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EsteLivro" defaultThemeVersion="124226"/>
  <mc:AlternateContent xmlns:mc="http://schemas.openxmlformats.org/markup-compatibility/2006">
    <mc:Choice Requires="x15">
      <x15ac:absPath xmlns:x15ac="http://schemas.microsoft.com/office/spreadsheetml/2010/11/ac" url="C:\Users\jesus.costa\Documents\jesus_costa\Pagina\empresas\17-08-2026\"/>
    </mc:Choice>
  </mc:AlternateContent>
  <xr:revisionPtr revIDLastSave="0" documentId="8_{36B829D0-F26C-45B5-B722-DA08FDF224DA}" xr6:coauthVersionLast="47" xr6:coauthVersionMax="47" xr10:uidLastSave="{00000000-0000-0000-0000-000000000000}"/>
  <bookViews>
    <workbookView xWindow="-103" yWindow="-103" windowWidth="33120" windowHeight="18000" tabRatio="938" xr2:uid="{00000000-000D-0000-FFFF-FFFF00000000}"/>
  </bookViews>
  <sheets>
    <sheet name="Contents" sheetId="21" r:id="rId1"/>
    <sheet name="Conventional signs" sheetId="76" r:id="rId2"/>
    <sheet name="I.1" sheetId="50" r:id="rId3"/>
    <sheet name="I.2" sheetId="51" r:id="rId4"/>
    <sheet name="I.3" sheetId="52" r:id="rId5"/>
    <sheet name="I.4" sheetId="53" r:id="rId6"/>
    <sheet name="I.5" sheetId="54" r:id="rId7"/>
    <sheet name="I.6" sheetId="55" r:id="rId8"/>
    <sheet name="II.1" sheetId="43" r:id="rId9"/>
    <sheet name="II.2" sheetId="45" r:id="rId10"/>
    <sheet name="II.3" sheetId="47" r:id="rId11"/>
    <sheet name="II.4" sheetId="48" r:id="rId12"/>
    <sheet name="II.5" sheetId="49" r:id="rId13"/>
    <sheet name="III.1" sheetId="31" r:id="rId14"/>
    <sheet name="III.2" sheetId="32" r:id="rId15"/>
    <sheet name="III.3" sheetId="33" r:id="rId16"/>
    <sheet name="III.4" sheetId="34" r:id="rId17"/>
    <sheet name="III.5" sheetId="36" r:id="rId18"/>
    <sheet name="III.6" sheetId="37" r:id="rId19"/>
    <sheet name="III.7" sheetId="38" r:id="rId20"/>
    <sheet name="III.8" sheetId="18" r:id="rId21"/>
    <sheet name="III.9" sheetId="64" r:id="rId22"/>
    <sheet name="III.10" sheetId="65" r:id="rId23"/>
    <sheet name="IV.1.1" sheetId="39" r:id="rId24"/>
    <sheet name="IV.1.2" sheetId="2" r:id="rId25"/>
    <sheet name="IV.2.1" sheetId="3" r:id="rId26"/>
    <sheet name="IV.2.2" sheetId="4" r:id="rId27"/>
    <sheet name="IV.3.1" sheetId="5" r:id="rId28"/>
    <sheet name="IV.3.2" sheetId="7" r:id="rId29"/>
    <sheet name="IV.4.1" sheetId="8" r:id="rId30"/>
    <sheet name="IV.4.2" sheetId="9" r:id="rId31"/>
    <sheet name="IV.5" sheetId="10" r:id="rId32"/>
    <sheet name="IV.6" sheetId="23" r:id="rId33"/>
    <sheet name="V.1" sheetId="71" r:id="rId34"/>
    <sheet name="V.2" sheetId="72" r:id="rId35"/>
    <sheet name="V.3" sheetId="73" r:id="rId36"/>
    <sheet name="V.4" sheetId="74" r:id="rId37"/>
    <sheet name="V.5" sheetId="75" r:id="rId38"/>
    <sheet name="VI.1" sheetId="58" r:id="rId39"/>
    <sheet name="VI.2" sheetId="59" r:id="rId40"/>
    <sheet name="VI.3" sheetId="60" r:id="rId41"/>
    <sheet name="VI.4" sheetId="61" r:id="rId42"/>
    <sheet name="VI.5" sheetId="62" r:id="rId43"/>
    <sheet name="VI.6" sheetId="63" r:id="rId44"/>
    <sheet name="VII.1" sheetId="79" r:id="rId45"/>
    <sheet name="VII.2" sheetId="80" r:id="rId46"/>
    <sheet name="VII.3" sheetId="81" r:id="rId47"/>
  </sheets>
  <definedNames>
    <definedName name="_xlnm._FilterDatabase" localSheetId="2" hidden="1">I.1!$A$9:$S$9</definedName>
    <definedName name="_xlnm._FilterDatabase" localSheetId="3" hidden="1">I.2!$A$10:$Q$10</definedName>
    <definedName name="_xlnm._FilterDatabase" localSheetId="4" hidden="1">I.3!$A$10:$Q$10</definedName>
    <definedName name="_xlnm._FilterDatabase" localSheetId="5" hidden="1">I.4!$A$10:$O$10</definedName>
    <definedName name="_xlnm._FilterDatabase" localSheetId="6" hidden="1">I.5!$A$10:$P$10</definedName>
    <definedName name="_xlnm._FilterDatabase" localSheetId="7" hidden="1">I.6!$B$9:$G$15</definedName>
    <definedName name="_xlnm._FilterDatabase" localSheetId="8" hidden="1">II.1!$B$9:$R$9</definedName>
    <definedName name="_xlnm._FilterDatabase" localSheetId="13" hidden="1">III.1!$A$9:$R$9</definedName>
    <definedName name="_xlnm._FilterDatabase" localSheetId="14" hidden="1">III.2!$A$9:$R$185</definedName>
    <definedName name="_xlnm._FilterDatabase" localSheetId="15" hidden="1">III.3!$B$9:$R$9</definedName>
    <definedName name="_xlnm._FilterDatabase" localSheetId="16" hidden="1">III.4!$B$9:$R$9</definedName>
    <definedName name="_xlnm._FilterDatabase" localSheetId="17" hidden="1">III.5!$B$10:$U$10</definedName>
    <definedName name="_xlnm._FilterDatabase" localSheetId="18" hidden="1">III.6!$B$9:$R$9</definedName>
    <definedName name="_xlnm._FilterDatabase" localSheetId="19" hidden="1">III.7!$B$9:$R$9</definedName>
    <definedName name="_xlnm._FilterDatabase" localSheetId="23" hidden="1">'IV.1.1'!$B$9:$R$9</definedName>
    <definedName name="_xlnm._FilterDatabase" localSheetId="24" hidden="1">'IV.1.2'!$B$9:$R$9</definedName>
    <definedName name="_xlnm._FilterDatabase" localSheetId="25" hidden="1">'IV.2.1'!$B$9:$U$9</definedName>
    <definedName name="_xlnm._FilterDatabase" localSheetId="26" hidden="1">'IV.2.2'!$B$9:$AE$9</definedName>
    <definedName name="_xlnm._FilterDatabase" localSheetId="27" hidden="1">'IV.3.1'!$B$9:$R$9</definedName>
    <definedName name="_xlnm._FilterDatabase" localSheetId="28" hidden="1">'IV.3.2'!$A$9:$R$150</definedName>
    <definedName name="_xlnm._FilterDatabase" localSheetId="29" hidden="1">'IV.4.1'!$B$9:$O$9</definedName>
    <definedName name="_xlnm._FilterDatabase" localSheetId="30" hidden="1">'IV.4.2'!$B$9:$J$9</definedName>
    <definedName name="_xlnm._FilterDatabase" localSheetId="31" hidden="1">IV.5!$B$9:$R$9</definedName>
    <definedName name="_xlnm._FilterDatabase" localSheetId="32" hidden="1">IV.6!$B$9:$R$9</definedName>
    <definedName name="_xlnm._FilterDatabase" localSheetId="33" hidden="1">V.1!$B$9:$Y$9</definedName>
    <definedName name="_xlnm._FilterDatabase" localSheetId="34" hidden="1">V.2!$A$9:$R$9</definedName>
    <definedName name="_xlnm._FilterDatabase" localSheetId="35" hidden="1">V.3!$B$9:$R$9</definedName>
    <definedName name="_xlnm._FilterDatabase" localSheetId="36" hidden="1">V.4!$B$9:$R$92</definedName>
    <definedName name="_xlnm._FilterDatabase" localSheetId="37" hidden="1">V.5!$A$9:$XEU$9</definedName>
    <definedName name="_xlnm._FilterDatabase" localSheetId="38" hidden="1">VI.1!$A$9:$S$9</definedName>
    <definedName name="_xlnm._FilterDatabase" localSheetId="39" hidden="1">VI.2!$A$9:$AC$9</definedName>
    <definedName name="_xlnm._FilterDatabase" localSheetId="40" hidden="1">VI.3!$A$9:$AB$9</definedName>
    <definedName name="_xlnm._FilterDatabase" localSheetId="41" hidden="1">VI.4!$A$9:$Z$9</definedName>
    <definedName name="_xlnm._FilterDatabase" localSheetId="44" hidden="1">VII.1!$A$9:$U$123</definedName>
    <definedName name="_xlnm._FilterDatabase" localSheetId="45" hidden="1">VII.2!$A$9:$E$9</definedName>
    <definedName name="_xlnm._FilterDatabase" localSheetId="46" hidden="1">VII.3!$A$8:$W$9979</definedName>
    <definedName name="_xlnm.Print_Area" localSheetId="0">Contents!$B$1:$B$66</definedName>
    <definedName name="_xlnm.Print_Area" localSheetId="1">'Conventional signs'!$B$1:$C$99</definedName>
    <definedName name="_xlnm.Print_Area" localSheetId="2">I.1!$B$1:$R$70</definedName>
    <definedName name="_xlnm.Print_Area" localSheetId="3">I.2!$B$1:$J$35</definedName>
    <definedName name="_xlnm.Print_Area" localSheetId="4">I.3!$B$1:$J$35</definedName>
    <definedName name="_xlnm.Print_Area" localSheetId="5">I.4!$B$1:$I$36</definedName>
    <definedName name="_xlnm.Print_Area" localSheetId="6">I.5!$B$1:$I$36</definedName>
    <definedName name="_xlnm.Print_Area" localSheetId="7">I.6!$B$1:$G$19</definedName>
    <definedName name="_xlnm.Print_Area" localSheetId="8">II.1!$B$1:$R$19</definedName>
    <definedName name="_xlnm.Print_Area" localSheetId="9">II.2!$B$1:$J$20</definedName>
    <definedName name="_xlnm.Print_Area" localSheetId="10">II.3!$B$1:$J$20</definedName>
    <definedName name="_xlnm.Print_Area" localSheetId="11">II.4!$B$1:$I$21</definedName>
    <definedName name="_xlnm.Print_Area" localSheetId="12">II.5!$B$1:$I$21</definedName>
    <definedName name="_xlnm.Print_Area" localSheetId="13">III.1!$B$1:$M$190</definedName>
    <definedName name="_xlnm.Print_Area" localSheetId="22">III.10!$B$1:$L$19</definedName>
    <definedName name="_xlnm.Print_Area" localSheetId="14">III.2!$B$1:$M$189</definedName>
    <definedName name="_xlnm.Print_Area" localSheetId="15">III.3!$B$1:$H$190</definedName>
    <definedName name="_xlnm.Print_Area" localSheetId="16">III.4!$B$1:$I$190</definedName>
    <definedName name="_xlnm.Print_Area" localSheetId="17">III.5!$B$1:$U$191</definedName>
    <definedName name="_xlnm.Print_Area" localSheetId="18">III.6!$B$1:$I$190</definedName>
    <definedName name="_xlnm.Print_Area" localSheetId="19">III.7!$B$1:$N$175</definedName>
    <definedName name="_xlnm.Print_Area" localSheetId="20">III.8!$B$1:$S$20</definedName>
    <definedName name="_xlnm.Print_Area" localSheetId="21">III.9!$B$1:$AG$20</definedName>
    <definedName name="_xlnm.Print_Area" localSheetId="23">'IV.1.1'!$B$1:$K$154</definedName>
    <definedName name="_xlnm.Print_Area" localSheetId="24">'IV.1.2'!$B$1:$K$154</definedName>
    <definedName name="_xlnm.Print_Area" localSheetId="25">'IV.2.1'!$B$1:$Q$154</definedName>
    <definedName name="_xlnm.Print_Area" localSheetId="26">'IV.2.2'!$B$1:$Q$154</definedName>
    <definedName name="_xlnm.Print_Area" localSheetId="27">'IV.3.1'!$B$1:$I$154</definedName>
    <definedName name="_xlnm.Print_Area" localSheetId="28">'IV.3.2'!$B$1:$I$154</definedName>
    <definedName name="_xlnm.Print_Area" localSheetId="29">'IV.4.1'!$B$1:$H$155</definedName>
    <definedName name="_xlnm.Print_Area" localSheetId="30">'IV.4.2'!$B$1:$H$155</definedName>
    <definedName name="_xlnm.Print_Area" localSheetId="31">IV.5!$B$1:$G$154</definedName>
    <definedName name="_xlnm.Print_Area" localSheetId="32">IV.6!$B$1:$J$70</definedName>
    <definedName name="_xlnm.Print_Area" localSheetId="33">V.1!$B$1:$Y$96</definedName>
    <definedName name="_xlnm.Print_Area" localSheetId="34">V.2!$B$1:$K$1525</definedName>
    <definedName name="_xlnm.Print_Area" localSheetId="35">V.3!$B$1:$P$96</definedName>
    <definedName name="_xlnm.Print_Area" localSheetId="36">V.4!$B$1:$R$96</definedName>
    <definedName name="_xlnm.Print_Area" localSheetId="37">V.5!$B$1:$I$1526</definedName>
    <definedName name="_xlnm.Print_Area" localSheetId="38">VI.1!$B$1:$S$19</definedName>
    <definedName name="_xlnm.Print_Area" localSheetId="39">VI.2!$B$1:$P$19</definedName>
    <definedName name="_xlnm.Print_Area" localSheetId="40">VI.3!$B$1:$O$19</definedName>
    <definedName name="_xlnm.Print_Area" localSheetId="41">VI.4!$B$1:$O$19</definedName>
    <definedName name="_xlnm.Print_Area" localSheetId="42">VI.5!$B$1:$M$19</definedName>
    <definedName name="_xlnm.Print_Area" localSheetId="43">VI.6!$B$1:$M$19</definedName>
    <definedName name="_xlnm.Print_Area" localSheetId="44">VII.1!$B$1:$I$1308</definedName>
    <definedName name="_xlnm.Print_Area" localSheetId="45">VII.2!$B$1:$E$84</definedName>
    <definedName name="_xlnm.Print_Area" localSheetId="46">VII.3!$B$1:$W$9985</definedName>
    <definedName name="_xlnm.Print_Area">#REF!</definedName>
    <definedName name="Print_Area_MI" localSheetId="1">#REF!</definedName>
    <definedName name="Print_Area_MI" localSheetId="2">#REF!</definedName>
    <definedName name="Print_Area_MI" localSheetId="3">#REF!</definedName>
    <definedName name="Print_Area_MI" localSheetId="4">#REF!</definedName>
    <definedName name="Print_Area_MI" localSheetId="5">#REF!</definedName>
    <definedName name="Print_Area_MI" localSheetId="6">#REF!</definedName>
    <definedName name="Print_Area_MI" localSheetId="7">#REF!</definedName>
    <definedName name="Print_Area_MI" localSheetId="8">#REF!</definedName>
    <definedName name="Print_Area_MI" localSheetId="9">#REF!</definedName>
    <definedName name="Print_Area_MI" localSheetId="10">#REF!</definedName>
    <definedName name="Print_Area_MI" localSheetId="11">#REF!</definedName>
    <definedName name="Print_Area_MI" localSheetId="12">#REF!</definedName>
    <definedName name="Print_Area_MI" localSheetId="22">#REF!</definedName>
    <definedName name="Print_Area_MI" localSheetId="20">#REF!</definedName>
    <definedName name="Print_Area_MI" localSheetId="21">#REF!</definedName>
    <definedName name="Print_Area_MI" localSheetId="23">#REF!</definedName>
    <definedName name="Print_Area_MI" localSheetId="24">#REF!</definedName>
    <definedName name="Print_Area_MI" localSheetId="25">#REF!</definedName>
    <definedName name="Print_Area_MI" localSheetId="26">#REF!</definedName>
    <definedName name="Print_Area_MI" localSheetId="27">#REF!</definedName>
    <definedName name="Print_Area_MI" localSheetId="28">#REF!</definedName>
    <definedName name="Print_Area_MI" localSheetId="29">#REF!</definedName>
    <definedName name="Print_Area_MI" localSheetId="30">#REF!</definedName>
    <definedName name="Print_Area_MI" localSheetId="31">#REF!</definedName>
    <definedName name="Print_Area_MI" localSheetId="32">#REF!</definedName>
    <definedName name="Print_Area_MI" localSheetId="34">#REF!</definedName>
    <definedName name="Print_Area_MI" localSheetId="35">#REF!</definedName>
    <definedName name="Print_Area_MI" localSheetId="36">#REF!</definedName>
    <definedName name="Print_Area_MI" localSheetId="37">#REF!</definedName>
    <definedName name="Print_Area_MI" localSheetId="38">#REF!</definedName>
    <definedName name="Print_Area_MI" localSheetId="39">#REF!</definedName>
    <definedName name="Print_Area_MI" localSheetId="40">#REF!</definedName>
    <definedName name="Print_Area_MI" localSheetId="41">#REF!</definedName>
    <definedName name="Print_Area_MI" localSheetId="42">#REF!</definedName>
    <definedName name="Print_Area_MI" localSheetId="43">#REF!</definedName>
    <definedName name="Print_Area_MI" localSheetId="44">#REF!</definedName>
    <definedName name="Print_Area_MI" localSheetId="45">#REF!</definedName>
    <definedName name="Print_Area_MI" localSheetId="46">#REF!</definedName>
    <definedName name="Print_Area_MI">#REF!</definedName>
    <definedName name="_xlnm.Print_Titles" localSheetId="1">'Conventional signs'!$1:$1</definedName>
    <definedName name="_xlnm.Print_Titles" localSheetId="2">I.1!$1:$7</definedName>
    <definedName name="_xlnm.Print_Titles" localSheetId="3">I.2!$3:$8</definedName>
    <definedName name="_xlnm.Print_Titles" localSheetId="4">I.3!$3:$8</definedName>
    <definedName name="_xlnm.Print_Titles" localSheetId="5">I.4!$3:$8</definedName>
    <definedName name="_xlnm.Print_Titles" localSheetId="6">I.5!$3:$8</definedName>
    <definedName name="_xlnm.Print_Titles" localSheetId="9">II.2!$3:$8</definedName>
    <definedName name="_xlnm.Print_Titles" localSheetId="10">II.3!$3:$8</definedName>
    <definedName name="_xlnm.Print_Titles" localSheetId="11">II.4!$3:$8</definedName>
    <definedName name="_xlnm.Print_Titles" localSheetId="12">II.5!$3:$8</definedName>
    <definedName name="_xlnm.Print_Titles" localSheetId="13">III.1!$1:$7</definedName>
    <definedName name="_xlnm.Print_Titles" localSheetId="14">III.2!$1:$7</definedName>
    <definedName name="_xlnm.Print_Titles" localSheetId="15">III.3!$1:$7</definedName>
    <definedName name="_xlnm.Print_Titles" localSheetId="16">III.4!$1:$7</definedName>
    <definedName name="_xlnm.Print_Titles" localSheetId="17">III.5!$1:$8</definedName>
    <definedName name="_xlnm.Print_Titles" localSheetId="18">III.6!$1:$7</definedName>
    <definedName name="_xlnm.Print_Titles" localSheetId="19">III.7!$1:$7</definedName>
    <definedName name="_xlnm.Print_Titles" localSheetId="23">'IV.1.1'!$1:$7</definedName>
    <definedName name="_xlnm.Print_Titles" localSheetId="24">'IV.1.2'!$1:$7</definedName>
    <definedName name="_xlnm.Print_Titles" localSheetId="25">'IV.2.1'!$1:$7</definedName>
    <definedName name="_xlnm.Print_Titles" localSheetId="26">'IV.2.2'!$1:$7</definedName>
    <definedName name="_xlnm.Print_Titles" localSheetId="27">'IV.3.1'!$1:$7</definedName>
    <definedName name="_xlnm.Print_Titles" localSheetId="28">'IV.3.2'!$1:$7</definedName>
    <definedName name="_xlnm.Print_Titles" localSheetId="29">'IV.4.1'!$1:$7</definedName>
    <definedName name="_xlnm.Print_Titles" localSheetId="30">'IV.4.2'!$1:$7</definedName>
    <definedName name="_xlnm.Print_Titles" localSheetId="31">IV.5!$1:$7</definedName>
    <definedName name="_xlnm.Print_Titles" localSheetId="32">IV.6!$1:$7</definedName>
    <definedName name="_xlnm.Print_Titles" localSheetId="33">V.1!$1:$7</definedName>
    <definedName name="_xlnm.Print_Titles" localSheetId="34">V.2!$1:$7</definedName>
    <definedName name="_xlnm.Print_Titles" localSheetId="35">V.3!$1:$7</definedName>
    <definedName name="_xlnm.Print_Titles" localSheetId="36">V.4!$1:$7</definedName>
    <definedName name="_xlnm.Print_Titles" localSheetId="37">V.5!$1:$7</definedName>
    <definedName name="_xlnm.Print_Titles" localSheetId="44">VII.1!$1:$7</definedName>
    <definedName name="_xlnm.Print_Titles" localSheetId="45">VII.2!$1:$7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62" l="1"/>
  <c r="F15" i="62"/>
  <c r="F15" i="63"/>
  <c r="G15" i="63"/>
  <c r="G15" i="61"/>
  <c r="F15" i="61"/>
  <c r="G15" i="60"/>
  <c r="F15" i="60"/>
  <c r="G15" i="58"/>
  <c r="F15" i="58"/>
  <c r="B61" i="21"/>
  <c r="B60" i="21"/>
  <c r="B59" i="21"/>
  <c r="B58" i="21"/>
  <c r="B57" i="21"/>
  <c r="B56" i="21"/>
  <c r="B52" i="21"/>
  <c r="B51" i="21"/>
  <c r="B50" i="21"/>
  <c r="B49" i="21"/>
  <c r="B48" i="21"/>
  <c r="B67" i="21"/>
  <c r="K6" i="74" l="1"/>
  <c r="I6" i="74"/>
  <c r="G6" i="74"/>
  <c r="B30" i="21" l="1"/>
  <c r="B31" i="21"/>
  <c r="B10" i="21" l="1"/>
  <c r="B9" i="21"/>
  <c r="B8" i="21"/>
  <c r="B7" i="21"/>
  <c r="B6" i="21"/>
  <c r="B5" i="21"/>
  <c r="B18" i="21"/>
  <c r="B44" i="21"/>
  <c r="B43" i="21"/>
  <c r="B42" i="21"/>
  <c r="B41" i="21"/>
  <c r="B40" i="21"/>
  <c r="B39" i="21"/>
  <c r="B38" i="21"/>
  <c r="B37" i="21"/>
  <c r="B36" i="21"/>
  <c r="B35" i="21"/>
  <c r="B29" i="21"/>
  <c r="B28" i="21"/>
  <c r="B27" i="21"/>
  <c r="B26" i="21"/>
  <c r="B25" i="21"/>
  <c r="B24" i="21"/>
  <c r="B23" i="21"/>
  <c r="B22" i="21"/>
  <c r="B17" i="21"/>
  <c r="B16" i="21"/>
  <c r="B15" i="21"/>
  <c r="B14" i="21"/>
</calcChain>
</file>

<file path=xl/sharedStrings.xml><?xml version="1.0" encoding="utf-8"?>
<sst xmlns="http://schemas.openxmlformats.org/spreadsheetml/2006/main" count="25752" uniqueCount="2086">
  <si>
    <t>BUSINESS SECTOR OF THE AUTONOMOUS REGION OF MADEIRA</t>
  </si>
  <si>
    <t xml:space="preserve">VII.1 - Indicators of non-financial enterprises' establishments by municipality, according to the main activity sector (CAE-Rev.3) </t>
  </si>
  <si>
    <t>VII.2 - Indicators of Retail establishments (except for motor vehicles and motorcycles and fuel for motor vehicles) by Municipality</t>
  </si>
  <si>
    <t>CONVENTIONAL SIGNS, ACRONYMS AND INDICATORS</t>
  </si>
  <si>
    <t>Conventional signs</t>
  </si>
  <si>
    <t>…</t>
  </si>
  <si>
    <t>Confidential value</t>
  </si>
  <si>
    <t>//</t>
  </si>
  <si>
    <t>Value not applicable</t>
  </si>
  <si>
    <t>x</t>
  </si>
  <si>
    <t>Value not available</t>
  </si>
  <si>
    <t>┴</t>
  </si>
  <si>
    <t>Series break</t>
  </si>
  <si>
    <t>Rv</t>
  </si>
  <si>
    <t>Revised value</t>
  </si>
  <si>
    <t>Rc</t>
  </si>
  <si>
    <t>Rectified value</t>
  </si>
  <si>
    <t>Acronyms</t>
  </si>
  <si>
    <t>%</t>
  </si>
  <si>
    <t>Percentage</t>
  </si>
  <si>
    <t>GOS</t>
  </si>
  <si>
    <t>Gross Operating Surplus</t>
  </si>
  <si>
    <t>GFCF</t>
  </si>
  <si>
    <t>Gross Fixed Capital Formation</t>
  </si>
  <si>
    <t>No.</t>
  </si>
  <si>
    <t>Number</t>
  </si>
  <si>
    <t>SME</t>
  </si>
  <si>
    <t>Small and Medium Enterprises</t>
  </si>
  <si>
    <r>
      <t>GVA</t>
    </r>
    <r>
      <rPr>
        <sz val="8"/>
        <rFont val="Arial"/>
        <family val="2"/>
      </rPr>
      <t>fc</t>
    </r>
  </si>
  <si>
    <t>Gross Value Added at factor cost</t>
  </si>
  <si>
    <t>GVAmp</t>
  </si>
  <si>
    <t xml:space="preserve">Gross Value Added at market prices </t>
  </si>
  <si>
    <t>T.O.</t>
  </si>
  <si>
    <t>Turnover</t>
  </si>
  <si>
    <t>Po</t>
  </si>
  <si>
    <t>Provisional value</t>
  </si>
  <si>
    <t>E</t>
  </si>
  <si>
    <t>Estimate</t>
  </si>
  <si>
    <t>Indicators</t>
  </si>
  <si>
    <t>Formula</t>
  </si>
  <si>
    <t>Financial Autonomy</t>
  </si>
  <si>
    <t xml:space="preserve">Total Equity/ Total Assets </t>
  </si>
  <si>
    <t>Debt to equity ratio</t>
  </si>
  <si>
    <t>Total Liablities/ Total Equity</t>
  </si>
  <si>
    <t>Average size</t>
  </si>
  <si>
    <t xml:space="preserve">Total Employed persons / Total Enterprises </t>
  </si>
  <si>
    <t>High growth companies</t>
  </si>
  <si>
    <t>Companies (with 10 or more employees) with an annual average growth higher than 10% in three years. The growth is measured by the number of paid employees</t>
  </si>
  <si>
    <t xml:space="preserve">Young companies of high growth </t>
  </si>
  <si>
    <r>
      <t>Companies (with 10 or more employees) existing for less than five years, with an annual average growth higher than 10% in three years. The growth is measured by the number of paid employees (</t>
    </r>
    <r>
      <rPr>
        <i/>
        <sz val="8"/>
        <rFont val="Arial"/>
        <family val="2"/>
      </rPr>
      <t>Gazelles</t>
    </r>
    <r>
      <rPr>
        <sz val="8"/>
        <rFont val="Arial"/>
        <family val="2"/>
      </rPr>
      <t>)</t>
    </r>
  </si>
  <si>
    <t xml:space="preserve">Debt ratio </t>
  </si>
  <si>
    <t>Total Libilities/ Total Assets</t>
  </si>
  <si>
    <t>Personnel expenses per employee</t>
  </si>
  <si>
    <t>Personnel expenses/ Total employed persons</t>
  </si>
  <si>
    <t>Weight of gross operating surplus in GVAmp</t>
  </si>
  <si>
    <r>
      <t>Gross operating surplus/ Gross Value Added at market prices (GVAmp)</t>
    </r>
    <r>
      <rPr>
        <sz val="8"/>
        <rFont val="Calibri"/>
        <family val="2"/>
      </rPr>
      <t>*100</t>
    </r>
  </si>
  <si>
    <t>Weight of personnel expenses in GVAmp</t>
  </si>
  <si>
    <r>
      <t>Personnel expenses/ Gross Value Added at market prices (GVAmp)</t>
    </r>
    <r>
      <rPr>
        <sz val="8"/>
        <rFont val="Calibri"/>
        <family val="2"/>
      </rPr>
      <t>*100</t>
    </r>
  </si>
  <si>
    <t>Apparent labour productivity</t>
  </si>
  <si>
    <t>Gross Value Added at factor cost (GVAfc)/ Total employed persons</t>
  </si>
  <si>
    <t>Labour productivity adjusted wage</t>
  </si>
  <si>
    <t>[(GVAfc/Personnel expenses)*(Total paid employees/ Total employed persons)]*100</t>
  </si>
  <si>
    <t>Return on sales</t>
  </si>
  <si>
    <t>Net income for the period/ Turnover*100</t>
  </si>
  <si>
    <t>Assets return</t>
  </si>
  <si>
    <t>Net income for the period/ Total Assets*100</t>
  </si>
  <si>
    <t>Return on Equity</t>
  </si>
  <si>
    <t>Net income for the period/ Total Equity*100</t>
  </si>
  <si>
    <t>Operating return on sales</t>
  </si>
  <si>
    <t>Operating result/ Turnover*100</t>
  </si>
  <si>
    <t xml:space="preserve">Net income of the period per enterprise </t>
  </si>
  <si>
    <t>Net income for the period/ Total enterprises</t>
  </si>
  <si>
    <t>Asset Turnover</t>
  </si>
  <si>
    <t>Turnover/ Total Assets</t>
  </si>
  <si>
    <t>Equity Turnover</t>
  </si>
  <si>
    <t>Turnover/ Total Equity</t>
  </si>
  <si>
    <t>Solvency</t>
  </si>
  <si>
    <t>Total Equity/ Total liabilities</t>
  </si>
  <si>
    <t>Investment rate</t>
  </si>
  <si>
    <r>
      <t>Gross Fixed Capital Formation/ GVAfc</t>
    </r>
    <r>
      <rPr>
        <sz val="8"/>
        <rFont val="Calibri"/>
        <family val="2"/>
      </rPr>
      <t>*100</t>
    </r>
  </si>
  <si>
    <t>Gross operating margin rate</t>
  </si>
  <si>
    <t>Gross Operating surplus/ (Turnover+Operating subsidies-Taxes)*100</t>
  </si>
  <si>
    <t>Gross value added rate</t>
  </si>
  <si>
    <t>GVAmp/ Output*100</t>
  </si>
  <si>
    <t>Turnover per employee</t>
  </si>
  <si>
    <t>Turnover/Total employed persons</t>
  </si>
  <si>
    <t xml:space="preserve"> </t>
  </si>
  <si>
    <t>Demographic Indicators</t>
  </si>
  <si>
    <t>Enterprise net growth</t>
  </si>
  <si>
    <t>Total enterprise births - Total enterprise deaths</t>
  </si>
  <si>
    <t>Employed persons in enterprise net growth</t>
  </si>
  <si>
    <t>Total employed persons in enterprise births - Total employed persons in enterprise deaths</t>
  </si>
  <si>
    <t>Job creation rate</t>
  </si>
  <si>
    <t>Total employed persons in enterprise births in the reference period/ Total employed persons in active enterprises in the reference period</t>
  </si>
  <si>
    <t>Job destruction rate</t>
  </si>
  <si>
    <t>Total employed persons in enterprise deaths in the reference period/ Total employed persons in active enterprises in the reference period</t>
  </si>
  <si>
    <t>Enterprise death rate</t>
  </si>
  <si>
    <t>The number of enterprise deaths as a percentage of the population of active enterprises, in the reference period</t>
  </si>
  <si>
    <t>Enterprise birth rate</t>
  </si>
  <si>
    <t>The number of births as a percentage of the population of active enterprises, in the reference period</t>
  </si>
  <si>
    <t>Enterprise rotation rate</t>
  </si>
  <si>
    <t>((Total births + Total deaths)/Total active enterprises)*100</t>
  </si>
  <si>
    <t>Employed persons rotation rate</t>
  </si>
  <si>
    <t>((Total employed persons in births + Total employed persons in deaths)/ Total employed persons)*100</t>
  </si>
  <si>
    <t>One year survival rate</t>
  </si>
  <si>
    <t>Number of enterprises that were born in the year N-1 and survived to year N / Number of enterprises born in year N-1</t>
  </si>
  <si>
    <t xml:space="preserve">One year survival rate of enterprises with at least one employee </t>
  </si>
  <si>
    <t xml:space="preserve">Number of enterprises with at least one employee that were born in year N-1 and survived to year N / Number of enterprises born in year N-1 with at least one employee </t>
  </si>
  <si>
    <t>Two year survival rate</t>
  </si>
  <si>
    <t>Number of enterprises that were born in the year N-2 and survived to year N / Number of enterprises born in year N-2</t>
  </si>
  <si>
    <t xml:space="preserve">Two year survival rate of enterprises with at least one employee </t>
  </si>
  <si>
    <t xml:space="preserve">Number of enterprises with at least one employee that were born in year N-2 and survived to year N / Number of enterprises born in year N-2 with at least one employee </t>
  </si>
  <si>
    <t>Three year survival rate</t>
  </si>
  <si>
    <t>Number of enterprises that were born in the year N-3 and survived to year N / Number of enterprises born in year N-3</t>
  </si>
  <si>
    <t xml:space="preserve">Three year survival rate of enterprises with at least one employee </t>
  </si>
  <si>
    <t xml:space="preserve">Number of enterprises with at least one employee that were born in year N-3 and survived to year N / Number of enterprises born in year N-3 with at least one employee </t>
  </si>
  <si>
    <t>Four year survival rate</t>
  </si>
  <si>
    <t>Number of enterprises that were born in the year N-4 and survived to year N / Number of enterprises born in year N-4</t>
  </si>
  <si>
    <t xml:space="preserve">Four year survival rate of enterprises with at least one employee </t>
  </si>
  <si>
    <t xml:space="preserve">Number of enterprises with at least one employee that were born in year N-4 and survived to year N / Number of enterprises born in year N-4 with at least one employee </t>
  </si>
  <si>
    <t>Concepts</t>
  </si>
  <si>
    <t>Death of enterprise</t>
  </si>
  <si>
    <t>Enterprise that ceased its activity permanently. A cessation of activity takes place when there is the dissolution of a combination of factors of production as long as there are no other enterprises involved in the process. Deaths do not include the following cases: mergers, take-overs, dissolution or restructuring of a set of enterprises. Changes of activity are not counted as deaths as well.</t>
  </si>
  <si>
    <t>Death of enterprise with at least one employee</t>
  </si>
  <si>
    <t>Enterprises that ceased activity in year N with at least one employee and enterprises belonging to the active enterprise population in years N+1, N+2 or in both cases with no employees but that have at least one employee in year N</t>
  </si>
  <si>
    <t>Birth of enterprise</t>
  </si>
  <si>
    <t>An enterprise that results from the creation of a combination of factors of production with the restriction that no other enterprises are involved in the event. Enterprise births do not include the following cases: mergers, break-ups or the restructuring of a set of enterprises.Changes of activity are not counted as births as well.</t>
  </si>
  <si>
    <t>Birth of enterprise with at least one employee</t>
  </si>
  <si>
    <t>Enterprises born in year N with at least one employee and enterprises that already exist in the active enterprise population with no employee in years N-1, N-2 or in both that have at least one employee in year N due to its growth</t>
  </si>
  <si>
    <t>Enterprise survival</t>
  </si>
  <si>
    <t>Enterprise survival occurs when an enterprise is active in terms of turnover and/or employment in any period of the year or if the legal unity to which it is connected has ceased the activity but it was retaken by one or more new legal units, specifically created to use the factors of production of that enterprise.</t>
  </si>
  <si>
    <t>Definitions</t>
  </si>
  <si>
    <t>Advanced competitive factors</t>
  </si>
  <si>
    <t>Economic activities of divisions 18, 20, 21, 22, 23, 24, 25, 26, 27, 28, 29, 30 and 33 and of group 325 of manufacturing industries  (CAE Rev. 3).</t>
  </si>
  <si>
    <t>High and medium-high-tech industries</t>
  </si>
  <si>
    <t>Economic activities of high-tech industries (divisions 21 and 26 and group 303 of CAE Rev. 3) and medium-high-tech industries (divisions 20, 27, 28 and 29 and groups 254, 302, 304, 309 e 325 of CAE Rev. 3), according to economic activity classification about technological intensity</t>
  </si>
  <si>
    <t>Low-tech industries</t>
  </si>
  <si>
    <t>Economic activities of low-tech industries (divisions 10, 11, 12, 13, 14, 15, 16, 17, 31 and groups 181, 321, 322, 323, 324 and 329 of CAE Rev. 3).</t>
  </si>
  <si>
    <t>Internationalising Branches of Activity</t>
  </si>
  <si>
    <t>They correspond to transactional economic activities (sections A, B and C) and internationalising services (sections H, I, J, L, M and N of CAE Rev. 3).</t>
  </si>
  <si>
    <t>High and medium-high technology sectors</t>
  </si>
  <si>
    <t>Economic activities of high-tech industries (divisions 21 and 26 and group 303 of CAE Rev. 3) and medium-high-tech industries (divisions 20, 27, 28 and 29 and groups 254, 302, 304, 309 e 325 of CAE Rev. 3), and high technology knowledge intensive services (divisions 59, 60, 61, 62, 63 and 72 of CAE Rev.3).</t>
  </si>
  <si>
    <t>High technology knowledge-intensive services</t>
  </si>
  <si>
    <t>Economic activities of divisions 59, 60, 61, 62, 63 and 72 of CAE Rev. 3</t>
  </si>
  <si>
    <t xml:space="preserve">Information and communication technology </t>
  </si>
  <si>
    <t>A branch of computer science and of its practical use that tries to classify, preserve and disseminate information. It is an application of information systems and knowledge especially applied in business and learning. It is the hardware and software devices that form the electronic structure of support of the information logic.</t>
  </si>
  <si>
    <t>Methodological note</t>
  </si>
  <si>
    <t>The classification of large enterprises was based on the adaptation of the Commission Recommendation of 6 May 2003.</t>
  </si>
  <si>
    <t>Large enterprises are those with:</t>
  </si>
  <si>
    <t>- 250 or more employed persons or;</t>
  </si>
  <si>
    <t>- that have a turnover higher than 50 million euros and a net asset higher than 43 million euros.</t>
  </si>
  <si>
    <t>Those that do not fulfill the above criteria are classified as SME, of which:</t>
  </si>
  <si>
    <t>A medium enterprise has less than 250 employed persons and its annual turnover is of 50 million euros or under or its annual balance sheet does not exceed 43 million euros, and it is not classified as a micro or a small enterprise.</t>
  </si>
  <si>
    <t>A small enterprise has less than 50 employed persons, its annual turnover or total annual balance sheet does not exceed 10 million euros, and its not classified as a micro enterprise.</t>
  </si>
  <si>
    <t>A micro enterprise has less than 10 employed persons and its annual turnover or total annual balance sheet does not exceed 2 million euros.</t>
  </si>
  <si>
    <r>
      <t>CAE-Rev.3- Portuguese Classification of Economic Activities, 3</t>
    </r>
    <r>
      <rPr>
        <vertAlign val="superscript"/>
        <sz val="8"/>
        <rFont val="Arial"/>
        <family val="2"/>
      </rPr>
      <t>rd</t>
    </r>
    <r>
      <rPr>
        <sz val="8"/>
        <rFont val="Arial"/>
        <family val="2"/>
      </rPr>
      <t xml:space="preserve"> revision</t>
    </r>
  </si>
  <si>
    <t>(back to contents)</t>
  </si>
  <si>
    <t xml:space="preserve">I.1 - Economic and patrimonial indicators of enterprises </t>
  </si>
  <si>
    <t>Autonomous Region of Madeira</t>
  </si>
  <si>
    <t>Year</t>
  </si>
  <si>
    <t xml:space="preserve">Enterprises </t>
  </si>
  <si>
    <t>Employed
persons</t>
  </si>
  <si>
    <t>Employees</t>
  </si>
  <si>
    <t xml:space="preserve">Personnel expenses </t>
  </si>
  <si>
    <t>Compensation of Employees</t>
  </si>
  <si>
    <t xml:space="preserve">Average size </t>
  </si>
  <si>
    <t>Production</t>
  </si>
  <si>
    <t>Gross Value Added at market prices (GVAmp)</t>
  </si>
  <si>
    <t>Assets</t>
  </si>
  <si>
    <t>Liabilities</t>
  </si>
  <si>
    <t>Equity</t>
  </si>
  <si>
    <t>Investments in tangible fixed assets, biological assets and investment property</t>
  </si>
  <si>
    <t>thousand euros</t>
  </si>
  <si>
    <t>persons per enterprise</t>
  </si>
  <si>
    <t>thousand euros per person</t>
  </si>
  <si>
    <t>TOTAL</t>
  </si>
  <si>
    <t xml:space="preserve">LEGAL FORM  </t>
  </si>
  <si>
    <t xml:space="preserve">Individual Enterprises   </t>
  </si>
  <si>
    <t>Companies</t>
  </si>
  <si>
    <t xml:space="preserve">ENTERPRISES SIZE </t>
  </si>
  <si>
    <t>SMEs</t>
  </si>
  <si>
    <t>Micro</t>
  </si>
  <si>
    <t>Small</t>
  </si>
  <si>
    <t>Medium</t>
  </si>
  <si>
    <t>Large</t>
  </si>
  <si>
    <r>
      <t xml:space="preserve">Source: </t>
    </r>
    <r>
      <rPr>
        <sz val="7"/>
        <rFont val="Arial"/>
        <family val="2"/>
      </rPr>
      <t>Statistics Portugal, Integrated Business Accounts System.</t>
    </r>
  </si>
  <si>
    <t>I.2 - Births, Survivals of births and Deaths of enterprises</t>
  </si>
  <si>
    <t xml:space="preserve">Births of enterprises </t>
  </si>
  <si>
    <t>Deaths</t>
  </si>
  <si>
    <t>Survivals</t>
  </si>
  <si>
    <t>up to one year</t>
  </si>
  <si>
    <t>up to two years</t>
  </si>
  <si>
    <t>up to five years</t>
  </si>
  <si>
    <t>Pe</t>
  </si>
  <si>
    <r>
      <rPr>
        <b/>
        <sz val="7"/>
        <rFont val="Arial"/>
        <family val="2"/>
      </rPr>
      <t>Source:</t>
    </r>
    <r>
      <rPr>
        <sz val="7"/>
        <rFont val="Arial"/>
        <family val="2"/>
      </rPr>
      <t xml:space="preserve"> Statistics Portugal, Integrated Business Accounts System.</t>
    </r>
  </si>
  <si>
    <t>I.3 - Births, Survival of births and Death of enterprises (with at least one paid employee)</t>
  </si>
  <si>
    <t>WITH AT LEAST ONE PAID EMPLOYEE</t>
  </si>
  <si>
    <t>Births of enterprises</t>
  </si>
  <si>
    <t>Survival</t>
  </si>
  <si>
    <t>I.4 - Birth rate, Survival rate of the births and Death rate of enterprises</t>
  </si>
  <si>
    <t>Birth rate</t>
  </si>
  <si>
    <t>Survival rate of born enterprises</t>
  </si>
  <si>
    <t>Death rate</t>
  </si>
  <si>
    <r>
      <rPr>
        <b/>
        <sz val="7"/>
        <rFont val="Arial"/>
        <family val="2"/>
      </rPr>
      <t>Note:</t>
    </r>
    <r>
      <rPr>
        <sz val="7"/>
        <rFont val="Arial"/>
        <family val="2"/>
      </rPr>
      <t xml:space="preserve"> The survival rate is related to the year of the enterprise birth.</t>
    </r>
  </si>
  <si>
    <t>I.5 - Birth rate, Survival rate of the births and Death rate of enterprises (with at least one paid employee)</t>
  </si>
  <si>
    <t>Enterprise Birth rate</t>
  </si>
  <si>
    <t>Enterprise Death rate</t>
  </si>
  <si>
    <t>I.6 - Companies with high growth and "Gazelles"</t>
  </si>
  <si>
    <t>Enterprises with 10 or more paid employees</t>
  </si>
  <si>
    <t>Total</t>
  </si>
  <si>
    <t xml:space="preserve">Enterprises with high growth </t>
  </si>
  <si>
    <t>Gazelles (young enterprises with high growth)</t>
  </si>
  <si>
    <t xml:space="preserve">II.1 - Economic and patrimonial indicators of financial enterprises </t>
  </si>
  <si>
    <t>II.2 - Births, Survivals of births and Deaths of financial enterprises</t>
  </si>
  <si>
    <t xml:space="preserve">Birth of enterprises </t>
  </si>
  <si>
    <t>II.3 - Births, Survival of births and Death of financial enterprises (with at least one paid employee)</t>
  </si>
  <si>
    <t xml:space="preserve">WITH AT LEAST ONE PAID EMPLOYEE </t>
  </si>
  <si>
    <t xml:space="preserve">II.4 - Birth rate, Survivals of the births and Deaths of financial enterprises </t>
  </si>
  <si>
    <t>II.5 - Birth rate, Survivals of the births and Deaths of financial enterprises (with at least one paid employee)</t>
  </si>
  <si>
    <t xml:space="preserve">Survival rate of born enterprises   </t>
  </si>
  <si>
    <t>III.1 - Persons employed in non-financial enterprises, by legal form, size and according to the main activity sector (CAE-Rev.3)</t>
  </si>
  <si>
    <t>Personnel expenses per employed person</t>
  </si>
  <si>
    <t>Persons per enterprise</t>
  </si>
  <si>
    <t xml:space="preserve">ECONOMIC ACTIVITY SECTOR </t>
  </si>
  <si>
    <t xml:space="preserve">SECTION A - AGRICULTURE, FARMING OF ANIMALS, HUNTING, FORESTRY AND FISHING           </t>
  </si>
  <si>
    <t xml:space="preserve">SECTION B - MINING AND QUARRYING           </t>
  </si>
  <si>
    <t xml:space="preserve">SECTION C - MANUFACTURING           </t>
  </si>
  <si>
    <t xml:space="preserve">SECTION D - ELECTRICITY, GAS, STEAM,  COLD AND HOT WATER AND COLD AIR           </t>
  </si>
  <si>
    <t xml:space="preserve">SECTION E - WATER COLLECTION, TREATMENT AND DISTRIBUTION; SEWERAGE, WASTE MANAGEMENT AND REMEDIATION ACTIVITIES           </t>
  </si>
  <si>
    <t xml:space="preserve">SECTION F - CONSTRUCTION           </t>
  </si>
  <si>
    <t xml:space="preserve">SECTION G - WHOLESALE AND RETAIL TRADE; REPAIR OF MOTOR VEHICLES AND MOTORCYCLES           </t>
  </si>
  <si>
    <t/>
  </si>
  <si>
    <t xml:space="preserve">SECTION H - TRANSPORTATION AND STORAGE           </t>
  </si>
  <si>
    <t xml:space="preserve">SECTION I - ACCOMMODATION AND FOOD SERVICE ACTIVITIES           </t>
  </si>
  <si>
    <t xml:space="preserve">SECTION J - INFORMATION AND COMUNICATION ACTIVITIES            </t>
  </si>
  <si>
    <t xml:space="preserve">SECTION L - REAL ESTATE ACTIVITIES           </t>
  </si>
  <si>
    <t>SECTION M - CONSULTANCY, SCIENTIFIC AND TECHNICAL ACTIVITIES</t>
  </si>
  <si>
    <t xml:space="preserve">SECTION N - ADMINISTRATIVE AND SUPPORT SERVICE ACTIVITIES           </t>
  </si>
  <si>
    <t>SECTION P - EDUCATION</t>
  </si>
  <si>
    <t>SECTION Q - HUMAN HEALTH AND SOCIAL WORK ACTIVITIES</t>
  </si>
  <si>
    <t xml:space="preserve">SECTION R - ARTS, ENTERTAINMENT, SPORTS AND RECREATION ACTIVITIES           </t>
  </si>
  <si>
    <t xml:space="preserve">SECTION S - OTHER SERVICE ACTIVITIES           </t>
  </si>
  <si>
    <t>III.2 - Non-financial enterprises income and expenses, by legal form, size and according to the main activity sector (CAE-Rev.3)</t>
  </si>
  <si>
    <t>Variation in production inventories</t>
  </si>
  <si>
    <t>Own work for the entity</t>
  </si>
  <si>
    <t>Operating subsidies</t>
  </si>
  <si>
    <t>Cost of goods sold and material consumed</t>
  </si>
  <si>
    <t>Supply and external services</t>
  </si>
  <si>
    <t xml:space="preserve">Interest and similar incurred expenses </t>
  </si>
  <si>
    <t>Sales</t>
  </si>
  <si>
    <t>Services 
rendered</t>
  </si>
  <si>
    <t>III.3 - Results of non financial enterprises, by legal form and size, according to the main activity sector (CAE-Rev.3)</t>
  </si>
  <si>
    <t>Gross Operating surplus</t>
  </si>
  <si>
    <t>Net profit of the period</t>
  </si>
  <si>
    <t>III.4 - Economic ratios of non financial enterprises, by enterprises size, legal form, and according to sector of main activity (CAE-Rev.3)</t>
  </si>
  <si>
    <t>III.5 - Balance Sheet - Non-financial enterprises total, by legal form, size and according to the main activity sector (CAE-Rev.3)</t>
  </si>
  <si>
    <t>Enterprises</t>
  </si>
  <si>
    <t>ASSETS</t>
  </si>
  <si>
    <t>LIABILITIES</t>
  </si>
  <si>
    <t>EQUITY</t>
  </si>
  <si>
    <t>Non current Assets</t>
  </si>
  <si>
    <t>Current Assets</t>
  </si>
  <si>
    <t>Non current Liabilities</t>
  </si>
  <si>
    <t xml:space="preserve"> Current Liabilities</t>
  </si>
  <si>
    <t>Of which:</t>
  </si>
  <si>
    <t>Realized capital</t>
  </si>
  <si>
    <t xml:space="preserve"> Profit or Loss Carried Forward</t>
  </si>
  <si>
    <t>Tangible fixed assets, biological assets and investment property</t>
  </si>
  <si>
    <t>Intangible assets (includes good will)</t>
  </si>
  <si>
    <t>Inventories</t>
  </si>
  <si>
    <t>Customers</t>
  </si>
  <si>
    <t>Loans And Similar Liabilities</t>
  </si>
  <si>
    <t>Suppliers</t>
  </si>
  <si>
    <t xml:space="preserve"> Government And Other Public Authorities</t>
  </si>
  <si>
    <t>thousand 
euros</t>
  </si>
  <si>
    <t>III.6 - Gross fixed capital formation and investments in non-financial enterprises, by legal form, size and according to the main activity sector (CAE-Rev.3)</t>
  </si>
  <si>
    <t xml:space="preserve">Investiments in intangible assets </t>
  </si>
  <si>
    <t>In development projects and computer programs</t>
  </si>
  <si>
    <t>III.7 - Business ratios of non-financial corporations by size, according to sector of main activity (CAE-Rev.3)</t>
  </si>
  <si>
    <t>Non-financial corporations</t>
  </si>
  <si>
    <t>Debt to equity 
ratio</t>
  </si>
  <si>
    <t>Equity return</t>
  </si>
  <si>
    <t>Value</t>
  </si>
  <si>
    <t>No. of times</t>
  </si>
  <si>
    <t>III.8 - Non-financial companies of high growth and "Gazelles"</t>
  </si>
  <si>
    <t>Companies with 10 or more employees</t>
  </si>
  <si>
    <t>Companies of high growth</t>
  </si>
  <si>
    <t>"Gazelles" (Young companies of high growth)</t>
  </si>
  <si>
    <t>III.9 - Non-financial companies, employed persons and respective proportion, VABpm and expenses under development, by category of employed persons.</t>
  </si>
  <si>
    <t>Employed persons</t>
  </si>
  <si>
    <t>Proportion of staff employed</t>
  </si>
  <si>
    <t>Development expenditure</t>
  </si>
  <si>
    <t xml:space="preserve"> Staff employed</t>
  </si>
  <si>
    <t>Staff employed</t>
  </si>
  <si>
    <t>Less than 10 people</t>
  </si>
  <si>
    <t>10 - 49 people</t>
  </si>
  <si>
    <t>10 - 19 people</t>
  </si>
  <si>
    <t>20 - 49 people</t>
  </si>
  <si>
    <t>50 - 249 people</t>
  </si>
  <si>
    <t>≥ 250  people</t>
  </si>
  <si>
    <t>&lt; 50 people</t>
  </si>
  <si>
    <t>≥ 50 people</t>
  </si>
  <si>
    <t>N.º</t>
  </si>
  <si>
    <t>III.10 - Turnover of non-financial corporations with less than 250 persons employed, by category of persons employed</t>
  </si>
  <si>
    <t>Turnover of companies with less than 250 persons employed</t>
  </si>
  <si>
    <t>Turnover overseas of companies with less than 250 persons employed</t>
  </si>
  <si>
    <t>Proportion of turnover abroad in the turnover of Companies with less than 250 persons employed</t>
  </si>
  <si>
    <t>IV.1.1 - Births of non-financial enterprises, by legal form, according to main activity sector (CAE-Rev.3)</t>
  </si>
  <si>
    <t>Enterprise Births</t>
  </si>
  <si>
    <t>IV.1.2 - Births of non-financial enterprises, by legal form, according to main activity sector (CAE-Rev.3) (with at least one employee)</t>
  </si>
  <si>
    <t xml:space="preserve">WITH AT LEAST ONE EMPLOYEE </t>
  </si>
  <si>
    <t>IV.2.1 - Deaths of non-financial enterprises by legal form and according to main activity sector (CAE-Rev.3)</t>
  </si>
  <si>
    <t>Enterprise deaths</t>
  </si>
  <si>
    <t xml:space="preserve">Job destruction rate  </t>
  </si>
  <si>
    <t>P</t>
  </si>
  <si>
    <t>IV.2.2 - Deaths of non-financial enterprises by legal form and according to main activity sector (CAE-Rev.3) (with at least one employee)</t>
  </si>
  <si>
    <t xml:space="preserve">WITH AT LEAST ONE EMPLOYEE  </t>
  </si>
  <si>
    <t>IV.3.1 - Survival of births of non-financial enterprises, by legal form, according to main activity sector (CAE-Rev.3)</t>
  </si>
  <si>
    <t>BIRTHS - TOTAL</t>
  </si>
  <si>
    <t>Survivals:</t>
  </si>
  <si>
    <t>up to three years</t>
  </si>
  <si>
    <t>up to four years</t>
  </si>
  <si>
    <t>IV.3.2 - Survival of births of non-financial enterprises, by legal form, according to the main activity sector (CAE-Rev.3) (with at least one employee)</t>
  </si>
  <si>
    <t xml:space="preserve">BIRTHS - WITH AT LEAST ONE EMPLOYEE </t>
  </si>
  <si>
    <t>IV.4.1 - Survival rate of births of non-financial enterprises, by legal form, according to the main activity sector (CAE-Rev.3)</t>
  </si>
  <si>
    <t>IV.4.2 - Survival rate of births of non-financial enterprises, by legal form, according to the main activity sector (CAE-Rev.3) (with at least one  employee)</t>
  </si>
  <si>
    <t>IV.5 - Other demografic indicators of non-financial enterprises, by legal form, according to the main activity sector (CAE-Rev.3)</t>
  </si>
  <si>
    <t>Rotation rate</t>
  </si>
  <si>
    <t xml:space="preserve">IV.6 - Birth, Survival and Death rate of non-financial enterprises, by enterprise size </t>
  </si>
  <si>
    <t xml:space="preserve">Survival rate according to the year of birth of the enterprise </t>
  </si>
  <si>
    <t>Survival rate of the enterprises of the internationalising branches of activity, according to the year of birth of the enterprise</t>
  </si>
  <si>
    <t>Death Rate</t>
  </si>
  <si>
    <t>V.1 - Indicators of non-financial enterprises, by municipality</t>
  </si>
  <si>
    <t xml:space="preserve">Deaths of enterprises </t>
  </si>
  <si>
    <t>Survival  of born enterprises up to one year</t>
  </si>
  <si>
    <t>Survival  of born enterprises up to two years</t>
  </si>
  <si>
    <t>Survival rate according to the year of birth of the enterprise</t>
  </si>
  <si>
    <t xml:space="preserve">Concentration indicator of employed persons of the four major enterprises </t>
  </si>
  <si>
    <t xml:space="preserve">Concentration indicator of turnover of the four major enterprises </t>
  </si>
  <si>
    <t xml:space="preserve">Concentration indicator of gross value added of the four major enterprises </t>
  </si>
  <si>
    <t>Calheta</t>
  </si>
  <si>
    <t>Câmara de Lobos</t>
  </si>
  <si>
    <t>Funchal</t>
  </si>
  <si>
    <t>Machico</t>
  </si>
  <si>
    <t>Ponta do Sol</t>
  </si>
  <si>
    <t>Porto Moniz</t>
  </si>
  <si>
    <t>Ribeira Brava</t>
  </si>
  <si>
    <t>Santa Cruz</t>
  </si>
  <si>
    <t>Santana</t>
  </si>
  <si>
    <t>São Vicente</t>
  </si>
  <si>
    <t>Porto Santo</t>
  </si>
  <si>
    <t xml:space="preserve">V.2 - Indicators of non-financial enterprises by municipality, according to the main activity sector (CAE-Rev.3) </t>
  </si>
  <si>
    <t>V.3 - Non-financial companies according to size and level of employed persons, by municipality</t>
  </si>
  <si>
    <t>Enterprises Size</t>
  </si>
  <si>
    <t>Small and medium-sized enterprises (SMEs)</t>
  </si>
  <si>
    <t>V.4 - Demographics of Non-Financial Companies by Municipality</t>
  </si>
  <si>
    <t>Survivals of companies born 1 year before</t>
  </si>
  <si>
    <t>Survivals of companies born 2 years before</t>
  </si>
  <si>
    <t>Legal form</t>
  </si>
  <si>
    <t>Individual Enterprises</t>
  </si>
  <si>
    <t>V.5 - Non-financial companies by municipality, according to the legal form  and main activity sector (CAE-Rev.3).</t>
  </si>
  <si>
    <t>VI.1 - Indicators of enterprises in high and medium-high technology sectors (CAE Rev. 3)</t>
  </si>
  <si>
    <t>Births of enterprises  in high and medium-high technology sectors</t>
  </si>
  <si>
    <t>Share of enterprises in high and medium-high technology sectors</t>
  </si>
  <si>
    <t>Share of employed persons in high and medium-high technology sectors</t>
  </si>
  <si>
    <t>Share of turnover in high and medium-high technology sectors</t>
  </si>
  <si>
    <t>Proportion of GVA of enterprises in high and medium-high technology sectors</t>
  </si>
  <si>
    <t>Share of births in high and medium-high technology sectors</t>
  </si>
  <si>
    <t>VI.2 - Indicators of enterprises of high technology knowledge-intensive services (CAE Rev. 3)</t>
  </si>
  <si>
    <t>Share of enterprises of high technology knowledge-intensive services in total services</t>
  </si>
  <si>
    <t>Share of employed persons in high technology knowledge-intensive services in total employed persons in services</t>
  </si>
  <si>
    <t>Share of turnover in high technology knowledge intensive services in services' turnover</t>
  </si>
  <si>
    <t>Share of GVApm in high technology knowledge intensive services in total services' GVApm</t>
  </si>
  <si>
    <t>VI.3 - Enterprises with information and communication technology activities (ICT), according to the main activity sector (CAE Rev. 3)</t>
  </si>
  <si>
    <t>Share of enterprises with information and communication technology activities (ICT)</t>
  </si>
  <si>
    <t>Share of employed persons in information and communication technology activities (ICT)</t>
  </si>
  <si>
    <t>Share of turnover in information and communication technology activities (ICT)</t>
  </si>
  <si>
    <t>Share of GVA of the enterprises with information and communication technology activities (ICT)</t>
  </si>
  <si>
    <t>VI.4 - Indicators of enterprises of high and medium-high-tech industries in manufacturing industries (CAE Rev. 3)</t>
  </si>
  <si>
    <t>Share of enterprises of high and medium-high-tech industries in manufacturing industries</t>
  </si>
  <si>
    <t>Share of employed persons in high and medium-high-tech industries in the total of persons employed in manufacturing industries</t>
  </si>
  <si>
    <t>Share of turnover in high and medium-high-tech industries in the turnover in manufacturing industries</t>
  </si>
  <si>
    <t>Share of the GVA of enterprises of high and medium-high-tech industries in the GVA of manufacturing industries</t>
  </si>
  <si>
    <t>Share of the GVA of enterprises of high and medium-high-tech industries in the Total GVA</t>
  </si>
  <si>
    <t>VI.5 - Indicators of Manufacturing industries with advanced competitive factors (CAE Rev. 3)</t>
  </si>
  <si>
    <t xml:space="preserve">Share of enterprises of manufacturing industries with advanced competitive factors in enterprises of manufacturing industries </t>
  </si>
  <si>
    <t>Share of employed persons in manufacturing industries with advanced competitive factors in the total of persons employed in manufacturing industries</t>
  </si>
  <si>
    <t xml:space="preserve">Share of turnover of manufacturing industries with advanced competitive factors in turnover of manufacturing industries </t>
  </si>
  <si>
    <t>Share of GVA in manufacturing industries with advanced competitive factors in the GVA of manufacturing industries</t>
  </si>
  <si>
    <t>Ratio between the development expenditure and the turnover of enterprises with less than 250 persons employed in manufacturing</t>
  </si>
  <si>
    <t>VI.6 - Indicators of low-tech industries (CAE Rev. 3)</t>
  </si>
  <si>
    <t xml:space="preserve">Share of enterprises of low-tech industries in enterprises of manufacturing industries </t>
  </si>
  <si>
    <t>Share of employed persons in low-tech industries in the total of persons employed in manufacturing industries</t>
  </si>
  <si>
    <t xml:space="preserve">Share of turnover of low-tech industries in the turnover of manufacturing industries </t>
  </si>
  <si>
    <t>Share of GVA in low-tech industries in the GVA of manufacturing industries</t>
  </si>
  <si>
    <t>Establishments</t>
  </si>
  <si>
    <t>SECTION A - AGRICULTURE, FARMING OF ANIMALS, HUNTING, FORESTRY AND FISHING</t>
  </si>
  <si>
    <t>SECTION B - MINING AND QUARRYING</t>
  </si>
  <si>
    <t>SECTION C - MANUFACTURING</t>
  </si>
  <si>
    <t>SECTION D - ELECTRICITY, GAS, STEAM,  COLD AND HOT WATER AND COLD AIR</t>
  </si>
  <si>
    <t>SECTION E - WATER COLLECTION, TREATMENT AND DISTRIBUTION; SEWERAGE, WASTE MANAGEMENT AND REMEDIATION ACTIVITIES</t>
  </si>
  <si>
    <t>SECTION F - CONSTRUCTION</t>
  </si>
  <si>
    <t>SECTION G - WHOLESALE AND RETAIL TRADE; REPAIR OF MOTOR VEHICLES AND MOTORCYCLES</t>
  </si>
  <si>
    <t>SECTION H - TRANSPORTATION AND STORAGE</t>
  </si>
  <si>
    <t>SECTION I - ACCOMMODATION AND FOOD SERVICE ACTIVITIES</t>
  </si>
  <si>
    <t>SECTION J - INFORMATION AND COMUNICATION ACTIVITIES</t>
  </si>
  <si>
    <t>SECTION L - REAL ESTATE ACTIVITIES</t>
  </si>
  <si>
    <t>SECTION N - ADMINISTRATIVE AND SUPPORT SERVICE ACTIVITIES</t>
  </si>
  <si>
    <t>SECTION R - ARTS, ENTERTAINMENT, SPORTS AND RECREATION ACTIVITIES</t>
  </si>
  <si>
    <t>SECTION S - OTHER SERVICE ACTIVITIES</t>
  </si>
  <si>
    <t>VII.2 -Indicators of Retail establishments (except for motor vehicles and motorcycles and fuel for motor vehicles) by Municipality</t>
  </si>
  <si>
    <t>VII.3 - Number of Establishments of Non-Financial Companies by Economic Activity Sector, Legal Form, and Municipality</t>
  </si>
  <si>
    <t>Municipality</t>
  </si>
  <si>
    <t>Economic Activity Sector (CAE Rev. 3)</t>
  </si>
  <si>
    <t>Legal Form</t>
  </si>
  <si>
    <t>Individual Enterprise</t>
  </si>
  <si>
    <t>Company</t>
  </si>
  <si>
    <t>Section</t>
  </si>
  <si>
    <t>Code</t>
  </si>
  <si>
    <t>Description</t>
  </si>
  <si>
    <t>A</t>
  </si>
  <si>
    <t>AGRICULTURE, ANIMAL PRODUCTION, HUNTING, FORESTRY, AND FISHING</t>
  </si>
  <si>
    <t>01111</t>
  </si>
  <si>
    <t>Growing of cereals (except rice)</t>
  </si>
  <si>
    <t>01112</t>
  </si>
  <si>
    <t>Growing of leguminous crops and oil seeds</t>
  </si>
  <si>
    <t>01120</t>
  </si>
  <si>
    <t>Growing of rice</t>
  </si>
  <si>
    <t>01130</t>
  </si>
  <si>
    <t>Growing of vegetables and melons, roots and tubers</t>
  </si>
  <si>
    <t>01140</t>
  </si>
  <si>
    <t>Growing of sugar cane</t>
  </si>
  <si>
    <t>01150</t>
  </si>
  <si>
    <t>Growing of tobacco</t>
  </si>
  <si>
    <t>01160</t>
  </si>
  <si>
    <t>Growing of fibre crops</t>
  </si>
  <si>
    <t>01191</t>
  </si>
  <si>
    <t>Growing of flowers and ornamental plants</t>
  </si>
  <si>
    <t>01192</t>
  </si>
  <si>
    <t>Growing of other non-perennial crops, n.e.c</t>
  </si>
  <si>
    <t>01210</t>
  </si>
  <si>
    <t>Growing of grapes</t>
  </si>
  <si>
    <t>01220</t>
  </si>
  <si>
    <t>Growing of tropical and subtropical fruits</t>
  </si>
  <si>
    <t>01230</t>
  </si>
  <si>
    <t>Growing of citrus fruits</t>
  </si>
  <si>
    <t>01240</t>
  </si>
  <si>
    <t>Growing of pome fruits and stone fruits</t>
  </si>
  <si>
    <t>01251</t>
  </si>
  <si>
    <t>Growing of nuts</t>
  </si>
  <si>
    <t>01252</t>
  </si>
  <si>
    <t>Growing of other tree and bush fruits</t>
  </si>
  <si>
    <t>01261</t>
  </si>
  <si>
    <t>Growing of olives</t>
  </si>
  <si>
    <t>01262</t>
  </si>
  <si>
    <t>Growing of other oleaginous fruits</t>
  </si>
  <si>
    <t>01270</t>
  </si>
  <si>
    <t>Growing of beverage crops</t>
  </si>
  <si>
    <t>01280</t>
  </si>
  <si>
    <t>Growing of spices, aromatic, medicinal and pharmaceutical crops</t>
  </si>
  <si>
    <t>01290</t>
  </si>
  <si>
    <t>Growing of other perennial crops</t>
  </si>
  <si>
    <t>01300</t>
  </si>
  <si>
    <t>Growing of materials for vegetative propagation</t>
  </si>
  <si>
    <t>01410</t>
  </si>
  <si>
    <t>Dairy farming</t>
  </si>
  <si>
    <t>01420</t>
  </si>
  <si>
    <t>Farming of other cattle(except dairy) and buffaloes</t>
  </si>
  <si>
    <t>01430</t>
  </si>
  <si>
    <t>Raising of horses, asses, mules and hinnies</t>
  </si>
  <si>
    <t>01440</t>
  </si>
  <si>
    <t>Raising of camels and camelids</t>
  </si>
  <si>
    <t>01450</t>
  </si>
  <si>
    <t>Raising of sheep and goats</t>
  </si>
  <si>
    <t>01460</t>
  </si>
  <si>
    <t>Farming of swine</t>
  </si>
  <si>
    <t>01470</t>
  </si>
  <si>
    <t>Farming of poultry</t>
  </si>
  <si>
    <t>01491</t>
  </si>
  <si>
    <t>Beekeeping</t>
  </si>
  <si>
    <t>01492</t>
  </si>
  <si>
    <t>Rabbit keeping</t>
  </si>
  <si>
    <t>01493</t>
  </si>
  <si>
    <t>Farming of pet animals</t>
  </si>
  <si>
    <t>01494</t>
  </si>
  <si>
    <t>Other farming of animals, n.e.c.</t>
  </si>
  <si>
    <t>01500</t>
  </si>
  <si>
    <t>Growing of crops combined with farming of animals (mixed farming)</t>
  </si>
  <si>
    <t>01610</t>
  </si>
  <si>
    <t>Agricultural service activities</t>
  </si>
  <si>
    <t>01620</t>
  </si>
  <si>
    <t>Animal husbandry service activities, except veterinary activities</t>
  </si>
  <si>
    <t>01630</t>
  </si>
  <si>
    <t>Post-harvest crop activities</t>
  </si>
  <si>
    <t>01640</t>
  </si>
  <si>
    <t>Seed processing for propagation</t>
  </si>
  <si>
    <t>01701</t>
  </si>
  <si>
    <t>Hunting, trapping and game propagation</t>
  </si>
  <si>
    <t>01702</t>
  </si>
  <si>
    <t>Related services activities with the hunting, trapping and game propagation</t>
  </si>
  <si>
    <t>02100</t>
  </si>
  <si>
    <t>Silviculture and other forestry activities</t>
  </si>
  <si>
    <t>02200</t>
  </si>
  <si>
    <t>Logging</t>
  </si>
  <si>
    <t>02300</t>
  </si>
  <si>
    <t>Extraction of cork and resin; gathering of other forestry products, except wood</t>
  </si>
  <si>
    <t>02400</t>
  </si>
  <si>
    <t>Forestry and logging related service activities</t>
  </si>
  <si>
    <t>03111</t>
  </si>
  <si>
    <t>Marine fishing</t>
  </si>
  <si>
    <t>03112</t>
  </si>
  <si>
    <t>Collecting seaweed and other sea products</t>
  </si>
  <si>
    <t>03121</t>
  </si>
  <si>
    <t>Fishing in inland waters</t>
  </si>
  <si>
    <t>03122</t>
  </si>
  <si>
    <t>Collecting seaweed and other inland water products</t>
  </si>
  <si>
    <t>03210</t>
  </si>
  <si>
    <t>Saline and brackish waters aquaculture</t>
  </si>
  <si>
    <t>03220</t>
  </si>
  <si>
    <t>Freshwater aquaculture</t>
  </si>
  <si>
    <t>B</t>
  </si>
  <si>
    <t>EXTRACTIVE INDUSTRIES</t>
  </si>
  <si>
    <t>05100</t>
  </si>
  <si>
    <t>Mining of hard coal (including anthracite)</t>
  </si>
  <si>
    <t>05200</t>
  </si>
  <si>
    <t>Mining of lignite</t>
  </si>
  <si>
    <t>06100</t>
  </si>
  <si>
    <t>Extraction of crude petroleum</t>
  </si>
  <si>
    <t>06200</t>
  </si>
  <si>
    <t>Extraction of natural gas</t>
  </si>
  <si>
    <t>07100</t>
  </si>
  <si>
    <t>Mining and preparation of iron ores</t>
  </si>
  <si>
    <t>07210</t>
  </si>
  <si>
    <t>Mining and preparation of uranium and thorium ores</t>
  </si>
  <si>
    <t>07290</t>
  </si>
  <si>
    <t>Mining and preparation of other non-ferrous metal ores</t>
  </si>
  <si>
    <t>08111</t>
  </si>
  <si>
    <t>Quarrying of marble and other carbonated stones</t>
  </si>
  <si>
    <t>08112</t>
  </si>
  <si>
    <t>Quarrying of ornamental granite and similar stones</t>
  </si>
  <si>
    <t>08113</t>
  </si>
  <si>
    <t>Quarrying of limestone and chalk</t>
  </si>
  <si>
    <t>08114</t>
  </si>
  <si>
    <t>Quarrying of gypsum</t>
  </si>
  <si>
    <t>08115</t>
  </si>
  <si>
    <t>Quarrying of slate</t>
  </si>
  <si>
    <t>08121</t>
  </si>
  <si>
    <t>Operation of gravel and sand pits</t>
  </si>
  <si>
    <t>08122</t>
  </si>
  <si>
    <t>Mining of clays and kaolin</t>
  </si>
  <si>
    <t>08910</t>
  </si>
  <si>
    <t>Mining of chemical and fertiliser minerals</t>
  </si>
  <si>
    <t>08920</t>
  </si>
  <si>
    <t>Extraction of peat</t>
  </si>
  <si>
    <t>08931</t>
  </si>
  <si>
    <t>Extraction of sea salt</t>
  </si>
  <si>
    <t>08932</t>
  </si>
  <si>
    <t>Extraction of rock salt</t>
  </si>
  <si>
    <t>08991</t>
  </si>
  <si>
    <t>Quarrying of feldspar</t>
  </si>
  <si>
    <t>08992</t>
  </si>
  <si>
    <t>Quarrying of other non-metallic mineral products, n.e.c.</t>
  </si>
  <si>
    <t>09100</t>
  </si>
  <si>
    <t>Service activities incidental to oil and gas extraction, excluding surveying</t>
  </si>
  <si>
    <t>09900</t>
  </si>
  <si>
    <t>Other mining and quarrying related service activities</t>
  </si>
  <si>
    <t>C</t>
  </si>
  <si>
    <t>MANUFACTURING INDUSTRIES</t>
  </si>
  <si>
    <t>10110</t>
  </si>
  <si>
    <t>Slaughtering of animals (production of meat)</t>
  </si>
  <si>
    <t>10120</t>
  </si>
  <si>
    <t>Slaughtering of poultry (production of meat)</t>
  </si>
  <si>
    <t>10130</t>
  </si>
  <si>
    <t>Production of meat and poultry meat products</t>
  </si>
  <si>
    <t>10201</t>
  </si>
  <si>
    <t>Preparation of fish and fish products</t>
  </si>
  <si>
    <t>10202</t>
  </si>
  <si>
    <t>Freezing of fish and fish products</t>
  </si>
  <si>
    <t>10203</t>
  </si>
  <si>
    <t>Preserving of fish and fish products in olive oil and other vegetable oil and other sauces</t>
  </si>
  <si>
    <t>10204</t>
  </si>
  <si>
    <t>Salting, drying and other fish processing and preserving</t>
  </si>
  <si>
    <t>10310</t>
  </si>
  <si>
    <t>Preparation and preserving of potatoes</t>
  </si>
  <si>
    <t>10320</t>
  </si>
  <si>
    <t>Manufacture of fruit and vegetable juice</t>
  </si>
  <si>
    <t>10391</t>
  </si>
  <si>
    <t>Freezing of fruit and vegetables</t>
  </si>
  <si>
    <t>10392</t>
  </si>
  <si>
    <t>Drying and dehydration of fruit and vegetables</t>
  </si>
  <si>
    <t>10393</t>
  </si>
  <si>
    <t>Manufacture of jams, marmalades and table jellies</t>
  </si>
  <si>
    <t>10394</t>
  </si>
  <si>
    <t>Peeling and processing of edible nuts</t>
  </si>
  <si>
    <t>10395</t>
  </si>
  <si>
    <t>Preparation and preserving of fruit and vegetables, n.e.c.</t>
  </si>
  <si>
    <t>10411</t>
  </si>
  <si>
    <t>Manufacture of crude animal oils and fats</t>
  </si>
  <si>
    <t>10412</t>
  </si>
  <si>
    <t>Production of olive oil</t>
  </si>
  <si>
    <t>10413</t>
  </si>
  <si>
    <t>Production of crude vegetable oils (except olive oil)</t>
  </si>
  <si>
    <t>10414</t>
  </si>
  <si>
    <t>Manufacture of refined oils and fats</t>
  </si>
  <si>
    <t>10420</t>
  </si>
  <si>
    <t>Manufacture of margarine and similar edible fats</t>
  </si>
  <si>
    <t>10510</t>
  </si>
  <si>
    <t>Operation of dairies and cheese making</t>
  </si>
  <si>
    <t>10520</t>
  </si>
  <si>
    <t>Manufacture of ice cream</t>
  </si>
  <si>
    <t>10611</t>
  </si>
  <si>
    <t>Grain milling</t>
  </si>
  <si>
    <t>10612</t>
  </si>
  <si>
    <t>Husking, whitening and glazing of rice</t>
  </si>
  <si>
    <t>10613</t>
  </si>
  <si>
    <t>Manufacture of grain mill products, n.e.c.</t>
  </si>
  <si>
    <t>10620</t>
  </si>
  <si>
    <t>Manufacture of starches and starch products</t>
  </si>
  <si>
    <t>10711</t>
  </si>
  <si>
    <t>Manufacture of bread</t>
  </si>
  <si>
    <t>10712</t>
  </si>
  <si>
    <t>Manufacture of fresh pastry goods and cakes</t>
  </si>
  <si>
    <t>10720</t>
  </si>
  <si>
    <t>Manufacture of rusks and biscuits; manufacture of preserved pastry goods and cakes</t>
  </si>
  <si>
    <t>10730</t>
  </si>
  <si>
    <t>Manufacture of macaroni, noodles, couscous and similar farinaceous products</t>
  </si>
  <si>
    <t>10810</t>
  </si>
  <si>
    <t>Manufacture of sugar</t>
  </si>
  <si>
    <t>10821</t>
  </si>
  <si>
    <t>Manufacture of cocoa and chocolate</t>
  </si>
  <si>
    <t>10822</t>
  </si>
  <si>
    <t>Manufacture of sugar confectionery</t>
  </si>
  <si>
    <t>10830</t>
  </si>
  <si>
    <t>Processing of tea and coffee</t>
  </si>
  <si>
    <t>10840</t>
  </si>
  <si>
    <t>Manufacture of condiments and seasonings</t>
  </si>
  <si>
    <t>10850</t>
  </si>
  <si>
    <t>Manufacture of prepared meals and dishes</t>
  </si>
  <si>
    <t>10860</t>
  </si>
  <si>
    <t>Manufacture of homogenised food preparations and dietetic food</t>
  </si>
  <si>
    <t>10891</t>
  </si>
  <si>
    <t>Manufacture of starters, yeast and adjuvants for breadmaking and pastry</t>
  </si>
  <si>
    <t>10892</t>
  </si>
  <si>
    <t>Manufacture of broths, soups and desserts</t>
  </si>
  <si>
    <t>10893</t>
  </si>
  <si>
    <t>Manufacture of other miscellaneous food products n.e.c.</t>
  </si>
  <si>
    <t>10911</t>
  </si>
  <si>
    <t>Manufacture of premixtures</t>
  </si>
  <si>
    <t>10912</t>
  </si>
  <si>
    <t>Manufacture of prepared feeds for farm animals (except for aquaculture)</t>
  </si>
  <si>
    <t>10913</t>
  </si>
  <si>
    <t>Manufacture of prepared feeds for aquaculture</t>
  </si>
  <si>
    <t>10920</t>
  </si>
  <si>
    <t>Manufacture of prepared pet foods</t>
  </si>
  <si>
    <t>11011</t>
  </si>
  <si>
    <t>Manufacture of prepared spirits</t>
  </si>
  <si>
    <t>11012</t>
  </si>
  <si>
    <t>Manufacture of non-prepared spirits</t>
  </si>
  <si>
    <t>11013</t>
  </si>
  <si>
    <t>Manufacture of liqueurs and other distilled alcoholic beverages</t>
  </si>
  <si>
    <t>11021</t>
  </si>
  <si>
    <t>Manufacture of ordinary and liqueur wine</t>
  </si>
  <si>
    <t>11022</t>
  </si>
  <si>
    <t>Manufacture of sparkling wine</t>
  </si>
  <si>
    <t>11030</t>
  </si>
  <si>
    <t>Manufacture of cider and other fruit wines</t>
  </si>
  <si>
    <t>11040</t>
  </si>
  <si>
    <t>Manufacture of vermouths and other non-distilled fermented beverages</t>
  </si>
  <si>
    <t>11050</t>
  </si>
  <si>
    <t>Manufacture of beer</t>
  </si>
  <si>
    <t>11060</t>
  </si>
  <si>
    <t>Manufacture of malt</t>
  </si>
  <si>
    <t>11071</t>
  </si>
  <si>
    <t>Bottling of natural mineral and spring waters</t>
  </si>
  <si>
    <t>11072</t>
  </si>
  <si>
    <t>Production of soft drinks and other non-alcoholic flavoured and/or sweetened waters, n.e.c.</t>
  </si>
  <si>
    <t>12000</t>
  </si>
  <si>
    <t>Manufacture of tobacco products</t>
  </si>
  <si>
    <t>13101</t>
  </si>
  <si>
    <t>Preparation and spinning of cotton-type fibres</t>
  </si>
  <si>
    <t>13102</t>
  </si>
  <si>
    <t>Preparation and spinning of wool type fibres</t>
  </si>
  <si>
    <t>13103</t>
  </si>
  <si>
    <t>Throwing and preparation of silk, including from noils, and throwing and texturing of synthetic or artificial filament yarns</t>
  </si>
  <si>
    <t>13104</t>
  </si>
  <si>
    <t>Manufacture of sewing threads</t>
  </si>
  <si>
    <t>13105</t>
  </si>
  <si>
    <t>Preparation and spinning of flax and other textile fibres</t>
  </si>
  <si>
    <t>13201</t>
  </si>
  <si>
    <t>Cotton-type weaving</t>
  </si>
  <si>
    <t>13202</t>
  </si>
  <si>
    <t>Wool-type weaving</t>
  </si>
  <si>
    <t>13203</t>
  </si>
  <si>
    <t>Silk and other textile weaving</t>
  </si>
  <si>
    <t>13301</t>
  </si>
  <si>
    <t>Bleaching and dyeing</t>
  </si>
  <si>
    <t>13302</t>
  </si>
  <si>
    <t>Printing services of textile articles</t>
  </si>
  <si>
    <t>13303</t>
  </si>
  <si>
    <t>Finishing of yarns, fabrics and textiles products, n.e.c.</t>
  </si>
  <si>
    <t>13910</t>
  </si>
  <si>
    <t>Manufacture of knitted and crocheted fabrics</t>
  </si>
  <si>
    <t>13920</t>
  </si>
  <si>
    <t>Manufacture of made-up textile articles, except apparel</t>
  </si>
  <si>
    <t>13930</t>
  </si>
  <si>
    <t>Manufacture of carpets and rugs</t>
  </si>
  <si>
    <t>13941</t>
  </si>
  <si>
    <t>Manufacture of cordage, rope and twine</t>
  </si>
  <si>
    <t>13942</t>
  </si>
  <si>
    <t>Manufacture of nets</t>
  </si>
  <si>
    <t>13950</t>
  </si>
  <si>
    <t>Manufacture of non-wovens and articles made from non-wovens, except apparel</t>
  </si>
  <si>
    <t>13961</t>
  </si>
  <si>
    <t>Manufacture of ornamental trimmings and narrow fabrics</t>
  </si>
  <si>
    <t>13962</t>
  </si>
  <si>
    <t>Manufacture of technical and industrial textiles, n.e.c.</t>
  </si>
  <si>
    <t>13991</t>
  </si>
  <si>
    <t>Manufacture of embroidery</t>
  </si>
  <si>
    <t>13992</t>
  </si>
  <si>
    <t>Manufacture of lace</t>
  </si>
  <si>
    <t>13993</t>
  </si>
  <si>
    <t>Manufacture of other miscellaneous textiles, n.e.c.</t>
  </si>
  <si>
    <t>14110</t>
  </si>
  <si>
    <t>Manufacture of leather clothes</t>
  </si>
  <si>
    <t>14120</t>
  </si>
  <si>
    <t>Manufacture of workwear</t>
  </si>
  <si>
    <t>14131</t>
  </si>
  <si>
    <t>Manufacture of other ready-to-wear outerwear</t>
  </si>
  <si>
    <t>14132</t>
  </si>
  <si>
    <t>Manufacture of other made-to-measure outerwear</t>
  </si>
  <si>
    <t>14133</t>
  </si>
  <si>
    <t>Finishing activities of wearing apparel</t>
  </si>
  <si>
    <t>14140</t>
  </si>
  <si>
    <t>Manufacture of underwear</t>
  </si>
  <si>
    <t>14190</t>
  </si>
  <si>
    <t>Manufacture of other wearing apparel and accessories</t>
  </si>
  <si>
    <t>14200</t>
  </si>
  <si>
    <t>Manufacture of articles of fur</t>
  </si>
  <si>
    <t>14310</t>
  </si>
  <si>
    <t>Manufacture of knitted and crocheted hosiery</t>
  </si>
  <si>
    <t>14390</t>
  </si>
  <si>
    <t>Manufacture of other knitted and crocheted apparel</t>
  </si>
  <si>
    <t>15111</t>
  </si>
  <si>
    <t>Tanning and dressing of leather</t>
  </si>
  <si>
    <t>15112</t>
  </si>
  <si>
    <t>Manufacture of composition leather</t>
  </si>
  <si>
    <t>15113</t>
  </si>
  <si>
    <t>Tanning and dressing of fur</t>
  </si>
  <si>
    <t>15120</t>
  </si>
  <si>
    <t>Manufacture of luggage, handbags and the like, saddlery and harness</t>
  </si>
  <si>
    <t>15201</t>
  </si>
  <si>
    <t>Manufacture of footwear</t>
  </si>
  <si>
    <t>15202</t>
  </si>
  <si>
    <t>Manufacture of parts of footwear</t>
  </si>
  <si>
    <t>16101</t>
  </si>
  <si>
    <t>Sawmilling of wood</t>
  </si>
  <si>
    <t>16102</t>
  </si>
  <si>
    <t>Impregnation of wood</t>
  </si>
  <si>
    <t>16211</t>
  </si>
  <si>
    <t>Manufacture of wood particle boards</t>
  </si>
  <si>
    <t>16212</t>
  </si>
  <si>
    <t>Manufacture of wood fibre boards</t>
  </si>
  <si>
    <t>16213</t>
  </si>
  <si>
    <t>Manufacture of veneer sheets; manufacture of plywood, laminboard and other panels and boards</t>
  </si>
  <si>
    <t>16220</t>
  </si>
  <si>
    <t>Manufacture of assembled parquet floors</t>
  </si>
  <si>
    <t>16230</t>
  </si>
  <si>
    <t>Manufacture of other builders' carpentry and joinery</t>
  </si>
  <si>
    <t>16240</t>
  </si>
  <si>
    <t>Manufacture of wooden containers</t>
  </si>
  <si>
    <t>16291</t>
  </si>
  <si>
    <t>Manufacture of other products of wood</t>
  </si>
  <si>
    <t>16292</t>
  </si>
  <si>
    <t>Manufacture of articles of straw and plaiting materials</t>
  </si>
  <si>
    <t>16293</t>
  </si>
  <si>
    <t>Cork preparation industry</t>
  </si>
  <si>
    <t>16294</t>
  </si>
  <si>
    <t>Manufacture of corks of cork</t>
  </si>
  <si>
    <t>16295</t>
  </si>
  <si>
    <t>Manufacture of other cork products</t>
  </si>
  <si>
    <t>17110</t>
  </si>
  <si>
    <t>Manufacture of pulp</t>
  </si>
  <si>
    <t>17120</t>
  </si>
  <si>
    <t>Manufacture of paper and paperboard (excluding corrugated)</t>
  </si>
  <si>
    <t>17211</t>
  </si>
  <si>
    <t>Manufacture of corrugated paper and paperboard (includes containers)</t>
  </si>
  <si>
    <t>17212</t>
  </si>
  <si>
    <t>Manufacture of other containers of paper and paperboard</t>
  </si>
  <si>
    <t>17220</t>
  </si>
  <si>
    <t>Manufacture of household and sanitary goods and of toilet requisites</t>
  </si>
  <si>
    <t>17230</t>
  </si>
  <si>
    <t>Manufacture of paper stationery</t>
  </si>
  <si>
    <t>17240</t>
  </si>
  <si>
    <t>Manufacture of wallpaper</t>
  </si>
  <si>
    <t>17290</t>
  </si>
  <si>
    <t>Manufacture of other articles of paper and paperboard</t>
  </si>
  <si>
    <t>18110</t>
  </si>
  <si>
    <t>Printing of newspapers</t>
  </si>
  <si>
    <t>18120</t>
  </si>
  <si>
    <t>Other printing</t>
  </si>
  <si>
    <t>18130</t>
  </si>
  <si>
    <t>Pre-press and pre-media services</t>
  </si>
  <si>
    <t>18140</t>
  </si>
  <si>
    <t>Bookbinding and related services</t>
  </si>
  <si>
    <t>18200</t>
  </si>
  <si>
    <t>Reproduction of recorded media</t>
  </si>
  <si>
    <t>19100</t>
  </si>
  <si>
    <t>Manufacture of coke oven products</t>
  </si>
  <si>
    <t>19201</t>
  </si>
  <si>
    <t>Manufacture of refined petroleum products</t>
  </si>
  <si>
    <t>19202</t>
  </si>
  <si>
    <t>Manufacture of petroleum products from waste</t>
  </si>
  <si>
    <t>19203</t>
  </si>
  <si>
    <t>Manufacture of fuels briquettes of hard coal and lignite</t>
  </si>
  <si>
    <t>20110</t>
  </si>
  <si>
    <t>Manufacture of industrial gases</t>
  </si>
  <si>
    <t>20120</t>
  </si>
  <si>
    <t>Manufacture of dyes and pigments</t>
  </si>
  <si>
    <t>20130</t>
  </si>
  <si>
    <t>Manufacture of other inorganic basic chemicals</t>
  </si>
  <si>
    <t>20141</t>
  </si>
  <si>
    <t>Manufacture of resinous and related products</t>
  </si>
  <si>
    <t>20142</t>
  </si>
  <si>
    <t>Manufacture of (vegetable and animal) charcoal and similar products</t>
  </si>
  <si>
    <t>20143</t>
  </si>
  <si>
    <t>Production of ethyl alcohol from fermented materials</t>
  </si>
  <si>
    <t>20144</t>
  </si>
  <si>
    <t>Manufacture of other organic basic chemicals, n.e.c.</t>
  </si>
  <si>
    <t>20151</t>
  </si>
  <si>
    <t>Manufacture of chemical or mineral fertilisers and nitrogen compounds</t>
  </si>
  <si>
    <t>20152</t>
  </si>
  <si>
    <t>Manufacture of organic and organic-mineral fertilisers</t>
  </si>
  <si>
    <t>20160</t>
  </si>
  <si>
    <t>Manufacture of plastics in primary forms</t>
  </si>
  <si>
    <t>20170</t>
  </si>
  <si>
    <t>Manufacture of synthetic rubber in primary forms</t>
  </si>
  <si>
    <t>20200</t>
  </si>
  <si>
    <t>Manufacture of pesticides and other agrochemical products</t>
  </si>
  <si>
    <t>20301</t>
  </si>
  <si>
    <t>Manufacture of paints (except printing ink), varnishes, mastics and related products</t>
  </si>
  <si>
    <t>20302</t>
  </si>
  <si>
    <t>Manufacture of printing ink</t>
  </si>
  <si>
    <t>20303</t>
  </si>
  <si>
    <t>Manufacture of prepared pigments, vitrifiable enamels and similar</t>
  </si>
  <si>
    <t>20411</t>
  </si>
  <si>
    <t>Manufacture of soap, detergents and glycerol</t>
  </si>
  <si>
    <t>20412</t>
  </si>
  <si>
    <t>Manufacture of cleaning and polishing preparations</t>
  </si>
  <si>
    <t>20420</t>
  </si>
  <si>
    <t>Manufacture of perfumes and toilet preparations</t>
  </si>
  <si>
    <t>20510</t>
  </si>
  <si>
    <t>Manufacture of explosives</t>
  </si>
  <si>
    <t>20520</t>
  </si>
  <si>
    <t>Manufacture of glues</t>
  </si>
  <si>
    <t>20530</t>
  </si>
  <si>
    <t>Manufacture of essential oils</t>
  </si>
  <si>
    <t>20591</t>
  </si>
  <si>
    <t>Manufacture of biodiesel</t>
  </si>
  <si>
    <t>20592</t>
  </si>
  <si>
    <t>Manufacture of chemical products for industrial use</t>
  </si>
  <si>
    <t>20593</t>
  </si>
  <si>
    <t>Manufacture of lubricating oils and greases, except that made in refineries</t>
  </si>
  <si>
    <t>20594</t>
  </si>
  <si>
    <t>Manufacture of other miscellaneous chemical products, n.e.c.</t>
  </si>
  <si>
    <t>20600</t>
  </si>
  <si>
    <t>Manufacture of man-made fibres</t>
  </si>
  <si>
    <t>21100</t>
  </si>
  <si>
    <t>Manufacture of basic pharmaceutical products</t>
  </si>
  <si>
    <t>21201</t>
  </si>
  <si>
    <t>Manufacture of medicaments</t>
  </si>
  <si>
    <t>21202</t>
  </si>
  <si>
    <t>Manufacture of other pharmaceutical preparations and pharmaceuticals</t>
  </si>
  <si>
    <t>22111</t>
  </si>
  <si>
    <t>Manufacture of rubber tyres and tubes</t>
  </si>
  <si>
    <t>22112</t>
  </si>
  <si>
    <t>Retreading and rebuilding of rubber tyres</t>
  </si>
  <si>
    <t>22191</t>
  </si>
  <si>
    <t>Manufacture of rubber parts of footwear</t>
  </si>
  <si>
    <t>22192</t>
  </si>
  <si>
    <t>Manufacture of other rubber products, n.e.c.</t>
  </si>
  <si>
    <t>22210</t>
  </si>
  <si>
    <t>Manufacture of plastic plates, sheets, tubes and profiles</t>
  </si>
  <si>
    <t>22220</t>
  </si>
  <si>
    <t>Manufacture of plastic packing goods</t>
  </si>
  <si>
    <t>22230</t>
  </si>
  <si>
    <t>Manufacture of builders' ware of plastic</t>
  </si>
  <si>
    <t>22291</t>
  </si>
  <si>
    <t>Manufacture of plastic parts of footwear</t>
  </si>
  <si>
    <t>22292</t>
  </si>
  <si>
    <t>Manufacture of other plastic products, n.c.e.</t>
  </si>
  <si>
    <t>23110</t>
  </si>
  <si>
    <t>Manufacture of flat glass</t>
  </si>
  <si>
    <t>23120</t>
  </si>
  <si>
    <t>Shaping and processing of flat glass</t>
  </si>
  <si>
    <t>23131</t>
  </si>
  <si>
    <t>Manufacture of hollow glass</t>
  </si>
  <si>
    <t>23132</t>
  </si>
  <si>
    <t>Manufacture of crystal ware</t>
  </si>
  <si>
    <t>23140</t>
  </si>
  <si>
    <t>Manufacture of glass fibres</t>
  </si>
  <si>
    <t>23190</t>
  </si>
  <si>
    <t>Manufacture and processing of other glass, including technical glassware</t>
  </si>
  <si>
    <t>23200</t>
  </si>
  <si>
    <t>Manufacture of refractory ceramic products</t>
  </si>
  <si>
    <t>23311</t>
  </si>
  <si>
    <t>Manufacture of ceramic tiles</t>
  </si>
  <si>
    <t>23312</t>
  </si>
  <si>
    <t>Manufacture of floor flags, tiles and mosaic</t>
  </si>
  <si>
    <t>23321</t>
  </si>
  <si>
    <t>Manufacture of bricks</t>
  </si>
  <si>
    <t>23322</t>
  </si>
  <si>
    <t>Manufacture of tiles</t>
  </si>
  <si>
    <t>23323</t>
  </si>
  <si>
    <t>Manufacture of support or filler tiles</t>
  </si>
  <si>
    <t>23324</t>
  </si>
  <si>
    <t>Manufacture of other ceramic construction products</t>
  </si>
  <si>
    <t>23411</t>
  </si>
  <si>
    <t>Pottery</t>
  </si>
  <si>
    <t>23412</t>
  </si>
  <si>
    <t>Manufacture of household articles made of stone- or earthenware, porcelain and china</t>
  </si>
  <si>
    <t>23413</t>
  </si>
  <si>
    <t>Manufacture of ornamental articles made of stone- or earthenware, porcelain and china</t>
  </si>
  <si>
    <t>23414</t>
  </si>
  <si>
    <t>Decoration activities of ceramic household and ornamental articles</t>
  </si>
  <si>
    <t>23420</t>
  </si>
  <si>
    <t>Manufacture of ceramic sanitary fixtures</t>
  </si>
  <si>
    <t>23430</t>
  </si>
  <si>
    <t>Manufacture of ceramic insulators and insulating fittings</t>
  </si>
  <si>
    <t>23440</t>
  </si>
  <si>
    <t>Manufacture of other technical ceramic products</t>
  </si>
  <si>
    <t>23490</t>
  </si>
  <si>
    <t>Manufacture of other ceramic products non refractory</t>
  </si>
  <si>
    <t>23510</t>
  </si>
  <si>
    <t>Manufacture of cement</t>
  </si>
  <si>
    <t>23521</t>
  </si>
  <si>
    <t>Manufacture of lime</t>
  </si>
  <si>
    <t>23522</t>
  </si>
  <si>
    <t>Manufacture of plaster</t>
  </si>
  <si>
    <t>23610</t>
  </si>
  <si>
    <t>Manufacture of concrete products for construction purposes</t>
  </si>
  <si>
    <t>23620</t>
  </si>
  <si>
    <t>Manufacture of plaster products for construction purposes</t>
  </si>
  <si>
    <t>23630</t>
  </si>
  <si>
    <t>Manufacture of ready-mixed concrete</t>
  </si>
  <si>
    <t>23640</t>
  </si>
  <si>
    <t>Manufacture of mortars</t>
  </si>
  <si>
    <t>23650</t>
  </si>
  <si>
    <t>Manufacture of fibre cement</t>
  </si>
  <si>
    <t>23690</t>
  </si>
  <si>
    <t>Manufacture of other articles of concrete, plaster and cement</t>
  </si>
  <si>
    <t>23701</t>
  </si>
  <si>
    <t>Manufacture of articles of marble and similar stone</t>
  </si>
  <si>
    <t>23702</t>
  </si>
  <si>
    <t>Manufacture of articles of slate</t>
  </si>
  <si>
    <t>23703</t>
  </si>
  <si>
    <t>Manufacture of articles of granite and stones, n.e.c.</t>
  </si>
  <si>
    <t>23910</t>
  </si>
  <si>
    <t>Production of abrasive products</t>
  </si>
  <si>
    <t>23991</t>
  </si>
  <si>
    <t>Manufacture of bituminous mixtures</t>
  </si>
  <si>
    <t>23992</t>
  </si>
  <si>
    <t>Manufacture of other miscellaneous non-metallic mineral products n.e.c.</t>
  </si>
  <si>
    <t>24100</t>
  </si>
  <si>
    <t>Manufacture of basic iron and steel and of ferro-alloys</t>
  </si>
  <si>
    <t>24200</t>
  </si>
  <si>
    <t>Manufacture of tubes, pipes, hollow profiles and related fittings, of steel</t>
  </si>
  <si>
    <t>24310</t>
  </si>
  <si>
    <t>Cold drawing of bars</t>
  </si>
  <si>
    <t>24320</t>
  </si>
  <si>
    <t>Cold rolling of narrow strip</t>
  </si>
  <si>
    <t>24330</t>
  </si>
  <si>
    <t>Cold forming or folding</t>
  </si>
  <si>
    <t>24340</t>
  </si>
  <si>
    <t>Cold wire drawing</t>
  </si>
  <si>
    <t>24410</t>
  </si>
  <si>
    <t>Precious metals production</t>
  </si>
  <si>
    <t>24420</t>
  </si>
  <si>
    <t>Aluminium production</t>
  </si>
  <si>
    <t>24430</t>
  </si>
  <si>
    <t>Lead, zinc and tin production</t>
  </si>
  <si>
    <t>24440</t>
  </si>
  <si>
    <t>Copper production</t>
  </si>
  <si>
    <t>24450</t>
  </si>
  <si>
    <t>Other non-ferrous metal production</t>
  </si>
  <si>
    <t>24460</t>
  </si>
  <si>
    <t>Processing of nuclear fuel</t>
  </si>
  <si>
    <t>24510</t>
  </si>
  <si>
    <t>Casting of iron</t>
  </si>
  <si>
    <t>24520</t>
  </si>
  <si>
    <t>Casting of steel</t>
  </si>
  <si>
    <t>24530</t>
  </si>
  <si>
    <t>Casting of light metals</t>
  </si>
  <si>
    <t>24540</t>
  </si>
  <si>
    <t>Casting of other non-ferrous metals</t>
  </si>
  <si>
    <t>25110</t>
  </si>
  <si>
    <t>Manufacture of metal structures and parts of structures</t>
  </si>
  <si>
    <t>25120</t>
  </si>
  <si>
    <t>Manufacture of builders' carpentry and joinery of metal</t>
  </si>
  <si>
    <t>25210</t>
  </si>
  <si>
    <t>Manufacture of central heating radiators and boilers</t>
  </si>
  <si>
    <t>25290</t>
  </si>
  <si>
    <t>Manufacture of other tanks, reservoirs and containers of metal</t>
  </si>
  <si>
    <t>25300</t>
  </si>
  <si>
    <t>Manufacture of steam generators, except central heating hot water boilers</t>
  </si>
  <si>
    <t>25401</t>
  </si>
  <si>
    <t>Manufacture of hunting, sporting or protective firearms and ammunition</t>
  </si>
  <si>
    <t>25402</t>
  </si>
  <si>
    <t>Manufacture of armament</t>
  </si>
  <si>
    <t>25501</t>
  </si>
  <si>
    <t>Forging, pressing, stamping and roll forming of metal</t>
  </si>
  <si>
    <t>25502</t>
  </si>
  <si>
    <t>Powder metallurgy</t>
  </si>
  <si>
    <t>25610</t>
  </si>
  <si>
    <t>Treatment and coating of metals</t>
  </si>
  <si>
    <t>25620</t>
  </si>
  <si>
    <t>General mechanical engineering</t>
  </si>
  <si>
    <t>25710</t>
  </si>
  <si>
    <t>Manufacture of cutlery</t>
  </si>
  <si>
    <t>25720</t>
  </si>
  <si>
    <t>Manufacture of locks, hinges and other hardware</t>
  </si>
  <si>
    <t>25731</t>
  </si>
  <si>
    <t>Manufacture of hand tools</t>
  </si>
  <si>
    <t>25732</t>
  </si>
  <si>
    <t>Manufacture of mechanical tools</t>
  </si>
  <si>
    <t>25733</t>
  </si>
  <si>
    <t>Manufacture of sintered parts</t>
  </si>
  <si>
    <t>25734</t>
  </si>
  <si>
    <t>Manufacture of metal moulds</t>
  </si>
  <si>
    <t>25910</t>
  </si>
  <si>
    <t>Manufacture of steel drums and similar containers</t>
  </si>
  <si>
    <t>25920</t>
  </si>
  <si>
    <t>Manufacture of light metal packaging</t>
  </si>
  <si>
    <t>25931</t>
  </si>
  <si>
    <t>Manufacture of wire products</t>
  </si>
  <si>
    <t>25932</t>
  </si>
  <si>
    <t>Manufacture of springs</t>
  </si>
  <si>
    <t>25933</t>
  </si>
  <si>
    <t>Manufacture of metal chains</t>
  </si>
  <si>
    <t>25940</t>
  </si>
  <si>
    <t>Manufacture of fasteners and screw machine products</t>
  </si>
  <si>
    <t>25991</t>
  </si>
  <si>
    <t>Manufacture of metal household articles</t>
  </si>
  <si>
    <t>25992</t>
  </si>
  <si>
    <t>Manufacture of other fabricated miscellaneous metal products, n.e.c.</t>
  </si>
  <si>
    <t>26110</t>
  </si>
  <si>
    <t>Manufacture of electronic components</t>
  </si>
  <si>
    <t>26120</t>
  </si>
  <si>
    <t>Manufacture of loaded electronic boards</t>
  </si>
  <si>
    <t>26200</t>
  </si>
  <si>
    <t>Manufacture of computers and peripheral equipment</t>
  </si>
  <si>
    <t>26300</t>
  </si>
  <si>
    <t>Manufacture of communication equipment</t>
  </si>
  <si>
    <t>26400</t>
  </si>
  <si>
    <t>Manufacture of of television and radio receivers and similar consumer goods</t>
  </si>
  <si>
    <t>26511</t>
  </si>
  <si>
    <t>Manufacture of instruments for measuring electricity, gas water and other fluid</t>
  </si>
  <si>
    <t>26512</t>
  </si>
  <si>
    <t>Manufacture of instruments and appliances for measuring, checking, testing, navigating and other purposes, n.e.c.</t>
  </si>
  <si>
    <t>26520</t>
  </si>
  <si>
    <t>Manufacture of watches and clocks</t>
  </si>
  <si>
    <t>26600</t>
  </si>
  <si>
    <t>Manufacture of irradiation, electromedical and electrotherapeutic equipment</t>
  </si>
  <si>
    <t>26701</t>
  </si>
  <si>
    <t>Manufacture of optical non-ophthalmic instruments and equipments</t>
  </si>
  <si>
    <t>26702</t>
  </si>
  <si>
    <t>Manufacture of photographic and cinematographic equipment</t>
  </si>
  <si>
    <t>26800</t>
  </si>
  <si>
    <t>Manufacture of magnetic and optical media</t>
  </si>
  <si>
    <t>27110</t>
  </si>
  <si>
    <t>Manufacture of electric motors, generators and transformers</t>
  </si>
  <si>
    <t>27121</t>
  </si>
  <si>
    <t>Manufacture of equipment for high-voltage electrical installations</t>
  </si>
  <si>
    <t>27122</t>
  </si>
  <si>
    <t>Manufacture of equipment for low-voltage electrical installations</t>
  </si>
  <si>
    <t>27200</t>
  </si>
  <si>
    <t>Manufacture of batteries and accumulators</t>
  </si>
  <si>
    <t>27310</t>
  </si>
  <si>
    <t>Manufacture of fibre optic cables</t>
  </si>
  <si>
    <t>27320</t>
  </si>
  <si>
    <t>Manufacture of other electronic and electric wires and cables</t>
  </si>
  <si>
    <t>27330</t>
  </si>
  <si>
    <t>Manufacture of devices and fittings for low-voltage electrical installations</t>
  </si>
  <si>
    <t>27400</t>
  </si>
  <si>
    <t>Manufacture of lighting equipment and electric lamps</t>
  </si>
  <si>
    <t>27510</t>
  </si>
  <si>
    <t>Manufacture of electric domestic appliances</t>
  </si>
  <si>
    <t>27520</t>
  </si>
  <si>
    <t>Manufacture of non-electric domestic appliances</t>
  </si>
  <si>
    <t>27900</t>
  </si>
  <si>
    <t>Manufacture of other electrical equipment</t>
  </si>
  <si>
    <t>28110</t>
  </si>
  <si>
    <t>Manufacture of engines and turbines, except aircraft, vehicle and cycle engines</t>
  </si>
  <si>
    <t>28120</t>
  </si>
  <si>
    <t>Manufacture of fluid power equipment</t>
  </si>
  <si>
    <t>28130</t>
  </si>
  <si>
    <t>Manufacture of other pumps and compressors</t>
  </si>
  <si>
    <t>28140</t>
  </si>
  <si>
    <t>Manufacture of other taps and valves</t>
  </si>
  <si>
    <t>28150</t>
  </si>
  <si>
    <t>Manufacture of bearings, gears, gearing and driving elements</t>
  </si>
  <si>
    <t>28210</t>
  </si>
  <si>
    <t>Manufacture of furnaces and furnace burners</t>
  </si>
  <si>
    <t>28221</t>
  </si>
  <si>
    <t>Manufacture of lifts, escalators and moving walkways</t>
  </si>
  <si>
    <t>28222</t>
  </si>
  <si>
    <t>Manufacture of lifting and handling equipment, n.e.c.</t>
  </si>
  <si>
    <t>28230</t>
  </si>
  <si>
    <t>Manufacture of office machinery and equipment (except computers and peripheral equipment)</t>
  </si>
  <si>
    <t>28240</t>
  </si>
  <si>
    <t>Manufacture of portable hand held power tools</t>
  </si>
  <si>
    <t>28250</t>
  </si>
  <si>
    <t>Manufacture of non-domestic cooling and ventilation equipment</t>
  </si>
  <si>
    <t>28291</t>
  </si>
  <si>
    <t>Manufacture of packing and wrapping machinery</t>
  </si>
  <si>
    <t>28292</t>
  </si>
  <si>
    <t>Manufacture of scales and other weighing machinery</t>
  </si>
  <si>
    <t>28293</t>
  </si>
  <si>
    <t>Manufacture of other general purpose miscellaneous machinery, n.e.c.</t>
  </si>
  <si>
    <t>28300</t>
  </si>
  <si>
    <t>Manufacture of agricultural and forestry machinery</t>
  </si>
  <si>
    <t>28410</t>
  </si>
  <si>
    <t>Manufacture of metalworking machine tools</t>
  </si>
  <si>
    <t>28490</t>
  </si>
  <si>
    <t>Manufacture of other machine tools</t>
  </si>
  <si>
    <t>28910</t>
  </si>
  <si>
    <t>Manufacture of machinery for metallurgy</t>
  </si>
  <si>
    <t>28920</t>
  </si>
  <si>
    <t>Manufacture of machinery for mining, quarrying and construction</t>
  </si>
  <si>
    <t>28930</t>
  </si>
  <si>
    <t>Manufacture of machinery for food, beverage and tobacco processing</t>
  </si>
  <si>
    <t>28940</t>
  </si>
  <si>
    <t>Manufacture of machinery for textile, apparel and leather production</t>
  </si>
  <si>
    <t>28950</t>
  </si>
  <si>
    <t>Manufacture of machinery for paper and paperboard production</t>
  </si>
  <si>
    <t>28960</t>
  </si>
  <si>
    <t>Manufacture of machinery for plastics and rubber industry</t>
  </si>
  <si>
    <t>28991</t>
  </si>
  <si>
    <t>Manufacture of machinery for construction, ceramics and glass</t>
  </si>
  <si>
    <t>28992</t>
  </si>
  <si>
    <t>Manufacture of other miscellaneous special purpose machinery, n.e.c.</t>
  </si>
  <si>
    <t>29100</t>
  </si>
  <si>
    <t>Manufacture of motor vehicles</t>
  </si>
  <si>
    <t>29200</t>
  </si>
  <si>
    <t>Manufacture of bodies (coachwork) for motor vehicles; manufacture of trailers and semi-trailers</t>
  </si>
  <si>
    <t>29310</t>
  </si>
  <si>
    <t>Manufacture of electrical and electronic equipment for motor vehicles</t>
  </si>
  <si>
    <t>29320</t>
  </si>
  <si>
    <t>Manufacture of other parts and accessories for motor vehicles</t>
  </si>
  <si>
    <t>30111</t>
  </si>
  <si>
    <t>Building of metal ships, except pleasure and sporting boats</t>
  </si>
  <si>
    <t>30112</t>
  </si>
  <si>
    <t>Building of non-metal ships, except pleasure and sporting boats</t>
  </si>
  <si>
    <t>30120</t>
  </si>
  <si>
    <t>Building of pleasure and sporting boats</t>
  </si>
  <si>
    <t>30200</t>
  </si>
  <si>
    <t>Manufacture of railway locomotives and rolling stock</t>
  </si>
  <si>
    <t>30300</t>
  </si>
  <si>
    <t>Manufacture of air and spacecraft and related machinery</t>
  </si>
  <si>
    <t>30400</t>
  </si>
  <si>
    <t>Manufacture of military fighting vehicles</t>
  </si>
  <si>
    <t>30910</t>
  </si>
  <si>
    <t>Manufacture of motorcycles</t>
  </si>
  <si>
    <t>30920</t>
  </si>
  <si>
    <t>Manufacture of bicycles and invalid carriages</t>
  </si>
  <si>
    <t>30990</t>
  </si>
  <si>
    <t>Manufacture of other transport equipment n.e.c.</t>
  </si>
  <si>
    <t>31010</t>
  </si>
  <si>
    <t>Manufacture of office and shop furniture</t>
  </si>
  <si>
    <t>31020</t>
  </si>
  <si>
    <t>Manufacture of kitchen furniture</t>
  </si>
  <si>
    <t>31030</t>
  </si>
  <si>
    <t>Manufacture of mattresses</t>
  </si>
  <si>
    <t>31091</t>
  </si>
  <si>
    <t>Manufacture of wooden furniture for other purposes</t>
  </si>
  <si>
    <t>31092</t>
  </si>
  <si>
    <t>Manufacture of metal furniture for other purposes</t>
  </si>
  <si>
    <t>31093</t>
  </si>
  <si>
    <t>Manufacture of furniture of other material for other purposes</t>
  </si>
  <si>
    <t>31094</t>
  </si>
  <si>
    <t>Finishing furniture activities</t>
  </si>
  <si>
    <t>32110</t>
  </si>
  <si>
    <t>Striking of coins</t>
  </si>
  <si>
    <t>32121</t>
  </si>
  <si>
    <t>Manufacture of filigree</t>
  </si>
  <si>
    <t>32122</t>
  </si>
  <si>
    <t>Manufacture of jewellery and related articles, n.c.e</t>
  </si>
  <si>
    <t>32123</t>
  </si>
  <si>
    <t>Working of diamonds and of other precious or semi-precious stones for jewellery and industrial use</t>
  </si>
  <si>
    <t>32130</t>
  </si>
  <si>
    <t>Manufacture of imitation jewellery</t>
  </si>
  <si>
    <t>32200</t>
  </si>
  <si>
    <t>Manufacture of musical instruments</t>
  </si>
  <si>
    <t>32300</t>
  </si>
  <si>
    <t>Manufacture of sports goods</t>
  </si>
  <si>
    <t>32400</t>
  </si>
  <si>
    <t>Manufacture of games and toys</t>
  </si>
  <si>
    <t>32501</t>
  </si>
  <si>
    <t>Manufacture of optical ophthalmic instruments</t>
  </si>
  <si>
    <t>32502</t>
  </si>
  <si>
    <t>Manufacture of medical orthopaedic appliances, prostheses and medical and dental instruments</t>
  </si>
  <si>
    <t>32910</t>
  </si>
  <si>
    <t>Manufacture of brooms and brushes</t>
  </si>
  <si>
    <t>32991</t>
  </si>
  <si>
    <t>Manufacture of pens, pencils and related articles</t>
  </si>
  <si>
    <t>32992</t>
  </si>
  <si>
    <t>Manufacture of slide fasteners, buttons and related articles</t>
  </si>
  <si>
    <t>32993</t>
  </si>
  <si>
    <t>Manufacture of parasols and umbrellas</t>
  </si>
  <si>
    <t>32994</t>
  </si>
  <si>
    <t>Manufacture of safety and security equipment</t>
  </si>
  <si>
    <t>32995</t>
  </si>
  <si>
    <t>Manufacture of wooden coffins</t>
  </si>
  <si>
    <t>32996</t>
  </si>
  <si>
    <t>Other miscellaneous manufacturing activities, n.e.c.</t>
  </si>
  <si>
    <t>33110</t>
  </si>
  <si>
    <t>Repair and maintenance of fabricated metal products (except machinery and equipment)</t>
  </si>
  <si>
    <t>33120</t>
  </si>
  <si>
    <t>Repair and maintenance of machinery and equipment</t>
  </si>
  <si>
    <t>33130</t>
  </si>
  <si>
    <t>Repair and maintenance of electronic and optical equipment</t>
  </si>
  <si>
    <t>33140</t>
  </si>
  <si>
    <t>Repair and maintenance of electrical equipment</t>
  </si>
  <si>
    <t>33150</t>
  </si>
  <si>
    <t>Repair and maintenance of ships and boats</t>
  </si>
  <si>
    <t>33160</t>
  </si>
  <si>
    <t>Repair and maintenance of aircraft and spacecraft</t>
  </si>
  <si>
    <t>33170</t>
  </si>
  <si>
    <t>Repair and maintenance of other transport equipment</t>
  </si>
  <si>
    <t>33190</t>
  </si>
  <si>
    <t>Repair and maintenance of other equipment</t>
  </si>
  <si>
    <t>33200</t>
  </si>
  <si>
    <t>Installation of industrial machinery and equipment</t>
  </si>
  <si>
    <t>D</t>
  </si>
  <si>
    <t>ELECTRICITY, GAS, STEAM, HOT AND COLD WATER, AND AIR CONDITIONING SUPPLY</t>
  </si>
  <si>
    <t>35111</t>
  </si>
  <si>
    <t>Production electricity of water power origin</t>
  </si>
  <si>
    <t>35112</t>
  </si>
  <si>
    <t>Production electricity of thermal origin</t>
  </si>
  <si>
    <t>35113</t>
  </si>
  <si>
    <t>Production electricity of wind, geothermal, solar and other origin</t>
  </si>
  <si>
    <t>35120</t>
  </si>
  <si>
    <t>Transmission of electricity</t>
  </si>
  <si>
    <t>35130</t>
  </si>
  <si>
    <t>Distribution of electricity</t>
  </si>
  <si>
    <t>35140</t>
  </si>
  <si>
    <t>Trade of electricity</t>
  </si>
  <si>
    <t>35210</t>
  </si>
  <si>
    <t>Manufacture of gas</t>
  </si>
  <si>
    <t>35220</t>
  </si>
  <si>
    <t>Distribution of gaseous fuels through mains</t>
  </si>
  <si>
    <t>35230</t>
  </si>
  <si>
    <t>Trade of gas through mains</t>
  </si>
  <si>
    <t>35301</t>
  </si>
  <si>
    <t>Production and distribution of steam, hot and cold water and cold air by conduct</t>
  </si>
  <si>
    <t>35302</t>
  </si>
  <si>
    <t>Production of ice</t>
  </si>
  <si>
    <t>WATER COLLECTION, TREATMENT, AND DISTRIBUTION; WASTE MANAGEMENT AND REMEDIATION ACTIVITIES</t>
  </si>
  <si>
    <t>36001</t>
  </si>
  <si>
    <t>Water collection and treatment</t>
  </si>
  <si>
    <t>36002</t>
  </si>
  <si>
    <t>Water distribuition</t>
  </si>
  <si>
    <t>37001</t>
  </si>
  <si>
    <t>Collection and drainage of sewage</t>
  </si>
  <si>
    <t>37002</t>
  </si>
  <si>
    <t>Treatment of sewage</t>
  </si>
  <si>
    <t>38111</t>
  </si>
  <si>
    <t>Collection of inert waste</t>
  </si>
  <si>
    <t>38112</t>
  </si>
  <si>
    <t>Collection of other non-hazardous waste</t>
  </si>
  <si>
    <t>38120</t>
  </si>
  <si>
    <t>Collection of hazardous waste</t>
  </si>
  <si>
    <t>38211</t>
  </si>
  <si>
    <t>Treatment and disposal of inert waste</t>
  </si>
  <si>
    <t>38212</t>
  </si>
  <si>
    <t>Treatment and disposal of other non-hazardous waste</t>
  </si>
  <si>
    <t>38220</t>
  </si>
  <si>
    <t>Treatment and disposal of hazardous waste</t>
  </si>
  <si>
    <t>38311</t>
  </si>
  <si>
    <t>Dismantling of end-of-life vehicles</t>
  </si>
  <si>
    <t>38312</t>
  </si>
  <si>
    <t>Dismantling of end-of-life electrical and electronic equipment</t>
  </si>
  <si>
    <t>38313</t>
  </si>
  <si>
    <t>Dismantling of other end-of-life equipment and goods</t>
  </si>
  <si>
    <t>38321</t>
  </si>
  <si>
    <t>Recovery of scrap metal</t>
  </si>
  <si>
    <t>38322</t>
  </si>
  <si>
    <t>Recovery of waste non-metallic</t>
  </si>
  <si>
    <t>39000</t>
  </si>
  <si>
    <t>Remediation and similar activities</t>
  </si>
  <si>
    <t>F</t>
  </si>
  <si>
    <t>CONSTRUCTION</t>
  </si>
  <si>
    <t>41100</t>
  </si>
  <si>
    <t>Development of building projects</t>
  </si>
  <si>
    <t>41200</t>
  </si>
  <si>
    <t>Construction of residential and non-residential buildings</t>
  </si>
  <si>
    <t>42110</t>
  </si>
  <si>
    <t>Construction of roads and runway for airfields</t>
  </si>
  <si>
    <t>42120</t>
  </si>
  <si>
    <t>Construction of railways and underground railways</t>
  </si>
  <si>
    <t>42130</t>
  </si>
  <si>
    <t>Construction of bridges and tunnels</t>
  </si>
  <si>
    <t>42210</t>
  </si>
  <si>
    <t>Construction of pipelines for transportation of water, sewerage and other fluids</t>
  </si>
  <si>
    <t>42220</t>
  </si>
  <si>
    <t>Construction of networks for transmission and distribution of electricity and telecommunications networks</t>
  </si>
  <si>
    <t>42910</t>
  </si>
  <si>
    <t>Construction of water projects</t>
  </si>
  <si>
    <t>42990</t>
  </si>
  <si>
    <t>Construction of other civil engineering projects n.e.c.</t>
  </si>
  <si>
    <t>43110</t>
  </si>
  <si>
    <t>Demolition</t>
  </si>
  <si>
    <t>43120</t>
  </si>
  <si>
    <t>Site preparation</t>
  </si>
  <si>
    <t>43130</t>
  </si>
  <si>
    <t>Test drilling and boring</t>
  </si>
  <si>
    <t>43210</t>
  </si>
  <si>
    <t>Electrical installation</t>
  </si>
  <si>
    <t>43221</t>
  </si>
  <si>
    <t>Plumbing installation</t>
  </si>
  <si>
    <t>43222</t>
  </si>
  <si>
    <t>Air conditioning installation</t>
  </si>
  <si>
    <t>43290</t>
  </si>
  <si>
    <t>Other construction installation</t>
  </si>
  <si>
    <t>43310</t>
  </si>
  <si>
    <t>Plastering</t>
  </si>
  <si>
    <t>43320</t>
  </si>
  <si>
    <t>Joinery installation</t>
  </si>
  <si>
    <t>43330</t>
  </si>
  <si>
    <t>Floor and wall covering</t>
  </si>
  <si>
    <t>43340</t>
  </si>
  <si>
    <t>Painting and glazing</t>
  </si>
  <si>
    <t>43390</t>
  </si>
  <si>
    <t>Other building completion and finishing</t>
  </si>
  <si>
    <t>43910</t>
  </si>
  <si>
    <t>Roofing activities</t>
  </si>
  <si>
    <t>43991</t>
  </si>
  <si>
    <t>Renting of construction or demolition equipment with operator</t>
  </si>
  <si>
    <t>43992</t>
  </si>
  <si>
    <t>Other miscellaneous specialised construction activities n.e.c.</t>
  </si>
  <si>
    <t>G</t>
  </si>
  <si>
    <t>WHOLESALE AND RETAIL TRADE; REPAIR OF MOTOR VEHICLES AND MOTORCYCLES</t>
  </si>
  <si>
    <t>45110</t>
  </si>
  <si>
    <t>Sale of cars and light motor vehicles</t>
  </si>
  <si>
    <t>45190</t>
  </si>
  <si>
    <t>Sale of other motor vehicles</t>
  </si>
  <si>
    <t>45200</t>
  </si>
  <si>
    <t>Maintenance and repair of motor vehicles</t>
  </si>
  <si>
    <t>45310</t>
  </si>
  <si>
    <t>Wholesale trade of motor vehicle parts and accessories</t>
  </si>
  <si>
    <t>45320</t>
  </si>
  <si>
    <t>Retail trade of motor vehicle parts and accessories</t>
  </si>
  <si>
    <t>45401</t>
  </si>
  <si>
    <t>Wholesale and retail of motorcycles and related parts and accessories</t>
  </si>
  <si>
    <t>45402</t>
  </si>
  <si>
    <t>Maintenance and repair of motorcycles and related parts and accessories</t>
  </si>
  <si>
    <t>46110</t>
  </si>
  <si>
    <t>Agents involved in the sale of agricultural raw materials, live animals, textile raw materials and semi-finished goods</t>
  </si>
  <si>
    <t>46120</t>
  </si>
  <si>
    <t>Agents involved in the sale of fuels, ores, metals and industrial chemicals</t>
  </si>
  <si>
    <t>46130</t>
  </si>
  <si>
    <t>Agents involved in the sale of timber and building materials</t>
  </si>
  <si>
    <t>46140</t>
  </si>
  <si>
    <t>Agents involved in the sale of machinery, industrial equipment, ships and aircraft</t>
  </si>
  <si>
    <t>46150</t>
  </si>
  <si>
    <t>Agents involved in the sale of furniture, household goods, hardware and ironmongery</t>
  </si>
  <si>
    <t>46160</t>
  </si>
  <si>
    <t>Agents involved in the sale of textiles, clothing, fur, footwear and leather goods</t>
  </si>
  <si>
    <t>46170</t>
  </si>
  <si>
    <t>Agents involved in the sale of food, beverages and tobacco</t>
  </si>
  <si>
    <t>46180</t>
  </si>
  <si>
    <t>Agents specialised in the sale of other particular products</t>
  </si>
  <si>
    <t>46190</t>
  </si>
  <si>
    <t>Agents involved in the sale of a variety of goods</t>
  </si>
  <si>
    <t>46211</t>
  </si>
  <si>
    <t>Wholesale of animal feeds</t>
  </si>
  <si>
    <t>46212</t>
  </si>
  <si>
    <t>Wholesale of ummanufactured tobacco</t>
  </si>
  <si>
    <t>46213</t>
  </si>
  <si>
    <t>Wholesale of cork in the rough</t>
  </si>
  <si>
    <t>46214</t>
  </si>
  <si>
    <t>Wholesale of grain, seed, grain legume, oleaginous and other agricultural raw materials</t>
  </si>
  <si>
    <t>46220</t>
  </si>
  <si>
    <t>Wholesale of flowers and plants</t>
  </si>
  <si>
    <t>46230</t>
  </si>
  <si>
    <t>Wholesale of live animals</t>
  </si>
  <si>
    <t>46240</t>
  </si>
  <si>
    <t>Wholesale of hides, skins and leather</t>
  </si>
  <si>
    <t>46311</t>
  </si>
  <si>
    <t>Wholesale of fruit and vegetables, except potatoes</t>
  </si>
  <si>
    <t>46312</t>
  </si>
  <si>
    <t>Wholesale of potatoes</t>
  </si>
  <si>
    <t>46320</t>
  </si>
  <si>
    <t>Wholesale of meat and meat products</t>
  </si>
  <si>
    <t>46331</t>
  </si>
  <si>
    <t>Wholesale of dairy produce and eggs</t>
  </si>
  <si>
    <t>46332</t>
  </si>
  <si>
    <t>Wholesale of olive oil, edible oils and fats</t>
  </si>
  <si>
    <t>46341</t>
  </si>
  <si>
    <t>Wholesale of alcoholic beverages</t>
  </si>
  <si>
    <t>46342</t>
  </si>
  <si>
    <t>Wholesale of non-alcoholic beverages</t>
  </si>
  <si>
    <t>46350</t>
  </si>
  <si>
    <t>Wholesale of tobacco products</t>
  </si>
  <si>
    <t>46361</t>
  </si>
  <si>
    <t>Wholesale of sugar</t>
  </si>
  <si>
    <t>46362</t>
  </si>
  <si>
    <t>Wholesale of chocolate and sugar confectionery</t>
  </si>
  <si>
    <t>46370</t>
  </si>
  <si>
    <t>Wholesale of coffee, tea, cocoa and spices</t>
  </si>
  <si>
    <t>46381</t>
  </si>
  <si>
    <t>Wholesale of fish, crustaceans and molluscs</t>
  </si>
  <si>
    <t>46382</t>
  </si>
  <si>
    <t>Wholesale of other food, n.e.c.</t>
  </si>
  <si>
    <t>46390</t>
  </si>
  <si>
    <t>Non-specialised wholesale of food, beverages and tobacco</t>
  </si>
  <si>
    <t>46410</t>
  </si>
  <si>
    <t>Wholesale of textiles</t>
  </si>
  <si>
    <t>46421</t>
  </si>
  <si>
    <t>Wholesale of clothing and clothing accessories</t>
  </si>
  <si>
    <t>46422</t>
  </si>
  <si>
    <t>Wholesale of footwear</t>
  </si>
  <si>
    <t>46430</t>
  </si>
  <si>
    <t>Wholesale of electrical household appliances and radio and television goods</t>
  </si>
  <si>
    <t>46441</t>
  </si>
  <si>
    <t>Wholesale of china and glassware</t>
  </si>
  <si>
    <t>46442</t>
  </si>
  <si>
    <t>Wholesale of cleaning materials</t>
  </si>
  <si>
    <t>46450</t>
  </si>
  <si>
    <t>Wholesale of perfume and cosmetics</t>
  </si>
  <si>
    <t>46460</t>
  </si>
  <si>
    <t>Wholesale of pharmaceutical goods</t>
  </si>
  <si>
    <t>46470</t>
  </si>
  <si>
    <t>Wholesale of household furniture, carpets and lighting equipment</t>
  </si>
  <si>
    <t>46480</t>
  </si>
  <si>
    <t>Wholesale of watches and jewellery</t>
  </si>
  <si>
    <t>46491</t>
  </si>
  <si>
    <t>Wholesale of stationery</t>
  </si>
  <si>
    <t>46492</t>
  </si>
  <si>
    <t>Wholesale of books, magazines and newspapers</t>
  </si>
  <si>
    <t>46493</t>
  </si>
  <si>
    <t>Wholesale of toys, games and sports goods</t>
  </si>
  <si>
    <t>46494</t>
  </si>
  <si>
    <t>Wholesale of other household goods, n.e.c.</t>
  </si>
  <si>
    <t>46510</t>
  </si>
  <si>
    <t>Wholesale of computers, computer peripheral equipment and software</t>
  </si>
  <si>
    <t>46520</t>
  </si>
  <si>
    <t>Wholesale of electronic and telecommunications equipment and parts</t>
  </si>
  <si>
    <t>46610</t>
  </si>
  <si>
    <t>Wholesale of agricultural machinery, equipment and supplies</t>
  </si>
  <si>
    <t>46620</t>
  </si>
  <si>
    <t>Wholesale of machine tools</t>
  </si>
  <si>
    <t>46630</t>
  </si>
  <si>
    <t>Wholesale of mining, construction and civil engineering machinery</t>
  </si>
  <si>
    <t>46640</t>
  </si>
  <si>
    <t>Wholesale of machinery for the textile industry and of sewing and knitting machines</t>
  </si>
  <si>
    <t>46650</t>
  </si>
  <si>
    <t>Wholesale of office furniture</t>
  </si>
  <si>
    <t>46660</t>
  </si>
  <si>
    <t>Wholesale of other office machinery and equipment</t>
  </si>
  <si>
    <t>46690</t>
  </si>
  <si>
    <t>Wholesale of other machinery and equipment</t>
  </si>
  <si>
    <t>46711</t>
  </si>
  <si>
    <t>Wholesale of petroleum products</t>
  </si>
  <si>
    <t>46712</t>
  </si>
  <si>
    <t>Wholesale of solid, liquid and gaseous fuels and related products (except petroleum products)</t>
  </si>
  <si>
    <t>46720</t>
  </si>
  <si>
    <t>Wholesale of metals and metal ores</t>
  </si>
  <si>
    <t>46731</t>
  </si>
  <si>
    <t>Wholesale of wood in the rough and related products</t>
  </si>
  <si>
    <t>46732</t>
  </si>
  <si>
    <t>Wholesale of construction materials (except wood) and sanitary equipment</t>
  </si>
  <si>
    <t>46740</t>
  </si>
  <si>
    <t>Wholesale of hardware, plumbing and heating equipment and supplies</t>
  </si>
  <si>
    <t>46750</t>
  </si>
  <si>
    <t>Wholesale of chemical products</t>
  </si>
  <si>
    <t>46761</t>
  </si>
  <si>
    <t>Wholesale of natural and man-made textile fibres</t>
  </si>
  <si>
    <t>46762</t>
  </si>
  <si>
    <t>Wholesale of other intermediate products,n.c.e.</t>
  </si>
  <si>
    <t>46771</t>
  </si>
  <si>
    <t>Wholesale of metal waste and scrap</t>
  </si>
  <si>
    <t>46772</t>
  </si>
  <si>
    <t>Wholesale of textile, cardboard and paper waste</t>
  </si>
  <si>
    <t>46773</t>
  </si>
  <si>
    <t>Wholesale of material waste, n.e.c.</t>
  </si>
  <si>
    <t>46900</t>
  </si>
  <si>
    <t>Non-specialised wholesale trade</t>
  </si>
  <si>
    <t>47111</t>
  </si>
  <si>
    <t>Retail sale in supermarkets and hypermarkets</t>
  </si>
  <si>
    <t>47112</t>
  </si>
  <si>
    <t>Retail sale in others non-specialised stores with food, beverages or tobacco predominating</t>
  </si>
  <si>
    <t>47191</t>
  </si>
  <si>
    <t>Retail sale in non-specialized department and similar stores with food, beverages or tobacco not predominating</t>
  </si>
  <si>
    <t>47192</t>
  </si>
  <si>
    <t>Retail sale in other non-specialized stores with food, beverages or tobacco not predominating</t>
  </si>
  <si>
    <t>47210</t>
  </si>
  <si>
    <t>Retail sale of fruit and vegetables in specialised stores</t>
  </si>
  <si>
    <t>47220</t>
  </si>
  <si>
    <t>Retail sale of meat and meat products in specialised stores</t>
  </si>
  <si>
    <t>47230</t>
  </si>
  <si>
    <t>Retail sale of fish, crustaceans and molluscs in specialised stores</t>
  </si>
  <si>
    <t>47240</t>
  </si>
  <si>
    <t>Retail sale of bread, cakes, flour confectionery and sugar confectionery in specialised stores</t>
  </si>
  <si>
    <t>47250</t>
  </si>
  <si>
    <t>Retail sale of beverages in specialised stores</t>
  </si>
  <si>
    <t>47260</t>
  </si>
  <si>
    <t>Retail sale of tobacco products in specialised stores</t>
  </si>
  <si>
    <t>47291</t>
  </si>
  <si>
    <t>Retail sale of dairy produce</t>
  </si>
  <si>
    <t>47292</t>
  </si>
  <si>
    <t>Retail sale of natural and dietetic food products in specialised stores</t>
  </si>
  <si>
    <t>47293</t>
  </si>
  <si>
    <t>Other retail sale of food in specialised stores, n.e.c.</t>
  </si>
  <si>
    <t>47300</t>
  </si>
  <si>
    <t>Retail sale of automotive fuel in specialised stores</t>
  </si>
  <si>
    <t>47410</t>
  </si>
  <si>
    <t>Retail sale of computers, peripheral units and software in specialised stores</t>
  </si>
  <si>
    <t>47420</t>
  </si>
  <si>
    <t>Retail sale of telecommunications equipment in specialised stores</t>
  </si>
  <si>
    <t>47430</t>
  </si>
  <si>
    <t>Retail sale of audio and video equipment in specialised stores</t>
  </si>
  <si>
    <t>47510</t>
  </si>
  <si>
    <t>Retail sale of textiles in specialised stores</t>
  </si>
  <si>
    <t>47521</t>
  </si>
  <si>
    <t>Retail sale of hardware and flat glass</t>
  </si>
  <si>
    <t>47522</t>
  </si>
  <si>
    <t>Retail sale of paints, varnishes and similar products</t>
  </si>
  <si>
    <t>47523</t>
  </si>
  <si>
    <t>Retail sale of do-it-yourself material, sanitary equipment, floor tile and similar equipment</t>
  </si>
  <si>
    <t>47530</t>
  </si>
  <si>
    <t>Retail sale of carpets, rugs, wall and floor coverings in specialised stores</t>
  </si>
  <si>
    <t>47540</t>
  </si>
  <si>
    <t>Retail sale of electrical household appliances in specialised stores</t>
  </si>
  <si>
    <t>47591</t>
  </si>
  <si>
    <t>Retail sale of furniture and lighting equipment in specialised stores</t>
  </si>
  <si>
    <t>47592</t>
  </si>
  <si>
    <t>Retail sale of tableware, cutlery and other similar household articles in specialised stores</t>
  </si>
  <si>
    <t>47593</t>
  </si>
  <si>
    <t>Retail sale of other household articles, n.e.c. in specialised stores</t>
  </si>
  <si>
    <t>47610</t>
  </si>
  <si>
    <t>Retail sale of books in specialised stores</t>
  </si>
  <si>
    <t>47620</t>
  </si>
  <si>
    <t>Retail sale of newspapers, magazines and stationery in specialised stores</t>
  </si>
  <si>
    <t>47630</t>
  </si>
  <si>
    <t>Retail sale of records, CD, DVD, cassettes and similars in specialised stores</t>
  </si>
  <si>
    <t>47640</t>
  </si>
  <si>
    <t>Retail sale of sporting, camping and recreation equipment in specialised stores</t>
  </si>
  <si>
    <t>47650</t>
  </si>
  <si>
    <t>Retail sale of games and toys in specialised stores</t>
  </si>
  <si>
    <t>47711</t>
  </si>
  <si>
    <t>Retail sale of adults¿ clothing in specialised stores</t>
  </si>
  <si>
    <t>47712</t>
  </si>
  <si>
    <t>Retail sale of children¿s and infants¿ clothing in specialised stores</t>
  </si>
  <si>
    <t>47721</t>
  </si>
  <si>
    <t>Retail sale of footwear in specialised stores</t>
  </si>
  <si>
    <t>47722</t>
  </si>
  <si>
    <t>Retail sale of handbags and luggage in specialised stores</t>
  </si>
  <si>
    <t>47730</t>
  </si>
  <si>
    <t>Retail sale of pharmaceutical products in specialised stores</t>
  </si>
  <si>
    <t>47740</t>
  </si>
  <si>
    <t>Retail sale of medical and orthopaedic goods in specialised stores</t>
  </si>
  <si>
    <t>47750</t>
  </si>
  <si>
    <t>Retail sale of cosmetic and toilet articles in specialised stores</t>
  </si>
  <si>
    <t>47761</t>
  </si>
  <si>
    <t>Retail sale of flowers, plants, seeds and fertilisers in specialised stores</t>
  </si>
  <si>
    <t>47762</t>
  </si>
  <si>
    <t>Retail sale of pet animals and pet food in specialised stores</t>
  </si>
  <si>
    <t>47770</t>
  </si>
  <si>
    <t>Retail sale of watches and jewellery in specialised stores</t>
  </si>
  <si>
    <t>47781</t>
  </si>
  <si>
    <t>Retail sale of other office machinery and equipment in specialised stores</t>
  </si>
  <si>
    <t>47782</t>
  </si>
  <si>
    <t>Retail sale of photographic, optical, cinematographic and precision equipment in specialised stores</t>
  </si>
  <si>
    <t>47783</t>
  </si>
  <si>
    <t>Retail sale of household fuel oil, bottled gas, coal and wood in specialised stores</t>
  </si>
  <si>
    <t>47784</t>
  </si>
  <si>
    <t>Other retail sale in specialised stores, n.e.c. in specialised stores</t>
  </si>
  <si>
    <t>47790</t>
  </si>
  <si>
    <t>Retail sale of second-hand goods in stores</t>
  </si>
  <si>
    <t>47810</t>
  </si>
  <si>
    <t>Retail sale via stalls and markets of food, beverages and tobacco products</t>
  </si>
  <si>
    <t>47820</t>
  </si>
  <si>
    <t>Retail sale via stalls and markets of textiles, clothing, footwear, handbags and similar</t>
  </si>
  <si>
    <t>47890</t>
  </si>
  <si>
    <t>Retail sale via stalls and markets of other goods</t>
  </si>
  <si>
    <t>47910</t>
  </si>
  <si>
    <t>Retail sale via mail order houses or via Internet</t>
  </si>
  <si>
    <t>47990</t>
  </si>
  <si>
    <t>Other retail sale not in stores, stalls or markets</t>
  </si>
  <si>
    <t>H</t>
  </si>
  <si>
    <t>TRANSPORTATION AND STORAGE</t>
  </si>
  <si>
    <t>49100</t>
  </si>
  <si>
    <t>Passenger transport, interurban via railways</t>
  </si>
  <si>
    <t>49200</t>
  </si>
  <si>
    <t>Freight transport via railways</t>
  </si>
  <si>
    <t>49310</t>
  </si>
  <si>
    <t>Urban and suburban passenger land transport</t>
  </si>
  <si>
    <t>49320</t>
  </si>
  <si>
    <t>Taxi operation</t>
  </si>
  <si>
    <t>49391</t>
  </si>
  <si>
    <t>Inter-urban passenger transportation by bus</t>
  </si>
  <si>
    <t>49392</t>
  </si>
  <si>
    <t>Other miscellaneous land passenger transport, n.e.c.</t>
  </si>
  <si>
    <t>49410</t>
  </si>
  <si>
    <t>Freight transport by road</t>
  </si>
  <si>
    <t>49420</t>
  </si>
  <si>
    <t>Removal services by road</t>
  </si>
  <si>
    <t>49500</t>
  </si>
  <si>
    <t>Transport via pipeline</t>
  </si>
  <si>
    <t>50101</t>
  </si>
  <si>
    <t>Sea passenger water transport</t>
  </si>
  <si>
    <t>50102</t>
  </si>
  <si>
    <t>Coastal and local passenger water transport</t>
  </si>
  <si>
    <t>50200</t>
  </si>
  <si>
    <t>Sea and coastal freight water transport</t>
  </si>
  <si>
    <t>50300</t>
  </si>
  <si>
    <t>Inland passenger water transport</t>
  </si>
  <si>
    <t>50400</t>
  </si>
  <si>
    <t>Inland freight water transport</t>
  </si>
  <si>
    <t>51100</t>
  </si>
  <si>
    <t>Passenger air transport</t>
  </si>
  <si>
    <t>51210</t>
  </si>
  <si>
    <t>Freight air transport</t>
  </si>
  <si>
    <t>51220</t>
  </si>
  <si>
    <t>Space transport</t>
  </si>
  <si>
    <t>52101</t>
  </si>
  <si>
    <t>Storage of frozen goods</t>
  </si>
  <si>
    <t>52102</t>
  </si>
  <si>
    <t>Storage of non-frozen goods</t>
  </si>
  <si>
    <t>52211</t>
  </si>
  <si>
    <t>Operation of land transport infrastructure</t>
  </si>
  <si>
    <t>52212</t>
  </si>
  <si>
    <t>Towing and road side assistance</t>
  </si>
  <si>
    <t>52213</t>
  </si>
  <si>
    <t>Other supporting land transport activities</t>
  </si>
  <si>
    <t>52220</t>
  </si>
  <si>
    <t>Supporting water transport activities</t>
  </si>
  <si>
    <t>52230</t>
  </si>
  <si>
    <t>Supporting air transport activities</t>
  </si>
  <si>
    <t>52240</t>
  </si>
  <si>
    <t>Cargo handling</t>
  </si>
  <si>
    <t>52291</t>
  </si>
  <si>
    <t>Transport organisation</t>
  </si>
  <si>
    <t>52292</t>
  </si>
  <si>
    <t>Activities of customs clearance agents and similars</t>
  </si>
  <si>
    <t>53100</t>
  </si>
  <si>
    <t>Postal activities under universal service obligation</t>
  </si>
  <si>
    <t>53200</t>
  </si>
  <si>
    <t>Other postal and courier activities</t>
  </si>
  <si>
    <t>I</t>
  </si>
  <si>
    <t>ACCOMMODATION, FOOD SERVICE, AND SIMILAR ACTIVITIES</t>
  </si>
  <si>
    <t>55111</t>
  </si>
  <si>
    <t>Hotels with restauran</t>
  </si>
  <si>
    <t>55112</t>
  </si>
  <si>
    <t>Guest houses with restaurant</t>
  </si>
  <si>
    <t>55113</t>
  </si>
  <si>
    <t>Inns with restaurant</t>
  </si>
  <si>
    <t>55114</t>
  </si>
  <si>
    <t>Lodging-houses with restaurant</t>
  </si>
  <si>
    <t>55115</t>
  </si>
  <si>
    <t>Motels with restaurant</t>
  </si>
  <si>
    <t>55116</t>
  </si>
  <si>
    <t>Apartment-hotels with restaurant</t>
  </si>
  <si>
    <t>55117</t>
  </si>
  <si>
    <t>Holiday villages with restaurant</t>
  </si>
  <si>
    <t>55118</t>
  </si>
  <si>
    <t>Holiday flats with restaurant</t>
  </si>
  <si>
    <t>55119</t>
  </si>
  <si>
    <t>Other hotel and similar establishments with restaurant</t>
  </si>
  <si>
    <t>55121</t>
  </si>
  <si>
    <t>Hotels without restaurant</t>
  </si>
  <si>
    <t>55122</t>
  </si>
  <si>
    <t>Guest houses without restaurant</t>
  </si>
  <si>
    <t>55123</t>
  </si>
  <si>
    <t>Holiday flats without restaurant</t>
  </si>
  <si>
    <t>55124</t>
  </si>
  <si>
    <t>Other hotel and similar establishments without restaurant.</t>
  </si>
  <si>
    <t>55201</t>
  </si>
  <si>
    <t>Letting services of short-stay furnished accommodation</t>
  </si>
  <si>
    <t>55202</t>
  </si>
  <si>
    <t>Short-stay lodging in farmhouses</t>
  </si>
  <si>
    <t>55203</t>
  </si>
  <si>
    <t>Holiday camps</t>
  </si>
  <si>
    <t>55204</t>
  </si>
  <si>
    <t>Other short-stay accommodation</t>
  </si>
  <si>
    <t>55300</t>
  </si>
  <si>
    <t>Camping sites, including caravan sites</t>
  </si>
  <si>
    <t>55900</t>
  </si>
  <si>
    <t>Other accommodation</t>
  </si>
  <si>
    <t>56101</t>
  </si>
  <si>
    <t>Traditional restaurants</t>
  </si>
  <si>
    <t>56102</t>
  </si>
  <si>
    <t>Snack-bars restaurants</t>
  </si>
  <si>
    <t>56103</t>
  </si>
  <si>
    <t>Self-service restaurants</t>
  </si>
  <si>
    <t>56104</t>
  </si>
  <si>
    <t>Typical restaurants</t>
  </si>
  <si>
    <t>56105</t>
  </si>
  <si>
    <t>Restaurants with dance floor</t>
  </si>
  <si>
    <t>56106</t>
  </si>
  <si>
    <t>Take away eating places</t>
  </si>
  <si>
    <t>56107</t>
  </si>
  <si>
    <t>Restaurants , n.e.c. (include mobile food service activities)</t>
  </si>
  <si>
    <t>56210</t>
  </si>
  <si>
    <t>Event catering activities</t>
  </si>
  <si>
    <t>56290</t>
  </si>
  <si>
    <t>Other food service activities</t>
  </si>
  <si>
    <t>56301</t>
  </si>
  <si>
    <t>Cafés</t>
  </si>
  <si>
    <t>56302</t>
  </si>
  <si>
    <t>Bars</t>
  </si>
  <si>
    <t>56303</t>
  </si>
  <si>
    <t>Tea and confectionery shops</t>
  </si>
  <si>
    <t>56304</t>
  </si>
  <si>
    <t>Others beverages establishments, without entertainment</t>
  </si>
  <si>
    <t>56305</t>
  </si>
  <si>
    <t>Others beverages establishments, with dance floor</t>
  </si>
  <si>
    <t>56306</t>
  </si>
  <si>
    <t>Itinerant beverages establishments (Law No 66/2018, of 3 December)</t>
  </si>
  <si>
    <t>J</t>
  </si>
  <si>
    <t>INFORMATION AND COMMUNICATION ACTIVITIES</t>
  </si>
  <si>
    <t>58110</t>
  </si>
  <si>
    <t>Book publishing</t>
  </si>
  <si>
    <t>58120</t>
  </si>
  <si>
    <t>Publishing of directories and mailing lists</t>
  </si>
  <si>
    <t>58130</t>
  </si>
  <si>
    <t>Publishing of newspapers</t>
  </si>
  <si>
    <t>58140</t>
  </si>
  <si>
    <t>Publishing of journals and periodicals</t>
  </si>
  <si>
    <t>58190</t>
  </si>
  <si>
    <t>Other publishing activities</t>
  </si>
  <si>
    <t>58210</t>
  </si>
  <si>
    <t>Publishing of computer games</t>
  </si>
  <si>
    <t>58290</t>
  </si>
  <si>
    <t>Other software publishing</t>
  </si>
  <si>
    <t>59110</t>
  </si>
  <si>
    <t>Motion picture, video and television programme production activities</t>
  </si>
  <si>
    <t>59120</t>
  </si>
  <si>
    <t>Motion picture, video and television programme post-production activities</t>
  </si>
  <si>
    <t>59130</t>
  </si>
  <si>
    <t>Motion picture, video and television programme distribution activities</t>
  </si>
  <si>
    <t>59140</t>
  </si>
  <si>
    <t>Motion picture projection activities</t>
  </si>
  <si>
    <t>59200</t>
  </si>
  <si>
    <t>Sound recording and music publishing activities</t>
  </si>
  <si>
    <t>60100</t>
  </si>
  <si>
    <t>Radio activities</t>
  </si>
  <si>
    <t>60200</t>
  </si>
  <si>
    <t>Television activities</t>
  </si>
  <si>
    <t>61100</t>
  </si>
  <si>
    <t>Wired telecommunications activities</t>
  </si>
  <si>
    <t>61200</t>
  </si>
  <si>
    <t>Wireless telecommunications activities</t>
  </si>
  <si>
    <t>61300</t>
  </si>
  <si>
    <t>Satellite telecommunications activities</t>
  </si>
  <si>
    <t>61900</t>
  </si>
  <si>
    <t>Other telecommunications activities</t>
  </si>
  <si>
    <t>62010</t>
  </si>
  <si>
    <t>Computer programming activities</t>
  </si>
  <si>
    <t>62020</t>
  </si>
  <si>
    <t>Computer consultancy activities</t>
  </si>
  <si>
    <t>62030</t>
  </si>
  <si>
    <t>Computer facilities management activities</t>
  </si>
  <si>
    <t>62090</t>
  </si>
  <si>
    <t>Other information technology and computer service activities</t>
  </si>
  <si>
    <t>63110</t>
  </si>
  <si>
    <t>Data processing, hosting and related activities</t>
  </si>
  <si>
    <t>63120</t>
  </si>
  <si>
    <t>Web portals</t>
  </si>
  <si>
    <t>63910</t>
  </si>
  <si>
    <t>News agency activities</t>
  </si>
  <si>
    <t>63990</t>
  </si>
  <si>
    <t>Other information service activities n.e.c.</t>
  </si>
  <si>
    <t>L</t>
  </si>
  <si>
    <t>REAL ESTATE ACTIVITIES</t>
  </si>
  <si>
    <t>68100</t>
  </si>
  <si>
    <t>Buying and selling of own real estate</t>
  </si>
  <si>
    <t>68200</t>
  </si>
  <si>
    <t>Renting of own or leased real estate</t>
  </si>
  <si>
    <t>68311</t>
  </si>
  <si>
    <t>Real state mediation activities</t>
  </si>
  <si>
    <t>68312</t>
  </si>
  <si>
    <t>Real state attracting activities</t>
  </si>
  <si>
    <t>68313</t>
  </si>
  <si>
    <t>Real state appraisal activities</t>
  </si>
  <si>
    <t>68321</t>
  </si>
  <si>
    <t>Management of real estate on a fee or contract basis</t>
  </si>
  <si>
    <t>68322</t>
  </si>
  <si>
    <t>Coproperty administration</t>
  </si>
  <si>
    <t>M</t>
  </si>
  <si>
    <t>PROFESSIONAL, SCIENTIFIC, AND TECHNICAL ACTIVITIES</t>
  </si>
  <si>
    <t>69101</t>
  </si>
  <si>
    <t>Legal activities</t>
  </si>
  <si>
    <t>69102</t>
  </si>
  <si>
    <t>Notarial activities</t>
  </si>
  <si>
    <t>69200</t>
  </si>
  <si>
    <t>Accounting, bookkeeping and auditing activities; tax consultancy</t>
  </si>
  <si>
    <t>70100</t>
  </si>
  <si>
    <t>Activities of head offices</t>
  </si>
  <si>
    <t>70210</t>
  </si>
  <si>
    <t>Public relations and communication activities</t>
  </si>
  <si>
    <t>70220</t>
  </si>
  <si>
    <t>Other business and management consultancy activities</t>
  </si>
  <si>
    <t>71110</t>
  </si>
  <si>
    <t>Architectural activities</t>
  </si>
  <si>
    <t>71120</t>
  </si>
  <si>
    <t>Engineering activities and related technical consultancy</t>
  </si>
  <si>
    <t>71200</t>
  </si>
  <si>
    <t>Technical testing and analysis</t>
  </si>
  <si>
    <t>72110</t>
  </si>
  <si>
    <t>Research and experimental development on biotechnology</t>
  </si>
  <si>
    <t>72190</t>
  </si>
  <si>
    <t>Other research and experimental development on natural sciences and engineering</t>
  </si>
  <si>
    <t>72200</t>
  </si>
  <si>
    <t>Research and experimental development on social sciences and humanities</t>
  </si>
  <si>
    <t>73110</t>
  </si>
  <si>
    <t>Advertising agencies</t>
  </si>
  <si>
    <t>73120</t>
  </si>
  <si>
    <t>Media representation</t>
  </si>
  <si>
    <t>73200</t>
  </si>
  <si>
    <t>Market research and public opinion polling</t>
  </si>
  <si>
    <t>74100</t>
  </si>
  <si>
    <t>Specialised design activities</t>
  </si>
  <si>
    <t>74200</t>
  </si>
  <si>
    <t>Photographic activities</t>
  </si>
  <si>
    <t>74300</t>
  </si>
  <si>
    <t>Translation and interpretation activities</t>
  </si>
  <si>
    <t>74900</t>
  </si>
  <si>
    <t>Other consultancy, scientific and technical activities n.e.c.</t>
  </si>
  <si>
    <t>75000</t>
  </si>
  <si>
    <t>Veterinary activities</t>
  </si>
  <si>
    <t>N</t>
  </si>
  <si>
    <t>ADMINISTRATIVE AND SUPPORT SERVICE ACTIVITIES</t>
  </si>
  <si>
    <t>77110</t>
  </si>
  <si>
    <t>Renting of cars and light motor vehicles</t>
  </si>
  <si>
    <t>77120</t>
  </si>
  <si>
    <t>Renting of trucks</t>
  </si>
  <si>
    <t>77210</t>
  </si>
  <si>
    <t>Renting of recreational and sports goods</t>
  </si>
  <si>
    <t>77220</t>
  </si>
  <si>
    <t>Renting of video tapes and disks</t>
  </si>
  <si>
    <t>77290</t>
  </si>
  <si>
    <t>Renting of other personal and household goods</t>
  </si>
  <si>
    <t>77310</t>
  </si>
  <si>
    <t>Renting of agricultural machinery and equipment</t>
  </si>
  <si>
    <t>77320</t>
  </si>
  <si>
    <t>Renting of construction and civil engineering machinery and equipment</t>
  </si>
  <si>
    <t>77330</t>
  </si>
  <si>
    <t>Renting of office machinery and equipment (including computers)</t>
  </si>
  <si>
    <t>77340</t>
  </si>
  <si>
    <t>Renting of water transport equipment</t>
  </si>
  <si>
    <t>77350</t>
  </si>
  <si>
    <t>Renting of air transport equipment</t>
  </si>
  <si>
    <t>77390</t>
  </si>
  <si>
    <t>Renting of other machinery, equipment and tangible goods n.e.c.</t>
  </si>
  <si>
    <t>77400</t>
  </si>
  <si>
    <t>Leasing of intellectual property and similar products, except copyrighted works</t>
  </si>
  <si>
    <t>78100</t>
  </si>
  <si>
    <t>Activities of employment placement agencies</t>
  </si>
  <si>
    <t>78200</t>
  </si>
  <si>
    <t>Temporary employment agency activities</t>
  </si>
  <si>
    <t>78300</t>
  </si>
  <si>
    <t>Other human resources provision</t>
  </si>
  <si>
    <t>79110</t>
  </si>
  <si>
    <t>Travel agency activities</t>
  </si>
  <si>
    <t>79120</t>
  </si>
  <si>
    <t>Tour operator activities</t>
  </si>
  <si>
    <t>79900</t>
  </si>
  <si>
    <t>Other reservation service and related activities</t>
  </si>
  <si>
    <t>80100</t>
  </si>
  <si>
    <t>Private security activities</t>
  </si>
  <si>
    <t>80200</t>
  </si>
  <si>
    <t>Security systems service activities</t>
  </si>
  <si>
    <t>80300</t>
  </si>
  <si>
    <t>Investigation activities</t>
  </si>
  <si>
    <t>81100</t>
  </si>
  <si>
    <t>Combined facilities support activities</t>
  </si>
  <si>
    <t>81210</t>
  </si>
  <si>
    <t>General cleaning of buildings</t>
  </si>
  <si>
    <t>81220</t>
  </si>
  <si>
    <t>Other building and industrial cleaning activities</t>
  </si>
  <si>
    <t>81291</t>
  </si>
  <si>
    <t>Desinfecting, exterminating and similar activities</t>
  </si>
  <si>
    <t>81292</t>
  </si>
  <si>
    <t>Other cleaning activities, n.e.c.</t>
  </si>
  <si>
    <t>81300</t>
  </si>
  <si>
    <t>Landscape service activities</t>
  </si>
  <si>
    <t>82110</t>
  </si>
  <si>
    <t>Combined office administrative service activities</t>
  </si>
  <si>
    <t>82190</t>
  </si>
  <si>
    <t>Photocopying, document preparation and other specialised office support activities</t>
  </si>
  <si>
    <t>82200</t>
  </si>
  <si>
    <t>Activities of call centres</t>
  </si>
  <si>
    <t>82300</t>
  </si>
  <si>
    <t>Organisation of trade shows, conventions and similar event</t>
  </si>
  <si>
    <t>82910</t>
  </si>
  <si>
    <t>Activities of collection agencies and credit bureaus</t>
  </si>
  <si>
    <t>82921</t>
  </si>
  <si>
    <t>Bottling of gas activities</t>
  </si>
  <si>
    <t>82922</t>
  </si>
  <si>
    <t>Other packaging activities</t>
  </si>
  <si>
    <t>82990</t>
  </si>
  <si>
    <t>Other business support service activities n.e.c.</t>
  </si>
  <si>
    <t>EDUCATION</t>
  </si>
  <si>
    <t>85100</t>
  </si>
  <si>
    <t>Pre-primary education</t>
  </si>
  <si>
    <t>85201</t>
  </si>
  <si>
    <t>Basic education (1º stage)</t>
  </si>
  <si>
    <t>85202</t>
  </si>
  <si>
    <t>Basic education (2º stage)</t>
  </si>
  <si>
    <t>85310</t>
  </si>
  <si>
    <t>Basic (3º stage) and general secondary education</t>
  </si>
  <si>
    <t>85320</t>
  </si>
  <si>
    <t>Technological, artistic and vocational secondary education</t>
  </si>
  <si>
    <t>85410</t>
  </si>
  <si>
    <t>Post-secondary non-tertiary education</t>
  </si>
  <si>
    <t>85420</t>
  </si>
  <si>
    <t>Higher education</t>
  </si>
  <si>
    <t>85510</t>
  </si>
  <si>
    <t>Sports and recreation education</t>
  </si>
  <si>
    <t>85520</t>
  </si>
  <si>
    <t>Cultural education</t>
  </si>
  <si>
    <t>85530</t>
  </si>
  <si>
    <t>Driving school activities</t>
  </si>
  <si>
    <t>85591</t>
  </si>
  <si>
    <t>Professional training</t>
  </si>
  <si>
    <t>85592</t>
  </si>
  <si>
    <t>Language schools</t>
  </si>
  <si>
    <t>85593</t>
  </si>
  <si>
    <t>Other education, n.e.c.</t>
  </si>
  <si>
    <t>85600</t>
  </si>
  <si>
    <t>Educational support activities</t>
  </si>
  <si>
    <t>Q</t>
  </si>
  <si>
    <t>HUMAN HEALTH ACTIVITIES AND SOCIAL WORK</t>
  </si>
  <si>
    <t>86100</t>
  </si>
  <si>
    <t>Hospital activities</t>
  </si>
  <si>
    <t>86210</t>
  </si>
  <si>
    <t>General medical practice activities</t>
  </si>
  <si>
    <t>86220</t>
  </si>
  <si>
    <t>Specialist medical practice activities</t>
  </si>
  <si>
    <t>86230</t>
  </si>
  <si>
    <t>Dental practice activities</t>
  </si>
  <si>
    <t>86901</t>
  </si>
  <si>
    <t>Activities of medical laboratories</t>
  </si>
  <si>
    <t>86902</t>
  </si>
  <si>
    <t>Ambulance services</t>
  </si>
  <si>
    <t>86903</t>
  </si>
  <si>
    <t>Nursing activities</t>
  </si>
  <si>
    <t>86904</t>
  </si>
  <si>
    <t>Activities of organ banks</t>
  </si>
  <si>
    <t>86905</t>
  </si>
  <si>
    <t>Thermal activities</t>
  </si>
  <si>
    <t>86906</t>
  </si>
  <si>
    <t>Other human health activities, n.e.c.</t>
  </si>
  <si>
    <t>87100</t>
  </si>
  <si>
    <t>Residential nursing care activities</t>
  </si>
  <si>
    <t>87200</t>
  </si>
  <si>
    <t>Residential care activities for mental retardation, mental health and substance abuse</t>
  </si>
  <si>
    <t>87301</t>
  </si>
  <si>
    <t>Social assistance to the elderly, with accommodation</t>
  </si>
  <si>
    <t>87302</t>
  </si>
  <si>
    <t>Social assistance to the disabled, with accommodation</t>
  </si>
  <si>
    <t>87901</t>
  </si>
  <si>
    <t>Social assistance to children and youth, with accommodation</t>
  </si>
  <si>
    <t>87902</t>
  </si>
  <si>
    <t>Social work activities with accommodation, n.e.c.</t>
  </si>
  <si>
    <t>88101</t>
  </si>
  <si>
    <t>Social work activities for the elderly without accommodation</t>
  </si>
  <si>
    <t>88102</t>
  </si>
  <si>
    <t>Social work activities for the disabled without accommodation</t>
  </si>
  <si>
    <t>88910</t>
  </si>
  <si>
    <t>Child day-care activities</t>
  </si>
  <si>
    <t>88990</t>
  </si>
  <si>
    <t>Other social work activities without accommodation n.e.c.</t>
  </si>
  <si>
    <t>R</t>
  </si>
  <si>
    <t>ARTS, ENTERTAINMENT, SPORTS, AND RECREATION ACTIVITIES</t>
  </si>
  <si>
    <t>90010</t>
  </si>
  <si>
    <t>Performing arts</t>
  </si>
  <si>
    <t>90020</t>
  </si>
  <si>
    <t>Support activities to performing arts</t>
  </si>
  <si>
    <t>90030</t>
  </si>
  <si>
    <t>Artistic and literary creation</t>
  </si>
  <si>
    <t>90040</t>
  </si>
  <si>
    <t>Operation of arts facilities</t>
  </si>
  <si>
    <t>91011</t>
  </si>
  <si>
    <t>Library activities</t>
  </si>
  <si>
    <t>91012</t>
  </si>
  <si>
    <t>Archives activities</t>
  </si>
  <si>
    <t>91020</t>
  </si>
  <si>
    <t>Museums activities</t>
  </si>
  <si>
    <t>91030</t>
  </si>
  <si>
    <t>Historical sites, buildings and similar visitor attractions activities</t>
  </si>
  <si>
    <t>91041</t>
  </si>
  <si>
    <t>Botanical and zoological gardens and aquaria activities</t>
  </si>
  <si>
    <t>91042</t>
  </si>
  <si>
    <t>Parks and nature reserves activities</t>
  </si>
  <si>
    <t>92000</t>
  </si>
  <si>
    <t>Gambling and betting activities</t>
  </si>
  <si>
    <t>93110</t>
  </si>
  <si>
    <t>Operation of sports facilities</t>
  </si>
  <si>
    <t>93120</t>
  </si>
  <si>
    <t>Activities of sport clubs</t>
  </si>
  <si>
    <t>93130</t>
  </si>
  <si>
    <t>Fitness facilities</t>
  </si>
  <si>
    <t>93191</t>
  </si>
  <si>
    <t>Activities of sports regulation bodies</t>
  </si>
  <si>
    <t>93192</t>
  </si>
  <si>
    <t>Other sports activities, n.c.e.</t>
  </si>
  <si>
    <t>93210</t>
  </si>
  <si>
    <t>Activities of amusement parks and theme parks</t>
  </si>
  <si>
    <t>93211</t>
  </si>
  <si>
    <t>Itinerant amusement parks activities (Law No 66/2018, of 3 December)</t>
  </si>
  <si>
    <t>93291</t>
  </si>
  <si>
    <t>Bullfighting activities</t>
  </si>
  <si>
    <t>93292</t>
  </si>
  <si>
    <t>Recreational harbours (marinas) activities</t>
  </si>
  <si>
    <t>93293</t>
  </si>
  <si>
    <t>Organization of tourist animation activities</t>
  </si>
  <si>
    <t>93294</t>
  </si>
  <si>
    <t>Other amusement and recreational activities n.e.c.</t>
  </si>
  <si>
    <t>93295</t>
  </si>
  <si>
    <t>Other itinerant amusement and recreational activities (Law No 66/2018, of 3 December)</t>
  </si>
  <si>
    <t>S</t>
  </si>
  <si>
    <t>OTHER SERVICE ACTIVITIES</t>
  </si>
  <si>
    <t>94110</t>
  </si>
  <si>
    <t>Activities of business and employers membership organisations</t>
  </si>
  <si>
    <t>94120</t>
  </si>
  <si>
    <t>Activities of professional membership organisations</t>
  </si>
  <si>
    <t>94200</t>
  </si>
  <si>
    <t>Activities of trade unions</t>
  </si>
  <si>
    <t>94910</t>
  </si>
  <si>
    <t>Activities of religious organisations</t>
  </si>
  <si>
    <t>94920</t>
  </si>
  <si>
    <t>Activities of political organisations</t>
  </si>
  <si>
    <t>94991</t>
  </si>
  <si>
    <t>Cultural or recreational associations</t>
  </si>
  <si>
    <t>94992</t>
  </si>
  <si>
    <t>Environmental protection associations</t>
  </si>
  <si>
    <t>94993</t>
  </si>
  <si>
    <t>Youth and student associations</t>
  </si>
  <si>
    <t>94994</t>
  </si>
  <si>
    <t>Parents and persons in charge of students education associations</t>
  </si>
  <si>
    <t>94995</t>
  </si>
  <si>
    <t>Other activities of associations, n.e.c.</t>
  </si>
  <si>
    <t>95110</t>
  </si>
  <si>
    <t>Repair of computers and peripheral equipment</t>
  </si>
  <si>
    <t>95120</t>
  </si>
  <si>
    <t>Repair of communication equipment</t>
  </si>
  <si>
    <t>95210</t>
  </si>
  <si>
    <t>Repair of television and other similar consumer goods</t>
  </si>
  <si>
    <t>95220</t>
  </si>
  <si>
    <t>Repair of household appliances and home and garden equipment</t>
  </si>
  <si>
    <t>95230</t>
  </si>
  <si>
    <t>Repair of footwear and leather goods</t>
  </si>
  <si>
    <t>95240</t>
  </si>
  <si>
    <t>Repair of furniture and home furnishings</t>
  </si>
  <si>
    <t>95250</t>
  </si>
  <si>
    <t>Repair of watches, clocks and jewellery</t>
  </si>
  <si>
    <t>95290</t>
  </si>
  <si>
    <t>Repair of other personal and household goods</t>
  </si>
  <si>
    <t>96010</t>
  </si>
  <si>
    <t>Washing and (dry-)cleaning of textile and fur products</t>
  </si>
  <si>
    <t>96021</t>
  </si>
  <si>
    <t>Hairdressing</t>
  </si>
  <si>
    <t>96022</t>
  </si>
  <si>
    <t>Beauty parlours</t>
  </si>
  <si>
    <t>96030</t>
  </si>
  <si>
    <t>Funeral and related activities</t>
  </si>
  <si>
    <t>96040</t>
  </si>
  <si>
    <t>Physical well-being activities</t>
  </si>
  <si>
    <t>96091</t>
  </si>
  <si>
    <t>Tattooing and piercing studios activities</t>
  </si>
  <si>
    <t>96092</t>
  </si>
  <si>
    <t>Pet care services activities</t>
  </si>
  <si>
    <t>96093</t>
  </si>
  <si>
    <t>Other personal miscellaneous service activities n.e.c.</t>
  </si>
  <si>
    <r>
      <t xml:space="preserve">Source: </t>
    </r>
    <r>
      <rPr>
        <sz val="7"/>
        <rFont val="Arial"/>
        <family val="2"/>
      </rPr>
      <t>INE, Integrated Business Accounts System (SCIE)</t>
    </r>
  </si>
  <si>
    <t>Proportion of turnover from external markets in the turnover of companies with fewer than 250 employees</t>
  </si>
  <si>
    <t>VII. INDICATORS OF THE ESTABLISHMENTS OF NON FINANCIAL ENTERPRISES, 2010-2023</t>
  </si>
  <si>
    <t>3.13</t>
  </si>
  <si>
    <t>VI. INDICATORS OF NON FINANCIAL ENTERPRISES BY LEVEL OF TECHNOLOGICAL UTILIZATION, 2019-2024</t>
  </si>
  <si>
    <t>V. INDICATORS OF NON FINANCIAL ENTERPRISES BY MUNICIPALITY, 2019-2024</t>
  </si>
  <si>
    <t>IV. DEMOGRAPHIC INDICATORS OF NON FINANCIAL ENTERPRISES, 2019-2024</t>
  </si>
  <si>
    <t>III. PATRIMONIAL INDICATORS OF NON FINANCIAL ENTERPRISES, 2019-2024</t>
  </si>
  <si>
    <t>II. PATRIMONIAL AND DEMOGRAPHIC INDICATORS OF FINANCIAL ENTERPRISES, 2019-2024</t>
  </si>
  <si>
    <t>I. PATRIMONIAL AND DEMOGRAPHIC INDICATORS OF ENTERPRISES, 2019-2024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</si>
</sst>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General_)"/>
    <numFmt numFmtId="165" formatCode="#\ ###\ ###\ ##0"/>
    <numFmt numFmtId="166" formatCode="#\ ###\ ###\ ###"/>
    <numFmt numFmtId="167" formatCode="0.0"/>
    <numFmt numFmtId="168" formatCode="0.0%"/>
    <numFmt numFmtId="169" formatCode="#\ ###.00"/>
    <numFmt numFmtId="170" formatCode="###\ ###"/>
    <numFmt numFmtId="171" formatCode="#\ ###"/>
    <numFmt numFmtId="172" formatCode="#\ ###\ ###"/>
    <numFmt numFmtId="173" formatCode="###"/>
    <numFmt numFmtId="174" formatCode="###\ ##0"/>
    <numFmt numFmtId="175" formatCode="##0"/>
    <numFmt numFmtId="176" formatCode="#\ ###\ ##0"/>
    <numFmt numFmtId="177" formatCode="#.#"/>
  </numFmts>
  <fonts count="63">
    <font>
      <sz val="10"/>
      <name val="Arial"/>
    </font>
    <font>
      <b/>
      <sz val="10"/>
      <name val="Arial"/>
      <family val="2"/>
    </font>
    <font>
      <sz val="8"/>
      <name val="Arial"/>
      <family val="2"/>
    </font>
    <font>
      <u/>
      <sz val="10"/>
      <color indexed="12"/>
      <name val="Arial"/>
      <family val="2"/>
    </font>
    <font>
      <sz val="7"/>
      <name val="Arial"/>
      <family val="2"/>
    </font>
    <font>
      <b/>
      <sz val="8"/>
      <name val="Arial"/>
      <family val="2"/>
    </font>
    <font>
      <sz val="12"/>
      <name val="Helv"/>
    </font>
    <font>
      <sz val="8"/>
      <color indexed="8"/>
      <name val="Arial"/>
      <family val="2"/>
    </font>
    <font>
      <i/>
      <sz val="8"/>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sz val="11"/>
      <color indexed="10"/>
      <name val="Calibri"/>
      <family val="2"/>
    </font>
    <font>
      <b/>
      <sz val="9"/>
      <name val="Arial"/>
      <family val="2"/>
    </font>
    <font>
      <i/>
      <sz val="8"/>
      <name val="Arial"/>
      <family val="2"/>
    </font>
    <font>
      <b/>
      <sz val="18"/>
      <name val="Arial"/>
      <family val="2"/>
    </font>
    <font>
      <b/>
      <sz val="12"/>
      <name val="Arial"/>
      <family val="2"/>
    </font>
    <font>
      <u/>
      <sz val="8"/>
      <color indexed="12"/>
      <name val="Arial"/>
      <family val="2"/>
    </font>
    <font>
      <sz val="8"/>
      <color indexed="63"/>
      <name val="Arial"/>
      <family val="2"/>
    </font>
    <font>
      <u/>
      <sz val="9"/>
      <color indexed="12"/>
      <name val="Arial"/>
      <family val="2"/>
    </font>
    <font>
      <b/>
      <sz val="7"/>
      <name val="Arial"/>
      <family val="2"/>
    </font>
    <font>
      <b/>
      <sz val="11"/>
      <color theme="1"/>
      <name val="Calibri"/>
      <family val="2"/>
      <scheme val="minor"/>
    </font>
    <font>
      <sz val="8"/>
      <color theme="1"/>
      <name val="Arial"/>
      <family val="2"/>
    </font>
    <font>
      <b/>
      <sz val="8"/>
      <color theme="1"/>
      <name val="Arial"/>
      <family val="2"/>
    </font>
    <font>
      <b/>
      <sz val="9"/>
      <color rgb="FF007073"/>
      <name val="Arial"/>
      <family val="2"/>
    </font>
    <font>
      <b/>
      <u/>
      <sz val="9"/>
      <color theme="0"/>
      <name val="Arial"/>
      <family val="2"/>
    </font>
    <font>
      <b/>
      <sz val="10"/>
      <color theme="1"/>
      <name val="Arial"/>
      <family val="2"/>
    </font>
    <font>
      <b/>
      <sz val="8"/>
      <color rgb="FF007073"/>
      <name val="Arial"/>
      <family val="2"/>
    </font>
    <font>
      <sz val="10"/>
      <color rgb="FFFF0000"/>
      <name val="Arial"/>
      <family val="2"/>
    </font>
    <font>
      <sz val="8"/>
      <color rgb="FFFF0000"/>
      <name val="Arial"/>
      <family val="2"/>
    </font>
    <font>
      <b/>
      <sz val="8"/>
      <color theme="0" tint="-4.9989318521683403E-2"/>
      <name val="Arial"/>
      <family val="2"/>
    </font>
    <font>
      <b/>
      <sz val="10"/>
      <color theme="0" tint="-4.9989318521683403E-2"/>
      <name val="Arial"/>
      <family val="2"/>
    </font>
    <font>
      <b/>
      <sz val="9"/>
      <color theme="1"/>
      <name val="Arial"/>
      <family val="2"/>
    </font>
    <font>
      <i/>
      <sz val="9"/>
      <color indexed="8"/>
      <name val="Arial"/>
      <family val="2"/>
    </font>
    <font>
      <sz val="9"/>
      <color rgb="FF2873E6"/>
      <name val="Arial"/>
      <family val="2"/>
    </font>
    <font>
      <sz val="7"/>
      <color theme="1"/>
      <name val="Verdana"/>
      <family val="2"/>
    </font>
    <font>
      <sz val="7"/>
      <name val="Verdana"/>
      <family val="2"/>
    </font>
    <font>
      <sz val="10"/>
      <color rgb="FF2873E6"/>
      <name val="Arial"/>
      <family val="2"/>
    </font>
    <font>
      <sz val="10"/>
      <color rgb="FF404040"/>
      <name val="Inherit"/>
    </font>
    <font>
      <b/>
      <sz val="7"/>
      <color rgb="FF333333"/>
      <name val="Arial"/>
      <family val="2"/>
    </font>
    <font>
      <sz val="10"/>
      <color rgb="FF111111"/>
      <name val="Arial"/>
      <family val="2"/>
    </font>
    <font>
      <b/>
      <sz val="8"/>
      <color rgb="FF000000"/>
      <name val="Arial"/>
      <family val="2"/>
    </font>
    <font>
      <sz val="9"/>
      <name val="Arial"/>
      <family val="2"/>
    </font>
    <font>
      <b/>
      <sz val="8"/>
      <color rgb="FFFF0000"/>
      <name val="Arial"/>
      <family val="2"/>
    </font>
    <font>
      <sz val="8"/>
      <name val="Calibri"/>
      <family val="2"/>
    </font>
    <font>
      <sz val="7"/>
      <color rgb="FF333333"/>
      <name val="Arial"/>
      <family val="2"/>
    </font>
    <font>
      <vertAlign val="superscript"/>
      <sz val="8"/>
      <name val="Arial"/>
      <family val="2"/>
    </font>
    <font>
      <sz val="7"/>
      <color rgb="FFFF0000"/>
      <name val="Arial"/>
      <family val="2"/>
    </font>
    <font>
      <b/>
      <i/>
      <sz val="8"/>
      <color indexed="8"/>
      <name val="Arial"/>
      <family val="2"/>
    </font>
    <font>
      <sz val="10"/>
      <color rgb="FF374151"/>
      <name val="Segoe UI"/>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65"/>
        <bgColor indexed="64"/>
      </patternFill>
    </fill>
    <fill>
      <patternFill patternType="solid">
        <fgColor theme="0"/>
        <bgColor indexed="64"/>
      </patternFill>
    </fill>
    <fill>
      <gradientFill degree="90">
        <stop position="0">
          <color theme="0"/>
        </stop>
        <stop position="1">
          <color theme="0"/>
        </stop>
      </gradientFill>
    </fill>
    <fill>
      <patternFill patternType="solid">
        <fgColor theme="0"/>
        <bgColor indexed="9"/>
      </patternFill>
    </fill>
    <fill>
      <patternFill patternType="solid">
        <fgColor rgb="FF012B5B"/>
        <bgColor indexed="64"/>
      </patternFill>
    </fill>
    <fill>
      <patternFill patternType="solid">
        <fgColor indexed="9"/>
        <bgColor indexed="64"/>
      </patternFill>
    </fill>
  </fills>
  <borders count="45">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9"/>
      </left>
      <right style="thin">
        <color indexed="9"/>
      </right>
      <top style="thin">
        <color indexed="9"/>
      </top>
      <bottom style="thin">
        <color indexed="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style="thin">
        <color theme="0"/>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style="thin">
        <color theme="0" tint="-4.9989318521683403E-2"/>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diagonal/>
    </border>
    <border>
      <left/>
      <right style="thin">
        <color theme="0" tint="-4.9989318521683403E-2"/>
      </right>
      <top/>
      <bottom/>
      <diagonal/>
    </border>
    <border>
      <left style="thin">
        <color theme="0" tint="-4.9989318521683403E-2"/>
      </left>
      <right/>
      <top/>
      <bottom style="thin">
        <color theme="0" tint="-4.9989318521683403E-2"/>
      </bottom>
      <diagonal/>
    </border>
    <border>
      <left/>
      <right style="thin">
        <color theme="0" tint="-4.9989318521683403E-2"/>
      </right>
      <top/>
      <bottom style="thin">
        <color theme="0" tint="-4.9989318521683403E-2"/>
      </bottom>
      <diagonal/>
    </border>
    <border>
      <left/>
      <right/>
      <top style="thin">
        <color theme="0" tint="-4.9989318521683403E-2"/>
      </top>
      <bottom/>
      <diagonal/>
    </border>
    <border>
      <left/>
      <right/>
      <top/>
      <bottom style="thin">
        <color theme="0" tint="-4.9989318521683403E-2"/>
      </bottom>
      <diagonal/>
    </border>
    <border>
      <left style="thin">
        <color theme="0" tint="-4.9989318521683403E-2"/>
      </left>
      <right/>
      <top style="thin">
        <color theme="0" tint="-4.9989318521683403E-2"/>
      </top>
      <bottom style="thin">
        <color theme="0"/>
      </bottom>
      <diagonal/>
    </border>
    <border>
      <left/>
      <right/>
      <top style="thin">
        <color theme="0" tint="-4.9989318521683403E-2"/>
      </top>
      <bottom style="thin">
        <color theme="0"/>
      </bottom>
      <diagonal/>
    </border>
    <border>
      <left/>
      <right/>
      <top/>
      <bottom style="thin">
        <color theme="0"/>
      </bottom>
      <diagonal/>
    </border>
    <border>
      <left style="thin">
        <color theme="0" tint="-4.9989318521683403E-2"/>
      </left>
      <right style="thin">
        <color theme="0" tint="-4.9989318521683403E-2"/>
      </right>
      <top/>
      <bottom/>
      <diagonal/>
    </border>
    <border>
      <left style="thin">
        <color theme="0" tint="-4.9989318521683403E-2"/>
      </left>
      <right style="thin">
        <color theme="0" tint="-4.9989318521683403E-2"/>
      </right>
      <top/>
      <bottom style="thin">
        <color theme="0" tint="-4.9989318521683403E-2"/>
      </bottom>
      <diagonal/>
    </border>
    <border>
      <left/>
      <right style="thin">
        <color theme="0"/>
      </right>
      <top style="thin">
        <color theme="0" tint="-4.9989318521683403E-2"/>
      </top>
      <bottom/>
      <diagonal/>
    </border>
    <border>
      <left/>
      <right style="thin">
        <color theme="0"/>
      </right>
      <top/>
      <bottom/>
      <diagonal/>
    </border>
    <border>
      <left/>
      <right style="thin">
        <color theme="0"/>
      </right>
      <top/>
      <bottom style="thin">
        <color theme="0" tint="-4.9989318521683403E-2"/>
      </bottom>
      <diagonal/>
    </border>
    <border>
      <left/>
      <right style="thin">
        <color theme="0"/>
      </right>
      <top style="thin">
        <color theme="0" tint="-4.9989318521683403E-2"/>
      </top>
      <bottom style="thin">
        <color theme="0" tint="-4.9989318521683403E-2"/>
      </bottom>
      <diagonal/>
    </border>
    <border>
      <left/>
      <right style="thin">
        <color theme="0" tint="-4.9989318521683403E-2"/>
      </right>
      <top style="thin">
        <color theme="0"/>
      </top>
      <bottom style="thin">
        <color theme="0" tint="-4.9989318521683403E-2"/>
      </bottom>
      <diagonal/>
    </border>
    <border>
      <left style="thin">
        <color theme="0" tint="-4.9989318521683403E-2"/>
      </left>
      <right style="thin">
        <color theme="0" tint="-4.9989318521683403E-2"/>
      </right>
      <top style="thin">
        <color theme="0"/>
      </top>
      <bottom style="thin">
        <color theme="0" tint="-4.9989318521683403E-2"/>
      </bottom>
      <diagonal/>
    </border>
    <border>
      <left style="thin">
        <color theme="0" tint="-4.9989318521683403E-2"/>
      </left>
      <right/>
      <top style="thin">
        <color theme="0"/>
      </top>
      <bottom/>
      <diagonal/>
    </border>
    <border>
      <left/>
      <right style="thin">
        <color theme="0" tint="-4.9989318521683403E-2"/>
      </right>
      <top style="thin">
        <color theme="0"/>
      </top>
      <bottom/>
      <diagonal/>
    </border>
    <border>
      <left/>
      <right/>
      <top style="thin">
        <color theme="0"/>
      </top>
      <bottom/>
      <diagonal/>
    </border>
    <border>
      <left style="thin">
        <color theme="0"/>
      </left>
      <right style="thin">
        <color theme="0"/>
      </right>
      <top style="thin">
        <color theme="0"/>
      </top>
      <bottom/>
      <diagonal/>
    </border>
    <border>
      <left style="thin">
        <color theme="0"/>
      </left>
      <right style="thin">
        <color theme="0" tint="-4.9989318521683403E-2"/>
      </right>
      <top style="thin">
        <color theme="0"/>
      </top>
      <bottom/>
      <diagonal/>
    </border>
    <border>
      <left style="thin">
        <color theme="0"/>
      </left>
      <right style="thin">
        <color theme="0"/>
      </right>
      <top/>
      <bottom/>
      <diagonal/>
    </border>
    <border>
      <left style="thin">
        <color theme="0"/>
      </left>
      <right style="thin">
        <color theme="0" tint="-4.9989318521683403E-2"/>
      </right>
      <top/>
      <bottom/>
      <diagonal/>
    </border>
    <border>
      <left style="thin">
        <color theme="0"/>
      </left>
      <right style="thin">
        <color theme="0"/>
      </right>
      <top/>
      <bottom style="thin">
        <color theme="0"/>
      </bottom>
      <diagonal/>
    </border>
    <border>
      <left style="thin">
        <color theme="0"/>
      </left>
      <right style="thin">
        <color theme="0" tint="-4.9989318521683403E-2"/>
      </right>
      <top/>
      <bottom style="thin">
        <color theme="0"/>
      </bottom>
      <diagonal/>
    </border>
  </borders>
  <cellStyleXfs count="47">
    <xf numFmtId="0" fontId="0" fillId="0" borderId="0"/>
    <xf numFmtId="0" fontId="22"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1" fillId="3" borderId="0" applyNumberFormat="0" applyBorder="0" applyAlignment="0" applyProtection="0"/>
    <xf numFmtId="0" fontId="12" fillId="20" borderId="4" applyNumberFormat="0" applyAlignment="0" applyProtection="0"/>
    <xf numFmtId="0" fontId="13" fillId="21" borderId="6" applyNumberFormat="0" applyAlignment="0" applyProtection="0"/>
    <xf numFmtId="0" fontId="14" fillId="0" borderId="0" applyNumberFormat="0" applyFill="0" applyBorder="0" applyAlignment="0" applyProtection="0"/>
    <xf numFmtId="0" fontId="15" fillId="4" borderId="0" applyNumberFormat="0" applyBorder="0" applyAlignment="0" applyProtection="0"/>
    <xf numFmtId="0" fontId="16" fillId="0" borderId="1" applyNumberFormat="0" applyFill="0" applyAlignment="0" applyProtection="0"/>
    <xf numFmtId="0" fontId="17" fillId="0" borderId="2" applyNumberFormat="0" applyFill="0" applyAlignment="0" applyProtection="0"/>
    <xf numFmtId="0" fontId="18" fillId="0" borderId="3" applyNumberFormat="0" applyFill="0" applyAlignment="0" applyProtection="0"/>
    <xf numFmtId="0" fontId="18" fillId="0" borderId="0" applyNumberFormat="0" applyFill="0" applyBorder="0" applyAlignment="0" applyProtection="0"/>
    <xf numFmtId="0" fontId="3" fillId="0" borderId="0" applyNumberFormat="0" applyFill="0" applyBorder="0" applyAlignment="0" applyProtection="0">
      <alignment vertical="top"/>
      <protection locked="0"/>
    </xf>
    <xf numFmtId="0" fontId="19" fillId="7" borderId="4" applyNumberFormat="0" applyAlignment="0" applyProtection="0"/>
    <xf numFmtId="0" fontId="20" fillId="0" borderId="5" applyNumberFormat="0" applyFill="0" applyAlignment="0" applyProtection="0"/>
    <xf numFmtId="0" fontId="21" fillId="22" borderId="0" applyNumberFormat="0" applyBorder="0" applyAlignment="0" applyProtection="0"/>
    <xf numFmtId="0" fontId="22" fillId="0" borderId="0"/>
    <xf numFmtId="164" fontId="6" fillId="0" borderId="0"/>
    <xf numFmtId="164" fontId="6" fillId="0" borderId="0"/>
    <xf numFmtId="0" fontId="22" fillId="23" borderId="7" applyNumberFormat="0" applyFont="0" applyAlignment="0" applyProtection="0"/>
    <xf numFmtId="0" fontId="23" fillId="20" borderId="8"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9" fontId="22" fillId="0" borderId="0" applyFont="0" applyFill="0" applyBorder="0" applyAlignment="0" applyProtection="0"/>
  </cellStyleXfs>
  <cellXfs count="375">
    <xf numFmtId="0" fontId="0" fillId="0" borderId="0" xfId="0"/>
    <xf numFmtId="0" fontId="2" fillId="0" borderId="0" xfId="0" applyFont="1"/>
    <xf numFmtId="0" fontId="2" fillId="25" borderId="0" xfId="0" applyFont="1" applyFill="1"/>
    <xf numFmtId="0" fontId="2" fillId="0" borderId="0" xfId="0" applyFont="1" applyAlignment="1">
      <alignment vertical="center"/>
    </xf>
    <xf numFmtId="0" fontId="4" fillId="0" borderId="0" xfId="0" applyFont="1" applyAlignment="1">
      <alignment horizontal="right"/>
    </xf>
    <xf numFmtId="164" fontId="7" fillId="25" borderId="0" xfId="41" applyFont="1" applyFill="1"/>
    <xf numFmtId="164" fontId="7" fillId="0" borderId="0" xfId="41" applyFont="1"/>
    <xf numFmtId="164" fontId="8" fillId="0" borderId="0" xfId="40" applyFont="1" applyAlignment="1">
      <alignment horizontal="centerContinuous" vertical="center"/>
    </xf>
    <xf numFmtId="164" fontId="8" fillId="0" borderId="0" xfId="40" applyFont="1" applyAlignment="1">
      <alignment vertical="center"/>
    </xf>
    <xf numFmtId="164" fontId="8" fillId="0" borderId="0" xfId="40" applyFont="1"/>
    <xf numFmtId="164" fontId="8" fillId="25" borderId="0" xfId="40" applyFont="1" applyFill="1"/>
    <xf numFmtId="165" fontId="35" fillId="25" borderId="0" xfId="0" applyNumberFormat="1" applyFont="1" applyFill="1" applyAlignment="1">
      <alignment horizontal="right" vertical="center"/>
    </xf>
    <xf numFmtId="2" fontId="35" fillId="25" borderId="0" xfId="0" applyNumberFormat="1" applyFont="1" applyFill="1" applyAlignment="1">
      <alignment horizontal="right" vertical="center"/>
    </xf>
    <xf numFmtId="2" fontId="35" fillId="0" borderId="0" xfId="0" applyNumberFormat="1" applyFont="1" applyAlignment="1">
      <alignment horizontal="right" vertical="center"/>
    </xf>
    <xf numFmtId="0" fontId="2" fillId="0" borderId="9" xfId="0" applyFont="1" applyBorder="1"/>
    <xf numFmtId="0" fontId="1" fillId="24" borderId="0" xfId="0" applyFont="1" applyFill="1" applyAlignment="1">
      <alignment vertical="center"/>
    </xf>
    <xf numFmtId="165" fontId="5" fillId="26" borderId="0" xfId="0" applyNumberFormat="1" applyFont="1" applyFill="1" applyAlignment="1">
      <alignment horizontal="left" vertical="center"/>
    </xf>
    <xf numFmtId="0" fontId="2" fillId="25" borderId="0" xfId="0" applyFont="1" applyFill="1" applyAlignment="1">
      <alignment vertical="center"/>
    </xf>
    <xf numFmtId="0" fontId="1" fillId="0" borderId="0" xfId="0" applyFont="1" applyAlignment="1">
      <alignment horizontal="center"/>
    </xf>
    <xf numFmtId="0" fontId="1" fillId="0" borderId="0" xfId="0" applyFont="1"/>
    <xf numFmtId="166" fontId="37" fillId="25" borderId="0" xfId="0" applyNumberFormat="1" applyFont="1" applyFill="1" applyAlignment="1" applyProtection="1">
      <alignment horizontal="left" vertical="center" wrapText="1"/>
      <protection hidden="1"/>
    </xf>
    <xf numFmtId="0" fontId="2" fillId="26" borderId="0" xfId="0" applyFont="1" applyFill="1" applyAlignment="1">
      <alignment horizontal="right" vertical="center"/>
    </xf>
    <xf numFmtId="165" fontId="2" fillId="0" borderId="0" xfId="0" applyNumberFormat="1" applyFont="1"/>
    <xf numFmtId="0" fontId="29" fillId="0" borderId="0" xfId="0" applyFont="1" applyAlignment="1">
      <alignment vertical="center"/>
    </xf>
    <xf numFmtId="0" fontId="30" fillId="0" borderId="0" xfId="35" applyFont="1" applyFill="1" applyAlignment="1" applyProtection="1"/>
    <xf numFmtId="0" fontId="2" fillId="25" borderId="0" xfId="39" applyFont="1" applyFill="1"/>
    <xf numFmtId="0" fontId="2" fillId="25" borderId="0" xfId="39" applyFont="1" applyFill="1" applyAlignment="1">
      <alignment vertical="center"/>
    </xf>
    <xf numFmtId="0" fontId="38" fillId="25" borderId="0" xfId="0" applyFont="1" applyFill="1" applyAlignment="1" applyProtection="1">
      <alignment horizontal="center" vertical="center"/>
      <protection hidden="1"/>
    </xf>
    <xf numFmtId="165" fontId="39" fillId="25" borderId="0" xfId="0" applyNumberFormat="1" applyFont="1" applyFill="1" applyAlignment="1" applyProtection="1">
      <alignment horizontal="left" vertical="center"/>
      <protection hidden="1"/>
    </xf>
    <xf numFmtId="0" fontId="22" fillId="25" borderId="0" xfId="0" applyFont="1" applyFill="1" applyAlignment="1">
      <alignment vertical="center"/>
    </xf>
    <xf numFmtId="0" fontId="35" fillId="25" borderId="0" xfId="0" applyFont="1" applyFill="1" applyAlignment="1" applyProtection="1">
      <alignment horizontal="left" vertical="center"/>
      <protection hidden="1"/>
    </xf>
    <xf numFmtId="0" fontId="35" fillId="25" borderId="0" xfId="0" applyFont="1" applyFill="1" applyAlignment="1" applyProtection="1">
      <alignment vertical="center"/>
      <protection hidden="1"/>
    </xf>
    <xf numFmtId="0" fontId="35" fillId="25" borderId="0" xfId="0" applyFont="1" applyFill="1" applyAlignment="1">
      <alignment horizontal="left" vertical="center"/>
    </xf>
    <xf numFmtId="0" fontId="35" fillId="25" borderId="0" xfId="0" applyFont="1" applyFill="1" applyAlignment="1">
      <alignment horizontal="left" vertical="center" wrapText="1"/>
    </xf>
    <xf numFmtId="0" fontId="2" fillId="25" borderId="0" xfId="0" applyFont="1" applyFill="1" applyAlignment="1">
      <alignment horizontal="left" vertical="center" wrapText="1"/>
    </xf>
    <xf numFmtId="164" fontId="8" fillId="25" borderId="0" xfId="40" applyFont="1" applyFill="1" applyAlignment="1">
      <alignment vertical="center"/>
    </xf>
    <xf numFmtId="0" fontId="2" fillId="25" borderId="0" xfId="0" applyFont="1" applyFill="1" applyAlignment="1">
      <alignment vertical="center" wrapText="1"/>
    </xf>
    <xf numFmtId="166" fontId="40" fillId="25" borderId="0" xfId="0" applyNumberFormat="1" applyFont="1" applyFill="1" applyAlignment="1" applyProtection="1">
      <alignment horizontal="left" vertical="center" wrapText="1"/>
      <protection hidden="1"/>
    </xf>
    <xf numFmtId="0" fontId="2" fillId="25" borderId="0" xfId="0" applyFont="1" applyFill="1" applyAlignment="1">
      <alignment horizontal="center" vertical="center"/>
    </xf>
    <xf numFmtId="0" fontId="41" fillId="0" borderId="0" xfId="0" applyFont="1" applyAlignment="1">
      <alignment vertical="center"/>
    </xf>
    <xf numFmtId="167" fontId="42" fillId="0" borderId="0" xfId="40" applyNumberFormat="1" applyFont="1" applyAlignment="1">
      <alignment vertical="center"/>
    </xf>
    <xf numFmtId="2" fontId="2" fillId="0" borderId="0" xfId="0" applyNumberFormat="1" applyFont="1" applyAlignment="1">
      <alignment horizontal="right" vertical="center"/>
    </xf>
    <xf numFmtId="1" fontId="35" fillId="0" borderId="0" xfId="0" applyNumberFormat="1" applyFont="1" applyAlignment="1">
      <alignment horizontal="right" vertical="center"/>
    </xf>
    <xf numFmtId="0" fontId="2" fillId="0" borderId="0" xfId="0" applyFont="1" applyAlignment="1">
      <alignment horizontal="right" vertical="center"/>
    </xf>
    <xf numFmtId="164" fontId="8" fillId="0" borderId="0" xfId="40" applyFont="1" applyAlignment="1">
      <alignment horizontal="center" vertical="center"/>
    </xf>
    <xf numFmtId="0" fontId="2" fillId="0" borderId="0" xfId="0" applyFont="1" applyAlignment="1">
      <alignment horizontal="center"/>
    </xf>
    <xf numFmtId="0" fontId="4" fillId="0" borderId="0" xfId="0" applyFont="1" applyAlignment="1">
      <alignment horizontal="center"/>
    </xf>
    <xf numFmtId="164" fontId="8" fillId="0" borderId="0" xfId="40" applyFont="1" applyAlignment="1">
      <alignment horizontal="center"/>
    </xf>
    <xf numFmtId="0" fontId="1" fillId="25" borderId="0" xfId="0" applyFont="1" applyFill="1"/>
    <xf numFmtId="164" fontId="8" fillId="25" borderId="0" xfId="40" applyFont="1" applyFill="1" applyAlignment="1">
      <alignment horizontal="centerContinuous" vertical="center"/>
    </xf>
    <xf numFmtId="0" fontId="1" fillId="25" borderId="0" xfId="0" applyFont="1" applyFill="1" applyAlignment="1">
      <alignment vertical="center"/>
    </xf>
    <xf numFmtId="165" fontId="5" fillId="27" borderId="0" xfId="0" applyNumberFormat="1" applyFont="1" applyFill="1" applyAlignment="1">
      <alignment horizontal="left" vertical="center"/>
    </xf>
    <xf numFmtId="0" fontId="2" fillId="27" borderId="0" xfId="0" applyFont="1" applyFill="1" applyAlignment="1">
      <alignment horizontal="center" vertical="center"/>
    </xf>
    <xf numFmtId="165" fontId="2" fillId="25" borderId="0" xfId="0" applyNumberFormat="1" applyFont="1" applyFill="1"/>
    <xf numFmtId="49" fontId="31" fillId="25" borderId="10" xfId="0" applyNumberFormat="1" applyFont="1" applyFill="1" applyBorder="1" applyAlignment="1">
      <alignment horizontal="left" vertical="top"/>
    </xf>
    <xf numFmtId="0" fontId="42" fillId="0" borderId="0" xfId="0" applyFont="1"/>
    <xf numFmtId="0" fontId="1" fillId="0" borderId="0" xfId="0" applyFont="1" applyAlignment="1">
      <alignment vertical="center"/>
    </xf>
    <xf numFmtId="165" fontId="5" fillId="0" borderId="0" xfId="0" applyNumberFormat="1" applyFont="1" applyAlignment="1">
      <alignment horizontal="left" vertical="center"/>
    </xf>
    <xf numFmtId="0" fontId="2" fillId="0" borderId="0" xfId="0" applyFont="1" applyAlignment="1">
      <alignment horizontal="center" vertical="center"/>
    </xf>
    <xf numFmtId="165" fontId="35" fillId="0" borderId="0" xfId="0" applyNumberFormat="1" applyFont="1" applyAlignment="1">
      <alignment horizontal="right" vertical="center"/>
    </xf>
    <xf numFmtId="165" fontId="26" fillId="0" borderId="0" xfId="0" applyNumberFormat="1" applyFont="1" applyAlignment="1">
      <alignment horizontal="left" vertical="center" indent="2"/>
    </xf>
    <xf numFmtId="165" fontId="36" fillId="0" borderId="0" xfId="0" applyNumberFormat="1" applyFont="1" applyAlignment="1">
      <alignment horizontal="left" vertical="center" indent="2"/>
    </xf>
    <xf numFmtId="165" fontId="1" fillId="0" borderId="0" xfId="0" applyNumberFormat="1" applyFont="1" applyAlignment="1" applyProtection="1">
      <alignment vertical="center"/>
      <protection hidden="1"/>
    </xf>
    <xf numFmtId="165" fontId="0" fillId="0" borderId="0" xfId="0" applyNumberFormat="1" applyAlignment="1" applyProtection="1">
      <alignment vertical="center"/>
      <protection hidden="1"/>
    </xf>
    <xf numFmtId="0" fontId="0" fillId="0" borderId="0" xfId="0" applyAlignment="1">
      <alignment horizontal="left" vertical="center" indent="4"/>
    </xf>
    <xf numFmtId="0" fontId="0" fillId="0" borderId="0" xfId="0" applyAlignment="1">
      <alignment vertical="center"/>
    </xf>
    <xf numFmtId="0" fontId="34" fillId="0" borderId="0" xfId="0" applyFont="1" applyAlignment="1">
      <alignment horizontal="left" vertical="center" indent="6"/>
    </xf>
    <xf numFmtId="165" fontId="35" fillId="0" borderId="0" xfId="0" applyNumberFormat="1" applyFont="1" applyAlignment="1">
      <alignment vertical="center"/>
    </xf>
    <xf numFmtId="165" fontId="36" fillId="0" borderId="0" xfId="0" applyNumberFormat="1" applyFont="1" applyAlignment="1">
      <alignment horizontal="center" vertical="center"/>
    </xf>
    <xf numFmtId="3" fontId="2" fillId="0" borderId="0" xfId="0" applyNumberFormat="1" applyFont="1"/>
    <xf numFmtId="2" fontId="2" fillId="0" borderId="0" xfId="0" applyNumberFormat="1" applyFont="1"/>
    <xf numFmtId="0" fontId="1" fillId="25" borderId="0" xfId="39" applyFont="1" applyFill="1"/>
    <xf numFmtId="165" fontId="35" fillId="25" borderId="0" xfId="39" applyNumberFormat="1" applyFont="1" applyFill="1" applyAlignment="1">
      <alignment horizontal="right" vertical="center"/>
    </xf>
    <xf numFmtId="0" fontId="2" fillId="25" borderId="0" xfId="0" applyFont="1" applyFill="1" applyAlignment="1">
      <alignment horizontal="right" vertical="center"/>
    </xf>
    <xf numFmtId="164" fontId="7" fillId="0" borderId="0" xfId="41" applyFont="1" applyAlignment="1">
      <alignment horizontal="center" vertical="center"/>
    </xf>
    <xf numFmtId="165" fontId="2" fillId="0" borderId="0" xfId="0" applyNumberFormat="1" applyFont="1" applyAlignment="1">
      <alignment vertical="center"/>
    </xf>
    <xf numFmtId="0" fontId="2" fillId="25" borderId="0" xfId="0" quotePrefix="1" applyFont="1" applyFill="1" applyAlignment="1">
      <alignment horizontal="left" indent="2"/>
    </xf>
    <xf numFmtId="0" fontId="22" fillId="0" borderId="0" xfId="0" applyFont="1"/>
    <xf numFmtId="0" fontId="22" fillId="25" borderId="0" xfId="0" applyFont="1" applyFill="1"/>
    <xf numFmtId="0" fontId="22" fillId="25" borderId="0" xfId="39" applyFill="1"/>
    <xf numFmtId="0" fontId="4" fillId="0" borderId="0" xfId="0" applyFont="1"/>
    <xf numFmtId="0" fontId="28" fillId="25" borderId="0" xfId="0" applyFont="1" applyFill="1" applyAlignment="1">
      <alignment vertical="center"/>
    </xf>
    <xf numFmtId="0" fontId="4" fillId="25" borderId="0" xfId="0" applyFont="1" applyFill="1"/>
    <xf numFmtId="0" fontId="3" fillId="25" borderId="0" xfId="35" applyFill="1" applyAlignment="1" applyProtection="1">
      <alignment vertical="center"/>
    </xf>
    <xf numFmtId="0" fontId="22" fillId="0" borderId="0" xfId="0" applyFont="1" applyAlignment="1">
      <alignment vertical="center"/>
    </xf>
    <xf numFmtId="0" fontId="32" fillId="0" borderId="0" xfId="35" applyFont="1" applyFill="1" applyAlignment="1" applyProtection="1"/>
    <xf numFmtId="0" fontId="2" fillId="28" borderId="0" xfId="0" applyFont="1" applyFill="1"/>
    <xf numFmtId="0" fontId="2" fillId="28" borderId="0" xfId="0" applyFont="1" applyFill="1" applyAlignment="1">
      <alignment horizontal="center"/>
    </xf>
    <xf numFmtId="166" fontId="43" fillId="28" borderId="11" xfId="0" applyNumberFormat="1" applyFont="1" applyFill="1" applyBorder="1" applyAlignment="1">
      <alignment horizontal="center" vertical="center"/>
    </xf>
    <xf numFmtId="2" fontId="43" fillId="28" borderId="11" xfId="0" applyNumberFormat="1" applyFont="1" applyFill="1" applyBorder="1" applyAlignment="1">
      <alignment horizontal="center" vertical="center"/>
    </xf>
    <xf numFmtId="2" fontId="43" fillId="28" borderId="11" xfId="0" applyNumberFormat="1" applyFont="1" applyFill="1" applyBorder="1" applyAlignment="1">
      <alignment horizontal="center" vertical="center" wrapText="1"/>
    </xf>
    <xf numFmtId="0" fontId="2" fillId="28" borderId="0" xfId="39" applyFont="1" applyFill="1"/>
    <xf numFmtId="0" fontId="2" fillId="0" borderId="0" xfId="39" applyFont="1" applyAlignment="1">
      <alignment vertical="center"/>
    </xf>
    <xf numFmtId="0" fontId="1" fillId="0" borderId="0" xfId="39" applyFont="1" applyAlignment="1">
      <alignment horizontal="left" vertical="center" indent="1"/>
    </xf>
    <xf numFmtId="165" fontId="36" fillId="0" borderId="0" xfId="39" applyNumberFormat="1" applyFont="1" applyAlignment="1">
      <alignment vertical="center"/>
    </xf>
    <xf numFmtId="165" fontId="26" fillId="27" borderId="0" xfId="0" applyNumberFormat="1" applyFont="1" applyFill="1" applyAlignment="1">
      <alignment vertical="center"/>
    </xf>
    <xf numFmtId="172" fontId="35" fillId="0" borderId="0" xfId="0" applyNumberFormat="1" applyFont="1" applyAlignment="1">
      <alignment horizontal="right" vertical="center"/>
    </xf>
    <xf numFmtId="1" fontId="2" fillId="0" borderId="0" xfId="0" applyNumberFormat="1" applyFont="1"/>
    <xf numFmtId="2" fontId="2" fillId="0" borderId="0" xfId="0" applyNumberFormat="1" applyFont="1" applyAlignment="1">
      <alignment vertical="center"/>
    </xf>
    <xf numFmtId="0" fontId="29" fillId="0" borderId="0" xfId="0" applyFont="1" applyAlignment="1">
      <alignment horizontal="left" vertical="center" indent="1"/>
    </xf>
    <xf numFmtId="0" fontId="3" fillId="25" borderId="0" xfId="35" applyFill="1" applyAlignment="1" applyProtection="1">
      <alignment horizontal="left" vertical="center" indent="3"/>
    </xf>
    <xf numFmtId="0" fontId="3" fillId="0" borderId="0" xfId="35" applyAlignment="1" applyProtection="1">
      <alignment horizontal="left" indent="3"/>
    </xf>
    <xf numFmtId="2" fontId="2" fillId="25" borderId="0" xfId="0" applyNumberFormat="1" applyFont="1" applyFill="1" applyAlignment="1">
      <alignment vertical="center"/>
    </xf>
    <xf numFmtId="0" fontId="2" fillId="0" borderId="27" xfId="0" applyFont="1" applyBorder="1"/>
    <xf numFmtId="165" fontId="5" fillId="0" borderId="0" xfId="0" applyNumberFormat="1" applyFont="1" applyAlignment="1">
      <alignment horizontal="left" vertical="center" indent="2"/>
    </xf>
    <xf numFmtId="0" fontId="1" fillId="0" borderId="0" xfId="39" applyFont="1" applyAlignment="1">
      <alignment vertical="center"/>
    </xf>
    <xf numFmtId="165" fontId="5" fillId="0" borderId="0" xfId="39" applyNumberFormat="1" applyFont="1" applyAlignment="1">
      <alignment horizontal="left" vertical="center"/>
    </xf>
    <xf numFmtId="165" fontId="26" fillId="0" borderId="0" xfId="0" applyNumberFormat="1" applyFont="1" applyAlignment="1">
      <alignment vertical="center"/>
    </xf>
    <xf numFmtId="168" fontId="35" fillId="25" borderId="0" xfId="46" applyNumberFormat="1" applyFont="1" applyFill="1" applyBorder="1" applyAlignment="1">
      <alignment horizontal="right" vertical="center"/>
    </xf>
    <xf numFmtId="165" fontId="5" fillId="27" borderId="0" xfId="0" applyNumberFormat="1" applyFont="1" applyFill="1" applyAlignment="1">
      <alignment horizontal="center" vertical="center"/>
    </xf>
    <xf numFmtId="165" fontId="26" fillId="27" borderId="0" xfId="0" applyNumberFormat="1" applyFont="1" applyFill="1" applyAlignment="1">
      <alignment horizontal="left" vertical="center" indent="1"/>
    </xf>
    <xf numFmtId="165" fontId="26" fillId="27" borderId="0" xfId="0" applyNumberFormat="1" applyFont="1" applyFill="1" applyAlignment="1">
      <alignment horizontal="left" vertical="center" indent="2"/>
    </xf>
    <xf numFmtId="0" fontId="1" fillId="27" borderId="0" xfId="0" applyFont="1" applyFill="1" applyAlignment="1">
      <alignment horizontal="left" vertical="center" indent="1"/>
    </xf>
    <xf numFmtId="165" fontId="5" fillId="26" borderId="0" xfId="0" applyNumberFormat="1" applyFont="1" applyFill="1" applyAlignment="1">
      <alignment horizontal="left" vertical="center" indent="2"/>
    </xf>
    <xf numFmtId="165" fontId="26" fillId="0" borderId="0" xfId="0" applyNumberFormat="1" applyFont="1" applyAlignment="1">
      <alignment horizontal="left" vertical="center" wrapText="1" indent="2"/>
    </xf>
    <xf numFmtId="165" fontId="26" fillId="26" borderId="0" xfId="0" applyNumberFormat="1" applyFont="1" applyFill="1" applyAlignment="1">
      <alignment horizontal="left" vertical="center" indent="2"/>
    </xf>
    <xf numFmtId="165" fontId="26" fillId="25" borderId="0" xfId="0" applyNumberFormat="1" applyFont="1" applyFill="1" applyAlignment="1">
      <alignment horizontal="left" vertical="center" wrapText="1" indent="2"/>
    </xf>
    <xf numFmtId="165" fontId="36" fillId="0" borderId="0" xfId="0" applyNumberFormat="1" applyFont="1" applyAlignment="1">
      <alignment vertical="center"/>
    </xf>
    <xf numFmtId="0" fontId="1" fillId="0" borderId="0" xfId="0" applyFont="1" applyAlignment="1">
      <alignment vertical="center" wrapText="1"/>
    </xf>
    <xf numFmtId="49" fontId="31" fillId="0" borderId="10" xfId="0" applyNumberFormat="1" applyFont="1" applyBorder="1" applyAlignment="1">
      <alignment horizontal="left" vertical="top"/>
    </xf>
    <xf numFmtId="165" fontId="26" fillId="0" borderId="0" xfId="0" applyNumberFormat="1" applyFont="1" applyAlignment="1">
      <alignment horizontal="left" vertical="center" indent="1"/>
    </xf>
    <xf numFmtId="165" fontId="1" fillId="0" borderId="0" xfId="0" applyNumberFormat="1" applyFont="1"/>
    <xf numFmtId="0" fontId="1" fillId="0" borderId="0" xfId="0" applyFont="1" applyAlignment="1">
      <alignment horizontal="left" vertical="center" indent="1"/>
    </xf>
    <xf numFmtId="1" fontId="2" fillId="25" borderId="0" xfId="0" applyNumberFormat="1" applyFont="1" applyFill="1" applyAlignment="1">
      <alignment vertical="center"/>
    </xf>
    <xf numFmtId="165" fontId="45" fillId="0" borderId="0" xfId="39" applyNumberFormat="1" applyFont="1" applyAlignment="1">
      <alignment horizontal="left" vertical="center" indent="2"/>
    </xf>
    <xf numFmtId="0" fontId="26" fillId="0" borderId="0" xfId="0" applyFont="1" applyAlignment="1">
      <alignment vertical="center"/>
    </xf>
    <xf numFmtId="0" fontId="26" fillId="0" borderId="0" xfId="0" applyFont="1" applyAlignment="1">
      <alignment horizontal="left" vertical="center" indent="1"/>
    </xf>
    <xf numFmtId="0" fontId="26" fillId="0" borderId="0" xfId="0" applyFont="1" applyAlignment="1">
      <alignment horizontal="left" vertical="center" indent="2"/>
    </xf>
    <xf numFmtId="0" fontId="26" fillId="25" borderId="0" xfId="0" applyFont="1" applyFill="1" applyAlignment="1">
      <alignment horizontal="left" vertical="center" indent="2"/>
    </xf>
    <xf numFmtId="164" fontId="46" fillId="0" borderId="0" xfId="40" applyFont="1" applyAlignment="1">
      <alignment horizontal="left" vertical="center" indent="2"/>
    </xf>
    <xf numFmtId="164" fontId="46" fillId="0" borderId="0" xfId="40" applyFont="1" applyAlignment="1">
      <alignment horizontal="left" indent="2"/>
    </xf>
    <xf numFmtId="164" fontId="46" fillId="25" borderId="0" xfId="40" applyFont="1" applyFill="1" applyAlignment="1">
      <alignment horizontal="left" indent="2"/>
    </xf>
    <xf numFmtId="165" fontId="39" fillId="0" borderId="0" xfId="0" applyNumberFormat="1" applyFont="1" applyAlignment="1">
      <alignment horizontal="left" vertical="center"/>
    </xf>
    <xf numFmtId="165" fontId="45" fillId="0" borderId="0" xfId="0" applyNumberFormat="1" applyFont="1" applyAlignment="1">
      <alignment horizontal="left" vertical="center" indent="2"/>
    </xf>
    <xf numFmtId="2" fontId="2" fillId="25" borderId="0" xfId="0" applyNumberFormat="1" applyFont="1" applyFill="1" applyAlignment="1">
      <alignment horizontal="right" vertical="center"/>
    </xf>
    <xf numFmtId="0" fontId="43" fillId="28" borderId="11" xfId="0" applyFont="1" applyFill="1" applyBorder="1" applyAlignment="1">
      <alignment horizontal="center" vertical="center"/>
    </xf>
    <xf numFmtId="0" fontId="43" fillId="28" borderId="12" xfId="0" applyFont="1" applyFill="1" applyBorder="1" applyAlignment="1">
      <alignment horizontal="center" vertical="center"/>
    </xf>
    <xf numFmtId="0" fontId="47" fillId="0" borderId="0" xfId="0" applyFont="1"/>
    <xf numFmtId="0" fontId="48" fillId="29" borderId="0" xfId="0" applyFont="1" applyFill="1"/>
    <xf numFmtId="0" fontId="49" fillId="29" borderId="0" xfId="0" applyFont="1" applyFill="1"/>
    <xf numFmtId="0" fontId="50" fillId="0" borderId="0" xfId="0" applyFont="1"/>
    <xf numFmtId="0" fontId="51" fillId="0" borderId="0" xfId="0" applyFont="1"/>
    <xf numFmtId="0" fontId="52" fillId="0" borderId="0" xfId="0" applyFont="1"/>
    <xf numFmtId="2" fontId="43" fillId="28" borderId="14" xfId="0" applyNumberFormat="1" applyFont="1" applyFill="1" applyBorder="1" applyAlignment="1" applyProtection="1">
      <alignment horizontal="center" vertical="center" wrapText="1"/>
      <protection hidden="1"/>
    </xf>
    <xf numFmtId="0" fontId="43" fillId="28" borderId="12" xfId="0" applyFont="1" applyFill="1" applyBorder="1" applyAlignment="1">
      <alignment horizontal="center" vertical="center" wrapText="1"/>
    </xf>
    <xf numFmtId="0" fontId="53" fillId="0" borderId="0" xfId="0" applyFont="1"/>
    <xf numFmtId="0" fontId="54" fillId="0" borderId="0" xfId="0" applyFont="1"/>
    <xf numFmtId="0" fontId="1" fillId="0" borderId="0" xfId="0" applyFont="1" applyAlignment="1">
      <alignment horizontal="left"/>
    </xf>
    <xf numFmtId="2" fontId="43" fillId="28" borderId="14" xfId="0" applyNumberFormat="1" applyFont="1" applyFill="1" applyBorder="1" applyAlignment="1">
      <alignment horizontal="center" vertical="center"/>
    </xf>
    <xf numFmtId="0" fontId="2" fillId="25" borderId="0" xfId="0" applyFont="1" applyFill="1" applyAlignment="1">
      <alignment horizontal="right"/>
    </xf>
    <xf numFmtId="0" fontId="2" fillId="0" borderId="0" xfId="0" applyFont="1" applyAlignment="1">
      <alignment vertical="top" wrapText="1"/>
    </xf>
    <xf numFmtId="0" fontId="55" fillId="0" borderId="0" xfId="0" applyFont="1"/>
    <xf numFmtId="0" fontId="0" fillId="25" borderId="0" xfId="0" applyFill="1" applyAlignment="1">
      <alignment vertical="center"/>
    </xf>
    <xf numFmtId="0" fontId="39" fillId="25" borderId="0" xfId="0" applyFont="1" applyFill="1" applyAlignment="1" applyProtection="1">
      <alignment horizontal="left" vertical="center"/>
      <protection hidden="1"/>
    </xf>
    <xf numFmtId="165" fontId="1" fillId="25" borderId="0" xfId="0" applyNumberFormat="1" applyFont="1" applyFill="1" applyAlignment="1" applyProtection="1">
      <alignment horizontal="left" vertical="center"/>
      <protection hidden="1"/>
    </xf>
    <xf numFmtId="0" fontId="35" fillId="0" borderId="0" xfId="0" applyFont="1" applyAlignment="1" applyProtection="1">
      <alignment horizontal="left" vertical="center"/>
      <protection hidden="1"/>
    </xf>
    <xf numFmtId="0" fontId="2" fillId="0" borderId="0" xfId="0" applyFont="1" applyAlignment="1">
      <alignment horizontal="left" vertical="center"/>
    </xf>
    <xf numFmtId="0" fontId="2" fillId="0" borderId="0" xfId="0" applyFont="1" applyAlignment="1" applyProtection="1">
      <alignment horizontal="left" vertical="center"/>
      <protection hidden="1"/>
    </xf>
    <xf numFmtId="165" fontId="56" fillId="25" borderId="0" xfId="0" applyNumberFormat="1" applyFont="1" applyFill="1" applyAlignment="1" applyProtection="1">
      <alignment horizontal="left" vertical="center"/>
      <protection hidden="1"/>
    </xf>
    <xf numFmtId="0" fontId="41" fillId="25" borderId="0" xfId="0" applyFont="1" applyFill="1" applyAlignment="1">
      <alignment vertical="center"/>
    </xf>
    <xf numFmtId="0" fontId="2" fillId="25" borderId="0" xfId="0" applyFont="1" applyFill="1" applyAlignment="1">
      <alignment horizontal="left" vertical="center"/>
    </xf>
    <xf numFmtId="0" fontId="2" fillId="25" borderId="0" xfId="0" applyFont="1" applyFill="1" applyAlignment="1" applyProtection="1">
      <alignment horizontal="left" vertical="center"/>
      <protection hidden="1"/>
    </xf>
    <xf numFmtId="165" fontId="1" fillId="25" borderId="0" xfId="0" applyNumberFormat="1" applyFont="1" applyFill="1" applyAlignment="1">
      <alignment horizontal="left" vertical="center"/>
    </xf>
    <xf numFmtId="0" fontId="2" fillId="25" borderId="0" xfId="0" applyFont="1" applyFill="1" applyAlignment="1">
      <alignment horizontal="justify" vertical="center" wrapText="1"/>
    </xf>
    <xf numFmtId="0" fontId="4" fillId="25" borderId="0" xfId="0" applyFont="1" applyFill="1" applyAlignment="1">
      <alignment vertical="center" wrapText="1"/>
    </xf>
    <xf numFmtId="0" fontId="58" fillId="0" borderId="0" xfId="0" applyFont="1"/>
    <xf numFmtId="0" fontId="2" fillId="25" borderId="0" xfId="0" applyFont="1" applyFill="1" applyAlignment="1" applyProtection="1">
      <alignment horizontal="left" vertical="center" wrapText="1"/>
      <protection hidden="1"/>
    </xf>
    <xf numFmtId="0" fontId="52" fillId="0" borderId="0" xfId="0" applyFont="1" applyAlignment="1">
      <alignment wrapText="1"/>
    </xf>
    <xf numFmtId="0" fontId="42" fillId="0" borderId="0" xfId="0" applyFont="1" applyAlignment="1">
      <alignment vertical="center"/>
    </xf>
    <xf numFmtId="165" fontId="35" fillId="27" borderId="0" xfId="0" applyNumberFormat="1" applyFont="1" applyFill="1" applyAlignment="1">
      <alignment horizontal="right" vertical="center"/>
    </xf>
    <xf numFmtId="0" fontId="60" fillId="0" borderId="0" xfId="0" applyFont="1"/>
    <xf numFmtId="167" fontId="2" fillId="25" borderId="0" xfId="0" applyNumberFormat="1" applyFont="1" applyFill="1" applyAlignment="1">
      <alignment vertical="center"/>
    </xf>
    <xf numFmtId="0" fontId="1" fillId="27" borderId="0" xfId="0" applyFont="1" applyFill="1" applyAlignment="1">
      <alignment vertical="center"/>
    </xf>
    <xf numFmtId="165" fontId="26" fillId="0" borderId="0" xfId="39" applyNumberFormat="1" applyFont="1" applyAlignment="1">
      <alignment horizontal="left" vertical="center" indent="2"/>
    </xf>
    <xf numFmtId="2" fontId="35" fillId="25" borderId="0" xfId="39" applyNumberFormat="1" applyFont="1" applyFill="1" applyAlignment="1">
      <alignment horizontal="right" vertical="center"/>
    </xf>
    <xf numFmtId="165" fontId="26" fillId="27" borderId="0" xfId="0" applyNumberFormat="1" applyFont="1" applyFill="1" applyAlignment="1">
      <alignment horizontal="left" vertical="center" wrapText="1" indent="2"/>
    </xf>
    <xf numFmtId="49" fontId="31" fillId="25" borderId="0" xfId="0" applyNumberFormat="1" applyFont="1" applyFill="1" applyAlignment="1">
      <alignment horizontal="left" vertical="top"/>
    </xf>
    <xf numFmtId="165" fontId="26" fillId="27" borderId="0" xfId="0" applyNumberFormat="1" applyFont="1" applyFill="1" applyAlignment="1">
      <alignment vertical="center" wrapText="1"/>
    </xf>
    <xf numFmtId="164" fontId="7" fillId="0" borderId="0" xfId="41" applyFont="1" applyAlignment="1">
      <alignment vertical="center"/>
    </xf>
    <xf numFmtId="174" fontId="35" fillId="0" borderId="0" xfId="0" applyNumberFormat="1" applyFont="1" applyAlignment="1">
      <alignment horizontal="right" vertical="center"/>
    </xf>
    <xf numFmtId="2" fontId="35" fillId="0" borderId="0" xfId="0" applyNumberFormat="1" applyFont="1" applyAlignment="1">
      <alignment horizontal="center" vertical="center"/>
    </xf>
    <xf numFmtId="165" fontId="26" fillId="0" borderId="0" xfId="0" applyNumberFormat="1" applyFont="1" applyAlignment="1">
      <alignment horizontal="right"/>
    </xf>
    <xf numFmtId="2" fontId="26" fillId="0" borderId="0" xfId="0" applyNumberFormat="1" applyFont="1" applyAlignment="1">
      <alignment horizontal="right"/>
    </xf>
    <xf numFmtId="167" fontId="1" fillId="0" borderId="0" xfId="0" applyNumberFormat="1" applyFont="1"/>
    <xf numFmtId="165" fontId="36" fillId="0" borderId="0" xfId="0" applyNumberFormat="1" applyFont="1" applyAlignment="1">
      <alignment horizontal="right" vertical="center"/>
    </xf>
    <xf numFmtId="2" fontId="36" fillId="0" borderId="0" xfId="0" applyNumberFormat="1" applyFont="1" applyAlignment="1">
      <alignment horizontal="right" vertical="center"/>
    </xf>
    <xf numFmtId="171" fontId="35" fillId="0" borderId="0" xfId="0" applyNumberFormat="1" applyFont="1" applyAlignment="1">
      <alignment horizontal="right" vertical="center"/>
    </xf>
    <xf numFmtId="170" fontId="35" fillId="0" borderId="0" xfId="0" applyNumberFormat="1" applyFont="1" applyAlignment="1">
      <alignment horizontal="right" vertical="center"/>
    </xf>
    <xf numFmtId="173" fontId="35" fillId="0" borderId="0" xfId="0" applyNumberFormat="1" applyFont="1" applyAlignment="1">
      <alignment horizontal="right" vertical="center"/>
    </xf>
    <xf numFmtId="165" fontId="5" fillId="26" borderId="0" xfId="0" applyNumberFormat="1" applyFont="1" applyFill="1" applyAlignment="1">
      <alignment vertical="center"/>
    </xf>
    <xf numFmtId="165" fontId="36" fillId="25" borderId="0" xfId="0" applyNumberFormat="1" applyFont="1" applyFill="1" applyAlignment="1">
      <alignment horizontal="right" vertical="center"/>
    </xf>
    <xf numFmtId="165" fontId="5" fillId="0" borderId="0" xfId="0" applyNumberFormat="1" applyFont="1" applyAlignment="1">
      <alignment vertical="center"/>
    </xf>
    <xf numFmtId="0" fontId="5" fillId="0" borderId="0" xfId="0" applyFont="1" applyAlignment="1">
      <alignment vertical="center"/>
    </xf>
    <xf numFmtId="0" fontId="5" fillId="0" borderId="0" xfId="0" applyFont="1" applyAlignment="1">
      <alignment horizontal="left" vertical="center"/>
    </xf>
    <xf numFmtId="2" fontId="1" fillId="0" borderId="0" xfId="0" applyNumberFormat="1" applyFont="1" applyAlignment="1">
      <alignment vertical="center"/>
    </xf>
    <xf numFmtId="2" fontId="36" fillId="0" borderId="0" xfId="0" applyNumberFormat="1" applyFont="1" applyAlignment="1">
      <alignment vertical="center"/>
    </xf>
    <xf numFmtId="169" fontId="2" fillId="0" borderId="0" xfId="0" applyNumberFormat="1" applyFont="1" applyAlignment="1">
      <alignment vertical="center"/>
    </xf>
    <xf numFmtId="2" fontId="26" fillId="0" borderId="0" xfId="0" applyNumberFormat="1" applyFont="1" applyAlignment="1">
      <alignment vertical="center"/>
    </xf>
    <xf numFmtId="165" fontId="35" fillId="0" borderId="0" xfId="0" applyNumberFormat="1" applyFont="1" applyAlignment="1">
      <alignment horizontal="center" vertical="center"/>
    </xf>
    <xf numFmtId="0" fontId="35" fillId="0" borderId="0" xfId="0" applyFont="1" applyAlignment="1">
      <alignment horizontal="right" vertical="center"/>
    </xf>
    <xf numFmtId="2" fontId="35" fillId="0" borderId="0" xfId="39" applyNumberFormat="1" applyFont="1" applyAlignment="1">
      <alignment horizontal="right" vertical="center"/>
    </xf>
    <xf numFmtId="165" fontId="35" fillId="25" borderId="0" xfId="0" applyNumberFormat="1" applyFont="1" applyFill="1" applyAlignment="1">
      <alignment horizontal="center" vertical="center"/>
    </xf>
    <xf numFmtId="165" fontId="26" fillId="25" borderId="0" xfId="0" applyNumberFormat="1" applyFont="1" applyFill="1"/>
    <xf numFmtId="173" fontId="35" fillId="25" borderId="0" xfId="0" applyNumberFormat="1" applyFont="1" applyFill="1" applyAlignment="1">
      <alignment horizontal="right" vertical="center"/>
    </xf>
    <xf numFmtId="172" fontId="35" fillId="25" borderId="0" xfId="0" applyNumberFormat="1" applyFont="1" applyFill="1" applyAlignment="1">
      <alignment horizontal="right" vertical="center"/>
    </xf>
    <xf numFmtId="2" fontId="35" fillId="0" borderId="0" xfId="0" applyNumberFormat="1" applyFont="1" applyAlignment="1">
      <alignment vertical="center"/>
    </xf>
    <xf numFmtId="1" fontId="2" fillId="0" borderId="0" xfId="0" applyNumberFormat="1" applyFont="1" applyAlignment="1">
      <alignment horizontal="right" vertical="center"/>
    </xf>
    <xf numFmtId="165" fontId="35" fillId="25" borderId="0" xfId="0" applyNumberFormat="1" applyFont="1" applyFill="1" applyAlignment="1">
      <alignment vertical="center"/>
    </xf>
    <xf numFmtId="165" fontId="2" fillId="27" borderId="0" xfId="0" applyNumberFormat="1" applyFont="1" applyFill="1" applyAlignment="1">
      <alignment horizontal="right" vertical="center"/>
    </xf>
    <xf numFmtId="165" fontId="2" fillId="0" borderId="0" xfId="0" applyNumberFormat="1" applyFont="1" applyAlignment="1">
      <alignment horizontal="right" vertical="center"/>
    </xf>
    <xf numFmtId="165" fontId="2" fillId="25" borderId="0" xfId="0" applyNumberFormat="1" applyFont="1" applyFill="1" applyAlignment="1">
      <alignment vertical="center"/>
    </xf>
    <xf numFmtId="0" fontId="5" fillId="27" borderId="0" xfId="0" applyFont="1" applyFill="1" applyAlignment="1">
      <alignment vertical="center"/>
    </xf>
    <xf numFmtId="165" fontId="5" fillId="27" borderId="0" xfId="0" applyNumberFormat="1" applyFont="1" applyFill="1" applyAlignment="1">
      <alignment vertical="center"/>
    </xf>
    <xf numFmtId="165" fontId="2" fillId="25" borderId="0" xfId="0" applyNumberFormat="1" applyFont="1" applyFill="1" applyAlignment="1">
      <alignment horizontal="right" vertical="center"/>
    </xf>
    <xf numFmtId="165" fontId="5" fillId="27" borderId="0" xfId="0" applyNumberFormat="1" applyFont="1" applyFill="1" applyAlignment="1">
      <alignment horizontal="left" vertical="center" indent="2"/>
    </xf>
    <xf numFmtId="165" fontId="2" fillId="27" borderId="0" xfId="0" applyNumberFormat="1" applyFont="1" applyFill="1" applyAlignment="1">
      <alignment vertical="center"/>
    </xf>
    <xf numFmtId="2" fontId="2" fillId="0" borderId="0" xfId="39" applyNumberFormat="1" applyFont="1" applyAlignment="1">
      <alignment vertical="center"/>
    </xf>
    <xf numFmtId="165" fontId="26" fillId="27" borderId="0" xfId="0" applyNumberFormat="1" applyFont="1" applyFill="1" applyAlignment="1">
      <alignment horizontal="right" vertical="center" indent="2"/>
    </xf>
    <xf numFmtId="0" fontId="2" fillId="27" borderId="0" xfId="0" applyFont="1" applyFill="1" applyAlignment="1">
      <alignment vertical="center"/>
    </xf>
    <xf numFmtId="1" fontId="5" fillId="27" borderId="0" xfId="0" applyNumberFormat="1" applyFont="1" applyFill="1" applyAlignment="1">
      <alignment horizontal="left" vertical="center" indent="2"/>
    </xf>
    <xf numFmtId="1" fontId="2" fillId="27" borderId="0" xfId="0" applyNumberFormat="1" applyFont="1" applyFill="1" applyAlignment="1">
      <alignment vertical="center"/>
    </xf>
    <xf numFmtId="0" fontId="2" fillId="27" borderId="0" xfId="0" applyFont="1" applyFill="1" applyAlignment="1">
      <alignment horizontal="right" vertical="center"/>
    </xf>
    <xf numFmtId="0" fontId="1" fillId="25" borderId="0" xfId="0" applyFont="1" applyFill="1" applyAlignment="1">
      <alignment vertical="center" wrapText="1"/>
    </xf>
    <xf numFmtId="0" fontId="1" fillId="25" borderId="0" xfId="0" applyFont="1" applyFill="1" applyAlignment="1">
      <alignment horizontal="center"/>
    </xf>
    <xf numFmtId="0" fontId="33" fillId="25" borderId="0" xfId="0" applyFont="1" applyFill="1" applyAlignment="1">
      <alignment horizontal="center"/>
    </xf>
    <xf numFmtId="0" fontId="43" fillId="28" borderId="43" xfId="0" applyFont="1" applyFill="1" applyBorder="1" applyAlignment="1">
      <alignment vertical="center" wrapText="1"/>
    </xf>
    <xf numFmtId="164" fontId="61" fillId="25" borderId="0" xfId="40" applyFont="1" applyFill="1" applyAlignment="1">
      <alignment horizontal="center" vertical="center"/>
    </xf>
    <xf numFmtId="164" fontId="8" fillId="25" borderId="0" xfId="40" applyFont="1" applyFill="1" applyAlignment="1">
      <alignment horizontal="center" vertical="center"/>
    </xf>
    <xf numFmtId="170" fontId="5" fillId="27" borderId="0" xfId="0" applyNumberFormat="1" applyFont="1" applyFill="1" applyAlignment="1">
      <alignment horizontal="right" vertical="center"/>
    </xf>
    <xf numFmtId="170" fontId="5" fillId="25" borderId="0" xfId="0" applyNumberFormat="1" applyFont="1" applyFill="1" applyAlignment="1">
      <alignment horizontal="right" vertical="center"/>
    </xf>
    <xf numFmtId="0" fontId="5" fillId="25" borderId="0" xfId="0" applyFont="1" applyFill="1" applyAlignment="1">
      <alignment vertical="center"/>
    </xf>
    <xf numFmtId="0" fontId="5" fillId="25" borderId="0" xfId="0" applyFont="1" applyFill="1" applyAlignment="1">
      <alignment horizontal="center" vertical="center"/>
    </xf>
    <xf numFmtId="170" fontId="2" fillId="27" borderId="0" xfId="0" applyNumberFormat="1" applyFont="1" applyFill="1" applyAlignment="1">
      <alignment horizontal="right" vertical="center"/>
    </xf>
    <xf numFmtId="0" fontId="2" fillId="25" borderId="0" xfId="0" applyFont="1" applyFill="1" applyAlignment="1">
      <alignment horizontal="left" vertical="center" indent="1"/>
    </xf>
    <xf numFmtId="165" fontId="5" fillId="27" borderId="0" xfId="0" applyNumberFormat="1" applyFont="1" applyFill="1" applyAlignment="1">
      <alignment horizontal="right" vertical="center"/>
    </xf>
    <xf numFmtId="0" fontId="5" fillId="25" borderId="0" xfId="0" applyFont="1" applyFill="1" applyAlignment="1">
      <alignment horizontal="right" vertical="center"/>
    </xf>
    <xf numFmtId="0" fontId="1" fillId="25" borderId="0" xfId="0" applyFont="1" applyFill="1" applyAlignment="1">
      <alignment horizontal="right" vertical="center"/>
    </xf>
    <xf numFmtId="0" fontId="62" fillId="0" borderId="0" xfId="0" applyFont="1"/>
    <xf numFmtId="164" fontId="7" fillId="0" borderId="0" xfId="41" applyFont="1" applyAlignment="1">
      <alignment horizontal="right" vertical="center"/>
    </xf>
    <xf numFmtId="167" fontId="2" fillId="0" borderId="0" xfId="0" applyNumberFormat="1" applyFont="1" applyAlignment="1">
      <alignment vertical="center"/>
    </xf>
    <xf numFmtId="167" fontId="2" fillId="25" borderId="0" xfId="0" applyNumberFormat="1" applyFont="1" applyFill="1"/>
    <xf numFmtId="0" fontId="2" fillId="0" borderId="0" xfId="0" applyFont="1" applyAlignment="1">
      <alignment horizontal="left"/>
    </xf>
    <xf numFmtId="165" fontId="43" fillId="28" borderId="11" xfId="0" applyNumberFormat="1" applyFont="1" applyFill="1" applyBorder="1" applyAlignment="1" applyProtection="1">
      <alignment horizontal="center" vertical="center" wrapText="1"/>
      <protection hidden="1"/>
    </xf>
    <xf numFmtId="165" fontId="43" fillId="28" borderId="12" xfId="0" applyNumberFormat="1" applyFont="1" applyFill="1" applyBorder="1" applyAlignment="1" applyProtection="1">
      <alignment horizontal="center" vertical="center" wrapText="1"/>
      <protection hidden="1"/>
    </xf>
    <xf numFmtId="0" fontId="43" fillId="28" borderId="11" xfId="0" applyFont="1" applyFill="1" applyBorder="1" applyAlignment="1">
      <alignment horizontal="center" vertical="center" wrapText="1"/>
    </xf>
    <xf numFmtId="166" fontId="43" fillId="28" borderId="11" xfId="0" applyNumberFormat="1" applyFont="1" applyFill="1" applyBorder="1" applyAlignment="1">
      <alignment horizontal="center" vertical="center" wrapText="1"/>
    </xf>
    <xf numFmtId="166" fontId="43" fillId="28" borderId="12" xfId="0" applyNumberFormat="1" applyFont="1" applyFill="1" applyBorder="1" applyAlignment="1">
      <alignment horizontal="center" vertical="center" wrapText="1"/>
    </xf>
    <xf numFmtId="0" fontId="4" fillId="0" borderId="0" xfId="0" applyFont="1" applyAlignment="1">
      <alignment horizontal="left"/>
    </xf>
    <xf numFmtId="165" fontId="43" fillId="28" borderId="29" xfId="0" applyNumberFormat="1" applyFont="1" applyFill="1" applyBorder="1" applyAlignment="1" applyProtection="1">
      <alignment horizontal="center" vertical="center" wrapText="1"/>
      <protection hidden="1"/>
    </xf>
    <xf numFmtId="166" fontId="43" fillId="28" borderId="11" xfId="0" applyNumberFormat="1" applyFont="1" applyFill="1" applyBorder="1" applyAlignment="1" applyProtection="1">
      <alignment horizontal="center" vertical="center" wrapText="1"/>
      <protection hidden="1"/>
    </xf>
    <xf numFmtId="166" fontId="43" fillId="28" borderId="12" xfId="0" applyNumberFormat="1" applyFont="1" applyFill="1" applyBorder="1" applyAlignment="1" applyProtection="1">
      <alignment horizontal="center" vertical="center" wrapText="1"/>
      <protection hidden="1"/>
    </xf>
    <xf numFmtId="2" fontId="43" fillId="28" borderId="11" xfId="0" applyNumberFormat="1" applyFont="1" applyFill="1" applyBorder="1" applyAlignment="1" applyProtection="1">
      <alignment horizontal="center" vertical="center" wrapText="1"/>
      <protection hidden="1"/>
    </xf>
    <xf numFmtId="2" fontId="43" fillId="28" borderId="12" xfId="0" applyNumberFormat="1" applyFont="1" applyFill="1" applyBorder="1" applyAlignment="1" applyProtection="1">
      <alignment horizontal="center" vertical="center" wrapText="1"/>
      <protection hidden="1"/>
    </xf>
    <xf numFmtId="0" fontId="43" fillId="28" borderId="11" xfId="0" applyFont="1" applyFill="1" applyBorder="1" applyAlignment="1" applyProtection="1">
      <alignment horizontal="center" vertical="center" wrapText="1"/>
      <protection hidden="1"/>
    </xf>
    <xf numFmtId="165" fontId="43" fillId="28" borderId="21" xfId="0" applyNumberFormat="1" applyFont="1" applyFill="1" applyBorder="1" applyAlignment="1" applyProtection="1">
      <alignment horizontal="center" vertical="center" wrapText="1"/>
      <protection hidden="1"/>
    </xf>
    <xf numFmtId="165" fontId="43" fillId="28" borderId="11" xfId="0" applyNumberFormat="1" applyFont="1" applyFill="1" applyBorder="1" applyAlignment="1">
      <alignment horizontal="center" vertical="center" wrapText="1"/>
    </xf>
    <xf numFmtId="166" fontId="43" fillId="28" borderId="14" xfId="0" applyNumberFormat="1" applyFont="1" applyFill="1" applyBorder="1" applyAlignment="1">
      <alignment horizontal="center" vertical="center" wrapText="1"/>
    </xf>
    <xf numFmtId="2" fontId="43" fillId="28" borderId="11" xfId="39" applyNumberFormat="1" applyFont="1" applyFill="1" applyBorder="1" applyAlignment="1" applyProtection="1">
      <alignment horizontal="center" vertical="center" wrapText="1"/>
      <protection hidden="1"/>
    </xf>
    <xf numFmtId="2" fontId="43" fillId="28" borderId="12" xfId="39" applyNumberFormat="1" applyFont="1" applyFill="1" applyBorder="1" applyAlignment="1" applyProtection="1">
      <alignment horizontal="center" vertical="center" wrapText="1"/>
      <protection hidden="1"/>
    </xf>
    <xf numFmtId="165" fontId="43" fillId="28" borderId="17" xfId="39" applyNumberFormat="1" applyFont="1" applyFill="1" applyBorder="1" applyAlignment="1" applyProtection="1">
      <alignment horizontal="center" vertical="center" wrapText="1"/>
      <protection hidden="1"/>
    </xf>
    <xf numFmtId="165" fontId="43" fillId="28" borderId="19" xfId="39" applyNumberFormat="1" applyFont="1" applyFill="1" applyBorder="1" applyAlignment="1" applyProtection="1">
      <alignment horizontal="center" vertical="center" wrapText="1"/>
      <protection hidden="1"/>
    </xf>
    <xf numFmtId="165" fontId="43" fillId="28" borderId="19" xfId="0" applyNumberFormat="1" applyFont="1" applyFill="1" applyBorder="1" applyAlignment="1" applyProtection="1">
      <alignment horizontal="center" vertical="center" wrapText="1"/>
      <protection hidden="1"/>
    </xf>
    <xf numFmtId="0" fontId="1" fillId="25" borderId="0" xfId="0" applyFont="1" applyFill="1" applyAlignment="1">
      <alignment horizontal="center" vertical="center"/>
    </xf>
    <xf numFmtId="165" fontId="43" fillId="28" borderId="13" xfId="0" applyNumberFormat="1" applyFont="1" applyFill="1" applyBorder="1" applyAlignment="1" applyProtection="1">
      <alignment horizontal="center" vertical="center" wrapText="1"/>
      <protection hidden="1"/>
    </xf>
    <xf numFmtId="0" fontId="32" fillId="0" borderId="0" xfId="35" applyFont="1" applyAlignment="1" applyProtection="1"/>
    <xf numFmtId="0" fontId="43" fillId="28" borderId="43" xfId="0" applyFont="1" applyFill="1" applyBorder="1" applyAlignment="1">
      <alignment horizontal="center" vertical="center" wrapText="1"/>
    </xf>
    <xf numFmtId="0" fontId="43" fillId="28" borderId="44" xfId="0" applyFont="1" applyFill="1" applyBorder="1" applyAlignment="1">
      <alignment horizontal="center" vertical="center" wrapText="1"/>
    </xf>
    <xf numFmtId="176" fontId="35" fillId="0" borderId="0" xfId="0" applyNumberFormat="1" applyFont="1" applyAlignment="1">
      <alignment horizontal="right" vertical="center"/>
    </xf>
    <xf numFmtId="4" fontId="2" fillId="25" borderId="0" xfId="0" applyNumberFormat="1" applyFont="1" applyFill="1" applyAlignment="1">
      <alignment horizontal="right" vertical="center"/>
    </xf>
    <xf numFmtId="177" fontId="2" fillId="0" borderId="0" xfId="0" applyNumberFormat="1" applyFont="1" applyAlignment="1">
      <alignment vertical="center"/>
    </xf>
    <xf numFmtId="175" fontId="35" fillId="25" borderId="0" xfId="0" applyNumberFormat="1" applyFont="1" applyFill="1" applyAlignment="1">
      <alignment horizontal="right" vertical="center"/>
    </xf>
    <xf numFmtId="49" fontId="31" fillId="25" borderId="10" xfId="0" applyNumberFormat="1" applyFont="1" applyFill="1" applyBorder="1" applyAlignment="1">
      <alignment horizontal="right" vertical="top"/>
    </xf>
    <xf numFmtId="0" fontId="35" fillId="25" borderId="0" xfId="0" applyFont="1" applyFill="1" applyAlignment="1">
      <alignment horizontal="right" vertical="center"/>
    </xf>
    <xf numFmtId="165" fontId="5" fillId="25" borderId="0" xfId="0" applyNumberFormat="1" applyFont="1" applyFill="1" applyAlignment="1">
      <alignment horizontal="left" vertical="center"/>
    </xf>
    <xf numFmtId="2" fontId="35" fillId="25" borderId="0" xfId="0" applyNumberFormat="1" applyFont="1" applyFill="1" applyAlignment="1">
      <alignment vertical="center"/>
    </xf>
    <xf numFmtId="165" fontId="43" fillId="28" borderId="17" xfId="0" applyNumberFormat="1" applyFont="1" applyFill="1" applyBorder="1" applyAlignment="1" applyProtection="1">
      <alignment horizontal="center" vertical="center" wrapText="1"/>
      <protection hidden="1"/>
    </xf>
    <xf numFmtId="165" fontId="43" fillId="28" borderId="18" xfId="0" applyNumberFormat="1" applyFont="1" applyFill="1" applyBorder="1" applyAlignment="1" applyProtection="1">
      <alignment horizontal="center" vertical="center" wrapText="1"/>
      <protection hidden="1"/>
    </xf>
    <xf numFmtId="165" fontId="43" fillId="28" borderId="19" xfId="0" applyNumberFormat="1" applyFont="1" applyFill="1" applyBorder="1" applyAlignment="1" applyProtection="1">
      <alignment horizontal="center" vertical="center" wrapText="1"/>
      <protection hidden="1"/>
    </xf>
    <xf numFmtId="165" fontId="43" fillId="28" borderId="20" xfId="0" applyNumberFormat="1" applyFont="1" applyFill="1" applyBorder="1" applyAlignment="1" applyProtection="1">
      <alignment horizontal="center" vertical="center" wrapText="1"/>
      <protection hidden="1"/>
    </xf>
    <xf numFmtId="165" fontId="43" fillId="28" borderId="21" xfId="0" applyNumberFormat="1" applyFont="1" applyFill="1" applyBorder="1" applyAlignment="1" applyProtection="1">
      <alignment horizontal="center" vertical="center" wrapText="1"/>
      <protection hidden="1"/>
    </xf>
    <xf numFmtId="165" fontId="43" fillId="28" borderId="22" xfId="0" applyNumberFormat="1" applyFont="1" applyFill="1" applyBorder="1" applyAlignment="1" applyProtection="1">
      <alignment horizontal="center" vertical="center" wrapText="1"/>
      <protection hidden="1"/>
    </xf>
    <xf numFmtId="2" fontId="43" fillId="28" borderId="19" xfId="0" applyNumberFormat="1" applyFont="1" applyFill="1" applyBorder="1" applyAlignment="1" applyProtection="1">
      <alignment horizontal="center" vertical="center" wrapText="1"/>
      <protection hidden="1"/>
    </xf>
    <xf numFmtId="2" fontId="43" fillId="28" borderId="20" xfId="0" applyNumberFormat="1" applyFont="1" applyFill="1" applyBorder="1" applyAlignment="1" applyProtection="1">
      <alignment horizontal="center" vertical="center" wrapText="1"/>
      <protection hidden="1"/>
    </xf>
    <xf numFmtId="165" fontId="43" fillId="28" borderId="11" xfId="0" applyNumberFormat="1" applyFont="1" applyFill="1" applyBorder="1" applyAlignment="1" applyProtection="1">
      <alignment horizontal="center" vertical="center" wrapText="1"/>
      <protection hidden="1"/>
    </xf>
    <xf numFmtId="2" fontId="43" fillId="28" borderId="12" xfId="0" applyNumberFormat="1" applyFont="1" applyFill="1" applyBorder="1" applyAlignment="1" applyProtection="1">
      <alignment horizontal="center" vertical="center" wrapText="1"/>
      <protection hidden="1"/>
    </xf>
    <xf numFmtId="2" fontId="43" fillId="28" borderId="15" xfId="0" applyNumberFormat="1" applyFont="1" applyFill="1" applyBorder="1" applyAlignment="1" applyProtection="1">
      <alignment horizontal="center" vertical="center" wrapText="1"/>
      <protection hidden="1"/>
    </xf>
    <xf numFmtId="165" fontId="43" fillId="28" borderId="12" xfId="0" applyNumberFormat="1" applyFont="1" applyFill="1" applyBorder="1" applyAlignment="1" applyProtection="1">
      <alignment horizontal="center" vertical="center" wrapText="1"/>
      <protection hidden="1"/>
    </xf>
    <xf numFmtId="165" fontId="43" fillId="28" borderId="15" xfId="0" applyNumberFormat="1" applyFont="1" applyFill="1" applyBorder="1" applyAlignment="1" applyProtection="1">
      <alignment horizontal="center" vertical="center" wrapText="1"/>
      <protection hidden="1"/>
    </xf>
    <xf numFmtId="2" fontId="43" fillId="28" borderId="0" xfId="0" applyNumberFormat="1" applyFont="1" applyFill="1" applyAlignment="1" applyProtection="1">
      <alignment horizontal="center" vertical="center" wrapText="1"/>
      <protection hidden="1"/>
    </xf>
    <xf numFmtId="0" fontId="33" fillId="0" borderId="0" xfId="0" applyFont="1" applyAlignment="1">
      <alignment horizontal="left"/>
    </xf>
    <xf numFmtId="0" fontId="1" fillId="25" borderId="0" xfId="0" applyFont="1" applyFill="1" applyAlignment="1">
      <alignment horizontal="center" vertical="center"/>
    </xf>
    <xf numFmtId="0" fontId="43" fillId="28" borderId="15" xfId="0" applyFont="1" applyFill="1" applyBorder="1" applyAlignment="1">
      <alignment horizontal="center" vertical="center" wrapText="1"/>
    </xf>
    <xf numFmtId="0" fontId="43" fillId="28" borderId="11" xfId="0" applyFont="1" applyFill="1" applyBorder="1" applyAlignment="1">
      <alignment horizontal="center" vertical="center" wrapText="1"/>
    </xf>
    <xf numFmtId="165" fontId="43" fillId="28" borderId="30" xfId="0" applyNumberFormat="1" applyFont="1" applyFill="1" applyBorder="1" applyAlignment="1" applyProtection="1">
      <alignment horizontal="center" vertical="center" wrapText="1"/>
      <protection hidden="1"/>
    </xf>
    <xf numFmtId="165" fontId="43" fillId="28" borderId="31" xfId="0" applyNumberFormat="1" applyFont="1" applyFill="1" applyBorder="1" applyAlignment="1" applyProtection="1">
      <alignment horizontal="center" vertical="center" wrapText="1"/>
      <protection hidden="1"/>
    </xf>
    <xf numFmtId="165" fontId="43" fillId="28" borderId="32" xfId="0" applyNumberFormat="1" applyFont="1" applyFill="1" applyBorder="1" applyAlignment="1" applyProtection="1">
      <alignment horizontal="center" vertical="center" wrapText="1"/>
      <protection hidden="1"/>
    </xf>
    <xf numFmtId="165" fontId="43" fillId="28" borderId="13" xfId="0" applyNumberFormat="1" applyFont="1" applyFill="1" applyBorder="1" applyAlignment="1" applyProtection="1">
      <alignment horizontal="center" vertical="center" wrapText="1"/>
      <protection hidden="1"/>
    </xf>
    <xf numFmtId="165" fontId="43" fillId="28" borderId="28" xfId="0" applyNumberFormat="1" applyFont="1" applyFill="1" applyBorder="1" applyAlignment="1" applyProtection="1">
      <alignment horizontal="center" vertical="center" wrapText="1"/>
      <protection hidden="1"/>
    </xf>
    <xf numFmtId="165" fontId="43" fillId="28" borderId="29" xfId="0" applyNumberFormat="1" applyFont="1" applyFill="1" applyBorder="1" applyAlignment="1" applyProtection="1">
      <alignment horizontal="center" vertical="center" wrapText="1"/>
      <protection hidden="1"/>
    </xf>
    <xf numFmtId="0" fontId="2" fillId="0" borderId="0" xfId="0" applyFont="1" applyAlignment="1">
      <alignment horizontal="justify" wrapText="1"/>
    </xf>
    <xf numFmtId="0" fontId="44" fillId="28" borderId="0" xfId="0" applyFont="1" applyFill="1" applyAlignment="1" applyProtection="1">
      <alignment horizontal="left" vertical="center"/>
      <protection hidden="1"/>
    </xf>
    <xf numFmtId="0" fontId="2" fillId="0" borderId="0" xfId="0" applyFont="1" applyAlignment="1">
      <alignment horizontal="left"/>
    </xf>
    <xf numFmtId="0" fontId="1" fillId="0" borderId="0" xfId="0" applyFont="1" applyAlignment="1">
      <alignment horizontal="center" vertical="center"/>
    </xf>
    <xf numFmtId="0" fontId="32" fillId="0" borderId="0" xfId="35" applyFont="1" applyFill="1" applyAlignment="1" applyProtection="1">
      <alignment horizontal="left"/>
    </xf>
    <xf numFmtId="0" fontId="1" fillId="0" borderId="0" xfId="0" applyFont="1" applyAlignment="1">
      <alignment horizontal="center" vertical="center" wrapText="1"/>
    </xf>
    <xf numFmtId="166" fontId="43" fillId="28" borderId="11" xfId="0" applyNumberFormat="1" applyFont="1" applyFill="1" applyBorder="1" applyAlignment="1">
      <alignment horizontal="center" vertical="center" wrapText="1"/>
    </xf>
    <xf numFmtId="166" fontId="43" fillId="28" borderId="12" xfId="0" applyNumberFormat="1" applyFont="1" applyFill="1" applyBorder="1" applyAlignment="1">
      <alignment horizontal="center" vertical="center" wrapText="1"/>
    </xf>
    <xf numFmtId="164" fontId="43" fillId="28" borderId="11" xfId="41" applyFont="1" applyFill="1" applyBorder="1" applyAlignment="1">
      <alignment horizontal="center" vertical="center"/>
    </xf>
    <xf numFmtId="0" fontId="4" fillId="0" borderId="0" xfId="0" applyFont="1" applyAlignment="1">
      <alignment horizontal="left"/>
    </xf>
    <xf numFmtId="164" fontId="43" fillId="28" borderId="12" xfId="41" applyFont="1" applyFill="1" applyBorder="1" applyAlignment="1">
      <alignment horizontal="center" vertical="center"/>
    </xf>
    <xf numFmtId="165" fontId="43" fillId="28" borderId="14" xfId="0" applyNumberFormat="1" applyFont="1" applyFill="1" applyBorder="1" applyAlignment="1" applyProtection="1">
      <alignment horizontal="center" vertical="center" wrapText="1"/>
      <protection hidden="1"/>
    </xf>
    <xf numFmtId="166" fontId="43" fillId="28" borderId="29" xfId="0" applyNumberFormat="1" applyFont="1" applyFill="1" applyBorder="1" applyAlignment="1" applyProtection="1">
      <alignment horizontal="center" vertical="center" wrapText="1"/>
      <protection hidden="1"/>
    </xf>
    <xf numFmtId="166" fontId="43" fillId="28" borderId="11" xfId="0" applyNumberFormat="1" applyFont="1" applyFill="1" applyBorder="1" applyAlignment="1" applyProtection="1">
      <alignment horizontal="center" vertical="center" wrapText="1"/>
      <protection hidden="1"/>
    </xf>
    <xf numFmtId="166" fontId="43" fillId="28" borderId="21" xfId="0" applyNumberFormat="1" applyFont="1" applyFill="1" applyBorder="1" applyAlignment="1" applyProtection="1">
      <alignment horizontal="center" vertical="center" wrapText="1"/>
      <protection hidden="1"/>
    </xf>
    <xf numFmtId="166" fontId="43" fillId="28" borderId="12" xfId="0" applyNumberFormat="1" applyFont="1" applyFill="1" applyBorder="1" applyAlignment="1" applyProtection="1">
      <alignment horizontal="center" vertical="center" wrapText="1"/>
      <protection hidden="1"/>
    </xf>
    <xf numFmtId="0" fontId="43" fillId="28" borderId="22" xfId="0" applyFont="1" applyFill="1" applyBorder="1" applyAlignment="1">
      <alignment horizontal="center" vertical="center" wrapText="1"/>
    </xf>
    <xf numFmtId="0" fontId="43" fillId="28" borderId="29" xfId="0" applyFont="1" applyFill="1" applyBorder="1" applyAlignment="1">
      <alignment horizontal="center" vertical="center" wrapText="1"/>
    </xf>
    <xf numFmtId="2" fontId="43" fillId="28" borderId="11" xfId="0" applyNumberFormat="1" applyFont="1" applyFill="1" applyBorder="1" applyAlignment="1" applyProtection="1">
      <alignment horizontal="center" vertical="center" wrapText="1"/>
      <protection hidden="1"/>
    </xf>
    <xf numFmtId="0" fontId="43" fillId="28" borderId="11" xfId="0" applyFont="1" applyFill="1" applyBorder="1" applyAlignment="1" applyProtection="1">
      <alignment horizontal="center" vertical="center" wrapText="1"/>
      <protection hidden="1"/>
    </xf>
    <xf numFmtId="165" fontId="43" fillId="28" borderId="16" xfId="0" applyNumberFormat="1" applyFont="1" applyFill="1" applyBorder="1" applyAlignment="1" applyProtection="1">
      <alignment horizontal="center" vertical="center" wrapText="1"/>
      <protection hidden="1"/>
    </xf>
    <xf numFmtId="165" fontId="43" fillId="28" borderId="23" xfId="0" applyNumberFormat="1" applyFont="1" applyFill="1" applyBorder="1" applyAlignment="1" applyProtection="1">
      <alignment horizontal="center" vertical="center" wrapText="1"/>
      <protection hidden="1"/>
    </xf>
    <xf numFmtId="165" fontId="43" fillId="28" borderId="11" xfId="0" applyNumberFormat="1" applyFont="1" applyFill="1" applyBorder="1" applyAlignment="1">
      <alignment horizontal="center" vertical="center" wrapText="1"/>
    </xf>
    <xf numFmtId="166" fontId="43" fillId="28" borderId="14" xfId="0" applyNumberFormat="1" applyFont="1" applyFill="1" applyBorder="1" applyAlignment="1">
      <alignment horizontal="center" vertical="center" wrapText="1"/>
    </xf>
    <xf numFmtId="2" fontId="43" fillId="28" borderId="11" xfId="39" applyNumberFormat="1" applyFont="1" applyFill="1" applyBorder="1" applyAlignment="1" applyProtection="1">
      <alignment horizontal="center" vertical="center" wrapText="1"/>
      <protection hidden="1"/>
    </xf>
    <xf numFmtId="2" fontId="43" fillId="28" borderId="12" xfId="39" applyNumberFormat="1" applyFont="1" applyFill="1" applyBorder="1" applyAlignment="1" applyProtection="1">
      <alignment horizontal="center" vertical="center" wrapText="1"/>
      <protection hidden="1"/>
    </xf>
    <xf numFmtId="165" fontId="43" fillId="28" borderId="17" xfId="39" applyNumberFormat="1" applyFont="1" applyFill="1" applyBorder="1" applyAlignment="1" applyProtection="1">
      <alignment horizontal="center" vertical="center" wrapText="1"/>
      <protection hidden="1"/>
    </xf>
    <xf numFmtId="165" fontId="43" fillId="28" borderId="19" xfId="39" applyNumberFormat="1" applyFont="1" applyFill="1" applyBorder="1" applyAlignment="1" applyProtection="1">
      <alignment horizontal="center" vertical="center" wrapText="1"/>
      <protection hidden="1"/>
    </xf>
    <xf numFmtId="165" fontId="43" fillId="28" borderId="21" xfId="39" applyNumberFormat="1" applyFont="1" applyFill="1" applyBorder="1" applyAlignment="1" applyProtection="1">
      <alignment horizontal="center" vertical="center" wrapText="1"/>
      <protection hidden="1"/>
    </xf>
    <xf numFmtId="0" fontId="1" fillId="0" borderId="0" xfId="39" applyFont="1" applyAlignment="1">
      <alignment horizontal="center" vertical="center" wrapText="1"/>
    </xf>
    <xf numFmtId="165" fontId="43" fillId="28" borderId="11" xfId="39" applyNumberFormat="1" applyFont="1" applyFill="1" applyBorder="1" applyAlignment="1" applyProtection="1">
      <alignment horizontal="center" vertical="center" wrapText="1"/>
      <protection hidden="1"/>
    </xf>
    <xf numFmtId="165" fontId="43" fillId="28" borderId="12" xfId="39" applyNumberFormat="1" applyFont="1" applyFill="1" applyBorder="1" applyAlignment="1" applyProtection="1">
      <alignment horizontal="center" vertical="center" wrapText="1"/>
      <protection hidden="1"/>
    </xf>
    <xf numFmtId="0" fontId="1" fillId="25" borderId="0" xfId="0" applyFont="1" applyFill="1" applyAlignment="1">
      <alignment horizontal="center" vertical="center" wrapText="1"/>
    </xf>
    <xf numFmtId="165" fontId="43" fillId="28" borderId="18" xfId="39" applyNumberFormat="1" applyFont="1" applyFill="1" applyBorder="1" applyAlignment="1" applyProtection="1">
      <alignment horizontal="center" vertical="center" wrapText="1"/>
      <protection hidden="1"/>
    </xf>
    <xf numFmtId="165" fontId="43" fillId="28" borderId="20" xfId="39" applyNumberFormat="1" applyFont="1" applyFill="1" applyBorder="1" applyAlignment="1" applyProtection="1">
      <alignment horizontal="center" vertical="center" wrapText="1"/>
      <protection hidden="1"/>
    </xf>
    <xf numFmtId="165" fontId="43" fillId="28" borderId="22" xfId="39" applyNumberFormat="1" applyFont="1" applyFill="1" applyBorder="1" applyAlignment="1" applyProtection="1">
      <alignment horizontal="center" vertical="center" wrapText="1"/>
      <protection hidden="1"/>
    </xf>
    <xf numFmtId="166" fontId="43" fillId="28" borderId="15" xfId="0" applyNumberFormat="1" applyFont="1" applyFill="1" applyBorder="1" applyAlignment="1">
      <alignment horizontal="center" vertical="center" wrapText="1"/>
    </xf>
    <xf numFmtId="165" fontId="43" fillId="28" borderId="17" xfId="0" applyNumberFormat="1" applyFont="1" applyFill="1" applyBorder="1" applyAlignment="1">
      <alignment horizontal="center" vertical="center" wrapText="1"/>
    </xf>
    <xf numFmtId="165" fontId="43" fillId="28" borderId="18" xfId="0" applyNumberFormat="1" applyFont="1" applyFill="1" applyBorder="1" applyAlignment="1">
      <alignment horizontal="center" vertical="center" wrapText="1"/>
    </xf>
    <xf numFmtId="165" fontId="43" fillId="28" borderId="19" xfId="0" applyNumberFormat="1" applyFont="1" applyFill="1" applyBorder="1" applyAlignment="1">
      <alignment horizontal="center" vertical="center" wrapText="1"/>
    </xf>
    <xf numFmtId="165" fontId="43" fillId="28" borderId="31" xfId="0" applyNumberFormat="1" applyFont="1" applyFill="1" applyBorder="1" applyAlignment="1">
      <alignment horizontal="center" vertical="center" wrapText="1"/>
    </xf>
    <xf numFmtId="0" fontId="43" fillId="28" borderId="23" xfId="0" applyFont="1" applyFill="1" applyBorder="1" applyAlignment="1">
      <alignment horizontal="center" vertical="center" wrapText="1"/>
    </xf>
    <xf numFmtId="0" fontId="43" fillId="28" borderId="18" xfId="0" applyFont="1" applyFill="1" applyBorder="1" applyAlignment="1">
      <alignment horizontal="center" vertical="center" wrapText="1"/>
    </xf>
    <xf numFmtId="0" fontId="43" fillId="28" borderId="0" xfId="0" applyFont="1" applyFill="1" applyAlignment="1">
      <alignment horizontal="center" vertical="center" wrapText="1"/>
    </xf>
    <xf numFmtId="0" fontId="43" fillId="28" borderId="20" xfId="0" applyFont="1" applyFill="1" applyBorder="1" applyAlignment="1">
      <alignment horizontal="center" vertical="center" wrapText="1"/>
    </xf>
    <xf numFmtId="0" fontId="43" fillId="28" borderId="24" xfId="0" applyFont="1" applyFill="1" applyBorder="1" applyAlignment="1">
      <alignment horizontal="center" vertical="center" wrapText="1"/>
    </xf>
    <xf numFmtId="165" fontId="43" fillId="28" borderId="12" xfId="0" applyNumberFormat="1" applyFont="1" applyFill="1" applyBorder="1" applyAlignment="1" applyProtection="1">
      <alignment horizontal="center" vertical="center"/>
      <protection hidden="1"/>
    </xf>
    <xf numFmtId="165" fontId="43" fillId="28" borderId="16" xfId="0" applyNumberFormat="1" applyFont="1" applyFill="1" applyBorder="1" applyAlignment="1" applyProtection="1">
      <alignment horizontal="center" vertical="center"/>
      <protection hidden="1"/>
    </xf>
    <xf numFmtId="165" fontId="43" fillId="28" borderId="15" xfId="0" applyNumberFormat="1" applyFont="1" applyFill="1" applyBorder="1" applyAlignment="1" applyProtection="1">
      <alignment horizontal="center" vertical="center"/>
      <protection hidden="1"/>
    </xf>
    <xf numFmtId="165" fontId="43" fillId="28" borderId="24" xfId="0" applyNumberFormat="1" applyFont="1" applyFill="1" applyBorder="1" applyAlignment="1" applyProtection="1">
      <alignment horizontal="center" vertical="center" wrapText="1"/>
      <protection hidden="1"/>
    </xf>
    <xf numFmtId="166" fontId="43" fillId="28" borderId="33" xfId="0" applyNumberFormat="1" applyFont="1" applyFill="1" applyBorder="1" applyAlignment="1">
      <alignment horizontal="center" vertical="center" wrapText="1"/>
    </xf>
    <xf numFmtId="165" fontId="43" fillId="28" borderId="29" xfId="39" applyNumberFormat="1" applyFont="1" applyFill="1" applyBorder="1" applyAlignment="1" applyProtection="1">
      <alignment horizontal="center" vertical="center" wrapText="1"/>
      <protection hidden="1"/>
    </xf>
    <xf numFmtId="166" fontId="43" fillId="28" borderId="25" xfId="0" applyNumberFormat="1" applyFont="1" applyFill="1" applyBorder="1" applyAlignment="1">
      <alignment horizontal="center" vertical="center" wrapText="1"/>
    </xf>
    <xf numFmtId="166" fontId="43" fillId="28" borderId="26" xfId="0" applyNumberFormat="1" applyFont="1" applyFill="1" applyBorder="1" applyAlignment="1">
      <alignment horizontal="center" vertical="center" wrapText="1"/>
    </xf>
    <xf numFmtId="165" fontId="43" fillId="28" borderId="0" xfId="0" applyNumberFormat="1" applyFont="1" applyFill="1" applyAlignment="1" applyProtection="1">
      <alignment horizontal="center" vertical="center" wrapText="1"/>
      <protection hidden="1"/>
    </xf>
    <xf numFmtId="0" fontId="32" fillId="0" borderId="0" xfId="35" applyFont="1" applyAlignment="1" applyProtection="1"/>
    <xf numFmtId="0" fontId="43" fillId="28" borderId="34" xfId="0" applyFont="1" applyFill="1" applyBorder="1" applyAlignment="1">
      <alignment horizontal="center" vertical="center" wrapText="1"/>
    </xf>
    <xf numFmtId="0" fontId="43" fillId="28" borderId="35" xfId="0" applyFont="1" applyFill="1" applyBorder="1" applyAlignment="1">
      <alignment horizontal="center" vertical="center" wrapText="1"/>
    </xf>
    <xf numFmtId="165" fontId="43" fillId="28" borderId="36" xfId="0" applyNumberFormat="1" applyFont="1" applyFill="1" applyBorder="1" applyAlignment="1" applyProtection="1">
      <alignment horizontal="center" vertical="center" wrapText="1"/>
      <protection hidden="1"/>
    </xf>
    <xf numFmtId="165" fontId="43" fillId="28" borderId="38" xfId="0" applyNumberFormat="1" applyFont="1" applyFill="1" applyBorder="1" applyAlignment="1" applyProtection="1">
      <alignment horizontal="center" vertical="center" wrapText="1"/>
      <protection hidden="1"/>
    </xf>
    <xf numFmtId="165" fontId="43" fillId="28" borderId="36" xfId="0" applyNumberFormat="1" applyFont="1" applyFill="1" applyBorder="1" applyAlignment="1">
      <alignment horizontal="center" vertical="center" wrapText="1"/>
    </xf>
    <xf numFmtId="165" fontId="43" fillId="28" borderId="38" xfId="0" applyNumberFormat="1" applyFont="1" applyFill="1" applyBorder="1" applyAlignment="1">
      <alignment horizontal="center" vertical="center" wrapText="1"/>
    </xf>
    <xf numFmtId="165" fontId="43" fillId="28" borderId="37" xfId="0" applyNumberFormat="1" applyFont="1" applyFill="1" applyBorder="1" applyAlignment="1" applyProtection="1">
      <alignment horizontal="center" vertical="center" wrapText="1"/>
      <protection hidden="1"/>
    </xf>
    <xf numFmtId="0" fontId="43" fillId="28" borderId="15" xfId="39" applyFont="1" applyFill="1" applyBorder="1" applyAlignment="1">
      <alignment horizontal="center" vertical="center" wrapText="1"/>
    </xf>
    <xf numFmtId="0" fontId="33" fillId="25" borderId="0" xfId="39" applyFont="1" applyFill="1" applyAlignment="1">
      <alignment horizontal="left"/>
    </xf>
    <xf numFmtId="0" fontId="43" fillId="28" borderId="36" xfId="0" applyFont="1" applyFill="1" applyBorder="1" applyAlignment="1" applyProtection="1">
      <alignment horizontal="center" vertical="center" wrapText="1"/>
      <protection hidden="1"/>
    </xf>
    <xf numFmtId="0" fontId="43" fillId="28" borderId="38" xfId="0" applyFont="1" applyFill="1" applyBorder="1" applyAlignment="1" applyProtection="1">
      <alignment horizontal="center" vertical="center" wrapText="1"/>
      <protection hidden="1"/>
    </xf>
    <xf numFmtId="0" fontId="43" fillId="28" borderId="38" xfId="0" applyFont="1" applyFill="1" applyBorder="1" applyAlignment="1">
      <alignment horizontal="center" vertical="center" wrapText="1"/>
    </xf>
    <xf numFmtId="0" fontId="43" fillId="28" borderId="39" xfId="0" applyFont="1" applyFill="1" applyBorder="1" applyAlignment="1">
      <alignment horizontal="center" vertical="center" wrapText="1"/>
    </xf>
    <xf numFmtId="0" fontId="43" fillId="28" borderId="40" xfId="0" applyFont="1" applyFill="1" applyBorder="1" applyAlignment="1">
      <alignment horizontal="center" vertical="center" wrapText="1"/>
    </xf>
    <xf numFmtId="0" fontId="43" fillId="28" borderId="41" xfId="0" applyFont="1" applyFill="1" applyBorder="1" applyAlignment="1">
      <alignment horizontal="center" vertical="center" wrapText="1"/>
    </xf>
    <xf numFmtId="0" fontId="43" fillId="28" borderId="42" xfId="0" applyFont="1" applyFill="1" applyBorder="1" applyAlignment="1">
      <alignment horizontal="center" vertical="center" wrapText="1"/>
    </xf>
    <xf numFmtId="0" fontId="43" fillId="28" borderId="43" xfId="0" applyFont="1" applyFill="1" applyBorder="1" applyAlignment="1">
      <alignment horizontal="center" vertical="center" wrapText="1"/>
    </xf>
    <xf numFmtId="0" fontId="43" fillId="28" borderId="44" xfId="0" applyFont="1" applyFill="1" applyBorder="1" applyAlignment="1">
      <alignment horizontal="center" vertical="center" wrapText="1"/>
    </xf>
    <xf numFmtId="0" fontId="33" fillId="25" borderId="0" xfId="0" applyFont="1" applyFill="1" applyAlignment="1">
      <alignment horizontal="left"/>
    </xf>
    <xf numFmtId="0" fontId="4" fillId="25" borderId="0" xfId="0" applyFont="1" applyFill="1" applyAlignment="1">
      <alignment horizontal="left"/>
    </xf>
  </cellXfs>
  <cellStyles count="47">
    <cellStyle name="% 2" xfId="1" xr:uid="{00000000-0005-0000-0000-000000000000}"/>
    <cellStyle name="20% - Accent1" xfId="2" xr:uid="{00000000-0005-0000-0000-000001000000}"/>
    <cellStyle name="20% - Accent2" xfId="3" xr:uid="{00000000-0005-0000-0000-000002000000}"/>
    <cellStyle name="20% - Accent3" xfId="4" xr:uid="{00000000-0005-0000-0000-000003000000}"/>
    <cellStyle name="20% - Accent4" xfId="5" xr:uid="{00000000-0005-0000-0000-000004000000}"/>
    <cellStyle name="20% - Accent5" xfId="6" xr:uid="{00000000-0005-0000-0000-000005000000}"/>
    <cellStyle name="20% - Accent6" xfId="7" xr:uid="{00000000-0005-0000-0000-000006000000}"/>
    <cellStyle name="40% - Accent1" xfId="8" xr:uid="{00000000-0005-0000-0000-000007000000}"/>
    <cellStyle name="40% - Accent2" xfId="9" xr:uid="{00000000-0005-0000-0000-000008000000}"/>
    <cellStyle name="40% - Accent3" xfId="10" xr:uid="{00000000-0005-0000-0000-000009000000}"/>
    <cellStyle name="40% - Accent4" xfId="11" xr:uid="{00000000-0005-0000-0000-00000A000000}"/>
    <cellStyle name="40% - Accent5" xfId="12" xr:uid="{00000000-0005-0000-0000-00000B000000}"/>
    <cellStyle name="40% - Accent6" xfId="13" xr:uid="{00000000-0005-0000-0000-00000C000000}"/>
    <cellStyle name="60% - Accent1" xfId="14" xr:uid="{00000000-0005-0000-0000-00000D000000}"/>
    <cellStyle name="60% - Accent2" xfId="15" xr:uid="{00000000-0005-0000-0000-00000E000000}"/>
    <cellStyle name="60% - Accent3" xfId="16" xr:uid="{00000000-0005-0000-0000-00000F000000}"/>
    <cellStyle name="60% - Accent4" xfId="17" xr:uid="{00000000-0005-0000-0000-000010000000}"/>
    <cellStyle name="60% - Accent5" xfId="18" xr:uid="{00000000-0005-0000-0000-000011000000}"/>
    <cellStyle name="60% - Accent6" xfId="19" xr:uid="{00000000-0005-0000-0000-000012000000}"/>
    <cellStyle name="Accent1" xfId="20" xr:uid="{00000000-0005-0000-0000-000013000000}"/>
    <cellStyle name="Accent2" xfId="21" xr:uid="{00000000-0005-0000-0000-000014000000}"/>
    <cellStyle name="Accent3" xfId="22" xr:uid="{00000000-0005-0000-0000-000015000000}"/>
    <cellStyle name="Accent4" xfId="23" xr:uid="{00000000-0005-0000-0000-000016000000}"/>
    <cellStyle name="Accent5" xfId="24" xr:uid="{00000000-0005-0000-0000-000017000000}"/>
    <cellStyle name="Accent6" xfId="25" xr:uid="{00000000-0005-0000-0000-000018000000}"/>
    <cellStyle name="Bad" xfId="26" xr:uid="{00000000-0005-0000-0000-000019000000}"/>
    <cellStyle name="Calculation" xfId="27" xr:uid="{00000000-0005-0000-0000-00001A000000}"/>
    <cellStyle name="Check Cell" xfId="28" xr:uid="{00000000-0005-0000-0000-00001B000000}"/>
    <cellStyle name="Explanatory Text" xfId="29" xr:uid="{00000000-0005-0000-0000-00001C000000}"/>
    <cellStyle name="Good" xfId="30" xr:uid="{00000000-0005-0000-0000-00001D000000}"/>
    <cellStyle name="Heading 1" xfId="31" xr:uid="{00000000-0005-0000-0000-00001E000000}"/>
    <cellStyle name="Heading 2" xfId="32" xr:uid="{00000000-0005-0000-0000-00001F000000}"/>
    <cellStyle name="Heading 3" xfId="33" xr:uid="{00000000-0005-0000-0000-000020000000}"/>
    <cellStyle name="Heading 4" xfId="34" xr:uid="{00000000-0005-0000-0000-000021000000}"/>
    <cellStyle name="Hiperligação" xfId="35" builtinId="8"/>
    <cellStyle name="Input" xfId="36" xr:uid="{00000000-0005-0000-0000-000023000000}"/>
    <cellStyle name="Linked Cell" xfId="37" xr:uid="{00000000-0005-0000-0000-000024000000}"/>
    <cellStyle name="Neutral" xfId="38" xr:uid="{00000000-0005-0000-0000-000025000000}"/>
    <cellStyle name="Normal" xfId="0" builtinId="0"/>
    <cellStyle name="Normal 2" xfId="39" xr:uid="{00000000-0005-0000-0000-000027000000}"/>
    <cellStyle name="Normal_Q2_1_03_2000" xfId="40" xr:uid="{00000000-0005-0000-0000-000028000000}"/>
    <cellStyle name="Normal_Q2_3_01_2000" xfId="41" xr:uid="{00000000-0005-0000-0000-000029000000}"/>
    <cellStyle name="Note" xfId="42" xr:uid="{00000000-0005-0000-0000-00002A000000}"/>
    <cellStyle name="Output" xfId="43" xr:uid="{00000000-0005-0000-0000-00002B000000}"/>
    <cellStyle name="Percentagem 2" xfId="46" xr:uid="{00000000-0005-0000-0000-00002C000000}"/>
    <cellStyle name="Title" xfId="44" xr:uid="{00000000-0005-0000-0000-00002D000000}"/>
    <cellStyle name="Warning Text" xfId="45" xr:uid="{00000000-0005-0000-0000-00002E000000}"/>
  </cellStyles>
  <dxfs count="3">
    <dxf>
      <fill>
        <patternFill patternType="darkDown">
          <fgColor theme="8" tint="0.79998168889431442"/>
        </patternFill>
      </fill>
    </dxf>
    <dxf>
      <fill>
        <patternFill patternType="darkDown">
          <fgColor theme="8" tint="0.79998168889431442"/>
        </patternFill>
      </fill>
    </dxf>
    <dxf>
      <fill>
        <patternFill patternType="darkDown">
          <f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B1:P67"/>
  <sheetViews>
    <sheetView showGridLines="0" tabSelected="1" zoomScaleNormal="100" workbookViewId="0">
      <selection activeCell="B1" sqref="B1"/>
    </sheetView>
  </sheetViews>
  <sheetFormatPr defaultColWidth="9.07421875" defaultRowHeight="12.45"/>
  <cols>
    <col min="1" max="1" width="1.69140625" style="29" customWidth="1"/>
    <col min="2" max="2" width="152.3046875" style="29" customWidth="1"/>
    <col min="3" max="16384" width="9.07421875" style="29"/>
  </cols>
  <sheetData>
    <row r="1" spans="2:16" ht="25.5" customHeight="1">
      <c r="B1" s="81" t="s">
        <v>0</v>
      </c>
      <c r="C1" s="81"/>
      <c r="D1" s="81"/>
      <c r="E1" s="81"/>
      <c r="F1" s="81"/>
      <c r="G1" s="81"/>
      <c r="H1" s="81"/>
      <c r="I1" s="81"/>
      <c r="J1" s="81"/>
      <c r="K1" s="81"/>
      <c r="L1" s="81"/>
      <c r="M1" s="81"/>
      <c r="N1" s="81"/>
      <c r="O1" s="81"/>
      <c r="P1" s="81"/>
    </row>
    <row r="3" spans="2:16" ht="18" customHeight="1">
      <c r="B3" s="99" t="s">
        <v>2085</v>
      </c>
      <c r="C3" s="23"/>
      <c r="D3" s="23"/>
      <c r="E3" s="23"/>
      <c r="F3" s="23"/>
      <c r="G3" s="23"/>
      <c r="H3" s="23"/>
      <c r="I3" s="23"/>
      <c r="J3" s="23"/>
      <c r="K3" s="23"/>
    </row>
    <row r="5" spans="2:16" ht="15" customHeight="1">
      <c r="B5" s="100" t="str">
        <f>+I.1!B1:M1</f>
        <v xml:space="preserve">I.1 - Economic and patrimonial indicators of enterprises </v>
      </c>
    </row>
    <row r="6" spans="2:16" ht="15" customHeight="1">
      <c r="B6" s="100" t="str">
        <f>+I.2!B1:J1</f>
        <v>I.2 - Births, Survivals of births and Deaths of enterprises</v>
      </c>
      <c r="C6" s="237"/>
    </row>
    <row r="7" spans="2:16" ht="15" customHeight="1">
      <c r="B7" s="100" t="str">
        <f>+I.3!B1:J1</f>
        <v>I.3 - Births, Survival of births and Death of enterprises (with at least one paid employee)</v>
      </c>
      <c r="C7" s="237"/>
    </row>
    <row r="8" spans="2:16" ht="15" customHeight="1">
      <c r="B8" s="100" t="str">
        <f>+I.4!B1:I1</f>
        <v>I.4 - Birth rate, Survival rate of the births and Death rate of enterprises</v>
      </c>
      <c r="C8" s="237"/>
    </row>
    <row r="9" spans="2:16" ht="15" customHeight="1">
      <c r="B9" s="100" t="str">
        <f>+I.5!B1:I1</f>
        <v>I.5 - Birth rate, Survival rate of the births and Death rate of enterprises (with at least one paid employee)</v>
      </c>
      <c r="C9" s="237"/>
    </row>
    <row r="10" spans="2:16">
      <c r="B10" s="100" t="str">
        <f>+I.6!B1:H1</f>
        <v>I.6 - Companies with high growth and "Gazelles"</v>
      </c>
    </row>
    <row r="11" spans="2:16">
      <c r="B11" s="83"/>
    </row>
    <row r="12" spans="2:16" ht="18" customHeight="1">
      <c r="B12" s="99" t="s">
        <v>2084</v>
      </c>
      <c r="C12" s="23"/>
      <c r="D12" s="23"/>
      <c r="E12" s="23"/>
      <c r="F12" s="23"/>
      <c r="G12" s="23"/>
      <c r="H12" s="23"/>
      <c r="I12" s="23"/>
      <c r="J12" s="23"/>
      <c r="K12" s="23"/>
    </row>
    <row r="14" spans="2:16" ht="15" customHeight="1">
      <c r="B14" s="100" t="str">
        <f>+II.1!B1:M1</f>
        <v xml:space="preserve">II.1 - Economic and patrimonial indicators of financial enterprises </v>
      </c>
    </row>
    <row r="15" spans="2:16" ht="15" customHeight="1">
      <c r="B15" s="101" t="str">
        <f>+II.2!B1:I1</f>
        <v>II.2 - Births, Survivals of births and Deaths of financial enterprises</v>
      </c>
      <c r="C15" s="237"/>
    </row>
    <row r="16" spans="2:16" ht="15" customHeight="1">
      <c r="B16" s="101" t="str">
        <f>+II.3!B1:I1</f>
        <v>II.3 - Births, Survival of births and Death of financial enterprises (with at least one paid employee)</v>
      </c>
      <c r="C16" s="237"/>
    </row>
    <row r="17" spans="2:11" ht="15" customHeight="1">
      <c r="B17" s="100" t="str">
        <f>+II.4!B1:H1</f>
        <v xml:space="preserve">II.4 - Birth rate, Survivals of the births and Deaths of financial enterprises </v>
      </c>
      <c r="C17" s="237"/>
    </row>
    <row r="18" spans="2:11" ht="15" customHeight="1">
      <c r="B18" s="100" t="str">
        <f>+II.5!B1:H1</f>
        <v>II.5 - Birth rate, Survivals of the births and Deaths of financial enterprises (with at least one paid employee)</v>
      </c>
      <c r="C18" s="237"/>
    </row>
    <row r="20" spans="2:11" ht="18" customHeight="1">
      <c r="B20" s="99" t="s">
        <v>2083</v>
      </c>
      <c r="C20" s="99"/>
      <c r="D20" s="99"/>
      <c r="E20" s="99"/>
      <c r="F20" s="99"/>
      <c r="G20" s="99"/>
      <c r="H20" s="99"/>
      <c r="I20" s="99"/>
      <c r="J20" s="99"/>
      <c r="K20" s="99"/>
    </row>
    <row r="22" spans="2:11" ht="15" customHeight="1">
      <c r="B22" s="101" t="str">
        <f>+III.1!B1:M1</f>
        <v>III.1 - Persons employed in non-financial enterprises, by legal form, size and according to the main activity sector (CAE-Rev.3)</v>
      </c>
      <c r="C22" s="237"/>
    </row>
    <row r="23" spans="2:11" ht="15" customHeight="1">
      <c r="B23" s="101" t="str">
        <f>+III.2!B1:M1</f>
        <v>III.2 - Non-financial enterprises income and expenses, by legal form, size and according to the main activity sector (CAE-Rev.3)</v>
      </c>
      <c r="C23" s="237"/>
    </row>
    <row r="24" spans="2:11" ht="15" customHeight="1">
      <c r="B24" s="101" t="str">
        <f>+III.3!B1:H1</f>
        <v>III.3 - Results of non financial enterprises, by legal form and size, according to the main activity sector (CAE-Rev.3)</v>
      </c>
      <c r="C24" s="237"/>
    </row>
    <row r="25" spans="2:11" ht="15" customHeight="1">
      <c r="B25" s="101" t="str">
        <f>+III.4!B1:I1</f>
        <v>III.4 - Economic ratios of non financial enterprises, by enterprises size, legal form, and according to sector of main activity (CAE-Rev.3)</v>
      </c>
      <c r="C25" s="237"/>
    </row>
    <row r="26" spans="2:11" ht="15" customHeight="1">
      <c r="B26" s="101" t="str">
        <f>+III.5!B1:M1</f>
        <v>III.5 - Balance Sheet - Non-financial enterprises total, by legal form, size and according to the main activity sector (CAE-Rev.3)</v>
      </c>
      <c r="C26" s="237"/>
    </row>
    <row r="27" spans="2:11" ht="15" customHeight="1">
      <c r="B27" s="101" t="str">
        <f>+III.6!B1:I1</f>
        <v>III.6 - Gross fixed capital formation and investments in non-financial enterprises, by legal form, size and according to the main activity sector (CAE-Rev.3)</v>
      </c>
      <c r="C27" s="237"/>
    </row>
    <row r="28" spans="2:11" ht="15" customHeight="1">
      <c r="B28" s="101" t="str">
        <f>+III.7!B1:N1</f>
        <v>III.7 - Business ratios of non-financial corporations by size, according to sector of main activity (CAE-Rev.3)</v>
      </c>
      <c r="C28" s="237"/>
    </row>
    <row r="29" spans="2:11" s="84" customFormat="1" ht="15" customHeight="1">
      <c r="B29" s="101" t="str">
        <f>+III.8!B1:N1</f>
        <v>III.8 - Non-financial companies of high growth and "Gazelles"</v>
      </c>
      <c r="C29" s="237"/>
    </row>
    <row r="30" spans="2:11" ht="15" customHeight="1">
      <c r="B30" s="100" t="str">
        <f>+III.9!B1</f>
        <v>III.9 - Non-financial companies, employed persons and respective proportion, VABpm and expenses under development, by category of employed persons.</v>
      </c>
      <c r="C30" s="237"/>
    </row>
    <row r="31" spans="2:11" ht="15" customHeight="1">
      <c r="B31" s="100" t="str">
        <f>+III.10!B1</f>
        <v>III.10 - Turnover of non-financial corporations with less than 250 persons employed, by category of persons employed</v>
      </c>
      <c r="C31" s="237"/>
    </row>
    <row r="33" spans="2:2" ht="18" customHeight="1">
      <c r="B33" s="99" t="s">
        <v>2082</v>
      </c>
    </row>
    <row r="35" spans="2:2" ht="15" customHeight="1">
      <c r="B35" s="101" t="str">
        <f>+'IV.1.1'!B1:K1</f>
        <v>IV.1.1 - Births of non-financial enterprises, by legal form, according to main activity sector (CAE-Rev.3)</v>
      </c>
    </row>
    <row r="36" spans="2:2" ht="15" customHeight="1">
      <c r="B36" s="101" t="str">
        <f>+'IV.1.2'!B1:K1</f>
        <v>IV.1.2 - Births of non-financial enterprises, by legal form, according to main activity sector (CAE-Rev.3) (with at least one employee)</v>
      </c>
    </row>
    <row r="37" spans="2:2" ht="15" customHeight="1">
      <c r="B37" s="101" t="str">
        <f>+'IV.2.1'!B1:P1</f>
        <v>IV.2.1 - Deaths of non-financial enterprises by legal form and according to main activity sector (CAE-Rev.3)</v>
      </c>
    </row>
    <row r="38" spans="2:2" ht="15" customHeight="1">
      <c r="B38" s="101" t="str">
        <f>+'IV.2.2'!B1:Q1</f>
        <v>IV.2.2 - Deaths of non-financial enterprises by legal form and according to main activity sector (CAE-Rev.3) (with at least one employee)</v>
      </c>
    </row>
    <row r="39" spans="2:2" ht="15" customHeight="1">
      <c r="B39" s="101" t="str">
        <f>+'IV.3.1'!B1:I1</f>
        <v>IV.3.1 - Survival of births of non-financial enterprises, by legal form, according to main activity sector (CAE-Rev.3)</v>
      </c>
    </row>
    <row r="40" spans="2:2" ht="15" customHeight="1">
      <c r="B40" s="101" t="str">
        <f>+'IV.3.2'!B1:I1</f>
        <v>IV.3.2 - Survival of births of non-financial enterprises, by legal form, according to the main activity sector (CAE-Rev.3) (with at least one employee)</v>
      </c>
    </row>
    <row r="41" spans="2:2" ht="15" customHeight="1">
      <c r="B41" s="101" t="str">
        <f>+'IV.4.1'!B1:H1</f>
        <v>IV.4.1 - Survival rate of births of non-financial enterprises, by legal form, according to the main activity sector (CAE-Rev.3)</v>
      </c>
    </row>
    <row r="42" spans="2:2" ht="15" customHeight="1">
      <c r="B42" s="101" t="str">
        <f>+'IV.4.2'!B1:H1</f>
        <v>IV.4.2 - Survival rate of births of non-financial enterprises, by legal form, according to the main activity sector (CAE-Rev.3) (with at least one  employee)</v>
      </c>
    </row>
    <row r="43" spans="2:2" ht="15" customHeight="1">
      <c r="B43" s="101" t="str">
        <f>+IV.5!B1:G1</f>
        <v>IV.5 - Other demografic indicators of non-financial enterprises, by legal form, according to the main activity sector (CAE-Rev.3)</v>
      </c>
    </row>
    <row r="44" spans="2:2" ht="15" customHeight="1">
      <c r="B44" s="101" t="str">
        <f>+IV.6!B1:I1</f>
        <v xml:space="preserve">IV.6 - Birth, Survival and Death rate of non-financial enterprises, by enterprise size </v>
      </c>
    </row>
    <row r="46" spans="2:2" ht="18" customHeight="1">
      <c r="B46" s="99" t="s">
        <v>2081</v>
      </c>
    </row>
    <row r="48" spans="2:2" ht="15" customHeight="1">
      <c r="B48" s="101" t="str">
        <f>V.1!B1</f>
        <v>V.1 - Indicators of non-financial enterprises, by municipality</v>
      </c>
    </row>
    <row r="49" spans="2:2" ht="15" customHeight="1">
      <c r="B49" s="100" t="str">
        <f>V.2!B1</f>
        <v xml:space="preserve">V.2 - Indicators of non-financial enterprises by municipality, according to the main activity sector (CAE-Rev.3) </v>
      </c>
    </row>
    <row r="50" spans="2:2" ht="15" customHeight="1">
      <c r="B50" s="100" t="str">
        <f>V.3!B1</f>
        <v>V.3 - Non-financial companies according to size and level of employed persons, by municipality</v>
      </c>
    </row>
    <row r="51" spans="2:2" ht="15" customHeight="1">
      <c r="B51" s="100" t="str">
        <f>V.4!B1</f>
        <v>V.4 - Demographics of Non-Financial Companies by Municipality</v>
      </c>
    </row>
    <row r="52" spans="2:2" ht="15" customHeight="1">
      <c r="B52" s="100" t="str">
        <f>V.5!B1</f>
        <v>V.5 - Non-financial companies by municipality, according to the legal form  and main activity sector (CAE-Rev.3).</v>
      </c>
    </row>
    <row r="54" spans="2:2" ht="18" customHeight="1">
      <c r="B54" s="99" t="s">
        <v>2080</v>
      </c>
    </row>
    <row r="56" spans="2:2" ht="15" customHeight="1">
      <c r="B56" s="101" t="str">
        <f>VI.1!B1</f>
        <v>VI.1 - Indicators of enterprises in high and medium-high technology sectors (CAE Rev. 3)</v>
      </c>
    </row>
    <row r="57" spans="2:2" ht="15" customHeight="1">
      <c r="B57" s="101" t="str">
        <f>VI.2!B1</f>
        <v>VI.2 - Indicators of enterprises of high technology knowledge-intensive services (CAE Rev. 3)</v>
      </c>
    </row>
    <row r="58" spans="2:2" ht="15" customHeight="1">
      <c r="B58" s="101" t="str">
        <f>VI.3!B1</f>
        <v>VI.3 - Enterprises with information and communication technology activities (ICT), according to the main activity sector (CAE Rev. 3)</v>
      </c>
    </row>
    <row r="59" spans="2:2" ht="15" customHeight="1">
      <c r="B59" s="101" t="str">
        <f>VI.4!B1</f>
        <v>VI.4 - Indicators of enterprises of high and medium-high-tech industries in manufacturing industries (CAE Rev. 3)</v>
      </c>
    </row>
    <row r="60" spans="2:2" ht="15" customHeight="1">
      <c r="B60" s="101" t="str">
        <f>VI.5!B1</f>
        <v>VI.5 - Indicators of Manufacturing industries with advanced competitive factors (CAE Rev. 3)</v>
      </c>
    </row>
    <row r="61" spans="2:2" ht="15" customHeight="1">
      <c r="B61" s="101" t="str">
        <f>VI.6!B1</f>
        <v>VI.6 - Indicators of low-tech industries (CAE Rev. 3)</v>
      </c>
    </row>
    <row r="63" spans="2:2" s="152" customFormat="1" ht="18" customHeight="1">
      <c r="B63" s="99" t="s">
        <v>2078</v>
      </c>
    </row>
    <row r="64" spans="2:2" s="152" customFormat="1"/>
    <row r="65" spans="2:3" s="152" customFormat="1" ht="15" customHeight="1">
      <c r="B65" s="101" t="s">
        <v>1</v>
      </c>
      <c r="C65" s="237"/>
    </row>
    <row r="66" spans="2:3" s="152" customFormat="1" ht="15" customHeight="1">
      <c r="B66" s="101" t="s">
        <v>2</v>
      </c>
      <c r="C66" s="237"/>
    </row>
    <row r="67" spans="2:3" s="152" customFormat="1" ht="15" customHeight="1">
      <c r="B67" s="101" t="str">
        <f>VII.3!B1</f>
        <v>VII.3 - Number of Establishments of Non-Financial Companies by Economic Activity Sector, Legal Form, and Municipality</v>
      </c>
      <c r="C67" s="237"/>
    </row>
  </sheetData>
  <hyperlinks>
    <hyperlink ref="B14" location="II.1!A1" display="II.1!A1" xr:uid="{00000000-0004-0000-0000-000000000000}"/>
    <hyperlink ref="B17" location="II.4!A1" display="II.4!A1" xr:uid="{00000000-0004-0000-0000-000001000000}"/>
    <hyperlink ref="B16" location="II.3!A1" display="II.3!A1" xr:uid="{00000000-0004-0000-0000-000002000000}"/>
    <hyperlink ref="B15" location="II.2!A1" display="II.2!A1" xr:uid="{00000000-0004-0000-0000-000003000000}"/>
    <hyperlink ref="B18" location="II.5!A1" display="II.5!A1" xr:uid="{00000000-0004-0000-0000-000004000000}"/>
    <hyperlink ref="B22" location="III.1!A1" display="III.1!A1" xr:uid="{00000000-0004-0000-0000-000005000000}"/>
    <hyperlink ref="B23" location="III.2!A1" display="III.2!A1" xr:uid="{00000000-0004-0000-0000-000006000000}"/>
    <hyperlink ref="B24" location="III.3!A1" display="III.3!A1" xr:uid="{00000000-0004-0000-0000-000007000000}"/>
    <hyperlink ref="B25" location="III.4!A1" display="III.4!A1" xr:uid="{00000000-0004-0000-0000-000008000000}"/>
    <hyperlink ref="B26" location="III.5!A1" display="III.5!A1" xr:uid="{00000000-0004-0000-0000-000009000000}"/>
    <hyperlink ref="B29" location="III.8!A1" display="III.8!A1" xr:uid="{00000000-0004-0000-0000-00000A000000}"/>
    <hyperlink ref="B28" location="III.7!A1" display="III.7!A1" xr:uid="{00000000-0004-0000-0000-00000B000000}"/>
    <hyperlink ref="B27" location="III.6!A1" display="III.6!A1" xr:uid="{00000000-0004-0000-0000-00000C000000}"/>
    <hyperlink ref="B44" location="IV.6!A1" display="IV.6!A1" xr:uid="{00000000-0004-0000-0000-00000D000000}"/>
    <hyperlink ref="B43" location="IV.5!A1" display="IV.5!A1" xr:uid="{00000000-0004-0000-0000-00000E000000}"/>
    <hyperlink ref="B42" location="IV.4.2!A1" display="IV.4.2!A1" xr:uid="{00000000-0004-0000-0000-00000F000000}"/>
    <hyperlink ref="B41" location="IV.4.1!A1" display="IV.4.1!A1" xr:uid="{00000000-0004-0000-0000-000010000000}"/>
    <hyperlink ref="B40" location="IV.3.2!A1" display="IV.3.2!A1" xr:uid="{00000000-0004-0000-0000-000011000000}"/>
    <hyperlink ref="B39" location="IV.3.1!A1" display="IV.3.1!A1" xr:uid="{00000000-0004-0000-0000-000012000000}"/>
    <hyperlink ref="B38" location="IV.2.2!A1" display="IV.2.2!A1" xr:uid="{00000000-0004-0000-0000-000013000000}"/>
    <hyperlink ref="B37" location="IV.2.1!A1" display="IV.2.1!A1" xr:uid="{00000000-0004-0000-0000-000014000000}"/>
    <hyperlink ref="B36" location="IV.1.2!A1" display="IV.1.2!A1" xr:uid="{00000000-0004-0000-0000-000015000000}"/>
    <hyperlink ref="B35" location="IV.1.1!A1" display="IV.1.1!A1" xr:uid="{00000000-0004-0000-0000-000016000000}"/>
    <hyperlink ref="B5" location="I.1!A1" display="I.1!A1" xr:uid="{00000000-0004-0000-0000-000017000000}"/>
    <hyperlink ref="B6" location="I.2!A1" display="I.2!A1" xr:uid="{00000000-0004-0000-0000-000018000000}"/>
    <hyperlink ref="B7" location="I.3!A1" display="I.3!A1" xr:uid="{00000000-0004-0000-0000-000019000000}"/>
    <hyperlink ref="B8" location="I.4!A1" display="I.4!A1" xr:uid="{00000000-0004-0000-0000-00001A000000}"/>
    <hyperlink ref="B9" location="I.5!A1" display="I.5!A1" xr:uid="{00000000-0004-0000-0000-00001B000000}"/>
    <hyperlink ref="B10" location="I.6!A1" display="I.6!A1" xr:uid="{00000000-0004-0000-0000-00001C000000}"/>
    <hyperlink ref="B48" location="V.1!A1" display="V.1!A1" xr:uid="{00000000-0004-0000-0000-00001D000000}"/>
    <hyperlink ref="B49" location="V.2!A1" display="V.2!A1" xr:uid="{00000000-0004-0000-0000-00001E000000}"/>
    <hyperlink ref="B56" location="VI.1!A1" display="VI.1!A1" xr:uid="{00000000-0004-0000-0000-00001F000000}"/>
    <hyperlink ref="B57" location="VI.2!A1" display="VI.2!A1" xr:uid="{00000000-0004-0000-0000-000020000000}"/>
    <hyperlink ref="B58" location="VI.3!A1" display="VI.3!A1" xr:uid="{00000000-0004-0000-0000-000021000000}"/>
    <hyperlink ref="B59" location="VI.4!A1" display="VI.4!A1" xr:uid="{00000000-0004-0000-0000-000022000000}"/>
    <hyperlink ref="B60" location="VI.5!A1" display="VI.5!A1" xr:uid="{00000000-0004-0000-0000-000023000000}"/>
    <hyperlink ref="B61" location="VI.6!A1" display="VI.6!A1" xr:uid="{00000000-0004-0000-0000-000024000000}"/>
    <hyperlink ref="B30" location="III.9!A1" display="III.9!A1" xr:uid="{00000000-0004-0000-0000-000025000000}"/>
    <hyperlink ref="B31" location="III.10!A1" display="III.10!A1" xr:uid="{00000000-0004-0000-0000-000026000000}"/>
    <hyperlink ref="B50" location="V.3!A1" display="V.3 - Empresas não financeiras segundo a dimensão e por escalão de pessoal ao serviço, por município" xr:uid="{00000000-0004-0000-0000-000027000000}"/>
    <hyperlink ref="B51" location="V.4!A1" display="V.4 - Demografia das Empresas não Financeiras por Município" xr:uid="{00000000-0004-0000-0000-000028000000}"/>
    <hyperlink ref="B52" location="V.5!A1" display="V.5 - Empresas não Financeiras, segundo a forma jurídica por sector de atividade económica e Município" xr:uid="{00000000-0004-0000-0000-000029000000}"/>
    <hyperlink ref="B65" location="VII.1!A1" display="VII.1 - Indicators of non-financial enterprises' establishments by municipality, according to the main activity sector (CAE-Rev.3) " xr:uid="{00000000-0004-0000-0000-00002A000000}"/>
    <hyperlink ref="B66" location="VII.2!A1" display="VII.2!A1" xr:uid="{00000000-0004-0000-0000-00002B000000}"/>
    <hyperlink ref="B67" location="VII.3!A1" display="VII.3!A1" xr:uid="{45FC3F37-E47E-491E-B8A1-CA342205D01E}"/>
  </hyperlinks>
  <printOptions horizontalCentered="1"/>
  <pageMargins left="0.47244094488188981" right="0.47244094488188981" top="0.6692913385826772" bottom="0.47244094488188981" header="0" footer="0"/>
  <pageSetup paperSize="9"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28">
    <pageSetUpPr fitToPage="1"/>
  </sheetPr>
  <dimension ref="B1:Q22"/>
  <sheetViews>
    <sheetView showGridLines="0" zoomScaleNormal="100" workbookViewId="0">
      <pane xSplit="3" ySplit="8" topLeftCell="D9" activePane="bottomRight" state="frozen"/>
      <selection pane="topRight" activeCell="B120" sqref="B120"/>
      <selection pane="bottomLeft" activeCell="B120" sqref="B120"/>
      <selection pane="bottomRight" activeCell="B22" sqref="B22:D22"/>
    </sheetView>
  </sheetViews>
  <sheetFormatPr defaultColWidth="12.53515625" defaultRowHeight="10.3"/>
  <cols>
    <col min="1" max="1" width="6.69140625" style="1" customWidth="1"/>
    <col min="2" max="2" width="20.3046875" style="1" customWidth="1"/>
    <col min="3" max="3" width="1.69140625" style="1" customWidth="1"/>
    <col min="4" max="9" width="15.69140625" style="1" customWidth="1"/>
    <col min="10" max="10" width="2.53515625" style="1" customWidth="1"/>
    <col min="11" max="11" width="6.69140625" style="1" customWidth="1"/>
    <col min="12" max="16384" width="12.53515625" style="1"/>
  </cols>
  <sheetData>
    <row r="1" spans="2:17" s="77" customFormat="1" ht="33" customHeight="1">
      <c r="B1" s="302" t="s">
        <v>213</v>
      </c>
      <c r="C1" s="302"/>
      <c r="D1" s="302"/>
      <c r="E1" s="302"/>
      <c r="F1" s="302"/>
      <c r="G1" s="302"/>
      <c r="H1" s="302"/>
      <c r="I1" s="302"/>
      <c r="J1" s="302"/>
    </row>
    <row r="2" spans="2:17" ht="11.25" customHeight="1">
      <c r="B2" s="18"/>
      <c r="C2" s="18"/>
      <c r="D2" s="18"/>
      <c r="E2" s="18"/>
      <c r="F2" s="18"/>
      <c r="G2" s="18"/>
    </row>
    <row r="3" spans="2:17" ht="12.75" customHeight="1">
      <c r="B3" s="139" t="s">
        <v>158</v>
      </c>
      <c r="D3" s="3"/>
      <c r="E3" s="3"/>
      <c r="F3" s="3"/>
      <c r="H3" s="4"/>
      <c r="I3" s="4"/>
    </row>
    <row r="4" spans="2:17" s="6" customFormat="1" ht="18" customHeight="1">
      <c r="B4" s="291" t="s">
        <v>159</v>
      </c>
      <c r="C4" s="292"/>
      <c r="D4" s="305" t="s">
        <v>175</v>
      </c>
      <c r="E4" s="305"/>
      <c r="F4" s="305"/>
      <c r="G4" s="305"/>
      <c r="H4" s="305"/>
      <c r="I4" s="305"/>
      <c r="J4" s="306"/>
    </row>
    <row r="5" spans="2:17" s="6" customFormat="1" ht="18" customHeight="1">
      <c r="B5" s="291"/>
      <c r="C5" s="292"/>
      <c r="D5" s="283" t="s">
        <v>160</v>
      </c>
      <c r="E5" s="305" t="s">
        <v>214</v>
      </c>
      <c r="F5" s="305"/>
      <c r="G5" s="305"/>
      <c r="H5" s="305"/>
      <c r="I5" s="305" t="s">
        <v>188</v>
      </c>
      <c r="J5" s="306"/>
    </row>
    <row r="6" spans="2:17" s="6" customFormat="1" ht="18" customHeight="1">
      <c r="B6" s="291"/>
      <c r="C6" s="292"/>
      <c r="D6" s="283"/>
      <c r="E6" s="307" t="s">
        <v>175</v>
      </c>
      <c r="F6" s="305" t="s">
        <v>189</v>
      </c>
      <c r="G6" s="305"/>
      <c r="H6" s="305"/>
      <c r="I6" s="305"/>
      <c r="J6" s="306"/>
    </row>
    <row r="7" spans="2:17" s="6" customFormat="1" ht="24" customHeight="1">
      <c r="B7" s="291"/>
      <c r="C7" s="292"/>
      <c r="D7" s="283"/>
      <c r="E7" s="307"/>
      <c r="F7" s="245" t="s">
        <v>190</v>
      </c>
      <c r="G7" s="245" t="s">
        <v>191</v>
      </c>
      <c r="H7" s="245" t="s">
        <v>192</v>
      </c>
      <c r="I7" s="305"/>
      <c r="J7" s="306"/>
    </row>
    <row r="8" spans="2:17" ht="23.15" customHeight="1">
      <c r="B8" s="291"/>
      <c r="C8" s="292"/>
      <c r="D8" s="245" t="s">
        <v>24</v>
      </c>
      <c r="E8" s="245" t="s">
        <v>24</v>
      </c>
      <c r="F8" s="245" t="s">
        <v>24</v>
      </c>
      <c r="G8" s="245" t="s">
        <v>24</v>
      </c>
      <c r="H8" s="245" t="s">
        <v>24</v>
      </c>
      <c r="I8" s="305" t="s">
        <v>24</v>
      </c>
      <c r="J8" s="306"/>
      <c r="K8" s="6"/>
    </row>
    <row r="9" spans="2:17" s="9" customFormat="1" ht="3.75" customHeight="1">
      <c r="B9" s="7"/>
      <c r="C9" s="7"/>
      <c r="D9" s="8"/>
      <c r="E9" s="8"/>
      <c r="F9" s="8"/>
      <c r="G9" s="8"/>
      <c r="H9" s="8"/>
      <c r="I9" s="8"/>
      <c r="J9" s="6"/>
      <c r="K9" s="6"/>
    </row>
    <row r="10" spans="2:17" s="3" customFormat="1" ht="15" customHeight="1">
      <c r="B10" s="56" t="s">
        <v>175</v>
      </c>
      <c r="C10" s="56"/>
      <c r="D10" s="57"/>
      <c r="E10" s="57"/>
      <c r="F10" s="57"/>
      <c r="G10" s="57"/>
      <c r="H10" s="57"/>
      <c r="I10" s="57"/>
      <c r="J10" s="6"/>
      <c r="K10" s="6"/>
    </row>
    <row r="11" spans="2:17" s="3" customFormat="1" ht="15" customHeight="1">
      <c r="B11" s="58">
        <v>2024</v>
      </c>
      <c r="C11" s="56"/>
      <c r="D11" s="59">
        <v>253</v>
      </c>
      <c r="E11" s="59">
        <v>23</v>
      </c>
      <c r="F11" s="59"/>
      <c r="G11" s="59"/>
      <c r="H11" s="59"/>
      <c r="I11" s="59">
        <v>14</v>
      </c>
      <c r="J11" s="3" t="s">
        <v>193</v>
      </c>
      <c r="K11" s="6"/>
      <c r="L11" s="75"/>
      <c r="M11" s="75"/>
      <c r="N11" s="75"/>
      <c r="O11" s="75"/>
      <c r="P11" s="75"/>
      <c r="Q11" s="75"/>
    </row>
    <row r="12" spans="2:17" s="3" customFormat="1" ht="15" customHeight="1">
      <c r="B12" s="58">
        <v>2023</v>
      </c>
      <c r="C12" s="56"/>
      <c r="D12" s="59">
        <v>240</v>
      </c>
      <c r="E12" s="59">
        <v>16</v>
      </c>
      <c r="F12" s="59">
        <v>13</v>
      </c>
      <c r="G12" s="59"/>
      <c r="H12" s="59"/>
      <c r="I12" s="59">
        <v>15</v>
      </c>
      <c r="J12" s="3" t="s">
        <v>34</v>
      </c>
      <c r="K12" s="6"/>
      <c r="L12" s="75"/>
      <c r="M12" s="75"/>
      <c r="N12" s="75"/>
      <c r="O12" s="75"/>
      <c r="P12" s="75"/>
      <c r="Q12" s="75"/>
    </row>
    <row r="13" spans="2:17" s="3" customFormat="1" ht="15" customHeight="1">
      <c r="B13" s="58">
        <v>2022</v>
      </c>
      <c r="C13" s="56"/>
      <c r="D13" s="59">
        <v>240</v>
      </c>
      <c r="E13" s="59">
        <v>15</v>
      </c>
      <c r="F13" s="59">
        <v>12</v>
      </c>
      <c r="G13" s="59">
        <v>10</v>
      </c>
      <c r="H13" s="59"/>
      <c r="I13" s="59">
        <v>18</v>
      </c>
      <c r="K13" s="6"/>
      <c r="L13" s="75"/>
      <c r="M13" s="75"/>
      <c r="N13" s="75"/>
      <c r="O13" s="75"/>
      <c r="P13" s="75"/>
      <c r="Q13" s="75"/>
    </row>
    <row r="14" spans="2:17" s="3" customFormat="1" ht="15" customHeight="1">
      <c r="B14" s="58">
        <v>2021</v>
      </c>
      <c r="C14" s="56"/>
      <c r="D14" s="59">
        <v>272</v>
      </c>
      <c r="E14" s="59">
        <v>60</v>
      </c>
      <c r="F14" s="59">
        <v>45</v>
      </c>
      <c r="G14" s="59">
        <v>40</v>
      </c>
      <c r="H14" s="59"/>
      <c r="I14" s="59">
        <v>37</v>
      </c>
      <c r="K14" s="6"/>
      <c r="L14" s="75"/>
      <c r="M14" s="75"/>
      <c r="N14" s="75"/>
      <c r="O14" s="75"/>
      <c r="P14" s="75"/>
      <c r="Q14" s="75"/>
    </row>
    <row r="15" spans="2:17" s="3" customFormat="1" ht="15" customHeight="1">
      <c r="B15" s="58">
        <v>2020</v>
      </c>
      <c r="C15" s="56"/>
      <c r="D15" s="59">
        <v>231</v>
      </c>
      <c r="E15" s="59">
        <v>19</v>
      </c>
      <c r="F15" s="59">
        <v>19</v>
      </c>
      <c r="G15" s="59">
        <v>17</v>
      </c>
      <c r="H15" s="59"/>
      <c r="I15" s="59">
        <v>11</v>
      </c>
      <c r="K15" s="6"/>
      <c r="L15" s="75"/>
      <c r="M15" s="75"/>
      <c r="N15" s="75"/>
      <c r="O15" s="75"/>
      <c r="P15" s="75"/>
      <c r="Q15" s="75"/>
    </row>
    <row r="16" spans="2:17" s="3" customFormat="1" ht="15" customHeight="1">
      <c r="B16" s="58">
        <v>2019</v>
      </c>
      <c r="C16" s="56"/>
      <c r="D16" s="59">
        <v>244</v>
      </c>
      <c r="E16" s="59">
        <v>17</v>
      </c>
      <c r="F16" s="59">
        <v>16</v>
      </c>
      <c r="G16" s="59">
        <v>14</v>
      </c>
      <c r="H16" s="59"/>
      <c r="I16" s="59">
        <v>26</v>
      </c>
      <c r="K16" s="6"/>
      <c r="L16" s="75"/>
      <c r="M16" s="75"/>
      <c r="N16" s="75"/>
      <c r="O16" s="75"/>
      <c r="P16" s="75"/>
      <c r="Q16" s="75"/>
    </row>
    <row r="17" spans="2:10" ht="9.75" customHeight="1"/>
    <row r="18" spans="2:10" ht="3" customHeight="1">
      <c r="B18" s="86"/>
      <c r="C18" s="86"/>
      <c r="D18" s="86"/>
      <c r="E18" s="86"/>
      <c r="F18" s="86"/>
      <c r="G18" s="86"/>
      <c r="H18" s="86"/>
      <c r="I18" s="86"/>
      <c r="J18" s="86"/>
    </row>
    <row r="19" spans="2:10" ht="9" customHeight="1">
      <c r="E19" s="59"/>
    </row>
    <row r="20" spans="2:10" s="80" customFormat="1" ht="12.75" customHeight="1">
      <c r="B20" s="308" t="s">
        <v>194</v>
      </c>
      <c r="C20" s="308"/>
      <c r="D20" s="308"/>
      <c r="E20" s="308"/>
      <c r="F20" s="308"/>
      <c r="G20" s="308"/>
      <c r="H20" s="308"/>
      <c r="I20" s="308"/>
      <c r="J20" s="308"/>
    </row>
    <row r="22" spans="2:10" s="151" customFormat="1" ht="12.75" customHeight="1">
      <c r="B22" s="303" t="s">
        <v>156</v>
      </c>
      <c r="C22" s="303"/>
      <c r="D22" s="303"/>
    </row>
  </sheetData>
  <mergeCells count="11">
    <mergeCell ref="B22:D22"/>
    <mergeCell ref="B1:J1"/>
    <mergeCell ref="E5:H5"/>
    <mergeCell ref="D4:J4"/>
    <mergeCell ref="D5:D7"/>
    <mergeCell ref="I5:J7"/>
    <mergeCell ref="I8:J8"/>
    <mergeCell ref="B4:C8"/>
    <mergeCell ref="E6:E7"/>
    <mergeCell ref="F6:H6"/>
    <mergeCell ref="B20:J20"/>
  </mergeCells>
  <hyperlinks>
    <hyperlink ref="B22:D22" location="Contents!A1" display="(back to contents)" xr:uid="{00000000-0004-0000-0900-000000000000}"/>
  </hyperlinks>
  <printOptions horizontalCentered="1"/>
  <pageMargins left="0.27559055118110237" right="0.27559055118110237" top="0.6692913385826772" bottom="0.6692913385826772" header="0" footer="0"/>
  <pageSetup paperSize="9" scale="84"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29">
    <pageSetUpPr fitToPage="1"/>
  </sheetPr>
  <dimension ref="B1:K22"/>
  <sheetViews>
    <sheetView showGridLines="0" zoomScaleNormal="100" workbookViewId="0">
      <pane xSplit="3" ySplit="8" topLeftCell="D9" activePane="bottomRight" state="frozen"/>
      <selection pane="topRight" activeCell="B120" sqref="B120"/>
      <selection pane="bottomLeft" activeCell="B120" sqref="B120"/>
      <selection pane="bottomRight" activeCell="B22" sqref="B22:D22"/>
    </sheetView>
  </sheetViews>
  <sheetFormatPr defaultColWidth="12.53515625" defaultRowHeight="10.3"/>
  <cols>
    <col min="1" max="1" width="6.69140625" style="1" customWidth="1"/>
    <col min="2" max="2" width="20.3046875" style="1" customWidth="1"/>
    <col min="3" max="3" width="1.69140625" style="1" customWidth="1"/>
    <col min="4" max="9" width="15.69140625" style="1" customWidth="1"/>
    <col min="10" max="10" width="2.53515625" style="1" customWidth="1"/>
    <col min="11" max="11" width="6.69140625" style="1" customWidth="1"/>
    <col min="12" max="16384" width="12.53515625" style="1"/>
  </cols>
  <sheetData>
    <row r="1" spans="2:11" s="77" customFormat="1" ht="33" customHeight="1">
      <c r="B1" s="304" t="s">
        <v>215</v>
      </c>
      <c r="C1" s="304"/>
      <c r="D1" s="304"/>
      <c r="E1" s="304"/>
      <c r="F1" s="304"/>
      <c r="G1" s="304"/>
      <c r="H1" s="304"/>
      <c r="I1" s="304"/>
      <c r="J1" s="304"/>
    </row>
    <row r="2" spans="2:11" ht="11.25" customHeight="1">
      <c r="B2" s="18"/>
      <c r="C2" s="18"/>
      <c r="D2" s="18"/>
      <c r="E2" s="18"/>
      <c r="F2" s="18"/>
      <c r="G2" s="18"/>
    </row>
    <row r="3" spans="2:11" ht="12.75" customHeight="1">
      <c r="B3" s="139" t="s">
        <v>158</v>
      </c>
      <c r="D3" s="3"/>
      <c r="E3" s="3"/>
      <c r="F3" s="3"/>
      <c r="H3" s="4"/>
      <c r="I3" s="4"/>
    </row>
    <row r="4" spans="2:11" s="6" customFormat="1" ht="18" customHeight="1">
      <c r="B4" s="291" t="s">
        <v>159</v>
      </c>
      <c r="C4" s="292"/>
      <c r="D4" s="305" t="s">
        <v>216</v>
      </c>
      <c r="E4" s="305"/>
      <c r="F4" s="305"/>
      <c r="G4" s="305"/>
      <c r="H4" s="305"/>
      <c r="I4" s="305"/>
      <c r="J4" s="306"/>
    </row>
    <row r="5" spans="2:11" s="6" customFormat="1" ht="18" customHeight="1">
      <c r="B5" s="291"/>
      <c r="C5" s="292"/>
      <c r="D5" s="283" t="s">
        <v>160</v>
      </c>
      <c r="E5" s="305" t="s">
        <v>187</v>
      </c>
      <c r="F5" s="305"/>
      <c r="G5" s="305"/>
      <c r="H5" s="305"/>
      <c r="I5" s="305" t="s">
        <v>188</v>
      </c>
      <c r="J5" s="306"/>
    </row>
    <row r="6" spans="2:11" s="6" customFormat="1" ht="18" customHeight="1">
      <c r="B6" s="291"/>
      <c r="C6" s="292"/>
      <c r="D6" s="283"/>
      <c r="E6" s="307" t="s">
        <v>175</v>
      </c>
      <c r="F6" s="305" t="s">
        <v>189</v>
      </c>
      <c r="G6" s="305"/>
      <c r="H6" s="305"/>
      <c r="I6" s="305"/>
      <c r="J6" s="306"/>
    </row>
    <row r="7" spans="2:11" s="6" customFormat="1" ht="24" customHeight="1">
      <c r="B7" s="291"/>
      <c r="C7" s="292"/>
      <c r="D7" s="283"/>
      <c r="E7" s="307"/>
      <c r="F7" s="245" t="s">
        <v>190</v>
      </c>
      <c r="G7" s="245" t="s">
        <v>191</v>
      </c>
      <c r="H7" s="245" t="s">
        <v>192</v>
      </c>
      <c r="I7" s="305"/>
      <c r="J7" s="306"/>
    </row>
    <row r="8" spans="2:11" ht="23.15" customHeight="1">
      <c r="B8" s="291"/>
      <c r="C8" s="292"/>
      <c r="D8" s="245" t="s">
        <v>24</v>
      </c>
      <c r="E8" s="245" t="s">
        <v>24</v>
      </c>
      <c r="F8" s="245" t="s">
        <v>24</v>
      </c>
      <c r="G8" s="245" t="s">
        <v>24</v>
      </c>
      <c r="H8" s="245" t="s">
        <v>24</v>
      </c>
      <c r="I8" s="305" t="s">
        <v>24</v>
      </c>
      <c r="J8" s="306"/>
      <c r="K8" s="6"/>
    </row>
    <row r="9" spans="2:11" s="9" customFormat="1" ht="3.75" customHeight="1">
      <c r="B9" s="7"/>
      <c r="C9" s="7"/>
      <c r="D9" s="8"/>
      <c r="E9" s="8"/>
      <c r="F9" s="8"/>
      <c r="G9" s="8"/>
      <c r="H9" s="8"/>
      <c r="I9" s="8"/>
      <c r="J9" s="6"/>
      <c r="K9" s="6"/>
    </row>
    <row r="10" spans="2:11" s="3" customFormat="1" ht="15" customHeight="1">
      <c r="B10" s="56" t="s">
        <v>175</v>
      </c>
      <c r="C10" s="56"/>
      <c r="D10" s="57"/>
      <c r="E10" s="57"/>
      <c r="F10" s="57"/>
      <c r="G10" s="57"/>
      <c r="H10" s="57"/>
      <c r="I10" s="57"/>
      <c r="J10" s="74"/>
      <c r="K10" s="6"/>
    </row>
    <row r="11" spans="2:11" s="3" customFormat="1" ht="15" customHeight="1">
      <c r="B11" s="58">
        <v>2024</v>
      </c>
      <c r="C11" s="56"/>
      <c r="D11" s="59">
        <v>84</v>
      </c>
      <c r="E11" s="59">
        <v>4</v>
      </c>
      <c r="F11" s="59"/>
      <c r="G11" s="59"/>
      <c r="H11" s="59"/>
      <c r="I11" s="59" t="s">
        <v>7</v>
      </c>
      <c r="J11" s="74"/>
      <c r="K11" s="6"/>
    </row>
    <row r="12" spans="2:11" s="3" customFormat="1" ht="15" customHeight="1">
      <c r="B12" s="58">
        <v>2023</v>
      </c>
      <c r="C12" s="56"/>
      <c r="D12" s="59">
        <v>89</v>
      </c>
      <c r="E12" s="59">
        <v>9</v>
      </c>
      <c r="F12" s="59">
        <v>6</v>
      </c>
      <c r="G12" s="59"/>
      <c r="H12" s="59"/>
      <c r="I12" s="59">
        <v>9</v>
      </c>
      <c r="J12" s="74" t="s">
        <v>34</v>
      </c>
      <c r="K12" s="6"/>
    </row>
    <row r="13" spans="2:11" s="3" customFormat="1" ht="15" customHeight="1">
      <c r="B13" s="58">
        <v>2022</v>
      </c>
      <c r="C13" s="56"/>
      <c r="D13" s="59">
        <v>88</v>
      </c>
      <c r="E13" s="59">
        <v>10</v>
      </c>
      <c r="F13" s="59">
        <v>7</v>
      </c>
      <c r="G13" s="59">
        <v>7</v>
      </c>
      <c r="H13" s="59"/>
      <c r="I13" s="59">
        <v>9</v>
      </c>
      <c r="J13" s="74"/>
      <c r="K13" s="6"/>
    </row>
    <row r="14" spans="2:11" s="3" customFormat="1" ht="15" customHeight="1">
      <c r="B14" s="58">
        <v>2021</v>
      </c>
      <c r="C14" s="56"/>
      <c r="D14" s="59">
        <v>90</v>
      </c>
      <c r="E14" s="59">
        <v>16</v>
      </c>
      <c r="F14" s="59">
        <v>14</v>
      </c>
      <c r="G14" s="59">
        <v>13</v>
      </c>
      <c r="H14" s="59"/>
      <c r="I14" s="59">
        <v>7</v>
      </c>
      <c r="J14" s="74"/>
      <c r="K14" s="6"/>
    </row>
    <row r="15" spans="2:11" s="3" customFormat="1" ht="15.65" customHeight="1">
      <c r="B15" s="58">
        <v>2020</v>
      </c>
      <c r="C15" s="56"/>
      <c r="D15" s="59">
        <v>78</v>
      </c>
      <c r="E15" s="59">
        <v>5</v>
      </c>
      <c r="F15" s="59">
        <v>5</v>
      </c>
      <c r="G15" s="59">
        <v>5</v>
      </c>
      <c r="H15" s="59"/>
      <c r="I15" s="59">
        <v>5</v>
      </c>
      <c r="J15" s="74"/>
      <c r="K15" s="6"/>
    </row>
    <row r="16" spans="2:11" s="3" customFormat="1" ht="15" customHeight="1">
      <c r="B16" s="58">
        <v>2019</v>
      </c>
      <c r="C16" s="56"/>
      <c r="D16" s="59">
        <v>79</v>
      </c>
      <c r="E16" s="59">
        <v>8</v>
      </c>
      <c r="F16" s="59">
        <v>6</v>
      </c>
      <c r="G16" s="59">
        <v>6</v>
      </c>
      <c r="H16" s="59"/>
      <c r="I16" s="59">
        <v>4</v>
      </c>
      <c r="J16" s="74"/>
      <c r="K16" s="6"/>
    </row>
    <row r="17" spans="2:10" ht="9.75" customHeight="1"/>
    <row r="18" spans="2:10" ht="3" customHeight="1">
      <c r="B18" s="86"/>
      <c r="C18" s="86"/>
      <c r="D18" s="86"/>
      <c r="E18" s="86"/>
      <c r="F18" s="86"/>
      <c r="G18" s="86"/>
      <c r="H18" s="86"/>
      <c r="I18" s="86"/>
      <c r="J18" s="86"/>
    </row>
    <row r="19" spans="2:10" ht="9" customHeight="1">
      <c r="E19" s="59"/>
    </row>
    <row r="20" spans="2:10" s="80" customFormat="1" ht="12.75" customHeight="1">
      <c r="B20" s="308" t="s">
        <v>194</v>
      </c>
      <c r="C20" s="308"/>
      <c r="D20" s="308"/>
      <c r="E20" s="308"/>
      <c r="F20" s="308"/>
      <c r="G20" s="308"/>
      <c r="H20" s="308"/>
      <c r="I20" s="308"/>
      <c r="J20" s="308"/>
    </row>
    <row r="22" spans="2:10" s="151" customFormat="1" ht="12.75" customHeight="1">
      <c r="B22" s="303" t="s">
        <v>156</v>
      </c>
      <c r="C22" s="303"/>
      <c r="D22" s="303"/>
    </row>
  </sheetData>
  <mergeCells count="11">
    <mergeCell ref="B22:D22"/>
    <mergeCell ref="B1:J1"/>
    <mergeCell ref="B4:C8"/>
    <mergeCell ref="D4:J4"/>
    <mergeCell ref="D5:D7"/>
    <mergeCell ref="E5:H5"/>
    <mergeCell ref="I5:J7"/>
    <mergeCell ref="E6:E7"/>
    <mergeCell ref="F6:H6"/>
    <mergeCell ref="I8:J8"/>
    <mergeCell ref="B20:J20"/>
  </mergeCells>
  <hyperlinks>
    <hyperlink ref="B22:D22" location="Contents!A1" display="(back to contents)" xr:uid="{00000000-0004-0000-0A00-000000000000}"/>
  </hyperlinks>
  <printOptions horizontalCentered="1"/>
  <pageMargins left="0.27559055118110237" right="0.27559055118110237" top="0.6692913385826772" bottom="0.6692913385826772" header="0" footer="0"/>
  <pageSetup paperSize="9" scale="84"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30">
    <pageSetUpPr fitToPage="1"/>
  </sheetPr>
  <dimension ref="B1:J25"/>
  <sheetViews>
    <sheetView showGridLines="0" zoomScaleNormal="100" workbookViewId="0">
      <pane xSplit="3" ySplit="8" topLeftCell="D9" activePane="bottomRight" state="frozen"/>
      <selection pane="topRight" activeCell="B120" sqref="B120"/>
      <selection pane="bottomLeft" activeCell="B120" sqref="B120"/>
      <selection pane="bottomRight" activeCell="B23" sqref="B23:D23"/>
    </sheetView>
  </sheetViews>
  <sheetFormatPr defaultColWidth="12.53515625" defaultRowHeight="10.3"/>
  <cols>
    <col min="1" max="1" width="6.69140625" style="1" customWidth="1"/>
    <col min="2" max="2" width="20.3046875" style="1" customWidth="1"/>
    <col min="3" max="3" width="1.69140625" style="1" customWidth="1"/>
    <col min="4" max="8" width="16.69140625" style="1" customWidth="1"/>
    <col min="9" max="9" width="2.53515625" style="1" customWidth="1"/>
    <col min="10" max="10" width="6.69140625" style="1" customWidth="1"/>
    <col min="11" max="16384" width="12.53515625" style="1"/>
  </cols>
  <sheetData>
    <row r="1" spans="2:9" s="77" customFormat="1" ht="36" customHeight="1">
      <c r="B1" s="304" t="s">
        <v>217</v>
      </c>
      <c r="C1" s="304"/>
      <c r="D1" s="304"/>
      <c r="E1" s="304"/>
      <c r="F1" s="304"/>
      <c r="G1" s="304"/>
      <c r="H1" s="304"/>
      <c r="I1" s="304"/>
    </row>
    <row r="2" spans="2:9" ht="11.25" customHeight="1">
      <c r="B2" s="18"/>
      <c r="C2" s="18"/>
      <c r="D2" s="18"/>
      <c r="E2" s="18"/>
      <c r="F2" s="18"/>
    </row>
    <row r="3" spans="2:9" ht="12.75" customHeight="1">
      <c r="B3" s="139" t="s">
        <v>158</v>
      </c>
      <c r="D3" s="3"/>
      <c r="E3" s="3"/>
      <c r="G3" s="4"/>
      <c r="H3" s="4"/>
    </row>
    <row r="4" spans="2:9" s="6" customFormat="1" ht="12" customHeight="1">
      <c r="B4" s="291" t="s">
        <v>159</v>
      </c>
      <c r="C4" s="292"/>
      <c r="D4" s="305" t="s">
        <v>175</v>
      </c>
      <c r="E4" s="305"/>
      <c r="F4" s="305"/>
      <c r="G4" s="305"/>
      <c r="H4" s="305"/>
      <c r="I4" s="306"/>
    </row>
    <row r="5" spans="2:9" s="6" customFormat="1" ht="12" customHeight="1">
      <c r="B5" s="291"/>
      <c r="C5" s="292"/>
      <c r="D5" s="305"/>
      <c r="E5" s="305"/>
      <c r="F5" s="305"/>
      <c r="G5" s="305"/>
      <c r="H5" s="305"/>
      <c r="I5" s="306"/>
    </row>
    <row r="6" spans="2:9" s="6" customFormat="1" ht="24" customHeight="1">
      <c r="B6" s="291"/>
      <c r="C6" s="292"/>
      <c r="D6" s="305" t="s">
        <v>200</v>
      </c>
      <c r="E6" s="305" t="s">
        <v>201</v>
      </c>
      <c r="F6" s="305"/>
      <c r="G6" s="305"/>
      <c r="H6" s="305" t="s">
        <v>202</v>
      </c>
      <c r="I6" s="306"/>
    </row>
    <row r="7" spans="2:9" s="6" customFormat="1" ht="24" customHeight="1">
      <c r="B7" s="291"/>
      <c r="C7" s="292"/>
      <c r="D7" s="305"/>
      <c r="E7" s="245" t="s">
        <v>190</v>
      </c>
      <c r="F7" s="245" t="s">
        <v>191</v>
      </c>
      <c r="G7" s="245" t="s">
        <v>192</v>
      </c>
      <c r="H7" s="305"/>
      <c r="I7" s="306"/>
    </row>
    <row r="8" spans="2:9" ht="23.15" customHeight="1">
      <c r="B8" s="291"/>
      <c r="C8" s="292"/>
      <c r="D8" s="245" t="s">
        <v>18</v>
      </c>
      <c r="E8" s="245" t="s">
        <v>18</v>
      </c>
      <c r="F8" s="245" t="s">
        <v>18</v>
      </c>
      <c r="G8" s="245" t="s">
        <v>18</v>
      </c>
      <c r="H8" s="305" t="s">
        <v>18</v>
      </c>
      <c r="I8" s="306"/>
    </row>
    <row r="9" spans="2:9" s="9" customFormat="1" ht="3.75" customHeight="1">
      <c r="B9" s="7"/>
      <c r="C9" s="7"/>
      <c r="D9" s="8"/>
      <c r="E9" s="8"/>
      <c r="F9" s="8"/>
      <c r="G9" s="8"/>
      <c r="H9" s="8"/>
    </row>
    <row r="10" spans="2:9" s="3" customFormat="1" ht="15" customHeight="1">
      <c r="B10" s="56" t="s">
        <v>175</v>
      </c>
      <c r="C10" s="56"/>
      <c r="D10" s="57"/>
      <c r="E10" s="57"/>
      <c r="F10" s="57"/>
      <c r="G10" s="57"/>
      <c r="H10" s="57"/>
    </row>
    <row r="11" spans="2:9" s="3" customFormat="1" ht="15" customHeight="1">
      <c r="B11" s="58">
        <v>2024</v>
      </c>
      <c r="C11" s="56"/>
      <c r="D11" s="13">
        <v>9.09</v>
      </c>
      <c r="E11" s="13"/>
      <c r="F11" s="13"/>
      <c r="G11" s="13"/>
      <c r="H11" s="13">
        <v>5.53</v>
      </c>
      <c r="I11" s="3" t="s">
        <v>193</v>
      </c>
    </row>
    <row r="12" spans="2:9" s="3" customFormat="1" ht="15" customHeight="1">
      <c r="B12" s="58">
        <v>2023</v>
      </c>
      <c r="C12" s="56"/>
      <c r="D12" s="13">
        <v>6.67</v>
      </c>
      <c r="E12" s="13">
        <v>81.25</v>
      </c>
      <c r="F12" s="13"/>
      <c r="G12" s="13"/>
      <c r="H12" s="13">
        <v>6.25</v>
      </c>
      <c r="I12" s="3" t="s">
        <v>34</v>
      </c>
    </row>
    <row r="13" spans="2:9" s="3" customFormat="1" ht="15" customHeight="1">
      <c r="B13" s="58">
        <v>2022</v>
      </c>
      <c r="C13" s="56"/>
      <c r="D13" s="13">
        <v>6.25</v>
      </c>
      <c r="E13" s="13">
        <v>80</v>
      </c>
      <c r="F13" s="13">
        <v>66.67</v>
      </c>
      <c r="G13" s="13"/>
      <c r="H13" s="13">
        <v>7.5</v>
      </c>
    </row>
    <row r="14" spans="2:9" s="3" customFormat="1" ht="15" customHeight="1">
      <c r="B14" s="58">
        <v>2021</v>
      </c>
      <c r="C14" s="56"/>
      <c r="D14" s="13">
        <v>22.06</v>
      </c>
      <c r="E14" s="13">
        <v>75</v>
      </c>
      <c r="F14" s="13">
        <v>66.67</v>
      </c>
      <c r="G14" s="13"/>
      <c r="H14" s="13">
        <v>13.6</v>
      </c>
    </row>
    <row r="15" spans="2:9" s="3" customFormat="1" ht="15" customHeight="1">
      <c r="B15" s="58">
        <v>2020</v>
      </c>
      <c r="C15" s="56"/>
      <c r="D15" s="13">
        <v>8.23</v>
      </c>
      <c r="E15" s="13">
        <v>100</v>
      </c>
      <c r="F15" s="13">
        <v>89.473684210526315</v>
      </c>
      <c r="G15" s="13"/>
      <c r="H15" s="13">
        <v>4.76</v>
      </c>
    </row>
    <row r="16" spans="2:9" s="3" customFormat="1" ht="15" customHeight="1">
      <c r="B16" s="58">
        <v>2019</v>
      </c>
      <c r="C16" s="56"/>
      <c r="D16" s="13">
        <v>6.97</v>
      </c>
      <c r="E16" s="13">
        <v>94.12</v>
      </c>
      <c r="F16" s="13">
        <v>82.35</v>
      </c>
      <c r="G16" s="13"/>
      <c r="H16" s="13">
        <v>10.66</v>
      </c>
    </row>
    <row r="17" spans="2:10" ht="9.75" customHeight="1"/>
    <row r="18" spans="2:10" ht="3" customHeight="1">
      <c r="B18" s="86"/>
      <c r="C18" s="86"/>
      <c r="D18" s="86"/>
      <c r="E18" s="86"/>
      <c r="F18" s="86"/>
      <c r="G18" s="86"/>
      <c r="H18" s="86"/>
      <c r="I18" s="86"/>
    </row>
    <row r="19" spans="2:10" ht="9" customHeight="1">
      <c r="D19" s="59"/>
    </row>
    <row r="20" spans="2:10" ht="12.75" customHeight="1">
      <c r="B20" s="308" t="s">
        <v>194</v>
      </c>
      <c r="C20" s="308"/>
      <c r="D20" s="308"/>
      <c r="E20" s="308"/>
      <c r="F20" s="308"/>
      <c r="G20" s="308"/>
      <c r="H20" s="308"/>
      <c r="I20" s="308"/>
      <c r="J20" s="241"/>
    </row>
    <row r="21" spans="2:10" ht="12.75" customHeight="1">
      <c r="B21" s="308" t="s">
        <v>203</v>
      </c>
      <c r="C21" s="308"/>
      <c r="D21" s="308"/>
      <c r="E21" s="308"/>
      <c r="F21" s="308"/>
      <c r="G21" s="308"/>
      <c r="H21" s="308"/>
      <c r="I21" s="308"/>
    </row>
    <row r="23" spans="2:10" ht="12.75" customHeight="1">
      <c r="B23" s="303" t="s">
        <v>156</v>
      </c>
      <c r="C23" s="303"/>
      <c r="D23" s="303"/>
    </row>
    <row r="25" spans="2:10">
      <c r="E25" s="1" t="s">
        <v>86</v>
      </c>
    </row>
  </sheetData>
  <mergeCells count="10">
    <mergeCell ref="B23:D23"/>
    <mergeCell ref="B20:I20"/>
    <mergeCell ref="B21:I21"/>
    <mergeCell ref="H8:I8"/>
    <mergeCell ref="B1:I1"/>
    <mergeCell ref="D4:I5"/>
    <mergeCell ref="H6:I7"/>
    <mergeCell ref="D6:D7"/>
    <mergeCell ref="E6:G6"/>
    <mergeCell ref="B4:C8"/>
  </mergeCells>
  <hyperlinks>
    <hyperlink ref="B23:D23" location="Contents!A1" display="(back to contents)" xr:uid="{00000000-0004-0000-0B00-000000000000}"/>
  </hyperlinks>
  <printOptions horizontalCentered="1"/>
  <pageMargins left="0.27559055118110237" right="0.27559055118110237" top="0.6692913385826772" bottom="0.6692913385826772" header="0" footer="0"/>
  <pageSetup paperSize="9" scale="92"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31">
    <pageSetUpPr fitToPage="1"/>
  </sheetPr>
  <dimension ref="B1:O25"/>
  <sheetViews>
    <sheetView showGridLines="0" zoomScaleNormal="100" workbookViewId="0">
      <pane xSplit="3" ySplit="8" topLeftCell="D9" activePane="bottomRight" state="frozen"/>
      <selection pane="topRight" activeCell="B120" sqref="B120"/>
      <selection pane="bottomLeft" activeCell="B120" sqref="B120"/>
      <selection pane="bottomRight" activeCell="B23" sqref="B23:D23"/>
    </sheetView>
  </sheetViews>
  <sheetFormatPr defaultColWidth="12.53515625" defaultRowHeight="10.3"/>
  <cols>
    <col min="1" max="1" width="6.69140625" style="1" customWidth="1"/>
    <col min="2" max="2" width="20.3046875" style="1" customWidth="1"/>
    <col min="3" max="3" width="1.69140625" style="1" customWidth="1"/>
    <col min="4" max="8" width="16.69140625" style="1" customWidth="1"/>
    <col min="9" max="9" width="2.53515625" style="1" customWidth="1"/>
    <col min="10" max="10" width="6.69140625" style="1" customWidth="1"/>
    <col min="11" max="16384" width="12.53515625" style="1"/>
  </cols>
  <sheetData>
    <row r="1" spans="2:15" s="77" customFormat="1" ht="36" customHeight="1">
      <c r="B1" s="304" t="s">
        <v>218</v>
      </c>
      <c r="C1" s="304"/>
      <c r="D1" s="304"/>
      <c r="E1" s="304"/>
      <c r="F1" s="304"/>
      <c r="G1" s="304"/>
      <c r="H1" s="304"/>
      <c r="I1" s="304"/>
    </row>
    <row r="2" spans="2:15" ht="11.25" customHeight="1">
      <c r="B2" s="18"/>
      <c r="C2" s="18"/>
      <c r="D2" s="18"/>
      <c r="E2" s="18"/>
      <c r="F2" s="18"/>
    </row>
    <row r="3" spans="2:15" ht="12.75" customHeight="1">
      <c r="B3" s="139" t="s">
        <v>158</v>
      </c>
      <c r="D3" s="3"/>
      <c r="E3" s="3"/>
      <c r="G3" s="4"/>
      <c r="H3" s="4"/>
    </row>
    <row r="4" spans="2:15" s="6" customFormat="1" ht="12" customHeight="1">
      <c r="B4" s="291" t="s">
        <v>159</v>
      </c>
      <c r="C4" s="292"/>
      <c r="D4" s="305" t="s">
        <v>175</v>
      </c>
      <c r="E4" s="305"/>
      <c r="F4" s="305"/>
      <c r="G4" s="305"/>
      <c r="H4" s="305"/>
      <c r="I4" s="306"/>
    </row>
    <row r="5" spans="2:15" s="6" customFormat="1" ht="12" customHeight="1">
      <c r="B5" s="291"/>
      <c r="C5" s="292"/>
      <c r="D5" s="305"/>
      <c r="E5" s="305"/>
      <c r="F5" s="305"/>
      <c r="G5" s="305"/>
      <c r="H5" s="305"/>
      <c r="I5" s="306"/>
    </row>
    <row r="6" spans="2:15" s="6" customFormat="1" ht="24" customHeight="1">
      <c r="B6" s="291"/>
      <c r="C6" s="292"/>
      <c r="D6" s="305" t="s">
        <v>200</v>
      </c>
      <c r="E6" s="305" t="s">
        <v>219</v>
      </c>
      <c r="F6" s="305"/>
      <c r="G6" s="305"/>
      <c r="H6" s="305" t="s">
        <v>202</v>
      </c>
      <c r="I6" s="306"/>
    </row>
    <row r="7" spans="2:15" s="6" customFormat="1" ht="24" customHeight="1">
      <c r="B7" s="291"/>
      <c r="C7" s="292"/>
      <c r="D7" s="305"/>
      <c r="E7" s="245" t="s">
        <v>190</v>
      </c>
      <c r="F7" s="245" t="s">
        <v>191</v>
      </c>
      <c r="G7" s="245" t="s">
        <v>192</v>
      </c>
      <c r="H7" s="305"/>
      <c r="I7" s="306"/>
    </row>
    <row r="8" spans="2:15" ht="23.15" customHeight="1">
      <c r="B8" s="291"/>
      <c r="C8" s="292"/>
      <c r="D8" s="245" t="s">
        <v>18</v>
      </c>
      <c r="E8" s="245" t="s">
        <v>18</v>
      </c>
      <c r="F8" s="245" t="s">
        <v>18</v>
      </c>
      <c r="G8" s="245" t="s">
        <v>18</v>
      </c>
      <c r="H8" s="305" t="s">
        <v>18</v>
      </c>
      <c r="I8" s="306"/>
    </row>
    <row r="9" spans="2:15" s="9" customFormat="1" ht="3.75" customHeight="1">
      <c r="B9" s="7"/>
      <c r="C9" s="7"/>
      <c r="D9" s="8"/>
      <c r="E9" s="8"/>
      <c r="F9" s="8"/>
      <c r="G9" s="8"/>
      <c r="H9" s="8"/>
    </row>
    <row r="10" spans="2:15" s="3" customFormat="1" ht="15" customHeight="1">
      <c r="B10" s="56" t="s">
        <v>175</v>
      </c>
      <c r="C10" s="56"/>
      <c r="D10" s="57"/>
      <c r="E10" s="57"/>
      <c r="F10" s="57"/>
      <c r="G10" s="57"/>
      <c r="H10" s="57"/>
      <c r="I10" s="58"/>
    </row>
    <row r="11" spans="2:15" s="3" customFormat="1" ht="15" customHeight="1">
      <c r="B11" s="58">
        <v>2024</v>
      </c>
      <c r="C11" s="56"/>
      <c r="D11" s="13">
        <v>4.76</v>
      </c>
      <c r="E11" s="13"/>
      <c r="F11" s="13"/>
      <c r="G11" s="13"/>
      <c r="H11" s="13" t="s">
        <v>7</v>
      </c>
      <c r="K11" s="98"/>
      <c r="L11" s="98"/>
      <c r="M11" s="98"/>
      <c r="N11" s="98"/>
      <c r="O11" s="98"/>
    </row>
    <row r="12" spans="2:15" s="3" customFormat="1" ht="15" customHeight="1">
      <c r="B12" s="58">
        <v>2023</v>
      </c>
      <c r="C12" s="56"/>
      <c r="D12" s="13">
        <v>10.11</v>
      </c>
      <c r="E12" s="13">
        <v>66.67</v>
      </c>
      <c r="F12" s="13"/>
      <c r="G12" s="13"/>
      <c r="H12" s="13">
        <v>10.11</v>
      </c>
      <c r="I12" s="3" t="s">
        <v>34</v>
      </c>
      <c r="K12" s="98"/>
      <c r="L12" s="98"/>
      <c r="M12" s="98"/>
      <c r="N12" s="98"/>
      <c r="O12" s="98"/>
    </row>
    <row r="13" spans="2:15" s="3" customFormat="1" ht="15" customHeight="1">
      <c r="B13" s="58">
        <v>2022</v>
      </c>
      <c r="C13" s="56"/>
      <c r="D13" s="13">
        <v>11.36</v>
      </c>
      <c r="E13" s="13">
        <v>70</v>
      </c>
      <c r="F13" s="13">
        <v>70</v>
      </c>
      <c r="G13" s="13"/>
      <c r="H13" s="13">
        <v>10.23</v>
      </c>
      <c r="K13" s="98"/>
      <c r="L13" s="98"/>
      <c r="M13" s="98"/>
      <c r="N13" s="98"/>
      <c r="O13" s="98"/>
    </row>
    <row r="14" spans="2:15" s="3" customFormat="1" ht="15" customHeight="1">
      <c r="B14" s="58">
        <v>2021</v>
      </c>
      <c r="C14" s="56"/>
      <c r="D14" s="13">
        <v>17.78</v>
      </c>
      <c r="E14" s="13">
        <v>87.5</v>
      </c>
      <c r="F14" s="13">
        <v>81.25</v>
      </c>
      <c r="G14" s="13"/>
      <c r="H14" s="13">
        <v>7.78</v>
      </c>
      <c r="K14" s="98"/>
      <c r="L14" s="98"/>
      <c r="M14" s="98"/>
      <c r="N14" s="98"/>
      <c r="O14" s="98"/>
    </row>
    <row r="15" spans="2:15" s="3" customFormat="1" ht="15" customHeight="1">
      <c r="B15" s="58">
        <v>2020</v>
      </c>
      <c r="C15" s="56"/>
      <c r="D15" s="13">
        <v>6.41</v>
      </c>
      <c r="E15" s="13">
        <v>100</v>
      </c>
      <c r="F15" s="13">
        <v>100</v>
      </c>
      <c r="G15" s="13"/>
      <c r="H15" s="13">
        <v>6.41</v>
      </c>
    </row>
    <row r="16" spans="2:15" s="3" customFormat="1" ht="15" customHeight="1">
      <c r="B16" s="58">
        <v>2019</v>
      </c>
      <c r="C16" s="56"/>
      <c r="D16" s="13">
        <v>10.130000000000001</v>
      </c>
      <c r="E16" s="13">
        <v>75</v>
      </c>
      <c r="F16" s="13">
        <v>75</v>
      </c>
      <c r="G16" s="13"/>
      <c r="H16" s="13">
        <v>5.0599999999999996</v>
      </c>
    </row>
    <row r="17" spans="2:10" ht="9.75" customHeight="1"/>
    <row r="18" spans="2:10" ht="3" customHeight="1">
      <c r="B18" s="86"/>
      <c r="C18" s="86"/>
      <c r="D18" s="86"/>
      <c r="E18" s="86"/>
      <c r="F18" s="86"/>
      <c r="G18" s="86"/>
      <c r="H18" s="86"/>
      <c r="I18" s="86"/>
    </row>
    <row r="19" spans="2:10" ht="9" customHeight="1">
      <c r="D19" s="59"/>
    </row>
    <row r="20" spans="2:10" ht="12.75" customHeight="1">
      <c r="B20" s="308" t="s">
        <v>194</v>
      </c>
      <c r="C20" s="308"/>
      <c r="D20" s="308"/>
      <c r="E20" s="308"/>
      <c r="F20" s="308"/>
      <c r="G20" s="308"/>
      <c r="H20" s="308"/>
      <c r="I20" s="308"/>
      <c r="J20" s="241"/>
    </row>
    <row r="21" spans="2:10" ht="12.75" customHeight="1">
      <c r="B21" s="308" t="s">
        <v>203</v>
      </c>
      <c r="C21" s="308"/>
      <c r="D21" s="308"/>
      <c r="E21" s="308"/>
      <c r="F21" s="308"/>
      <c r="G21" s="308"/>
      <c r="H21" s="308"/>
      <c r="I21" s="308"/>
    </row>
    <row r="23" spans="2:10" ht="12.75" customHeight="1">
      <c r="B23" s="303" t="s">
        <v>156</v>
      </c>
      <c r="C23" s="303"/>
      <c r="D23" s="303"/>
    </row>
    <row r="25" spans="2:10">
      <c r="E25" s="1" t="s">
        <v>86</v>
      </c>
    </row>
  </sheetData>
  <mergeCells count="10">
    <mergeCell ref="B23:D23"/>
    <mergeCell ref="B20:I20"/>
    <mergeCell ref="B21:I21"/>
    <mergeCell ref="H8:I8"/>
    <mergeCell ref="B1:I1"/>
    <mergeCell ref="B4:C8"/>
    <mergeCell ref="D4:I5"/>
    <mergeCell ref="D6:D7"/>
    <mergeCell ref="E6:G6"/>
    <mergeCell ref="H6:I7"/>
  </mergeCells>
  <hyperlinks>
    <hyperlink ref="B23:D23" location="Contents!A1" display="(back to contents)" xr:uid="{00000000-0004-0000-0C00-000000000000}"/>
  </hyperlinks>
  <printOptions horizontalCentered="1"/>
  <pageMargins left="0.27559055118110237" right="0.27559055118110237" top="0.6692913385826772" bottom="0.6692913385826772" header="0" footer="0"/>
  <pageSetup paperSize="9" scale="92"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4">
    <pageSetUpPr fitToPage="1"/>
  </sheetPr>
  <dimension ref="A1:M192"/>
  <sheetViews>
    <sheetView showGridLines="0" zoomScaleNormal="100" workbookViewId="0">
      <pane xSplit="3" ySplit="7" topLeftCell="D8" activePane="bottomRight" state="frozen"/>
      <selection pane="topRight" activeCell="B120" sqref="B120"/>
      <selection pane="bottomLeft" activeCell="B120" sqref="B120"/>
      <selection pane="bottomRight"/>
    </sheetView>
  </sheetViews>
  <sheetFormatPr defaultColWidth="12.53515625" defaultRowHeight="10.3"/>
  <cols>
    <col min="1" max="1" width="6.69140625" style="1" customWidth="1"/>
    <col min="2" max="2" width="20.3046875" style="1" customWidth="1"/>
    <col min="3" max="3" width="5.53515625" style="1" customWidth="1"/>
    <col min="4" max="13" width="15.69140625" style="1" customWidth="1"/>
    <col min="14" max="14" width="6.69140625" style="1" customWidth="1"/>
    <col min="15" max="16384" width="12.53515625" style="1"/>
  </cols>
  <sheetData>
    <row r="1" spans="1:13" s="77" customFormat="1" ht="24" customHeight="1">
      <c r="B1" s="302" t="s">
        <v>220</v>
      </c>
      <c r="C1" s="302"/>
      <c r="D1" s="302"/>
      <c r="E1" s="302"/>
      <c r="F1" s="302"/>
      <c r="G1" s="302"/>
      <c r="H1" s="302"/>
      <c r="I1" s="302"/>
      <c r="J1" s="302"/>
      <c r="K1" s="302"/>
      <c r="L1" s="302"/>
      <c r="M1" s="302"/>
    </row>
    <row r="2" spans="1:13" ht="18" customHeight="1">
      <c r="B2" s="19"/>
      <c r="C2" s="19"/>
      <c r="D2" s="19"/>
      <c r="E2" s="19"/>
      <c r="F2" s="19"/>
      <c r="G2" s="19"/>
      <c r="H2" s="142"/>
      <c r="I2" s="19"/>
      <c r="J2" s="19"/>
      <c r="K2" s="55"/>
      <c r="L2" s="55"/>
    </row>
    <row r="3" spans="1:13" ht="12.75" customHeight="1">
      <c r="B3" s="139" t="s">
        <v>158</v>
      </c>
      <c r="D3" s="19"/>
      <c r="E3" s="19"/>
      <c r="F3" s="19"/>
      <c r="G3" s="77"/>
      <c r="L3" s="77"/>
    </row>
    <row r="4" spans="1:13" s="6" customFormat="1" ht="18" customHeight="1">
      <c r="B4" s="291" t="s">
        <v>159</v>
      </c>
      <c r="C4" s="292"/>
      <c r="D4" s="283" t="s">
        <v>160</v>
      </c>
      <c r="E4" s="283" t="s">
        <v>161</v>
      </c>
      <c r="F4" s="283" t="s">
        <v>162</v>
      </c>
      <c r="G4" s="283" t="s">
        <v>163</v>
      </c>
      <c r="H4" s="283" t="s">
        <v>164</v>
      </c>
      <c r="I4" s="283" t="s">
        <v>165</v>
      </c>
      <c r="J4" s="283" t="s">
        <v>221</v>
      </c>
      <c r="K4" s="283" t="s">
        <v>58</v>
      </c>
      <c r="L4" s="283" t="s">
        <v>60</v>
      </c>
      <c r="M4" s="310" t="s">
        <v>56</v>
      </c>
    </row>
    <row r="5" spans="1:13" s="6" customFormat="1" ht="18" customHeight="1">
      <c r="B5" s="291"/>
      <c r="C5" s="292"/>
      <c r="D5" s="283"/>
      <c r="E5" s="283"/>
      <c r="F5" s="283"/>
      <c r="G5" s="283"/>
      <c r="H5" s="283"/>
      <c r="I5" s="283"/>
      <c r="J5" s="283"/>
      <c r="K5" s="283"/>
      <c r="L5" s="283"/>
      <c r="M5" s="310"/>
    </row>
    <row r="6" spans="1:13" s="6" customFormat="1" ht="24" customHeight="1">
      <c r="B6" s="291"/>
      <c r="C6" s="292"/>
      <c r="D6" s="283"/>
      <c r="E6" s="283"/>
      <c r="F6" s="283"/>
      <c r="G6" s="283"/>
      <c r="H6" s="283"/>
      <c r="I6" s="283"/>
      <c r="J6" s="283"/>
      <c r="K6" s="283"/>
      <c r="L6" s="283"/>
      <c r="M6" s="310"/>
    </row>
    <row r="7" spans="1:13" ht="23.15" customHeight="1">
      <c r="B7" s="291"/>
      <c r="C7" s="292"/>
      <c r="D7" s="245" t="s">
        <v>24</v>
      </c>
      <c r="E7" s="245" t="s">
        <v>24</v>
      </c>
      <c r="F7" s="245" t="s">
        <v>24</v>
      </c>
      <c r="G7" s="135" t="s">
        <v>172</v>
      </c>
      <c r="H7" s="135" t="s">
        <v>172</v>
      </c>
      <c r="I7" s="251" t="s">
        <v>222</v>
      </c>
      <c r="J7" s="251" t="s">
        <v>174</v>
      </c>
      <c r="K7" s="251" t="s">
        <v>174</v>
      </c>
      <c r="L7" s="251" t="s">
        <v>18</v>
      </c>
      <c r="M7" s="143" t="s">
        <v>18</v>
      </c>
    </row>
    <row r="8" spans="1:13" s="9" customFormat="1" ht="3.75" customHeight="1">
      <c r="B8" s="7"/>
      <c r="C8" s="7"/>
      <c r="D8" s="8"/>
      <c r="E8" s="8"/>
      <c r="F8" s="8"/>
      <c r="G8" s="8"/>
      <c r="H8" s="8"/>
    </row>
    <row r="9" spans="1:13" s="3" customFormat="1" ht="15" customHeight="1">
      <c r="B9" s="56" t="s">
        <v>175</v>
      </c>
      <c r="C9" s="56"/>
      <c r="D9" s="57"/>
      <c r="E9" s="57"/>
      <c r="F9" s="57"/>
      <c r="G9" s="57"/>
      <c r="H9" s="57"/>
      <c r="I9" s="57"/>
      <c r="J9" s="57"/>
      <c r="K9" s="57"/>
    </row>
    <row r="10" spans="1:13" s="3" customFormat="1" ht="15" customHeight="1">
      <c r="A10" s="239"/>
      <c r="B10" s="58">
        <v>2024</v>
      </c>
      <c r="C10" s="56"/>
      <c r="D10" s="59">
        <v>35650</v>
      </c>
      <c r="E10" s="59">
        <v>104293</v>
      </c>
      <c r="F10" s="59">
        <v>77319</v>
      </c>
      <c r="G10" s="59">
        <v>1679121</v>
      </c>
      <c r="H10" s="59">
        <v>1322456</v>
      </c>
      <c r="I10" s="13">
        <v>2.93</v>
      </c>
      <c r="J10" s="13">
        <v>16.100000000000001</v>
      </c>
      <c r="K10" s="13">
        <v>33.01</v>
      </c>
      <c r="L10" s="13">
        <v>152</v>
      </c>
      <c r="M10" s="13">
        <v>48.96</v>
      </c>
    </row>
    <row r="11" spans="1:13" s="3" customFormat="1" ht="15" customHeight="1">
      <c r="A11" s="239"/>
      <c r="B11" s="58">
        <v>2023</v>
      </c>
      <c r="C11" s="56"/>
      <c r="D11" s="59">
        <v>33694</v>
      </c>
      <c r="E11" s="59">
        <v>97944</v>
      </c>
      <c r="F11" s="59">
        <v>72535</v>
      </c>
      <c r="G11" s="59">
        <v>1531809</v>
      </c>
      <c r="H11" s="59">
        <v>1208004</v>
      </c>
      <c r="I11" s="13">
        <v>2.91</v>
      </c>
      <c r="J11" s="13">
        <v>15.64</v>
      </c>
      <c r="K11" s="13">
        <v>30.92</v>
      </c>
      <c r="L11" s="13">
        <v>146.38999999999999</v>
      </c>
      <c r="M11" s="13">
        <v>51.3</v>
      </c>
    </row>
    <row r="12" spans="1:13" s="3" customFormat="1" ht="15" customHeight="1">
      <c r="A12" s="239"/>
      <c r="B12" s="58">
        <v>2022</v>
      </c>
      <c r="C12" s="56"/>
      <c r="D12" s="59">
        <v>31982</v>
      </c>
      <c r="E12" s="59">
        <v>91430</v>
      </c>
      <c r="F12" s="59">
        <v>67347</v>
      </c>
      <c r="G12" s="59">
        <v>1364307</v>
      </c>
      <c r="H12" s="59">
        <v>1080864</v>
      </c>
      <c r="I12" s="13">
        <v>2.86</v>
      </c>
      <c r="J12" s="13">
        <v>14.92</v>
      </c>
      <c r="K12" s="13">
        <v>29.69</v>
      </c>
      <c r="L12" s="13">
        <v>146.56</v>
      </c>
      <c r="M12" s="13">
        <v>51.89</v>
      </c>
    </row>
    <row r="13" spans="1:13" s="3" customFormat="1" ht="15" customHeight="1">
      <c r="A13" s="239"/>
      <c r="B13" s="58">
        <v>2021</v>
      </c>
      <c r="C13" s="56"/>
      <c r="D13" s="59">
        <v>29714</v>
      </c>
      <c r="E13" s="59">
        <v>85040</v>
      </c>
      <c r="F13" s="59">
        <v>62298</v>
      </c>
      <c r="G13" s="59">
        <v>1131797</v>
      </c>
      <c r="H13" s="59">
        <v>897107</v>
      </c>
      <c r="I13" s="13">
        <v>2.86</v>
      </c>
      <c r="J13" s="13">
        <v>13.31</v>
      </c>
      <c r="K13" s="13">
        <v>24.23</v>
      </c>
      <c r="L13" s="13">
        <v>133.37</v>
      </c>
      <c r="M13" s="13">
        <v>58.75</v>
      </c>
    </row>
    <row r="14" spans="1:13" s="3" customFormat="1" ht="15" customHeight="1">
      <c r="A14" s="239"/>
      <c r="B14" s="58">
        <v>2020</v>
      </c>
      <c r="C14" s="56"/>
      <c r="D14" s="59">
        <v>28674</v>
      </c>
      <c r="E14" s="59">
        <v>79121</v>
      </c>
      <c r="F14" s="59">
        <v>57570</v>
      </c>
      <c r="G14" s="59">
        <v>955806</v>
      </c>
      <c r="H14" s="59">
        <v>760794</v>
      </c>
      <c r="I14" s="13">
        <v>2.76</v>
      </c>
      <c r="J14" s="13">
        <v>12.08</v>
      </c>
      <c r="K14" s="13">
        <v>18.579999999999998</v>
      </c>
      <c r="L14" s="13">
        <v>111.9</v>
      </c>
      <c r="M14" s="13">
        <v>69.540000000000006</v>
      </c>
    </row>
    <row r="15" spans="1:13" s="3" customFormat="1" ht="15" customHeight="1">
      <c r="A15" s="239"/>
      <c r="B15" s="58">
        <v>2019</v>
      </c>
      <c r="C15" s="56"/>
      <c r="D15" s="59">
        <v>28661</v>
      </c>
      <c r="E15" s="59">
        <v>79401</v>
      </c>
      <c r="F15" s="59">
        <v>58016</v>
      </c>
      <c r="G15" s="59">
        <v>997828</v>
      </c>
      <c r="H15" s="59">
        <v>787194</v>
      </c>
      <c r="I15" s="13">
        <v>2.77</v>
      </c>
      <c r="J15" s="13">
        <v>12.57</v>
      </c>
      <c r="K15" s="13">
        <v>22.87</v>
      </c>
      <c r="L15" s="13">
        <v>132.99</v>
      </c>
      <c r="M15" s="13">
        <v>56.01</v>
      </c>
    </row>
    <row r="16" spans="1:13" s="3" customFormat="1" ht="15" customHeight="1">
      <c r="B16" s="122" t="s">
        <v>176</v>
      </c>
      <c r="C16" s="56"/>
      <c r="D16" s="56"/>
      <c r="E16" s="181"/>
      <c r="F16" s="181"/>
      <c r="G16" s="181"/>
      <c r="H16" s="181"/>
      <c r="I16" s="13"/>
      <c r="J16" s="13"/>
      <c r="K16" s="182"/>
      <c r="L16" s="182"/>
      <c r="M16" s="182"/>
    </row>
    <row r="17" spans="1:13" s="3" customFormat="1" ht="15" customHeight="1">
      <c r="B17" s="60" t="s">
        <v>177</v>
      </c>
      <c r="C17" s="107"/>
      <c r="D17" s="183"/>
      <c r="E17" s="107"/>
      <c r="F17" s="184"/>
      <c r="G17" s="184"/>
      <c r="H17" s="184"/>
      <c r="I17" s="13"/>
      <c r="J17" s="13"/>
      <c r="K17" s="185"/>
      <c r="L17" s="185"/>
      <c r="M17" s="185"/>
    </row>
    <row r="18" spans="1:13" s="3" customFormat="1" ht="15" customHeight="1">
      <c r="A18" s="239"/>
      <c r="B18" s="58">
        <v>2024</v>
      </c>
      <c r="C18" s="56"/>
      <c r="D18" s="59">
        <v>23083</v>
      </c>
      <c r="E18" s="59">
        <v>23835</v>
      </c>
      <c r="F18" s="59">
        <v>1052</v>
      </c>
      <c r="G18" s="59">
        <v>30997</v>
      </c>
      <c r="H18" s="59">
        <v>12622</v>
      </c>
      <c r="I18" s="13">
        <v>1.03</v>
      </c>
      <c r="J18" s="13">
        <v>1.3</v>
      </c>
      <c r="K18" s="13">
        <v>10.91</v>
      </c>
      <c r="L18" s="13">
        <v>37.04</v>
      </c>
      <c r="M18" s="13">
        <v>12.59</v>
      </c>
    </row>
    <row r="19" spans="1:13" s="3" customFormat="1" ht="15" customHeight="1">
      <c r="A19" s="239"/>
      <c r="B19" s="58">
        <v>2023</v>
      </c>
      <c r="C19" s="56"/>
      <c r="D19" s="59">
        <v>21847</v>
      </c>
      <c r="E19" s="59">
        <v>22574</v>
      </c>
      <c r="F19" s="59">
        <v>1049</v>
      </c>
      <c r="G19" s="59">
        <v>27100</v>
      </c>
      <c r="H19" s="59">
        <v>11723</v>
      </c>
      <c r="I19" s="13">
        <v>1.03</v>
      </c>
      <c r="J19" s="13">
        <v>1.2</v>
      </c>
      <c r="K19" s="13">
        <v>9.4700000000000006</v>
      </c>
      <c r="L19" s="13">
        <v>36.659999999999997</v>
      </c>
      <c r="M19" s="13">
        <v>13.31</v>
      </c>
    </row>
    <row r="20" spans="1:13" s="3" customFormat="1" ht="15" customHeight="1">
      <c r="A20" s="239"/>
      <c r="B20" s="58">
        <v>2022</v>
      </c>
      <c r="C20" s="56"/>
      <c r="D20" s="59">
        <v>20848</v>
      </c>
      <c r="E20" s="59">
        <v>21685</v>
      </c>
      <c r="F20" s="59">
        <v>1182</v>
      </c>
      <c r="G20" s="59">
        <v>22724</v>
      </c>
      <c r="H20" s="59">
        <v>9994</v>
      </c>
      <c r="I20" s="13">
        <v>1.04</v>
      </c>
      <c r="J20" s="13">
        <v>1.05</v>
      </c>
      <c r="K20" s="13">
        <v>8.2899999999999991</v>
      </c>
      <c r="L20" s="13">
        <v>43.1</v>
      </c>
      <c r="M20" s="13">
        <v>13.6</v>
      </c>
    </row>
    <row r="21" spans="1:13" s="3" customFormat="1" ht="15" customHeight="1">
      <c r="A21" s="239"/>
      <c r="B21" s="58">
        <v>2021</v>
      </c>
      <c r="C21" s="56"/>
      <c r="D21" s="59">
        <v>19223</v>
      </c>
      <c r="E21" s="59">
        <v>19958</v>
      </c>
      <c r="F21" s="59">
        <v>1082</v>
      </c>
      <c r="G21" s="59">
        <v>19739</v>
      </c>
      <c r="H21" s="59">
        <v>9139</v>
      </c>
      <c r="I21" s="13">
        <v>1.04</v>
      </c>
      <c r="J21" s="13">
        <v>0.99</v>
      </c>
      <c r="K21" s="13">
        <v>6.92</v>
      </c>
      <c r="L21" s="13">
        <v>37.950000000000003</v>
      </c>
      <c r="M21" s="13">
        <v>15.97</v>
      </c>
    </row>
    <row r="22" spans="1:13" s="3" customFormat="1" ht="15" customHeight="1">
      <c r="A22" s="239"/>
      <c r="B22" s="58">
        <v>2020</v>
      </c>
      <c r="C22" s="107"/>
      <c r="D22" s="59">
        <v>18903</v>
      </c>
      <c r="E22" s="59">
        <v>19838</v>
      </c>
      <c r="F22" s="59">
        <v>1324</v>
      </c>
      <c r="G22" s="59">
        <v>15289</v>
      </c>
      <c r="H22" s="59">
        <v>6598</v>
      </c>
      <c r="I22" s="13">
        <v>1.05</v>
      </c>
      <c r="J22" s="13">
        <v>0.77</v>
      </c>
      <c r="K22" s="13">
        <v>5.33</v>
      </c>
      <c r="L22" s="13">
        <v>46.18</v>
      </c>
      <c r="M22" s="13">
        <v>14.65</v>
      </c>
    </row>
    <row r="23" spans="1:13" s="3" customFormat="1" ht="15" customHeight="1">
      <c r="A23" s="239"/>
      <c r="B23" s="58">
        <v>2019</v>
      </c>
      <c r="C23" s="60"/>
      <c r="D23" s="59">
        <v>19148</v>
      </c>
      <c r="E23" s="59">
        <v>20219</v>
      </c>
      <c r="F23" s="59">
        <v>1655</v>
      </c>
      <c r="G23" s="59">
        <v>18321</v>
      </c>
      <c r="H23" s="59">
        <v>8437</v>
      </c>
      <c r="I23" s="13">
        <v>1.06</v>
      </c>
      <c r="J23" s="13">
        <v>0.91</v>
      </c>
      <c r="K23" s="13">
        <v>6.39</v>
      </c>
      <c r="L23" s="13">
        <v>57.71</v>
      </c>
      <c r="M23" s="13">
        <v>14.36</v>
      </c>
    </row>
    <row r="24" spans="1:13" s="3" customFormat="1" ht="15" customHeight="1">
      <c r="B24" s="60" t="s">
        <v>178</v>
      </c>
      <c r="C24" s="107"/>
      <c r="D24" s="183"/>
      <c r="E24" s="59"/>
      <c r="F24" s="59"/>
      <c r="G24" s="59"/>
      <c r="H24" s="59"/>
      <c r="I24" s="13"/>
      <c r="J24" s="13"/>
      <c r="K24" s="13"/>
      <c r="L24" s="13"/>
      <c r="M24" s="13"/>
    </row>
    <row r="25" spans="1:13" s="3" customFormat="1" ht="15" customHeight="1">
      <c r="A25" s="239"/>
      <c r="B25" s="58">
        <v>2024</v>
      </c>
      <c r="C25" s="56"/>
      <c r="D25" s="59">
        <v>12567</v>
      </c>
      <c r="E25" s="59">
        <v>80458</v>
      </c>
      <c r="F25" s="59">
        <v>76267</v>
      </c>
      <c r="G25" s="59">
        <v>1648124</v>
      </c>
      <c r="H25" s="59">
        <v>1309834</v>
      </c>
      <c r="I25" s="13">
        <v>6.4</v>
      </c>
      <c r="J25" s="13">
        <v>20.48</v>
      </c>
      <c r="K25" s="13">
        <v>39.56</v>
      </c>
      <c r="L25" s="13">
        <v>183.05</v>
      </c>
      <c r="M25" s="13">
        <v>51.77</v>
      </c>
    </row>
    <row r="26" spans="1:13" s="3" customFormat="1" ht="15" customHeight="1">
      <c r="A26" s="239"/>
      <c r="B26" s="58">
        <v>2023</v>
      </c>
      <c r="C26" s="56"/>
      <c r="D26" s="59">
        <v>11847</v>
      </c>
      <c r="E26" s="59">
        <v>75370</v>
      </c>
      <c r="F26" s="59">
        <v>71486</v>
      </c>
      <c r="G26" s="59">
        <v>1504709</v>
      </c>
      <c r="H26" s="59">
        <v>1196280</v>
      </c>
      <c r="I26" s="13">
        <v>6.36</v>
      </c>
      <c r="J26" s="13">
        <v>19.96</v>
      </c>
      <c r="K26" s="13">
        <v>37.340000000000003</v>
      </c>
      <c r="L26" s="13">
        <v>177.39</v>
      </c>
      <c r="M26" s="13">
        <v>54.08</v>
      </c>
    </row>
    <row r="27" spans="1:13" s="3" customFormat="1" ht="15" customHeight="1">
      <c r="A27" s="239"/>
      <c r="B27" s="58">
        <v>2022</v>
      </c>
      <c r="C27" s="56"/>
      <c r="D27" s="59">
        <v>11134</v>
      </c>
      <c r="E27" s="59">
        <v>69745</v>
      </c>
      <c r="F27" s="59">
        <v>66165</v>
      </c>
      <c r="G27" s="59">
        <v>1341584</v>
      </c>
      <c r="H27" s="59">
        <v>1070869</v>
      </c>
      <c r="I27" s="13">
        <v>6.26</v>
      </c>
      <c r="J27" s="13">
        <v>19.239999999999998</v>
      </c>
      <c r="K27" s="13">
        <v>36.340000000000003</v>
      </c>
      <c r="L27" s="13">
        <v>179.24</v>
      </c>
      <c r="M27" s="13">
        <v>54.48</v>
      </c>
    </row>
    <row r="28" spans="1:13" s="3" customFormat="1" ht="15" customHeight="1">
      <c r="A28" s="239"/>
      <c r="B28" s="58">
        <v>2021</v>
      </c>
      <c r="C28" s="56"/>
      <c r="D28" s="59">
        <v>10491</v>
      </c>
      <c r="E28" s="59">
        <v>65082</v>
      </c>
      <c r="F28" s="59">
        <v>61216</v>
      </c>
      <c r="G28" s="59">
        <v>1112058</v>
      </c>
      <c r="H28" s="59">
        <v>887967</v>
      </c>
      <c r="I28" s="13">
        <v>6.2</v>
      </c>
      <c r="J28" s="13">
        <v>17.09</v>
      </c>
      <c r="K28" s="13">
        <v>29.54</v>
      </c>
      <c r="L28" s="13">
        <v>162.6</v>
      </c>
      <c r="M28" s="13">
        <v>61.69</v>
      </c>
    </row>
    <row r="29" spans="1:13" s="3" customFormat="1" ht="15" customHeight="1">
      <c r="A29" s="239"/>
      <c r="B29" s="58">
        <v>2020</v>
      </c>
      <c r="C29" s="107"/>
      <c r="D29" s="59">
        <v>9771</v>
      </c>
      <c r="E29" s="59">
        <v>59283</v>
      </c>
      <c r="F29" s="59">
        <v>56246</v>
      </c>
      <c r="G29" s="59">
        <v>940517</v>
      </c>
      <c r="H29" s="59">
        <v>754196</v>
      </c>
      <c r="I29" s="13">
        <v>6.07</v>
      </c>
      <c r="J29" s="13">
        <v>15.86</v>
      </c>
      <c r="K29" s="13">
        <v>23.01</v>
      </c>
      <c r="L29" s="13">
        <v>137.62</v>
      </c>
      <c r="M29" s="13">
        <v>74.05</v>
      </c>
    </row>
    <row r="30" spans="1:13" s="3" customFormat="1" ht="15" customHeight="1">
      <c r="A30" s="239"/>
      <c r="B30" s="58">
        <v>2019</v>
      </c>
      <c r="C30" s="60"/>
      <c r="D30" s="59">
        <v>9513</v>
      </c>
      <c r="E30" s="59">
        <v>59182</v>
      </c>
      <c r="F30" s="59">
        <v>56361</v>
      </c>
      <c r="G30" s="59">
        <v>979507</v>
      </c>
      <c r="H30" s="59">
        <v>778757</v>
      </c>
      <c r="I30" s="13">
        <v>6.22</v>
      </c>
      <c r="J30" s="13">
        <v>16.55</v>
      </c>
      <c r="K30" s="13">
        <v>28.5</v>
      </c>
      <c r="L30" s="13">
        <v>164.02</v>
      </c>
      <c r="M30" s="13">
        <v>59.22</v>
      </c>
    </row>
    <row r="31" spans="1:13" s="3" customFormat="1" ht="15" customHeight="1">
      <c r="B31" s="122" t="s">
        <v>179</v>
      </c>
      <c r="C31" s="56"/>
      <c r="D31" s="59"/>
      <c r="E31" s="59"/>
      <c r="F31" s="59"/>
      <c r="G31" s="59"/>
      <c r="H31" s="59"/>
      <c r="I31" s="13"/>
      <c r="J31" s="13"/>
      <c r="K31" s="13"/>
      <c r="L31" s="13"/>
      <c r="M31" s="13"/>
    </row>
    <row r="32" spans="1:13" s="3" customFormat="1" ht="15" customHeight="1">
      <c r="B32" s="133" t="s">
        <v>180</v>
      </c>
      <c r="C32" s="61"/>
      <c r="D32" s="59"/>
      <c r="E32" s="59"/>
      <c r="F32" s="59"/>
      <c r="G32" s="59"/>
      <c r="H32" s="59"/>
      <c r="I32" s="13"/>
      <c r="J32" s="13"/>
      <c r="K32" s="13"/>
      <c r="L32" s="13"/>
      <c r="M32" s="13"/>
    </row>
    <row r="33" spans="1:13" s="3" customFormat="1" ht="15" customHeight="1">
      <c r="A33" s="98"/>
      <c r="B33" s="58">
        <v>2024</v>
      </c>
      <c r="C33" s="56"/>
      <c r="D33" s="59">
        <v>35618</v>
      </c>
      <c r="E33" s="59">
        <v>87245</v>
      </c>
      <c r="F33" s="59">
        <v>60280</v>
      </c>
      <c r="G33" s="59">
        <v>1270995</v>
      </c>
      <c r="H33" s="59">
        <v>1002581</v>
      </c>
      <c r="I33" s="13">
        <v>2.4500000000000002</v>
      </c>
      <c r="J33" s="13">
        <v>14.57</v>
      </c>
      <c r="K33" s="13">
        <v>30.33</v>
      </c>
      <c r="L33" s="13">
        <v>143.83000000000001</v>
      </c>
      <c r="M33" s="13">
        <v>48.46</v>
      </c>
    </row>
    <row r="34" spans="1:13" s="3" customFormat="1" ht="15" customHeight="1">
      <c r="A34" s="98"/>
      <c r="B34" s="58">
        <v>2023</v>
      </c>
      <c r="C34" s="56"/>
      <c r="D34" s="59">
        <v>33660</v>
      </c>
      <c r="E34" s="59">
        <v>81782</v>
      </c>
      <c r="F34" s="59">
        <v>56389</v>
      </c>
      <c r="G34" s="59">
        <v>1111874</v>
      </c>
      <c r="H34" s="59">
        <v>876434</v>
      </c>
      <c r="I34" s="13">
        <v>2.4300000000000002</v>
      </c>
      <c r="J34" s="13">
        <v>13.6</v>
      </c>
      <c r="K34" s="13">
        <v>27.88</v>
      </c>
      <c r="L34" s="13">
        <v>141.37</v>
      </c>
      <c r="M34" s="13">
        <v>49.8</v>
      </c>
    </row>
    <row r="35" spans="1:13" s="3" customFormat="1" ht="15" customHeight="1">
      <c r="A35" s="239"/>
      <c r="B35" s="58">
        <v>2022</v>
      </c>
      <c r="C35" s="56"/>
      <c r="D35" s="59">
        <v>31951</v>
      </c>
      <c r="E35" s="59">
        <v>77070</v>
      </c>
      <c r="F35" s="59">
        <v>52993</v>
      </c>
      <c r="G35" s="59">
        <v>963278</v>
      </c>
      <c r="H35" s="59">
        <v>762966</v>
      </c>
      <c r="I35" s="13">
        <v>2.41</v>
      </c>
      <c r="J35" s="13">
        <v>12.5</v>
      </c>
      <c r="K35" s="13">
        <v>26.37</v>
      </c>
      <c r="L35" s="13">
        <v>145.09</v>
      </c>
      <c r="M35" s="13">
        <v>49.41</v>
      </c>
    </row>
    <row r="36" spans="1:13" s="3" customFormat="1" ht="15" customHeight="1">
      <c r="A36" s="239"/>
      <c r="B36" s="58">
        <v>2021</v>
      </c>
      <c r="C36" s="56"/>
      <c r="D36" s="59">
        <v>29690</v>
      </c>
      <c r="E36" s="59">
        <v>73233</v>
      </c>
      <c r="F36" s="59">
        <v>50995</v>
      </c>
      <c r="G36" s="59">
        <v>897198</v>
      </c>
      <c r="H36" s="59">
        <v>709417</v>
      </c>
      <c r="I36" s="13">
        <v>2.4700000000000002</v>
      </c>
      <c r="J36" s="13">
        <v>12.25</v>
      </c>
      <c r="K36" s="13">
        <v>21.76</v>
      </c>
      <c r="L36" s="13">
        <v>123.68</v>
      </c>
      <c r="M36" s="13">
        <v>61.11</v>
      </c>
    </row>
    <row r="37" spans="1:13" s="3" customFormat="1" ht="15" customHeight="1">
      <c r="A37" s="239"/>
      <c r="B37" s="58">
        <v>2020</v>
      </c>
      <c r="C37" s="61"/>
      <c r="D37" s="59">
        <v>28653</v>
      </c>
      <c r="E37" s="59">
        <v>69160</v>
      </c>
      <c r="F37" s="59">
        <v>47614</v>
      </c>
      <c r="G37" s="59">
        <v>750830</v>
      </c>
      <c r="H37" s="59">
        <v>599363</v>
      </c>
      <c r="I37" s="13">
        <v>2.41</v>
      </c>
      <c r="J37" s="13">
        <v>10.86</v>
      </c>
      <c r="K37" s="13">
        <v>16.38</v>
      </c>
      <c r="L37" s="13">
        <v>103.88</v>
      </c>
      <c r="M37" s="13">
        <v>71.680000000000007</v>
      </c>
    </row>
    <row r="38" spans="1:13" s="3" customFormat="1" ht="15" customHeight="1">
      <c r="A38" s="239"/>
      <c r="B38" s="58">
        <v>2019</v>
      </c>
      <c r="C38" s="61"/>
      <c r="D38" s="59">
        <v>28640</v>
      </c>
      <c r="E38" s="59">
        <v>69801</v>
      </c>
      <c r="F38" s="59">
        <v>48421</v>
      </c>
      <c r="G38" s="59">
        <v>781871</v>
      </c>
      <c r="H38" s="59">
        <v>616046</v>
      </c>
      <c r="I38" s="13">
        <v>2.44</v>
      </c>
      <c r="J38" s="13">
        <v>11.2</v>
      </c>
      <c r="K38" s="13">
        <v>19.39</v>
      </c>
      <c r="L38" s="13">
        <v>120.07</v>
      </c>
      <c r="M38" s="13">
        <v>59.36</v>
      </c>
    </row>
    <row r="39" spans="1:13" s="3" customFormat="1" ht="15" customHeight="1">
      <c r="B39" s="133" t="s">
        <v>181</v>
      </c>
      <c r="C39" s="61"/>
      <c r="D39" s="59"/>
      <c r="E39" s="59"/>
      <c r="F39" s="59"/>
      <c r="G39" s="59"/>
      <c r="H39" s="59"/>
      <c r="I39" s="13"/>
      <c r="J39" s="13"/>
      <c r="K39" s="13"/>
      <c r="L39" s="13"/>
      <c r="M39" s="13"/>
    </row>
    <row r="40" spans="1:13" s="3" customFormat="1" ht="15" customHeight="1">
      <c r="A40" s="98"/>
      <c r="B40" s="58">
        <v>2024</v>
      </c>
      <c r="C40" s="56"/>
      <c r="D40" s="59">
        <v>34119</v>
      </c>
      <c r="E40" s="59">
        <v>47598</v>
      </c>
      <c r="F40" s="59">
        <v>20781</v>
      </c>
      <c r="G40" s="59">
        <v>353892</v>
      </c>
      <c r="H40" s="59">
        <v>271722</v>
      </c>
      <c r="I40" s="13">
        <v>1.4</v>
      </c>
      <c r="J40" s="13">
        <v>7.44</v>
      </c>
      <c r="K40" s="13">
        <v>17.239999999999998</v>
      </c>
      <c r="L40" s="13">
        <v>101.25</v>
      </c>
      <c r="M40" s="13">
        <v>43.26</v>
      </c>
    </row>
    <row r="41" spans="1:13" s="3" customFormat="1" ht="15" customHeight="1">
      <c r="A41" s="98"/>
      <c r="B41" s="58">
        <v>2023</v>
      </c>
      <c r="C41" s="56"/>
      <c r="D41" s="59">
        <v>32283</v>
      </c>
      <c r="E41" s="59">
        <v>45548</v>
      </c>
      <c r="F41" s="59">
        <v>20319</v>
      </c>
      <c r="G41" s="59">
        <v>323505</v>
      </c>
      <c r="H41" s="59">
        <v>248200</v>
      </c>
      <c r="I41" s="13">
        <v>1.41</v>
      </c>
      <c r="J41" s="13">
        <v>7.1</v>
      </c>
      <c r="K41" s="13">
        <v>15.34</v>
      </c>
      <c r="L41" s="13">
        <v>96.35</v>
      </c>
      <c r="M41" s="13">
        <v>46.94</v>
      </c>
    </row>
    <row r="42" spans="1:13" s="3" customFormat="1" ht="15" customHeight="1">
      <c r="A42" s="239"/>
      <c r="B42" s="58">
        <v>2022</v>
      </c>
      <c r="C42" s="56"/>
      <c r="D42" s="59">
        <v>30656</v>
      </c>
      <c r="E42" s="59">
        <v>43250</v>
      </c>
      <c r="F42" s="59">
        <v>19283</v>
      </c>
      <c r="G42" s="59">
        <v>278211</v>
      </c>
      <c r="H42" s="59">
        <v>214572</v>
      </c>
      <c r="I42" s="13">
        <v>1.41</v>
      </c>
      <c r="J42" s="13">
        <v>6.43</v>
      </c>
      <c r="K42" s="13">
        <v>13.73</v>
      </c>
      <c r="L42" s="13">
        <v>95.16</v>
      </c>
      <c r="M42" s="13">
        <v>48.76</v>
      </c>
    </row>
    <row r="43" spans="1:13" s="3" customFormat="1" ht="15" customHeight="1">
      <c r="A43" s="239"/>
      <c r="B43" s="58">
        <v>2021</v>
      </c>
      <c r="C43" s="56"/>
      <c r="D43" s="59">
        <v>28481</v>
      </c>
      <c r="E43" s="59">
        <v>40586</v>
      </c>
      <c r="F43" s="59">
        <v>18454</v>
      </c>
      <c r="G43" s="59">
        <v>245687</v>
      </c>
      <c r="H43" s="59">
        <v>190126</v>
      </c>
      <c r="I43" s="13">
        <v>1.43</v>
      </c>
      <c r="J43" s="13">
        <v>6.05</v>
      </c>
      <c r="K43" s="13">
        <v>12.43</v>
      </c>
      <c r="L43" s="13">
        <v>93.39</v>
      </c>
      <c r="M43" s="13">
        <v>53.19</v>
      </c>
    </row>
    <row r="44" spans="1:13" s="3" customFormat="1" ht="15" customHeight="1">
      <c r="A44" s="239"/>
      <c r="B44" s="58">
        <v>2020</v>
      </c>
      <c r="C44" s="61"/>
      <c r="D44" s="59">
        <v>27543</v>
      </c>
      <c r="E44" s="59">
        <v>39466</v>
      </c>
      <c r="F44" s="59">
        <v>18010</v>
      </c>
      <c r="G44" s="59">
        <v>222905</v>
      </c>
      <c r="H44" s="59">
        <v>175169</v>
      </c>
      <c r="I44" s="13">
        <v>1.43</v>
      </c>
      <c r="J44" s="13">
        <v>5.65</v>
      </c>
      <c r="K44" s="13">
        <v>9.15</v>
      </c>
      <c r="L44" s="13">
        <v>73.959999999999994</v>
      </c>
      <c r="M44" s="13">
        <v>64.349999999999994</v>
      </c>
    </row>
    <row r="45" spans="1:13" s="3" customFormat="1" ht="15" customHeight="1">
      <c r="A45" s="239"/>
      <c r="B45" s="58">
        <v>2019</v>
      </c>
      <c r="C45" s="61"/>
      <c r="D45" s="59">
        <v>27514</v>
      </c>
      <c r="E45" s="59">
        <v>39328</v>
      </c>
      <c r="F45" s="59">
        <v>18038</v>
      </c>
      <c r="G45" s="59">
        <v>221912</v>
      </c>
      <c r="H45" s="59">
        <v>171947</v>
      </c>
      <c r="I45" s="13">
        <v>1.43</v>
      </c>
      <c r="J45" s="13">
        <v>5.64</v>
      </c>
      <c r="K45" s="13">
        <v>10.67</v>
      </c>
      <c r="L45" s="13">
        <v>86.72</v>
      </c>
      <c r="M45" s="13">
        <v>53.31</v>
      </c>
    </row>
    <row r="46" spans="1:13" s="3" customFormat="1" ht="15" customHeight="1">
      <c r="B46" s="133" t="s">
        <v>182</v>
      </c>
      <c r="C46" s="117"/>
      <c r="D46" s="59"/>
      <c r="E46" s="59"/>
      <c r="F46" s="59"/>
      <c r="G46" s="59"/>
      <c r="H46" s="59"/>
      <c r="I46" s="13"/>
      <c r="J46" s="13"/>
      <c r="K46" s="13"/>
      <c r="L46" s="13"/>
      <c r="M46" s="13"/>
    </row>
    <row r="47" spans="1:13" s="3" customFormat="1" ht="15" customHeight="1">
      <c r="A47" s="239"/>
      <c r="B47" s="58">
        <v>2024</v>
      </c>
      <c r="C47" s="56"/>
      <c r="D47" s="59">
        <v>1284</v>
      </c>
      <c r="E47" s="59">
        <v>22427</v>
      </c>
      <c r="F47" s="59">
        <v>22320</v>
      </c>
      <c r="G47" s="59">
        <v>460858</v>
      </c>
      <c r="H47" s="59">
        <v>367385</v>
      </c>
      <c r="I47" s="13">
        <v>17.47</v>
      </c>
      <c r="J47" s="13">
        <v>20.55</v>
      </c>
      <c r="K47" s="13">
        <v>38.83</v>
      </c>
      <c r="L47" s="13">
        <v>188.06</v>
      </c>
      <c r="M47" s="13">
        <v>53.81</v>
      </c>
    </row>
    <row r="48" spans="1:13" s="3" customFormat="1" ht="15" customHeight="1">
      <c r="A48" s="239"/>
      <c r="B48" s="58">
        <v>2023</v>
      </c>
      <c r="C48" s="56"/>
      <c r="D48" s="59">
        <v>1179</v>
      </c>
      <c r="E48" s="59">
        <v>20736</v>
      </c>
      <c r="F48" s="59">
        <v>20603</v>
      </c>
      <c r="G48" s="59">
        <v>408430</v>
      </c>
      <c r="H48" s="59">
        <v>326502</v>
      </c>
      <c r="I48" s="13">
        <v>17.59</v>
      </c>
      <c r="J48" s="13">
        <v>19.7</v>
      </c>
      <c r="K48" s="13">
        <v>36.93</v>
      </c>
      <c r="L48" s="13">
        <v>186.29</v>
      </c>
      <c r="M48" s="13">
        <v>55.12</v>
      </c>
    </row>
    <row r="49" spans="1:13" s="3" customFormat="1" ht="15" customHeight="1">
      <c r="A49" s="239"/>
      <c r="B49" s="58">
        <v>2022</v>
      </c>
      <c r="C49" s="56"/>
      <c r="D49" s="59">
        <v>1115</v>
      </c>
      <c r="E49" s="59">
        <v>19654</v>
      </c>
      <c r="F49" s="59">
        <v>19571</v>
      </c>
      <c r="G49" s="59">
        <v>359625</v>
      </c>
      <c r="H49" s="59">
        <v>287325</v>
      </c>
      <c r="I49" s="13">
        <v>17.63</v>
      </c>
      <c r="J49" s="13">
        <v>18.3</v>
      </c>
      <c r="K49" s="13">
        <v>36.85</v>
      </c>
      <c r="L49" s="13">
        <v>200.55</v>
      </c>
      <c r="M49" s="13">
        <v>52.59</v>
      </c>
    </row>
    <row r="50" spans="1:13" s="3" customFormat="1" ht="15" customHeight="1">
      <c r="A50" s="239"/>
      <c r="B50" s="58">
        <v>2021</v>
      </c>
      <c r="C50" s="56"/>
      <c r="D50" s="59">
        <v>1038</v>
      </c>
      <c r="E50" s="59">
        <v>18395</v>
      </c>
      <c r="F50" s="59">
        <v>18304</v>
      </c>
      <c r="G50" s="59">
        <v>319124</v>
      </c>
      <c r="H50" s="59">
        <v>253967</v>
      </c>
      <c r="I50" s="13">
        <v>17.72</v>
      </c>
      <c r="J50" s="13">
        <v>17.350000000000001</v>
      </c>
      <c r="K50" s="13">
        <v>30.75</v>
      </c>
      <c r="L50" s="13">
        <v>176.39</v>
      </c>
      <c r="M50" s="13">
        <v>62.63</v>
      </c>
    </row>
    <row r="51" spans="1:13" s="3" customFormat="1" ht="15" customHeight="1">
      <c r="A51" s="239"/>
      <c r="B51" s="58">
        <v>2020</v>
      </c>
      <c r="C51" s="117"/>
      <c r="D51" s="59">
        <v>958</v>
      </c>
      <c r="E51" s="59">
        <v>17308</v>
      </c>
      <c r="F51" s="59">
        <v>17229</v>
      </c>
      <c r="G51" s="59">
        <v>281675</v>
      </c>
      <c r="H51" s="59">
        <v>226290</v>
      </c>
      <c r="I51" s="13">
        <v>18.07</v>
      </c>
      <c r="J51" s="13">
        <v>16.27</v>
      </c>
      <c r="K51" s="13">
        <v>24.52</v>
      </c>
      <c r="L51" s="13">
        <v>149.99</v>
      </c>
      <c r="M51" s="13">
        <v>74.52</v>
      </c>
    </row>
    <row r="52" spans="1:13" s="3" customFormat="1" ht="15" customHeight="1">
      <c r="A52" s="239"/>
      <c r="B52" s="58">
        <v>2019</v>
      </c>
      <c r="C52" s="61"/>
      <c r="D52" s="59">
        <v>964</v>
      </c>
      <c r="E52" s="59">
        <v>17274</v>
      </c>
      <c r="F52" s="59">
        <v>17198</v>
      </c>
      <c r="G52" s="59">
        <v>284782</v>
      </c>
      <c r="H52" s="59">
        <v>226428</v>
      </c>
      <c r="I52" s="13">
        <v>17.920000000000002</v>
      </c>
      <c r="J52" s="13">
        <v>16.489999999999998</v>
      </c>
      <c r="K52" s="13">
        <v>26.74</v>
      </c>
      <c r="L52" s="13">
        <v>161.49</v>
      </c>
      <c r="M52" s="13">
        <v>64.52</v>
      </c>
    </row>
    <row r="53" spans="1:13" s="3" customFormat="1" ht="15" customHeight="1">
      <c r="B53" s="133" t="s">
        <v>183</v>
      </c>
      <c r="C53" s="61"/>
      <c r="D53" s="59"/>
      <c r="E53" s="59"/>
      <c r="F53" s="59"/>
      <c r="G53" s="59"/>
      <c r="H53" s="59"/>
      <c r="I53" s="13"/>
      <c r="J53" s="13"/>
      <c r="K53" s="13"/>
      <c r="L53" s="13"/>
      <c r="M53" s="13"/>
    </row>
    <row r="54" spans="1:13" s="3" customFormat="1" ht="15" customHeight="1">
      <c r="A54" s="239"/>
      <c r="B54" s="58">
        <v>2024</v>
      </c>
      <c r="C54" s="56"/>
      <c r="D54" s="59">
        <v>215</v>
      </c>
      <c r="E54" s="59">
        <v>17220</v>
      </c>
      <c r="F54" s="59">
        <v>17179</v>
      </c>
      <c r="G54" s="59">
        <v>456246</v>
      </c>
      <c r="H54" s="59">
        <v>363474</v>
      </c>
      <c r="I54" s="13">
        <v>80.09</v>
      </c>
      <c r="J54" s="13">
        <v>26.5</v>
      </c>
      <c r="K54" s="13">
        <v>55.41</v>
      </c>
      <c r="L54" s="13">
        <v>208.65</v>
      </c>
      <c r="M54" s="13">
        <v>48.11</v>
      </c>
    </row>
    <row r="55" spans="1:13" s="3" customFormat="1" ht="15" customHeight="1">
      <c r="A55" s="239"/>
      <c r="B55" s="58">
        <v>2023</v>
      </c>
      <c r="C55" s="56"/>
      <c r="D55" s="59">
        <v>198</v>
      </c>
      <c r="E55" s="59">
        <v>15498</v>
      </c>
      <c r="F55" s="59">
        <v>15467</v>
      </c>
      <c r="G55" s="59">
        <v>379939</v>
      </c>
      <c r="H55" s="59">
        <v>301732</v>
      </c>
      <c r="I55" s="13">
        <v>78.27</v>
      </c>
      <c r="J55" s="13">
        <v>24.52</v>
      </c>
      <c r="K55" s="13">
        <v>52.6</v>
      </c>
      <c r="L55" s="13">
        <v>214.13</v>
      </c>
      <c r="M55" s="13">
        <v>47.34</v>
      </c>
    </row>
    <row r="56" spans="1:13" s="3" customFormat="1" ht="15" customHeight="1">
      <c r="A56" s="239"/>
      <c r="B56" s="58">
        <v>2022</v>
      </c>
      <c r="C56" s="56"/>
      <c r="D56" s="59">
        <v>180</v>
      </c>
      <c r="E56" s="59">
        <v>14166</v>
      </c>
      <c r="F56" s="59">
        <v>14139</v>
      </c>
      <c r="G56" s="59">
        <v>325442</v>
      </c>
      <c r="H56" s="59">
        <v>261068</v>
      </c>
      <c r="I56" s="13">
        <v>78.7</v>
      </c>
      <c r="J56" s="13">
        <v>22.97</v>
      </c>
      <c r="K56" s="13">
        <v>50.44</v>
      </c>
      <c r="L56" s="13">
        <v>219.15</v>
      </c>
      <c r="M56" s="13">
        <v>46.82</v>
      </c>
    </row>
    <row r="57" spans="1:13" s="3" customFormat="1" ht="15" customHeight="1">
      <c r="A57" s="239"/>
      <c r="B57" s="58">
        <v>2021</v>
      </c>
      <c r="C57" s="56"/>
      <c r="D57" s="59">
        <v>171</v>
      </c>
      <c r="E57" s="59">
        <v>14252</v>
      </c>
      <c r="F57" s="59">
        <v>14237</v>
      </c>
      <c r="G57" s="59">
        <v>332386</v>
      </c>
      <c r="H57" s="59">
        <v>265325</v>
      </c>
      <c r="I57" s="13">
        <v>83.35</v>
      </c>
      <c r="J57" s="13">
        <v>23.32</v>
      </c>
      <c r="K57" s="13">
        <v>36.71</v>
      </c>
      <c r="L57" s="13">
        <v>157.25</v>
      </c>
      <c r="M57" s="13">
        <v>66.91</v>
      </c>
    </row>
    <row r="58" spans="1:13" s="3" customFormat="1" ht="15" customHeight="1">
      <c r="A58" s="239"/>
      <c r="B58" s="58">
        <v>2020</v>
      </c>
      <c r="C58" s="61"/>
      <c r="D58" s="59">
        <v>152</v>
      </c>
      <c r="E58" s="59">
        <v>12386</v>
      </c>
      <c r="F58" s="59">
        <v>12375</v>
      </c>
      <c r="G58" s="59">
        <v>246249</v>
      </c>
      <c r="H58" s="59">
        <v>197903</v>
      </c>
      <c r="I58" s="13">
        <v>81.489999999999995</v>
      </c>
      <c r="J58" s="13">
        <v>19.88</v>
      </c>
      <c r="K58" s="13">
        <v>28.03</v>
      </c>
      <c r="L58" s="13">
        <v>140.88</v>
      </c>
      <c r="M58" s="13">
        <v>76.23</v>
      </c>
    </row>
    <row r="59" spans="1:13" s="3" customFormat="1" ht="15" customHeight="1">
      <c r="B59" s="58">
        <v>2019</v>
      </c>
      <c r="C59" s="61"/>
      <c r="D59" s="59">
        <v>162</v>
      </c>
      <c r="E59" s="59">
        <v>13199</v>
      </c>
      <c r="F59" s="59">
        <v>13185</v>
      </c>
      <c r="G59" s="59">
        <v>275177</v>
      </c>
      <c r="H59" s="59">
        <v>217671</v>
      </c>
      <c r="I59" s="13">
        <v>81.48</v>
      </c>
      <c r="J59" s="13">
        <v>20.85</v>
      </c>
      <c r="K59" s="13">
        <v>35.74</v>
      </c>
      <c r="L59" s="13">
        <v>171.27</v>
      </c>
      <c r="M59" s="13">
        <v>59.9</v>
      </c>
    </row>
    <row r="60" spans="1:13" s="3" customFormat="1" ht="15" customHeight="1">
      <c r="B60" s="133" t="s">
        <v>184</v>
      </c>
      <c r="C60" s="117"/>
      <c r="D60" s="59"/>
      <c r="E60" s="59"/>
      <c r="F60" s="59"/>
      <c r="G60" s="59"/>
      <c r="H60" s="59"/>
      <c r="I60" s="13"/>
      <c r="J60" s="13"/>
      <c r="K60" s="13"/>
      <c r="L60" s="13"/>
      <c r="M60" s="13"/>
    </row>
    <row r="61" spans="1:13" s="3" customFormat="1" ht="15" customHeight="1">
      <c r="A61" s="239"/>
      <c r="B61" s="58">
        <v>2024</v>
      </c>
      <c r="C61" s="56"/>
      <c r="D61" s="59">
        <v>32</v>
      </c>
      <c r="E61" s="59">
        <v>17048</v>
      </c>
      <c r="F61" s="59">
        <v>17039</v>
      </c>
      <c r="G61" s="59">
        <v>408126</v>
      </c>
      <c r="H61" s="59">
        <v>319875</v>
      </c>
      <c r="I61" s="13">
        <v>532.75</v>
      </c>
      <c r="J61" s="13">
        <v>23.94</v>
      </c>
      <c r="K61" s="13">
        <v>46.75</v>
      </c>
      <c r="L61" s="13">
        <v>195.17</v>
      </c>
      <c r="M61" s="13">
        <v>50.59</v>
      </c>
    </row>
    <row r="62" spans="1:13" s="3" customFormat="1" ht="15" customHeight="1">
      <c r="A62" s="239"/>
      <c r="B62" s="58">
        <v>2023</v>
      </c>
      <c r="C62" s="56"/>
      <c r="D62" s="59">
        <v>34</v>
      </c>
      <c r="E62" s="59">
        <v>16162</v>
      </c>
      <c r="F62" s="59">
        <v>16146</v>
      </c>
      <c r="G62" s="59">
        <v>419935</v>
      </c>
      <c r="H62" s="59">
        <v>331570</v>
      </c>
      <c r="I62" s="13">
        <v>475.35</v>
      </c>
      <c r="J62" s="13">
        <v>25.98</v>
      </c>
      <c r="K62" s="13">
        <v>46.3</v>
      </c>
      <c r="L62" s="13">
        <v>178</v>
      </c>
      <c r="M62" s="13">
        <v>55.76</v>
      </c>
    </row>
    <row r="63" spans="1:13" s="3" customFormat="1" ht="15" customHeight="1">
      <c r="A63" s="239"/>
      <c r="B63" s="58">
        <v>2022</v>
      </c>
      <c r="C63" s="56"/>
      <c r="D63" s="59">
        <v>31</v>
      </c>
      <c r="E63" s="59">
        <v>14360</v>
      </c>
      <c r="F63" s="59">
        <v>14354</v>
      </c>
      <c r="G63" s="59">
        <v>401029</v>
      </c>
      <c r="H63" s="59">
        <v>317898</v>
      </c>
      <c r="I63" s="13">
        <v>463.23</v>
      </c>
      <c r="J63" s="13">
        <v>27.93</v>
      </c>
      <c r="K63" s="13">
        <v>47.48</v>
      </c>
      <c r="L63" s="13">
        <v>169.96</v>
      </c>
      <c r="M63" s="13">
        <v>58.98</v>
      </c>
    </row>
    <row r="64" spans="1:13" s="3" customFormat="1" ht="15" customHeight="1">
      <c r="A64" s="239"/>
      <c r="B64" s="58">
        <v>2021</v>
      </c>
      <c r="C64" s="56"/>
      <c r="D64" s="59">
        <v>24</v>
      </c>
      <c r="E64" s="59">
        <v>11807</v>
      </c>
      <c r="F64" s="59">
        <v>11303</v>
      </c>
      <c r="G64" s="59">
        <v>234599</v>
      </c>
      <c r="H64" s="59">
        <v>187690</v>
      </c>
      <c r="I64" s="13">
        <v>491.96</v>
      </c>
      <c r="J64" s="13">
        <v>19.87</v>
      </c>
      <c r="K64" s="13">
        <v>39.549999999999997</v>
      </c>
      <c r="L64" s="13">
        <v>190.54</v>
      </c>
      <c r="M64" s="13">
        <v>51.21</v>
      </c>
    </row>
    <row r="65" spans="1:13" s="3" customFormat="1" ht="15" customHeight="1">
      <c r="A65" s="239"/>
      <c r="B65" s="58">
        <v>2020</v>
      </c>
      <c r="C65" s="117"/>
      <c r="D65" s="59">
        <v>21</v>
      </c>
      <c r="E65" s="59">
        <v>9961</v>
      </c>
      <c r="F65" s="59">
        <v>9956</v>
      </c>
      <c r="G65" s="59">
        <v>204976</v>
      </c>
      <c r="H65" s="59">
        <v>161432</v>
      </c>
      <c r="I65" s="13">
        <v>474.33</v>
      </c>
      <c r="J65" s="13">
        <v>20.58</v>
      </c>
      <c r="K65" s="13">
        <v>33.840000000000003</v>
      </c>
      <c r="L65" s="13">
        <v>164.35</v>
      </c>
      <c r="M65" s="13">
        <v>62.68</v>
      </c>
    </row>
    <row r="66" spans="1:13" s="3" customFormat="1" ht="15" customHeight="1">
      <c r="B66" s="58">
        <v>2019</v>
      </c>
      <c r="C66" s="61"/>
      <c r="D66" s="59">
        <v>21</v>
      </c>
      <c r="E66" s="59">
        <v>9600</v>
      </c>
      <c r="F66" s="59">
        <v>9595</v>
      </c>
      <c r="G66" s="59">
        <v>215957</v>
      </c>
      <c r="H66" s="59">
        <v>171148</v>
      </c>
      <c r="I66" s="13">
        <v>457.14</v>
      </c>
      <c r="J66" s="13">
        <v>22.5</v>
      </c>
      <c r="K66" s="13">
        <v>48.21</v>
      </c>
      <c r="L66" s="13">
        <v>214.21</v>
      </c>
      <c r="M66" s="13">
        <v>46.51</v>
      </c>
    </row>
    <row r="67" spans="1:13" s="3" customFormat="1" ht="15" customHeight="1">
      <c r="B67" s="122" t="s">
        <v>223</v>
      </c>
      <c r="C67" s="56"/>
      <c r="D67" s="59"/>
      <c r="E67" s="59"/>
      <c r="F67" s="59"/>
      <c r="G67" s="59"/>
      <c r="H67" s="59"/>
      <c r="I67" s="13"/>
      <c r="J67" s="13"/>
      <c r="K67" s="13"/>
      <c r="L67" s="13"/>
      <c r="M67" s="13"/>
    </row>
    <row r="68" spans="1:13" s="3" customFormat="1" ht="15" customHeight="1">
      <c r="B68" s="60" t="s">
        <v>224</v>
      </c>
      <c r="C68" s="107"/>
      <c r="D68" s="59"/>
      <c r="E68" s="59"/>
      <c r="F68" s="59"/>
      <c r="G68" s="59"/>
      <c r="H68" s="59"/>
      <c r="I68" s="13"/>
      <c r="J68" s="13"/>
      <c r="K68" s="13"/>
      <c r="L68" s="13"/>
      <c r="M68" s="13"/>
    </row>
    <row r="69" spans="1:13" s="3" customFormat="1" ht="15" customHeight="1">
      <c r="A69" s="239"/>
      <c r="B69" s="58">
        <v>2024</v>
      </c>
      <c r="C69" s="107"/>
      <c r="D69" s="59">
        <v>4469</v>
      </c>
      <c r="E69" s="59">
        <v>5357</v>
      </c>
      <c r="F69" s="59">
        <v>1013</v>
      </c>
      <c r="G69" s="59">
        <v>21260</v>
      </c>
      <c r="H69" s="59">
        <v>15447</v>
      </c>
      <c r="I69" s="13">
        <v>1.2</v>
      </c>
      <c r="J69" s="13">
        <v>3.97</v>
      </c>
      <c r="K69" s="13">
        <v>10.93</v>
      </c>
      <c r="L69" s="13">
        <v>52.1</v>
      </c>
      <c r="M69" s="13">
        <v>49.99</v>
      </c>
    </row>
    <row r="70" spans="1:13" s="3" customFormat="1" ht="15" customHeight="1">
      <c r="A70" s="239"/>
      <c r="B70" s="58">
        <v>2023</v>
      </c>
      <c r="C70" s="107"/>
      <c r="D70" s="59">
        <v>4507</v>
      </c>
      <c r="E70" s="59">
        <v>5370</v>
      </c>
      <c r="F70" s="59">
        <v>994</v>
      </c>
      <c r="G70" s="59">
        <v>19768</v>
      </c>
      <c r="H70" s="59">
        <v>14518</v>
      </c>
      <c r="I70" s="13">
        <v>1.19</v>
      </c>
      <c r="J70" s="13">
        <v>3.68</v>
      </c>
      <c r="K70" s="13">
        <v>9.07</v>
      </c>
      <c r="L70" s="13">
        <v>45.59</v>
      </c>
      <c r="M70" s="13">
        <v>56.45</v>
      </c>
    </row>
    <row r="71" spans="1:13" s="3" customFormat="1" ht="15" customHeight="1">
      <c r="A71" s="239"/>
      <c r="B71" s="58">
        <v>2022</v>
      </c>
      <c r="C71" s="107"/>
      <c r="D71" s="59">
        <v>4624</v>
      </c>
      <c r="E71" s="59">
        <v>5530</v>
      </c>
      <c r="F71" s="59">
        <v>1033</v>
      </c>
      <c r="G71" s="59">
        <v>16408</v>
      </c>
      <c r="H71" s="59">
        <v>11990</v>
      </c>
      <c r="I71" s="13">
        <v>1.2</v>
      </c>
      <c r="J71" s="13">
        <v>2.97</v>
      </c>
      <c r="K71" s="13">
        <v>7.92</v>
      </c>
      <c r="L71" s="13">
        <v>49.84</v>
      </c>
      <c r="M71" s="13">
        <v>55.61</v>
      </c>
    </row>
    <row r="72" spans="1:13" s="3" customFormat="1" ht="15" customHeight="1">
      <c r="A72" s="239"/>
      <c r="B72" s="58">
        <v>2021</v>
      </c>
      <c r="C72" s="56"/>
      <c r="D72" s="59">
        <v>4674</v>
      </c>
      <c r="E72" s="59">
        <v>5491</v>
      </c>
      <c r="F72" s="59">
        <v>948</v>
      </c>
      <c r="G72" s="59">
        <v>14928</v>
      </c>
      <c r="H72" s="59">
        <v>11015</v>
      </c>
      <c r="I72" s="13">
        <v>1.17</v>
      </c>
      <c r="J72" s="13">
        <v>2.72</v>
      </c>
      <c r="K72" s="13">
        <v>7.21</v>
      </c>
      <c r="L72" s="13">
        <v>45.79</v>
      </c>
      <c r="M72" s="13">
        <v>62.19</v>
      </c>
    </row>
    <row r="73" spans="1:13" s="3" customFormat="1" ht="15" customHeight="1">
      <c r="A73" s="239"/>
      <c r="B73" s="58">
        <v>2020</v>
      </c>
      <c r="C73" s="107"/>
      <c r="D73" s="59">
        <v>4755</v>
      </c>
      <c r="E73" s="59">
        <v>5583</v>
      </c>
      <c r="F73" s="59">
        <v>959</v>
      </c>
      <c r="G73" s="59">
        <v>13100</v>
      </c>
      <c r="H73" s="59">
        <v>9841</v>
      </c>
      <c r="I73" s="13">
        <v>1.17</v>
      </c>
      <c r="J73" s="13">
        <v>2.35</v>
      </c>
      <c r="K73" s="13">
        <v>4.99</v>
      </c>
      <c r="L73" s="13">
        <v>36.520000000000003</v>
      </c>
      <c r="M73" s="13">
        <v>57.6</v>
      </c>
    </row>
    <row r="74" spans="1:13" s="3" customFormat="1" ht="15" customHeight="1">
      <c r="A74" s="239"/>
      <c r="B74" s="58">
        <v>2019</v>
      </c>
      <c r="C74" s="60"/>
      <c r="D74" s="59">
        <v>4752</v>
      </c>
      <c r="E74" s="59">
        <v>5649</v>
      </c>
      <c r="F74" s="59">
        <v>1048</v>
      </c>
      <c r="G74" s="59">
        <v>15165</v>
      </c>
      <c r="H74" s="59">
        <v>11184</v>
      </c>
      <c r="I74" s="13">
        <v>1.19</v>
      </c>
      <c r="J74" s="13">
        <v>2.68</v>
      </c>
      <c r="K74" s="13">
        <v>5.58</v>
      </c>
      <c r="L74" s="13">
        <v>38.53</v>
      </c>
      <c r="M74" s="13">
        <v>56.43</v>
      </c>
    </row>
    <row r="75" spans="1:13" s="3" customFormat="1" ht="15" customHeight="1">
      <c r="B75" s="60" t="s">
        <v>225</v>
      </c>
      <c r="C75" s="107"/>
      <c r="D75" s="59"/>
      <c r="E75" s="59"/>
      <c r="F75" s="59"/>
      <c r="G75" s="59"/>
      <c r="H75" s="59"/>
      <c r="I75" s="13"/>
      <c r="J75" s="13"/>
      <c r="K75" s="13"/>
      <c r="L75" s="13"/>
      <c r="M75" s="13"/>
    </row>
    <row r="76" spans="1:13" s="3" customFormat="1" ht="15" customHeight="1">
      <c r="A76" s="239"/>
      <c r="B76" s="58">
        <v>2024</v>
      </c>
      <c r="C76" s="107"/>
      <c r="D76" s="59">
        <v>12</v>
      </c>
      <c r="E76" s="59">
        <v>46</v>
      </c>
      <c r="F76" s="59">
        <v>37</v>
      </c>
      <c r="G76" s="59">
        <v>1186</v>
      </c>
      <c r="H76" s="59">
        <v>931</v>
      </c>
      <c r="I76" s="13">
        <v>3.83</v>
      </c>
      <c r="J76" s="13">
        <v>25.78</v>
      </c>
      <c r="K76" s="13">
        <v>80.7</v>
      </c>
      <c r="L76" s="13">
        <v>251.75</v>
      </c>
      <c r="M76" s="13">
        <v>31.98</v>
      </c>
    </row>
    <row r="77" spans="1:13" s="3" customFormat="1" ht="15" customHeight="1">
      <c r="A77" s="239"/>
      <c r="B77" s="58">
        <v>2023</v>
      </c>
      <c r="C77" s="107"/>
      <c r="D77" s="59">
        <v>13</v>
      </c>
      <c r="E77" s="59">
        <v>53</v>
      </c>
      <c r="F77" s="59">
        <v>43</v>
      </c>
      <c r="G77" s="59">
        <v>1105</v>
      </c>
      <c r="H77" s="59">
        <v>878</v>
      </c>
      <c r="I77" s="13">
        <v>4.08</v>
      </c>
      <c r="J77" s="13">
        <v>20.85</v>
      </c>
      <c r="K77" s="13">
        <v>42.25</v>
      </c>
      <c r="L77" s="13">
        <v>164.39</v>
      </c>
      <c r="M77" s="13">
        <v>65.150000000000006</v>
      </c>
    </row>
    <row r="78" spans="1:13" s="3" customFormat="1" ht="15" customHeight="1">
      <c r="A78" s="239"/>
      <c r="B78" s="58">
        <v>2022</v>
      </c>
      <c r="C78" s="107"/>
      <c r="D78" s="59">
        <v>14</v>
      </c>
      <c r="E78" s="59">
        <v>75</v>
      </c>
      <c r="F78" s="59">
        <v>66</v>
      </c>
      <c r="G78" s="59">
        <v>1414</v>
      </c>
      <c r="H78" s="59">
        <v>1103</v>
      </c>
      <c r="I78" s="13">
        <v>5.36</v>
      </c>
      <c r="J78" s="13">
        <v>18.850000000000001</v>
      </c>
      <c r="K78" s="13">
        <v>58.08</v>
      </c>
      <c r="L78" s="13">
        <v>271.08999999999997</v>
      </c>
      <c r="M78" s="13">
        <v>38.42</v>
      </c>
    </row>
    <row r="79" spans="1:13" s="3" customFormat="1" ht="15" customHeight="1">
      <c r="A79" s="239"/>
      <c r="B79" s="58">
        <v>2021</v>
      </c>
      <c r="C79" s="56"/>
      <c r="D79" s="59">
        <v>14</v>
      </c>
      <c r="E79" s="59">
        <v>61</v>
      </c>
      <c r="F79" s="59">
        <v>51</v>
      </c>
      <c r="G79" s="59">
        <v>1216</v>
      </c>
      <c r="H79" s="59">
        <v>965</v>
      </c>
      <c r="I79" s="13">
        <v>4.3600000000000003</v>
      </c>
      <c r="J79" s="13">
        <v>19.93</v>
      </c>
      <c r="K79" s="13">
        <v>73.44</v>
      </c>
      <c r="L79" s="13">
        <v>308.02</v>
      </c>
      <c r="M79" s="13">
        <v>29.04</v>
      </c>
    </row>
    <row r="80" spans="1:13" s="3" customFormat="1" ht="15" customHeight="1">
      <c r="A80" s="239"/>
      <c r="B80" s="58">
        <v>2020</v>
      </c>
      <c r="C80" s="107"/>
      <c r="D80" s="59">
        <v>15</v>
      </c>
      <c r="E80" s="59">
        <v>69</v>
      </c>
      <c r="F80" s="59">
        <v>60</v>
      </c>
      <c r="G80" s="59">
        <v>1376</v>
      </c>
      <c r="H80" s="59">
        <v>1086</v>
      </c>
      <c r="I80" s="13">
        <v>4.5999999999999996</v>
      </c>
      <c r="J80" s="13">
        <v>19.940000000000001</v>
      </c>
      <c r="K80" s="13">
        <v>-85.14</v>
      </c>
      <c r="L80" s="13">
        <v>-371.27</v>
      </c>
      <c r="M80" s="13">
        <v>-21.05</v>
      </c>
    </row>
    <row r="81" spans="1:13" s="3" customFormat="1" ht="15" customHeight="1">
      <c r="A81" s="239"/>
      <c r="B81" s="58">
        <v>2019</v>
      </c>
      <c r="C81" s="60"/>
      <c r="D81" s="59">
        <v>14</v>
      </c>
      <c r="E81" s="59">
        <v>65</v>
      </c>
      <c r="F81" s="59">
        <v>58</v>
      </c>
      <c r="G81" s="59">
        <v>1433</v>
      </c>
      <c r="H81" s="59">
        <v>1127</v>
      </c>
      <c r="I81" s="13">
        <v>4.6399999999999997</v>
      </c>
      <c r="J81" s="13">
        <v>22.05</v>
      </c>
      <c r="K81" s="13">
        <v>29.23</v>
      </c>
      <c r="L81" s="13">
        <v>118.31</v>
      </c>
      <c r="M81" s="13">
        <v>77.75</v>
      </c>
    </row>
    <row r="82" spans="1:13" s="3" customFormat="1" ht="15.65" customHeight="1">
      <c r="B82" s="60" t="s">
        <v>226</v>
      </c>
      <c r="C82" s="107"/>
      <c r="D82" s="59"/>
      <c r="E82" s="59"/>
      <c r="F82" s="59"/>
      <c r="G82" s="59"/>
      <c r="H82" s="59"/>
      <c r="I82" s="13"/>
      <c r="J82" s="13"/>
      <c r="K82" s="13"/>
      <c r="L82" s="13"/>
      <c r="M82" s="13"/>
    </row>
    <row r="83" spans="1:13" s="3" customFormat="1" ht="15.65" customHeight="1">
      <c r="A83" s="239"/>
      <c r="B83" s="58">
        <v>2024</v>
      </c>
      <c r="C83" s="107"/>
      <c r="D83" s="59">
        <v>810</v>
      </c>
      <c r="E83" s="59">
        <v>4743</v>
      </c>
      <c r="F83" s="59">
        <v>4331</v>
      </c>
      <c r="G83" s="59">
        <v>100441</v>
      </c>
      <c r="H83" s="59">
        <v>79762</v>
      </c>
      <c r="I83" s="13">
        <v>5.86</v>
      </c>
      <c r="J83" s="13">
        <v>21.18</v>
      </c>
      <c r="K83" s="13">
        <v>32.19</v>
      </c>
      <c r="L83" s="13">
        <v>138.81</v>
      </c>
      <c r="M83" s="13">
        <v>67.66</v>
      </c>
    </row>
    <row r="84" spans="1:13" s="3" customFormat="1" ht="15.65" customHeight="1">
      <c r="A84" s="239"/>
      <c r="B84" s="58">
        <v>2023</v>
      </c>
      <c r="C84" s="107"/>
      <c r="D84" s="59">
        <v>789</v>
      </c>
      <c r="E84" s="59">
        <v>4606</v>
      </c>
      <c r="F84" s="59">
        <v>4232</v>
      </c>
      <c r="G84" s="59">
        <v>95211</v>
      </c>
      <c r="H84" s="59">
        <v>76138</v>
      </c>
      <c r="I84" s="13">
        <v>5.84</v>
      </c>
      <c r="J84" s="13">
        <v>20.67</v>
      </c>
      <c r="K84" s="13">
        <v>31.12</v>
      </c>
      <c r="L84" s="13">
        <v>138.34</v>
      </c>
      <c r="M84" s="13">
        <v>69.819999999999993</v>
      </c>
    </row>
    <row r="85" spans="1:13" s="3" customFormat="1" ht="15.65" customHeight="1">
      <c r="A85" s="239"/>
      <c r="B85" s="58">
        <v>2022</v>
      </c>
      <c r="C85" s="107"/>
      <c r="D85" s="59">
        <v>756</v>
      </c>
      <c r="E85" s="59">
        <v>4398</v>
      </c>
      <c r="F85" s="59">
        <v>4047</v>
      </c>
      <c r="G85" s="59">
        <v>87492</v>
      </c>
      <c r="H85" s="59">
        <v>70185</v>
      </c>
      <c r="I85" s="13">
        <v>5.82</v>
      </c>
      <c r="J85" s="13">
        <v>19.89</v>
      </c>
      <c r="K85" s="13">
        <v>29.91</v>
      </c>
      <c r="L85" s="13">
        <v>138.35</v>
      </c>
      <c r="M85" s="13">
        <v>71.39</v>
      </c>
    </row>
    <row r="86" spans="1:13" s="3" customFormat="1" ht="15" customHeight="1">
      <c r="A86" s="239"/>
      <c r="B86" s="58">
        <v>2021</v>
      </c>
      <c r="C86" s="56"/>
      <c r="D86" s="59">
        <v>726</v>
      </c>
      <c r="E86" s="59">
        <v>4257</v>
      </c>
      <c r="F86" s="59">
        <v>3919</v>
      </c>
      <c r="G86" s="59">
        <v>72623</v>
      </c>
      <c r="H86" s="59">
        <v>58285</v>
      </c>
      <c r="I86" s="13">
        <v>5.86</v>
      </c>
      <c r="J86" s="13">
        <v>17.059999999999999</v>
      </c>
      <c r="K86" s="13">
        <v>24.92</v>
      </c>
      <c r="L86" s="13">
        <v>134.47</v>
      </c>
      <c r="M86" s="13">
        <v>76.45</v>
      </c>
    </row>
    <row r="87" spans="1:13" s="3" customFormat="1" ht="15.65" customHeight="1">
      <c r="A87" s="239"/>
      <c r="B87" s="58">
        <v>2020</v>
      </c>
      <c r="C87" s="107"/>
      <c r="D87" s="59">
        <v>726</v>
      </c>
      <c r="E87" s="59">
        <v>4227</v>
      </c>
      <c r="F87" s="59">
        <v>3886</v>
      </c>
      <c r="G87" s="59">
        <v>68432</v>
      </c>
      <c r="H87" s="59">
        <v>55340</v>
      </c>
      <c r="I87" s="13">
        <v>5.82</v>
      </c>
      <c r="J87" s="13">
        <v>16.190000000000001</v>
      </c>
      <c r="K87" s="13">
        <v>21.35</v>
      </c>
      <c r="L87" s="13">
        <v>121.25</v>
      </c>
      <c r="M87" s="13">
        <v>86.23</v>
      </c>
    </row>
    <row r="88" spans="1:13" s="3" customFormat="1" ht="15.65" customHeight="1">
      <c r="A88" s="239"/>
      <c r="B88" s="58">
        <v>2019</v>
      </c>
      <c r="C88" s="60"/>
      <c r="D88" s="59">
        <v>717</v>
      </c>
      <c r="E88" s="59">
        <v>4350</v>
      </c>
      <c r="F88" s="59">
        <v>4047</v>
      </c>
      <c r="G88" s="59">
        <v>69688</v>
      </c>
      <c r="H88" s="59">
        <v>55487</v>
      </c>
      <c r="I88" s="13">
        <v>6.07</v>
      </c>
      <c r="J88" s="13">
        <v>16.02</v>
      </c>
      <c r="K88" s="13">
        <v>24.33</v>
      </c>
      <c r="L88" s="13">
        <v>141.27000000000001</v>
      </c>
      <c r="M88" s="13">
        <v>71.09</v>
      </c>
    </row>
    <row r="89" spans="1:13" s="3" customFormat="1" ht="15" customHeight="1">
      <c r="B89" s="60" t="s">
        <v>227</v>
      </c>
      <c r="C89" s="107"/>
      <c r="D89" s="59"/>
      <c r="E89" s="59"/>
      <c r="F89" s="59"/>
      <c r="G89" s="59"/>
      <c r="H89" s="59"/>
      <c r="I89" s="13"/>
      <c r="J89" s="13"/>
      <c r="K89" s="13"/>
      <c r="L89" s="13"/>
      <c r="M89" s="13"/>
    </row>
    <row r="90" spans="1:13" s="3" customFormat="1" ht="15" customHeight="1">
      <c r="A90" s="239"/>
      <c r="B90" s="58">
        <v>2024</v>
      </c>
      <c r="C90" s="107"/>
      <c r="D90" s="59">
        <v>199</v>
      </c>
      <c r="E90" s="59">
        <v>873</v>
      </c>
      <c r="F90" s="59">
        <v>673</v>
      </c>
      <c r="G90" s="59">
        <v>37539</v>
      </c>
      <c r="H90" s="59">
        <v>29603</v>
      </c>
      <c r="I90" s="13">
        <v>4.3899999999999997</v>
      </c>
      <c r="J90" s="13">
        <v>43</v>
      </c>
      <c r="K90" s="13">
        <v>134.41999999999999</v>
      </c>
      <c r="L90" s="13">
        <v>240.99</v>
      </c>
      <c r="M90" s="13">
        <v>29.96</v>
      </c>
    </row>
    <row r="91" spans="1:13" s="3" customFormat="1" ht="15" customHeight="1">
      <c r="A91" s="239"/>
      <c r="B91" s="58">
        <v>2023</v>
      </c>
      <c r="C91" s="107"/>
      <c r="D91" s="59">
        <v>203</v>
      </c>
      <c r="E91" s="59">
        <v>877</v>
      </c>
      <c r="F91" s="59">
        <v>678</v>
      </c>
      <c r="G91" s="59">
        <v>37042</v>
      </c>
      <c r="H91" s="59">
        <v>29237</v>
      </c>
      <c r="I91" s="13">
        <v>4.32</v>
      </c>
      <c r="J91" s="13">
        <v>42.24</v>
      </c>
      <c r="K91" s="13">
        <v>142.71</v>
      </c>
      <c r="L91" s="13">
        <v>261.22000000000003</v>
      </c>
      <c r="M91" s="13">
        <v>27.91</v>
      </c>
    </row>
    <row r="92" spans="1:13" s="3" customFormat="1" ht="15" customHeight="1">
      <c r="A92" s="239"/>
      <c r="B92" s="58">
        <v>2022</v>
      </c>
      <c r="C92" s="107"/>
      <c r="D92" s="59">
        <v>242</v>
      </c>
      <c r="E92" s="59">
        <v>921</v>
      </c>
      <c r="F92" s="59">
        <v>682</v>
      </c>
      <c r="G92" s="59">
        <v>35512</v>
      </c>
      <c r="H92" s="59">
        <v>28167</v>
      </c>
      <c r="I92" s="13">
        <v>3.81</v>
      </c>
      <c r="J92" s="13">
        <v>38.56</v>
      </c>
      <c r="K92" s="13">
        <v>124.79</v>
      </c>
      <c r="L92" s="13">
        <v>239.66</v>
      </c>
      <c r="M92" s="13">
        <v>29.07</v>
      </c>
    </row>
    <row r="93" spans="1:13" s="3" customFormat="1" ht="15" customHeight="1">
      <c r="A93" s="239"/>
      <c r="B93" s="58">
        <v>2021</v>
      </c>
      <c r="C93" s="56"/>
      <c r="D93" s="59">
        <v>79</v>
      </c>
      <c r="E93" s="59">
        <v>759</v>
      </c>
      <c r="F93" s="59">
        <v>683</v>
      </c>
      <c r="G93" s="59">
        <v>34416</v>
      </c>
      <c r="H93" s="59">
        <v>27304</v>
      </c>
      <c r="I93" s="13">
        <v>9.61</v>
      </c>
      <c r="J93" s="13">
        <v>45.34</v>
      </c>
      <c r="K93" s="13">
        <v>136.34</v>
      </c>
      <c r="L93" s="13">
        <v>270.57</v>
      </c>
      <c r="M93" s="13">
        <v>31.19</v>
      </c>
    </row>
    <row r="94" spans="1:13" s="3" customFormat="1" ht="15" customHeight="1">
      <c r="A94" s="239"/>
      <c r="B94" s="58">
        <v>2020</v>
      </c>
      <c r="C94" s="107"/>
      <c r="D94" s="59">
        <v>73</v>
      </c>
      <c r="E94" s="59">
        <v>761</v>
      </c>
      <c r="F94" s="59">
        <v>690</v>
      </c>
      <c r="G94" s="59">
        <v>33897</v>
      </c>
      <c r="H94" s="59">
        <v>27024</v>
      </c>
      <c r="I94" s="13">
        <v>10.42</v>
      </c>
      <c r="J94" s="13">
        <v>44.54</v>
      </c>
      <c r="K94" s="13">
        <v>122.15</v>
      </c>
      <c r="L94" s="13">
        <v>248.65</v>
      </c>
      <c r="M94" s="13">
        <v>33.770000000000003</v>
      </c>
    </row>
    <row r="95" spans="1:13" s="3" customFormat="1" ht="15" customHeight="1">
      <c r="A95" s="239"/>
      <c r="B95" s="58">
        <v>2019</v>
      </c>
      <c r="C95" s="60"/>
      <c r="D95" s="59">
        <v>72</v>
      </c>
      <c r="E95" s="59">
        <v>771</v>
      </c>
      <c r="F95" s="59">
        <v>705</v>
      </c>
      <c r="G95" s="59">
        <v>33160</v>
      </c>
      <c r="H95" s="59">
        <v>26286</v>
      </c>
      <c r="I95" s="13">
        <v>10.71</v>
      </c>
      <c r="J95" s="13">
        <v>43.01</v>
      </c>
      <c r="K95" s="13">
        <v>125.27</v>
      </c>
      <c r="L95" s="13">
        <v>266.32</v>
      </c>
      <c r="M95" s="13">
        <v>32.020000000000003</v>
      </c>
    </row>
    <row r="96" spans="1:13" s="3" customFormat="1" ht="15" customHeight="1">
      <c r="B96" s="60" t="s">
        <v>228</v>
      </c>
      <c r="C96" s="107"/>
      <c r="D96" s="59"/>
      <c r="E96" s="59"/>
      <c r="F96" s="59"/>
      <c r="G96" s="59"/>
      <c r="H96" s="59"/>
      <c r="I96" s="13"/>
      <c r="J96" s="13"/>
      <c r="K96" s="13"/>
      <c r="L96" s="13"/>
      <c r="M96" s="13"/>
    </row>
    <row r="97" spans="1:13" s="3" customFormat="1" ht="15" customHeight="1">
      <c r="A97" s="239"/>
      <c r="B97" s="58">
        <v>2024</v>
      </c>
      <c r="C97" s="107"/>
      <c r="D97" s="59">
        <v>18</v>
      </c>
      <c r="E97" s="59">
        <v>1106</v>
      </c>
      <c r="F97" s="59">
        <v>1100</v>
      </c>
      <c r="G97" s="59">
        <v>26242</v>
      </c>
      <c r="H97" s="59">
        <v>21104</v>
      </c>
      <c r="I97" s="13">
        <v>61.44</v>
      </c>
      <c r="J97" s="13">
        <v>23.73</v>
      </c>
      <c r="K97" s="13">
        <v>37.25</v>
      </c>
      <c r="L97" s="13">
        <v>156.16</v>
      </c>
      <c r="M97" s="13">
        <v>69.7</v>
      </c>
    </row>
    <row r="98" spans="1:13" s="3" customFormat="1" ht="15" customHeight="1">
      <c r="A98" s="239"/>
      <c r="B98" s="58">
        <v>2023</v>
      </c>
      <c r="C98" s="107"/>
      <c r="D98" s="59">
        <v>19</v>
      </c>
      <c r="E98" s="59">
        <v>1069</v>
      </c>
      <c r="F98" s="59">
        <v>1063</v>
      </c>
      <c r="G98" s="59">
        <v>23352</v>
      </c>
      <c r="H98" s="59">
        <v>18851</v>
      </c>
      <c r="I98" s="13">
        <v>56.26</v>
      </c>
      <c r="J98" s="13">
        <v>21.84</v>
      </c>
      <c r="K98" s="13">
        <v>34.85</v>
      </c>
      <c r="L98" s="13">
        <v>158.62</v>
      </c>
      <c r="M98" s="13">
        <v>71.66</v>
      </c>
    </row>
    <row r="99" spans="1:13" s="3" customFormat="1" ht="15" customHeight="1">
      <c r="A99" s="239"/>
      <c r="B99" s="58">
        <v>2022</v>
      </c>
      <c r="C99" s="107"/>
      <c r="D99" s="59">
        <v>20</v>
      </c>
      <c r="E99" s="59">
        <v>1027</v>
      </c>
      <c r="F99" s="59">
        <v>1020</v>
      </c>
      <c r="G99" s="59">
        <v>20981</v>
      </c>
      <c r="H99" s="59">
        <v>16615</v>
      </c>
      <c r="I99" s="13">
        <v>51.35</v>
      </c>
      <c r="J99" s="13">
        <v>20.43</v>
      </c>
      <c r="K99" s="13">
        <v>34.4</v>
      </c>
      <c r="L99" s="13">
        <v>167.23</v>
      </c>
      <c r="M99" s="13">
        <v>65.27</v>
      </c>
    </row>
    <row r="100" spans="1:13" s="3" customFormat="1" ht="15" customHeight="1">
      <c r="A100" s="239"/>
      <c r="B100" s="58">
        <v>2021</v>
      </c>
      <c r="C100" s="56"/>
      <c r="D100" s="59">
        <v>20</v>
      </c>
      <c r="E100" s="59">
        <v>1002</v>
      </c>
      <c r="F100" s="59">
        <v>997</v>
      </c>
      <c r="G100" s="59">
        <v>19980</v>
      </c>
      <c r="H100" s="59">
        <v>15974</v>
      </c>
      <c r="I100" s="13">
        <v>50.1</v>
      </c>
      <c r="J100" s="13">
        <v>19.940000000000001</v>
      </c>
      <c r="K100" s="13">
        <v>30.67</v>
      </c>
      <c r="L100" s="13">
        <v>153.03</v>
      </c>
      <c r="M100" s="13">
        <v>79.5</v>
      </c>
    </row>
    <row r="101" spans="1:13" s="3" customFormat="1" ht="15" customHeight="1">
      <c r="A101" s="239"/>
      <c r="B101" s="58">
        <v>2020</v>
      </c>
      <c r="C101" s="107"/>
      <c r="D101" s="59">
        <v>20</v>
      </c>
      <c r="E101" s="59">
        <v>1001</v>
      </c>
      <c r="F101" s="59">
        <v>997</v>
      </c>
      <c r="G101" s="59">
        <v>19015</v>
      </c>
      <c r="H101" s="59">
        <v>15164</v>
      </c>
      <c r="I101" s="13">
        <v>50.05</v>
      </c>
      <c r="J101" s="13">
        <v>19</v>
      </c>
      <c r="K101" s="13">
        <v>30.23</v>
      </c>
      <c r="L101" s="13">
        <v>158.52000000000001</v>
      </c>
      <c r="M101" s="13">
        <v>75.77</v>
      </c>
    </row>
    <row r="102" spans="1:13" s="3" customFormat="1" ht="15" customHeight="1">
      <c r="A102" s="239"/>
      <c r="B102" s="58">
        <v>2019</v>
      </c>
      <c r="C102" s="60"/>
      <c r="D102" s="59">
        <v>22</v>
      </c>
      <c r="E102" s="59">
        <v>955</v>
      </c>
      <c r="F102" s="59">
        <v>950</v>
      </c>
      <c r="G102" s="59">
        <v>17772</v>
      </c>
      <c r="H102" s="59">
        <v>14256</v>
      </c>
      <c r="I102" s="13">
        <v>43.41</v>
      </c>
      <c r="J102" s="13">
        <v>18.61</v>
      </c>
      <c r="K102" s="13">
        <v>32.729999999999997</v>
      </c>
      <c r="L102" s="13">
        <v>174.97</v>
      </c>
      <c r="M102" s="13">
        <v>63.7</v>
      </c>
    </row>
    <row r="103" spans="1:13" s="3" customFormat="1" ht="15" customHeight="1">
      <c r="B103" s="60" t="s">
        <v>229</v>
      </c>
      <c r="C103" s="107"/>
      <c r="D103" s="59"/>
      <c r="E103" s="59"/>
      <c r="F103" s="59"/>
      <c r="G103" s="59"/>
      <c r="H103" s="59"/>
      <c r="I103" s="13"/>
      <c r="J103" s="13"/>
      <c r="K103" s="13"/>
      <c r="L103" s="13"/>
      <c r="M103" s="13"/>
    </row>
    <row r="104" spans="1:13" s="3" customFormat="1" ht="15" customHeight="1">
      <c r="A104" s="239"/>
      <c r="B104" s="58">
        <v>2024</v>
      </c>
      <c r="C104" s="107"/>
      <c r="D104" s="59">
        <v>1866</v>
      </c>
      <c r="E104" s="59">
        <v>14264</v>
      </c>
      <c r="F104" s="59">
        <v>13382</v>
      </c>
      <c r="G104" s="59">
        <v>265941</v>
      </c>
      <c r="H104" s="59">
        <v>213681</v>
      </c>
      <c r="I104" s="13">
        <v>7.64</v>
      </c>
      <c r="J104" s="13">
        <v>18.64</v>
      </c>
      <c r="K104" s="13">
        <v>30.77</v>
      </c>
      <c r="L104" s="13">
        <v>154.86000000000001</v>
      </c>
      <c r="M104" s="13">
        <v>59.36</v>
      </c>
    </row>
    <row r="105" spans="1:13" s="3" customFormat="1" ht="15" customHeight="1">
      <c r="A105" s="239"/>
      <c r="B105" s="58">
        <v>2023</v>
      </c>
      <c r="C105" s="107"/>
      <c r="D105" s="59">
        <v>1709</v>
      </c>
      <c r="E105" s="59">
        <v>12970</v>
      </c>
      <c r="F105" s="59">
        <v>12163</v>
      </c>
      <c r="G105" s="59">
        <v>241939</v>
      </c>
      <c r="H105" s="59">
        <v>192297</v>
      </c>
      <c r="I105" s="13">
        <v>7.59</v>
      </c>
      <c r="J105" s="13">
        <v>18.649999999999999</v>
      </c>
      <c r="K105" s="13">
        <v>30.11</v>
      </c>
      <c r="L105" s="13">
        <v>151.38999999999999</v>
      </c>
      <c r="M105" s="13">
        <v>61.62</v>
      </c>
    </row>
    <row r="106" spans="1:13" s="3" customFormat="1" ht="15" customHeight="1">
      <c r="A106" s="239"/>
      <c r="B106" s="58">
        <v>2022</v>
      </c>
      <c r="C106" s="107"/>
      <c r="D106" s="59">
        <v>1575</v>
      </c>
      <c r="E106" s="59">
        <v>11396</v>
      </c>
      <c r="F106" s="59">
        <v>10656</v>
      </c>
      <c r="G106" s="59">
        <v>209679</v>
      </c>
      <c r="H106" s="59">
        <v>166589</v>
      </c>
      <c r="I106" s="13">
        <v>7.24</v>
      </c>
      <c r="J106" s="13">
        <v>18.399999999999999</v>
      </c>
      <c r="K106" s="13">
        <v>28.65</v>
      </c>
      <c r="L106" s="13">
        <v>145.59</v>
      </c>
      <c r="M106" s="13">
        <v>64.790000000000006</v>
      </c>
    </row>
    <row r="107" spans="1:13" s="3" customFormat="1" ht="15" customHeight="1">
      <c r="A107" s="239"/>
      <c r="B107" s="58">
        <v>2021</v>
      </c>
      <c r="C107" s="56"/>
      <c r="D107" s="59">
        <v>1466</v>
      </c>
      <c r="E107" s="59">
        <v>11113</v>
      </c>
      <c r="F107" s="59">
        <v>10426</v>
      </c>
      <c r="G107" s="59">
        <v>195115</v>
      </c>
      <c r="H107" s="59">
        <v>155314</v>
      </c>
      <c r="I107" s="13">
        <v>7.58</v>
      </c>
      <c r="J107" s="13">
        <v>17.559999999999999</v>
      </c>
      <c r="K107" s="13">
        <v>25.51</v>
      </c>
      <c r="L107" s="13">
        <v>136.33000000000001</v>
      </c>
      <c r="M107" s="13">
        <v>69.11</v>
      </c>
    </row>
    <row r="108" spans="1:13" s="3" customFormat="1" ht="15" customHeight="1">
      <c r="A108" s="239"/>
      <c r="B108" s="58">
        <v>2020</v>
      </c>
      <c r="C108" s="107"/>
      <c r="D108" s="59">
        <v>1357</v>
      </c>
      <c r="E108" s="59">
        <v>9085</v>
      </c>
      <c r="F108" s="59">
        <v>8440</v>
      </c>
      <c r="G108" s="59">
        <v>146009</v>
      </c>
      <c r="H108" s="59">
        <v>115192</v>
      </c>
      <c r="I108" s="13">
        <v>6.69</v>
      </c>
      <c r="J108" s="13">
        <v>16.07</v>
      </c>
      <c r="K108" s="13">
        <v>22.09</v>
      </c>
      <c r="L108" s="13">
        <v>127.7</v>
      </c>
      <c r="M108" s="13">
        <v>72.7</v>
      </c>
    </row>
    <row r="109" spans="1:13" s="3" customFormat="1" ht="15" customHeight="1">
      <c r="A109" s="239"/>
      <c r="B109" s="58">
        <v>2019</v>
      </c>
      <c r="C109" s="60"/>
      <c r="D109" s="59">
        <v>1306</v>
      </c>
      <c r="E109" s="59">
        <v>8695</v>
      </c>
      <c r="F109" s="59">
        <v>8091</v>
      </c>
      <c r="G109" s="59">
        <v>142840</v>
      </c>
      <c r="H109" s="59">
        <v>113241</v>
      </c>
      <c r="I109" s="13">
        <v>6.66</v>
      </c>
      <c r="J109" s="13">
        <v>16.43</v>
      </c>
      <c r="K109" s="13">
        <v>25.31</v>
      </c>
      <c r="L109" s="13">
        <v>143.38</v>
      </c>
      <c r="M109" s="13">
        <v>64.150000000000006</v>
      </c>
    </row>
    <row r="110" spans="1:13" s="3" customFormat="1" ht="15" customHeight="1">
      <c r="B110" s="60" t="s">
        <v>230</v>
      </c>
      <c r="C110" s="107"/>
      <c r="D110" s="59"/>
      <c r="E110" s="59"/>
      <c r="F110" s="59"/>
      <c r="G110" s="59"/>
      <c r="H110" s="59"/>
      <c r="I110" s="13"/>
      <c r="J110" s="13"/>
      <c r="K110" s="13"/>
      <c r="L110" s="13"/>
      <c r="M110" s="13"/>
    </row>
    <row r="111" spans="1:13" s="3" customFormat="1" ht="15" customHeight="1">
      <c r="A111" s="239"/>
      <c r="B111" s="58">
        <v>2024</v>
      </c>
      <c r="C111" s="107"/>
      <c r="D111" s="59">
        <v>3723</v>
      </c>
      <c r="E111" s="59">
        <v>14782</v>
      </c>
      <c r="F111" s="59">
        <v>12818</v>
      </c>
      <c r="G111" s="59">
        <v>270003</v>
      </c>
      <c r="H111" s="59">
        <v>213652</v>
      </c>
      <c r="I111" s="13">
        <v>3.97</v>
      </c>
      <c r="J111" s="13">
        <v>18.27</v>
      </c>
      <c r="K111" s="13">
        <v>31.21</v>
      </c>
      <c r="L111" s="13">
        <v>148.13999999999999</v>
      </c>
      <c r="M111" s="13">
        <v>58.34</v>
      </c>
    </row>
    <row r="112" spans="1:13" s="3" customFormat="1" ht="15" customHeight="1">
      <c r="A112" s="239"/>
      <c r="B112" s="58">
        <v>2023</v>
      </c>
      <c r="C112" s="107"/>
      <c r="D112" s="59">
        <v>3712</v>
      </c>
      <c r="E112" s="59">
        <v>14325</v>
      </c>
      <c r="F112" s="59">
        <v>12372</v>
      </c>
      <c r="G112" s="59">
        <v>244065</v>
      </c>
      <c r="H112" s="59">
        <v>193611</v>
      </c>
      <c r="I112" s="13">
        <v>3.86</v>
      </c>
      <c r="J112" s="13">
        <v>17.04</v>
      </c>
      <c r="K112" s="13">
        <v>29.61</v>
      </c>
      <c r="L112" s="13">
        <v>150.1</v>
      </c>
      <c r="M112" s="13">
        <v>57.45</v>
      </c>
    </row>
    <row r="113" spans="1:13" s="3" customFormat="1" ht="15" customHeight="1">
      <c r="A113" s="239"/>
      <c r="B113" s="58">
        <v>2022</v>
      </c>
      <c r="C113" s="107"/>
      <c r="D113" s="59">
        <v>3675</v>
      </c>
      <c r="E113" s="59">
        <v>13824</v>
      </c>
      <c r="F113" s="59">
        <v>11904</v>
      </c>
      <c r="G113" s="59">
        <v>216135</v>
      </c>
      <c r="H113" s="59">
        <v>170919</v>
      </c>
      <c r="I113" s="13">
        <v>3.76</v>
      </c>
      <c r="J113" s="13">
        <v>15.63</v>
      </c>
      <c r="K113" s="13">
        <v>31.98</v>
      </c>
      <c r="L113" s="13">
        <v>176.13</v>
      </c>
      <c r="M113" s="13">
        <v>50.01</v>
      </c>
    </row>
    <row r="114" spans="1:13" s="3" customFormat="1" ht="15" customHeight="1">
      <c r="A114" s="239"/>
      <c r="B114" s="58">
        <v>2021</v>
      </c>
      <c r="C114" s="56"/>
      <c r="D114" s="59">
        <v>3578</v>
      </c>
      <c r="E114" s="59">
        <v>13227</v>
      </c>
      <c r="F114" s="59">
        <v>11418</v>
      </c>
      <c r="G114" s="59">
        <v>196790</v>
      </c>
      <c r="H114" s="59">
        <v>155208</v>
      </c>
      <c r="I114" s="13">
        <v>3.7</v>
      </c>
      <c r="J114" s="13">
        <v>14.88</v>
      </c>
      <c r="K114" s="13">
        <v>29.65</v>
      </c>
      <c r="L114" s="13">
        <v>172.05</v>
      </c>
      <c r="M114" s="13">
        <v>52.09</v>
      </c>
    </row>
    <row r="115" spans="1:13" s="3" customFormat="1" ht="15" customHeight="1">
      <c r="A115" s="239"/>
      <c r="B115" s="58">
        <v>2020</v>
      </c>
      <c r="C115" s="107"/>
      <c r="D115" s="59">
        <v>3612</v>
      </c>
      <c r="E115" s="59">
        <v>13102</v>
      </c>
      <c r="F115" s="59">
        <v>11226</v>
      </c>
      <c r="G115" s="59">
        <v>179182</v>
      </c>
      <c r="H115" s="59">
        <v>141821</v>
      </c>
      <c r="I115" s="13">
        <v>3.63</v>
      </c>
      <c r="J115" s="13">
        <v>13.68</v>
      </c>
      <c r="K115" s="13">
        <v>23.34</v>
      </c>
      <c r="L115" s="13">
        <v>146.21</v>
      </c>
      <c r="M115" s="13">
        <v>60.09</v>
      </c>
    </row>
    <row r="116" spans="1:13" s="3" customFormat="1" ht="15" customHeight="1">
      <c r="A116" s="239"/>
      <c r="B116" s="58">
        <v>2019</v>
      </c>
      <c r="C116" s="60"/>
      <c r="D116" s="59">
        <v>3657</v>
      </c>
      <c r="E116" s="59">
        <v>13198</v>
      </c>
      <c r="F116" s="59">
        <v>11333</v>
      </c>
      <c r="G116" s="59">
        <v>176736</v>
      </c>
      <c r="H116" s="59">
        <v>139517</v>
      </c>
      <c r="I116" s="13">
        <v>3.61</v>
      </c>
      <c r="J116" s="13">
        <v>13.39</v>
      </c>
      <c r="K116" s="13">
        <v>22.4</v>
      </c>
      <c r="L116" s="13">
        <v>143.62</v>
      </c>
      <c r="M116" s="13">
        <v>60.31</v>
      </c>
    </row>
    <row r="117" spans="1:13" s="3" customFormat="1" ht="14.6" customHeight="1">
      <c r="B117" s="60" t="s">
        <v>232</v>
      </c>
      <c r="C117" s="107"/>
      <c r="D117" s="59"/>
      <c r="E117" s="59"/>
      <c r="F117" s="59"/>
      <c r="G117" s="59"/>
      <c r="H117" s="59"/>
      <c r="I117" s="13"/>
      <c r="J117" s="13"/>
      <c r="K117" s="13"/>
      <c r="L117" s="13"/>
      <c r="M117" s="13"/>
    </row>
    <row r="118" spans="1:13" s="3" customFormat="1" ht="14.9" customHeight="1">
      <c r="A118" s="239"/>
      <c r="B118" s="58">
        <v>2024</v>
      </c>
      <c r="C118" s="107"/>
      <c r="D118" s="59">
        <v>1492</v>
      </c>
      <c r="E118" s="59">
        <v>5397</v>
      </c>
      <c r="F118" s="59">
        <v>4533</v>
      </c>
      <c r="G118" s="59">
        <v>113062</v>
      </c>
      <c r="H118" s="59">
        <v>86793</v>
      </c>
      <c r="I118" s="13">
        <v>3.62</v>
      </c>
      <c r="J118" s="13">
        <v>20.95</v>
      </c>
      <c r="K118" s="13">
        <v>47.84</v>
      </c>
      <c r="L118" s="13">
        <v>191.82</v>
      </c>
      <c r="M118" s="13">
        <v>44.64</v>
      </c>
    </row>
    <row r="119" spans="1:13" s="3" customFormat="1" ht="14.9" customHeight="1">
      <c r="A119" s="239"/>
      <c r="B119" s="58">
        <v>2023</v>
      </c>
      <c r="C119" s="107"/>
      <c r="D119" s="59">
        <v>1162</v>
      </c>
      <c r="E119" s="59">
        <v>5077</v>
      </c>
      <c r="F119" s="59">
        <v>4401</v>
      </c>
      <c r="G119" s="59">
        <v>110256</v>
      </c>
      <c r="H119" s="59">
        <v>86053</v>
      </c>
      <c r="I119" s="13">
        <v>4.37</v>
      </c>
      <c r="J119" s="13">
        <v>21.72</v>
      </c>
      <c r="K119" s="13">
        <v>50.78</v>
      </c>
      <c r="L119" s="13">
        <v>202.69</v>
      </c>
      <c r="M119" s="13">
        <v>44.02</v>
      </c>
    </row>
    <row r="120" spans="1:13" s="3" customFormat="1" ht="14.9" customHeight="1">
      <c r="A120" s="239"/>
      <c r="B120" s="58">
        <v>2022</v>
      </c>
      <c r="C120" s="107"/>
      <c r="D120" s="59">
        <v>1103</v>
      </c>
      <c r="E120" s="59">
        <v>4594</v>
      </c>
      <c r="F120" s="59">
        <v>3967</v>
      </c>
      <c r="G120" s="59">
        <v>98921</v>
      </c>
      <c r="H120" s="59">
        <v>77786</v>
      </c>
      <c r="I120" s="13">
        <v>4.17</v>
      </c>
      <c r="J120" s="13">
        <v>21.53</v>
      </c>
      <c r="K120" s="13">
        <v>47.35</v>
      </c>
      <c r="L120" s="13">
        <v>189.9</v>
      </c>
      <c r="M120" s="13">
        <v>49.6</v>
      </c>
    </row>
    <row r="121" spans="1:13" s="3" customFormat="1" ht="15" customHeight="1">
      <c r="A121" s="239"/>
      <c r="B121" s="58">
        <v>2021</v>
      </c>
      <c r="C121" s="56"/>
      <c r="D121" s="59">
        <v>1025</v>
      </c>
      <c r="E121" s="59">
        <v>4005</v>
      </c>
      <c r="F121" s="59">
        <v>3444</v>
      </c>
      <c r="G121" s="59">
        <v>76793</v>
      </c>
      <c r="H121" s="59">
        <v>60557</v>
      </c>
      <c r="I121" s="13">
        <v>3.91</v>
      </c>
      <c r="J121" s="13">
        <v>19.170000000000002</v>
      </c>
      <c r="K121" s="13">
        <v>41.86</v>
      </c>
      <c r="L121" s="13">
        <v>187.73</v>
      </c>
      <c r="M121" s="13">
        <v>51.55</v>
      </c>
    </row>
    <row r="122" spans="1:13" s="3" customFormat="1" ht="14.9" customHeight="1">
      <c r="A122" s="239"/>
      <c r="B122" s="58">
        <v>2020</v>
      </c>
      <c r="C122" s="107"/>
      <c r="D122" s="59">
        <v>951</v>
      </c>
      <c r="E122" s="59">
        <v>3526</v>
      </c>
      <c r="F122" s="59">
        <v>3019</v>
      </c>
      <c r="G122" s="59">
        <v>62106</v>
      </c>
      <c r="H122" s="59">
        <v>48779</v>
      </c>
      <c r="I122" s="13">
        <v>3.71</v>
      </c>
      <c r="J122" s="13">
        <v>17.61</v>
      </c>
      <c r="K122" s="13">
        <v>41.64</v>
      </c>
      <c r="L122" s="13">
        <v>202.43</v>
      </c>
      <c r="M122" s="13">
        <v>47.69</v>
      </c>
    </row>
    <row r="123" spans="1:13" s="3" customFormat="1" ht="14.9" customHeight="1">
      <c r="A123" s="239"/>
      <c r="B123" s="58">
        <v>2019</v>
      </c>
      <c r="C123" s="60"/>
      <c r="D123" s="59">
        <v>900</v>
      </c>
      <c r="E123" s="59">
        <v>3411</v>
      </c>
      <c r="F123" s="59">
        <v>2981</v>
      </c>
      <c r="G123" s="59">
        <v>58745</v>
      </c>
      <c r="H123" s="59">
        <v>46475</v>
      </c>
      <c r="I123" s="13">
        <v>3.79</v>
      </c>
      <c r="J123" s="13">
        <v>17.22</v>
      </c>
      <c r="K123" s="13">
        <v>57.97</v>
      </c>
      <c r="L123" s="13">
        <v>294.14999999999998</v>
      </c>
      <c r="M123" s="13">
        <v>31.92</v>
      </c>
    </row>
    <row r="124" spans="1:13" s="3" customFormat="1" ht="14.6" customHeight="1">
      <c r="B124" s="60" t="s">
        <v>233</v>
      </c>
      <c r="C124" s="107"/>
      <c r="D124" s="59"/>
      <c r="E124" s="59"/>
      <c r="F124" s="59"/>
      <c r="G124" s="59"/>
      <c r="H124" s="59"/>
      <c r="I124" s="13"/>
      <c r="J124" s="13"/>
      <c r="K124" s="13"/>
      <c r="L124" s="13"/>
      <c r="M124" s="13"/>
    </row>
    <row r="125" spans="1:13" s="3" customFormat="1" ht="14.9" customHeight="1">
      <c r="A125" s="239"/>
      <c r="B125" s="58">
        <v>2024</v>
      </c>
      <c r="C125" s="107"/>
      <c r="D125" s="59">
        <v>5391</v>
      </c>
      <c r="E125" s="59">
        <v>22528</v>
      </c>
      <c r="F125" s="59">
        <v>18746</v>
      </c>
      <c r="G125" s="59">
        <v>367337</v>
      </c>
      <c r="H125" s="59">
        <v>284631</v>
      </c>
      <c r="I125" s="13">
        <v>4.18</v>
      </c>
      <c r="J125" s="13">
        <v>16.309999999999999</v>
      </c>
      <c r="K125" s="13">
        <v>35.04</v>
      </c>
      <c r="L125" s="13">
        <v>178.82</v>
      </c>
      <c r="M125" s="13">
        <v>46.15</v>
      </c>
    </row>
    <row r="126" spans="1:13" s="3" customFormat="1" ht="14.9" customHeight="1">
      <c r="A126" s="239"/>
      <c r="B126" s="58">
        <v>2023</v>
      </c>
      <c r="C126" s="107"/>
      <c r="D126" s="59">
        <v>4825</v>
      </c>
      <c r="E126" s="59">
        <v>20659</v>
      </c>
      <c r="F126" s="59">
        <v>17381</v>
      </c>
      <c r="G126" s="59">
        <v>317603</v>
      </c>
      <c r="H126" s="59">
        <v>245875</v>
      </c>
      <c r="I126" s="13">
        <v>4.28</v>
      </c>
      <c r="J126" s="13">
        <v>15.37</v>
      </c>
      <c r="K126" s="13">
        <v>31.53</v>
      </c>
      <c r="L126" s="13">
        <v>172.54</v>
      </c>
      <c r="M126" s="13">
        <v>48.81</v>
      </c>
    </row>
    <row r="127" spans="1:13" s="3" customFormat="1" ht="14.9" customHeight="1">
      <c r="A127" s="239"/>
      <c r="B127" s="58">
        <v>2022</v>
      </c>
      <c r="C127" s="107"/>
      <c r="D127" s="59">
        <v>4247</v>
      </c>
      <c r="E127" s="59">
        <v>18787</v>
      </c>
      <c r="F127" s="59">
        <v>15997</v>
      </c>
      <c r="G127" s="59">
        <v>262187</v>
      </c>
      <c r="H127" s="59">
        <v>204158</v>
      </c>
      <c r="I127" s="13">
        <v>4.42</v>
      </c>
      <c r="J127" s="13">
        <v>13.96</v>
      </c>
      <c r="K127" s="13">
        <v>27.59</v>
      </c>
      <c r="L127" s="13">
        <v>168.36</v>
      </c>
      <c r="M127" s="13">
        <v>51.47</v>
      </c>
    </row>
    <row r="128" spans="1:13" s="3" customFormat="1" ht="15" customHeight="1">
      <c r="A128" s="239"/>
      <c r="B128" s="58">
        <v>2021</v>
      </c>
      <c r="C128" s="56"/>
      <c r="D128" s="59">
        <v>3786</v>
      </c>
      <c r="E128" s="59">
        <v>16275</v>
      </c>
      <c r="F128" s="59">
        <v>13863</v>
      </c>
      <c r="G128" s="59">
        <v>199604</v>
      </c>
      <c r="H128" s="59">
        <v>157944</v>
      </c>
      <c r="I128" s="13">
        <v>4.3</v>
      </c>
      <c r="J128" s="13">
        <v>12.26</v>
      </c>
      <c r="K128" s="13">
        <v>18.38</v>
      </c>
      <c r="L128" s="13">
        <v>127.65</v>
      </c>
      <c r="M128" s="13">
        <v>77.47</v>
      </c>
    </row>
    <row r="129" spans="1:13" s="3" customFormat="1" ht="14.9" customHeight="1">
      <c r="A129" s="239"/>
      <c r="B129" s="58">
        <v>2020</v>
      </c>
      <c r="C129" s="107"/>
      <c r="D129" s="59">
        <v>3777</v>
      </c>
      <c r="E129" s="59">
        <v>15869</v>
      </c>
      <c r="F129" s="59">
        <v>13515</v>
      </c>
      <c r="G129" s="59">
        <v>176586</v>
      </c>
      <c r="H129" s="59">
        <v>141869</v>
      </c>
      <c r="I129" s="13">
        <v>4.2</v>
      </c>
      <c r="J129" s="13">
        <v>11.13</v>
      </c>
      <c r="K129" s="13">
        <v>9.77</v>
      </c>
      <c r="L129" s="13">
        <v>74.739999999999995</v>
      </c>
      <c r="M129" s="13">
        <v>141.94999999999999</v>
      </c>
    </row>
    <row r="130" spans="1:13" s="3" customFormat="1" ht="14.9" customHeight="1">
      <c r="A130" s="239"/>
      <c r="B130" s="58">
        <v>2019</v>
      </c>
      <c r="C130" s="60"/>
      <c r="D130" s="59">
        <v>3935</v>
      </c>
      <c r="E130" s="59">
        <v>17400</v>
      </c>
      <c r="F130" s="59">
        <v>14899</v>
      </c>
      <c r="G130" s="59">
        <v>220421</v>
      </c>
      <c r="H130" s="59">
        <v>172203</v>
      </c>
      <c r="I130" s="13">
        <v>4.42</v>
      </c>
      <c r="J130" s="13">
        <v>12.67</v>
      </c>
      <c r="K130" s="13">
        <v>21.91</v>
      </c>
      <c r="L130" s="13">
        <v>148.12</v>
      </c>
      <c r="M130" s="13">
        <v>57.5</v>
      </c>
    </row>
    <row r="131" spans="1:13" s="3" customFormat="1" ht="14.6" customHeight="1">
      <c r="B131" s="60" t="s">
        <v>234</v>
      </c>
      <c r="C131" s="107"/>
      <c r="D131" s="59"/>
      <c r="E131" s="59"/>
      <c r="F131" s="59"/>
      <c r="G131" s="59"/>
      <c r="H131" s="59"/>
      <c r="I131" s="13"/>
      <c r="J131" s="13"/>
      <c r="K131" s="13"/>
      <c r="L131" s="13"/>
      <c r="M131" s="13"/>
    </row>
    <row r="132" spans="1:13" s="3" customFormat="1" ht="14.9" customHeight="1">
      <c r="A132" s="239"/>
      <c r="B132" s="58">
        <v>2024</v>
      </c>
      <c r="C132" s="107"/>
      <c r="D132" s="59">
        <v>809</v>
      </c>
      <c r="E132" s="59">
        <v>2529</v>
      </c>
      <c r="F132" s="59">
        <v>1992</v>
      </c>
      <c r="G132" s="59">
        <v>91951</v>
      </c>
      <c r="H132" s="59">
        <v>73253</v>
      </c>
      <c r="I132" s="13">
        <v>3.13</v>
      </c>
      <c r="J132" s="13">
        <v>36.36</v>
      </c>
      <c r="K132" s="13">
        <v>80.16</v>
      </c>
      <c r="L132" s="13">
        <v>173.65</v>
      </c>
      <c r="M132" s="13">
        <v>45.16</v>
      </c>
    </row>
    <row r="133" spans="1:13" s="3" customFormat="1" ht="14.9" customHeight="1">
      <c r="A133" s="239"/>
      <c r="B133" s="58">
        <v>2023</v>
      </c>
      <c r="C133" s="107"/>
      <c r="D133" s="59">
        <v>746</v>
      </c>
      <c r="E133" s="59">
        <v>2469</v>
      </c>
      <c r="F133" s="59">
        <v>2005</v>
      </c>
      <c r="G133" s="59">
        <v>92171</v>
      </c>
      <c r="H133" s="59">
        <v>74469</v>
      </c>
      <c r="I133" s="13">
        <v>3.31</v>
      </c>
      <c r="J133" s="13">
        <v>37.33</v>
      </c>
      <c r="K133" s="13">
        <v>79.28</v>
      </c>
      <c r="L133" s="13">
        <v>172.46</v>
      </c>
      <c r="M133" s="13">
        <v>47.1</v>
      </c>
    </row>
    <row r="134" spans="1:13" s="3" customFormat="1" ht="14.9" customHeight="1">
      <c r="A134" s="239"/>
      <c r="B134" s="58">
        <v>2022</v>
      </c>
      <c r="C134" s="107"/>
      <c r="D134" s="59">
        <v>601</v>
      </c>
      <c r="E134" s="59">
        <v>2440</v>
      </c>
      <c r="F134" s="59">
        <v>2093</v>
      </c>
      <c r="G134" s="59">
        <v>120025</v>
      </c>
      <c r="H134" s="59">
        <v>99503</v>
      </c>
      <c r="I134" s="13">
        <v>4.0599999999999996</v>
      </c>
      <c r="J134" s="13">
        <v>49.19</v>
      </c>
      <c r="K134" s="13">
        <v>86.1</v>
      </c>
      <c r="L134" s="13">
        <v>150.13</v>
      </c>
      <c r="M134" s="13">
        <v>57.24</v>
      </c>
    </row>
    <row r="135" spans="1:13" s="3" customFormat="1" ht="15" customHeight="1">
      <c r="A135" s="239"/>
      <c r="B135" s="58">
        <v>2021</v>
      </c>
      <c r="C135" s="56"/>
      <c r="D135" s="59">
        <v>498</v>
      </c>
      <c r="E135" s="59">
        <v>2156</v>
      </c>
      <c r="F135" s="59">
        <v>1865</v>
      </c>
      <c r="G135" s="59">
        <v>72327</v>
      </c>
      <c r="H135" s="59">
        <v>58525</v>
      </c>
      <c r="I135" s="13">
        <v>4.33</v>
      </c>
      <c r="J135" s="13">
        <v>33.549999999999997</v>
      </c>
      <c r="K135" s="13">
        <v>58.44</v>
      </c>
      <c r="L135" s="13">
        <v>150.69</v>
      </c>
      <c r="M135" s="13">
        <v>57.63</v>
      </c>
    </row>
    <row r="136" spans="1:13" s="3" customFormat="1" ht="14.9" customHeight="1">
      <c r="A136" s="239"/>
      <c r="B136" s="58">
        <v>2020</v>
      </c>
      <c r="C136" s="107"/>
      <c r="D136" s="59">
        <v>393</v>
      </c>
      <c r="E136" s="59">
        <v>1731</v>
      </c>
      <c r="F136" s="59">
        <v>1505</v>
      </c>
      <c r="G136" s="59">
        <v>42974</v>
      </c>
      <c r="H136" s="59">
        <v>34331</v>
      </c>
      <c r="I136" s="13">
        <v>4.4000000000000004</v>
      </c>
      <c r="J136" s="13">
        <v>24.83</v>
      </c>
      <c r="K136" s="13">
        <v>45.15</v>
      </c>
      <c r="L136" s="13">
        <v>158.12</v>
      </c>
      <c r="M136" s="13">
        <v>55.54</v>
      </c>
    </row>
    <row r="137" spans="1:13" s="3" customFormat="1" ht="14.6" customHeight="1">
      <c r="B137" s="58">
        <v>2019</v>
      </c>
      <c r="C137" s="60"/>
      <c r="D137" s="59">
        <v>372</v>
      </c>
      <c r="E137" s="59">
        <v>1642</v>
      </c>
      <c r="F137" s="59">
        <v>1436</v>
      </c>
      <c r="G137" s="59">
        <v>40939</v>
      </c>
      <c r="H137" s="59">
        <v>32479</v>
      </c>
      <c r="I137" s="13">
        <v>4.41</v>
      </c>
      <c r="J137" s="13">
        <v>24.93</v>
      </c>
      <c r="K137" s="13">
        <v>44.03</v>
      </c>
      <c r="L137" s="13">
        <v>154.44999999999999</v>
      </c>
      <c r="M137" s="13">
        <v>57.28</v>
      </c>
    </row>
    <row r="138" spans="1:13" s="3" customFormat="1" ht="14.6" customHeight="1">
      <c r="B138" s="60" t="s">
        <v>235</v>
      </c>
      <c r="C138" s="107"/>
      <c r="D138" s="59"/>
      <c r="E138" s="59"/>
      <c r="F138" s="59"/>
      <c r="G138" s="59"/>
      <c r="H138" s="59"/>
      <c r="I138" s="13"/>
      <c r="J138" s="13"/>
      <c r="K138" s="13"/>
      <c r="L138" s="13"/>
      <c r="M138" s="13"/>
    </row>
    <row r="139" spans="1:13" s="3" customFormat="1" ht="14.9" customHeight="1">
      <c r="A139" s="239"/>
      <c r="B139" s="58">
        <v>2024</v>
      </c>
      <c r="C139" s="107"/>
      <c r="D139" s="59">
        <v>1646</v>
      </c>
      <c r="E139" s="59">
        <v>2778</v>
      </c>
      <c r="F139" s="59">
        <v>1695</v>
      </c>
      <c r="G139" s="59">
        <v>31310</v>
      </c>
      <c r="H139" s="59">
        <v>25179</v>
      </c>
      <c r="I139" s="13">
        <v>1.69</v>
      </c>
      <c r="J139" s="13">
        <v>11.27</v>
      </c>
      <c r="K139" s="13">
        <v>72.48</v>
      </c>
      <c r="L139" s="13">
        <v>392.4</v>
      </c>
      <c r="M139" s="13">
        <v>15.07</v>
      </c>
    </row>
    <row r="140" spans="1:13" s="3" customFormat="1" ht="14.9" customHeight="1">
      <c r="A140" s="239"/>
      <c r="B140" s="58">
        <v>2023</v>
      </c>
      <c r="C140" s="107"/>
      <c r="D140" s="59">
        <v>1507</v>
      </c>
      <c r="E140" s="59">
        <v>2573</v>
      </c>
      <c r="F140" s="59">
        <v>1606</v>
      </c>
      <c r="G140" s="59">
        <v>27765</v>
      </c>
      <c r="H140" s="59">
        <v>22232</v>
      </c>
      <c r="I140" s="13">
        <v>1.71</v>
      </c>
      <c r="J140" s="13">
        <v>10.79</v>
      </c>
      <c r="K140" s="13">
        <v>42.25</v>
      </c>
      <c r="L140" s="13">
        <v>244.38</v>
      </c>
      <c r="M140" s="13">
        <v>24.46</v>
      </c>
    </row>
    <row r="141" spans="1:13" s="3" customFormat="1" ht="14.9" customHeight="1">
      <c r="A141" s="239"/>
      <c r="B141" s="58">
        <v>2022</v>
      </c>
      <c r="C141" s="107"/>
      <c r="D141" s="59">
        <v>1359</v>
      </c>
      <c r="E141" s="59">
        <v>2224</v>
      </c>
      <c r="F141" s="59">
        <v>1323</v>
      </c>
      <c r="G141" s="59">
        <v>21076</v>
      </c>
      <c r="H141" s="59">
        <v>16891</v>
      </c>
      <c r="I141" s="13">
        <v>1.64</v>
      </c>
      <c r="J141" s="13">
        <v>9.48</v>
      </c>
      <c r="K141" s="13">
        <v>45.46</v>
      </c>
      <c r="L141" s="13">
        <v>285.33999999999997</v>
      </c>
      <c r="M141" s="13">
        <v>20.12</v>
      </c>
    </row>
    <row r="142" spans="1:13" s="3" customFormat="1" ht="15" customHeight="1">
      <c r="A142" s="239"/>
      <c r="B142" s="58">
        <v>2021</v>
      </c>
      <c r="C142" s="56"/>
      <c r="D142" s="59">
        <v>1163</v>
      </c>
      <c r="E142" s="59">
        <v>1969</v>
      </c>
      <c r="F142" s="59">
        <v>1187</v>
      </c>
      <c r="G142" s="59">
        <v>18108</v>
      </c>
      <c r="H142" s="59">
        <v>14560</v>
      </c>
      <c r="I142" s="13">
        <v>1.69</v>
      </c>
      <c r="J142" s="13">
        <v>9.1999999999999993</v>
      </c>
      <c r="K142" s="13">
        <v>39.369999999999997</v>
      </c>
      <c r="L142" s="13">
        <v>258.11</v>
      </c>
      <c r="M142" s="13">
        <v>22.62</v>
      </c>
    </row>
    <row r="143" spans="1:13" s="3" customFormat="1" ht="14.9" customHeight="1">
      <c r="A143" s="239"/>
      <c r="B143" s="58">
        <v>2020</v>
      </c>
      <c r="C143" s="107"/>
      <c r="D143" s="59">
        <v>1012</v>
      </c>
      <c r="E143" s="59">
        <v>1793</v>
      </c>
      <c r="F143" s="59">
        <v>1125</v>
      </c>
      <c r="G143" s="59">
        <v>16314</v>
      </c>
      <c r="H143" s="59">
        <v>13118</v>
      </c>
      <c r="I143" s="13">
        <v>1.77</v>
      </c>
      <c r="J143" s="13">
        <v>9.1</v>
      </c>
      <c r="K143" s="13">
        <v>18.14</v>
      </c>
      <c r="L143" s="13">
        <v>125.11</v>
      </c>
      <c r="M143" s="13">
        <v>49.21</v>
      </c>
    </row>
    <row r="144" spans="1:13" s="3" customFormat="1" ht="14.6" customHeight="1">
      <c r="B144" s="58">
        <v>2019</v>
      </c>
      <c r="C144" s="60"/>
      <c r="D144" s="59">
        <v>980</v>
      </c>
      <c r="E144" s="59">
        <v>1801</v>
      </c>
      <c r="F144" s="59">
        <v>1161</v>
      </c>
      <c r="G144" s="59">
        <v>16924</v>
      </c>
      <c r="H144" s="59">
        <v>13551</v>
      </c>
      <c r="I144" s="13">
        <v>1.84</v>
      </c>
      <c r="J144" s="13">
        <v>9.4</v>
      </c>
      <c r="K144" s="13">
        <v>21.98</v>
      </c>
      <c r="L144" s="13">
        <v>150.75</v>
      </c>
      <c r="M144" s="13">
        <v>39.49</v>
      </c>
    </row>
    <row r="145" spans="1:13" s="3" customFormat="1" ht="14.6" customHeight="1">
      <c r="B145" s="60" t="s">
        <v>236</v>
      </c>
      <c r="C145" s="107"/>
      <c r="D145" s="59"/>
      <c r="E145" s="59"/>
      <c r="F145" s="59"/>
      <c r="G145" s="59"/>
      <c r="H145" s="59"/>
      <c r="I145" s="13"/>
      <c r="J145" s="13"/>
      <c r="K145" s="13"/>
      <c r="L145" s="13"/>
      <c r="M145" s="13"/>
    </row>
    <row r="146" spans="1:13" s="3" customFormat="1" ht="14.9" customHeight="1">
      <c r="A146" s="239"/>
      <c r="B146" s="58">
        <v>2024</v>
      </c>
      <c r="C146" s="107"/>
      <c r="D146" s="59">
        <v>3242</v>
      </c>
      <c r="E146" s="59">
        <v>6083</v>
      </c>
      <c r="F146" s="59">
        <v>3710</v>
      </c>
      <c r="G146" s="59">
        <v>100220</v>
      </c>
      <c r="H146" s="59">
        <v>79021</v>
      </c>
      <c r="I146" s="13">
        <v>1.88</v>
      </c>
      <c r="J146" s="13">
        <v>16.48</v>
      </c>
      <c r="K146" s="13">
        <v>44.32</v>
      </c>
      <c r="L146" s="13">
        <v>164.07</v>
      </c>
      <c r="M146" s="13">
        <v>37.200000000000003</v>
      </c>
    </row>
    <row r="147" spans="1:13" s="3" customFormat="1" ht="14.9" customHeight="1">
      <c r="A147" s="239"/>
      <c r="B147" s="58">
        <v>2023</v>
      </c>
      <c r="C147" s="107"/>
      <c r="D147" s="59">
        <v>3113</v>
      </c>
      <c r="E147" s="59">
        <v>5795</v>
      </c>
      <c r="F147" s="59">
        <v>3523</v>
      </c>
      <c r="G147" s="59">
        <v>91219</v>
      </c>
      <c r="H147" s="59">
        <v>71857</v>
      </c>
      <c r="I147" s="13">
        <v>1.86</v>
      </c>
      <c r="J147" s="13">
        <v>15.74</v>
      </c>
      <c r="K147" s="13">
        <v>41.03</v>
      </c>
      <c r="L147" s="13">
        <v>158.44999999999999</v>
      </c>
      <c r="M147" s="13">
        <v>38.68</v>
      </c>
    </row>
    <row r="148" spans="1:13" s="3" customFormat="1" ht="14.9" customHeight="1">
      <c r="A148" s="239"/>
      <c r="B148" s="58">
        <v>2022</v>
      </c>
      <c r="C148" s="107"/>
      <c r="D148" s="59">
        <v>2931</v>
      </c>
      <c r="E148" s="59">
        <v>5401</v>
      </c>
      <c r="F148" s="59">
        <v>3276</v>
      </c>
      <c r="G148" s="59">
        <v>78011</v>
      </c>
      <c r="H148" s="59">
        <v>61814</v>
      </c>
      <c r="I148" s="13">
        <v>1.84</v>
      </c>
      <c r="J148" s="13">
        <v>14.44</v>
      </c>
      <c r="K148" s="13">
        <v>37.01</v>
      </c>
      <c r="L148" s="13">
        <v>155.41</v>
      </c>
      <c r="M148" s="13">
        <v>39.67</v>
      </c>
    </row>
    <row r="149" spans="1:13" s="3" customFormat="1" ht="15" customHeight="1">
      <c r="A149" s="239"/>
      <c r="B149" s="58">
        <v>2021</v>
      </c>
      <c r="C149" s="56"/>
      <c r="D149" s="59">
        <v>2772</v>
      </c>
      <c r="E149" s="59">
        <v>5090</v>
      </c>
      <c r="F149" s="59">
        <v>3070</v>
      </c>
      <c r="G149" s="59">
        <v>63722</v>
      </c>
      <c r="H149" s="59">
        <v>50588</v>
      </c>
      <c r="I149" s="13">
        <v>1.84</v>
      </c>
      <c r="J149" s="13">
        <v>12.52</v>
      </c>
      <c r="K149" s="13">
        <v>27.88</v>
      </c>
      <c r="L149" s="13">
        <v>134.32</v>
      </c>
      <c r="M149" s="13">
        <v>46.1</v>
      </c>
    </row>
    <row r="150" spans="1:13" s="3" customFormat="1" ht="14.9" customHeight="1">
      <c r="A150" s="239"/>
      <c r="B150" s="58">
        <v>2020</v>
      </c>
      <c r="C150" s="107"/>
      <c r="D150" s="59">
        <v>2469</v>
      </c>
      <c r="E150" s="59">
        <v>4613</v>
      </c>
      <c r="F150" s="59">
        <v>2772</v>
      </c>
      <c r="G150" s="59">
        <v>57052</v>
      </c>
      <c r="H150" s="59">
        <v>45344</v>
      </c>
      <c r="I150" s="13">
        <v>1.87</v>
      </c>
      <c r="J150" s="13">
        <v>12.37</v>
      </c>
      <c r="K150" s="13">
        <v>23.78</v>
      </c>
      <c r="L150" s="13">
        <v>115.53</v>
      </c>
      <c r="M150" s="13">
        <v>52.71</v>
      </c>
    </row>
    <row r="151" spans="1:13" s="3" customFormat="1" ht="14.6" customHeight="1">
      <c r="B151" s="58">
        <v>2019</v>
      </c>
      <c r="C151" s="60"/>
      <c r="D151" s="59">
        <v>2324</v>
      </c>
      <c r="E151" s="59">
        <v>4388</v>
      </c>
      <c r="F151" s="59">
        <v>2672</v>
      </c>
      <c r="G151" s="59">
        <v>59665</v>
      </c>
      <c r="H151" s="59">
        <v>47467</v>
      </c>
      <c r="I151" s="13">
        <v>1.89</v>
      </c>
      <c r="J151" s="13">
        <v>13.6</v>
      </c>
      <c r="K151" s="13">
        <v>18.64</v>
      </c>
      <c r="L151" s="13">
        <v>83.48</v>
      </c>
      <c r="M151" s="13">
        <v>72.28</v>
      </c>
    </row>
    <row r="152" spans="1:13" s="3" customFormat="1" ht="14.6" customHeight="1">
      <c r="B152" s="60" t="s">
        <v>237</v>
      </c>
      <c r="C152" s="107"/>
      <c r="D152" s="59"/>
      <c r="E152" s="59"/>
      <c r="F152" s="59"/>
      <c r="G152" s="59"/>
      <c r="H152" s="59"/>
      <c r="I152" s="13"/>
      <c r="J152" s="13"/>
      <c r="K152" s="13"/>
      <c r="L152" s="13"/>
      <c r="M152" s="13"/>
    </row>
    <row r="153" spans="1:13" s="3" customFormat="1" ht="14.9" customHeight="1">
      <c r="A153" s="239"/>
      <c r="B153" s="58">
        <v>2024</v>
      </c>
      <c r="C153" s="107"/>
      <c r="D153" s="59">
        <v>5166</v>
      </c>
      <c r="E153" s="59">
        <v>12170</v>
      </c>
      <c r="F153" s="59">
        <v>7451</v>
      </c>
      <c r="G153" s="59">
        <v>128504</v>
      </c>
      <c r="H153" s="59">
        <v>103112</v>
      </c>
      <c r="I153" s="13">
        <v>2.36</v>
      </c>
      <c r="J153" s="13">
        <v>10.56</v>
      </c>
      <c r="K153" s="13">
        <v>17.87</v>
      </c>
      <c r="L153" s="13">
        <v>103.63</v>
      </c>
      <c r="M153" s="13">
        <v>57.94</v>
      </c>
    </row>
    <row r="154" spans="1:13" s="3" customFormat="1" ht="14.9" customHeight="1">
      <c r="A154" s="239"/>
      <c r="B154" s="58">
        <v>2023</v>
      </c>
      <c r="C154" s="107"/>
      <c r="D154" s="59">
        <v>5017</v>
      </c>
      <c r="E154" s="59">
        <v>11070</v>
      </c>
      <c r="F154" s="59">
        <v>6454</v>
      </c>
      <c r="G154" s="59">
        <v>114418</v>
      </c>
      <c r="H154" s="59">
        <v>92738</v>
      </c>
      <c r="I154" s="13">
        <v>2.21</v>
      </c>
      <c r="J154" s="13">
        <v>10.34</v>
      </c>
      <c r="K154" s="13">
        <v>17.39</v>
      </c>
      <c r="L154" s="13">
        <v>98.12</v>
      </c>
      <c r="M154" s="13">
        <v>59.33</v>
      </c>
    </row>
    <row r="155" spans="1:13" s="3" customFormat="1" ht="14.9" customHeight="1">
      <c r="A155" s="239"/>
      <c r="B155" s="58">
        <v>2022</v>
      </c>
      <c r="C155" s="107"/>
      <c r="D155" s="59">
        <v>4775</v>
      </c>
      <c r="E155" s="59">
        <v>10440</v>
      </c>
      <c r="F155" s="59">
        <v>6016</v>
      </c>
      <c r="G155" s="59">
        <v>97824</v>
      </c>
      <c r="H155" s="59">
        <v>79129</v>
      </c>
      <c r="I155" s="13">
        <v>2.19</v>
      </c>
      <c r="J155" s="13">
        <v>9.3699999999999992</v>
      </c>
      <c r="K155" s="13">
        <v>17.010000000000002</v>
      </c>
      <c r="L155" s="13">
        <v>104.58</v>
      </c>
      <c r="M155" s="13">
        <v>55.23</v>
      </c>
    </row>
    <row r="156" spans="1:13" s="3" customFormat="1" ht="15" customHeight="1">
      <c r="A156" s="239"/>
      <c r="B156" s="58">
        <v>2021</v>
      </c>
      <c r="C156" s="56"/>
      <c r="D156" s="59">
        <v>4384</v>
      </c>
      <c r="E156" s="59">
        <v>10085</v>
      </c>
      <c r="F156" s="59">
        <v>5516</v>
      </c>
      <c r="G156" s="59">
        <v>77850</v>
      </c>
      <c r="H156" s="59">
        <v>62965</v>
      </c>
      <c r="I156" s="13">
        <v>2.2999999999999998</v>
      </c>
      <c r="J156" s="13">
        <v>7.72</v>
      </c>
      <c r="K156" s="13">
        <v>12.89</v>
      </c>
      <c r="L156" s="13">
        <v>91.3</v>
      </c>
      <c r="M156" s="13">
        <v>61.93</v>
      </c>
    </row>
    <row r="157" spans="1:13" s="3" customFormat="1" ht="14.9" customHeight="1">
      <c r="A157" s="239"/>
      <c r="B157" s="58">
        <v>2020</v>
      </c>
      <c r="C157" s="107"/>
      <c r="D157" s="59">
        <v>4309</v>
      </c>
      <c r="E157" s="59">
        <v>8700</v>
      </c>
      <c r="F157" s="59">
        <v>4677</v>
      </c>
      <c r="G157" s="59">
        <v>64888</v>
      </c>
      <c r="H157" s="59">
        <v>52240</v>
      </c>
      <c r="I157" s="13">
        <v>2.02</v>
      </c>
      <c r="J157" s="13">
        <v>7.46</v>
      </c>
      <c r="K157" s="13">
        <v>10.050000000000001</v>
      </c>
      <c r="L157" s="13">
        <v>72.42</v>
      </c>
      <c r="M157" s="13">
        <v>75.680000000000007</v>
      </c>
    </row>
    <row r="158" spans="1:13" s="3" customFormat="1" ht="14.6" customHeight="1">
      <c r="B158" s="58">
        <v>2019</v>
      </c>
      <c r="C158" s="60"/>
      <c r="D158" s="59">
        <v>4582</v>
      </c>
      <c r="E158" s="59">
        <v>8204</v>
      </c>
      <c r="F158" s="59">
        <v>3922</v>
      </c>
      <c r="G158" s="59">
        <v>66591</v>
      </c>
      <c r="H158" s="59">
        <v>52943</v>
      </c>
      <c r="I158" s="13">
        <v>1.79</v>
      </c>
      <c r="J158" s="13">
        <v>8.1199999999999992</v>
      </c>
      <c r="K158" s="13">
        <v>14.06</v>
      </c>
      <c r="L158" s="13">
        <v>82.8</v>
      </c>
      <c r="M158" s="13">
        <v>56.9</v>
      </c>
    </row>
    <row r="159" spans="1:13" s="3" customFormat="1" ht="14.6" customHeight="1">
      <c r="B159" s="60" t="s">
        <v>238</v>
      </c>
      <c r="C159" s="107"/>
      <c r="D159" s="59"/>
      <c r="E159" s="59"/>
      <c r="F159" s="59"/>
      <c r="G159" s="59"/>
      <c r="H159" s="59"/>
      <c r="I159" s="13"/>
      <c r="J159" s="13"/>
      <c r="K159" s="13"/>
      <c r="L159" s="13"/>
      <c r="M159" s="13"/>
    </row>
    <row r="160" spans="1:13" s="3" customFormat="1" ht="14.9" customHeight="1">
      <c r="A160" s="239"/>
      <c r="B160" s="58">
        <v>2024</v>
      </c>
      <c r="C160" s="107"/>
      <c r="D160" s="59">
        <v>1064</v>
      </c>
      <c r="E160" s="59">
        <v>1923</v>
      </c>
      <c r="F160" s="59">
        <v>931</v>
      </c>
      <c r="G160" s="59">
        <v>19405</v>
      </c>
      <c r="H160" s="59">
        <v>15407</v>
      </c>
      <c r="I160" s="13">
        <v>1.81</v>
      </c>
      <c r="J160" s="13">
        <v>10.09</v>
      </c>
      <c r="K160" s="13">
        <v>15.18</v>
      </c>
      <c r="L160" s="13">
        <v>72.819999999999993</v>
      </c>
      <c r="M160" s="13">
        <v>139.06</v>
      </c>
    </row>
    <row r="161" spans="1:13" s="3" customFormat="1" ht="14.9" customHeight="1">
      <c r="A161" s="239"/>
      <c r="B161" s="58">
        <v>2023</v>
      </c>
      <c r="C161" s="107"/>
      <c r="D161" s="59">
        <v>1011</v>
      </c>
      <c r="E161" s="59">
        <v>1909</v>
      </c>
      <c r="F161" s="59">
        <v>968</v>
      </c>
      <c r="G161" s="59">
        <v>18488</v>
      </c>
      <c r="H161" s="59">
        <v>14769</v>
      </c>
      <c r="I161" s="13">
        <v>1.89</v>
      </c>
      <c r="J161" s="13">
        <v>9.68</v>
      </c>
      <c r="K161" s="13">
        <v>13.94</v>
      </c>
      <c r="L161" s="13">
        <v>72.959999999999994</v>
      </c>
      <c r="M161" s="13">
        <v>147.41</v>
      </c>
    </row>
    <row r="162" spans="1:13" s="3" customFormat="1" ht="14.9" customHeight="1">
      <c r="A162" s="239"/>
      <c r="B162" s="58">
        <v>2022</v>
      </c>
      <c r="C162" s="107"/>
      <c r="D162" s="59">
        <v>949</v>
      </c>
      <c r="E162" s="59">
        <v>1814</v>
      </c>
      <c r="F162" s="59">
        <v>944</v>
      </c>
      <c r="G162" s="59">
        <v>16188</v>
      </c>
      <c r="H162" s="59">
        <v>12797</v>
      </c>
      <c r="I162" s="13">
        <v>1.91</v>
      </c>
      <c r="J162" s="13">
        <v>8.92</v>
      </c>
      <c r="K162" s="13">
        <v>13.66</v>
      </c>
      <c r="L162" s="13">
        <v>79.63</v>
      </c>
      <c r="M162" s="13">
        <v>152.93</v>
      </c>
    </row>
    <row r="163" spans="1:13" s="3" customFormat="1" ht="15" customHeight="1">
      <c r="A163" s="239"/>
      <c r="B163" s="58">
        <v>2021</v>
      </c>
      <c r="C163" s="56"/>
      <c r="D163" s="59">
        <v>866</v>
      </c>
      <c r="E163" s="59">
        <v>1687</v>
      </c>
      <c r="F163" s="59">
        <v>891</v>
      </c>
      <c r="G163" s="59">
        <v>14643</v>
      </c>
      <c r="H163" s="59">
        <v>11588</v>
      </c>
      <c r="I163" s="13">
        <v>1.95</v>
      </c>
      <c r="J163" s="13">
        <v>8.68</v>
      </c>
      <c r="K163" s="13">
        <v>12.29</v>
      </c>
      <c r="L163" s="13">
        <v>74.790000000000006</v>
      </c>
      <c r="M163" s="13">
        <v>215.09</v>
      </c>
    </row>
    <row r="164" spans="1:13" s="3" customFormat="1" ht="14.9" customHeight="1">
      <c r="A164" s="239"/>
      <c r="B164" s="58">
        <v>2020</v>
      </c>
      <c r="C164" s="107"/>
      <c r="D164" s="59">
        <v>878</v>
      </c>
      <c r="E164" s="59">
        <v>1695</v>
      </c>
      <c r="F164" s="59">
        <v>885</v>
      </c>
      <c r="G164" s="59">
        <v>14901</v>
      </c>
      <c r="H164" s="59">
        <v>11625</v>
      </c>
      <c r="I164" s="13">
        <v>1.93</v>
      </c>
      <c r="J164" s="13">
        <v>8.7899999999999991</v>
      </c>
      <c r="K164" s="13">
        <v>13.69</v>
      </c>
      <c r="L164" s="13">
        <v>81.3</v>
      </c>
      <c r="M164" s="13">
        <v>177.01</v>
      </c>
    </row>
    <row r="165" spans="1:13" s="3" customFormat="1" ht="14.6" customHeight="1">
      <c r="B165" s="58">
        <v>2019</v>
      </c>
      <c r="C165" s="60"/>
      <c r="D165" s="59">
        <v>854</v>
      </c>
      <c r="E165" s="59">
        <v>1674</v>
      </c>
      <c r="F165" s="59">
        <v>894</v>
      </c>
      <c r="G165" s="59">
        <v>14522</v>
      </c>
      <c r="H165" s="59">
        <v>11389</v>
      </c>
      <c r="I165" s="13">
        <v>1.96</v>
      </c>
      <c r="J165" s="13">
        <v>8.68</v>
      </c>
      <c r="K165" s="13">
        <v>12.02</v>
      </c>
      <c r="L165" s="13">
        <v>73.98</v>
      </c>
      <c r="M165" s="13">
        <v>223.52</v>
      </c>
    </row>
    <row r="166" spans="1:13" s="3" customFormat="1" ht="14.6" customHeight="1">
      <c r="B166" s="60" t="s">
        <v>239</v>
      </c>
      <c r="C166" s="107"/>
      <c r="D166" s="59"/>
      <c r="E166" s="59"/>
      <c r="F166" s="59"/>
      <c r="G166" s="59"/>
      <c r="H166" s="59"/>
      <c r="I166" s="13"/>
      <c r="J166" s="13"/>
      <c r="K166" s="13"/>
      <c r="L166" s="13"/>
      <c r="M166" s="13"/>
    </row>
    <row r="167" spans="1:13" s="3" customFormat="1" ht="14.9" customHeight="1">
      <c r="A167" s="239"/>
      <c r="B167" s="58">
        <v>2024</v>
      </c>
      <c r="C167" s="107"/>
      <c r="D167" s="59">
        <v>2814</v>
      </c>
      <c r="E167" s="59">
        <v>4605</v>
      </c>
      <c r="F167" s="59">
        <v>2185</v>
      </c>
      <c r="G167" s="59">
        <v>48780</v>
      </c>
      <c r="H167" s="59">
        <v>37264</v>
      </c>
      <c r="I167" s="13">
        <v>1.64</v>
      </c>
      <c r="J167" s="13">
        <v>10.59</v>
      </c>
      <c r="K167" s="13">
        <v>22.61</v>
      </c>
      <c r="L167" s="13">
        <v>101.29</v>
      </c>
      <c r="M167" s="13">
        <v>47.88</v>
      </c>
    </row>
    <row r="168" spans="1:13" s="3" customFormat="1" ht="14.9" customHeight="1">
      <c r="A168" s="239"/>
      <c r="B168" s="58">
        <v>2023</v>
      </c>
      <c r="C168" s="107"/>
      <c r="D168" s="59">
        <v>2645</v>
      </c>
      <c r="E168" s="59">
        <v>4287</v>
      </c>
      <c r="F168" s="59">
        <v>2010</v>
      </c>
      <c r="G168" s="59">
        <v>43627</v>
      </c>
      <c r="H168" s="59">
        <v>32307</v>
      </c>
      <c r="I168" s="13">
        <v>1.62</v>
      </c>
      <c r="J168" s="13">
        <v>10.18</v>
      </c>
      <c r="K168" s="13">
        <v>21.02</v>
      </c>
      <c r="L168" s="13">
        <v>96.86</v>
      </c>
      <c r="M168" s="13">
        <v>49.78</v>
      </c>
    </row>
    <row r="169" spans="1:13" s="3" customFormat="1" ht="14.9" customHeight="1">
      <c r="A169" s="239"/>
      <c r="B169" s="58">
        <v>2022</v>
      </c>
      <c r="C169" s="107"/>
      <c r="D169" s="59">
        <v>2648</v>
      </c>
      <c r="E169" s="59">
        <v>4215</v>
      </c>
      <c r="F169" s="59">
        <v>1931</v>
      </c>
      <c r="G169" s="59">
        <v>39202</v>
      </c>
      <c r="H169" s="59">
        <v>28695</v>
      </c>
      <c r="I169" s="13">
        <v>1.59</v>
      </c>
      <c r="J169" s="13">
        <v>9.3000000000000007</v>
      </c>
      <c r="K169" s="13">
        <v>20.75</v>
      </c>
      <c r="L169" s="13">
        <v>102.21</v>
      </c>
      <c r="M169" s="13">
        <v>47.02</v>
      </c>
    </row>
    <row r="170" spans="1:13" s="3" customFormat="1" ht="15" customHeight="1">
      <c r="A170" s="239"/>
      <c r="B170" s="58">
        <v>2021</v>
      </c>
      <c r="C170" s="56"/>
      <c r="D170" s="59">
        <v>2488</v>
      </c>
      <c r="E170" s="59">
        <v>3926</v>
      </c>
      <c r="F170" s="59">
        <v>1781</v>
      </c>
      <c r="G170" s="59">
        <v>34686</v>
      </c>
      <c r="H170" s="59">
        <v>25189</v>
      </c>
      <c r="I170" s="13">
        <v>1.58</v>
      </c>
      <c r="J170" s="13">
        <v>8.83</v>
      </c>
      <c r="K170" s="13">
        <v>20.23</v>
      </c>
      <c r="L170" s="13">
        <v>103.85</v>
      </c>
      <c r="M170" s="13">
        <v>45.51</v>
      </c>
    </row>
    <row r="171" spans="1:13" s="3" customFormat="1" ht="14.9" customHeight="1">
      <c r="A171" s="239"/>
      <c r="B171" s="58">
        <v>2020</v>
      </c>
      <c r="C171" s="107"/>
      <c r="D171" s="59">
        <v>2228</v>
      </c>
      <c r="E171" s="59">
        <v>3524</v>
      </c>
      <c r="F171" s="59">
        <v>1596</v>
      </c>
      <c r="G171" s="59">
        <v>27929</v>
      </c>
      <c r="H171" s="59">
        <v>21993</v>
      </c>
      <c r="I171" s="13">
        <v>1.58</v>
      </c>
      <c r="J171" s="13">
        <v>7.93</v>
      </c>
      <c r="K171" s="13">
        <v>16.3</v>
      </c>
      <c r="L171" s="13">
        <v>93.17</v>
      </c>
      <c r="M171" s="13">
        <v>50.29</v>
      </c>
    </row>
    <row r="172" spans="1:13" s="3" customFormat="1" ht="14.9" customHeight="1">
      <c r="A172" s="239"/>
      <c r="B172" s="58">
        <v>2019</v>
      </c>
      <c r="C172" s="60"/>
      <c r="D172" s="59">
        <v>2107</v>
      </c>
      <c r="E172" s="59">
        <v>3271</v>
      </c>
      <c r="F172" s="59">
        <v>1489</v>
      </c>
      <c r="G172" s="59">
        <v>25092</v>
      </c>
      <c r="H172" s="59">
        <v>19290</v>
      </c>
      <c r="I172" s="13">
        <v>1.55</v>
      </c>
      <c r="J172" s="13">
        <v>7.67</v>
      </c>
      <c r="K172" s="13">
        <v>18.43</v>
      </c>
      <c r="L172" s="13">
        <v>109.35</v>
      </c>
      <c r="M172" s="13">
        <v>41.97</v>
      </c>
    </row>
    <row r="173" spans="1:13" s="3" customFormat="1" ht="14.6" customHeight="1">
      <c r="B173" s="60" t="s">
        <v>240</v>
      </c>
      <c r="C173" s="107"/>
      <c r="D173" s="59"/>
      <c r="E173" s="59"/>
      <c r="F173" s="59"/>
      <c r="G173" s="59"/>
      <c r="H173" s="59"/>
      <c r="I173" s="13"/>
      <c r="J173" s="13"/>
      <c r="K173" s="13"/>
      <c r="L173" s="13"/>
      <c r="M173" s="13"/>
    </row>
    <row r="174" spans="1:13" s="3" customFormat="1" ht="14.9" customHeight="1">
      <c r="A174" s="239"/>
      <c r="B174" s="58">
        <v>2024</v>
      </c>
      <c r="C174" s="107"/>
      <c r="D174" s="59">
        <v>1413</v>
      </c>
      <c r="E174" s="59">
        <v>2613</v>
      </c>
      <c r="F174" s="59">
        <v>1461</v>
      </c>
      <c r="G174" s="59">
        <v>35652</v>
      </c>
      <c r="H174" s="59">
        <v>28230</v>
      </c>
      <c r="I174" s="13">
        <v>1.85</v>
      </c>
      <c r="J174" s="13">
        <v>13.64</v>
      </c>
      <c r="K174" s="13">
        <v>25.55</v>
      </c>
      <c r="L174" s="13">
        <v>104.71</v>
      </c>
      <c r="M174" s="13">
        <v>55.22</v>
      </c>
    </row>
    <row r="175" spans="1:13" s="3" customFormat="1" ht="14.9" customHeight="1">
      <c r="A175" s="239"/>
      <c r="B175" s="58">
        <v>2023</v>
      </c>
      <c r="C175" s="107"/>
      <c r="D175" s="59">
        <v>1317</v>
      </c>
      <c r="E175" s="59">
        <v>2454</v>
      </c>
      <c r="F175" s="59">
        <v>1381</v>
      </c>
      <c r="G175" s="59">
        <v>35584</v>
      </c>
      <c r="H175" s="59">
        <v>28164</v>
      </c>
      <c r="I175" s="13">
        <v>1.86</v>
      </c>
      <c r="J175" s="13">
        <v>14.5</v>
      </c>
      <c r="K175" s="13">
        <v>28.13</v>
      </c>
      <c r="L175" s="13">
        <v>109.18</v>
      </c>
      <c r="M175" s="13">
        <v>54.3</v>
      </c>
    </row>
    <row r="176" spans="1:13" s="3" customFormat="1" ht="14.9" customHeight="1">
      <c r="A176" s="239"/>
      <c r="B176" s="58">
        <v>2022</v>
      </c>
      <c r="C176" s="107"/>
      <c r="D176" s="59">
        <v>1198</v>
      </c>
      <c r="E176" s="59">
        <v>2157</v>
      </c>
      <c r="F176" s="59">
        <v>1189</v>
      </c>
      <c r="G176" s="59">
        <v>27430</v>
      </c>
      <c r="H176" s="59">
        <v>22333</v>
      </c>
      <c r="I176" s="13">
        <v>1.8</v>
      </c>
      <c r="J176" s="13">
        <v>12.72</v>
      </c>
      <c r="K176" s="13">
        <v>25.74</v>
      </c>
      <c r="L176" s="13">
        <v>111.57</v>
      </c>
      <c r="M176" s="13">
        <v>53.78</v>
      </c>
    </row>
    <row r="177" spans="1:13" s="3" customFormat="1" ht="15" customHeight="1">
      <c r="A177" s="239"/>
      <c r="B177" s="58">
        <v>2021</v>
      </c>
      <c r="C177" s="56"/>
      <c r="D177" s="59">
        <v>1026</v>
      </c>
      <c r="E177" s="59">
        <v>1865</v>
      </c>
      <c r="F177" s="59">
        <v>1037</v>
      </c>
      <c r="G177" s="59">
        <v>24519</v>
      </c>
      <c r="H177" s="59">
        <v>19969</v>
      </c>
      <c r="I177" s="13">
        <v>1.82</v>
      </c>
      <c r="J177" s="13">
        <v>13.15</v>
      </c>
      <c r="K177" s="13">
        <v>20.190000000000001</v>
      </c>
      <c r="L177" s="13">
        <v>85.38</v>
      </c>
      <c r="M177" s="13">
        <v>78.98</v>
      </c>
    </row>
    <row r="178" spans="1:13" s="3" customFormat="1" ht="14.9" customHeight="1">
      <c r="A178" s="239"/>
      <c r="B178" s="58">
        <v>2020</v>
      </c>
      <c r="C178" s="107"/>
      <c r="D178" s="59">
        <v>966</v>
      </c>
      <c r="E178" s="59">
        <v>1788</v>
      </c>
      <c r="F178" s="59">
        <v>1020</v>
      </c>
      <c r="G178" s="59">
        <v>18928</v>
      </c>
      <c r="H178" s="59">
        <v>15466</v>
      </c>
      <c r="I178" s="13">
        <v>1.85</v>
      </c>
      <c r="J178" s="13">
        <v>10.59</v>
      </c>
      <c r="K178" s="13">
        <v>12.34</v>
      </c>
      <c r="L178" s="13">
        <v>66.52</v>
      </c>
      <c r="M178" s="13">
        <v>110.02</v>
      </c>
    </row>
    <row r="179" spans="1:13" s="3" customFormat="1" ht="14.9" customHeight="1">
      <c r="A179" s="239"/>
      <c r="B179" s="58">
        <v>2019</v>
      </c>
      <c r="C179" s="60"/>
      <c r="D179" s="59">
        <v>978</v>
      </c>
      <c r="E179" s="59">
        <v>1883</v>
      </c>
      <c r="F179" s="59">
        <v>1102</v>
      </c>
      <c r="G179" s="59">
        <v>23855</v>
      </c>
      <c r="H179" s="59">
        <v>19094</v>
      </c>
      <c r="I179" s="13">
        <v>1.93</v>
      </c>
      <c r="J179" s="13">
        <v>12.67</v>
      </c>
      <c r="K179" s="13">
        <v>23.39</v>
      </c>
      <c r="L179" s="13">
        <v>108.06</v>
      </c>
      <c r="M179" s="13">
        <v>60.24</v>
      </c>
    </row>
    <row r="180" spans="1:13" s="3" customFormat="1" ht="14.6" customHeight="1">
      <c r="B180" s="60" t="s">
        <v>241</v>
      </c>
      <c r="C180" s="107"/>
      <c r="D180" s="59"/>
      <c r="E180" s="59"/>
      <c r="F180" s="59"/>
      <c r="G180" s="59"/>
      <c r="H180" s="59"/>
      <c r="I180" s="13"/>
      <c r="J180" s="13"/>
      <c r="K180" s="13"/>
      <c r="L180" s="13"/>
      <c r="M180" s="13"/>
    </row>
    <row r="181" spans="1:13" s="3" customFormat="1" ht="14.9" customHeight="1">
      <c r="A181" s="239"/>
      <c r="B181" s="58">
        <v>2024</v>
      </c>
      <c r="C181" s="107"/>
      <c r="D181" s="59">
        <v>1516</v>
      </c>
      <c r="E181" s="59">
        <v>2496</v>
      </c>
      <c r="F181" s="59">
        <v>1261</v>
      </c>
      <c r="G181" s="59">
        <v>20287</v>
      </c>
      <c r="H181" s="59">
        <v>15386</v>
      </c>
      <c r="I181" s="13">
        <v>1.65</v>
      </c>
      <c r="J181" s="13">
        <v>8.1300000000000008</v>
      </c>
      <c r="K181" s="13">
        <v>12.04</v>
      </c>
      <c r="L181" s="13">
        <v>74.83</v>
      </c>
      <c r="M181" s="13">
        <v>70.56</v>
      </c>
    </row>
    <row r="182" spans="1:13" s="3" customFormat="1" ht="14.9" customHeight="1">
      <c r="A182" s="239"/>
      <c r="B182" s="58">
        <v>2023</v>
      </c>
      <c r="C182" s="107"/>
      <c r="D182" s="59">
        <v>1399</v>
      </c>
      <c r="E182" s="59">
        <v>2381</v>
      </c>
      <c r="F182" s="59">
        <v>1261</v>
      </c>
      <c r="G182" s="59">
        <v>18193</v>
      </c>
      <c r="H182" s="59">
        <v>14011</v>
      </c>
      <c r="I182" s="13">
        <v>1.7</v>
      </c>
      <c r="J182" s="13">
        <v>7.64</v>
      </c>
      <c r="K182" s="13">
        <v>11.27</v>
      </c>
      <c r="L182" s="13">
        <v>78.11</v>
      </c>
      <c r="M182" s="13">
        <v>72.69</v>
      </c>
    </row>
    <row r="183" spans="1:13" s="3" customFormat="1" ht="14.9" customHeight="1">
      <c r="A183" s="239"/>
      <c r="B183" s="58">
        <v>2022</v>
      </c>
      <c r="C183" s="107"/>
      <c r="D183" s="59">
        <v>1265</v>
      </c>
      <c r="E183" s="59">
        <v>2187</v>
      </c>
      <c r="F183" s="59">
        <v>1203</v>
      </c>
      <c r="G183" s="59">
        <v>15821</v>
      </c>
      <c r="H183" s="59">
        <v>12190</v>
      </c>
      <c r="I183" s="13">
        <v>1.73</v>
      </c>
      <c r="J183" s="13">
        <v>7.23</v>
      </c>
      <c r="K183" s="13">
        <v>10.86</v>
      </c>
      <c r="L183" s="13">
        <v>82.59</v>
      </c>
      <c r="M183" s="13">
        <v>73.28</v>
      </c>
    </row>
    <row r="184" spans="1:13" s="3" customFormat="1" ht="15" customHeight="1">
      <c r="A184" s="239"/>
      <c r="B184" s="58">
        <v>2021</v>
      </c>
      <c r="C184" s="56"/>
      <c r="D184" s="59">
        <v>1149</v>
      </c>
      <c r="E184" s="59">
        <v>2072</v>
      </c>
      <c r="F184" s="59">
        <v>1202</v>
      </c>
      <c r="G184" s="59">
        <v>14478</v>
      </c>
      <c r="H184" s="59">
        <v>11158</v>
      </c>
      <c r="I184" s="13">
        <v>1.8</v>
      </c>
      <c r="J184" s="13">
        <v>6.99</v>
      </c>
      <c r="K184" s="13">
        <v>9.8699999999999992</v>
      </c>
      <c r="L184" s="13">
        <v>81.97</v>
      </c>
      <c r="M184" s="13">
        <v>83.4</v>
      </c>
    </row>
    <row r="185" spans="1:13" s="3" customFormat="1" ht="14.9" customHeight="1">
      <c r="A185" s="239"/>
      <c r="B185" s="58">
        <v>2020</v>
      </c>
      <c r="C185" s="107"/>
      <c r="D185" s="59">
        <v>1133</v>
      </c>
      <c r="E185" s="59">
        <v>2054</v>
      </c>
      <c r="F185" s="59">
        <v>1198</v>
      </c>
      <c r="G185" s="59">
        <v>13119</v>
      </c>
      <c r="H185" s="59">
        <v>10563</v>
      </c>
      <c r="I185" s="13">
        <v>1.81</v>
      </c>
      <c r="J185" s="13">
        <v>6.39</v>
      </c>
      <c r="K185" s="13">
        <v>7.65</v>
      </c>
      <c r="L185" s="13">
        <v>69.88</v>
      </c>
      <c r="M185" s="13">
        <v>93.25</v>
      </c>
    </row>
    <row r="186" spans="1:13" s="3" customFormat="1" ht="14.9" customHeight="1">
      <c r="A186" s="239"/>
      <c r="B186" s="58">
        <v>2019</v>
      </c>
      <c r="C186" s="60"/>
      <c r="D186" s="59">
        <v>1089</v>
      </c>
      <c r="E186" s="59">
        <v>2044</v>
      </c>
      <c r="F186" s="59">
        <v>1228</v>
      </c>
      <c r="G186" s="59">
        <v>14279</v>
      </c>
      <c r="H186" s="59">
        <v>11207</v>
      </c>
      <c r="I186" s="13">
        <v>1.88</v>
      </c>
      <c r="J186" s="13">
        <v>6.99</v>
      </c>
      <c r="K186" s="13">
        <v>10.24</v>
      </c>
      <c r="L186" s="13">
        <v>88.08</v>
      </c>
      <c r="M186" s="13">
        <v>70.03</v>
      </c>
    </row>
    <row r="187" spans="1:13" ht="9.75" customHeight="1"/>
    <row r="188" spans="1:13" ht="3" customHeight="1">
      <c r="B188" s="86"/>
      <c r="C188" s="86"/>
      <c r="D188" s="86"/>
      <c r="E188" s="86"/>
      <c r="F188" s="86"/>
      <c r="G188" s="86"/>
      <c r="H188" s="86"/>
      <c r="I188" s="86"/>
      <c r="J188" s="86"/>
      <c r="K188" s="86"/>
      <c r="L188" s="86"/>
      <c r="M188" s="86"/>
    </row>
    <row r="189" spans="1:13" ht="9" customHeight="1">
      <c r="E189" s="59"/>
    </row>
    <row r="190" spans="1:13" ht="12.75" customHeight="1">
      <c r="B190" s="289" t="s">
        <v>185</v>
      </c>
      <c r="C190" s="289"/>
      <c r="D190" s="289"/>
      <c r="E190" s="289"/>
      <c r="F190" s="289"/>
      <c r="G190" s="289"/>
      <c r="H190" s="289"/>
      <c r="I190" s="289"/>
      <c r="J190" s="289"/>
      <c r="K190" s="289"/>
      <c r="L190" s="289"/>
      <c r="M190" s="289"/>
    </row>
    <row r="192" spans="1:13" ht="11.6">
      <c r="B192" s="85" t="s">
        <v>156</v>
      </c>
      <c r="C192" s="85"/>
      <c r="D192" s="85"/>
    </row>
  </sheetData>
  <mergeCells count="13">
    <mergeCell ref="B190:M190"/>
    <mergeCell ref="L4:L6"/>
    <mergeCell ref="M4:M6"/>
    <mergeCell ref="B1:M1"/>
    <mergeCell ref="D4:D6"/>
    <mergeCell ref="E4:E6"/>
    <mergeCell ref="F4:F6"/>
    <mergeCell ref="G4:G6"/>
    <mergeCell ref="H4:H6"/>
    <mergeCell ref="I4:I6"/>
    <mergeCell ref="B4:C7"/>
    <mergeCell ref="J4:J6"/>
    <mergeCell ref="K4:K6"/>
  </mergeCells>
  <hyperlinks>
    <hyperlink ref="B192:D192" location="Contents!A1" display="(back to contents)" xr:uid="{00000000-0004-0000-0D00-000000000000}"/>
  </hyperlinks>
  <printOptions horizontalCentered="1"/>
  <pageMargins left="7.874015748031496E-2" right="7.874015748031496E-2" top="0.6692913385826772" bottom="0.27559055118110237" header="0" footer="0"/>
  <pageSetup paperSize="9" scale="80" fitToHeight="12"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6">
    <pageSetUpPr fitToPage="1"/>
  </sheetPr>
  <dimension ref="B1:N191"/>
  <sheetViews>
    <sheetView showGridLines="0" zoomScaleNormal="100" workbookViewId="0">
      <pane xSplit="3" ySplit="7" topLeftCell="D8" activePane="bottomRight" state="frozen"/>
      <selection pane="topRight" activeCell="B120" sqref="B120"/>
      <selection pane="bottomLeft" activeCell="B120" sqref="B120"/>
      <selection pane="bottomRight"/>
    </sheetView>
  </sheetViews>
  <sheetFormatPr defaultColWidth="12.53515625" defaultRowHeight="10.3"/>
  <cols>
    <col min="1" max="1" width="6.69140625" style="1" customWidth="1"/>
    <col min="2" max="2" width="20.3046875" style="1" customWidth="1"/>
    <col min="3" max="3" width="3.84375" style="1" customWidth="1"/>
    <col min="4" max="9" width="15.69140625" style="1" customWidth="1"/>
    <col min="10" max="13" width="15.69140625" style="2" customWidth="1"/>
    <col min="14" max="14" width="6.69140625" style="1" customWidth="1"/>
    <col min="15" max="16384" width="12.53515625" style="1"/>
  </cols>
  <sheetData>
    <row r="1" spans="2:14" s="77" customFormat="1" ht="24" customHeight="1">
      <c r="B1" s="302" t="s">
        <v>242</v>
      </c>
      <c r="C1" s="302"/>
      <c r="D1" s="302"/>
      <c r="E1" s="302"/>
      <c r="F1" s="302"/>
      <c r="G1" s="302"/>
      <c r="H1" s="302"/>
      <c r="I1" s="302"/>
      <c r="J1" s="302"/>
      <c r="K1" s="302"/>
      <c r="L1" s="302"/>
      <c r="M1" s="302"/>
    </row>
    <row r="2" spans="2:14" ht="18" customHeight="1">
      <c r="B2" s="19"/>
      <c r="C2" s="19"/>
      <c r="D2" s="19"/>
      <c r="E2" s="19"/>
      <c r="F2" s="19"/>
      <c r="G2" s="19"/>
      <c r="H2" s="19"/>
      <c r="I2" s="19"/>
      <c r="M2" s="17"/>
    </row>
    <row r="3" spans="2:14" ht="12.75" customHeight="1">
      <c r="B3" s="138" t="s">
        <v>158</v>
      </c>
      <c r="D3" s="19"/>
      <c r="E3" s="19"/>
      <c r="F3" s="77"/>
      <c r="G3" s="19"/>
      <c r="J3" s="141"/>
    </row>
    <row r="4" spans="2:14" s="6" customFormat="1" ht="18" customHeight="1">
      <c r="B4" s="315" t="s">
        <v>159</v>
      </c>
      <c r="C4" s="316"/>
      <c r="D4" s="298" t="s">
        <v>160</v>
      </c>
      <c r="E4" s="311" t="s">
        <v>33</v>
      </c>
      <c r="F4" s="311"/>
      <c r="G4" s="311"/>
      <c r="H4" s="311" t="s">
        <v>243</v>
      </c>
      <c r="I4" s="311" t="s">
        <v>244</v>
      </c>
      <c r="J4" s="311" t="s">
        <v>245</v>
      </c>
      <c r="K4" s="311" t="s">
        <v>246</v>
      </c>
      <c r="L4" s="311" t="s">
        <v>247</v>
      </c>
      <c r="M4" s="313" t="s">
        <v>248</v>
      </c>
    </row>
    <row r="5" spans="2:14" s="6" customFormat="1" ht="18" customHeight="1">
      <c r="B5" s="291"/>
      <c r="C5" s="292"/>
      <c r="D5" s="283"/>
      <c r="E5" s="312" t="s">
        <v>209</v>
      </c>
      <c r="F5" s="312" t="s">
        <v>249</v>
      </c>
      <c r="G5" s="312" t="s">
        <v>250</v>
      </c>
      <c r="H5" s="312"/>
      <c r="I5" s="312"/>
      <c r="J5" s="312"/>
      <c r="K5" s="312"/>
      <c r="L5" s="312"/>
      <c r="M5" s="314"/>
    </row>
    <row r="6" spans="2:14" s="6" customFormat="1" ht="24" customHeight="1">
      <c r="B6" s="291"/>
      <c r="C6" s="292"/>
      <c r="D6" s="283"/>
      <c r="E6" s="312"/>
      <c r="F6" s="312"/>
      <c r="G6" s="312"/>
      <c r="H6" s="312"/>
      <c r="I6" s="312"/>
      <c r="J6" s="312"/>
      <c r="K6" s="312"/>
      <c r="L6" s="312"/>
      <c r="M6" s="314"/>
    </row>
    <row r="7" spans="2:14" ht="23.15" customHeight="1">
      <c r="B7" s="291"/>
      <c r="C7" s="292"/>
      <c r="D7" s="245" t="s">
        <v>24</v>
      </c>
      <c r="E7" s="135" t="s">
        <v>172</v>
      </c>
      <c r="F7" s="135" t="s">
        <v>172</v>
      </c>
      <c r="G7" s="135" t="s">
        <v>172</v>
      </c>
      <c r="H7" s="135" t="s">
        <v>172</v>
      </c>
      <c r="I7" s="135" t="s">
        <v>172</v>
      </c>
      <c r="J7" s="135" t="s">
        <v>172</v>
      </c>
      <c r="K7" s="135" t="s">
        <v>172</v>
      </c>
      <c r="L7" s="135" t="s">
        <v>172</v>
      </c>
      <c r="M7" s="136" t="s">
        <v>172</v>
      </c>
    </row>
    <row r="8" spans="2:14" s="9" customFormat="1" ht="3.75" customHeight="1">
      <c r="B8" s="7"/>
      <c r="C8" s="7"/>
      <c r="D8" s="8"/>
      <c r="E8" s="8"/>
      <c r="F8" s="8"/>
      <c r="G8" s="8"/>
      <c r="H8" s="8"/>
      <c r="J8" s="10"/>
      <c r="K8" s="10"/>
      <c r="L8" s="10"/>
      <c r="M8" s="10"/>
    </row>
    <row r="9" spans="2:14" s="3" customFormat="1" ht="15" customHeight="1">
      <c r="B9" s="56" t="s">
        <v>175</v>
      </c>
      <c r="C9" s="56"/>
      <c r="D9" s="16"/>
      <c r="E9" s="16"/>
      <c r="F9" s="16"/>
      <c r="G9" s="16"/>
      <c r="H9" s="16"/>
      <c r="I9" s="16"/>
      <c r="J9" s="16"/>
      <c r="K9" s="16"/>
      <c r="L9" s="17"/>
      <c r="M9" s="17"/>
    </row>
    <row r="10" spans="2:14" s="3" customFormat="1" ht="15" customHeight="1">
      <c r="B10" s="58">
        <v>2024</v>
      </c>
      <c r="C10" s="56"/>
      <c r="D10" s="59">
        <v>35650</v>
      </c>
      <c r="E10" s="59">
        <v>10422598</v>
      </c>
      <c r="F10" s="59">
        <v>5085692</v>
      </c>
      <c r="G10" s="59">
        <v>5336907</v>
      </c>
      <c r="H10" s="186">
        <v>12429</v>
      </c>
      <c r="I10" s="59">
        <v>23888</v>
      </c>
      <c r="J10" s="59">
        <v>72573</v>
      </c>
      <c r="K10" s="59">
        <v>4313767</v>
      </c>
      <c r="L10" s="59">
        <v>2769655</v>
      </c>
      <c r="M10" s="59">
        <v>166499</v>
      </c>
    </row>
    <row r="11" spans="2:14" s="3" customFormat="1" ht="15" customHeight="1">
      <c r="B11" s="58">
        <v>2023</v>
      </c>
      <c r="C11" s="56"/>
      <c r="D11" s="59">
        <v>33694</v>
      </c>
      <c r="E11" s="59">
        <v>9787235</v>
      </c>
      <c r="F11" s="59">
        <v>4911932</v>
      </c>
      <c r="G11" s="59">
        <v>4875303</v>
      </c>
      <c r="H11" s="186">
        <v>75304</v>
      </c>
      <c r="I11" s="59">
        <v>24229</v>
      </c>
      <c r="J11" s="59">
        <v>89558</v>
      </c>
      <c r="K11" s="59">
        <v>4193599</v>
      </c>
      <c r="L11" s="59">
        <v>2620584</v>
      </c>
      <c r="M11" s="59">
        <v>147881</v>
      </c>
    </row>
    <row r="12" spans="2:14" s="3" customFormat="1" ht="15" customHeight="1">
      <c r="B12" s="58">
        <v>2022</v>
      </c>
      <c r="C12" s="56"/>
      <c r="D12" s="59">
        <v>31982</v>
      </c>
      <c r="E12" s="59">
        <v>9020787</v>
      </c>
      <c r="F12" s="59">
        <v>4779449</v>
      </c>
      <c r="G12" s="59">
        <v>4241338</v>
      </c>
      <c r="H12" s="188">
        <v>97074</v>
      </c>
      <c r="I12" s="59">
        <v>20484</v>
      </c>
      <c r="J12" s="59">
        <v>130225</v>
      </c>
      <c r="K12" s="59">
        <v>4141788</v>
      </c>
      <c r="L12" s="59">
        <v>2300687</v>
      </c>
      <c r="M12" s="59">
        <v>89931</v>
      </c>
    </row>
    <row r="13" spans="2:14" s="3" customFormat="1" ht="15" customHeight="1">
      <c r="B13" s="58">
        <v>2021</v>
      </c>
      <c r="C13" s="56"/>
      <c r="D13" s="59">
        <v>29714</v>
      </c>
      <c r="E13" s="59">
        <v>6524563</v>
      </c>
      <c r="F13" s="59">
        <v>3466947</v>
      </c>
      <c r="G13" s="59">
        <v>3057616</v>
      </c>
      <c r="H13" s="186">
        <v>39584</v>
      </c>
      <c r="I13" s="59">
        <v>17759</v>
      </c>
      <c r="J13" s="59">
        <v>171444</v>
      </c>
      <c r="K13" s="59">
        <v>2882652</v>
      </c>
      <c r="L13" s="59">
        <v>1756135</v>
      </c>
      <c r="M13" s="59">
        <v>69038</v>
      </c>
    </row>
    <row r="14" spans="2:14" s="3" customFormat="1" ht="15" customHeight="1">
      <c r="B14" s="58">
        <v>2020</v>
      </c>
      <c r="C14" s="56"/>
      <c r="D14" s="59">
        <v>28674</v>
      </c>
      <c r="E14" s="59">
        <v>4918720</v>
      </c>
      <c r="F14" s="59">
        <v>2779513</v>
      </c>
      <c r="G14" s="59">
        <v>2139207</v>
      </c>
      <c r="H14" s="59">
        <v>19148</v>
      </c>
      <c r="I14" s="59">
        <v>17359</v>
      </c>
      <c r="J14" s="59">
        <v>130642</v>
      </c>
      <c r="K14" s="59">
        <v>2239305</v>
      </c>
      <c r="L14" s="59">
        <v>1347216</v>
      </c>
      <c r="M14" s="59">
        <v>65857</v>
      </c>
    </row>
    <row r="15" spans="2:14" s="3" customFormat="1" ht="15" customHeight="1">
      <c r="B15" s="58">
        <v>2019</v>
      </c>
      <c r="C15" s="56"/>
      <c r="D15" s="59">
        <v>28661</v>
      </c>
      <c r="E15" s="59">
        <v>5762695</v>
      </c>
      <c r="F15" s="59">
        <v>2905296</v>
      </c>
      <c r="G15" s="59">
        <v>2857399</v>
      </c>
      <c r="H15" s="186">
        <v>3636</v>
      </c>
      <c r="I15" s="59">
        <v>15293</v>
      </c>
      <c r="J15" s="59">
        <v>72234</v>
      </c>
      <c r="K15" s="59">
        <v>2456023</v>
      </c>
      <c r="L15" s="59">
        <v>1551608</v>
      </c>
      <c r="M15" s="59">
        <v>60306</v>
      </c>
    </row>
    <row r="16" spans="2:14" s="3" customFormat="1" ht="15" customHeight="1">
      <c r="B16" s="122" t="s">
        <v>176</v>
      </c>
      <c r="C16" s="56"/>
      <c r="D16" s="56"/>
      <c r="E16" s="56"/>
      <c r="F16" s="56"/>
      <c r="G16" s="56"/>
      <c r="H16" s="56"/>
      <c r="I16" s="56"/>
      <c r="J16" s="56"/>
      <c r="K16" s="56"/>
      <c r="L16" s="181"/>
      <c r="M16" s="181"/>
      <c r="N16" s="13"/>
    </row>
    <row r="17" spans="2:14" s="3" customFormat="1" ht="15" customHeight="1">
      <c r="B17" s="60" t="s">
        <v>177</v>
      </c>
      <c r="C17" s="107"/>
      <c r="D17" s="107"/>
      <c r="E17" s="107"/>
      <c r="F17" s="107"/>
      <c r="G17" s="107"/>
      <c r="H17" s="107"/>
      <c r="I17" s="107"/>
      <c r="J17" s="107"/>
      <c r="K17" s="107"/>
      <c r="L17" s="184"/>
      <c r="M17" s="184"/>
      <c r="N17" s="13"/>
    </row>
    <row r="18" spans="2:14" s="3" customFormat="1" ht="15" customHeight="1">
      <c r="B18" s="58">
        <v>2024</v>
      </c>
      <c r="C18" s="56"/>
      <c r="D18" s="59">
        <v>23083</v>
      </c>
      <c r="E18" s="59">
        <v>385050</v>
      </c>
      <c r="F18" s="59">
        <v>112747</v>
      </c>
      <c r="G18" s="59">
        <v>272302</v>
      </c>
      <c r="H18" s="186">
        <v>51</v>
      </c>
      <c r="I18" s="59">
        <v>2</v>
      </c>
      <c r="J18" s="59">
        <v>15183</v>
      </c>
      <c r="K18" s="59">
        <v>84610</v>
      </c>
      <c r="L18" s="59">
        <v>55324</v>
      </c>
      <c r="M18" s="59">
        <v>304</v>
      </c>
      <c r="N18" s="13"/>
    </row>
    <row r="19" spans="2:14" s="3" customFormat="1" ht="15" customHeight="1">
      <c r="B19" s="58">
        <v>2023</v>
      </c>
      <c r="C19" s="56"/>
      <c r="D19" s="59">
        <v>21847</v>
      </c>
      <c r="E19" s="59">
        <v>334768</v>
      </c>
      <c r="F19" s="59">
        <v>106299</v>
      </c>
      <c r="G19" s="59">
        <v>228469</v>
      </c>
      <c r="H19" s="186">
        <v>7</v>
      </c>
      <c r="I19" s="59">
        <v>27</v>
      </c>
      <c r="J19" s="59">
        <v>11362</v>
      </c>
      <c r="K19" s="59">
        <v>82714</v>
      </c>
      <c r="L19" s="59">
        <v>49100</v>
      </c>
      <c r="M19" s="59">
        <v>205</v>
      </c>
    </row>
    <row r="20" spans="2:14" s="3" customFormat="1" ht="15" customHeight="1">
      <c r="B20" s="58">
        <v>2022</v>
      </c>
      <c r="C20" s="56"/>
      <c r="D20" s="59">
        <v>20848</v>
      </c>
      <c r="E20" s="59">
        <v>291882</v>
      </c>
      <c r="F20" s="59">
        <v>103209</v>
      </c>
      <c r="G20" s="59">
        <v>188673</v>
      </c>
      <c r="H20" s="188">
        <v>130</v>
      </c>
      <c r="I20" s="59">
        <v>0</v>
      </c>
      <c r="J20" s="59">
        <v>13587</v>
      </c>
      <c r="K20" s="59">
        <v>80852</v>
      </c>
      <c r="L20" s="59">
        <v>44255</v>
      </c>
      <c r="M20" s="59">
        <v>154</v>
      </c>
    </row>
    <row r="21" spans="2:14" s="3" customFormat="1" ht="15" customHeight="1">
      <c r="B21" s="58">
        <v>2021</v>
      </c>
      <c r="C21" s="56"/>
      <c r="D21" s="59">
        <v>19223</v>
      </c>
      <c r="E21" s="59">
        <v>227993</v>
      </c>
      <c r="F21" s="59">
        <v>86902</v>
      </c>
      <c r="G21" s="59">
        <v>141091</v>
      </c>
      <c r="H21" s="186">
        <v>32</v>
      </c>
      <c r="I21" s="59">
        <v>0</v>
      </c>
      <c r="J21" s="59">
        <v>15425</v>
      </c>
      <c r="K21" s="59">
        <v>69235</v>
      </c>
      <c r="L21" s="59">
        <v>35463</v>
      </c>
      <c r="M21" s="59">
        <v>130</v>
      </c>
    </row>
    <row r="22" spans="2:14" s="3" customFormat="1" ht="15" customHeight="1">
      <c r="B22" s="58">
        <v>2020</v>
      </c>
      <c r="C22" s="56"/>
      <c r="D22" s="59">
        <v>18903</v>
      </c>
      <c r="E22" s="59">
        <v>195985</v>
      </c>
      <c r="F22" s="59">
        <v>78726</v>
      </c>
      <c r="G22" s="59">
        <v>117259</v>
      </c>
      <c r="H22" s="59">
        <v>-461</v>
      </c>
      <c r="I22" s="59">
        <v>36</v>
      </c>
      <c r="J22" s="59">
        <v>2474</v>
      </c>
      <c r="K22" s="59">
        <v>53624</v>
      </c>
      <c r="L22" s="59">
        <v>39212</v>
      </c>
      <c r="M22" s="59">
        <v>1168</v>
      </c>
      <c r="N22" s="13"/>
    </row>
    <row r="23" spans="2:14" s="3" customFormat="1" ht="15" customHeight="1">
      <c r="B23" s="58">
        <v>2019</v>
      </c>
      <c r="C23" s="60"/>
      <c r="D23" s="59">
        <v>19148</v>
      </c>
      <c r="E23" s="59">
        <v>238455</v>
      </c>
      <c r="F23" s="59">
        <v>93947</v>
      </c>
      <c r="G23" s="59">
        <v>144508</v>
      </c>
      <c r="H23" s="188">
        <v>-120</v>
      </c>
      <c r="I23" s="59">
        <v>109</v>
      </c>
      <c r="J23" s="59">
        <v>2732</v>
      </c>
      <c r="K23" s="59">
        <v>64344</v>
      </c>
      <c r="L23" s="59">
        <v>48158</v>
      </c>
      <c r="M23" s="59">
        <v>950</v>
      </c>
      <c r="N23" s="13"/>
    </row>
    <row r="24" spans="2:14" s="3" customFormat="1" ht="15" customHeight="1">
      <c r="B24" s="60" t="s">
        <v>178</v>
      </c>
      <c r="C24" s="107"/>
      <c r="D24" s="107"/>
      <c r="E24" s="107"/>
      <c r="F24" s="107"/>
      <c r="G24" s="107"/>
      <c r="H24" s="107"/>
      <c r="I24" s="107"/>
      <c r="J24" s="107"/>
      <c r="K24" s="60"/>
      <c r="L24" s="184"/>
      <c r="M24" s="184"/>
      <c r="N24" s="13"/>
    </row>
    <row r="25" spans="2:14" s="3" customFormat="1" ht="15" customHeight="1">
      <c r="B25" s="58">
        <v>2024</v>
      </c>
      <c r="C25" s="56"/>
      <c r="D25" s="59">
        <v>12567</v>
      </c>
      <c r="E25" s="59">
        <v>10037548</v>
      </c>
      <c r="F25" s="59">
        <v>4972944</v>
      </c>
      <c r="G25" s="59">
        <v>5064604</v>
      </c>
      <c r="H25" s="186">
        <v>12377</v>
      </c>
      <c r="I25" s="59">
        <v>23886</v>
      </c>
      <c r="J25" s="59">
        <v>57389</v>
      </c>
      <c r="K25" s="59">
        <v>4229157</v>
      </c>
      <c r="L25" s="59">
        <v>2714331</v>
      </c>
      <c r="M25" s="59">
        <v>166195</v>
      </c>
      <c r="N25" s="13"/>
    </row>
    <row r="26" spans="2:14" s="3" customFormat="1" ht="15" customHeight="1">
      <c r="B26" s="58">
        <v>2023</v>
      </c>
      <c r="C26" s="56"/>
      <c r="D26" s="59">
        <v>11847</v>
      </c>
      <c r="E26" s="59">
        <v>9452466</v>
      </c>
      <c r="F26" s="59">
        <v>4805633</v>
      </c>
      <c r="G26" s="59">
        <v>4646834</v>
      </c>
      <c r="H26" s="186">
        <v>75297</v>
      </c>
      <c r="I26" s="59">
        <v>24202</v>
      </c>
      <c r="J26" s="59">
        <v>78196</v>
      </c>
      <c r="K26" s="59">
        <v>4110886</v>
      </c>
      <c r="L26" s="59">
        <v>2571484</v>
      </c>
      <c r="M26" s="59">
        <v>147676</v>
      </c>
    </row>
    <row r="27" spans="2:14" s="3" customFormat="1" ht="15" customHeight="1">
      <c r="B27" s="58">
        <v>2022</v>
      </c>
      <c r="C27" s="56"/>
      <c r="D27" s="59">
        <v>11134</v>
      </c>
      <c r="E27" s="59">
        <v>8728905</v>
      </c>
      <c r="F27" s="59">
        <v>4676240</v>
      </c>
      <c r="G27" s="59">
        <v>4052665</v>
      </c>
      <c r="H27" s="188">
        <v>96944</v>
      </c>
      <c r="I27" s="59">
        <v>20484</v>
      </c>
      <c r="J27" s="59">
        <v>116638</v>
      </c>
      <c r="K27" s="59">
        <v>4060935</v>
      </c>
      <c r="L27" s="59">
        <v>2256432</v>
      </c>
      <c r="M27" s="59">
        <v>89777</v>
      </c>
    </row>
    <row r="28" spans="2:14" s="3" customFormat="1" ht="15" customHeight="1">
      <c r="B28" s="58">
        <v>2021</v>
      </c>
      <c r="C28" s="56"/>
      <c r="D28" s="59">
        <v>10491</v>
      </c>
      <c r="E28" s="59">
        <v>6296569</v>
      </c>
      <c r="F28" s="59">
        <v>3380045</v>
      </c>
      <c r="G28" s="59">
        <v>2916524</v>
      </c>
      <c r="H28" s="186">
        <v>39553</v>
      </c>
      <c r="I28" s="59">
        <v>17759</v>
      </c>
      <c r="J28" s="59">
        <v>156019</v>
      </c>
      <c r="K28" s="59">
        <v>2813417</v>
      </c>
      <c r="L28" s="59">
        <v>1720673</v>
      </c>
      <c r="M28" s="59">
        <v>68909</v>
      </c>
    </row>
    <row r="29" spans="2:14" s="3" customFormat="1" ht="15" customHeight="1">
      <c r="B29" s="58">
        <v>2020</v>
      </c>
      <c r="C29" s="56"/>
      <c r="D29" s="59">
        <v>9771</v>
      </c>
      <c r="E29" s="59">
        <v>4722735</v>
      </c>
      <c r="F29" s="59">
        <v>2700788</v>
      </c>
      <c r="G29" s="59">
        <v>2021947</v>
      </c>
      <c r="H29" s="59">
        <v>19609</v>
      </c>
      <c r="I29" s="59">
        <v>17323</v>
      </c>
      <c r="J29" s="59">
        <v>128167</v>
      </c>
      <c r="K29" s="59">
        <v>2185681</v>
      </c>
      <c r="L29" s="59">
        <v>1308005</v>
      </c>
      <c r="M29" s="59">
        <v>64689</v>
      </c>
      <c r="N29" s="13"/>
    </row>
    <row r="30" spans="2:14" s="3" customFormat="1" ht="15" customHeight="1">
      <c r="B30" s="58">
        <v>2019</v>
      </c>
      <c r="C30" s="60"/>
      <c r="D30" s="59">
        <v>9513</v>
      </c>
      <c r="E30" s="59">
        <v>5524240</v>
      </c>
      <c r="F30" s="59">
        <v>2811349</v>
      </c>
      <c r="G30" s="59">
        <v>2712891</v>
      </c>
      <c r="H30" s="186">
        <v>3756</v>
      </c>
      <c r="I30" s="59">
        <v>15184</v>
      </c>
      <c r="J30" s="59">
        <v>69502</v>
      </c>
      <c r="K30" s="59">
        <v>2391679</v>
      </c>
      <c r="L30" s="59">
        <v>1503450</v>
      </c>
      <c r="M30" s="59">
        <v>59356</v>
      </c>
      <c r="N30" s="13"/>
    </row>
    <row r="31" spans="2:14" s="3" customFormat="1" ht="15" customHeight="1">
      <c r="B31" s="122" t="s">
        <v>179</v>
      </c>
      <c r="C31" s="56" t="s">
        <v>231</v>
      </c>
      <c r="D31" s="56"/>
      <c r="E31" s="56"/>
      <c r="F31" s="56"/>
      <c r="G31" s="56"/>
      <c r="H31" s="56"/>
      <c r="I31" s="56"/>
      <c r="J31" s="56"/>
      <c r="K31" s="56"/>
      <c r="L31" s="181"/>
      <c r="M31" s="181"/>
      <c r="N31" s="13"/>
    </row>
    <row r="32" spans="2:14" s="3" customFormat="1" ht="15" customHeight="1">
      <c r="B32" s="60" t="s">
        <v>180</v>
      </c>
      <c r="C32" s="107" t="s">
        <v>231</v>
      </c>
      <c r="D32" s="107"/>
      <c r="E32" s="107"/>
      <c r="F32" s="104"/>
      <c r="G32" s="104"/>
      <c r="H32" s="104"/>
      <c r="I32" s="104"/>
      <c r="J32" s="104"/>
      <c r="K32" s="104"/>
      <c r="L32" s="184"/>
      <c r="M32" s="184"/>
      <c r="N32" s="13"/>
    </row>
    <row r="33" spans="2:14" s="3" customFormat="1" ht="15" customHeight="1">
      <c r="B33" s="58">
        <v>2024</v>
      </c>
      <c r="C33" s="56"/>
      <c r="D33" s="59">
        <v>35618</v>
      </c>
      <c r="E33" s="59">
        <v>7477560</v>
      </c>
      <c r="F33" s="59">
        <v>3373155</v>
      </c>
      <c r="G33" s="59">
        <v>4104405</v>
      </c>
      <c r="H33" s="186">
        <v>64412</v>
      </c>
      <c r="I33" s="59">
        <v>4000</v>
      </c>
      <c r="J33" s="59">
        <v>68195</v>
      </c>
      <c r="K33" s="59">
        <v>2971372</v>
      </c>
      <c r="L33" s="59">
        <v>2030151</v>
      </c>
      <c r="M33" s="59">
        <v>94700</v>
      </c>
      <c r="N33" s="13"/>
    </row>
    <row r="34" spans="2:14" s="3" customFormat="1" ht="15" customHeight="1">
      <c r="B34" s="58">
        <v>2023</v>
      </c>
      <c r="C34" s="56"/>
      <c r="D34" s="59">
        <v>33660</v>
      </c>
      <c r="E34" s="59">
        <v>6829440</v>
      </c>
      <c r="F34" s="59">
        <v>3094338</v>
      </c>
      <c r="G34" s="59">
        <v>3735103</v>
      </c>
      <c r="H34" s="186">
        <v>94616</v>
      </c>
      <c r="I34" s="59">
        <v>4209</v>
      </c>
      <c r="J34" s="59">
        <v>78807</v>
      </c>
      <c r="K34" s="59">
        <v>2761289</v>
      </c>
      <c r="L34" s="59">
        <v>1911072</v>
      </c>
      <c r="M34" s="59">
        <v>92678</v>
      </c>
    </row>
    <row r="35" spans="2:14" s="3" customFormat="1" ht="15" customHeight="1">
      <c r="B35" s="58">
        <v>2022</v>
      </c>
      <c r="C35" s="56"/>
      <c r="D35" s="59">
        <v>31951</v>
      </c>
      <c r="E35" s="59">
        <v>6202016</v>
      </c>
      <c r="F35" s="59">
        <v>2921258</v>
      </c>
      <c r="G35" s="59">
        <v>3280758</v>
      </c>
      <c r="H35" s="188">
        <v>96896</v>
      </c>
      <c r="I35" s="59">
        <v>3443</v>
      </c>
      <c r="J35" s="59">
        <v>116534</v>
      </c>
      <c r="K35" s="59">
        <v>2610151</v>
      </c>
      <c r="L35" s="59">
        <v>1730333</v>
      </c>
      <c r="M35" s="59">
        <v>60622</v>
      </c>
    </row>
    <row r="36" spans="2:14" s="3" customFormat="1" ht="15" customHeight="1">
      <c r="B36" s="58">
        <v>2021</v>
      </c>
      <c r="C36" s="56"/>
      <c r="D36" s="59">
        <v>29690</v>
      </c>
      <c r="E36" s="59">
        <v>5072048</v>
      </c>
      <c r="F36" s="59">
        <v>2550699</v>
      </c>
      <c r="G36" s="59">
        <v>2521349</v>
      </c>
      <c r="H36" s="186">
        <v>39071</v>
      </c>
      <c r="I36" s="59">
        <v>2002</v>
      </c>
      <c r="J36" s="59">
        <v>152782</v>
      </c>
      <c r="K36" s="59">
        <v>2234688</v>
      </c>
      <c r="L36" s="59">
        <v>1387031</v>
      </c>
      <c r="M36" s="59">
        <v>57946</v>
      </c>
    </row>
    <row r="37" spans="2:14" s="3" customFormat="1" ht="15" customHeight="1">
      <c r="B37" s="58">
        <v>2020</v>
      </c>
      <c r="C37" s="56"/>
      <c r="D37" s="59">
        <v>28653</v>
      </c>
      <c r="E37" s="59">
        <v>3904329</v>
      </c>
      <c r="F37" s="59">
        <v>2163559</v>
      </c>
      <c r="G37" s="59">
        <v>1740770</v>
      </c>
      <c r="H37" s="59">
        <v>19396</v>
      </c>
      <c r="I37" s="59">
        <v>2649</v>
      </c>
      <c r="J37" s="59">
        <v>110194</v>
      </c>
      <c r="K37" s="59">
        <v>1829633</v>
      </c>
      <c r="L37" s="59">
        <v>1047800</v>
      </c>
      <c r="M37" s="59">
        <v>55553</v>
      </c>
      <c r="N37" s="13"/>
    </row>
    <row r="38" spans="2:14" s="3" customFormat="1" ht="15" customHeight="1">
      <c r="B38" s="58">
        <v>2019</v>
      </c>
      <c r="C38" s="104"/>
      <c r="D38" s="59">
        <v>28640</v>
      </c>
      <c r="E38" s="59">
        <v>4539519</v>
      </c>
      <c r="F38" s="59">
        <v>2356870</v>
      </c>
      <c r="G38" s="59">
        <v>2182649</v>
      </c>
      <c r="H38" s="186">
        <v>3931</v>
      </c>
      <c r="I38" s="59">
        <v>1633</v>
      </c>
      <c r="J38" s="59">
        <v>62733</v>
      </c>
      <c r="K38" s="59">
        <v>2052978</v>
      </c>
      <c r="L38" s="59">
        <v>1167461</v>
      </c>
      <c r="M38" s="59">
        <v>48801</v>
      </c>
      <c r="N38" s="13"/>
    </row>
    <row r="39" spans="2:14" s="3" customFormat="1" ht="15" customHeight="1">
      <c r="B39" s="60" t="s">
        <v>181</v>
      </c>
      <c r="C39" s="107" t="s">
        <v>231</v>
      </c>
      <c r="D39" s="107"/>
      <c r="E39" s="107"/>
      <c r="F39" s="104"/>
      <c r="G39" s="104"/>
      <c r="H39" s="104"/>
      <c r="I39" s="104"/>
      <c r="J39" s="104"/>
      <c r="K39" s="104"/>
      <c r="L39" s="184"/>
      <c r="M39" s="184"/>
      <c r="N39" s="13"/>
    </row>
    <row r="40" spans="2:14" s="3" customFormat="1" ht="15" customHeight="1">
      <c r="B40" s="58">
        <v>2024</v>
      </c>
      <c r="C40" s="56"/>
      <c r="D40" s="59">
        <v>34119</v>
      </c>
      <c r="E40" s="59">
        <v>2242941</v>
      </c>
      <c r="F40" s="59">
        <v>948120</v>
      </c>
      <c r="G40" s="59">
        <v>1294821</v>
      </c>
      <c r="H40" s="186">
        <v>72910</v>
      </c>
      <c r="I40" s="59">
        <v>873</v>
      </c>
      <c r="J40" s="59">
        <v>26180</v>
      </c>
      <c r="K40" s="59">
        <v>877722</v>
      </c>
      <c r="L40" s="59">
        <v>630513</v>
      </c>
      <c r="M40" s="59">
        <v>32405</v>
      </c>
      <c r="N40" s="13"/>
    </row>
    <row r="41" spans="2:14" s="3" customFormat="1" ht="15" customHeight="1">
      <c r="B41" s="58">
        <v>2023</v>
      </c>
      <c r="C41" s="56"/>
      <c r="D41" s="59">
        <v>32283</v>
      </c>
      <c r="E41" s="59">
        <v>2113123</v>
      </c>
      <c r="F41" s="59">
        <v>909468</v>
      </c>
      <c r="G41" s="59">
        <v>1203655</v>
      </c>
      <c r="H41" s="186">
        <v>84122</v>
      </c>
      <c r="I41" s="59">
        <v>942</v>
      </c>
      <c r="J41" s="59">
        <v>24446</v>
      </c>
      <c r="K41" s="59">
        <v>835394</v>
      </c>
      <c r="L41" s="59">
        <v>648317</v>
      </c>
      <c r="M41" s="59">
        <v>34253</v>
      </c>
    </row>
    <row r="42" spans="2:14" s="3" customFormat="1" ht="15" customHeight="1">
      <c r="B42" s="58">
        <v>2022</v>
      </c>
      <c r="C42" s="56"/>
      <c r="D42" s="59">
        <v>30656</v>
      </c>
      <c r="E42" s="59">
        <v>1873612</v>
      </c>
      <c r="F42" s="59">
        <v>868551</v>
      </c>
      <c r="G42" s="59">
        <v>1005061</v>
      </c>
      <c r="H42" s="188">
        <v>71236</v>
      </c>
      <c r="I42" s="59">
        <v>1943</v>
      </c>
      <c r="J42" s="59">
        <v>40430</v>
      </c>
      <c r="K42" s="59">
        <v>805135</v>
      </c>
      <c r="L42" s="59">
        <v>551789</v>
      </c>
      <c r="M42" s="59">
        <v>23266</v>
      </c>
    </row>
    <row r="43" spans="2:14" s="3" customFormat="1" ht="15" customHeight="1">
      <c r="B43" s="58">
        <v>2021</v>
      </c>
      <c r="C43" s="56"/>
      <c r="D43" s="59">
        <v>28481</v>
      </c>
      <c r="E43" s="59">
        <v>1562966</v>
      </c>
      <c r="F43" s="59">
        <v>746532</v>
      </c>
      <c r="G43" s="59">
        <v>816434</v>
      </c>
      <c r="H43" s="186">
        <v>28650</v>
      </c>
      <c r="I43" s="59">
        <v>1492</v>
      </c>
      <c r="J43" s="59">
        <v>55131</v>
      </c>
      <c r="K43" s="59">
        <v>688672</v>
      </c>
      <c r="L43" s="59">
        <v>443158</v>
      </c>
      <c r="M43" s="59">
        <v>18596</v>
      </c>
    </row>
    <row r="44" spans="2:14" s="3" customFormat="1" ht="15" customHeight="1">
      <c r="B44" s="58">
        <v>2020</v>
      </c>
      <c r="C44" s="56"/>
      <c r="D44" s="59">
        <v>27543</v>
      </c>
      <c r="E44" s="59">
        <v>1290760</v>
      </c>
      <c r="F44" s="59">
        <v>686467</v>
      </c>
      <c r="G44" s="59">
        <v>604293</v>
      </c>
      <c r="H44" s="59">
        <v>11946</v>
      </c>
      <c r="I44" s="59">
        <v>977</v>
      </c>
      <c r="J44" s="59">
        <v>26128</v>
      </c>
      <c r="K44" s="59">
        <v>609730</v>
      </c>
      <c r="L44" s="59">
        <v>342333</v>
      </c>
      <c r="M44" s="59">
        <v>26070</v>
      </c>
      <c r="N44" s="13"/>
    </row>
    <row r="45" spans="2:14" s="3" customFormat="1" ht="15" customHeight="1">
      <c r="B45" s="58">
        <v>2019</v>
      </c>
      <c r="C45" s="104"/>
      <c r="D45" s="59">
        <v>27514</v>
      </c>
      <c r="E45" s="59">
        <v>1415549</v>
      </c>
      <c r="F45" s="59">
        <v>692413</v>
      </c>
      <c r="G45" s="59">
        <v>723136</v>
      </c>
      <c r="H45" s="186">
        <v>25157</v>
      </c>
      <c r="I45" s="59">
        <v>977</v>
      </c>
      <c r="J45" s="59">
        <v>15380</v>
      </c>
      <c r="K45" s="59">
        <v>644298</v>
      </c>
      <c r="L45" s="59">
        <v>393780</v>
      </c>
      <c r="M45" s="59">
        <v>18612</v>
      </c>
      <c r="N45" s="13"/>
    </row>
    <row r="46" spans="2:14" s="3" customFormat="1" ht="15" customHeight="1">
      <c r="B46" s="60" t="s">
        <v>182</v>
      </c>
      <c r="C46" s="107"/>
      <c r="D46" s="107"/>
      <c r="E46" s="107"/>
      <c r="F46" s="189"/>
      <c r="G46" s="189"/>
      <c r="H46" s="189"/>
      <c r="I46" s="189"/>
      <c r="J46" s="189"/>
      <c r="K46" s="189"/>
      <c r="L46" s="190"/>
      <c r="M46" s="190"/>
      <c r="N46" s="13"/>
    </row>
    <row r="47" spans="2:14" s="3" customFormat="1" ht="15" customHeight="1">
      <c r="B47" s="58">
        <v>2024</v>
      </c>
      <c r="C47" s="56"/>
      <c r="D47" s="59">
        <v>1284</v>
      </c>
      <c r="E47" s="59">
        <v>2747313</v>
      </c>
      <c r="F47" s="59">
        <v>1337316</v>
      </c>
      <c r="G47" s="59">
        <v>1409997</v>
      </c>
      <c r="H47" s="186">
        <v>3411</v>
      </c>
      <c r="I47" s="59">
        <v>2670</v>
      </c>
      <c r="J47" s="59">
        <v>24687</v>
      </c>
      <c r="K47" s="59">
        <v>1188532</v>
      </c>
      <c r="L47" s="59">
        <v>722805</v>
      </c>
      <c r="M47" s="59">
        <v>33708</v>
      </c>
      <c r="N47" s="13"/>
    </row>
    <row r="48" spans="2:14" s="3" customFormat="1" ht="15" customHeight="1">
      <c r="B48" s="58">
        <v>2023</v>
      </c>
      <c r="C48" s="56"/>
      <c r="D48" s="59">
        <v>1179</v>
      </c>
      <c r="E48" s="59">
        <v>2529547</v>
      </c>
      <c r="F48" s="59">
        <v>1289565</v>
      </c>
      <c r="G48" s="59">
        <v>1239981</v>
      </c>
      <c r="H48" s="186">
        <v>-18241</v>
      </c>
      <c r="I48" s="59">
        <v>2710</v>
      </c>
      <c r="J48" s="59">
        <v>32971</v>
      </c>
      <c r="K48" s="59">
        <v>1140799</v>
      </c>
      <c r="L48" s="59">
        <v>647144</v>
      </c>
      <c r="M48" s="59">
        <v>31571</v>
      </c>
      <c r="N48" s="13"/>
    </row>
    <row r="49" spans="2:14" s="3" customFormat="1" ht="15" customHeight="1">
      <c r="B49" s="58">
        <v>2022</v>
      </c>
      <c r="C49" s="56"/>
      <c r="D49" s="59">
        <v>1115</v>
      </c>
      <c r="E49" s="59">
        <v>2408596</v>
      </c>
      <c r="F49" s="59">
        <v>1266779</v>
      </c>
      <c r="G49" s="59">
        <v>1141817</v>
      </c>
      <c r="H49" s="188">
        <v>-3563</v>
      </c>
      <c r="I49" s="59">
        <v>666</v>
      </c>
      <c r="J49" s="59">
        <v>48424</v>
      </c>
      <c r="K49" s="59">
        <v>1120695</v>
      </c>
      <c r="L49" s="59">
        <v>615511</v>
      </c>
      <c r="M49" s="59">
        <v>19749</v>
      </c>
      <c r="N49" s="13"/>
    </row>
    <row r="50" spans="2:14" s="3" customFormat="1" ht="15" customHeight="1">
      <c r="B50" s="58">
        <v>2021</v>
      </c>
      <c r="C50" s="56"/>
      <c r="D50" s="59">
        <v>1038</v>
      </c>
      <c r="E50" s="59">
        <v>1958722</v>
      </c>
      <c r="F50" s="59">
        <v>1107823</v>
      </c>
      <c r="G50" s="59">
        <v>850899</v>
      </c>
      <c r="H50" s="186">
        <v>1471</v>
      </c>
      <c r="I50" s="59">
        <v>510</v>
      </c>
      <c r="J50" s="59">
        <v>61498</v>
      </c>
      <c r="K50" s="59">
        <v>950025</v>
      </c>
      <c r="L50" s="59">
        <v>504602</v>
      </c>
      <c r="M50" s="59">
        <v>20083</v>
      </c>
    </row>
    <row r="51" spans="2:14" s="3" customFormat="1" ht="15" customHeight="1">
      <c r="B51" s="58">
        <v>2020</v>
      </c>
      <c r="C51" s="56"/>
      <c r="D51" s="59">
        <v>958</v>
      </c>
      <c r="E51" s="59">
        <v>1477374</v>
      </c>
      <c r="F51" s="59">
        <v>901021</v>
      </c>
      <c r="G51" s="59">
        <v>576353</v>
      </c>
      <c r="H51" s="59">
        <v>11857</v>
      </c>
      <c r="I51" s="59">
        <v>1055</v>
      </c>
      <c r="J51" s="59">
        <v>53928</v>
      </c>
      <c r="K51" s="59">
        <v>768913</v>
      </c>
      <c r="L51" s="59">
        <v>355987</v>
      </c>
      <c r="M51" s="59">
        <v>15946</v>
      </c>
      <c r="N51" s="13"/>
    </row>
    <row r="52" spans="2:14" s="3" customFormat="1" ht="15" customHeight="1">
      <c r="B52" s="58">
        <v>2019</v>
      </c>
      <c r="C52" s="113"/>
      <c r="D52" s="59">
        <v>964</v>
      </c>
      <c r="E52" s="59">
        <v>1695825</v>
      </c>
      <c r="F52" s="59">
        <v>946536</v>
      </c>
      <c r="G52" s="59">
        <v>749289</v>
      </c>
      <c r="H52" s="186">
        <v>-6847</v>
      </c>
      <c r="I52" s="59">
        <v>639</v>
      </c>
      <c r="J52" s="59">
        <v>28723</v>
      </c>
      <c r="K52" s="59">
        <v>815896</v>
      </c>
      <c r="L52" s="59">
        <v>419867</v>
      </c>
      <c r="M52" s="59">
        <v>20000</v>
      </c>
      <c r="N52" s="13"/>
    </row>
    <row r="53" spans="2:14" s="3" customFormat="1" ht="15" customHeight="1">
      <c r="B53" s="60" t="s">
        <v>183</v>
      </c>
      <c r="C53" s="107" t="s">
        <v>231</v>
      </c>
      <c r="D53" s="107"/>
      <c r="E53" s="107"/>
      <c r="F53" s="189"/>
      <c r="G53" s="189"/>
      <c r="H53" s="189"/>
      <c r="I53" s="189"/>
      <c r="J53" s="189"/>
      <c r="K53" s="189"/>
      <c r="L53" s="190"/>
      <c r="M53" s="190"/>
      <c r="N53" s="13"/>
    </row>
    <row r="54" spans="2:14" s="3" customFormat="1" ht="15" customHeight="1">
      <c r="B54" s="58">
        <v>2024</v>
      </c>
      <c r="C54" s="56"/>
      <c r="D54" s="59">
        <v>215</v>
      </c>
      <c r="E54" s="59">
        <v>2487306</v>
      </c>
      <c r="F54" s="59">
        <v>1087719</v>
      </c>
      <c r="G54" s="59">
        <v>1399587</v>
      </c>
      <c r="H54" s="186">
        <v>-11909</v>
      </c>
      <c r="I54" s="59">
        <v>456</v>
      </c>
      <c r="J54" s="59">
        <v>17327</v>
      </c>
      <c r="K54" s="59">
        <v>905117</v>
      </c>
      <c r="L54" s="59">
        <v>676834</v>
      </c>
      <c r="M54" s="59">
        <v>28588</v>
      </c>
      <c r="N54" s="13"/>
    </row>
    <row r="55" spans="2:14" s="3" customFormat="1" ht="15" customHeight="1">
      <c r="B55" s="58">
        <v>2023</v>
      </c>
      <c r="C55" s="56"/>
      <c r="D55" s="59">
        <v>198</v>
      </c>
      <c r="E55" s="59">
        <v>2186771</v>
      </c>
      <c r="F55" s="59">
        <v>895304</v>
      </c>
      <c r="G55" s="59">
        <v>1291467</v>
      </c>
      <c r="H55" s="186">
        <v>28735</v>
      </c>
      <c r="I55" s="59">
        <v>556</v>
      </c>
      <c r="J55" s="59">
        <v>21390</v>
      </c>
      <c r="K55" s="59">
        <v>785096</v>
      </c>
      <c r="L55" s="59">
        <v>615612</v>
      </c>
      <c r="M55" s="59">
        <v>26854</v>
      </c>
    </row>
    <row r="56" spans="2:14" s="3" customFormat="1" ht="15" customHeight="1">
      <c r="B56" s="58">
        <v>2022</v>
      </c>
      <c r="C56" s="56"/>
      <c r="D56" s="59">
        <v>180</v>
      </c>
      <c r="E56" s="59">
        <v>1919807</v>
      </c>
      <c r="F56" s="59">
        <v>785928</v>
      </c>
      <c r="G56" s="59">
        <v>1133879</v>
      </c>
      <c r="H56" s="188">
        <v>29223</v>
      </c>
      <c r="I56" s="59">
        <v>834</v>
      </c>
      <c r="J56" s="59">
        <v>27680</v>
      </c>
      <c r="K56" s="59">
        <v>684321</v>
      </c>
      <c r="L56" s="59">
        <v>563033</v>
      </c>
      <c r="M56" s="59">
        <v>17607</v>
      </c>
    </row>
    <row r="57" spans="2:14" s="3" customFormat="1" ht="15" customHeight="1">
      <c r="B57" s="58">
        <v>2021</v>
      </c>
      <c r="C57" s="56"/>
      <c r="D57" s="59">
        <v>171</v>
      </c>
      <c r="E57" s="59">
        <v>1550360</v>
      </c>
      <c r="F57" s="59">
        <v>696344</v>
      </c>
      <c r="G57" s="59">
        <v>854016</v>
      </c>
      <c r="H57" s="186">
        <v>8950</v>
      </c>
      <c r="I57" s="59">
        <v>0</v>
      </c>
      <c r="J57" s="59">
        <v>36154</v>
      </c>
      <c r="K57" s="59">
        <v>595991</v>
      </c>
      <c r="L57" s="59">
        <v>439272</v>
      </c>
      <c r="M57" s="59">
        <v>19268</v>
      </c>
    </row>
    <row r="58" spans="2:14" s="3" customFormat="1" ht="15" customHeight="1">
      <c r="B58" s="58">
        <v>2020</v>
      </c>
      <c r="C58" s="56"/>
      <c r="D58" s="59">
        <v>152</v>
      </c>
      <c r="E58" s="59">
        <v>1136195</v>
      </c>
      <c r="F58" s="59">
        <v>576071</v>
      </c>
      <c r="G58" s="59">
        <v>560124</v>
      </c>
      <c r="H58" s="59">
        <v>-4407</v>
      </c>
      <c r="I58" s="59">
        <v>617</v>
      </c>
      <c r="J58" s="59">
        <v>30138</v>
      </c>
      <c r="K58" s="59">
        <v>450991</v>
      </c>
      <c r="L58" s="59">
        <v>349480</v>
      </c>
      <c r="M58" s="59">
        <v>13537</v>
      </c>
      <c r="N58" s="13"/>
    </row>
    <row r="59" spans="2:14" s="3" customFormat="1" ht="15" customHeight="1">
      <c r="B59" s="58">
        <v>2019</v>
      </c>
      <c r="C59" s="113"/>
      <c r="D59" s="59">
        <v>162</v>
      </c>
      <c r="E59" s="59">
        <v>1428145</v>
      </c>
      <c r="F59" s="59">
        <v>717921</v>
      </c>
      <c r="G59" s="59">
        <v>710224</v>
      </c>
      <c r="H59" s="186">
        <v>-14379</v>
      </c>
      <c r="I59" s="59">
        <v>17</v>
      </c>
      <c r="J59" s="59">
        <v>18630</v>
      </c>
      <c r="K59" s="59">
        <v>592783</v>
      </c>
      <c r="L59" s="59">
        <v>353814</v>
      </c>
      <c r="M59" s="59">
        <v>10189</v>
      </c>
      <c r="N59" s="59"/>
    </row>
    <row r="60" spans="2:14" s="3" customFormat="1" ht="15" customHeight="1">
      <c r="B60" s="60" t="s">
        <v>184</v>
      </c>
      <c r="C60" s="107" t="s">
        <v>231</v>
      </c>
      <c r="D60" s="107"/>
      <c r="E60" s="107"/>
      <c r="F60" s="191"/>
      <c r="G60" s="191"/>
      <c r="H60" s="191"/>
      <c r="I60" s="191"/>
      <c r="J60" s="191"/>
      <c r="K60" s="191"/>
      <c r="L60" s="184"/>
      <c r="M60" s="184"/>
      <c r="N60" s="13"/>
    </row>
    <row r="61" spans="2:14" s="3" customFormat="1" ht="15" customHeight="1">
      <c r="B61" s="58">
        <v>2024</v>
      </c>
      <c r="C61" s="56"/>
      <c r="D61" s="59">
        <v>32</v>
      </c>
      <c r="E61" s="59">
        <v>2945039</v>
      </c>
      <c r="F61" s="59">
        <v>1712537</v>
      </c>
      <c r="G61" s="59">
        <v>1232502</v>
      </c>
      <c r="H61" s="186">
        <v>-51983</v>
      </c>
      <c r="I61" s="59">
        <v>19888</v>
      </c>
      <c r="J61" s="59">
        <v>4378</v>
      </c>
      <c r="K61" s="59">
        <v>1342395</v>
      </c>
      <c r="L61" s="59">
        <v>739503</v>
      </c>
      <c r="M61" s="59">
        <v>71799</v>
      </c>
      <c r="N61" s="13"/>
    </row>
    <row r="62" spans="2:14" s="3" customFormat="1" ht="15" customHeight="1">
      <c r="B62" s="58">
        <v>2023</v>
      </c>
      <c r="C62" s="56"/>
      <c r="D62" s="59">
        <v>34</v>
      </c>
      <c r="E62" s="59">
        <v>2957794</v>
      </c>
      <c r="F62" s="59">
        <v>1817594</v>
      </c>
      <c r="G62" s="59">
        <v>1140200</v>
      </c>
      <c r="H62" s="186">
        <v>-19312</v>
      </c>
      <c r="I62" s="59">
        <v>20020</v>
      </c>
      <c r="J62" s="59">
        <v>10751</v>
      </c>
      <c r="K62" s="59">
        <v>1432310</v>
      </c>
      <c r="L62" s="59">
        <v>709512</v>
      </c>
      <c r="M62" s="59">
        <v>55203</v>
      </c>
    </row>
    <row r="63" spans="2:14" s="3" customFormat="1" ht="15" customHeight="1">
      <c r="B63" s="58">
        <v>2022</v>
      </c>
      <c r="C63" s="56"/>
      <c r="D63" s="59">
        <v>31</v>
      </c>
      <c r="E63" s="59">
        <v>2818771</v>
      </c>
      <c r="F63" s="59">
        <v>1858191</v>
      </c>
      <c r="G63" s="59">
        <v>960580</v>
      </c>
      <c r="H63" s="188">
        <v>178</v>
      </c>
      <c r="I63" s="59">
        <v>17041</v>
      </c>
      <c r="J63" s="59">
        <v>13691</v>
      </c>
      <c r="K63" s="59">
        <v>1531637</v>
      </c>
      <c r="L63" s="59">
        <v>570354</v>
      </c>
      <c r="M63" s="59">
        <v>29309</v>
      </c>
    </row>
    <row r="64" spans="2:14" s="3" customFormat="1" ht="15" customHeight="1">
      <c r="B64" s="58">
        <v>2021</v>
      </c>
      <c r="C64" s="56"/>
      <c r="D64" s="59">
        <v>24</v>
      </c>
      <c r="E64" s="59">
        <v>1452514</v>
      </c>
      <c r="F64" s="59">
        <v>916248</v>
      </c>
      <c r="G64" s="59">
        <v>536266</v>
      </c>
      <c r="H64" s="186">
        <v>513</v>
      </c>
      <c r="I64" s="59">
        <v>15757</v>
      </c>
      <c r="J64" s="59">
        <v>18662</v>
      </c>
      <c r="K64" s="59">
        <v>647964</v>
      </c>
      <c r="L64" s="59">
        <v>369104</v>
      </c>
      <c r="M64" s="59">
        <v>11092</v>
      </c>
    </row>
    <row r="65" spans="2:14" s="3" customFormat="1" ht="15" customHeight="1">
      <c r="B65" s="58">
        <v>2020</v>
      </c>
      <c r="C65" s="56"/>
      <c r="D65" s="59">
        <v>21</v>
      </c>
      <c r="E65" s="59">
        <v>1014391</v>
      </c>
      <c r="F65" s="59">
        <v>615955</v>
      </c>
      <c r="G65" s="59">
        <v>398436</v>
      </c>
      <c r="H65" s="59">
        <v>-248</v>
      </c>
      <c r="I65" s="59">
        <v>14710</v>
      </c>
      <c r="J65" s="59">
        <v>20447</v>
      </c>
      <c r="K65" s="59">
        <v>409672</v>
      </c>
      <c r="L65" s="59">
        <v>299416</v>
      </c>
      <c r="M65" s="59">
        <v>10304</v>
      </c>
      <c r="N65" s="13"/>
    </row>
    <row r="66" spans="2:14" s="3" customFormat="1" ht="15" customHeight="1">
      <c r="B66" s="58">
        <v>2019</v>
      </c>
      <c r="C66" s="104"/>
      <c r="D66" s="59">
        <v>21</v>
      </c>
      <c r="E66" s="59">
        <v>1223176</v>
      </c>
      <c r="F66" s="59">
        <v>548425</v>
      </c>
      <c r="G66" s="59">
        <v>674751</v>
      </c>
      <c r="H66" s="188">
        <v>-295</v>
      </c>
      <c r="I66" s="59">
        <v>13660</v>
      </c>
      <c r="J66" s="59">
        <v>9501</v>
      </c>
      <c r="K66" s="59">
        <v>403045</v>
      </c>
      <c r="L66" s="59">
        <v>384147</v>
      </c>
      <c r="M66" s="59">
        <v>11505</v>
      </c>
      <c r="N66" s="13"/>
    </row>
    <row r="67" spans="2:14" s="3" customFormat="1" ht="15" customHeight="1">
      <c r="B67" s="122" t="s">
        <v>223</v>
      </c>
      <c r="C67" s="56"/>
      <c r="D67" s="56"/>
      <c r="E67" s="56"/>
      <c r="F67" s="56"/>
      <c r="G67" s="56"/>
      <c r="H67" s="56"/>
      <c r="I67" s="56"/>
      <c r="J67" s="56"/>
      <c r="K67" s="192"/>
      <c r="N67" s="13"/>
    </row>
    <row r="68" spans="2:14" s="3" customFormat="1" ht="15" customHeight="1">
      <c r="B68" s="127" t="s">
        <v>224</v>
      </c>
      <c r="C68" s="56"/>
      <c r="D68" s="56"/>
      <c r="E68" s="56"/>
      <c r="F68" s="107"/>
      <c r="G68" s="107"/>
      <c r="H68" s="107"/>
      <c r="I68" s="107"/>
      <c r="J68" s="107"/>
      <c r="K68" s="193"/>
      <c r="N68" s="13"/>
    </row>
    <row r="69" spans="2:14" s="3" customFormat="1" ht="15" customHeight="1">
      <c r="B69" s="58">
        <v>2024</v>
      </c>
      <c r="C69" s="56"/>
      <c r="D69" s="59">
        <v>4469</v>
      </c>
      <c r="E69" s="59">
        <v>126757</v>
      </c>
      <c r="F69" s="59">
        <v>113117</v>
      </c>
      <c r="G69" s="59">
        <v>13640</v>
      </c>
      <c r="H69" s="186">
        <v>755</v>
      </c>
      <c r="I69" s="59">
        <v>2</v>
      </c>
      <c r="J69" s="59">
        <v>16619</v>
      </c>
      <c r="K69" s="59">
        <v>59875</v>
      </c>
      <c r="L69" s="59">
        <v>25496</v>
      </c>
      <c r="M69" s="59">
        <v>798</v>
      </c>
      <c r="N69" s="13"/>
    </row>
    <row r="70" spans="2:14" s="3" customFormat="1" ht="15" customHeight="1">
      <c r="B70" s="58">
        <v>2023</v>
      </c>
      <c r="C70" s="56"/>
      <c r="D70" s="59">
        <v>4507</v>
      </c>
      <c r="E70" s="59">
        <v>114235</v>
      </c>
      <c r="F70" s="59">
        <v>104210</v>
      </c>
      <c r="G70" s="59">
        <v>10025</v>
      </c>
      <c r="H70" s="186">
        <v>390</v>
      </c>
      <c r="I70" s="59">
        <v>0</v>
      </c>
      <c r="J70" s="59">
        <v>14125</v>
      </c>
      <c r="K70" s="59">
        <v>57732</v>
      </c>
      <c r="L70" s="59">
        <v>21855</v>
      </c>
      <c r="M70" s="59">
        <v>675</v>
      </c>
    </row>
    <row r="71" spans="2:14" s="3" customFormat="1" ht="15" customHeight="1">
      <c r="B71" s="58">
        <v>2022</v>
      </c>
      <c r="C71" s="56"/>
      <c r="D71" s="59">
        <v>4624</v>
      </c>
      <c r="E71" s="59">
        <v>102591</v>
      </c>
      <c r="F71" s="59">
        <v>92893</v>
      </c>
      <c r="G71" s="59">
        <v>9698</v>
      </c>
      <c r="H71" s="188">
        <v>463</v>
      </c>
      <c r="I71" s="59">
        <v>92</v>
      </c>
      <c r="J71" s="59">
        <v>14873</v>
      </c>
      <c r="K71" s="59">
        <v>52706</v>
      </c>
      <c r="L71" s="59">
        <v>21475</v>
      </c>
      <c r="M71" s="59">
        <v>320</v>
      </c>
    </row>
    <row r="72" spans="2:14" s="3" customFormat="1" ht="15" customHeight="1">
      <c r="B72" s="58">
        <v>2021</v>
      </c>
      <c r="C72" s="56"/>
      <c r="D72" s="59">
        <v>4674</v>
      </c>
      <c r="E72" s="59">
        <v>81216</v>
      </c>
      <c r="F72" s="59">
        <v>74018</v>
      </c>
      <c r="G72" s="59">
        <v>7198</v>
      </c>
      <c r="H72" s="186">
        <v>171</v>
      </c>
      <c r="I72" s="59">
        <v>57</v>
      </c>
      <c r="J72" s="59">
        <v>15886</v>
      </c>
      <c r="K72" s="59">
        <v>41091</v>
      </c>
      <c r="L72" s="59">
        <v>16867</v>
      </c>
      <c r="M72" s="59">
        <v>401</v>
      </c>
    </row>
    <row r="73" spans="2:14" s="3" customFormat="1" ht="15" customHeight="1">
      <c r="B73" s="58">
        <v>2020</v>
      </c>
      <c r="C73" s="56"/>
      <c r="D73" s="59">
        <v>4755</v>
      </c>
      <c r="E73" s="59">
        <v>75945</v>
      </c>
      <c r="F73" s="59">
        <v>69291</v>
      </c>
      <c r="G73" s="59">
        <v>6654</v>
      </c>
      <c r="H73" s="59">
        <v>649</v>
      </c>
      <c r="I73" s="59">
        <v>118</v>
      </c>
      <c r="J73" s="59">
        <v>5456</v>
      </c>
      <c r="K73" s="59">
        <v>39201</v>
      </c>
      <c r="L73" s="59">
        <v>15166</v>
      </c>
      <c r="M73" s="59">
        <v>547</v>
      </c>
      <c r="N73" s="13"/>
    </row>
    <row r="74" spans="2:14" s="3" customFormat="1" ht="15" customHeight="1">
      <c r="B74" s="58">
        <v>2019</v>
      </c>
      <c r="C74" s="60"/>
      <c r="D74" s="59">
        <v>4752</v>
      </c>
      <c r="E74" s="59">
        <v>89034</v>
      </c>
      <c r="F74" s="59">
        <v>82276</v>
      </c>
      <c r="G74" s="59">
        <v>6758</v>
      </c>
      <c r="H74" s="186">
        <v>753</v>
      </c>
      <c r="I74" s="59">
        <v>28</v>
      </c>
      <c r="J74" s="59">
        <v>5030</v>
      </c>
      <c r="K74" s="59">
        <v>44886</v>
      </c>
      <c r="L74" s="59">
        <v>18380</v>
      </c>
      <c r="M74" s="59">
        <v>601</v>
      </c>
      <c r="N74" s="13"/>
    </row>
    <row r="75" spans="2:14" s="3" customFormat="1" ht="15" customHeight="1">
      <c r="B75" s="127" t="s">
        <v>225</v>
      </c>
      <c r="C75" s="56"/>
      <c r="D75" s="56"/>
      <c r="E75" s="56"/>
      <c r="F75" s="107"/>
      <c r="G75" s="107"/>
      <c r="H75" s="107"/>
      <c r="I75" s="107"/>
      <c r="J75" s="107"/>
      <c r="K75" s="193"/>
      <c r="N75" s="13"/>
    </row>
    <row r="76" spans="2:14" s="3" customFormat="1" ht="15" customHeight="1">
      <c r="B76" s="58">
        <v>2024</v>
      </c>
      <c r="C76" s="56"/>
      <c r="D76" s="59">
        <v>12</v>
      </c>
      <c r="E76" s="59">
        <v>13878</v>
      </c>
      <c r="F76" s="59">
        <v>11719</v>
      </c>
      <c r="G76" s="59">
        <v>2159</v>
      </c>
      <c r="H76" s="186">
        <v>-171</v>
      </c>
      <c r="I76" s="59">
        <v>0</v>
      </c>
      <c r="J76" s="59">
        <v>41</v>
      </c>
      <c r="K76" s="59">
        <v>4305</v>
      </c>
      <c r="L76" s="59">
        <v>5899</v>
      </c>
      <c r="M76" s="59">
        <v>9</v>
      </c>
      <c r="N76" s="13"/>
    </row>
    <row r="77" spans="2:14" s="3" customFormat="1" ht="15" customHeight="1">
      <c r="B77" s="58">
        <v>2023</v>
      </c>
      <c r="C77" s="56"/>
      <c r="D77" s="59">
        <v>13</v>
      </c>
      <c r="E77" s="59">
        <v>12249</v>
      </c>
      <c r="F77" s="59">
        <v>9586</v>
      </c>
      <c r="G77" s="59">
        <v>2663</v>
      </c>
      <c r="H77" s="186">
        <v>-121</v>
      </c>
      <c r="I77" s="59">
        <v>0</v>
      </c>
      <c r="J77" s="59">
        <v>597</v>
      </c>
      <c r="K77" s="59">
        <v>3927</v>
      </c>
      <c r="L77" s="59">
        <v>5933</v>
      </c>
      <c r="M77" s="59">
        <v>0</v>
      </c>
    </row>
    <row r="78" spans="2:14" s="3" customFormat="1" ht="15" customHeight="1">
      <c r="B78" s="58">
        <v>2022</v>
      </c>
      <c r="C78" s="56"/>
      <c r="D78" s="59">
        <v>14</v>
      </c>
      <c r="E78" s="59">
        <v>14249</v>
      </c>
      <c r="F78" s="59">
        <v>11132</v>
      </c>
      <c r="G78" s="59">
        <v>3116</v>
      </c>
      <c r="H78" s="188">
        <v>81</v>
      </c>
      <c r="I78" s="59">
        <v>0</v>
      </c>
      <c r="J78" s="59">
        <v>718</v>
      </c>
      <c r="K78" s="59">
        <v>5261</v>
      </c>
      <c r="L78" s="59">
        <v>5573</v>
      </c>
      <c r="M78" s="59">
        <v>11</v>
      </c>
    </row>
    <row r="79" spans="2:14" s="3" customFormat="1" ht="15" customHeight="1">
      <c r="B79" s="58">
        <v>2021</v>
      </c>
      <c r="C79" s="56"/>
      <c r="D79" s="59">
        <v>14</v>
      </c>
      <c r="E79" s="59">
        <v>13034</v>
      </c>
      <c r="F79" s="59">
        <v>10594</v>
      </c>
      <c r="G79" s="59">
        <v>2440</v>
      </c>
      <c r="H79" s="186">
        <v>213</v>
      </c>
      <c r="I79" s="59">
        <v>0</v>
      </c>
      <c r="J79" s="59">
        <v>332</v>
      </c>
      <c r="K79" s="59">
        <v>4529</v>
      </c>
      <c r="L79" s="59">
        <v>4923</v>
      </c>
      <c r="M79" s="59">
        <v>16</v>
      </c>
    </row>
    <row r="80" spans="2:14" s="3" customFormat="1" ht="15" customHeight="1">
      <c r="B80" s="58">
        <v>2020</v>
      </c>
      <c r="C80" s="56"/>
      <c r="D80" s="59">
        <v>15</v>
      </c>
      <c r="E80" s="59">
        <v>10482</v>
      </c>
      <c r="F80" s="59">
        <v>8529</v>
      </c>
      <c r="G80" s="59">
        <v>1953</v>
      </c>
      <c r="H80" s="59">
        <v>45</v>
      </c>
      <c r="I80" s="59">
        <v>41</v>
      </c>
      <c r="J80" s="59">
        <v>737</v>
      </c>
      <c r="K80" s="59">
        <v>4396</v>
      </c>
      <c r="L80" s="59">
        <v>4251</v>
      </c>
      <c r="M80" s="59">
        <v>68</v>
      </c>
      <c r="N80" s="13"/>
    </row>
    <row r="81" spans="2:14" s="3" customFormat="1" ht="15" customHeight="1">
      <c r="B81" s="58">
        <v>2019</v>
      </c>
      <c r="C81" s="60"/>
      <c r="D81" s="59">
        <v>14</v>
      </c>
      <c r="E81" s="59">
        <v>9907</v>
      </c>
      <c r="F81" s="59">
        <v>7893</v>
      </c>
      <c r="G81" s="59">
        <v>2014</v>
      </c>
      <c r="H81" s="188">
        <v>-241</v>
      </c>
      <c r="I81" s="59">
        <v>0</v>
      </c>
      <c r="J81" s="59">
        <v>121</v>
      </c>
      <c r="K81" s="59">
        <v>4430</v>
      </c>
      <c r="L81" s="59">
        <v>3814</v>
      </c>
      <c r="M81" s="59">
        <v>146</v>
      </c>
      <c r="N81" s="13"/>
    </row>
    <row r="82" spans="2:14" s="3" customFormat="1" ht="15" customHeight="1">
      <c r="B82" s="127" t="s">
        <v>226</v>
      </c>
      <c r="C82" s="56"/>
      <c r="D82" s="56"/>
      <c r="E82" s="56"/>
      <c r="F82" s="107"/>
      <c r="G82" s="107"/>
      <c r="H82" s="107"/>
      <c r="I82" s="107"/>
      <c r="J82" s="107"/>
      <c r="K82" s="193"/>
      <c r="N82" s="13"/>
    </row>
    <row r="83" spans="2:14" s="3" customFormat="1" ht="15" customHeight="1">
      <c r="B83" s="58">
        <v>2024</v>
      </c>
      <c r="C83" s="56"/>
      <c r="D83" s="59">
        <v>810</v>
      </c>
      <c r="E83" s="59">
        <v>496206</v>
      </c>
      <c r="F83" s="59">
        <v>361834</v>
      </c>
      <c r="G83" s="59">
        <v>134372</v>
      </c>
      <c r="H83" s="186">
        <v>2045</v>
      </c>
      <c r="I83" s="59">
        <v>191</v>
      </c>
      <c r="J83" s="59">
        <v>5764</v>
      </c>
      <c r="K83" s="59">
        <v>274436</v>
      </c>
      <c r="L83" s="59">
        <v>79043</v>
      </c>
      <c r="M83" s="59">
        <v>3788</v>
      </c>
      <c r="N83" s="13"/>
    </row>
    <row r="84" spans="2:14" s="3" customFormat="1" ht="15" customHeight="1">
      <c r="B84" s="58">
        <v>2023</v>
      </c>
      <c r="C84" s="56"/>
      <c r="D84" s="59">
        <v>789</v>
      </c>
      <c r="E84" s="59">
        <v>464127</v>
      </c>
      <c r="F84" s="59">
        <v>339626</v>
      </c>
      <c r="G84" s="59">
        <v>124501</v>
      </c>
      <c r="H84" s="186">
        <v>2120</v>
      </c>
      <c r="I84" s="59">
        <v>711</v>
      </c>
      <c r="J84" s="59">
        <v>8527</v>
      </c>
      <c r="K84" s="59">
        <v>257808</v>
      </c>
      <c r="L84" s="59">
        <v>75951</v>
      </c>
      <c r="M84" s="59">
        <v>3543</v>
      </c>
    </row>
    <row r="85" spans="2:14" s="3" customFormat="1" ht="15" customHeight="1">
      <c r="B85" s="58">
        <v>2022</v>
      </c>
      <c r="C85" s="56"/>
      <c r="D85" s="59">
        <v>756</v>
      </c>
      <c r="E85" s="59">
        <v>433337</v>
      </c>
      <c r="F85" s="59">
        <v>318410</v>
      </c>
      <c r="G85" s="59">
        <v>114927</v>
      </c>
      <c r="H85" s="188">
        <v>3672</v>
      </c>
      <c r="I85" s="59">
        <v>286</v>
      </c>
      <c r="J85" s="59">
        <v>10180</v>
      </c>
      <c r="K85" s="59">
        <v>249674</v>
      </c>
      <c r="L85" s="59">
        <v>68100</v>
      </c>
      <c r="M85" s="59">
        <v>1907</v>
      </c>
    </row>
    <row r="86" spans="2:14" s="3" customFormat="1" ht="15" customHeight="1">
      <c r="B86" s="58">
        <v>2021</v>
      </c>
      <c r="C86" s="56"/>
      <c r="D86" s="59">
        <v>726</v>
      </c>
      <c r="E86" s="59">
        <v>342945</v>
      </c>
      <c r="F86" s="59">
        <v>250127</v>
      </c>
      <c r="G86" s="59">
        <v>92819</v>
      </c>
      <c r="H86" s="186">
        <v>-658</v>
      </c>
      <c r="I86" s="59">
        <v>436</v>
      </c>
      <c r="J86" s="59">
        <v>12400</v>
      </c>
      <c r="K86" s="59">
        <v>189838</v>
      </c>
      <c r="L86" s="59">
        <v>59759</v>
      </c>
      <c r="M86" s="59">
        <v>1535</v>
      </c>
    </row>
    <row r="87" spans="2:14" s="3" customFormat="1" ht="15" customHeight="1">
      <c r="B87" s="58">
        <v>2020</v>
      </c>
      <c r="C87" s="56"/>
      <c r="D87" s="59">
        <v>726</v>
      </c>
      <c r="E87" s="59">
        <v>313161</v>
      </c>
      <c r="F87" s="59">
        <v>241538</v>
      </c>
      <c r="G87" s="59">
        <v>71623</v>
      </c>
      <c r="H87" s="59">
        <v>2683</v>
      </c>
      <c r="I87" s="59">
        <v>501</v>
      </c>
      <c r="J87" s="59">
        <v>12083</v>
      </c>
      <c r="K87" s="59">
        <v>185997</v>
      </c>
      <c r="L87" s="59">
        <v>52950</v>
      </c>
      <c r="M87" s="59">
        <v>1471</v>
      </c>
      <c r="N87" s="13"/>
    </row>
    <row r="88" spans="2:14" s="3" customFormat="1" ht="15" customHeight="1">
      <c r="B88" s="58">
        <v>2019</v>
      </c>
      <c r="C88" s="60"/>
      <c r="D88" s="59">
        <v>717</v>
      </c>
      <c r="E88" s="59">
        <v>366011</v>
      </c>
      <c r="F88" s="59">
        <v>283616</v>
      </c>
      <c r="G88" s="59">
        <v>82395</v>
      </c>
      <c r="H88" s="186">
        <v>3056</v>
      </c>
      <c r="I88" s="59">
        <v>259</v>
      </c>
      <c r="J88" s="59">
        <v>9047</v>
      </c>
      <c r="K88" s="59">
        <v>215001</v>
      </c>
      <c r="L88" s="59">
        <v>60220</v>
      </c>
      <c r="M88" s="59">
        <v>1691</v>
      </c>
      <c r="N88" s="13"/>
    </row>
    <row r="89" spans="2:14" s="3" customFormat="1" ht="15" customHeight="1">
      <c r="B89" s="127" t="s">
        <v>227</v>
      </c>
      <c r="C89" s="56"/>
      <c r="D89" s="56"/>
      <c r="E89" s="56"/>
      <c r="F89" s="56"/>
      <c r="G89" s="56"/>
      <c r="H89" s="56"/>
      <c r="I89" s="56"/>
      <c r="J89" s="107"/>
      <c r="K89" s="193"/>
      <c r="N89" s="13"/>
    </row>
    <row r="90" spans="2:14" s="3" customFormat="1" ht="15" customHeight="1">
      <c r="B90" s="58">
        <v>2024</v>
      </c>
      <c r="C90" s="56"/>
      <c r="D90" s="59">
        <v>199</v>
      </c>
      <c r="E90" s="59">
        <v>300701</v>
      </c>
      <c r="F90" s="59">
        <v>297267</v>
      </c>
      <c r="G90" s="59">
        <v>3434</v>
      </c>
      <c r="H90" s="186">
        <v>-13</v>
      </c>
      <c r="I90" s="59">
        <v>18854</v>
      </c>
      <c r="J90" s="59">
        <v>264</v>
      </c>
      <c r="K90" s="59">
        <v>169974</v>
      </c>
      <c r="L90" s="59">
        <v>24428</v>
      </c>
      <c r="M90" s="59">
        <v>14235</v>
      </c>
      <c r="N90" s="13"/>
    </row>
    <row r="91" spans="2:14" s="3" customFormat="1" ht="15" customHeight="1">
      <c r="B91" s="58">
        <v>2023</v>
      </c>
      <c r="C91" s="56"/>
      <c r="D91" s="59">
        <v>203</v>
      </c>
      <c r="E91" s="59">
        <v>314147</v>
      </c>
      <c r="F91" s="59">
        <v>308667</v>
      </c>
      <c r="G91" s="59">
        <v>5480</v>
      </c>
      <c r="H91" s="186">
        <v>-15</v>
      </c>
      <c r="I91" s="59">
        <v>18123</v>
      </c>
      <c r="J91" s="59">
        <v>135</v>
      </c>
      <c r="K91" s="59">
        <v>178295</v>
      </c>
      <c r="L91" s="59">
        <v>21508</v>
      </c>
      <c r="M91" s="59">
        <v>15701</v>
      </c>
    </row>
    <row r="92" spans="2:14" s="3" customFormat="1" ht="15" customHeight="1">
      <c r="B92" s="58">
        <v>2022</v>
      </c>
      <c r="C92" s="56"/>
      <c r="D92" s="59">
        <v>242</v>
      </c>
      <c r="E92" s="59">
        <v>329194</v>
      </c>
      <c r="F92" s="59">
        <v>324609</v>
      </c>
      <c r="G92" s="59">
        <v>4584</v>
      </c>
      <c r="H92" s="188">
        <v>0</v>
      </c>
      <c r="I92" s="59">
        <v>15200</v>
      </c>
      <c r="J92" s="59">
        <v>114</v>
      </c>
      <c r="K92" s="59">
        <v>201446</v>
      </c>
      <c r="L92" s="59">
        <v>20987</v>
      </c>
      <c r="M92" s="59">
        <v>5571</v>
      </c>
    </row>
    <row r="93" spans="2:14" s="3" customFormat="1" ht="15" customHeight="1">
      <c r="B93" s="58">
        <v>2021</v>
      </c>
      <c r="C93" s="56"/>
      <c r="D93" s="59">
        <v>79</v>
      </c>
      <c r="E93" s="59">
        <v>238579</v>
      </c>
      <c r="F93" s="59">
        <v>237455</v>
      </c>
      <c r="G93" s="59">
        <v>1124</v>
      </c>
      <c r="H93" s="186">
        <v>55</v>
      </c>
      <c r="I93" s="59">
        <v>14750</v>
      </c>
      <c r="J93" s="59">
        <v>131</v>
      </c>
      <c r="K93" s="59">
        <v>122314</v>
      </c>
      <c r="L93" s="59">
        <v>20874</v>
      </c>
      <c r="M93" s="59">
        <v>3760</v>
      </c>
    </row>
    <row r="94" spans="2:14" s="3" customFormat="1" ht="15" customHeight="1">
      <c r="B94" s="58">
        <v>2020</v>
      </c>
      <c r="C94" s="56"/>
      <c r="D94" s="59">
        <v>73</v>
      </c>
      <c r="E94" s="59">
        <v>203941</v>
      </c>
      <c r="F94" s="59">
        <v>203485</v>
      </c>
      <c r="G94" s="59">
        <v>456</v>
      </c>
      <c r="H94" s="59">
        <v>30</v>
      </c>
      <c r="I94" s="59">
        <v>13520</v>
      </c>
      <c r="J94" s="59">
        <v>103</v>
      </c>
      <c r="K94" s="59">
        <v>99009</v>
      </c>
      <c r="L94" s="59">
        <v>18106</v>
      </c>
      <c r="M94" s="59">
        <v>5107</v>
      </c>
      <c r="N94" s="13"/>
    </row>
    <row r="95" spans="2:14" s="3" customFormat="1" ht="15" customHeight="1">
      <c r="B95" s="58">
        <v>2019</v>
      </c>
      <c r="C95" s="60"/>
      <c r="D95" s="59">
        <v>72</v>
      </c>
      <c r="E95" s="59">
        <v>229387</v>
      </c>
      <c r="F95" s="59">
        <v>228735</v>
      </c>
      <c r="G95" s="59">
        <v>652</v>
      </c>
      <c r="H95" s="59">
        <v>0</v>
      </c>
      <c r="I95" s="59">
        <v>12351</v>
      </c>
      <c r="J95" s="59">
        <v>217</v>
      </c>
      <c r="K95" s="59">
        <v>121336</v>
      </c>
      <c r="L95" s="59">
        <v>16963</v>
      </c>
      <c r="M95" s="59">
        <v>4720</v>
      </c>
      <c r="N95" s="13"/>
    </row>
    <row r="96" spans="2:14" s="3" customFormat="1" ht="15" customHeight="1">
      <c r="B96" s="127" t="s">
        <v>228</v>
      </c>
      <c r="C96" s="56"/>
      <c r="D96" s="56"/>
      <c r="E96" s="56"/>
      <c r="F96" s="56"/>
      <c r="G96" s="56"/>
      <c r="H96" s="56"/>
      <c r="I96" s="56"/>
      <c r="J96" s="107"/>
      <c r="K96" s="193"/>
      <c r="N96" s="13"/>
    </row>
    <row r="97" spans="2:14" s="3" customFormat="1" ht="15" customHeight="1">
      <c r="B97" s="58">
        <v>2024</v>
      </c>
      <c r="C97" s="56"/>
      <c r="D97" s="59">
        <v>18</v>
      </c>
      <c r="E97" s="59">
        <v>62811</v>
      </c>
      <c r="F97" s="59">
        <v>13368</v>
      </c>
      <c r="G97" s="59">
        <v>49443</v>
      </c>
      <c r="H97" s="186">
        <v>0</v>
      </c>
      <c r="I97" s="59">
        <v>0</v>
      </c>
      <c r="J97" s="59">
        <v>3853</v>
      </c>
      <c r="K97" s="59">
        <v>7110</v>
      </c>
      <c r="L97" s="59">
        <v>17946</v>
      </c>
      <c r="M97" s="59">
        <v>291</v>
      </c>
      <c r="N97" s="13"/>
    </row>
    <row r="98" spans="2:14" s="3" customFormat="1" ht="15" customHeight="1">
      <c r="B98" s="58">
        <v>2023</v>
      </c>
      <c r="C98" s="56"/>
      <c r="D98" s="59">
        <v>19</v>
      </c>
      <c r="E98" s="59">
        <v>59853</v>
      </c>
      <c r="F98" s="59">
        <v>10825</v>
      </c>
      <c r="G98" s="59">
        <v>49027</v>
      </c>
      <c r="H98" s="186">
        <v>0</v>
      </c>
      <c r="I98" s="59">
        <v>0</v>
      </c>
      <c r="J98" s="59">
        <v>5027</v>
      </c>
      <c r="K98" s="59">
        <v>6328</v>
      </c>
      <c r="L98" s="59">
        <v>20947</v>
      </c>
      <c r="M98" s="59">
        <v>249</v>
      </c>
    </row>
    <row r="99" spans="2:14" s="3" customFormat="1" ht="15" customHeight="1">
      <c r="B99" s="58">
        <v>2022</v>
      </c>
      <c r="C99" s="56"/>
      <c r="D99" s="59">
        <v>20</v>
      </c>
      <c r="E99" s="59">
        <v>53426</v>
      </c>
      <c r="F99" s="59">
        <v>9781</v>
      </c>
      <c r="G99" s="59">
        <v>43644</v>
      </c>
      <c r="H99" s="188">
        <v>0</v>
      </c>
      <c r="I99" s="59">
        <v>0</v>
      </c>
      <c r="J99" s="59">
        <v>3523</v>
      </c>
      <c r="K99" s="59">
        <v>5574</v>
      </c>
      <c r="L99" s="59">
        <v>15948</v>
      </c>
      <c r="M99" s="59">
        <v>222</v>
      </c>
    </row>
    <row r="100" spans="2:14" s="3" customFormat="1" ht="15" customHeight="1">
      <c r="B100" s="58">
        <v>2021</v>
      </c>
      <c r="C100" s="56"/>
      <c r="D100" s="59">
        <v>20</v>
      </c>
      <c r="E100" s="59">
        <v>49002</v>
      </c>
      <c r="F100" s="59">
        <v>9828</v>
      </c>
      <c r="G100" s="59">
        <v>39174</v>
      </c>
      <c r="H100" s="186">
        <v>0</v>
      </c>
      <c r="I100" s="59">
        <v>0</v>
      </c>
      <c r="J100" s="59">
        <v>5835</v>
      </c>
      <c r="K100" s="59">
        <v>6023</v>
      </c>
      <c r="L100" s="59">
        <v>17941</v>
      </c>
      <c r="M100" s="59">
        <v>171</v>
      </c>
    </row>
    <row r="101" spans="2:14" s="3" customFormat="1" ht="15" customHeight="1">
      <c r="B101" s="58">
        <v>2020</v>
      </c>
      <c r="C101" s="56"/>
      <c r="D101" s="59">
        <v>20</v>
      </c>
      <c r="E101" s="59">
        <v>44883</v>
      </c>
      <c r="F101" s="59">
        <v>8041</v>
      </c>
      <c r="G101" s="59">
        <v>36842</v>
      </c>
      <c r="H101" s="59">
        <v>0</v>
      </c>
      <c r="I101" s="59">
        <v>0</v>
      </c>
      <c r="J101" s="59">
        <v>5493</v>
      </c>
      <c r="K101" s="59">
        <v>4846</v>
      </c>
      <c r="L101" s="59">
        <v>15118</v>
      </c>
      <c r="M101" s="59">
        <v>133</v>
      </c>
      <c r="N101" s="13"/>
    </row>
    <row r="102" spans="2:14" s="3" customFormat="1" ht="15" customHeight="1">
      <c r="B102" s="58">
        <v>2019</v>
      </c>
      <c r="C102" s="60"/>
      <c r="D102" s="59">
        <v>22</v>
      </c>
      <c r="E102" s="59">
        <v>46802</v>
      </c>
      <c r="F102" s="59">
        <v>7086</v>
      </c>
      <c r="G102" s="59">
        <v>39716</v>
      </c>
      <c r="H102" s="59">
        <v>0</v>
      </c>
      <c r="I102" s="59">
        <v>0</v>
      </c>
      <c r="J102" s="59">
        <v>3517</v>
      </c>
      <c r="K102" s="59">
        <v>4679</v>
      </c>
      <c r="L102" s="59">
        <v>14435</v>
      </c>
      <c r="M102" s="59">
        <v>157</v>
      </c>
      <c r="N102" s="13"/>
    </row>
    <row r="103" spans="2:14" s="3" customFormat="1" ht="15" customHeight="1">
      <c r="B103" s="127" t="s">
        <v>229</v>
      </c>
      <c r="C103" s="56"/>
      <c r="D103" s="56"/>
      <c r="E103" s="56"/>
      <c r="F103" s="107"/>
      <c r="G103" s="107"/>
      <c r="H103" s="107"/>
      <c r="I103" s="107"/>
      <c r="J103" s="107"/>
      <c r="K103" s="193"/>
      <c r="N103" s="13"/>
    </row>
    <row r="104" spans="2:14" s="3" customFormat="1" ht="15" customHeight="1">
      <c r="B104" s="58">
        <v>2024</v>
      </c>
      <c r="C104" s="56"/>
      <c r="D104" s="59">
        <v>18</v>
      </c>
      <c r="E104" s="59">
        <v>62811</v>
      </c>
      <c r="F104" s="59">
        <v>13368</v>
      </c>
      <c r="G104" s="59">
        <v>49443</v>
      </c>
      <c r="H104" s="186">
        <v>0</v>
      </c>
      <c r="I104" s="59">
        <v>0</v>
      </c>
      <c r="J104" s="59">
        <v>3853</v>
      </c>
      <c r="K104" s="59">
        <v>7110</v>
      </c>
      <c r="L104" s="59">
        <v>17946</v>
      </c>
      <c r="M104" s="59">
        <v>291</v>
      </c>
      <c r="N104" s="13"/>
    </row>
    <row r="105" spans="2:14" s="3" customFormat="1" ht="15" customHeight="1">
      <c r="B105" s="58">
        <v>2023</v>
      </c>
      <c r="C105" s="56"/>
      <c r="D105" s="59">
        <v>19</v>
      </c>
      <c r="E105" s="59">
        <v>59853</v>
      </c>
      <c r="F105" s="59">
        <v>10825</v>
      </c>
      <c r="G105" s="59">
        <v>49027</v>
      </c>
      <c r="H105" s="186">
        <v>0</v>
      </c>
      <c r="I105" s="59">
        <v>0</v>
      </c>
      <c r="J105" s="59">
        <v>5027</v>
      </c>
      <c r="K105" s="59">
        <v>6328</v>
      </c>
      <c r="L105" s="59">
        <v>20947</v>
      </c>
      <c r="M105" s="59">
        <v>249</v>
      </c>
    </row>
    <row r="106" spans="2:14" s="3" customFormat="1" ht="15" customHeight="1">
      <c r="B106" s="58">
        <v>2022</v>
      </c>
      <c r="C106" s="56"/>
      <c r="D106" s="59">
        <v>20</v>
      </c>
      <c r="E106" s="59">
        <v>53426</v>
      </c>
      <c r="F106" s="59">
        <v>9781</v>
      </c>
      <c r="G106" s="59">
        <v>43644</v>
      </c>
      <c r="H106" s="188">
        <v>0</v>
      </c>
      <c r="I106" s="59">
        <v>0</v>
      </c>
      <c r="J106" s="59">
        <v>3523</v>
      </c>
      <c r="K106" s="59">
        <v>5574</v>
      </c>
      <c r="L106" s="59">
        <v>15948</v>
      </c>
      <c r="M106" s="59">
        <v>222</v>
      </c>
    </row>
    <row r="107" spans="2:14" s="3" customFormat="1" ht="15" customHeight="1">
      <c r="B107" s="58">
        <v>2021</v>
      </c>
      <c r="C107" s="56"/>
      <c r="D107" s="59">
        <v>20</v>
      </c>
      <c r="E107" s="59">
        <v>49002</v>
      </c>
      <c r="F107" s="59">
        <v>9828</v>
      </c>
      <c r="G107" s="59">
        <v>39174</v>
      </c>
      <c r="H107" s="186">
        <v>0</v>
      </c>
      <c r="I107" s="59">
        <v>0</v>
      </c>
      <c r="J107" s="59">
        <v>5835</v>
      </c>
      <c r="K107" s="59">
        <v>6023</v>
      </c>
      <c r="L107" s="59">
        <v>17941</v>
      </c>
      <c r="M107" s="59">
        <v>171</v>
      </c>
    </row>
    <row r="108" spans="2:14" s="3" customFormat="1" ht="15" customHeight="1">
      <c r="B108" s="58">
        <v>2020</v>
      </c>
      <c r="C108" s="56"/>
      <c r="D108" s="59">
        <v>1357</v>
      </c>
      <c r="E108" s="59">
        <v>577034</v>
      </c>
      <c r="F108" s="59">
        <v>152633</v>
      </c>
      <c r="G108" s="59">
        <v>424401</v>
      </c>
      <c r="H108" s="59">
        <v>12430</v>
      </c>
      <c r="I108" s="59">
        <v>1430</v>
      </c>
      <c r="J108" s="59">
        <v>4901</v>
      </c>
      <c r="K108" s="59">
        <v>167172</v>
      </c>
      <c r="L108" s="59">
        <v>221135</v>
      </c>
      <c r="M108" s="59">
        <v>3552</v>
      </c>
      <c r="N108" s="13"/>
    </row>
    <row r="109" spans="2:14" s="3" customFormat="1" ht="15" customHeight="1">
      <c r="B109" s="58">
        <v>2019</v>
      </c>
      <c r="C109" s="60"/>
      <c r="D109" s="59">
        <v>1306</v>
      </c>
      <c r="E109" s="59">
        <v>672898</v>
      </c>
      <c r="F109" s="59">
        <v>170700</v>
      </c>
      <c r="G109" s="59">
        <v>502198</v>
      </c>
      <c r="H109" s="186">
        <v>-12902</v>
      </c>
      <c r="I109" s="59">
        <v>1012</v>
      </c>
      <c r="J109" s="59">
        <v>2079</v>
      </c>
      <c r="K109" s="59">
        <v>182209</v>
      </c>
      <c r="L109" s="59">
        <v>264315</v>
      </c>
      <c r="M109" s="59">
        <v>4061</v>
      </c>
      <c r="N109" s="13"/>
    </row>
    <row r="110" spans="2:14" s="3" customFormat="1" ht="15" customHeight="1">
      <c r="B110" s="127" t="s">
        <v>230</v>
      </c>
      <c r="C110" s="56"/>
      <c r="D110" s="56"/>
      <c r="E110" s="56"/>
      <c r="F110" s="56"/>
      <c r="G110" s="56"/>
      <c r="H110" s="56"/>
      <c r="I110" s="56"/>
      <c r="J110" s="56"/>
      <c r="K110" s="193"/>
      <c r="N110" s="13"/>
    </row>
    <row r="111" spans="2:14" s="3" customFormat="1" ht="15" customHeight="1">
      <c r="B111" s="58">
        <v>2024</v>
      </c>
      <c r="C111" s="56"/>
      <c r="D111" s="59">
        <v>3723</v>
      </c>
      <c r="E111" s="59">
        <v>3700327</v>
      </c>
      <c r="F111" s="59">
        <v>3513384</v>
      </c>
      <c r="G111" s="59">
        <v>186944</v>
      </c>
      <c r="H111" s="186">
        <v>10310</v>
      </c>
      <c r="I111" s="59">
        <v>54</v>
      </c>
      <c r="J111" s="59">
        <v>3514</v>
      </c>
      <c r="K111" s="59">
        <v>2857331</v>
      </c>
      <c r="L111" s="59">
        <v>384654</v>
      </c>
      <c r="M111" s="59">
        <v>19572</v>
      </c>
      <c r="N111" s="13"/>
    </row>
    <row r="112" spans="2:14" s="3" customFormat="1" ht="15" customHeight="1">
      <c r="B112" s="58">
        <v>2023</v>
      </c>
      <c r="C112" s="56"/>
      <c r="D112" s="59">
        <v>3712</v>
      </c>
      <c r="E112" s="59">
        <v>3797153</v>
      </c>
      <c r="F112" s="59">
        <v>3566721</v>
      </c>
      <c r="G112" s="59">
        <v>230432</v>
      </c>
      <c r="H112" s="186">
        <v>-4286</v>
      </c>
      <c r="I112" s="59">
        <v>429</v>
      </c>
      <c r="J112" s="59">
        <v>5975</v>
      </c>
      <c r="K112" s="59">
        <v>2861770</v>
      </c>
      <c r="L112" s="59">
        <v>405864</v>
      </c>
      <c r="M112" s="59">
        <v>19808</v>
      </c>
    </row>
    <row r="113" spans="2:14" s="3" customFormat="1" ht="15" customHeight="1">
      <c r="B113" s="58">
        <v>2022</v>
      </c>
      <c r="C113" s="56"/>
      <c r="D113" s="59">
        <v>3675</v>
      </c>
      <c r="E113" s="59">
        <v>3751401</v>
      </c>
      <c r="F113" s="59">
        <v>3519088</v>
      </c>
      <c r="G113" s="59">
        <v>232313</v>
      </c>
      <c r="H113" s="186">
        <v>644</v>
      </c>
      <c r="I113" s="59">
        <v>6</v>
      </c>
      <c r="J113" s="59">
        <v>14940</v>
      </c>
      <c r="K113" s="59">
        <v>2887512</v>
      </c>
      <c r="L113" s="59">
        <v>360197</v>
      </c>
      <c r="M113" s="59">
        <v>8463</v>
      </c>
    </row>
    <row r="114" spans="2:14" s="3" customFormat="1" ht="15" customHeight="1">
      <c r="B114" s="58">
        <v>2021</v>
      </c>
      <c r="C114" s="56"/>
      <c r="D114" s="59">
        <v>3578</v>
      </c>
      <c r="E114" s="59">
        <v>2635909</v>
      </c>
      <c r="F114" s="59">
        <v>2421287</v>
      </c>
      <c r="G114" s="59">
        <v>214622</v>
      </c>
      <c r="H114" s="186">
        <v>1253</v>
      </c>
      <c r="I114" s="59">
        <v>2</v>
      </c>
      <c r="J114" s="59">
        <v>18643</v>
      </c>
      <c r="K114" s="59">
        <v>1911558</v>
      </c>
      <c r="L114" s="59">
        <v>303595</v>
      </c>
      <c r="M114" s="59">
        <v>9512</v>
      </c>
    </row>
    <row r="115" spans="2:14" s="3" customFormat="1" ht="15" customHeight="1">
      <c r="B115" s="58">
        <v>2020</v>
      </c>
      <c r="C115" s="56"/>
      <c r="D115" s="59">
        <v>3612</v>
      </c>
      <c r="E115" s="59">
        <v>2075263</v>
      </c>
      <c r="F115" s="59">
        <v>1928525</v>
      </c>
      <c r="G115" s="59">
        <v>146738</v>
      </c>
      <c r="H115" s="186">
        <v>2331</v>
      </c>
      <c r="I115" s="59">
        <v>4</v>
      </c>
      <c r="J115" s="59">
        <v>11213</v>
      </c>
      <c r="K115" s="59">
        <v>1509205</v>
      </c>
      <c r="L115" s="59">
        <v>244535</v>
      </c>
      <c r="M115" s="59">
        <v>14399</v>
      </c>
      <c r="N115" s="13"/>
    </row>
    <row r="116" spans="2:14" s="3" customFormat="1" ht="15" customHeight="1">
      <c r="B116" s="58">
        <v>2019</v>
      </c>
      <c r="C116" s="60"/>
      <c r="D116" s="59">
        <v>3657</v>
      </c>
      <c r="E116" s="59">
        <v>2114665</v>
      </c>
      <c r="F116" s="59">
        <v>1979270</v>
      </c>
      <c r="G116" s="59">
        <v>135395</v>
      </c>
      <c r="H116" s="186">
        <v>291</v>
      </c>
      <c r="I116" s="59">
        <v>19</v>
      </c>
      <c r="J116" s="59">
        <v>6334</v>
      </c>
      <c r="K116" s="59">
        <v>1579847</v>
      </c>
      <c r="L116" s="59">
        <v>222038</v>
      </c>
      <c r="M116" s="59">
        <v>6472</v>
      </c>
      <c r="N116" s="13"/>
    </row>
    <row r="117" spans="2:14" s="3" customFormat="1" ht="15" customHeight="1">
      <c r="B117" s="127" t="s">
        <v>232</v>
      </c>
      <c r="C117" s="56"/>
      <c r="D117" s="56"/>
      <c r="E117" s="56"/>
      <c r="F117" s="107"/>
      <c r="G117" s="107"/>
      <c r="H117" s="107"/>
      <c r="I117" s="107"/>
      <c r="J117" s="107"/>
      <c r="K117" s="193"/>
      <c r="N117" s="13"/>
    </row>
    <row r="118" spans="2:14" s="3" customFormat="1" ht="15" customHeight="1">
      <c r="B118" s="58">
        <v>2024</v>
      </c>
      <c r="C118" s="56"/>
      <c r="D118" s="59">
        <v>1492</v>
      </c>
      <c r="E118" s="59">
        <v>796243</v>
      </c>
      <c r="F118" s="59">
        <v>7926</v>
      </c>
      <c r="G118" s="59">
        <v>788317</v>
      </c>
      <c r="H118" s="188">
        <v>-104</v>
      </c>
      <c r="I118" s="59">
        <v>32</v>
      </c>
      <c r="J118" s="59">
        <v>8031</v>
      </c>
      <c r="K118" s="59">
        <v>55883</v>
      </c>
      <c r="L118" s="59">
        <v>509401</v>
      </c>
      <c r="M118" s="59">
        <v>52080</v>
      </c>
      <c r="N118" s="13"/>
    </row>
    <row r="119" spans="2:14" s="3" customFormat="1" ht="15" customHeight="1">
      <c r="B119" s="58">
        <v>2023</v>
      </c>
      <c r="C119" s="56"/>
      <c r="D119" s="59">
        <v>1162</v>
      </c>
      <c r="E119" s="59">
        <v>730434</v>
      </c>
      <c r="F119" s="59">
        <v>6147</v>
      </c>
      <c r="G119" s="59">
        <v>724287</v>
      </c>
      <c r="H119" s="188">
        <v>-28</v>
      </c>
      <c r="I119" s="59">
        <v>73</v>
      </c>
      <c r="J119" s="59">
        <v>9179</v>
      </c>
      <c r="K119" s="59">
        <v>59184</v>
      </c>
      <c r="L119" s="59">
        <v>433176</v>
      </c>
      <c r="M119" s="59">
        <v>34847</v>
      </c>
    </row>
    <row r="120" spans="2:14" s="3" customFormat="1" ht="15" customHeight="1">
      <c r="B120" s="58">
        <v>2022</v>
      </c>
      <c r="C120" s="56"/>
      <c r="D120" s="59">
        <v>1103</v>
      </c>
      <c r="E120" s="59">
        <v>707669</v>
      </c>
      <c r="F120" s="59">
        <v>5277</v>
      </c>
      <c r="G120" s="59">
        <v>702392</v>
      </c>
      <c r="H120" s="188">
        <v>221</v>
      </c>
      <c r="I120" s="59">
        <v>399</v>
      </c>
      <c r="J120" s="59">
        <v>21716</v>
      </c>
      <c r="K120" s="59">
        <v>66009</v>
      </c>
      <c r="L120" s="59">
        <v>436761</v>
      </c>
      <c r="M120" s="59">
        <v>26382</v>
      </c>
    </row>
    <row r="121" spans="2:14" s="3" customFormat="1" ht="15" customHeight="1">
      <c r="B121" s="58">
        <v>2021</v>
      </c>
      <c r="C121" s="56"/>
      <c r="D121" s="59">
        <v>1025</v>
      </c>
      <c r="E121" s="59">
        <v>511425</v>
      </c>
      <c r="F121" s="59">
        <v>3413</v>
      </c>
      <c r="G121" s="59">
        <v>508011</v>
      </c>
      <c r="H121" s="188">
        <v>-39</v>
      </c>
      <c r="I121" s="59">
        <v>532</v>
      </c>
      <c r="J121" s="59">
        <v>19508</v>
      </c>
      <c r="K121" s="59">
        <v>44285</v>
      </c>
      <c r="L121" s="59">
        <v>329539</v>
      </c>
      <c r="M121" s="59">
        <v>11872</v>
      </c>
    </row>
    <row r="122" spans="2:14" s="3" customFormat="1" ht="15" customHeight="1">
      <c r="B122" s="58">
        <v>2020</v>
      </c>
      <c r="C122" s="56"/>
      <c r="D122" s="59">
        <v>951</v>
      </c>
      <c r="E122" s="59">
        <v>381169</v>
      </c>
      <c r="F122" s="59">
        <v>3131</v>
      </c>
      <c r="G122" s="59">
        <v>378038</v>
      </c>
      <c r="H122" s="186">
        <v>108</v>
      </c>
      <c r="I122" s="59">
        <v>712</v>
      </c>
      <c r="J122" s="59">
        <v>17493</v>
      </c>
      <c r="K122" s="59">
        <v>31282</v>
      </c>
      <c r="L122" s="59">
        <v>246043</v>
      </c>
      <c r="M122" s="59">
        <v>8333</v>
      </c>
      <c r="N122" s="13"/>
    </row>
    <row r="123" spans="2:14" s="3" customFormat="1" ht="15" customHeight="1">
      <c r="B123" s="58">
        <v>2019</v>
      </c>
      <c r="C123" s="60"/>
      <c r="D123" s="59">
        <v>900</v>
      </c>
      <c r="E123" s="59">
        <v>424180</v>
      </c>
      <c r="F123" s="59">
        <v>2026</v>
      </c>
      <c r="G123" s="59">
        <v>422154</v>
      </c>
      <c r="H123" s="186">
        <v>144</v>
      </c>
      <c r="I123" s="59">
        <v>740</v>
      </c>
      <c r="J123" s="59">
        <v>14495</v>
      </c>
      <c r="K123" s="59">
        <v>32447</v>
      </c>
      <c r="L123" s="59">
        <v>230896</v>
      </c>
      <c r="M123" s="59">
        <v>5041</v>
      </c>
      <c r="N123" s="13"/>
    </row>
    <row r="124" spans="2:14" s="3" customFormat="1" ht="15" customHeight="1">
      <c r="B124" s="127" t="s">
        <v>233</v>
      </c>
      <c r="C124" s="56"/>
      <c r="D124" s="56"/>
      <c r="E124" s="56"/>
      <c r="F124" s="56"/>
      <c r="G124" s="56"/>
      <c r="H124" s="56"/>
      <c r="I124" s="56"/>
      <c r="J124" s="107"/>
      <c r="K124" s="193"/>
      <c r="N124" s="13"/>
    </row>
    <row r="125" spans="2:14" s="3" customFormat="1" ht="15" customHeight="1">
      <c r="B125" s="58">
        <v>2024</v>
      </c>
      <c r="C125" s="56"/>
      <c r="D125" s="59">
        <v>5391</v>
      </c>
      <c r="E125" s="59">
        <v>1549162</v>
      </c>
      <c r="F125" s="59">
        <v>92847</v>
      </c>
      <c r="G125" s="59">
        <v>1456315</v>
      </c>
      <c r="H125" s="186">
        <v>7752</v>
      </c>
      <c r="I125" s="59">
        <v>221</v>
      </c>
      <c r="J125" s="59">
        <v>2875</v>
      </c>
      <c r="K125" s="59">
        <v>367563</v>
      </c>
      <c r="L125" s="59">
        <v>399717</v>
      </c>
      <c r="M125" s="59">
        <v>25207</v>
      </c>
      <c r="N125" s="13"/>
    </row>
    <row r="126" spans="2:14" s="3" customFormat="1" ht="15" customHeight="1">
      <c r="B126" s="58">
        <v>2023</v>
      </c>
      <c r="C126" s="56"/>
      <c r="D126" s="59">
        <v>4825</v>
      </c>
      <c r="E126" s="59">
        <v>1285871</v>
      </c>
      <c r="F126" s="59">
        <v>107146</v>
      </c>
      <c r="G126" s="59">
        <v>1178725</v>
      </c>
      <c r="H126" s="186">
        <v>-19825</v>
      </c>
      <c r="I126" s="59">
        <v>133</v>
      </c>
      <c r="J126" s="59">
        <v>8487</v>
      </c>
      <c r="K126" s="59">
        <v>277212</v>
      </c>
      <c r="L126" s="59">
        <v>347738</v>
      </c>
      <c r="M126" s="59">
        <v>25462</v>
      </c>
    </row>
    <row r="127" spans="2:14" s="3" customFormat="1" ht="15" customHeight="1">
      <c r="B127" s="58">
        <v>2022</v>
      </c>
      <c r="C127" s="56"/>
      <c r="D127" s="59">
        <v>4247</v>
      </c>
      <c r="E127" s="59">
        <v>1017661</v>
      </c>
      <c r="F127" s="59">
        <v>70279</v>
      </c>
      <c r="G127" s="59">
        <v>947382</v>
      </c>
      <c r="H127" s="188">
        <v>-935</v>
      </c>
      <c r="I127" s="59">
        <v>173</v>
      </c>
      <c r="J127" s="59">
        <v>16122</v>
      </c>
      <c r="K127" s="59">
        <v>235542</v>
      </c>
      <c r="L127" s="59">
        <v>281113</v>
      </c>
      <c r="M127" s="59">
        <v>17954</v>
      </c>
    </row>
    <row r="128" spans="2:14" s="3" customFormat="1" ht="15" customHeight="1">
      <c r="B128" s="58">
        <v>2021</v>
      </c>
      <c r="C128" s="56"/>
      <c r="D128" s="59">
        <v>3786</v>
      </c>
      <c r="E128" s="59">
        <v>575386</v>
      </c>
      <c r="F128" s="59">
        <v>48966</v>
      </c>
      <c r="G128" s="59">
        <v>526420</v>
      </c>
      <c r="H128" s="186">
        <v>692</v>
      </c>
      <c r="I128" s="59">
        <v>84</v>
      </c>
      <c r="J128" s="59">
        <v>46949</v>
      </c>
      <c r="K128" s="59">
        <v>149362</v>
      </c>
      <c r="L128" s="59">
        <v>178211</v>
      </c>
      <c r="M128" s="59">
        <v>14188</v>
      </c>
    </row>
    <row r="129" spans="2:14" s="3" customFormat="1" ht="15" customHeight="1">
      <c r="B129" s="58">
        <v>2020</v>
      </c>
      <c r="C129" s="56"/>
      <c r="D129" s="59">
        <v>3777</v>
      </c>
      <c r="E129" s="59">
        <v>362597</v>
      </c>
      <c r="F129" s="59">
        <v>38405</v>
      </c>
      <c r="G129" s="59">
        <v>324192</v>
      </c>
      <c r="H129" s="186">
        <v>683</v>
      </c>
      <c r="I129" s="59">
        <v>174</v>
      </c>
      <c r="J129" s="59">
        <v>35977</v>
      </c>
      <c r="K129" s="59">
        <v>97213</v>
      </c>
      <c r="L129" s="59">
        <v>148755</v>
      </c>
      <c r="M129" s="59">
        <v>12438</v>
      </c>
      <c r="N129" s="13"/>
    </row>
    <row r="130" spans="2:14" s="3" customFormat="1" ht="15" customHeight="1">
      <c r="B130" s="58">
        <v>2019</v>
      </c>
      <c r="C130" s="60"/>
      <c r="D130" s="59">
        <v>3935</v>
      </c>
      <c r="E130" s="59">
        <v>786922</v>
      </c>
      <c r="F130" s="59">
        <v>44206</v>
      </c>
      <c r="G130" s="59">
        <v>742716</v>
      </c>
      <c r="H130" s="186">
        <v>524</v>
      </c>
      <c r="I130" s="59">
        <v>22</v>
      </c>
      <c r="J130" s="59">
        <v>4865</v>
      </c>
      <c r="K130" s="59">
        <v>163216</v>
      </c>
      <c r="L130" s="59">
        <v>251943</v>
      </c>
      <c r="M130" s="59">
        <v>14492</v>
      </c>
      <c r="N130" s="13"/>
    </row>
    <row r="131" spans="2:14" s="3" customFormat="1" ht="15" customHeight="1">
      <c r="B131" s="127" t="s">
        <v>234</v>
      </c>
      <c r="C131" s="56"/>
      <c r="D131" s="56"/>
      <c r="E131" s="56"/>
      <c r="F131" s="56"/>
      <c r="G131" s="56"/>
      <c r="H131" s="56"/>
      <c r="I131" s="107"/>
      <c r="J131" s="107"/>
      <c r="K131" s="193"/>
      <c r="N131" s="13"/>
    </row>
    <row r="132" spans="2:14" s="3" customFormat="1" ht="15" customHeight="1">
      <c r="B132" s="58">
        <v>2024</v>
      </c>
      <c r="C132" s="56"/>
      <c r="D132" s="59">
        <v>809</v>
      </c>
      <c r="E132" s="59">
        <v>366773</v>
      </c>
      <c r="F132" s="59">
        <v>22975</v>
      </c>
      <c r="G132" s="59">
        <v>343798</v>
      </c>
      <c r="H132" s="188">
        <v>-14</v>
      </c>
      <c r="I132" s="59">
        <v>2146</v>
      </c>
      <c r="J132" s="59">
        <v>1556</v>
      </c>
      <c r="K132" s="59">
        <v>14176</v>
      </c>
      <c r="L132" s="59">
        <v>156297</v>
      </c>
      <c r="M132" s="59">
        <v>1612</v>
      </c>
      <c r="N132" s="13"/>
    </row>
    <row r="133" spans="2:14" s="3" customFormat="1" ht="15" customHeight="1">
      <c r="B133" s="58">
        <v>2023</v>
      </c>
      <c r="C133" s="56"/>
      <c r="D133" s="59">
        <v>746</v>
      </c>
      <c r="E133" s="59">
        <v>376318</v>
      </c>
      <c r="F133" s="59">
        <v>32135</v>
      </c>
      <c r="G133" s="59">
        <v>344182</v>
      </c>
      <c r="H133" s="188">
        <v>-1</v>
      </c>
      <c r="I133" s="59">
        <v>2037</v>
      </c>
      <c r="J133" s="59">
        <v>1682</v>
      </c>
      <c r="K133" s="59">
        <v>27447</v>
      </c>
      <c r="L133" s="59">
        <v>155451</v>
      </c>
      <c r="M133" s="59">
        <v>1293</v>
      </c>
    </row>
    <row r="134" spans="2:14" s="3" customFormat="1" ht="15" customHeight="1">
      <c r="B134" s="58">
        <v>2022</v>
      </c>
      <c r="C134" s="56"/>
      <c r="D134" s="59">
        <v>601</v>
      </c>
      <c r="E134" s="59">
        <v>404555</v>
      </c>
      <c r="F134" s="59">
        <v>52295</v>
      </c>
      <c r="G134" s="59">
        <v>352260</v>
      </c>
      <c r="H134" s="188">
        <v>-24</v>
      </c>
      <c r="I134" s="59">
        <v>1784</v>
      </c>
      <c r="J134" s="59">
        <v>1936</v>
      </c>
      <c r="K134" s="59">
        <v>26764</v>
      </c>
      <c r="L134" s="59">
        <v>171914</v>
      </c>
      <c r="M134" s="59">
        <v>1007</v>
      </c>
    </row>
    <row r="135" spans="2:14" s="3" customFormat="1" ht="15" customHeight="1">
      <c r="B135" s="58">
        <v>2021</v>
      </c>
      <c r="C135" s="56"/>
      <c r="D135" s="59">
        <v>498</v>
      </c>
      <c r="E135" s="59">
        <v>288453</v>
      </c>
      <c r="F135" s="59">
        <v>45981</v>
      </c>
      <c r="G135" s="59">
        <v>242472</v>
      </c>
      <c r="H135" s="188">
        <v>-5</v>
      </c>
      <c r="I135" s="59">
        <v>376</v>
      </c>
      <c r="J135" s="59">
        <v>1781</v>
      </c>
      <c r="K135" s="59">
        <v>32757</v>
      </c>
      <c r="L135" s="59">
        <v>130548</v>
      </c>
      <c r="M135" s="59">
        <v>992</v>
      </c>
    </row>
    <row r="136" spans="2:14" s="3" customFormat="1" ht="15" customHeight="1">
      <c r="B136" s="58">
        <v>2020</v>
      </c>
      <c r="C136" s="56"/>
      <c r="D136" s="59">
        <v>393</v>
      </c>
      <c r="E136" s="59">
        <v>176545</v>
      </c>
      <c r="F136" s="59">
        <v>21152</v>
      </c>
      <c r="G136" s="59">
        <v>155393</v>
      </c>
      <c r="H136" s="188">
        <v>-102</v>
      </c>
      <c r="I136" s="59">
        <v>513</v>
      </c>
      <c r="J136" s="59">
        <v>1658</v>
      </c>
      <c r="K136" s="59">
        <v>14710</v>
      </c>
      <c r="L136" s="59">
        <v>86788</v>
      </c>
      <c r="M136" s="59">
        <v>439</v>
      </c>
      <c r="N136" s="13"/>
    </row>
    <row r="137" spans="2:14" s="3" customFormat="1" ht="15" customHeight="1">
      <c r="B137" s="58">
        <v>2019</v>
      </c>
      <c r="C137" s="60"/>
      <c r="D137" s="59">
        <v>372</v>
      </c>
      <c r="E137" s="59">
        <v>163773</v>
      </c>
      <c r="F137" s="59">
        <v>10380</v>
      </c>
      <c r="G137" s="59">
        <v>153393</v>
      </c>
      <c r="H137" s="188">
        <v>-141</v>
      </c>
      <c r="I137" s="59">
        <v>544</v>
      </c>
      <c r="J137" s="59">
        <v>1521</v>
      </c>
      <c r="K137" s="59">
        <v>9693</v>
      </c>
      <c r="L137" s="59">
        <v>85575</v>
      </c>
      <c r="M137" s="59">
        <v>327</v>
      </c>
      <c r="N137" s="13"/>
    </row>
    <row r="138" spans="2:14" s="3" customFormat="1" ht="15" customHeight="1">
      <c r="B138" s="127" t="s">
        <v>235</v>
      </c>
      <c r="C138" s="56"/>
      <c r="D138" s="56"/>
      <c r="E138" s="56"/>
      <c r="F138" s="107"/>
      <c r="G138" s="107"/>
      <c r="H138" s="107"/>
      <c r="I138" s="107"/>
      <c r="J138" s="107"/>
      <c r="K138" s="193"/>
      <c r="N138" s="13"/>
    </row>
    <row r="139" spans="2:14" s="3" customFormat="1" ht="15" customHeight="1">
      <c r="B139" s="58">
        <v>2024</v>
      </c>
      <c r="C139" s="56"/>
      <c r="D139" s="59">
        <v>1646</v>
      </c>
      <c r="E139" s="59">
        <v>488647</v>
      </c>
      <c r="F139" s="59">
        <v>303726</v>
      </c>
      <c r="G139" s="59">
        <v>184921</v>
      </c>
      <c r="H139" s="186">
        <v>439</v>
      </c>
      <c r="I139" s="59">
        <v>386</v>
      </c>
      <c r="J139" s="59">
        <v>419</v>
      </c>
      <c r="K139" s="59">
        <v>142435</v>
      </c>
      <c r="L139" s="59">
        <v>146000</v>
      </c>
      <c r="M139" s="59">
        <v>19206</v>
      </c>
      <c r="N139" s="13"/>
    </row>
    <row r="140" spans="2:14" s="3" customFormat="1" ht="15" customHeight="1">
      <c r="B140" s="58">
        <v>2023</v>
      </c>
      <c r="C140" s="56"/>
      <c r="D140" s="59">
        <v>1507</v>
      </c>
      <c r="E140" s="59">
        <v>298340</v>
      </c>
      <c r="F140" s="59">
        <v>141676</v>
      </c>
      <c r="G140" s="59">
        <v>156664</v>
      </c>
      <c r="H140" s="186">
        <v>64984</v>
      </c>
      <c r="I140" s="59">
        <v>3</v>
      </c>
      <c r="J140" s="59">
        <v>488</v>
      </c>
      <c r="K140" s="59">
        <v>111892</v>
      </c>
      <c r="L140" s="59">
        <v>139480</v>
      </c>
      <c r="M140" s="59">
        <v>19525</v>
      </c>
    </row>
    <row r="141" spans="2:14" s="3" customFormat="1" ht="15" customHeight="1">
      <c r="B141" s="58">
        <v>2022</v>
      </c>
      <c r="C141" s="56"/>
      <c r="D141" s="59">
        <v>1359</v>
      </c>
      <c r="E141" s="59">
        <v>270160</v>
      </c>
      <c r="F141" s="59">
        <v>140085</v>
      </c>
      <c r="G141" s="59">
        <v>130076</v>
      </c>
      <c r="H141" s="188">
        <v>46414</v>
      </c>
      <c r="I141" s="59">
        <v>27</v>
      </c>
      <c r="J141" s="59">
        <v>1302</v>
      </c>
      <c r="K141" s="59">
        <v>109384</v>
      </c>
      <c r="L141" s="59">
        <v>103878</v>
      </c>
      <c r="M141" s="59">
        <v>10663</v>
      </c>
    </row>
    <row r="142" spans="2:14" s="3" customFormat="1" ht="15" customHeight="1">
      <c r="B142" s="58">
        <v>2021</v>
      </c>
      <c r="C142" s="56"/>
      <c r="D142" s="59">
        <v>1163</v>
      </c>
      <c r="E142" s="59">
        <v>236597</v>
      </c>
      <c r="F142" s="59">
        <v>146519</v>
      </c>
      <c r="G142" s="59">
        <v>90078</v>
      </c>
      <c r="H142" s="186">
        <v>8972</v>
      </c>
      <c r="I142" s="59">
        <v>0</v>
      </c>
      <c r="J142" s="59">
        <v>1161</v>
      </c>
      <c r="K142" s="59">
        <v>98262</v>
      </c>
      <c r="L142" s="59">
        <v>69129</v>
      </c>
      <c r="M142" s="59">
        <v>8683</v>
      </c>
    </row>
    <row r="143" spans="2:14" s="3" customFormat="1" ht="15" customHeight="1">
      <c r="B143" s="58">
        <v>2020</v>
      </c>
      <c r="C143" s="56"/>
      <c r="D143" s="59">
        <v>1012</v>
      </c>
      <c r="E143" s="59">
        <v>136833</v>
      </c>
      <c r="F143" s="59">
        <v>69619</v>
      </c>
      <c r="G143" s="59">
        <v>67214</v>
      </c>
      <c r="H143" s="59">
        <v>-1667</v>
      </c>
      <c r="I143" s="59">
        <v>1</v>
      </c>
      <c r="J143" s="59">
        <v>2605</v>
      </c>
      <c r="K143" s="59">
        <v>43276</v>
      </c>
      <c r="L143" s="59">
        <v>60540</v>
      </c>
      <c r="M143" s="59">
        <v>9957</v>
      </c>
      <c r="N143" s="13"/>
    </row>
    <row r="144" spans="2:14" s="3" customFormat="1" ht="15" customHeight="1">
      <c r="B144" s="58">
        <v>2019</v>
      </c>
      <c r="C144" s="60"/>
      <c r="D144" s="59">
        <v>980</v>
      </c>
      <c r="E144" s="59">
        <v>129390</v>
      </c>
      <c r="F144" s="59">
        <v>44801</v>
      </c>
      <c r="G144" s="59">
        <v>84589</v>
      </c>
      <c r="H144" s="186">
        <v>12572</v>
      </c>
      <c r="I144" s="59">
        <v>7</v>
      </c>
      <c r="J144" s="59">
        <v>522</v>
      </c>
      <c r="K144" s="59">
        <v>45872</v>
      </c>
      <c r="L144" s="59">
        <v>55820</v>
      </c>
      <c r="M144" s="59">
        <v>10752</v>
      </c>
      <c r="N144" s="13"/>
    </row>
    <row r="145" spans="2:14" s="3" customFormat="1" ht="15" customHeight="1">
      <c r="B145" s="127" t="s">
        <v>236</v>
      </c>
      <c r="C145" s="56"/>
      <c r="D145" s="56"/>
      <c r="E145" s="56"/>
      <c r="F145" s="56"/>
      <c r="G145" s="56"/>
      <c r="H145" s="56"/>
      <c r="I145" s="107"/>
      <c r="J145" s="107"/>
      <c r="K145" s="193"/>
      <c r="N145" s="13"/>
    </row>
    <row r="146" spans="2:14" s="3" customFormat="1" ht="15" customHeight="1">
      <c r="B146" s="58">
        <v>2024</v>
      </c>
      <c r="C146" s="56"/>
      <c r="D146" s="59">
        <v>3242</v>
      </c>
      <c r="E146" s="59">
        <v>476729</v>
      </c>
      <c r="F146" s="59">
        <v>26204</v>
      </c>
      <c r="G146" s="59">
        <v>450525</v>
      </c>
      <c r="H146" s="186">
        <v>4058</v>
      </c>
      <c r="I146" s="59">
        <v>139</v>
      </c>
      <c r="J146" s="59">
        <v>3108</v>
      </c>
      <c r="K146" s="59">
        <v>22910</v>
      </c>
      <c r="L146" s="59">
        <v>186253</v>
      </c>
      <c r="M146" s="59">
        <v>8137</v>
      </c>
      <c r="N146" s="13"/>
    </row>
    <row r="147" spans="2:14" s="3" customFormat="1" ht="15" customHeight="1">
      <c r="B147" s="58">
        <v>2023</v>
      </c>
      <c r="C147" s="56"/>
      <c r="D147" s="59">
        <v>3113</v>
      </c>
      <c r="E147" s="59">
        <v>481181</v>
      </c>
      <c r="F147" s="59">
        <v>30699</v>
      </c>
      <c r="G147" s="59">
        <v>450482</v>
      </c>
      <c r="H147" s="186">
        <v>1438</v>
      </c>
      <c r="I147" s="59">
        <v>371</v>
      </c>
      <c r="J147" s="59">
        <v>4109</v>
      </c>
      <c r="K147" s="59">
        <v>26657</v>
      </c>
      <c r="L147" s="59">
        <v>199797</v>
      </c>
      <c r="M147" s="59">
        <v>9478</v>
      </c>
    </row>
    <row r="148" spans="2:14" s="3" customFormat="1" ht="15" customHeight="1">
      <c r="B148" s="58">
        <v>2022</v>
      </c>
      <c r="C148" s="56"/>
      <c r="D148" s="59">
        <v>2931</v>
      </c>
      <c r="E148" s="59">
        <v>384910</v>
      </c>
      <c r="F148" s="59">
        <v>31558</v>
      </c>
      <c r="G148" s="59">
        <v>353352</v>
      </c>
      <c r="H148" s="186">
        <v>1382</v>
      </c>
      <c r="I148" s="59">
        <v>658</v>
      </c>
      <c r="J148" s="59">
        <v>5263</v>
      </c>
      <c r="K148" s="59">
        <v>27186</v>
      </c>
      <c r="L148" s="59">
        <v>144850</v>
      </c>
      <c r="M148" s="59">
        <v>7788</v>
      </c>
    </row>
    <row r="149" spans="2:14" s="3" customFormat="1" ht="15" customHeight="1">
      <c r="B149" s="58">
        <v>2021</v>
      </c>
      <c r="C149" s="56"/>
      <c r="D149" s="59">
        <v>2772</v>
      </c>
      <c r="E149" s="59">
        <v>258522</v>
      </c>
      <c r="F149" s="59">
        <v>24266</v>
      </c>
      <c r="G149" s="59">
        <v>234257</v>
      </c>
      <c r="H149" s="186">
        <v>4505</v>
      </c>
      <c r="I149" s="59">
        <v>251</v>
      </c>
      <c r="J149" s="59">
        <v>5277</v>
      </c>
      <c r="K149" s="59">
        <v>25750</v>
      </c>
      <c r="L149" s="59">
        <v>98908</v>
      </c>
      <c r="M149" s="59">
        <v>6961</v>
      </c>
      <c r="N149" s="13"/>
    </row>
    <row r="150" spans="2:14" s="3" customFormat="1" ht="15" customHeight="1">
      <c r="B150" s="58">
        <v>2020</v>
      </c>
      <c r="C150" s="56"/>
      <c r="D150" s="59">
        <v>2469</v>
      </c>
      <c r="E150" s="59">
        <v>193113</v>
      </c>
      <c r="F150" s="59">
        <v>13745</v>
      </c>
      <c r="G150" s="59">
        <v>179368</v>
      </c>
      <c r="H150" s="186">
        <v>1944</v>
      </c>
      <c r="I150" s="59">
        <v>260</v>
      </c>
      <c r="J150" s="59">
        <v>3279</v>
      </c>
      <c r="K150" s="59">
        <v>14064</v>
      </c>
      <c r="L150" s="59">
        <v>68052</v>
      </c>
      <c r="M150" s="59">
        <v>6169</v>
      </c>
      <c r="N150" s="13"/>
    </row>
    <row r="151" spans="2:14" s="3" customFormat="1" ht="15" customHeight="1">
      <c r="B151" s="127" t="s">
        <v>237</v>
      </c>
      <c r="C151" s="56"/>
      <c r="D151" s="56"/>
      <c r="E151" s="56"/>
      <c r="F151" s="56"/>
      <c r="G151" s="56"/>
      <c r="H151" s="56"/>
      <c r="I151" s="107"/>
      <c r="J151" s="107"/>
      <c r="K151" s="193"/>
      <c r="N151" s="13"/>
    </row>
    <row r="152" spans="2:14" s="3" customFormat="1" ht="15" customHeight="1">
      <c r="B152" s="58">
        <v>2024</v>
      </c>
      <c r="C152" s="56"/>
      <c r="D152" s="59">
        <v>5166</v>
      </c>
      <c r="E152" s="59">
        <v>451220</v>
      </c>
      <c r="F152" s="59">
        <v>23109</v>
      </c>
      <c r="G152" s="59">
        <v>428111</v>
      </c>
      <c r="H152" s="188">
        <v>101</v>
      </c>
      <c r="I152" s="59">
        <v>13</v>
      </c>
      <c r="J152" s="59">
        <v>777</v>
      </c>
      <c r="K152" s="59">
        <v>22135</v>
      </c>
      <c r="L152" s="59">
        <v>213329</v>
      </c>
      <c r="M152" s="59">
        <v>4078</v>
      </c>
      <c r="N152" s="13"/>
    </row>
    <row r="153" spans="2:14" s="3" customFormat="1" ht="15" customHeight="1">
      <c r="B153" s="58">
        <v>2023</v>
      </c>
      <c r="C153" s="56"/>
      <c r="D153" s="59">
        <v>5017</v>
      </c>
      <c r="E153" s="59">
        <v>409760</v>
      </c>
      <c r="F153" s="59">
        <v>25977</v>
      </c>
      <c r="G153" s="59">
        <v>383783</v>
      </c>
      <c r="H153" s="188">
        <v>150</v>
      </c>
      <c r="I153" s="59">
        <v>0</v>
      </c>
      <c r="J153" s="59">
        <v>4258</v>
      </c>
      <c r="K153" s="59">
        <v>24882</v>
      </c>
      <c r="L153" s="59">
        <v>189526</v>
      </c>
      <c r="M153" s="59">
        <v>4307</v>
      </c>
    </row>
    <row r="154" spans="2:14" s="3" customFormat="1" ht="15" customHeight="1">
      <c r="B154" s="58">
        <v>2022</v>
      </c>
      <c r="C154" s="56"/>
      <c r="D154" s="59">
        <v>4775</v>
      </c>
      <c r="E154" s="59">
        <v>348200</v>
      </c>
      <c r="F154" s="59">
        <v>23307</v>
      </c>
      <c r="G154" s="59">
        <v>324893</v>
      </c>
      <c r="H154" s="188">
        <v>67</v>
      </c>
      <c r="I154" s="59">
        <v>13</v>
      </c>
      <c r="J154" s="59">
        <v>4158</v>
      </c>
      <c r="K154" s="59">
        <v>22371</v>
      </c>
      <c r="L154" s="59">
        <v>150256</v>
      </c>
      <c r="M154" s="59">
        <v>2257</v>
      </c>
    </row>
    <row r="155" spans="2:14" s="3" customFormat="1" ht="15" customHeight="1">
      <c r="B155" s="58">
        <v>2021</v>
      </c>
      <c r="C155" s="56"/>
      <c r="D155" s="59">
        <v>4384</v>
      </c>
      <c r="E155" s="59">
        <v>257329</v>
      </c>
      <c r="F155" s="59">
        <v>28053</v>
      </c>
      <c r="G155" s="59">
        <v>229275</v>
      </c>
      <c r="H155" s="188">
        <v>-48</v>
      </c>
      <c r="I155" s="59">
        <v>275</v>
      </c>
      <c r="J155" s="59">
        <v>7709</v>
      </c>
      <c r="K155" s="59">
        <v>37180</v>
      </c>
      <c r="L155" s="59">
        <v>95148</v>
      </c>
      <c r="M155" s="59">
        <v>4349</v>
      </c>
    </row>
    <row r="156" spans="2:14" s="3" customFormat="1" ht="15" customHeight="1">
      <c r="B156" s="58">
        <v>2020</v>
      </c>
      <c r="C156" s="56"/>
      <c r="D156" s="59">
        <v>4309</v>
      </c>
      <c r="E156" s="59">
        <v>164049</v>
      </c>
      <c r="F156" s="59">
        <v>13671</v>
      </c>
      <c r="G156" s="59">
        <v>150378</v>
      </c>
      <c r="H156" s="186">
        <v>2</v>
      </c>
      <c r="I156" s="59">
        <v>84</v>
      </c>
      <c r="J156" s="59">
        <v>4650</v>
      </c>
      <c r="K156" s="59">
        <v>13686</v>
      </c>
      <c r="L156" s="59">
        <v>65594</v>
      </c>
      <c r="M156" s="59">
        <v>792</v>
      </c>
      <c r="N156" s="13"/>
    </row>
    <row r="157" spans="2:14" s="3" customFormat="1" ht="15" customHeight="1">
      <c r="B157" s="58">
        <v>2019</v>
      </c>
      <c r="C157" s="60"/>
      <c r="D157" s="59">
        <v>4582</v>
      </c>
      <c r="E157" s="59">
        <v>275356</v>
      </c>
      <c r="F157" s="59">
        <v>15355</v>
      </c>
      <c r="G157" s="59">
        <v>260001</v>
      </c>
      <c r="H157" s="186">
        <v>62</v>
      </c>
      <c r="I157" s="59">
        <v>0</v>
      </c>
      <c r="J157" s="59">
        <v>1212</v>
      </c>
      <c r="K157" s="59">
        <v>16500</v>
      </c>
      <c r="L157" s="59">
        <v>144054</v>
      </c>
      <c r="M157" s="59">
        <v>909</v>
      </c>
      <c r="N157" s="13"/>
    </row>
    <row r="158" spans="2:14" s="3" customFormat="1" ht="15" customHeight="1">
      <c r="B158" s="127" t="s">
        <v>238</v>
      </c>
      <c r="C158" s="56"/>
      <c r="D158" s="56"/>
      <c r="E158" s="56"/>
      <c r="F158" s="107"/>
      <c r="G158" s="107"/>
      <c r="H158" s="107"/>
      <c r="I158" s="107"/>
      <c r="J158" s="107"/>
      <c r="K158" s="193"/>
      <c r="N158" s="13"/>
    </row>
    <row r="159" spans="2:14" s="3" customFormat="1" ht="15" customHeight="1">
      <c r="B159" s="58">
        <v>2024</v>
      </c>
      <c r="C159" s="56"/>
      <c r="D159" s="59">
        <v>1064</v>
      </c>
      <c r="E159" s="59">
        <v>26642</v>
      </c>
      <c r="F159" s="59">
        <v>1271</v>
      </c>
      <c r="G159" s="59">
        <v>25371</v>
      </c>
      <c r="H159" s="59">
        <v>0</v>
      </c>
      <c r="I159" s="59">
        <v>119</v>
      </c>
      <c r="J159" s="59">
        <v>15450</v>
      </c>
      <c r="K159" s="59">
        <v>1206</v>
      </c>
      <c r="L159" s="59">
        <v>12646</v>
      </c>
      <c r="M159" s="59">
        <v>398</v>
      </c>
      <c r="N159" s="13"/>
    </row>
    <row r="160" spans="2:14" s="3" customFormat="1" ht="15" customHeight="1">
      <c r="B160" s="58">
        <v>2023</v>
      </c>
      <c r="C160" s="56"/>
      <c r="D160" s="59">
        <v>1011</v>
      </c>
      <c r="E160" s="59">
        <v>24687</v>
      </c>
      <c r="F160" s="59">
        <v>1288</v>
      </c>
      <c r="G160" s="59">
        <v>23399</v>
      </c>
      <c r="H160" s="59">
        <v>0</v>
      </c>
      <c r="I160" s="59">
        <v>16</v>
      </c>
      <c r="J160" s="59">
        <v>14242</v>
      </c>
      <c r="K160" s="59">
        <v>663</v>
      </c>
      <c r="L160" s="59">
        <v>11777</v>
      </c>
      <c r="M160" s="59">
        <v>391</v>
      </c>
    </row>
    <row r="161" spans="2:14" s="3" customFormat="1" ht="15" customHeight="1">
      <c r="B161" s="58">
        <v>2022</v>
      </c>
      <c r="C161" s="56"/>
      <c r="D161" s="59">
        <v>949</v>
      </c>
      <c r="E161" s="59">
        <v>21416</v>
      </c>
      <c r="F161" s="59">
        <v>278</v>
      </c>
      <c r="G161" s="59">
        <v>21139</v>
      </c>
      <c r="H161" s="188">
        <v>-37</v>
      </c>
      <c r="I161" s="59">
        <v>0</v>
      </c>
      <c r="J161" s="59">
        <v>14512</v>
      </c>
      <c r="K161" s="59">
        <v>721</v>
      </c>
      <c r="L161" s="59">
        <v>11283</v>
      </c>
      <c r="M161" s="59">
        <v>237</v>
      </c>
    </row>
    <row r="162" spans="2:14" s="3" customFormat="1" ht="15" customHeight="1">
      <c r="B162" s="58">
        <v>2021</v>
      </c>
      <c r="C162" s="56"/>
      <c r="D162" s="59">
        <v>866</v>
      </c>
      <c r="E162" s="59">
        <v>16759</v>
      </c>
      <c r="F162" s="59">
        <v>379</v>
      </c>
      <c r="G162" s="59">
        <v>16380</v>
      </c>
      <c r="H162" s="186">
        <v>33</v>
      </c>
      <c r="I162" s="59">
        <v>0</v>
      </c>
      <c r="J162" s="59">
        <v>14159</v>
      </c>
      <c r="K162" s="59">
        <v>645</v>
      </c>
      <c r="L162" s="59">
        <v>9353</v>
      </c>
      <c r="M162" s="59">
        <v>239</v>
      </c>
    </row>
    <row r="163" spans="2:14" s="3" customFormat="1" ht="15" customHeight="1">
      <c r="B163" s="58">
        <v>2020</v>
      </c>
      <c r="C163" s="56"/>
      <c r="D163" s="59">
        <v>878</v>
      </c>
      <c r="E163" s="59">
        <v>15494</v>
      </c>
      <c r="F163" s="59">
        <v>412</v>
      </c>
      <c r="G163" s="59">
        <v>15082</v>
      </c>
      <c r="H163" s="186">
        <v>5</v>
      </c>
      <c r="I163" s="59">
        <v>0</v>
      </c>
      <c r="J163" s="59">
        <v>15040</v>
      </c>
      <c r="K163" s="59">
        <v>738</v>
      </c>
      <c r="L163" s="59">
        <v>8119</v>
      </c>
      <c r="M163" s="59">
        <v>211</v>
      </c>
      <c r="N163" s="13"/>
    </row>
    <row r="164" spans="2:14" s="3" customFormat="1" ht="15" customHeight="1">
      <c r="B164" s="58">
        <v>2019</v>
      </c>
      <c r="C164" s="60"/>
      <c r="D164" s="59">
        <v>854</v>
      </c>
      <c r="E164" s="59">
        <v>14823</v>
      </c>
      <c r="F164" s="59">
        <v>254</v>
      </c>
      <c r="G164" s="59">
        <v>14569</v>
      </c>
      <c r="H164" s="59">
        <v>0</v>
      </c>
      <c r="I164" s="59">
        <v>0</v>
      </c>
      <c r="J164" s="59">
        <v>14160</v>
      </c>
      <c r="K164" s="59">
        <v>710</v>
      </c>
      <c r="L164" s="59">
        <v>8074</v>
      </c>
      <c r="M164" s="59">
        <v>281</v>
      </c>
      <c r="N164" s="13"/>
    </row>
    <row r="165" spans="2:14" s="3" customFormat="1" ht="15" customHeight="1">
      <c r="B165" s="127" t="s">
        <v>239</v>
      </c>
      <c r="C165" s="56"/>
      <c r="D165" s="56"/>
      <c r="E165" s="56"/>
      <c r="F165" s="56"/>
      <c r="G165" s="56"/>
      <c r="H165" s="56"/>
      <c r="I165" s="107"/>
      <c r="J165" s="107"/>
      <c r="K165" s="193"/>
      <c r="N165" s="13"/>
    </row>
    <row r="166" spans="2:14" s="3" customFormat="1" ht="15" customHeight="1">
      <c r="B166" s="58">
        <v>2024</v>
      </c>
      <c r="C166" s="56"/>
      <c r="D166" s="59">
        <v>2814</v>
      </c>
      <c r="E166" s="59">
        <v>210693</v>
      </c>
      <c r="F166" s="59">
        <v>3865</v>
      </c>
      <c r="G166" s="59">
        <v>206828</v>
      </c>
      <c r="H166" s="188">
        <v>-150</v>
      </c>
      <c r="I166" s="59">
        <v>0</v>
      </c>
      <c r="J166" s="59">
        <v>3045</v>
      </c>
      <c r="K166" s="59">
        <v>13350</v>
      </c>
      <c r="L166" s="59">
        <v>95942</v>
      </c>
      <c r="M166" s="59">
        <v>4349</v>
      </c>
      <c r="N166" s="13"/>
    </row>
    <row r="167" spans="2:14" s="3" customFormat="1" ht="15" customHeight="1">
      <c r="B167" s="58">
        <v>2023</v>
      </c>
      <c r="C167" s="56"/>
      <c r="D167" s="59">
        <v>2645</v>
      </c>
      <c r="E167" s="59">
        <v>186539</v>
      </c>
      <c r="F167" s="59">
        <v>2149</v>
      </c>
      <c r="G167" s="59">
        <v>184390</v>
      </c>
      <c r="H167" s="186">
        <v>280</v>
      </c>
      <c r="I167" s="59">
        <v>0</v>
      </c>
      <c r="J167" s="59">
        <v>3194</v>
      </c>
      <c r="K167" s="59">
        <v>11193</v>
      </c>
      <c r="L167" s="59">
        <v>88241</v>
      </c>
      <c r="M167" s="59">
        <v>3026</v>
      </c>
    </row>
    <row r="168" spans="2:14" s="3" customFormat="1" ht="15" customHeight="1">
      <c r="B168" s="58">
        <v>2022</v>
      </c>
      <c r="C168" s="56"/>
      <c r="D168" s="59">
        <v>2648</v>
      </c>
      <c r="E168" s="59">
        <v>177722</v>
      </c>
      <c r="F168" s="59">
        <v>2485</v>
      </c>
      <c r="G168" s="59">
        <v>175237</v>
      </c>
      <c r="H168" s="186">
        <v>451</v>
      </c>
      <c r="I168" s="59">
        <v>113</v>
      </c>
      <c r="J168" s="59">
        <v>4757</v>
      </c>
      <c r="K168" s="59">
        <v>11501</v>
      </c>
      <c r="L168" s="59">
        <v>83732</v>
      </c>
      <c r="M168" s="59">
        <v>1602</v>
      </c>
    </row>
    <row r="169" spans="2:14" s="3" customFormat="1" ht="15" customHeight="1">
      <c r="B169" s="58">
        <v>2021</v>
      </c>
      <c r="C169" s="56"/>
      <c r="D169" s="59">
        <v>2488</v>
      </c>
      <c r="E169" s="59">
        <v>161570</v>
      </c>
      <c r="F169" s="59">
        <v>2156</v>
      </c>
      <c r="G169" s="59">
        <v>159414</v>
      </c>
      <c r="H169" s="186">
        <v>588</v>
      </c>
      <c r="I169" s="59">
        <v>0</v>
      </c>
      <c r="J169" s="59">
        <v>3862</v>
      </c>
      <c r="K169" s="59">
        <v>11209</v>
      </c>
      <c r="L169" s="59">
        <v>75061</v>
      </c>
      <c r="M169" s="59">
        <v>1299</v>
      </c>
    </row>
    <row r="170" spans="2:14" s="3" customFormat="1" ht="15" customHeight="1">
      <c r="B170" s="58">
        <v>2020</v>
      </c>
      <c r="C170" s="56"/>
      <c r="D170" s="59">
        <v>2228</v>
      </c>
      <c r="E170" s="59">
        <v>122813</v>
      </c>
      <c r="F170" s="59">
        <v>1613</v>
      </c>
      <c r="G170" s="59">
        <v>121200</v>
      </c>
      <c r="H170" s="186">
        <v>7</v>
      </c>
      <c r="I170" s="59">
        <v>0</v>
      </c>
      <c r="J170" s="59">
        <v>2426</v>
      </c>
      <c r="K170" s="59">
        <v>6724</v>
      </c>
      <c r="L170" s="59">
        <v>60980</v>
      </c>
      <c r="M170" s="59">
        <v>1107</v>
      </c>
      <c r="N170" s="13"/>
    </row>
    <row r="171" spans="2:14" s="3" customFormat="1" ht="15" customHeight="1">
      <c r="B171" s="58">
        <v>2019</v>
      </c>
      <c r="C171" s="60"/>
      <c r="D171" s="59">
        <v>2107</v>
      </c>
      <c r="E171" s="59">
        <v>125961</v>
      </c>
      <c r="F171" s="59">
        <v>1323</v>
      </c>
      <c r="G171" s="59">
        <v>124638</v>
      </c>
      <c r="H171" s="59">
        <v>0</v>
      </c>
      <c r="I171" s="59">
        <v>0</v>
      </c>
      <c r="J171" s="59">
        <v>1361</v>
      </c>
      <c r="K171" s="59">
        <v>6303</v>
      </c>
      <c r="L171" s="59">
        <v>62191</v>
      </c>
      <c r="M171" s="59">
        <v>1128</v>
      </c>
      <c r="N171" s="13"/>
    </row>
    <row r="172" spans="2:14" s="3" customFormat="1" ht="15" customHeight="1">
      <c r="B172" s="127" t="s">
        <v>240</v>
      </c>
      <c r="C172" s="56"/>
      <c r="D172" s="56"/>
      <c r="E172" s="56"/>
      <c r="F172" s="56"/>
      <c r="G172" s="56"/>
      <c r="H172" s="56"/>
      <c r="I172" s="107"/>
      <c r="J172" s="107"/>
      <c r="K172" s="193"/>
      <c r="N172" s="13"/>
    </row>
    <row r="173" spans="2:14" s="3" customFormat="1" ht="15" customHeight="1">
      <c r="B173" s="58">
        <v>2024</v>
      </c>
      <c r="C173" s="56"/>
      <c r="D173" s="59">
        <v>1413</v>
      </c>
      <c r="E173" s="59">
        <v>123210</v>
      </c>
      <c r="F173" s="59">
        <v>17538</v>
      </c>
      <c r="G173" s="59">
        <v>105672</v>
      </c>
      <c r="H173" s="186">
        <v>8</v>
      </c>
      <c r="I173" s="59">
        <v>11</v>
      </c>
      <c r="J173" s="59">
        <v>3213</v>
      </c>
      <c r="K173" s="59">
        <v>11720</v>
      </c>
      <c r="L173" s="59">
        <v>51112</v>
      </c>
      <c r="M173" s="59">
        <v>1040</v>
      </c>
      <c r="N173" s="13"/>
    </row>
    <row r="174" spans="2:14" s="3" customFormat="1" ht="15" customHeight="1">
      <c r="B174" s="58">
        <v>2023</v>
      </c>
      <c r="C174" s="56"/>
      <c r="D174" s="59">
        <v>1317</v>
      </c>
      <c r="E174" s="59">
        <v>125213</v>
      </c>
      <c r="F174" s="59">
        <v>16957</v>
      </c>
      <c r="G174" s="59">
        <v>108256</v>
      </c>
      <c r="H174" s="186">
        <v>1</v>
      </c>
      <c r="I174" s="59">
        <v>0</v>
      </c>
      <c r="J174" s="59">
        <v>4662</v>
      </c>
      <c r="K174" s="59">
        <v>11430</v>
      </c>
      <c r="L174" s="59">
        <v>51347</v>
      </c>
      <c r="M174" s="59">
        <v>911</v>
      </c>
    </row>
    <row r="175" spans="2:14" s="3" customFormat="1" ht="15" customHeight="1">
      <c r="B175" s="58">
        <v>2022</v>
      </c>
      <c r="C175" s="56"/>
      <c r="D175" s="59">
        <v>1198</v>
      </c>
      <c r="E175" s="59">
        <v>100173</v>
      </c>
      <c r="F175" s="59">
        <v>13012</v>
      </c>
      <c r="G175" s="59">
        <v>87161</v>
      </c>
      <c r="H175" s="188">
        <v>-8</v>
      </c>
      <c r="I175" s="59">
        <v>0</v>
      </c>
      <c r="J175" s="59">
        <v>5500</v>
      </c>
      <c r="K175" s="59">
        <v>9297</v>
      </c>
      <c r="L175" s="59">
        <v>45217</v>
      </c>
      <c r="M175" s="59">
        <v>590</v>
      </c>
    </row>
    <row r="176" spans="2:14" s="3" customFormat="1" ht="15" customHeight="1">
      <c r="B176" s="58">
        <v>2021</v>
      </c>
      <c r="C176" s="56"/>
      <c r="D176" s="59">
        <v>1026</v>
      </c>
      <c r="E176" s="59">
        <v>66325</v>
      </c>
      <c r="F176" s="59">
        <v>7859</v>
      </c>
      <c r="G176" s="59">
        <v>58465</v>
      </c>
      <c r="H176" s="186">
        <v>8</v>
      </c>
      <c r="I176" s="59">
        <v>0</v>
      </c>
      <c r="J176" s="59">
        <v>8447</v>
      </c>
      <c r="K176" s="59">
        <v>4875</v>
      </c>
      <c r="L176" s="59">
        <v>31815</v>
      </c>
      <c r="M176" s="59">
        <v>672</v>
      </c>
    </row>
    <row r="177" spans="2:14" s="3" customFormat="1" ht="15" customHeight="1">
      <c r="B177" s="58">
        <v>2020</v>
      </c>
      <c r="C177" s="56"/>
      <c r="D177" s="59">
        <v>966</v>
      </c>
      <c r="E177" s="59">
        <v>34933</v>
      </c>
      <c r="F177" s="59">
        <v>1787</v>
      </c>
      <c r="G177" s="59">
        <v>33146</v>
      </c>
      <c r="H177" s="186">
        <v>2</v>
      </c>
      <c r="I177" s="59">
        <v>0</v>
      </c>
      <c r="J177" s="59">
        <v>5489</v>
      </c>
      <c r="K177" s="59">
        <v>2115</v>
      </c>
      <c r="L177" s="59">
        <v>20116</v>
      </c>
      <c r="M177" s="59">
        <v>654</v>
      </c>
      <c r="N177" s="13"/>
    </row>
    <row r="178" spans="2:14" s="3" customFormat="1" ht="15" customHeight="1">
      <c r="B178" s="58">
        <v>2019</v>
      </c>
      <c r="C178" s="60"/>
      <c r="D178" s="59">
        <v>978</v>
      </c>
      <c r="E178" s="59">
        <v>78336</v>
      </c>
      <c r="F178" s="59">
        <v>4238</v>
      </c>
      <c r="G178" s="59">
        <v>74098</v>
      </c>
      <c r="H178" s="186">
        <v>3</v>
      </c>
      <c r="I178" s="59">
        <v>0</v>
      </c>
      <c r="J178" s="59">
        <v>5225</v>
      </c>
      <c r="K178" s="59">
        <v>6591</v>
      </c>
      <c r="L178" s="59">
        <v>33293</v>
      </c>
      <c r="M178" s="59">
        <v>950</v>
      </c>
      <c r="N178" s="13"/>
    </row>
    <row r="179" spans="2:14" s="3" customFormat="1" ht="15" customHeight="1">
      <c r="B179" s="127" t="s">
        <v>241</v>
      </c>
      <c r="C179" s="56"/>
      <c r="D179" s="56"/>
      <c r="E179" s="56"/>
      <c r="F179" s="107"/>
      <c r="G179" s="107"/>
      <c r="H179" s="107"/>
      <c r="I179" s="107"/>
      <c r="J179" s="107"/>
      <c r="K179" s="193"/>
      <c r="N179" s="13"/>
    </row>
    <row r="180" spans="2:14" s="3" customFormat="1" ht="15" customHeight="1">
      <c r="B180" s="58">
        <v>2024</v>
      </c>
      <c r="C180" s="56"/>
      <c r="D180" s="59">
        <v>1516</v>
      </c>
      <c r="E180" s="59">
        <v>52841</v>
      </c>
      <c r="F180" s="59">
        <v>5043</v>
      </c>
      <c r="G180" s="59">
        <v>47798</v>
      </c>
      <c r="H180" s="186">
        <v>1</v>
      </c>
      <c r="I180" s="59">
        <v>25</v>
      </c>
      <c r="J180" s="59">
        <v>1720</v>
      </c>
      <c r="K180" s="59">
        <v>7012</v>
      </c>
      <c r="L180" s="59">
        <v>17408</v>
      </c>
      <c r="M180" s="59">
        <v>579</v>
      </c>
      <c r="N180" s="13"/>
    </row>
    <row r="181" spans="2:14" s="3" customFormat="1" ht="15" customHeight="1">
      <c r="B181" s="58">
        <v>2023</v>
      </c>
      <c r="C181" s="56"/>
      <c r="D181" s="59">
        <v>1399</v>
      </c>
      <c r="E181" s="59">
        <v>48065</v>
      </c>
      <c r="F181" s="59">
        <v>5230</v>
      </c>
      <c r="G181" s="59">
        <v>42834</v>
      </c>
      <c r="H181" s="186">
        <v>2</v>
      </c>
      <c r="I181" s="59">
        <v>49</v>
      </c>
      <c r="J181" s="59">
        <v>2187</v>
      </c>
      <c r="K181" s="59">
        <v>7033</v>
      </c>
      <c r="L181" s="59">
        <v>16422</v>
      </c>
      <c r="M181" s="59">
        <v>438</v>
      </c>
    </row>
    <row r="182" spans="2:14" s="3" customFormat="1" ht="15" customHeight="1">
      <c r="B182" s="58">
        <v>2022</v>
      </c>
      <c r="C182" s="56"/>
      <c r="D182" s="59">
        <v>1265</v>
      </c>
      <c r="E182" s="59">
        <v>42672</v>
      </c>
      <c r="F182" s="59">
        <v>4911</v>
      </c>
      <c r="G182" s="59">
        <v>37761</v>
      </c>
      <c r="H182" s="188">
        <v>-3</v>
      </c>
      <c r="I182" s="59">
        <v>0</v>
      </c>
      <c r="J182" s="59">
        <v>2547</v>
      </c>
      <c r="K182" s="59">
        <v>6930</v>
      </c>
      <c r="L182" s="59">
        <v>14529</v>
      </c>
      <c r="M182" s="59">
        <v>306</v>
      </c>
    </row>
    <row r="183" spans="2:14" s="3" customFormat="1" ht="15" customHeight="1">
      <c r="B183" s="58">
        <v>2021</v>
      </c>
      <c r="C183" s="56"/>
      <c r="D183" s="59">
        <v>1149</v>
      </c>
      <c r="E183" s="59">
        <v>35999</v>
      </c>
      <c r="F183" s="59">
        <v>4224</v>
      </c>
      <c r="G183" s="59">
        <v>31776</v>
      </c>
      <c r="H183" s="186">
        <v>9</v>
      </c>
      <c r="I183" s="59">
        <v>0</v>
      </c>
      <c r="J183" s="59">
        <v>3510</v>
      </c>
      <c r="K183" s="59">
        <v>6153</v>
      </c>
      <c r="L183" s="59">
        <v>12833</v>
      </c>
      <c r="M183" s="59">
        <v>477</v>
      </c>
    </row>
    <row r="184" spans="2:14" s="3" customFormat="1" ht="15" customHeight="1">
      <c r="B184" s="58">
        <v>2020</v>
      </c>
      <c r="C184" s="56"/>
      <c r="D184" s="59">
        <v>1133</v>
      </c>
      <c r="E184" s="59">
        <v>30463</v>
      </c>
      <c r="F184" s="59">
        <v>3934</v>
      </c>
      <c r="G184" s="59">
        <v>26529</v>
      </c>
      <c r="H184" s="59">
        <v>0</v>
      </c>
      <c r="I184" s="59">
        <v>0</v>
      </c>
      <c r="J184" s="59">
        <v>2038</v>
      </c>
      <c r="K184" s="59">
        <v>5671</v>
      </c>
      <c r="L184" s="59">
        <v>10968</v>
      </c>
      <c r="M184" s="59">
        <v>479</v>
      </c>
      <c r="N184" s="13"/>
    </row>
    <row r="185" spans="2:14" s="3" customFormat="1" ht="15" customHeight="1">
      <c r="B185" s="58">
        <v>2019</v>
      </c>
      <c r="C185" s="60"/>
      <c r="D185" s="59">
        <v>1089</v>
      </c>
      <c r="E185" s="59">
        <v>42068</v>
      </c>
      <c r="F185" s="59">
        <v>3962</v>
      </c>
      <c r="G185" s="59">
        <v>38106</v>
      </c>
      <c r="H185" s="59">
        <v>0</v>
      </c>
      <c r="I185" s="59">
        <v>0</v>
      </c>
      <c r="J185" s="59">
        <v>950</v>
      </c>
      <c r="K185" s="59">
        <v>7271</v>
      </c>
      <c r="L185" s="59">
        <v>14899</v>
      </c>
      <c r="M185" s="59">
        <v>735</v>
      </c>
      <c r="N185" s="13"/>
    </row>
    <row r="186" spans="2:14" ht="9.75" customHeight="1"/>
    <row r="187" spans="2:14" ht="3" customHeight="1">
      <c r="B187" s="86"/>
      <c r="C187" s="86"/>
      <c r="D187" s="86"/>
      <c r="E187" s="86"/>
      <c r="F187" s="86"/>
      <c r="G187" s="86"/>
      <c r="H187" s="86"/>
      <c r="I187" s="86"/>
      <c r="J187" s="86"/>
      <c r="K187" s="86"/>
      <c r="L187" s="86"/>
      <c r="M187" s="86"/>
    </row>
    <row r="188" spans="2:14" ht="9" customHeight="1">
      <c r="J188" s="1"/>
      <c r="K188" s="1"/>
      <c r="L188" s="1"/>
      <c r="M188" s="1"/>
    </row>
    <row r="189" spans="2:14" ht="12.75" customHeight="1">
      <c r="B189" s="289" t="s">
        <v>185</v>
      </c>
      <c r="C189" s="289"/>
      <c r="D189" s="289"/>
      <c r="E189" s="289"/>
      <c r="F189" s="289"/>
      <c r="G189" s="289"/>
      <c r="H189" s="289"/>
      <c r="I189" s="289"/>
      <c r="J189" s="289"/>
      <c r="K189" s="289"/>
      <c r="L189" s="289"/>
      <c r="M189" s="289"/>
    </row>
    <row r="190" spans="2:14">
      <c r="J190" s="1"/>
      <c r="K190" s="1"/>
      <c r="L190" s="1"/>
      <c r="M190" s="1"/>
    </row>
    <row r="191" spans="2:14" ht="11.6">
      <c r="B191" s="85" t="s">
        <v>156</v>
      </c>
      <c r="C191" s="85"/>
      <c r="D191" s="85"/>
      <c r="J191" s="1"/>
      <c r="K191" s="1"/>
      <c r="L191" s="1"/>
      <c r="M191" s="1"/>
    </row>
  </sheetData>
  <mergeCells count="14">
    <mergeCell ref="B189:M189"/>
    <mergeCell ref="B1:M1"/>
    <mergeCell ref="D4:D6"/>
    <mergeCell ref="E4:G4"/>
    <mergeCell ref="H4:H6"/>
    <mergeCell ref="I4:I6"/>
    <mergeCell ref="J4:J6"/>
    <mergeCell ref="K4:K6"/>
    <mergeCell ref="L4:L6"/>
    <mergeCell ref="M4:M6"/>
    <mergeCell ref="E5:E6"/>
    <mergeCell ref="F5:F6"/>
    <mergeCell ref="G5:G6"/>
    <mergeCell ref="B4:C7"/>
  </mergeCells>
  <hyperlinks>
    <hyperlink ref="B191:D191" location="Contents!A1" display="(back to contents)" xr:uid="{00000000-0004-0000-0E00-000000000000}"/>
  </hyperlinks>
  <printOptions horizontalCentered="1"/>
  <pageMargins left="0.27559055118110237" right="0.27559055118110237" top="0.6692913385826772" bottom="0.47244094488188981" header="0" footer="0"/>
  <pageSetup paperSize="9" scale="80" fitToHeight="12"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8">
    <pageSetUpPr fitToPage="1"/>
  </sheetPr>
  <dimension ref="B1:H193"/>
  <sheetViews>
    <sheetView showGridLines="0" zoomScaleNormal="100" workbookViewId="0">
      <pane xSplit="3" ySplit="7" topLeftCell="D8" activePane="bottomRight" state="frozen"/>
      <selection pane="topRight" activeCell="B120" sqref="B120"/>
      <selection pane="bottomLeft" activeCell="B120" sqref="B120"/>
      <selection pane="bottomRight"/>
    </sheetView>
  </sheetViews>
  <sheetFormatPr defaultColWidth="12.53515625" defaultRowHeight="10.3"/>
  <cols>
    <col min="1" max="1" width="6.69140625" style="1" customWidth="1"/>
    <col min="2" max="2" width="20.3046875" style="1" customWidth="1"/>
    <col min="3" max="3" width="1.69140625" style="1" customWidth="1"/>
    <col min="4" max="8" width="15.69140625" style="1" customWidth="1"/>
    <col min="9" max="9" width="6.69140625" style="1" customWidth="1"/>
    <col min="10" max="16384" width="12.53515625" style="1"/>
  </cols>
  <sheetData>
    <row r="1" spans="2:8" s="77" customFormat="1" ht="33" customHeight="1">
      <c r="B1" s="304" t="s">
        <v>251</v>
      </c>
      <c r="C1" s="304"/>
      <c r="D1" s="304"/>
      <c r="E1" s="304"/>
      <c r="F1" s="304"/>
      <c r="G1" s="304"/>
      <c r="H1" s="304"/>
    </row>
    <row r="2" spans="2:8" ht="18" customHeight="1">
      <c r="B2" s="19"/>
      <c r="C2" s="19"/>
      <c r="D2" s="19"/>
    </row>
    <row r="3" spans="2:8" ht="12.75" customHeight="1">
      <c r="B3" s="139" t="s">
        <v>158</v>
      </c>
      <c r="D3" s="19"/>
    </row>
    <row r="4" spans="2:8" s="6" customFormat="1" ht="18" customHeight="1">
      <c r="B4" s="291" t="s">
        <v>159</v>
      </c>
      <c r="C4" s="292"/>
      <c r="D4" s="283" t="s">
        <v>160</v>
      </c>
      <c r="E4" s="283" t="s">
        <v>166</v>
      </c>
      <c r="F4" s="283" t="s">
        <v>167</v>
      </c>
      <c r="G4" s="283" t="s">
        <v>252</v>
      </c>
      <c r="H4" s="312" t="s">
        <v>253</v>
      </c>
    </row>
    <row r="5" spans="2:8" s="6" customFormat="1" ht="18" customHeight="1">
      <c r="B5" s="291"/>
      <c r="C5" s="292"/>
      <c r="D5" s="283"/>
      <c r="E5" s="283"/>
      <c r="F5" s="283"/>
      <c r="G5" s="283"/>
      <c r="H5" s="312"/>
    </row>
    <row r="6" spans="2:8" s="6" customFormat="1" ht="24" customHeight="1">
      <c r="B6" s="291"/>
      <c r="C6" s="292"/>
      <c r="D6" s="283"/>
      <c r="E6" s="283"/>
      <c r="F6" s="283"/>
      <c r="G6" s="283"/>
      <c r="H6" s="312"/>
    </row>
    <row r="7" spans="2:8" ht="23.15" customHeight="1">
      <c r="B7" s="291"/>
      <c r="C7" s="292"/>
      <c r="D7" s="245" t="s">
        <v>24</v>
      </c>
      <c r="E7" s="135" t="s">
        <v>172</v>
      </c>
      <c r="F7" s="135" t="s">
        <v>172</v>
      </c>
      <c r="G7" s="135" t="s">
        <v>172</v>
      </c>
      <c r="H7" s="135" t="s">
        <v>172</v>
      </c>
    </row>
    <row r="8" spans="2:8" s="9" customFormat="1" ht="3.75" customHeight="1">
      <c r="B8" s="7"/>
      <c r="C8" s="7"/>
      <c r="D8" s="8"/>
    </row>
    <row r="9" spans="2:8" s="3" customFormat="1" ht="15" customHeight="1">
      <c r="B9" s="62" t="s">
        <v>175</v>
      </c>
      <c r="C9" s="63"/>
      <c r="D9" s="57"/>
      <c r="E9" s="57"/>
      <c r="F9" s="57"/>
    </row>
    <row r="10" spans="2:8" s="3" customFormat="1" ht="15" customHeight="1">
      <c r="B10" s="58">
        <v>2024</v>
      </c>
      <c r="C10" s="56"/>
      <c r="D10" s="59">
        <v>35650</v>
      </c>
      <c r="E10" s="59">
        <v>7384215</v>
      </c>
      <c r="F10" s="59">
        <v>3429568</v>
      </c>
      <c r="G10" s="59">
        <v>1763601</v>
      </c>
      <c r="H10" s="59">
        <v>1716369</v>
      </c>
    </row>
    <row r="11" spans="2:8" s="3" customFormat="1" ht="15" customHeight="1">
      <c r="B11" s="58">
        <v>2023</v>
      </c>
      <c r="C11" s="56"/>
      <c r="D11" s="59">
        <v>33694</v>
      </c>
      <c r="E11" s="59">
        <v>6808202</v>
      </c>
      <c r="F11" s="59">
        <v>2985721</v>
      </c>
      <c r="G11" s="59">
        <v>1496136</v>
      </c>
      <c r="H11" s="59">
        <v>1544841</v>
      </c>
    </row>
    <row r="12" spans="2:8" s="3" customFormat="1" ht="15" customHeight="1">
      <c r="B12" s="58">
        <v>2022</v>
      </c>
      <c r="C12" s="56"/>
      <c r="D12" s="59">
        <v>31982</v>
      </c>
      <c r="E12" s="59">
        <v>6008018</v>
      </c>
      <c r="F12" s="59">
        <v>2629448</v>
      </c>
      <c r="G12" s="59">
        <v>1350217</v>
      </c>
      <c r="H12" s="59">
        <v>1297142</v>
      </c>
    </row>
    <row r="13" spans="2:8" s="3" customFormat="1" ht="15" customHeight="1">
      <c r="B13" s="58">
        <v>2021</v>
      </c>
      <c r="C13" s="56"/>
      <c r="D13" s="59">
        <v>29714</v>
      </c>
      <c r="E13" s="59">
        <v>4487762</v>
      </c>
      <c r="F13" s="59">
        <v>1926355</v>
      </c>
      <c r="G13" s="59">
        <v>928718</v>
      </c>
      <c r="H13" s="59">
        <v>1031926</v>
      </c>
    </row>
    <row r="14" spans="2:8" s="3" customFormat="1" ht="15" customHeight="1">
      <c r="B14" s="58">
        <v>2020</v>
      </c>
      <c r="C14" s="63"/>
      <c r="D14" s="59">
        <v>28674</v>
      </c>
      <c r="E14" s="59">
        <v>3314822</v>
      </c>
      <c r="F14" s="59">
        <v>1374436</v>
      </c>
      <c r="G14" s="59">
        <v>514172</v>
      </c>
      <c r="H14" s="187">
        <v>414219</v>
      </c>
    </row>
    <row r="15" spans="2:8" s="3" customFormat="1" ht="15" customHeight="1">
      <c r="B15" s="58">
        <v>2019</v>
      </c>
      <c r="C15" s="63"/>
      <c r="D15" s="59">
        <v>28661</v>
      </c>
      <c r="E15" s="59">
        <v>4063387</v>
      </c>
      <c r="F15" s="59">
        <v>1781460</v>
      </c>
      <c r="G15" s="59">
        <v>818311</v>
      </c>
      <c r="H15" s="187">
        <v>680298</v>
      </c>
    </row>
    <row r="16" spans="2:8" s="3" customFormat="1" ht="15" customHeight="1">
      <c r="B16" s="122" t="s">
        <v>176</v>
      </c>
      <c r="C16" s="56"/>
      <c r="D16" s="56"/>
      <c r="E16" s="56"/>
      <c r="F16" s="56"/>
      <c r="G16" s="56"/>
      <c r="H16" s="56"/>
    </row>
    <row r="17" spans="2:8" s="3" customFormat="1" ht="15" customHeight="1">
      <c r="B17" s="60" t="s">
        <v>177</v>
      </c>
      <c r="C17" s="107"/>
      <c r="D17" s="107"/>
      <c r="E17" s="107"/>
      <c r="F17" s="107"/>
      <c r="G17" s="107"/>
      <c r="H17" s="107"/>
    </row>
    <row r="18" spans="2:8" s="3" customFormat="1" ht="15" customHeight="1">
      <c r="B18" s="58">
        <v>2024</v>
      </c>
      <c r="C18" s="56"/>
      <c r="D18" s="59">
        <v>23083</v>
      </c>
      <c r="E18" s="59">
        <v>335505</v>
      </c>
      <c r="F18" s="59">
        <v>246259</v>
      </c>
      <c r="G18" s="187">
        <v>229123</v>
      </c>
      <c r="H18" s="187">
        <v>224834</v>
      </c>
    </row>
    <row r="19" spans="2:8" s="3" customFormat="1" ht="15" customHeight="1">
      <c r="B19" s="58">
        <v>2023</v>
      </c>
      <c r="C19" s="56"/>
      <c r="D19" s="59">
        <v>21847</v>
      </c>
      <c r="E19" s="59">
        <v>283970</v>
      </c>
      <c r="F19" s="59">
        <v>203555</v>
      </c>
      <c r="G19" s="187">
        <v>186666</v>
      </c>
      <c r="H19" s="187">
        <v>182742</v>
      </c>
    </row>
    <row r="20" spans="2:8" s="3" customFormat="1" ht="15" customHeight="1">
      <c r="B20" s="58">
        <v>2022</v>
      </c>
      <c r="C20" s="56"/>
      <c r="D20" s="59">
        <v>20848</v>
      </c>
      <c r="E20" s="59">
        <v>239875</v>
      </c>
      <c r="F20" s="59">
        <v>167135</v>
      </c>
      <c r="G20" s="187">
        <v>156978</v>
      </c>
      <c r="H20" s="187">
        <v>153030</v>
      </c>
    </row>
    <row r="21" spans="2:8" s="3" customFormat="1" ht="15" customHeight="1">
      <c r="B21" s="58">
        <v>2021</v>
      </c>
      <c r="C21" s="56"/>
      <c r="D21" s="59">
        <v>19223</v>
      </c>
      <c r="E21" s="59">
        <v>181576</v>
      </c>
      <c r="F21" s="59">
        <v>123582</v>
      </c>
      <c r="G21" s="187">
        <v>118423</v>
      </c>
      <c r="H21" s="187">
        <v>115003</v>
      </c>
    </row>
    <row r="22" spans="2:8" s="3" customFormat="1" ht="15" customHeight="1">
      <c r="B22" s="58">
        <v>2020</v>
      </c>
      <c r="C22" s="107"/>
      <c r="D22" s="59">
        <v>18903</v>
      </c>
      <c r="E22" s="59">
        <v>159380</v>
      </c>
      <c r="F22" s="59">
        <v>104327</v>
      </c>
      <c r="G22" s="59">
        <v>90491</v>
      </c>
      <c r="H22" s="187">
        <v>84807</v>
      </c>
    </row>
    <row r="23" spans="2:8" s="3" customFormat="1" ht="15" customHeight="1">
      <c r="B23" s="58">
        <v>2019</v>
      </c>
      <c r="C23" s="60"/>
      <c r="D23" s="59">
        <v>19148</v>
      </c>
      <c r="E23" s="59">
        <v>194380</v>
      </c>
      <c r="F23" s="59">
        <v>127566</v>
      </c>
      <c r="G23" s="59">
        <v>110848</v>
      </c>
      <c r="H23" s="187">
        <v>104328</v>
      </c>
    </row>
    <row r="24" spans="2:8" s="3" customFormat="1" ht="15" customHeight="1">
      <c r="B24" s="60" t="s">
        <v>178</v>
      </c>
      <c r="C24" s="107" t="s">
        <v>231</v>
      </c>
      <c r="D24" s="107"/>
      <c r="E24" s="107"/>
      <c r="F24" s="107"/>
      <c r="G24" s="107"/>
      <c r="H24" s="107"/>
    </row>
    <row r="25" spans="2:8" s="3" customFormat="1" ht="15" customHeight="1">
      <c r="B25" s="58">
        <v>2024</v>
      </c>
      <c r="C25" s="56"/>
      <c r="D25" s="59">
        <v>12567</v>
      </c>
      <c r="E25" s="59">
        <v>7048710</v>
      </c>
      <c r="F25" s="59">
        <v>3183309</v>
      </c>
      <c r="G25" s="59">
        <v>1534477</v>
      </c>
      <c r="H25" s="59">
        <v>1491535</v>
      </c>
    </row>
    <row r="26" spans="2:8" s="3" customFormat="1" ht="15" customHeight="1">
      <c r="B26" s="58">
        <v>2023</v>
      </c>
      <c r="C26" s="56"/>
      <c r="D26" s="59">
        <v>11847</v>
      </c>
      <c r="E26" s="59">
        <v>6524232</v>
      </c>
      <c r="F26" s="59">
        <v>2782165</v>
      </c>
      <c r="G26" s="59">
        <v>1309469</v>
      </c>
      <c r="H26" s="59">
        <v>1362100</v>
      </c>
    </row>
    <row r="27" spans="2:8" s="3" customFormat="1" ht="15" customHeight="1">
      <c r="B27" s="58">
        <v>2022</v>
      </c>
      <c r="C27" s="56"/>
      <c r="D27" s="59">
        <v>11134</v>
      </c>
      <c r="E27" s="59">
        <v>5768142</v>
      </c>
      <c r="F27" s="59">
        <v>2462313</v>
      </c>
      <c r="G27" s="59">
        <v>1193240</v>
      </c>
      <c r="H27" s="59">
        <v>1144112</v>
      </c>
    </row>
    <row r="28" spans="2:8" s="3" customFormat="1" ht="15" customHeight="1">
      <c r="B28" s="58">
        <v>2021</v>
      </c>
      <c r="C28" s="56"/>
      <c r="D28" s="59">
        <v>10491</v>
      </c>
      <c r="E28" s="59">
        <v>4306186</v>
      </c>
      <c r="F28" s="59">
        <v>1802773</v>
      </c>
      <c r="G28" s="187">
        <v>810295</v>
      </c>
      <c r="H28" s="187">
        <v>916923</v>
      </c>
    </row>
    <row r="29" spans="2:8" s="3" customFormat="1" ht="15" customHeight="1">
      <c r="B29" s="58">
        <v>2020</v>
      </c>
      <c r="C29" s="107"/>
      <c r="D29" s="59">
        <v>9771</v>
      </c>
      <c r="E29" s="59">
        <v>3155442</v>
      </c>
      <c r="F29" s="59">
        <v>1270108</v>
      </c>
      <c r="G29" s="59">
        <v>423681</v>
      </c>
      <c r="H29" s="187">
        <v>329412</v>
      </c>
    </row>
    <row r="30" spans="2:8" s="3" customFormat="1" ht="15" customHeight="1">
      <c r="B30" s="58">
        <v>2019</v>
      </c>
      <c r="C30" s="60"/>
      <c r="D30" s="59">
        <v>9513</v>
      </c>
      <c r="E30" s="59">
        <v>3869006</v>
      </c>
      <c r="F30" s="59">
        <v>1653893</v>
      </c>
      <c r="G30" s="59">
        <v>707463</v>
      </c>
      <c r="H30" s="187">
        <v>575970</v>
      </c>
    </row>
    <row r="31" spans="2:8" s="3" customFormat="1" ht="15" customHeight="1">
      <c r="B31" s="122" t="s">
        <v>179</v>
      </c>
      <c r="C31" s="56"/>
      <c r="D31" s="56"/>
      <c r="E31" s="56"/>
      <c r="F31" s="56"/>
      <c r="G31" s="56"/>
      <c r="H31" s="56"/>
    </row>
    <row r="32" spans="2:8" s="3" customFormat="1" ht="15" customHeight="1">
      <c r="B32" s="60" t="s">
        <v>180</v>
      </c>
      <c r="C32" s="107" t="s">
        <v>231</v>
      </c>
      <c r="D32" s="107"/>
      <c r="E32" s="107"/>
      <c r="F32" s="107"/>
      <c r="G32" s="107"/>
      <c r="H32" s="107"/>
    </row>
    <row r="33" spans="2:8" s="3" customFormat="1" ht="15" customHeight="1">
      <c r="B33" s="58">
        <v>2024</v>
      </c>
      <c r="C33" s="56"/>
      <c r="D33" s="59">
        <v>35618</v>
      </c>
      <c r="E33" s="59">
        <v>5478221</v>
      </c>
      <c r="F33" s="59">
        <v>2622874</v>
      </c>
      <c r="G33" s="59">
        <v>1374766</v>
      </c>
      <c r="H33" s="59">
        <v>1518194</v>
      </c>
    </row>
    <row r="34" spans="2:8" s="3" customFormat="1" ht="15" customHeight="1">
      <c r="B34" s="58">
        <v>2023</v>
      </c>
      <c r="C34" s="56"/>
      <c r="D34" s="59">
        <v>33660</v>
      </c>
      <c r="E34" s="59">
        <v>4948581</v>
      </c>
      <c r="F34" s="59">
        <v>2232660</v>
      </c>
      <c r="G34" s="59">
        <v>1167833</v>
      </c>
      <c r="H34" s="59">
        <v>1354055</v>
      </c>
    </row>
    <row r="35" spans="2:8" s="3" customFormat="1" ht="15" customHeight="1">
      <c r="B35" s="58">
        <v>2022</v>
      </c>
      <c r="C35" s="56"/>
      <c r="D35" s="59">
        <v>31951</v>
      </c>
      <c r="E35" s="59">
        <v>4393141</v>
      </c>
      <c r="F35" s="59">
        <v>1949530</v>
      </c>
      <c r="G35" s="59">
        <v>1069388</v>
      </c>
      <c r="H35" s="59">
        <v>1118949</v>
      </c>
    </row>
    <row r="36" spans="2:8" s="3" customFormat="1" ht="15" customHeight="1">
      <c r="B36" s="58">
        <v>2021</v>
      </c>
      <c r="C36" s="56"/>
      <c r="D36" s="59">
        <v>29690</v>
      </c>
      <c r="E36" s="59">
        <v>3461111</v>
      </c>
      <c r="F36" s="59">
        <v>1468235</v>
      </c>
      <c r="G36" s="187">
        <v>696369</v>
      </c>
      <c r="H36" s="187">
        <v>896513</v>
      </c>
    </row>
    <row r="37" spans="2:8" s="3" customFormat="1" ht="15" customHeight="1">
      <c r="B37" s="58">
        <v>2020</v>
      </c>
      <c r="C37" s="107"/>
      <c r="D37" s="59">
        <v>28653</v>
      </c>
      <c r="E37" s="59">
        <v>2541556</v>
      </c>
      <c r="F37" s="59">
        <v>1047439</v>
      </c>
      <c r="G37" s="59">
        <v>382094</v>
      </c>
      <c r="H37" s="187">
        <v>368857</v>
      </c>
    </row>
    <row r="38" spans="2:8" s="3" customFormat="1" ht="15" customHeight="1">
      <c r="B38" s="58">
        <v>2019</v>
      </c>
      <c r="C38" s="104"/>
      <c r="D38" s="59">
        <v>28640</v>
      </c>
      <c r="E38" s="59">
        <v>3035994</v>
      </c>
      <c r="F38" s="59">
        <v>1317116</v>
      </c>
      <c r="G38" s="59">
        <v>571433</v>
      </c>
      <c r="H38" s="187">
        <v>555163</v>
      </c>
    </row>
    <row r="39" spans="2:8" s="3" customFormat="1" ht="15" customHeight="1">
      <c r="B39" s="60" t="s">
        <v>181</v>
      </c>
      <c r="C39" s="107" t="s">
        <v>231</v>
      </c>
      <c r="D39" s="107"/>
      <c r="E39" s="107"/>
      <c r="F39" s="107"/>
      <c r="G39" s="107"/>
      <c r="H39" s="107"/>
    </row>
    <row r="40" spans="2:8" s="3" customFormat="1" ht="15" customHeight="1">
      <c r="B40" s="58">
        <v>2024</v>
      </c>
      <c r="C40" s="56"/>
      <c r="D40" s="59">
        <v>34119</v>
      </c>
      <c r="E40" s="59">
        <v>1679971</v>
      </c>
      <c r="F40" s="59">
        <v>818008</v>
      </c>
      <c r="G40" s="187">
        <v>466777</v>
      </c>
      <c r="H40" s="187">
        <v>773331</v>
      </c>
    </row>
    <row r="41" spans="2:8" s="3" customFormat="1" ht="15" customHeight="1">
      <c r="B41" s="58">
        <v>2023</v>
      </c>
      <c r="C41" s="56"/>
      <c r="D41" s="59">
        <v>32283</v>
      </c>
      <c r="E41" s="59">
        <v>1577150</v>
      </c>
      <c r="F41" s="59">
        <v>689166</v>
      </c>
      <c r="G41" s="187">
        <v>375219</v>
      </c>
      <c r="H41" s="187">
        <v>499971</v>
      </c>
    </row>
    <row r="42" spans="2:8" s="3" customFormat="1" ht="15" customHeight="1">
      <c r="B42" s="58">
        <v>2022</v>
      </c>
      <c r="C42" s="56"/>
      <c r="D42" s="59">
        <v>30656</v>
      </c>
      <c r="E42" s="59">
        <v>1339810</v>
      </c>
      <c r="F42" s="59">
        <v>570603</v>
      </c>
      <c r="G42" s="187">
        <v>315593</v>
      </c>
      <c r="H42" s="187">
        <v>484062</v>
      </c>
    </row>
    <row r="43" spans="2:8" s="3" customFormat="1" ht="15" customHeight="1">
      <c r="B43" s="58">
        <v>2021</v>
      </c>
      <c r="C43" s="56"/>
      <c r="D43" s="59">
        <v>28481</v>
      </c>
      <c r="E43" s="59">
        <v>1081768</v>
      </c>
      <c r="F43" s="59">
        <v>461936</v>
      </c>
      <c r="G43" s="187">
        <v>258947</v>
      </c>
      <c r="H43" s="187">
        <v>277241</v>
      </c>
    </row>
    <row r="44" spans="2:8" s="3" customFormat="1" ht="15" customHeight="1">
      <c r="B44" s="58">
        <v>2020</v>
      </c>
      <c r="C44" s="107"/>
      <c r="D44" s="59">
        <v>27543</v>
      </c>
      <c r="E44" s="59">
        <v>826744</v>
      </c>
      <c r="F44" s="59">
        <v>346405</v>
      </c>
      <c r="G44" s="59">
        <v>138362</v>
      </c>
      <c r="H44" s="187">
        <v>274594</v>
      </c>
    </row>
    <row r="45" spans="2:8" s="3" customFormat="1" ht="15" customHeight="1">
      <c r="B45" s="58">
        <v>2019</v>
      </c>
      <c r="C45" s="104"/>
      <c r="D45" s="59">
        <v>27514</v>
      </c>
      <c r="E45" s="59">
        <v>951833</v>
      </c>
      <c r="F45" s="59">
        <v>416282</v>
      </c>
      <c r="G45" s="59">
        <v>197670</v>
      </c>
      <c r="H45" s="187">
        <v>256293</v>
      </c>
    </row>
    <row r="46" spans="2:8" s="3" customFormat="1" ht="15" customHeight="1">
      <c r="B46" s="60" t="s">
        <v>182</v>
      </c>
      <c r="C46" s="107" t="s">
        <v>231</v>
      </c>
      <c r="D46" s="107"/>
      <c r="E46" s="107"/>
      <c r="F46" s="107"/>
      <c r="G46" s="107"/>
      <c r="H46" s="107"/>
    </row>
    <row r="47" spans="2:8" s="3" customFormat="1" ht="15" customHeight="1">
      <c r="B47" s="58">
        <v>2024</v>
      </c>
      <c r="C47" s="56"/>
      <c r="D47" s="59">
        <v>1284</v>
      </c>
      <c r="E47" s="59">
        <v>1869436</v>
      </c>
      <c r="F47" s="59">
        <v>856437</v>
      </c>
      <c r="G47" s="187">
        <v>410004</v>
      </c>
      <c r="H47" s="187">
        <v>384881</v>
      </c>
    </row>
    <row r="48" spans="2:8" s="3" customFormat="1" ht="15" customHeight="1">
      <c r="B48" s="58">
        <v>2023</v>
      </c>
      <c r="C48" s="56"/>
      <c r="D48" s="59">
        <v>1179</v>
      </c>
      <c r="E48" s="59">
        <v>1652818</v>
      </c>
      <c r="F48" s="59">
        <v>740943</v>
      </c>
      <c r="G48" s="187">
        <v>357349</v>
      </c>
      <c r="H48" s="187">
        <v>527042</v>
      </c>
    </row>
    <row r="49" spans="2:8" s="3" customFormat="1" ht="15" customHeight="1">
      <c r="B49" s="58">
        <v>2022</v>
      </c>
      <c r="C49" s="56"/>
      <c r="D49" s="59">
        <v>1115</v>
      </c>
      <c r="E49" s="59">
        <v>1529920</v>
      </c>
      <c r="F49" s="59">
        <v>683775</v>
      </c>
      <c r="G49" s="187">
        <v>364677</v>
      </c>
      <c r="H49" s="187">
        <v>348901</v>
      </c>
    </row>
    <row r="50" spans="2:8" s="3" customFormat="1" ht="15" customHeight="1">
      <c r="B50" s="58">
        <v>2021</v>
      </c>
      <c r="C50" s="56"/>
      <c r="D50" s="59">
        <v>1038</v>
      </c>
      <c r="E50" s="59">
        <v>1206326</v>
      </c>
      <c r="F50" s="59">
        <v>509542</v>
      </c>
      <c r="G50" s="187">
        <v>246585</v>
      </c>
      <c r="H50" s="187">
        <v>227192</v>
      </c>
    </row>
    <row r="51" spans="2:8" s="3" customFormat="1" ht="15" customHeight="1">
      <c r="B51" s="58">
        <v>2020</v>
      </c>
      <c r="C51" s="107"/>
      <c r="D51" s="59">
        <v>958</v>
      </c>
      <c r="E51" s="59">
        <v>870519</v>
      </c>
      <c r="F51" s="59">
        <v>377994</v>
      </c>
      <c r="G51" s="59">
        <v>142758</v>
      </c>
      <c r="H51" s="187">
        <v>72376</v>
      </c>
    </row>
    <row r="52" spans="2:8" s="3" customFormat="1" ht="15" customHeight="1">
      <c r="B52" s="58">
        <v>2019</v>
      </c>
      <c r="C52" s="104"/>
      <c r="D52" s="59">
        <v>964</v>
      </c>
      <c r="E52" s="59">
        <v>1065652</v>
      </c>
      <c r="F52" s="59">
        <v>441413</v>
      </c>
      <c r="G52" s="59">
        <v>177143</v>
      </c>
      <c r="H52" s="187">
        <v>150155</v>
      </c>
    </row>
    <row r="53" spans="2:8" s="3" customFormat="1" ht="15" customHeight="1">
      <c r="B53" s="60" t="s">
        <v>183</v>
      </c>
      <c r="C53" s="107" t="s">
        <v>231</v>
      </c>
      <c r="D53" s="107"/>
      <c r="E53" s="107"/>
      <c r="F53" s="107"/>
      <c r="G53" s="107"/>
      <c r="H53" s="107"/>
    </row>
    <row r="54" spans="2:8" s="3" customFormat="1" ht="15" customHeight="1">
      <c r="B54" s="58">
        <v>2024</v>
      </c>
      <c r="C54" s="56"/>
      <c r="D54" s="59">
        <v>215</v>
      </c>
      <c r="E54" s="59">
        <v>1928814</v>
      </c>
      <c r="F54" s="59">
        <v>948428</v>
      </c>
      <c r="G54" s="187">
        <v>497985</v>
      </c>
      <c r="H54" s="187">
        <v>359982</v>
      </c>
    </row>
    <row r="55" spans="2:8" s="3" customFormat="1" ht="15" customHeight="1">
      <c r="B55" s="58">
        <v>2023</v>
      </c>
      <c r="C55" s="56"/>
      <c r="D55" s="59">
        <v>198</v>
      </c>
      <c r="E55" s="59">
        <v>1718613</v>
      </c>
      <c r="F55" s="59">
        <v>802551</v>
      </c>
      <c r="G55" s="187">
        <v>435266</v>
      </c>
      <c r="H55" s="187">
        <v>327042</v>
      </c>
    </row>
    <row r="56" spans="2:8" s="3" customFormat="1" ht="15" customHeight="1">
      <c r="B56" s="58">
        <v>2022</v>
      </c>
      <c r="C56" s="56"/>
      <c r="D56" s="59">
        <v>180</v>
      </c>
      <c r="E56" s="59">
        <v>1523411</v>
      </c>
      <c r="F56" s="59">
        <v>695153</v>
      </c>
      <c r="G56" s="187">
        <v>389118</v>
      </c>
      <c r="H56" s="187">
        <v>285987</v>
      </c>
    </row>
    <row r="57" spans="2:8" s="3" customFormat="1" ht="15" customHeight="1">
      <c r="B57" s="58">
        <v>2021</v>
      </c>
      <c r="C57" s="56"/>
      <c r="D57" s="59">
        <v>171</v>
      </c>
      <c r="E57" s="59">
        <v>1173017</v>
      </c>
      <c r="F57" s="59">
        <v>496757</v>
      </c>
      <c r="G57" s="187">
        <v>190836</v>
      </c>
      <c r="H57" s="187">
        <v>392081</v>
      </c>
    </row>
    <row r="58" spans="2:8" s="3" customFormat="1" ht="15" customHeight="1">
      <c r="B58" s="58">
        <v>2020</v>
      </c>
      <c r="C58" s="107"/>
      <c r="D58" s="59">
        <v>152</v>
      </c>
      <c r="E58" s="59">
        <v>844293</v>
      </c>
      <c r="F58" s="59">
        <v>323040</v>
      </c>
      <c r="G58" s="59">
        <v>100974</v>
      </c>
      <c r="H58" s="187">
        <v>21887</v>
      </c>
    </row>
    <row r="59" spans="2:8" s="3" customFormat="1" ht="15" customHeight="1">
      <c r="B59" s="58">
        <v>2019</v>
      </c>
      <c r="C59" s="104"/>
      <c r="D59" s="59">
        <v>162</v>
      </c>
      <c r="E59" s="59">
        <v>1018509</v>
      </c>
      <c r="F59" s="59">
        <v>459422</v>
      </c>
      <c r="G59" s="59">
        <v>196621</v>
      </c>
      <c r="H59" s="187">
        <v>148716</v>
      </c>
    </row>
    <row r="60" spans="2:8" s="3" customFormat="1" ht="15" customHeight="1">
      <c r="B60" s="60" t="s">
        <v>184</v>
      </c>
      <c r="C60" s="107" t="s">
        <v>231</v>
      </c>
      <c r="D60" s="107"/>
      <c r="E60" s="107"/>
      <c r="F60" s="107"/>
      <c r="G60" s="107"/>
      <c r="H60" s="107"/>
    </row>
    <row r="61" spans="2:8" s="3" customFormat="1" ht="15" customHeight="1">
      <c r="B61" s="58">
        <v>2024</v>
      </c>
      <c r="C61" s="56"/>
      <c r="D61" s="59">
        <v>32</v>
      </c>
      <c r="E61" s="59">
        <v>1905993</v>
      </c>
      <c r="F61" s="59">
        <v>806694</v>
      </c>
      <c r="G61" s="187">
        <v>388834</v>
      </c>
      <c r="H61" s="187">
        <v>198175</v>
      </c>
    </row>
    <row r="62" spans="2:8" s="3" customFormat="1" ht="15" customHeight="1">
      <c r="B62" s="58">
        <v>2023</v>
      </c>
      <c r="C62" s="56"/>
      <c r="D62" s="59">
        <v>34</v>
      </c>
      <c r="E62" s="59">
        <v>1859621</v>
      </c>
      <c r="F62" s="59">
        <v>753061</v>
      </c>
      <c r="G62" s="187">
        <v>328302</v>
      </c>
      <c r="H62" s="187">
        <v>190786</v>
      </c>
    </row>
    <row r="63" spans="2:8" s="3" customFormat="1" ht="15" customHeight="1">
      <c r="B63" s="58">
        <v>2022</v>
      </c>
      <c r="C63" s="56"/>
      <c r="D63" s="59">
        <v>31</v>
      </c>
      <c r="E63" s="59">
        <v>1614877</v>
      </c>
      <c r="F63" s="59">
        <v>679918</v>
      </c>
      <c r="G63" s="187">
        <v>280829</v>
      </c>
      <c r="H63" s="187">
        <v>178193</v>
      </c>
    </row>
    <row r="64" spans="2:8" s="3" customFormat="1" ht="15" customHeight="1">
      <c r="B64" s="58">
        <v>2021</v>
      </c>
      <c r="C64" s="56"/>
      <c r="D64" s="59">
        <v>24</v>
      </c>
      <c r="E64" s="59">
        <v>1026651</v>
      </c>
      <c r="F64" s="59">
        <v>458120</v>
      </c>
      <c r="G64" s="187">
        <v>232349</v>
      </c>
      <c r="H64" s="187">
        <v>135413</v>
      </c>
    </row>
    <row r="65" spans="2:8" s="3" customFormat="1" ht="15" customHeight="1">
      <c r="B65" s="58">
        <v>2020</v>
      </c>
      <c r="C65" s="107"/>
      <c r="D65" s="59">
        <v>21</v>
      </c>
      <c r="E65" s="59">
        <v>773266</v>
      </c>
      <c r="F65" s="59">
        <v>326997</v>
      </c>
      <c r="G65" s="59">
        <v>132078</v>
      </c>
      <c r="H65" s="187">
        <v>45363</v>
      </c>
    </row>
    <row r="66" spans="2:8" s="3" customFormat="1" ht="15" customHeight="1">
      <c r="B66" s="58">
        <v>2019</v>
      </c>
      <c r="C66" s="104"/>
      <c r="D66" s="59">
        <v>21</v>
      </c>
      <c r="E66" s="59">
        <v>1027393</v>
      </c>
      <c r="F66" s="59">
        <v>464343</v>
      </c>
      <c r="G66" s="59">
        <v>246878</v>
      </c>
      <c r="H66" s="187">
        <v>125135</v>
      </c>
    </row>
    <row r="67" spans="2:8" s="3" customFormat="1" ht="15" customHeight="1">
      <c r="B67" s="122" t="s">
        <v>223</v>
      </c>
      <c r="C67" s="56"/>
      <c r="D67" s="56"/>
      <c r="E67" s="56"/>
      <c r="F67" s="56"/>
      <c r="G67" s="56"/>
      <c r="H67" s="56"/>
    </row>
    <row r="68" spans="2:8" s="3" customFormat="1" ht="15" customHeight="1">
      <c r="B68" s="127" t="s">
        <v>224</v>
      </c>
      <c r="C68" s="56"/>
      <c r="D68" s="56"/>
      <c r="E68" s="56"/>
      <c r="F68" s="56"/>
      <c r="G68" s="56"/>
      <c r="H68" s="56"/>
    </row>
    <row r="69" spans="2:8" s="3" customFormat="1" ht="15" customHeight="1">
      <c r="B69" s="58">
        <v>2024</v>
      </c>
      <c r="C69" s="56"/>
      <c r="D69" s="59">
        <v>4469</v>
      </c>
      <c r="E69" s="59">
        <v>107012</v>
      </c>
      <c r="F69" s="59">
        <v>42531</v>
      </c>
      <c r="G69" s="187">
        <v>37313</v>
      </c>
      <c r="H69" s="187">
        <v>30387</v>
      </c>
    </row>
    <row r="70" spans="2:8" s="3" customFormat="1" ht="15" customHeight="1">
      <c r="B70" s="58">
        <v>2023</v>
      </c>
      <c r="C70" s="56"/>
      <c r="D70" s="59">
        <v>4507</v>
      </c>
      <c r="E70" s="59">
        <v>95939</v>
      </c>
      <c r="F70" s="59">
        <v>35017</v>
      </c>
      <c r="G70" s="187">
        <v>28919</v>
      </c>
      <c r="H70" s="187">
        <v>24064</v>
      </c>
    </row>
    <row r="71" spans="2:8" s="3" customFormat="1" ht="15" customHeight="1">
      <c r="B71" s="58">
        <v>2022</v>
      </c>
      <c r="C71" s="56"/>
      <c r="D71" s="59">
        <v>4624</v>
      </c>
      <c r="E71" s="59">
        <v>85673</v>
      </c>
      <c r="F71" s="59">
        <v>29503</v>
      </c>
      <c r="G71" s="187">
        <v>27370</v>
      </c>
      <c r="H71" s="187">
        <v>23812</v>
      </c>
    </row>
    <row r="72" spans="2:8" s="3" customFormat="1" ht="15" customHeight="1">
      <c r="B72" s="58">
        <v>2021</v>
      </c>
      <c r="C72" s="56"/>
      <c r="D72" s="59">
        <v>4674</v>
      </c>
      <c r="E72" s="59">
        <v>66269</v>
      </c>
      <c r="F72" s="59">
        <v>24003</v>
      </c>
      <c r="G72" s="187">
        <v>24666</v>
      </c>
      <c r="H72" s="187">
        <v>20293</v>
      </c>
    </row>
    <row r="73" spans="2:8" s="3" customFormat="1" ht="15" customHeight="1">
      <c r="B73" s="58">
        <v>2020</v>
      </c>
      <c r="C73" s="56"/>
      <c r="D73" s="59">
        <v>4755</v>
      </c>
      <c r="E73" s="59">
        <v>69632</v>
      </c>
      <c r="F73" s="59">
        <v>22744</v>
      </c>
      <c r="G73" s="59">
        <v>14753</v>
      </c>
      <c r="H73" s="187">
        <v>9046</v>
      </c>
    </row>
    <row r="74" spans="2:8" s="3" customFormat="1" ht="15" customHeight="1">
      <c r="B74" s="58">
        <v>2019</v>
      </c>
      <c r="C74" s="60"/>
      <c r="D74" s="59">
        <v>4752</v>
      </c>
      <c r="E74" s="59">
        <v>83053</v>
      </c>
      <c r="F74" s="59">
        <v>26873</v>
      </c>
      <c r="G74" s="59">
        <v>16330</v>
      </c>
      <c r="H74" s="187">
        <v>10974</v>
      </c>
    </row>
    <row r="75" spans="2:8" s="3" customFormat="1" ht="15" customHeight="1">
      <c r="B75" s="127" t="s">
        <v>225</v>
      </c>
      <c r="C75" s="56"/>
      <c r="D75" s="56"/>
      <c r="E75" s="56"/>
      <c r="F75" s="56"/>
      <c r="G75" s="56"/>
      <c r="H75" s="56"/>
    </row>
    <row r="76" spans="2:8" s="3" customFormat="1" ht="15" customHeight="1">
      <c r="B76" s="58">
        <v>2024</v>
      </c>
      <c r="C76" s="56"/>
      <c r="D76" s="59">
        <v>12</v>
      </c>
      <c r="E76" s="59">
        <v>13628</v>
      </c>
      <c r="F76" s="59">
        <v>3709</v>
      </c>
      <c r="G76" s="187">
        <v>2526</v>
      </c>
      <c r="H76" s="187">
        <v>2320</v>
      </c>
    </row>
    <row r="77" spans="2:8" s="3" customFormat="1" ht="15" customHeight="1">
      <c r="B77" s="58">
        <v>2023</v>
      </c>
      <c r="C77" s="56"/>
      <c r="D77" s="59">
        <v>13</v>
      </c>
      <c r="E77" s="59">
        <v>11932</v>
      </c>
      <c r="F77" s="59">
        <v>1696</v>
      </c>
      <c r="G77" s="187">
        <v>1134</v>
      </c>
      <c r="H77" s="187">
        <v>-1565</v>
      </c>
    </row>
    <row r="78" spans="2:8" s="3" customFormat="1" ht="15" customHeight="1">
      <c r="B78" s="58">
        <v>2022</v>
      </c>
      <c r="C78" s="56"/>
      <c r="D78" s="59">
        <v>14</v>
      </c>
      <c r="E78" s="59">
        <v>13498</v>
      </c>
      <c r="F78" s="59">
        <v>3680</v>
      </c>
      <c r="G78" s="187">
        <v>2943</v>
      </c>
      <c r="H78" s="187">
        <v>2316</v>
      </c>
    </row>
    <row r="79" spans="2:8" s="3" customFormat="1" ht="15" customHeight="1">
      <c r="B79" s="58">
        <v>2021</v>
      </c>
      <c r="C79" s="56"/>
      <c r="D79" s="59">
        <v>14</v>
      </c>
      <c r="E79" s="59">
        <v>12768</v>
      </c>
      <c r="F79" s="59">
        <v>4188</v>
      </c>
      <c r="G79" s="187">
        <v>3264</v>
      </c>
      <c r="H79" s="187">
        <v>2202</v>
      </c>
    </row>
    <row r="80" spans="2:8" s="3" customFormat="1" ht="15" customHeight="1">
      <c r="B80" s="58">
        <v>2020</v>
      </c>
      <c r="C80" s="56"/>
      <c r="D80" s="59">
        <v>15</v>
      </c>
      <c r="E80" s="59">
        <v>9290</v>
      </c>
      <c r="F80" s="187">
        <v>-6537</v>
      </c>
      <c r="G80" s="187">
        <v>-7251</v>
      </c>
      <c r="H80" s="188">
        <v>-135</v>
      </c>
    </row>
    <row r="81" spans="2:8" s="3" customFormat="1" ht="15" customHeight="1">
      <c r="B81" s="58">
        <v>2019</v>
      </c>
      <c r="C81" s="60"/>
      <c r="D81" s="59">
        <v>14</v>
      </c>
      <c r="E81" s="59">
        <v>7865</v>
      </c>
      <c r="F81" s="59">
        <v>1843</v>
      </c>
      <c r="G81" s="59">
        <v>467</v>
      </c>
      <c r="H81" s="187">
        <v>2776</v>
      </c>
    </row>
    <row r="82" spans="2:8" s="3" customFormat="1" ht="15" customHeight="1">
      <c r="B82" s="127" t="s">
        <v>226</v>
      </c>
      <c r="C82" s="56"/>
      <c r="D82" s="56"/>
      <c r="E82" s="56"/>
      <c r="F82" s="56"/>
      <c r="G82" s="56"/>
      <c r="H82" s="56"/>
    </row>
    <row r="83" spans="2:8" s="3" customFormat="1" ht="15" customHeight="1">
      <c r="B83" s="58">
        <v>2024</v>
      </c>
      <c r="C83" s="56"/>
      <c r="D83" s="59">
        <v>810</v>
      </c>
      <c r="E83" s="59">
        <v>375364</v>
      </c>
      <c r="F83" s="59">
        <v>148454</v>
      </c>
      <c r="G83" s="187">
        <v>52244</v>
      </c>
      <c r="H83" s="187">
        <v>33634</v>
      </c>
    </row>
    <row r="84" spans="2:8" s="3" customFormat="1" ht="15" customHeight="1">
      <c r="B84" s="58">
        <v>2023</v>
      </c>
      <c r="C84" s="56"/>
      <c r="D84" s="59">
        <v>789</v>
      </c>
      <c r="E84" s="59">
        <v>358976</v>
      </c>
      <c r="F84" s="59">
        <v>136375</v>
      </c>
      <c r="G84" s="187">
        <v>48145</v>
      </c>
      <c r="H84" s="187">
        <v>27204</v>
      </c>
    </row>
    <row r="85" spans="2:8" s="3" customFormat="1" ht="15" customHeight="1">
      <c r="B85" s="58">
        <v>2022</v>
      </c>
      <c r="C85" s="56"/>
      <c r="D85" s="59">
        <v>756</v>
      </c>
      <c r="E85" s="59">
        <v>315009</v>
      </c>
      <c r="F85" s="59">
        <v>122554</v>
      </c>
      <c r="G85" s="187">
        <v>44051</v>
      </c>
      <c r="H85" s="187">
        <v>25723</v>
      </c>
    </row>
    <row r="86" spans="2:8" s="3" customFormat="1" ht="15" customHeight="1">
      <c r="B86" s="58">
        <v>2021</v>
      </c>
      <c r="C86" s="56"/>
      <c r="D86" s="59">
        <v>726</v>
      </c>
      <c r="E86" s="59">
        <v>260478</v>
      </c>
      <c r="F86" s="59">
        <v>94990</v>
      </c>
      <c r="G86" s="187">
        <v>33459</v>
      </c>
      <c r="H86" s="187">
        <v>18114</v>
      </c>
    </row>
    <row r="87" spans="2:8" s="3" customFormat="1" ht="15" customHeight="1">
      <c r="B87" s="58">
        <v>2020</v>
      </c>
      <c r="C87" s="56"/>
      <c r="D87" s="59">
        <v>726</v>
      </c>
      <c r="E87" s="59">
        <v>219917</v>
      </c>
      <c r="F87" s="59">
        <v>79363</v>
      </c>
      <c r="G87" s="59">
        <v>21826</v>
      </c>
      <c r="H87" s="187">
        <v>4771</v>
      </c>
    </row>
    <row r="88" spans="2:8" s="3" customFormat="1" ht="15" customHeight="1">
      <c r="B88" s="58">
        <v>2019</v>
      </c>
      <c r="C88" s="60"/>
      <c r="D88" s="59">
        <v>717</v>
      </c>
      <c r="E88" s="59">
        <v>265954</v>
      </c>
      <c r="F88" s="59">
        <v>98025</v>
      </c>
      <c r="G88" s="59">
        <v>36131</v>
      </c>
      <c r="H88" s="187">
        <v>18901</v>
      </c>
    </row>
    <row r="89" spans="2:8" s="3" customFormat="1" ht="15" customHeight="1">
      <c r="B89" s="127" t="s">
        <v>227</v>
      </c>
      <c r="C89" s="56"/>
      <c r="D89" s="56"/>
      <c r="E89" s="56"/>
      <c r="F89" s="56"/>
      <c r="G89" s="56"/>
      <c r="H89" s="56"/>
    </row>
    <row r="90" spans="2:8" s="3" customFormat="1" ht="15" customHeight="1">
      <c r="B90" s="58">
        <v>2024</v>
      </c>
      <c r="C90" s="56"/>
      <c r="D90" s="59">
        <v>199</v>
      </c>
      <c r="E90" s="59">
        <v>310545</v>
      </c>
      <c r="F90" s="59">
        <v>125300</v>
      </c>
      <c r="G90" s="187">
        <v>79808</v>
      </c>
      <c r="H90" s="187">
        <v>14623</v>
      </c>
    </row>
    <row r="91" spans="2:8" s="3" customFormat="1" ht="15" customHeight="1">
      <c r="B91" s="58">
        <v>2023</v>
      </c>
      <c r="C91" s="56"/>
      <c r="D91" s="59">
        <v>203</v>
      </c>
      <c r="E91" s="59">
        <v>324778</v>
      </c>
      <c r="F91" s="59">
        <v>132730</v>
      </c>
      <c r="G91" s="187">
        <v>88118</v>
      </c>
      <c r="H91" s="187">
        <v>11854</v>
      </c>
    </row>
    <row r="92" spans="2:8" s="3" customFormat="1" ht="15" customHeight="1">
      <c r="B92" s="58">
        <v>2022</v>
      </c>
      <c r="C92" s="56"/>
      <c r="D92" s="59">
        <v>242</v>
      </c>
      <c r="E92" s="59">
        <v>339463</v>
      </c>
      <c r="F92" s="59">
        <v>122169</v>
      </c>
      <c r="G92" s="187">
        <v>79423</v>
      </c>
      <c r="H92" s="187">
        <v>11334</v>
      </c>
    </row>
    <row r="93" spans="2:8" s="3" customFormat="1" ht="15" customHeight="1">
      <c r="B93" s="58">
        <v>2021</v>
      </c>
      <c r="C93" s="56"/>
      <c r="D93" s="59">
        <v>79</v>
      </c>
      <c r="E93" s="59">
        <v>248888</v>
      </c>
      <c r="F93" s="59">
        <v>110353</v>
      </c>
      <c r="G93" s="187">
        <v>69065</v>
      </c>
      <c r="H93" s="187">
        <v>16338</v>
      </c>
    </row>
    <row r="94" spans="2:8" s="3" customFormat="1" ht="15" customHeight="1">
      <c r="B94" s="58">
        <v>2020</v>
      </c>
      <c r="C94" s="56"/>
      <c r="D94" s="59">
        <v>73</v>
      </c>
      <c r="E94" s="59">
        <v>211786</v>
      </c>
      <c r="F94" s="59">
        <v>100386</v>
      </c>
      <c r="G94" s="59">
        <v>59062</v>
      </c>
      <c r="H94" s="187">
        <v>8670</v>
      </c>
    </row>
    <row r="95" spans="2:8" s="3" customFormat="1" ht="15" customHeight="1">
      <c r="B95" s="58">
        <v>2019</v>
      </c>
      <c r="C95" s="60"/>
      <c r="D95" s="59">
        <v>72</v>
      </c>
      <c r="E95" s="59">
        <v>235888</v>
      </c>
      <c r="F95" s="59">
        <v>103559</v>
      </c>
      <c r="G95" s="59">
        <v>63420</v>
      </c>
      <c r="H95" s="187">
        <v>14796</v>
      </c>
    </row>
    <row r="96" spans="2:8" s="3" customFormat="1" ht="15" customHeight="1">
      <c r="B96" s="127" t="s">
        <v>228</v>
      </c>
      <c r="C96" s="118"/>
      <c r="D96" s="118"/>
      <c r="E96" s="118"/>
      <c r="F96" s="118"/>
      <c r="G96" s="118"/>
      <c r="H96" s="118"/>
    </row>
    <row r="97" spans="2:8" s="3" customFormat="1" ht="15" customHeight="1">
      <c r="B97" s="58">
        <v>2024</v>
      </c>
      <c r="C97" s="56"/>
      <c r="D97" s="59">
        <v>18</v>
      </c>
      <c r="E97" s="59">
        <v>59298</v>
      </c>
      <c r="F97" s="59">
        <v>37648</v>
      </c>
      <c r="G97" s="187">
        <v>14961</v>
      </c>
      <c r="H97" s="187">
        <v>-2619</v>
      </c>
    </row>
    <row r="98" spans="2:8" s="3" customFormat="1" ht="15" customHeight="1">
      <c r="B98" s="58">
        <v>2023</v>
      </c>
      <c r="C98" s="56"/>
      <c r="D98" s="59">
        <v>19</v>
      </c>
      <c r="E98" s="59">
        <v>57749</v>
      </c>
      <c r="F98" s="59">
        <v>32589</v>
      </c>
      <c r="G98" s="187">
        <v>13898</v>
      </c>
      <c r="H98" s="187">
        <v>391</v>
      </c>
    </row>
    <row r="99" spans="2:8" s="3" customFormat="1" ht="15" customHeight="1">
      <c r="B99" s="58">
        <v>2022</v>
      </c>
      <c r="C99" s="56"/>
      <c r="D99" s="59">
        <v>20</v>
      </c>
      <c r="E99" s="59">
        <v>51468</v>
      </c>
      <c r="F99" s="59">
        <v>32147</v>
      </c>
      <c r="G99" s="187">
        <v>14347</v>
      </c>
      <c r="H99" s="187">
        <v>3975</v>
      </c>
    </row>
    <row r="100" spans="2:8" s="3" customFormat="1" ht="15" customHeight="1">
      <c r="B100" s="58">
        <v>2021</v>
      </c>
      <c r="C100" s="56"/>
      <c r="D100" s="59">
        <v>20</v>
      </c>
      <c r="E100" s="59">
        <v>47240</v>
      </c>
      <c r="F100" s="59">
        <v>25131</v>
      </c>
      <c r="G100" s="187">
        <v>10749</v>
      </c>
      <c r="H100" s="187">
        <v>4592</v>
      </c>
    </row>
    <row r="101" spans="2:8" s="3" customFormat="1" ht="15" customHeight="1">
      <c r="B101" s="58">
        <v>2020</v>
      </c>
      <c r="C101" s="118"/>
      <c r="D101" s="59">
        <v>20</v>
      </c>
      <c r="E101" s="59">
        <v>43724</v>
      </c>
      <c r="F101" s="59">
        <v>25096</v>
      </c>
      <c r="G101" s="59">
        <v>11249</v>
      </c>
      <c r="H101" s="187">
        <v>1492</v>
      </c>
    </row>
    <row r="102" spans="2:8" s="3" customFormat="1" ht="16.5" customHeight="1">
      <c r="B102" s="58">
        <v>2019</v>
      </c>
      <c r="C102" s="114"/>
      <c r="D102" s="59">
        <v>22</v>
      </c>
      <c r="E102" s="59">
        <v>45673</v>
      </c>
      <c r="F102" s="59">
        <v>27899</v>
      </c>
      <c r="G102" s="59">
        <v>13487</v>
      </c>
      <c r="H102" s="187">
        <v>4033</v>
      </c>
    </row>
    <row r="103" spans="2:8" s="3" customFormat="1" ht="15" customHeight="1">
      <c r="B103" s="127" t="s">
        <v>229</v>
      </c>
      <c r="C103" s="56"/>
      <c r="D103" s="56"/>
      <c r="E103" s="56"/>
      <c r="F103" s="56"/>
      <c r="G103" s="56"/>
      <c r="H103" s="56"/>
    </row>
    <row r="104" spans="2:8" s="3" customFormat="1" ht="15" customHeight="1">
      <c r="B104" s="58">
        <v>2024</v>
      </c>
      <c r="C104" s="56"/>
      <c r="D104" s="59">
        <v>1866</v>
      </c>
      <c r="E104" s="59">
        <v>1134881</v>
      </c>
      <c r="F104" s="59">
        <v>447993</v>
      </c>
      <c r="G104" s="187">
        <v>173032</v>
      </c>
      <c r="H104" s="187">
        <v>150035</v>
      </c>
    </row>
    <row r="105" spans="2:8" s="3" customFormat="1" ht="15" customHeight="1">
      <c r="B105" s="58">
        <v>2023</v>
      </c>
      <c r="C105" s="56"/>
      <c r="D105" s="59">
        <v>1709</v>
      </c>
      <c r="E105" s="59">
        <v>1051863</v>
      </c>
      <c r="F105" s="59">
        <v>392623</v>
      </c>
      <c r="G105" s="187">
        <v>148623</v>
      </c>
      <c r="H105" s="187">
        <v>132431</v>
      </c>
    </row>
    <row r="106" spans="2:8" s="3" customFormat="1" ht="15" customHeight="1">
      <c r="B106" s="58">
        <v>2022</v>
      </c>
      <c r="C106" s="56"/>
      <c r="D106" s="59">
        <v>1575</v>
      </c>
      <c r="E106" s="59">
        <v>872534</v>
      </c>
      <c r="F106" s="59">
        <v>323625</v>
      </c>
      <c r="G106" s="187">
        <v>116790</v>
      </c>
      <c r="H106" s="187">
        <v>122152</v>
      </c>
    </row>
    <row r="107" spans="2:8" s="3" customFormat="1" ht="15" customHeight="1">
      <c r="B107" s="58">
        <v>2021</v>
      </c>
      <c r="C107" s="56"/>
      <c r="D107" s="59">
        <v>1466</v>
      </c>
      <c r="E107" s="59">
        <v>757351</v>
      </c>
      <c r="F107" s="59">
        <v>282323</v>
      </c>
      <c r="G107" s="187">
        <v>88420</v>
      </c>
      <c r="H107" s="187">
        <v>100816</v>
      </c>
    </row>
    <row r="108" spans="2:8" s="3" customFormat="1" ht="15" customHeight="1">
      <c r="B108" s="58">
        <v>2020</v>
      </c>
      <c r="C108" s="56"/>
      <c r="D108" s="59">
        <v>1357</v>
      </c>
      <c r="E108" s="59">
        <v>544937</v>
      </c>
      <c r="F108" s="59">
        <v>200843</v>
      </c>
      <c r="G108" s="59">
        <v>54701</v>
      </c>
      <c r="H108" s="187">
        <v>73174</v>
      </c>
    </row>
    <row r="109" spans="2:8" s="3" customFormat="1" ht="15" customHeight="1">
      <c r="B109" s="58">
        <v>2019</v>
      </c>
      <c r="C109" s="60"/>
      <c r="D109" s="59">
        <v>1306</v>
      </c>
      <c r="E109" s="59">
        <v>626456</v>
      </c>
      <c r="F109" s="59">
        <v>222651</v>
      </c>
      <c r="G109" s="59">
        <v>77249</v>
      </c>
      <c r="H109" s="187">
        <v>88147</v>
      </c>
    </row>
    <row r="110" spans="2:8" s="3" customFormat="1" ht="15" customHeight="1">
      <c r="B110" s="127" t="s">
        <v>230</v>
      </c>
      <c r="C110" s="118"/>
      <c r="D110" s="118"/>
      <c r="E110" s="118"/>
      <c r="F110" s="118"/>
      <c r="G110" s="118"/>
      <c r="H110" s="118"/>
    </row>
    <row r="111" spans="2:8" s="3" customFormat="1" ht="15" customHeight="1">
      <c r="B111" s="58">
        <v>2024</v>
      </c>
      <c r="C111" s="56"/>
      <c r="D111" s="59">
        <v>3723</v>
      </c>
      <c r="E111" s="59">
        <v>1009401</v>
      </c>
      <c r="F111" s="59">
        <v>462818</v>
      </c>
      <c r="G111" s="187">
        <v>191271</v>
      </c>
      <c r="H111" s="187">
        <v>198662</v>
      </c>
    </row>
    <row r="112" spans="2:8" s="3" customFormat="1" ht="15" customHeight="1">
      <c r="B112" s="58">
        <v>2023</v>
      </c>
      <c r="C112" s="56"/>
      <c r="D112" s="59">
        <v>3712</v>
      </c>
      <c r="E112" s="59">
        <v>1062389</v>
      </c>
      <c r="F112" s="59">
        <v>424839</v>
      </c>
      <c r="G112" s="187">
        <v>180121</v>
      </c>
      <c r="H112" s="187">
        <v>194790</v>
      </c>
    </row>
    <row r="113" spans="2:8" s="3" customFormat="1" ht="15" customHeight="1">
      <c r="B113" s="58">
        <v>2022</v>
      </c>
      <c r="C113" s="56"/>
      <c r="D113" s="59">
        <v>3675</v>
      </c>
      <c r="E113" s="59">
        <v>965128</v>
      </c>
      <c r="F113" s="59">
        <v>432200</v>
      </c>
      <c r="G113" s="187">
        <v>225950</v>
      </c>
      <c r="H113" s="187">
        <v>239902</v>
      </c>
    </row>
    <row r="114" spans="2:8" s="3" customFormat="1" ht="15" customHeight="1">
      <c r="B114" s="58">
        <v>2021</v>
      </c>
      <c r="C114" s="56"/>
      <c r="D114" s="59">
        <v>3578</v>
      </c>
      <c r="E114" s="59">
        <v>816182</v>
      </c>
      <c r="F114" s="59">
        <v>377805</v>
      </c>
      <c r="G114" s="187">
        <v>195420</v>
      </c>
      <c r="H114" s="187">
        <v>189484</v>
      </c>
    </row>
    <row r="115" spans="2:8" s="3" customFormat="1" ht="15" customHeight="1">
      <c r="B115" s="58">
        <v>2020</v>
      </c>
      <c r="C115" s="118"/>
      <c r="D115" s="59">
        <v>3612</v>
      </c>
      <c r="E115" s="59">
        <v>646608</v>
      </c>
      <c r="F115" s="59">
        <v>298184</v>
      </c>
      <c r="G115" s="59">
        <v>126587</v>
      </c>
      <c r="H115" s="187">
        <v>107611</v>
      </c>
    </row>
    <row r="116" spans="2:8" s="3" customFormat="1" ht="13.5" customHeight="1">
      <c r="B116" s="58">
        <v>2019</v>
      </c>
      <c r="C116" s="114"/>
      <c r="D116" s="59">
        <v>3657</v>
      </c>
      <c r="E116" s="59">
        <v>608316</v>
      </c>
      <c r="F116" s="59">
        <v>293062</v>
      </c>
      <c r="G116" s="59">
        <v>118868</v>
      </c>
      <c r="H116" s="187">
        <v>135951</v>
      </c>
    </row>
    <row r="117" spans="2:8" s="3" customFormat="1" ht="15" customHeight="1">
      <c r="B117" s="127" t="s">
        <v>232</v>
      </c>
      <c r="C117" s="56"/>
      <c r="D117" s="56"/>
      <c r="E117" s="56"/>
      <c r="F117" s="56"/>
      <c r="G117" s="56"/>
      <c r="H117" s="56"/>
    </row>
    <row r="118" spans="2:8" s="3" customFormat="1" ht="15" customHeight="1">
      <c r="B118" s="58">
        <v>2024</v>
      </c>
      <c r="C118" s="56"/>
      <c r="D118" s="59">
        <v>1492</v>
      </c>
      <c r="E118" s="59">
        <v>822120</v>
      </c>
      <c r="F118" s="59">
        <v>253268</v>
      </c>
      <c r="G118" s="187">
        <v>145149</v>
      </c>
      <c r="H118" s="187">
        <v>30822</v>
      </c>
    </row>
    <row r="119" spans="2:8" s="3" customFormat="1" ht="15" customHeight="1">
      <c r="B119" s="58">
        <v>2023</v>
      </c>
      <c r="C119" s="56"/>
      <c r="D119" s="59">
        <v>1162</v>
      </c>
      <c r="E119" s="59">
        <v>757143</v>
      </c>
      <c r="F119" s="59">
        <v>250486</v>
      </c>
      <c r="G119" s="187">
        <v>147553</v>
      </c>
      <c r="H119" s="187">
        <v>50370</v>
      </c>
    </row>
    <row r="120" spans="2:8" s="3" customFormat="1" ht="15" customHeight="1">
      <c r="B120" s="58">
        <v>2022</v>
      </c>
      <c r="C120" s="56"/>
      <c r="D120" s="59">
        <v>1103</v>
      </c>
      <c r="E120" s="59">
        <v>734166</v>
      </c>
      <c r="F120" s="59">
        <v>199449</v>
      </c>
      <c r="G120" s="187">
        <v>118625</v>
      </c>
      <c r="H120" s="187">
        <v>38841</v>
      </c>
    </row>
    <row r="121" spans="2:8" s="3" customFormat="1" ht="15" customHeight="1">
      <c r="B121" s="58">
        <v>2021</v>
      </c>
      <c r="C121" s="56"/>
      <c r="D121" s="59">
        <v>1025</v>
      </c>
      <c r="E121" s="59">
        <v>537189</v>
      </c>
      <c r="F121" s="59">
        <v>148971</v>
      </c>
      <c r="G121" s="187">
        <v>90857</v>
      </c>
      <c r="H121" s="187">
        <v>-1534</v>
      </c>
    </row>
    <row r="122" spans="2:8" s="3" customFormat="1" ht="15" customHeight="1">
      <c r="B122" s="58">
        <v>2020</v>
      </c>
      <c r="C122" s="56"/>
      <c r="D122" s="59">
        <v>951</v>
      </c>
      <c r="E122" s="59">
        <v>407374</v>
      </c>
      <c r="F122" s="59">
        <v>130220</v>
      </c>
      <c r="G122" s="59">
        <v>84730</v>
      </c>
      <c r="H122" s="187">
        <v>24420</v>
      </c>
    </row>
    <row r="123" spans="2:8" s="3" customFormat="1" ht="15" customHeight="1">
      <c r="B123" s="58">
        <v>2019</v>
      </c>
      <c r="C123" s="60"/>
      <c r="D123" s="59">
        <v>900</v>
      </c>
      <c r="E123" s="59">
        <v>445867</v>
      </c>
      <c r="F123" s="59">
        <v>184024</v>
      </c>
      <c r="G123" s="59">
        <v>138981</v>
      </c>
      <c r="H123" s="187">
        <v>44912</v>
      </c>
    </row>
    <row r="124" spans="2:8" s="3" customFormat="1" ht="15" customHeight="1">
      <c r="B124" s="127" t="s">
        <v>233</v>
      </c>
      <c r="C124" s="56"/>
      <c r="D124" s="56"/>
      <c r="E124" s="56"/>
      <c r="F124" s="56"/>
      <c r="G124" s="56"/>
      <c r="H124" s="56"/>
    </row>
    <row r="125" spans="2:8" s="3" customFormat="1" ht="15" customHeight="1">
      <c r="B125" s="58">
        <v>2024</v>
      </c>
      <c r="C125" s="56"/>
      <c r="D125" s="59">
        <v>5391</v>
      </c>
      <c r="E125" s="59">
        <v>1464659</v>
      </c>
      <c r="F125" s="59">
        <v>796048</v>
      </c>
      <c r="G125" s="187">
        <v>422077</v>
      </c>
      <c r="H125" s="187">
        <v>387347</v>
      </c>
    </row>
    <row r="126" spans="2:8" s="3" customFormat="1" ht="15" customHeight="1">
      <c r="B126" s="58">
        <v>2023</v>
      </c>
      <c r="C126" s="56"/>
      <c r="D126" s="59">
        <v>4825</v>
      </c>
      <c r="E126" s="59">
        <v>1210894</v>
      </c>
      <c r="F126" s="59">
        <v>650730</v>
      </c>
      <c r="G126" s="187">
        <v>333732</v>
      </c>
      <c r="H126" s="187">
        <v>401570</v>
      </c>
    </row>
    <row r="127" spans="2:8" s="3" customFormat="1" ht="15" customHeight="1">
      <c r="B127" s="58">
        <v>2022</v>
      </c>
      <c r="C127" s="56"/>
      <c r="D127" s="59">
        <v>4247</v>
      </c>
      <c r="E127" s="59">
        <v>970368</v>
      </c>
      <c r="F127" s="59">
        <v>509355</v>
      </c>
      <c r="G127" s="187">
        <v>256212</v>
      </c>
      <c r="H127" s="187">
        <v>208610</v>
      </c>
    </row>
    <row r="128" spans="2:8" s="3" customFormat="1" ht="15" customHeight="1">
      <c r="B128" s="58">
        <v>2021</v>
      </c>
      <c r="C128" s="56"/>
      <c r="D128" s="59">
        <v>3786</v>
      </c>
      <c r="E128" s="59">
        <v>549175</v>
      </c>
      <c r="F128" s="59">
        <v>257664</v>
      </c>
      <c r="G128" s="187">
        <v>99520</v>
      </c>
      <c r="H128" s="187">
        <v>44002</v>
      </c>
    </row>
    <row r="129" spans="2:8" s="3" customFormat="1" ht="15" customHeight="1">
      <c r="B129" s="58">
        <v>2020</v>
      </c>
      <c r="C129" s="56"/>
      <c r="D129" s="59">
        <v>3777</v>
      </c>
      <c r="E129" s="59">
        <v>343512</v>
      </c>
      <c r="F129" s="59">
        <v>124400</v>
      </c>
      <c r="G129" s="187">
        <v>-21615</v>
      </c>
      <c r="H129" s="187">
        <v>-118719</v>
      </c>
    </row>
    <row r="130" spans="2:8" s="3" customFormat="1" ht="15" customHeight="1">
      <c r="B130" s="58">
        <v>2019</v>
      </c>
      <c r="C130" s="60"/>
      <c r="D130" s="59">
        <v>3935</v>
      </c>
      <c r="E130" s="59">
        <v>762580</v>
      </c>
      <c r="F130" s="59">
        <v>383354</v>
      </c>
      <c r="G130" s="59">
        <v>160872</v>
      </c>
      <c r="H130" s="187">
        <v>82354</v>
      </c>
    </row>
    <row r="131" spans="2:8" s="3" customFormat="1" ht="15" customHeight="1">
      <c r="B131" s="127" t="s">
        <v>234</v>
      </c>
      <c r="C131" s="56"/>
      <c r="D131" s="56"/>
      <c r="E131" s="56"/>
      <c r="F131" s="56"/>
      <c r="G131" s="56"/>
      <c r="H131" s="56"/>
    </row>
    <row r="132" spans="2:8" s="3" customFormat="1" ht="15" customHeight="1">
      <c r="B132" s="58">
        <v>2024</v>
      </c>
      <c r="C132" s="56"/>
      <c r="D132" s="59">
        <v>809</v>
      </c>
      <c r="E132" s="59">
        <v>367155</v>
      </c>
      <c r="F132" s="59">
        <v>203604</v>
      </c>
      <c r="G132" s="187">
        <v>110770</v>
      </c>
      <c r="H132" s="187">
        <v>88500</v>
      </c>
    </row>
    <row r="133" spans="2:8" s="3" customFormat="1" ht="15" customHeight="1">
      <c r="B133" s="58">
        <v>2023</v>
      </c>
      <c r="C133" s="56"/>
      <c r="D133" s="59">
        <v>746</v>
      </c>
      <c r="E133" s="59">
        <v>361145</v>
      </c>
      <c r="F133" s="59">
        <v>195679</v>
      </c>
      <c r="G133" s="187">
        <v>103572</v>
      </c>
      <c r="H133" s="187">
        <v>79145</v>
      </c>
    </row>
    <row r="134" spans="2:8" s="3" customFormat="1" ht="15" customHeight="1">
      <c r="B134" s="58">
        <v>2022</v>
      </c>
      <c r="C134" s="56"/>
      <c r="D134" s="59">
        <v>601</v>
      </c>
      <c r="E134" s="59">
        <v>390917</v>
      </c>
      <c r="F134" s="59">
        <v>209670</v>
      </c>
      <c r="G134" s="187">
        <v>90046</v>
      </c>
      <c r="H134" s="187">
        <v>54366</v>
      </c>
    </row>
    <row r="135" spans="2:8" s="3" customFormat="1" ht="15" customHeight="1">
      <c r="B135" s="58">
        <v>2021</v>
      </c>
      <c r="C135" s="56"/>
      <c r="D135" s="59">
        <v>498</v>
      </c>
      <c r="E135" s="59">
        <v>263802</v>
      </c>
      <c r="F135" s="59">
        <v>125509</v>
      </c>
      <c r="G135" s="187">
        <v>53664</v>
      </c>
      <c r="H135" s="187">
        <v>30818</v>
      </c>
    </row>
    <row r="136" spans="2:8" s="3" customFormat="1" ht="15" customHeight="1">
      <c r="B136" s="58">
        <v>2020</v>
      </c>
      <c r="C136" s="56"/>
      <c r="D136" s="59">
        <v>393</v>
      </c>
      <c r="E136" s="59">
        <v>168247</v>
      </c>
      <c r="F136" s="59">
        <v>77373</v>
      </c>
      <c r="G136" s="59">
        <v>35180</v>
      </c>
      <c r="H136" s="187">
        <v>27475</v>
      </c>
    </row>
    <row r="137" spans="2:8" s="3" customFormat="1" ht="15" customHeight="1">
      <c r="B137" s="58">
        <v>2019</v>
      </c>
      <c r="C137" s="60"/>
      <c r="D137" s="59">
        <v>372</v>
      </c>
      <c r="E137" s="59">
        <v>160957</v>
      </c>
      <c r="F137" s="59">
        <v>71470</v>
      </c>
      <c r="G137" s="59">
        <v>31360</v>
      </c>
      <c r="H137" s="187">
        <v>20361</v>
      </c>
    </row>
    <row r="138" spans="2:8" s="3" customFormat="1" ht="15" customHeight="1">
      <c r="B138" s="127" t="s">
        <v>235</v>
      </c>
      <c r="C138" s="56"/>
      <c r="D138" s="56"/>
      <c r="E138" s="56"/>
      <c r="F138" s="56"/>
      <c r="G138" s="56"/>
      <c r="H138" s="56"/>
    </row>
    <row r="139" spans="2:8" s="3" customFormat="1" ht="15" customHeight="1">
      <c r="B139" s="58">
        <v>2024</v>
      </c>
      <c r="C139" s="56"/>
      <c r="D139" s="59">
        <v>1646</v>
      </c>
      <c r="E139" s="59">
        <v>396498</v>
      </c>
      <c r="F139" s="59">
        <v>207830</v>
      </c>
      <c r="G139" s="187">
        <v>170052</v>
      </c>
      <c r="H139" s="187">
        <v>230136</v>
      </c>
    </row>
    <row r="140" spans="2:8" s="3" customFormat="1" ht="15" customHeight="1">
      <c r="B140" s="58">
        <v>2023</v>
      </c>
      <c r="C140" s="56"/>
      <c r="D140" s="59">
        <v>1507</v>
      </c>
      <c r="E140" s="59">
        <v>270393</v>
      </c>
      <c r="F140" s="59">
        <v>113513</v>
      </c>
      <c r="G140" s="187">
        <v>80944</v>
      </c>
      <c r="H140" s="187">
        <v>100368</v>
      </c>
    </row>
    <row r="141" spans="2:8" s="3" customFormat="1" ht="15" customHeight="1">
      <c r="B141" s="58">
        <v>2022</v>
      </c>
      <c r="C141" s="56"/>
      <c r="D141" s="59">
        <v>1359</v>
      </c>
      <c r="E141" s="59">
        <v>220837</v>
      </c>
      <c r="F141" s="59">
        <v>104768</v>
      </c>
      <c r="G141" s="187">
        <v>80017</v>
      </c>
      <c r="H141" s="187">
        <v>121948</v>
      </c>
    </row>
    <row r="142" spans="2:8" s="3" customFormat="1" ht="15" customHeight="1">
      <c r="B142" s="58">
        <v>2021</v>
      </c>
      <c r="C142" s="56"/>
      <c r="D142" s="59">
        <v>1163</v>
      </c>
      <c r="E142" s="59">
        <v>156733</v>
      </c>
      <c r="F142" s="59">
        <v>80038</v>
      </c>
      <c r="G142" s="187">
        <v>59421</v>
      </c>
      <c r="H142" s="187">
        <v>46219</v>
      </c>
    </row>
    <row r="143" spans="2:8" s="3" customFormat="1" ht="15" customHeight="1">
      <c r="B143" s="58">
        <v>2020</v>
      </c>
      <c r="C143" s="56"/>
      <c r="D143" s="59">
        <v>1012</v>
      </c>
      <c r="E143" s="59">
        <v>100959</v>
      </c>
      <c r="F143" s="59">
        <v>33152</v>
      </c>
      <c r="G143" s="59">
        <v>16217</v>
      </c>
      <c r="H143" s="187">
        <v>166767</v>
      </c>
    </row>
    <row r="144" spans="2:8" s="3" customFormat="1" ht="15" customHeight="1">
      <c r="B144" s="58">
        <v>2019</v>
      </c>
      <c r="C144" s="60"/>
      <c r="D144" s="59">
        <v>980</v>
      </c>
      <c r="E144" s="59">
        <v>113030</v>
      </c>
      <c r="F144" s="59">
        <v>42857</v>
      </c>
      <c r="G144" s="59">
        <v>22654</v>
      </c>
      <c r="H144" s="187">
        <v>44654</v>
      </c>
    </row>
    <row r="145" spans="2:8" s="3" customFormat="1" ht="15" customHeight="1">
      <c r="B145" s="127" t="s">
        <v>236</v>
      </c>
      <c r="C145" s="56"/>
      <c r="D145" s="56"/>
      <c r="E145" s="56"/>
      <c r="F145" s="56"/>
      <c r="G145" s="56"/>
      <c r="H145" s="56"/>
    </row>
    <row r="146" spans="2:8" s="3" customFormat="1" ht="15" customHeight="1">
      <c r="B146" s="58">
        <v>2024</v>
      </c>
      <c r="C146" s="56"/>
      <c r="D146" s="59">
        <v>3242</v>
      </c>
      <c r="E146" s="59">
        <v>469995</v>
      </c>
      <c r="F146" s="59">
        <v>269433</v>
      </c>
      <c r="G146" s="187">
        <v>169387</v>
      </c>
      <c r="H146" s="187">
        <v>415248</v>
      </c>
    </row>
    <row r="147" spans="2:8" s="3" customFormat="1" ht="15" customHeight="1">
      <c r="B147" s="58">
        <v>2023</v>
      </c>
      <c r="C147" s="56"/>
      <c r="D147" s="59">
        <v>3113</v>
      </c>
      <c r="E147" s="59">
        <v>467165</v>
      </c>
      <c r="F147" s="59">
        <v>235850</v>
      </c>
      <c r="G147" s="187">
        <v>146534</v>
      </c>
      <c r="H147" s="187">
        <v>403325</v>
      </c>
    </row>
    <row r="148" spans="2:8" s="3" customFormat="1" ht="15" customHeight="1">
      <c r="B148" s="58">
        <v>2022</v>
      </c>
      <c r="C148" s="56"/>
      <c r="D148" s="59">
        <v>2931</v>
      </c>
      <c r="E148" s="59">
        <v>371848</v>
      </c>
      <c r="F148" s="59">
        <v>196652</v>
      </c>
      <c r="G148" s="187">
        <v>121867</v>
      </c>
      <c r="H148" s="187">
        <v>317511</v>
      </c>
    </row>
    <row r="149" spans="2:8" s="3" customFormat="1" ht="15" customHeight="1">
      <c r="B149" s="58">
        <v>2021</v>
      </c>
      <c r="C149" s="56"/>
      <c r="D149" s="59">
        <v>2772</v>
      </c>
      <c r="E149" s="59">
        <v>253905</v>
      </c>
      <c r="F149" s="59">
        <v>138237</v>
      </c>
      <c r="G149" s="187">
        <v>78187</v>
      </c>
      <c r="H149" s="187">
        <v>194503</v>
      </c>
    </row>
    <row r="150" spans="2:8" s="3" customFormat="1" ht="15" customHeight="1">
      <c r="B150" s="58">
        <v>2020</v>
      </c>
      <c r="C150" s="56"/>
      <c r="D150" s="59">
        <v>2469</v>
      </c>
      <c r="E150" s="59">
        <v>188629</v>
      </c>
      <c r="F150" s="59">
        <v>108247</v>
      </c>
      <c r="G150" s="59">
        <v>52638</v>
      </c>
      <c r="H150" s="187">
        <v>82513</v>
      </c>
    </row>
    <row r="151" spans="2:8" s="3" customFormat="1" ht="15" customHeight="1">
      <c r="B151" s="58">
        <v>2019</v>
      </c>
      <c r="C151" s="60"/>
      <c r="D151" s="59">
        <v>2324</v>
      </c>
      <c r="E151" s="59">
        <v>184239</v>
      </c>
      <c r="F151" s="59">
        <v>82552</v>
      </c>
      <c r="G151" s="59">
        <v>22128</v>
      </c>
      <c r="H151" s="187">
        <v>129265</v>
      </c>
    </row>
    <row r="152" spans="2:8" s="3" customFormat="1" ht="15" customHeight="1">
      <c r="B152" s="127" t="s">
        <v>237</v>
      </c>
      <c r="C152" s="56"/>
      <c r="D152" s="56"/>
      <c r="E152" s="56"/>
      <c r="F152" s="56"/>
      <c r="G152" s="56"/>
      <c r="H152" s="56"/>
    </row>
    <row r="153" spans="2:8" s="3" customFormat="1" ht="15" customHeight="1">
      <c r="B153" s="58">
        <v>2024</v>
      </c>
      <c r="C153" s="56"/>
      <c r="D153" s="59">
        <v>5166</v>
      </c>
      <c r="E153" s="59">
        <v>443091</v>
      </c>
      <c r="F153" s="59">
        <v>221783</v>
      </c>
      <c r="G153" s="187">
        <v>89000</v>
      </c>
      <c r="H153" s="187">
        <v>55150</v>
      </c>
    </row>
    <row r="154" spans="2:8" s="3" customFormat="1" ht="15" customHeight="1">
      <c r="B154" s="58">
        <v>2023</v>
      </c>
      <c r="C154" s="56"/>
      <c r="D154" s="59">
        <v>5017</v>
      </c>
      <c r="E154" s="59">
        <v>395072</v>
      </c>
      <c r="F154" s="59">
        <v>192854</v>
      </c>
      <c r="G154" s="187">
        <v>78135</v>
      </c>
      <c r="H154" s="187">
        <v>50125</v>
      </c>
    </row>
    <row r="155" spans="2:8" s="3" customFormat="1" ht="15" customHeight="1">
      <c r="B155" s="58">
        <v>2022</v>
      </c>
      <c r="C155" s="56"/>
      <c r="D155" s="59">
        <v>4775</v>
      </c>
      <c r="E155" s="59">
        <v>333277</v>
      </c>
      <c r="F155" s="59">
        <v>177124</v>
      </c>
      <c r="G155" s="187">
        <v>79710</v>
      </c>
      <c r="H155" s="187">
        <v>60666</v>
      </c>
    </row>
    <row r="156" spans="2:8" s="3" customFormat="1" ht="15" customHeight="1">
      <c r="B156" s="58">
        <v>2021</v>
      </c>
      <c r="C156" s="56"/>
      <c r="D156" s="59">
        <v>4384</v>
      </c>
      <c r="E156" s="59">
        <v>238886</v>
      </c>
      <c r="F156" s="59">
        <v>125708</v>
      </c>
      <c r="G156" s="187">
        <v>52102</v>
      </c>
      <c r="H156" s="187">
        <v>320454</v>
      </c>
    </row>
    <row r="157" spans="2:8" s="3" customFormat="1" ht="15" customHeight="1">
      <c r="B157" s="58">
        <v>2020</v>
      </c>
      <c r="C157" s="56"/>
      <c r="D157" s="59">
        <v>4309</v>
      </c>
      <c r="E157" s="59">
        <v>154120</v>
      </c>
      <c r="F157" s="59">
        <v>85743</v>
      </c>
      <c r="G157" s="59">
        <v>22527</v>
      </c>
      <c r="H157" s="187">
        <v>9899</v>
      </c>
    </row>
    <row r="158" spans="2:8" s="3" customFormat="1" ht="15" customHeight="1">
      <c r="B158" s="58">
        <v>2019</v>
      </c>
      <c r="C158" s="60"/>
      <c r="D158" s="59">
        <v>4582</v>
      </c>
      <c r="E158" s="59">
        <v>264329</v>
      </c>
      <c r="F158" s="59">
        <v>117026</v>
      </c>
      <c r="G158" s="59">
        <v>48741</v>
      </c>
      <c r="H158" s="187">
        <v>36246</v>
      </c>
    </row>
    <row r="159" spans="2:8" s="3" customFormat="1" ht="15" customHeight="1">
      <c r="B159" s="127" t="s">
        <v>238</v>
      </c>
      <c r="C159" s="56"/>
      <c r="D159" s="56"/>
      <c r="E159" s="56"/>
      <c r="F159" s="56"/>
      <c r="G159" s="56"/>
      <c r="H159" s="56"/>
    </row>
    <row r="160" spans="2:8" s="3" customFormat="1" ht="15" customHeight="1">
      <c r="B160" s="58">
        <v>2024</v>
      </c>
      <c r="C160" s="56"/>
      <c r="D160" s="59">
        <v>1064</v>
      </c>
      <c r="E160" s="59">
        <v>27289</v>
      </c>
      <c r="F160" s="59">
        <v>13954</v>
      </c>
      <c r="G160" s="187">
        <v>9782</v>
      </c>
      <c r="H160" s="187">
        <v>8169</v>
      </c>
    </row>
    <row r="161" spans="2:8" s="3" customFormat="1" ht="15" customHeight="1">
      <c r="B161" s="58">
        <v>2023</v>
      </c>
      <c r="C161" s="56"/>
      <c r="D161" s="59">
        <v>1011</v>
      </c>
      <c r="E161" s="59">
        <v>25051</v>
      </c>
      <c r="F161" s="59">
        <v>12542</v>
      </c>
      <c r="G161" s="187">
        <v>8115</v>
      </c>
      <c r="H161" s="187">
        <v>6840</v>
      </c>
    </row>
    <row r="162" spans="2:8" s="3" customFormat="1" ht="15" customHeight="1">
      <c r="B162" s="58">
        <v>2022</v>
      </c>
      <c r="C162" s="56"/>
      <c r="D162" s="59">
        <v>949</v>
      </c>
      <c r="E162" s="59">
        <v>22735</v>
      </c>
      <c r="F162" s="59">
        <v>10585</v>
      </c>
      <c r="G162" s="187">
        <v>8583</v>
      </c>
      <c r="H162" s="187">
        <v>6806</v>
      </c>
    </row>
    <row r="163" spans="2:8" s="3" customFormat="1" ht="15" customHeight="1">
      <c r="B163" s="58">
        <v>2021</v>
      </c>
      <c r="C163" s="56"/>
      <c r="D163" s="59">
        <v>866</v>
      </c>
      <c r="E163" s="59">
        <v>16694</v>
      </c>
      <c r="F163" s="59">
        <v>6808</v>
      </c>
      <c r="G163" s="187">
        <v>6092</v>
      </c>
      <c r="H163" s="187">
        <v>4489</v>
      </c>
    </row>
    <row r="164" spans="2:8" s="3" customFormat="1" ht="15" customHeight="1">
      <c r="B164" s="58">
        <v>2020</v>
      </c>
      <c r="C164" s="56"/>
      <c r="D164" s="59">
        <v>878</v>
      </c>
      <c r="E164" s="59">
        <v>17627</v>
      </c>
      <c r="F164" s="59">
        <v>8418</v>
      </c>
      <c r="G164" s="59">
        <v>8300</v>
      </c>
      <c r="H164" s="187">
        <v>6884</v>
      </c>
    </row>
    <row r="165" spans="2:8" s="3" customFormat="1" ht="15" customHeight="1">
      <c r="B165" s="58">
        <v>2019</v>
      </c>
      <c r="C165" s="60"/>
      <c r="D165" s="59">
        <v>854</v>
      </c>
      <c r="E165" s="59">
        <v>15339</v>
      </c>
      <c r="F165" s="59">
        <v>6497</v>
      </c>
      <c r="G165" s="59">
        <v>5596</v>
      </c>
      <c r="H165" s="187">
        <v>4111</v>
      </c>
    </row>
    <row r="166" spans="2:8" s="3" customFormat="1" ht="15" customHeight="1">
      <c r="B166" s="127" t="s">
        <v>239</v>
      </c>
      <c r="C166" s="56"/>
      <c r="D166" s="56"/>
      <c r="E166" s="56"/>
      <c r="F166" s="56"/>
      <c r="G166" s="56"/>
      <c r="H166" s="56"/>
    </row>
    <row r="167" spans="2:8" s="3" customFormat="1" ht="15" customHeight="1">
      <c r="B167" s="58">
        <v>2024</v>
      </c>
      <c r="C167" s="56"/>
      <c r="D167" s="59">
        <v>2814</v>
      </c>
      <c r="E167" s="59">
        <v>209709</v>
      </c>
      <c r="F167" s="59">
        <v>101886</v>
      </c>
      <c r="G167" s="187">
        <v>55355</v>
      </c>
      <c r="H167" s="187">
        <v>37884</v>
      </c>
    </row>
    <row r="168" spans="2:8" s="3" customFormat="1" ht="15" customHeight="1">
      <c r="B168" s="58">
        <v>2023</v>
      </c>
      <c r="C168" s="56"/>
      <c r="D168" s="59">
        <v>2645</v>
      </c>
      <c r="E168" s="59">
        <v>186395</v>
      </c>
      <c r="F168" s="59">
        <v>87634</v>
      </c>
      <c r="G168" s="187">
        <v>46503</v>
      </c>
      <c r="H168" s="187">
        <v>30370</v>
      </c>
    </row>
    <row r="169" spans="2:8" s="3" customFormat="1" ht="15" customHeight="1">
      <c r="B169" s="58">
        <v>2022</v>
      </c>
      <c r="C169" s="56"/>
      <c r="D169" s="59">
        <v>2648</v>
      </c>
      <c r="E169" s="59">
        <v>177296</v>
      </c>
      <c r="F169" s="59">
        <v>83375</v>
      </c>
      <c r="G169" s="187">
        <v>48259</v>
      </c>
      <c r="H169" s="187">
        <v>35504</v>
      </c>
    </row>
    <row r="170" spans="2:8" s="3" customFormat="1" ht="15" customHeight="1">
      <c r="B170" s="58">
        <v>2021</v>
      </c>
      <c r="C170" s="56"/>
      <c r="D170" s="59">
        <v>2488</v>
      </c>
      <c r="E170" s="59">
        <v>161170</v>
      </c>
      <c r="F170" s="59">
        <v>76223</v>
      </c>
      <c r="G170" s="187">
        <v>44723</v>
      </c>
      <c r="H170" s="187">
        <v>30990</v>
      </c>
    </row>
    <row r="171" spans="2:8" s="3" customFormat="1" ht="15" customHeight="1">
      <c r="B171" s="58">
        <v>2020</v>
      </c>
      <c r="C171" s="56"/>
      <c r="D171" s="59">
        <v>2228</v>
      </c>
      <c r="E171" s="59">
        <v>122303</v>
      </c>
      <c r="F171" s="59">
        <v>55531</v>
      </c>
      <c r="G171" s="59">
        <v>29525</v>
      </c>
      <c r="H171" s="187">
        <v>20376</v>
      </c>
    </row>
    <row r="172" spans="2:8" s="3" customFormat="1" ht="15" customHeight="1">
      <c r="B172" s="58">
        <v>2019</v>
      </c>
      <c r="C172" s="60"/>
      <c r="D172" s="59">
        <v>2107</v>
      </c>
      <c r="E172" s="59">
        <v>127054</v>
      </c>
      <c r="F172" s="59">
        <v>59781</v>
      </c>
      <c r="G172" s="59">
        <v>35183</v>
      </c>
      <c r="H172" s="187">
        <v>24606</v>
      </c>
    </row>
    <row r="173" spans="2:8" s="3" customFormat="1" ht="15" customHeight="1">
      <c r="B173" s="127" t="s">
        <v>240</v>
      </c>
      <c r="C173" s="56"/>
      <c r="D173" s="56"/>
      <c r="E173" s="56"/>
      <c r="F173" s="56"/>
      <c r="G173" s="56"/>
      <c r="H173" s="56"/>
    </row>
    <row r="174" spans="2:8" s="3" customFormat="1" ht="15" customHeight="1">
      <c r="B174" s="58">
        <v>2024</v>
      </c>
      <c r="C174" s="56"/>
      <c r="D174" s="59">
        <v>1413</v>
      </c>
      <c r="E174" s="59">
        <v>122875</v>
      </c>
      <c r="F174" s="59">
        <v>64558</v>
      </c>
      <c r="G174" s="187">
        <v>31113</v>
      </c>
      <c r="H174" s="187">
        <v>29683</v>
      </c>
    </row>
    <row r="175" spans="2:8" s="3" customFormat="1" ht="15" customHeight="1">
      <c r="B175" s="58">
        <v>2023</v>
      </c>
      <c r="C175" s="56"/>
      <c r="D175" s="59">
        <v>1317</v>
      </c>
      <c r="E175" s="59">
        <v>125583</v>
      </c>
      <c r="F175" s="59">
        <v>65534</v>
      </c>
      <c r="G175" s="187">
        <v>33451</v>
      </c>
      <c r="H175" s="187">
        <v>28044</v>
      </c>
    </row>
    <row r="176" spans="2:8" s="3" customFormat="1" ht="15" customHeight="1">
      <c r="B176" s="58">
        <v>2022</v>
      </c>
      <c r="C176" s="56"/>
      <c r="D176" s="59">
        <v>1198</v>
      </c>
      <c r="E176" s="59">
        <v>103755</v>
      </c>
      <c r="F176" s="59">
        <v>51001</v>
      </c>
      <c r="G176" s="187">
        <v>28091</v>
      </c>
      <c r="H176" s="187">
        <v>18573</v>
      </c>
    </row>
    <row r="177" spans="2:8" s="3" customFormat="1" ht="15" customHeight="1">
      <c r="B177" s="58">
        <v>2021</v>
      </c>
      <c r="C177" s="56"/>
      <c r="D177" s="59">
        <v>1026</v>
      </c>
      <c r="E177" s="59">
        <v>67648</v>
      </c>
      <c r="F177" s="59">
        <v>31044</v>
      </c>
      <c r="G177" s="187">
        <v>13131</v>
      </c>
      <c r="H177" s="187">
        <v>7396</v>
      </c>
    </row>
    <row r="178" spans="2:8" s="3" customFormat="1" ht="15" customHeight="1">
      <c r="B178" s="58">
        <v>2020</v>
      </c>
      <c r="C178" s="56"/>
      <c r="D178" s="59">
        <v>966</v>
      </c>
      <c r="E178" s="59">
        <v>38873</v>
      </c>
      <c r="F178" s="59">
        <v>17204</v>
      </c>
      <c r="G178" s="59">
        <v>3144</v>
      </c>
      <c r="H178" s="187">
        <v>-7421</v>
      </c>
    </row>
    <row r="179" spans="2:8" s="3" customFormat="1" ht="15" customHeight="1">
      <c r="B179" s="58">
        <v>2019</v>
      </c>
      <c r="C179" s="60"/>
      <c r="D179" s="59">
        <v>978</v>
      </c>
      <c r="E179" s="59">
        <v>78748</v>
      </c>
      <c r="F179" s="59">
        <v>39597</v>
      </c>
      <c r="G179" s="59">
        <v>20191</v>
      </c>
      <c r="H179" s="187">
        <v>15429</v>
      </c>
    </row>
    <row r="180" spans="2:8" s="3" customFormat="1" ht="15" customHeight="1">
      <c r="B180" s="127" t="s">
        <v>241</v>
      </c>
      <c r="C180" s="56"/>
      <c r="D180" s="56"/>
      <c r="E180" s="56"/>
      <c r="F180" s="56"/>
      <c r="G180" s="56"/>
      <c r="H180" s="56"/>
    </row>
    <row r="181" spans="2:8" s="3" customFormat="1" ht="15" customHeight="1">
      <c r="B181" s="58">
        <v>2024</v>
      </c>
      <c r="C181" s="56"/>
      <c r="D181" s="59">
        <v>1516</v>
      </c>
      <c r="E181" s="59">
        <v>50695</v>
      </c>
      <c r="F181" s="59">
        <v>28750</v>
      </c>
      <c r="G181" s="187">
        <v>9760</v>
      </c>
      <c r="H181" s="187">
        <v>6388</v>
      </c>
    </row>
    <row r="182" spans="2:8" s="3" customFormat="1" ht="15" customHeight="1">
      <c r="B182" s="58">
        <v>2023</v>
      </c>
      <c r="C182" s="56"/>
      <c r="D182" s="59">
        <v>1399</v>
      </c>
      <c r="E182" s="59">
        <v>45734</v>
      </c>
      <c r="F182" s="59">
        <v>25029</v>
      </c>
      <c r="G182" s="187">
        <v>8639</v>
      </c>
      <c r="H182" s="187">
        <v>5514</v>
      </c>
    </row>
    <row r="183" spans="2:8" s="3" customFormat="1" ht="15" customHeight="1">
      <c r="B183" s="58">
        <v>2022</v>
      </c>
      <c r="C183" s="56"/>
      <c r="D183" s="59">
        <v>1265</v>
      </c>
      <c r="E183" s="59">
        <v>40045</v>
      </c>
      <c r="F183" s="59">
        <v>21591</v>
      </c>
      <c r="G183" s="187">
        <v>7934</v>
      </c>
      <c r="H183" s="187">
        <v>5102</v>
      </c>
    </row>
    <row r="184" spans="2:8" s="3" customFormat="1" ht="15" customHeight="1">
      <c r="B184" s="58">
        <v>2021</v>
      </c>
      <c r="C184" s="56"/>
      <c r="D184" s="59">
        <v>1149</v>
      </c>
      <c r="E184" s="59">
        <v>33384</v>
      </c>
      <c r="F184" s="59">
        <v>17360</v>
      </c>
      <c r="G184" s="187">
        <v>5980</v>
      </c>
      <c r="H184" s="187">
        <v>2750</v>
      </c>
    </row>
    <row r="185" spans="2:8" s="3" customFormat="1" ht="15" customHeight="1">
      <c r="B185" s="58">
        <v>2020</v>
      </c>
      <c r="C185" s="56"/>
      <c r="D185" s="59">
        <v>1133</v>
      </c>
      <c r="E185" s="59">
        <v>27284</v>
      </c>
      <c r="F185" s="59">
        <v>14069</v>
      </c>
      <c r="G185" s="59">
        <v>2600</v>
      </c>
      <c r="H185" s="187">
        <v>-2602</v>
      </c>
    </row>
    <row r="186" spans="2:8" s="3" customFormat="1" ht="15" customHeight="1">
      <c r="B186" s="58">
        <v>2019</v>
      </c>
      <c r="C186" s="60"/>
      <c r="D186" s="59">
        <v>1089</v>
      </c>
      <c r="E186" s="59">
        <v>38039</v>
      </c>
      <c r="F186" s="59">
        <v>20389</v>
      </c>
      <c r="G186" s="59">
        <v>6655</v>
      </c>
      <c r="H186" s="187">
        <v>2782</v>
      </c>
    </row>
    <row r="187" spans="2:8" ht="9.75" customHeight="1"/>
    <row r="188" spans="2:8" ht="3" customHeight="1">
      <c r="B188" s="86"/>
      <c r="C188" s="86"/>
      <c r="D188" s="86"/>
      <c r="E188" s="86"/>
      <c r="F188" s="86"/>
      <c r="G188" s="86"/>
      <c r="H188" s="86"/>
    </row>
    <row r="189" spans="2:8" ht="9" customHeight="1"/>
    <row r="190" spans="2:8" ht="12.75" customHeight="1">
      <c r="B190" s="289" t="s">
        <v>185</v>
      </c>
      <c r="C190" s="289"/>
      <c r="D190" s="289"/>
      <c r="E190" s="289"/>
      <c r="F190" s="289"/>
      <c r="G190" s="289"/>
      <c r="H190" s="289"/>
    </row>
    <row r="192" spans="2:8" ht="11.6">
      <c r="B192" s="85" t="s">
        <v>156</v>
      </c>
      <c r="C192" s="85"/>
      <c r="D192" s="85"/>
    </row>
    <row r="193" spans="7:7">
      <c r="G193" s="1" t="s">
        <v>86</v>
      </c>
    </row>
  </sheetData>
  <mergeCells count="8">
    <mergeCell ref="B190:H190"/>
    <mergeCell ref="B1:H1"/>
    <mergeCell ref="D4:D6"/>
    <mergeCell ref="E4:E6"/>
    <mergeCell ref="F4:F6"/>
    <mergeCell ref="G4:G6"/>
    <mergeCell ref="H4:H6"/>
    <mergeCell ref="B4:C7"/>
  </mergeCells>
  <hyperlinks>
    <hyperlink ref="B192:D192" location="Contents!A1" display="(back to contents)" xr:uid="{00000000-0004-0000-0F00-000000000000}"/>
  </hyperlinks>
  <printOptions horizontalCentered="1"/>
  <pageMargins left="0.27559055118110237" right="0.27559055118110237" top="0.6692913385826772" bottom="0.47244094488188981" header="0" footer="0"/>
  <pageSetup paperSize="9" scale="99" fitToHeight="10"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10">
    <pageSetUpPr fitToPage="1"/>
  </sheetPr>
  <dimension ref="B1:P192"/>
  <sheetViews>
    <sheetView showGridLines="0" zoomScaleNormal="100" workbookViewId="0">
      <pane xSplit="3" ySplit="7" topLeftCell="D8" activePane="bottomRight" state="frozen"/>
      <selection pane="topRight" activeCell="B120" sqref="B120"/>
      <selection pane="bottomLeft" activeCell="B120" sqref="B120"/>
      <selection pane="bottomRight"/>
    </sheetView>
  </sheetViews>
  <sheetFormatPr defaultColWidth="12.53515625" defaultRowHeight="10.3"/>
  <cols>
    <col min="1" max="1" width="6.69140625" style="1" customWidth="1"/>
    <col min="2" max="2" width="20.3046875" style="1" customWidth="1"/>
    <col min="3" max="3" width="1.69140625" style="1" customWidth="1"/>
    <col min="4" max="9" width="16.3046875" style="1" customWidth="1"/>
    <col min="10" max="10" width="6.69140625" style="1" customWidth="1"/>
    <col min="11" max="16384" width="12.53515625" style="1"/>
  </cols>
  <sheetData>
    <row r="1" spans="2:9" s="77" customFormat="1" ht="27" customHeight="1">
      <c r="B1" s="304" t="s">
        <v>254</v>
      </c>
      <c r="C1" s="304"/>
      <c r="D1" s="304"/>
      <c r="E1" s="304"/>
      <c r="F1" s="304"/>
      <c r="G1" s="304"/>
      <c r="H1" s="304"/>
      <c r="I1" s="304"/>
    </row>
    <row r="2" spans="2:9" ht="18" customHeight="1">
      <c r="B2" s="19"/>
      <c r="C2" s="19"/>
      <c r="D2" s="19"/>
      <c r="H2" s="40"/>
    </row>
    <row r="3" spans="2:9" ht="12.75" customHeight="1">
      <c r="B3" s="139" t="s">
        <v>158</v>
      </c>
      <c r="D3" s="19"/>
    </row>
    <row r="4" spans="2:9" s="6" customFormat="1" ht="18" customHeight="1">
      <c r="B4" s="291" t="s">
        <v>159</v>
      </c>
      <c r="C4" s="292"/>
      <c r="D4" s="283" t="s">
        <v>160</v>
      </c>
      <c r="E4" s="317" t="s">
        <v>84</v>
      </c>
      <c r="F4" s="317" t="s">
        <v>82</v>
      </c>
      <c r="G4" s="317" t="s">
        <v>54</v>
      </c>
      <c r="H4" s="317" t="s">
        <v>80</v>
      </c>
      <c r="I4" s="284" t="s">
        <v>68</v>
      </c>
    </row>
    <row r="5" spans="2:9" s="6" customFormat="1" ht="18" customHeight="1">
      <c r="B5" s="291"/>
      <c r="C5" s="292"/>
      <c r="D5" s="283"/>
      <c r="E5" s="317"/>
      <c r="F5" s="317"/>
      <c r="G5" s="317"/>
      <c r="H5" s="317"/>
      <c r="I5" s="284"/>
    </row>
    <row r="6" spans="2:9" s="6" customFormat="1" ht="24" customHeight="1">
      <c r="B6" s="291"/>
      <c r="C6" s="292"/>
      <c r="D6" s="283"/>
      <c r="E6" s="317"/>
      <c r="F6" s="317"/>
      <c r="G6" s="317"/>
      <c r="H6" s="317"/>
      <c r="I6" s="284"/>
    </row>
    <row r="7" spans="2:9" ht="23.15" customHeight="1">
      <c r="B7" s="291"/>
      <c r="C7" s="292"/>
      <c r="D7" s="245" t="s">
        <v>24</v>
      </c>
      <c r="E7" s="251" t="s">
        <v>174</v>
      </c>
      <c r="F7" s="251" t="s">
        <v>18</v>
      </c>
      <c r="G7" s="251" t="s">
        <v>18</v>
      </c>
      <c r="H7" s="251" t="s">
        <v>18</v>
      </c>
      <c r="I7" s="252" t="s">
        <v>18</v>
      </c>
    </row>
    <row r="8" spans="2:9" s="9" customFormat="1" ht="3.75" customHeight="1">
      <c r="B8" s="7"/>
      <c r="C8" s="7"/>
      <c r="D8" s="8"/>
    </row>
    <row r="9" spans="2:9" s="3" customFormat="1" ht="15" customHeight="1">
      <c r="B9" s="56" t="s">
        <v>175</v>
      </c>
      <c r="C9" s="56"/>
      <c r="D9" s="57"/>
      <c r="E9" s="57"/>
      <c r="F9" s="57"/>
      <c r="G9" s="57"/>
    </row>
    <row r="10" spans="2:9" s="3" customFormat="1" ht="15" customHeight="1">
      <c r="B10" s="58">
        <v>2024</v>
      </c>
      <c r="C10" s="56"/>
      <c r="D10" s="59">
        <v>35650</v>
      </c>
      <c r="E10" s="13">
        <v>99.94</v>
      </c>
      <c r="F10" s="13">
        <v>46.44</v>
      </c>
      <c r="G10" s="13">
        <v>51.42</v>
      </c>
      <c r="H10" s="13">
        <v>16.899999999999999</v>
      </c>
      <c r="I10" s="13">
        <v>19.32</v>
      </c>
    </row>
    <row r="11" spans="2:9" s="3" customFormat="1" ht="15" customHeight="1">
      <c r="B11" s="58">
        <v>2023</v>
      </c>
      <c r="C11" s="56"/>
      <c r="D11" s="59">
        <v>33694</v>
      </c>
      <c r="E11" s="13">
        <v>99.93</v>
      </c>
      <c r="F11" s="13">
        <v>43.85</v>
      </c>
      <c r="G11" s="13">
        <v>50.11</v>
      </c>
      <c r="H11" s="13">
        <v>15.22</v>
      </c>
      <c r="I11" s="13">
        <v>18.18</v>
      </c>
    </row>
    <row r="12" spans="2:9" s="3" customFormat="1" ht="15" customHeight="1">
      <c r="B12" s="58">
        <v>2022</v>
      </c>
      <c r="C12" s="56"/>
      <c r="D12" s="59">
        <v>31982</v>
      </c>
      <c r="E12" s="13">
        <v>98.66</v>
      </c>
      <c r="F12" s="13">
        <v>43.77</v>
      </c>
      <c r="G12" s="13">
        <v>51.35</v>
      </c>
      <c r="H12" s="13">
        <v>14.83</v>
      </c>
      <c r="I12" s="13">
        <v>16.05</v>
      </c>
    </row>
    <row r="13" spans="2:9" s="3" customFormat="1" ht="15" customHeight="1">
      <c r="B13" s="58">
        <v>2021</v>
      </c>
      <c r="C13" s="56"/>
      <c r="D13" s="59">
        <v>29714</v>
      </c>
      <c r="E13" s="13">
        <v>76.72</v>
      </c>
      <c r="F13" s="13">
        <v>42.92</v>
      </c>
      <c r="G13" s="13">
        <v>48.21</v>
      </c>
      <c r="H13" s="13">
        <v>13.95</v>
      </c>
      <c r="I13" s="13">
        <v>17.88</v>
      </c>
    </row>
    <row r="14" spans="2:9" s="3" customFormat="1" ht="15" customHeight="1">
      <c r="B14" s="58">
        <v>2020</v>
      </c>
      <c r="C14" s="56"/>
      <c r="D14" s="59">
        <v>28674</v>
      </c>
      <c r="E14" s="13">
        <v>62.17</v>
      </c>
      <c r="F14" s="13">
        <v>41.46</v>
      </c>
      <c r="G14" s="13">
        <v>37.409999999999997</v>
      </c>
      <c r="H14" s="13">
        <v>10.25</v>
      </c>
      <c r="I14" s="13">
        <v>10.49</v>
      </c>
    </row>
    <row r="15" spans="2:9" s="3" customFormat="1" ht="15" customHeight="1">
      <c r="B15" s="58">
        <v>2019</v>
      </c>
      <c r="C15" s="56"/>
      <c r="D15" s="59">
        <v>28661</v>
      </c>
      <c r="E15" s="13">
        <v>72.58</v>
      </c>
      <c r="F15" s="13">
        <v>43.84</v>
      </c>
      <c r="G15" s="13">
        <v>45.93</v>
      </c>
      <c r="H15" s="13">
        <v>14.12</v>
      </c>
      <c r="I15" s="13">
        <v>14.04</v>
      </c>
    </row>
    <row r="16" spans="2:9" s="3" customFormat="1" ht="15" customHeight="1">
      <c r="B16" s="122" t="s">
        <v>176</v>
      </c>
      <c r="C16" s="56"/>
      <c r="D16" s="56"/>
      <c r="E16" s="56"/>
      <c r="F16" s="56"/>
      <c r="G16" s="56"/>
      <c r="H16" s="56"/>
      <c r="I16" s="56"/>
    </row>
    <row r="17" spans="2:9" s="3" customFormat="1" ht="15" customHeight="1">
      <c r="B17" s="60" t="s">
        <v>177</v>
      </c>
      <c r="C17" s="107"/>
      <c r="D17" s="107"/>
      <c r="E17" s="107"/>
      <c r="F17" s="107"/>
      <c r="G17" s="107"/>
      <c r="H17" s="107"/>
      <c r="I17" s="107"/>
    </row>
    <row r="18" spans="2:9" s="3" customFormat="1" ht="15" customHeight="1">
      <c r="B18" s="58">
        <v>2024</v>
      </c>
      <c r="C18" s="56"/>
      <c r="D18" s="59">
        <v>23083</v>
      </c>
      <c r="E18" s="13">
        <v>16.149999999999999</v>
      </c>
      <c r="F18" s="13">
        <v>73.400000000000006</v>
      </c>
      <c r="G18" s="13">
        <v>93.04</v>
      </c>
      <c r="H18" s="13">
        <v>57.44</v>
      </c>
      <c r="I18" s="13">
        <v>58.85</v>
      </c>
    </row>
    <row r="19" spans="2:9" s="3" customFormat="1" ht="15" customHeight="1">
      <c r="B19" s="58">
        <v>2023</v>
      </c>
      <c r="C19" s="56"/>
      <c r="D19" s="59">
        <v>21847</v>
      </c>
      <c r="E19" s="13">
        <v>14.83</v>
      </c>
      <c r="F19" s="13">
        <v>71.680000000000007</v>
      </c>
      <c r="G19" s="13">
        <v>91.7</v>
      </c>
      <c r="H19" s="13">
        <v>54.11</v>
      </c>
      <c r="I19" s="13">
        <v>55.01</v>
      </c>
    </row>
    <row r="20" spans="2:9" s="3" customFormat="1" ht="15" customHeight="1">
      <c r="B20" s="58">
        <v>2022</v>
      </c>
      <c r="C20" s="56"/>
      <c r="D20" s="59">
        <v>20848</v>
      </c>
      <c r="E20" s="13">
        <v>13.46</v>
      </c>
      <c r="F20" s="13">
        <v>69.680000000000007</v>
      </c>
      <c r="G20" s="13">
        <v>93.92</v>
      </c>
      <c r="H20" s="13">
        <v>51.56</v>
      </c>
      <c r="I20" s="13">
        <v>53</v>
      </c>
    </row>
    <row r="21" spans="2:9" s="3" customFormat="1" ht="15" customHeight="1">
      <c r="B21" s="58">
        <v>2021</v>
      </c>
      <c r="C21" s="56"/>
      <c r="D21" s="59">
        <v>19223</v>
      </c>
      <c r="E21" s="13">
        <v>11.42</v>
      </c>
      <c r="F21" s="13">
        <v>68.06</v>
      </c>
      <c r="G21" s="13">
        <v>95.83</v>
      </c>
      <c r="H21" s="13">
        <v>48.82</v>
      </c>
      <c r="I21" s="13">
        <v>50.94</v>
      </c>
    </row>
    <row r="22" spans="2:9" s="3" customFormat="1" ht="15" customHeight="1">
      <c r="B22" s="58">
        <v>2020</v>
      </c>
      <c r="C22" s="56"/>
      <c r="D22" s="59">
        <v>18903</v>
      </c>
      <c r="E22" s="13">
        <v>9.8800000000000008</v>
      </c>
      <c r="F22" s="13">
        <v>65.459999999999994</v>
      </c>
      <c r="G22" s="13">
        <v>86.74</v>
      </c>
      <c r="H22" s="13">
        <v>45.83</v>
      </c>
      <c r="I22" s="13">
        <v>44.18</v>
      </c>
    </row>
    <row r="23" spans="2:9" s="3" customFormat="1" ht="15" customHeight="1">
      <c r="B23" s="58">
        <v>2019</v>
      </c>
      <c r="C23" s="60"/>
      <c r="D23" s="59">
        <v>19148</v>
      </c>
      <c r="E23" s="13">
        <v>11.79</v>
      </c>
      <c r="F23" s="13">
        <v>65.63</v>
      </c>
      <c r="G23" s="13">
        <v>86.89</v>
      </c>
      <c r="H23" s="13">
        <v>46.18</v>
      </c>
      <c r="I23" s="13">
        <v>44.42</v>
      </c>
    </row>
    <row r="24" spans="2:9" s="3" customFormat="1" ht="15" customHeight="1">
      <c r="B24" s="60" t="s">
        <v>178</v>
      </c>
      <c r="C24" s="107" t="s">
        <v>231</v>
      </c>
      <c r="D24" s="107"/>
      <c r="E24" s="107"/>
      <c r="F24" s="107"/>
      <c r="G24" s="107"/>
      <c r="H24" s="107"/>
      <c r="I24" s="107"/>
    </row>
    <row r="25" spans="2:9" s="3" customFormat="1" ht="15" customHeight="1">
      <c r="B25" s="58">
        <v>2024</v>
      </c>
      <c r="C25" s="56"/>
      <c r="D25" s="59">
        <v>12567</v>
      </c>
      <c r="E25" s="13">
        <v>124.76</v>
      </c>
      <c r="F25" s="13">
        <v>45.16</v>
      </c>
      <c r="G25" s="13">
        <v>48.2</v>
      </c>
      <c r="H25" s="13">
        <v>15.29</v>
      </c>
      <c r="I25" s="13">
        <v>17.809999999999999</v>
      </c>
    </row>
    <row r="26" spans="2:9" s="3" customFormat="1" ht="15" customHeight="1">
      <c r="B26" s="58">
        <v>2023</v>
      </c>
      <c r="C26" s="56"/>
      <c r="D26" s="59">
        <v>11847</v>
      </c>
      <c r="E26" s="13">
        <v>125.41</v>
      </c>
      <c r="F26" s="13">
        <v>42.64</v>
      </c>
      <c r="G26" s="13">
        <v>47.07</v>
      </c>
      <c r="H26" s="13">
        <v>13.81</v>
      </c>
      <c r="I26" s="13">
        <v>16.87</v>
      </c>
    </row>
    <row r="27" spans="2:9" s="3" customFormat="1" ht="15" customHeight="1">
      <c r="B27" s="58">
        <v>2022</v>
      </c>
      <c r="C27" s="56"/>
      <c r="D27" s="59">
        <v>11134</v>
      </c>
      <c r="E27" s="13">
        <v>125.15</v>
      </c>
      <c r="F27" s="13">
        <v>42.69</v>
      </c>
      <c r="G27" s="13">
        <v>48.46</v>
      </c>
      <c r="H27" s="13">
        <v>13.56</v>
      </c>
      <c r="I27" s="13">
        <v>14.81</v>
      </c>
    </row>
    <row r="28" spans="2:9" s="3" customFormat="1" ht="15" customHeight="1">
      <c r="B28" s="58">
        <v>2021</v>
      </c>
      <c r="C28" s="56"/>
      <c r="D28" s="59">
        <v>10491</v>
      </c>
      <c r="E28" s="13">
        <v>96.75</v>
      </c>
      <c r="F28" s="13">
        <v>41.86</v>
      </c>
      <c r="G28" s="13">
        <v>44.95</v>
      </c>
      <c r="H28" s="13">
        <v>12.63</v>
      </c>
      <c r="I28" s="13">
        <v>16.68</v>
      </c>
    </row>
    <row r="29" spans="2:9" s="3" customFormat="1" ht="15" customHeight="1">
      <c r="B29" s="58">
        <v>2020</v>
      </c>
      <c r="C29" s="56"/>
      <c r="D29" s="59">
        <v>9771</v>
      </c>
      <c r="E29" s="13">
        <v>79.66</v>
      </c>
      <c r="F29" s="13">
        <v>40.25</v>
      </c>
      <c r="G29" s="13">
        <v>33.36</v>
      </c>
      <c r="H29" s="13">
        <v>8.8000000000000007</v>
      </c>
      <c r="I29" s="13">
        <v>9.09</v>
      </c>
    </row>
    <row r="30" spans="2:9" s="3" customFormat="1" ht="15" customHeight="1">
      <c r="B30" s="58">
        <v>2019</v>
      </c>
      <c r="C30" s="60"/>
      <c r="D30" s="59">
        <v>9513</v>
      </c>
      <c r="E30" s="13">
        <v>93.34</v>
      </c>
      <c r="F30" s="13">
        <v>42.75</v>
      </c>
      <c r="G30" s="13">
        <v>42.78</v>
      </c>
      <c r="H30" s="13">
        <v>12.73</v>
      </c>
      <c r="I30" s="13">
        <v>12.72</v>
      </c>
    </row>
    <row r="31" spans="2:9" s="3" customFormat="1" ht="15" customHeight="1">
      <c r="B31" s="122" t="s">
        <v>179</v>
      </c>
      <c r="C31" s="56"/>
      <c r="D31" s="56"/>
      <c r="E31" s="13"/>
      <c r="F31" s="13"/>
      <c r="G31" s="13"/>
      <c r="H31" s="13"/>
      <c r="I31" s="13"/>
    </row>
    <row r="32" spans="2:9" s="3" customFormat="1" ht="15" customHeight="1">
      <c r="B32" s="60" t="s">
        <v>180</v>
      </c>
      <c r="C32" s="107" t="s">
        <v>231</v>
      </c>
      <c r="D32" s="107"/>
      <c r="E32" s="107"/>
      <c r="F32" s="107"/>
      <c r="G32" s="107"/>
      <c r="H32" s="107"/>
      <c r="I32" s="107"/>
    </row>
    <row r="33" spans="2:9" s="3" customFormat="1" ht="15" customHeight="1">
      <c r="B33" s="58">
        <v>2024</v>
      </c>
      <c r="C33" s="56"/>
      <c r="D33" s="59">
        <v>35618</v>
      </c>
      <c r="E33" s="13">
        <v>85.71</v>
      </c>
      <c r="F33" s="13">
        <v>47.88</v>
      </c>
      <c r="G33" s="13">
        <v>52.41</v>
      </c>
      <c r="H33" s="13">
        <v>18.329999999999998</v>
      </c>
      <c r="I33" s="13">
        <v>22.84</v>
      </c>
    </row>
    <row r="34" spans="2:9" s="3" customFormat="1" ht="15" customHeight="1">
      <c r="B34" s="58">
        <v>2023</v>
      </c>
      <c r="C34" s="56"/>
      <c r="D34" s="59">
        <v>33660</v>
      </c>
      <c r="E34" s="13">
        <v>83.51</v>
      </c>
      <c r="F34" s="13">
        <v>45.12</v>
      </c>
      <c r="G34" s="13">
        <v>52.31</v>
      </c>
      <c r="H34" s="13">
        <v>16.98</v>
      </c>
      <c r="I34" s="13">
        <v>22.39</v>
      </c>
    </row>
    <row r="35" spans="2:9" s="3" customFormat="1" ht="15" customHeight="1">
      <c r="B35" s="58">
        <v>2022</v>
      </c>
      <c r="C35" s="56"/>
      <c r="D35" s="59">
        <v>31951</v>
      </c>
      <c r="E35" s="13">
        <v>80.47</v>
      </c>
      <c r="F35" s="13">
        <v>44.38</v>
      </c>
      <c r="G35" s="13">
        <v>54.85</v>
      </c>
      <c r="H35" s="13">
        <v>17.010000000000002</v>
      </c>
      <c r="I35" s="13">
        <v>20</v>
      </c>
    </row>
    <row r="36" spans="2:9" s="3" customFormat="1" ht="15" customHeight="1">
      <c r="B36" s="58">
        <v>2021</v>
      </c>
      <c r="C36" s="56"/>
      <c r="D36" s="59">
        <v>29690</v>
      </c>
      <c r="E36" s="13">
        <v>69.260000000000005</v>
      </c>
      <c r="F36" s="13">
        <v>42.42</v>
      </c>
      <c r="G36" s="13">
        <v>47.43</v>
      </c>
      <c r="H36" s="13">
        <v>13.4</v>
      </c>
      <c r="I36" s="13">
        <v>19.86</v>
      </c>
    </row>
    <row r="37" spans="2:9" s="3" customFormat="1" ht="15" customHeight="1">
      <c r="B37" s="58">
        <v>2020</v>
      </c>
      <c r="C37" s="107"/>
      <c r="D37" s="59">
        <v>28653</v>
      </c>
      <c r="E37" s="13">
        <v>56.45</v>
      </c>
      <c r="F37" s="13">
        <v>41.21</v>
      </c>
      <c r="G37" s="13">
        <v>36.479999999999997</v>
      </c>
      <c r="H37" s="13">
        <v>9.58</v>
      </c>
      <c r="I37" s="13">
        <v>11.55</v>
      </c>
    </row>
    <row r="38" spans="2:9" s="3" customFormat="1" ht="15" customHeight="1">
      <c r="B38" s="58">
        <v>2019</v>
      </c>
      <c r="C38" s="58"/>
      <c r="D38" s="59">
        <v>28640</v>
      </c>
      <c r="E38" s="13">
        <v>65.040000000000006</v>
      </c>
      <c r="F38" s="13">
        <v>43.38</v>
      </c>
      <c r="G38" s="13">
        <v>43.39</v>
      </c>
      <c r="H38" s="13">
        <v>12.49</v>
      </c>
      <c r="I38" s="13">
        <v>14.52</v>
      </c>
    </row>
    <row r="39" spans="2:9" s="3" customFormat="1" ht="15" customHeight="1">
      <c r="B39" s="60" t="s">
        <v>181</v>
      </c>
      <c r="C39" s="107" t="s">
        <v>231</v>
      </c>
      <c r="D39" s="107"/>
      <c r="E39" s="107"/>
      <c r="F39" s="107"/>
      <c r="G39" s="107"/>
      <c r="H39" s="107"/>
      <c r="I39" s="107"/>
    </row>
    <row r="40" spans="2:9" s="3" customFormat="1" ht="15" customHeight="1">
      <c r="B40" s="58">
        <v>2024</v>
      </c>
      <c r="C40" s="56"/>
      <c r="D40" s="59">
        <v>34119</v>
      </c>
      <c r="E40" s="13">
        <v>47.12</v>
      </c>
      <c r="F40" s="13">
        <v>48.69</v>
      </c>
      <c r="G40" s="13">
        <v>57.06</v>
      </c>
      <c r="H40" s="13">
        <v>20.79</v>
      </c>
      <c r="I40" s="13">
        <v>37.450000000000003</v>
      </c>
    </row>
    <row r="41" spans="2:9" s="3" customFormat="1" ht="15" customHeight="1">
      <c r="B41" s="58">
        <v>2023</v>
      </c>
      <c r="C41" s="56"/>
      <c r="D41" s="59">
        <v>32283</v>
      </c>
      <c r="E41" s="13">
        <v>46.39</v>
      </c>
      <c r="F41" s="13">
        <v>43.7</v>
      </c>
      <c r="G41" s="13">
        <v>54.45</v>
      </c>
      <c r="H41" s="13">
        <v>17.68</v>
      </c>
      <c r="I41" s="13">
        <v>26.43</v>
      </c>
    </row>
    <row r="42" spans="2:9" s="3" customFormat="1" ht="15" customHeight="1">
      <c r="B42" s="58">
        <v>2022</v>
      </c>
      <c r="C42" s="56"/>
      <c r="D42" s="59">
        <v>30656</v>
      </c>
      <c r="E42" s="13">
        <v>43.32</v>
      </c>
      <c r="F42" s="13">
        <v>42.59</v>
      </c>
      <c r="G42" s="13">
        <v>55.31</v>
      </c>
      <c r="H42" s="13">
        <v>16.64</v>
      </c>
      <c r="I42" s="13">
        <v>27.74</v>
      </c>
    </row>
    <row r="43" spans="2:9" s="3" customFormat="1" ht="15" customHeight="1">
      <c r="B43" s="58">
        <v>2021</v>
      </c>
      <c r="C43" s="56"/>
      <c r="D43" s="59">
        <v>28481</v>
      </c>
      <c r="E43" s="13">
        <v>38.51</v>
      </c>
      <c r="F43" s="13">
        <v>42.7</v>
      </c>
      <c r="G43" s="13">
        <v>56.06</v>
      </c>
      <c r="H43" s="13">
        <v>16.13</v>
      </c>
      <c r="I43" s="13">
        <v>20.22</v>
      </c>
    </row>
    <row r="44" spans="2:9" s="3" customFormat="1" ht="15" customHeight="1">
      <c r="B44" s="58">
        <v>2020</v>
      </c>
      <c r="C44" s="107"/>
      <c r="D44" s="59">
        <v>27543</v>
      </c>
      <c r="E44" s="13">
        <v>32.71</v>
      </c>
      <c r="F44" s="13">
        <v>41.9</v>
      </c>
      <c r="G44" s="13">
        <v>39.94</v>
      </c>
      <c r="H44" s="13">
        <v>10.6</v>
      </c>
      <c r="I44" s="13">
        <v>24.4</v>
      </c>
    </row>
    <row r="45" spans="2:9" s="3" customFormat="1" ht="15" customHeight="1">
      <c r="B45" s="58">
        <v>2019</v>
      </c>
      <c r="C45" s="58"/>
      <c r="D45" s="59">
        <v>27514</v>
      </c>
      <c r="E45" s="13">
        <v>35.99</v>
      </c>
      <c r="F45" s="13">
        <v>43.73</v>
      </c>
      <c r="G45" s="13">
        <v>47.48</v>
      </c>
      <c r="H45" s="13">
        <v>13.93</v>
      </c>
      <c r="I45" s="13">
        <v>20.7</v>
      </c>
    </row>
    <row r="46" spans="2:9" s="3" customFormat="1" ht="15" customHeight="1">
      <c r="B46" s="60" t="s">
        <v>182</v>
      </c>
      <c r="C46" s="107"/>
      <c r="D46" s="107"/>
      <c r="E46" s="107"/>
      <c r="F46" s="107"/>
      <c r="G46" s="107"/>
      <c r="H46" s="107"/>
      <c r="I46" s="107"/>
    </row>
    <row r="47" spans="2:9" s="3" customFormat="1" ht="15" customHeight="1">
      <c r="B47" s="58">
        <v>2024</v>
      </c>
      <c r="C47" s="56"/>
      <c r="D47" s="59">
        <v>1284</v>
      </c>
      <c r="E47" s="13">
        <v>122.5</v>
      </c>
      <c r="F47" s="13">
        <v>45.81</v>
      </c>
      <c r="G47" s="13">
        <v>47.87</v>
      </c>
      <c r="H47" s="13">
        <v>14.85</v>
      </c>
      <c r="I47" s="13">
        <v>16.43</v>
      </c>
    </row>
    <row r="48" spans="2:9" s="3" customFormat="1" ht="15" customHeight="1">
      <c r="B48" s="58">
        <v>2023</v>
      </c>
      <c r="C48" s="56"/>
      <c r="D48" s="59">
        <v>1179</v>
      </c>
      <c r="E48" s="13">
        <v>121.99</v>
      </c>
      <c r="F48" s="13">
        <v>44.83</v>
      </c>
      <c r="G48" s="13">
        <v>48.23</v>
      </c>
      <c r="H48" s="13">
        <v>13.99</v>
      </c>
      <c r="I48" s="13">
        <v>23.08</v>
      </c>
    </row>
    <row r="49" spans="2:9" s="3" customFormat="1" ht="15" customHeight="1">
      <c r="B49" s="58">
        <v>2022</v>
      </c>
      <c r="C49" s="56"/>
      <c r="D49" s="59">
        <v>1115</v>
      </c>
      <c r="E49" s="13">
        <v>122.55</v>
      </c>
      <c r="F49" s="13">
        <v>44.69</v>
      </c>
      <c r="G49" s="13">
        <v>53.33</v>
      </c>
      <c r="H49" s="13">
        <v>14.89</v>
      </c>
      <c r="I49" s="13">
        <v>16.37</v>
      </c>
    </row>
    <row r="50" spans="2:9" s="3" customFormat="1" ht="15" customHeight="1">
      <c r="B50" s="58">
        <v>2021</v>
      </c>
      <c r="C50" s="56"/>
      <c r="D50" s="59">
        <v>1038</v>
      </c>
      <c r="E50" s="13">
        <v>106.48</v>
      </c>
      <c r="F50" s="13">
        <v>42.24</v>
      </c>
      <c r="G50" s="13">
        <v>48.39</v>
      </c>
      <c r="H50" s="13">
        <v>12.24</v>
      </c>
      <c r="I50" s="13">
        <v>13.65</v>
      </c>
    </row>
    <row r="51" spans="2:9" s="3" customFormat="1" ht="15" customHeight="1">
      <c r="B51" s="58">
        <v>2020</v>
      </c>
      <c r="C51" s="107"/>
      <c r="D51" s="59">
        <v>958</v>
      </c>
      <c r="E51" s="13">
        <v>85.36</v>
      </c>
      <c r="F51" s="13">
        <v>43.42</v>
      </c>
      <c r="G51" s="13">
        <v>37.770000000000003</v>
      </c>
      <c r="H51" s="13">
        <v>9.3699999999999992</v>
      </c>
      <c r="I51" s="13">
        <v>6.49</v>
      </c>
    </row>
    <row r="52" spans="2:9" s="3" customFormat="1" ht="15" customHeight="1">
      <c r="B52" s="58">
        <v>2019</v>
      </c>
      <c r="C52" s="61"/>
      <c r="D52" s="59">
        <v>964</v>
      </c>
      <c r="E52" s="13">
        <v>98.17</v>
      </c>
      <c r="F52" s="13">
        <v>41.42</v>
      </c>
      <c r="G52" s="13">
        <v>40.130000000000003</v>
      </c>
      <c r="H52" s="13">
        <v>10.32</v>
      </c>
      <c r="I52" s="13">
        <v>11.22</v>
      </c>
    </row>
    <row r="53" spans="2:9" s="3" customFormat="1" ht="15" customHeight="1">
      <c r="B53" s="60" t="s">
        <v>183</v>
      </c>
      <c r="C53" s="107" t="s">
        <v>231</v>
      </c>
      <c r="D53" s="107"/>
      <c r="E53" s="107"/>
      <c r="F53" s="107"/>
      <c r="G53" s="107"/>
      <c r="H53" s="107"/>
      <c r="I53" s="107"/>
    </row>
    <row r="54" spans="2:9" s="3" customFormat="1" ht="15" customHeight="1">
      <c r="B54" s="58">
        <v>2024</v>
      </c>
      <c r="C54" s="56"/>
      <c r="D54" s="59">
        <v>215</v>
      </c>
      <c r="E54" s="13">
        <v>144.44</v>
      </c>
      <c r="F54" s="13">
        <v>49.17</v>
      </c>
      <c r="G54" s="13">
        <v>52.51</v>
      </c>
      <c r="H54" s="13">
        <v>19.97</v>
      </c>
      <c r="I54" s="13">
        <v>16.75</v>
      </c>
    </row>
    <row r="55" spans="2:9" s="3" customFormat="1" ht="15" customHeight="1">
      <c r="B55" s="58">
        <v>2023</v>
      </c>
      <c r="C55" s="56"/>
      <c r="D55" s="59">
        <v>198</v>
      </c>
      <c r="E55" s="13">
        <v>141.1</v>
      </c>
      <c r="F55" s="13">
        <v>46.7</v>
      </c>
      <c r="G55" s="13">
        <v>54.24</v>
      </c>
      <c r="H55" s="13">
        <v>19.79</v>
      </c>
      <c r="I55" s="13">
        <v>17.690000000000001</v>
      </c>
    </row>
    <row r="56" spans="2:9" s="3" customFormat="1" ht="15" customHeight="1">
      <c r="B56" s="58">
        <v>2022</v>
      </c>
      <c r="C56" s="56"/>
      <c r="D56" s="59">
        <v>180</v>
      </c>
      <c r="E56" s="13">
        <v>135.52000000000001</v>
      </c>
      <c r="F56" s="13">
        <v>45.63</v>
      </c>
      <c r="G56" s="13">
        <v>55.98</v>
      </c>
      <c r="H56" s="13">
        <v>20.07</v>
      </c>
      <c r="I56" s="13">
        <v>17.02</v>
      </c>
    </row>
    <row r="57" spans="2:9" s="3" customFormat="1" ht="15" customHeight="1">
      <c r="B57" s="58">
        <v>2021</v>
      </c>
      <c r="C57" s="56"/>
      <c r="D57" s="59">
        <v>171</v>
      </c>
      <c r="E57" s="13">
        <v>108.78</v>
      </c>
      <c r="F57" s="13">
        <v>42.35</v>
      </c>
      <c r="G57" s="13">
        <v>38.42</v>
      </c>
      <c r="H57" s="13">
        <v>12.1</v>
      </c>
      <c r="I57" s="13">
        <v>27.33</v>
      </c>
    </row>
    <row r="58" spans="2:9" s="3" customFormat="1" ht="15" customHeight="1">
      <c r="B58" s="58">
        <v>2020</v>
      </c>
      <c r="C58" s="107"/>
      <c r="D58" s="59">
        <v>152</v>
      </c>
      <c r="E58" s="13">
        <v>91.73</v>
      </c>
      <c r="F58" s="13">
        <v>38.26</v>
      </c>
      <c r="G58" s="13">
        <v>31.26</v>
      </c>
      <c r="H58" s="13">
        <v>8.6999999999999993</v>
      </c>
      <c r="I58" s="13">
        <v>3.55</v>
      </c>
    </row>
    <row r="59" spans="2:9" s="3" customFormat="1" ht="15" customHeight="1">
      <c r="B59" s="58">
        <v>2019</v>
      </c>
      <c r="C59" s="58"/>
      <c r="D59" s="59">
        <v>162</v>
      </c>
      <c r="E59" s="13">
        <v>108.2</v>
      </c>
      <c r="F59" s="13">
        <v>45.11</v>
      </c>
      <c r="G59" s="13">
        <v>42.8</v>
      </c>
      <c r="H59" s="13">
        <v>13.65</v>
      </c>
      <c r="I59" s="13">
        <v>12.32</v>
      </c>
    </row>
    <row r="60" spans="2:9" s="3" customFormat="1" ht="15" customHeight="1">
      <c r="B60" s="60" t="s">
        <v>184</v>
      </c>
      <c r="C60" s="107" t="s">
        <v>231</v>
      </c>
      <c r="D60" s="107"/>
      <c r="E60" s="107"/>
      <c r="F60" s="107"/>
      <c r="G60" s="107"/>
      <c r="H60" s="107"/>
      <c r="I60" s="107"/>
    </row>
    <row r="61" spans="2:9" s="3" customFormat="1" ht="15" customHeight="1">
      <c r="B61" s="58">
        <v>2024</v>
      </c>
      <c r="C61" s="61"/>
      <c r="D61" s="59">
        <v>32</v>
      </c>
      <c r="E61" s="13">
        <v>172.75</v>
      </c>
      <c r="F61" s="13">
        <v>42.32</v>
      </c>
      <c r="G61" s="13">
        <v>48.2</v>
      </c>
      <c r="H61" s="13">
        <v>13.25</v>
      </c>
      <c r="I61" s="13">
        <v>10.39</v>
      </c>
    </row>
    <row r="62" spans="2:9" s="3" customFormat="1" ht="15" customHeight="1">
      <c r="B62" s="58">
        <v>2023</v>
      </c>
      <c r="C62" s="61"/>
      <c r="D62" s="59">
        <v>34</v>
      </c>
      <c r="E62" s="13">
        <v>183.01</v>
      </c>
      <c r="F62" s="13">
        <v>40.5</v>
      </c>
      <c r="G62" s="13">
        <v>43.6</v>
      </c>
      <c r="H62" s="13">
        <v>11.12</v>
      </c>
      <c r="I62" s="13">
        <v>8.4499999999999993</v>
      </c>
    </row>
    <row r="63" spans="2:9" s="3" customFormat="1" ht="15" customHeight="1">
      <c r="B63" s="58">
        <v>2022</v>
      </c>
      <c r="C63" s="61"/>
      <c r="D63" s="59">
        <v>31</v>
      </c>
      <c r="E63" s="13">
        <v>196.29</v>
      </c>
      <c r="F63" s="13">
        <v>42.1</v>
      </c>
      <c r="G63" s="13">
        <v>41.3</v>
      </c>
      <c r="H63" s="13">
        <v>9.9600000000000009</v>
      </c>
      <c r="I63" s="13">
        <v>7.34</v>
      </c>
    </row>
    <row r="64" spans="2:9" s="3" customFormat="1" ht="15" customHeight="1">
      <c r="B64" s="58">
        <v>2021</v>
      </c>
      <c r="C64" s="61"/>
      <c r="D64" s="59">
        <v>24</v>
      </c>
      <c r="E64" s="13">
        <v>123.02</v>
      </c>
      <c r="F64" s="13">
        <v>44.62</v>
      </c>
      <c r="G64" s="13">
        <v>50.72</v>
      </c>
      <c r="H64" s="13">
        <v>15.9</v>
      </c>
      <c r="I64" s="13">
        <v>10.98</v>
      </c>
    </row>
    <row r="65" spans="2:16" s="3" customFormat="1" ht="15" customHeight="1">
      <c r="B65" s="58">
        <v>2020</v>
      </c>
      <c r="C65" s="61"/>
      <c r="D65" s="59">
        <v>21</v>
      </c>
      <c r="E65" s="13">
        <v>101.84</v>
      </c>
      <c r="F65" s="13">
        <v>42.29</v>
      </c>
      <c r="G65" s="13">
        <v>40.39</v>
      </c>
      <c r="H65" s="13">
        <v>12.89</v>
      </c>
      <c r="I65" s="13">
        <v>6.4</v>
      </c>
    </row>
    <row r="66" spans="2:16" s="3" customFormat="1" ht="15" customHeight="1">
      <c r="B66" s="58">
        <v>2019</v>
      </c>
      <c r="C66" s="61"/>
      <c r="D66" s="59">
        <v>21</v>
      </c>
      <c r="E66" s="13">
        <v>127.41</v>
      </c>
      <c r="F66" s="13">
        <v>45.2</v>
      </c>
      <c r="G66" s="13">
        <v>53.17</v>
      </c>
      <c r="H66" s="13">
        <v>20.21</v>
      </c>
      <c r="I66" s="13">
        <v>12.23</v>
      </c>
    </row>
    <row r="67" spans="2:16" s="3" customFormat="1" ht="15" customHeight="1">
      <c r="B67" s="122" t="s">
        <v>223</v>
      </c>
      <c r="C67" s="56"/>
      <c r="D67" s="56"/>
      <c r="E67" s="56"/>
      <c r="F67" s="56"/>
      <c r="G67" s="56"/>
      <c r="H67" s="56"/>
      <c r="I67" s="56"/>
    </row>
    <row r="68" spans="2:16" s="3" customFormat="1" ht="15" customHeight="1">
      <c r="B68" s="127" t="s">
        <v>224</v>
      </c>
      <c r="C68" s="56"/>
      <c r="D68" s="56"/>
      <c r="E68" s="56"/>
      <c r="F68" s="56"/>
      <c r="G68" s="56"/>
      <c r="H68" s="56"/>
      <c r="I68" s="56"/>
    </row>
    <row r="69" spans="2:16" s="3" customFormat="1" ht="15" customHeight="1">
      <c r="B69" s="58">
        <v>2024</v>
      </c>
      <c r="C69" s="56"/>
      <c r="D69" s="59">
        <v>4469</v>
      </c>
      <c r="E69" s="13">
        <v>23.66</v>
      </c>
      <c r="F69" s="13">
        <v>39.74</v>
      </c>
      <c r="G69" s="13">
        <v>87.73</v>
      </c>
      <c r="H69" s="13">
        <v>26.13</v>
      </c>
      <c r="I69" s="13">
        <v>25.68</v>
      </c>
    </row>
    <row r="70" spans="2:16" s="3" customFormat="1" ht="15" customHeight="1">
      <c r="B70" s="58">
        <v>2023</v>
      </c>
      <c r="C70" s="56"/>
      <c r="D70" s="59">
        <v>4507</v>
      </c>
      <c r="E70" s="13">
        <v>21.27</v>
      </c>
      <c r="F70" s="13">
        <v>36.5</v>
      </c>
      <c r="G70" s="13">
        <v>82.59</v>
      </c>
      <c r="H70" s="13">
        <v>22.61</v>
      </c>
      <c r="I70" s="13">
        <v>22.32</v>
      </c>
    </row>
    <row r="71" spans="2:16" s="3" customFormat="1" ht="15" customHeight="1">
      <c r="B71" s="58">
        <v>2022</v>
      </c>
      <c r="C71" s="56"/>
      <c r="D71" s="59">
        <v>4624</v>
      </c>
      <c r="E71" s="13">
        <v>18.55</v>
      </c>
      <c r="F71" s="13">
        <v>34.44</v>
      </c>
      <c r="G71" s="13">
        <v>92.77</v>
      </c>
      <c r="H71" s="13">
        <v>23.42</v>
      </c>
      <c r="I71" s="13">
        <v>24.33</v>
      </c>
    </row>
    <row r="72" spans="2:16" s="3" customFormat="1" ht="15" customHeight="1">
      <c r="B72" s="58">
        <v>2021</v>
      </c>
      <c r="C72" s="56"/>
      <c r="D72" s="59">
        <v>4674</v>
      </c>
      <c r="E72" s="13">
        <v>14.79</v>
      </c>
      <c r="F72" s="13">
        <v>36.22</v>
      </c>
      <c r="G72" s="13">
        <v>102.76</v>
      </c>
      <c r="H72" s="13">
        <v>25.48</v>
      </c>
      <c r="I72" s="13">
        <v>26.13</v>
      </c>
    </row>
    <row r="73" spans="2:16" s="3" customFormat="1" ht="15" customHeight="1">
      <c r="B73" s="58">
        <v>2020</v>
      </c>
      <c r="C73" s="56"/>
      <c r="D73" s="59">
        <v>4755</v>
      </c>
      <c r="E73" s="13">
        <v>13.6</v>
      </c>
      <c r="F73" s="13">
        <v>32.659999999999997</v>
      </c>
      <c r="G73" s="13">
        <v>64.87</v>
      </c>
      <c r="H73" s="13">
        <v>18.2</v>
      </c>
      <c r="I73" s="13">
        <v>13.34</v>
      </c>
    </row>
    <row r="74" spans="2:16" s="3" customFormat="1" ht="15" customHeight="1">
      <c r="B74" s="58">
        <v>2019</v>
      </c>
      <c r="C74" s="60"/>
      <c r="D74" s="59">
        <v>4752</v>
      </c>
      <c r="E74" s="13">
        <v>15.76</v>
      </c>
      <c r="F74" s="13">
        <v>32.36</v>
      </c>
      <c r="G74" s="13">
        <v>60.77</v>
      </c>
      <c r="H74" s="13">
        <v>17.440000000000001</v>
      </c>
      <c r="I74" s="13">
        <v>13.77</v>
      </c>
      <c r="K74" s="13"/>
    </row>
    <row r="75" spans="2:16" s="3" customFormat="1" ht="15" customHeight="1">
      <c r="B75" s="127" t="s">
        <v>225</v>
      </c>
      <c r="C75" s="56"/>
      <c r="D75" s="56"/>
      <c r="E75" s="56"/>
      <c r="F75" s="56"/>
      <c r="G75" s="56"/>
      <c r="H75" s="56"/>
      <c r="I75" s="56"/>
      <c r="K75" s="13"/>
      <c r="L75" s="13"/>
      <c r="M75" s="13"/>
      <c r="N75" s="13"/>
      <c r="O75" s="13"/>
      <c r="P75" s="13"/>
    </row>
    <row r="76" spans="2:16" s="3" customFormat="1" ht="15" customHeight="1">
      <c r="B76" s="58">
        <v>2024</v>
      </c>
      <c r="C76" s="56"/>
      <c r="D76" s="59">
        <v>12</v>
      </c>
      <c r="E76" s="13">
        <v>301.7</v>
      </c>
      <c r="F76" s="13">
        <v>27.22</v>
      </c>
      <c r="G76" s="13">
        <v>68.099999999999994</v>
      </c>
      <c r="H76" s="13">
        <v>18.2</v>
      </c>
      <c r="I76" s="13">
        <v>17.5</v>
      </c>
      <c r="K76" s="13"/>
      <c r="L76" s="13"/>
      <c r="M76" s="13"/>
      <c r="N76" s="13"/>
      <c r="O76" s="13"/>
      <c r="P76" s="13"/>
    </row>
    <row r="77" spans="2:16" s="3" customFormat="1" ht="15" customHeight="1">
      <c r="B77" s="58">
        <v>2023</v>
      </c>
      <c r="C77" s="56"/>
      <c r="D77" s="59">
        <v>13</v>
      </c>
      <c r="E77" s="13">
        <v>231.11</v>
      </c>
      <c r="F77" s="13">
        <v>14.21</v>
      </c>
      <c r="G77" s="13">
        <v>66.86</v>
      </c>
      <c r="H77" s="13">
        <v>8.86</v>
      </c>
      <c r="I77" s="13">
        <v>-16.260000000000002</v>
      </c>
    </row>
    <row r="78" spans="2:16" s="3" customFormat="1" ht="15" customHeight="1">
      <c r="B78" s="58">
        <v>2022</v>
      </c>
      <c r="C78" s="56"/>
      <c r="D78" s="59">
        <v>14</v>
      </c>
      <c r="E78" s="13">
        <v>189.99</v>
      </c>
      <c r="F78" s="13">
        <v>27.26</v>
      </c>
      <c r="G78" s="13">
        <v>79.97</v>
      </c>
      <c r="H78" s="13">
        <v>19.72</v>
      </c>
      <c r="I78" s="13">
        <v>17.55</v>
      </c>
    </row>
    <row r="79" spans="2:16" s="3" customFormat="1" ht="15" customHeight="1">
      <c r="B79" s="58">
        <v>2021</v>
      </c>
      <c r="C79" s="56"/>
      <c r="D79" s="59">
        <v>14</v>
      </c>
      <c r="E79" s="13">
        <v>213.67</v>
      </c>
      <c r="F79" s="13">
        <v>32.799999999999997</v>
      </c>
      <c r="G79" s="13">
        <v>77.94</v>
      </c>
      <c r="H79" s="13">
        <v>24.49</v>
      </c>
      <c r="I79" s="13">
        <v>18.75</v>
      </c>
    </row>
    <row r="80" spans="2:16" s="3" customFormat="1" ht="15" customHeight="1">
      <c r="B80" s="58">
        <v>2020</v>
      </c>
      <c r="C80" s="56"/>
      <c r="D80" s="59">
        <v>15</v>
      </c>
      <c r="E80" s="13">
        <v>151.91</v>
      </c>
      <c r="F80" s="13">
        <v>-70.37</v>
      </c>
      <c r="G80" s="13">
        <v>110.92</v>
      </c>
      <c r="H80" s="13">
        <v>-65.069999999999993</v>
      </c>
      <c r="I80" s="13">
        <v>-1.94</v>
      </c>
    </row>
    <row r="81" spans="2:16" s="3" customFormat="1" ht="15" customHeight="1">
      <c r="B81" s="58">
        <v>2019</v>
      </c>
      <c r="C81" s="60"/>
      <c r="D81" s="59">
        <v>14</v>
      </c>
      <c r="E81" s="13">
        <v>152.41999999999999</v>
      </c>
      <c r="F81" s="13">
        <v>23.43</v>
      </c>
      <c r="G81" s="13">
        <v>25.34</v>
      </c>
      <c r="H81" s="13">
        <v>4.6900000000000004</v>
      </c>
      <c r="I81" s="13">
        <v>30.64</v>
      </c>
    </row>
    <row r="82" spans="2:16" s="3" customFormat="1" ht="15" customHeight="1">
      <c r="B82" s="127" t="s">
        <v>226</v>
      </c>
      <c r="C82" s="56"/>
      <c r="D82" s="56"/>
      <c r="E82" s="56"/>
      <c r="F82" s="56"/>
      <c r="G82" s="56"/>
      <c r="H82" s="56"/>
      <c r="I82" s="56"/>
      <c r="K82" s="13"/>
      <c r="L82" s="13"/>
      <c r="M82" s="13"/>
      <c r="N82" s="13"/>
      <c r="O82" s="13"/>
      <c r="P82" s="13"/>
    </row>
    <row r="83" spans="2:16" s="3" customFormat="1" ht="15" customHeight="1">
      <c r="B83" s="58">
        <v>2024</v>
      </c>
      <c r="C83" s="56"/>
      <c r="D83" s="59">
        <v>810</v>
      </c>
      <c r="E83" s="13">
        <v>104.62</v>
      </c>
      <c r="F83" s="13">
        <v>39.549999999999997</v>
      </c>
      <c r="G83" s="13">
        <v>35.19</v>
      </c>
      <c r="H83" s="13">
        <v>10.44</v>
      </c>
      <c r="I83" s="13">
        <v>7.87</v>
      </c>
      <c r="K83" s="13"/>
      <c r="L83" s="13"/>
      <c r="M83" s="13"/>
      <c r="N83" s="13"/>
      <c r="O83" s="13"/>
      <c r="P83" s="13"/>
    </row>
    <row r="84" spans="2:16" s="3" customFormat="1" ht="15" customHeight="1">
      <c r="B84" s="58">
        <v>2023</v>
      </c>
      <c r="C84" s="56"/>
      <c r="D84" s="59">
        <v>789</v>
      </c>
      <c r="E84" s="13">
        <v>100.77</v>
      </c>
      <c r="F84" s="13">
        <v>37.99</v>
      </c>
      <c r="G84" s="13">
        <v>35.299999999999997</v>
      </c>
      <c r="H84" s="13">
        <v>10.220000000000001</v>
      </c>
      <c r="I84" s="13">
        <v>6.98</v>
      </c>
    </row>
    <row r="85" spans="2:16" s="3" customFormat="1" ht="15" customHeight="1">
      <c r="B85" s="58">
        <v>2022</v>
      </c>
      <c r="C85" s="56"/>
      <c r="D85" s="59">
        <v>756</v>
      </c>
      <c r="E85" s="13">
        <v>98.53</v>
      </c>
      <c r="F85" s="13">
        <v>38.9</v>
      </c>
      <c r="G85" s="13">
        <v>35.94</v>
      </c>
      <c r="H85" s="13">
        <v>9.9600000000000009</v>
      </c>
      <c r="I85" s="13">
        <v>6.95</v>
      </c>
    </row>
    <row r="86" spans="2:16" s="3" customFormat="1" ht="15" customHeight="1">
      <c r="B86" s="58">
        <v>2021</v>
      </c>
      <c r="C86" s="56"/>
      <c r="D86" s="59">
        <v>726</v>
      </c>
      <c r="E86" s="13">
        <v>80.56</v>
      </c>
      <c r="F86" s="13">
        <v>36.47</v>
      </c>
      <c r="G86" s="13">
        <v>35.22</v>
      </c>
      <c r="H86" s="13">
        <v>9.4499999999999993</v>
      </c>
      <c r="I86" s="13">
        <v>5.88</v>
      </c>
    </row>
    <row r="87" spans="2:16" s="3" customFormat="1" ht="15" customHeight="1">
      <c r="B87" s="58">
        <v>2020</v>
      </c>
      <c r="C87" s="56"/>
      <c r="D87" s="59">
        <v>726</v>
      </c>
      <c r="E87" s="13">
        <v>74.09</v>
      </c>
      <c r="F87" s="13">
        <v>36.090000000000003</v>
      </c>
      <c r="G87" s="13">
        <v>27.5</v>
      </c>
      <c r="H87" s="13">
        <v>6.74</v>
      </c>
      <c r="I87" s="13">
        <v>2.0099999999999998</v>
      </c>
    </row>
    <row r="88" spans="2:16" s="3" customFormat="1" ht="15" customHeight="1">
      <c r="B88" s="58">
        <v>2019</v>
      </c>
      <c r="C88" s="60"/>
      <c r="D88" s="59">
        <v>717</v>
      </c>
      <c r="E88" s="13">
        <v>84.14</v>
      </c>
      <c r="F88" s="13">
        <v>36.86</v>
      </c>
      <c r="G88" s="13">
        <v>36.86</v>
      </c>
      <c r="H88" s="13">
        <v>9.67</v>
      </c>
      <c r="I88" s="13">
        <v>6.46</v>
      </c>
    </row>
    <row r="89" spans="2:16" s="3" customFormat="1" ht="15" customHeight="1">
      <c r="B89" s="127" t="s">
        <v>227</v>
      </c>
      <c r="C89" s="56"/>
      <c r="D89" s="56"/>
      <c r="E89" s="56"/>
      <c r="F89" s="56"/>
      <c r="G89" s="56"/>
      <c r="H89" s="56"/>
      <c r="I89" s="56"/>
      <c r="K89" s="13"/>
      <c r="L89" s="13"/>
      <c r="M89" s="13"/>
      <c r="N89" s="13"/>
      <c r="O89" s="13"/>
      <c r="P89" s="13"/>
    </row>
    <row r="90" spans="2:16" s="3" customFormat="1" ht="15" customHeight="1">
      <c r="B90" s="58">
        <v>2024</v>
      </c>
      <c r="C90" s="56"/>
      <c r="D90" s="59">
        <v>199</v>
      </c>
      <c r="E90" s="13">
        <v>344.45</v>
      </c>
      <c r="F90" s="13">
        <v>40.35</v>
      </c>
      <c r="G90" s="13">
        <v>63.69</v>
      </c>
      <c r="H90" s="13">
        <v>27.26</v>
      </c>
      <c r="I90" s="13">
        <v>9.84</v>
      </c>
      <c r="K90" s="13"/>
      <c r="L90" s="13"/>
      <c r="M90" s="13"/>
      <c r="N90" s="13"/>
      <c r="O90" s="13"/>
      <c r="P90" s="13"/>
    </row>
    <row r="91" spans="2:16" s="3" customFormat="1" ht="15" customHeight="1">
      <c r="B91" s="58">
        <v>2023</v>
      </c>
      <c r="C91" s="56"/>
      <c r="D91" s="59">
        <v>203</v>
      </c>
      <c r="E91" s="13">
        <v>358.21</v>
      </c>
      <c r="F91" s="13">
        <v>40.869999999999997</v>
      </c>
      <c r="G91" s="13">
        <v>66.39</v>
      </c>
      <c r="H91" s="13">
        <v>28.74</v>
      </c>
      <c r="I91" s="13">
        <v>9.1999999999999993</v>
      </c>
    </row>
    <row r="92" spans="2:16" s="3" customFormat="1" ht="15" customHeight="1">
      <c r="B92" s="58">
        <v>2022</v>
      </c>
      <c r="C92" s="56"/>
      <c r="D92" s="59">
        <v>242</v>
      </c>
      <c r="E92" s="13">
        <v>357.43</v>
      </c>
      <c r="F92" s="13">
        <v>35.99</v>
      </c>
      <c r="G92" s="13">
        <v>65.010000000000005</v>
      </c>
      <c r="H92" s="13">
        <v>24.67</v>
      </c>
      <c r="I92" s="13">
        <v>5.8</v>
      </c>
    </row>
    <row r="93" spans="2:16" s="3" customFormat="1" ht="15" customHeight="1">
      <c r="B93" s="58">
        <v>2021</v>
      </c>
      <c r="C93" s="56"/>
      <c r="D93" s="59">
        <v>79</v>
      </c>
      <c r="E93" s="13">
        <v>314.33</v>
      </c>
      <c r="F93" s="13">
        <v>44.34</v>
      </c>
      <c r="G93" s="13">
        <v>62.59</v>
      </c>
      <c r="H93" s="13">
        <v>29.81</v>
      </c>
      <c r="I93" s="13">
        <v>9.74</v>
      </c>
    </row>
    <row r="94" spans="2:16" s="3" customFormat="1" ht="15" customHeight="1">
      <c r="B94" s="58">
        <v>2020</v>
      </c>
      <c r="C94" s="56"/>
      <c r="D94" s="59">
        <v>73</v>
      </c>
      <c r="E94" s="13">
        <v>267.99</v>
      </c>
      <c r="F94" s="13">
        <v>47.4</v>
      </c>
      <c r="G94" s="13">
        <v>58.83</v>
      </c>
      <c r="H94" s="13">
        <v>30.05</v>
      </c>
      <c r="I94" s="13">
        <v>7.6</v>
      </c>
    </row>
    <row r="95" spans="2:16" s="3" customFormat="1" ht="15" customHeight="1">
      <c r="B95" s="58">
        <v>2019</v>
      </c>
      <c r="C95" s="60"/>
      <c r="D95" s="59">
        <v>72</v>
      </c>
      <c r="E95" s="13">
        <v>297.52</v>
      </c>
      <c r="F95" s="13">
        <v>43.9</v>
      </c>
      <c r="G95" s="13">
        <v>61.24</v>
      </c>
      <c r="H95" s="13">
        <v>28.52</v>
      </c>
      <c r="I95" s="13">
        <v>10.3</v>
      </c>
    </row>
    <row r="96" spans="2:16" s="3" customFormat="1" ht="15" customHeight="1">
      <c r="B96" s="127" t="s">
        <v>228</v>
      </c>
      <c r="C96" s="118"/>
      <c r="D96" s="118"/>
      <c r="E96" s="118"/>
      <c r="F96" s="118"/>
      <c r="G96" s="118"/>
      <c r="H96" s="118"/>
      <c r="I96" s="118"/>
      <c r="K96" s="13"/>
      <c r="L96" s="13"/>
      <c r="M96" s="13"/>
      <c r="N96" s="13"/>
      <c r="O96" s="13"/>
      <c r="P96" s="13"/>
    </row>
    <row r="97" spans="2:16" s="3" customFormat="1" ht="15" customHeight="1">
      <c r="B97" s="58">
        <v>2024</v>
      </c>
      <c r="C97" s="56"/>
      <c r="D97" s="59">
        <v>18</v>
      </c>
      <c r="E97" s="13">
        <v>56.79</v>
      </c>
      <c r="F97" s="13">
        <v>63.49</v>
      </c>
      <c r="G97" s="13">
        <v>39.74</v>
      </c>
      <c r="H97" s="13">
        <v>22.54</v>
      </c>
      <c r="I97" s="13">
        <v>-3.5</v>
      </c>
      <c r="K97" s="13"/>
      <c r="L97" s="13"/>
      <c r="M97" s="13"/>
      <c r="N97" s="13"/>
      <c r="O97" s="13"/>
      <c r="P97" s="13"/>
    </row>
    <row r="98" spans="2:16" s="3" customFormat="1" ht="15" customHeight="1">
      <c r="B98" s="58">
        <v>2023</v>
      </c>
      <c r="C98" s="56"/>
      <c r="D98" s="59">
        <v>19</v>
      </c>
      <c r="E98" s="13">
        <v>55.99</v>
      </c>
      <c r="F98" s="13">
        <v>56.43</v>
      </c>
      <c r="G98" s="13">
        <v>42.65</v>
      </c>
      <c r="H98" s="13">
        <v>21.54</v>
      </c>
      <c r="I98" s="13">
        <v>0.27</v>
      </c>
    </row>
    <row r="99" spans="2:16" s="3" customFormat="1" ht="15" customHeight="1">
      <c r="B99" s="58">
        <v>2022</v>
      </c>
      <c r="C99" s="56"/>
      <c r="D99" s="59">
        <v>20</v>
      </c>
      <c r="E99" s="13">
        <v>52.02</v>
      </c>
      <c r="F99" s="13">
        <v>62.46</v>
      </c>
      <c r="G99" s="13">
        <v>44.63</v>
      </c>
      <c r="H99" s="13">
        <v>25.34</v>
      </c>
      <c r="I99" s="13">
        <v>9.1999999999999993</v>
      </c>
    </row>
    <row r="100" spans="2:16" s="3" customFormat="1" ht="15" customHeight="1">
      <c r="B100" s="58">
        <v>2021</v>
      </c>
      <c r="C100" s="56"/>
      <c r="D100" s="59">
        <v>20</v>
      </c>
      <c r="E100" s="13">
        <v>48.9</v>
      </c>
      <c r="F100" s="13">
        <v>53.2</v>
      </c>
      <c r="G100" s="13">
        <v>42.77</v>
      </c>
      <c r="H100" s="13">
        <v>19.690000000000001</v>
      </c>
      <c r="I100" s="13">
        <v>12.27</v>
      </c>
    </row>
    <row r="101" spans="2:16" s="3" customFormat="1" ht="15" customHeight="1">
      <c r="B101" s="58">
        <v>2020</v>
      </c>
      <c r="C101" s="118"/>
      <c r="D101" s="59">
        <v>20</v>
      </c>
      <c r="E101" s="13">
        <v>44.84</v>
      </c>
      <c r="F101" s="13">
        <v>57.4</v>
      </c>
      <c r="G101" s="13">
        <v>44.82</v>
      </c>
      <c r="H101" s="13">
        <v>22.48</v>
      </c>
      <c r="I101" s="13">
        <v>12.91</v>
      </c>
    </row>
    <row r="102" spans="2:16" s="3" customFormat="1" ht="15" customHeight="1">
      <c r="B102" s="58">
        <v>2019</v>
      </c>
      <c r="C102" s="114"/>
      <c r="D102" s="59">
        <v>22</v>
      </c>
      <c r="E102" s="13">
        <v>49.01</v>
      </c>
      <c r="F102" s="13">
        <v>61.08</v>
      </c>
      <c r="G102" s="13">
        <v>48.34</v>
      </c>
      <c r="H102" s="13">
        <v>26.89</v>
      </c>
      <c r="I102" s="13">
        <v>12.04</v>
      </c>
    </row>
    <row r="103" spans="2:16" s="3" customFormat="1" ht="15" customHeight="1">
      <c r="B103" s="127" t="s">
        <v>229</v>
      </c>
      <c r="C103" s="56"/>
      <c r="D103" s="56"/>
      <c r="E103" s="56"/>
      <c r="F103" s="56"/>
      <c r="G103" s="56"/>
      <c r="H103" s="56"/>
      <c r="I103" s="56"/>
      <c r="K103" s="13"/>
      <c r="L103" s="13"/>
      <c r="M103" s="13"/>
      <c r="N103" s="13"/>
      <c r="O103" s="13"/>
      <c r="P103" s="13"/>
    </row>
    <row r="104" spans="2:16" s="3" customFormat="1" ht="15" customHeight="1">
      <c r="B104" s="58">
        <v>2024</v>
      </c>
      <c r="C104" s="56"/>
      <c r="D104" s="59">
        <v>1866</v>
      </c>
      <c r="E104" s="13">
        <v>82.71</v>
      </c>
      <c r="F104" s="13">
        <v>39.47</v>
      </c>
      <c r="G104" s="13">
        <v>38.619999999999997</v>
      </c>
      <c r="H104" s="13">
        <v>14.78</v>
      </c>
      <c r="I104" s="13">
        <v>15.54</v>
      </c>
      <c r="K104" s="13"/>
      <c r="L104" s="13"/>
      <c r="M104" s="13"/>
      <c r="N104" s="13"/>
      <c r="O104" s="13"/>
      <c r="P104" s="13"/>
    </row>
    <row r="105" spans="2:16" s="3" customFormat="1" ht="15" customHeight="1">
      <c r="B105" s="58">
        <v>2023</v>
      </c>
      <c r="C105" s="56"/>
      <c r="D105" s="59">
        <v>1709</v>
      </c>
      <c r="E105" s="13">
        <v>81.650000000000006</v>
      </c>
      <c r="F105" s="13">
        <v>37.33</v>
      </c>
      <c r="G105" s="13">
        <v>37.85</v>
      </c>
      <c r="H105" s="13">
        <v>14.06</v>
      </c>
      <c r="I105" s="13">
        <v>15.09</v>
      </c>
    </row>
    <row r="106" spans="2:16" s="3" customFormat="1" ht="15" customHeight="1">
      <c r="B106" s="58">
        <v>2022</v>
      </c>
      <c r="C106" s="56"/>
      <c r="D106" s="59">
        <v>1575</v>
      </c>
      <c r="E106" s="13">
        <v>75.59</v>
      </c>
      <c r="F106" s="13">
        <v>37.090000000000003</v>
      </c>
      <c r="G106" s="13">
        <v>36.090000000000003</v>
      </c>
      <c r="H106" s="13">
        <v>13.51</v>
      </c>
      <c r="I106" s="13">
        <v>16.22</v>
      </c>
    </row>
    <row r="107" spans="2:16" s="3" customFormat="1" ht="15" customHeight="1">
      <c r="B107" s="58">
        <v>2021</v>
      </c>
      <c r="C107" s="56"/>
      <c r="D107" s="59">
        <v>1466</v>
      </c>
      <c r="E107" s="13">
        <v>67.98</v>
      </c>
      <c r="F107" s="13">
        <v>37.28</v>
      </c>
      <c r="G107" s="13">
        <v>31.32</v>
      </c>
      <c r="H107" s="13">
        <v>11.68</v>
      </c>
      <c r="I107" s="13">
        <v>14.94</v>
      </c>
    </row>
    <row r="108" spans="2:16" s="3" customFormat="1" ht="15" customHeight="1">
      <c r="B108" s="58">
        <v>2020</v>
      </c>
      <c r="C108" s="56"/>
      <c r="D108" s="59">
        <v>1357</v>
      </c>
      <c r="E108" s="13">
        <v>63.52</v>
      </c>
      <c r="F108" s="13">
        <v>36.86</v>
      </c>
      <c r="G108" s="13">
        <v>27.24</v>
      </c>
      <c r="H108" s="13">
        <v>9.48</v>
      </c>
      <c r="I108" s="13">
        <v>14.9</v>
      </c>
    </row>
    <row r="109" spans="2:16" s="3" customFormat="1" ht="15" customHeight="1">
      <c r="B109" s="58">
        <v>2019</v>
      </c>
      <c r="C109" s="60"/>
      <c r="D109" s="59">
        <v>1306</v>
      </c>
      <c r="E109" s="13">
        <v>77.39</v>
      </c>
      <c r="F109" s="13">
        <v>35.54</v>
      </c>
      <c r="G109" s="13">
        <v>34.700000000000003</v>
      </c>
      <c r="H109" s="13">
        <v>11.52</v>
      </c>
      <c r="I109" s="13">
        <v>14.92</v>
      </c>
    </row>
    <row r="110" spans="2:16" s="3" customFormat="1" ht="15" customHeight="1">
      <c r="B110" s="127" t="s">
        <v>230</v>
      </c>
      <c r="C110" s="56"/>
      <c r="D110" s="56"/>
      <c r="E110" s="56"/>
      <c r="F110" s="56"/>
      <c r="G110" s="56"/>
      <c r="H110" s="56"/>
      <c r="I110" s="56"/>
      <c r="K110" s="13"/>
      <c r="L110" s="13"/>
      <c r="M110" s="13"/>
      <c r="N110" s="13"/>
      <c r="O110" s="13"/>
      <c r="P110" s="13"/>
    </row>
    <row r="111" spans="2:16" s="3" customFormat="1" ht="15" customHeight="1">
      <c r="B111" s="58">
        <v>2024</v>
      </c>
      <c r="C111" s="56"/>
      <c r="D111" s="59">
        <v>3723</v>
      </c>
      <c r="E111" s="13">
        <v>250.33</v>
      </c>
      <c r="F111" s="13">
        <v>45.85</v>
      </c>
      <c r="G111" s="13">
        <v>41.33</v>
      </c>
      <c r="H111" s="13">
        <v>5.17</v>
      </c>
      <c r="I111" s="13">
        <v>6.52</v>
      </c>
      <c r="K111" s="13"/>
      <c r="L111" s="13"/>
      <c r="M111" s="13"/>
      <c r="N111" s="13"/>
      <c r="O111" s="13"/>
      <c r="P111" s="13"/>
    </row>
    <row r="112" spans="2:16" s="3" customFormat="1" ht="15" customHeight="1">
      <c r="B112" s="58">
        <v>2023</v>
      </c>
      <c r="C112" s="56"/>
      <c r="D112" s="59">
        <v>3712</v>
      </c>
      <c r="E112" s="13">
        <v>265.07</v>
      </c>
      <c r="F112" s="13">
        <v>39.99</v>
      </c>
      <c r="G112" s="13">
        <v>42.4</v>
      </c>
      <c r="H112" s="13">
        <v>4.74</v>
      </c>
      <c r="I112" s="13">
        <v>6.44</v>
      </c>
    </row>
    <row r="113" spans="2:16" s="3" customFormat="1" ht="15" customHeight="1">
      <c r="B113" s="58">
        <v>2022</v>
      </c>
      <c r="C113" s="56"/>
      <c r="D113" s="59">
        <v>3675</v>
      </c>
      <c r="E113" s="13">
        <v>271.37</v>
      </c>
      <c r="F113" s="13">
        <v>44.78</v>
      </c>
      <c r="G113" s="13">
        <v>52.28</v>
      </c>
      <c r="H113" s="13">
        <v>6.01</v>
      </c>
      <c r="I113" s="13">
        <v>7.17</v>
      </c>
    </row>
    <row r="114" spans="2:16" s="3" customFormat="1" ht="15" customHeight="1">
      <c r="B114" s="58">
        <v>2021</v>
      </c>
      <c r="C114" s="56"/>
      <c r="D114" s="59">
        <v>3578</v>
      </c>
      <c r="E114" s="13">
        <v>199.28</v>
      </c>
      <c r="F114" s="13">
        <v>46.29</v>
      </c>
      <c r="G114" s="13">
        <v>51.73</v>
      </c>
      <c r="H114" s="13">
        <v>7.37</v>
      </c>
      <c r="I114" s="13">
        <v>8.24</v>
      </c>
    </row>
    <row r="115" spans="2:16" s="3" customFormat="1" ht="15" customHeight="1">
      <c r="B115" s="58">
        <v>2020</v>
      </c>
      <c r="C115" s="56"/>
      <c r="D115" s="59">
        <v>3612</v>
      </c>
      <c r="E115" s="13">
        <v>158.38999999999999</v>
      </c>
      <c r="F115" s="13">
        <v>46.12</v>
      </c>
      <c r="G115" s="13">
        <v>42.45</v>
      </c>
      <c r="H115" s="13">
        <v>6.08</v>
      </c>
      <c r="I115" s="13">
        <v>6.56</v>
      </c>
    </row>
    <row r="116" spans="2:16" s="3" customFormat="1" ht="15" customHeight="1">
      <c r="B116" s="58">
        <v>2019</v>
      </c>
      <c r="C116" s="114"/>
      <c r="D116" s="59">
        <v>3657</v>
      </c>
      <c r="E116" s="13">
        <v>160.22999999999999</v>
      </c>
      <c r="F116" s="13">
        <v>48.18</v>
      </c>
      <c r="G116" s="13">
        <v>40.56</v>
      </c>
      <c r="H116" s="13">
        <v>5.61</v>
      </c>
      <c r="I116" s="13">
        <v>7.4</v>
      </c>
    </row>
    <row r="117" spans="2:16" s="3" customFormat="1" ht="15" customHeight="1">
      <c r="B117" s="127" t="s">
        <v>232</v>
      </c>
      <c r="C117" s="56"/>
      <c r="D117" s="56"/>
      <c r="E117" s="56"/>
      <c r="F117" s="56"/>
      <c r="G117" s="56"/>
      <c r="H117" s="56"/>
      <c r="I117" s="56"/>
      <c r="K117" s="13"/>
      <c r="L117" s="13"/>
      <c r="M117" s="13"/>
      <c r="N117" s="13"/>
      <c r="O117" s="13"/>
      <c r="P117" s="13"/>
    </row>
    <row r="118" spans="2:16" s="3" customFormat="1" ht="15" customHeight="1">
      <c r="B118" s="58">
        <v>2024</v>
      </c>
      <c r="C118" s="56"/>
      <c r="D118" s="59">
        <v>1492</v>
      </c>
      <c r="E118" s="13">
        <v>147.53</v>
      </c>
      <c r="F118" s="13">
        <v>30.81</v>
      </c>
      <c r="G118" s="13">
        <v>57.31</v>
      </c>
      <c r="H118" s="13">
        <v>18.12</v>
      </c>
      <c r="I118" s="13">
        <v>10.92</v>
      </c>
      <c r="K118" s="13"/>
      <c r="L118" s="13"/>
      <c r="M118" s="13"/>
      <c r="N118" s="13"/>
      <c r="O118" s="13"/>
      <c r="P118" s="13"/>
    </row>
    <row r="119" spans="2:16" s="3" customFormat="1" ht="15" customHeight="1">
      <c r="B119" s="58">
        <v>2023</v>
      </c>
      <c r="C119" s="56"/>
      <c r="D119" s="59">
        <v>1162</v>
      </c>
      <c r="E119" s="13">
        <v>143.87</v>
      </c>
      <c r="F119" s="13">
        <v>33.08</v>
      </c>
      <c r="G119" s="13">
        <v>58.91</v>
      </c>
      <c r="H119" s="13">
        <v>20</v>
      </c>
      <c r="I119" s="13">
        <v>11.95</v>
      </c>
    </row>
    <row r="120" spans="2:16" s="3" customFormat="1" ht="15" customHeight="1">
      <c r="B120" s="58">
        <v>2022</v>
      </c>
      <c r="C120" s="56"/>
      <c r="D120" s="59">
        <v>1103</v>
      </c>
      <c r="E120" s="13">
        <v>154.04</v>
      </c>
      <c r="F120" s="13">
        <v>27.17</v>
      </c>
      <c r="G120" s="13">
        <v>59.48</v>
      </c>
      <c r="H120" s="13">
        <v>16.34</v>
      </c>
      <c r="I120" s="13">
        <v>9.65</v>
      </c>
    </row>
    <row r="121" spans="2:16" s="3" customFormat="1" ht="15" customHeight="1">
      <c r="B121" s="58">
        <v>2021</v>
      </c>
      <c r="C121" s="56"/>
      <c r="D121" s="59">
        <v>1025</v>
      </c>
      <c r="E121" s="13">
        <v>127.7</v>
      </c>
      <c r="F121" s="13">
        <v>27.73</v>
      </c>
      <c r="G121" s="13">
        <v>60.99</v>
      </c>
      <c r="H121" s="13">
        <v>17.14</v>
      </c>
      <c r="I121" s="13">
        <v>2.78</v>
      </c>
    </row>
    <row r="122" spans="2:16" s="3" customFormat="1" ht="15" customHeight="1">
      <c r="B122" s="58">
        <v>2020</v>
      </c>
      <c r="C122" s="56"/>
      <c r="D122" s="59">
        <v>951</v>
      </c>
      <c r="E122" s="13">
        <v>108.1</v>
      </c>
      <c r="F122" s="13">
        <v>31.97</v>
      </c>
      <c r="G122" s="13">
        <v>65.069999999999993</v>
      </c>
      <c r="H122" s="13">
        <v>21.3</v>
      </c>
      <c r="I122" s="13">
        <v>9.42</v>
      </c>
    </row>
    <row r="123" spans="2:16" s="3" customFormat="1" ht="15" customHeight="1">
      <c r="B123" s="58">
        <v>2019</v>
      </c>
      <c r="C123" s="60"/>
      <c r="D123" s="59">
        <v>900</v>
      </c>
      <c r="E123" s="13">
        <v>124.36</v>
      </c>
      <c r="F123" s="13">
        <v>41.27</v>
      </c>
      <c r="G123" s="13">
        <v>75.52</v>
      </c>
      <c r="H123" s="13">
        <v>31.74</v>
      </c>
      <c r="I123" s="13">
        <v>15.56</v>
      </c>
    </row>
    <row r="124" spans="2:16" s="3" customFormat="1" ht="15" customHeight="1">
      <c r="B124" s="127" t="s">
        <v>233</v>
      </c>
      <c r="C124" s="56"/>
      <c r="D124" s="56"/>
      <c r="E124" s="56"/>
      <c r="F124" s="56"/>
      <c r="G124" s="56"/>
      <c r="H124" s="56"/>
      <c r="I124" s="56"/>
      <c r="K124" s="13"/>
      <c r="L124" s="13"/>
      <c r="M124" s="13"/>
      <c r="N124" s="13"/>
      <c r="O124" s="13"/>
      <c r="P124" s="13"/>
    </row>
    <row r="125" spans="2:16" s="3" customFormat="1" ht="15" customHeight="1">
      <c r="B125" s="58">
        <v>2024</v>
      </c>
      <c r="C125" s="60"/>
      <c r="D125" s="59">
        <v>5391</v>
      </c>
      <c r="E125" s="13">
        <v>68.77</v>
      </c>
      <c r="F125" s="13">
        <v>54.35</v>
      </c>
      <c r="G125" s="13">
        <v>53.02</v>
      </c>
      <c r="H125" s="13">
        <v>27.36</v>
      </c>
      <c r="I125" s="13">
        <v>28.91</v>
      </c>
    </row>
    <row r="126" spans="2:16" s="3" customFormat="1" ht="15" customHeight="1">
      <c r="B126" s="58">
        <v>2023</v>
      </c>
      <c r="C126" s="56"/>
      <c r="D126" s="59">
        <v>4825</v>
      </c>
      <c r="E126" s="13">
        <v>62.24</v>
      </c>
      <c r="F126" s="13">
        <v>53.74</v>
      </c>
      <c r="G126" s="13">
        <v>51.29</v>
      </c>
      <c r="H126" s="13">
        <v>25.94</v>
      </c>
      <c r="I126" s="13">
        <v>33.619999999999997</v>
      </c>
    </row>
    <row r="127" spans="2:16" s="3" customFormat="1" ht="15" customHeight="1">
      <c r="B127" s="58">
        <v>2022</v>
      </c>
      <c r="C127" s="56"/>
      <c r="D127" s="59">
        <v>4247</v>
      </c>
      <c r="E127" s="13">
        <v>54.17</v>
      </c>
      <c r="F127" s="13">
        <v>52.49</v>
      </c>
      <c r="G127" s="13">
        <v>50.3</v>
      </c>
      <c r="H127" s="13">
        <v>24.95</v>
      </c>
      <c r="I127" s="13">
        <v>21.3</v>
      </c>
    </row>
    <row r="128" spans="2:16" s="3" customFormat="1" ht="15" customHeight="1">
      <c r="B128" s="58">
        <v>2021</v>
      </c>
      <c r="C128" s="56"/>
      <c r="D128" s="59">
        <v>3786</v>
      </c>
      <c r="E128" s="13">
        <v>35.35</v>
      </c>
      <c r="F128" s="13">
        <v>46.92</v>
      </c>
      <c r="G128" s="13">
        <v>38.619999999999997</v>
      </c>
      <c r="H128" s="13">
        <v>16.13</v>
      </c>
      <c r="I128" s="13">
        <v>9.9499999999999993</v>
      </c>
    </row>
    <row r="129" spans="2:16" s="3" customFormat="1" ht="15" customHeight="1">
      <c r="B129" s="58">
        <v>2020</v>
      </c>
      <c r="C129" s="56"/>
      <c r="D129" s="59">
        <v>3777</v>
      </c>
      <c r="E129" s="13">
        <v>22.85</v>
      </c>
      <c r="F129" s="13">
        <v>36.21</v>
      </c>
      <c r="G129" s="13">
        <v>-17.38</v>
      </c>
      <c r="H129" s="13">
        <v>-5.5</v>
      </c>
      <c r="I129" s="13">
        <v>-31.68</v>
      </c>
    </row>
    <row r="130" spans="2:16" s="3" customFormat="1" ht="15" customHeight="1">
      <c r="B130" s="58">
        <v>2019</v>
      </c>
      <c r="C130" s="60"/>
      <c r="D130" s="59">
        <v>3935</v>
      </c>
      <c r="E130" s="13">
        <v>45.23</v>
      </c>
      <c r="F130" s="13">
        <v>50.27</v>
      </c>
      <c r="G130" s="13">
        <v>41.96</v>
      </c>
      <c r="H130" s="13">
        <v>20.5</v>
      </c>
      <c r="I130" s="13">
        <v>12.41</v>
      </c>
    </row>
    <row r="131" spans="2:16" s="3" customFormat="1" ht="15" customHeight="1">
      <c r="B131" s="127" t="s">
        <v>234</v>
      </c>
      <c r="C131" s="56"/>
      <c r="D131" s="56"/>
      <c r="E131" s="56"/>
      <c r="F131" s="56"/>
      <c r="G131" s="56"/>
      <c r="H131" s="56"/>
      <c r="I131" s="56"/>
      <c r="K131" s="13"/>
      <c r="L131" s="13"/>
      <c r="M131" s="13"/>
      <c r="N131" s="13"/>
      <c r="O131" s="13"/>
      <c r="P131" s="13"/>
    </row>
    <row r="132" spans="2:16" s="3" customFormat="1" ht="15" customHeight="1">
      <c r="B132" s="58">
        <v>2024</v>
      </c>
      <c r="C132" s="56"/>
      <c r="D132" s="59">
        <v>809</v>
      </c>
      <c r="E132" s="13">
        <v>145.03</v>
      </c>
      <c r="F132" s="13">
        <v>55.45</v>
      </c>
      <c r="G132" s="13">
        <v>54.4</v>
      </c>
      <c r="H132" s="13">
        <v>30.27</v>
      </c>
      <c r="I132" s="13">
        <v>26.34</v>
      </c>
    </row>
    <row r="133" spans="2:16" s="3" customFormat="1" ht="15" customHeight="1">
      <c r="B133" s="58">
        <v>2023</v>
      </c>
      <c r="C133" s="56"/>
      <c r="D133" s="59">
        <v>746</v>
      </c>
      <c r="E133" s="13">
        <v>152.41999999999999</v>
      </c>
      <c r="F133" s="13">
        <v>54.18</v>
      </c>
      <c r="G133" s="13">
        <v>52.93</v>
      </c>
      <c r="H133" s="13">
        <v>27.52</v>
      </c>
      <c r="I133" s="13">
        <v>23.1</v>
      </c>
    </row>
    <row r="134" spans="2:16" s="3" customFormat="1" ht="15" customHeight="1">
      <c r="B134" s="58">
        <v>2022</v>
      </c>
      <c r="C134" s="56"/>
      <c r="D134" s="59">
        <v>601</v>
      </c>
      <c r="E134" s="13">
        <v>165.8</v>
      </c>
      <c r="F134" s="13">
        <v>53.64</v>
      </c>
      <c r="G134" s="13">
        <v>42.95</v>
      </c>
      <c r="H134" s="13">
        <v>22.24</v>
      </c>
      <c r="I134" s="13">
        <v>14.95</v>
      </c>
    </row>
    <row r="135" spans="2:16" s="3" customFormat="1" ht="15" customHeight="1">
      <c r="B135" s="58">
        <v>2021</v>
      </c>
      <c r="C135" s="56"/>
      <c r="D135" s="59">
        <v>498</v>
      </c>
      <c r="E135" s="13">
        <v>133.79</v>
      </c>
      <c r="F135" s="13">
        <v>47.58</v>
      </c>
      <c r="G135" s="13">
        <v>42.76</v>
      </c>
      <c r="H135" s="13">
        <v>18.57</v>
      </c>
      <c r="I135" s="13">
        <v>12.41</v>
      </c>
    </row>
    <row r="136" spans="2:16" s="3" customFormat="1" ht="15" customHeight="1">
      <c r="B136" s="58">
        <v>2020</v>
      </c>
      <c r="C136" s="56"/>
      <c r="D136" s="59">
        <v>393</v>
      </c>
      <c r="E136" s="13">
        <v>101.99</v>
      </c>
      <c r="F136" s="13">
        <v>45.99</v>
      </c>
      <c r="G136" s="13">
        <v>45.47</v>
      </c>
      <c r="H136" s="13">
        <v>19.84</v>
      </c>
      <c r="I136" s="13">
        <v>18.59</v>
      </c>
    </row>
    <row r="137" spans="2:16" s="3" customFormat="1" ht="15" customHeight="1">
      <c r="B137" s="58">
        <v>2019</v>
      </c>
      <c r="C137" s="60"/>
      <c r="D137" s="59">
        <v>372</v>
      </c>
      <c r="E137" s="13">
        <v>99.74</v>
      </c>
      <c r="F137" s="13">
        <v>44.4</v>
      </c>
      <c r="G137" s="13">
        <v>43.88</v>
      </c>
      <c r="H137" s="13">
        <v>19.05</v>
      </c>
      <c r="I137" s="13">
        <v>14.9</v>
      </c>
    </row>
    <row r="138" spans="2:16" s="3" customFormat="1" ht="15" customHeight="1">
      <c r="B138" s="127" t="s">
        <v>235</v>
      </c>
      <c r="C138" s="56"/>
      <c r="D138" s="56"/>
      <c r="E138" s="56"/>
      <c r="F138" s="56"/>
      <c r="G138" s="56"/>
      <c r="H138" s="56"/>
      <c r="I138" s="56"/>
      <c r="K138" s="13"/>
      <c r="L138" s="13"/>
      <c r="M138" s="13"/>
      <c r="N138" s="13"/>
      <c r="O138" s="13"/>
      <c r="P138" s="13"/>
    </row>
    <row r="139" spans="2:16" s="3" customFormat="1" ht="15" customHeight="1">
      <c r="B139" s="58">
        <v>2024</v>
      </c>
      <c r="C139" s="56"/>
      <c r="D139" s="59">
        <v>1646</v>
      </c>
      <c r="E139" s="13">
        <v>175.9</v>
      </c>
      <c r="F139" s="13">
        <v>52.42</v>
      </c>
      <c r="G139" s="13">
        <v>81.819999999999993</v>
      </c>
      <c r="H139" s="13">
        <v>35.270000000000003</v>
      </c>
      <c r="I139" s="13">
        <v>54.9</v>
      </c>
    </row>
    <row r="140" spans="2:16" s="3" customFormat="1" ht="15" customHeight="1">
      <c r="B140" s="58">
        <v>2023</v>
      </c>
      <c r="C140" s="56"/>
      <c r="D140" s="59">
        <v>1507</v>
      </c>
      <c r="E140" s="13">
        <v>115.95</v>
      </c>
      <c r="F140" s="13">
        <v>41.98</v>
      </c>
      <c r="G140" s="13">
        <v>71.31</v>
      </c>
      <c r="H140" s="13">
        <v>27.58</v>
      </c>
      <c r="I140" s="13">
        <v>42.8</v>
      </c>
    </row>
    <row r="141" spans="2:16" s="3" customFormat="1" ht="15" customHeight="1">
      <c r="B141" s="58">
        <v>2022</v>
      </c>
      <c r="C141" s="56"/>
      <c r="D141" s="59">
        <v>1359</v>
      </c>
      <c r="E141" s="13">
        <v>121.47</v>
      </c>
      <c r="F141" s="13">
        <v>47.44</v>
      </c>
      <c r="G141" s="13">
        <v>76.38</v>
      </c>
      <c r="H141" s="13">
        <v>30.03</v>
      </c>
      <c r="I141" s="13">
        <v>52.59</v>
      </c>
    </row>
    <row r="142" spans="2:16" s="3" customFormat="1" ht="15" customHeight="1">
      <c r="B142" s="58">
        <v>2021</v>
      </c>
      <c r="C142" s="56"/>
      <c r="D142" s="59">
        <v>1163</v>
      </c>
      <c r="E142" s="13">
        <v>120.16</v>
      </c>
      <c r="F142" s="13">
        <v>51.07</v>
      </c>
      <c r="G142" s="13">
        <v>74.239999999999995</v>
      </c>
      <c r="H142" s="13">
        <v>25.38</v>
      </c>
      <c r="I142" s="13">
        <v>29.28</v>
      </c>
    </row>
    <row r="143" spans="2:16" s="3" customFormat="1" ht="15" customHeight="1">
      <c r="B143" s="58">
        <v>2020</v>
      </c>
      <c r="C143" s="56"/>
      <c r="D143" s="59">
        <v>1012</v>
      </c>
      <c r="E143" s="13">
        <v>76.319999999999993</v>
      </c>
      <c r="F143" s="13">
        <v>32.840000000000003</v>
      </c>
      <c r="G143" s="13">
        <v>48.92</v>
      </c>
      <c r="H143" s="13">
        <v>11.91</v>
      </c>
      <c r="I143" s="13">
        <v>130.30000000000001</v>
      </c>
    </row>
    <row r="144" spans="2:16" s="3" customFormat="1" ht="15" customHeight="1">
      <c r="B144" s="58">
        <v>2019</v>
      </c>
      <c r="C144" s="60"/>
      <c r="D144" s="59">
        <v>980</v>
      </c>
      <c r="E144" s="13">
        <v>71.84</v>
      </c>
      <c r="F144" s="13">
        <v>37.92</v>
      </c>
      <c r="G144" s="13">
        <v>52.86</v>
      </c>
      <c r="H144" s="13">
        <v>17.96</v>
      </c>
      <c r="I144" s="13">
        <v>47</v>
      </c>
    </row>
    <row r="145" spans="2:16" s="3" customFormat="1" ht="15" customHeight="1">
      <c r="B145" s="127" t="s">
        <v>236</v>
      </c>
      <c r="C145" s="56"/>
      <c r="D145" s="56"/>
      <c r="E145" s="56"/>
      <c r="F145" s="56"/>
      <c r="G145" s="56"/>
      <c r="H145" s="56"/>
      <c r="I145" s="56"/>
      <c r="K145" s="13"/>
      <c r="L145" s="13"/>
      <c r="M145" s="13"/>
      <c r="N145" s="13"/>
      <c r="O145" s="13"/>
      <c r="P145" s="13"/>
    </row>
    <row r="146" spans="2:16" s="3" customFormat="1" ht="15" customHeight="1">
      <c r="B146" s="58">
        <v>2024</v>
      </c>
      <c r="C146" s="56"/>
      <c r="D146" s="59">
        <v>3242</v>
      </c>
      <c r="E146" s="13">
        <v>78.37</v>
      </c>
      <c r="F146" s="13">
        <v>57.33</v>
      </c>
      <c r="G146" s="13">
        <v>62.87</v>
      </c>
      <c r="H146" s="13">
        <v>35.520000000000003</v>
      </c>
      <c r="I146" s="13">
        <v>91.19</v>
      </c>
      <c r="K146" s="13"/>
      <c r="L146" s="13"/>
      <c r="M146" s="13"/>
      <c r="N146" s="13"/>
      <c r="O146" s="13"/>
      <c r="P146" s="13"/>
    </row>
    <row r="147" spans="2:16" s="3" customFormat="1" ht="15" customHeight="1">
      <c r="B147" s="58">
        <v>2023</v>
      </c>
      <c r="C147" s="56"/>
      <c r="D147" s="59">
        <v>3113</v>
      </c>
      <c r="E147" s="13">
        <v>83.03</v>
      </c>
      <c r="F147" s="13">
        <v>50.49</v>
      </c>
      <c r="G147" s="13">
        <v>62.13</v>
      </c>
      <c r="H147" s="13">
        <v>30.33</v>
      </c>
      <c r="I147" s="13">
        <v>86.75</v>
      </c>
    </row>
    <row r="148" spans="2:16" s="3" customFormat="1" ht="15" customHeight="1">
      <c r="B148" s="58">
        <v>2022</v>
      </c>
      <c r="C148" s="56"/>
      <c r="D148" s="59">
        <v>2931</v>
      </c>
      <c r="E148" s="13">
        <v>71.27</v>
      </c>
      <c r="F148" s="13">
        <v>52.89</v>
      </c>
      <c r="G148" s="13">
        <v>61.97</v>
      </c>
      <c r="H148" s="13">
        <v>31.4</v>
      </c>
      <c r="I148" s="13">
        <v>85.44</v>
      </c>
    </row>
    <row r="149" spans="2:16" s="3" customFormat="1" ht="15" customHeight="1">
      <c r="B149" s="58">
        <v>2021</v>
      </c>
      <c r="C149" s="56"/>
      <c r="D149" s="59">
        <v>2772</v>
      </c>
      <c r="E149" s="13">
        <v>50.79</v>
      </c>
      <c r="F149" s="13">
        <v>54.44</v>
      </c>
      <c r="G149" s="13">
        <v>56.56</v>
      </c>
      <c r="H149" s="13">
        <v>29.82</v>
      </c>
      <c r="I149" s="13">
        <v>79.97</v>
      </c>
    </row>
    <row r="150" spans="2:16" s="3" customFormat="1" ht="15" customHeight="1">
      <c r="B150" s="58">
        <v>2020</v>
      </c>
      <c r="C150" s="56"/>
      <c r="D150" s="59">
        <v>2469</v>
      </c>
      <c r="E150" s="13">
        <v>41.86</v>
      </c>
      <c r="F150" s="13">
        <v>57.39</v>
      </c>
      <c r="G150" s="13">
        <v>48.63</v>
      </c>
      <c r="H150" s="13">
        <v>27.06</v>
      </c>
      <c r="I150" s="13">
        <v>46.29</v>
      </c>
    </row>
    <row r="151" spans="2:16" s="3" customFormat="1" ht="15" customHeight="1">
      <c r="B151" s="58">
        <v>2019</v>
      </c>
      <c r="C151" s="60"/>
      <c r="D151" s="59">
        <v>2324</v>
      </c>
      <c r="E151" s="13">
        <v>44.02</v>
      </c>
      <c r="F151" s="13">
        <v>44.81</v>
      </c>
      <c r="G151" s="13">
        <v>26.8</v>
      </c>
      <c r="H151" s="13">
        <v>11.5</v>
      </c>
      <c r="I151" s="13">
        <v>72.17</v>
      </c>
    </row>
    <row r="152" spans="2:16" s="3" customFormat="1" ht="15" customHeight="1">
      <c r="B152" s="127" t="s">
        <v>237</v>
      </c>
      <c r="C152" s="56"/>
      <c r="D152" s="56"/>
      <c r="E152" s="56"/>
      <c r="F152" s="56"/>
      <c r="G152" s="56"/>
      <c r="H152" s="56"/>
      <c r="I152" s="56"/>
      <c r="K152" s="13"/>
      <c r="L152" s="13"/>
      <c r="M152" s="13"/>
      <c r="N152" s="13"/>
      <c r="O152" s="13"/>
      <c r="P152" s="13"/>
    </row>
    <row r="153" spans="2:16" s="3" customFormat="1" ht="15" customHeight="1">
      <c r="B153" s="58">
        <v>2024</v>
      </c>
      <c r="C153" s="56"/>
      <c r="D153" s="59">
        <v>5166</v>
      </c>
      <c r="E153" s="13">
        <v>37.08</v>
      </c>
      <c r="F153" s="13">
        <v>50.05</v>
      </c>
      <c r="G153" s="13">
        <v>40.130000000000003</v>
      </c>
      <c r="H153" s="13">
        <v>19.91</v>
      </c>
      <c r="I153" s="13">
        <v>14.32</v>
      </c>
      <c r="K153" s="13"/>
      <c r="L153" s="13"/>
      <c r="M153" s="13"/>
      <c r="N153" s="13"/>
      <c r="O153" s="13"/>
      <c r="P153" s="13"/>
    </row>
    <row r="154" spans="2:16" s="3" customFormat="1" ht="15" customHeight="1">
      <c r="B154" s="58">
        <v>2023</v>
      </c>
      <c r="C154" s="56"/>
      <c r="D154" s="59">
        <v>5017</v>
      </c>
      <c r="E154" s="13">
        <v>37.020000000000003</v>
      </c>
      <c r="F154" s="13">
        <v>48.81</v>
      </c>
      <c r="G154" s="13">
        <v>40.520000000000003</v>
      </c>
      <c r="H154" s="13">
        <v>19.079999999999998</v>
      </c>
      <c r="I154" s="13">
        <v>14.55</v>
      </c>
    </row>
    <row r="155" spans="2:16" s="3" customFormat="1" ht="15" customHeight="1">
      <c r="B155" s="58">
        <v>2022</v>
      </c>
      <c r="C155" s="56"/>
      <c r="D155" s="59">
        <v>4775</v>
      </c>
      <c r="E155" s="13">
        <v>33.35</v>
      </c>
      <c r="F155" s="13">
        <v>53.15</v>
      </c>
      <c r="G155" s="13">
        <v>45</v>
      </c>
      <c r="H155" s="13">
        <v>22.87</v>
      </c>
      <c r="I155" s="13">
        <v>19.48</v>
      </c>
    </row>
    <row r="156" spans="2:16" s="3" customFormat="1" ht="15" customHeight="1">
      <c r="B156" s="58">
        <v>2021</v>
      </c>
      <c r="C156" s="56"/>
      <c r="D156" s="59">
        <v>4384</v>
      </c>
      <c r="E156" s="13">
        <v>25.52</v>
      </c>
      <c r="F156" s="13">
        <v>52.62</v>
      </c>
      <c r="G156" s="13">
        <v>41.45</v>
      </c>
      <c r="H156" s="13">
        <v>19.920000000000002</v>
      </c>
      <c r="I156" s="13">
        <v>126.92</v>
      </c>
    </row>
    <row r="157" spans="2:16" s="3" customFormat="1" ht="15" customHeight="1">
      <c r="B157" s="58">
        <v>2020</v>
      </c>
      <c r="C157" s="56"/>
      <c r="D157" s="59">
        <v>4309</v>
      </c>
      <c r="E157" s="13">
        <v>18.86</v>
      </c>
      <c r="F157" s="13">
        <v>55.63</v>
      </c>
      <c r="G157" s="13">
        <v>26.27</v>
      </c>
      <c r="H157" s="13">
        <v>13.59</v>
      </c>
      <c r="I157" s="13">
        <v>6.99</v>
      </c>
    </row>
    <row r="158" spans="2:16" s="3" customFormat="1" ht="15" customHeight="1">
      <c r="B158" s="58">
        <v>2019</v>
      </c>
      <c r="C158" s="60"/>
      <c r="D158" s="59">
        <v>4582</v>
      </c>
      <c r="E158" s="13">
        <v>33.56</v>
      </c>
      <c r="F158" s="13">
        <v>44.27</v>
      </c>
      <c r="G158" s="13">
        <v>41.65</v>
      </c>
      <c r="H158" s="13">
        <v>17.809999999999999</v>
      </c>
      <c r="I158" s="13">
        <v>14.38</v>
      </c>
    </row>
    <row r="159" spans="2:16" s="3" customFormat="1" ht="15" customHeight="1">
      <c r="B159" s="127" t="s">
        <v>238</v>
      </c>
      <c r="C159" s="56"/>
      <c r="D159" s="56"/>
      <c r="E159" s="56"/>
      <c r="F159" s="56"/>
      <c r="G159" s="56"/>
      <c r="H159" s="56"/>
      <c r="I159" s="56"/>
      <c r="K159" s="13"/>
      <c r="L159" s="13"/>
      <c r="M159" s="13"/>
      <c r="N159" s="13"/>
      <c r="O159" s="13"/>
      <c r="P159" s="13"/>
    </row>
    <row r="160" spans="2:16" s="3" customFormat="1" ht="15" customHeight="1">
      <c r="B160" s="58">
        <v>2024</v>
      </c>
      <c r="C160" s="56"/>
      <c r="D160" s="59">
        <v>1064</v>
      </c>
      <c r="E160" s="13">
        <v>13.85</v>
      </c>
      <c r="F160" s="13">
        <v>51.13</v>
      </c>
      <c r="G160" s="13">
        <v>70.099999999999994</v>
      </c>
      <c r="H160" s="13">
        <v>23.36</v>
      </c>
      <c r="I160" s="13">
        <v>34.770000000000003</v>
      </c>
    </row>
    <row r="161" spans="2:16" s="3" customFormat="1" ht="15" customHeight="1">
      <c r="B161" s="58">
        <v>2023</v>
      </c>
      <c r="C161" s="56"/>
      <c r="D161" s="59">
        <v>1011</v>
      </c>
      <c r="E161" s="13">
        <v>12.93</v>
      </c>
      <c r="F161" s="13">
        <v>50.07</v>
      </c>
      <c r="G161" s="13">
        <v>64.7</v>
      </c>
      <c r="H161" s="13">
        <v>20.94</v>
      </c>
      <c r="I161" s="13">
        <v>31.04</v>
      </c>
    </row>
    <row r="162" spans="2:16" s="3" customFormat="1" ht="15" customHeight="1">
      <c r="B162" s="58">
        <v>2022</v>
      </c>
      <c r="C162" s="56"/>
      <c r="D162" s="59">
        <v>949</v>
      </c>
      <c r="E162" s="13">
        <v>11.81</v>
      </c>
      <c r="F162" s="13">
        <v>46.56</v>
      </c>
      <c r="G162" s="13">
        <v>81.09</v>
      </c>
      <c r="H162" s="13">
        <v>24.11</v>
      </c>
      <c r="I162" s="13">
        <v>35.54</v>
      </c>
    </row>
    <row r="163" spans="2:16" s="3" customFormat="1" ht="15" customHeight="1">
      <c r="B163" s="58">
        <v>2021</v>
      </c>
      <c r="C163" s="56"/>
      <c r="D163" s="59">
        <v>866</v>
      </c>
      <c r="E163" s="13">
        <v>9.93</v>
      </c>
      <c r="F163" s="13">
        <v>40.78</v>
      </c>
      <c r="G163" s="13">
        <v>89.48</v>
      </c>
      <c r="H163" s="13">
        <v>19.850000000000001</v>
      </c>
      <c r="I163" s="13">
        <v>31.32</v>
      </c>
    </row>
    <row r="164" spans="2:16" s="3" customFormat="1" ht="15" customHeight="1">
      <c r="B164" s="58">
        <v>2020</v>
      </c>
      <c r="C164" s="56"/>
      <c r="D164" s="59">
        <v>878</v>
      </c>
      <c r="E164" s="13">
        <v>9.14</v>
      </c>
      <c r="F164" s="13">
        <v>47.76</v>
      </c>
      <c r="G164" s="13">
        <v>98.6</v>
      </c>
      <c r="H164" s="13">
        <v>27.41</v>
      </c>
      <c r="I164" s="13">
        <v>50.4</v>
      </c>
    </row>
    <row r="165" spans="2:16" s="3" customFormat="1" ht="15" customHeight="1">
      <c r="B165" s="58">
        <v>2019</v>
      </c>
      <c r="C165" s="60"/>
      <c r="D165" s="59">
        <v>854</v>
      </c>
      <c r="E165" s="13">
        <v>8.85</v>
      </c>
      <c r="F165" s="13">
        <v>42.36</v>
      </c>
      <c r="G165" s="13">
        <v>86.13</v>
      </c>
      <c r="H165" s="13">
        <v>19.670000000000002</v>
      </c>
      <c r="I165" s="13">
        <v>32.29</v>
      </c>
    </row>
    <row r="166" spans="2:16" s="3" customFormat="1" ht="15" customHeight="1">
      <c r="B166" s="127" t="s">
        <v>239</v>
      </c>
      <c r="C166" s="56"/>
      <c r="D166" s="56"/>
      <c r="E166" s="56"/>
      <c r="F166" s="56"/>
      <c r="G166" s="56"/>
      <c r="H166" s="56"/>
      <c r="I166" s="56"/>
      <c r="K166" s="13"/>
      <c r="L166" s="13"/>
      <c r="M166" s="13"/>
      <c r="N166" s="13"/>
      <c r="O166" s="13"/>
      <c r="P166" s="13"/>
    </row>
    <row r="167" spans="2:16" s="3" customFormat="1" ht="15" customHeight="1">
      <c r="B167" s="58">
        <v>2024</v>
      </c>
      <c r="C167" s="60"/>
      <c r="D167" s="59">
        <v>2814</v>
      </c>
      <c r="E167" s="13">
        <v>45.75</v>
      </c>
      <c r="F167" s="13">
        <v>48.58</v>
      </c>
      <c r="G167" s="13">
        <v>54.33</v>
      </c>
      <c r="H167" s="13">
        <v>26</v>
      </c>
      <c r="I167" s="13">
        <v>21.49</v>
      </c>
    </row>
    <row r="168" spans="2:16" s="3" customFormat="1" ht="15" customHeight="1">
      <c r="B168" s="58">
        <v>2023</v>
      </c>
      <c r="C168" s="56"/>
      <c r="D168" s="59">
        <v>2645</v>
      </c>
      <c r="E168" s="13">
        <v>43.51</v>
      </c>
      <c r="F168" s="13">
        <v>47.02</v>
      </c>
      <c r="G168" s="13">
        <v>53.07</v>
      </c>
      <c r="H168" s="13">
        <v>24.6</v>
      </c>
      <c r="I168" s="13">
        <v>19.29</v>
      </c>
    </row>
    <row r="169" spans="2:16" s="3" customFormat="1" ht="15" customHeight="1">
      <c r="B169" s="58">
        <v>2022</v>
      </c>
      <c r="C169" s="56"/>
      <c r="D169" s="59">
        <v>2648</v>
      </c>
      <c r="E169" s="13">
        <v>42.16</v>
      </c>
      <c r="F169" s="13">
        <v>47.03</v>
      </c>
      <c r="G169" s="13">
        <v>57.88</v>
      </c>
      <c r="H169" s="13">
        <v>26.54</v>
      </c>
      <c r="I169" s="13">
        <v>22.57</v>
      </c>
    </row>
    <row r="170" spans="2:16" s="3" customFormat="1" ht="15" customHeight="1">
      <c r="B170" s="58">
        <v>2021</v>
      </c>
      <c r="C170" s="56"/>
      <c r="D170" s="59">
        <v>2488</v>
      </c>
      <c r="E170" s="13">
        <v>41.15</v>
      </c>
      <c r="F170" s="13">
        <v>47.29</v>
      </c>
      <c r="G170" s="13">
        <v>58.67</v>
      </c>
      <c r="H170" s="13">
        <v>27.14</v>
      </c>
      <c r="I170" s="13">
        <v>22.23</v>
      </c>
    </row>
    <row r="171" spans="2:16" s="3" customFormat="1" ht="15" customHeight="1">
      <c r="B171" s="58">
        <v>2020</v>
      </c>
      <c r="C171" s="56"/>
      <c r="D171" s="59">
        <v>2228</v>
      </c>
      <c r="E171" s="13">
        <v>34.85</v>
      </c>
      <c r="F171" s="13">
        <v>45.4</v>
      </c>
      <c r="G171" s="13">
        <v>53.17</v>
      </c>
      <c r="H171" s="13">
        <v>23.67</v>
      </c>
      <c r="I171" s="13">
        <v>19.23</v>
      </c>
    </row>
    <row r="172" spans="2:16" s="3" customFormat="1" ht="15" customHeight="1">
      <c r="B172" s="58">
        <v>2019</v>
      </c>
      <c r="C172" s="60"/>
      <c r="D172" s="59">
        <v>2107</v>
      </c>
      <c r="E172" s="13">
        <v>38.51</v>
      </c>
      <c r="F172" s="13">
        <v>47.05</v>
      </c>
      <c r="G172" s="13">
        <v>58.85</v>
      </c>
      <c r="H172" s="13">
        <v>27.82</v>
      </c>
      <c r="I172" s="13">
        <v>22.71</v>
      </c>
    </row>
    <row r="173" spans="2:16" s="3" customFormat="1" ht="15" customHeight="1">
      <c r="B173" s="127" t="s">
        <v>240</v>
      </c>
      <c r="C173" s="56"/>
      <c r="D173" s="56"/>
      <c r="E173" s="56"/>
      <c r="F173" s="56"/>
      <c r="G173" s="56"/>
      <c r="H173" s="56"/>
      <c r="I173" s="56"/>
      <c r="K173" s="13"/>
      <c r="L173" s="13"/>
      <c r="M173" s="13"/>
      <c r="N173" s="13"/>
      <c r="O173" s="13"/>
      <c r="P173" s="13"/>
    </row>
    <row r="174" spans="2:16" s="3" customFormat="1" ht="15" customHeight="1">
      <c r="B174" s="58">
        <v>2024</v>
      </c>
      <c r="C174" s="56"/>
      <c r="D174" s="59">
        <v>1413</v>
      </c>
      <c r="E174" s="13">
        <v>47.15</v>
      </c>
      <c r="F174" s="13">
        <v>52.54</v>
      </c>
      <c r="G174" s="13">
        <v>48.19</v>
      </c>
      <c r="H174" s="13">
        <v>24.81</v>
      </c>
      <c r="I174" s="13">
        <v>21.8</v>
      </c>
    </row>
    <row r="175" spans="2:16" s="3" customFormat="1" ht="15" customHeight="1">
      <c r="B175" s="58">
        <v>2023</v>
      </c>
      <c r="C175" s="56"/>
      <c r="D175" s="59">
        <v>1317</v>
      </c>
      <c r="E175" s="13">
        <v>51.02</v>
      </c>
      <c r="F175" s="13">
        <v>52.18</v>
      </c>
      <c r="G175" s="13">
        <v>51.04</v>
      </c>
      <c r="H175" s="13">
        <v>25.99</v>
      </c>
      <c r="I175" s="13">
        <v>22.66</v>
      </c>
    </row>
    <row r="176" spans="2:16" s="3" customFormat="1" ht="15" customHeight="1">
      <c r="B176" s="58">
        <v>2022</v>
      </c>
      <c r="C176" s="56"/>
      <c r="D176" s="59">
        <v>1198</v>
      </c>
      <c r="E176" s="13">
        <v>46.44</v>
      </c>
      <c r="F176" s="13">
        <v>49.16</v>
      </c>
      <c r="G176" s="13">
        <v>55.08</v>
      </c>
      <c r="H176" s="13">
        <v>26.83</v>
      </c>
      <c r="I176" s="13">
        <v>19.63</v>
      </c>
    </row>
    <row r="177" spans="2:16" s="3" customFormat="1" ht="15" customHeight="1">
      <c r="B177" s="58">
        <v>2021</v>
      </c>
      <c r="C177" s="56"/>
      <c r="D177" s="59">
        <v>1026</v>
      </c>
      <c r="E177" s="13">
        <v>35.56</v>
      </c>
      <c r="F177" s="13">
        <v>45.89</v>
      </c>
      <c r="G177" s="13">
        <v>42.3</v>
      </c>
      <c r="H177" s="13">
        <v>18</v>
      </c>
      <c r="I177" s="13">
        <v>13.51</v>
      </c>
    </row>
    <row r="178" spans="2:16" s="3" customFormat="1" ht="15" customHeight="1">
      <c r="B178" s="58">
        <v>2020</v>
      </c>
      <c r="C178" s="56"/>
      <c r="D178" s="59">
        <v>966</v>
      </c>
      <c r="E178" s="13">
        <v>19.54</v>
      </c>
      <c r="F178" s="13">
        <v>44.26</v>
      </c>
      <c r="G178" s="13">
        <v>18.27</v>
      </c>
      <c r="H178" s="13">
        <v>7.9</v>
      </c>
      <c r="I178" s="13">
        <v>-17.34</v>
      </c>
    </row>
    <row r="179" spans="2:16" s="3" customFormat="1" ht="15" customHeight="1">
      <c r="B179" s="58">
        <v>2019</v>
      </c>
      <c r="C179" s="60"/>
      <c r="D179" s="59">
        <v>978</v>
      </c>
      <c r="E179" s="13">
        <v>41.6</v>
      </c>
      <c r="F179" s="13">
        <v>50.28</v>
      </c>
      <c r="G179" s="13">
        <v>50.99</v>
      </c>
      <c r="H179" s="13">
        <v>24.39</v>
      </c>
      <c r="I179" s="13">
        <v>23.64</v>
      </c>
    </row>
    <row r="180" spans="2:16" s="3" customFormat="1" ht="15" customHeight="1">
      <c r="B180" s="127" t="s">
        <v>241</v>
      </c>
      <c r="C180" s="56"/>
      <c r="D180" s="56"/>
      <c r="E180" s="56"/>
      <c r="F180" s="56"/>
      <c r="G180" s="56"/>
      <c r="H180" s="56"/>
      <c r="I180" s="56"/>
      <c r="K180" s="13"/>
      <c r="L180" s="13"/>
      <c r="M180" s="13"/>
      <c r="N180" s="13"/>
      <c r="O180" s="13"/>
      <c r="P180" s="13"/>
    </row>
    <row r="181" spans="2:16" s="3" customFormat="1" ht="15" customHeight="1">
      <c r="B181" s="58">
        <v>2024</v>
      </c>
      <c r="C181" s="56"/>
      <c r="D181" s="59">
        <v>1516</v>
      </c>
      <c r="E181" s="13">
        <v>21.17</v>
      </c>
      <c r="F181" s="13">
        <v>56.71</v>
      </c>
      <c r="G181" s="13">
        <v>33.950000000000003</v>
      </c>
      <c r="H181" s="13">
        <v>18.03</v>
      </c>
      <c r="I181" s="13">
        <v>13.97</v>
      </c>
    </row>
    <row r="182" spans="2:16" s="3" customFormat="1" ht="15" customHeight="1">
      <c r="B182" s="58">
        <v>2023</v>
      </c>
      <c r="C182" s="56"/>
      <c r="D182" s="59">
        <v>1399</v>
      </c>
      <c r="E182" s="13">
        <v>20.190000000000001</v>
      </c>
      <c r="F182" s="13">
        <v>54.73</v>
      </c>
      <c r="G182" s="13">
        <v>34.520000000000003</v>
      </c>
      <c r="H182" s="13">
        <v>17.32</v>
      </c>
      <c r="I182" s="13">
        <v>13.14</v>
      </c>
    </row>
    <row r="183" spans="2:16" s="3" customFormat="1" ht="15" customHeight="1">
      <c r="B183" s="58">
        <v>2022</v>
      </c>
      <c r="C183" s="56"/>
      <c r="D183" s="59">
        <v>1265</v>
      </c>
      <c r="E183" s="13">
        <v>19.510000000000002</v>
      </c>
      <c r="F183" s="13">
        <v>53.92</v>
      </c>
      <c r="G183" s="13">
        <v>36.75</v>
      </c>
      <c r="H183" s="13">
        <v>17.7</v>
      </c>
      <c r="I183" s="13">
        <v>13.57</v>
      </c>
    </row>
    <row r="184" spans="2:16" s="3" customFormat="1" ht="15" customHeight="1">
      <c r="B184" s="58">
        <v>2021</v>
      </c>
      <c r="C184" s="56"/>
      <c r="D184" s="59">
        <v>1149</v>
      </c>
      <c r="E184" s="13">
        <v>17.37</v>
      </c>
      <c r="F184" s="13">
        <v>52</v>
      </c>
      <c r="G184" s="13">
        <v>34.450000000000003</v>
      </c>
      <c r="H184" s="13">
        <v>15.3</v>
      </c>
      <c r="I184" s="13">
        <v>9.9600000000000009</v>
      </c>
    </row>
    <row r="185" spans="2:16" s="3" customFormat="1" ht="15" customHeight="1">
      <c r="B185" s="58">
        <v>2020</v>
      </c>
      <c r="C185" s="56"/>
      <c r="D185" s="59">
        <v>1133</v>
      </c>
      <c r="E185" s="13">
        <v>14.83</v>
      </c>
      <c r="F185" s="13">
        <v>51.57</v>
      </c>
      <c r="G185" s="13">
        <v>18.48</v>
      </c>
      <c r="H185" s="13">
        <v>8.1</v>
      </c>
      <c r="I185" s="13">
        <v>-6.8</v>
      </c>
    </row>
    <row r="186" spans="2:16" s="3" customFormat="1" ht="15" customHeight="1">
      <c r="B186" s="58">
        <v>2019</v>
      </c>
      <c r="C186" s="60"/>
      <c r="D186" s="59">
        <v>1089</v>
      </c>
      <c r="E186" s="13">
        <v>20.58</v>
      </c>
      <c r="F186" s="13">
        <v>53.6</v>
      </c>
      <c r="G186" s="13">
        <v>32.64</v>
      </c>
      <c r="H186" s="13">
        <v>15.62</v>
      </c>
      <c r="I186" s="13">
        <v>9.07</v>
      </c>
    </row>
    <row r="187" spans="2:16" ht="9.75" customHeight="1"/>
    <row r="188" spans="2:16" ht="3" customHeight="1">
      <c r="B188" s="86"/>
      <c r="C188" s="86"/>
      <c r="D188" s="86"/>
      <c r="E188" s="86"/>
      <c r="F188" s="86"/>
      <c r="G188" s="86"/>
      <c r="H188" s="86"/>
      <c r="I188" s="86"/>
    </row>
    <row r="189" spans="2:16" ht="9" customHeight="1"/>
    <row r="190" spans="2:16" ht="12.75" customHeight="1">
      <c r="B190" s="289" t="s">
        <v>185</v>
      </c>
      <c r="C190" s="289"/>
      <c r="D190" s="289"/>
      <c r="E190" s="289"/>
      <c r="F190" s="289"/>
      <c r="G190" s="289"/>
      <c r="H190" s="289"/>
      <c r="I190" s="289"/>
    </row>
    <row r="192" spans="2:16" ht="11.6">
      <c r="B192" s="85" t="s">
        <v>156</v>
      </c>
      <c r="C192" s="85"/>
      <c r="D192" s="85"/>
    </row>
  </sheetData>
  <mergeCells count="9">
    <mergeCell ref="B190:I190"/>
    <mergeCell ref="B1:I1"/>
    <mergeCell ref="D4:D6"/>
    <mergeCell ref="E4:E6"/>
    <mergeCell ref="F4:F6"/>
    <mergeCell ref="G4:G6"/>
    <mergeCell ref="I4:I6"/>
    <mergeCell ref="B4:C7"/>
    <mergeCell ref="H4:H6"/>
  </mergeCells>
  <hyperlinks>
    <hyperlink ref="B192:D192" location="Contents!A1" display="(back to contents)" xr:uid="{00000000-0004-0000-1000-000000000000}"/>
  </hyperlinks>
  <printOptions horizontalCentered="1"/>
  <pageMargins left="0.27559055118110237" right="0.27559055118110237" top="0.6692913385826772" bottom="0.47244094488188981" header="0" footer="0"/>
  <pageSetup paperSize="9" scale="83" fitToHeight="12"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lha12">
    <pageSetUpPr fitToPage="1"/>
  </sheetPr>
  <dimension ref="B1:U193"/>
  <sheetViews>
    <sheetView showGridLines="0" zoomScaleNormal="100" workbookViewId="0">
      <pane xSplit="3" ySplit="8" topLeftCell="D9" activePane="bottomRight" state="frozen"/>
      <selection pane="topRight" activeCell="B120" sqref="B120"/>
      <selection pane="bottomLeft" activeCell="B120" sqref="B120"/>
      <selection pane="bottomRight"/>
    </sheetView>
  </sheetViews>
  <sheetFormatPr defaultColWidth="12.53515625" defaultRowHeight="10.3"/>
  <cols>
    <col min="1" max="1" width="6.69140625" style="1" customWidth="1"/>
    <col min="2" max="2" width="20.3046875" style="1" customWidth="1"/>
    <col min="3" max="3" width="2.07421875" style="1" bestFit="1" customWidth="1"/>
    <col min="4" max="4" width="12.69140625" style="1" customWidth="1"/>
    <col min="5" max="5" width="13.53515625" style="1" bestFit="1" customWidth="1"/>
    <col min="6" max="6" width="12.69140625" style="1" customWidth="1"/>
    <col min="7" max="7" width="15.69140625" style="1" customWidth="1"/>
    <col min="8" max="13" width="12.69140625" style="1" customWidth="1"/>
    <col min="14" max="14" width="13.07421875" style="1" customWidth="1"/>
    <col min="15" max="17" width="12.69140625" style="1" customWidth="1"/>
    <col min="18" max="18" width="13.07421875" style="1" customWidth="1"/>
    <col min="19" max="20" width="12.69140625" style="1" customWidth="1"/>
    <col min="21" max="21" width="14.3046875" style="1" customWidth="1"/>
    <col min="22" max="22" width="6.69140625" style="1" customWidth="1"/>
    <col min="23" max="16384" width="12.53515625" style="1"/>
  </cols>
  <sheetData>
    <row r="1" spans="2:21" s="77" customFormat="1" ht="24" customHeight="1">
      <c r="B1" s="302" t="s">
        <v>255</v>
      </c>
      <c r="C1" s="302"/>
      <c r="D1" s="302"/>
      <c r="E1" s="302"/>
      <c r="F1" s="302"/>
      <c r="G1" s="302"/>
      <c r="H1" s="302"/>
      <c r="I1" s="302"/>
      <c r="J1" s="302"/>
      <c r="K1" s="302"/>
      <c r="L1" s="302"/>
      <c r="M1" s="302"/>
      <c r="N1" s="302"/>
      <c r="O1" s="302"/>
      <c r="P1" s="302"/>
      <c r="Q1" s="302"/>
      <c r="R1" s="302"/>
      <c r="S1" s="302"/>
      <c r="T1" s="302"/>
      <c r="U1" s="302"/>
    </row>
    <row r="2" spans="2:21" ht="18" customHeight="1">
      <c r="B2" s="19"/>
      <c r="C2" s="19"/>
      <c r="D2" s="19"/>
      <c r="E2" s="19"/>
      <c r="F2" s="39"/>
      <c r="G2" s="19"/>
    </row>
    <row r="3" spans="2:21" ht="12.75" customHeight="1">
      <c r="B3" s="139" t="s">
        <v>158</v>
      </c>
      <c r="D3" s="19"/>
      <c r="E3" s="19"/>
      <c r="F3" s="19"/>
      <c r="G3" s="77"/>
    </row>
    <row r="4" spans="2:21" s="6" customFormat="1" ht="18" customHeight="1">
      <c r="B4" s="315" t="s">
        <v>159</v>
      </c>
      <c r="C4" s="316"/>
      <c r="D4" s="311" t="s">
        <v>256</v>
      </c>
      <c r="E4" s="311" t="s">
        <v>257</v>
      </c>
      <c r="F4" s="311"/>
      <c r="G4" s="311"/>
      <c r="H4" s="311"/>
      <c r="I4" s="311"/>
      <c r="J4" s="311"/>
      <c r="K4" s="311"/>
      <c r="L4" s="311" t="s">
        <v>258</v>
      </c>
      <c r="M4" s="311"/>
      <c r="N4" s="311"/>
      <c r="O4" s="311"/>
      <c r="P4" s="311"/>
      <c r="Q4" s="311"/>
      <c r="R4" s="311"/>
      <c r="S4" s="311" t="s">
        <v>259</v>
      </c>
      <c r="T4" s="311"/>
      <c r="U4" s="313"/>
    </row>
    <row r="5" spans="2:21" s="6" customFormat="1" ht="18" customHeight="1">
      <c r="B5" s="291"/>
      <c r="C5" s="292"/>
      <c r="D5" s="312"/>
      <c r="E5" s="312" t="s">
        <v>209</v>
      </c>
      <c r="F5" s="312" t="s">
        <v>260</v>
      </c>
      <c r="G5" s="312"/>
      <c r="H5" s="312"/>
      <c r="I5" s="312" t="s">
        <v>261</v>
      </c>
      <c r="J5" s="312"/>
      <c r="K5" s="312"/>
      <c r="L5" s="312" t="s">
        <v>209</v>
      </c>
      <c r="M5" s="312" t="s">
        <v>262</v>
      </c>
      <c r="N5" s="312"/>
      <c r="O5" s="312" t="s">
        <v>263</v>
      </c>
      <c r="P5" s="312"/>
      <c r="Q5" s="312"/>
      <c r="R5" s="312"/>
      <c r="S5" s="312" t="s">
        <v>209</v>
      </c>
      <c r="T5" s="312" t="s">
        <v>264</v>
      </c>
      <c r="U5" s="314"/>
    </row>
    <row r="6" spans="2:21" s="6" customFormat="1" ht="18" customHeight="1">
      <c r="B6" s="291"/>
      <c r="C6" s="292"/>
      <c r="D6" s="312"/>
      <c r="E6" s="312"/>
      <c r="F6" s="312" t="s">
        <v>209</v>
      </c>
      <c r="G6" s="312" t="s">
        <v>264</v>
      </c>
      <c r="H6" s="312"/>
      <c r="I6" s="312" t="s">
        <v>209</v>
      </c>
      <c r="J6" s="312" t="s">
        <v>264</v>
      </c>
      <c r="K6" s="312"/>
      <c r="L6" s="312"/>
      <c r="M6" s="312" t="s">
        <v>209</v>
      </c>
      <c r="N6" s="249" t="s">
        <v>264</v>
      </c>
      <c r="O6" s="312" t="s">
        <v>209</v>
      </c>
      <c r="P6" s="312" t="s">
        <v>264</v>
      </c>
      <c r="Q6" s="312"/>
      <c r="R6" s="312"/>
      <c r="S6" s="312"/>
      <c r="T6" s="312" t="s">
        <v>265</v>
      </c>
      <c r="U6" s="314" t="s">
        <v>266</v>
      </c>
    </row>
    <row r="7" spans="2:21" s="6" customFormat="1" ht="60" customHeight="1">
      <c r="B7" s="291"/>
      <c r="C7" s="292"/>
      <c r="D7" s="312"/>
      <c r="E7" s="312"/>
      <c r="F7" s="312"/>
      <c r="G7" s="249" t="s">
        <v>267</v>
      </c>
      <c r="H7" s="249" t="s">
        <v>268</v>
      </c>
      <c r="I7" s="312"/>
      <c r="J7" s="249" t="s">
        <v>269</v>
      </c>
      <c r="K7" s="249" t="s">
        <v>270</v>
      </c>
      <c r="L7" s="312"/>
      <c r="M7" s="312"/>
      <c r="N7" s="249" t="s">
        <v>271</v>
      </c>
      <c r="O7" s="312"/>
      <c r="P7" s="249" t="s">
        <v>272</v>
      </c>
      <c r="Q7" s="249" t="s">
        <v>273</v>
      </c>
      <c r="R7" s="249" t="s">
        <v>271</v>
      </c>
      <c r="S7" s="312"/>
      <c r="T7" s="312"/>
      <c r="U7" s="314"/>
    </row>
    <row r="8" spans="2:21" ht="23.15" customHeight="1">
      <c r="B8" s="291"/>
      <c r="C8" s="292"/>
      <c r="D8" s="245" t="s">
        <v>24</v>
      </c>
      <c r="E8" s="244" t="s">
        <v>274</v>
      </c>
      <c r="F8" s="244" t="s">
        <v>274</v>
      </c>
      <c r="G8" s="244" t="s">
        <v>274</v>
      </c>
      <c r="H8" s="244" t="s">
        <v>274</v>
      </c>
      <c r="I8" s="244" t="s">
        <v>274</v>
      </c>
      <c r="J8" s="244" t="s">
        <v>274</v>
      </c>
      <c r="K8" s="244" t="s">
        <v>274</v>
      </c>
      <c r="L8" s="244" t="s">
        <v>274</v>
      </c>
      <c r="M8" s="244" t="s">
        <v>274</v>
      </c>
      <c r="N8" s="244" t="s">
        <v>274</v>
      </c>
      <c r="O8" s="244" t="s">
        <v>274</v>
      </c>
      <c r="P8" s="244" t="s">
        <v>274</v>
      </c>
      <c r="Q8" s="244" t="s">
        <v>274</v>
      </c>
      <c r="R8" s="244" t="s">
        <v>274</v>
      </c>
      <c r="S8" s="244" t="s">
        <v>274</v>
      </c>
      <c r="T8" s="244" t="s">
        <v>274</v>
      </c>
      <c r="U8" s="144" t="s">
        <v>274</v>
      </c>
    </row>
    <row r="9" spans="2:21" s="9" customFormat="1" ht="3.75" customHeight="1">
      <c r="B9" s="7"/>
      <c r="C9" s="7"/>
      <c r="D9" s="8"/>
      <c r="E9" s="8"/>
      <c r="F9" s="8"/>
      <c r="G9" s="8"/>
      <c r="H9" s="8"/>
    </row>
    <row r="10" spans="2:21" s="3" customFormat="1" ht="15" customHeight="1">
      <c r="B10" s="56" t="s">
        <v>175</v>
      </c>
      <c r="C10" s="56"/>
      <c r="D10" s="57"/>
      <c r="E10" s="57"/>
      <c r="F10" s="57"/>
      <c r="G10" s="57"/>
      <c r="H10" s="57"/>
      <c r="I10" s="57"/>
      <c r="J10" s="57"/>
      <c r="K10" s="57"/>
    </row>
    <row r="11" spans="2:21" s="3" customFormat="1" ht="15" customHeight="1">
      <c r="B11" s="58">
        <v>2024</v>
      </c>
      <c r="C11" s="56"/>
      <c r="D11" s="59">
        <v>35650</v>
      </c>
      <c r="E11" s="59">
        <v>21451188</v>
      </c>
      <c r="F11" s="59">
        <v>12083746</v>
      </c>
      <c r="G11" s="59">
        <v>6086744</v>
      </c>
      <c r="H11" s="59">
        <v>783395</v>
      </c>
      <c r="I11" s="59">
        <v>9367442</v>
      </c>
      <c r="J11" s="59">
        <v>1890797</v>
      </c>
      <c r="K11" s="59">
        <v>1962083</v>
      </c>
      <c r="L11" s="59">
        <v>10206810</v>
      </c>
      <c r="M11" s="59">
        <v>4593056</v>
      </c>
      <c r="N11" s="59">
        <v>3026540</v>
      </c>
      <c r="O11" s="59">
        <v>5613754</v>
      </c>
      <c r="P11" s="59">
        <v>1413319</v>
      </c>
      <c r="Q11" s="59">
        <v>267462</v>
      </c>
      <c r="R11" s="59">
        <v>965502</v>
      </c>
      <c r="S11" s="59">
        <v>11244379</v>
      </c>
      <c r="T11" s="59">
        <v>1946614</v>
      </c>
      <c r="U11" s="59">
        <v>2785628</v>
      </c>
    </row>
    <row r="12" spans="2:21" s="3" customFormat="1" ht="15" customHeight="1">
      <c r="B12" s="58">
        <v>2023</v>
      </c>
      <c r="C12" s="56"/>
      <c r="D12" s="59">
        <v>33694</v>
      </c>
      <c r="E12" s="59">
        <v>20065869</v>
      </c>
      <c r="F12" s="59">
        <v>11009217</v>
      </c>
      <c r="G12" s="59">
        <v>5519880</v>
      </c>
      <c r="H12" s="59">
        <v>874550</v>
      </c>
      <c r="I12" s="59">
        <v>9056652</v>
      </c>
      <c r="J12" s="59">
        <v>1792513</v>
      </c>
      <c r="K12" s="59">
        <v>1919758</v>
      </c>
      <c r="L12" s="59">
        <v>10062356</v>
      </c>
      <c r="M12" s="59">
        <v>4635211</v>
      </c>
      <c r="N12" s="59">
        <v>2980794</v>
      </c>
      <c r="O12" s="59">
        <v>5427145</v>
      </c>
      <c r="P12" s="59">
        <v>1476840</v>
      </c>
      <c r="Q12" s="59">
        <v>243163</v>
      </c>
      <c r="R12" s="59">
        <v>1004383</v>
      </c>
      <c r="S12" s="59">
        <v>10003514</v>
      </c>
      <c r="T12" s="59">
        <v>1729933</v>
      </c>
      <c r="U12" s="59">
        <v>2021743</v>
      </c>
    </row>
    <row r="13" spans="2:21" s="3" customFormat="1" ht="15" customHeight="1">
      <c r="B13" s="58">
        <v>2022</v>
      </c>
      <c r="C13" s="56"/>
      <c r="D13" s="59">
        <v>31982</v>
      </c>
      <c r="E13" s="59">
        <v>19719416</v>
      </c>
      <c r="F13" s="59">
        <v>11193754</v>
      </c>
      <c r="G13" s="59">
        <v>5494710</v>
      </c>
      <c r="H13" s="59">
        <v>829923</v>
      </c>
      <c r="I13" s="59">
        <v>8525662</v>
      </c>
      <c r="J13" s="59">
        <v>1630253</v>
      </c>
      <c r="K13" s="59">
        <v>1783690</v>
      </c>
      <c r="L13" s="59">
        <v>10118770</v>
      </c>
      <c r="M13" s="59">
        <v>4716621</v>
      </c>
      <c r="N13" s="59">
        <v>3142496</v>
      </c>
      <c r="O13" s="59">
        <v>5402149</v>
      </c>
      <c r="P13" s="59">
        <v>1473155</v>
      </c>
      <c r="Q13" s="59">
        <v>238498</v>
      </c>
      <c r="R13" s="59">
        <v>1072052</v>
      </c>
      <c r="S13" s="59">
        <v>9600646</v>
      </c>
      <c r="T13" s="59">
        <v>1834050</v>
      </c>
      <c r="U13" s="59">
        <v>1670582</v>
      </c>
    </row>
    <row r="14" spans="2:21" s="3" customFormat="1" ht="15" customHeight="1">
      <c r="B14" s="58">
        <v>2021</v>
      </c>
      <c r="C14" s="56"/>
      <c r="D14" s="59">
        <v>29714</v>
      </c>
      <c r="E14" s="59">
        <v>18145332</v>
      </c>
      <c r="F14" s="59">
        <v>10772743</v>
      </c>
      <c r="G14" s="59">
        <v>4914418</v>
      </c>
      <c r="H14" s="59">
        <v>711027</v>
      </c>
      <c r="I14" s="59">
        <v>7372589</v>
      </c>
      <c r="J14" s="59">
        <v>1264995</v>
      </c>
      <c r="K14" s="59">
        <v>1449251</v>
      </c>
      <c r="L14" s="59">
        <v>9357423</v>
      </c>
      <c r="M14" s="59">
        <v>4673842</v>
      </c>
      <c r="N14" s="59">
        <v>3269072</v>
      </c>
      <c r="O14" s="59">
        <v>4683580</v>
      </c>
      <c r="P14" s="59">
        <v>1171917</v>
      </c>
      <c r="Q14" s="59">
        <v>213375</v>
      </c>
      <c r="R14" s="59">
        <v>874471</v>
      </c>
      <c r="S14" s="59">
        <v>8787909</v>
      </c>
      <c r="T14" s="59">
        <v>1882877</v>
      </c>
      <c r="U14" s="59">
        <v>1250172</v>
      </c>
    </row>
    <row r="15" spans="2:21" s="3" customFormat="1" ht="15" customHeight="1">
      <c r="B15" s="58">
        <v>2020</v>
      </c>
      <c r="C15" s="56"/>
      <c r="D15" s="59">
        <v>28674</v>
      </c>
      <c r="E15" s="59">
        <v>14668843</v>
      </c>
      <c r="F15" s="59">
        <v>9271975</v>
      </c>
      <c r="G15" s="59">
        <v>4604047</v>
      </c>
      <c r="H15" s="59">
        <v>607863</v>
      </c>
      <c r="I15" s="59">
        <v>5396868</v>
      </c>
      <c r="J15" s="59">
        <v>1103850</v>
      </c>
      <c r="K15" s="59">
        <v>1135297</v>
      </c>
      <c r="L15" s="59">
        <v>7888401</v>
      </c>
      <c r="M15" s="59">
        <v>4338264</v>
      </c>
      <c r="N15" s="59">
        <v>3206304</v>
      </c>
      <c r="O15" s="59">
        <v>3550138</v>
      </c>
      <c r="P15" s="59">
        <v>840735</v>
      </c>
      <c r="Q15" s="59">
        <v>176071</v>
      </c>
      <c r="R15" s="59">
        <v>613262</v>
      </c>
      <c r="S15" s="59">
        <v>6780442</v>
      </c>
      <c r="T15" s="59">
        <v>1471442</v>
      </c>
      <c r="U15" s="187">
        <v>951241</v>
      </c>
    </row>
    <row r="16" spans="2:21" s="3" customFormat="1" ht="15" customHeight="1">
      <c r="B16" s="58">
        <v>2019</v>
      </c>
      <c r="C16" s="56"/>
      <c r="D16" s="59">
        <v>28661</v>
      </c>
      <c r="E16" s="59">
        <v>14450309</v>
      </c>
      <c r="F16" s="59">
        <v>9022348</v>
      </c>
      <c r="G16" s="59">
        <v>4465474</v>
      </c>
      <c r="H16" s="59">
        <v>603174</v>
      </c>
      <c r="I16" s="59">
        <v>5427961</v>
      </c>
      <c r="J16" s="59">
        <v>1075694</v>
      </c>
      <c r="K16" s="59">
        <v>1221610</v>
      </c>
      <c r="L16" s="59">
        <v>7780404</v>
      </c>
      <c r="M16" s="59">
        <v>4005051</v>
      </c>
      <c r="N16" s="59">
        <v>2878996</v>
      </c>
      <c r="O16" s="59">
        <v>3775353</v>
      </c>
      <c r="P16" s="59">
        <v>883928</v>
      </c>
      <c r="Q16" s="59">
        <v>195847</v>
      </c>
      <c r="R16" s="59">
        <v>722167</v>
      </c>
      <c r="S16" s="59">
        <v>6669905</v>
      </c>
      <c r="T16" s="59">
        <v>1399951</v>
      </c>
      <c r="U16" s="187">
        <v>750708</v>
      </c>
    </row>
    <row r="17" spans="2:21" s="3" customFormat="1" ht="15" customHeight="1">
      <c r="B17" s="122" t="s">
        <v>176</v>
      </c>
      <c r="C17" s="56"/>
      <c r="D17" s="56"/>
      <c r="E17" s="56"/>
      <c r="F17" s="56"/>
      <c r="G17" s="56"/>
      <c r="H17" s="56"/>
      <c r="I17" s="56"/>
      <c r="J17" s="56"/>
      <c r="K17" s="56"/>
      <c r="L17" s="56"/>
      <c r="M17" s="56"/>
      <c r="N17" s="56"/>
      <c r="O17" s="56"/>
      <c r="P17" s="56"/>
      <c r="Q17" s="56"/>
      <c r="R17" s="56"/>
      <c r="S17" s="56"/>
      <c r="T17" s="56"/>
      <c r="U17" s="56"/>
    </row>
    <row r="18" spans="2:21" s="3" customFormat="1" ht="15" customHeight="1">
      <c r="B18" s="60" t="s">
        <v>177</v>
      </c>
      <c r="C18" s="107"/>
      <c r="D18" s="107"/>
      <c r="E18" s="107"/>
      <c r="F18" s="107"/>
      <c r="G18" s="107"/>
      <c r="H18" s="107"/>
      <c r="I18" s="107"/>
      <c r="J18" s="107"/>
      <c r="K18" s="107"/>
      <c r="L18" s="107"/>
      <c r="M18" s="107"/>
      <c r="N18" s="107"/>
      <c r="O18" s="107"/>
      <c r="P18" s="107"/>
      <c r="Q18" s="107"/>
      <c r="R18" s="107"/>
      <c r="S18" s="107"/>
      <c r="T18" s="107"/>
      <c r="U18" s="107"/>
    </row>
    <row r="19" spans="2:21" s="3" customFormat="1" ht="15" customHeight="1">
      <c r="B19" s="58">
        <v>2024</v>
      </c>
      <c r="C19" s="56"/>
      <c r="D19" s="59">
        <v>23083</v>
      </c>
      <c r="E19" s="59">
        <v>85839</v>
      </c>
      <c r="F19" s="59">
        <v>27753</v>
      </c>
      <c r="G19" s="59">
        <v>26794</v>
      </c>
      <c r="H19" s="59">
        <v>474</v>
      </c>
      <c r="I19" s="59">
        <v>58086</v>
      </c>
      <c r="J19" s="59">
        <v>17035</v>
      </c>
      <c r="K19" s="59">
        <v>7266</v>
      </c>
      <c r="L19" s="59">
        <v>26211</v>
      </c>
      <c r="M19" s="59">
        <v>4611</v>
      </c>
      <c r="N19" s="59">
        <v>3363</v>
      </c>
      <c r="O19" s="59">
        <v>21599</v>
      </c>
      <c r="P19" s="59">
        <v>8657</v>
      </c>
      <c r="Q19" s="59">
        <v>4277</v>
      </c>
      <c r="R19" s="59">
        <v>926</v>
      </c>
      <c r="S19" s="59">
        <v>59629</v>
      </c>
      <c r="T19" s="59">
        <v>44569</v>
      </c>
      <c r="U19" s="187">
        <v>5369</v>
      </c>
    </row>
    <row r="20" spans="2:21" s="3" customFormat="1" ht="15" customHeight="1">
      <c r="B20" s="58">
        <v>2023</v>
      </c>
      <c r="C20" s="56"/>
      <c r="D20" s="59">
        <v>21847</v>
      </c>
      <c r="E20" s="59">
        <v>80031</v>
      </c>
      <c r="F20" s="59">
        <v>28294</v>
      </c>
      <c r="G20" s="59">
        <v>26953</v>
      </c>
      <c r="H20" s="59">
        <v>806</v>
      </c>
      <c r="I20" s="59">
        <v>51737</v>
      </c>
      <c r="J20" s="59">
        <v>15503</v>
      </c>
      <c r="K20" s="59">
        <v>6251</v>
      </c>
      <c r="L20" s="59">
        <v>26187</v>
      </c>
      <c r="M20" s="59">
        <v>5305</v>
      </c>
      <c r="N20" s="59">
        <v>3738</v>
      </c>
      <c r="O20" s="59">
        <v>20881</v>
      </c>
      <c r="P20" s="59">
        <v>8962</v>
      </c>
      <c r="Q20" s="59">
        <v>3705</v>
      </c>
      <c r="R20" s="59">
        <v>1049</v>
      </c>
      <c r="S20" s="59">
        <v>53844</v>
      </c>
      <c r="T20" s="59">
        <v>39891</v>
      </c>
      <c r="U20" s="187">
        <v>4760</v>
      </c>
    </row>
    <row r="21" spans="2:21" s="3" customFormat="1" ht="15" customHeight="1">
      <c r="B21" s="58">
        <v>2022</v>
      </c>
      <c r="C21" s="56"/>
      <c r="D21" s="59">
        <v>20848</v>
      </c>
      <c r="E21" s="59">
        <v>88642</v>
      </c>
      <c r="F21" s="59">
        <v>32178</v>
      </c>
      <c r="G21" s="59">
        <v>29463</v>
      </c>
      <c r="H21" s="59">
        <v>365</v>
      </c>
      <c r="I21" s="59">
        <v>56465</v>
      </c>
      <c r="J21" s="59">
        <v>16481</v>
      </c>
      <c r="K21" s="59">
        <v>5694</v>
      </c>
      <c r="L21" s="59">
        <v>31388</v>
      </c>
      <c r="M21" s="59">
        <v>6941</v>
      </c>
      <c r="N21" s="59">
        <v>4807</v>
      </c>
      <c r="O21" s="59">
        <v>24446</v>
      </c>
      <c r="P21" s="59">
        <v>8811</v>
      </c>
      <c r="Q21" s="59">
        <v>4425</v>
      </c>
      <c r="R21" s="59">
        <v>1097</v>
      </c>
      <c r="S21" s="59">
        <v>57255</v>
      </c>
      <c r="T21" s="59">
        <v>40762</v>
      </c>
      <c r="U21" s="187">
        <v>3607</v>
      </c>
    </row>
    <row r="22" spans="2:21" s="3" customFormat="1" ht="15" customHeight="1">
      <c r="B22" s="58">
        <v>2021</v>
      </c>
      <c r="C22" s="56"/>
      <c r="D22" s="59">
        <v>19223</v>
      </c>
      <c r="E22" s="59">
        <v>80793</v>
      </c>
      <c r="F22" s="59">
        <v>29253</v>
      </c>
      <c r="G22" s="59">
        <v>28519</v>
      </c>
      <c r="H22" s="59">
        <v>287</v>
      </c>
      <c r="I22" s="59">
        <v>51540</v>
      </c>
      <c r="J22" s="59">
        <v>15864</v>
      </c>
      <c r="K22" s="59">
        <v>5608</v>
      </c>
      <c r="L22" s="59">
        <v>32254</v>
      </c>
      <c r="M22" s="59">
        <v>8643</v>
      </c>
      <c r="N22" s="59">
        <v>5858</v>
      </c>
      <c r="O22" s="59">
        <v>23611</v>
      </c>
      <c r="P22" s="59">
        <v>8968</v>
      </c>
      <c r="Q22" s="59">
        <v>3805</v>
      </c>
      <c r="R22" s="59">
        <v>1464</v>
      </c>
      <c r="S22" s="59">
        <v>48539</v>
      </c>
      <c r="T22" s="59">
        <v>38515</v>
      </c>
      <c r="U22" s="187">
        <v>1102</v>
      </c>
    </row>
    <row r="23" spans="2:21" s="3" customFormat="1" ht="15" customHeight="1">
      <c r="B23" s="58">
        <v>2020</v>
      </c>
      <c r="C23" s="107"/>
      <c r="D23" s="59">
        <v>18903</v>
      </c>
      <c r="E23" s="59">
        <v>157636</v>
      </c>
      <c r="F23" s="59">
        <v>72907</v>
      </c>
      <c r="G23" s="59">
        <v>58528</v>
      </c>
      <c r="H23" s="59">
        <v>1792</v>
      </c>
      <c r="I23" s="59">
        <v>84729</v>
      </c>
      <c r="J23" s="59">
        <v>10733</v>
      </c>
      <c r="K23" s="59">
        <v>13394</v>
      </c>
      <c r="L23" s="59">
        <v>39959</v>
      </c>
      <c r="M23" s="59">
        <v>7402</v>
      </c>
      <c r="N23" s="59">
        <v>7085</v>
      </c>
      <c r="O23" s="59">
        <v>32558</v>
      </c>
      <c r="P23" s="59">
        <v>4786</v>
      </c>
      <c r="Q23" s="59">
        <v>1348</v>
      </c>
      <c r="R23" s="59">
        <v>18253</v>
      </c>
      <c r="S23" s="59">
        <v>117677</v>
      </c>
      <c r="T23" s="59">
        <v>100391</v>
      </c>
      <c r="U23" s="187">
        <v>-7842</v>
      </c>
    </row>
    <row r="24" spans="2:21" s="3" customFormat="1" ht="15" customHeight="1">
      <c r="B24" s="58">
        <v>2019</v>
      </c>
      <c r="C24" s="56"/>
      <c r="D24" s="59">
        <v>19148</v>
      </c>
      <c r="E24" s="59">
        <v>149470</v>
      </c>
      <c r="F24" s="59">
        <v>62434</v>
      </c>
      <c r="G24" s="59">
        <v>52198</v>
      </c>
      <c r="H24" s="59">
        <v>1294</v>
      </c>
      <c r="I24" s="59">
        <v>87036</v>
      </c>
      <c r="J24" s="59">
        <v>13245</v>
      </c>
      <c r="K24" s="59">
        <v>8580</v>
      </c>
      <c r="L24" s="59">
        <v>39125</v>
      </c>
      <c r="M24" s="59">
        <v>7356</v>
      </c>
      <c r="N24" s="59">
        <v>5990</v>
      </c>
      <c r="O24" s="59">
        <v>31769</v>
      </c>
      <c r="P24" s="59">
        <v>5081</v>
      </c>
      <c r="Q24" s="59">
        <v>1226</v>
      </c>
      <c r="R24" s="59">
        <v>5827</v>
      </c>
      <c r="S24" s="59">
        <v>110345</v>
      </c>
      <c r="T24" s="59">
        <v>100965</v>
      </c>
      <c r="U24" s="187">
        <v>-3080</v>
      </c>
    </row>
    <row r="25" spans="2:21" s="3" customFormat="1" ht="15" customHeight="1">
      <c r="B25" s="60" t="s">
        <v>178</v>
      </c>
      <c r="C25" s="107" t="s">
        <v>231</v>
      </c>
      <c r="D25" s="107"/>
      <c r="E25" s="107"/>
      <c r="F25" s="107"/>
      <c r="G25" s="107"/>
      <c r="H25" s="107"/>
      <c r="I25" s="107"/>
      <c r="J25" s="107"/>
      <c r="K25" s="107"/>
      <c r="L25" s="59"/>
      <c r="M25" s="59"/>
      <c r="N25" s="59"/>
      <c r="O25" s="59"/>
      <c r="P25" s="59"/>
      <c r="Q25" s="59"/>
      <c r="R25" s="59"/>
      <c r="S25" s="59"/>
      <c r="T25" s="59"/>
      <c r="U25" s="187"/>
    </row>
    <row r="26" spans="2:21" s="3" customFormat="1" ht="15" customHeight="1">
      <c r="B26" s="58">
        <v>2024</v>
      </c>
      <c r="C26" s="56"/>
      <c r="D26" s="59">
        <v>12567</v>
      </c>
      <c r="E26" s="59">
        <v>21365349</v>
      </c>
      <c r="F26" s="59">
        <v>12055993</v>
      </c>
      <c r="G26" s="59">
        <v>6059950</v>
      </c>
      <c r="H26" s="59">
        <v>782922</v>
      </c>
      <c r="I26" s="59">
        <v>9309357</v>
      </c>
      <c r="J26" s="59">
        <v>1873762</v>
      </c>
      <c r="K26" s="59">
        <v>1954817</v>
      </c>
      <c r="L26" s="59">
        <v>10180599</v>
      </c>
      <c r="M26" s="59">
        <v>4588444</v>
      </c>
      <c r="N26" s="59">
        <v>3023177</v>
      </c>
      <c r="O26" s="59">
        <v>5592155</v>
      </c>
      <c r="P26" s="59">
        <v>1404661</v>
      </c>
      <c r="Q26" s="59">
        <v>263185</v>
      </c>
      <c r="R26" s="59">
        <v>964576</v>
      </c>
      <c r="S26" s="59">
        <v>11184750</v>
      </c>
      <c r="T26" s="59">
        <v>1902045</v>
      </c>
      <c r="U26" s="59">
        <v>2780259</v>
      </c>
    </row>
    <row r="27" spans="2:21" s="3" customFormat="1" ht="15" customHeight="1">
      <c r="B27" s="58">
        <v>2023</v>
      </c>
      <c r="C27" s="56"/>
      <c r="D27" s="59">
        <v>11847</v>
      </c>
      <c r="E27" s="59">
        <v>19985838</v>
      </c>
      <c r="F27" s="59">
        <v>10980923</v>
      </c>
      <c r="G27" s="59">
        <v>5492927</v>
      </c>
      <c r="H27" s="59">
        <v>873744</v>
      </c>
      <c r="I27" s="59">
        <v>9004915</v>
      </c>
      <c r="J27" s="59">
        <v>1777009</v>
      </c>
      <c r="K27" s="59">
        <v>1913507</v>
      </c>
      <c r="L27" s="59">
        <v>10036169</v>
      </c>
      <c r="M27" s="59">
        <v>4629905</v>
      </c>
      <c r="N27" s="59">
        <v>2977056</v>
      </c>
      <c r="O27" s="59">
        <v>5406264</v>
      </c>
      <c r="P27" s="59">
        <v>1467879</v>
      </c>
      <c r="Q27" s="59">
        <v>239458</v>
      </c>
      <c r="R27" s="59">
        <v>1003334</v>
      </c>
      <c r="S27" s="59">
        <v>9949669</v>
      </c>
      <c r="T27" s="59">
        <v>1690041</v>
      </c>
      <c r="U27" s="59">
        <v>2016984</v>
      </c>
    </row>
    <row r="28" spans="2:21" s="3" customFormat="1" ht="15" customHeight="1">
      <c r="B28" s="58">
        <v>2022</v>
      </c>
      <c r="C28" s="56"/>
      <c r="D28" s="59">
        <v>11134</v>
      </c>
      <c r="E28" s="59">
        <v>19630774</v>
      </c>
      <c r="F28" s="59">
        <v>11161576</v>
      </c>
      <c r="G28" s="59">
        <v>5465247</v>
      </c>
      <c r="H28" s="59">
        <v>829558</v>
      </c>
      <c r="I28" s="59">
        <v>8469198</v>
      </c>
      <c r="J28" s="59">
        <v>1613772</v>
      </c>
      <c r="K28" s="59">
        <v>1777996</v>
      </c>
      <c r="L28" s="59">
        <v>10087383</v>
      </c>
      <c r="M28" s="59">
        <v>4709680</v>
      </c>
      <c r="N28" s="59">
        <v>3137689</v>
      </c>
      <c r="O28" s="59">
        <v>5377703</v>
      </c>
      <c r="P28" s="59">
        <v>1464344</v>
      </c>
      <c r="Q28" s="59">
        <v>234073</v>
      </c>
      <c r="R28" s="59">
        <v>1070955</v>
      </c>
      <c r="S28" s="59">
        <v>9543391</v>
      </c>
      <c r="T28" s="59">
        <v>1793288</v>
      </c>
      <c r="U28" s="59">
        <v>1666975</v>
      </c>
    </row>
    <row r="29" spans="2:21" s="3" customFormat="1" ht="15" customHeight="1">
      <c r="B29" s="58">
        <v>2021</v>
      </c>
      <c r="C29" s="56"/>
      <c r="D29" s="59">
        <v>10491</v>
      </c>
      <c r="E29" s="59">
        <v>18064539</v>
      </c>
      <c r="F29" s="59">
        <v>10743490</v>
      </c>
      <c r="G29" s="59">
        <v>4885899</v>
      </c>
      <c r="H29" s="59">
        <v>710741</v>
      </c>
      <c r="I29" s="59">
        <v>7321049</v>
      </c>
      <c r="J29" s="59">
        <v>1249131</v>
      </c>
      <c r="K29" s="59">
        <v>1443643</v>
      </c>
      <c r="L29" s="59">
        <v>9325168</v>
      </c>
      <c r="M29" s="59">
        <v>4665199</v>
      </c>
      <c r="N29" s="59">
        <v>3263215</v>
      </c>
      <c r="O29" s="59">
        <v>4659969</v>
      </c>
      <c r="P29" s="59">
        <v>1162949</v>
      </c>
      <c r="Q29" s="59">
        <v>209570</v>
      </c>
      <c r="R29" s="59">
        <v>873007</v>
      </c>
      <c r="S29" s="59">
        <v>8739370</v>
      </c>
      <c r="T29" s="59">
        <v>1844362</v>
      </c>
      <c r="U29" s="59">
        <v>1249070</v>
      </c>
    </row>
    <row r="30" spans="2:21" s="3" customFormat="1" ht="15" customHeight="1">
      <c r="B30" s="58">
        <v>2020</v>
      </c>
      <c r="C30" s="107"/>
      <c r="D30" s="59">
        <v>9771</v>
      </c>
      <c r="E30" s="59">
        <v>14511207</v>
      </c>
      <c r="F30" s="59">
        <v>9199068</v>
      </c>
      <c r="G30" s="59">
        <v>4545520</v>
      </c>
      <c r="H30" s="59">
        <v>606071</v>
      </c>
      <c r="I30" s="59">
        <v>5312139</v>
      </c>
      <c r="J30" s="59">
        <v>1093117</v>
      </c>
      <c r="K30" s="59">
        <v>1121902</v>
      </c>
      <c r="L30" s="59">
        <v>7848442</v>
      </c>
      <c r="M30" s="59">
        <v>4330862</v>
      </c>
      <c r="N30" s="59">
        <v>3199219</v>
      </c>
      <c r="O30" s="59">
        <v>3517580</v>
      </c>
      <c r="P30" s="59">
        <v>835949</v>
      </c>
      <c r="Q30" s="59">
        <v>174723</v>
      </c>
      <c r="R30" s="59">
        <v>595009</v>
      </c>
      <c r="S30" s="59">
        <v>6662765</v>
      </c>
      <c r="T30" s="59">
        <v>1371051</v>
      </c>
      <c r="U30" s="187">
        <v>959083</v>
      </c>
    </row>
    <row r="31" spans="2:21" s="3" customFormat="1" ht="15" customHeight="1">
      <c r="B31" s="58">
        <v>2019</v>
      </c>
      <c r="C31" s="56"/>
      <c r="D31" s="59">
        <v>9513</v>
      </c>
      <c r="E31" s="59">
        <v>14300839</v>
      </c>
      <c r="F31" s="59">
        <v>8959914</v>
      </c>
      <c r="G31" s="59">
        <v>4413275</v>
      </c>
      <c r="H31" s="59">
        <v>601880</v>
      </c>
      <c r="I31" s="59">
        <v>5340925</v>
      </c>
      <c r="J31" s="59">
        <v>1062449</v>
      </c>
      <c r="K31" s="59">
        <v>1213030</v>
      </c>
      <c r="L31" s="59">
        <v>7741279</v>
      </c>
      <c r="M31" s="59">
        <v>3997694</v>
      </c>
      <c r="N31" s="59">
        <v>2873006</v>
      </c>
      <c r="O31" s="59">
        <v>3743585</v>
      </c>
      <c r="P31" s="59">
        <v>878847</v>
      </c>
      <c r="Q31" s="59">
        <v>194621</v>
      </c>
      <c r="R31" s="59">
        <v>716341</v>
      </c>
      <c r="S31" s="59">
        <v>6559560</v>
      </c>
      <c r="T31" s="59">
        <v>1298986</v>
      </c>
      <c r="U31" s="187">
        <v>753788</v>
      </c>
    </row>
    <row r="32" spans="2:21" s="3" customFormat="1" ht="15" customHeight="1">
      <c r="B32" s="122" t="s">
        <v>179</v>
      </c>
      <c r="C32" s="56"/>
      <c r="D32" s="56"/>
      <c r="E32" s="56"/>
      <c r="F32" s="56"/>
      <c r="G32" s="56"/>
      <c r="H32" s="56"/>
      <c r="I32" s="56"/>
      <c r="J32" s="56"/>
      <c r="K32" s="56"/>
      <c r="L32" s="59"/>
      <c r="M32" s="59"/>
      <c r="N32" s="59"/>
      <c r="O32" s="59"/>
      <c r="P32" s="59"/>
      <c r="Q32" s="59"/>
      <c r="R32" s="59"/>
      <c r="S32" s="59"/>
      <c r="T32" s="59"/>
      <c r="U32" s="187"/>
    </row>
    <row r="33" spans="2:21" s="3" customFormat="1" ht="15" customHeight="1">
      <c r="B33" s="60" t="s">
        <v>180</v>
      </c>
      <c r="C33" s="107"/>
      <c r="D33" s="107"/>
      <c r="E33" s="107"/>
      <c r="F33" s="107"/>
      <c r="G33" s="107"/>
      <c r="H33" s="107"/>
      <c r="I33" s="107"/>
      <c r="J33" s="107"/>
      <c r="K33" s="107"/>
      <c r="L33" s="59"/>
      <c r="M33" s="59"/>
      <c r="N33" s="59"/>
      <c r="O33" s="59"/>
      <c r="P33" s="59"/>
      <c r="Q33" s="59"/>
      <c r="R33" s="59"/>
      <c r="S33" s="59"/>
      <c r="T33" s="59"/>
      <c r="U33" s="187"/>
    </row>
    <row r="34" spans="2:21" s="3" customFormat="1" ht="15" customHeight="1">
      <c r="B34" s="58">
        <v>2024</v>
      </c>
      <c r="C34" s="56"/>
      <c r="D34" s="59">
        <v>35618</v>
      </c>
      <c r="E34" s="59">
        <v>17400192</v>
      </c>
      <c r="F34" s="59">
        <v>9772902</v>
      </c>
      <c r="G34" s="59">
        <v>4517873</v>
      </c>
      <c r="H34" s="59">
        <v>353381</v>
      </c>
      <c r="I34" s="59">
        <v>7627290</v>
      </c>
      <c r="J34" s="59">
        <v>1611661</v>
      </c>
      <c r="K34" s="59">
        <v>1447426</v>
      </c>
      <c r="L34" s="59">
        <v>7743260</v>
      </c>
      <c r="M34" s="59">
        <v>3406935</v>
      </c>
      <c r="N34" s="59">
        <v>2337644</v>
      </c>
      <c r="O34" s="59">
        <v>4336325</v>
      </c>
      <c r="P34" s="59">
        <v>1027904</v>
      </c>
      <c r="Q34" s="59">
        <v>237653</v>
      </c>
      <c r="R34" s="59">
        <v>579055</v>
      </c>
      <c r="S34" s="59">
        <v>9656932</v>
      </c>
      <c r="T34" s="59">
        <v>1730544</v>
      </c>
      <c r="U34" s="59">
        <v>2549991</v>
      </c>
    </row>
    <row r="35" spans="2:21" s="3" customFormat="1" ht="15" customHeight="1">
      <c r="B35" s="58">
        <v>2023</v>
      </c>
      <c r="C35" s="56"/>
      <c r="D35" s="59">
        <v>33660</v>
      </c>
      <c r="E35" s="59">
        <v>15733725</v>
      </c>
      <c r="F35" s="59">
        <v>8429582</v>
      </c>
      <c r="G35" s="59">
        <v>3914011</v>
      </c>
      <c r="H35" s="59">
        <v>411499</v>
      </c>
      <c r="I35" s="59">
        <v>7304143</v>
      </c>
      <c r="J35" s="59">
        <v>1512058</v>
      </c>
      <c r="K35" s="59">
        <v>1303377</v>
      </c>
      <c r="L35" s="59">
        <v>7521251</v>
      </c>
      <c r="M35" s="59">
        <v>3288872</v>
      </c>
      <c r="N35" s="59">
        <v>2181809</v>
      </c>
      <c r="O35" s="59">
        <v>4232379</v>
      </c>
      <c r="P35" s="59">
        <v>976479</v>
      </c>
      <c r="Q35" s="59">
        <v>208106</v>
      </c>
      <c r="R35" s="59">
        <v>754093</v>
      </c>
      <c r="S35" s="59">
        <v>8212474</v>
      </c>
      <c r="T35" s="59">
        <v>1485601</v>
      </c>
      <c r="U35" s="59">
        <v>1738964</v>
      </c>
    </row>
    <row r="36" spans="2:21" s="3" customFormat="1" ht="15" customHeight="1">
      <c r="B36" s="58">
        <v>2022</v>
      </c>
      <c r="C36" s="56"/>
      <c r="D36" s="59">
        <v>31951</v>
      </c>
      <c r="E36" s="59">
        <v>15615894</v>
      </c>
      <c r="F36" s="59">
        <v>8674297</v>
      </c>
      <c r="G36" s="59">
        <v>3998641</v>
      </c>
      <c r="H36" s="59">
        <v>337927</v>
      </c>
      <c r="I36" s="59">
        <v>6941598</v>
      </c>
      <c r="J36" s="59">
        <v>1376868</v>
      </c>
      <c r="K36" s="59">
        <v>1282140</v>
      </c>
      <c r="L36" s="59">
        <v>7640194</v>
      </c>
      <c r="M36" s="59">
        <v>3466153</v>
      </c>
      <c r="N36" s="59">
        <v>2480456</v>
      </c>
      <c r="O36" s="59">
        <v>4174041</v>
      </c>
      <c r="P36" s="59">
        <v>962381</v>
      </c>
      <c r="Q36" s="59">
        <v>213461</v>
      </c>
      <c r="R36" s="59">
        <v>769642</v>
      </c>
      <c r="S36" s="59">
        <v>7975700</v>
      </c>
      <c r="T36" s="59">
        <v>1617080</v>
      </c>
      <c r="U36" s="59">
        <v>1420620</v>
      </c>
    </row>
    <row r="37" spans="2:21" s="3" customFormat="1" ht="15" customHeight="1">
      <c r="B37" s="58">
        <v>2021</v>
      </c>
      <c r="C37" s="56"/>
      <c r="D37" s="59">
        <v>29690</v>
      </c>
      <c r="E37" s="59">
        <v>15420609</v>
      </c>
      <c r="F37" s="59">
        <v>9054049</v>
      </c>
      <c r="G37" s="59">
        <v>3880372</v>
      </c>
      <c r="H37" s="59">
        <v>413789</v>
      </c>
      <c r="I37" s="59">
        <v>6366560</v>
      </c>
      <c r="J37" s="59">
        <v>1122992</v>
      </c>
      <c r="K37" s="59">
        <v>1193157</v>
      </c>
      <c r="L37" s="59">
        <v>7824972</v>
      </c>
      <c r="M37" s="59">
        <v>3781287</v>
      </c>
      <c r="N37" s="59">
        <v>2738868</v>
      </c>
      <c r="O37" s="59">
        <v>4043685</v>
      </c>
      <c r="P37" s="59">
        <v>932263</v>
      </c>
      <c r="Q37" s="59">
        <v>189809</v>
      </c>
      <c r="R37" s="59">
        <v>754642</v>
      </c>
      <c r="S37" s="59">
        <v>7595637</v>
      </c>
      <c r="T37" s="59">
        <v>1685019</v>
      </c>
      <c r="U37" s="187">
        <v>899732</v>
      </c>
    </row>
    <row r="38" spans="2:21" s="3" customFormat="1" ht="15" customHeight="1">
      <c r="B38" s="58">
        <v>2020</v>
      </c>
      <c r="C38" s="107"/>
      <c r="D38" s="59">
        <v>28653</v>
      </c>
      <c r="E38" s="59">
        <v>12281509</v>
      </c>
      <c r="F38" s="59">
        <v>7679088</v>
      </c>
      <c r="G38" s="59">
        <v>3645549</v>
      </c>
      <c r="H38" s="59">
        <v>304268</v>
      </c>
      <c r="I38" s="59">
        <v>4602421</v>
      </c>
      <c r="J38" s="59">
        <v>1022692</v>
      </c>
      <c r="K38" s="59">
        <v>946017</v>
      </c>
      <c r="L38" s="59">
        <v>6531656</v>
      </c>
      <c r="M38" s="59">
        <v>3465810</v>
      </c>
      <c r="N38" s="59">
        <v>2679526</v>
      </c>
      <c r="O38" s="59">
        <v>3065846</v>
      </c>
      <c r="P38" s="59">
        <v>711969</v>
      </c>
      <c r="Q38" s="59">
        <v>161834</v>
      </c>
      <c r="R38" s="59">
        <v>501110</v>
      </c>
      <c r="S38" s="59">
        <v>5749853</v>
      </c>
      <c r="T38" s="59">
        <v>1277837</v>
      </c>
      <c r="U38" s="187">
        <v>621117</v>
      </c>
    </row>
    <row r="39" spans="2:21" s="3" customFormat="1" ht="15" customHeight="1">
      <c r="B39" s="58">
        <v>2019</v>
      </c>
      <c r="C39" s="56"/>
      <c r="D39" s="59">
        <v>28640</v>
      </c>
      <c r="E39" s="59">
        <v>11904365</v>
      </c>
      <c r="F39" s="59">
        <v>7304781</v>
      </c>
      <c r="G39" s="59">
        <v>3409632</v>
      </c>
      <c r="H39" s="59">
        <v>276910</v>
      </c>
      <c r="I39" s="59">
        <v>4599585</v>
      </c>
      <c r="J39" s="59">
        <v>1011267</v>
      </c>
      <c r="K39" s="59">
        <v>990629</v>
      </c>
      <c r="L39" s="59">
        <v>6359415</v>
      </c>
      <c r="M39" s="59">
        <v>3194130</v>
      </c>
      <c r="N39" s="59">
        <v>2453997</v>
      </c>
      <c r="O39" s="59">
        <v>3165285</v>
      </c>
      <c r="P39" s="59">
        <v>748454</v>
      </c>
      <c r="Q39" s="59">
        <v>178287</v>
      </c>
      <c r="R39" s="59">
        <v>558268</v>
      </c>
      <c r="S39" s="59">
        <v>5544950</v>
      </c>
      <c r="T39" s="59">
        <v>1181821</v>
      </c>
      <c r="U39" s="187">
        <v>472979</v>
      </c>
    </row>
    <row r="40" spans="2:21" s="3" customFormat="1" ht="15" customHeight="1">
      <c r="B40" s="60" t="s">
        <v>181</v>
      </c>
      <c r="C40" s="107" t="s">
        <v>231</v>
      </c>
      <c r="D40" s="107"/>
      <c r="E40" s="107"/>
      <c r="F40" s="107"/>
      <c r="G40" s="107"/>
      <c r="H40" s="107"/>
      <c r="I40" s="107"/>
      <c r="J40" s="107"/>
      <c r="K40" s="107"/>
      <c r="L40" s="59"/>
      <c r="M40" s="59"/>
      <c r="N40" s="59"/>
      <c r="O40" s="59"/>
      <c r="P40" s="59"/>
      <c r="Q40" s="59"/>
      <c r="R40" s="59"/>
      <c r="S40" s="59"/>
      <c r="T40" s="59"/>
      <c r="U40" s="187"/>
    </row>
    <row r="41" spans="2:21" s="3" customFormat="1" ht="15" customHeight="1">
      <c r="B41" s="58">
        <v>2024</v>
      </c>
      <c r="C41" s="56"/>
      <c r="D41" s="59">
        <v>34119</v>
      </c>
      <c r="E41" s="59">
        <v>8577275</v>
      </c>
      <c r="F41" s="59">
        <v>4852117</v>
      </c>
      <c r="G41" s="59">
        <v>2042763</v>
      </c>
      <c r="H41" s="59">
        <v>71980</v>
      </c>
      <c r="I41" s="59">
        <v>3725158</v>
      </c>
      <c r="J41" s="59">
        <v>891950</v>
      </c>
      <c r="K41" s="59">
        <v>393932</v>
      </c>
      <c r="L41" s="59">
        <v>4465620</v>
      </c>
      <c r="M41" s="59">
        <v>2131118</v>
      </c>
      <c r="N41" s="59">
        <v>1426957</v>
      </c>
      <c r="O41" s="59">
        <v>2334502</v>
      </c>
      <c r="P41" s="59">
        <v>334529</v>
      </c>
      <c r="Q41" s="59">
        <v>105099</v>
      </c>
      <c r="R41" s="59">
        <v>220909</v>
      </c>
      <c r="S41" s="59">
        <v>4111655</v>
      </c>
      <c r="T41" s="59">
        <v>832172</v>
      </c>
      <c r="U41" s="187">
        <v>959322</v>
      </c>
    </row>
    <row r="42" spans="2:21" s="3" customFormat="1" ht="15" customHeight="1">
      <c r="B42" s="58">
        <v>2023</v>
      </c>
      <c r="C42" s="56"/>
      <c r="D42" s="59">
        <v>32283</v>
      </c>
      <c r="E42" s="59">
        <v>7535576</v>
      </c>
      <c r="F42" s="59">
        <v>4329661</v>
      </c>
      <c r="G42" s="59">
        <v>1800845</v>
      </c>
      <c r="H42" s="59">
        <v>108341</v>
      </c>
      <c r="I42" s="59">
        <v>3205915</v>
      </c>
      <c r="J42" s="59">
        <v>849916</v>
      </c>
      <c r="K42" s="59">
        <v>406989</v>
      </c>
      <c r="L42" s="59">
        <v>4157545</v>
      </c>
      <c r="M42" s="59">
        <v>2043313</v>
      </c>
      <c r="N42" s="59">
        <v>1262908</v>
      </c>
      <c r="O42" s="59">
        <v>2114232</v>
      </c>
      <c r="P42" s="59">
        <v>349113</v>
      </c>
      <c r="Q42" s="59">
        <v>99985</v>
      </c>
      <c r="R42" s="59">
        <v>232540</v>
      </c>
      <c r="S42" s="59">
        <v>3378031</v>
      </c>
      <c r="T42" s="59">
        <v>735318</v>
      </c>
      <c r="U42" s="187">
        <v>435110</v>
      </c>
    </row>
    <row r="43" spans="2:21" s="3" customFormat="1" ht="15" customHeight="1">
      <c r="B43" s="58">
        <v>2022</v>
      </c>
      <c r="C43" s="56"/>
      <c r="D43" s="59">
        <v>30656</v>
      </c>
      <c r="E43" s="59">
        <v>7747022</v>
      </c>
      <c r="F43" s="59">
        <v>4427191</v>
      </c>
      <c r="G43" s="59">
        <v>1843007</v>
      </c>
      <c r="H43" s="59">
        <v>88425</v>
      </c>
      <c r="I43" s="59">
        <v>3319831</v>
      </c>
      <c r="J43" s="59">
        <v>832335</v>
      </c>
      <c r="K43" s="59">
        <v>410404</v>
      </c>
      <c r="L43" s="59">
        <v>4178196</v>
      </c>
      <c r="M43" s="59">
        <v>2050088</v>
      </c>
      <c r="N43" s="59">
        <v>1298302</v>
      </c>
      <c r="O43" s="59">
        <v>2128108</v>
      </c>
      <c r="P43" s="59">
        <v>366430</v>
      </c>
      <c r="Q43" s="59">
        <v>107026</v>
      </c>
      <c r="R43" s="59">
        <v>256040</v>
      </c>
      <c r="S43" s="59">
        <v>3568826</v>
      </c>
      <c r="T43" s="59">
        <v>891370</v>
      </c>
      <c r="U43" s="187">
        <v>272235</v>
      </c>
    </row>
    <row r="44" spans="2:21" s="3" customFormat="1" ht="15" customHeight="1">
      <c r="B44" s="58">
        <v>2021</v>
      </c>
      <c r="C44" s="56"/>
      <c r="D44" s="59">
        <v>28481</v>
      </c>
      <c r="E44" s="59">
        <v>7930152</v>
      </c>
      <c r="F44" s="59">
        <v>4970770</v>
      </c>
      <c r="G44" s="59">
        <v>1798158</v>
      </c>
      <c r="H44" s="59">
        <v>106636</v>
      </c>
      <c r="I44" s="59">
        <v>2959383</v>
      </c>
      <c r="J44" s="59">
        <v>636811</v>
      </c>
      <c r="K44" s="59">
        <v>389722</v>
      </c>
      <c r="L44" s="59">
        <v>4208833</v>
      </c>
      <c r="M44" s="59">
        <v>2319159</v>
      </c>
      <c r="N44" s="59">
        <v>1555266</v>
      </c>
      <c r="O44" s="59">
        <v>1889674</v>
      </c>
      <c r="P44" s="59">
        <v>366220</v>
      </c>
      <c r="Q44" s="59">
        <v>102276</v>
      </c>
      <c r="R44" s="59">
        <v>206267</v>
      </c>
      <c r="S44" s="59">
        <v>3721319</v>
      </c>
      <c r="T44" s="59">
        <v>993110</v>
      </c>
      <c r="U44" s="187">
        <v>246302</v>
      </c>
    </row>
    <row r="45" spans="2:21" s="3" customFormat="1" ht="15" customHeight="1">
      <c r="B45" s="58">
        <v>2020</v>
      </c>
      <c r="C45" s="107"/>
      <c r="D45" s="59">
        <v>27543</v>
      </c>
      <c r="E45" s="59">
        <v>6509792</v>
      </c>
      <c r="F45" s="59">
        <v>4119714</v>
      </c>
      <c r="G45" s="59">
        <v>1594850</v>
      </c>
      <c r="H45" s="59">
        <v>72315</v>
      </c>
      <c r="I45" s="59">
        <v>2390078</v>
      </c>
      <c r="J45" s="59">
        <v>590269</v>
      </c>
      <c r="K45" s="59">
        <v>324354</v>
      </c>
      <c r="L45" s="59">
        <v>3530363</v>
      </c>
      <c r="M45" s="59">
        <v>1958387</v>
      </c>
      <c r="N45" s="59">
        <v>1465784</v>
      </c>
      <c r="O45" s="59">
        <v>1571975</v>
      </c>
      <c r="P45" s="59">
        <v>250182</v>
      </c>
      <c r="Q45" s="59">
        <v>78613</v>
      </c>
      <c r="R45" s="59">
        <v>197511</v>
      </c>
      <c r="S45" s="59">
        <v>2979430</v>
      </c>
      <c r="T45" s="59">
        <v>721914</v>
      </c>
      <c r="U45" s="187">
        <v>127808</v>
      </c>
    </row>
    <row r="46" spans="2:21" s="3" customFormat="1" ht="15" customHeight="1">
      <c r="B46" s="58">
        <v>2019</v>
      </c>
      <c r="C46" s="56"/>
      <c r="D46" s="59">
        <v>27514</v>
      </c>
      <c r="E46" s="59">
        <v>6253295</v>
      </c>
      <c r="F46" s="59">
        <v>3935384</v>
      </c>
      <c r="G46" s="59">
        <v>1529052</v>
      </c>
      <c r="H46" s="59">
        <v>84933</v>
      </c>
      <c r="I46" s="59">
        <v>2317911</v>
      </c>
      <c r="J46" s="59">
        <v>635374</v>
      </c>
      <c r="K46" s="59">
        <v>326237</v>
      </c>
      <c r="L46" s="59">
        <v>3577165</v>
      </c>
      <c r="M46" s="59">
        <v>1912559</v>
      </c>
      <c r="N46" s="59">
        <v>1435147</v>
      </c>
      <c r="O46" s="59">
        <v>1664606</v>
      </c>
      <c r="P46" s="59">
        <v>276868</v>
      </c>
      <c r="Q46" s="59">
        <v>83122</v>
      </c>
      <c r="R46" s="59">
        <v>238667</v>
      </c>
      <c r="S46" s="59">
        <v>2676130</v>
      </c>
      <c r="T46" s="59">
        <v>618259</v>
      </c>
      <c r="U46" s="187">
        <v>147773</v>
      </c>
    </row>
    <row r="47" spans="2:21" s="3" customFormat="1" ht="15" customHeight="1">
      <c r="B47" s="60" t="s">
        <v>182</v>
      </c>
      <c r="C47" s="107"/>
      <c r="D47" s="107"/>
      <c r="E47" s="107"/>
      <c r="F47" s="107"/>
      <c r="G47" s="107"/>
      <c r="H47" s="107"/>
      <c r="I47" s="107"/>
      <c r="J47" s="107"/>
      <c r="K47" s="107"/>
      <c r="L47" s="59"/>
      <c r="M47" s="59"/>
      <c r="N47" s="59"/>
      <c r="O47" s="59"/>
      <c r="P47" s="59"/>
      <c r="Q47" s="59"/>
      <c r="R47" s="59"/>
      <c r="S47" s="59"/>
      <c r="T47" s="59"/>
      <c r="U47" s="187"/>
    </row>
    <row r="48" spans="2:21" s="3" customFormat="1" ht="15" customHeight="1">
      <c r="B48" s="58">
        <v>2024</v>
      </c>
      <c r="C48" s="56"/>
      <c r="D48" s="59">
        <v>1284</v>
      </c>
      <c r="E48" s="59">
        <v>5349211</v>
      </c>
      <c r="F48" s="59">
        <v>3144386</v>
      </c>
      <c r="G48" s="59">
        <v>1278364</v>
      </c>
      <c r="H48" s="59">
        <v>59530</v>
      </c>
      <c r="I48" s="59">
        <v>2204825</v>
      </c>
      <c r="J48" s="59">
        <v>465016</v>
      </c>
      <c r="K48" s="59">
        <v>489157</v>
      </c>
      <c r="L48" s="59">
        <v>1785482</v>
      </c>
      <c r="M48" s="59">
        <v>699447</v>
      </c>
      <c r="N48" s="59">
        <v>546885</v>
      </c>
      <c r="O48" s="59">
        <v>1086035</v>
      </c>
      <c r="P48" s="59">
        <v>370009</v>
      </c>
      <c r="Q48" s="59">
        <v>84164</v>
      </c>
      <c r="R48" s="59">
        <v>222268</v>
      </c>
      <c r="S48" s="59">
        <v>3563730</v>
      </c>
      <c r="T48" s="59">
        <v>595253</v>
      </c>
      <c r="U48" s="187">
        <v>1050430</v>
      </c>
    </row>
    <row r="49" spans="2:21" s="3" customFormat="1" ht="15" customHeight="1">
      <c r="B49" s="58">
        <v>2023</v>
      </c>
      <c r="C49" s="56"/>
      <c r="D49" s="59">
        <v>1179</v>
      </c>
      <c r="E49" s="59">
        <v>4447466</v>
      </c>
      <c r="F49" s="59">
        <v>2435038</v>
      </c>
      <c r="G49" s="59">
        <v>1162886</v>
      </c>
      <c r="H49" s="59">
        <v>43152</v>
      </c>
      <c r="I49" s="59">
        <v>2012428</v>
      </c>
      <c r="J49" s="59">
        <v>324981</v>
      </c>
      <c r="K49" s="59">
        <v>416462</v>
      </c>
      <c r="L49" s="59">
        <v>1584663</v>
      </c>
      <c r="M49" s="59">
        <v>663031</v>
      </c>
      <c r="N49" s="59">
        <v>529019</v>
      </c>
      <c r="O49" s="59">
        <v>921632</v>
      </c>
      <c r="P49" s="59">
        <v>327550</v>
      </c>
      <c r="Q49" s="59">
        <v>66539</v>
      </c>
      <c r="R49" s="59">
        <v>164175</v>
      </c>
      <c r="S49" s="59">
        <v>2862803</v>
      </c>
      <c r="T49" s="59">
        <v>474412</v>
      </c>
      <c r="U49" s="187">
        <v>559985</v>
      </c>
    </row>
    <row r="50" spans="2:21" s="3" customFormat="1" ht="15" customHeight="1">
      <c r="B50" s="58">
        <v>2022</v>
      </c>
      <c r="C50" s="56"/>
      <c r="D50" s="59">
        <v>1115</v>
      </c>
      <c r="E50" s="59">
        <v>4273394</v>
      </c>
      <c r="F50" s="59">
        <v>2528840</v>
      </c>
      <c r="G50" s="59">
        <v>1076121</v>
      </c>
      <c r="H50" s="59">
        <v>50299</v>
      </c>
      <c r="I50" s="59">
        <v>1744554</v>
      </c>
      <c r="J50" s="59">
        <v>344143</v>
      </c>
      <c r="K50" s="59">
        <v>402499</v>
      </c>
      <c r="L50" s="59">
        <v>1567210</v>
      </c>
      <c r="M50" s="59">
        <v>699510</v>
      </c>
      <c r="N50" s="59">
        <v>565262</v>
      </c>
      <c r="O50" s="59">
        <v>867700</v>
      </c>
      <c r="P50" s="59">
        <v>314487</v>
      </c>
      <c r="Q50" s="59">
        <v>65125</v>
      </c>
      <c r="R50" s="59">
        <v>140781</v>
      </c>
      <c r="S50" s="59">
        <v>2706184</v>
      </c>
      <c r="T50" s="59">
        <v>419145</v>
      </c>
      <c r="U50" s="187">
        <v>506768</v>
      </c>
    </row>
    <row r="51" spans="2:21" s="3" customFormat="1" ht="15" customHeight="1">
      <c r="B51" s="58">
        <v>2021</v>
      </c>
      <c r="C51" s="56"/>
      <c r="D51" s="59">
        <v>1038</v>
      </c>
      <c r="E51" s="59">
        <v>4058546</v>
      </c>
      <c r="F51" s="59">
        <v>2422910</v>
      </c>
      <c r="G51" s="59">
        <v>1044538</v>
      </c>
      <c r="H51" s="59">
        <v>61851</v>
      </c>
      <c r="I51" s="59">
        <v>1635636</v>
      </c>
      <c r="J51" s="59">
        <v>277079</v>
      </c>
      <c r="K51" s="59">
        <v>403403</v>
      </c>
      <c r="L51" s="59">
        <v>1714947</v>
      </c>
      <c r="M51" s="59">
        <v>772296</v>
      </c>
      <c r="N51" s="59">
        <v>615222</v>
      </c>
      <c r="O51" s="59">
        <v>942651</v>
      </c>
      <c r="P51" s="59">
        <v>308038</v>
      </c>
      <c r="Q51" s="59">
        <v>55300</v>
      </c>
      <c r="R51" s="59">
        <v>183230</v>
      </c>
      <c r="S51" s="59">
        <v>2343599</v>
      </c>
      <c r="T51" s="59">
        <v>385658</v>
      </c>
      <c r="U51" s="187">
        <v>443832</v>
      </c>
    </row>
    <row r="52" spans="2:21" s="3" customFormat="1" ht="15" customHeight="1">
      <c r="B52" s="58">
        <v>2020</v>
      </c>
      <c r="C52" s="107"/>
      <c r="D52" s="59">
        <v>958</v>
      </c>
      <c r="E52" s="59">
        <v>3110029</v>
      </c>
      <c r="F52" s="59">
        <v>1778499</v>
      </c>
      <c r="G52" s="59">
        <v>1081304</v>
      </c>
      <c r="H52" s="59">
        <v>50999</v>
      </c>
      <c r="I52" s="59">
        <v>1331530</v>
      </c>
      <c r="J52" s="59">
        <v>306625</v>
      </c>
      <c r="K52" s="59">
        <v>349900</v>
      </c>
      <c r="L52" s="59">
        <v>1685624</v>
      </c>
      <c r="M52" s="59">
        <v>811324</v>
      </c>
      <c r="N52" s="59">
        <v>639076</v>
      </c>
      <c r="O52" s="59">
        <v>874301</v>
      </c>
      <c r="P52" s="59">
        <v>266617</v>
      </c>
      <c r="Q52" s="59">
        <v>54770</v>
      </c>
      <c r="R52" s="59">
        <v>203025</v>
      </c>
      <c r="S52" s="59">
        <v>1424404</v>
      </c>
      <c r="T52" s="59">
        <v>317091</v>
      </c>
      <c r="U52" s="187">
        <v>301702</v>
      </c>
    </row>
    <row r="53" spans="2:21" s="3" customFormat="1" ht="15" customHeight="1">
      <c r="B53" s="58">
        <v>2019</v>
      </c>
      <c r="C53" s="56"/>
      <c r="D53" s="59">
        <v>964</v>
      </c>
      <c r="E53" s="59">
        <v>3120730</v>
      </c>
      <c r="F53" s="59">
        <v>1806803</v>
      </c>
      <c r="G53" s="59">
        <v>1088102</v>
      </c>
      <c r="H53" s="59">
        <v>46199</v>
      </c>
      <c r="I53" s="59">
        <v>1313927</v>
      </c>
      <c r="J53" s="59">
        <v>223503</v>
      </c>
      <c r="K53" s="59">
        <v>331703</v>
      </c>
      <c r="L53" s="59">
        <v>1643337</v>
      </c>
      <c r="M53" s="59">
        <v>782977</v>
      </c>
      <c r="N53" s="59">
        <v>626764</v>
      </c>
      <c r="O53" s="59">
        <v>860360</v>
      </c>
      <c r="P53" s="59">
        <v>257859</v>
      </c>
      <c r="Q53" s="59">
        <v>60656</v>
      </c>
      <c r="R53" s="59">
        <v>231175</v>
      </c>
      <c r="S53" s="59">
        <v>1477394</v>
      </c>
      <c r="T53" s="59">
        <v>345299</v>
      </c>
      <c r="U53" s="187">
        <v>224388</v>
      </c>
    </row>
    <row r="54" spans="2:21" s="3" customFormat="1" ht="15" customHeight="1">
      <c r="B54" s="60" t="s">
        <v>183</v>
      </c>
      <c r="C54" s="107" t="s">
        <v>231</v>
      </c>
      <c r="D54" s="107"/>
      <c r="E54" s="107"/>
      <c r="F54" s="107"/>
      <c r="G54" s="107"/>
      <c r="H54" s="107"/>
      <c r="I54" s="107"/>
      <c r="J54" s="107"/>
      <c r="K54" s="107"/>
      <c r="L54" s="59"/>
      <c r="M54" s="59"/>
      <c r="N54" s="59"/>
      <c r="O54" s="59"/>
      <c r="P54" s="59"/>
      <c r="Q54" s="59"/>
      <c r="R54" s="59"/>
      <c r="S54" s="59"/>
      <c r="T54" s="59"/>
      <c r="U54" s="187"/>
    </row>
    <row r="55" spans="2:21" s="3" customFormat="1" ht="15" customHeight="1">
      <c r="B55" s="58">
        <v>2024</v>
      </c>
      <c r="C55" s="56"/>
      <c r="D55" s="59">
        <v>215</v>
      </c>
      <c r="E55" s="59">
        <v>3473705</v>
      </c>
      <c r="F55" s="59">
        <v>1776399</v>
      </c>
      <c r="G55" s="59">
        <v>1196745</v>
      </c>
      <c r="H55" s="59">
        <v>221870</v>
      </c>
      <c r="I55" s="59">
        <v>1697306</v>
      </c>
      <c r="J55" s="59">
        <v>254695</v>
      </c>
      <c r="K55" s="59">
        <v>564337</v>
      </c>
      <c r="L55" s="59">
        <v>1492158</v>
      </c>
      <c r="M55" s="59">
        <v>576370</v>
      </c>
      <c r="N55" s="59">
        <v>363801</v>
      </c>
      <c r="O55" s="59">
        <v>915788</v>
      </c>
      <c r="P55" s="59">
        <v>323366</v>
      </c>
      <c r="Q55" s="59">
        <v>48391</v>
      </c>
      <c r="R55" s="59">
        <v>135877</v>
      </c>
      <c r="S55" s="59">
        <v>1981547</v>
      </c>
      <c r="T55" s="59">
        <v>303119</v>
      </c>
      <c r="U55" s="187">
        <v>540240</v>
      </c>
    </row>
    <row r="56" spans="2:21" s="3" customFormat="1" ht="15" customHeight="1">
      <c r="B56" s="58">
        <v>2023</v>
      </c>
      <c r="C56" s="56"/>
      <c r="D56" s="59">
        <v>198</v>
      </c>
      <c r="E56" s="59">
        <v>3750684</v>
      </c>
      <c r="F56" s="59">
        <v>1664884</v>
      </c>
      <c r="G56" s="59">
        <v>950280</v>
      </c>
      <c r="H56" s="59">
        <v>260007</v>
      </c>
      <c r="I56" s="59">
        <v>2085800</v>
      </c>
      <c r="J56" s="59">
        <v>337161</v>
      </c>
      <c r="K56" s="59">
        <v>479926</v>
      </c>
      <c r="L56" s="59">
        <v>1779044</v>
      </c>
      <c r="M56" s="59">
        <v>582528</v>
      </c>
      <c r="N56" s="59">
        <v>389881</v>
      </c>
      <c r="O56" s="59">
        <v>1196516</v>
      </c>
      <c r="P56" s="59">
        <v>299816</v>
      </c>
      <c r="Q56" s="59">
        <v>41583</v>
      </c>
      <c r="R56" s="59">
        <v>357379</v>
      </c>
      <c r="S56" s="59">
        <v>1971640</v>
      </c>
      <c r="T56" s="59">
        <v>275870</v>
      </c>
      <c r="U56" s="187">
        <v>743870</v>
      </c>
    </row>
    <row r="57" spans="2:21" s="3" customFormat="1" ht="15" customHeight="1">
      <c r="B57" s="58">
        <v>2022</v>
      </c>
      <c r="C57" s="56"/>
      <c r="D57" s="59">
        <v>180</v>
      </c>
      <c r="E57" s="59">
        <v>3595478</v>
      </c>
      <c r="F57" s="59">
        <v>1718266</v>
      </c>
      <c r="G57" s="59">
        <v>1079512</v>
      </c>
      <c r="H57" s="59">
        <v>199203</v>
      </c>
      <c r="I57" s="59">
        <v>1877213</v>
      </c>
      <c r="J57" s="59">
        <v>200390</v>
      </c>
      <c r="K57" s="59">
        <v>469237</v>
      </c>
      <c r="L57" s="59">
        <v>1894788</v>
      </c>
      <c r="M57" s="59">
        <v>716555</v>
      </c>
      <c r="N57" s="59">
        <v>616893</v>
      </c>
      <c r="O57" s="59">
        <v>1178232</v>
      </c>
      <c r="P57" s="59">
        <v>281465</v>
      </c>
      <c r="Q57" s="59">
        <v>41310</v>
      </c>
      <c r="R57" s="59">
        <v>372820</v>
      </c>
      <c r="S57" s="59">
        <v>1700691</v>
      </c>
      <c r="T57" s="59">
        <v>306565</v>
      </c>
      <c r="U57" s="187">
        <v>641616</v>
      </c>
    </row>
    <row r="58" spans="2:21" s="3" customFormat="1" ht="15" customHeight="1">
      <c r="B58" s="58">
        <v>2021</v>
      </c>
      <c r="C58" s="56"/>
      <c r="D58" s="59">
        <v>171</v>
      </c>
      <c r="E58" s="59">
        <v>3431910</v>
      </c>
      <c r="F58" s="59">
        <v>1660369</v>
      </c>
      <c r="G58" s="59">
        <v>1037675</v>
      </c>
      <c r="H58" s="59">
        <v>245302</v>
      </c>
      <c r="I58" s="59">
        <v>1771541</v>
      </c>
      <c r="J58" s="59">
        <v>209102</v>
      </c>
      <c r="K58" s="59">
        <v>400032</v>
      </c>
      <c r="L58" s="59">
        <v>1901192</v>
      </c>
      <c r="M58" s="59">
        <v>689831</v>
      </c>
      <c r="N58" s="59">
        <v>568380</v>
      </c>
      <c r="O58" s="59">
        <v>1211361</v>
      </c>
      <c r="P58" s="59">
        <v>258006</v>
      </c>
      <c r="Q58" s="59">
        <v>32233</v>
      </c>
      <c r="R58" s="59">
        <v>365145</v>
      </c>
      <c r="S58" s="59">
        <v>1530718</v>
      </c>
      <c r="T58" s="59">
        <v>306251</v>
      </c>
      <c r="U58" s="187">
        <v>209598</v>
      </c>
    </row>
    <row r="59" spans="2:21" s="3" customFormat="1" ht="15" customHeight="1">
      <c r="B59" s="58">
        <v>2020</v>
      </c>
      <c r="C59" s="107"/>
      <c r="D59" s="59">
        <v>152</v>
      </c>
      <c r="E59" s="59">
        <v>2661688</v>
      </c>
      <c r="F59" s="59">
        <v>1780875</v>
      </c>
      <c r="G59" s="59">
        <v>969395</v>
      </c>
      <c r="H59" s="59">
        <v>180954</v>
      </c>
      <c r="I59" s="59">
        <v>880813</v>
      </c>
      <c r="J59" s="59">
        <v>125799</v>
      </c>
      <c r="K59" s="59">
        <v>271764</v>
      </c>
      <c r="L59" s="59">
        <v>1315669</v>
      </c>
      <c r="M59" s="59">
        <v>696099</v>
      </c>
      <c r="N59" s="59">
        <v>574667</v>
      </c>
      <c r="O59" s="59">
        <v>619570</v>
      </c>
      <c r="P59" s="59">
        <v>195171</v>
      </c>
      <c r="Q59" s="59">
        <v>28452</v>
      </c>
      <c r="R59" s="59">
        <v>100575</v>
      </c>
      <c r="S59" s="59">
        <v>1346019</v>
      </c>
      <c r="T59" s="59">
        <v>238832</v>
      </c>
      <c r="U59" s="187">
        <v>191608</v>
      </c>
    </row>
    <row r="60" spans="2:21" s="3" customFormat="1" ht="15" customHeight="1">
      <c r="B60" s="58">
        <v>2019</v>
      </c>
      <c r="C60" s="56"/>
      <c r="D60" s="59">
        <v>162</v>
      </c>
      <c r="E60" s="59">
        <v>2530340</v>
      </c>
      <c r="F60" s="59">
        <v>1562593</v>
      </c>
      <c r="G60" s="59">
        <v>792478</v>
      </c>
      <c r="H60" s="59">
        <v>145777</v>
      </c>
      <c r="I60" s="59">
        <v>967746</v>
      </c>
      <c r="J60" s="59">
        <v>152390</v>
      </c>
      <c r="K60" s="59">
        <v>332689</v>
      </c>
      <c r="L60" s="59">
        <v>1138914</v>
      </c>
      <c r="M60" s="59">
        <v>498595</v>
      </c>
      <c r="N60" s="59">
        <v>392086</v>
      </c>
      <c r="O60" s="59">
        <v>640318</v>
      </c>
      <c r="P60" s="59">
        <v>213728</v>
      </c>
      <c r="Q60" s="59">
        <v>34510</v>
      </c>
      <c r="R60" s="59">
        <v>88427</v>
      </c>
      <c r="S60" s="59">
        <v>1391426</v>
      </c>
      <c r="T60" s="59">
        <v>218262</v>
      </c>
      <c r="U60" s="187">
        <v>100819</v>
      </c>
    </row>
    <row r="61" spans="2:21" s="3" customFormat="1" ht="15" customHeight="1">
      <c r="B61" s="60" t="s">
        <v>184</v>
      </c>
      <c r="C61" s="107" t="s">
        <v>231</v>
      </c>
      <c r="D61" s="107"/>
      <c r="E61" s="107"/>
      <c r="F61" s="107"/>
      <c r="G61" s="107"/>
      <c r="H61" s="107"/>
      <c r="I61" s="107"/>
      <c r="J61" s="107"/>
      <c r="K61" s="107"/>
      <c r="L61" s="59"/>
      <c r="M61" s="59"/>
      <c r="N61" s="59"/>
      <c r="O61" s="59"/>
      <c r="P61" s="59"/>
      <c r="Q61" s="59"/>
      <c r="R61" s="59"/>
      <c r="S61" s="59"/>
      <c r="T61" s="59"/>
      <c r="U61" s="187"/>
    </row>
    <row r="62" spans="2:21" s="3" customFormat="1" ht="15" customHeight="1">
      <c r="B62" s="58">
        <v>2024</v>
      </c>
      <c r="C62" s="56"/>
      <c r="D62" s="59">
        <v>32</v>
      </c>
      <c r="E62" s="59">
        <v>4050996</v>
      </c>
      <c r="F62" s="59">
        <v>2310844</v>
      </c>
      <c r="G62" s="59">
        <v>1568871</v>
      </c>
      <c r="H62" s="59">
        <v>430014</v>
      </c>
      <c r="I62" s="59">
        <v>1740153</v>
      </c>
      <c r="J62" s="59">
        <v>279136</v>
      </c>
      <c r="K62" s="59">
        <v>514657</v>
      </c>
      <c r="L62" s="59">
        <v>2463550</v>
      </c>
      <c r="M62" s="59">
        <v>1186120</v>
      </c>
      <c r="N62" s="59">
        <v>688896</v>
      </c>
      <c r="O62" s="59">
        <v>1277430</v>
      </c>
      <c r="P62" s="59">
        <v>385415</v>
      </c>
      <c r="Q62" s="59">
        <v>29808</v>
      </c>
      <c r="R62" s="59">
        <v>386447</v>
      </c>
      <c r="S62" s="59">
        <v>1587447</v>
      </c>
      <c r="T62" s="59">
        <v>216070</v>
      </c>
      <c r="U62" s="187">
        <v>235637</v>
      </c>
    </row>
    <row r="63" spans="2:21" s="3" customFormat="1" ht="15" customHeight="1">
      <c r="B63" s="58">
        <v>2023</v>
      </c>
      <c r="C63" s="56"/>
      <c r="D63" s="59">
        <v>34</v>
      </c>
      <c r="E63" s="59">
        <v>4332144</v>
      </c>
      <c r="F63" s="59">
        <v>2579635</v>
      </c>
      <c r="G63" s="59">
        <v>1605870</v>
      </c>
      <c r="H63" s="59">
        <v>463051</v>
      </c>
      <c r="I63" s="59">
        <v>1752510</v>
      </c>
      <c r="J63" s="59">
        <v>280454</v>
      </c>
      <c r="K63" s="59">
        <v>616381</v>
      </c>
      <c r="L63" s="59">
        <v>2541105</v>
      </c>
      <c r="M63" s="59">
        <v>1346339</v>
      </c>
      <c r="N63" s="59">
        <v>798985</v>
      </c>
      <c r="O63" s="59">
        <v>1194766</v>
      </c>
      <c r="P63" s="59">
        <v>500362</v>
      </c>
      <c r="Q63" s="59">
        <v>35056</v>
      </c>
      <c r="R63" s="59">
        <v>250290</v>
      </c>
      <c r="S63" s="59">
        <v>1791040</v>
      </c>
      <c r="T63" s="59">
        <v>244332</v>
      </c>
      <c r="U63" s="187">
        <v>282779</v>
      </c>
    </row>
    <row r="64" spans="2:21" s="3" customFormat="1" ht="15" customHeight="1">
      <c r="B64" s="58">
        <v>2022</v>
      </c>
      <c r="C64" s="56"/>
      <c r="D64" s="59">
        <v>31</v>
      </c>
      <c r="E64" s="59">
        <v>4103522</v>
      </c>
      <c r="F64" s="59">
        <v>2519457</v>
      </c>
      <c r="G64" s="59">
        <v>1496070</v>
      </c>
      <c r="H64" s="59">
        <v>491995</v>
      </c>
      <c r="I64" s="59">
        <v>1584065</v>
      </c>
      <c r="J64" s="59">
        <v>253385</v>
      </c>
      <c r="K64" s="59">
        <v>501550</v>
      </c>
      <c r="L64" s="59">
        <v>2478576</v>
      </c>
      <c r="M64" s="59">
        <v>1250468</v>
      </c>
      <c r="N64" s="59">
        <v>662040</v>
      </c>
      <c r="O64" s="59">
        <v>1228108</v>
      </c>
      <c r="P64" s="59">
        <v>510774</v>
      </c>
      <c r="Q64" s="59">
        <v>25037</v>
      </c>
      <c r="R64" s="59">
        <v>302410</v>
      </c>
      <c r="S64" s="59">
        <v>1624946</v>
      </c>
      <c r="T64" s="59">
        <v>216970</v>
      </c>
      <c r="U64" s="187">
        <v>249963</v>
      </c>
    </row>
    <row r="65" spans="2:21" s="3" customFormat="1" ht="15" customHeight="1">
      <c r="B65" s="58">
        <v>2021</v>
      </c>
      <c r="C65" s="56"/>
      <c r="D65" s="59">
        <v>24</v>
      </c>
      <c r="E65" s="59">
        <v>2724723</v>
      </c>
      <c r="F65" s="59">
        <v>1718694</v>
      </c>
      <c r="G65" s="59">
        <v>1034046</v>
      </c>
      <c r="H65" s="59">
        <v>297238</v>
      </c>
      <c r="I65" s="59">
        <v>1006029</v>
      </c>
      <c r="J65" s="59">
        <v>142002</v>
      </c>
      <c r="K65" s="59">
        <v>256094</v>
      </c>
      <c r="L65" s="59">
        <v>1532451</v>
      </c>
      <c r="M65" s="59">
        <v>892556</v>
      </c>
      <c r="N65" s="59">
        <v>530204</v>
      </c>
      <c r="O65" s="59">
        <v>639896</v>
      </c>
      <c r="P65" s="59">
        <v>239654</v>
      </c>
      <c r="Q65" s="59">
        <v>23566</v>
      </c>
      <c r="R65" s="59">
        <v>119829</v>
      </c>
      <c r="S65" s="59">
        <v>1192272</v>
      </c>
      <c r="T65" s="59">
        <v>197859</v>
      </c>
      <c r="U65" s="187">
        <v>350441</v>
      </c>
    </row>
    <row r="66" spans="2:21" s="3" customFormat="1" ht="15" customHeight="1">
      <c r="B66" s="58">
        <v>2020</v>
      </c>
      <c r="C66" s="107"/>
      <c r="D66" s="59">
        <v>21</v>
      </c>
      <c r="E66" s="59">
        <v>2387335</v>
      </c>
      <c r="F66" s="59">
        <v>1592887</v>
      </c>
      <c r="G66" s="59">
        <v>958500</v>
      </c>
      <c r="H66" s="59">
        <v>303595</v>
      </c>
      <c r="I66" s="59">
        <v>794448</v>
      </c>
      <c r="J66" s="59">
        <v>81158</v>
      </c>
      <c r="K66" s="59">
        <v>189279</v>
      </c>
      <c r="L66" s="59">
        <v>1356745</v>
      </c>
      <c r="M66" s="59">
        <v>872454</v>
      </c>
      <c r="N66" s="59">
        <v>526778</v>
      </c>
      <c r="O66" s="59">
        <v>484291</v>
      </c>
      <c r="P66" s="59">
        <v>128766</v>
      </c>
      <c r="Q66" s="59">
        <v>14237</v>
      </c>
      <c r="R66" s="59">
        <v>112151</v>
      </c>
      <c r="S66" s="59">
        <v>1030590</v>
      </c>
      <c r="T66" s="59">
        <v>193606</v>
      </c>
      <c r="U66" s="187">
        <v>330124</v>
      </c>
    </row>
    <row r="67" spans="2:21" s="3" customFormat="1" ht="15" customHeight="1">
      <c r="B67" s="58">
        <v>2019</v>
      </c>
      <c r="C67" s="56"/>
      <c r="D67" s="59">
        <v>21</v>
      </c>
      <c r="E67" s="59">
        <v>2545944</v>
      </c>
      <c r="F67" s="59">
        <v>1717567</v>
      </c>
      <c r="G67" s="59">
        <v>1055842</v>
      </c>
      <c r="H67" s="59">
        <v>326264</v>
      </c>
      <c r="I67" s="59">
        <v>828377</v>
      </c>
      <c r="J67" s="59">
        <v>64426</v>
      </c>
      <c r="K67" s="59">
        <v>230981</v>
      </c>
      <c r="L67" s="59">
        <v>1420989</v>
      </c>
      <c r="M67" s="59">
        <v>810920</v>
      </c>
      <c r="N67" s="59">
        <v>424998</v>
      </c>
      <c r="O67" s="59">
        <v>610069</v>
      </c>
      <c r="P67" s="59">
        <v>135474</v>
      </c>
      <c r="Q67" s="59">
        <v>17560</v>
      </c>
      <c r="R67" s="59">
        <v>163899</v>
      </c>
      <c r="S67" s="59">
        <v>1124955</v>
      </c>
      <c r="T67" s="59">
        <v>218131</v>
      </c>
      <c r="U67" s="187">
        <v>277729</v>
      </c>
    </row>
    <row r="68" spans="2:21" s="3" customFormat="1" ht="15" customHeight="1">
      <c r="B68" s="122" t="s">
        <v>223</v>
      </c>
      <c r="C68" s="56"/>
      <c r="D68" s="56"/>
      <c r="E68" s="56"/>
      <c r="F68" s="56"/>
      <c r="G68" s="56"/>
      <c r="H68" s="56"/>
      <c r="I68" s="56"/>
      <c r="J68" s="56"/>
      <c r="K68" s="56"/>
      <c r="L68" s="59"/>
      <c r="M68" s="59"/>
      <c r="N68" s="59"/>
      <c r="O68" s="59"/>
      <c r="P68" s="59"/>
      <c r="Q68" s="59"/>
      <c r="R68" s="59"/>
      <c r="S68" s="59"/>
      <c r="T68" s="59"/>
      <c r="U68" s="187"/>
    </row>
    <row r="69" spans="2:21" s="3" customFormat="1" ht="15" customHeight="1">
      <c r="B69" s="127" t="s">
        <v>224</v>
      </c>
      <c r="C69" s="56"/>
      <c r="D69" s="56"/>
      <c r="E69" s="56"/>
      <c r="F69" s="56"/>
      <c r="G69" s="56"/>
      <c r="H69" s="56"/>
      <c r="I69" s="56"/>
      <c r="J69" s="56"/>
      <c r="K69" s="56"/>
      <c r="L69" s="59"/>
      <c r="M69" s="59"/>
      <c r="N69" s="59"/>
      <c r="O69" s="59"/>
      <c r="P69" s="59"/>
      <c r="Q69" s="59"/>
      <c r="R69" s="59"/>
      <c r="S69" s="59"/>
      <c r="T69" s="59"/>
      <c r="U69" s="187"/>
    </row>
    <row r="70" spans="2:21" s="3" customFormat="1" ht="15" customHeight="1">
      <c r="B70" s="58">
        <v>2024</v>
      </c>
      <c r="C70" s="56"/>
      <c r="D70" s="59">
        <v>4469</v>
      </c>
      <c r="E70" s="59">
        <v>138482</v>
      </c>
      <c r="F70" s="59">
        <v>64188</v>
      </c>
      <c r="G70" s="59">
        <v>62994</v>
      </c>
      <c r="H70" s="59">
        <v>519</v>
      </c>
      <c r="I70" s="59">
        <v>74294</v>
      </c>
      <c r="J70" s="59">
        <v>7068</v>
      </c>
      <c r="K70" s="59">
        <v>16064</v>
      </c>
      <c r="L70" s="59">
        <v>71813</v>
      </c>
      <c r="M70" s="59">
        <v>25191</v>
      </c>
      <c r="N70" s="59">
        <v>17019</v>
      </c>
      <c r="O70" s="59">
        <v>46622</v>
      </c>
      <c r="P70" s="59">
        <v>16662</v>
      </c>
      <c r="Q70" s="59">
        <v>2154</v>
      </c>
      <c r="R70" s="59">
        <v>4509</v>
      </c>
      <c r="S70" s="59">
        <v>66669</v>
      </c>
      <c r="T70" s="59">
        <v>9943</v>
      </c>
      <c r="U70" s="187">
        <v>7740</v>
      </c>
    </row>
    <row r="71" spans="2:21" s="3" customFormat="1" ht="15" customHeight="1">
      <c r="B71" s="58">
        <v>2023</v>
      </c>
      <c r="C71" s="56"/>
      <c r="D71" s="59">
        <v>4507</v>
      </c>
      <c r="E71" s="59">
        <v>116892</v>
      </c>
      <c r="F71" s="59">
        <v>50189</v>
      </c>
      <c r="G71" s="59">
        <v>49138</v>
      </c>
      <c r="H71" s="59">
        <v>293</v>
      </c>
      <c r="I71" s="59">
        <v>66703</v>
      </c>
      <c r="J71" s="59">
        <v>6725</v>
      </c>
      <c r="K71" s="59">
        <v>16571</v>
      </c>
      <c r="L71" s="59">
        <v>64413</v>
      </c>
      <c r="M71" s="59">
        <v>23172</v>
      </c>
      <c r="N71" s="59">
        <v>16331</v>
      </c>
      <c r="O71" s="59">
        <v>41241</v>
      </c>
      <c r="P71" s="59">
        <v>16394</v>
      </c>
      <c r="Q71" s="59">
        <v>1626</v>
      </c>
      <c r="R71" s="59">
        <v>3113</v>
      </c>
      <c r="S71" s="59">
        <v>52479</v>
      </c>
      <c r="T71" s="59">
        <v>9313</v>
      </c>
      <c r="U71" s="187">
        <v>6910</v>
      </c>
    </row>
    <row r="72" spans="2:21" s="3" customFormat="1" ht="15" customHeight="1">
      <c r="B72" s="58">
        <v>2022</v>
      </c>
      <c r="C72" s="56"/>
      <c r="D72" s="59">
        <v>4624</v>
      </c>
      <c r="E72" s="59">
        <v>114084</v>
      </c>
      <c r="F72" s="59">
        <v>52861</v>
      </c>
      <c r="G72" s="59">
        <v>51476</v>
      </c>
      <c r="H72" s="59">
        <v>356</v>
      </c>
      <c r="I72" s="59">
        <v>61223</v>
      </c>
      <c r="J72" s="59">
        <v>7679</v>
      </c>
      <c r="K72" s="59">
        <v>15589</v>
      </c>
      <c r="L72" s="59">
        <v>59789</v>
      </c>
      <c r="M72" s="59">
        <v>23750</v>
      </c>
      <c r="N72" s="59">
        <v>17298</v>
      </c>
      <c r="O72" s="59">
        <v>36039</v>
      </c>
      <c r="P72" s="59">
        <v>14400</v>
      </c>
      <c r="Q72" s="59">
        <v>1759</v>
      </c>
      <c r="R72" s="59">
        <v>2451</v>
      </c>
      <c r="S72" s="59">
        <v>54295</v>
      </c>
      <c r="T72" s="59">
        <v>11254</v>
      </c>
      <c r="U72" s="187">
        <v>874</v>
      </c>
    </row>
    <row r="73" spans="2:21" s="3" customFormat="1" ht="15" customHeight="1">
      <c r="B73" s="58">
        <v>2021</v>
      </c>
      <c r="C73" s="56"/>
      <c r="D73" s="59">
        <v>4674</v>
      </c>
      <c r="E73" s="59">
        <v>100939</v>
      </c>
      <c r="F73" s="59">
        <v>46784</v>
      </c>
      <c r="G73" s="59">
        <v>45794</v>
      </c>
      <c r="H73" s="59">
        <v>258</v>
      </c>
      <c r="I73" s="59">
        <v>54155</v>
      </c>
      <c r="J73" s="59">
        <v>6708</v>
      </c>
      <c r="K73" s="59">
        <v>12521</v>
      </c>
      <c r="L73" s="59">
        <v>61332</v>
      </c>
      <c r="M73" s="59">
        <v>29645</v>
      </c>
      <c r="N73" s="59">
        <v>23327</v>
      </c>
      <c r="O73" s="59">
        <v>31686</v>
      </c>
      <c r="P73" s="59">
        <v>13845</v>
      </c>
      <c r="Q73" s="59">
        <v>1273</v>
      </c>
      <c r="R73" s="59">
        <v>3371</v>
      </c>
      <c r="S73" s="59">
        <v>39608</v>
      </c>
      <c r="T73" s="59">
        <v>9352</v>
      </c>
      <c r="U73" s="187">
        <v>-1150</v>
      </c>
    </row>
    <row r="74" spans="2:21" s="3" customFormat="1" ht="15" customHeight="1">
      <c r="B74" s="58">
        <v>2020</v>
      </c>
      <c r="C74" s="56"/>
      <c r="D74" s="59">
        <v>4755</v>
      </c>
      <c r="E74" s="59">
        <v>108198</v>
      </c>
      <c r="F74" s="59">
        <v>49791</v>
      </c>
      <c r="G74" s="59">
        <v>47835</v>
      </c>
      <c r="H74" s="59">
        <v>233</v>
      </c>
      <c r="I74" s="59">
        <v>58407</v>
      </c>
      <c r="J74" s="59">
        <v>6806</v>
      </c>
      <c r="K74" s="59">
        <v>11814</v>
      </c>
      <c r="L74" s="59">
        <v>65132</v>
      </c>
      <c r="M74" s="59">
        <v>28294</v>
      </c>
      <c r="N74" s="59">
        <v>21322</v>
      </c>
      <c r="O74" s="59">
        <v>36839</v>
      </c>
      <c r="P74" s="59">
        <v>12837</v>
      </c>
      <c r="Q74" s="59">
        <v>1442</v>
      </c>
      <c r="R74" s="59">
        <v>8003</v>
      </c>
      <c r="S74" s="59">
        <v>43066</v>
      </c>
      <c r="T74" s="59">
        <v>15947</v>
      </c>
      <c r="U74" s="187">
        <v>-1912</v>
      </c>
    </row>
    <row r="75" spans="2:21" s="3" customFormat="1" ht="15" customHeight="1">
      <c r="B75" s="58">
        <v>2019</v>
      </c>
      <c r="C75" s="56"/>
      <c r="D75" s="59">
        <v>4752</v>
      </c>
      <c r="E75" s="59">
        <v>112319</v>
      </c>
      <c r="F75" s="59">
        <v>51444</v>
      </c>
      <c r="G75" s="59">
        <v>49289</v>
      </c>
      <c r="H75" s="59">
        <v>263</v>
      </c>
      <c r="I75" s="59">
        <v>60874</v>
      </c>
      <c r="J75" s="59">
        <v>6664</v>
      </c>
      <c r="K75" s="59">
        <v>18545</v>
      </c>
      <c r="L75" s="59">
        <v>70921</v>
      </c>
      <c r="M75" s="59">
        <v>29102</v>
      </c>
      <c r="N75" s="59">
        <v>18732</v>
      </c>
      <c r="O75" s="59">
        <v>41819</v>
      </c>
      <c r="P75" s="59">
        <v>18284</v>
      </c>
      <c r="Q75" s="59">
        <v>1694</v>
      </c>
      <c r="R75" s="59">
        <v>7901</v>
      </c>
      <c r="S75" s="59">
        <v>41397</v>
      </c>
      <c r="T75" s="59">
        <v>21566</v>
      </c>
      <c r="U75" s="187">
        <v>-3342</v>
      </c>
    </row>
    <row r="76" spans="2:21" s="3" customFormat="1" ht="15" customHeight="1">
      <c r="B76" s="127" t="s">
        <v>225</v>
      </c>
      <c r="C76" s="56"/>
      <c r="D76" s="56"/>
      <c r="E76" s="56"/>
      <c r="F76" s="56"/>
      <c r="G76" s="56"/>
      <c r="H76" s="56"/>
      <c r="I76" s="56"/>
      <c r="J76" s="56"/>
      <c r="K76" s="56"/>
      <c r="L76" s="59"/>
      <c r="M76" s="59"/>
      <c r="N76" s="59"/>
      <c r="O76" s="59"/>
      <c r="P76" s="59"/>
      <c r="Q76" s="59"/>
      <c r="R76" s="59"/>
      <c r="S76" s="59"/>
      <c r="T76" s="59"/>
      <c r="U76" s="187"/>
    </row>
    <row r="77" spans="2:21" s="3" customFormat="1" ht="15" customHeight="1">
      <c r="B77" s="58">
        <v>2024</v>
      </c>
      <c r="C77" s="56"/>
      <c r="D77" s="59">
        <v>12</v>
      </c>
      <c r="E77" s="59">
        <v>29665</v>
      </c>
      <c r="F77" s="59">
        <v>16296</v>
      </c>
      <c r="G77" s="59">
        <v>11316</v>
      </c>
      <c r="H77" s="59">
        <v>0</v>
      </c>
      <c r="I77" s="59">
        <v>13368</v>
      </c>
      <c r="J77" s="59">
        <v>409</v>
      </c>
      <c r="K77" s="59">
        <v>2615</v>
      </c>
      <c r="L77" s="59">
        <v>10248</v>
      </c>
      <c r="M77" s="59">
        <v>4634</v>
      </c>
      <c r="N77" s="59">
        <v>4301</v>
      </c>
      <c r="O77" s="59">
        <v>5614</v>
      </c>
      <c r="P77" s="59">
        <v>2438</v>
      </c>
      <c r="Q77" s="59">
        <v>202</v>
      </c>
      <c r="R77" s="59">
        <v>1155</v>
      </c>
      <c r="S77" s="59">
        <v>19417</v>
      </c>
      <c r="T77" s="59">
        <v>10370</v>
      </c>
      <c r="U77" s="187">
        <v>-3458</v>
      </c>
    </row>
    <row r="78" spans="2:21" s="3" customFormat="1" ht="15" customHeight="1">
      <c r="B78" s="58">
        <v>2023</v>
      </c>
      <c r="C78" s="56"/>
      <c r="D78" s="59">
        <v>13</v>
      </c>
      <c r="E78" s="59">
        <v>23964</v>
      </c>
      <c r="F78" s="59">
        <v>10980</v>
      </c>
      <c r="G78" s="59">
        <v>10317</v>
      </c>
      <c r="H78" s="59">
        <v>0</v>
      </c>
      <c r="I78" s="59">
        <v>12984</v>
      </c>
      <c r="J78" s="59">
        <v>563</v>
      </c>
      <c r="K78" s="59">
        <v>3200</v>
      </c>
      <c r="L78" s="59">
        <v>6743</v>
      </c>
      <c r="M78" s="59">
        <v>551</v>
      </c>
      <c r="N78" s="59">
        <v>176</v>
      </c>
      <c r="O78" s="59">
        <v>6192</v>
      </c>
      <c r="P78" s="59">
        <v>2712</v>
      </c>
      <c r="Q78" s="59">
        <v>205</v>
      </c>
      <c r="R78" s="59">
        <v>1279</v>
      </c>
      <c r="S78" s="59">
        <v>17222</v>
      </c>
      <c r="T78" s="59">
        <v>10370</v>
      </c>
      <c r="U78" s="187">
        <v>-2108</v>
      </c>
    </row>
    <row r="79" spans="2:21" s="3" customFormat="1" ht="15" customHeight="1">
      <c r="B79" s="58">
        <v>2022</v>
      </c>
      <c r="C79" s="56"/>
      <c r="D79" s="59">
        <v>14</v>
      </c>
      <c r="E79" s="59">
        <v>33796</v>
      </c>
      <c r="F79" s="59">
        <v>20752</v>
      </c>
      <c r="G79" s="59">
        <v>20154</v>
      </c>
      <c r="H79" s="59">
        <v>0</v>
      </c>
      <c r="I79" s="59">
        <v>13044</v>
      </c>
      <c r="J79" s="59">
        <v>1563</v>
      </c>
      <c r="K79" s="59">
        <v>3209</v>
      </c>
      <c r="L79" s="59">
        <v>11320</v>
      </c>
      <c r="M79" s="59">
        <v>2969</v>
      </c>
      <c r="N79" s="59">
        <v>219</v>
      </c>
      <c r="O79" s="59">
        <v>8351</v>
      </c>
      <c r="P79" s="59">
        <v>3132</v>
      </c>
      <c r="Q79" s="59">
        <v>524</v>
      </c>
      <c r="R79" s="59">
        <v>1228</v>
      </c>
      <c r="S79" s="59">
        <v>22476</v>
      </c>
      <c r="T79" s="59">
        <v>10419</v>
      </c>
      <c r="U79" s="187">
        <v>-5220</v>
      </c>
    </row>
    <row r="80" spans="2:21" s="3" customFormat="1" ht="15" customHeight="1">
      <c r="B80" s="58">
        <v>2021</v>
      </c>
      <c r="C80" s="56"/>
      <c r="D80" s="59">
        <v>14</v>
      </c>
      <c r="E80" s="59">
        <v>33782</v>
      </c>
      <c r="F80" s="59">
        <v>21671</v>
      </c>
      <c r="G80" s="59">
        <v>20333</v>
      </c>
      <c r="H80" s="59">
        <v>0</v>
      </c>
      <c r="I80" s="59">
        <v>12110</v>
      </c>
      <c r="J80" s="59">
        <v>1604</v>
      </c>
      <c r="K80" s="59">
        <v>3099</v>
      </c>
      <c r="L80" s="59">
        <v>11270</v>
      </c>
      <c r="M80" s="59">
        <v>2853</v>
      </c>
      <c r="N80" s="59">
        <v>800</v>
      </c>
      <c r="O80" s="59">
        <v>8417</v>
      </c>
      <c r="P80" s="59">
        <v>2867</v>
      </c>
      <c r="Q80" s="59">
        <v>576</v>
      </c>
      <c r="R80" s="59">
        <v>1354</v>
      </c>
      <c r="S80" s="59">
        <v>22512</v>
      </c>
      <c r="T80" s="59">
        <v>10419</v>
      </c>
      <c r="U80" s="187">
        <v>-4943</v>
      </c>
    </row>
    <row r="81" spans="2:21" s="3" customFormat="1" ht="15" customHeight="1">
      <c r="B81" s="58">
        <v>2020</v>
      </c>
      <c r="C81" s="56"/>
      <c r="D81" s="59">
        <v>15</v>
      </c>
      <c r="E81" s="59">
        <v>57670</v>
      </c>
      <c r="F81" s="59">
        <v>21605</v>
      </c>
      <c r="G81" s="59">
        <v>20444</v>
      </c>
      <c r="H81" s="59">
        <v>1</v>
      </c>
      <c r="I81" s="59">
        <v>36066</v>
      </c>
      <c r="J81" s="59">
        <v>1183</v>
      </c>
      <c r="K81" s="59">
        <v>23167</v>
      </c>
      <c r="L81" s="59">
        <v>15591</v>
      </c>
      <c r="M81" s="59">
        <v>3179</v>
      </c>
      <c r="N81" s="59">
        <v>1281</v>
      </c>
      <c r="O81" s="59">
        <v>12412</v>
      </c>
      <c r="P81" s="59">
        <v>5106</v>
      </c>
      <c r="Q81" s="59">
        <v>561</v>
      </c>
      <c r="R81" s="59">
        <v>1156</v>
      </c>
      <c r="S81" s="59">
        <v>42079</v>
      </c>
      <c r="T81" s="59">
        <v>16493</v>
      </c>
      <c r="U81" s="187">
        <v>-1173</v>
      </c>
    </row>
    <row r="82" spans="2:21" s="3" customFormat="1" ht="15" customHeight="1">
      <c r="B82" s="58">
        <v>2019</v>
      </c>
      <c r="C82" s="56"/>
      <c r="D82" s="59">
        <v>14</v>
      </c>
      <c r="E82" s="59">
        <v>67992</v>
      </c>
      <c r="F82" s="59">
        <v>22162</v>
      </c>
      <c r="G82" s="59">
        <v>20283</v>
      </c>
      <c r="H82" s="59">
        <v>21</v>
      </c>
      <c r="I82" s="59">
        <v>45830</v>
      </c>
      <c r="J82" s="59">
        <v>1176</v>
      </c>
      <c r="K82" s="59">
        <v>24207</v>
      </c>
      <c r="L82" s="59">
        <v>25974</v>
      </c>
      <c r="M82" s="59">
        <v>5706</v>
      </c>
      <c r="N82" s="59">
        <v>1995</v>
      </c>
      <c r="O82" s="59">
        <v>20268</v>
      </c>
      <c r="P82" s="59">
        <v>4855</v>
      </c>
      <c r="Q82" s="59">
        <v>605</v>
      </c>
      <c r="R82" s="59">
        <v>1325</v>
      </c>
      <c r="S82" s="59">
        <v>42018</v>
      </c>
      <c r="T82" s="59">
        <v>13672</v>
      </c>
      <c r="U82" s="188">
        <v>-933</v>
      </c>
    </row>
    <row r="83" spans="2:21" s="3" customFormat="1" ht="15" customHeight="1">
      <c r="B83" s="127" t="s">
        <v>226</v>
      </c>
      <c r="C83" s="56"/>
      <c r="D83" s="56"/>
      <c r="E83" s="56"/>
      <c r="F83" s="56"/>
      <c r="G83" s="56"/>
      <c r="H83" s="56"/>
      <c r="I83" s="56"/>
      <c r="J83" s="56"/>
      <c r="K83" s="56"/>
      <c r="L83" s="59"/>
      <c r="M83" s="59"/>
      <c r="N83" s="59"/>
      <c r="O83" s="59"/>
      <c r="P83" s="59"/>
      <c r="Q83" s="59"/>
      <c r="R83" s="59"/>
      <c r="S83" s="59"/>
      <c r="T83" s="59"/>
      <c r="U83" s="187"/>
    </row>
    <row r="84" spans="2:21" s="3" customFormat="1" ht="15" customHeight="1">
      <c r="B84" s="58">
        <v>2024</v>
      </c>
      <c r="C84" s="56"/>
      <c r="D84" s="59">
        <v>810</v>
      </c>
      <c r="E84" s="59">
        <v>569949</v>
      </c>
      <c r="F84" s="59">
        <v>211565</v>
      </c>
      <c r="G84" s="59">
        <v>147422</v>
      </c>
      <c r="H84" s="59">
        <v>3885</v>
      </c>
      <c r="I84" s="59">
        <v>358384</v>
      </c>
      <c r="J84" s="59">
        <v>117827</v>
      </c>
      <c r="K84" s="59">
        <v>104090</v>
      </c>
      <c r="L84" s="59">
        <v>262869</v>
      </c>
      <c r="M84" s="59">
        <v>81550</v>
      </c>
      <c r="N84" s="59">
        <v>51546</v>
      </c>
      <c r="O84" s="59">
        <v>181320</v>
      </c>
      <c r="P84" s="59">
        <v>67414</v>
      </c>
      <c r="Q84" s="59">
        <v>15092</v>
      </c>
      <c r="R84" s="59">
        <v>38238</v>
      </c>
      <c r="S84" s="59">
        <v>307079</v>
      </c>
      <c r="T84" s="59">
        <v>81297</v>
      </c>
      <c r="U84" s="187">
        <v>4718</v>
      </c>
    </row>
    <row r="85" spans="2:21" s="3" customFormat="1" ht="15" customHeight="1">
      <c r="B85" s="58">
        <v>2023</v>
      </c>
      <c r="C85" s="56"/>
      <c r="D85" s="59">
        <v>789</v>
      </c>
      <c r="E85" s="59">
        <v>572412</v>
      </c>
      <c r="F85" s="59">
        <v>240070</v>
      </c>
      <c r="G85" s="59">
        <v>181770</v>
      </c>
      <c r="H85" s="59">
        <v>3258</v>
      </c>
      <c r="I85" s="59">
        <v>332342</v>
      </c>
      <c r="J85" s="59">
        <v>110473</v>
      </c>
      <c r="K85" s="59">
        <v>102622</v>
      </c>
      <c r="L85" s="59">
        <v>256838</v>
      </c>
      <c r="M85" s="59">
        <v>85455</v>
      </c>
      <c r="N85" s="59">
        <v>55179</v>
      </c>
      <c r="O85" s="59">
        <v>171383</v>
      </c>
      <c r="P85" s="59">
        <v>64442</v>
      </c>
      <c r="Q85" s="59">
        <v>16100</v>
      </c>
      <c r="R85" s="59">
        <v>37195</v>
      </c>
      <c r="S85" s="59">
        <v>315574</v>
      </c>
      <c r="T85" s="59">
        <v>81760</v>
      </c>
      <c r="U85" s="187">
        <v>22789</v>
      </c>
    </row>
    <row r="86" spans="2:21" s="3" customFormat="1" ht="15" customHeight="1">
      <c r="B86" s="58">
        <v>2022</v>
      </c>
      <c r="C86" s="56"/>
      <c r="D86" s="59">
        <v>756</v>
      </c>
      <c r="E86" s="59">
        <v>551035</v>
      </c>
      <c r="F86" s="59">
        <v>228012</v>
      </c>
      <c r="G86" s="59">
        <v>171278</v>
      </c>
      <c r="H86" s="59">
        <v>2742</v>
      </c>
      <c r="I86" s="59">
        <v>323023</v>
      </c>
      <c r="J86" s="59">
        <v>106865</v>
      </c>
      <c r="K86" s="59">
        <v>99445</v>
      </c>
      <c r="L86" s="59">
        <v>259949</v>
      </c>
      <c r="M86" s="59">
        <v>97569</v>
      </c>
      <c r="N86" s="59">
        <v>63029</v>
      </c>
      <c r="O86" s="59">
        <v>162380</v>
      </c>
      <c r="P86" s="59">
        <v>62338</v>
      </c>
      <c r="Q86" s="59">
        <v>17184</v>
      </c>
      <c r="R86" s="59">
        <v>39812</v>
      </c>
      <c r="S86" s="59">
        <v>291086</v>
      </c>
      <c r="T86" s="59">
        <v>79971</v>
      </c>
      <c r="U86" s="187">
        <v>10768</v>
      </c>
    </row>
    <row r="87" spans="2:21" s="3" customFormat="1" ht="15" customHeight="1">
      <c r="B87" s="58">
        <v>2021</v>
      </c>
      <c r="C87" s="56"/>
      <c r="D87" s="59">
        <v>726</v>
      </c>
      <c r="E87" s="59">
        <v>518408</v>
      </c>
      <c r="F87" s="59">
        <v>210392</v>
      </c>
      <c r="G87" s="59">
        <v>159898</v>
      </c>
      <c r="H87" s="59">
        <v>2197</v>
      </c>
      <c r="I87" s="59">
        <v>308016</v>
      </c>
      <c r="J87" s="59">
        <v>91874</v>
      </c>
      <c r="K87" s="59">
        <v>91441</v>
      </c>
      <c r="L87" s="59">
        <v>250579</v>
      </c>
      <c r="M87" s="59">
        <v>103826</v>
      </c>
      <c r="N87" s="59">
        <v>73982</v>
      </c>
      <c r="O87" s="59">
        <v>146753</v>
      </c>
      <c r="P87" s="59">
        <v>54601</v>
      </c>
      <c r="Q87" s="59">
        <v>16407</v>
      </c>
      <c r="R87" s="59">
        <v>31174</v>
      </c>
      <c r="S87" s="59">
        <v>267829</v>
      </c>
      <c r="T87" s="59">
        <v>77852</v>
      </c>
      <c r="U87" s="187">
        <v>5897</v>
      </c>
    </row>
    <row r="88" spans="2:21" s="3" customFormat="1" ht="15" customHeight="1">
      <c r="B88" s="58">
        <v>2020</v>
      </c>
      <c r="C88" s="56"/>
      <c r="D88" s="59">
        <v>726</v>
      </c>
      <c r="E88" s="59">
        <v>483220</v>
      </c>
      <c r="F88" s="59">
        <v>214055</v>
      </c>
      <c r="G88" s="59">
        <v>162468</v>
      </c>
      <c r="H88" s="59">
        <v>2703</v>
      </c>
      <c r="I88" s="59">
        <v>269165</v>
      </c>
      <c r="J88" s="59">
        <v>90420</v>
      </c>
      <c r="K88" s="59">
        <v>77198</v>
      </c>
      <c r="L88" s="59">
        <v>222763</v>
      </c>
      <c r="M88" s="59">
        <v>95093</v>
      </c>
      <c r="N88" s="59">
        <v>62623</v>
      </c>
      <c r="O88" s="59">
        <v>127670</v>
      </c>
      <c r="P88" s="59">
        <v>44301</v>
      </c>
      <c r="Q88" s="59">
        <v>14663</v>
      </c>
      <c r="R88" s="59">
        <v>26439</v>
      </c>
      <c r="S88" s="59">
        <v>260457</v>
      </c>
      <c r="T88" s="59">
        <v>82758</v>
      </c>
      <c r="U88" s="187">
        <v>10341</v>
      </c>
    </row>
    <row r="89" spans="2:21" s="3" customFormat="1" ht="15" customHeight="1">
      <c r="B89" s="58">
        <v>2019</v>
      </c>
      <c r="C89" s="56"/>
      <c r="D89" s="59">
        <v>717</v>
      </c>
      <c r="E89" s="59">
        <v>484699</v>
      </c>
      <c r="F89" s="59">
        <v>223465</v>
      </c>
      <c r="G89" s="59">
        <v>167853</v>
      </c>
      <c r="H89" s="59">
        <v>6910</v>
      </c>
      <c r="I89" s="59">
        <v>261235</v>
      </c>
      <c r="J89" s="59">
        <v>85354</v>
      </c>
      <c r="K89" s="59">
        <v>84527</v>
      </c>
      <c r="L89" s="59">
        <v>240490</v>
      </c>
      <c r="M89" s="59">
        <v>99649</v>
      </c>
      <c r="N89" s="59">
        <v>66783</v>
      </c>
      <c r="O89" s="59">
        <v>140841</v>
      </c>
      <c r="P89" s="59">
        <v>48031</v>
      </c>
      <c r="Q89" s="59">
        <v>17109</v>
      </c>
      <c r="R89" s="59">
        <v>28626</v>
      </c>
      <c r="S89" s="59">
        <v>244209</v>
      </c>
      <c r="T89" s="59">
        <v>82727</v>
      </c>
      <c r="U89" s="187">
        <v>2230</v>
      </c>
    </row>
    <row r="90" spans="2:21" s="3" customFormat="1" ht="15" customHeight="1">
      <c r="B90" s="127" t="s">
        <v>227</v>
      </c>
      <c r="C90" s="56"/>
      <c r="D90" s="56"/>
      <c r="E90" s="56"/>
      <c r="F90" s="56"/>
      <c r="G90" s="56"/>
      <c r="H90" s="56"/>
      <c r="I90" s="56"/>
      <c r="J90" s="56"/>
      <c r="K90" s="56"/>
      <c r="L90" s="59"/>
      <c r="M90" s="59"/>
      <c r="N90" s="59"/>
      <c r="O90" s="59"/>
      <c r="P90" s="59"/>
      <c r="Q90" s="59"/>
      <c r="R90" s="59"/>
      <c r="S90" s="59"/>
      <c r="T90" s="59"/>
      <c r="U90" s="187"/>
    </row>
    <row r="91" spans="2:21" s="3" customFormat="1" ht="15" customHeight="1">
      <c r="B91" s="58">
        <v>2024</v>
      </c>
      <c r="C91" s="56"/>
      <c r="D91" s="59">
        <v>199</v>
      </c>
      <c r="E91" s="59">
        <v>653579</v>
      </c>
      <c r="F91" s="59">
        <v>455964</v>
      </c>
      <c r="G91" s="59">
        <v>402981</v>
      </c>
      <c r="H91" s="59">
        <v>13186</v>
      </c>
      <c r="I91" s="59">
        <v>197615</v>
      </c>
      <c r="J91" s="59">
        <v>21367</v>
      </c>
      <c r="K91" s="59">
        <v>42584</v>
      </c>
      <c r="L91" s="59">
        <v>426953</v>
      </c>
      <c r="M91" s="59">
        <v>187963</v>
      </c>
      <c r="N91" s="59">
        <v>144861</v>
      </c>
      <c r="O91" s="59">
        <v>238990</v>
      </c>
      <c r="P91" s="59">
        <v>35069</v>
      </c>
      <c r="Q91" s="59">
        <v>8825</v>
      </c>
      <c r="R91" s="59">
        <v>150902</v>
      </c>
      <c r="S91" s="59">
        <v>226626</v>
      </c>
      <c r="T91" s="59">
        <v>25596</v>
      </c>
      <c r="U91" s="187">
        <v>66147</v>
      </c>
    </row>
    <row r="92" spans="2:21" s="3" customFormat="1" ht="15" customHeight="1">
      <c r="B92" s="58">
        <v>2023</v>
      </c>
      <c r="C92" s="56"/>
      <c r="D92" s="59">
        <v>203</v>
      </c>
      <c r="E92" s="59">
        <v>717780</v>
      </c>
      <c r="F92" s="59">
        <v>462086</v>
      </c>
      <c r="G92" s="59">
        <v>379245</v>
      </c>
      <c r="H92" s="59">
        <v>12861</v>
      </c>
      <c r="I92" s="59">
        <v>255693</v>
      </c>
      <c r="J92" s="59">
        <v>14088</v>
      </c>
      <c r="K92" s="59">
        <v>52468</v>
      </c>
      <c r="L92" s="59">
        <v>494197</v>
      </c>
      <c r="M92" s="59">
        <v>285326</v>
      </c>
      <c r="N92" s="59">
        <v>234089</v>
      </c>
      <c r="O92" s="59">
        <v>208871</v>
      </c>
      <c r="P92" s="59">
        <v>44402</v>
      </c>
      <c r="Q92" s="59">
        <v>6798</v>
      </c>
      <c r="R92" s="59">
        <v>126333</v>
      </c>
      <c r="S92" s="59">
        <v>223582</v>
      </c>
      <c r="T92" s="59">
        <v>25589</v>
      </c>
      <c r="U92" s="187">
        <v>63747</v>
      </c>
    </row>
    <row r="93" spans="2:21" s="3" customFormat="1" ht="15" customHeight="1">
      <c r="B93" s="58">
        <v>2022</v>
      </c>
      <c r="C93" s="56"/>
      <c r="D93" s="59">
        <v>242</v>
      </c>
      <c r="E93" s="59">
        <v>722512</v>
      </c>
      <c r="F93" s="59">
        <v>462834</v>
      </c>
      <c r="G93" s="59">
        <v>375810</v>
      </c>
      <c r="H93" s="59">
        <v>13658</v>
      </c>
      <c r="I93" s="59">
        <v>259678</v>
      </c>
      <c r="J93" s="59">
        <v>13206</v>
      </c>
      <c r="K93" s="59">
        <v>51220</v>
      </c>
      <c r="L93" s="59">
        <v>502219</v>
      </c>
      <c r="M93" s="59">
        <v>205945</v>
      </c>
      <c r="N93" s="59">
        <v>166061</v>
      </c>
      <c r="O93" s="59">
        <v>296274</v>
      </c>
      <c r="P93" s="59">
        <v>49941</v>
      </c>
      <c r="Q93" s="59">
        <v>6051</v>
      </c>
      <c r="R93" s="59">
        <v>207783</v>
      </c>
      <c r="S93" s="59">
        <v>220293</v>
      </c>
      <c r="T93" s="59">
        <v>25573</v>
      </c>
      <c r="U93" s="187">
        <v>62158</v>
      </c>
    </row>
    <row r="94" spans="2:21" s="3" customFormat="1" ht="15" customHeight="1">
      <c r="B94" s="58">
        <v>2021</v>
      </c>
      <c r="C94" s="56"/>
      <c r="D94" s="59">
        <v>79</v>
      </c>
      <c r="E94" s="59">
        <v>651063</v>
      </c>
      <c r="F94" s="59">
        <v>472189</v>
      </c>
      <c r="G94" s="59">
        <v>388163</v>
      </c>
      <c r="H94" s="59">
        <v>10904</v>
      </c>
      <c r="I94" s="59">
        <v>178873</v>
      </c>
      <c r="J94" s="59">
        <v>12252</v>
      </c>
      <c r="K94" s="59">
        <v>45796</v>
      </c>
      <c r="L94" s="59">
        <v>446385</v>
      </c>
      <c r="M94" s="59">
        <v>301079</v>
      </c>
      <c r="N94" s="59">
        <v>259990</v>
      </c>
      <c r="O94" s="59">
        <v>145306</v>
      </c>
      <c r="P94" s="59">
        <v>33185</v>
      </c>
      <c r="Q94" s="59">
        <v>7190</v>
      </c>
      <c r="R94" s="59">
        <v>76924</v>
      </c>
      <c r="S94" s="59">
        <v>204678</v>
      </c>
      <c r="T94" s="59">
        <v>25558</v>
      </c>
      <c r="U94" s="187">
        <v>58809</v>
      </c>
    </row>
    <row r="95" spans="2:21" s="3" customFormat="1" ht="15" customHeight="1">
      <c r="B95" s="58">
        <v>2020</v>
      </c>
      <c r="C95" s="56"/>
      <c r="D95" s="59">
        <v>73</v>
      </c>
      <c r="E95" s="59">
        <v>638692</v>
      </c>
      <c r="F95" s="59">
        <v>468750</v>
      </c>
      <c r="G95" s="59">
        <v>391017</v>
      </c>
      <c r="H95" s="59">
        <v>7568</v>
      </c>
      <c r="I95" s="59">
        <v>169942</v>
      </c>
      <c r="J95" s="59">
        <v>12645</v>
      </c>
      <c r="K95" s="59">
        <v>41638</v>
      </c>
      <c r="L95" s="59">
        <v>451032</v>
      </c>
      <c r="M95" s="59">
        <v>319514</v>
      </c>
      <c r="N95" s="59">
        <v>273854</v>
      </c>
      <c r="O95" s="59">
        <v>131518</v>
      </c>
      <c r="P95" s="59">
        <v>18472</v>
      </c>
      <c r="Q95" s="59">
        <v>5389</v>
      </c>
      <c r="R95" s="59">
        <v>76582</v>
      </c>
      <c r="S95" s="59">
        <v>187660</v>
      </c>
      <c r="T95" s="59">
        <v>25597</v>
      </c>
      <c r="U95" s="187">
        <v>58924</v>
      </c>
    </row>
    <row r="96" spans="2:21" s="3" customFormat="1" ht="15" customHeight="1">
      <c r="B96" s="58">
        <v>2019</v>
      </c>
      <c r="C96" s="56"/>
      <c r="D96" s="59">
        <v>72</v>
      </c>
      <c r="E96" s="59">
        <v>644787</v>
      </c>
      <c r="F96" s="59">
        <v>465780</v>
      </c>
      <c r="G96" s="59">
        <v>385688</v>
      </c>
      <c r="H96" s="59">
        <v>8321</v>
      </c>
      <c r="I96" s="59">
        <v>179007</v>
      </c>
      <c r="J96" s="59">
        <v>10356</v>
      </c>
      <c r="K96" s="59">
        <v>53157</v>
      </c>
      <c r="L96" s="59">
        <v>455188</v>
      </c>
      <c r="M96" s="59">
        <v>270824</v>
      </c>
      <c r="N96" s="59">
        <v>232231</v>
      </c>
      <c r="O96" s="59">
        <v>184364</v>
      </c>
      <c r="P96" s="59">
        <v>25826</v>
      </c>
      <c r="Q96" s="59">
        <v>6283</v>
      </c>
      <c r="R96" s="59">
        <v>111030</v>
      </c>
      <c r="S96" s="59">
        <v>189598</v>
      </c>
      <c r="T96" s="59">
        <v>25592</v>
      </c>
      <c r="U96" s="187">
        <v>57357</v>
      </c>
    </row>
    <row r="97" spans="2:21" s="3" customFormat="1" ht="15" customHeight="1">
      <c r="B97" s="127" t="s">
        <v>228</v>
      </c>
      <c r="C97" s="56"/>
      <c r="D97" s="56"/>
      <c r="E97" s="56"/>
      <c r="F97" s="56"/>
      <c r="G97" s="56"/>
      <c r="H97" s="56"/>
      <c r="I97" s="56"/>
      <c r="J97" s="56"/>
      <c r="K97" s="56"/>
      <c r="L97" s="59"/>
      <c r="M97" s="59"/>
      <c r="N97" s="59"/>
      <c r="O97" s="59"/>
      <c r="P97" s="59"/>
      <c r="Q97" s="59"/>
      <c r="R97" s="59"/>
      <c r="S97" s="59"/>
      <c r="T97" s="59"/>
      <c r="U97" s="187"/>
    </row>
    <row r="98" spans="2:21" s="3" customFormat="1" ht="15" customHeight="1">
      <c r="B98" s="58">
        <v>2024</v>
      </c>
      <c r="C98" s="56"/>
      <c r="D98" s="59">
        <v>18</v>
      </c>
      <c r="E98" s="59">
        <v>595602</v>
      </c>
      <c r="F98" s="59">
        <v>419818</v>
      </c>
      <c r="G98" s="59">
        <v>8999</v>
      </c>
      <c r="H98" s="59">
        <v>393495</v>
      </c>
      <c r="I98" s="59">
        <v>175783</v>
      </c>
      <c r="J98" s="59">
        <v>4737</v>
      </c>
      <c r="K98" s="59">
        <v>67022</v>
      </c>
      <c r="L98" s="59">
        <v>376631</v>
      </c>
      <c r="M98" s="59">
        <v>331479</v>
      </c>
      <c r="N98" s="59">
        <v>8067</v>
      </c>
      <c r="O98" s="59">
        <v>45152</v>
      </c>
      <c r="P98" s="59">
        <v>7047</v>
      </c>
      <c r="Q98" s="59">
        <v>1818</v>
      </c>
      <c r="R98" s="59">
        <v>4868</v>
      </c>
      <c r="S98" s="59">
        <v>218971</v>
      </c>
      <c r="T98" s="59">
        <v>20757</v>
      </c>
      <c r="U98" s="187">
        <v>16291</v>
      </c>
    </row>
    <row r="99" spans="2:21" s="3" customFormat="1" ht="15" customHeight="1">
      <c r="B99" s="58">
        <v>2023</v>
      </c>
      <c r="C99" s="56"/>
      <c r="D99" s="59">
        <v>19</v>
      </c>
      <c r="E99" s="59">
        <v>599730</v>
      </c>
      <c r="F99" s="59">
        <v>430490</v>
      </c>
      <c r="G99" s="59">
        <v>7738</v>
      </c>
      <c r="H99" s="59">
        <v>408227</v>
      </c>
      <c r="I99" s="59">
        <v>169239</v>
      </c>
      <c r="J99" s="59">
        <v>4516</v>
      </c>
      <c r="K99" s="59">
        <v>67282</v>
      </c>
      <c r="L99" s="59">
        <v>376035</v>
      </c>
      <c r="M99" s="59">
        <v>328087</v>
      </c>
      <c r="N99" s="59">
        <v>7064</v>
      </c>
      <c r="O99" s="59">
        <v>47948</v>
      </c>
      <c r="P99" s="59">
        <v>8481</v>
      </c>
      <c r="Q99" s="59">
        <v>914</v>
      </c>
      <c r="R99" s="59">
        <v>5268</v>
      </c>
      <c r="S99" s="59">
        <v>223695</v>
      </c>
      <c r="T99" s="59">
        <v>20759</v>
      </c>
      <c r="U99" s="187">
        <v>17966</v>
      </c>
    </row>
    <row r="100" spans="2:21" s="3" customFormat="1" ht="15" customHeight="1">
      <c r="B100" s="58">
        <v>2022</v>
      </c>
      <c r="C100" s="56"/>
      <c r="D100" s="59">
        <v>20</v>
      </c>
      <c r="E100" s="59">
        <v>624751</v>
      </c>
      <c r="F100" s="59">
        <v>451514</v>
      </c>
      <c r="G100" s="59">
        <v>7582</v>
      </c>
      <c r="H100" s="59">
        <v>432427</v>
      </c>
      <c r="I100" s="59">
        <v>173237</v>
      </c>
      <c r="J100" s="59">
        <v>4571</v>
      </c>
      <c r="K100" s="59">
        <v>62677</v>
      </c>
      <c r="L100" s="59">
        <v>394717</v>
      </c>
      <c r="M100" s="59">
        <v>348001</v>
      </c>
      <c r="N100" s="59">
        <v>7453</v>
      </c>
      <c r="O100" s="59">
        <v>46716</v>
      </c>
      <c r="P100" s="59">
        <v>7433</v>
      </c>
      <c r="Q100" s="59">
        <v>1748</v>
      </c>
      <c r="R100" s="59">
        <v>7966</v>
      </c>
      <c r="S100" s="59">
        <v>230034</v>
      </c>
      <c r="T100" s="59">
        <v>20684</v>
      </c>
      <c r="U100" s="187">
        <v>16754</v>
      </c>
    </row>
    <row r="101" spans="2:21" s="3" customFormat="1" ht="15" customHeight="1">
      <c r="B101" s="58">
        <v>2021</v>
      </c>
      <c r="C101" s="56"/>
      <c r="D101" s="59">
        <v>20</v>
      </c>
      <c r="E101" s="59">
        <v>377016</v>
      </c>
      <c r="F101" s="59">
        <v>270072</v>
      </c>
      <c r="G101" s="59">
        <v>8267</v>
      </c>
      <c r="H101" s="59">
        <v>252094</v>
      </c>
      <c r="I101" s="59">
        <v>106944</v>
      </c>
      <c r="J101" s="59">
        <v>4277</v>
      </c>
      <c r="K101" s="59">
        <v>57573</v>
      </c>
      <c r="L101" s="59">
        <v>203653</v>
      </c>
      <c r="M101" s="59">
        <v>159181</v>
      </c>
      <c r="N101" s="59">
        <v>8666</v>
      </c>
      <c r="O101" s="59">
        <v>44472</v>
      </c>
      <c r="P101" s="59">
        <v>9217</v>
      </c>
      <c r="Q101" s="59">
        <v>837</v>
      </c>
      <c r="R101" s="59">
        <v>5246</v>
      </c>
      <c r="S101" s="59">
        <v>173362</v>
      </c>
      <c r="T101" s="59">
        <v>20683</v>
      </c>
      <c r="U101" s="187">
        <v>15096</v>
      </c>
    </row>
    <row r="102" spans="2:21" s="3" customFormat="1" ht="15" customHeight="1">
      <c r="B102" s="58">
        <v>2020</v>
      </c>
      <c r="C102" s="56"/>
      <c r="D102" s="59">
        <v>20</v>
      </c>
      <c r="E102" s="59">
        <v>385670</v>
      </c>
      <c r="F102" s="59">
        <v>274389</v>
      </c>
      <c r="G102" s="59">
        <v>7286</v>
      </c>
      <c r="H102" s="59">
        <v>257945</v>
      </c>
      <c r="I102" s="59">
        <v>111281</v>
      </c>
      <c r="J102" s="59">
        <v>4445</v>
      </c>
      <c r="K102" s="59">
        <v>52950</v>
      </c>
      <c r="L102" s="59">
        <v>215762</v>
      </c>
      <c r="M102" s="59">
        <v>168996</v>
      </c>
      <c r="N102" s="59">
        <v>8439</v>
      </c>
      <c r="O102" s="59">
        <v>46766</v>
      </c>
      <c r="P102" s="59">
        <v>6413</v>
      </c>
      <c r="Q102" s="59">
        <v>832</v>
      </c>
      <c r="R102" s="59">
        <v>10086</v>
      </c>
      <c r="S102" s="59">
        <v>169908</v>
      </c>
      <c r="T102" s="59">
        <v>20758</v>
      </c>
      <c r="U102" s="187">
        <v>14438</v>
      </c>
    </row>
    <row r="103" spans="2:21" s="3" customFormat="1" ht="15" customHeight="1">
      <c r="B103" s="58">
        <v>2019</v>
      </c>
      <c r="C103" s="56"/>
      <c r="D103" s="59">
        <v>22</v>
      </c>
      <c r="E103" s="59">
        <v>409630</v>
      </c>
      <c r="F103" s="59">
        <v>285945</v>
      </c>
      <c r="G103" s="59">
        <v>5676</v>
      </c>
      <c r="H103" s="59">
        <v>269655</v>
      </c>
      <c r="I103" s="59">
        <v>123685</v>
      </c>
      <c r="J103" s="59">
        <v>4178</v>
      </c>
      <c r="K103" s="59">
        <v>49159</v>
      </c>
      <c r="L103" s="59">
        <v>249012</v>
      </c>
      <c r="M103" s="59">
        <v>204557</v>
      </c>
      <c r="N103" s="59">
        <v>10782</v>
      </c>
      <c r="O103" s="59">
        <v>44454</v>
      </c>
      <c r="P103" s="59">
        <v>5765</v>
      </c>
      <c r="Q103" s="59">
        <v>2343</v>
      </c>
      <c r="R103" s="59">
        <v>7203</v>
      </c>
      <c r="S103" s="59">
        <v>160618</v>
      </c>
      <c r="T103" s="59">
        <v>20809</v>
      </c>
      <c r="U103" s="187">
        <v>14206</v>
      </c>
    </row>
    <row r="104" spans="2:21" s="3" customFormat="1" ht="15" customHeight="1">
      <c r="B104" s="127" t="s">
        <v>229</v>
      </c>
      <c r="C104" s="56"/>
      <c r="D104" s="56"/>
      <c r="E104" s="56"/>
      <c r="F104" s="56"/>
      <c r="G104" s="56"/>
      <c r="H104" s="56"/>
      <c r="I104" s="56"/>
      <c r="J104" s="56"/>
      <c r="K104" s="56"/>
      <c r="L104" s="59"/>
      <c r="M104" s="59"/>
      <c r="N104" s="59"/>
      <c r="O104" s="59"/>
      <c r="P104" s="59"/>
      <c r="Q104" s="59"/>
      <c r="R104" s="59"/>
      <c r="S104" s="59"/>
      <c r="T104" s="59"/>
      <c r="U104" s="187"/>
    </row>
    <row r="105" spans="2:21" s="3" customFormat="1" ht="15" customHeight="1">
      <c r="B105" s="58">
        <v>2024</v>
      </c>
      <c r="C105" s="56"/>
      <c r="D105" s="59">
        <v>1866</v>
      </c>
      <c r="E105" s="59">
        <v>2262229</v>
      </c>
      <c r="F105" s="59">
        <v>570302</v>
      </c>
      <c r="G105" s="59">
        <v>257686</v>
      </c>
      <c r="H105" s="59">
        <v>8393</v>
      </c>
      <c r="I105" s="59">
        <v>1691927</v>
      </c>
      <c r="J105" s="59">
        <v>405288</v>
      </c>
      <c r="K105" s="59">
        <v>327761</v>
      </c>
      <c r="L105" s="59">
        <v>1082074</v>
      </c>
      <c r="M105" s="59">
        <v>356464</v>
      </c>
      <c r="N105" s="59">
        <v>186090</v>
      </c>
      <c r="O105" s="59">
        <v>725610</v>
      </c>
      <c r="P105" s="59">
        <v>177083</v>
      </c>
      <c r="Q105" s="59">
        <v>50442</v>
      </c>
      <c r="R105" s="59">
        <v>116578</v>
      </c>
      <c r="S105" s="59">
        <v>1180155</v>
      </c>
      <c r="T105" s="59">
        <v>347390</v>
      </c>
      <c r="U105" s="187">
        <v>432479</v>
      </c>
    </row>
    <row r="106" spans="2:21" s="3" customFormat="1" ht="15" customHeight="1">
      <c r="B106" s="58">
        <v>2023</v>
      </c>
      <c r="C106" s="56"/>
      <c r="D106" s="59">
        <v>1709</v>
      </c>
      <c r="E106" s="59">
        <v>1703579</v>
      </c>
      <c r="F106" s="59">
        <v>487760</v>
      </c>
      <c r="G106" s="59">
        <v>230986</v>
      </c>
      <c r="H106" s="59">
        <v>9481</v>
      </c>
      <c r="I106" s="59">
        <v>1215819</v>
      </c>
      <c r="J106" s="59">
        <v>398768</v>
      </c>
      <c r="K106" s="59">
        <v>289358</v>
      </c>
      <c r="L106" s="59">
        <v>1020144</v>
      </c>
      <c r="M106" s="59">
        <v>336561</v>
      </c>
      <c r="N106" s="59">
        <v>159306</v>
      </c>
      <c r="O106" s="59">
        <v>683583</v>
      </c>
      <c r="P106" s="59">
        <v>186442</v>
      </c>
      <c r="Q106" s="59">
        <v>44175</v>
      </c>
      <c r="R106" s="59">
        <v>127786</v>
      </c>
      <c r="S106" s="59">
        <v>683435</v>
      </c>
      <c r="T106" s="59">
        <v>186627</v>
      </c>
      <c r="U106" s="187">
        <v>91602</v>
      </c>
    </row>
    <row r="107" spans="2:21" s="3" customFormat="1" ht="15" customHeight="1">
      <c r="B107" s="58">
        <v>2022</v>
      </c>
      <c r="C107" s="56"/>
      <c r="D107" s="59">
        <v>1575</v>
      </c>
      <c r="E107" s="59">
        <v>1891102</v>
      </c>
      <c r="F107" s="59">
        <v>754136</v>
      </c>
      <c r="G107" s="59">
        <v>207589</v>
      </c>
      <c r="H107" s="59">
        <v>9671</v>
      </c>
      <c r="I107" s="59">
        <v>1136966</v>
      </c>
      <c r="J107" s="59">
        <v>357593</v>
      </c>
      <c r="K107" s="59">
        <v>247277</v>
      </c>
      <c r="L107" s="59">
        <v>1007310</v>
      </c>
      <c r="M107" s="59">
        <v>333653</v>
      </c>
      <c r="N107" s="59">
        <v>172048</v>
      </c>
      <c r="O107" s="59">
        <v>673656</v>
      </c>
      <c r="P107" s="59">
        <v>184193</v>
      </c>
      <c r="Q107" s="59">
        <v>37015</v>
      </c>
      <c r="R107" s="59">
        <v>115810</v>
      </c>
      <c r="S107" s="59">
        <v>883792</v>
      </c>
      <c r="T107" s="59">
        <v>327010</v>
      </c>
      <c r="U107" s="187">
        <v>303089</v>
      </c>
    </row>
    <row r="108" spans="2:21" s="3" customFormat="1" ht="15" customHeight="1">
      <c r="B108" s="58">
        <v>2021</v>
      </c>
      <c r="C108" s="56"/>
      <c r="D108" s="59">
        <v>1466</v>
      </c>
      <c r="E108" s="59">
        <v>1713930</v>
      </c>
      <c r="F108" s="59">
        <v>714572</v>
      </c>
      <c r="G108" s="59">
        <v>222950</v>
      </c>
      <c r="H108" s="59">
        <v>9378</v>
      </c>
      <c r="I108" s="59">
        <v>999358</v>
      </c>
      <c r="J108" s="59">
        <v>283737</v>
      </c>
      <c r="K108" s="59">
        <v>217153</v>
      </c>
      <c r="L108" s="59">
        <v>839600</v>
      </c>
      <c r="M108" s="59">
        <v>282017</v>
      </c>
      <c r="N108" s="59">
        <v>168062</v>
      </c>
      <c r="O108" s="59">
        <v>557583</v>
      </c>
      <c r="P108" s="59">
        <v>160199</v>
      </c>
      <c r="Q108" s="59">
        <v>34380</v>
      </c>
      <c r="R108" s="59">
        <v>96067</v>
      </c>
      <c r="S108" s="59">
        <v>874330</v>
      </c>
      <c r="T108" s="59">
        <v>362697</v>
      </c>
      <c r="U108" s="187">
        <v>283771</v>
      </c>
    </row>
    <row r="109" spans="2:21" s="3" customFormat="1" ht="15" customHeight="1">
      <c r="B109" s="58">
        <v>2020</v>
      </c>
      <c r="C109" s="56"/>
      <c r="D109" s="59">
        <v>1357</v>
      </c>
      <c r="E109" s="59">
        <v>1244005</v>
      </c>
      <c r="F109" s="59">
        <v>444237</v>
      </c>
      <c r="G109" s="59">
        <v>279090</v>
      </c>
      <c r="H109" s="59">
        <v>7202</v>
      </c>
      <c r="I109" s="59">
        <v>799768</v>
      </c>
      <c r="J109" s="59">
        <v>239707</v>
      </c>
      <c r="K109" s="59">
        <v>193540</v>
      </c>
      <c r="L109" s="59">
        <v>829534</v>
      </c>
      <c r="M109" s="59">
        <v>370546</v>
      </c>
      <c r="N109" s="59">
        <v>253568</v>
      </c>
      <c r="O109" s="59">
        <v>458989</v>
      </c>
      <c r="P109" s="59">
        <v>137853</v>
      </c>
      <c r="Q109" s="59">
        <v>31255</v>
      </c>
      <c r="R109" s="59">
        <v>65633</v>
      </c>
      <c r="S109" s="59">
        <v>414471</v>
      </c>
      <c r="T109" s="59">
        <v>164097</v>
      </c>
      <c r="U109" s="187">
        <v>-38480</v>
      </c>
    </row>
    <row r="110" spans="2:21" s="3" customFormat="1" ht="15" customHeight="1">
      <c r="B110" s="58">
        <v>2019</v>
      </c>
      <c r="C110" s="56"/>
      <c r="D110" s="59">
        <v>1306</v>
      </c>
      <c r="E110" s="59">
        <v>1285363</v>
      </c>
      <c r="F110" s="59">
        <v>427229</v>
      </c>
      <c r="G110" s="59">
        <v>276052</v>
      </c>
      <c r="H110" s="59">
        <v>4513</v>
      </c>
      <c r="I110" s="59">
        <v>858134</v>
      </c>
      <c r="J110" s="59">
        <v>234861</v>
      </c>
      <c r="K110" s="59">
        <v>248515</v>
      </c>
      <c r="L110" s="59">
        <v>836415</v>
      </c>
      <c r="M110" s="59">
        <v>360698</v>
      </c>
      <c r="N110" s="59">
        <v>239923</v>
      </c>
      <c r="O110" s="59">
        <v>475717</v>
      </c>
      <c r="P110" s="59">
        <v>144268</v>
      </c>
      <c r="Q110" s="59">
        <v>32071</v>
      </c>
      <c r="R110" s="59">
        <v>62303</v>
      </c>
      <c r="S110" s="59">
        <v>448948</v>
      </c>
      <c r="T110" s="59">
        <v>169091</v>
      </c>
      <c r="U110" s="187">
        <v>-63713</v>
      </c>
    </row>
    <row r="111" spans="2:21" s="3" customFormat="1" ht="15" customHeight="1">
      <c r="B111" s="127" t="s">
        <v>230</v>
      </c>
      <c r="C111" s="56"/>
      <c r="D111" s="56"/>
      <c r="E111" s="56"/>
      <c r="F111" s="56"/>
      <c r="G111" s="56"/>
      <c r="H111" s="56"/>
      <c r="I111" s="56"/>
      <c r="J111" s="56"/>
      <c r="K111" s="56"/>
      <c r="L111" s="59"/>
      <c r="M111" s="59"/>
      <c r="N111" s="59"/>
      <c r="O111" s="59"/>
      <c r="P111" s="59"/>
      <c r="Q111" s="59"/>
      <c r="R111" s="59"/>
      <c r="S111" s="59"/>
      <c r="T111" s="59"/>
      <c r="U111" s="187"/>
    </row>
    <row r="112" spans="2:21" s="3" customFormat="1" ht="15" customHeight="1">
      <c r="B112" s="58">
        <v>2024</v>
      </c>
      <c r="C112" s="56"/>
      <c r="D112" s="59">
        <v>3723</v>
      </c>
      <c r="E112" s="59">
        <v>3335385</v>
      </c>
      <c r="F112" s="59">
        <v>1124710</v>
      </c>
      <c r="G112" s="59">
        <v>535686</v>
      </c>
      <c r="H112" s="59">
        <v>68794</v>
      </c>
      <c r="I112" s="59">
        <v>2210674</v>
      </c>
      <c r="J112" s="59">
        <v>553798</v>
      </c>
      <c r="K112" s="59">
        <v>692286</v>
      </c>
      <c r="L112" s="59">
        <v>1890712</v>
      </c>
      <c r="M112" s="59">
        <v>398901</v>
      </c>
      <c r="N112" s="59">
        <v>268412</v>
      </c>
      <c r="O112" s="59">
        <v>1491811</v>
      </c>
      <c r="P112" s="59">
        <v>658338</v>
      </c>
      <c r="Q112" s="59">
        <v>54169</v>
      </c>
      <c r="R112" s="59">
        <v>115294</v>
      </c>
      <c r="S112" s="59">
        <v>1444673</v>
      </c>
      <c r="T112" s="59">
        <v>156641</v>
      </c>
      <c r="U112" s="187">
        <v>641476</v>
      </c>
    </row>
    <row r="113" spans="2:21" s="3" customFormat="1" ht="15" customHeight="1">
      <c r="B113" s="58">
        <v>2023</v>
      </c>
      <c r="C113" s="56"/>
      <c r="D113" s="59">
        <v>3712</v>
      </c>
      <c r="E113" s="59">
        <v>3431261</v>
      </c>
      <c r="F113" s="59">
        <v>1177271</v>
      </c>
      <c r="G113" s="59">
        <v>475178</v>
      </c>
      <c r="H113" s="59">
        <v>75386</v>
      </c>
      <c r="I113" s="59">
        <v>2253989</v>
      </c>
      <c r="J113" s="59">
        <v>543426</v>
      </c>
      <c r="K113" s="59">
        <v>782160</v>
      </c>
      <c r="L113" s="59">
        <v>1941723</v>
      </c>
      <c r="M113" s="59">
        <v>379137</v>
      </c>
      <c r="N113" s="59">
        <v>248455</v>
      </c>
      <c r="O113" s="59">
        <v>1562587</v>
      </c>
      <c r="P113" s="59">
        <v>728211</v>
      </c>
      <c r="Q113" s="59">
        <v>52226</v>
      </c>
      <c r="R113" s="59">
        <v>139618</v>
      </c>
      <c r="S113" s="59">
        <v>1489537</v>
      </c>
      <c r="T113" s="59">
        <v>164681</v>
      </c>
      <c r="U113" s="187">
        <v>538769</v>
      </c>
    </row>
    <row r="114" spans="2:21" s="3" customFormat="1" ht="15" customHeight="1">
      <c r="B114" s="58">
        <v>2022</v>
      </c>
      <c r="C114" s="56"/>
      <c r="D114" s="59">
        <v>3675</v>
      </c>
      <c r="E114" s="59">
        <v>3328239</v>
      </c>
      <c r="F114" s="59">
        <v>1100038</v>
      </c>
      <c r="G114" s="59">
        <v>448948</v>
      </c>
      <c r="H114" s="59">
        <v>76692</v>
      </c>
      <c r="I114" s="59">
        <v>2228201</v>
      </c>
      <c r="J114" s="59">
        <v>514075</v>
      </c>
      <c r="K114" s="59">
        <v>743238</v>
      </c>
      <c r="L114" s="59">
        <v>1921538</v>
      </c>
      <c r="M114" s="59">
        <v>388258</v>
      </c>
      <c r="N114" s="59">
        <v>264032</v>
      </c>
      <c r="O114" s="59">
        <v>1533280</v>
      </c>
      <c r="P114" s="59">
        <v>735790</v>
      </c>
      <c r="Q114" s="59">
        <v>46003</v>
      </c>
      <c r="R114" s="59">
        <v>127112</v>
      </c>
      <c r="S114" s="59">
        <v>1406701</v>
      </c>
      <c r="T114" s="59">
        <v>148714</v>
      </c>
      <c r="U114" s="187">
        <v>403735</v>
      </c>
    </row>
    <row r="115" spans="2:21" s="3" customFormat="1" ht="15" customHeight="1">
      <c r="B115" s="58">
        <v>2021</v>
      </c>
      <c r="C115" s="56"/>
      <c r="D115" s="59">
        <v>3578</v>
      </c>
      <c r="E115" s="59">
        <v>2797140</v>
      </c>
      <c r="F115" s="59">
        <v>942144</v>
      </c>
      <c r="G115" s="59">
        <v>424410</v>
      </c>
      <c r="H115" s="59">
        <v>89525</v>
      </c>
      <c r="I115" s="59">
        <v>1854996</v>
      </c>
      <c r="J115" s="59">
        <v>399735</v>
      </c>
      <c r="K115" s="59">
        <v>572271</v>
      </c>
      <c r="L115" s="59">
        <v>1649893</v>
      </c>
      <c r="M115" s="59">
        <v>440287</v>
      </c>
      <c r="N115" s="59">
        <v>272811</v>
      </c>
      <c r="O115" s="59">
        <v>1209607</v>
      </c>
      <c r="P115" s="59">
        <v>526920</v>
      </c>
      <c r="Q115" s="59">
        <v>48100</v>
      </c>
      <c r="R115" s="59">
        <v>85239</v>
      </c>
      <c r="S115" s="59">
        <v>1147247</v>
      </c>
      <c r="T115" s="59">
        <v>152187</v>
      </c>
      <c r="U115" s="187">
        <v>337768</v>
      </c>
    </row>
    <row r="116" spans="2:21" s="3" customFormat="1" ht="15" customHeight="1">
      <c r="B116" s="58">
        <v>2020</v>
      </c>
      <c r="C116" s="56"/>
      <c r="D116" s="59">
        <v>3612</v>
      </c>
      <c r="E116" s="59">
        <v>2369325</v>
      </c>
      <c r="F116" s="59">
        <v>847007</v>
      </c>
      <c r="G116" s="59">
        <v>402858</v>
      </c>
      <c r="H116" s="59">
        <v>87806</v>
      </c>
      <c r="I116" s="59">
        <v>1522318</v>
      </c>
      <c r="J116" s="59">
        <v>349084</v>
      </c>
      <c r="K116" s="59">
        <v>449598</v>
      </c>
      <c r="L116" s="59">
        <v>1456261</v>
      </c>
      <c r="M116" s="59">
        <v>443917</v>
      </c>
      <c r="N116" s="59">
        <v>263579</v>
      </c>
      <c r="O116" s="59">
        <v>1012344</v>
      </c>
      <c r="P116" s="59">
        <v>388173</v>
      </c>
      <c r="Q116" s="59">
        <v>38313</v>
      </c>
      <c r="R116" s="59">
        <v>72690</v>
      </c>
      <c r="S116" s="59">
        <v>913064</v>
      </c>
      <c r="T116" s="59">
        <v>148263</v>
      </c>
      <c r="U116" s="187">
        <v>238071</v>
      </c>
    </row>
    <row r="117" spans="2:21" s="3" customFormat="1" ht="15" customHeight="1">
      <c r="B117" s="58">
        <v>2019</v>
      </c>
      <c r="C117" s="56"/>
      <c r="D117" s="59">
        <v>3657</v>
      </c>
      <c r="E117" s="59">
        <v>2225886</v>
      </c>
      <c r="F117" s="59">
        <v>785671</v>
      </c>
      <c r="G117" s="59">
        <v>408773</v>
      </c>
      <c r="H117" s="59">
        <v>50448</v>
      </c>
      <c r="I117" s="59">
        <v>1440214</v>
      </c>
      <c r="J117" s="59">
        <v>338880</v>
      </c>
      <c r="K117" s="59">
        <v>426633</v>
      </c>
      <c r="L117" s="59">
        <v>1369796</v>
      </c>
      <c r="M117" s="59">
        <v>349528</v>
      </c>
      <c r="N117" s="59">
        <v>218147</v>
      </c>
      <c r="O117" s="59">
        <v>1020268</v>
      </c>
      <c r="P117" s="59">
        <v>396147</v>
      </c>
      <c r="Q117" s="59">
        <v>39094</v>
      </c>
      <c r="R117" s="59">
        <v>76664</v>
      </c>
      <c r="S117" s="59">
        <v>856090</v>
      </c>
      <c r="T117" s="59">
        <v>141907</v>
      </c>
      <c r="U117" s="187">
        <v>142068</v>
      </c>
    </row>
    <row r="118" spans="2:21" s="3" customFormat="1" ht="15" customHeight="1">
      <c r="B118" s="127" t="s">
        <v>232</v>
      </c>
      <c r="C118" s="56"/>
      <c r="D118" s="56"/>
      <c r="E118" s="56"/>
      <c r="F118" s="56"/>
      <c r="G118" s="56"/>
      <c r="H118" s="56"/>
      <c r="I118" s="56"/>
      <c r="J118" s="56"/>
      <c r="K118" s="56"/>
      <c r="L118" s="59"/>
      <c r="M118" s="59"/>
      <c r="N118" s="59"/>
      <c r="O118" s="59"/>
      <c r="P118" s="59"/>
      <c r="Q118" s="59"/>
      <c r="R118" s="59"/>
      <c r="S118" s="59"/>
      <c r="T118" s="59"/>
      <c r="U118" s="187"/>
    </row>
    <row r="119" spans="2:21" s="3" customFormat="1" ht="15" customHeight="1">
      <c r="B119" s="58">
        <v>2024</v>
      </c>
      <c r="C119" s="56"/>
      <c r="D119" s="59">
        <v>1492</v>
      </c>
      <c r="E119" s="59">
        <v>1920859</v>
      </c>
      <c r="F119" s="59">
        <v>1257622</v>
      </c>
      <c r="G119" s="59">
        <v>842696</v>
      </c>
      <c r="H119" s="59">
        <v>145398</v>
      </c>
      <c r="I119" s="59">
        <v>663237</v>
      </c>
      <c r="J119" s="59">
        <v>13561</v>
      </c>
      <c r="K119" s="59">
        <v>207285</v>
      </c>
      <c r="L119" s="59">
        <v>1148850</v>
      </c>
      <c r="M119" s="59">
        <v>591718</v>
      </c>
      <c r="N119" s="59">
        <v>456388</v>
      </c>
      <c r="O119" s="59">
        <v>557133</v>
      </c>
      <c r="P119" s="59">
        <v>105216</v>
      </c>
      <c r="Q119" s="59">
        <v>8159</v>
      </c>
      <c r="R119" s="59">
        <v>184048</v>
      </c>
      <c r="S119" s="59">
        <v>772009</v>
      </c>
      <c r="T119" s="59">
        <v>93654</v>
      </c>
      <c r="U119" s="187">
        <v>-368</v>
      </c>
    </row>
    <row r="120" spans="2:21" s="3" customFormat="1" ht="15" customHeight="1">
      <c r="B120" s="58">
        <v>2023</v>
      </c>
      <c r="C120" s="56"/>
      <c r="D120" s="59">
        <v>1162</v>
      </c>
      <c r="E120" s="59">
        <v>1701323</v>
      </c>
      <c r="F120" s="59">
        <v>1163648</v>
      </c>
      <c r="G120" s="59">
        <v>757197</v>
      </c>
      <c r="H120" s="59">
        <v>162882</v>
      </c>
      <c r="I120" s="59">
        <v>537676</v>
      </c>
      <c r="J120" s="59">
        <v>12227</v>
      </c>
      <c r="K120" s="59">
        <v>176928</v>
      </c>
      <c r="L120" s="59">
        <v>916498</v>
      </c>
      <c r="M120" s="59">
        <v>574266</v>
      </c>
      <c r="N120" s="59">
        <v>437543</v>
      </c>
      <c r="O120" s="59">
        <v>342232</v>
      </c>
      <c r="P120" s="59">
        <v>97303</v>
      </c>
      <c r="Q120" s="59">
        <v>8593</v>
      </c>
      <c r="R120" s="59">
        <v>87336</v>
      </c>
      <c r="S120" s="59">
        <v>784825</v>
      </c>
      <c r="T120" s="59">
        <v>105401</v>
      </c>
      <c r="U120" s="187">
        <v>11580</v>
      </c>
    </row>
    <row r="121" spans="2:21" s="3" customFormat="1" ht="15" customHeight="1">
      <c r="B121" s="58">
        <v>2022</v>
      </c>
      <c r="C121" s="56"/>
      <c r="D121" s="59">
        <v>1103</v>
      </c>
      <c r="E121" s="59">
        <v>1865145</v>
      </c>
      <c r="F121" s="59">
        <v>1399615</v>
      </c>
      <c r="G121" s="59">
        <v>1017387</v>
      </c>
      <c r="H121" s="59">
        <v>94011</v>
      </c>
      <c r="I121" s="59">
        <v>465529</v>
      </c>
      <c r="J121" s="59">
        <v>9918</v>
      </c>
      <c r="K121" s="59">
        <v>182385</v>
      </c>
      <c r="L121" s="59">
        <v>1029651</v>
      </c>
      <c r="M121" s="59">
        <v>638182</v>
      </c>
      <c r="N121" s="59">
        <v>553397</v>
      </c>
      <c r="O121" s="59">
        <v>391469</v>
      </c>
      <c r="P121" s="59">
        <v>95117</v>
      </c>
      <c r="Q121" s="59">
        <v>8958</v>
      </c>
      <c r="R121" s="59">
        <v>119371</v>
      </c>
      <c r="S121" s="59">
        <v>835494</v>
      </c>
      <c r="T121" s="59">
        <v>153638</v>
      </c>
      <c r="U121" s="187">
        <v>88373</v>
      </c>
    </row>
    <row r="122" spans="2:21" s="3" customFormat="1" ht="15" customHeight="1">
      <c r="B122" s="58">
        <v>2021</v>
      </c>
      <c r="C122" s="56"/>
      <c r="D122" s="59">
        <v>1025</v>
      </c>
      <c r="E122" s="59">
        <v>1410313</v>
      </c>
      <c r="F122" s="59">
        <v>1002435</v>
      </c>
      <c r="G122" s="59">
        <v>671041</v>
      </c>
      <c r="H122" s="59">
        <v>105828</v>
      </c>
      <c r="I122" s="59">
        <v>407878</v>
      </c>
      <c r="J122" s="59">
        <v>6806</v>
      </c>
      <c r="K122" s="59">
        <v>108055</v>
      </c>
      <c r="L122" s="59">
        <v>819109</v>
      </c>
      <c r="M122" s="59">
        <v>429660</v>
      </c>
      <c r="N122" s="59">
        <v>320640</v>
      </c>
      <c r="O122" s="59">
        <v>389450</v>
      </c>
      <c r="P122" s="59">
        <v>84306</v>
      </c>
      <c r="Q122" s="59">
        <v>6589</v>
      </c>
      <c r="R122" s="59">
        <v>173431</v>
      </c>
      <c r="S122" s="59">
        <v>591204</v>
      </c>
      <c r="T122" s="59">
        <v>123161</v>
      </c>
      <c r="U122" s="187">
        <v>58569</v>
      </c>
    </row>
    <row r="123" spans="2:21" s="3" customFormat="1" ht="15" customHeight="1">
      <c r="B123" s="58">
        <v>2020</v>
      </c>
      <c r="C123" s="56"/>
      <c r="D123" s="59">
        <v>951</v>
      </c>
      <c r="E123" s="59">
        <v>1003009</v>
      </c>
      <c r="F123" s="59">
        <v>727822</v>
      </c>
      <c r="G123" s="59">
        <v>518696</v>
      </c>
      <c r="H123" s="59">
        <v>118883</v>
      </c>
      <c r="I123" s="59">
        <v>275187</v>
      </c>
      <c r="J123" s="59">
        <v>4276</v>
      </c>
      <c r="K123" s="59">
        <v>66122</v>
      </c>
      <c r="L123" s="59">
        <v>554130</v>
      </c>
      <c r="M123" s="59">
        <v>355682</v>
      </c>
      <c r="N123" s="59">
        <v>307213</v>
      </c>
      <c r="O123" s="59">
        <v>198448</v>
      </c>
      <c r="P123" s="59">
        <v>47540</v>
      </c>
      <c r="Q123" s="59">
        <v>5774</v>
      </c>
      <c r="R123" s="59">
        <v>69299</v>
      </c>
      <c r="S123" s="59">
        <v>448879</v>
      </c>
      <c r="T123" s="59">
        <v>95524</v>
      </c>
      <c r="U123" s="187">
        <v>39052</v>
      </c>
    </row>
    <row r="124" spans="2:21" s="3" customFormat="1" ht="15" customHeight="1">
      <c r="B124" s="58">
        <v>2019</v>
      </c>
      <c r="C124" s="56"/>
      <c r="D124" s="59">
        <v>900</v>
      </c>
      <c r="E124" s="59">
        <v>818957</v>
      </c>
      <c r="F124" s="59">
        <v>555358</v>
      </c>
      <c r="G124" s="59">
        <v>338807</v>
      </c>
      <c r="H124" s="59">
        <v>132918</v>
      </c>
      <c r="I124" s="59">
        <v>263599</v>
      </c>
      <c r="J124" s="59">
        <v>6038</v>
      </c>
      <c r="K124" s="59">
        <v>67676</v>
      </c>
      <c r="L124" s="59">
        <v>380340</v>
      </c>
      <c r="M124" s="59">
        <v>203686</v>
      </c>
      <c r="N124" s="59">
        <v>153526</v>
      </c>
      <c r="O124" s="59">
        <v>176654</v>
      </c>
      <c r="P124" s="59">
        <v>44383</v>
      </c>
      <c r="Q124" s="59">
        <v>9435</v>
      </c>
      <c r="R124" s="59">
        <v>62953</v>
      </c>
      <c r="S124" s="59">
        <v>438616</v>
      </c>
      <c r="T124" s="59">
        <v>81855</v>
      </c>
      <c r="U124" s="187">
        <v>11421</v>
      </c>
    </row>
    <row r="125" spans="2:21" s="3" customFormat="1" ht="15" customHeight="1">
      <c r="B125" s="127" t="s">
        <v>233</v>
      </c>
      <c r="C125" s="56"/>
      <c r="D125" s="56"/>
      <c r="E125" s="56"/>
      <c r="F125" s="56"/>
      <c r="G125" s="56"/>
      <c r="H125" s="56"/>
      <c r="I125" s="56"/>
      <c r="J125" s="56"/>
      <c r="K125" s="56"/>
      <c r="L125" s="59"/>
      <c r="M125" s="59"/>
      <c r="N125" s="59"/>
      <c r="O125" s="59"/>
      <c r="P125" s="59"/>
      <c r="Q125" s="59"/>
      <c r="R125" s="59"/>
      <c r="S125" s="59"/>
      <c r="T125" s="59"/>
      <c r="U125" s="187"/>
    </row>
    <row r="126" spans="2:21" s="3" customFormat="1" ht="15" customHeight="1">
      <c r="B126" s="58">
        <v>2024</v>
      </c>
      <c r="C126" s="56"/>
      <c r="D126" s="59">
        <v>5391</v>
      </c>
      <c r="E126" s="59">
        <v>3714972</v>
      </c>
      <c r="F126" s="59">
        <v>2789350</v>
      </c>
      <c r="G126" s="59">
        <v>1911659</v>
      </c>
      <c r="H126" s="59">
        <v>28224</v>
      </c>
      <c r="I126" s="59">
        <v>925623</v>
      </c>
      <c r="J126" s="59">
        <v>103313</v>
      </c>
      <c r="K126" s="59">
        <v>90470</v>
      </c>
      <c r="L126" s="59">
        <v>1565578</v>
      </c>
      <c r="M126" s="59">
        <v>936193</v>
      </c>
      <c r="N126" s="59">
        <v>663491</v>
      </c>
      <c r="O126" s="59">
        <v>629385</v>
      </c>
      <c r="P126" s="59">
        <v>117361</v>
      </c>
      <c r="Q126" s="59">
        <v>42538</v>
      </c>
      <c r="R126" s="59">
        <v>88184</v>
      </c>
      <c r="S126" s="59">
        <v>2149394</v>
      </c>
      <c r="T126" s="59">
        <v>401346</v>
      </c>
      <c r="U126" s="187">
        <v>351721</v>
      </c>
    </row>
    <row r="127" spans="2:21" s="3" customFormat="1" ht="15" customHeight="1">
      <c r="B127" s="58">
        <v>2023</v>
      </c>
      <c r="C127" s="56"/>
      <c r="D127" s="59">
        <v>4825</v>
      </c>
      <c r="E127" s="59">
        <v>3261705</v>
      </c>
      <c r="F127" s="59">
        <v>2255760</v>
      </c>
      <c r="G127" s="59">
        <v>1699956</v>
      </c>
      <c r="H127" s="59">
        <v>47561</v>
      </c>
      <c r="I127" s="59">
        <v>1005945</v>
      </c>
      <c r="J127" s="59">
        <v>137421</v>
      </c>
      <c r="K127" s="59">
        <v>65200</v>
      </c>
      <c r="L127" s="59">
        <v>1558893</v>
      </c>
      <c r="M127" s="59">
        <v>953541</v>
      </c>
      <c r="N127" s="59">
        <v>677311</v>
      </c>
      <c r="O127" s="59">
        <v>605352</v>
      </c>
      <c r="P127" s="59">
        <v>90622</v>
      </c>
      <c r="Q127" s="59">
        <v>42874</v>
      </c>
      <c r="R127" s="59">
        <v>97334</v>
      </c>
      <c r="S127" s="59">
        <v>1702812</v>
      </c>
      <c r="T127" s="59">
        <v>311860</v>
      </c>
      <c r="U127" s="187">
        <v>10691</v>
      </c>
    </row>
    <row r="128" spans="2:21" s="3" customFormat="1" ht="15" customHeight="1">
      <c r="B128" s="58">
        <v>2022</v>
      </c>
      <c r="C128" s="56"/>
      <c r="D128" s="59">
        <v>4247</v>
      </c>
      <c r="E128" s="59">
        <v>2853750</v>
      </c>
      <c r="F128" s="59">
        <v>2107439</v>
      </c>
      <c r="G128" s="59">
        <v>1660358</v>
      </c>
      <c r="H128" s="59">
        <v>52674</v>
      </c>
      <c r="I128" s="59">
        <v>746311</v>
      </c>
      <c r="J128" s="59">
        <v>122340</v>
      </c>
      <c r="K128" s="59">
        <v>65041</v>
      </c>
      <c r="L128" s="59">
        <v>1618835</v>
      </c>
      <c r="M128" s="59">
        <v>1067893</v>
      </c>
      <c r="N128" s="59">
        <v>799271</v>
      </c>
      <c r="O128" s="59">
        <v>550942</v>
      </c>
      <c r="P128" s="59">
        <v>85135</v>
      </c>
      <c r="Q128" s="59">
        <v>40186</v>
      </c>
      <c r="R128" s="59">
        <v>85123</v>
      </c>
      <c r="S128" s="59">
        <v>1234915</v>
      </c>
      <c r="T128" s="59">
        <v>276254</v>
      </c>
      <c r="U128" s="187">
        <v>-103757</v>
      </c>
    </row>
    <row r="129" spans="2:21" s="3" customFormat="1" ht="15" customHeight="1">
      <c r="B129" s="58">
        <v>2021</v>
      </c>
      <c r="C129" s="56"/>
      <c r="D129" s="59">
        <v>3786</v>
      </c>
      <c r="E129" s="59">
        <v>2546947</v>
      </c>
      <c r="F129" s="59">
        <v>1936157</v>
      </c>
      <c r="G129" s="59">
        <v>1484861</v>
      </c>
      <c r="H129" s="59">
        <v>55527</v>
      </c>
      <c r="I129" s="59">
        <v>610790</v>
      </c>
      <c r="J129" s="59">
        <v>97759</v>
      </c>
      <c r="K129" s="59">
        <v>56402</v>
      </c>
      <c r="L129" s="59">
        <v>1539989</v>
      </c>
      <c r="M129" s="59">
        <v>1027735</v>
      </c>
      <c r="N129" s="59">
        <v>749358</v>
      </c>
      <c r="O129" s="59">
        <v>512254</v>
      </c>
      <c r="P129" s="59">
        <v>75045</v>
      </c>
      <c r="Q129" s="59">
        <v>28052</v>
      </c>
      <c r="R129" s="59">
        <v>87096</v>
      </c>
      <c r="S129" s="59">
        <v>1006958</v>
      </c>
      <c r="T129" s="59">
        <v>274605</v>
      </c>
      <c r="U129" s="187">
        <v>-35380</v>
      </c>
    </row>
    <row r="130" spans="2:21" s="3" customFormat="1" ht="15" customHeight="1">
      <c r="B130" s="58">
        <v>2020</v>
      </c>
      <c r="C130" s="56"/>
      <c r="D130" s="59">
        <v>3777</v>
      </c>
      <c r="E130" s="59">
        <v>2227246</v>
      </c>
      <c r="F130" s="59">
        <v>1761066</v>
      </c>
      <c r="G130" s="59">
        <v>1434307</v>
      </c>
      <c r="H130" s="59">
        <v>35698</v>
      </c>
      <c r="I130" s="59">
        <v>466181</v>
      </c>
      <c r="J130" s="59">
        <v>65880</v>
      </c>
      <c r="K130" s="59">
        <v>37921</v>
      </c>
      <c r="L130" s="59">
        <v>1361151</v>
      </c>
      <c r="M130" s="59">
        <v>933130</v>
      </c>
      <c r="N130" s="59">
        <v>713326</v>
      </c>
      <c r="O130" s="59">
        <v>428021</v>
      </c>
      <c r="P130" s="59">
        <v>58645</v>
      </c>
      <c r="Q130" s="59">
        <v>20808</v>
      </c>
      <c r="R130" s="59">
        <v>71928</v>
      </c>
      <c r="S130" s="59">
        <v>866095</v>
      </c>
      <c r="T130" s="59">
        <v>272566</v>
      </c>
      <c r="U130" s="187">
        <v>79420</v>
      </c>
    </row>
    <row r="131" spans="2:21" s="3" customFormat="1" ht="15" customHeight="1">
      <c r="B131" s="58">
        <v>2019</v>
      </c>
      <c r="C131" s="56"/>
      <c r="D131" s="59">
        <v>3935</v>
      </c>
      <c r="E131" s="59">
        <v>2367819</v>
      </c>
      <c r="F131" s="59">
        <v>1841572</v>
      </c>
      <c r="G131" s="59">
        <v>1496932</v>
      </c>
      <c r="H131" s="59">
        <v>32328</v>
      </c>
      <c r="I131" s="59">
        <v>526248</v>
      </c>
      <c r="J131" s="59">
        <v>55398</v>
      </c>
      <c r="K131" s="59">
        <v>54827</v>
      </c>
      <c r="L131" s="59">
        <v>1384573</v>
      </c>
      <c r="M131" s="59">
        <v>845482</v>
      </c>
      <c r="N131" s="59">
        <v>609044</v>
      </c>
      <c r="O131" s="59">
        <v>539091</v>
      </c>
      <c r="P131" s="59">
        <v>73938</v>
      </c>
      <c r="Q131" s="59">
        <v>27207</v>
      </c>
      <c r="R131" s="59">
        <v>74521</v>
      </c>
      <c r="S131" s="59">
        <v>983246</v>
      </c>
      <c r="T131" s="59">
        <v>257971</v>
      </c>
      <c r="U131" s="187">
        <v>30571</v>
      </c>
    </row>
    <row r="132" spans="2:21" s="3" customFormat="1" ht="15" customHeight="1">
      <c r="B132" s="127" t="s">
        <v>234</v>
      </c>
      <c r="C132" s="56"/>
      <c r="D132" s="56"/>
      <c r="E132" s="56"/>
      <c r="F132" s="56"/>
      <c r="G132" s="56"/>
      <c r="H132" s="56"/>
      <c r="I132" s="56"/>
      <c r="J132" s="56"/>
      <c r="K132" s="56"/>
      <c r="L132" s="59"/>
      <c r="M132" s="59"/>
      <c r="N132" s="59"/>
      <c r="O132" s="59"/>
      <c r="P132" s="59"/>
      <c r="Q132" s="59"/>
      <c r="R132" s="59"/>
      <c r="S132" s="59"/>
      <c r="T132" s="59"/>
      <c r="U132" s="187"/>
    </row>
    <row r="133" spans="2:21" s="3" customFormat="1" ht="15" customHeight="1">
      <c r="B133" s="58">
        <v>2024</v>
      </c>
      <c r="C133" s="56"/>
      <c r="D133" s="59">
        <v>809</v>
      </c>
      <c r="E133" s="59">
        <v>626457</v>
      </c>
      <c r="F133" s="59">
        <v>271327</v>
      </c>
      <c r="G133" s="59">
        <v>113136</v>
      </c>
      <c r="H133" s="59">
        <v>51413</v>
      </c>
      <c r="I133" s="59">
        <v>355131</v>
      </c>
      <c r="J133" s="59">
        <v>8039</v>
      </c>
      <c r="K133" s="59">
        <v>88949</v>
      </c>
      <c r="L133" s="59">
        <v>277536</v>
      </c>
      <c r="M133" s="59">
        <v>71464</v>
      </c>
      <c r="N133" s="59">
        <v>21364</v>
      </c>
      <c r="O133" s="59">
        <v>206073</v>
      </c>
      <c r="P133" s="59">
        <v>64978</v>
      </c>
      <c r="Q133" s="59">
        <v>10222</v>
      </c>
      <c r="R133" s="59">
        <v>19598</v>
      </c>
      <c r="S133" s="59">
        <v>348921</v>
      </c>
      <c r="T133" s="59">
        <v>79236</v>
      </c>
      <c r="U133" s="187">
        <v>95599</v>
      </c>
    </row>
    <row r="134" spans="2:21" s="3" customFormat="1" ht="15" customHeight="1">
      <c r="B134" s="58">
        <v>2023</v>
      </c>
      <c r="C134" s="56"/>
      <c r="D134" s="59">
        <v>746</v>
      </c>
      <c r="E134" s="59">
        <v>558657</v>
      </c>
      <c r="F134" s="59">
        <v>236787</v>
      </c>
      <c r="G134" s="59">
        <v>102726</v>
      </c>
      <c r="H134" s="59">
        <v>52189</v>
      </c>
      <c r="I134" s="59">
        <v>321870</v>
      </c>
      <c r="J134" s="59">
        <v>4693</v>
      </c>
      <c r="K134" s="59">
        <v>90738</v>
      </c>
      <c r="L134" s="59">
        <v>270162</v>
      </c>
      <c r="M134" s="59">
        <v>72216</v>
      </c>
      <c r="N134" s="59">
        <v>23182</v>
      </c>
      <c r="O134" s="59">
        <v>197947</v>
      </c>
      <c r="P134" s="59">
        <v>51194</v>
      </c>
      <c r="Q134" s="59">
        <v>7920</v>
      </c>
      <c r="R134" s="59">
        <v>18964</v>
      </c>
      <c r="S134" s="59">
        <v>288495</v>
      </c>
      <c r="T134" s="59">
        <v>77356</v>
      </c>
      <c r="U134" s="187">
        <v>58693</v>
      </c>
    </row>
    <row r="135" spans="2:21" s="3" customFormat="1" ht="15" customHeight="1">
      <c r="B135" s="58">
        <v>2022</v>
      </c>
      <c r="C135" s="56"/>
      <c r="D135" s="59">
        <v>601</v>
      </c>
      <c r="E135" s="59">
        <v>515877</v>
      </c>
      <c r="F135" s="59">
        <v>232593</v>
      </c>
      <c r="G135" s="59">
        <v>85880</v>
      </c>
      <c r="H135" s="59">
        <v>58509</v>
      </c>
      <c r="I135" s="59">
        <v>283284</v>
      </c>
      <c r="J135" s="59">
        <v>6495</v>
      </c>
      <c r="K135" s="59">
        <v>65986</v>
      </c>
      <c r="L135" s="59">
        <v>274055</v>
      </c>
      <c r="M135" s="59">
        <v>42405</v>
      </c>
      <c r="N135" s="59">
        <v>25540</v>
      </c>
      <c r="O135" s="59">
        <v>231650</v>
      </c>
      <c r="P135" s="59">
        <v>58937</v>
      </c>
      <c r="Q135" s="59">
        <v>6236</v>
      </c>
      <c r="R135" s="59">
        <v>16581</v>
      </c>
      <c r="S135" s="59">
        <v>241822</v>
      </c>
      <c r="T135" s="59">
        <v>77498</v>
      </c>
      <c r="U135" s="187">
        <v>42513</v>
      </c>
    </row>
    <row r="136" spans="2:21" s="3" customFormat="1" ht="15" customHeight="1">
      <c r="B136" s="58">
        <v>2021</v>
      </c>
      <c r="C136" s="56"/>
      <c r="D136" s="59">
        <v>498</v>
      </c>
      <c r="E136" s="59">
        <v>485967</v>
      </c>
      <c r="F136" s="59">
        <v>235275</v>
      </c>
      <c r="G136" s="59">
        <v>90772</v>
      </c>
      <c r="H136" s="59">
        <v>70754</v>
      </c>
      <c r="I136" s="59">
        <v>250692</v>
      </c>
      <c r="J136" s="59">
        <v>6409</v>
      </c>
      <c r="K136" s="59">
        <v>63702</v>
      </c>
      <c r="L136" s="59">
        <v>247442</v>
      </c>
      <c r="M136" s="59">
        <v>42706</v>
      </c>
      <c r="N136" s="59">
        <v>26774</v>
      </c>
      <c r="O136" s="59">
        <v>204736</v>
      </c>
      <c r="P136" s="59">
        <v>49527</v>
      </c>
      <c r="Q136" s="59">
        <v>5517</v>
      </c>
      <c r="R136" s="59">
        <v>17100</v>
      </c>
      <c r="S136" s="59">
        <v>238526</v>
      </c>
      <c r="T136" s="59">
        <v>102018</v>
      </c>
      <c r="U136" s="187">
        <v>46791</v>
      </c>
    </row>
    <row r="137" spans="2:21" s="3" customFormat="1" ht="15" customHeight="1">
      <c r="B137" s="58">
        <v>2020</v>
      </c>
      <c r="C137" s="56"/>
      <c r="D137" s="59">
        <v>393</v>
      </c>
      <c r="E137" s="59">
        <v>238675</v>
      </c>
      <c r="F137" s="59">
        <v>105611</v>
      </c>
      <c r="G137" s="59">
        <v>62514</v>
      </c>
      <c r="H137" s="59">
        <v>19547</v>
      </c>
      <c r="I137" s="59">
        <v>133064</v>
      </c>
      <c r="J137" s="59">
        <v>5049</v>
      </c>
      <c r="K137" s="59">
        <v>36450</v>
      </c>
      <c r="L137" s="59">
        <v>130182</v>
      </c>
      <c r="M137" s="59">
        <v>31389</v>
      </c>
      <c r="N137" s="59">
        <v>23403</v>
      </c>
      <c r="O137" s="59">
        <v>98793</v>
      </c>
      <c r="P137" s="59">
        <v>27432</v>
      </c>
      <c r="Q137" s="59">
        <v>5106</v>
      </c>
      <c r="R137" s="59">
        <v>15372</v>
      </c>
      <c r="S137" s="59">
        <v>108493</v>
      </c>
      <c r="T137" s="59">
        <v>12627</v>
      </c>
      <c r="U137" s="187">
        <v>18065</v>
      </c>
    </row>
    <row r="138" spans="2:21" s="3" customFormat="1" ht="15" customHeight="1">
      <c r="B138" s="58">
        <v>2019</v>
      </c>
      <c r="C138" s="56"/>
      <c r="D138" s="59">
        <v>372</v>
      </c>
      <c r="E138" s="59">
        <v>179660</v>
      </c>
      <c r="F138" s="59">
        <v>81864</v>
      </c>
      <c r="G138" s="59">
        <v>48604</v>
      </c>
      <c r="H138" s="59">
        <v>20664</v>
      </c>
      <c r="I138" s="59">
        <v>97797</v>
      </c>
      <c r="J138" s="59">
        <v>4691</v>
      </c>
      <c r="K138" s="59">
        <v>33809</v>
      </c>
      <c r="L138" s="59">
        <v>102594</v>
      </c>
      <c r="M138" s="59">
        <v>27817</v>
      </c>
      <c r="N138" s="59">
        <v>17633</v>
      </c>
      <c r="O138" s="59">
        <v>74776</v>
      </c>
      <c r="P138" s="59">
        <v>21299</v>
      </c>
      <c r="Q138" s="59">
        <v>4004</v>
      </c>
      <c r="R138" s="59">
        <v>9215</v>
      </c>
      <c r="S138" s="59">
        <v>77067</v>
      </c>
      <c r="T138" s="59">
        <v>10348</v>
      </c>
      <c r="U138" s="188">
        <v>-178</v>
      </c>
    </row>
    <row r="139" spans="2:21" s="3" customFormat="1" ht="15" customHeight="1">
      <c r="B139" s="127" t="s">
        <v>235</v>
      </c>
      <c r="C139" s="56"/>
      <c r="D139" s="56"/>
      <c r="E139" s="56"/>
      <c r="F139" s="56"/>
      <c r="G139" s="56"/>
      <c r="H139" s="56"/>
      <c r="I139" s="56"/>
      <c r="J139" s="56"/>
      <c r="K139" s="56"/>
      <c r="L139" s="59"/>
      <c r="M139" s="59"/>
      <c r="N139" s="59"/>
      <c r="O139" s="59"/>
      <c r="P139" s="59"/>
      <c r="Q139" s="59"/>
      <c r="R139" s="59"/>
      <c r="S139" s="59"/>
      <c r="T139" s="59"/>
      <c r="U139" s="187"/>
    </row>
    <row r="140" spans="2:21" s="3" customFormat="1" ht="15" customHeight="1">
      <c r="B140" s="58">
        <v>2024</v>
      </c>
      <c r="C140" s="56"/>
      <c r="D140" s="59">
        <v>1646</v>
      </c>
      <c r="E140" s="59">
        <v>2612056</v>
      </c>
      <c r="F140" s="59">
        <v>1550468</v>
      </c>
      <c r="G140" s="59">
        <v>1008730</v>
      </c>
      <c r="H140" s="59">
        <v>21796</v>
      </c>
      <c r="I140" s="59">
        <v>1061588</v>
      </c>
      <c r="J140" s="59">
        <v>536197</v>
      </c>
      <c r="K140" s="59">
        <v>54047</v>
      </c>
      <c r="L140" s="59">
        <v>1358906</v>
      </c>
      <c r="M140" s="59">
        <v>793482</v>
      </c>
      <c r="N140" s="59">
        <v>619576</v>
      </c>
      <c r="O140" s="59">
        <v>565423</v>
      </c>
      <c r="P140" s="59">
        <v>51673</v>
      </c>
      <c r="Q140" s="59">
        <v>18800</v>
      </c>
      <c r="R140" s="59">
        <v>115053</v>
      </c>
      <c r="S140" s="59">
        <v>1253150</v>
      </c>
      <c r="T140" s="59">
        <v>301193</v>
      </c>
      <c r="U140" s="187">
        <v>143055</v>
      </c>
    </row>
    <row r="141" spans="2:21" s="3" customFormat="1" ht="15" customHeight="1">
      <c r="B141" s="58">
        <v>2023</v>
      </c>
      <c r="C141" s="56"/>
      <c r="D141" s="59">
        <v>1507</v>
      </c>
      <c r="E141" s="59">
        <v>2226554</v>
      </c>
      <c r="F141" s="59">
        <v>1373366</v>
      </c>
      <c r="G141" s="59">
        <v>940426</v>
      </c>
      <c r="H141" s="59">
        <v>22379</v>
      </c>
      <c r="I141" s="59">
        <v>853188</v>
      </c>
      <c r="J141" s="59">
        <v>475211</v>
      </c>
      <c r="K141" s="59">
        <v>22900</v>
      </c>
      <c r="L141" s="59">
        <v>1265492</v>
      </c>
      <c r="M141" s="59">
        <v>748675</v>
      </c>
      <c r="N141" s="59">
        <v>583355</v>
      </c>
      <c r="O141" s="59">
        <v>516817</v>
      </c>
      <c r="P141" s="59">
        <v>62259</v>
      </c>
      <c r="Q141" s="59">
        <v>15873</v>
      </c>
      <c r="R141" s="59">
        <v>86121</v>
      </c>
      <c r="S141" s="59">
        <v>961062</v>
      </c>
      <c r="T141" s="59">
        <v>274768</v>
      </c>
      <c r="U141" s="187">
        <v>81712</v>
      </c>
    </row>
    <row r="142" spans="2:21" s="3" customFormat="1" ht="15" customHeight="1">
      <c r="B142" s="58">
        <v>2022</v>
      </c>
      <c r="C142" s="56"/>
      <c r="D142" s="59">
        <v>1359</v>
      </c>
      <c r="E142" s="59">
        <v>1967580</v>
      </c>
      <c r="F142" s="59">
        <v>1168197</v>
      </c>
      <c r="G142" s="59">
        <v>858170</v>
      </c>
      <c r="H142" s="59">
        <v>2711</v>
      </c>
      <c r="I142" s="59">
        <v>799383</v>
      </c>
      <c r="J142" s="59">
        <v>403249</v>
      </c>
      <c r="K142" s="59">
        <v>24906</v>
      </c>
      <c r="L142" s="59">
        <v>1109106</v>
      </c>
      <c r="M142" s="59">
        <v>710092</v>
      </c>
      <c r="N142" s="59">
        <v>529172</v>
      </c>
      <c r="O142" s="59">
        <v>399014</v>
      </c>
      <c r="P142" s="59">
        <v>40368</v>
      </c>
      <c r="Q142" s="59">
        <v>15218</v>
      </c>
      <c r="R142" s="59">
        <v>78084</v>
      </c>
      <c r="S142" s="59">
        <v>858475</v>
      </c>
      <c r="T142" s="59">
        <v>194943</v>
      </c>
      <c r="U142" s="187">
        <v>54565</v>
      </c>
    </row>
    <row r="143" spans="2:21" s="3" customFormat="1" ht="15" customHeight="1">
      <c r="B143" s="58">
        <v>2021</v>
      </c>
      <c r="C143" s="56"/>
      <c r="D143" s="59">
        <v>1163</v>
      </c>
      <c r="E143" s="59">
        <v>2611111</v>
      </c>
      <c r="F143" s="59">
        <v>1837280</v>
      </c>
      <c r="G143" s="59">
        <v>849035</v>
      </c>
      <c r="H143" s="59">
        <v>2741</v>
      </c>
      <c r="I143" s="59">
        <v>773832</v>
      </c>
      <c r="J143" s="59">
        <v>306614</v>
      </c>
      <c r="K143" s="59">
        <v>44088</v>
      </c>
      <c r="L143" s="59">
        <v>1317518</v>
      </c>
      <c r="M143" s="59">
        <v>968658</v>
      </c>
      <c r="N143" s="59">
        <v>814659</v>
      </c>
      <c r="O143" s="59">
        <v>348860</v>
      </c>
      <c r="P143" s="59">
        <v>40237</v>
      </c>
      <c r="Q143" s="59">
        <v>16696</v>
      </c>
      <c r="R143" s="59">
        <v>74456</v>
      </c>
      <c r="S143" s="59">
        <v>1293593</v>
      </c>
      <c r="T143" s="59">
        <v>217862</v>
      </c>
      <c r="U143" s="187">
        <v>171223</v>
      </c>
    </row>
    <row r="144" spans="2:21" s="3" customFormat="1" ht="15" customHeight="1">
      <c r="B144" s="58">
        <v>2020</v>
      </c>
      <c r="C144" s="56"/>
      <c r="D144" s="59">
        <v>1012</v>
      </c>
      <c r="E144" s="59">
        <v>2387717</v>
      </c>
      <c r="F144" s="59">
        <v>1731727</v>
      </c>
      <c r="G144" s="59">
        <v>748236</v>
      </c>
      <c r="H144" s="59">
        <v>6211</v>
      </c>
      <c r="I144" s="59">
        <v>655990</v>
      </c>
      <c r="J144" s="59">
        <v>285644</v>
      </c>
      <c r="K144" s="59">
        <v>17333</v>
      </c>
      <c r="L144" s="59">
        <v>1203540</v>
      </c>
      <c r="M144" s="59">
        <v>910312</v>
      </c>
      <c r="N144" s="59">
        <v>783225</v>
      </c>
      <c r="O144" s="59">
        <v>293228</v>
      </c>
      <c r="P144" s="59">
        <v>19753</v>
      </c>
      <c r="Q144" s="59">
        <v>10217</v>
      </c>
      <c r="R144" s="59">
        <v>74721</v>
      </c>
      <c r="S144" s="59">
        <v>1184176</v>
      </c>
      <c r="T144" s="59">
        <v>219271</v>
      </c>
      <c r="U144" s="187">
        <v>-36659</v>
      </c>
    </row>
    <row r="145" spans="2:21" s="3" customFormat="1" ht="15" customHeight="1">
      <c r="B145" s="58">
        <v>2019</v>
      </c>
      <c r="C145" s="56"/>
      <c r="D145" s="59">
        <v>980</v>
      </c>
      <c r="E145" s="59">
        <v>2351284</v>
      </c>
      <c r="F145" s="59">
        <v>1707772</v>
      </c>
      <c r="G145" s="59">
        <v>741450</v>
      </c>
      <c r="H145" s="59">
        <v>1320</v>
      </c>
      <c r="I145" s="59">
        <v>643512</v>
      </c>
      <c r="J145" s="59">
        <v>295114</v>
      </c>
      <c r="K145" s="59">
        <v>16007</v>
      </c>
      <c r="L145" s="59">
        <v>1326235</v>
      </c>
      <c r="M145" s="59">
        <v>1022697</v>
      </c>
      <c r="N145" s="59">
        <v>904026</v>
      </c>
      <c r="O145" s="59">
        <v>303538</v>
      </c>
      <c r="P145" s="59">
        <v>20337</v>
      </c>
      <c r="Q145" s="59">
        <v>9938</v>
      </c>
      <c r="R145" s="59">
        <v>93518</v>
      </c>
      <c r="S145" s="59">
        <v>1025049</v>
      </c>
      <c r="T145" s="59">
        <v>208740</v>
      </c>
      <c r="U145" s="187">
        <v>-41807</v>
      </c>
    </row>
    <row r="146" spans="2:21" s="3" customFormat="1" ht="15" customHeight="1">
      <c r="B146" s="127" t="s">
        <v>236</v>
      </c>
      <c r="C146" s="56"/>
      <c r="D146" s="56"/>
      <c r="E146" s="56"/>
      <c r="F146" s="56"/>
      <c r="G146" s="56"/>
      <c r="H146" s="56"/>
      <c r="I146" s="56"/>
      <c r="J146" s="56"/>
      <c r="K146" s="56"/>
      <c r="L146" s="59"/>
      <c r="M146" s="59"/>
      <c r="N146" s="59"/>
      <c r="O146" s="59"/>
      <c r="P146" s="59"/>
      <c r="Q146" s="59"/>
      <c r="R146" s="59"/>
      <c r="S146" s="59"/>
      <c r="T146" s="59"/>
      <c r="U146" s="187"/>
    </row>
    <row r="147" spans="2:21" s="3" customFormat="1" ht="15" customHeight="1">
      <c r="B147" s="58">
        <v>2024</v>
      </c>
      <c r="C147" s="56"/>
      <c r="D147" s="59">
        <v>3242</v>
      </c>
      <c r="E147" s="59">
        <v>3926559</v>
      </c>
      <c r="F147" s="59">
        <v>2815054</v>
      </c>
      <c r="G147" s="59">
        <v>317363</v>
      </c>
      <c r="H147" s="59">
        <v>38003</v>
      </c>
      <c r="I147" s="59">
        <v>1111505</v>
      </c>
      <c r="J147" s="59">
        <v>95536</v>
      </c>
      <c r="K147" s="59">
        <v>166358</v>
      </c>
      <c r="L147" s="59">
        <v>1113229</v>
      </c>
      <c r="M147" s="59">
        <v>554912</v>
      </c>
      <c r="N147" s="59">
        <v>369982</v>
      </c>
      <c r="O147" s="59">
        <v>558317</v>
      </c>
      <c r="P147" s="59">
        <v>46010</v>
      </c>
      <c r="Q147" s="59">
        <v>22684</v>
      </c>
      <c r="R147" s="59">
        <v>79858</v>
      </c>
      <c r="S147" s="59">
        <v>2813330</v>
      </c>
      <c r="T147" s="59">
        <v>360584</v>
      </c>
      <c r="U147" s="187">
        <v>875928</v>
      </c>
    </row>
    <row r="148" spans="2:21" s="3" customFormat="1" ht="15" customHeight="1">
      <c r="B148" s="58">
        <v>2023</v>
      </c>
      <c r="C148" s="56"/>
      <c r="D148" s="59">
        <v>3113</v>
      </c>
      <c r="E148" s="59">
        <v>3615388</v>
      </c>
      <c r="F148" s="59">
        <v>2551050</v>
      </c>
      <c r="G148" s="59">
        <v>297136</v>
      </c>
      <c r="H148" s="59">
        <v>53007</v>
      </c>
      <c r="I148" s="59">
        <v>1064339</v>
      </c>
      <c r="J148" s="59">
        <v>61576</v>
      </c>
      <c r="K148" s="59">
        <v>152983</v>
      </c>
      <c r="L148" s="59">
        <v>1060935</v>
      </c>
      <c r="M148" s="59">
        <v>630333</v>
      </c>
      <c r="N148" s="59">
        <v>364843</v>
      </c>
      <c r="O148" s="59">
        <v>430601</v>
      </c>
      <c r="P148" s="59">
        <v>58202</v>
      </c>
      <c r="Q148" s="59">
        <v>16864</v>
      </c>
      <c r="R148" s="59">
        <v>28840</v>
      </c>
      <c r="S148" s="59">
        <v>2554454</v>
      </c>
      <c r="T148" s="59">
        <v>398698</v>
      </c>
      <c r="U148" s="187">
        <v>699290</v>
      </c>
    </row>
    <row r="149" spans="2:21" s="3" customFormat="1" ht="15" customHeight="1">
      <c r="B149" s="58">
        <v>2022</v>
      </c>
      <c r="C149" s="56"/>
      <c r="D149" s="59">
        <v>2931</v>
      </c>
      <c r="E149" s="59">
        <v>3767566</v>
      </c>
      <c r="F149" s="59">
        <v>2717181</v>
      </c>
      <c r="G149" s="59">
        <v>265354</v>
      </c>
      <c r="H149" s="59">
        <v>64632</v>
      </c>
      <c r="I149" s="59">
        <v>1050384</v>
      </c>
      <c r="J149" s="59">
        <v>61291</v>
      </c>
      <c r="K149" s="59">
        <v>138195</v>
      </c>
      <c r="L149" s="59">
        <v>1090862</v>
      </c>
      <c r="M149" s="59">
        <v>667538</v>
      </c>
      <c r="N149" s="59">
        <v>396036</v>
      </c>
      <c r="O149" s="59">
        <v>423325</v>
      </c>
      <c r="P149" s="59">
        <v>48552</v>
      </c>
      <c r="Q149" s="59">
        <v>30486</v>
      </c>
      <c r="R149" s="59">
        <v>25152</v>
      </c>
      <c r="S149" s="59">
        <v>2676703</v>
      </c>
      <c r="T149" s="59">
        <v>451577</v>
      </c>
      <c r="U149" s="187">
        <v>585286</v>
      </c>
    </row>
    <row r="150" spans="2:21" s="3" customFormat="1" ht="15" customHeight="1">
      <c r="B150" s="58">
        <v>2021</v>
      </c>
      <c r="C150" s="56"/>
      <c r="D150" s="59">
        <v>2772</v>
      </c>
      <c r="E150" s="59">
        <v>3450079</v>
      </c>
      <c r="F150" s="59">
        <v>2616669</v>
      </c>
      <c r="G150" s="59">
        <v>248395</v>
      </c>
      <c r="H150" s="59">
        <v>89867</v>
      </c>
      <c r="I150" s="59">
        <v>833410</v>
      </c>
      <c r="J150" s="59">
        <v>27391</v>
      </c>
      <c r="K150" s="59">
        <v>93199</v>
      </c>
      <c r="L150" s="59">
        <v>1103850</v>
      </c>
      <c r="M150" s="59">
        <v>682734</v>
      </c>
      <c r="N150" s="59">
        <v>387928</v>
      </c>
      <c r="O150" s="59">
        <v>421116</v>
      </c>
      <c r="P150" s="59">
        <v>36727</v>
      </c>
      <c r="Q150" s="59">
        <v>23188</v>
      </c>
      <c r="R150" s="59">
        <v>57546</v>
      </c>
      <c r="S150" s="59">
        <v>2346229</v>
      </c>
      <c r="T150" s="59">
        <v>447846</v>
      </c>
      <c r="U150" s="187">
        <v>419011</v>
      </c>
    </row>
    <row r="151" spans="2:21" s="3" customFormat="1" ht="15" customHeight="1">
      <c r="B151" s="58">
        <v>2020</v>
      </c>
      <c r="C151" s="56"/>
      <c r="D151" s="59">
        <v>2469</v>
      </c>
      <c r="E151" s="59">
        <v>2844455</v>
      </c>
      <c r="F151" s="59">
        <v>2292818</v>
      </c>
      <c r="G151" s="59">
        <v>238018</v>
      </c>
      <c r="H151" s="59">
        <v>57419</v>
      </c>
      <c r="I151" s="59">
        <v>551637</v>
      </c>
      <c r="J151" s="59">
        <v>22060</v>
      </c>
      <c r="K151" s="59">
        <v>61293</v>
      </c>
      <c r="L151" s="59">
        <v>959360</v>
      </c>
      <c r="M151" s="59">
        <v>496726</v>
      </c>
      <c r="N151" s="59">
        <v>347268</v>
      </c>
      <c r="O151" s="59">
        <v>462635</v>
      </c>
      <c r="P151" s="59">
        <v>33550</v>
      </c>
      <c r="Q151" s="59">
        <v>19969</v>
      </c>
      <c r="R151" s="59">
        <v>79003</v>
      </c>
      <c r="S151" s="59">
        <v>1885094</v>
      </c>
      <c r="T151" s="59">
        <v>334788</v>
      </c>
      <c r="U151" s="187">
        <v>505827</v>
      </c>
    </row>
    <row r="152" spans="2:21" s="3" customFormat="1" ht="15" customHeight="1">
      <c r="B152" s="58">
        <v>2019</v>
      </c>
      <c r="C152" s="56"/>
      <c r="D152" s="59">
        <v>2324</v>
      </c>
      <c r="E152" s="59">
        <v>2758795</v>
      </c>
      <c r="F152" s="59">
        <v>2182900</v>
      </c>
      <c r="G152" s="59">
        <v>234481</v>
      </c>
      <c r="H152" s="59">
        <v>60453</v>
      </c>
      <c r="I152" s="59">
        <v>575896</v>
      </c>
      <c r="J152" s="59">
        <v>18181</v>
      </c>
      <c r="K152" s="59">
        <v>65785</v>
      </c>
      <c r="L152" s="59">
        <v>901615</v>
      </c>
      <c r="M152" s="59">
        <v>425534</v>
      </c>
      <c r="N152" s="59">
        <v>287612</v>
      </c>
      <c r="O152" s="59">
        <v>476081</v>
      </c>
      <c r="P152" s="59">
        <v>29169</v>
      </c>
      <c r="Q152" s="59">
        <v>19901</v>
      </c>
      <c r="R152" s="59">
        <v>145151</v>
      </c>
      <c r="S152" s="59">
        <v>1857180</v>
      </c>
      <c r="T152" s="59">
        <v>295054</v>
      </c>
      <c r="U152" s="187">
        <v>535365</v>
      </c>
    </row>
    <row r="153" spans="2:21" s="3" customFormat="1" ht="15" customHeight="1">
      <c r="B153" s="127" t="s">
        <v>237</v>
      </c>
      <c r="C153" s="56"/>
      <c r="D153" s="56"/>
      <c r="E153" s="56"/>
      <c r="F153" s="56"/>
      <c r="G153" s="56"/>
      <c r="H153" s="56"/>
      <c r="I153" s="56"/>
      <c r="J153" s="56"/>
      <c r="K153" s="56"/>
      <c r="L153" s="59"/>
      <c r="M153" s="59"/>
      <c r="N153" s="59"/>
      <c r="O153" s="59"/>
      <c r="P153" s="59"/>
      <c r="Q153" s="59"/>
      <c r="R153" s="59"/>
      <c r="S153" s="59"/>
      <c r="T153" s="59"/>
      <c r="U153" s="187"/>
    </row>
    <row r="154" spans="2:21" s="3" customFormat="1" ht="15" customHeight="1">
      <c r="B154" s="58">
        <v>2024</v>
      </c>
      <c r="C154" s="56"/>
      <c r="D154" s="59">
        <v>5166</v>
      </c>
      <c r="E154" s="59">
        <v>418938</v>
      </c>
      <c r="F154" s="59">
        <v>172562</v>
      </c>
      <c r="G154" s="59">
        <v>147944</v>
      </c>
      <c r="H154" s="59">
        <v>2926</v>
      </c>
      <c r="I154" s="59">
        <v>246376</v>
      </c>
      <c r="J154" s="59">
        <v>11674</v>
      </c>
      <c r="K154" s="59">
        <v>60858</v>
      </c>
      <c r="L154" s="59">
        <v>290104</v>
      </c>
      <c r="M154" s="59">
        <v>103250</v>
      </c>
      <c r="N154" s="59">
        <v>81708</v>
      </c>
      <c r="O154" s="59">
        <v>186855</v>
      </c>
      <c r="P154" s="59">
        <v>33837</v>
      </c>
      <c r="Q154" s="59">
        <v>15328</v>
      </c>
      <c r="R154" s="59">
        <v>19884</v>
      </c>
      <c r="S154" s="59">
        <v>128833</v>
      </c>
      <c r="T154" s="59">
        <v>21070</v>
      </c>
      <c r="U154" s="187">
        <v>38000</v>
      </c>
    </row>
    <row r="155" spans="2:21" s="3" customFormat="1" ht="15" customHeight="1">
      <c r="B155" s="58">
        <v>2023</v>
      </c>
      <c r="C155" s="56"/>
      <c r="D155" s="59">
        <v>5017</v>
      </c>
      <c r="E155" s="59">
        <v>969907</v>
      </c>
      <c r="F155" s="59">
        <v>251523</v>
      </c>
      <c r="G155" s="59">
        <v>116595</v>
      </c>
      <c r="H155" s="59">
        <v>21334</v>
      </c>
      <c r="I155" s="59">
        <v>718384</v>
      </c>
      <c r="J155" s="59">
        <v>11953</v>
      </c>
      <c r="K155" s="59">
        <v>57152</v>
      </c>
      <c r="L155" s="59">
        <v>538741</v>
      </c>
      <c r="M155" s="59">
        <v>78191</v>
      </c>
      <c r="N155" s="59">
        <v>54359</v>
      </c>
      <c r="O155" s="59">
        <v>460551</v>
      </c>
      <c r="P155" s="59">
        <v>35183</v>
      </c>
      <c r="Q155" s="59">
        <v>13360</v>
      </c>
      <c r="R155" s="59">
        <v>219717</v>
      </c>
      <c r="S155" s="59">
        <v>431165</v>
      </c>
      <c r="T155" s="59">
        <v>25824</v>
      </c>
      <c r="U155" s="187">
        <v>323280</v>
      </c>
    </row>
    <row r="156" spans="2:21" s="3" customFormat="1" ht="15" customHeight="1">
      <c r="B156" s="58">
        <v>2022</v>
      </c>
      <c r="C156" s="56"/>
      <c r="D156" s="59">
        <v>4775</v>
      </c>
      <c r="E156" s="59">
        <v>954346</v>
      </c>
      <c r="F156" s="59">
        <v>215990</v>
      </c>
      <c r="G156" s="59">
        <v>80040</v>
      </c>
      <c r="H156" s="59">
        <v>17768</v>
      </c>
      <c r="I156" s="59">
        <v>738356</v>
      </c>
      <c r="J156" s="59">
        <v>11133</v>
      </c>
      <c r="K156" s="59">
        <v>51772</v>
      </c>
      <c r="L156" s="59">
        <v>569863</v>
      </c>
      <c r="M156" s="59">
        <v>66022</v>
      </c>
      <c r="N156" s="59">
        <v>41117</v>
      </c>
      <c r="O156" s="59">
        <v>503841</v>
      </c>
      <c r="P156" s="59">
        <v>62981</v>
      </c>
      <c r="Q156" s="59">
        <v>13238</v>
      </c>
      <c r="R156" s="59">
        <v>212714</v>
      </c>
      <c r="S156" s="59">
        <v>384483</v>
      </c>
      <c r="T156" s="59">
        <v>18997</v>
      </c>
      <c r="U156" s="187">
        <v>127747</v>
      </c>
    </row>
    <row r="157" spans="2:21" s="3" customFormat="1" ht="15" customHeight="1">
      <c r="B157" s="58">
        <v>2021</v>
      </c>
      <c r="C157" s="56"/>
      <c r="D157" s="59">
        <v>4384</v>
      </c>
      <c r="E157" s="59">
        <v>941925</v>
      </c>
      <c r="F157" s="59">
        <v>198066</v>
      </c>
      <c r="G157" s="59">
        <v>65996</v>
      </c>
      <c r="H157" s="59">
        <v>17616</v>
      </c>
      <c r="I157" s="59">
        <v>743860</v>
      </c>
      <c r="J157" s="59">
        <v>10332</v>
      </c>
      <c r="K157" s="59">
        <v>47850</v>
      </c>
      <c r="L157" s="59">
        <v>573528</v>
      </c>
      <c r="M157" s="59">
        <v>62189</v>
      </c>
      <c r="N157" s="59">
        <v>41046</v>
      </c>
      <c r="O157" s="59">
        <v>511339</v>
      </c>
      <c r="P157" s="59">
        <v>57678</v>
      </c>
      <c r="Q157" s="59">
        <v>9778</v>
      </c>
      <c r="R157" s="59">
        <v>135269</v>
      </c>
      <c r="S157" s="59">
        <v>368397</v>
      </c>
      <c r="T157" s="59">
        <v>18193</v>
      </c>
      <c r="U157" s="187">
        <v>-152378</v>
      </c>
    </row>
    <row r="158" spans="2:21" s="3" customFormat="1" ht="15" customHeight="1">
      <c r="B158" s="58">
        <v>2020</v>
      </c>
      <c r="C158" s="56"/>
      <c r="D158" s="59">
        <v>4309</v>
      </c>
      <c r="E158" s="59">
        <v>204812</v>
      </c>
      <c r="F158" s="59">
        <v>66200</v>
      </c>
      <c r="G158" s="59">
        <v>56885</v>
      </c>
      <c r="H158" s="59">
        <v>2513</v>
      </c>
      <c r="I158" s="59">
        <v>138611</v>
      </c>
      <c r="J158" s="59">
        <v>8615</v>
      </c>
      <c r="K158" s="59">
        <v>36986</v>
      </c>
      <c r="L158" s="59">
        <v>149108</v>
      </c>
      <c r="M158" s="59">
        <v>45448</v>
      </c>
      <c r="N158" s="59">
        <v>29854</v>
      </c>
      <c r="O158" s="59">
        <v>103660</v>
      </c>
      <c r="P158" s="59">
        <v>18406</v>
      </c>
      <c r="Q158" s="59">
        <v>8295</v>
      </c>
      <c r="R158" s="59">
        <v>16653</v>
      </c>
      <c r="S158" s="59">
        <v>55704</v>
      </c>
      <c r="T158" s="59">
        <v>18184</v>
      </c>
      <c r="U158" s="187">
        <v>8408</v>
      </c>
    </row>
    <row r="159" spans="2:21" s="3" customFormat="1" ht="15" customHeight="1">
      <c r="B159" s="58">
        <v>2019</v>
      </c>
      <c r="C159" s="56"/>
      <c r="D159" s="59">
        <v>4582</v>
      </c>
      <c r="E159" s="59">
        <v>264615</v>
      </c>
      <c r="F159" s="59">
        <v>113811</v>
      </c>
      <c r="G159" s="59">
        <v>55482</v>
      </c>
      <c r="H159" s="59">
        <v>9909</v>
      </c>
      <c r="I159" s="59">
        <v>150805</v>
      </c>
      <c r="J159" s="59">
        <v>7210</v>
      </c>
      <c r="K159" s="59">
        <v>47099</v>
      </c>
      <c r="L159" s="59">
        <v>161133</v>
      </c>
      <c r="M159" s="59">
        <v>41881</v>
      </c>
      <c r="N159" s="59">
        <v>20192</v>
      </c>
      <c r="O159" s="59">
        <v>119252</v>
      </c>
      <c r="P159" s="59">
        <v>25113</v>
      </c>
      <c r="Q159" s="59">
        <v>10245</v>
      </c>
      <c r="R159" s="59">
        <v>15330</v>
      </c>
      <c r="S159" s="59">
        <v>103482</v>
      </c>
      <c r="T159" s="59">
        <v>22003</v>
      </c>
      <c r="U159" s="187">
        <v>31327</v>
      </c>
    </row>
    <row r="160" spans="2:21" s="3" customFormat="1" ht="15" customHeight="1">
      <c r="B160" s="127" t="s">
        <v>238</v>
      </c>
      <c r="C160" s="56"/>
      <c r="D160" s="56"/>
      <c r="E160" s="56"/>
      <c r="F160" s="56"/>
      <c r="G160" s="56"/>
      <c r="H160" s="56"/>
      <c r="I160" s="56"/>
      <c r="J160" s="56"/>
      <c r="K160" s="56"/>
      <c r="L160" s="59"/>
      <c r="M160" s="59"/>
      <c r="N160" s="59"/>
      <c r="O160" s="59"/>
      <c r="P160" s="59"/>
      <c r="Q160" s="59"/>
      <c r="R160" s="59"/>
      <c r="S160" s="59"/>
      <c r="T160" s="59"/>
      <c r="U160" s="187"/>
    </row>
    <row r="161" spans="2:21" s="3" customFormat="1" ht="15" customHeight="1">
      <c r="B161" s="58">
        <v>2024</v>
      </c>
      <c r="C161" s="56"/>
      <c r="D161" s="59">
        <v>1064</v>
      </c>
      <c r="E161" s="59">
        <v>64338</v>
      </c>
      <c r="F161" s="59">
        <v>21528</v>
      </c>
      <c r="G161" s="59">
        <v>14745</v>
      </c>
      <c r="H161" s="59">
        <v>584</v>
      </c>
      <c r="I161" s="59">
        <v>42810</v>
      </c>
      <c r="J161" s="59">
        <v>2204</v>
      </c>
      <c r="K161" s="59">
        <v>2670</v>
      </c>
      <c r="L161" s="59">
        <v>37377</v>
      </c>
      <c r="M161" s="59">
        <v>9468</v>
      </c>
      <c r="N161" s="59">
        <v>7312</v>
      </c>
      <c r="O161" s="59">
        <v>27909</v>
      </c>
      <c r="P161" s="59">
        <v>2760</v>
      </c>
      <c r="Q161" s="59">
        <v>3109</v>
      </c>
      <c r="R161" s="59">
        <v>1937</v>
      </c>
      <c r="S161" s="59">
        <v>26961</v>
      </c>
      <c r="T161" s="59">
        <v>2030</v>
      </c>
      <c r="U161" s="187">
        <v>9480</v>
      </c>
    </row>
    <row r="162" spans="2:21" s="3" customFormat="1" ht="15" customHeight="1">
      <c r="B162" s="58">
        <v>2023</v>
      </c>
      <c r="C162" s="56"/>
      <c r="D162" s="59">
        <v>1011</v>
      </c>
      <c r="E162" s="59">
        <v>53163</v>
      </c>
      <c r="F162" s="59">
        <v>20940</v>
      </c>
      <c r="G162" s="59">
        <v>14440</v>
      </c>
      <c r="H162" s="59">
        <v>700</v>
      </c>
      <c r="I162" s="59">
        <v>32223</v>
      </c>
      <c r="J162" s="59">
        <v>550</v>
      </c>
      <c r="K162" s="59">
        <v>1915</v>
      </c>
      <c r="L162" s="59">
        <v>31039</v>
      </c>
      <c r="M162" s="59">
        <v>7646</v>
      </c>
      <c r="N162" s="59">
        <v>6201</v>
      </c>
      <c r="O162" s="59">
        <v>23393</v>
      </c>
      <c r="P162" s="59">
        <v>2573</v>
      </c>
      <c r="Q162" s="59">
        <v>3261</v>
      </c>
      <c r="R162" s="59">
        <v>3357</v>
      </c>
      <c r="S162" s="59">
        <v>22124</v>
      </c>
      <c r="T162" s="59">
        <v>1916</v>
      </c>
      <c r="U162" s="187">
        <v>6188</v>
      </c>
    </row>
    <row r="163" spans="2:21" s="3" customFormat="1" ht="15" customHeight="1">
      <c r="B163" s="58">
        <v>2022</v>
      </c>
      <c r="C163" s="56"/>
      <c r="D163" s="59">
        <v>949</v>
      </c>
      <c r="E163" s="59">
        <v>52069</v>
      </c>
      <c r="F163" s="59">
        <v>18789</v>
      </c>
      <c r="G163" s="59">
        <v>13557</v>
      </c>
      <c r="H163" s="59">
        <v>553</v>
      </c>
      <c r="I163" s="59">
        <v>33280</v>
      </c>
      <c r="J163" s="59">
        <v>72</v>
      </c>
      <c r="K163" s="59">
        <v>2038</v>
      </c>
      <c r="L163" s="59">
        <v>33543</v>
      </c>
      <c r="M163" s="59">
        <v>6951</v>
      </c>
      <c r="N163" s="59">
        <v>5892</v>
      </c>
      <c r="O163" s="59">
        <v>26592</v>
      </c>
      <c r="P163" s="59">
        <v>2861</v>
      </c>
      <c r="Q163" s="59">
        <v>3162</v>
      </c>
      <c r="R163" s="59">
        <v>3905</v>
      </c>
      <c r="S163" s="59">
        <v>18526</v>
      </c>
      <c r="T163" s="59">
        <v>1598</v>
      </c>
      <c r="U163" s="187">
        <v>3879</v>
      </c>
    </row>
    <row r="164" spans="2:21" s="3" customFormat="1" ht="15" customHeight="1">
      <c r="B164" s="58">
        <v>2021</v>
      </c>
      <c r="C164" s="56"/>
      <c r="D164" s="59">
        <v>866</v>
      </c>
      <c r="E164" s="59">
        <v>52895</v>
      </c>
      <c r="F164" s="59">
        <v>20504</v>
      </c>
      <c r="G164" s="59">
        <v>15949</v>
      </c>
      <c r="H164" s="59">
        <v>528</v>
      </c>
      <c r="I164" s="59">
        <v>32391</v>
      </c>
      <c r="J164" s="59">
        <v>154</v>
      </c>
      <c r="K164" s="59">
        <v>2654</v>
      </c>
      <c r="L164" s="59">
        <v>38320</v>
      </c>
      <c r="M164" s="59">
        <v>9775</v>
      </c>
      <c r="N164" s="59">
        <v>8797</v>
      </c>
      <c r="O164" s="59">
        <v>28545</v>
      </c>
      <c r="P164" s="59">
        <v>3029</v>
      </c>
      <c r="Q164" s="59">
        <v>3227</v>
      </c>
      <c r="R164" s="59">
        <v>3060</v>
      </c>
      <c r="S164" s="59">
        <v>14574</v>
      </c>
      <c r="T164" s="59">
        <v>1935</v>
      </c>
      <c r="U164" s="187">
        <v>1430</v>
      </c>
    </row>
    <row r="165" spans="2:21" s="3" customFormat="1" ht="15" customHeight="1">
      <c r="B165" s="58">
        <v>2020</v>
      </c>
      <c r="C165" s="56"/>
      <c r="D165" s="59">
        <v>878</v>
      </c>
      <c r="E165" s="59">
        <v>57693</v>
      </c>
      <c r="F165" s="59">
        <v>22197</v>
      </c>
      <c r="G165" s="59">
        <v>17709</v>
      </c>
      <c r="H165" s="59">
        <v>549</v>
      </c>
      <c r="I165" s="59">
        <v>35496</v>
      </c>
      <c r="J165" s="59">
        <v>185</v>
      </c>
      <c r="K165" s="59">
        <v>2144</v>
      </c>
      <c r="L165" s="59">
        <v>43745</v>
      </c>
      <c r="M165" s="59">
        <v>10384</v>
      </c>
      <c r="N165" s="59">
        <v>9297</v>
      </c>
      <c r="O165" s="59">
        <v>33361</v>
      </c>
      <c r="P165" s="59">
        <v>3219</v>
      </c>
      <c r="Q165" s="59">
        <v>3601</v>
      </c>
      <c r="R165" s="59">
        <v>2324</v>
      </c>
      <c r="S165" s="59">
        <v>13948</v>
      </c>
      <c r="T165" s="59">
        <v>2048</v>
      </c>
      <c r="U165" s="187">
        <v>-2400</v>
      </c>
    </row>
    <row r="166" spans="2:21" s="3" customFormat="1" ht="15" customHeight="1">
      <c r="B166" s="58">
        <v>2019</v>
      </c>
      <c r="C166" s="56"/>
      <c r="D166" s="59">
        <v>854</v>
      </c>
      <c r="E166" s="59">
        <v>53928</v>
      </c>
      <c r="F166" s="59">
        <v>20983</v>
      </c>
      <c r="G166" s="59">
        <v>17945</v>
      </c>
      <c r="H166" s="59">
        <v>573</v>
      </c>
      <c r="I166" s="59">
        <v>32945</v>
      </c>
      <c r="J166" s="59">
        <v>183</v>
      </c>
      <c r="K166" s="59">
        <v>893</v>
      </c>
      <c r="L166" s="59">
        <v>45686</v>
      </c>
      <c r="M166" s="59">
        <v>9990</v>
      </c>
      <c r="N166" s="59">
        <v>8997</v>
      </c>
      <c r="O166" s="59">
        <v>35696</v>
      </c>
      <c r="P166" s="59">
        <v>3006</v>
      </c>
      <c r="Q166" s="59">
        <v>3353</v>
      </c>
      <c r="R166" s="59">
        <v>3442</v>
      </c>
      <c r="S166" s="59">
        <v>8243</v>
      </c>
      <c r="T166" s="59">
        <v>2352</v>
      </c>
      <c r="U166" s="187">
        <v>-5151</v>
      </c>
    </row>
    <row r="167" spans="2:21" s="3" customFormat="1" ht="15" customHeight="1">
      <c r="B167" s="127" t="s">
        <v>239</v>
      </c>
      <c r="C167" s="56"/>
      <c r="D167" s="56"/>
      <c r="E167" s="56"/>
      <c r="F167" s="56"/>
      <c r="G167" s="56"/>
      <c r="H167" s="56"/>
      <c r="I167" s="56"/>
      <c r="J167" s="56"/>
      <c r="K167" s="56"/>
      <c r="L167" s="59"/>
      <c r="M167" s="59"/>
      <c r="N167" s="59"/>
      <c r="O167" s="59"/>
      <c r="P167" s="59"/>
      <c r="Q167" s="59"/>
      <c r="R167" s="59"/>
      <c r="S167" s="59"/>
      <c r="T167" s="59"/>
      <c r="U167" s="187"/>
    </row>
    <row r="168" spans="2:21" s="3" customFormat="1" ht="15" customHeight="1">
      <c r="B168" s="58">
        <v>2024</v>
      </c>
      <c r="C168" s="56"/>
      <c r="D168" s="59">
        <v>2814</v>
      </c>
      <c r="E168" s="59">
        <v>304431</v>
      </c>
      <c r="F168" s="59">
        <v>168609</v>
      </c>
      <c r="G168" s="59">
        <v>147695</v>
      </c>
      <c r="H168" s="59">
        <v>1767</v>
      </c>
      <c r="I168" s="59">
        <v>135822</v>
      </c>
      <c r="J168" s="59">
        <v>4392</v>
      </c>
      <c r="K168" s="59">
        <v>20299</v>
      </c>
      <c r="L168" s="59">
        <v>154825</v>
      </c>
      <c r="M168" s="59">
        <v>85341</v>
      </c>
      <c r="N168" s="59">
        <v>81562</v>
      </c>
      <c r="O168" s="59">
        <v>69484</v>
      </c>
      <c r="P168" s="59">
        <v>10151</v>
      </c>
      <c r="Q168" s="59">
        <v>5590</v>
      </c>
      <c r="R168" s="59">
        <v>17379</v>
      </c>
      <c r="S168" s="59">
        <v>149606</v>
      </c>
      <c r="T168" s="59">
        <v>11570</v>
      </c>
      <c r="U168" s="187">
        <v>65658</v>
      </c>
    </row>
    <row r="169" spans="2:21" s="3" customFormat="1" ht="15" customHeight="1">
      <c r="B169" s="58">
        <v>2023</v>
      </c>
      <c r="C169" s="56"/>
      <c r="D169" s="59">
        <v>2645</v>
      </c>
      <c r="E169" s="59">
        <v>267103</v>
      </c>
      <c r="F169" s="59">
        <v>147351</v>
      </c>
      <c r="G169" s="59">
        <v>126942</v>
      </c>
      <c r="H169" s="59">
        <v>1796</v>
      </c>
      <c r="I169" s="59">
        <v>119753</v>
      </c>
      <c r="J169" s="59">
        <v>5252</v>
      </c>
      <c r="K169" s="59">
        <v>20533</v>
      </c>
      <c r="L169" s="59">
        <v>139138</v>
      </c>
      <c r="M169" s="59">
        <v>77653</v>
      </c>
      <c r="N169" s="59">
        <v>73875</v>
      </c>
      <c r="O169" s="59">
        <v>61485</v>
      </c>
      <c r="P169" s="59">
        <v>10556</v>
      </c>
      <c r="Q169" s="59">
        <v>4947</v>
      </c>
      <c r="R169" s="59">
        <v>13155</v>
      </c>
      <c r="S169" s="59">
        <v>127966</v>
      </c>
      <c r="T169" s="59">
        <v>11656</v>
      </c>
      <c r="U169" s="187">
        <v>59020</v>
      </c>
    </row>
    <row r="170" spans="2:21" s="3" customFormat="1" ht="15" customHeight="1">
      <c r="B170" s="58">
        <v>2022</v>
      </c>
      <c r="C170" s="56"/>
      <c r="D170" s="59">
        <v>2648</v>
      </c>
      <c r="E170" s="59">
        <v>245664</v>
      </c>
      <c r="F170" s="59">
        <v>132088</v>
      </c>
      <c r="G170" s="59">
        <v>114520</v>
      </c>
      <c r="H170" s="59">
        <v>1201</v>
      </c>
      <c r="I170" s="59">
        <v>113575</v>
      </c>
      <c r="J170" s="59">
        <v>5013</v>
      </c>
      <c r="K170" s="59">
        <v>16477</v>
      </c>
      <c r="L170" s="59">
        <v>124886</v>
      </c>
      <c r="M170" s="59">
        <v>76020</v>
      </c>
      <c r="N170" s="59">
        <v>70702</v>
      </c>
      <c r="O170" s="59">
        <v>48867</v>
      </c>
      <c r="P170" s="59">
        <v>8277</v>
      </c>
      <c r="Q170" s="59">
        <v>5080</v>
      </c>
      <c r="R170" s="59">
        <v>11940</v>
      </c>
      <c r="S170" s="59">
        <v>120777</v>
      </c>
      <c r="T170" s="59">
        <v>12289</v>
      </c>
      <c r="U170" s="187">
        <v>53763</v>
      </c>
    </row>
    <row r="171" spans="2:21" s="3" customFormat="1" ht="15" customHeight="1">
      <c r="B171" s="58">
        <v>2021</v>
      </c>
      <c r="C171" s="56"/>
      <c r="D171" s="59">
        <v>2488</v>
      </c>
      <c r="E171" s="59">
        <v>228630</v>
      </c>
      <c r="F171" s="59">
        <v>117006</v>
      </c>
      <c r="G171" s="59">
        <v>102551</v>
      </c>
      <c r="H171" s="59">
        <v>1645</v>
      </c>
      <c r="I171" s="59">
        <v>111624</v>
      </c>
      <c r="J171" s="59">
        <v>4447</v>
      </c>
      <c r="K171" s="59">
        <v>18158</v>
      </c>
      <c r="L171" s="59">
        <v>124402</v>
      </c>
      <c r="M171" s="59">
        <v>74844</v>
      </c>
      <c r="N171" s="59">
        <v>68694</v>
      </c>
      <c r="O171" s="59">
        <v>49558</v>
      </c>
      <c r="P171" s="59">
        <v>10313</v>
      </c>
      <c r="Q171" s="59">
        <v>5642</v>
      </c>
      <c r="R171" s="59">
        <v>11519</v>
      </c>
      <c r="S171" s="59">
        <v>104228</v>
      </c>
      <c r="T171" s="59">
        <v>12201</v>
      </c>
      <c r="U171" s="187">
        <v>44967</v>
      </c>
    </row>
    <row r="172" spans="2:21" s="3" customFormat="1" ht="15" customHeight="1">
      <c r="B172" s="58">
        <v>2020</v>
      </c>
      <c r="C172" s="56"/>
      <c r="D172" s="59">
        <v>2228</v>
      </c>
      <c r="E172" s="59">
        <v>205116</v>
      </c>
      <c r="F172" s="59">
        <v>111113</v>
      </c>
      <c r="G172" s="59">
        <v>96993</v>
      </c>
      <c r="H172" s="59">
        <v>1444</v>
      </c>
      <c r="I172" s="59">
        <v>94003</v>
      </c>
      <c r="J172" s="59">
        <v>3326</v>
      </c>
      <c r="K172" s="59">
        <v>12308</v>
      </c>
      <c r="L172" s="59">
        <v>109528</v>
      </c>
      <c r="M172" s="59">
        <v>70384</v>
      </c>
      <c r="N172" s="59">
        <v>65129</v>
      </c>
      <c r="O172" s="59">
        <v>39143</v>
      </c>
      <c r="P172" s="59">
        <v>7464</v>
      </c>
      <c r="Q172" s="59">
        <v>4816</v>
      </c>
      <c r="R172" s="59">
        <v>7779</v>
      </c>
      <c r="S172" s="59">
        <v>95589</v>
      </c>
      <c r="T172" s="59">
        <v>13801</v>
      </c>
      <c r="U172" s="187">
        <v>46379</v>
      </c>
    </row>
    <row r="173" spans="2:21" s="3" customFormat="1" ht="15" customHeight="1">
      <c r="B173" s="58">
        <v>2019</v>
      </c>
      <c r="C173" s="56"/>
      <c r="D173" s="59">
        <v>2107</v>
      </c>
      <c r="E173" s="59">
        <v>203954</v>
      </c>
      <c r="F173" s="59">
        <v>116787</v>
      </c>
      <c r="G173" s="59">
        <v>103005</v>
      </c>
      <c r="H173" s="59">
        <v>1487</v>
      </c>
      <c r="I173" s="59">
        <v>87168</v>
      </c>
      <c r="J173" s="59">
        <v>2844</v>
      </c>
      <c r="K173" s="59">
        <v>11793</v>
      </c>
      <c r="L173" s="59">
        <v>107140</v>
      </c>
      <c r="M173" s="59">
        <v>60046</v>
      </c>
      <c r="N173" s="59">
        <v>53995</v>
      </c>
      <c r="O173" s="59">
        <v>47094</v>
      </c>
      <c r="P173" s="59">
        <v>9078</v>
      </c>
      <c r="Q173" s="59">
        <v>5169</v>
      </c>
      <c r="R173" s="59">
        <v>5587</v>
      </c>
      <c r="S173" s="59">
        <v>96814</v>
      </c>
      <c r="T173" s="59">
        <v>13022</v>
      </c>
      <c r="U173" s="187">
        <v>47550</v>
      </c>
    </row>
    <row r="174" spans="2:21" s="3" customFormat="1" ht="15" customHeight="1">
      <c r="B174" s="127" t="s">
        <v>240</v>
      </c>
      <c r="C174" s="56"/>
      <c r="D174" s="56"/>
      <c r="E174" s="56"/>
      <c r="F174" s="56"/>
      <c r="G174" s="56"/>
      <c r="H174" s="56"/>
      <c r="I174" s="56"/>
      <c r="J174" s="56"/>
      <c r="K174" s="56"/>
      <c r="L174" s="59"/>
      <c r="M174" s="59"/>
      <c r="N174" s="59"/>
      <c r="O174" s="59"/>
      <c r="P174" s="59"/>
      <c r="Q174" s="59"/>
      <c r="R174" s="59"/>
      <c r="S174" s="59"/>
      <c r="T174" s="59"/>
      <c r="U174" s="187"/>
    </row>
    <row r="175" spans="2:21" s="3" customFormat="1" ht="15" customHeight="1">
      <c r="B175" s="58">
        <v>2024</v>
      </c>
      <c r="C175" s="56"/>
      <c r="D175" s="59">
        <v>1413</v>
      </c>
      <c r="E175" s="59">
        <v>230282</v>
      </c>
      <c r="F175" s="59">
        <v>152823</v>
      </c>
      <c r="G175" s="59">
        <v>138462</v>
      </c>
      <c r="H175" s="59">
        <v>1897</v>
      </c>
      <c r="I175" s="59">
        <v>77460</v>
      </c>
      <c r="J175" s="59">
        <v>2384</v>
      </c>
      <c r="K175" s="59">
        <v>12821</v>
      </c>
      <c r="L175" s="59">
        <v>106710</v>
      </c>
      <c r="M175" s="59">
        <v>50898</v>
      </c>
      <c r="N175" s="59">
        <v>37029</v>
      </c>
      <c r="O175" s="59">
        <v>55813</v>
      </c>
      <c r="P175" s="59">
        <v>13440</v>
      </c>
      <c r="Q175" s="59">
        <v>5010</v>
      </c>
      <c r="R175" s="59">
        <v>5542</v>
      </c>
      <c r="S175" s="59">
        <v>123572</v>
      </c>
      <c r="T175" s="59">
        <v>20037</v>
      </c>
      <c r="U175" s="188">
        <v>44907</v>
      </c>
    </row>
    <row r="176" spans="2:21" s="3" customFormat="1" ht="15" customHeight="1">
      <c r="B176" s="58">
        <v>2023</v>
      </c>
      <c r="C176" s="56"/>
      <c r="D176" s="59">
        <v>1317</v>
      </c>
      <c r="E176" s="59">
        <v>197279</v>
      </c>
      <c r="F176" s="59">
        <v>123010</v>
      </c>
      <c r="G176" s="59">
        <v>115559</v>
      </c>
      <c r="H176" s="59">
        <v>1314</v>
      </c>
      <c r="I176" s="59">
        <v>74269</v>
      </c>
      <c r="J176" s="59">
        <v>2069</v>
      </c>
      <c r="K176" s="59">
        <v>11452</v>
      </c>
      <c r="L176" s="59">
        <v>92605</v>
      </c>
      <c r="M176" s="59">
        <v>44887</v>
      </c>
      <c r="N176" s="59">
        <v>33238</v>
      </c>
      <c r="O176" s="59">
        <v>47718</v>
      </c>
      <c r="P176" s="59">
        <v>13834</v>
      </c>
      <c r="Q176" s="59">
        <v>4689</v>
      </c>
      <c r="R176" s="59">
        <v>5991</v>
      </c>
      <c r="S176" s="59">
        <v>104674</v>
      </c>
      <c r="T176" s="59">
        <v>19457</v>
      </c>
      <c r="U176" s="187">
        <v>28899</v>
      </c>
    </row>
    <row r="177" spans="2:21" s="3" customFormat="1" ht="15" customHeight="1">
      <c r="B177" s="58">
        <v>2022</v>
      </c>
      <c r="C177" s="56"/>
      <c r="D177" s="59">
        <v>1198</v>
      </c>
      <c r="E177" s="59">
        <v>184474</v>
      </c>
      <c r="F177" s="59">
        <v>106271</v>
      </c>
      <c r="G177" s="59">
        <v>102633</v>
      </c>
      <c r="H177" s="59">
        <v>1150</v>
      </c>
      <c r="I177" s="59">
        <v>78204</v>
      </c>
      <c r="J177" s="59">
        <v>2580</v>
      </c>
      <c r="K177" s="59">
        <v>8429</v>
      </c>
      <c r="L177" s="59">
        <v>81511</v>
      </c>
      <c r="M177" s="59">
        <v>30609</v>
      </c>
      <c r="N177" s="59">
        <v>22946</v>
      </c>
      <c r="O177" s="59">
        <v>50902</v>
      </c>
      <c r="P177" s="59">
        <v>9926</v>
      </c>
      <c r="Q177" s="59">
        <v>2998</v>
      </c>
      <c r="R177" s="59">
        <v>14054</v>
      </c>
      <c r="S177" s="59">
        <v>102963</v>
      </c>
      <c r="T177" s="59">
        <v>19348</v>
      </c>
      <c r="U177" s="187">
        <v>26868</v>
      </c>
    </row>
    <row r="178" spans="2:21" s="3" customFormat="1" ht="15" customHeight="1">
      <c r="B178" s="58">
        <v>2021</v>
      </c>
      <c r="C178" s="56"/>
      <c r="D178" s="59">
        <v>1026</v>
      </c>
      <c r="E178" s="59">
        <v>175567</v>
      </c>
      <c r="F178" s="59">
        <v>103965</v>
      </c>
      <c r="G178" s="59">
        <v>100207</v>
      </c>
      <c r="H178" s="59">
        <v>1214</v>
      </c>
      <c r="I178" s="59">
        <v>71602</v>
      </c>
      <c r="J178" s="59">
        <v>2161</v>
      </c>
      <c r="K178" s="59">
        <v>9555</v>
      </c>
      <c r="L178" s="59">
        <v>92720</v>
      </c>
      <c r="M178" s="59">
        <v>38804</v>
      </c>
      <c r="N178" s="59">
        <v>28751</v>
      </c>
      <c r="O178" s="59">
        <v>53916</v>
      </c>
      <c r="P178" s="59">
        <v>9791</v>
      </c>
      <c r="Q178" s="59">
        <v>3591</v>
      </c>
      <c r="R178" s="59">
        <v>12852</v>
      </c>
      <c r="S178" s="59">
        <v>82847</v>
      </c>
      <c r="T178" s="59">
        <v>21309</v>
      </c>
      <c r="U178" s="187">
        <v>16440</v>
      </c>
    </row>
    <row r="179" spans="2:21" s="3" customFormat="1" ht="15" customHeight="1">
      <c r="B179" s="58">
        <v>2020</v>
      </c>
      <c r="C179" s="56"/>
      <c r="D179" s="59">
        <v>966</v>
      </c>
      <c r="E179" s="59">
        <v>163737</v>
      </c>
      <c r="F179" s="59">
        <v>105521</v>
      </c>
      <c r="G179" s="59">
        <v>102592</v>
      </c>
      <c r="H179" s="59">
        <v>1241</v>
      </c>
      <c r="I179" s="59">
        <v>58217</v>
      </c>
      <c r="J179" s="59">
        <v>2221</v>
      </c>
      <c r="K179" s="59">
        <v>9193</v>
      </c>
      <c r="L179" s="59">
        <v>84281</v>
      </c>
      <c r="M179" s="59">
        <v>36915</v>
      </c>
      <c r="N179" s="59">
        <v>27177</v>
      </c>
      <c r="O179" s="59">
        <v>47366</v>
      </c>
      <c r="P179" s="59">
        <v>7396</v>
      </c>
      <c r="Q179" s="59">
        <v>3179</v>
      </c>
      <c r="R179" s="59">
        <v>12645</v>
      </c>
      <c r="S179" s="59">
        <v>79456</v>
      </c>
      <c r="T179" s="59">
        <v>23295</v>
      </c>
      <c r="U179" s="187">
        <v>23703</v>
      </c>
    </row>
    <row r="180" spans="2:21" s="3" customFormat="1" ht="15" customHeight="1">
      <c r="B180" s="58">
        <v>2019</v>
      </c>
      <c r="C180" s="56"/>
      <c r="D180" s="59">
        <v>978</v>
      </c>
      <c r="E180" s="59">
        <v>171865</v>
      </c>
      <c r="F180" s="59">
        <v>111577</v>
      </c>
      <c r="G180" s="59">
        <v>98289</v>
      </c>
      <c r="H180" s="59">
        <v>1099</v>
      </c>
      <c r="I180" s="59">
        <v>60288</v>
      </c>
      <c r="J180" s="59">
        <v>2137</v>
      </c>
      <c r="K180" s="59">
        <v>12109</v>
      </c>
      <c r="L180" s="59">
        <v>88486</v>
      </c>
      <c r="M180" s="59">
        <v>33160</v>
      </c>
      <c r="N180" s="59">
        <v>23747</v>
      </c>
      <c r="O180" s="59">
        <v>55326</v>
      </c>
      <c r="P180" s="59">
        <v>9524</v>
      </c>
      <c r="Q180" s="59">
        <v>4974</v>
      </c>
      <c r="R180" s="59">
        <v>14284</v>
      </c>
      <c r="S180" s="59">
        <v>83379</v>
      </c>
      <c r="T180" s="59">
        <v>22622</v>
      </c>
      <c r="U180" s="187">
        <v>10720</v>
      </c>
    </row>
    <row r="181" spans="2:21" s="3" customFormat="1" ht="15" customHeight="1">
      <c r="B181" s="127" t="s">
        <v>241</v>
      </c>
      <c r="C181" s="56"/>
      <c r="D181" s="56"/>
      <c r="E181" s="56"/>
      <c r="F181" s="56"/>
      <c r="G181" s="56"/>
      <c r="H181" s="56"/>
      <c r="I181" s="56"/>
      <c r="J181" s="56"/>
      <c r="K181" s="56"/>
      <c r="L181" s="59"/>
      <c r="M181" s="59"/>
      <c r="N181" s="59"/>
      <c r="O181" s="59"/>
      <c r="P181" s="59"/>
      <c r="Q181" s="59"/>
      <c r="R181" s="59"/>
      <c r="S181" s="59"/>
      <c r="T181" s="59"/>
      <c r="U181" s="187"/>
    </row>
    <row r="182" spans="2:21" s="3" customFormat="1" ht="15" customHeight="1">
      <c r="B182" s="58">
        <v>2024</v>
      </c>
      <c r="C182" s="56"/>
      <c r="D182" s="59">
        <v>1516</v>
      </c>
      <c r="E182" s="59">
        <v>47406</v>
      </c>
      <c r="F182" s="59">
        <v>21561</v>
      </c>
      <c r="G182" s="59">
        <v>17229</v>
      </c>
      <c r="H182" s="59">
        <v>3116</v>
      </c>
      <c r="I182" s="59">
        <v>25845</v>
      </c>
      <c r="J182" s="59">
        <v>3004</v>
      </c>
      <c r="K182" s="59">
        <v>5902</v>
      </c>
      <c r="L182" s="59">
        <v>32393</v>
      </c>
      <c r="M182" s="59">
        <v>10148</v>
      </c>
      <c r="N182" s="59">
        <v>7832</v>
      </c>
      <c r="O182" s="59">
        <v>22245</v>
      </c>
      <c r="P182" s="59">
        <v>3838</v>
      </c>
      <c r="Q182" s="59">
        <v>3321</v>
      </c>
      <c r="R182" s="59">
        <v>2478</v>
      </c>
      <c r="S182" s="59">
        <v>15013</v>
      </c>
      <c r="T182" s="59">
        <v>3902</v>
      </c>
      <c r="U182" s="188">
        <v>-3744</v>
      </c>
    </row>
    <row r="183" spans="2:21" s="3" customFormat="1" ht="15" customHeight="1">
      <c r="B183" s="58">
        <v>2023</v>
      </c>
      <c r="C183" s="56"/>
      <c r="D183" s="59">
        <v>1399</v>
      </c>
      <c r="E183" s="59">
        <v>49171</v>
      </c>
      <c r="F183" s="59">
        <v>26934</v>
      </c>
      <c r="G183" s="59">
        <v>14530</v>
      </c>
      <c r="H183" s="59">
        <v>1883</v>
      </c>
      <c r="I183" s="59">
        <v>22237</v>
      </c>
      <c r="J183" s="59">
        <v>3000</v>
      </c>
      <c r="K183" s="59">
        <v>6297</v>
      </c>
      <c r="L183" s="59">
        <v>28759</v>
      </c>
      <c r="M183" s="59">
        <v>9514</v>
      </c>
      <c r="N183" s="59">
        <v>6287</v>
      </c>
      <c r="O183" s="59">
        <v>19245</v>
      </c>
      <c r="P183" s="59">
        <v>4031</v>
      </c>
      <c r="Q183" s="59">
        <v>2738</v>
      </c>
      <c r="R183" s="59">
        <v>2979</v>
      </c>
      <c r="S183" s="59">
        <v>20412</v>
      </c>
      <c r="T183" s="59">
        <v>3897</v>
      </c>
      <c r="U183" s="188">
        <v>2714</v>
      </c>
    </row>
    <row r="184" spans="2:21" s="3" customFormat="1" ht="15" customHeight="1">
      <c r="B184" s="58">
        <v>2022</v>
      </c>
      <c r="C184" s="56"/>
      <c r="D184" s="59">
        <v>1265</v>
      </c>
      <c r="E184" s="59">
        <v>47428</v>
      </c>
      <c r="F184" s="59">
        <v>25445</v>
      </c>
      <c r="G184" s="59">
        <v>13973</v>
      </c>
      <c r="H184" s="59">
        <v>1167</v>
      </c>
      <c r="I184" s="59">
        <v>21983</v>
      </c>
      <c r="J184" s="59">
        <v>2611</v>
      </c>
      <c r="K184" s="59">
        <v>5806</v>
      </c>
      <c r="L184" s="59">
        <v>29617</v>
      </c>
      <c r="M184" s="59">
        <v>10765</v>
      </c>
      <c r="N184" s="59">
        <v>8284</v>
      </c>
      <c r="O184" s="59">
        <v>18852</v>
      </c>
      <c r="P184" s="59">
        <v>3775</v>
      </c>
      <c r="Q184" s="59">
        <v>2655</v>
      </c>
      <c r="R184" s="59">
        <v>2965</v>
      </c>
      <c r="S184" s="59">
        <v>17811</v>
      </c>
      <c r="T184" s="59">
        <v>4282</v>
      </c>
      <c r="U184" s="188">
        <v>-814</v>
      </c>
    </row>
    <row r="185" spans="2:21" s="3" customFormat="1" ht="15" customHeight="1">
      <c r="B185" s="58">
        <v>2021</v>
      </c>
      <c r="C185" s="56"/>
      <c r="D185" s="59">
        <v>1149</v>
      </c>
      <c r="E185" s="59">
        <v>49620</v>
      </c>
      <c r="F185" s="59">
        <v>27563</v>
      </c>
      <c r="G185" s="59">
        <v>15795</v>
      </c>
      <c r="H185" s="59">
        <v>950</v>
      </c>
      <c r="I185" s="59">
        <v>22057</v>
      </c>
      <c r="J185" s="59">
        <v>2735</v>
      </c>
      <c r="K185" s="59">
        <v>5734</v>
      </c>
      <c r="L185" s="59">
        <v>37832</v>
      </c>
      <c r="M185" s="59">
        <v>17850</v>
      </c>
      <c r="N185" s="59">
        <v>14787</v>
      </c>
      <c r="O185" s="59">
        <v>19982</v>
      </c>
      <c r="P185" s="59">
        <v>4429</v>
      </c>
      <c r="Q185" s="59">
        <v>2331</v>
      </c>
      <c r="R185" s="59">
        <v>2766</v>
      </c>
      <c r="S185" s="59">
        <v>11788</v>
      </c>
      <c r="T185" s="59">
        <v>5001</v>
      </c>
      <c r="U185" s="187">
        <v>-15748</v>
      </c>
    </row>
    <row r="186" spans="2:21" s="3" customFormat="1" ht="15" customHeight="1">
      <c r="B186" s="58">
        <v>2020</v>
      </c>
      <c r="C186" s="56"/>
      <c r="D186" s="59">
        <v>1133</v>
      </c>
      <c r="E186" s="59">
        <v>49604</v>
      </c>
      <c r="F186" s="59">
        <v>28068</v>
      </c>
      <c r="G186" s="59">
        <v>17100</v>
      </c>
      <c r="H186" s="59">
        <v>902</v>
      </c>
      <c r="I186" s="59">
        <v>21536</v>
      </c>
      <c r="J186" s="59">
        <v>2304</v>
      </c>
      <c r="K186" s="59">
        <v>5642</v>
      </c>
      <c r="L186" s="59">
        <v>37300</v>
      </c>
      <c r="M186" s="59">
        <v>18355</v>
      </c>
      <c r="N186" s="59">
        <v>15746</v>
      </c>
      <c r="O186" s="59">
        <v>18945</v>
      </c>
      <c r="P186" s="59">
        <v>4173</v>
      </c>
      <c r="Q186" s="59">
        <v>1849</v>
      </c>
      <c r="R186" s="59">
        <v>2948</v>
      </c>
      <c r="S186" s="59">
        <v>12304</v>
      </c>
      <c r="T186" s="59">
        <v>5426</v>
      </c>
      <c r="U186" s="187">
        <v>-10761</v>
      </c>
    </row>
    <row r="187" spans="2:21" s="3" customFormat="1" ht="15" customHeight="1">
      <c r="B187" s="58">
        <v>2019</v>
      </c>
      <c r="C187" s="56"/>
      <c r="D187" s="59">
        <v>1089</v>
      </c>
      <c r="E187" s="59">
        <v>48756</v>
      </c>
      <c r="F187" s="59">
        <v>28030</v>
      </c>
      <c r="G187" s="59">
        <v>16865</v>
      </c>
      <c r="H187" s="59">
        <v>2290</v>
      </c>
      <c r="I187" s="59">
        <v>20726</v>
      </c>
      <c r="J187" s="59">
        <v>2430</v>
      </c>
      <c r="K187" s="59">
        <v>6868</v>
      </c>
      <c r="L187" s="59">
        <v>34807</v>
      </c>
      <c r="M187" s="59">
        <v>14693</v>
      </c>
      <c r="N187" s="59">
        <v>11630</v>
      </c>
      <c r="O187" s="59">
        <v>20113</v>
      </c>
      <c r="P187" s="59">
        <v>4907</v>
      </c>
      <c r="Q187" s="59">
        <v>2423</v>
      </c>
      <c r="R187" s="59">
        <v>3114</v>
      </c>
      <c r="S187" s="59">
        <v>13949</v>
      </c>
      <c r="T187" s="59">
        <v>10622</v>
      </c>
      <c r="U187" s="187">
        <v>-16984</v>
      </c>
    </row>
    <row r="188" spans="2:21" ht="9.75" customHeight="1">
      <c r="B188" s="14"/>
      <c r="C188" s="14"/>
      <c r="D188" s="14"/>
      <c r="E188" s="14"/>
      <c r="F188" s="14"/>
      <c r="G188" s="14"/>
      <c r="H188" s="14"/>
      <c r="I188" s="14"/>
      <c r="J188" s="14"/>
      <c r="K188" s="14"/>
      <c r="L188" s="14"/>
      <c r="M188" s="14"/>
      <c r="N188" s="14"/>
      <c r="O188" s="14"/>
      <c r="P188" s="14"/>
      <c r="Q188" s="14"/>
      <c r="R188" s="14"/>
      <c r="S188" s="14"/>
      <c r="T188" s="14"/>
      <c r="U188" s="14"/>
    </row>
    <row r="189" spans="2:21" ht="3" customHeight="1">
      <c r="B189" s="86"/>
      <c r="C189" s="86"/>
      <c r="D189" s="86"/>
      <c r="E189" s="86"/>
      <c r="F189" s="86"/>
      <c r="G189" s="86"/>
      <c r="H189" s="86"/>
      <c r="I189" s="86"/>
      <c r="J189" s="86"/>
      <c r="K189" s="86"/>
      <c r="L189" s="86"/>
      <c r="M189" s="86"/>
      <c r="N189" s="86"/>
      <c r="O189" s="86"/>
      <c r="P189" s="86"/>
      <c r="Q189" s="86"/>
      <c r="R189" s="86"/>
      <c r="S189" s="86"/>
      <c r="T189" s="86"/>
      <c r="U189" s="86"/>
    </row>
    <row r="190" spans="2:21" ht="9" customHeight="1">
      <c r="E190" s="59"/>
    </row>
    <row r="191" spans="2:21" ht="12.75" customHeight="1">
      <c r="B191" s="289" t="s">
        <v>185</v>
      </c>
      <c r="C191" s="289"/>
      <c r="D191" s="289"/>
      <c r="E191" s="289"/>
      <c r="F191" s="289"/>
      <c r="G191" s="289"/>
      <c r="H191" s="289"/>
      <c r="I191" s="289"/>
      <c r="J191" s="289"/>
      <c r="K191" s="289"/>
      <c r="L191" s="289"/>
      <c r="M191" s="289"/>
      <c r="N191" s="289"/>
      <c r="O191" s="289"/>
      <c r="P191" s="289"/>
      <c r="Q191" s="289"/>
      <c r="R191" s="289"/>
      <c r="S191" s="289"/>
      <c r="T191" s="289"/>
      <c r="U191" s="289"/>
    </row>
    <row r="193" spans="2:4" ht="11.6">
      <c r="B193" s="85" t="s">
        <v>156</v>
      </c>
      <c r="C193" s="85"/>
      <c r="D193" s="85"/>
    </row>
  </sheetData>
  <mergeCells count="24">
    <mergeCell ref="B4:C8"/>
    <mergeCell ref="P6:R6"/>
    <mergeCell ref="F6:F7"/>
    <mergeCell ref="G6:H6"/>
    <mergeCell ref="I6:I7"/>
    <mergeCell ref="J6:K6"/>
    <mergeCell ref="M6:M7"/>
    <mergeCell ref="O6:O7"/>
    <mergeCell ref="B191:U191"/>
    <mergeCell ref="B1:U1"/>
    <mergeCell ref="T6:T7"/>
    <mergeCell ref="U6:U7"/>
    <mergeCell ref="M5:N5"/>
    <mergeCell ref="O5:R5"/>
    <mergeCell ref="S5:S7"/>
    <mergeCell ref="T5:U5"/>
    <mergeCell ref="D4:D7"/>
    <mergeCell ref="E4:K4"/>
    <mergeCell ref="S4:U4"/>
    <mergeCell ref="E5:E7"/>
    <mergeCell ref="F5:H5"/>
    <mergeCell ref="I5:K5"/>
    <mergeCell ref="L5:L7"/>
    <mergeCell ref="L4:R4"/>
  </mergeCells>
  <hyperlinks>
    <hyperlink ref="B193:D193" location="Contents!A1" display="(back to contents)" xr:uid="{00000000-0004-0000-1100-000000000000}"/>
  </hyperlinks>
  <printOptions horizontalCentered="1"/>
  <pageMargins left="7.874015748031496E-2" right="7.874015748031496E-2" top="0.6692913385826772" bottom="0.47244094488188981" header="0" footer="0"/>
  <pageSetup paperSize="9" scale="57" fitToHeight="12"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lha14">
    <pageSetUpPr fitToPage="1"/>
  </sheetPr>
  <dimension ref="B1:J192"/>
  <sheetViews>
    <sheetView showGridLines="0" zoomScaleNormal="100" workbookViewId="0">
      <pane xSplit="3" ySplit="7" topLeftCell="D8" activePane="bottomRight" state="frozen"/>
      <selection pane="topRight" activeCell="B120" sqref="B120"/>
      <selection pane="bottomLeft" activeCell="B120" sqref="B120"/>
      <selection pane="bottomRight"/>
    </sheetView>
  </sheetViews>
  <sheetFormatPr defaultColWidth="12.53515625" defaultRowHeight="10.3"/>
  <cols>
    <col min="1" max="1" width="6.69140625" style="1" customWidth="1"/>
    <col min="2" max="2" width="20.3046875" style="1" customWidth="1"/>
    <col min="3" max="3" width="1.69140625" style="1" customWidth="1"/>
    <col min="4" max="7" width="15.69140625" style="1" customWidth="1"/>
    <col min="8" max="8" width="16.69140625" style="1" customWidth="1"/>
    <col min="9" max="9" width="15.69140625" style="1" customWidth="1"/>
    <col min="10" max="10" width="6.69140625" style="1" customWidth="1"/>
    <col min="11" max="16384" width="12.53515625" style="1"/>
  </cols>
  <sheetData>
    <row r="1" spans="2:10" s="77" customFormat="1" ht="33" customHeight="1">
      <c r="B1" s="304" t="s">
        <v>275</v>
      </c>
      <c r="C1" s="304"/>
      <c r="D1" s="304"/>
      <c r="E1" s="304"/>
      <c r="F1" s="304"/>
      <c r="G1" s="304"/>
      <c r="H1" s="304"/>
      <c r="I1" s="304"/>
    </row>
    <row r="2" spans="2:10" ht="18" customHeight="1">
      <c r="B2" s="19"/>
      <c r="C2" s="19"/>
      <c r="D2" s="19"/>
      <c r="G2" s="1" t="s">
        <v>86</v>
      </c>
    </row>
    <row r="3" spans="2:10" ht="12.75" customHeight="1">
      <c r="B3" s="139" t="s">
        <v>158</v>
      </c>
      <c r="C3" s="19"/>
      <c r="D3" s="19"/>
      <c r="E3" s="141"/>
    </row>
    <row r="4" spans="2:10" s="6" customFormat="1" ht="18" customHeight="1">
      <c r="B4" s="291" t="s">
        <v>159</v>
      </c>
      <c r="C4" s="292"/>
      <c r="D4" s="283" t="s">
        <v>160</v>
      </c>
      <c r="E4" s="283" t="s">
        <v>23</v>
      </c>
      <c r="F4" s="312" t="s">
        <v>267</v>
      </c>
      <c r="G4" s="318" t="s">
        <v>276</v>
      </c>
      <c r="H4" s="318"/>
      <c r="I4" s="286" t="s">
        <v>78</v>
      </c>
    </row>
    <row r="5" spans="2:10" s="6" customFormat="1" ht="18" customHeight="1">
      <c r="B5" s="291"/>
      <c r="C5" s="292"/>
      <c r="D5" s="283"/>
      <c r="E5" s="283"/>
      <c r="F5" s="312"/>
      <c r="G5" s="318" t="s">
        <v>209</v>
      </c>
      <c r="H5" s="253" t="s">
        <v>264</v>
      </c>
      <c r="I5" s="286"/>
    </row>
    <row r="6" spans="2:10" s="6" customFormat="1" ht="49.5" customHeight="1">
      <c r="B6" s="291"/>
      <c r="C6" s="292"/>
      <c r="D6" s="283"/>
      <c r="E6" s="283"/>
      <c r="F6" s="312"/>
      <c r="G6" s="318"/>
      <c r="H6" s="249" t="s">
        <v>277</v>
      </c>
      <c r="I6" s="286"/>
    </row>
    <row r="7" spans="2:10" ht="23.15" customHeight="1">
      <c r="B7" s="291"/>
      <c r="C7" s="292"/>
      <c r="D7" s="245" t="s">
        <v>24</v>
      </c>
      <c r="E7" s="135" t="s">
        <v>172</v>
      </c>
      <c r="F7" s="135" t="s">
        <v>172</v>
      </c>
      <c r="G7" s="135" t="s">
        <v>172</v>
      </c>
      <c r="H7" s="135" t="s">
        <v>172</v>
      </c>
      <c r="I7" s="250" t="s">
        <v>18</v>
      </c>
    </row>
    <row r="8" spans="2:10" s="9" customFormat="1" ht="3.75" customHeight="1">
      <c r="B8" s="7"/>
      <c r="C8" s="7"/>
      <c r="D8" s="8"/>
    </row>
    <row r="9" spans="2:10" s="3" customFormat="1" ht="15" customHeight="1">
      <c r="B9" s="56" t="s">
        <v>175</v>
      </c>
      <c r="C9" s="56"/>
      <c r="D9" s="57"/>
      <c r="E9" s="57"/>
      <c r="F9" s="57"/>
      <c r="G9" s="57"/>
    </row>
    <row r="10" spans="2:10" s="3" customFormat="1" ht="15" customHeight="1">
      <c r="B10" s="58">
        <v>2024</v>
      </c>
      <c r="C10" s="56"/>
      <c r="D10" s="59">
        <v>35650</v>
      </c>
      <c r="E10" s="187">
        <v>880865</v>
      </c>
      <c r="F10" s="59">
        <v>979618</v>
      </c>
      <c r="G10" s="59">
        <v>47607</v>
      </c>
      <c r="H10" s="59">
        <v>9279</v>
      </c>
      <c r="I10" s="13">
        <v>25.59</v>
      </c>
    </row>
    <row r="11" spans="2:10" s="3" customFormat="1" ht="15" customHeight="1">
      <c r="B11" s="58">
        <v>2023</v>
      </c>
      <c r="C11" s="56"/>
      <c r="D11" s="59">
        <v>33694</v>
      </c>
      <c r="E11" s="187">
        <v>685309</v>
      </c>
      <c r="F11" s="59">
        <v>706986</v>
      </c>
      <c r="G11" s="59">
        <v>170126</v>
      </c>
      <c r="H11" s="59">
        <v>94055</v>
      </c>
      <c r="I11" s="13">
        <v>22.63</v>
      </c>
    </row>
    <row r="12" spans="2:10" s="3" customFormat="1" ht="15" customHeight="1">
      <c r="B12" s="58">
        <v>2022</v>
      </c>
      <c r="C12" s="56"/>
      <c r="D12" s="59">
        <v>31982</v>
      </c>
      <c r="E12" s="187">
        <v>635260</v>
      </c>
      <c r="F12" s="59">
        <v>786125</v>
      </c>
      <c r="G12" s="59">
        <v>43445</v>
      </c>
      <c r="H12" s="59">
        <v>9028</v>
      </c>
      <c r="I12" s="13">
        <v>23.4</v>
      </c>
    </row>
    <row r="13" spans="2:10" s="3" customFormat="1" ht="15" customHeight="1">
      <c r="B13" s="58">
        <v>2021</v>
      </c>
      <c r="C13" s="56"/>
      <c r="D13" s="59">
        <v>29714</v>
      </c>
      <c r="E13" s="187">
        <v>397177</v>
      </c>
      <c r="F13" s="59">
        <v>550759</v>
      </c>
      <c r="G13" s="59">
        <v>43500</v>
      </c>
      <c r="H13" s="59">
        <v>8257</v>
      </c>
      <c r="I13" s="13">
        <v>19.28</v>
      </c>
    </row>
    <row r="14" spans="2:10" s="3" customFormat="1" ht="15" customHeight="1">
      <c r="B14" s="58">
        <v>2020</v>
      </c>
      <c r="C14" s="56"/>
      <c r="D14" s="59">
        <v>28674</v>
      </c>
      <c r="E14" s="187">
        <v>446902</v>
      </c>
      <c r="F14" s="59">
        <v>475735</v>
      </c>
      <c r="G14" s="59">
        <v>73541</v>
      </c>
      <c r="H14" s="59">
        <v>6928</v>
      </c>
      <c r="I14" s="13">
        <v>30.4</v>
      </c>
    </row>
    <row r="15" spans="2:10" s="3" customFormat="1" ht="15" customHeight="1">
      <c r="B15" s="58">
        <v>2019</v>
      </c>
      <c r="C15" s="56"/>
      <c r="D15" s="59">
        <v>28661</v>
      </c>
      <c r="E15" s="187">
        <v>475509</v>
      </c>
      <c r="F15" s="59">
        <v>811310</v>
      </c>
      <c r="G15" s="59">
        <v>43509</v>
      </c>
      <c r="H15" s="59">
        <v>16438</v>
      </c>
      <c r="I15" s="13">
        <v>26.18</v>
      </c>
    </row>
    <row r="16" spans="2:10" s="3" customFormat="1" ht="15" customHeight="1">
      <c r="B16" s="122" t="s">
        <v>176</v>
      </c>
      <c r="C16" s="56"/>
      <c r="D16" s="56"/>
      <c r="E16" s="56"/>
      <c r="F16" s="56"/>
      <c r="G16" s="56"/>
      <c r="H16" s="56"/>
      <c r="I16" s="56"/>
      <c r="J16" s="64"/>
    </row>
    <row r="17" spans="2:10" s="3" customFormat="1" ht="15" customHeight="1">
      <c r="B17" s="60" t="s">
        <v>177</v>
      </c>
      <c r="C17" s="107"/>
      <c r="D17" s="107"/>
      <c r="E17" s="107"/>
      <c r="F17" s="107"/>
      <c r="G17" s="107"/>
      <c r="H17" s="107"/>
      <c r="I17" s="107"/>
      <c r="J17" s="66"/>
    </row>
    <row r="18" spans="2:10" s="3" customFormat="1" ht="15" customHeight="1">
      <c r="B18" s="58">
        <v>2024</v>
      </c>
      <c r="C18" s="107"/>
      <c r="D18" s="59">
        <v>23083</v>
      </c>
      <c r="E18" s="187">
        <v>4917</v>
      </c>
      <c r="F18" s="59">
        <v>5556</v>
      </c>
      <c r="G18" s="59">
        <v>163</v>
      </c>
      <c r="H18" s="59">
        <v>19</v>
      </c>
      <c r="I18" s="13">
        <v>1.89</v>
      </c>
      <c r="J18" s="66"/>
    </row>
    <row r="19" spans="2:10" s="3" customFormat="1" ht="15" customHeight="1">
      <c r="B19" s="58">
        <v>2023</v>
      </c>
      <c r="C19" s="107"/>
      <c r="D19" s="59">
        <v>21847</v>
      </c>
      <c r="E19" s="187">
        <v>4451</v>
      </c>
      <c r="F19" s="59">
        <v>5241</v>
      </c>
      <c r="G19" s="59">
        <v>112</v>
      </c>
      <c r="H19" s="59">
        <v>14</v>
      </c>
      <c r="I19" s="13">
        <v>2.08</v>
      </c>
      <c r="J19" s="66"/>
    </row>
    <row r="20" spans="2:10" s="3" customFormat="1" ht="15" customHeight="1">
      <c r="B20" s="58">
        <v>2022</v>
      </c>
      <c r="C20" s="107"/>
      <c r="D20" s="59">
        <v>20848</v>
      </c>
      <c r="E20" s="187">
        <v>4423</v>
      </c>
      <c r="F20" s="59">
        <v>5247</v>
      </c>
      <c r="G20" s="59">
        <v>60</v>
      </c>
      <c r="H20" s="59">
        <v>10</v>
      </c>
      <c r="I20" s="13">
        <v>2.46</v>
      </c>
      <c r="J20" s="66"/>
    </row>
    <row r="21" spans="2:10" s="3" customFormat="1" ht="15" customHeight="1">
      <c r="B21" s="58">
        <v>2021</v>
      </c>
      <c r="C21" s="107"/>
      <c r="D21" s="59">
        <v>19223</v>
      </c>
      <c r="E21" s="187">
        <v>3950</v>
      </c>
      <c r="F21" s="59">
        <v>4833</v>
      </c>
      <c r="G21" s="59">
        <v>27</v>
      </c>
      <c r="H21" s="59">
        <v>4</v>
      </c>
      <c r="I21" s="13">
        <v>2.86</v>
      </c>
      <c r="J21" s="66"/>
    </row>
    <row r="22" spans="2:10" s="3" customFormat="1" ht="15" customHeight="1">
      <c r="B22" s="58">
        <v>2020</v>
      </c>
      <c r="C22" s="107"/>
      <c r="D22" s="59">
        <v>18903</v>
      </c>
      <c r="E22" s="187">
        <v>9720</v>
      </c>
      <c r="F22" s="59">
        <v>10979</v>
      </c>
      <c r="G22" s="59">
        <v>252</v>
      </c>
      <c r="H22" s="59">
        <v>42</v>
      </c>
      <c r="I22" s="13">
        <v>9.19</v>
      </c>
      <c r="J22" s="66"/>
    </row>
    <row r="23" spans="2:10" s="3" customFormat="1" ht="15" customHeight="1">
      <c r="B23" s="58">
        <v>2019</v>
      </c>
      <c r="C23" s="60"/>
      <c r="D23" s="59">
        <v>19148</v>
      </c>
      <c r="E23" s="187">
        <v>10181</v>
      </c>
      <c r="F23" s="59">
        <v>11727</v>
      </c>
      <c r="G23" s="59">
        <v>191</v>
      </c>
      <c r="H23" s="59">
        <v>49</v>
      </c>
      <c r="I23" s="13">
        <v>7.88</v>
      </c>
      <c r="J23" s="66"/>
    </row>
    <row r="24" spans="2:10" s="3" customFormat="1" ht="15" customHeight="1">
      <c r="B24" s="60" t="s">
        <v>178</v>
      </c>
      <c r="C24" s="107" t="s">
        <v>231</v>
      </c>
      <c r="D24" s="107"/>
      <c r="E24" s="107"/>
      <c r="F24" s="107"/>
      <c r="G24" s="107"/>
      <c r="H24" s="107"/>
      <c r="I24" s="107"/>
      <c r="J24" s="66"/>
    </row>
    <row r="25" spans="2:10" s="3" customFormat="1" ht="15" customHeight="1">
      <c r="B25" s="58">
        <v>2024</v>
      </c>
      <c r="C25" s="107"/>
      <c r="D25" s="59">
        <v>12567</v>
      </c>
      <c r="E25" s="187">
        <v>875948</v>
      </c>
      <c r="F25" s="59">
        <v>974063</v>
      </c>
      <c r="G25" s="59">
        <v>47444</v>
      </c>
      <c r="H25" s="59">
        <v>9259</v>
      </c>
      <c r="I25" s="13">
        <v>27.52</v>
      </c>
      <c r="J25" s="66"/>
    </row>
    <row r="26" spans="2:10" s="3" customFormat="1" ht="15" customHeight="1">
      <c r="B26" s="58">
        <v>2023</v>
      </c>
      <c r="C26" s="107"/>
      <c r="D26" s="59">
        <v>11847</v>
      </c>
      <c r="E26" s="187">
        <v>680858</v>
      </c>
      <c r="F26" s="59">
        <v>701745</v>
      </c>
      <c r="G26" s="59">
        <v>170015</v>
      </c>
      <c r="H26" s="59">
        <v>94041</v>
      </c>
      <c r="I26" s="13">
        <v>24.19</v>
      </c>
      <c r="J26" s="66"/>
    </row>
    <row r="27" spans="2:10" s="3" customFormat="1" ht="15" customHeight="1">
      <c r="B27" s="58">
        <v>2022</v>
      </c>
      <c r="C27" s="107"/>
      <c r="D27" s="59">
        <v>11134</v>
      </c>
      <c r="E27" s="187">
        <v>630837</v>
      </c>
      <c r="F27" s="59">
        <v>780878</v>
      </c>
      <c r="G27" s="59">
        <v>43384</v>
      </c>
      <c r="H27" s="59">
        <v>9018</v>
      </c>
      <c r="I27" s="13">
        <v>24.89</v>
      </c>
      <c r="J27" s="66"/>
    </row>
    <row r="28" spans="2:10" s="3" customFormat="1" ht="15" customHeight="1">
      <c r="B28" s="58">
        <v>2021</v>
      </c>
      <c r="C28" s="107"/>
      <c r="D28" s="59">
        <v>10491</v>
      </c>
      <c r="E28" s="187">
        <v>393227</v>
      </c>
      <c r="F28" s="59">
        <v>545926</v>
      </c>
      <c r="G28" s="59">
        <v>43473</v>
      </c>
      <c r="H28" s="59">
        <v>8251</v>
      </c>
      <c r="I28" s="13">
        <v>20.46</v>
      </c>
      <c r="J28" s="66"/>
    </row>
    <row r="29" spans="2:10" s="3" customFormat="1" ht="15" customHeight="1">
      <c r="B29" s="58">
        <v>2020</v>
      </c>
      <c r="C29" s="107"/>
      <c r="D29" s="59">
        <v>9771</v>
      </c>
      <c r="E29" s="187">
        <v>437182</v>
      </c>
      <c r="F29" s="59">
        <v>464756</v>
      </c>
      <c r="G29" s="59">
        <v>73289</v>
      </c>
      <c r="H29" s="59">
        <v>6885</v>
      </c>
      <c r="I29" s="13">
        <v>32.049999999999997</v>
      </c>
      <c r="J29" s="66"/>
    </row>
    <row r="30" spans="2:10" s="3" customFormat="1" ht="15" customHeight="1">
      <c r="B30" s="58">
        <v>2019</v>
      </c>
      <c r="C30" s="60"/>
      <c r="D30" s="59">
        <v>9513</v>
      </c>
      <c r="E30" s="187">
        <v>465329</v>
      </c>
      <c r="F30" s="59">
        <v>799584</v>
      </c>
      <c r="G30" s="59">
        <v>43318</v>
      </c>
      <c r="H30" s="59">
        <v>16388</v>
      </c>
      <c r="I30" s="13">
        <v>27.58</v>
      </c>
      <c r="J30" s="66"/>
    </row>
    <row r="31" spans="2:10" s="3" customFormat="1" ht="15" customHeight="1">
      <c r="B31" s="122" t="s">
        <v>179</v>
      </c>
      <c r="C31" s="56"/>
      <c r="D31" s="56"/>
      <c r="E31" s="56"/>
      <c r="F31" s="56"/>
      <c r="G31" s="56"/>
      <c r="H31" s="56"/>
      <c r="I31" s="56"/>
      <c r="J31" s="64"/>
    </row>
    <row r="32" spans="2:10" s="3" customFormat="1" ht="15" customHeight="1">
      <c r="B32" s="60" t="s">
        <v>180</v>
      </c>
      <c r="C32" s="107"/>
      <c r="D32" s="107"/>
      <c r="E32" s="107"/>
      <c r="F32" s="107"/>
      <c r="G32" s="107"/>
      <c r="H32" s="107"/>
      <c r="I32" s="107"/>
      <c r="J32" s="66"/>
    </row>
    <row r="33" spans="2:10" s="3" customFormat="1" ht="15" customHeight="1">
      <c r="B33" s="58">
        <v>2024</v>
      </c>
      <c r="C33" s="107"/>
      <c r="D33" s="59">
        <v>35618</v>
      </c>
      <c r="E33" s="187">
        <v>697281</v>
      </c>
      <c r="F33" s="59">
        <v>808478</v>
      </c>
      <c r="G33" s="59">
        <v>21656</v>
      </c>
      <c r="H33" s="59">
        <v>4915</v>
      </c>
      <c r="I33" s="13">
        <v>26.35</v>
      </c>
      <c r="J33" s="66"/>
    </row>
    <row r="34" spans="2:10" s="3" customFormat="1" ht="15" customHeight="1">
      <c r="B34" s="58">
        <v>2023</v>
      </c>
      <c r="C34" s="107"/>
      <c r="D34" s="59">
        <v>33660</v>
      </c>
      <c r="E34" s="187">
        <v>512985</v>
      </c>
      <c r="F34" s="59">
        <v>535519</v>
      </c>
      <c r="G34" s="59">
        <v>134536</v>
      </c>
      <c r="H34" s="59">
        <v>90515</v>
      </c>
      <c r="I34" s="13">
        <v>22.5</v>
      </c>
      <c r="J34" s="66"/>
    </row>
    <row r="35" spans="2:10" s="3" customFormat="1" ht="15" customHeight="1">
      <c r="B35" s="58">
        <v>2022</v>
      </c>
      <c r="C35" s="107"/>
      <c r="D35" s="59">
        <v>31951</v>
      </c>
      <c r="E35" s="187">
        <v>448420</v>
      </c>
      <c r="F35" s="59">
        <v>603826</v>
      </c>
      <c r="G35" s="59">
        <v>17088</v>
      </c>
      <c r="H35" s="59">
        <v>6286</v>
      </c>
      <c r="I35" s="13">
        <v>22.06</v>
      </c>
      <c r="J35" s="66"/>
    </row>
    <row r="36" spans="2:10" s="3" customFormat="1" ht="15" customHeight="1">
      <c r="B36" s="58">
        <v>2021</v>
      </c>
      <c r="C36" s="107"/>
      <c r="D36" s="59">
        <v>29690</v>
      </c>
      <c r="E36" s="187">
        <v>301443</v>
      </c>
      <c r="F36" s="59">
        <v>448755</v>
      </c>
      <c r="G36" s="59">
        <v>28294</v>
      </c>
      <c r="H36" s="59">
        <v>6411</v>
      </c>
      <c r="I36" s="13">
        <v>18.920000000000002</v>
      </c>
      <c r="J36" s="66"/>
    </row>
    <row r="37" spans="2:10" s="3" customFormat="1" ht="15" customHeight="1">
      <c r="B37" s="58">
        <v>2020</v>
      </c>
      <c r="C37" s="107"/>
      <c r="D37" s="59">
        <v>28653</v>
      </c>
      <c r="E37" s="187">
        <v>390710</v>
      </c>
      <c r="F37" s="59">
        <v>407025</v>
      </c>
      <c r="G37" s="59">
        <v>64542</v>
      </c>
      <c r="H37" s="59">
        <v>4384</v>
      </c>
      <c r="I37" s="13">
        <v>34.49</v>
      </c>
      <c r="J37" s="66"/>
    </row>
    <row r="38" spans="2:10" s="3" customFormat="1" ht="15" customHeight="1">
      <c r="B38" s="58">
        <v>2019</v>
      </c>
      <c r="C38" s="61"/>
      <c r="D38" s="59">
        <v>28640</v>
      </c>
      <c r="E38" s="187">
        <v>314802</v>
      </c>
      <c r="F38" s="59">
        <v>361683</v>
      </c>
      <c r="G38" s="59">
        <v>25405</v>
      </c>
      <c r="H38" s="59">
        <v>6614</v>
      </c>
      <c r="I38" s="13">
        <v>23.26</v>
      </c>
      <c r="J38" s="66"/>
    </row>
    <row r="39" spans="2:10" s="3" customFormat="1" ht="15" customHeight="1">
      <c r="B39" s="60" t="s">
        <v>181</v>
      </c>
      <c r="C39" s="107" t="s">
        <v>231</v>
      </c>
      <c r="D39" s="107"/>
      <c r="E39" s="107"/>
      <c r="F39" s="107"/>
      <c r="G39" s="107"/>
      <c r="H39" s="107"/>
      <c r="I39" s="107"/>
      <c r="J39" s="66"/>
    </row>
    <row r="40" spans="2:10" s="3" customFormat="1" ht="15" customHeight="1">
      <c r="B40" s="58">
        <v>2024</v>
      </c>
      <c r="C40" s="107"/>
      <c r="D40" s="59">
        <v>34119</v>
      </c>
      <c r="E40" s="187">
        <v>414388</v>
      </c>
      <c r="F40" s="59">
        <v>480084</v>
      </c>
      <c r="G40" s="59">
        <v>7706</v>
      </c>
      <c r="H40" s="59">
        <v>971</v>
      </c>
      <c r="I40" s="13">
        <v>50.49</v>
      </c>
      <c r="J40" s="66"/>
    </row>
    <row r="41" spans="2:10" s="3" customFormat="1" ht="15" customHeight="1">
      <c r="B41" s="58">
        <v>2023</v>
      </c>
      <c r="C41" s="107"/>
      <c r="D41" s="59">
        <v>32283</v>
      </c>
      <c r="E41" s="187">
        <v>262438</v>
      </c>
      <c r="F41" s="59">
        <v>309392</v>
      </c>
      <c r="G41" s="59">
        <v>37031</v>
      </c>
      <c r="H41" s="59">
        <v>2102</v>
      </c>
      <c r="I41" s="13">
        <v>37.56</v>
      </c>
      <c r="J41" s="66"/>
    </row>
    <row r="42" spans="2:10" s="3" customFormat="1" ht="15" customHeight="1">
      <c r="B42" s="58">
        <v>2022</v>
      </c>
      <c r="C42" s="107"/>
      <c r="D42" s="59">
        <v>30656</v>
      </c>
      <c r="E42" s="187">
        <v>217174</v>
      </c>
      <c r="F42" s="59">
        <v>292881</v>
      </c>
      <c r="G42" s="59">
        <v>7015</v>
      </c>
      <c r="H42" s="59">
        <v>3452</v>
      </c>
      <c r="I42" s="13">
        <v>36.57</v>
      </c>
      <c r="J42" s="66"/>
    </row>
    <row r="43" spans="2:10" s="3" customFormat="1" ht="15" customHeight="1">
      <c r="B43" s="58">
        <v>2021</v>
      </c>
      <c r="C43" s="107"/>
      <c r="D43" s="59">
        <v>28481</v>
      </c>
      <c r="E43" s="187">
        <v>160598</v>
      </c>
      <c r="F43" s="59">
        <v>210292</v>
      </c>
      <c r="G43" s="59">
        <v>6687</v>
      </c>
      <c r="H43" s="59">
        <v>3344</v>
      </c>
      <c r="I43" s="13">
        <v>31.82</v>
      </c>
      <c r="J43" s="66"/>
    </row>
    <row r="44" spans="2:10" s="3" customFormat="1" ht="15" customHeight="1">
      <c r="B44" s="58">
        <v>2020</v>
      </c>
      <c r="C44" s="107"/>
      <c r="D44" s="59">
        <v>27543</v>
      </c>
      <c r="E44" s="187">
        <v>97911</v>
      </c>
      <c r="F44" s="59">
        <v>139322</v>
      </c>
      <c r="G44" s="59">
        <v>4834</v>
      </c>
      <c r="H44" s="59">
        <v>2278</v>
      </c>
      <c r="I44" s="13">
        <v>27.1</v>
      </c>
      <c r="J44" s="66"/>
    </row>
    <row r="45" spans="2:10" s="3" customFormat="1" ht="15" customHeight="1">
      <c r="B45" s="58">
        <v>2019</v>
      </c>
      <c r="C45" s="61"/>
      <c r="D45" s="59">
        <v>27514</v>
      </c>
      <c r="E45" s="187">
        <v>144863</v>
      </c>
      <c r="F45" s="59">
        <v>171129</v>
      </c>
      <c r="G45" s="59">
        <v>6791</v>
      </c>
      <c r="H45" s="59">
        <v>2701</v>
      </c>
      <c r="I45" s="13">
        <v>34.53</v>
      </c>
      <c r="J45" s="66"/>
    </row>
    <row r="46" spans="2:10" s="3" customFormat="1" ht="15" customHeight="1">
      <c r="B46" s="60" t="s">
        <v>182</v>
      </c>
      <c r="C46" s="107" t="s">
        <v>231</v>
      </c>
      <c r="D46" s="107"/>
      <c r="E46" s="107"/>
      <c r="F46" s="107"/>
      <c r="G46" s="107"/>
      <c r="H46" s="107"/>
      <c r="I46" s="107"/>
      <c r="J46" s="66"/>
    </row>
    <row r="47" spans="2:10" s="3" customFormat="1" ht="15" customHeight="1">
      <c r="B47" s="58">
        <v>2024</v>
      </c>
      <c r="C47" s="107"/>
      <c r="D47" s="59">
        <v>1284</v>
      </c>
      <c r="E47" s="187">
        <v>121532</v>
      </c>
      <c r="F47" s="59">
        <v>151381</v>
      </c>
      <c r="G47" s="59">
        <v>6222</v>
      </c>
      <c r="H47" s="59">
        <v>2580</v>
      </c>
      <c r="I47" s="13">
        <v>13.96</v>
      </c>
      <c r="J47" s="66"/>
    </row>
    <row r="48" spans="2:10" s="3" customFormat="1" ht="15" customHeight="1">
      <c r="B48" s="58">
        <v>2023</v>
      </c>
      <c r="C48" s="107"/>
      <c r="D48" s="59">
        <v>1179</v>
      </c>
      <c r="E48" s="187">
        <v>95226</v>
      </c>
      <c r="F48" s="59">
        <v>146668</v>
      </c>
      <c r="G48" s="59">
        <v>7185</v>
      </c>
      <c r="H48" s="59">
        <v>3821</v>
      </c>
      <c r="I48" s="13">
        <v>12.44</v>
      </c>
      <c r="J48" s="66"/>
    </row>
    <row r="49" spans="2:10" s="3" customFormat="1" ht="15" customHeight="1">
      <c r="B49" s="58">
        <v>2022</v>
      </c>
      <c r="C49" s="107"/>
      <c r="D49" s="59">
        <v>1115</v>
      </c>
      <c r="E49" s="187">
        <v>74039</v>
      </c>
      <c r="F49" s="59">
        <v>112917</v>
      </c>
      <c r="G49" s="59">
        <v>1966</v>
      </c>
      <c r="H49" s="59">
        <v>1498</v>
      </c>
      <c r="I49" s="13">
        <v>10.220000000000001</v>
      </c>
      <c r="J49" s="66"/>
    </row>
    <row r="50" spans="2:10" s="3" customFormat="1" ht="15" customHeight="1">
      <c r="B50" s="58">
        <v>2021</v>
      </c>
      <c r="C50" s="107"/>
      <c r="D50" s="59">
        <v>1038</v>
      </c>
      <c r="E50" s="187">
        <v>-30181</v>
      </c>
      <c r="F50" s="59">
        <v>78346</v>
      </c>
      <c r="G50" s="59">
        <v>1465</v>
      </c>
      <c r="H50" s="59">
        <v>546</v>
      </c>
      <c r="I50" s="13">
        <v>-5.34</v>
      </c>
      <c r="J50" s="66"/>
    </row>
    <row r="51" spans="2:10" s="3" customFormat="1" ht="15" customHeight="1">
      <c r="B51" s="58">
        <v>2020</v>
      </c>
      <c r="C51" s="107"/>
      <c r="D51" s="59">
        <v>958</v>
      </c>
      <c r="E51" s="187">
        <v>107683</v>
      </c>
      <c r="F51" s="59">
        <v>112870</v>
      </c>
      <c r="G51" s="59">
        <v>14286</v>
      </c>
      <c r="H51" s="59">
        <v>1685</v>
      </c>
      <c r="I51" s="13">
        <v>25.37</v>
      </c>
      <c r="J51" s="66"/>
    </row>
    <row r="52" spans="2:10" s="3" customFormat="1" ht="15" customHeight="1">
      <c r="B52" s="58">
        <v>2019</v>
      </c>
      <c r="C52" s="61"/>
      <c r="D52" s="59">
        <v>964</v>
      </c>
      <c r="E52" s="187">
        <v>59988</v>
      </c>
      <c r="F52" s="59">
        <v>73016</v>
      </c>
      <c r="G52" s="59">
        <v>14018</v>
      </c>
      <c r="H52" s="59">
        <v>2936</v>
      </c>
      <c r="I52" s="13">
        <v>12.99</v>
      </c>
      <c r="J52" s="66"/>
    </row>
    <row r="53" spans="2:10" s="3" customFormat="1" ht="15" customHeight="1">
      <c r="B53" s="60" t="s">
        <v>183</v>
      </c>
      <c r="C53" s="107" t="s">
        <v>231</v>
      </c>
      <c r="D53" s="107"/>
      <c r="E53" s="107"/>
      <c r="F53" s="107"/>
      <c r="G53" s="107"/>
      <c r="H53" s="107"/>
      <c r="I53" s="107"/>
      <c r="J53" s="66"/>
    </row>
    <row r="54" spans="2:10" s="3" customFormat="1" ht="15" customHeight="1">
      <c r="B54" s="58">
        <v>2024</v>
      </c>
      <c r="C54" s="107"/>
      <c r="D54" s="59">
        <v>215</v>
      </c>
      <c r="E54" s="187">
        <v>161362</v>
      </c>
      <c r="F54" s="59">
        <v>177014</v>
      </c>
      <c r="G54" s="59">
        <v>7728</v>
      </c>
      <c r="H54" s="59">
        <v>1365</v>
      </c>
      <c r="I54" s="13">
        <v>16.91</v>
      </c>
      <c r="J54" s="66"/>
    </row>
    <row r="55" spans="2:10" s="3" customFormat="1" ht="15" customHeight="1">
      <c r="B55" s="58">
        <v>2023</v>
      </c>
      <c r="C55" s="107"/>
      <c r="D55" s="59">
        <v>198</v>
      </c>
      <c r="E55" s="187">
        <v>155321</v>
      </c>
      <c r="F55" s="59">
        <v>79459</v>
      </c>
      <c r="G55" s="59">
        <v>90320</v>
      </c>
      <c r="H55" s="59">
        <v>84592</v>
      </c>
      <c r="I55" s="13">
        <v>19.05</v>
      </c>
      <c r="J55" s="66"/>
    </row>
    <row r="56" spans="2:10" s="3" customFormat="1" ht="15" customHeight="1">
      <c r="B56" s="58">
        <v>2022</v>
      </c>
      <c r="C56" s="107"/>
      <c r="D56" s="59">
        <v>180</v>
      </c>
      <c r="E56" s="187">
        <v>157207</v>
      </c>
      <c r="F56" s="59">
        <v>198028</v>
      </c>
      <c r="G56" s="59">
        <v>8106</v>
      </c>
      <c r="H56" s="59">
        <v>1336</v>
      </c>
      <c r="I56" s="13">
        <v>22</v>
      </c>
      <c r="J56" s="66"/>
    </row>
    <row r="57" spans="2:10" s="3" customFormat="1" ht="15" customHeight="1">
      <c r="B57" s="58">
        <v>2021</v>
      </c>
      <c r="C57" s="107"/>
      <c r="D57" s="59">
        <v>171</v>
      </c>
      <c r="E57" s="187">
        <v>171026</v>
      </c>
      <c r="F57" s="59">
        <v>160117</v>
      </c>
      <c r="G57" s="59">
        <v>20141</v>
      </c>
      <c r="H57" s="59">
        <v>2519</v>
      </c>
      <c r="I57" s="13">
        <v>32.69</v>
      </c>
      <c r="J57" s="66"/>
    </row>
    <row r="58" spans="2:10" s="3" customFormat="1" ht="15" customHeight="1">
      <c r="B58" s="58">
        <v>2020</v>
      </c>
      <c r="C58" s="107"/>
      <c r="D58" s="59">
        <v>152</v>
      </c>
      <c r="E58" s="187">
        <v>185116</v>
      </c>
      <c r="F58" s="59">
        <v>154833</v>
      </c>
      <c r="G58" s="59">
        <v>45422</v>
      </c>
      <c r="H58" s="59">
        <v>421</v>
      </c>
      <c r="I58" s="13">
        <v>53.31</v>
      </c>
      <c r="J58" s="66"/>
    </row>
    <row r="59" spans="2:10" s="3" customFormat="1" ht="15" customHeight="1">
      <c r="B59" s="58">
        <v>2019</v>
      </c>
      <c r="C59" s="61"/>
      <c r="D59" s="59">
        <v>162</v>
      </c>
      <c r="E59" s="187">
        <v>109951</v>
      </c>
      <c r="F59" s="59">
        <v>117538</v>
      </c>
      <c r="G59" s="59">
        <v>4596</v>
      </c>
      <c r="H59" s="59">
        <v>977</v>
      </c>
      <c r="I59" s="13">
        <v>23.3</v>
      </c>
      <c r="J59" s="66"/>
    </row>
    <row r="60" spans="2:10" s="3" customFormat="1" ht="15" customHeight="1">
      <c r="B60" s="60" t="s">
        <v>184</v>
      </c>
      <c r="C60" s="107" t="s">
        <v>231</v>
      </c>
      <c r="D60" s="107"/>
      <c r="E60" s="107"/>
      <c r="F60" s="107"/>
      <c r="G60" s="107"/>
      <c r="H60" s="107"/>
      <c r="I60" s="107"/>
      <c r="J60" s="66"/>
    </row>
    <row r="61" spans="2:10" s="3" customFormat="1" ht="15" customHeight="1">
      <c r="B61" s="58">
        <v>2024</v>
      </c>
      <c r="C61" s="107"/>
      <c r="D61" s="59">
        <v>32</v>
      </c>
      <c r="E61" s="187">
        <v>183584</v>
      </c>
      <c r="F61" s="59">
        <v>171140</v>
      </c>
      <c r="G61" s="59">
        <v>25951</v>
      </c>
      <c r="H61" s="59">
        <v>4363</v>
      </c>
      <c r="I61" s="13">
        <v>23.04</v>
      </c>
      <c r="J61" s="66"/>
    </row>
    <row r="62" spans="2:10" s="3" customFormat="1" ht="14.6">
      <c r="B62" s="58">
        <v>2023</v>
      </c>
      <c r="C62" s="107"/>
      <c r="D62" s="59">
        <v>34</v>
      </c>
      <c r="E62" s="187">
        <v>172324</v>
      </c>
      <c r="F62" s="59">
        <v>171467</v>
      </c>
      <c r="G62" s="59">
        <v>35591</v>
      </c>
      <c r="H62" s="59">
        <v>3540</v>
      </c>
      <c r="I62" s="13">
        <v>23.03</v>
      </c>
      <c r="J62" s="66"/>
    </row>
    <row r="63" spans="2:10" s="3" customFormat="1" ht="14.6">
      <c r="B63" s="58">
        <v>2022</v>
      </c>
      <c r="C63" s="107"/>
      <c r="D63" s="59">
        <v>31</v>
      </c>
      <c r="E63" s="187">
        <v>186840</v>
      </c>
      <c r="F63" s="59">
        <v>182299</v>
      </c>
      <c r="G63" s="59">
        <v>26357</v>
      </c>
      <c r="H63" s="59">
        <v>2742</v>
      </c>
      <c r="I63" s="13">
        <v>27.4</v>
      </c>
      <c r="J63" s="66"/>
    </row>
    <row r="64" spans="2:10" s="3" customFormat="1" ht="15" customHeight="1">
      <c r="B64" s="58">
        <v>2021</v>
      </c>
      <c r="C64" s="107"/>
      <c r="D64" s="59">
        <v>24</v>
      </c>
      <c r="E64" s="187">
        <v>95734</v>
      </c>
      <c r="F64" s="59">
        <v>102003</v>
      </c>
      <c r="G64" s="59">
        <v>15206</v>
      </c>
      <c r="H64" s="59">
        <v>1846</v>
      </c>
      <c r="I64" s="13">
        <v>20.5</v>
      </c>
      <c r="J64" s="66"/>
    </row>
    <row r="65" spans="2:10" s="3" customFormat="1" ht="15" customHeight="1">
      <c r="B65" s="58">
        <v>2020</v>
      </c>
      <c r="C65" s="107"/>
      <c r="D65" s="59">
        <v>21</v>
      </c>
      <c r="E65" s="187">
        <v>56192</v>
      </c>
      <c r="F65" s="59">
        <v>68711</v>
      </c>
      <c r="G65" s="59">
        <v>8998</v>
      </c>
      <c r="H65" s="59">
        <v>2545</v>
      </c>
      <c r="I65" s="13">
        <v>16.670000000000002</v>
      </c>
      <c r="J65" s="66"/>
    </row>
    <row r="66" spans="2:10" s="3" customFormat="1" ht="15" customHeight="1">
      <c r="B66" s="58">
        <v>2019</v>
      </c>
      <c r="C66" s="61"/>
      <c r="D66" s="59">
        <v>21</v>
      </c>
      <c r="E66" s="187">
        <v>160707</v>
      </c>
      <c r="F66" s="59">
        <v>449628</v>
      </c>
      <c r="G66" s="59">
        <v>18104</v>
      </c>
      <c r="H66" s="59">
        <v>9823</v>
      </c>
      <c r="I66" s="13">
        <v>34.72</v>
      </c>
      <c r="J66" s="66"/>
    </row>
    <row r="67" spans="2:10" s="3" customFormat="1" ht="15" customHeight="1">
      <c r="B67" s="122" t="s">
        <v>223</v>
      </c>
      <c r="C67" s="56"/>
      <c r="D67" s="56"/>
      <c r="E67" s="56"/>
      <c r="F67" s="56"/>
      <c r="G67" s="56"/>
      <c r="H67" s="56"/>
      <c r="I67" s="56"/>
    </row>
    <row r="68" spans="2:10" s="3" customFormat="1" ht="15" customHeight="1">
      <c r="B68" s="127" t="s">
        <v>224</v>
      </c>
      <c r="C68" s="56"/>
      <c r="D68" s="56"/>
      <c r="E68" s="56"/>
      <c r="F68" s="56"/>
      <c r="G68" s="56"/>
      <c r="H68" s="56"/>
      <c r="I68" s="56"/>
    </row>
    <row r="69" spans="2:10" s="3" customFormat="1" ht="15" customHeight="1">
      <c r="B69" s="58">
        <v>2024</v>
      </c>
      <c r="C69" s="56"/>
      <c r="D69" s="59">
        <v>4469</v>
      </c>
      <c r="E69" s="187">
        <v>19757</v>
      </c>
      <c r="F69" s="59">
        <v>20668</v>
      </c>
      <c r="G69" s="59">
        <v>383</v>
      </c>
      <c r="H69" s="59">
        <v>293</v>
      </c>
      <c r="I69" s="13">
        <v>33.729999999999997</v>
      </c>
    </row>
    <row r="70" spans="2:10" s="3" customFormat="1" ht="15" customHeight="1">
      <c r="B70" s="58">
        <v>2023</v>
      </c>
      <c r="C70" s="56"/>
      <c r="D70" s="59">
        <v>4507</v>
      </c>
      <c r="E70" s="187">
        <v>5867</v>
      </c>
      <c r="F70" s="59">
        <v>7385</v>
      </c>
      <c r="G70" s="59">
        <v>56</v>
      </c>
      <c r="H70" s="59">
        <v>29</v>
      </c>
      <c r="I70" s="13">
        <v>12.05</v>
      </c>
    </row>
    <row r="71" spans="2:10" s="3" customFormat="1" ht="15" customHeight="1">
      <c r="B71" s="58">
        <v>2022</v>
      </c>
      <c r="C71" s="56"/>
      <c r="D71" s="59">
        <v>4624</v>
      </c>
      <c r="E71" s="187">
        <v>8930</v>
      </c>
      <c r="F71" s="59">
        <v>10396</v>
      </c>
      <c r="G71" s="59">
        <v>133</v>
      </c>
      <c r="H71" s="59">
        <v>100</v>
      </c>
      <c r="I71" s="13">
        <v>20.399999999999999</v>
      </c>
    </row>
    <row r="72" spans="2:10" s="3" customFormat="1" ht="15" customHeight="1">
      <c r="B72" s="58">
        <v>2021</v>
      </c>
      <c r="C72" s="56"/>
      <c r="D72" s="59">
        <v>4674</v>
      </c>
      <c r="E72" s="187">
        <v>4867</v>
      </c>
      <c r="F72" s="59">
        <v>6553</v>
      </c>
      <c r="G72" s="59">
        <v>37</v>
      </c>
      <c r="H72" s="59">
        <v>24</v>
      </c>
      <c r="I72" s="13">
        <v>12.29</v>
      </c>
    </row>
    <row r="73" spans="2:10" s="3" customFormat="1" ht="15" customHeight="1">
      <c r="B73" s="58">
        <v>2020</v>
      </c>
      <c r="C73" s="56"/>
      <c r="D73" s="59">
        <v>4755</v>
      </c>
      <c r="E73" s="187">
        <v>10583</v>
      </c>
      <c r="F73" s="59">
        <v>11458</v>
      </c>
      <c r="G73" s="59">
        <v>25</v>
      </c>
      <c r="H73" s="59">
        <v>13</v>
      </c>
      <c r="I73" s="13">
        <v>38</v>
      </c>
    </row>
    <row r="74" spans="2:10" s="3" customFormat="1" ht="15" customHeight="1">
      <c r="B74" s="58">
        <v>2019</v>
      </c>
      <c r="C74" s="60"/>
      <c r="D74" s="59">
        <v>4752</v>
      </c>
      <c r="E74" s="187">
        <v>12547</v>
      </c>
      <c r="F74" s="59">
        <v>13054</v>
      </c>
      <c r="G74" s="59">
        <v>99</v>
      </c>
      <c r="H74" s="59">
        <v>73</v>
      </c>
      <c r="I74" s="13">
        <v>39.840000000000003</v>
      </c>
    </row>
    <row r="75" spans="2:10" s="3" customFormat="1" ht="15" customHeight="1">
      <c r="B75" s="127" t="s">
        <v>225</v>
      </c>
      <c r="C75" s="56"/>
      <c r="D75" s="56"/>
      <c r="E75" s="56"/>
      <c r="F75" s="56"/>
      <c r="G75" s="56"/>
      <c r="H75" s="56"/>
      <c r="I75" s="56"/>
    </row>
    <row r="76" spans="2:10" s="3" customFormat="1" ht="15" customHeight="1">
      <c r="B76" s="58">
        <v>2024</v>
      </c>
      <c r="C76" s="56"/>
      <c r="D76" s="59">
        <v>12</v>
      </c>
      <c r="E76" s="187">
        <v>2144</v>
      </c>
      <c r="F76" s="59">
        <v>2185</v>
      </c>
      <c r="G76" s="59">
        <v>0</v>
      </c>
      <c r="H76" s="59">
        <v>0</v>
      </c>
      <c r="I76" s="13">
        <v>57.76</v>
      </c>
    </row>
    <row r="77" spans="2:10" s="3" customFormat="1" ht="15" customHeight="1">
      <c r="B77" s="58">
        <v>2023</v>
      </c>
      <c r="C77" s="56"/>
      <c r="D77" s="59">
        <v>13</v>
      </c>
      <c r="E77" s="187">
        <v>-8484</v>
      </c>
      <c r="F77" s="59">
        <v>927</v>
      </c>
      <c r="G77" s="59">
        <v>0</v>
      </c>
      <c r="H77" s="59">
        <v>0</v>
      </c>
      <c r="I77" s="13">
        <v>-378.92</v>
      </c>
    </row>
    <row r="78" spans="2:10" s="3" customFormat="1" ht="15" customHeight="1">
      <c r="B78" s="58">
        <v>2022</v>
      </c>
      <c r="C78" s="56"/>
      <c r="D78" s="59">
        <v>14</v>
      </c>
      <c r="E78" s="187">
        <v>1369</v>
      </c>
      <c r="F78" s="59">
        <v>1573</v>
      </c>
      <c r="G78" s="59">
        <v>0</v>
      </c>
      <c r="H78" s="59">
        <v>0</v>
      </c>
      <c r="I78" s="13">
        <v>31.43</v>
      </c>
    </row>
    <row r="79" spans="2:10" s="3" customFormat="1" ht="15" customHeight="1">
      <c r="B79" s="58">
        <v>2021</v>
      </c>
      <c r="C79" s="56"/>
      <c r="D79" s="59">
        <v>14</v>
      </c>
      <c r="E79" s="187">
        <v>1087</v>
      </c>
      <c r="F79" s="59">
        <v>1289</v>
      </c>
      <c r="G79" s="59">
        <v>0</v>
      </c>
      <c r="H79" s="59">
        <v>0</v>
      </c>
      <c r="I79" s="13">
        <v>24.26</v>
      </c>
    </row>
    <row r="80" spans="2:10" s="3" customFormat="1" ht="15" customHeight="1">
      <c r="B80" s="58">
        <v>2020</v>
      </c>
      <c r="C80" s="56"/>
      <c r="D80" s="59">
        <v>15</v>
      </c>
      <c r="E80" s="187">
        <v>888</v>
      </c>
      <c r="F80" s="59">
        <v>1205</v>
      </c>
      <c r="G80" s="59">
        <v>0</v>
      </c>
      <c r="H80" s="59">
        <v>0</v>
      </c>
      <c r="I80" s="13">
        <v>-15.11</v>
      </c>
    </row>
    <row r="81" spans="2:9" s="3" customFormat="1" ht="15" customHeight="1">
      <c r="B81" s="58">
        <v>2019</v>
      </c>
      <c r="C81" s="60"/>
      <c r="D81" s="59">
        <v>14</v>
      </c>
      <c r="E81" s="187">
        <v>1241</v>
      </c>
      <c r="F81" s="59">
        <v>1299</v>
      </c>
      <c r="G81" s="59">
        <v>2</v>
      </c>
      <c r="H81" s="59">
        <v>2</v>
      </c>
      <c r="I81" s="13">
        <v>65.319999999999993</v>
      </c>
    </row>
    <row r="82" spans="2:9" s="3" customFormat="1" ht="15" customHeight="1">
      <c r="B82" s="127" t="s">
        <v>226</v>
      </c>
      <c r="C82" s="56"/>
      <c r="D82" s="56"/>
      <c r="E82" s="56"/>
      <c r="F82" s="56"/>
      <c r="G82" s="56"/>
      <c r="H82" s="56"/>
      <c r="I82" s="56"/>
    </row>
    <row r="83" spans="2:9" s="3" customFormat="1" ht="15" customHeight="1">
      <c r="B83" s="58">
        <v>2024</v>
      </c>
      <c r="C83" s="56"/>
      <c r="D83" s="59">
        <v>810</v>
      </c>
      <c r="E83" s="187">
        <v>17353</v>
      </c>
      <c r="F83" s="59">
        <v>21909</v>
      </c>
      <c r="G83" s="59">
        <v>1776</v>
      </c>
      <c r="H83" s="59">
        <v>85</v>
      </c>
      <c r="I83" s="13">
        <v>11.37</v>
      </c>
    </row>
    <row r="84" spans="2:9" s="3" customFormat="1" ht="15" customHeight="1">
      <c r="B84" s="58">
        <v>2023</v>
      </c>
      <c r="C84" s="56"/>
      <c r="D84" s="59">
        <v>789</v>
      </c>
      <c r="E84" s="187">
        <v>28853</v>
      </c>
      <c r="F84" s="59">
        <v>29788</v>
      </c>
      <c r="G84" s="59">
        <v>1071</v>
      </c>
      <c r="H84" s="59">
        <v>686</v>
      </c>
      <c r="I84" s="13">
        <v>20.13</v>
      </c>
    </row>
    <row r="85" spans="2:9" s="3" customFormat="1" ht="15" customHeight="1">
      <c r="B85" s="58">
        <v>2022</v>
      </c>
      <c r="C85" s="56"/>
      <c r="D85" s="59">
        <v>756</v>
      </c>
      <c r="E85" s="187">
        <v>24842</v>
      </c>
      <c r="F85" s="59">
        <v>24865</v>
      </c>
      <c r="G85" s="59">
        <v>737</v>
      </c>
      <c r="H85" s="59">
        <v>230</v>
      </c>
      <c r="I85" s="13">
        <v>18.88</v>
      </c>
    </row>
    <row r="86" spans="2:9" s="3" customFormat="1" ht="15" customHeight="1">
      <c r="B86" s="58">
        <v>2021</v>
      </c>
      <c r="C86" s="56"/>
      <c r="D86" s="59">
        <v>726</v>
      </c>
      <c r="E86" s="187">
        <v>12337</v>
      </c>
      <c r="F86" s="59">
        <v>14379</v>
      </c>
      <c r="G86" s="59">
        <v>374</v>
      </c>
      <c r="H86" s="59">
        <v>14</v>
      </c>
      <c r="I86" s="13">
        <v>11.63</v>
      </c>
    </row>
    <row r="87" spans="2:9" s="3" customFormat="1" ht="15" customHeight="1">
      <c r="B87" s="58">
        <v>2020</v>
      </c>
      <c r="C87" s="56"/>
      <c r="D87" s="59">
        <v>726</v>
      </c>
      <c r="E87" s="187">
        <v>6741</v>
      </c>
      <c r="F87" s="59">
        <v>12416</v>
      </c>
      <c r="G87" s="59">
        <v>365</v>
      </c>
      <c r="H87" s="59">
        <v>24</v>
      </c>
      <c r="I87" s="13">
        <v>7.47</v>
      </c>
    </row>
    <row r="88" spans="2:9" s="3" customFormat="1" ht="15" customHeight="1">
      <c r="B88" s="58">
        <v>2019</v>
      </c>
      <c r="C88" s="60"/>
      <c r="D88" s="59">
        <v>717</v>
      </c>
      <c r="E88" s="187">
        <v>8229</v>
      </c>
      <c r="F88" s="59">
        <v>17158</v>
      </c>
      <c r="G88" s="59">
        <v>410</v>
      </c>
      <c r="H88" s="59">
        <v>192</v>
      </c>
      <c r="I88" s="13">
        <v>7.78</v>
      </c>
    </row>
    <row r="89" spans="2:9" s="3" customFormat="1" ht="15" customHeight="1">
      <c r="B89" s="127" t="s">
        <v>227</v>
      </c>
      <c r="C89" s="56"/>
      <c r="D89" s="56"/>
      <c r="E89" s="56"/>
      <c r="F89" s="56"/>
      <c r="G89" s="56"/>
      <c r="H89" s="56"/>
      <c r="I89" s="56"/>
    </row>
    <row r="90" spans="2:9" s="3" customFormat="1" ht="15" customHeight="1">
      <c r="B90" s="58">
        <v>2024</v>
      </c>
      <c r="C90" s="56"/>
      <c r="D90" s="59">
        <v>199</v>
      </c>
      <c r="E90" s="187">
        <v>71109</v>
      </c>
      <c r="F90" s="59">
        <v>54253</v>
      </c>
      <c r="G90" s="59">
        <v>22221</v>
      </c>
      <c r="H90" s="59">
        <v>3755</v>
      </c>
      <c r="I90" s="13">
        <v>60.6</v>
      </c>
    </row>
    <row r="91" spans="2:9" s="3" customFormat="1" ht="15" customHeight="1">
      <c r="B91" s="58">
        <v>2023</v>
      </c>
      <c r="C91" s="56"/>
      <c r="D91" s="59">
        <v>203</v>
      </c>
      <c r="E91" s="187">
        <v>67409</v>
      </c>
      <c r="F91" s="59">
        <v>38397</v>
      </c>
      <c r="G91" s="59">
        <v>32198</v>
      </c>
      <c r="H91" s="59">
        <v>2880</v>
      </c>
      <c r="I91" s="13">
        <v>53.86</v>
      </c>
    </row>
    <row r="92" spans="2:9" s="3" customFormat="1" ht="15" customHeight="1">
      <c r="B92" s="58">
        <v>2022</v>
      </c>
      <c r="C92" s="56"/>
      <c r="D92" s="59">
        <v>242</v>
      </c>
      <c r="E92" s="187">
        <v>51096</v>
      </c>
      <c r="F92" s="59">
        <v>26788</v>
      </c>
      <c r="G92" s="59">
        <v>24512</v>
      </c>
      <c r="H92" s="59">
        <v>2160</v>
      </c>
      <c r="I92" s="13">
        <v>44.46</v>
      </c>
    </row>
    <row r="93" spans="2:9" s="3" customFormat="1" ht="15" customHeight="1">
      <c r="B93" s="58">
        <v>2021</v>
      </c>
      <c r="C93" s="56"/>
      <c r="D93" s="59">
        <v>79</v>
      </c>
      <c r="E93" s="187">
        <v>49070</v>
      </c>
      <c r="F93" s="59">
        <v>29093</v>
      </c>
      <c r="G93" s="59">
        <v>19985</v>
      </c>
      <c r="H93" s="59">
        <v>1354</v>
      </c>
      <c r="I93" s="13">
        <v>47.42</v>
      </c>
    </row>
    <row r="94" spans="2:9" s="3" customFormat="1" ht="15" customHeight="1">
      <c r="B94" s="58">
        <v>2020</v>
      </c>
      <c r="C94" s="56"/>
      <c r="D94" s="59">
        <v>73</v>
      </c>
      <c r="E94" s="187">
        <v>36434</v>
      </c>
      <c r="F94" s="59">
        <v>40085</v>
      </c>
      <c r="G94" s="59">
        <v>7256</v>
      </c>
      <c r="H94" s="59">
        <v>1004</v>
      </c>
      <c r="I94" s="13">
        <v>39.19</v>
      </c>
    </row>
    <row r="95" spans="2:9" s="3" customFormat="1" ht="15" customHeight="1">
      <c r="B95" s="58">
        <v>2019</v>
      </c>
      <c r="C95" s="60"/>
      <c r="D95" s="59">
        <v>72</v>
      </c>
      <c r="E95" s="187">
        <v>57109</v>
      </c>
      <c r="F95" s="59">
        <v>48404</v>
      </c>
      <c r="G95" s="59">
        <v>8826</v>
      </c>
      <c r="H95" s="59">
        <v>1040</v>
      </c>
      <c r="I95" s="13">
        <v>59.13</v>
      </c>
    </row>
    <row r="96" spans="2:9" s="3" customFormat="1" ht="15" customHeight="1">
      <c r="B96" s="127" t="s">
        <v>228</v>
      </c>
      <c r="C96" s="118"/>
      <c r="D96" s="118"/>
      <c r="E96" s="118"/>
      <c r="F96" s="118"/>
      <c r="G96" s="118"/>
      <c r="H96" s="118"/>
      <c r="I96" s="118"/>
    </row>
    <row r="97" spans="2:9" s="3" customFormat="1" ht="15" customHeight="1">
      <c r="B97" s="58">
        <v>2024</v>
      </c>
      <c r="C97" s="56"/>
      <c r="D97" s="59">
        <v>18</v>
      </c>
      <c r="E97" s="187">
        <v>2099</v>
      </c>
      <c r="F97" s="59">
        <v>2484</v>
      </c>
      <c r="G97" s="59">
        <v>0</v>
      </c>
      <c r="H97" s="59">
        <v>0</v>
      </c>
      <c r="I97" s="13">
        <v>5.09</v>
      </c>
    </row>
    <row r="98" spans="2:9" s="3" customFormat="1" ht="15" customHeight="1">
      <c r="B98" s="58">
        <v>2023</v>
      </c>
      <c r="C98" s="56"/>
      <c r="D98" s="59">
        <v>19</v>
      </c>
      <c r="E98" s="187">
        <v>-3771</v>
      </c>
      <c r="F98" s="59">
        <v>1122</v>
      </c>
      <c r="G98" s="59">
        <v>8</v>
      </c>
      <c r="H98" s="59">
        <v>8</v>
      </c>
      <c r="I98" s="13">
        <v>-10.119999999999999</v>
      </c>
    </row>
    <row r="99" spans="2:9" s="3" customFormat="1" ht="15" customHeight="1">
      <c r="B99" s="58">
        <v>2022</v>
      </c>
      <c r="C99" s="56"/>
      <c r="D99" s="59">
        <v>20</v>
      </c>
      <c r="E99" s="187">
        <v>-2863</v>
      </c>
      <c r="F99" s="59">
        <v>1351</v>
      </c>
      <c r="G99" s="59">
        <v>55</v>
      </c>
      <c r="H99" s="59">
        <v>4</v>
      </c>
      <c r="I99" s="13">
        <v>-8.1</v>
      </c>
    </row>
    <row r="100" spans="2:9" s="3" customFormat="1" ht="15" customHeight="1">
      <c r="B100" s="58">
        <v>2021</v>
      </c>
      <c r="C100" s="56"/>
      <c r="D100" s="59">
        <v>20</v>
      </c>
      <c r="E100" s="187">
        <v>1537</v>
      </c>
      <c r="F100" s="59">
        <v>1594</v>
      </c>
      <c r="G100" s="59">
        <v>3</v>
      </c>
      <c r="H100" s="59">
        <v>3</v>
      </c>
      <c r="I100" s="13">
        <v>5</v>
      </c>
    </row>
    <row r="101" spans="2:9" s="3" customFormat="1" ht="15" customHeight="1">
      <c r="B101" s="58">
        <v>2020</v>
      </c>
      <c r="C101" s="118"/>
      <c r="D101" s="59">
        <v>20</v>
      </c>
      <c r="E101" s="187">
        <v>936</v>
      </c>
      <c r="F101" s="59">
        <v>2076</v>
      </c>
      <c r="G101" s="59">
        <v>10</v>
      </c>
      <c r="H101" s="59">
        <v>0</v>
      </c>
      <c r="I101" s="13">
        <v>3.09</v>
      </c>
    </row>
    <row r="102" spans="2:9" s="3" customFormat="1" ht="15" customHeight="1">
      <c r="B102" s="58">
        <v>2019</v>
      </c>
      <c r="C102" s="114"/>
      <c r="D102" s="59">
        <v>22</v>
      </c>
      <c r="E102" s="188">
        <v>-109</v>
      </c>
      <c r="F102" s="59">
        <v>536</v>
      </c>
      <c r="G102" s="59">
        <v>0</v>
      </c>
      <c r="H102" s="59">
        <v>0</v>
      </c>
      <c r="I102" s="13">
        <v>-0.35</v>
      </c>
    </row>
    <row r="103" spans="2:9" s="3" customFormat="1" ht="15" customHeight="1">
      <c r="B103" s="127" t="s">
        <v>229</v>
      </c>
      <c r="C103" s="56"/>
      <c r="D103" s="56"/>
      <c r="E103" s="56"/>
      <c r="F103" s="56"/>
      <c r="G103" s="56"/>
      <c r="H103" s="56"/>
      <c r="I103" s="56"/>
    </row>
    <row r="104" spans="2:9" s="3" customFormat="1" ht="15" customHeight="1">
      <c r="B104" s="58">
        <v>2024</v>
      </c>
      <c r="C104" s="56"/>
      <c r="D104" s="59">
        <v>1866</v>
      </c>
      <c r="E104" s="187">
        <v>43335</v>
      </c>
      <c r="F104" s="59">
        <v>55346</v>
      </c>
      <c r="G104" s="59">
        <v>237</v>
      </c>
      <c r="H104" s="59">
        <v>34</v>
      </c>
      <c r="I104" s="13">
        <v>9.8699999999999992</v>
      </c>
    </row>
    <row r="105" spans="2:9" s="3" customFormat="1" ht="15" customHeight="1">
      <c r="B105" s="58">
        <v>2023</v>
      </c>
      <c r="C105" s="56"/>
      <c r="D105" s="59">
        <v>1709</v>
      </c>
      <c r="E105" s="187">
        <v>50909</v>
      </c>
      <c r="F105" s="59">
        <v>59249</v>
      </c>
      <c r="G105" s="59">
        <v>2173</v>
      </c>
      <c r="H105" s="59">
        <v>435</v>
      </c>
      <c r="I105" s="13">
        <v>13.03</v>
      </c>
    </row>
    <row r="106" spans="2:9" s="3" customFormat="1" ht="15" customHeight="1">
      <c r="B106" s="58">
        <v>2022</v>
      </c>
      <c r="C106" s="56"/>
      <c r="D106" s="59">
        <v>1575</v>
      </c>
      <c r="E106" s="187">
        <v>32994</v>
      </c>
      <c r="F106" s="59">
        <v>43727</v>
      </c>
      <c r="G106" s="59">
        <v>830</v>
      </c>
      <c r="H106" s="59">
        <v>738</v>
      </c>
      <c r="I106" s="13">
        <v>10.11</v>
      </c>
    </row>
    <row r="107" spans="2:9" s="3" customFormat="1" ht="15" customHeight="1">
      <c r="B107" s="58">
        <v>2021</v>
      </c>
      <c r="C107" s="56"/>
      <c r="D107" s="59">
        <v>1466</v>
      </c>
      <c r="E107" s="187">
        <v>29720</v>
      </c>
      <c r="F107" s="59">
        <v>36777</v>
      </c>
      <c r="G107" s="59">
        <v>297</v>
      </c>
      <c r="H107" s="59">
        <v>291</v>
      </c>
      <c r="I107" s="13">
        <v>10.48</v>
      </c>
    </row>
    <row r="108" spans="2:9" s="3" customFormat="1" ht="15" customHeight="1">
      <c r="B108" s="58">
        <v>2020</v>
      </c>
      <c r="C108" s="56"/>
      <c r="D108" s="59">
        <v>1357</v>
      </c>
      <c r="E108" s="187">
        <v>19317</v>
      </c>
      <c r="F108" s="59">
        <v>24047</v>
      </c>
      <c r="G108" s="59">
        <v>125</v>
      </c>
      <c r="H108" s="59">
        <v>120</v>
      </c>
      <c r="I108" s="13">
        <v>9.6199999999999992</v>
      </c>
    </row>
    <row r="109" spans="2:9" s="3" customFormat="1" ht="15" customHeight="1">
      <c r="B109" s="58">
        <v>2019</v>
      </c>
      <c r="C109" s="60"/>
      <c r="D109" s="59">
        <v>1306</v>
      </c>
      <c r="E109" s="187">
        <v>12666</v>
      </c>
      <c r="F109" s="59">
        <v>312362</v>
      </c>
      <c r="G109" s="59">
        <v>204</v>
      </c>
      <c r="H109" s="59">
        <v>33</v>
      </c>
      <c r="I109" s="13">
        <v>5.75</v>
      </c>
    </row>
    <row r="110" spans="2:9" s="3" customFormat="1" ht="15" customHeight="1">
      <c r="B110" s="127" t="s">
        <v>230</v>
      </c>
      <c r="C110" s="56"/>
      <c r="D110" s="56"/>
      <c r="E110" s="56"/>
      <c r="F110" s="56"/>
      <c r="G110" s="56"/>
      <c r="H110" s="56"/>
      <c r="I110" s="56"/>
    </row>
    <row r="111" spans="2:9" s="3" customFormat="1" ht="15" customHeight="1">
      <c r="B111" s="58">
        <v>2024</v>
      </c>
      <c r="C111" s="56"/>
      <c r="D111" s="59">
        <v>3723</v>
      </c>
      <c r="E111" s="187">
        <v>97462</v>
      </c>
      <c r="F111" s="59">
        <v>109723</v>
      </c>
      <c r="G111" s="59">
        <v>2420</v>
      </c>
      <c r="H111" s="59">
        <v>504</v>
      </c>
      <c r="I111" s="13">
        <v>21.13</v>
      </c>
    </row>
    <row r="112" spans="2:9" s="3" customFormat="1" ht="15" customHeight="1">
      <c r="B112" s="58">
        <v>2023</v>
      </c>
      <c r="C112" s="56"/>
      <c r="D112" s="59">
        <v>3712</v>
      </c>
      <c r="E112" s="187">
        <v>61827</v>
      </c>
      <c r="F112" s="59">
        <v>74916</v>
      </c>
      <c r="G112" s="59">
        <v>3286</v>
      </c>
      <c r="H112" s="59">
        <v>823</v>
      </c>
      <c r="I112" s="13">
        <v>14.58</v>
      </c>
    </row>
    <row r="113" spans="2:9" s="3" customFormat="1" ht="15" customHeight="1">
      <c r="B113" s="58">
        <v>2022</v>
      </c>
      <c r="C113" s="56"/>
      <c r="D113" s="59">
        <v>3675</v>
      </c>
      <c r="E113" s="187">
        <v>56435</v>
      </c>
      <c r="F113" s="59">
        <v>71869</v>
      </c>
      <c r="G113" s="59">
        <v>2123</v>
      </c>
      <c r="H113" s="59">
        <v>773</v>
      </c>
      <c r="I113" s="13">
        <v>12.77</v>
      </c>
    </row>
    <row r="114" spans="2:9" s="3" customFormat="1" ht="15" customHeight="1">
      <c r="B114" s="58">
        <v>2021</v>
      </c>
      <c r="C114" s="56"/>
      <c r="D114" s="59">
        <v>3578</v>
      </c>
      <c r="E114" s="187">
        <v>50479</v>
      </c>
      <c r="F114" s="59">
        <v>49112</v>
      </c>
      <c r="G114" s="59">
        <v>12097</v>
      </c>
      <c r="H114" s="59">
        <v>669</v>
      </c>
      <c r="I114" s="13">
        <v>12.87</v>
      </c>
    </row>
    <row r="115" spans="2:9" s="3" customFormat="1" ht="15" customHeight="1">
      <c r="B115" s="58">
        <v>2020</v>
      </c>
      <c r="C115" s="56"/>
      <c r="D115" s="59">
        <v>3612</v>
      </c>
      <c r="E115" s="187">
        <v>70241</v>
      </c>
      <c r="F115" s="59">
        <v>38879</v>
      </c>
      <c r="G115" s="59">
        <v>46835</v>
      </c>
      <c r="H115" s="59">
        <v>1144</v>
      </c>
      <c r="I115" s="13">
        <v>22.97</v>
      </c>
    </row>
    <row r="116" spans="2:9" s="3" customFormat="1" ht="15" customHeight="1">
      <c r="B116" s="58">
        <v>2019</v>
      </c>
      <c r="C116" s="114"/>
      <c r="D116" s="59">
        <v>3657</v>
      </c>
      <c r="E116" s="187">
        <v>44642</v>
      </c>
      <c r="F116" s="59">
        <v>41777</v>
      </c>
      <c r="G116" s="59">
        <v>12135</v>
      </c>
      <c r="H116" s="59">
        <v>8525</v>
      </c>
      <c r="I116" s="13">
        <v>15.1</v>
      </c>
    </row>
    <row r="117" spans="2:9" s="3" customFormat="1" ht="15" customHeight="1">
      <c r="B117" s="127" t="s">
        <v>232</v>
      </c>
      <c r="C117" s="56"/>
      <c r="D117" s="56"/>
      <c r="E117" s="56"/>
      <c r="F117" s="56"/>
      <c r="G117" s="56"/>
      <c r="H117" s="56"/>
      <c r="I117" s="56"/>
    </row>
    <row r="118" spans="2:9" s="3" customFormat="1" ht="15" customHeight="1">
      <c r="B118" s="58">
        <v>2024</v>
      </c>
      <c r="C118" s="56"/>
      <c r="D118" s="59">
        <v>1492</v>
      </c>
      <c r="E118" s="187">
        <v>212851</v>
      </c>
      <c r="F118" s="59">
        <v>223456</v>
      </c>
      <c r="G118" s="59">
        <v>2374</v>
      </c>
      <c r="H118" s="59">
        <v>479</v>
      </c>
      <c r="I118" s="13">
        <v>82.43</v>
      </c>
    </row>
    <row r="119" spans="2:9" s="3" customFormat="1" ht="15" customHeight="1">
      <c r="B119" s="58">
        <v>2023</v>
      </c>
      <c r="C119" s="56"/>
      <c r="D119" s="59">
        <v>1162</v>
      </c>
      <c r="E119" s="187">
        <v>113844</v>
      </c>
      <c r="F119" s="59">
        <v>60521</v>
      </c>
      <c r="G119" s="59">
        <v>89646</v>
      </c>
      <c r="H119" s="59">
        <v>83264</v>
      </c>
      <c r="I119" s="13">
        <v>44.16</v>
      </c>
    </row>
    <row r="120" spans="2:9" s="3" customFormat="1" ht="15" customHeight="1">
      <c r="B120" s="58">
        <v>2022</v>
      </c>
      <c r="C120" s="56"/>
      <c r="D120" s="59">
        <v>1103</v>
      </c>
      <c r="E120" s="187">
        <v>206448</v>
      </c>
      <c r="F120" s="59">
        <v>240231</v>
      </c>
      <c r="G120" s="59">
        <v>3012</v>
      </c>
      <c r="H120" s="59">
        <v>138</v>
      </c>
      <c r="I120" s="13">
        <v>94.9</v>
      </c>
    </row>
    <row r="121" spans="2:9" s="3" customFormat="1" ht="15" customHeight="1">
      <c r="B121" s="58">
        <v>2021</v>
      </c>
      <c r="C121" s="56"/>
      <c r="D121" s="59">
        <v>1025</v>
      </c>
      <c r="E121" s="187">
        <v>125624</v>
      </c>
      <c r="F121" s="59">
        <v>178597</v>
      </c>
      <c r="G121" s="59">
        <v>1816</v>
      </c>
      <c r="H121" s="59">
        <v>1814</v>
      </c>
      <c r="I121" s="13">
        <v>74.930000000000007</v>
      </c>
    </row>
    <row r="122" spans="2:9" s="3" customFormat="1" ht="15" customHeight="1">
      <c r="B122" s="58">
        <v>2020</v>
      </c>
      <c r="C122" s="56"/>
      <c r="D122" s="59">
        <v>951</v>
      </c>
      <c r="E122" s="187">
        <v>132204</v>
      </c>
      <c r="F122" s="59">
        <v>130076</v>
      </c>
      <c r="G122" s="59">
        <v>10262</v>
      </c>
      <c r="H122" s="59">
        <v>817</v>
      </c>
      <c r="I122" s="13">
        <v>90.04</v>
      </c>
    </row>
    <row r="123" spans="2:9" s="3" customFormat="1" ht="15" customHeight="1">
      <c r="B123" s="58">
        <v>2019</v>
      </c>
      <c r="C123" s="60"/>
      <c r="D123" s="59">
        <v>900</v>
      </c>
      <c r="E123" s="187">
        <v>99642</v>
      </c>
      <c r="F123" s="59">
        <v>106359</v>
      </c>
      <c r="G123" s="59">
        <v>10865</v>
      </c>
      <c r="H123" s="59">
        <v>995</v>
      </c>
      <c r="I123" s="13">
        <v>50.39</v>
      </c>
    </row>
    <row r="124" spans="2:9" s="3" customFormat="1" ht="15" customHeight="1">
      <c r="B124" s="127" t="s">
        <v>233</v>
      </c>
      <c r="C124" s="56"/>
      <c r="D124" s="56"/>
      <c r="E124" s="56"/>
      <c r="F124" s="56"/>
      <c r="G124" s="56"/>
      <c r="H124" s="56"/>
      <c r="I124" s="56"/>
    </row>
    <row r="125" spans="2:9" s="3" customFormat="1" ht="15" customHeight="1">
      <c r="B125" s="58">
        <v>2024</v>
      </c>
      <c r="C125" s="56"/>
      <c r="D125" s="59">
        <v>5391</v>
      </c>
      <c r="E125" s="187">
        <v>149114</v>
      </c>
      <c r="F125" s="59">
        <v>180748</v>
      </c>
      <c r="G125" s="59">
        <v>3748</v>
      </c>
      <c r="H125" s="59">
        <v>453</v>
      </c>
      <c r="I125" s="13">
        <v>18.89</v>
      </c>
    </row>
    <row r="126" spans="2:9" s="3" customFormat="1" ht="15" customHeight="1">
      <c r="B126" s="58">
        <v>2023</v>
      </c>
      <c r="C126" s="56"/>
      <c r="D126" s="59">
        <v>4825</v>
      </c>
      <c r="E126" s="187">
        <v>111645</v>
      </c>
      <c r="F126" s="59">
        <v>160799</v>
      </c>
      <c r="G126" s="59">
        <v>3105</v>
      </c>
      <c r="H126" s="59">
        <v>284</v>
      </c>
      <c r="I126" s="13">
        <v>17.14</v>
      </c>
    </row>
    <row r="127" spans="2:9" s="3" customFormat="1" ht="15" customHeight="1">
      <c r="B127" s="58">
        <v>2022</v>
      </c>
      <c r="C127" s="56"/>
      <c r="D127" s="59">
        <v>4247</v>
      </c>
      <c r="E127" s="187">
        <v>106350</v>
      </c>
      <c r="F127" s="59">
        <v>151827</v>
      </c>
      <c r="G127" s="59">
        <v>2523</v>
      </c>
      <c r="H127" s="59">
        <v>489</v>
      </c>
      <c r="I127" s="13">
        <v>20.52</v>
      </c>
    </row>
    <row r="128" spans="2:9" s="3" customFormat="1" ht="15" customHeight="1">
      <c r="B128" s="58">
        <v>2021</v>
      </c>
      <c r="C128" s="56"/>
      <c r="D128" s="59">
        <v>3786</v>
      </c>
      <c r="E128" s="187">
        <v>69897</v>
      </c>
      <c r="F128" s="59">
        <v>88835</v>
      </c>
      <c r="G128" s="59">
        <v>1043</v>
      </c>
      <c r="H128" s="59">
        <v>322</v>
      </c>
      <c r="I128" s="13">
        <v>23.37</v>
      </c>
    </row>
    <row r="129" spans="2:9" s="3" customFormat="1" ht="15" customHeight="1">
      <c r="B129" s="58">
        <v>2020</v>
      </c>
      <c r="C129" s="56"/>
      <c r="D129" s="59">
        <v>3777</v>
      </c>
      <c r="E129" s="187">
        <v>58839</v>
      </c>
      <c r="F129" s="59">
        <v>85161</v>
      </c>
      <c r="G129" s="59">
        <v>2226</v>
      </c>
      <c r="H129" s="59">
        <v>387</v>
      </c>
      <c r="I129" s="13">
        <v>37.97</v>
      </c>
    </row>
    <row r="130" spans="2:9" s="3" customFormat="1" ht="15" customHeight="1">
      <c r="B130" s="58">
        <v>2019</v>
      </c>
      <c r="C130" s="60"/>
      <c r="D130" s="59">
        <v>3935</v>
      </c>
      <c r="E130" s="187">
        <v>131518</v>
      </c>
      <c r="F130" s="59">
        <v>137393</v>
      </c>
      <c r="G130" s="59">
        <v>2019</v>
      </c>
      <c r="H130" s="59">
        <v>353</v>
      </c>
      <c r="I130" s="13">
        <v>34.49</v>
      </c>
    </row>
    <row r="131" spans="2:9" s="3" customFormat="1" ht="15" customHeight="1">
      <c r="B131" s="127" t="s">
        <v>234</v>
      </c>
      <c r="C131" s="56"/>
      <c r="D131" s="56"/>
      <c r="E131" s="56"/>
      <c r="F131" s="56"/>
      <c r="G131" s="56"/>
      <c r="H131" s="56"/>
      <c r="I131" s="56"/>
    </row>
    <row r="132" spans="2:9" s="3" customFormat="1" ht="15" customHeight="1">
      <c r="B132" s="58">
        <v>2024</v>
      </c>
      <c r="C132" s="56"/>
      <c r="D132" s="59">
        <v>809</v>
      </c>
      <c r="E132" s="187">
        <v>23468</v>
      </c>
      <c r="F132" s="59">
        <v>20572</v>
      </c>
      <c r="G132" s="59">
        <v>7768</v>
      </c>
      <c r="H132" s="59">
        <v>2485</v>
      </c>
      <c r="I132" s="13">
        <v>11.58</v>
      </c>
    </row>
    <row r="133" spans="2:9" s="3" customFormat="1" ht="15" customHeight="1">
      <c r="B133" s="58">
        <v>2023</v>
      </c>
      <c r="C133" s="56"/>
      <c r="D133" s="59">
        <v>746</v>
      </c>
      <c r="E133" s="187">
        <v>24959</v>
      </c>
      <c r="F133" s="59">
        <v>22438</v>
      </c>
      <c r="G133" s="59">
        <v>5808</v>
      </c>
      <c r="H133" s="59">
        <v>3275</v>
      </c>
      <c r="I133" s="13">
        <v>12.75</v>
      </c>
    </row>
    <row r="134" spans="2:9" s="3" customFormat="1" ht="15" customHeight="1">
      <c r="B134" s="58">
        <v>2022</v>
      </c>
      <c r="C134" s="56"/>
      <c r="D134" s="59">
        <v>601</v>
      </c>
      <c r="E134" s="187">
        <v>4864</v>
      </c>
      <c r="F134" s="59">
        <v>22588</v>
      </c>
      <c r="G134" s="59">
        <v>4597</v>
      </c>
      <c r="H134" s="59">
        <v>2426</v>
      </c>
      <c r="I134" s="13">
        <v>2.3199999999999998</v>
      </c>
    </row>
    <row r="135" spans="2:9" s="3" customFormat="1" ht="15" customHeight="1">
      <c r="B135" s="58">
        <v>2021</v>
      </c>
      <c r="C135" s="56"/>
      <c r="D135" s="59">
        <v>498</v>
      </c>
      <c r="E135" s="187">
        <v>18796</v>
      </c>
      <c r="F135" s="59">
        <v>19900</v>
      </c>
      <c r="G135" s="59">
        <v>3177</v>
      </c>
      <c r="H135" s="59">
        <v>2491</v>
      </c>
      <c r="I135" s="13">
        <v>14.92</v>
      </c>
    </row>
    <row r="136" spans="2:9" s="3" customFormat="1" ht="15" customHeight="1">
      <c r="B136" s="58">
        <v>2020</v>
      </c>
      <c r="C136" s="56"/>
      <c r="D136" s="59">
        <v>393</v>
      </c>
      <c r="E136" s="187">
        <v>11431</v>
      </c>
      <c r="F136" s="59">
        <v>14314</v>
      </c>
      <c r="G136" s="59">
        <v>1740</v>
      </c>
      <c r="H136" s="59">
        <v>1361</v>
      </c>
      <c r="I136" s="13">
        <v>14.63</v>
      </c>
    </row>
    <row r="137" spans="2:9" s="3" customFormat="1" ht="15" customHeight="1">
      <c r="B137" s="58">
        <v>2019</v>
      </c>
      <c r="C137" s="60"/>
      <c r="D137" s="59">
        <v>372</v>
      </c>
      <c r="E137" s="187">
        <v>13978</v>
      </c>
      <c r="F137" s="59">
        <v>11863</v>
      </c>
      <c r="G137" s="59">
        <v>2997</v>
      </c>
      <c r="H137" s="59">
        <v>1602</v>
      </c>
      <c r="I137" s="13">
        <v>19.329999999999998</v>
      </c>
    </row>
    <row r="138" spans="2:9" s="3" customFormat="1" ht="15" customHeight="1">
      <c r="B138" s="127" t="s">
        <v>235</v>
      </c>
      <c r="C138" s="56"/>
      <c r="D138" s="56"/>
      <c r="E138" s="56"/>
      <c r="F138" s="56"/>
      <c r="G138" s="56"/>
      <c r="H138" s="56"/>
      <c r="I138" s="56"/>
    </row>
    <row r="139" spans="2:9" s="3" customFormat="1" ht="15" customHeight="1">
      <c r="B139" s="58">
        <v>2024</v>
      </c>
      <c r="C139" s="56"/>
      <c r="D139" s="59">
        <v>1646</v>
      </c>
      <c r="E139" s="187">
        <v>86748</v>
      </c>
      <c r="F139" s="59">
        <v>105434</v>
      </c>
      <c r="G139" s="59">
        <v>2005</v>
      </c>
      <c r="H139" s="59">
        <v>28</v>
      </c>
      <c r="I139" s="13">
        <v>43.08</v>
      </c>
    </row>
    <row r="140" spans="2:9" s="3" customFormat="1" ht="15" customHeight="1">
      <c r="B140" s="58">
        <v>2023</v>
      </c>
      <c r="C140" s="56"/>
      <c r="D140" s="59">
        <v>1507</v>
      </c>
      <c r="E140" s="187">
        <v>95957</v>
      </c>
      <c r="F140" s="59">
        <v>96621</v>
      </c>
      <c r="G140" s="59">
        <v>18112</v>
      </c>
      <c r="H140" s="59">
        <v>71</v>
      </c>
      <c r="I140" s="13">
        <v>88.27</v>
      </c>
    </row>
    <row r="141" spans="2:9" s="3" customFormat="1" ht="15" customHeight="1">
      <c r="B141" s="58">
        <v>2022</v>
      </c>
      <c r="C141" s="56"/>
      <c r="D141" s="59">
        <v>1359</v>
      </c>
      <c r="E141" s="187">
        <v>60314</v>
      </c>
      <c r="F141" s="59">
        <v>90491</v>
      </c>
      <c r="G141" s="59">
        <v>96</v>
      </c>
      <c r="H141" s="59">
        <v>46</v>
      </c>
      <c r="I141" s="13">
        <v>59.66</v>
      </c>
    </row>
    <row r="142" spans="2:9" s="3" customFormat="1" ht="15" customHeight="1">
      <c r="B142" s="58">
        <v>2021</v>
      </c>
      <c r="C142" s="56"/>
      <c r="D142" s="59">
        <v>1163</v>
      </c>
      <c r="E142" s="187">
        <v>39491</v>
      </c>
      <c r="F142" s="59">
        <v>63845</v>
      </c>
      <c r="G142" s="59">
        <v>60</v>
      </c>
      <c r="H142" s="59">
        <v>16</v>
      </c>
      <c r="I142" s="13">
        <v>50.94</v>
      </c>
    </row>
    <row r="143" spans="2:9" s="3" customFormat="1" ht="15" customHeight="1">
      <c r="B143" s="58">
        <v>2020</v>
      </c>
      <c r="C143" s="56"/>
      <c r="D143" s="59">
        <v>1012</v>
      </c>
      <c r="E143" s="187">
        <v>24885</v>
      </c>
      <c r="F143" s="59">
        <v>30589</v>
      </c>
      <c r="G143" s="59">
        <v>26</v>
      </c>
      <c r="H143" s="59">
        <v>21</v>
      </c>
      <c r="I143" s="13">
        <v>76.5</v>
      </c>
    </row>
    <row r="144" spans="2:9" s="3" customFormat="1" ht="15" customHeight="1">
      <c r="B144" s="58">
        <v>2019</v>
      </c>
      <c r="C144" s="60"/>
      <c r="D144" s="59">
        <v>980</v>
      </c>
      <c r="E144" s="187">
        <v>37618</v>
      </c>
      <c r="F144" s="59">
        <v>44690</v>
      </c>
      <c r="G144" s="59">
        <v>555</v>
      </c>
      <c r="H144" s="59">
        <v>61</v>
      </c>
      <c r="I144" s="13">
        <v>95.05</v>
      </c>
    </row>
    <row r="145" spans="2:9" s="3" customFormat="1" ht="15" customHeight="1">
      <c r="B145" s="127" t="s">
        <v>236</v>
      </c>
      <c r="C145" s="56"/>
      <c r="D145" s="56"/>
      <c r="E145" s="56"/>
      <c r="F145" s="56"/>
      <c r="G145" s="56"/>
      <c r="H145" s="56"/>
      <c r="I145" s="56"/>
    </row>
    <row r="146" spans="2:9" s="3" customFormat="1" ht="15" customHeight="1">
      <c r="B146" s="58">
        <v>2024</v>
      </c>
      <c r="C146" s="56"/>
      <c r="D146" s="59">
        <v>3242</v>
      </c>
      <c r="E146" s="187">
        <v>49754</v>
      </c>
      <c r="F146" s="59">
        <v>62975</v>
      </c>
      <c r="G146" s="59">
        <v>1572</v>
      </c>
      <c r="H146" s="59">
        <v>884</v>
      </c>
      <c r="I146" s="13">
        <v>18.45</v>
      </c>
    </row>
    <row r="147" spans="2:9" s="3" customFormat="1" ht="15" customHeight="1">
      <c r="B147" s="58">
        <v>2023</v>
      </c>
      <c r="C147" s="56"/>
      <c r="D147" s="59">
        <v>3113</v>
      </c>
      <c r="E147" s="187">
        <v>47053</v>
      </c>
      <c r="F147" s="59">
        <v>54300</v>
      </c>
      <c r="G147" s="59">
        <v>11058</v>
      </c>
      <c r="H147" s="59">
        <v>982</v>
      </c>
      <c r="I147" s="13">
        <v>19.79</v>
      </c>
    </row>
    <row r="148" spans="2:9" s="3" customFormat="1" ht="15" customHeight="1">
      <c r="B148" s="58">
        <v>2022</v>
      </c>
      <c r="C148" s="56"/>
      <c r="D148" s="59">
        <v>2931</v>
      </c>
      <c r="E148" s="187">
        <v>30255</v>
      </c>
      <c r="F148" s="59">
        <v>35861</v>
      </c>
      <c r="G148" s="59">
        <v>1680</v>
      </c>
      <c r="H148" s="59">
        <v>1030</v>
      </c>
      <c r="I148" s="13">
        <v>15.14</v>
      </c>
    </row>
    <row r="149" spans="2:9" s="3" customFormat="1" ht="15" customHeight="1">
      <c r="B149" s="58">
        <v>2021</v>
      </c>
      <c r="C149" s="56"/>
      <c r="D149" s="59">
        <v>2772</v>
      </c>
      <c r="E149" s="187">
        <v>-43214</v>
      </c>
      <c r="F149" s="59">
        <v>17162</v>
      </c>
      <c r="G149" s="59">
        <v>2687</v>
      </c>
      <c r="H149" s="59">
        <v>678</v>
      </c>
      <c r="I149" s="13">
        <v>-30.45</v>
      </c>
    </row>
    <row r="150" spans="2:9" s="3" customFormat="1" ht="15" customHeight="1">
      <c r="B150" s="58">
        <v>2020</v>
      </c>
      <c r="C150" s="56"/>
      <c r="D150" s="59">
        <v>2469</v>
      </c>
      <c r="E150" s="187">
        <v>43806</v>
      </c>
      <c r="F150" s="59">
        <v>45006</v>
      </c>
      <c r="G150" s="59">
        <v>2998</v>
      </c>
      <c r="H150" s="59">
        <v>1074</v>
      </c>
      <c r="I150" s="13">
        <v>39.94</v>
      </c>
    </row>
    <row r="151" spans="2:9" s="3" customFormat="1" ht="15" customHeight="1">
      <c r="B151" s="58">
        <v>2019</v>
      </c>
      <c r="C151" s="60"/>
      <c r="D151" s="59">
        <v>2324</v>
      </c>
      <c r="E151" s="187">
        <v>14768</v>
      </c>
      <c r="F151" s="59">
        <v>25624</v>
      </c>
      <c r="G151" s="59">
        <v>3784</v>
      </c>
      <c r="H151" s="59">
        <v>2833</v>
      </c>
      <c r="I151" s="13">
        <v>18.059999999999999</v>
      </c>
    </row>
    <row r="152" spans="2:9" s="3" customFormat="1" ht="15" customHeight="1">
      <c r="B152" s="127" t="s">
        <v>237</v>
      </c>
      <c r="C152" s="56"/>
      <c r="D152" s="56"/>
      <c r="E152" s="56"/>
      <c r="F152" s="56"/>
      <c r="G152" s="56"/>
      <c r="H152" s="56"/>
      <c r="I152" s="56"/>
    </row>
    <row r="153" spans="2:9" s="3" customFormat="1" ht="15" customHeight="1">
      <c r="B153" s="58">
        <v>2024</v>
      </c>
      <c r="C153" s="56"/>
      <c r="D153" s="59">
        <v>5166</v>
      </c>
      <c r="E153" s="187">
        <v>48744</v>
      </c>
      <c r="F153" s="59">
        <v>60447</v>
      </c>
      <c r="G153" s="59">
        <v>968</v>
      </c>
      <c r="H153" s="59">
        <v>52</v>
      </c>
      <c r="I153" s="13">
        <v>22.41</v>
      </c>
    </row>
    <row r="154" spans="2:9" s="3" customFormat="1" ht="15" customHeight="1">
      <c r="B154" s="58">
        <v>2023</v>
      </c>
      <c r="C154" s="56"/>
      <c r="D154" s="59">
        <v>5017</v>
      </c>
      <c r="E154" s="187">
        <v>44494</v>
      </c>
      <c r="F154" s="59">
        <v>54671</v>
      </c>
      <c r="G154" s="59">
        <v>786</v>
      </c>
      <c r="H154" s="59">
        <v>331</v>
      </c>
      <c r="I154" s="13">
        <v>23.11</v>
      </c>
    </row>
    <row r="155" spans="2:9" s="3" customFormat="1" ht="15" customHeight="1">
      <c r="B155" s="58">
        <v>2022</v>
      </c>
      <c r="C155" s="56"/>
      <c r="D155" s="59">
        <v>4775</v>
      </c>
      <c r="E155" s="187">
        <v>24658</v>
      </c>
      <c r="F155" s="59">
        <v>28222</v>
      </c>
      <c r="G155" s="59">
        <v>1042</v>
      </c>
      <c r="H155" s="59">
        <v>364</v>
      </c>
      <c r="I155" s="13">
        <v>13.89</v>
      </c>
    </row>
    <row r="156" spans="2:9" s="3" customFormat="1" ht="15" customHeight="1">
      <c r="B156" s="58">
        <v>2021</v>
      </c>
      <c r="C156" s="56"/>
      <c r="D156" s="59">
        <v>4384</v>
      </c>
      <c r="E156" s="187">
        <v>15054</v>
      </c>
      <c r="F156" s="59">
        <v>19157</v>
      </c>
      <c r="G156" s="59">
        <v>561</v>
      </c>
      <c r="H156" s="59">
        <v>400</v>
      </c>
      <c r="I156" s="13">
        <v>11.58</v>
      </c>
    </row>
    <row r="157" spans="2:9" s="3" customFormat="1" ht="15" customHeight="1">
      <c r="B157" s="58">
        <v>2020</v>
      </c>
      <c r="C157" s="56"/>
      <c r="D157" s="59">
        <v>4309</v>
      </c>
      <c r="E157" s="187">
        <v>2686</v>
      </c>
      <c r="F157" s="59">
        <v>6992</v>
      </c>
      <c r="G157" s="59">
        <v>1137</v>
      </c>
      <c r="H157" s="59">
        <v>807</v>
      </c>
      <c r="I157" s="13">
        <v>3.07</v>
      </c>
    </row>
    <row r="158" spans="2:9" s="3" customFormat="1" ht="15" customHeight="1">
      <c r="B158" s="58">
        <v>2019</v>
      </c>
      <c r="C158" s="60"/>
      <c r="D158" s="59">
        <v>4582</v>
      </c>
      <c r="E158" s="187">
        <v>8384</v>
      </c>
      <c r="F158" s="59">
        <v>13255</v>
      </c>
      <c r="G158" s="59">
        <v>698</v>
      </c>
      <c r="H158" s="59">
        <v>477</v>
      </c>
      <c r="I158" s="13">
        <v>7.27</v>
      </c>
    </row>
    <row r="159" spans="2:9" s="3" customFormat="1" ht="15" customHeight="1">
      <c r="B159" s="127" t="s">
        <v>238</v>
      </c>
      <c r="C159" s="56"/>
      <c r="D159" s="56"/>
      <c r="E159" s="56"/>
      <c r="F159" s="56"/>
      <c r="G159" s="56"/>
      <c r="H159" s="56"/>
      <c r="I159" s="56"/>
    </row>
    <row r="160" spans="2:9" s="3" customFormat="1" ht="15" customHeight="1">
      <c r="B160" s="58">
        <v>2024</v>
      </c>
      <c r="C160" s="56"/>
      <c r="D160" s="59">
        <v>1064</v>
      </c>
      <c r="E160" s="187">
        <v>1202</v>
      </c>
      <c r="F160" s="59">
        <v>1227</v>
      </c>
      <c r="G160" s="59">
        <v>142</v>
      </c>
      <c r="H160" s="59">
        <v>4</v>
      </c>
      <c r="I160" s="13">
        <v>4.12</v>
      </c>
    </row>
    <row r="161" spans="2:9" s="3" customFormat="1" ht="15" customHeight="1">
      <c r="B161" s="58">
        <v>2023</v>
      </c>
      <c r="C161" s="56"/>
      <c r="D161" s="59">
        <v>1011</v>
      </c>
      <c r="E161" s="187">
        <v>904</v>
      </c>
      <c r="F161" s="59">
        <v>1030</v>
      </c>
      <c r="G161" s="59">
        <v>187</v>
      </c>
      <c r="H161" s="59">
        <v>45</v>
      </c>
      <c r="I161" s="13">
        <v>3.4</v>
      </c>
    </row>
    <row r="162" spans="2:9" s="3" customFormat="1" ht="15" customHeight="1">
      <c r="B162" s="58">
        <v>2022</v>
      </c>
      <c r="C162" s="56"/>
      <c r="D162" s="59">
        <v>949</v>
      </c>
      <c r="E162" s="187">
        <v>734</v>
      </c>
      <c r="F162" s="59">
        <v>1827</v>
      </c>
      <c r="G162" s="59">
        <v>96</v>
      </c>
      <c r="H162" s="59">
        <v>91</v>
      </c>
      <c r="I162" s="13">
        <v>2.96</v>
      </c>
    </row>
    <row r="163" spans="2:9" s="3" customFormat="1" ht="15" customHeight="1">
      <c r="B163" s="58">
        <v>2021</v>
      </c>
      <c r="C163" s="56"/>
      <c r="D163" s="59">
        <v>866</v>
      </c>
      <c r="E163" s="187">
        <v>1014</v>
      </c>
      <c r="F163" s="59">
        <v>1079</v>
      </c>
      <c r="G163" s="59">
        <v>76</v>
      </c>
      <c r="H163" s="59">
        <v>75</v>
      </c>
      <c r="I163" s="13">
        <v>4.8899999999999997</v>
      </c>
    </row>
    <row r="164" spans="2:9" s="3" customFormat="1" ht="15" customHeight="1">
      <c r="B164" s="58">
        <v>2020</v>
      </c>
      <c r="C164" s="56"/>
      <c r="D164" s="59">
        <v>878</v>
      </c>
      <c r="E164" s="187">
        <v>2164</v>
      </c>
      <c r="F164" s="59">
        <v>2713</v>
      </c>
      <c r="G164" s="59">
        <v>79</v>
      </c>
      <c r="H164" s="59">
        <v>77</v>
      </c>
      <c r="I164" s="13">
        <v>9.33</v>
      </c>
    </row>
    <row r="165" spans="2:9" s="3" customFormat="1" ht="15" customHeight="1">
      <c r="B165" s="58">
        <v>2019</v>
      </c>
      <c r="C165" s="60"/>
      <c r="D165" s="59">
        <v>854</v>
      </c>
      <c r="E165" s="187">
        <v>1816</v>
      </c>
      <c r="F165" s="59">
        <v>1685</v>
      </c>
      <c r="G165" s="59">
        <v>142</v>
      </c>
      <c r="H165" s="59">
        <v>77</v>
      </c>
      <c r="I165" s="13">
        <v>9.0299999999999994</v>
      </c>
    </row>
    <row r="166" spans="2:9" s="3" customFormat="1" ht="15" customHeight="1">
      <c r="B166" s="127" t="s">
        <v>239</v>
      </c>
      <c r="C166" s="56"/>
      <c r="D166" s="56"/>
      <c r="E166" s="56"/>
      <c r="F166" s="56"/>
      <c r="G166" s="56"/>
      <c r="H166" s="56"/>
      <c r="I166" s="56"/>
    </row>
    <row r="167" spans="2:9" s="3" customFormat="1" ht="15" customHeight="1">
      <c r="B167" s="58">
        <v>2024</v>
      </c>
      <c r="C167" s="56"/>
      <c r="D167" s="59">
        <v>2814</v>
      </c>
      <c r="E167" s="187">
        <v>21757</v>
      </c>
      <c r="F167" s="59">
        <v>24274</v>
      </c>
      <c r="G167" s="59">
        <v>224</v>
      </c>
      <c r="H167" s="59">
        <v>209</v>
      </c>
      <c r="I167" s="13">
        <v>20.89</v>
      </c>
    </row>
    <row r="168" spans="2:9" s="3" customFormat="1" ht="15" customHeight="1">
      <c r="B168" s="58">
        <v>2023</v>
      </c>
      <c r="C168" s="56"/>
      <c r="D168" s="59">
        <v>2645</v>
      </c>
      <c r="E168" s="187">
        <v>19374</v>
      </c>
      <c r="F168" s="59">
        <v>20919</v>
      </c>
      <c r="G168" s="59">
        <v>557</v>
      </c>
      <c r="H168" s="59">
        <v>250</v>
      </c>
      <c r="I168" s="13">
        <v>21.5</v>
      </c>
    </row>
    <row r="169" spans="2:9" s="3" customFormat="1" ht="15" customHeight="1">
      <c r="B169" s="58">
        <v>2022</v>
      </c>
      <c r="C169" s="56"/>
      <c r="D169" s="59">
        <v>2648</v>
      </c>
      <c r="E169" s="187">
        <v>14608</v>
      </c>
      <c r="F169" s="59">
        <v>20187</v>
      </c>
      <c r="G169" s="59">
        <v>137</v>
      </c>
      <c r="H169" s="59">
        <v>107</v>
      </c>
      <c r="I169" s="13">
        <v>16.7</v>
      </c>
    </row>
    <row r="170" spans="2:9" s="3" customFormat="1" ht="15" customHeight="1">
      <c r="B170" s="58">
        <v>2021</v>
      </c>
      <c r="C170" s="56"/>
      <c r="D170" s="59">
        <v>2488</v>
      </c>
      <c r="E170" s="187">
        <v>13757</v>
      </c>
      <c r="F170" s="59">
        <v>14773</v>
      </c>
      <c r="G170" s="59">
        <v>114</v>
      </c>
      <c r="H170" s="59">
        <v>93</v>
      </c>
      <c r="I170" s="13">
        <v>17.32</v>
      </c>
    </row>
    <row r="171" spans="2:9" s="3" customFormat="1" ht="15" customHeight="1">
      <c r="B171" s="58">
        <v>2020</v>
      </c>
      <c r="C171" s="56"/>
      <c r="D171" s="59">
        <v>2228</v>
      </c>
      <c r="E171" s="187">
        <v>8332</v>
      </c>
      <c r="F171" s="59">
        <v>11276</v>
      </c>
      <c r="G171" s="59">
        <v>60</v>
      </c>
      <c r="H171" s="59">
        <v>48</v>
      </c>
      <c r="I171" s="13">
        <v>14.5</v>
      </c>
    </row>
    <row r="172" spans="2:9" s="3" customFormat="1" ht="15" customHeight="1">
      <c r="B172" s="58">
        <v>2019</v>
      </c>
      <c r="C172" s="60"/>
      <c r="D172" s="59">
        <v>2107</v>
      </c>
      <c r="E172" s="187">
        <v>19139</v>
      </c>
      <c r="F172" s="59">
        <v>23048</v>
      </c>
      <c r="G172" s="59">
        <v>224</v>
      </c>
      <c r="H172" s="59">
        <v>60</v>
      </c>
      <c r="I172" s="13">
        <v>31.75</v>
      </c>
    </row>
    <row r="173" spans="2:9" s="3" customFormat="1" ht="15" customHeight="1">
      <c r="B173" s="127" t="s">
        <v>240</v>
      </c>
      <c r="C173" s="56"/>
      <c r="D173" s="56"/>
      <c r="E173" s="56"/>
      <c r="F173" s="56"/>
      <c r="G173" s="56"/>
      <c r="H173" s="56"/>
      <c r="I173" s="56"/>
    </row>
    <row r="174" spans="2:9" s="3" customFormat="1" ht="15" customHeight="1">
      <c r="B174" s="58">
        <v>2024</v>
      </c>
      <c r="C174" s="56"/>
      <c r="D174" s="59">
        <v>1413</v>
      </c>
      <c r="E174" s="187">
        <v>28915</v>
      </c>
      <c r="F174" s="59">
        <v>30226</v>
      </c>
      <c r="G174" s="59">
        <v>276</v>
      </c>
      <c r="H174" s="59">
        <v>4</v>
      </c>
      <c r="I174" s="13">
        <v>43.31</v>
      </c>
    </row>
    <row r="175" spans="2:9" s="3" customFormat="1" ht="15" customHeight="1">
      <c r="B175" s="58">
        <v>2023</v>
      </c>
      <c r="C175" s="56"/>
      <c r="D175" s="59">
        <v>1317</v>
      </c>
      <c r="E175" s="187">
        <v>20527</v>
      </c>
      <c r="F175" s="59">
        <v>20481</v>
      </c>
      <c r="G175" s="59">
        <v>1296</v>
      </c>
      <c r="H175" s="59">
        <v>22</v>
      </c>
      <c r="I175" s="13">
        <v>29.73</v>
      </c>
    </row>
    <row r="176" spans="2:9" s="3" customFormat="1" ht="15" customHeight="1">
      <c r="B176" s="58">
        <v>2022</v>
      </c>
      <c r="C176" s="56"/>
      <c r="D176" s="59">
        <v>1198</v>
      </c>
      <c r="E176" s="187">
        <v>11023</v>
      </c>
      <c r="F176" s="59">
        <v>10904</v>
      </c>
      <c r="G176" s="59">
        <v>1532</v>
      </c>
      <c r="H176" s="59">
        <v>63</v>
      </c>
      <c r="I176" s="13">
        <v>19.850000000000001</v>
      </c>
    </row>
    <row r="177" spans="2:9" s="3" customFormat="1" ht="15" customHeight="1">
      <c r="B177" s="58">
        <v>2021</v>
      </c>
      <c r="C177" s="56"/>
      <c r="D177" s="59">
        <v>1026</v>
      </c>
      <c r="E177" s="187">
        <v>5945</v>
      </c>
      <c r="F177" s="59">
        <v>6342</v>
      </c>
      <c r="G177" s="59">
        <v>979</v>
      </c>
      <c r="H177" s="59">
        <v>10</v>
      </c>
      <c r="I177" s="13">
        <v>15.79</v>
      </c>
    </row>
    <row r="178" spans="2:9" s="3" customFormat="1" ht="15" customHeight="1">
      <c r="B178" s="58">
        <v>2020</v>
      </c>
      <c r="C178" s="56"/>
      <c r="D178" s="59">
        <v>966</v>
      </c>
      <c r="E178" s="187">
        <v>15107</v>
      </c>
      <c r="F178" s="59">
        <v>16170</v>
      </c>
      <c r="G178" s="59">
        <v>342</v>
      </c>
      <c r="H178" s="59">
        <v>3</v>
      </c>
      <c r="I178" s="13">
        <v>68.44</v>
      </c>
    </row>
    <row r="179" spans="2:9" s="3" customFormat="1" ht="15" customHeight="1">
      <c r="B179" s="58">
        <v>2019</v>
      </c>
      <c r="C179" s="60"/>
      <c r="D179" s="59">
        <v>978</v>
      </c>
      <c r="E179" s="187">
        <v>9976</v>
      </c>
      <c r="F179" s="59">
        <v>10233</v>
      </c>
      <c r="G179" s="59">
        <v>403</v>
      </c>
      <c r="H179" s="59">
        <v>60</v>
      </c>
      <c r="I179" s="13">
        <v>22.65</v>
      </c>
    </row>
    <row r="180" spans="2:9" s="3" customFormat="1" ht="15" customHeight="1">
      <c r="B180" s="127" t="s">
        <v>241</v>
      </c>
      <c r="C180" s="56"/>
      <c r="D180" s="56"/>
      <c r="E180" s="56"/>
      <c r="F180" s="56"/>
      <c r="G180" s="56"/>
      <c r="H180" s="56"/>
      <c r="I180" s="56"/>
    </row>
    <row r="181" spans="2:9" s="3" customFormat="1" ht="15" customHeight="1">
      <c r="B181" s="58">
        <v>2024</v>
      </c>
      <c r="C181" s="56"/>
      <c r="D181" s="59">
        <v>1516</v>
      </c>
      <c r="E181" s="187">
        <v>5053</v>
      </c>
      <c r="F181" s="59">
        <v>3692</v>
      </c>
      <c r="G181" s="59">
        <v>1493</v>
      </c>
      <c r="H181" s="59">
        <v>10</v>
      </c>
      <c r="I181" s="13">
        <v>16.82</v>
      </c>
    </row>
    <row r="182" spans="2:9" s="3" customFormat="1" ht="15" customHeight="1">
      <c r="B182" s="58">
        <v>2023</v>
      </c>
      <c r="C182" s="56"/>
      <c r="D182" s="59">
        <v>1399</v>
      </c>
      <c r="E182" s="187">
        <v>3940</v>
      </c>
      <c r="F182" s="59">
        <v>3422</v>
      </c>
      <c r="G182" s="59">
        <v>779</v>
      </c>
      <c r="H182" s="59">
        <v>668</v>
      </c>
      <c r="I182" s="13">
        <v>14.68</v>
      </c>
    </row>
    <row r="183" spans="2:9" s="3" customFormat="1" ht="15" customHeight="1">
      <c r="B183" s="58">
        <v>2022</v>
      </c>
      <c r="C183" s="56"/>
      <c r="D183" s="59">
        <v>1265</v>
      </c>
      <c r="E183" s="187">
        <v>3205</v>
      </c>
      <c r="F183" s="59">
        <v>3418</v>
      </c>
      <c r="G183" s="59">
        <v>340</v>
      </c>
      <c r="H183" s="59">
        <v>270</v>
      </c>
      <c r="I183" s="13">
        <v>13.49</v>
      </c>
    </row>
    <row r="184" spans="2:9" s="3" customFormat="1" ht="15" customHeight="1">
      <c r="B184" s="58">
        <v>2021</v>
      </c>
      <c r="C184" s="56"/>
      <c r="D184" s="59">
        <v>1149</v>
      </c>
      <c r="E184" s="187">
        <v>1714</v>
      </c>
      <c r="F184" s="59">
        <v>2272</v>
      </c>
      <c r="G184" s="59">
        <v>195</v>
      </c>
      <c r="H184" s="59">
        <v>2</v>
      </c>
      <c r="I184" s="13">
        <v>8.3800000000000008</v>
      </c>
    </row>
    <row r="185" spans="2:9" s="3" customFormat="1" ht="15" customHeight="1">
      <c r="B185" s="58">
        <v>2020</v>
      </c>
      <c r="C185" s="56"/>
      <c r="D185" s="59">
        <v>1133</v>
      </c>
      <c r="E185" s="187">
        <v>2308</v>
      </c>
      <c r="F185" s="59">
        <v>3270</v>
      </c>
      <c r="G185" s="59">
        <v>55</v>
      </c>
      <c r="H185" s="59">
        <v>29</v>
      </c>
      <c r="I185" s="13">
        <v>14.68</v>
      </c>
    </row>
    <row r="186" spans="2:9" s="3" customFormat="1" ht="15" customHeight="1">
      <c r="B186" s="58">
        <v>2019</v>
      </c>
      <c r="C186" s="60"/>
      <c r="D186" s="59">
        <v>1089</v>
      </c>
      <c r="E186" s="187">
        <v>2347</v>
      </c>
      <c r="F186" s="59">
        <v>2572</v>
      </c>
      <c r="G186" s="59">
        <v>146</v>
      </c>
      <c r="H186" s="59">
        <v>56</v>
      </c>
      <c r="I186" s="13">
        <v>11.21</v>
      </c>
    </row>
    <row r="187" spans="2:9" ht="9.75" customHeight="1"/>
    <row r="188" spans="2:9" ht="3" customHeight="1">
      <c r="B188" s="86"/>
      <c r="C188" s="86"/>
      <c r="D188" s="86"/>
      <c r="E188" s="86"/>
      <c r="F188" s="86"/>
      <c r="G188" s="86"/>
      <c r="H188" s="86"/>
      <c r="I188" s="86"/>
    </row>
    <row r="189" spans="2:9" ht="9" customHeight="1"/>
    <row r="190" spans="2:9" ht="12.75" customHeight="1">
      <c r="B190" s="289" t="s">
        <v>185</v>
      </c>
      <c r="C190" s="289"/>
      <c r="D190" s="289"/>
      <c r="E190" s="289"/>
      <c r="F190" s="289"/>
      <c r="G190" s="289"/>
      <c r="H190" s="289"/>
      <c r="I190" s="289"/>
    </row>
    <row r="192" spans="2:9" ht="11.6">
      <c r="B192" s="85" t="s">
        <v>156</v>
      </c>
      <c r="C192" s="85"/>
      <c r="D192" s="85"/>
    </row>
  </sheetData>
  <mergeCells count="9">
    <mergeCell ref="B190:I190"/>
    <mergeCell ref="B4:C7"/>
    <mergeCell ref="B1:I1"/>
    <mergeCell ref="D4:D6"/>
    <mergeCell ref="E4:E6"/>
    <mergeCell ref="F4:F6"/>
    <mergeCell ref="G4:H4"/>
    <mergeCell ref="I4:I6"/>
    <mergeCell ref="G5:G6"/>
  </mergeCells>
  <hyperlinks>
    <hyperlink ref="B192:D192" location="Contents!A1" display="(back to contents)" xr:uid="{00000000-0004-0000-1200-000000000000}"/>
  </hyperlinks>
  <printOptions horizontalCentered="1"/>
  <pageMargins left="0.27559055118110237" right="0.27559055118110237" top="0.6692913385826772" bottom="0.6692913385826772" header="0" footer="0"/>
  <pageSetup paperSize="9" scale="85" fitToHeight="1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2">
    <pageSetUpPr fitToPage="1"/>
  </sheetPr>
  <dimension ref="A1:K105"/>
  <sheetViews>
    <sheetView showGridLines="0" zoomScaleNormal="100" workbookViewId="0">
      <pane xSplit="3" ySplit="22" topLeftCell="D23" activePane="bottomRight" state="frozen"/>
      <selection pane="topRight" activeCell="D1" sqref="D1"/>
      <selection pane="bottomLeft" activeCell="A23" sqref="A23"/>
      <selection pane="bottomRight" activeCell="B1" sqref="B1:C1"/>
    </sheetView>
  </sheetViews>
  <sheetFormatPr defaultColWidth="9.07421875" defaultRowHeight="12.45"/>
  <cols>
    <col min="1" max="1" width="6.53515625" style="152" customWidth="1"/>
    <col min="2" max="2" width="47.84375" style="152" customWidth="1"/>
    <col min="3" max="3" width="76" style="152" customWidth="1"/>
    <col min="4" max="16384" width="9.07421875" style="152"/>
  </cols>
  <sheetData>
    <row r="1" spans="2:11" ht="24" customHeight="1">
      <c r="B1" s="300" t="s">
        <v>3</v>
      </c>
      <c r="C1" s="300"/>
    </row>
    <row r="2" spans="2:11">
      <c r="B2" s="153"/>
      <c r="C2" s="27"/>
    </row>
    <row r="3" spans="2:11" s="29" customFormat="1" ht="18" customHeight="1">
      <c r="B3" s="154" t="s">
        <v>4</v>
      </c>
      <c r="C3" s="28"/>
    </row>
    <row r="4" spans="2:11">
      <c r="B4" s="20"/>
      <c r="C4" s="20"/>
    </row>
    <row r="5" spans="2:11" s="65" customFormat="1">
      <c r="B5" s="155" t="s">
        <v>5</v>
      </c>
      <c r="C5" s="155" t="s">
        <v>6</v>
      </c>
    </row>
    <row r="6" spans="2:11" s="65" customFormat="1">
      <c r="B6" s="155" t="s">
        <v>7</v>
      </c>
      <c r="C6" s="155" t="s">
        <v>8</v>
      </c>
    </row>
    <row r="7" spans="2:11" s="65" customFormat="1">
      <c r="B7" s="155" t="s">
        <v>9</v>
      </c>
      <c r="C7" s="155" t="s">
        <v>10</v>
      </c>
    </row>
    <row r="8" spans="2:11" s="65" customFormat="1">
      <c r="B8" s="156" t="s">
        <v>11</v>
      </c>
      <c r="C8" s="157" t="s">
        <v>12</v>
      </c>
    </row>
    <row r="9" spans="2:11" s="65" customFormat="1">
      <c r="B9" s="156" t="s">
        <v>13</v>
      </c>
      <c r="C9" s="157" t="s">
        <v>14</v>
      </c>
    </row>
    <row r="10" spans="2:11" s="65" customFormat="1">
      <c r="B10" s="156" t="s">
        <v>15</v>
      </c>
      <c r="C10" s="157" t="s">
        <v>16</v>
      </c>
    </row>
    <row r="11" spans="2:11">
      <c r="B11" s="31"/>
      <c r="C11" s="31"/>
    </row>
    <row r="12" spans="2:11" ht="18" customHeight="1">
      <c r="B12" s="154" t="s">
        <v>17</v>
      </c>
      <c r="C12" s="158"/>
      <c r="D12" s="159"/>
      <c r="E12" s="159"/>
      <c r="F12" s="159"/>
      <c r="G12" s="159"/>
      <c r="H12" s="159"/>
      <c r="I12" s="159"/>
      <c r="J12" s="159"/>
      <c r="K12" s="159"/>
    </row>
    <row r="13" spans="2:11">
      <c r="B13" s="20"/>
      <c r="C13" s="37"/>
    </row>
    <row r="14" spans="2:11">
      <c r="B14" s="32" t="s">
        <v>18</v>
      </c>
      <c r="C14" s="32" t="s">
        <v>19</v>
      </c>
    </row>
    <row r="15" spans="2:11">
      <c r="B15" s="160" t="s">
        <v>20</v>
      </c>
      <c r="C15" s="160" t="s">
        <v>21</v>
      </c>
    </row>
    <row r="16" spans="2:11">
      <c r="B16" s="160" t="s">
        <v>22</v>
      </c>
      <c r="C16" s="160" t="s">
        <v>23</v>
      </c>
    </row>
    <row r="17" spans="2:11">
      <c r="B17" s="32" t="s">
        <v>24</v>
      </c>
      <c r="C17" s="32" t="s">
        <v>25</v>
      </c>
    </row>
    <row r="18" spans="2:11">
      <c r="B18" s="32" t="s">
        <v>26</v>
      </c>
      <c r="C18" s="32" t="s">
        <v>27</v>
      </c>
    </row>
    <row r="19" spans="2:11">
      <c r="B19" s="32" t="s">
        <v>28</v>
      </c>
      <c r="C19" s="160" t="s">
        <v>29</v>
      </c>
    </row>
    <row r="20" spans="2:11" s="29" customFormat="1" ht="18" customHeight="1">
      <c r="B20" s="32" t="s">
        <v>30</v>
      </c>
      <c r="C20" s="32" t="s">
        <v>31</v>
      </c>
      <c r="D20" s="159"/>
      <c r="E20" s="159"/>
      <c r="F20" s="159"/>
      <c r="G20" s="159"/>
      <c r="H20" s="159"/>
      <c r="I20" s="159"/>
      <c r="J20" s="159"/>
      <c r="K20" s="159"/>
    </row>
    <row r="21" spans="2:11">
      <c r="B21" s="155" t="s">
        <v>32</v>
      </c>
      <c r="C21" s="30" t="s">
        <v>33</v>
      </c>
    </row>
    <row r="22" spans="2:11" s="65" customFormat="1">
      <c r="B22" s="155" t="s">
        <v>34</v>
      </c>
      <c r="C22" s="155" t="s">
        <v>35</v>
      </c>
    </row>
    <row r="23" spans="2:11">
      <c r="B23" s="30" t="s">
        <v>36</v>
      </c>
      <c r="C23" s="161" t="s">
        <v>37</v>
      </c>
    </row>
    <row r="24" spans="2:11">
      <c r="B24" s="30"/>
      <c r="C24" s="30"/>
    </row>
    <row r="25" spans="2:11" s="29" customFormat="1" ht="18" customHeight="1">
      <c r="B25" s="162" t="s">
        <v>38</v>
      </c>
      <c r="C25" s="28" t="s">
        <v>39</v>
      </c>
    </row>
    <row r="26" spans="2:11">
      <c r="B26" s="30"/>
      <c r="C26" s="30"/>
    </row>
    <row r="27" spans="2:11">
      <c r="B27" s="34" t="s">
        <v>40</v>
      </c>
      <c r="C27" s="34" t="s">
        <v>41</v>
      </c>
    </row>
    <row r="28" spans="2:11">
      <c r="B28" s="33" t="s">
        <v>42</v>
      </c>
      <c r="C28" s="34" t="s">
        <v>43</v>
      </c>
    </row>
    <row r="29" spans="2:11" ht="12.65" customHeight="1">
      <c r="B29" s="34" t="s">
        <v>44</v>
      </c>
      <c r="C29" s="34" t="s">
        <v>45</v>
      </c>
    </row>
    <row r="30" spans="2:11" ht="28.5" customHeight="1">
      <c r="B30" s="34" t="s">
        <v>46</v>
      </c>
      <c r="C30" s="163" t="s">
        <v>47</v>
      </c>
    </row>
    <row r="31" spans="2:11" ht="28.5" customHeight="1">
      <c r="B31" s="34" t="s">
        <v>48</v>
      </c>
      <c r="C31" s="163" t="s">
        <v>49</v>
      </c>
    </row>
    <row r="32" spans="2:11" ht="16.399999999999999" customHeight="1">
      <c r="B32" s="34" t="s">
        <v>50</v>
      </c>
      <c r="C32" s="160" t="s">
        <v>51</v>
      </c>
    </row>
    <row r="33" spans="1:3" ht="16.399999999999999" customHeight="1">
      <c r="B33" s="34" t="s">
        <v>52</v>
      </c>
      <c r="C33" s="160" t="s">
        <v>53</v>
      </c>
    </row>
    <row r="34" spans="1:3" ht="16.399999999999999" customHeight="1">
      <c r="B34" s="34" t="s">
        <v>54</v>
      </c>
      <c r="C34" s="160" t="s">
        <v>55</v>
      </c>
    </row>
    <row r="35" spans="1:3" ht="16.399999999999999" customHeight="1">
      <c r="B35" s="34" t="s">
        <v>56</v>
      </c>
      <c r="C35" s="160" t="s">
        <v>57</v>
      </c>
    </row>
    <row r="36" spans="1:3" ht="16.399999999999999" customHeight="1">
      <c r="B36" s="34" t="s">
        <v>58</v>
      </c>
      <c r="C36" s="160" t="s">
        <v>59</v>
      </c>
    </row>
    <row r="37" spans="1:3" ht="16.399999999999999" customHeight="1">
      <c r="B37" s="34" t="s">
        <v>60</v>
      </c>
      <c r="C37" s="160" t="s">
        <v>61</v>
      </c>
    </row>
    <row r="38" spans="1:3" ht="16.399999999999999" customHeight="1">
      <c r="B38" s="34" t="s">
        <v>62</v>
      </c>
      <c r="C38" s="160" t="s">
        <v>63</v>
      </c>
    </row>
    <row r="39" spans="1:3" ht="16.399999999999999" customHeight="1">
      <c r="B39" s="34" t="s">
        <v>64</v>
      </c>
      <c r="C39" s="160" t="s">
        <v>65</v>
      </c>
    </row>
    <row r="40" spans="1:3" ht="16.399999999999999" customHeight="1">
      <c r="B40" s="34" t="s">
        <v>66</v>
      </c>
      <c r="C40" s="160" t="s">
        <v>67</v>
      </c>
    </row>
    <row r="41" spans="1:3" ht="16.399999999999999" customHeight="1">
      <c r="B41" s="34" t="s">
        <v>68</v>
      </c>
      <c r="C41" s="160" t="s">
        <v>69</v>
      </c>
    </row>
    <row r="42" spans="1:3" ht="16.399999999999999" customHeight="1">
      <c r="B42" s="34" t="s">
        <v>70</v>
      </c>
      <c r="C42" s="160" t="s">
        <v>71</v>
      </c>
    </row>
    <row r="43" spans="1:3" ht="16.399999999999999" customHeight="1">
      <c r="A43" s="164"/>
      <c r="B43" s="34" t="s">
        <v>72</v>
      </c>
      <c r="C43" s="160" t="s">
        <v>73</v>
      </c>
    </row>
    <row r="44" spans="1:3" ht="16.399999999999999" customHeight="1">
      <c r="A44" s="164"/>
      <c r="B44" s="34" t="s">
        <v>74</v>
      </c>
      <c r="C44" s="160" t="s">
        <v>75</v>
      </c>
    </row>
    <row r="45" spans="1:3" s="159" customFormat="1" ht="16.399999999999999" customHeight="1">
      <c r="B45" s="34" t="s">
        <v>76</v>
      </c>
      <c r="C45" s="160" t="s">
        <v>77</v>
      </c>
    </row>
    <row r="46" spans="1:3" ht="16.399999999999999" customHeight="1">
      <c r="B46" s="34" t="s">
        <v>78</v>
      </c>
      <c r="C46" s="160" t="s">
        <v>79</v>
      </c>
    </row>
    <row r="47" spans="1:3" ht="16.399999999999999" customHeight="1">
      <c r="A47" s="164"/>
      <c r="B47" s="34" t="s">
        <v>80</v>
      </c>
      <c r="C47" s="160" t="s">
        <v>81</v>
      </c>
    </row>
    <row r="48" spans="1:3" ht="16.399999999999999" customHeight="1">
      <c r="B48" s="34" t="s">
        <v>82</v>
      </c>
      <c r="C48" s="160" t="s">
        <v>83</v>
      </c>
    </row>
    <row r="49" spans="2:3" ht="16.399999999999999" customHeight="1">
      <c r="B49" s="34" t="s">
        <v>84</v>
      </c>
      <c r="C49" s="160" t="s">
        <v>85</v>
      </c>
    </row>
    <row r="50" spans="2:3">
      <c r="B50" s="31"/>
      <c r="C50" s="165" t="s">
        <v>86</v>
      </c>
    </row>
    <row r="51" spans="2:3" s="29" customFormat="1" ht="18" customHeight="1">
      <c r="B51" s="154" t="s">
        <v>87</v>
      </c>
      <c r="C51" s="28" t="s">
        <v>39</v>
      </c>
    </row>
    <row r="52" spans="2:3">
      <c r="B52" s="20"/>
      <c r="C52" s="20"/>
    </row>
    <row r="53" spans="2:3" ht="16.399999999999999" customHeight="1">
      <c r="B53" s="161" t="s">
        <v>88</v>
      </c>
      <c r="C53" s="166" t="s">
        <v>89</v>
      </c>
    </row>
    <row r="54" spans="2:3" ht="22.4" customHeight="1">
      <c r="B54" s="161" t="s">
        <v>90</v>
      </c>
      <c r="C54" s="166" t="s">
        <v>91</v>
      </c>
    </row>
    <row r="55" spans="2:3" ht="26.6" customHeight="1">
      <c r="B55" s="161" t="s">
        <v>92</v>
      </c>
      <c r="C55" s="163" t="s">
        <v>93</v>
      </c>
    </row>
    <row r="56" spans="2:3" ht="28.4" customHeight="1">
      <c r="B56" s="161" t="s">
        <v>94</v>
      </c>
      <c r="C56" s="163" t="s">
        <v>95</v>
      </c>
    </row>
    <row r="57" spans="2:3" ht="27" customHeight="1">
      <c r="B57" s="161" t="s">
        <v>96</v>
      </c>
      <c r="C57" s="163" t="s">
        <v>97</v>
      </c>
    </row>
    <row r="58" spans="2:3" ht="21" customHeight="1">
      <c r="B58" s="161" t="s">
        <v>98</v>
      </c>
      <c r="C58" s="166" t="s">
        <v>99</v>
      </c>
    </row>
    <row r="59" spans="2:3" ht="20.6" customHeight="1">
      <c r="B59" s="161" t="s">
        <v>100</v>
      </c>
      <c r="C59" s="166" t="s">
        <v>101</v>
      </c>
    </row>
    <row r="60" spans="2:3" ht="20.25" customHeight="1">
      <c r="B60" s="161" t="s">
        <v>102</v>
      </c>
      <c r="C60" s="163" t="s">
        <v>103</v>
      </c>
    </row>
    <row r="61" spans="2:3" ht="25.85" customHeight="1">
      <c r="B61" s="161" t="s">
        <v>104</v>
      </c>
      <c r="C61" s="163" t="s">
        <v>105</v>
      </c>
    </row>
    <row r="62" spans="2:3" ht="26.25" customHeight="1">
      <c r="B62" s="166" t="s">
        <v>106</v>
      </c>
      <c r="C62" s="163" t="s">
        <v>107</v>
      </c>
    </row>
    <row r="63" spans="2:3" ht="25.85" customHeight="1">
      <c r="B63" s="161" t="s">
        <v>108</v>
      </c>
      <c r="C63" s="163" t="s">
        <v>109</v>
      </c>
    </row>
    <row r="64" spans="2:3" ht="25.85" customHeight="1">
      <c r="B64" s="166" t="s">
        <v>110</v>
      </c>
      <c r="C64" s="163" t="s">
        <v>111</v>
      </c>
    </row>
    <row r="65" spans="1:3" ht="25.5" customHeight="1">
      <c r="B65" s="161" t="s">
        <v>112</v>
      </c>
      <c r="C65" s="163" t="s">
        <v>113</v>
      </c>
    </row>
    <row r="66" spans="1:3" ht="25.85" customHeight="1">
      <c r="B66" s="166" t="s">
        <v>114</v>
      </c>
      <c r="C66" s="163" t="s">
        <v>115</v>
      </c>
    </row>
    <row r="67" spans="1:3" ht="25.85" customHeight="1">
      <c r="B67" s="161" t="s">
        <v>116</v>
      </c>
      <c r="C67" s="163" t="s">
        <v>117</v>
      </c>
    </row>
    <row r="68" spans="1:3" ht="25.85" customHeight="1">
      <c r="B68" s="161" t="s">
        <v>118</v>
      </c>
      <c r="C68" s="163" t="s">
        <v>119</v>
      </c>
    </row>
    <row r="69" spans="1:3">
      <c r="B69" s="31"/>
      <c r="C69" s="31"/>
    </row>
    <row r="70" spans="1:3" s="29" customFormat="1" ht="18" customHeight="1">
      <c r="B70" s="154" t="s">
        <v>120</v>
      </c>
      <c r="C70" s="28" t="s">
        <v>39</v>
      </c>
    </row>
    <row r="71" spans="1:3">
      <c r="B71" s="20"/>
      <c r="C71" s="20"/>
    </row>
    <row r="72" spans="1:3" ht="51.65" customHeight="1">
      <c r="A72" s="164"/>
      <c r="B72" s="161" t="s">
        <v>121</v>
      </c>
      <c r="C72" s="163" t="s">
        <v>122</v>
      </c>
    </row>
    <row r="73" spans="1:3" ht="40.5" customHeight="1">
      <c r="B73" s="161" t="s">
        <v>123</v>
      </c>
      <c r="C73" s="163" t="s">
        <v>124</v>
      </c>
    </row>
    <row r="74" spans="1:3" ht="40.5" customHeight="1">
      <c r="A74" s="164"/>
      <c r="B74" s="161" t="s">
        <v>125</v>
      </c>
      <c r="C74" s="163" t="s">
        <v>126</v>
      </c>
    </row>
    <row r="75" spans="1:3" ht="40.5" customHeight="1">
      <c r="B75" s="161" t="s">
        <v>127</v>
      </c>
      <c r="C75" s="163" t="s">
        <v>128</v>
      </c>
    </row>
    <row r="76" spans="1:3" ht="40.5" customHeight="1">
      <c r="B76" s="161" t="s">
        <v>129</v>
      </c>
      <c r="C76" s="163" t="s">
        <v>130</v>
      </c>
    </row>
    <row r="77" spans="1:3">
      <c r="C77" s="167"/>
    </row>
    <row r="78" spans="1:3" s="29" customFormat="1" ht="18" customHeight="1">
      <c r="B78" s="154" t="s">
        <v>131</v>
      </c>
      <c r="C78"/>
    </row>
    <row r="79" spans="1:3">
      <c r="C79" s="17"/>
    </row>
    <row r="80" spans="1:3" ht="27" customHeight="1">
      <c r="B80" s="17" t="s">
        <v>132</v>
      </c>
      <c r="C80" s="163" t="s">
        <v>133</v>
      </c>
    </row>
    <row r="81" spans="2:3" ht="40.5" customHeight="1">
      <c r="B81" s="17" t="s">
        <v>134</v>
      </c>
      <c r="C81" s="163" t="s">
        <v>135</v>
      </c>
    </row>
    <row r="82" spans="2:3" ht="27" customHeight="1">
      <c r="B82" s="17" t="s">
        <v>136</v>
      </c>
      <c r="C82" s="163" t="s">
        <v>137</v>
      </c>
    </row>
    <row r="83" spans="2:3" ht="27" customHeight="1">
      <c r="B83" s="17" t="s">
        <v>138</v>
      </c>
      <c r="C83" s="163" t="s">
        <v>139</v>
      </c>
    </row>
    <row r="84" spans="2:3" ht="40.5" customHeight="1">
      <c r="B84" s="17" t="s">
        <v>140</v>
      </c>
      <c r="C84" s="163" t="s">
        <v>141</v>
      </c>
    </row>
    <row r="85" spans="2:3" ht="21" customHeight="1">
      <c r="B85" s="17" t="s">
        <v>142</v>
      </c>
      <c r="C85" s="36" t="s">
        <v>143</v>
      </c>
    </row>
    <row r="86" spans="2:3" ht="48.75" customHeight="1">
      <c r="B86" s="17" t="s">
        <v>144</v>
      </c>
      <c r="C86" s="163" t="s">
        <v>145</v>
      </c>
    </row>
    <row r="87" spans="2:3">
      <c r="C87" s="29"/>
    </row>
    <row r="88" spans="2:3" ht="18" customHeight="1">
      <c r="B88" s="154" t="s">
        <v>146</v>
      </c>
    </row>
    <row r="90" spans="2:3">
      <c r="B90" s="301" t="s">
        <v>147</v>
      </c>
      <c r="C90" s="301"/>
    </row>
    <row r="91" spans="2:3">
      <c r="B91" s="301" t="s">
        <v>148</v>
      </c>
      <c r="C91" s="301"/>
    </row>
    <row r="92" spans="2:3">
      <c r="B92" s="76" t="s">
        <v>149</v>
      </c>
    </row>
    <row r="93" spans="2:3">
      <c r="B93" s="76" t="s">
        <v>150</v>
      </c>
    </row>
    <row r="94" spans="2:3">
      <c r="B94" s="301" t="s">
        <v>151</v>
      </c>
      <c r="C94" s="301"/>
    </row>
    <row r="95" spans="2:3" ht="26.25" customHeight="1">
      <c r="B95" s="299" t="s">
        <v>152</v>
      </c>
      <c r="C95" s="299"/>
    </row>
    <row r="96" spans="2:3" ht="26.25" customHeight="1">
      <c r="B96" s="299" t="s">
        <v>153</v>
      </c>
      <c r="C96" s="299"/>
    </row>
    <row r="97" spans="2:4">
      <c r="B97" s="299" t="s">
        <v>154</v>
      </c>
      <c r="C97" s="299"/>
    </row>
    <row r="99" spans="2:4">
      <c r="B99" s="299" t="s">
        <v>155</v>
      </c>
      <c r="C99" s="299"/>
    </row>
    <row r="100" spans="2:4" s="65" customFormat="1">
      <c r="B100" s="168"/>
    </row>
    <row r="101" spans="2:4" s="65" customFormat="1">
      <c r="B101" s="168"/>
    </row>
    <row r="102" spans="2:4">
      <c r="B102" s="85" t="s">
        <v>156</v>
      </c>
      <c r="C102" s="85"/>
      <c r="D102" s="85"/>
    </row>
    <row r="104" spans="2:4">
      <c r="B104" s="29"/>
    </row>
    <row r="105" spans="2:4">
      <c r="B105"/>
    </row>
  </sheetData>
  <mergeCells count="8">
    <mergeCell ref="B97:C97"/>
    <mergeCell ref="B99:C99"/>
    <mergeCell ref="B1:C1"/>
    <mergeCell ref="B90:C90"/>
    <mergeCell ref="B91:C91"/>
    <mergeCell ref="B94:C94"/>
    <mergeCell ref="B95:C95"/>
    <mergeCell ref="B96:C96"/>
  </mergeCells>
  <hyperlinks>
    <hyperlink ref="B102:D102" location="Contents!A1" display="(back to contents)" xr:uid="{00000000-0004-0000-0100-000000000000}"/>
  </hyperlinks>
  <printOptions horizontalCentered="1"/>
  <pageMargins left="0.27559055118110237" right="0.27559055118110237" top="0.6692913385826772" bottom="0.6692913385826772" header="0" footer="0"/>
  <pageSetup paperSize="9" scale="81" fitToHeight="4"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lha16">
    <pageSetUpPr fitToPage="1"/>
  </sheetPr>
  <dimension ref="B1:O177"/>
  <sheetViews>
    <sheetView showGridLines="0" zoomScaleNormal="100" workbookViewId="0">
      <pane xSplit="3" ySplit="7" topLeftCell="D8" activePane="bottomRight" state="frozen"/>
      <selection pane="topRight" activeCell="A313" sqref="A313:XFD315"/>
      <selection pane="bottomLeft" activeCell="A313" sqref="A313:XFD315"/>
      <selection pane="bottomRight"/>
    </sheetView>
  </sheetViews>
  <sheetFormatPr defaultColWidth="12.53515625" defaultRowHeight="10.3"/>
  <cols>
    <col min="1" max="1" width="6.69140625" style="1" customWidth="1"/>
    <col min="2" max="2" width="20.3046875" style="1" customWidth="1"/>
    <col min="3" max="3" width="3" style="1" customWidth="1"/>
    <col min="4" max="7" width="15.69140625" style="1" customWidth="1"/>
    <col min="8" max="8" width="16.69140625" style="1" customWidth="1"/>
    <col min="9" max="14" width="15.69140625" style="1" customWidth="1"/>
    <col min="15" max="15" width="6.69140625" style="1" customWidth="1"/>
    <col min="16" max="16384" width="12.53515625" style="1"/>
  </cols>
  <sheetData>
    <row r="1" spans="2:14" s="77" customFormat="1" ht="24" customHeight="1">
      <c r="B1" s="304" t="s">
        <v>278</v>
      </c>
      <c r="C1" s="304"/>
      <c r="D1" s="304"/>
      <c r="E1" s="304"/>
      <c r="F1" s="304"/>
      <c r="G1" s="304"/>
      <c r="H1" s="304"/>
      <c r="I1" s="304"/>
      <c r="J1" s="304"/>
      <c r="K1" s="304"/>
      <c r="L1" s="304"/>
      <c r="M1" s="304"/>
      <c r="N1" s="304"/>
    </row>
    <row r="2" spans="2:14" ht="18" customHeight="1">
      <c r="B2" s="19"/>
      <c r="C2" s="19"/>
      <c r="D2" s="19"/>
      <c r="H2" s="145"/>
      <c r="M2" s="146"/>
      <c r="N2" s="55" t="s">
        <v>86</v>
      </c>
    </row>
    <row r="3" spans="2:14" ht="12.75" customHeight="1">
      <c r="B3" s="139" t="s">
        <v>158</v>
      </c>
      <c r="D3" s="19"/>
      <c r="H3" s="45"/>
    </row>
    <row r="4" spans="2:14" s="6" customFormat="1" ht="18" customHeight="1">
      <c r="B4" s="291" t="s">
        <v>159</v>
      </c>
      <c r="C4" s="292"/>
      <c r="D4" s="312" t="s">
        <v>279</v>
      </c>
      <c r="E4" s="312" t="s">
        <v>40</v>
      </c>
      <c r="F4" s="312" t="s">
        <v>76</v>
      </c>
      <c r="G4" s="312" t="s">
        <v>280</v>
      </c>
      <c r="H4" s="312" t="s">
        <v>50</v>
      </c>
      <c r="I4" s="312" t="s">
        <v>62</v>
      </c>
      <c r="J4" s="312" t="s">
        <v>64</v>
      </c>
      <c r="K4" s="312" t="s">
        <v>281</v>
      </c>
      <c r="L4" s="312" t="s">
        <v>72</v>
      </c>
      <c r="M4" s="312" t="s">
        <v>74</v>
      </c>
      <c r="N4" s="314" t="s">
        <v>70</v>
      </c>
    </row>
    <row r="5" spans="2:14" s="6" customFormat="1" ht="18" customHeight="1">
      <c r="B5" s="291"/>
      <c r="C5" s="292"/>
      <c r="D5" s="312"/>
      <c r="E5" s="312"/>
      <c r="F5" s="312"/>
      <c r="G5" s="312"/>
      <c r="H5" s="312"/>
      <c r="I5" s="312"/>
      <c r="J5" s="312"/>
      <c r="K5" s="312"/>
      <c r="L5" s="312"/>
      <c r="M5" s="312"/>
      <c r="N5" s="314"/>
    </row>
    <row r="6" spans="2:14" s="6" customFormat="1" ht="18" customHeight="1">
      <c r="B6" s="291"/>
      <c r="C6" s="292"/>
      <c r="D6" s="312"/>
      <c r="E6" s="312"/>
      <c r="F6" s="312"/>
      <c r="G6" s="312"/>
      <c r="H6" s="312"/>
      <c r="I6" s="312"/>
      <c r="J6" s="312"/>
      <c r="K6" s="312"/>
      <c r="L6" s="312"/>
      <c r="M6" s="312"/>
      <c r="N6" s="314"/>
    </row>
    <row r="7" spans="2:14" ht="23.15" customHeight="1">
      <c r="B7" s="291"/>
      <c r="C7" s="292"/>
      <c r="D7" s="245" t="s">
        <v>24</v>
      </c>
      <c r="E7" s="249" t="s">
        <v>282</v>
      </c>
      <c r="F7" s="249" t="s">
        <v>282</v>
      </c>
      <c r="G7" s="249" t="s">
        <v>282</v>
      </c>
      <c r="H7" s="249" t="s">
        <v>282</v>
      </c>
      <c r="I7" s="249" t="s">
        <v>18</v>
      </c>
      <c r="J7" s="249" t="s">
        <v>18</v>
      </c>
      <c r="K7" s="249" t="s">
        <v>18</v>
      </c>
      <c r="L7" s="245" t="s">
        <v>283</v>
      </c>
      <c r="M7" s="245" t="s">
        <v>283</v>
      </c>
      <c r="N7" s="252" t="s">
        <v>174</v>
      </c>
    </row>
    <row r="8" spans="2:14" s="9" customFormat="1" ht="3.75" customHeight="1">
      <c r="B8" s="7"/>
      <c r="C8" s="7"/>
      <c r="D8" s="8"/>
    </row>
    <row r="9" spans="2:14" s="3" customFormat="1" ht="15" customHeight="1">
      <c r="B9" s="56" t="s">
        <v>175</v>
      </c>
      <c r="C9" s="56"/>
      <c r="D9" s="57"/>
      <c r="E9" s="57"/>
      <c r="F9" s="57"/>
      <c r="G9" s="57"/>
    </row>
    <row r="10" spans="2:14" s="3" customFormat="1" ht="15" customHeight="1">
      <c r="B10" s="58">
        <v>2024</v>
      </c>
      <c r="C10" s="56"/>
      <c r="D10" s="59">
        <v>12567</v>
      </c>
      <c r="E10" s="13">
        <v>0.52</v>
      </c>
      <c r="F10" s="13">
        <v>1.1000000000000001</v>
      </c>
      <c r="G10" s="13">
        <v>0.91</v>
      </c>
      <c r="H10" s="13">
        <v>0.48</v>
      </c>
      <c r="I10" s="98">
        <v>14.86</v>
      </c>
      <c r="J10" s="98">
        <v>6.98</v>
      </c>
      <c r="K10" s="98">
        <v>13.34</v>
      </c>
      <c r="L10" s="98">
        <v>0.47</v>
      </c>
      <c r="M10" s="98">
        <v>0.9</v>
      </c>
      <c r="N10" s="98">
        <v>118.69</v>
      </c>
    </row>
    <row r="11" spans="2:14" s="3" customFormat="1" ht="15" customHeight="1">
      <c r="B11" s="58">
        <v>2023</v>
      </c>
      <c r="C11" s="56"/>
      <c r="D11" s="59">
        <v>11847</v>
      </c>
      <c r="E11" s="13">
        <v>0.5</v>
      </c>
      <c r="F11" s="13">
        <v>0.99</v>
      </c>
      <c r="G11" s="13">
        <v>1.01</v>
      </c>
      <c r="H11" s="13">
        <v>0.5</v>
      </c>
      <c r="I11" s="98">
        <v>14.41</v>
      </c>
      <c r="J11" s="98">
        <v>6.82</v>
      </c>
      <c r="K11" s="98">
        <v>13.69</v>
      </c>
      <c r="L11" s="98">
        <v>0.47</v>
      </c>
      <c r="M11" s="98">
        <v>0.95</v>
      </c>
      <c r="N11" s="98">
        <v>114.97</v>
      </c>
    </row>
    <row r="12" spans="2:14" s="3" customFormat="1" ht="15" customHeight="1">
      <c r="B12" s="58">
        <v>2022</v>
      </c>
      <c r="C12" s="56"/>
      <c r="D12" s="59">
        <v>11134</v>
      </c>
      <c r="E12" s="13">
        <v>0.49</v>
      </c>
      <c r="F12" s="13">
        <v>0.95</v>
      </c>
      <c r="G12" s="13">
        <v>1.06</v>
      </c>
      <c r="H12" s="13">
        <v>0.51</v>
      </c>
      <c r="I12" s="98">
        <v>13.11</v>
      </c>
      <c r="J12" s="98">
        <v>5.83</v>
      </c>
      <c r="K12" s="98">
        <v>11.99</v>
      </c>
      <c r="L12" s="98">
        <v>0.44</v>
      </c>
      <c r="M12" s="98">
        <v>0.91</v>
      </c>
      <c r="N12" s="98">
        <v>102.76</v>
      </c>
    </row>
    <row r="13" spans="2:14" s="3" customFormat="1" ht="15" customHeight="1">
      <c r="B13" s="58">
        <v>2021</v>
      </c>
      <c r="C13" s="56"/>
      <c r="D13" s="59">
        <v>10491</v>
      </c>
      <c r="E13" s="13">
        <v>0.48</v>
      </c>
      <c r="F13" s="13">
        <v>0.94</v>
      </c>
      <c r="G13" s="13">
        <v>1.07</v>
      </c>
      <c r="H13" s="13">
        <v>0.52</v>
      </c>
      <c r="I13" s="98">
        <v>14.56</v>
      </c>
      <c r="J13" s="98">
        <v>5.08</v>
      </c>
      <c r="K13" s="98">
        <v>10.49</v>
      </c>
      <c r="L13" s="98">
        <v>0.35</v>
      </c>
      <c r="M13" s="98">
        <v>0.72</v>
      </c>
      <c r="N13" s="98">
        <v>87.4</v>
      </c>
    </row>
    <row r="14" spans="2:14" s="3" customFormat="1" ht="15" customHeight="1">
      <c r="B14" s="58">
        <v>2020</v>
      </c>
      <c r="C14" s="56"/>
      <c r="D14" s="59">
        <v>9771</v>
      </c>
      <c r="E14" s="13">
        <v>0.46</v>
      </c>
      <c r="F14" s="13">
        <v>0.85</v>
      </c>
      <c r="G14" s="13">
        <v>1.18</v>
      </c>
      <c r="H14" s="13">
        <v>0.54</v>
      </c>
      <c r="I14" s="98">
        <v>6.98</v>
      </c>
      <c r="J14" s="98">
        <v>2.27</v>
      </c>
      <c r="K14" s="98">
        <v>4.9400000000000004</v>
      </c>
      <c r="L14" s="98">
        <v>0.33</v>
      </c>
      <c r="M14" s="98">
        <v>0.71</v>
      </c>
      <c r="N14" s="98">
        <v>33.71</v>
      </c>
    </row>
    <row r="15" spans="2:14" s="3" customFormat="1" ht="15" customHeight="1">
      <c r="B15" s="58">
        <v>2019</v>
      </c>
      <c r="C15" s="56"/>
      <c r="D15" s="59">
        <v>9513</v>
      </c>
      <c r="E15" s="13">
        <v>0.46</v>
      </c>
      <c r="F15" s="13">
        <v>0.85</v>
      </c>
      <c r="G15" s="13">
        <v>1.18</v>
      </c>
      <c r="H15" s="13">
        <v>0.54</v>
      </c>
      <c r="I15" s="98">
        <v>10.43</v>
      </c>
      <c r="J15" s="98">
        <v>4.03</v>
      </c>
      <c r="K15" s="98">
        <v>8.7799999999999994</v>
      </c>
      <c r="L15" s="98">
        <v>0.39</v>
      </c>
      <c r="M15" s="98">
        <v>0.84</v>
      </c>
      <c r="N15" s="98">
        <v>60.55</v>
      </c>
    </row>
    <row r="16" spans="2:14" s="3" customFormat="1" ht="15" customHeight="1">
      <c r="B16" s="122" t="s">
        <v>179</v>
      </c>
      <c r="C16" s="56"/>
      <c r="D16" s="56"/>
      <c r="E16" s="56"/>
      <c r="F16" s="56"/>
      <c r="G16" s="56"/>
      <c r="H16" s="56"/>
      <c r="I16" s="56"/>
      <c r="J16" s="56"/>
      <c r="K16" s="56"/>
      <c r="L16" s="194"/>
      <c r="M16" s="194"/>
      <c r="N16" s="194"/>
    </row>
    <row r="17" spans="2:14" s="3" customFormat="1" ht="15" customHeight="1">
      <c r="B17" s="133" t="s">
        <v>180</v>
      </c>
      <c r="C17" s="117"/>
      <c r="D17" s="117"/>
      <c r="E17" s="117"/>
      <c r="F17" s="117"/>
      <c r="G17" s="117"/>
      <c r="H17" s="117"/>
      <c r="I17" s="117"/>
      <c r="J17" s="117"/>
      <c r="K17" s="117"/>
      <c r="L17" s="195"/>
      <c r="M17" s="195"/>
      <c r="N17" s="195"/>
    </row>
    <row r="18" spans="2:14" s="3" customFormat="1" ht="15" customHeight="1">
      <c r="B18" s="58">
        <v>2024</v>
      </c>
      <c r="C18" s="56"/>
      <c r="D18" s="59">
        <v>12535</v>
      </c>
      <c r="E18" s="13">
        <v>0.55000000000000004</v>
      </c>
      <c r="F18" s="13">
        <v>1.24</v>
      </c>
      <c r="G18" s="13">
        <v>0.8</v>
      </c>
      <c r="H18" s="13">
        <v>0.45</v>
      </c>
      <c r="I18" s="98">
        <v>18.239999999999998</v>
      </c>
      <c r="J18" s="98">
        <v>7.47</v>
      </c>
      <c r="K18" s="98">
        <v>13.48</v>
      </c>
      <c r="L18" s="98">
        <v>0.41</v>
      </c>
      <c r="M18" s="98">
        <v>0.74</v>
      </c>
      <c r="N18" s="98">
        <v>103.18</v>
      </c>
    </row>
    <row r="19" spans="2:14" s="3" customFormat="1" ht="15" customHeight="1">
      <c r="B19" s="58">
        <v>2023</v>
      </c>
      <c r="C19" s="56"/>
      <c r="D19" s="59">
        <v>11813</v>
      </c>
      <c r="E19" s="13">
        <v>0.52</v>
      </c>
      <c r="F19" s="13">
        <v>1.0900000000000001</v>
      </c>
      <c r="G19" s="13">
        <v>0.92</v>
      </c>
      <c r="H19" s="13">
        <v>0.48</v>
      </c>
      <c r="I19" s="98">
        <v>18.03</v>
      </c>
      <c r="J19" s="98">
        <v>7.48</v>
      </c>
      <c r="K19" s="98">
        <v>14.36</v>
      </c>
      <c r="L19" s="98">
        <v>0.41</v>
      </c>
      <c r="M19" s="98">
        <v>0.8</v>
      </c>
      <c r="N19" s="98">
        <v>99.15</v>
      </c>
    </row>
    <row r="20" spans="2:14" s="3" customFormat="1" ht="15" customHeight="1">
      <c r="B20" s="58">
        <v>2022</v>
      </c>
      <c r="C20" s="56"/>
      <c r="D20" s="59">
        <v>11103</v>
      </c>
      <c r="E20" s="13">
        <v>0.51</v>
      </c>
      <c r="F20" s="13">
        <v>1.04</v>
      </c>
      <c r="G20" s="13">
        <v>0.96</v>
      </c>
      <c r="H20" s="13">
        <v>0.49</v>
      </c>
      <c r="I20" s="98">
        <v>16.34</v>
      </c>
      <c r="J20" s="98">
        <v>6.22</v>
      </c>
      <c r="K20" s="98">
        <v>12.2</v>
      </c>
      <c r="L20" s="98">
        <v>0.38</v>
      </c>
      <c r="M20" s="98">
        <v>0.75</v>
      </c>
      <c r="N20" s="98">
        <v>87</v>
      </c>
    </row>
    <row r="21" spans="2:14" s="3" customFormat="1" ht="15" customHeight="1">
      <c r="B21" s="58">
        <v>2021</v>
      </c>
      <c r="C21" s="56"/>
      <c r="D21" s="59">
        <v>10467</v>
      </c>
      <c r="E21" s="13">
        <v>0.49</v>
      </c>
      <c r="F21" s="13">
        <v>0.97</v>
      </c>
      <c r="G21" s="13">
        <v>1.03</v>
      </c>
      <c r="H21" s="13">
        <v>0.51</v>
      </c>
      <c r="I21" s="98">
        <v>16.13</v>
      </c>
      <c r="J21" s="98">
        <v>5.09</v>
      </c>
      <c r="K21" s="98">
        <v>10.36</v>
      </c>
      <c r="L21" s="98">
        <v>0.32</v>
      </c>
      <c r="M21" s="98">
        <v>0.64</v>
      </c>
      <c r="N21" s="98">
        <v>74.66</v>
      </c>
    </row>
    <row r="22" spans="2:14" s="3" customFormat="1" ht="15" customHeight="1">
      <c r="B22" s="58">
        <v>2020</v>
      </c>
      <c r="C22" s="56"/>
      <c r="D22" s="59">
        <v>9750</v>
      </c>
      <c r="E22" s="13">
        <v>0.46</v>
      </c>
      <c r="F22" s="13">
        <v>0.87</v>
      </c>
      <c r="G22" s="13">
        <v>1.1499999999999999</v>
      </c>
      <c r="H22" s="13">
        <v>0.54</v>
      </c>
      <c r="I22" s="98">
        <v>7.66</v>
      </c>
      <c r="J22" s="98">
        <v>2.34</v>
      </c>
      <c r="K22" s="98">
        <v>5.04</v>
      </c>
      <c r="L22" s="98">
        <v>0.31</v>
      </c>
      <c r="M22" s="98">
        <v>0.66</v>
      </c>
      <c r="N22" s="98">
        <v>29.13</v>
      </c>
    </row>
    <row r="23" spans="2:14" s="3" customFormat="1" ht="15" customHeight="1">
      <c r="B23" s="58">
        <v>2019</v>
      </c>
      <c r="C23" s="61"/>
      <c r="D23" s="59">
        <v>9492</v>
      </c>
      <c r="E23" s="13">
        <v>0.46</v>
      </c>
      <c r="F23" s="13">
        <v>0.86</v>
      </c>
      <c r="G23" s="13">
        <v>1.1599999999999999</v>
      </c>
      <c r="H23" s="13">
        <v>0.54</v>
      </c>
      <c r="I23" s="98">
        <v>10.48</v>
      </c>
      <c r="J23" s="98">
        <v>3.84</v>
      </c>
      <c r="K23" s="98">
        <v>8.3000000000000007</v>
      </c>
      <c r="L23" s="98">
        <v>0.37</v>
      </c>
      <c r="M23" s="98">
        <v>0.79</v>
      </c>
      <c r="N23" s="98">
        <v>47.5</v>
      </c>
    </row>
    <row r="24" spans="2:14" s="3" customFormat="1" ht="15" customHeight="1">
      <c r="B24" s="133" t="s">
        <v>181</v>
      </c>
      <c r="C24" s="117" t="s">
        <v>231</v>
      </c>
      <c r="D24" s="117"/>
      <c r="E24" s="117"/>
      <c r="F24" s="117"/>
      <c r="G24" s="117"/>
      <c r="H24" s="117"/>
      <c r="I24" s="117"/>
      <c r="J24" s="117"/>
      <c r="K24" s="98"/>
      <c r="L24" s="98"/>
      <c r="M24" s="98"/>
      <c r="N24" s="98"/>
    </row>
    <row r="25" spans="2:14" s="3" customFormat="1" ht="15" customHeight="1">
      <c r="B25" s="58">
        <v>2024</v>
      </c>
      <c r="C25" s="56"/>
      <c r="D25" s="59">
        <v>11041</v>
      </c>
      <c r="E25" s="13">
        <v>0.48</v>
      </c>
      <c r="F25" s="13">
        <v>0.91</v>
      </c>
      <c r="G25" s="13">
        <v>1.1000000000000001</v>
      </c>
      <c r="H25" s="13">
        <v>0.52</v>
      </c>
      <c r="I25" s="98">
        <v>29.43</v>
      </c>
      <c r="J25" s="98">
        <v>6.46</v>
      </c>
      <c r="K25" s="98">
        <v>13.55</v>
      </c>
      <c r="L25" s="98">
        <v>0.22</v>
      </c>
      <c r="M25" s="98">
        <v>0.46</v>
      </c>
      <c r="N25" s="98">
        <v>49.72</v>
      </c>
    </row>
    <row r="26" spans="2:14" s="3" customFormat="1" ht="15" customHeight="1">
      <c r="B26" s="58">
        <v>2023</v>
      </c>
      <c r="C26" s="56"/>
      <c r="D26" s="59">
        <v>10441</v>
      </c>
      <c r="E26" s="13">
        <v>0.45</v>
      </c>
      <c r="F26" s="13">
        <v>0.8</v>
      </c>
      <c r="G26" s="13">
        <v>1.24</v>
      </c>
      <c r="H26" s="13">
        <v>0.55000000000000004</v>
      </c>
      <c r="I26" s="98">
        <v>17.809999999999999</v>
      </c>
      <c r="J26" s="98">
        <v>4.2699999999999996</v>
      </c>
      <c r="K26" s="98">
        <v>9.58</v>
      </c>
      <c r="L26" s="98">
        <v>0.24</v>
      </c>
      <c r="M26" s="98">
        <v>0.54</v>
      </c>
      <c r="N26" s="98">
        <v>30.5</v>
      </c>
    </row>
    <row r="27" spans="2:14" s="3" customFormat="1" ht="15" customHeight="1">
      <c r="B27" s="58">
        <v>2022</v>
      </c>
      <c r="C27" s="56"/>
      <c r="D27" s="59">
        <v>9816</v>
      </c>
      <c r="E27" s="13">
        <v>0.46</v>
      </c>
      <c r="F27" s="13">
        <v>0.85</v>
      </c>
      <c r="G27" s="13">
        <v>1.18</v>
      </c>
      <c r="H27" s="13">
        <v>0.54</v>
      </c>
      <c r="I27" s="98">
        <v>20.84</v>
      </c>
      <c r="J27" s="98">
        <v>4.33</v>
      </c>
      <c r="K27" s="98">
        <v>9.4499999999999993</v>
      </c>
      <c r="L27" s="98">
        <v>0.21</v>
      </c>
      <c r="M27" s="98">
        <v>0.45</v>
      </c>
      <c r="N27" s="98">
        <v>33.81</v>
      </c>
    </row>
    <row r="28" spans="2:14" s="3" customFormat="1" ht="15" customHeight="1">
      <c r="B28" s="58">
        <v>2021</v>
      </c>
      <c r="C28" s="56"/>
      <c r="D28" s="59">
        <v>9264</v>
      </c>
      <c r="E28" s="13">
        <v>0.47</v>
      </c>
      <c r="F28" s="13">
        <v>0.88</v>
      </c>
      <c r="G28" s="13">
        <v>1.1399999999999999</v>
      </c>
      <c r="H28" s="13">
        <v>0.53</v>
      </c>
      <c r="I28" s="98">
        <v>12.13</v>
      </c>
      <c r="J28" s="98">
        <v>2.08</v>
      </c>
      <c r="K28" s="98">
        <v>4.4400000000000004</v>
      </c>
      <c r="L28" s="98">
        <v>0.17</v>
      </c>
      <c r="M28" s="98">
        <v>0.37</v>
      </c>
      <c r="N28" s="98">
        <v>17.600000000000001</v>
      </c>
    </row>
    <row r="29" spans="2:14" s="3" customFormat="1" ht="15" customHeight="1">
      <c r="B29" s="58">
        <v>2020</v>
      </c>
      <c r="C29" s="117"/>
      <c r="D29" s="59">
        <v>8643</v>
      </c>
      <c r="E29" s="13">
        <v>0.45</v>
      </c>
      <c r="F29" s="13">
        <v>0.82</v>
      </c>
      <c r="G29" s="13">
        <v>1.22</v>
      </c>
      <c r="H29" s="13">
        <v>0.55000000000000004</v>
      </c>
      <c r="I29" s="98">
        <v>17.28</v>
      </c>
      <c r="J29" s="98">
        <v>2.99</v>
      </c>
      <c r="K29" s="98">
        <v>6.64</v>
      </c>
      <c r="L29" s="98">
        <v>0.17</v>
      </c>
      <c r="M29" s="98">
        <v>0.38</v>
      </c>
      <c r="N29" s="98">
        <v>21.98</v>
      </c>
    </row>
    <row r="30" spans="2:14" s="3" customFormat="1" ht="15" customHeight="1">
      <c r="B30" s="58">
        <v>2019</v>
      </c>
      <c r="C30" s="104"/>
      <c r="D30" s="59">
        <v>8372</v>
      </c>
      <c r="E30" s="13">
        <v>0.42</v>
      </c>
      <c r="F30" s="13">
        <v>0.73</v>
      </c>
      <c r="G30" s="13">
        <v>1.38</v>
      </c>
      <c r="H30" s="13">
        <v>0.57999999999999996</v>
      </c>
      <c r="I30" s="98">
        <v>12.86</v>
      </c>
      <c r="J30" s="98">
        <v>2.5</v>
      </c>
      <c r="K30" s="98">
        <v>5.93</v>
      </c>
      <c r="L30" s="98">
        <v>0.19</v>
      </c>
      <c r="M30" s="98">
        <v>0.46</v>
      </c>
      <c r="N30" s="98">
        <v>18.2</v>
      </c>
    </row>
    <row r="31" spans="2:14" s="3" customFormat="1" ht="15" customHeight="1">
      <c r="B31" s="133" t="s">
        <v>182</v>
      </c>
      <c r="C31" s="117" t="s">
        <v>231</v>
      </c>
      <c r="D31" s="117"/>
      <c r="E31" s="117"/>
      <c r="F31" s="117"/>
      <c r="G31" s="117"/>
      <c r="H31" s="117"/>
      <c r="I31" s="117"/>
      <c r="J31" s="117"/>
      <c r="K31" s="98"/>
      <c r="L31" s="98"/>
      <c r="M31" s="98"/>
      <c r="N31" s="98"/>
    </row>
    <row r="32" spans="2:14" s="3" customFormat="1" ht="15" customHeight="1">
      <c r="B32" s="58">
        <v>2024</v>
      </c>
      <c r="C32" s="117"/>
      <c r="D32" s="59">
        <v>1279</v>
      </c>
      <c r="E32" s="13">
        <v>0.67</v>
      </c>
      <c r="F32" s="13">
        <v>2</v>
      </c>
      <c r="G32" s="13">
        <v>0.5</v>
      </c>
      <c r="H32" s="13">
        <v>0.33</v>
      </c>
      <c r="I32" s="98">
        <v>14.03</v>
      </c>
      <c r="J32" s="98">
        <v>7.19</v>
      </c>
      <c r="K32" s="98">
        <v>10.79</v>
      </c>
      <c r="L32" s="98">
        <v>0.51</v>
      </c>
      <c r="M32" s="98">
        <v>0.77</v>
      </c>
      <c r="N32" s="98">
        <v>300.52999999999997</v>
      </c>
    </row>
    <row r="33" spans="2:14" s="3" customFormat="1" ht="15" customHeight="1">
      <c r="B33" s="58">
        <v>2023</v>
      </c>
      <c r="C33" s="56"/>
      <c r="D33" s="59">
        <v>1174</v>
      </c>
      <c r="E33" s="13">
        <v>0.64</v>
      </c>
      <c r="F33" s="13">
        <v>1.81</v>
      </c>
      <c r="G33" s="13">
        <v>0.55000000000000004</v>
      </c>
      <c r="H33" s="13">
        <v>0.36</v>
      </c>
      <c r="I33" s="98">
        <v>20.87</v>
      </c>
      <c r="J33" s="98">
        <v>11.83</v>
      </c>
      <c r="K33" s="98">
        <v>18.38</v>
      </c>
      <c r="L33" s="98">
        <v>0.56999999999999995</v>
      </c>
      <c r="M33" s="98">
        <v>0.88</v>
      </c>
      <c r="N33" s="98">
        <v>447.85</v>
      </c>
    </row>
    <row r="34" spans="2:14" s="3" customFormat="1" ht="15" customHeight="1">
      <c r="B34" s="58">
        <v>2022</v>
      </c>
      <c r="C34" s="56"/>
      <c r="D34" s="59">
        <v>1107</v>
      </c>
      <c r="E34" s="13">
        <v>0.63</v>
      </c>
      <c r="F34" s="13">
        <v>1.73</v>
      </c>
      <c r="G34" s="13">
        <v>0.57999999999999996</v>
      </c>
      <c r="H34" s="13">
        <v>0.37</v>
      </c>
      <c r="I34" s="98">
        <v>14.51</v>
      </c>
      <c r="J34" s="98">
        <v>8.15</v>
      </c>
      <c r="K34" s="98">
        <v>12.87</v>
      </c>
      <c r="L34" s="98">
        <v>0.56000000000000005</v>
      </c>
      <c r="M34" s="98">
        <v>0.89</v>
      </c>
      <c r="N34" s="98">
        <v>314.37</v>
      </c>
    </row>
    <row r="35" spans="2:14" s="3" customFormat="1" ht="15" customHeight="1">
      <c r="B35" s="58">
        <v>2021</v>
      </c>
      <c r="C35" s="56"/>
      <c r="D35" s="59">
        <v>1032</v>
      </c>
      <c r="E35" s="13">
        <v>0.57999999999999996</v>
      </c>
      <c r="F35" s="13">
        <v>1.37</v>
      </c>
      <c r="G35" s="13">
        <v>0.73</v>
      </c>
      <c r="H35" s="13">
        <v>0.42</v>
      </c>
      <c r="I35" s="98">
        <v>11.61</v>
      </c>
      <c r="J35" s="98">
        <v>5.58</v>
      </c>
      <c r="K35" s="98">
        <v>9.66</v>
      </c>
      <c r="L35" s="98">
        <v>0.48</v>
      </c>
      <c r="M35" s="98">
        <v>0.83</v>
      </c>
      <c r="N35" s="98">
        <v>219.37</v>
      </c>
    </row>
    <row r="36" spans="2:14" s="3" customFormat="1" ht="15" customHeight="1">
      <c r="B36" s="58">
        <v>2020</v>
      </c>
      <c r="C36" s="117"/>
      <c r="D36" s="59">
        <v>955</v>
      </c>
      <c r="E36" s="13">
        <v>0.46</v>
      </c>
      <c r="F36" s="13">
        <v>0.84</v>
      </c>
      <c r="G36" s="13">
        <v>1.18</v>
      </c>
      <c r="H36" s="13">
        <v>0.54</v>
      </c>
      <c r="I36" s="98">
        <v>4.9000000000000004</v>
      </c>
      <c r="J36" s="98">
        <v>2.3199999999999998</v>
      </c>
      <c r="K36" s="98">
        <v>5.07</v>
      </c>
      <c r="L36" s="98">
        <v>0.47</v>
      </c>
      <c r="M36" s="98">
        <v>1.03</v>
      </c>
      <c r="N36" s="98">
        <v>75.569999999999993</v>
      </c>
    </row>
    <row r="37" spans="2:14" s="3" customFormat="1" ht="15" customHeight="1">
      <c r="B37" s="58">
        <v>2019</v>
      </c>
      <c r="C37" s="61"/>
      <c r="D37" s="59">
        <v>958</v>
      </c>
      <c r="E37" s="13">
        <v>0.47</v>
      </c>
      <c r="F37" s="13">
        <v>0.9</v>
      </c>
      <c r="G37" s="13">
        <v>1.1100000000000001</v>
      </c>
      <c r="H37" s="13">
        <v>0.53</v>
      </c>
      <c r="I37" s="98">
        <v>8.8699999999999992</v>
      </c>
      <c r="J37" s="98">
        <v>4.8</v>
      </c>
      <c r="K37" s="98">
        <v>10.15</v>
      </c>
      <c r="L37" s="98">
        <v>0.54</v>
      </c>
      <c r="M37" s="98">
        <v>1.1399999999999999</v>
      </c>
      <c r="N37" s="98">
        <v>156.29</v>
      </c>
    </row>
    <row r="38" spans="2:14" s="3" customFormat="1" ht="15" customHeight="1">
      <c r="B38" s="133" t="s">
        <v>183</v>
      </c>
      <c r="C38" s="117" t="s">
        <v>231</v>
      </c>
      <c r="D38" s="117"/>
      <c r="E38" s="117"/>
      <c r="F38" s="117"/>
      <c r="G38" s="117"/>
      <c r="H38" s="117"/>
      <c r="I38" s="117"/>
      <c r="J38" s="117"/>
      <c r="K38" s="98"/>
      <c r="L38" s="98"/>
      <c r="M38" s="98"/>
      <c r="N38" s="98"/>
    </row>
    <row r="39" spans="2:14" s="3" customFormat="1" ht="15" customHeight="1">
      <c r="B39" s="58">
        <v>2024</v>
      </c>
      <c r="C39" s="56"/>
      <c r="D39" s="59">
        <v>215</v>
      </c>
      <c r="E39" s="13">
        <v>0.56999999999999995</v>
      </c>
      <c r="F39" s="13">
        <v>1.33</v>
      </c>
      <c r="G39" s="13">
        <v>0.75</v>
      </c>
      <c r="H39" s="13">
        <v>0.43</v>
      </c>
      <c r="I39" s="98">
        <v>14.47</v>
      </c>
      <c r="J39" s="98">
        <v>10.36</v>
      </c>
      <c r="K39" s="98">
        <v>18.170000000000002</v>
      </c>
      <c r="L39" s="98">
        <v>0.72</v>
      </c>
      <c r="M39" s="98">
        <v>1.26</v>
      </c>
      <c r="N39" s="196">
        <v>1674.33</v>
      </c>
    </row>
    <row r="40" spans="2:14" s="3" customFormat="1" ht="15" customHeight="1">
      <c r="B40" s="58">
        <v>2023</v>
      </c>
      <c r="C40" s="56"/>
      <c r="D40" s="59">
        <v>198</v>
      </c>
      <c r="E40" s="13">
        <v>0.53</v>
      </c>
      <c r="F40" s="13">
        <v>1.1100000000000001</v>
      </c>
      <c r="G40" s="13">
        <v>0.9</v>
      </c>
      <c r="H40" s="13">
        <v>0.47</v>
      </c>
      <c r="I40" s="98">
        <v>14.96</v>
      </c>
      <c r="J40" s="98">
        <v>8.7200000000000006</v>
      </c>
      <c r="K40" s="98">
        <v>16.59</v>
      </c>
      <c r="L40" s="98">
        <v>0.57999999999999996</v>
      </c>
      <c r="M40" s="98">
        <v>1.1100000000000001</v>
      </c>
      <c r="N40" s="196">
        <v>1651.73</v>
      </c>
    </row>
    <row r="41" spans="2:14" s="3" customFormat="1" ht="15" customHeight="1">
      <c r="B41" s="58">
        <v>2022</v>
      </c>
      <c r="C41" s="56"/>
      <c r="D41" s="59">
        <v>180</v>
      </c>
      <c r="E41" s="13">
        <v>0.47</v>
      </c>
      <c r="F41" s="13">
        <v>0.9</v>
      </c>
      <c r="G41" s="13">
        <v>1.1100000000000001</v>
      </c>
      <c r="H41" s="13">
        <v>0.53</v>
      </c>
      <c r="I41" s="98">
        <v>14.9</v>
      </c>
      <c r="J41" s="98">
        <v>7.95</v>
      </c>
      <c r="K41" s="98">
        <v>16.82</v>
      </c>
      <c r="L41" s="98">
        <v>0.53</v>
      </c>
      <c r="M41" s="98">
        <v>1.1299999999999999</v>
      </c>
      <c r="N41" s="196">
        <v>1588.82</v>
      </c>
    </row>
    <row r="42" spans="2:14" s="3" customFormat="1" ht="15" customHeight="1">
      <c r="B42" s="58">
        <v>2021</v>
      </c>
      <c r="C42" s="56"/>
      <c r="D42" s="59">
        <v>171</v>
      </c>
      <c r="E42" s="13">
        <v>0.45</v>
      </c>
      <c r="F42" s="13">
        <v>0.81</v>
      </c>
      <c r="G42" s="13">
        <v>1.24</v>
      </c>
      <c r="H42" s="13">
        <v>0.55000000000000004</v>
      </c>
      <c r="I42" s="98">
        <v>25.29</v>
      </c>
      <c r="J42" s="98">
        <v>11.42</v>
      </c>
      <c r="K42" s="98">
        <v>25.61</v>
      </c>
      <c r="L42" s="98">
        <v>0.45</v>
      </c>
      <c r="M42" s="98">
        <v>1.01</v>
      </c>
      <c r="N42" s="196">
        <v>2292.87</v>
      </c>
    </row>
    <row r="43" spans="2:14" s="3" customFormat="1" ht="15" customHeight="1">
      <c r="B43" s="58">
        <v>2020</v>
      </c>
      <c r="C43" s="117"/>
      <c r="D43" s="59">
        <v>152</v>
      </c>
      <c r="E43" s="13">
        <v>0.51</v>
      </c>
      <c r="F43" s="13">
        <v>1.02</v>
      </c>
      <c r="G43" s="13">
        <v>0.98</v>
      </c>
      <c r="H43" s="13">
        <v>0.49</v>
      </c>
      <c r="I43" s="98">
        <v>1.93</v>
      </c>
      <c r="J43" s="98">
        <v>0.82</v>
      </c>
      <c r="K43" s="98">
        <v>1.63</v>
      </c>
      <c r="L43" s="98">
        <v>0.43</v>
      </c>
      <c r="M43" s="98">
        <v>0.84</v>
      </c>
      <c r="N43" s="98">
        <v>143.99</v>
      </c>
    </row>
    <row r="44" spans="2:14" s="3" customFormat="1" ht="15" customHeight="1">
      <c r="B44" s="58">
        <v>2019</v>
      </c>
      <c r="C44" s="61"/>
      <c r="D44" s="59">
        <v>162</v>
      </c>
      <c r="E44" s="13">
        <v>0.55000000000000004</v>
      </c>
      <c r="F44" s="13">
        <v>1.22</v>
      </c>
      <c r="G44" s="13">
        <v>0.82</v>
      </c>
      <c r="H44" s="13">
        <v>0.45</v>
      </c>
      <c r="I44" s="98">
        <v>10.41</v>
      </c>
      <c r="J44" s="98">
        <v>5.88</v>
      </c>
      <c r="K44" s="98">
        <v>10.69</v>
      </c>
      <c r="L44" s="98">
        <v>0.56000000000000005</v>
      </c>
      <c r="M44" s="98">
        <v>1.03</v>
      </c>
      <c r="N44" s="98">
        <v>918</v>
      </c>
    </row>
    <row r="45" spans="2:14" s="3" customFormat="1" ht="15" customHeight="1">
      <c r="B45" s="133" t="s">
        <v>184</v>
      </c>
      <c r="C45" s="117" t="s">
        <v>231</v>
      </c>
      <c r="D45" s="117"/>
      <c r="E45" s="117"/>
      <c r="F45" s="117"/>
      <c r="G45" s="117"/>
      <c r="H45" s="117"/>
      <c r="I45" s="117"/>
      <c r="J45" s="117"/>
      <c r="K45" s="98"/>
      <c r="L45" s="98"/>
      <c r="M45" s="98"/>
      <c r="N45" s="98"/>
    </row>
    <row r="46" spans="2:14" s="3" customFormat="1" ht="15" customHeight="1">
      <c r="B46" s="58">
        <v>2024</v>
      </c>
      <c r="C46" s="56"/>
      <c r="D46" s="59">
        <v>32</v>
      </c>
      <c r="E46" s="13">
        <v>0.39</v>
      </c>
      <c r="F46" s="13">
        <v>0.64</v>
      </c>
      <c r="G46" s="13">
        <v>1.55</v>
      </c>
      <c r="H46" s="13">
        <v>0.61</v>
      </c>
      <c r="I46" s="98">
        <v>6.73</v>
      </c>
      <c r="J46" s="98">
        <v>4.8899999999999997</v>
      </c>
      <c r="K46" s="98">
        <v>12.48</v>
      </c>
      <c r="L46" s="98">
        <v>0.73</v>
      </c>
      <c r="M46" s="98">
        <v>1.86</v>
      </c>
      <c r="N46" s="196">
        <v>6192.97</v>
      </c>
    </row>
    <row r="47" spans="2:14" s="3" customFormat="1" ht="15" customHeight="1">
      <c r="B47" s="58">
        <v>2023</v>
      </c>
      <c r="C47" s="56"/>
      <c r="D47" s="59">
        <v>34</v>
      </c>
      <c r="E47" s="13">
        <v>0.41</v>
      </c>
      <c r="F47" s="13">
        <v>0.7</v>
      </c>
      <c r="G47" s="13">
        <v>1.42</v>
      </c>
      <c r="H47" s="13">
        <v>0.59</v>
      </c>
      <c r="I47" s="98">
        <v>6.45</v>
      </c>
      <c r="J47" s="98">
        <v>4.4000000000000004</v>
      </c>
      <c r="K47" s="98">
        <v>10.65</v>
      </c>
      <c r="L47" s="98">
        <v>0.68</v>
      </c>
      <c r="M47" s="98">
        <v>1.65</v>
      </c>
      <c r="N47" s="196">
        <v>5611.35</v>
      </c>
    </row>
    <row r="48" spans="2:14" s="3" customFormat="1" ht="15" customHeight="1">
      <c r="B48" s="58">
        <v>2022</v>
      </c>
      <c r="C48" s="56"/>
      <c r="D48" s="59">
        <v>31</v>
      </c>
      <c r="E48" s="13">
        <v>0.4</v>
      </c>
      <c r="F48" s="13">
        <v>0.66</v>
      </c>
      <c r="G48" s="13">
        <v>1.53</v>
      </c>
      <c r="H48" s="13">
        <v>0.6</v>
      </c>
      <c r="I48" s="98">
        <v>6.32</v>
      </c>
      <c r="J48" s="98">
        <v>4.34</v>
      </c>
      <c r="K48" s="98">
        <v>10.97</v>
      </c>
      <c r="L48" s="98">
        <v>0.69</v>
      </c>
      <c r="M48" s="98">
        <v>1.73</v>
      </c>
      <c r="N48" s="196">
        <v>5748.16</v>
      </c>
    </row>
    <row r="49" spans="2:14" s="3" customFormat="1" ht="15" customHeight="1">
      <c r="B49" s="58">
        <v>2021</v>
      </c>
      <c r="C49" s="56"/>
      <c r="D49" s="59">
        <v>24</v>
      </c>
      <c r="E49" s="13">
        <v>0.44</v>
      </c>
      <c r="F49" s="13">
        <v>0.78</v>
      </c>
      <c r="G49" s="13">
        <v>1.29</v>
      </c>
      <c r="H49" s="13">
        <v>0.56000000000000005</v>
      </c>
      <c r="I49" s="98">
        <v>9.32</v>
      </c>
      <c r="J49" s="98">
        <v>4.97</v>
      </c>
      <c r="K49" s="98">
        <v>11.36</v>
      </c>
      <c r="L49" s="98">
        <v>0.53</v>
      </c>
      <c r="M49" s="98">
        <v>1.22</v>
      </c>
      <c r="N49" s="196">
        <v>5642.21</v>
      </c>
    </row>
    <row r="50" spans="2:14" s="3" customFormat="1" ht="15" customHeight="1">
      <c r="B50" s="58">
        <v>2020</v>
      </c>
      <c r="C50" s="117"/>
      <c r="D50" s="59">
        <v>21</v>
      </c>
      <c r="E50" s="13">
        <v>0.43</v>
      </c>
      <c r="F50" s="13">
        <v>0.76</v>
      </c>
      <c r="G50" s="13">
        <v>1.32</v>
      </c>
      <c r="H50" s="13">
        <v>0.56999999999999995</v>
      </c>
      <c r="I50" s="98">
        <v>4.47</v>
      </c>
      <c r="J50" s="98">
        <v>1.9</v>
      </c>
      <c r="K50" s="98">
        <v>4.4000000000000004</v>
      </c>
      <c r="L50" s="98">
        <v>0.42</v>
      </c>
      <c r="M50" s="98">
        <v>0.98</v>
      </c>
      <c r="N50" s="196">
        <v>2160.14</v>
      </c>
    </row>
    <row r="51" spans="2:14" s="3" customFormat="1" ht="15" customHeight="1">
      <c r="B51" s="58">
        <v>2019</v>
      </c>
      <c r="C51" s="61"/>
      <c r="D51" s="59">
        <v>21</v>
      </c>
      <c r="E51" s="13">
        <v>0.44</v>
      </c>
      <c r="F51" s="13">
        <v>0.79</v>
      </c>
      <c r="G51" s="13">
        <v>1.26</v>
      </c>
      <c r="H51" s="13">
        <v>0.56000000000000005</v>
      </c>
      <c r="I51" s="98">
        <v>10.23</v>
      </c>
      <c r="J51" s="98">
        <v>4.92</v>
      </c>
      <c r="K51" s="98">
        <v>11.12</v>
      </c>
      <c r="L51" s="98">
        <v>0.48</v>
      </c>
      <c r="M51" s="98">
        <v>1.0900000000000001</v>
      </c>
      <c r="N51" s="196">
        <v>5958.81</v>
      </c>
    </row>
    <row r="52" spans="2:14" s="3" customFormat="1" ht="15" customHeight="1">
      <c r="B52" s="122" t="s">
        <v>223</v>
      </c>
      <c r="C52" s="58"/>
      <c r="D52" s="59"/>
      <c r="E52" s="13"/>
      <c r="F52" s="13"/>
      <c r="G52" s="13"/>
      <c r="H52" s="13"/>
      <c r="I52" s="98"/>
      <c r="J52" s="98"/>
      <c r="K52" s="98"/>
      <c r="L52" s="98"/>
      <c r="M52" s="98"/>
      <c r="N52" s="196"/>
    </row>
    <row r="53" spans="2:14" s="3" customFormat="1" ht="15" customHeight="1">
      <c r="B53" s="127" t="s">
        <v>224</v>
      </c>
      <c r="C53" s="56"/>
      <c r="D53" s="56"/>
      <c r="E53" s="56"/>
      <c r="F53" s="56"/>
      <c r="G53" s="56"/>
      <c r="H53" s="56"/>
      <c r="I53" s="56"/>
      <c r="J53" s="56"/>
      <c r="K53" s="56"/>
      <c r="L53" s="98"/>
      <c r="M53" s="98"/>
      <c r="N53" s="98"/>
    </row>
    <row r="54" spans="2:14" s="3" customFormat="1" ht="15" customHeight="1">
      <c r="B54" s="58">
        <v>2024</v>
      </c>
      <c r="C54" s="56"/>
      <c r="D54" s="59">
        <v>194</v>
      </c>
      <c r="E54" s="13">
        <v>0.47</v>
      </c>
      <c r="F54" s="13">
        <v>0.89</v>
      </c>
      <c r="G54" s="13">
        <v>1.1299999999999999</v>
      </c>
      <c r="H54" s="13">
        <v>0.53</v>
      </c>
      <c r="I54" s="98">
        <v>4.9800000000000004</v>
      </c>
      <c r="J54" s="98">
        <v>3.21</v>
      </c>
      <c r="K54" s="98">
        <v>6.82</v>
      </c>
      <c r="L54" s="98">
        <v>0.64</v>
      </c>
      <c r="M54" s="98">
        <v>1.37</v>
      </c>
      <c r="N54" s="98">
        <v>21.72</v>
      </c>
    </row>
    <row r="55" spans="2:14" s="3" customFormat="1" ht="15" customHeight="1">
      <c r="B55" s="58">
        <v>2023</v>
      </c>
      <c r="C55" s="56"/>
      <c r="D55" s="59">
        <v>196</v>
      </c>
      <c r="E55" s="13">
        <v>0.43</v>
      </c>
      <c r="F55" s="13">
        <v>0.76</v>
      </c>
      <c r="G55" s="13">
        <v>1.31</v>
      </c>
      <c r="H55" s="13">
        <v>0.56999999999999995</v>
      </c>
      <c r="I55" s="98">
        <v>3.59</v>
      </c>
      <c r="J55" s="98">
        <v>2.5099999999999998</v>
      </c>
      <c r="K55" s="98">
        <v>5.81</v>
      </c>
      <c r="L55" s="98">
        <v>0.7</v>
      </c>
      <c r="M55" s="98">
        <v>1.62</v>
      </c>
      <c r="N55" s="98">
        <v>14.14</v>
      </c>
    </row>
    <row r="56" spans="2:14" s="3" customFormat="1" ht="15" customHeight="1">
      <c r="B56" s="58">
        <v>2022</v>
      </c>
      <c r="C56" s="56"/>
      <c r="D56" s="59">
        <v>185</v>
      </c>
      <c r="E56" s="13">
        <v>0.46</v>
      </c>
      <c r="F56" s="13">
        <v>0.84</v>
      </c>
      <c r="G56" s="13">
        <v>1.19</v>
      </c>
      <c r="H56" s="13">
        <v>0.54</v>
      </c>
      <c r="I56" s="98">
        <v>4.8499999999999996</v>
      </c>
      <c r="J56" s="98">
        <v>3.11</v>
      </c>
      <c r="K56" s="98">
        <v>6.83</v>
      </c>
      <c r="L56" s="98">
        <v>0.64</v>
      </c>
      <c r="M56" s="98">
        <v>1.41</v>
      </c>
      <c r="N56" s="98">
        <v>17.98</v>
      </c>
    </row>
    <row r="57" spans="2:14" s="3" customFormat="1" ht="15" customHeight="1">
      <c r="B57" s="58">
        <v>2021</v>
      </c>
      <c r="C57" s="56"/>
      <c r="D57" s="59">
        <v>187</v>
      </c>
      <c r="E57" s="13">
        <v>0.37</v>
      </c>
      <c r="F57" s="13">
        <v>0.57999999999999996</v>
      </c>
      <c r="G57" s="13">
        <v>1.72</v>
      </c>
      <c r="H57" s="13">
        <v>0.63</v>
      </c>
      <c r="I57" s="98">
        <v>2.33</v>
      </c>
      <c r="J57" s="98">
        <v>1.37</v>
      </c>
      <c r="K57" s="98">
        <v>3.72</v>
      </c>
      <c r="L57" s="98">
        <v>0.59</v>
      </c>
      <c r="M57" s="98">
        <v>1.6</v>
      </c>
      <c r="N57" s="98">
        <v>6.93</v>
      </c>
    </row>
    <row r="58" spans="2:14" s="3" customFormat="1" ht="15" customHeight="1">
      <c r="B58" s="58">
        <v>2020</v>
      </c>
      <c r="C58" s="56"/>
      <c r="D58" s="59">
        <v>181</v>
      </c>
      <c r="E58" s="13">
        <v>0.35</v>
      </c>
      <c r="F58" s="13">
        <v>0.53</v>
      </c>
      <c r="G58" s="13">
        <v>1.87</v>
      </c>
      <c r="H58" s="13">
        <v>0.65</v>
      </c>
      <c r="I58" s="98">
        <v>-0.88</v>
      </c>
      <c r="J58" s="98">
        <v>-0.48</v>
      </c>
      <c r="K58" s="98">
        <v>-1.37</v>
      </c>
      <c r="L58" s="98">
        <v>0.54</v>
      </c>
      <c r="M58" s="98">
        <v>1.56</v>
      </c>
      <c r="N58" s="98">
        <v>-2.4500000000000002</v>
      </c>
    </row>
    <row r="59" spans="2:14" s="3" customFormat="1" ht="15" customHeight="1">
      <c r="B59" s="58">
        <v>2019</v>
      </c>
      <c r="C59" s="60"/>
      <c r="D59" s="59">
        <v>171</v>
      </c>
      <c r="E59" s="13">
        <v>0.28999999999999998</v>
      </c>
      <c r="F59" s="13">
        <v>0.41</v>
      </c>
      <c r="G59" s="13">
        <v>2.4300000000000002</v>
      </c>
      <c r="H59" s="13">
        <v>0.71</v>
      </c>
      <c r="I59" s="98">
        <v>1.99</v>
      </c>
      <c r="J59" s="98">
        <v>1.31</v>
      </c>
      <c r="K59" s="98">
        <v>4.5</v>
      </c>
      <c r="L59" s="98">
        <v>0.66</v>
      </c>
      <c r="M59" s="98">
        <v>2.2599999999999998</v>
      </c>
      <c r="N59" s="98">
        <v>6.99</v>
      </c>
    </row>
    <row r="60" spans="2:14" s="3" customFormat="1" ht="15" customHeight="1">
      <c r="B60" s="127" t="s">
        <v>225</v>
      </c>
      <c r="C60" s="56"/>
      <c r="D60" s="56"/>
      <c r="E60" s="56"/>
      <c r="F60" s="56"/>
      <c r="G60" s="56"/>
      <c r="H60" s="56"/>
      <c r="I60" s="56"/>
      <c r="J60" s="56"/>
      <c r="K60" s="56"/>
      <c r="L60" s="98"/>
      <c r="M60" s="98"/>
      <c r="N60" s="98"/>
    </row>
    <row r="61" spans="2:14" s="3" customFormat="1" ht="15" customHeight="1">
      <c r="B61" s="58">
        <v>2024</v>
      </c>
      <c r="C61" s="56"/>
      <c r="D61" s="59">
        <v>12</v>
      </c>
      <c r="E61" s="13">
        <v>0.65</v>
      </c>
      <c r="F61" s="13">
        <v>1.89</v>
      </c>
      <c r="G61" s="13">
        <v>0.53</v>
      </c>
      <c r="H61" s="13">
        <v>0.35</v>
      </c>
      <c r="I61" s="98">
        <v>16.72</v>
      </c>
      <c r="J61" s="98">
        <v>7.82</v>
      </c>
      <c r="K61" s="98">
        <v>11.95</v>
      </c>
      <c r="L61" s="98">
        <v>0.47</v>
      </c>
      <c r="M61" s="98">
        <v>0.71</v>
      </c>
      <c r="N61" s="98">
        <v>193.33</v>
      </c>
    </row>
    <row r="62" spans="2:14" s="3" customFormat="1" ht="15" customHeight="1">
      <c r="B62" s="58">
        <v>2023</v>
      </c>
      <c r="C62" s="56"/>
      <c r="D62" s="59">
        <v>13</v>
      </c>
      <c r="E62" s="13">
        <v>0.72</v>
      </c>
      <c r="F62" s="13">
        <v>2.5499999999999998</v>
      </c>
      <c r="G62" s="13">
        <v>0.39</v>
      </c>
      <c r="H62" s="13">
        <v>0.28000000000000003</v>
      </c>
      <c r="I62" s="98">
        <v>-12.78</v>
      </c>
      <c r="J62" s="98">
        <v>-6.53</v>
      </c>
      <c r="K62" s="98">
        <v>-9.09</v>
      </c>
      <c r="L62" s="98">
        <v>0.51</v>
      </c>
      <c r="M62" s="98">
        <v>0.71</v>
      </c>
      <c r="N62" s="98">
        <v>-120.38</v>
      </c>
    </row>
    <row r="63" spans="2:14" s="3" customFormat="1" ht="15" customHeight="1">
      <c r="B63" s="58">
        <v>2022</v>
      </c>
      <c r="C63" s="56"/>
      <c r="D63" s="59">
        <v>14</v>
      </c>
      <c r="E63" s="13">
        <v>0.67</v>
      </c>
      <c r="F63" s="13">
        <v>1.99</v>
      </c>
      <c r="G63" s="13">
        <v>0.5</v>
      </c>
      <c r="H63" s="13">
        <v>0.33</v>
      </c>
      <c r="I63" s="98">
        <v>16.25</v>
      </c>
      <c r="J63" s="98">
        <v>6.85</v>
      </c>
      <c r="K63" s="98">
        <v>10.3</v>
      </c>
      <c r="L63" s="98">
        <v>0.42</v>
      </c>
      <c r="M63" s="98">
        <v>0.63</v>
      </c>
      <c r="N63" s="98">
        <v>165.43</v>
      </c>
    </row>
    <row r="64" spans="2:14" s="3" customFormat="1" ht="15" customHeight="1">
      <c r="B64" s="58">
        <v>2021</v>
      </c>
      <c r="C64" s="56"/>
      <c r="D64" s="59">
        <v>14</v>
      </c>
      <c r="E64" s="13">
        <v>0.67</v>
      </c>
      <c r="F64" s="13">
        <v>2</v>
      </c>
      <c r="G64" s="13">
        <v>0.5</v>
      </c>
      <c r="H64" s="13">
        <v>0.33</v>
      </c>
      <c r="I64" s="98">
        <v>16.89</v>
      </c>
      <c r="J64" s="98">
        <v>6.52</v>
      </c>
      <c r="K64" s="98">
        <v>9.7799999999999994</v>
      </c>
      <c r="L64" s="98">
        <v>0.39</v>
      </c>
      <c r="M64" s="98">
        <v>0.57999999999999996</v>
      </c>
      <c r="N64" s="98">
        <v>157.29</v>
      </c>
    </row>
    <row r="65" spans="2:14" s="3" customFormat="1" ht="15" customHeight="1">
      <c r="B65" s="58">
        <v>2020</v>
      </c>
      <c r="C65" s="56"/>
      <c r="D65" s="59">
        <v>15</v>
      </c>
      <c r="E65" s="13">
        <v>0.73</v>
      </c>
      <c r="F65" s="13">
        <v>2.7</v>
      </c>
      <c r="G65" s="13">
        <v>0.37</v>
      </c>
      <c r="H65" s="13">
        <v>0.27</v>
      </c>
      <c r="I65" s="98">
        <v>-1.29</v>
      </c>
      <c r="J65" s="98">
        <v>-0.23</v>
      </c>
      <c r="K65" s="98">
        <v>-0.32</v>
      </c>
      <c r="L65" s="98">
        <v>0.18</v>
      </c>
      <c r="M65" s="98">
        <v>0.25</v>
      </c>
      <c r="N65" s="98">
        <v>-9</v>
      </c>
    </row>
    <row r="66" spans="2:14" s="3" customFormat="1" ht="15" customHeight="1">
      <c r="B66" s="58">
        <v>2019</v>
      </c>
      <c r="C66" s="60"/>
      <c r="D66" s="59">
        <v>14</v>
      </c>
      <c r="E66" s="13">
        <v>0.62</v>
      </c>
      <c r="F66" s="13">
        <v>1.62</v>
      </c>
      <c r="G66" s="13">
        <v>0.62</v>
      </c>
      <c r="H66" s="13">
        <v>0.38</v>
      </c>
      <c r="I66" s="98">
        <v>28.02</v>
      </c>
      <c r="J66" s="98">
        <v>4.08</v>
      </c>
      <c r="K66" s="98">
        <v>6.61</v>
      </c>
      <c r="L66" s="98">
        <v>0.15</v>
      </c>
      <c r="M66" s="98">
        <v>0.24</v>
      </c>
      <c r="N66" s="98">
        <v>198.29</v>
      </c>
    </row>
    <row r="67" spans="2:14" s="3" customFormat="1" ht="15" customHeight="1">
      <c r="B67" s="127" t="s">
        <v>226</v>
      </c>
      <c r="C67" s="56"/>
      <c r="D67" s="56"/>
      <c r="E67" s="56"/>
      <c r="F67" s="56"/>
      <c r="G67" s="56"/>
      <c r="H67" s="56"/>
      <c r="I67" s="56"/>
      <c r="J67" s="56"/>
      <c r="K67" s="56"/>
      <c r="L67" s="98"/>
      <c r="M67" s="98"/>
      <c r="N67" s="98"/>
    </row>
    <row r="68" spans="2:14" s="3" customFormat="1" ht="15" customHeight="1">
      <c r="B68" s="58">
        <v>2024</v>
      </c>
      <c r="C68" s="56"/>
      <c r="D68" s="59">
        <v>509</v>
      </c>
      <c r="E68" s="13">
        <v>0.54</v>
      </c>
      <c r="F68" s="13">
        <v>1.17</v>
      </c>
      <c r="G68" s="13">
        <v>0.86</v>
      </c>
      <c r="H68" s="13">
        <v>0.46</v>
      </c>
      <c r="I68" s="98">
        <v>6.47</v>
      </c>
      <c r="J68" s="98">
        <v>5.59</v>
      </c>
      <c r="K68" s="98">
        <v>10.38</v>
      </c>
      <c r="L68" s="98">
        <v>0.86</v>
      </c>
      <c r="M68" s="98">
        <v>1.6</v>
      </c>
      <c r="N68" s="98">
        <v>62.29</v>
      </c>
    </row>
    <row r="69" spans="2:14" s="3" customFormat="1" ht="15" customHeight="1">
      <c r="B69" s="58">
        <v>2023</v>
      </c>
      <c r="C69" s="56"/>
      <c r="D69" s="59">
        <v>492</v>
      </c>
      <c r="E69" s="13">
        <v>0.55000000000000004</v>
      </c>
      <c r="F69" s="13">
        <v>1.23</v>
      </c>
      <c r="G69" s="13">
        <v>0.82</v>
      </c>
      <c r="H69" s="13">
        <v>0.45</v>
      </c>
      <c r="I69" s="98">
        <v>5.64</v>
      </c>
      <c r="J69" s="98">
        <v>4.54</v>
      </c>
      <c r="K69" s="98">
        <v>8.23</v>
      </c>
      <c r="L69" s="98">
        <v>0.8</v>
      </c>
      <c r="M69" s="98">
        <v>1.46</v>
      </c>
      <c r="N69" s="98">
        <v>52.56</v>
      </c>
    </row>
    <row r="70" spans="2:14" s="3" customFormat="1" ht="15" customHeight="1">
      <c r="B70" s="58">
        <v>2022</v>
      </c>
      <c r="C70" s="56"/>
      <c r="D70" s="59">
        <v>487</v>
      </c>
      <c r="E70" s="13">
        <v>0.53</v>
      </c>
      <c r="F70" s="13">
        <v>1.1200000000000001</v>
      </c>
      <c r="G70" s="13">
        <v>0.89</v>
      </c>
      <c r="H70" s="13">
        <v>0.47</v>
      </c>
      <c r="I70" s="98">
        <v>5.78</v>
      </c>
      <c r="J70" s="98">
        <v>4.51</v>
      </c>
      <c r="K70" s="98">
        <v>8.5399999999999991</v>
      </c>
      <c r="L70" s="98">
        <v>0.78</v>
      </c>
      <c r="M70" s="98">
        <v>1.48</v>
      </c>
      <c r="N70" s="98">
        <v>50.86</v>
      </c>
    </row>
    <row r="71" spans="2:14" s="3" customFormat="1" ht="15" customHeight="1">
      <c r="B71" s="58">
        <v>2021</v>
      </c>
      <c r="C71" s="56"/>
      <c r="D71" s="59">
        <v>485</v>
      </c>
      <c r="E71" s="13">
        <v>0.52</v>
      </c>
      <c r="F71" s="13">
        <v>1.07</v>
      </c>
      <c r="G71" s="13">
        <v>0.94</v>
      </c>
      <c r="H71" s="13">
        <v>0.48</v>
      </c>
      <c r="I71" s="98">
        <v>5.12</v>
      </c>
      <c r="J71" s="98">
        <v>3.36</v>
      </c>
      <c r="K71" s="98">
        <v>6.51</v>
      </c>
      <c r="L71" s="98">
        <v>0.66</v>
      </c>
      <c r="M71" s="98">
        <v>1.27</v>
      </c>
      <c r="N71" s="98">
        <v>35.82</v>
      </c>
    </row>
    <row r="72" spans="2:14" s="3" customFormat="1" ht="15" customHeight="1">
      <c r="B72" s="58">
        <v>2020</v>
      </c>
      <c r="C72" s="56"/>
      <c r="D72" s="59">
        <v>471</v>
      </c>
      <c r="E72" s="13">
        <v>0.54</v>
      </c>
      <c r="F72" s="13">
        <v>1.1599999999999999</v>
      </c>
      <c r="G72" s="13">
        <v>0.86</v>
      </c>
      <c r="H72" s="13">
        <v>0.46</v>
      </c>
      <c r="I72" s="98">
        <v>1.31</v>
      </c>
      <c r="J72" s="98">
        <v>0.84</v>
      </c>
      <c r="K72" s="98">
        <v>1.57</v>
      </c>
      <c r="L72" s="98">
        <v>0.65</v>
      </c>
      <c r="M72" s="98">
        <v>1.2</v>
      </c>
      <c r="N72" s="98">
        <v>8.6</v>
      </c>
    </row>
    <row r="73" spans="2:14" s="3" customFormat="1" ht="15" customHeight="1">
      <c r="B73" s="58">
        <v>2019</v>
      </c>
      <c r="C73" s="60"/>
      <c r="D73" s="59">
        <v>477</v>
      </c>
      <c r="E73" s="13">
        <v>0.5</v>
      </c>
      <c r="F73" s="13">
        <v>1.01</v>
      </c>
      <c r="G73" s="13">
        <v>0.99</v>
      </c>
      <c r="H73" s="13">
        <v>0.5</v>
      </c>
      <c r="I73" s="98">
        <v>4.9800000000000004</v>
      </c>
      <c r="J73" s="98">
        <v>3.74</v>
      </c>
      <c r="K73" s="98">
        <v>7.45</v>
      </c>
      <c r="L73" s="98">
        <v>0.75</v>
      </c>
      <c r="M73" s="98">
        <v>1.5</v>
      </c>
      <c r="N73" s="98">
        <v>37.79</v>
      </c>
    </row>
    <row r="74" spans="2:14" s="3" customFormat="1" ht="15" customHeight="1">
      <c r="B74" s="127" t="s">
        <v>227</v>
      </c>
      <c r="C74" s="56"/>
      <c r="D74" s="56"/>
      <c r="E74" s="56"/>
      <c r="F74" s="56"/>
      <c r="G74" s="56"/>
      <c r="H74" s="56"/>
      <c r="I74" s="56"/>
      <c r="J74" s="56"/>
      <c r="K74" s="56"/>
      <c r="L74" s="98"/>
      <c r="M74" s="98"/>
      <c r="N74" s="98"/>
    </row>
    <row r="75" spans="2:14" s="3" customFormat="1" ht="15" customHeight="1">
      <c r="B75" s="58">
        <v>2024</v>
      </c>
      <c r="C75" s="56"/>
      <c r="D75" s="59">
        <v>24</v>
      </c>
      <c r="E75" s="13">
        <v>0.35</v>
      </c>
      <c r="F75" s="13">
        <v>0.53</v>
      </c>
      <c r="G75" s="13">
        <v>1.88</v>
      </c>
      <c r="H75" s="13">
        <v>0.65</v>
      </c>
      <c r="I75" s="98">
        <v>4.79</v>
      </c>
      <c r="J75" s="98">
        <v>2.2000000000000002</v>
      </c>
      <c r="K75" s="98">
        <v>6.35</v>
      </c>
      <c r="L75" s="98">
        <v>0.46</v>
      </c>
      <c r="M75" s="98">
        <v>1.32</v>
      </c>
      <c r="N75" s="98">
        <v>599.46</v>
      </c>
    </row>
    <row r="76" spans="2:14" s="3" customFormat="1" ht="15" customHeight="1">
      <c r="B76" s="58">
        <v>2023</v>
      </c>
      <c r="C76" s="56"/>
      <c r="D76" s="59">
        <v>21</v>
      </c>
      <c r="E76" s="13">
        <v>0.31</v>
      </c>
      <c r="F76" s="13">
        <v>0.45</v>
      </c>
      <c r="G76" s="13">
        <v>2.21</v>
      </c>
      <c r="H76" s="13">
        <v>0.69</v>
      </c>
      <c r="I76" s="98">
        <v>3.75</v>
      </c>
      <c r="J76" s="98">
        <v>1.64</v>
      </c>
      <c r="K76" s="98">
        <v>5.27</v>
      </c>
      <c r="L76" s="98">
        <v>0.44</v>
      </c>
      <c r="M76" s="98">
        <v>1.4</v>
      </c>
      <c r="N76" s="98">
        <v>560.71</v>
      </c>
    </row>
    <row r="77" spans="2:14" s="3" customFormat="1" ht="15" customHeight="1">
      <c r="B77" s="58">
        <v>2022</v>
      </c>
      <c r="C77" s="56"/>
      <c r="D77" s="59">
        <v>19</v>
      </c>
      <c r="E77" s="13">
        <v>0.3</v>
      </c>
      <c r="F77" s="13">
        <v>0.44</v>
      </c>
      <c r="G77" s="13">
        <v>2.2799999999999998</v>
      </c>
      <c r="H77" s="13">
        <v>0.7</v>
      </c>
      <c r="I77" s="98">
        <v>3.43</v>
      </c>
      <c r="J77" s="98">
        <v>1.56</v>
      </c>
      <c r="K77" s="98">
        <v>5.13</v>
      </c>
      <c r="L77" s="98">
        <v>0.46</v>
      </c>
      <c r="M77" s="98">
        <v>1.49</v>
      </c>
      <c r="N77" s="98">
        <v>594.74</v>
      </c>
    </row>
    <row r="78" spans="2:14" s="3" customFormat="1" ht="15" customHeight="1">
      <c r="B78" s="58">
        <v>2021</v>
      </c>
      <c r="C78" s="56"/>
      <c r="D78" s="59">
        <v>18</v>
      </c>
      <c r="E78" s="13">
        <v>0.31</v>
      </c>
      <c r="F78" s="13">
        <v>0.46</v>
      </c>
      <c r="G78" s="13">
        <v>2.1800000000000002</v>
      </c>
      <c r="H78" s="13">
        <v>0.69</v>
      </c>
      <c r="I78" s="98">
        <v>6.83</v>
      </c>
      <c r="J78" s="98">
        <v>2.5</v>
      </c>
      <c r="K78" s="98">
        <v>7.95</v>
      </c>
      <c r="L78" s="98">
        <v>0.37</v>
      </c>
      <c r="M78" s="98">
        <v>1.1599999999999999</v>
      </c>
      <c r="N78" s="98">
        <v>904</v>
      </c>
    </row>
    <row r="79" spans="2:14" s="3" customFormat="1" ht="15" customHeight="1">
      <c r="B79" s="58">
        <v>2020</v>
      </c>
      <c r="C79" s="56"/>
      <c r="D79" s="59">
        <v>16</v>
      </c>
      <c r="E79" s="13">
        <v>0.28999999999999998</v>
      </c>
      <c r="F79" s="13">
        <v>0.42</v>
      </c>
      <c r="G79" s="13">
        <v>2.4</v>
      </c>
      <c r="H79" s="13">
        <v>0.71</v>
      </c>
      <c r="I79" s="98">
        <v>4.21</v>
      </c>
      <c r="J79" s="98">
        <v>1.34</v>
      </c>
      <c r="K79" s="98">
        <v>4.57</v>
      </c>
      <c r="L79" s="98">
        <v>0.32</v>
      </c>
      <c r="M79" s="98">
        <v>1.0900000000000001</v>
      </c>
      <c r="N79" s="98">
        <v>536</v>
      </c>
    </row>
    <row r="80" spans="2:14" s="3" customFormat="1" ht="15" customHeight="1">
      <c r="B80" s="58">
        <v>2019</v>
      </c>
      <c r="C80" s="60"/>
      <c r="D80" s="59">
        <v>15</v>
      </c>
      <c r="E80" s="13">
        <v>0.28999999999999998</v>
      </c>
      <c r="F80" s="13">
        <v>0.42</v>
      </c>
      <c r="G80" s="13">
        <v>2.4</v>
      </c>
      <c r="H80" s="13">
        <v>0.71</v>
      </c>
      <c r="I80" s="98">
        <v>6.4</v>
      </c>
      <c r="J80" s="98">
        <v>2.27</v>
      </c>
      <c r="K80" s="98">
        <v>7.73</v>
      </c>
      <c r="L80" s="98">
        <v>0.36</v>
      </c>
      <c r="M80" s="98">
        <v>1.21</v>
      </c>
      <c r="N80" s="98">
        <v>977.6</v>
      </c>
    </row>
    <row r="81" spans="2:14" s="3" customFormat="1" ht="15" customHeight="1">
      <c r="B81" s="127" t="s">
        <v>228</v>
      </c>
      <c r="C81" s="56"/>
      <c r="D81" s="56"/>
      <c r="E81" s="56"/>
      <c r="F81" s="56"/>
      <c r="G81" s="56"/>
      <c r="H81" s="56"/>
      <c r="I81" s="56"/>
      <c r="J81" s="56"/>
      <c r="K81" s="56"/>
      <c r="L81" s="98"/>
      <c r="M81" s="98"/>
      <c r="N81" s="98"/>
    </row>
    <row r="82" spans="2:14" s="3" customFormat="1" ht="15" customHeight="1">
      <c r="B82" s="58">
        <v>2024</v>
      </c>
      <c r="C82" s="56"/>
      <c r="D82" s="59">
        <v>18</v>
      </c>
      <c r="E82" s="13">
        <v>0.37</v>
      </c>
      <c r="F82" s="13">
        <v>0.57999999999999996</v>
      </c>
      <c r="G82" s="13">
        <v>1.72</v>
      </c>
      <c r="H82" s="13">
        <v>0.63</v>
      </c>
      <c r="I82" s="98">
        <v>-4.17</v>
      </c>
      <c r="J82" s="98">
        <v>-0.44</v>
      </c>
      <c r="K82" s="98">
        <v>-1.2</v>
      </c>
      <c r="L82" s="98">
        <v>0.11</v>
      </c>
      <c r="M82" s="98">
        <v>0.28999999999999998</v>
      </c>
      <c r="N82" s="98">
        <v>-145.5</v>
      </c>
    </row>
    <row r="83" spans="2:14" s="3" customFormat="1" ht="15" customHeight="1">
      <c r="B83" s="58">
        <v>2023</v>
      </c>
      <c r="C83" s="56"/>
      <c r="D83" s="59">
        <v>19</v>
      </c>
      <c r="E83" s="13">
        <v>0.37</v>
      </c>
      <c r="F83" s="13">
        <v>0.59</v>
      </c>
      <c r="G83" s="13">
        <v>1.68</v>
      </c>
      <c r="H83" s="13">
        <v>0.63</v>
      </c>
      <c r="I83" s="98">
        <v>0.65</v>
      </c>
      <c r="J83" s="98">
        <v>7.0000000000000007E-2</v>
      </c>
      <c r="K83" s="98">
        <v>0.17</v>
      </c>
      <c r="L83" s="98">
        <v>0.1</v>
      </c>
      <c r="M83" s="98">
        <v>0.27</v>
      </c>
      <c r="N83" s="98">
        <v>20.58</v>
      </c>
    </row>
    <row r="84" spans="2:14" s="3" customFormat="1" ht="15" customHeight="1">
      <c r="B84" s="58">
        <v>2022</v>
      </c>
      <c r="C84" s="56"/>
      <c r="D84" s="59">
        <v>20</v>
      </c>
      <c r="E84" s="13">
        <v>0.37</v>
      </c>
      <c r="F84" s="13">
        <v>0.57999999999999996</v>
      </c>
      <c r="G84" s="13">
        <v>1.72</v>
      </c>
      <c r="H84" s="13">
        <v>0.63</v>
      </c>
      <c r="I84" s="98">
        <v>7.44</v>
      </c>
      <c r="J84" s="98">
        <v>0.64</v>
      </c>
      <c r="K84" s="98">
        <v>1.73</v>
      </c>
      <c r="L84" s="98">
        <v>0.09</v>
      </c>
      <c r="M84" s="98">
        <v>0.23</v>
      </c>
      <c r="N84" s="98">
        <v>198.75</v>
      </c>
    </row>
    <row r="85" spans="2:14" s="3" customFormat="1" ht="15" customHeight="1">
      <c r="B85" s="58">
        <v>2021</v>
      </c>
      <c r="C85" s="56"/>
      <c r="D85" s="59">
        <v>20</v>
      </c>
      <c r="E85" s="13">
        <v>0.46</v>
      </c>
      <c r="F85" s="13">
        <v>0.85</v>
      </c>
      <c r="G85" s="13">
        <v>1.17</v>
      </c>
      <c r="H85" s="13">
        <v>0.54</v>
      </c>
      <c r="I85" s="98">
        <v>9.3699999999999992</v>
      </c>
      <c r="J85" s="98">
        <v>1.22</v>
      </c>
      <c r="K85" s="98">
        <v>2.65</v>
      </c>
      <c r="L85" s="98">
        <v>0.13</v>
      </c>
      <c r="M85" s="98">
        <v>0.28000000000000003</v>
      </c>
      <c r="N85" s="98">
        <v>229.6</v>
      </c>
    </row>
    <row r="86" spans="2:14" s="3" customFormat="1" ht="15" customHeight="1">
      <c r="B86" s="58">
        <v>2020</v>
      </c>
      <c r="C86" s="56"/>
      <c r="D86" s="59">
        <v>20</v>
      </c>
      <c r="E86" s="13">
        <v>0.44</v>
      </c>
      <c r="F86" s="13">
        <v>0.79</v>
      </c>
      <c r="G86" s="13">
        <v>1.27</v>
      </c>
      <c r="H86" s="13">
        <v>0.56000000000000005</v>
      </c>
      <c r="I86" s="98">
        <v>3.32</v>
      </c>
      <c r="J86" s="98">
        <v>0.39</v>
      </c>
      <c r="K86" s="98">
        <v>0.88</v>
      </c>
      <c r="L86" s="98">
        <v>0.12</v>
      </c>
      <c r="M86" s="98">
        <v>0.26</v>
      </c>
      <c r="N86" s="98">
        <v>74.599999999999994</v>
      </c>
    </row>
    <row r="87" spans="2:14" s="3" customFormat="1" ht="15" customHeight="1">
      <c r="B87" s="58">
        <v>2019</v>
      </c>
      <c r="C87" s="60"/>
      <c r="D87" s="59">
        <v>22</v>
      </c>
      <c r="E87" s="13">
        <v>0.39</v>
      </c>
      <c r="F87" s="13">
        <v>0.65</v>
      </c>
      <c r="G87" s="13">
        <v>1.55</v>
      </c>
      <c r="H87" s="13">
        <v>0.61</v>
      </c>
      <c r="I87" s="98">
        <v>8.6199999999999992</v>
      </c>
      <c r="J87" s="98">
        <v>0.98</v>
      </c>
      <c r="K87" s="98">
        <v>2.5099999999999998</v>
      </c>
      <c r="L87" s="98">
        <v>0.11</v>
      </c>
      <c r="M87" s="98">
        <v>0.28999999999999998</v>
      </c>
      <c r="N87" s="98">
        <v>183.32</v>
      </c>
    </row>
    <row r="88" spans="2:14" s="3" customFormat="1" ht="15" customHeight="1">
      <c r="B88" s="127" t="s">
        <v>229</v>
      </c>
      <c r="C88" s="56"/>
      <c r="D88" s="56"/>
      <c r="E88" s="56"/>
      <c r="F88" s="56"/>
      <c r="G88" s="56"/>
      <c r="H88" s="56"/>
      <c r="I88" s="56"/>
      <c r="J88" s="56"/>
      <c r="K88" s="56"/>
      <c r="L88" s="98"/>
      <c r="M88" s="98"/>
      <c r="N88" s="98"/>
    </row>
    <row r="89" spans="2:14" s="3" customFormat="1" ht="15" customHeight="1">
      <c r="B89" s="58">
        <v>2024</v>
      </c>
      <c r="C89" s="56"/>
      <c r="D89" s="59">
        <v>1301</v>
      </c>
      <c r="E89" s="13">
        <v>0.52</v>
      </c>
      <c r="F89" s="13">
        <v>1.0900000000000001</v>
      </c>
      <c r="G89" s="13">
        <v>0.92</v>
      </c>
      <c r="H89" s="13">
        <v>0.48</v>
      </c>
      <c r="I89" s="98">
        <v>12.47</v>
      </c>
      <c r="J89" s="98">
        <v>6.44</v>
      </c>
      <c r="K89" s="98">
        <v>12.36</v>
      </c>
      <c r="L89" s="98">
        <v>0.52</v>
      </c>
      <c r="M89" s="98">
        <v>0.99</v>
      </c>
      <c r="N89" s="98">
        <v>111.8</v>
      </c>
    </row>
    <row r="90" spans="2:14" s="3" customFormat="1" ht="15" customHeight="1">
      <c r="B90" s="58">
        <v>2023</v>
      </c>
      <c r="C90" s="56"/>
      <c r="D90" s="59">
        <v>1219</v>
      </c>
      <c r="E90" s="13">
        <v>0.4</v>
      </c>
      <c r="F90" s="13">
        <v>0.67</v>
      </c>
      <c r="G90" s="13">
        <v>1.5</v>
      </c>
      <c r="H90" s="13">
        <v>0.6</v>
      </c>
      <c r="I90" s="98">
        <v>12.31</v>
      </c>
      <c r="J90" s="98">
        <v>7.59</v>
      </c>
      <c r="K90" s="98">
        <v>18.96</v>
      </c>
      <c r="L90" s="98">
        <v>0.62</v>
      </c>
      <c r="M90" s="98">
        <v>1.54</v>
      </c>
      <c r="N90" s="98">
        <v>105.86</v>
      </c>
    </row>
    <row r="91" spans="2:14" s="3" customFormat="1" ht="15" customHeight="1">
      <c r="B91" s="58">
        <v>2022</v>
      </c>
      <c r="C91" s="56"/>
      <c r="D91" s="59">
        <v>1117</v>
      </c>
      <c r="E91" s="13">
        <v>0.47</v>
      </c>
      <c r="F91" s="13">
        <v>0.88</v>
      </c>
      <c r="G91" s="13">
        <v>1.1399999999999999</v>
      </c>
      <c r="H91" s="13">
        <v>0.53</v>
      </c>
      <c r="I91" s="98">
        <v>14.04</v>
      </c>
      <c r="J91" s="98">
        <v>6.35</v>
      </c>
      <c r="K91" s="98">
        <v>13.59</v>
      </c>
      <c r="L91" s="98">
        <v>0.45</v>
      </c>
      <c r="M91" s="98">
        <v>0.97</v>
      </c>
      <c r="N91" s="98">
        <v>107.09</v>
      </c>
    </row>
    <row r="92" spans="2:14" s="3" customFormat="1" ht="15" customHeight="1">
      <c r="B92" s="58">
        <v>2021</v>
      </c>
      <c r="C92" s="56"/>
      <c r="D92" s="59">
        <v>1041</v>
      </c>
      <c r="E92" s="13">
        <v>0.51</v>
      </c>
      <c r="F92" s="13">
        <v>1.04</v>
      </c>
      <c r="G92" s="13">
        <v>0.96</v>
      </c>
      <c r="H92" s="13">
        <v>0.49</v>
      </c>
      <c r="I92" s="98">
        <v>13.2</v>
      </c>
      <c r="J92" s="98">
        <v>5.78</v>
      </c>
      <c r="K92" s="98">
        <v>11.35</v>
      </c>
      <c r="L92" s="98">
        <v>0.44</v>
      </c>
      <c r="M92" s="98">
        <v>0.86</v>
      </c>
      <c r="N92" s="98">
        <v>94.81</v>
      </c>
    </row>
    <row r="93" spans="2:14" s="3" customFormat="1" ht="15" customHeight="1">
      <c r="B93" s="58">
        <v>2020</v>
      </c>
      <c r="C93" s="56"/>
      <c r="D93" s="59">
        <v>965</v>
      </c>
      <c r="E93" s="13">
        <v>0.33</v>
      </c>
      <c r="F93" s="13">
        <v>0.49</v>
      </c>
      <c r="G93" s="13">
        <v>2.02</v>
      </c>
      <c r="H93" s="13">
        <v>0.67</v>
      </c>
      <c r="I93" s="98">
        <v>12.44</v>
      </c>
      <c r="J93" s="98">
        <v>5.73</v>
      </c>
      <c r="K93" s="98">
        <v>17.329999999999998</v>
      </c>
      <c r="L93" s="98">
        <v>0.46</v>
      </c>
      <c r="M93" s="98">
        <v>1.39</v>
      </c>
      <c r="N93" s="98">
        <v>73.48</v>
      </c>
    </row>
    <row r="94" spans="2:14" s="3" customFormat="1" ht="15" customHeight="1">
      <c r="B94" s="58">
        <v>2019</v>
      </c>
      <c r="C94" s="60"/>
      <c r="D94" s="59">
        <v>940</v>
      </c>
      <c r="E94" s="13">
        <v>0.35</v>
      </c>
      <c r="F94" s="13">
        <v>0.53</v>
      </c>
      <c r="G94" s="13">
        <v>1.88</v>
      </c>
      <c r="H94" s="13">
        <v>0.65</v>
      </c>
      <c r="I94" s="98">
        <v>12.89</v>
      </c>
      <c r="J94" s="98">
        <v>6.71</v>
      </c>
      <c r="K94" s="98">
        <v>19.329999999999998</v>
      </c>
      <c r="L94" s="98">
        <v>0.52</v>
      </c>
      <c r="M94" s="98">
        <v>1.5</v>
      </c>
      <c r="N94" s="98">
        <v>91.18</v>
      </c>
    </row>
    <row r="95" spans="2:14" s="3" customFormat="1" ht="15" customHeight="1">
      <c r="B95" s="127" t="s">
        <v>230</v>
      </c>
      <c r="C95" s="56"/>
      <c r="D95" s="56"/>
      <c r="E95" s="56"/>
      <c r="F95" s="56"/>
      <c r="G95" s="56"/>
      <c r="H95" s="56"/>
      <c r="I95" s="56"/>
      <c r="J95" s="56"/>
      <c r="K95" s="56"/>
      <c r="L95" s="98"/>
      <c r="M95" s="98"/>
      <c r="N95" s="98"/>
    </row>
    <row r="96" spans="2:14" s="3" customFormat="1" ht="15" customHeight="1">
      <c r="B96" s="58">
        <v>2024</v>
      </c>
      <c r="C96" s="56"/>
      <c r="D96" s="59">
        <v>2137</v>
      </c>
      <c r="E96" s="13">
        <v>0.43</v>
      </c>
      <c r="F96" s="13">
        <v>0.76</v>
      </c>
      <c r="G96" s="13">
        <v>1.32</v>
      </c>
      <c r="H96" s="13">
        <v>0.56999999999999995</v>
      </c>
      <c r="I96" s="98">
        <v>5.3</v>
      </c>
      <c r="J96" s="98">
        <v>5.81</v>
      </c>
      <c r="K96" s="98">
        <v>13.46</v>
      </c>
      <c r="L96" s="98">
        <v>1.1000000000000001</v>
      </c>
      <c r="M96" s="98">
        <v>2.54</v>
      </c>
      <c r="N96" s="98">
        <v>90.14</v>
      </c>
    </row>
    <row r="97" spans="2:14" s="3" customFormat="1" ht="15" customHeight="1">
      <c r="B97" s="58">
        <v>2023</v>
      </c>
      <c r="C97" s="56"/>
      <c r="D97" s="59">
        <v>2152</v>
      </c>
      <c r="E97" s="13">
        <v>0.43</v>
      </c>
      <c r="F97" s="13">
        <v>0.76</v>
      </c>
      <c r="G97" s="13">
        <v>1.31</v>
      </c>
      <c r="H97" s="13">
        <v>0.56999999999999995</v>
      </c>
      <c r="I97" s="98">
        <v>5.07</v>
      </c>
      <c r="J97" s="98">
        <v>5.55</v>
      </c>
      <c r="K97" s="98">
        <v>12.82</v>
      </c>
      <c r="L97" s="98">
        <v>1.1000000000000001</v>
      </c>
      <c r="M97" s="98">
        <v>2.5299999999999998</v>
      </c>
      <c r="N97" s="98">
        <v>87.99</v>
      </c>
    </row>
    <row r="98" spans="2:14" s="3" customFormat="1" ht="15" customHeight="1">
      <c r="B98" s="58">
        <v>2022</v>
      </c>
      <c r="C98" s="56"/>
      <c r="D98" s="59">
        <v>2104</v>
      </c>
      <c r="E98" s="13">
        <v>0.42</v>
      </c>
      <c r="F98" s="13">
        <v>0.73</v>
      </c>
      <c r="G98" s="13">
        <v>1.37</v>
      </c>
      <c r="H98" s="13">
        <v>0.57999999999999996</v>
      </c>
      <c r="I98" s="98">
        <v>6.36</v>
      </c>
      <c r="J98" s="98">
        <v>7.1</v>
      </c>
      <c r="K98" s="98">
        <v>16.850000000000001</v>
      </c>
      <c r="L98" s="98">
        <v>1.1200000000000001</v>
      </c>
      <c r="M98" s="98">
        <v>2.65</v>
      </c>
      <c r="N98" s="98">
        <v>111.68</v>
      </c>
    </row>
    <row r="99" spans="2:14" s="3" customFormat="1" ht="15" customHeight="1">
      <c r="B99" s="58">
        <v>2021</v>
      </c>
      <c r="C99" s="56"/>
      <c r="D99" s="59">
        <v>2102</v>
      </c>
      <c r="E99" s="13">
        <v>0.41</v>
      </c>
      <c r="F99" s="13">
        <v>0.69</v>
      </c>
      <c r="G99" s="13">
        <v>1.45</v>
      </c>
      <c r="H99" s="13">
        <v>0.59</v>
      </c>
      <c r="I99" s="98">
        <v>7.19</v>
      </c>
      <c r="J99" s="98">
        <v>6.69</v>
      </c>
      <c r="K99" s="98">
        <v>16.350000000000001</v>
      </c>
      <c r="L99" s="98">
        <v>0.93</v>
      </c>
      <c r="M99" s="98">
        <v>2.2799999999999998</v>
      </c>
      <c r="N99" s="98">
        <v>88.27</v>
      </c>
    </row>
    <row r="100" spans="2:14" s="3" customFormat="1" ht="15" customHeight="1">
      <c r="B100" s="58">
        <v>2020</v>
      </c>
      <c r="C100" s="56"/>
      <c r="D100" s="59">
        <v>2112</v>
      </c>
      <c r="E100" s="13">
        <v>0.38</v>
      </c>
      <c r="F100" s="13">
        <v>0.61</v>
      </c>
      <c r="G100" s="13">
        <v>1.63</v>
      </c>
      <c r="H100" s="13">
        <v>0.62</v>
      </c>
      <c r="I100" s="98">
        <v>5.0999999999999996</v>
      </c>
      <c r="J100" s="98">
        <v>4.43</v>
      </c>
      <c r="K100" s="98">
        <v>11.63</v>
      </c>
      <c r="L100" s="98">
        <v>0.87</v>
      </c>
      <c r="M100" s="98">
        <v>2.2799999999999998</v>
      </c>
      <c r="N100" s="98">
        <v>48.92</v>
      </c>
    </row>
    <row r="101" spans="2:14" s="3" customFormat="1" ht="15" customHeight="1">
      <c r="B101" s="58">
        <v>2019</v>
      </c>
      <c r="C101" s="60"/>
      <c r="D101" s="59">
        <v>2100</v>
      </c>
      <c r="E101" s="13">
        <v>0.38</v>
      </c>
      <c r="F101" s="13">
        <v>0.61</v>
      </c>
      <c r="G101" s="13">
        <v>1.63</v>
      </c>
      <c r="H101" s="13">
        <v>0.62</v>
      </c>
      <c r="I101" s="98">
        <v>6.36</v>
      </c>
      <c r="J101" s="98">
        <v>5.96</v>
      </c>
      <c r="K101" s="98">
        <v>15.7</v>
      </c>
      <c r="L101" s="98">
        <v>0.94</v>
      </c>
      <c r="M101" s="98">
        <v>2.4700000000000002</v>
      </c>
      <c r="N101" s="98">
        <v>62.2</v>
      </c>
    </row>
    <row r="102" spans="2:14" s="3" customFormat="1" ht="15" customHeight="1">
      <c r="B102" s="127" t="s">
        <v>232</v>
      </c>
      <c r="C102" s="56"/>
      <c r="D102" s="56"/>
      <c r="E102" s="56"/>
      <c r="F102" s="56"/>
      <c r="G102" s="56"/>
      <c r="H102" s="56"/>
      <c r="I102" s="56"/>
      <c r="J102" s="56"/>
      <c r="K102" s="56"/>
      <c r="L102" s="98"/>
      <c r="M102" s="98"/>
      <c r="N102" s="98"/>
    </row>
    <row r="103" spans="2:14" s="3" customFormat="1" ht="15" customHeight="1">
      <c r="B103" s="58">
        <v>2024</v>
      </c>
      <c r="C103" s="56"/>
      <c r="D103" s="59">
        <v>962</v>
      </c>
      <c r="E103" s="13">
        <v>0.4</v>
      </c>
      <c r="F103" s="13">
        <v>0.67</v>
      </c>
      <c r="G103" s="13">
        <v>1.49</v>
      </c>
      <c r="H103" s="13">
        <v>0.6</v>
      </c>
      <c r="I103" s="98">
        <v>3.52</v>
      </c>
      <c r="J103" s="98">
        <v>1.45</v>
      </c>
      <c r="K103" s="98">
        <v>3.61</v>
      </c>
      <c r="L103" s="98">
        <v>0.41</v>
      </c>
      <c r="M103" s="98">
        <v>1.03</v>
      </c>
      <c r="N103" s="98">
        <v>28.98</v>
      </c>
    </row>
    <row r="104" spans="2:14" s="3" customFormat="1" ht="15" customHeight="1">
      <c r="B104" s="58">
        <v>2023</v>
      </c>
      <c r="C104" s="56"/>
      <c r="D104" s="59">
        <v>761</v>
      </c>
      <c r="E104" s="13">
        <v>0.46</v>
      </c>
      <c r="F104" s="13">
        <v>0.86</v>
      </c>
      <c r="G104" s="13">
        <v>1.17</v>
      </c>
      <c r="H104" s="13">
        <v>0.54</v>
      </c>
      <c r="I104" s="98">
        <v>6.57</v>
      </c>
      <c r="J104" s="98">
        <v>2.81</v>
      </c>
      <c r="K104" s="98">
        <v>6.09</v>
      </c>
      <c r="L104" s="98">
        <v>0.43</v>
      </c>
      <c r="M104" s="98">
        <v>0.93</v>
      </c>
      <c r="N104" s="98">
        <v>62.69</v>
      </c>
    </row>
    <row r="105" spans="2:14" s="3" customFormat="1" ht="15" customHeight="1">
      <c r="B105" s="58">
        <v>2022</v>
      </c>
      <c r="C105" s="56"/>
      <c r="D105" s="59">
        <v>727</v>
      </c>
      <c r="E105" s="13">
        <v>0.45</v>
      </c>
      <c r="F105" s="13">
        <v>0.81</v>
      </c>
      <c r="G105" s="13">
        <v>1.23</v>
      </c>
      <c r="H105" s="13">
        <v>0.55000000000000004</v>
      </c>
      <c r="I105" s="98">
        <v>5.24</v>
      </c>
      <c r="J105" s="98">
        <v>1.98</v>
      </c>
      <c r="K105" s="98">
        <v>4.42</v>
      </c>
      <c r="L105" s="98">
        <v>0.38</v>
      </c>
      <c r="M105" s="98">
        <v>0.84</v>
      </c>
      <c r="N105" s="98">
        <v>50.79</v>
      </c>
    </row>
    <row r="106" spans="2:14" s="3" customFormat="1" ht="15" customHeight="1">
      <c r="B106" s="58">
        <v>2021</v>
      </c>
      <c r="C106" s="56"/>
      <c r="D106" s="59">
        <v>715</v>
      </c>
      <c r="E106" s="13">
        <v>0.42</v>
      </c>
      <c r="F106" s="13">
        <v>0.72</v>
      </c>
      <c r="G106" s="13">
        <v>1.39</v>
      </c>
      <c r="H106" s="13">
        <v>0.57999999999999996</v>
      </c>
      <c r="I106" s="98">
        <v>-0.56999999999999995</v>
      </c>
      <c r="J106" s="98">
        <v>-0.21</v>
      </c>
      <c r="K106" s="98">
        <v>-0.49</v>
      </c>
      <c r="L106" s="98">
        <v>0.36</v>
      </c>
      <c r="M106" s="98">
        <v>0.86</v>
      </c>
      <c r="N106" s="98">
        <v>-4.08</v>
      </c>
    </row>
    <row r="107" spans="2:14" s="3" customFormat="1" ht="15" customHeight="1">
      <c r="B107" s="58">
        <v>2020</v>
      </c>
      <c r="C107" s="56"/>
      <c r="D107" s="59">
        <v>664</v>
      </c>
      <c r="E107" s="13">
        <v>0.45</v>
      </c>
      <c r="F107" s="13">
        <v>0.81</v>
      </c>
      <c r="G107" s="13">
        <v>1.24</v>
      </c>
      <c r="H107" s="13">
        <v>0.55000000000000004</v>
      </c>
      <c r="I107" s="98">
        <v>6.2</v>
      </c>
      <c r="J107" s="98">
        <v>2.35</v>
      </c>
      <c r="K107" s="98">
        <v>5.26</v>
      </c>
      <c r="L107" s="98">
        <v>0.38</v>
      </c>
      <c r="M107" s="98">
        <v>0.85</v>
      </c>
      <c r="N107" s="98">
        <v>35.44</v>
      </c>
    </row>
    <row r="108" spans="2:14" s="3" customFormat="1" ht="15" customHeight="1">
      <c r="B108" s="58">
        <v>2019</v>
      </c>
      <c r="C108" s="60"/>
      <c r="D108" s="59">
        <v>660</v>
      </c>
      <c r="E108" s="13">
        <v>0.54</v>
      </c>
      <c r="F108" s="13">
        <v>1.1499999999999999</v>
      </c>
      <c r="G108" s="13">
        <v>0.87</v>
      </c>
      <c r="H108" s="13">
        <v>0.46</v>
      </c>
      <c r="I108" s="98">
        <v>10.37</v>
      </c>
      <c r="J108" s="98">
        <v>5.35</v>
      </c>
      <c r="K108" s="98">
        <v>9.99</v>
      </c>
      <c r="L108" s="98">
        <v>0.52</v>
      </c>
      <c r="M108" s="98">
        <v>0.96</v>
      </c>
      <c r="N108" s="98">
        <v>66.260000000000005</v>
      </c>
    </row>
    <row r="109" spans="2:14" s="3" customFormat="1" ht="15" customHeight="1">
      <c r="B109" s="127" t="s">
        <v>233</v>
      </c>
      <c r="C109" s="56"/>
      <c r="D109" s="56"/>
      <c r="E109" s="56"/>
      <c r="F109" s="56"/>
      <c r="G109" s="56"/>
      <c r="H109" s="56"/>
      <c r="I109" s="56"/>
      <c r="J109" s="56"/>
      <c r="K109" s="56"/>
      <c r="L109" s="98"/>
      <c r="M109" s="98"/>
      <c r="N109" s="98"/>
    </row>
    <row r="110" spans="2:14" s="3" customFormat="1" ht="15" customHeight="1">
      <c r="B110" s="58">
        <v>2024</v>
      </c>
      <c r="C110" s="56"/>
      <c r="D110" s="59">
        <v>2176</v>
      </c>
      <c r="E110" s="13">
        <v>0.57999999999999996</v>
      </c>
      <c r="F110" s="13">
        <v>1.37</v>
      </c>
      <c r="G110" s="13">
        <v>0.73</v>
      </c>
      <c r="H110" s="13">
        <v>0.42</v>
      </c>
      <c r="I110" s="98">
        <v>21.83</v>
      </c>
      <c r="J110" s="98">
        <v>8.51</v>
      </c>
      <c r="K110" s="98">
        <v>14.73</v>
      </c>
      <c r="L110" s="98">
        <v>0.39</v>
      </c>
      <c r="M110" s="98">
        <v>0.68</v>
      </c>
      <c r="N110" s="98">
        <v>144.65</v>
      </c>
    </row>
    <row r="111" spans="2:14" s="3" customFormat="1" ht="15" customHeight="1">
      <c r="B111" s="58">
        <v>2023</v>
      </c>
      <c r="C111" s="56"/>
      <c r="D111" s="59">
        <v>2010</v>
      </c>
      <c r="E111" s="13">
        <v>0.52</v>
      </c>
      <c r="F111" s="13">
        <v>1.0900000000000001</v>
      </c>
      <c r="G111" s="13">
        <v>0.92</v>
      </c>
      <c r="H111" s="13">
        <v>0.48</v>
      </c>
      <c r="I111" s="98">
        <v>28.91</v>
      </c>
      <c r="J111" s="98">
        <v>10.71</v>
      </c>
      <c r="K111" s="98">
        <v>20.55</v>
      </c>
      <c r="L111" s="98">
        <v>0.37</v>
      </c>
      <c r="M111" s="98">
        <v>0.71</v>
      </c>
      <c r="N111" s="98">
        <v>172.77</v>
      </c>
    </row>
    <row r="112" spans="2:14" s="3" customFormat="1" ht="15" customHeight="1">
      <c r="B112" s="58">
        <v>2022</v>
      </c>
      <c r="C112" s="56"/>
      <c r="D112" s="59">
        <v>1879</v>
      </c>
      <c r="E112" s="13">
        <v>0.43</v>
      </c>
      <c r="F112" s="13">
        <v>0.76</v>
      </c>
      <c r="G112" s="13">
        <v>1.32</v>
      </c>
      <c r="H112" s="13">
        <v>0.56999999999999995</v>
      </c>
      <c r="I112" s="98">
        <v>17.93</v>
      </c>
      <c r="J112" s="98">
        <v>6.04</v>
      </c>
      <c r="K112" s="98">
        <v>14.02</v>
      </c>
      <c r="L112" s="98">
        <v>0.34</v>
      </c>
      <c r="M112" s="98">
        <v>0.78</v>
      </c>
      <c r="N112" s="98">
        <v>91.14</v>
      </c>
    </row>
    <row r="113" spans="2:14" s="3" customFormat="1" ht="15" customHeight="1">
      <c r="B113" s="58">
        <v>2021</v>
      </c>
      <c r="C113" s="56"/>
      <c r="D113" s="59">
        <v>1759</v>
      </c>
      <c r="E113" s="13">
        <v>0.39</v>
      </c>
      <c r="F113" s="13">
        <v>0.65</v>
      </c>
      <c r="G113" s="13">
        <v>1.53</v>
      </c>
      <c r="H113" s="13">
        <v>0.61</v>
      </c>
      <c r="I113" s="98">
        <v>4.5</v>
      </c>
      <c r="J113" s="98">
        <v>0.95</v>
      </c>
      <c r="K113" s="98">
        <v>2.42</v>
      </c>
      <c r="L113" s="98">
        <v>0.21</v>
      </c>
      <c r="M113" s="98">
        <v>0.54</v>
      </c>
      <c r="N113" s="98">
        <v>13.71</v>
      </c>
    </row>
    <row r="114" spans="2:14" s="3" customFormat="1" ht="15" customHeight="1">
      <c r="B114" s="58">
        <v>2020</v>
      </c>
      <c r="C114" s="56"/>
      <c r="D114" s="59">
        <v>1697</v>
      </c>
      <c r="E114" s="13">
        <v>0.38</v>
      </c>
      <c r="F114" s="13">
        <v>0.62</v>
      </c>
      <c r="G114" s="13">
        <v>1.62</v>
      </c>
      <c r="H114" s="13">
        <v>0.62</v>
      </c>
      <c r="I114" s="98">
        <v>-39.29</v>
      </c>
      <c r="J114" s="98">
        <v>-5.99</v>
      </c>
      <c r="K114" s="98">
        <v>-15.68</v>
      </c>
      <c r="L114" s="98">
        <v>0.15</v>
      </c>
      <c r="M114" s="98">
        <v>0.4</v>
      </c>
      <c r="N114" s="98">
        <v>-77.23</v>
      </c>
    </row>
    <row r="115" spans="2:14" s="3" customFormat="1" ht="15" customHeight="1">
      <c r="B115" s="58">
        <v>2019</v>
      </c>
      <c r="C115" s="60"/>
      <c r="D115" s="59">
        <v>1669</v>
      </c>
      <c r="E115" s="13">
        <v>0.41</v>
      </c>
      <c r="F115" s="13">
        <v>0.7</v>
      </c>
      <c r="G115" s="13">
        <v>1.43</v>
      </c>
      <c r="H115" s="13">
        <v>0.59</v>
      </c>
      <c r="I115" s="98">
        <v>8.2799999999999994</v>
      </c>
      <c r="J115" s="98">
        <v>2.62</v>
      </c>
      <c r="K115" s="98">
        <v>6.37</v>
      </c>
      <c r="L115" s="98">
        <v>0.32</v>
      </c>
      <c r="M115" s="98">
        <v>0.77</v>
      </c>
      <c r="N115" s="98">
        <v>36.74</v>
      </c>
    </row>
    <row r="116" spans="2:14" s="3" customFormat="1" ht="15" customHeight="1">
      <c r="B116" s="127" t="s">
        <v>234</v>
      </c>
      <c r="C116" s="56"/>
      <c r="D116" s="56"/>
      <c r="E116" s="56"/>
      <c r="F116" s="56"/>
      <c r="G116" s="56"/>
      <c r="H116" s="56"/>
      <c r="I116" s="56"/>
      <c r="J116" s="56"/>
      <c r="K116" s="56"/>
      <c r="L116" s="98"/>
      <c r="M116" s="98"/>
      <c r="N116" s="98"/>
    </row>
    <row r="117" spans="2:14" s="3" customFormat="1" ht="15" customHeight="1">
      <c r="B117" s="58">
        <v>2024</v>
      </c>
      <c r="C117" s="56"/>
      <c r="D117" s="59">
        <v>436</v>
      </c>
      <c r="E117" s="13">
        <v>0.56000000000000005</v>
      </c>
      <c r="F117" s="13">
        <v>1.26</v>
      </c>
      <c r="G117" s="13">
        <v>0.8</v>
      </c>
      <c r="H117" s="13">
        <v>0.44</v>
      </c>
      <c r="I117" s="98">
        <v>21.73</v>
      </c>
      <c r="J117" s="98">
        <v>12.26</v>
      </c>
      <c r="K117" s="98">
        <v>22.03</v>
      </c>
      <c r="L117" s="98">
        <v>0.56000000000000005</v>
      </c>
      <c r="M117" s="98">
        <v>1.01</v>
      </c>
      <c r="N117" s="98">
        <v>175.96</v>
      </c>
    </row>
    <row r="118" spans="2:14" s="3" customFormat="1" ht="15" customHeight="1">
      <c r="B118" s="58">
        <v>2023</v>
      </c>
      <c r="C118" s="56"/>
      <c r="D118" s="59">
        <v>431</v>
      </c>
      <c r="E118" s="13">
        <v>0.52</v>
      </c>
      <c r="F118" s="13">
        <v>1.07</v>
      </c>
      <c r="G118" s="13">
        <v>0.94</v>
      </c>
      <c r="H118" s="13">
        <v>0.48</v>
      </c>
      <c r="I118" s="98">
        <v>19.29</v>
      </c>
      <c r="J118" s="98">
        <v>12.66</v>
      </c>
      <c r="K118" s="98">
        <v>24.52</v>
      </c>
      <c r="L118" s="98">
        <v>0.66</v>
      </c>
      <c r="M118" s="98">
        <v>1.27</v>
      </c>
      <c r="N118" s="98">
        <v>163.98</v>
      </c>
    </row>
    <row r="119" spans="2:14" s="3" customFormat="1" ht="15" customHeight="1">
      <c r="B119" s="58">
        <v>2022</v>
      </c>
      <c r="C119" s="56"/>
      <c r="D119" s="59">
        <v>387</v>
      </c>
      <c r="E119" s="13">
        <v>0.47</v>
      </c>
      <c r="F119" s="13">
        <v>0.87</v>
      </c>
      <c r="G119" s="13">
        <v>1.1399999999999999</v>
      </c>
      <c r="H119" s="13">
        <v>0.53</v>
      </c>
      <c r="I119" s="98">
        <v>11.94</v>
      </c>
      <c r="J119" s="98">
        <v>9.2200000000000006</v>
      </c>
      <c r="K119" s="98">
        <v>19.760000000000002</v>
      </c>
      <c r="L119" s="98">
        <v>0.77</v>
      </c>
      <c r="M119" s="98">
        <v>1.66</v>
      </c>
      <c r="N119" s="98">
        <v>122.29</v>
      </c>
    </row>
    <row r="120" spans="2:14" s="3" customFormat="1" ht="15" customHeight="1">
      <c r="B120" s="58">
        <v>2021</v>
      </c>
      <c r="C120" s="56"/>
      <c r="D120" s="59">
        <v>327</v>
      </c>
      <c r="E120" s="13">
        <v>0.49</v>
      </c>
      <c r="F120" s="13">
        <v>0.96</v>
      </c>
      <c r="G120" s="13">
        <v>1.04</v>
      </c>
      <c r="H120" s="13">
        <v>0.51</v>
      </c>
      <c r="I120" s="98">
        <v>8.9600000000000009</v>
      </c>
      <c r="J120" s="98">
        <v>5.21</v>
      </c>
      <c r="K120" s="98">
        <v>10.62</v>
      </c>
      <c r="L120" s="98">
        <v>0.57999999999999996</v>
      </c>
      <c r="M120" s="98">
        <v>1.19</v>
      </c>
      <c r="N120" s="98">
        <v>77.3</v>
      </c>
    </row>
    <row r="121" spans="2:14" s="3" customFormat="1" ht="15" customHeight="1">
      <c r="B121" s="58">
        <v>2020</v>
      </c>
      <c r="C121" s="56"/>
      <c r="D121" s="59">
        <v>264</v>
      </c>
      <c r="E121" s="13">
        <v>0.45</v>
      </c>
      <c r="F121" s="13">
        <v>0.83</v>
      </c>
      <c r="G121" s="13">
        <v>1.21</v>
      </c>
      <c r="H121" s="13">
        <v>0.55000000000000004</v>
      </c>
      <c r="I121" s="98">
        <v>14.76</v>
      </c>
      <c r="J121" s="98">
        <v>10.75</v>
      </c>
      <c r="K121" s="98">
        <v>23.76</v>
      </c>
      <c r="L121" s="98">
        <v>0.73</v>
      </c>
      <c r="M121" s="98">
        <v>1.61</v>
      </c>
      <c r="N121" s="98">
        <v>96.26</v>
      </c>
    </row>
    <row r="122" spans="2:14" s="3" customFormat="1" ht="15" customHeight="1">
      <c r="B122" s="58">
        <v>2019</v>
      </c>
      <c r="C122" s="60"/>
      <c r="D122" s="59">
        <v>258</v>
      </c>
      <c r="E122" s="13">
        <v>0.43</v>
      </c>
      <c r="F122" s="13">
        <v>0.74</v>
      </c>
      <c r="G122" s="13">
        <v>1.34</v>
      </c>
      <c r="H122" s="13">
        <v>0.56999999999999995</v>
      </c>
      <c r="I122" s="98">
        <v>11.47</v>
      </c>
      <c r="J122" s="98">
        <v>10.35</v>
      </c>
      <c r="K122" s="98">
        <v>24.24</v>
      </c>
      <c r="L122" s="98">
        <v>0.9</v>
      </c>
      <c r="M122" s="98">
        <v>2.11</v>
      </c>
      <c r="N122" s="98">
        <v>71.66</v>
      </c>
    </row>
    <row r="123" spans="2:14" s="3" customFormat="1" ht="15" customHeight="1">
      <c r="B123" s="127" t="s">
        <v>235</v>
      </c>
      <c r="C123" s="56"/>
      <c r="D123" s="56"/>
      <c r="E123" s="56"/>
      <c r="F123" s="56"/>
      <c r="G123" s="56"/>
      <c r="H123" s="56"/>
      <c r="I123" s="56"/>
      <c r="J123" s="56"/>
      <c r="K123" s="56"/>
      <c r="L123" s="98"/>
      <c r="M123" s="98"/>
      <c r="N123" s="98"/>
    </row>
    <row r="124" spans="2:14" s="3" customFormat="1" ht="15" customHeight="1">
      <c r="B124" s="58">
        <v>2024</v>
      </c>
      <c r="C124" s="56"/>
      <c r="D124" s="59">
        <v>1474</v>
      </c>
      <c r="E124" s="13">
        <v>0.48</v>
      </c>
      <c r="F124" s="13">
        <v>0.92</v>
      </c>
      <c r="G124" s="13">
        <v>1.0900000000000001</v>
      </c>
      <c r="H124" s="13">
        <v>0.52</v>
      </c>
      <c r="I124" s="98">
        <v>46.77</v>
      </c>
      <c r="J124" s="98">
        <v>8.7200000000000006</v>
      </c>
      <c r="K124" s="98">
        <v>18.22</v>
      </c>
      <c r="L124" s="98">
        <v>0.19</v>
      </c>
      <c r="M124" s="98">
        <v>0.39</v>
      </c>
      <c r="N124" s="98">
        <v>153.80000000000001</v>
      </c>
    </row>
    <row r="125" spans="2:14" s="3" customFormat="1" ht="15" customHeight="1">
      <c r="B125" s="58">
        <v>2023</v>
      </c>
      <c r="C125" s="56"/>
      <c r="D125" s="59">
        <v>1358</v>
      </c>
      <c r="E125" s="13">
        <v>0.43</v>
      </c>
      <c r="F125" s="13">
        <v>0.75</v>
      </c>
      <c r="G125" s="13">
        <v>1.32</v>
      </c>
      <c r="H125" s="13">
        <v>0.56999999999999995</v>
      </c>
      <c r="I125" s="98">
        <v>33.35</v>
      </c>
      <c r="J125" s="98">
        <v>4.42</v>
      </c>
      <c r="K125" s="98">
        <v>10.27</v>
      </c>
      <c r="L125" s="98">
        <v>0.13</v>
      </c>
      <c r="M125" s="98">
        <v>0.31</v>
      </c>
      <c r="N125" s="98">
        <v>72.17</v>
      </c>
    </row>
    <row r="126" spans="2:14" s="3" customFormat="1" ht="15" customHeight="1">
      <c r="B126" s="58">
        <v>2022</v>
      </c>
      <c r="C126" s="56"/>
      <c r="D126" s="59">
        <v>1217</v>
      </c>
      <c r="E126" s="13">
        <v>0.43</v>
      </c>
      <c r="F126" s="13">
        <v>0.77</v>
      </c>
      <c r="G126" s="13">
        <v>1.3</v>
      </c>
      <c r="H126" s="13">
        <v>0.56999999999999995</v>
      </c>
      <c r="I126" s="98">
        <v>45.12</v>
      </c>
      <c r="J126" s="98">
        <v>6.1</v>
      </c>
      <c r="K126" s="98">
        <v>14.05</v>
      </c>
      <c r="L126" s="98">
        <v>0.14000000000000001</v>
      </c>
      <c r="M126" s="98">
        <v>0.31</v>
      </c>
      <c r="N126" s="98">
        <v>98.22</v>
      </c>
    </row>
    <row r="127" spans="2:14" s="3" customFormat="1" ht="15" customHeight="1">
      <c r="B127" s="58">
        <v>2021</v>
      </c>
      <c r="C127" s="56"/>
      <c r="D127" s="59">
        <v>1044</v>
      </c>
      <c r="E127" s="13">
        <v>0.49</v>
      </c>
      <c r="F127" s="13">
        <v>0.98</v>
      </c>
      <c r="G127" s="13">
        <v>1.02</v>
      </c>
      <c r="H127" s="13">
        <v>0.51</v>
      </c>
      <c r="I127" s="98">
        <v>19.11</v>
      </c>
      <c r="J127" s="98">
        <v>1.71</v>
      </c>
      <c r="K127" s="98">
        <v>3.47</v>
      </c>
      <c r="L127" s="98">
        <v>0.09</v>
      </c>
      <c r="M127" s="98">
        <v>0.18</v>
      </c>
      <c r="N127" s="98">
        <v>42.77</v>
      </c>
    </row>
    <row r="128" spans="2:14" s="3" customFormat="1" ht="15" customHeight="1">
      <c r="B128" s="58">
        <v>2020</v>
      </c>
      <c r="C128" s="56"/>
      <c r="D128" s="59">
        <v>905</v>
      </c>
      <c r="E128" s="13">
        <v>0.49</v>
      </c>
      <c r="F128" s="13">
        <v>0.98</v>
      </c>
      <c r="G128" s="13">
        <v>1.02</v>
      </c>
      <c r="H128" s="13">
        <v>0.51</v>
      </c>
      <c r="I128" s="98">
        <v>124.41</v>
      </c>
      <c r="J128" s="98">
        <v>6.98</v>
      </c>
      <c r="K128" s="98">
        <v>14.12</v>
      </c>
      <c r="L128" s="98">
        <v>0.06</v>
      </c>
      <c r="M128" s="98">
        <v>0.11</v>
      </c>
      <c r="N128" s="98">
        <v>183.27</v>
      </c>
    </row>
    <row r="129" spans="2:15" s="3" customFormat="1" ht="15" customHeight="1">
      <c r="B129" s="58">
        <v>2019</v>
      </c>
      <c r="C129" s="60"/>
      <c r="D129" s="59">
        <v>854</v>
      </c>
      <c r="E129" s="13">
        <v>0.43</v>
      </c>
      <c r="F129" s="13">
        <v>0.77</v>
      </c>
      <c r="G129" s="13">
        <v>1.3</v>
      </c>
      <c r="H129" s="13">
        <v>0.56999999999999995</v>
      </c>
      <c r="I129" s="98">
        <v>34.03</v>
      </c>
      <c r="J129" s="98">
        <v>1.85</v>
      </c>
      <c r="K129" s="98">
        <v>4.26</v>
      </c>
      <c r="L129" s="98">
        <v>0.05</v>
      </c>
      <c r="M129" s="98">
        <v>0.13</v>
      </c>
      <c r="N129" s="98">
        <v>50.69</v>
      </c>
    </row>
    <row r="130" spans="2:15" s="3" customFormat="1" ht="15" customHeight="1">
      <c r="B130" s="127" t="s">
        <v>236</v>
      </c>
      <c r="C130" s="56"/>
      <c r="D130" s="56"/>
      <c r="E130" s="56"/>
      <c r="F130" s="56"/>
      <c r="G130" s="56"/>
      <c r="H130" s="56"/>
      <c r="I130" s="56"/>
      <c r="J130" s="56"/>
      <c r="K130" s="56"/>
      <c r="L130" s="98"/>
      <c r="M130" s="98"/>
      <c r="N130" s="98"/>
    </row>
    <row r="131" spans="2:15" s="3" customFormat="1" ht="15" customHeight="1">
      <c r="B131" s="58">
        <v>2024</v>
      </c>
      <c r="C131" s="56"/>
      <c r="D131" s="59">
        <v>1349</v>
      </c>
      <c r="E131" s="13">
        <v>0.72</v>
      </c>
      <c r="F131" s="13">
        <v>2.5299999999999998</v>
      </c>
      <c r="G131" s="13">
        <v>0.4</v>
      </c>
      <c r="H131" s="13">
        <v>0.28000000000000003</v>
      </c>
      <c r="I131" s="98">
        <v>88.78</v>
      </c>
      <c r="J131" s="98">
        <v>9.91</v>
      </c>
      <c r="K131" s="98">
        <v>13.83</v>
      </c>
      <c r="L131" s="98">
        <v>0.11</v>
      </c>
      <c r="M131" s="98">
        <v>0.16</v>
      </c>
      <c r="N131" s="98">
        <v>287.51</v>
      </c>
    </row>
    <row r="132" spans="2:15" s="3" customFormat="1" ht="15" customHeight="1">
      <c r="B132" s="58">
        <v>2023</v>
      </c>
      <c r="C132" s="56"/>
      <c r="D132" s="59">
        <v>1332</v>
      </c>
      <c r="E132" s="13">
        <v>0.71</v>
      </c>
      <c r="F132" s="13">
        <v>2.41</v>
      </c>
      <c r="G132" s="13">
        <v>0.41</v>
      </c>
      <c r="H132" s="13">
        <v>0.28999999999999998</v>
      </c>
      <c r="I132" s="98">
        <v>85.04</v>
      </c>
      <c r="J132" s="98">
        <v>10.54</v>
      </c>
      <c r="K132" s="98">
        <v>14.91</v>
      </c>
      <c r="L132" s="98">
        <v>0.12</v>
      </c>
      <c r="M132" s="98">
        <v>0.18</v>
      </c>
      <c r="N132" s="98">
        <v>285.07</v>
      </c>
    </row>
    <row r="133" spans="2:15" s="3" customFormat="1" ht="15" customHeight="1">
      <c r="B133" s="58">
        <v>2022</v>
      </c>
      <c r="C133" s="56"/>
      <c r="D133" s="59">
        <v>1255</v>
      </c>
      <c r="E133" s="13">
        <v>0.71</v>
      </c>
      <c r="F133" s="13">
        <v>2.46</v>
      </c>
      <c r="G133" s="13">
        <v>0.41</v>
      </c>
      <c r="H133" s="13">
        <v>0.28999999999999998</v>
      </c>
      <c r="I133" s="98">
        <v>83.69</v>
      </c>
      <c r="J133" s="98">
        <v>7.89</v>
      </c>
      <c r="K133" s="98">
        <v>11.09</v>
      </c>
      <c r="L133" s="98">
        <v>0.09</v>
      </c>
      <c r="M133" s="98">
        <v>0.13</v>
      </c>
      <c r="N133" s="98">
        <v>235.91</v>
      </c>
    </row>
    <row r="134" spans="2:15" s="3" customFormat="1" ht="15" customHeight="1">
      <c r="B134" s="58">
        <v>2021</v>
      </c>
      <c r="C134" s="56"/>
      <c r="D134" s="59">
        <v>1175</v>
      </c>
      <c r="E134" s="13">
        <v>0.68</v>
      </c>
      <c r="F134" s="13">
        <v>2.13</v>
      </c>
      <c r="G134" s="13">
        <v>0.47</v>
      </c>
      <c r="H134" s="13">
        <v>0.32</v>
      </c>
      <c r="I134" s="98">
        <v>76.03</v>
      </c>
      <c r="J134" s="98">
        <v>5.14</v>
      </c>
      <c r="K134" s="98">
        <v>7.55</v>
      </c>
      <c r="L134" s="98">
        <v>7.0000000000000007E-2</v>
      </c>
      <c r="M134" s="98">
        <v>0.1</v>
      </c>
      <c r="N134" s="98">
        <v>150.21</v>
      </c>
    </row>
    <row r="135" spans="2:15" s="3" customFormat="1" ht="15" customHeight="1">
      <c r="B135" s="58">
        <v>2020</v>
      </c>
      <c r="C135" s="56"/>
      <c r="D135" s="59">
        <v>983</v>
      </c>
      <c r="E135" s="13">
        <v>0.66</v>
      </c>
      <c r="F135" s="13">
        <v>1.95</v>
      </c>
      <c r="G135" s="13">
        <v>0.51</v>
      </c>
      <c r="H135" s="13">
        <v>0.34</v>
      </c>
      <c r="I135" s="98">
        <v>39.29</v>
      </c>
      <c r="J135" s="98">
        <v>2.38</v>
      </c>
      <c r="K135" s="98">
        <v>3.6</v>
      </c>
      <c r="L135" s="98">
        <v>0.06</v>
      </c>
      <c r="M135" s="98">
        <v>0.09</v>
      </c>
      <c r="N135" s="98">
        <v>68.22</v>
      </c>
    </row>
    <row r="136" spans="2:15" s="3" customFormat="1" ht="15" customHeight="1">
      <c r="B136" s="58">
        <v>2019</v>
      </c>
      <c r="C136" s="60"/>
      <c r="D136" s="59">
        <v>894</v>
      </c>
      <c r="E136" s="13">
        <v>0.67</v>
      </c>
      <c r="F136" s="13">
        <v>2.0499999999999998</v>
      </c>
      <c r="G136" s="13">
        <v>0.49</v>
      </c>
      <c r="H136" s="13">
        <v>0.33</v>
      </c>
      <c r="I136" s="98">
        <v>66.709999999999994</v>
      </c>
      <c r="J136" s="98">
        <v>4.2</v>
      </c>
      <c r="K136" s="98">
        <v>6.25</v>
      </c>
      <c r="L136" s="98">
        <v>0.06</v>
      </c>
      <c r="M136" s="98">
        <v>0.09</v>
      </c>
      <c r="N136" s="98">
        <v>128.12</v>
      </c>
    </row>
    <row r="137" spans="2:15" s="3" customFormat="1" ht="15" customHeight="1">
      <c r="B137" s="127" t="s">
        <v>237</v>
      </c>
      <c r="C137" s="56"/>
      <c r="D137" s="56"/>
      <c r="E137" s="56"/>
      <c r="F137" s="56"/>
      <c r="G137" s="56"/>
      <c r="H137" s="56"/>
      <c r="I137" s="56"/>
      <c r="J137" s="56"/>
      <c r="K137" s="56"/>
      <c r="L137" s="98"/>
      <c r="M137" s="98"/>
      <c r="N137" s="98"/>
    </row>
    <row r="138" spans="2:15" s="3" customFormat="1" ht="15" customHeight="1">
      <c r="B138" s="58">
        <v>2024</v>
      </c>
      <c r="C138" s="56"/>
      <c r="D138" s="59">
        <v>619</v>
      </c>
      <c r="E138" s="13">
        <v>0.31</v>
      </c>
      <c r="F138" s="13">
        <v>0.44</v>
      </c>
      <c r="G138" s="13">
        <v>2.27</v>
      </c>
      <c r="H138" s="13">
        <v>0.69</v>
      </c>
      <c r="I138" s="98">
        <v>5.81</v>
      </c>
      <c r="J138" s="98">
        <v>5.72</v>
      </c>
      <c r="K138" s="98">
        <v>18.7</v>
      </c>
      <c r="L138" s="98">
        <v>0.99</v>
      </c>
      <c r="M138" s="98">
        <v>3.22</v>
      </c>
      <c r="N138" s="98">
        <v>38.6</v>
      </c>
    </row>
    <row r="139" spans="2:15" s="3" customFormat="1" ht="15" customHeight="1">
      <c r="B139" s="58">
        <v>2023</v>
      </c>
      <c r="C139" s="56"/>
      <c r="D139" s="59">
        <v>569</v>
      </c>
      <c r="E139" s="13">
        <v>0.44</v>
      </c>
      <c r="F139" s="13">
        <v>0.8</v>
      </c>
      <c r="G139" s="13">
        <v>1.25</v>
      </c>
      <c r="H139" s="13">
        <v>0.56000000000000005</v>
      </c>
      <c r="I139" s="98">
        <v>5.76</v>
      </c>
      <c r="J139" s="98">
        <v>2.2200000000000002</v>
      </c>
      <c r="K139" s="98">
        <v>4.99</v>
      </c>
      <c r="L139" s="98">
        <v>0.38</v>
      </c>
      <c r="M139" s="98">
        <v>0.87</v>
      </c>
      <c r="N139" s="98">
        <v>37.729999999999997</v>
      </c>
    </row>
    <row r="140" spans="2:15" s="3" customFormat="1" ht="15" customHeight="1">
      <c r="B140" s="58">
        <v>2022</v>
      </c>
      <c r="C140" s="56"/>
      <c r="D140" s="59">
        <v>494</v>
      </c>
      <c r="E140" s="13">
        <v>0.4</v>
      </c>
      <c r="F140" s="13">
        <v>0.67</v>
      </c>
      <c r="G140" s="13">
        <v>1.48</v>
      </c>
      <c r="H140" s="13">
        <v>0.6</v>
      </c>
      <c r="I140" s="98">
        <v>10.97</v>
      </c>
      <c r="J140" s="98">
        <v>3.63</v>
      </c>
      <c r="K140" s="98">
        <v>9.02</v>
      </c>
      <c r="L140" s="98">
        <v>0.33</v>
      </c>
      <c r="M140" s="98">
        <v>0.82</v>
      </c>
      <c r="N140" s="98">
        <v>70.09</v>
      </c>
    </row>
    <row r="141" spans="2:15" s="3" customFormat="1" ht="15" customHeight="1">
      <c r="B141" s="58">
        <v>2021</v>
      </c>
      <c r="C141" s="56"/>
      <c r="D141" s="59">
        <v>443</v>
      </c>
      <c r="E141" s="13">
        <v>0.39</v>
      </c>
      <c r="F141" s="13">
        <v>0.64</v>
      </c>
      <c r="G141" s="13">
        <v>1.56</v>
      </c>
      <c r="H141" s="13">
        <v>0.61</v>
      </c>
      <c r="I141" s="98">
        <v>129.63999999999999</v>
      </c>
      <c r="J141" s="98">
        <v>31.97</v>
      </c>
      <c r="K141" s="98">
        <v>81.78</v>
      </c>
      <c r="L141" s="98">
        <v>0.25</v>
      </c>
      <c r="M141" s="98">
        <v>0.63</v>
      </c>
      <c r="N141" s="98">
        <v>679.19</v>
      </c>
    </row>
    <row r="142" spans="2:15" s="3" customFormat="1" ht="15" customHeight="1">
      <c r="B142" s="58">
        <v>2020</v>
      </c>
      <c r="C142" s="56"/>
      <c r="D142" s="59">
        <v>379</v>
      </c>
      <c r="E142" s="13">
        <v>0.27</v>
      </c>
      <c r="F142" s="13">
        <v>0.36</v>
      </c>
      <c r="G142" s="13">
        <v>2.74</v>
      </c>
      <c r="H142" s="13">
        <v>0.73</v>
      </c>
      <c r="I142" s="98">
        <v>-4.53</v>
      </c>
      <c r="J142" s="98">
        <v>-3.2</v>
      </c>
      <c r="K142" s="98">
        <v>-11.97</v>
      </c>
      <c r="L142" s="98">
        <v>0.71</v>
      </c>
      <c r="M142" s="98">
        <v>2.64</v>
      </c>
      <c r="N142" s="98">
        <v>-17.13</v>
      </c>
      <c r="O142" s="98"/>
    </row>
    <row r="143" spans="2:15" s="3" customFormat="1" ht="15" customHeight="1">
      <c r="B143" s="58">
        <v>2019</v>
      </c>
      <c r="C143" s="60"/>
      <c r="D143" s="59">
        <v>366</v>
      </c>
      <c r="E143" s="13">
        <v>0.39</v>
      </c>
      <c r="F143" s="13">
        <v>0.64</v>
      </c>
      <c r="G143" s="13">
        <v>1.57</v>
      </c>
      <c r="H143" s="13">
        <v>0.61</v>
      </c>
      <c r="I143" s="98">
        <v>5.81</v>
      </c>
      <c r="J143" s="98">
        <v>5.49</v>
      </c>
      <c r="K143" s="98">
        <v>14.11</v>
      </c>
      <c r="L143" s="98">
        <v>0.94</v>
      </c>
      <c r="M143" s="98">
        <v>2.4300000000000002</v>
      </c>
      <c r="N143" s="98">
        <v>39.4</v>
      </c>
    </row>
    <row r="144" spans="2:15" s="3" customFormat="1" ht="15" customHeight="1">
      <c r="B144" s="127" t="s">
        <v>238</v>
      </c>
      <c r="C144" s="56"/>
      <c r="D144" s="56"/>
      <c r="E144" s="56"/>
      <c r="F144" s="56"/>
      <c r="G144" s="56"/>
      <c r="H144" s="56"/>
      <c r="I144" s="56"/>
      <c r="J144" s="56"/>
      <c r="K144" s="56"/>
    </row>
    <row r="145" spans="2:14" s="3" customFormat="1" ht="15" customHeight="1">
      <c r="B145" s="58">
        <v>2024</v>
      </c>
      <c r="C145" s="56"/>
      <c r="D145" s="59">
        <v>104</v>
      </c>
      <c r="E145" s="13">
        <v>0.42</v>
      </c>
      <c r="F145" s="13">
        <v>0.72</v>
      </c>
      <c r="G145" s="13">
        <v>1.39</v>
      </c>
      <c r="H145" s="13">
        <v>0.57999999999999996</v>
      </c>
      <c r="I145" s="98">
        <v>17.61</v>
      </c>
      <c r="J145" s="98">
        <v>5.67</v>
      </c>
      <c r="K145" s="98">
        <v>13.55</v>
      </c>
      <c r="L145" s="98">
        <v>0.32</v>
      </c>
      <c r="M145" s="98">
        <v>0.77</v>
      </c>
      <c r="N145" s="98">
        <v>35.04</v>
      </c>
    </row>
    <row r="146" spans="2:14" s="3" customFormat="1" ht="15" customHeight="1">
      <c r="B146" s="58">
        <v>2023</v>
      </c>
      <c r="C146" s="56"/>
      <c r="D146" s="59">
        <v>101</v>
      </c>
      <c r="E146" s="13">
        <v>0.42</v>
      </c>
      <c r="F146" s="13">
        <v>0.71</v>
      </c>
      <c r="G146" s="13">
        <v>1.4</v>
      </c>
      <c r="H146" s="13">
        <v>0.57999999999999996</v>
      </c>
      <c r="I146" s="98">
        <v>14.91</v>
      </c>
      <c r="J146" s="98">
        <v>5.47</v>
      </c>
      <c r="K146" s="98">
        <v>13.14</v>
      </c>
      <c r="L146" s="98">
        <v>0.37</v>
      </c>
      <c r="M146" s="98">
        <v>0.88</v>
      </c>
      <c r="N146" s="98">
        <v>28.72</v>
      </c>
    </row>
    <row r="147" spans="2:14" s="3" customFormat="1" ht="15" customHeight="1">
      <c r="B147" s="58">
        <v>2022</v>
      </c>
      <c r="C147" s="56"/>
      <c r="D147" s="59">
        <v>100</v>
      </c>
      <c r="E147" s="13">
        <v>0.36</v>
      </c>
      <c r="F147" s="13">
        <v>0.55000000000000004</v>
      </c>
      <c r="G147" s="13">
        <v>1.81</v>
      </c>
      <c r="H147" s="13">
        <v>0.64</v>
      </c>
      <c r="I147" s="98">
        <v>19.77</v>
      </c>
      <c r="J147" s="98">
        <v>6.35</v>
      </c>
      <c r="K147" s="98">
        <v>17.86</v>
      </c>
      <c r="L147" s="98">
        <v>0.32</v>
      </c>
      <c r="M147" s="98">
        <v>0.9</v>
      </c>
      <c r="N147" s="98">
        <v>32.979999999999997</v>
      </c>
    </row>
    <row r="148" spans="2:14" s="3" customFormat="1" ht="15" customHeight="1">
      <c r="B148" s="58">
        <v>2021</v>
      </c>
      <c r="C148" s="56"/>
      <c r="D148" s="59">
        <v>98</v>
      </c>
      <c r="E148" s="13">
        <v>0.27</v>
      </c>
      <c r="F148" s="13">
        <v>0.38</v>
      </c>
      <c r="G148" s="13">
        <v>2.64</v>
      </c>
      <c r="H148" s="13">
        <v>0.73</v>
      </c>
      <c r="I148" s="98">
        <v>13.37</v>
      </c>
      <c r="J148" s="98">
        <v>3.25</v>
      </c>
      <c r="K148" s="98">
        <v>11.84</v>
      </c>
      <c r="L148" s="98">
        <v>0.24</v>
      </c>
      <c r="M148" s="98">
        <v>0.89</v>
      </c>
      <c r="N148" s="98">
        <v>17.48</v>
      </c>
    </row>
    <row r="149" spans="2:14" s="3" customFormat="1" ht="15" customHeight="1">
      <c r="B149" s="58">
        <v>2020</v>
      </c>
      <c r="C149" s="56"/>
      <c r="D149" s="59">
        <v>93</v>
      </c>
      <c r="E149" s="13">
        <v>0.24</v>
      </c>
      <c r="F149" s="13">
        <v>0.31</v>
      </c>
      <c r="G149" s="13">
        <v>3.18</v>
      </c>
      <c r="H149" s="13">
        <v>0.76</v>
      </c>
      <c r="I149" s="98">
        <v>37.75</v>
      </c>
      <c r="J149" s="98">
        <v>8.09</v>
      </c>
      <c r="K149" s="98">
        <v>33.82</v>
      </c>
      <c r="L149" s="98">
        <v>0.21</v>
      </c>
      <c r="M149" s="98">
        <v>0.9</v>
      </c>
      <c r="N149" s="98">
        <v>49.97</v>
      </c>
    </row>
    <row r="150" spans="2:14" s="3" customFormat="1" ht="15" customHeight="1">
      <c r="B150" s="58">
        <v>2019</v>
      </c>
      <c r="C150" s="60"/>
      <c r="D150" s="59">
        <v>92</v>
      </c>
      <c r="E150" s="13">
        <v>0.15</v>
      </c>
      <c r="F150" s="13">
        <v>0.18</v>
      </c>
      <c r="G150" s="13">
        <v>5.69</v>
      </c>
      <c r="H150" s="13">
        <v>0.85</v>
      </c>
      <c r="I150" s="98">
        <v>14.25</v>
      </c>
      <c r="J150" s="98">
        <v>2.95</v>
      </c>
      <c r="K150" s="98">
        <v>19.72</v>
      </c>
      <c r="L150" s="98">
        <v>0.21</v>
      </c>
      <c r="M150" s="98">
        <v>1.38</v>
      </c>
      <c r="N150" s="98">
        <v>17.16</v>
      </c>
    </row>
    <row r="151" spans="2:14" s="3" customFormat="1" ht="15" customHeight="1">
      <c r="B151" s="127" t="s">
        <v>239</v>
      </c>
      <c r="C151" s="56"/>
      <c r="D151" s="56"/>
      <c r="E151" s="56"/>
      <c r="F151" s="56"/>
      <c r="G151" s="56"/>
      <c r="H151" s="56"/>
      <c r="I151" s="56"/>
      <c r="J151" s="56"/>
      <c r="K151" s="56"/>
    </row>
    <row r="152" spans="2:14" s="3" customFormat="1" ht="15" customHeight="1">
      <c r="B152" s="58">
        <v>2024</v>
      </c>
      <c r="C152" s="56"/>
      <c r="D152" s="59">
        <v>575</v>
      </c>
      <c r="E152" s="13">
        <v>0.49</v>
      </c>
      <c r="F152" s="13">
        <v>0.96</v>
      </c>
      <c r="G152" s="13">
        <v>1.04</v>
      </c>
      <c r="H152" s="13">
        <v>0.51</v>
      </c>
      <c r="I152" s="98">
        <v>10.3</v>
      </c>
      <c r="J152" s="98">
        <v>6.29</v>
      </c>
      <c r="K152" s="98">
        <v>12.86</v>
      </c>
      <c r="L152" s="98">
        <v>0.61</v>
      </c>
      <c r="M152" s="98">
        <v>1.25</v>
      </c>
      <c r="N152" s="98">
        <v>33.07</v>
      </c>
    </row>
    <row r="153" spans="2:14" s="3" customFormat="1" ht="15" customHeight="1">
      <c r="B153" s="58">
        <v>2023</v>
      </c>
      <c r="C153" s="56"/>
      <c r="D153" s="59">
        <v>534</v>
      </c>
      <c r="E153" s="13">
        <v>0.48</v>
      </c>
      <c r="F153" s="13">
        <v>0.91</v>
      </c>
      <c r="G153" s="13">
        <v>1.1000000000000001</v>
      </c>
      <c r="H153" s="13">
        <v>0.52</v>
      </c>
      <c r="I153" s="98">
        <v>8.6300000000000008</v>
      </c>
      <c r="J153" s="98">
        <v>5.34</v>
      </c>
      <c r="K153" s="98">
        <v>11.21</v>
      </c>
      <c r="L153" s="98">
        <v>0.62</v>
      </c>
      <c r="M153" s="98">
        <v>1.3</v>
      </c>
      <c r="N153" s="98">
        <v>26.47</v>
      </c>
    </row>
    <row r="154" spans="2:14" s="3" customFormat="1" ht="15" customHeight="1">
      <c r="B154" s="58">
        <v>2022</v>
      </c>
      <c r="C154" s="56"/>
      <c r="D154" s="59">
        <v>512</v>
      </c>
      <c r="E154" s="13">
        <v>0.49</v>
      </c>
      <c r="F154" s="13">
        <v>0.95</v>
      </c>
      <c r="G154" s="13">
        <v>1.05</v>
      </c>
      <c r="H154" s="13">
        <v>0.51</v>
      </c>
      <c r="I154" s="98">
        <v>12.77</v>
      </c>
      <c r="J154" s="98">
        <v>8.15</v>
      </c>
      <c r="K154" s="98">
        <v>16.690000000000001</v>
      </c>
      <c r="L154" s="98">
        <v>0.64</v>
      </c>
      <c r="M154" s="98">
        <v>1.31</v>
      </c>
      <c r="N154" s="98">
        <v>38.78</v>
      </c>
    </row>
    <row r="155" spans="2:14" s="3" customFormat="1" ht="15" customHeight="1">
      <c r="B155" s="58">
        <v>2021</v>
      </c>
      <c r="C155" s="56"/>
      <c r="D155" s="59">
        <v>488</v>
      </c>
      <c r="E155" s="13">
        <v>0.45</v>
      </c>
      <c r="F155" s="13">
        <v>0.83</v>
      </c>
      <c r="G155" s="13">
        <v>1.21</v>
      </c>
      <c r="H155" s="13">
        <v>0.55000000000000004</v>
      </c>
      <c r="I155" s="98">
        <v>11.88</v>
      </c>
      <c r="J155" s="98">
        <v>7.43</v>
      </c>
      <c r="K155" s="98">
        <v>16.43</v>
      </c>
      <c r="L155" s="98">
        <v>0.63</v>
      </c>
      <c r="M155" s="98">
        <v>1.38</v>
      </c>
      <c r="N155" s="98">
        <v>34.49</v>
      </c>
    </row>
    <row r="156" spans="2:14" s="3" customFormat="1" ht="15" customHeight="1">
      <c r="B156" s="58">
        <v>2020</v>
      </c>
      <c r="C156" s="56"/>
      <c r="D156" s="59">
        <v>454</v>
      </c>
      <c r="E156" s="13">
        <v>0.46</v>
      </c>
      <c r="F156" s="13">
        <v>0.84</v>
      </c>
      <c r="G156" s="13">
        <v>1.19</v>
      </c>
      <c r="H156" s="13">
        <v>0.54</v>
      </c>
      <c r="I156" s="98">
        <v>7.49</v>
      </c>
      <c r="J156" s="98">
        <v>3.99</v>
      </c>
      <c r="K156" s="98">
        <v>8.7200000000000006</v>
      </c>
      <c r="L156" s="98">
        <v>0.53</v>
      </c>
      <c r="M156" s="98">
        <v>1.1599999999999999</v>
      </c>
      <c r="N156" s="98">
        <v>17.61</v>
      </c>
    </row>
    <row r="157" spans="2:14" s="3" customFormat="1" ht="15" customHeight="1">
      <c r="B157" s="58">
        <v>2019</v>
      </c>
      <c r="C157" s="60"/>
      <c r="D157" s="59">
        <v>439</v>
      </c>
      <c r="E157" s="13">
        <v>0.47</v>
      </c>
      <c r="F157" s="13">
        <v>0.88</v>
      </c>
      <c r="G157" s="13">
        <v>1.1399999999999999</v>
      </c>
      <c r="H157" s="13">
        <v>0.53</v>
      </c>
      <c r="I157" s="98">
        <v>10.29</v>
      </c>
      <c r="J157" s="98">
        <v>5.57</v>
      </c>
      <c r="K157" s="98">
        <v>11.92</v>
      </c>
      <c r="L157" s="98">
        <v>0.54</v>
      </c>
      <c r="M157" s="98">
        <v>1.1599999999999999</v>
      </c>
      <c r="N157" s="98">
        <v>25.43</v>
      </c>
    </row>
    <row r="158" spans="2:14" s="3" customFormat="1" ht="15" customHeight="1">
      <c r="B158" s="127" t="s">
        <v>240</v>
      </c>
      <c r="C158" s="56"/>
      <c r="D158" s="56"/>
      <c r="E158" s="56"/>
      <c r="F158" s="56"/>
      <c r="G158" s="56"/>
      <c r="H158" s="56"/>
      <c r="I158" s="56"/>
      <c r="J158" s="56"/>
      <c r="K158" s="56"/>
    </row>
    <row r="159" spans="2:14" s="3" customFormat="1" ht="15" customHeight="1">
      <c r="B159" s="58">
        <v>2024</v>
      </c>
      <c r="C159" s="56"/>
      <c r="D159" s="59">
        <v>387</v>
      </c>
      <c r="E159" s="13">
        <v>0.54</v>
      </c>
      <c r="F159" s="13">
        <v>1.1599999999999999</v>
      </c>
      <c r="G159" s="13">
        <v>0.86</v>
      </c>
      <c r="H159" s="13">
        <v>0.46</v>
      </c>
      <c r="I159" s="98">
        <v>19.53</v>
      </c>
      <c r="J159" s="98">
        <v>9.74</v>
      </c>
      <c r="K159" s="98">
        <v>18.13</v>
      </c>
      <c r="L159" s="98">
        <v>0.5</v>
      </c>
      <c r="M159" s="98">
        <v>0.93</v>
      </c>
      <c r="N159" s="98">
        <v>57.75</v>
      </c>
    </row>
    <row r="160" spans="2:14" s="3" customFormat="1" ht="15" customHeight="1">
      <c r="B160" s="58">
        <v>2023</v>
      </c>
      <c r="C160" s="56"/>
      <c r="D160" s="59">
        <v>351</v>
      </c>
      <c r="E160" s="13">
        <v>0.53</v>
      </c>
      <c r="F160" s="13">
        <v>1.1299999999999999</v>
      </c>
      <c r="G160" s="13">
        <v>0.88</v>
      </c>
      <c r="H160" s="13">
        <v>0.47</v>
      </c>
      <c r="I160" s="98">
        <v>18.57</v>
      </c>
      <c r="J160" s="98">
        <v>11.14</v>
      </c>
      <c r="K160" s="98">
        <v>20.97</v>
      </c>
      <c r="L160" s="98">
        <v>0.6</v>
      </c>
      <c r="M160" s="98">
        <v>1.1299999999999999</v>
      </c>
      <c r="N160" s="98">
        <v>62.3</v>
      </c>
    </row>
    <row r="161" spans="2:14" s="3" customFormat="1" ht="15" customHeight="1">
      <c r="B161" s="58">
        <v>2022</v>
      </c>
      <c r="C161" s="56"/>
      <c r="D161" s="59">
        <v>328</v>
      </c>
      <c r="E161" s="13">
        <v>0.56000000000000005</v>
      </c>
      <c r="F161" s="13">
        <v>1.27</v>
      </c>
      <c r="G161" s="13">
        <v>0.79</v>
      </c>
      <c r="H161" s="13">
        <v>0.44</v>
      </c>
      <c r="I161" s="98">
        <v>14.53</v>
      </c>
      <c r="J161" s="98">
        <v>7.46</v>
      </c>
      <c r="K161" s="98">
        <v>13.34</v>
      </c>
      <c r="L161" s="98">
        <v>0.51</v>
      </c>
      <c r="M161" s="98">
        <v>0.92</v>
      </c>
      <c r="N161" s="98">
        <v>41.73</v>
      </c>
    </row>
    <row r="162" spans="2:14" s="3" customFormat="1" ht="15" customHeight="1">
      <c r="B162" s="58">
        <v>2021</v>
      </c>
      <c r="C162" s="56"/>
      <c r="D162" s="59">
        <v>294</v>
      </c>
      <c r="E162" s="13">
        <v>0.47</v>
      </c>
      <c r="F162" s="13">
        <v>0.89</v>
      </c>
      <c r="G162" s="13">
        <v>1.1200000000000001</v>
      </c>
      <c r="H162" s="13">
        <v>0.53</v>
      </c>
      <c r="I162" s="98">
        <v>6.26</v>
      </c>
      <c r="J162" s="98">
        <v>2.2200000000000002</v>
      </c>
      <c r="K162" s="98">
        <v>4.7</v>
      </c>
      <c r="L162" s="98">
        <v>0.35</v>
      </c>
      <c r="M162" s="98">
        <v>0.75</v>
      </c>
      <c r="N162" s="98">
        <v>13.2</v>
      </c>
    </row>
    <row r="163" spans="2:14" s="3" customFormat="1" ht="15" customHeight="1">
      <c r="B163" s="58">
        <v>2020</v>
      </c>
      <c r="C163" s="56"/>
      <c r="D163" s="59">
        <v>283</v>
      </c>
      <c r="E163" s="13">
        <v>0.48</v>
      </c>
      <c r="F163" s="13">
        <v>0.93</v>
      </c>
      <c r="G163" s="13">
        <v>1.08</v>
      </c>
      <c r="H163" s="13">
        <v>0.52</v>
      </c>
      <c r="I163" s="98">
        <v>-31.88</v>
      </c>
      <c r="J163" s="98">
        <v>-6.13</v>
      </c>
      <c r="K163" s="98">
        <v>-12.72</v>
      </c>
      <c r="L163" s="98">
        <v>0.19</v>
      </c>
      <c r="M163" s="98">
        <v>0.4</v>
      </c>
      <c r="N163" s="98">
        <v>-35.08</v>
      </c>
    </row>
    <row r="164" spans="2:14" s="3" customFormat="1" ht="15" customHeight="1">
      <c r="B164" s="58">
        <v>2019</v>
      </c>
      <c r="C164" s="60"/>
      <c r="D164" s="59">
        <v>283</v>
      </c>
      <c r="E164" s="13">
        <v>0.48</v>
      </c>
      <c r="F164" s="13">
        <v>0.93</v>
      </c>
      <c r="G164" s="13">
        <v>1.07</v>
      </c>
      <c r="H164" s="13">
        <v>0.52</v>
      </c>
      <c r="I164" s="98">
        <v>15.62</v>
      </c>
      <c r="J164" s="98">
        <v>6.64</v>
      </c>
      <c r="K164" s="98">
        <v>13.75</v>
      </c>
      <c r="L164" s="98">
        <v>0.43</v>
      </c>
      <c r="M164" s="98">
        <v>0.88</v>
      </c>
      <c r="N164" s="98">
        <v>40.020000000000003</v>
      </c>
    </row>
    <row r="165" spans="2:14" s="3" customFormat="1" ht="15" customHeight="1">
      <c r="B165" s="127" t="s">
        <v>241</v>
      </c>
      <c r="C165" s="56"/>
      <c r="D165" s="56"/>
      <c r="E165" s="56"/>
      <c r="F165" s="56"/>
      <c r="G165" s="56"/>
      <c r="H165" s="56"/>
      <c r="I165" s="56"/>
      <c r="J165" s="56"/>
      <c r="K165" s="56"/>
    </row>
    <row r="166" spans="2:14" s="3" customFormat="1" ht="15" customHeight="1">
      <c r="B166" s="58">
        <v>2024</v>
      </c>
      <c r="C166" s="56"/>
      <c r="D166" s="59">
        <v>290</v>
      </c>
      <c r="E166" s="13">
        <v>0.32</v>
      </c>
      <c r="F166" s="13">
        <v>0.48</v>
      </c>
      <c r="G166" s="13">
        <v>2.1</v>
      </c>
      <c r="H166" s="13">
        <v>0.68</v>
      </c>
      <c r="I166" s="98">
        <v>1.52</v>
      </c>
      <c r="J166" s="98">
        <v>1.41</v>
      </c>
      <c r="K166" s="98">
        <v>4.3499999999999996</v>
      </c>
      <c r="L166" s="98">
        <v>0.92</v>
      </c>
      <c r="M166" s="98">
        <v>2.86</v>
      </c>
      <c r="N166" s="98">
        <v>2.21</v>
      </c>
    </row>
    <row r="167" spans="2:14" s="3" customFormat="1" ht="15" customHeight="1">
      <c r="B167" s="58">
        <v>2023</v>
      </c>
      <c r="C167" s="56"/>
      <c r="D167" s="59">
        <v>288</v>
      </c>
      <c r="E167" s="13">
        <v>0.43</v>
      </c>
      <c r="F167" s="13">
        <v>0.74</v>
      </c>
      <c r="G167" s="13">
        <v>1.35</v>
      </c>
      <c r="H167" s="13">
        <v>0.56999999999999995</v>
      </c>
      <c r="I167" s="98">
        <v>1.89</v>
      </c>
      <c r="J167" s="98">
        <v>1.55</v>
      </c>
      <c r="K167" s="98">
        <v>3.64</v>
      </c>
      <c r="L167" s="98">
        <v>0.82</v>
      </c>
      <c r="M167" s="98">
        <v>1.93</v>
      </c>
      <c r="N167" s="98">
        <v>2.54</v>
      </c>
    </row>
    <row r="168" spans="2:14" s="3" customFormat="1" ht="15" customHeight="1">
      <c r="B168" s="58">
        <v>2022</v>
      </c>
      <c r="C168" s="56"/>
      <c r="D168" s="59">
        <v>289</v>
      </c>
      <c r="E168" s="13">
        <v>0.39</v>
      </c>
      <c r="F168" s="13">
        <v>0.63</v>
      </c>
      <c r="G168" s="13">
        <v>1.58</v>
      </c>
      <c r="H168" s="13">
        <v>0.61</v>
      </c>
      <c r="I168" s="98">
        <v>3.68</v>
      </c>
      <c r="J168" s="98">
        <v>2.77</v>
      </c>
      <c r="K168" s="98">
        <v>7.14</v>
      </c>
      <c r="L168" s="98">
        <v>0.75</v>
      </c>
      <c r="M168" s="98">
        <v>1.94</v>
      </c>
      <c r="N168" s="98">
        <v>4.38</v>
      </c>
    </row>
    <row r="169" spans="2:14" s="3" customFormat="1" ht="15" customHeight="1">
      <c r="B169" s="58">
        <v>2021</v>
      </c>
      <c r="C169" s="56"/>
      <c r="D169" s="59">
        <v>281</v>
      </c>
      <c r="E169" s="13">
        <v>0.24</v>
      </c>
      <c r="F169" s="13">
        <v>0.32</v>
      </c>
      <c r="G169" s="13">
        <v>3.1</v>
      </c>
      <c r="H169" s="13">
        <v>0.76</v>
      </c>
      <c r="I169" s="98">
        <v>0.06</v>
      </c>
      <c r="J169" s="98">
        <v>0.04</v>
      </c>
      <c r="K169" s="98">
        <v>0.16</v>
      </c>
      <c r="L169" s="98">
        <v>0.62</v>
      </c>
      <c r="M169" s="98">
        <v>2.5499999999999998</v>
      </c>
      <c r="N169" s="98">
        <v>7.0000000000000007E-2</v>
      </c>
    </row>
    <row r="170" spans="2:14" s="3" customFormat="1" ht="15" customHeight="1">
      <c r="B170" s="58">
        <v>2020</v>
      </c>
      <c r="C170" s="56"/>
      <c r="D170" s="59">
        <v>269</v>
      </c>
      <c r="E170" s="13">
        <v>0.23</v>
      </c>
      <c r="F170" s="13">
        <v>0.28999999999999998</v>
      </c>
      <c r="G170" s="13">
        <v>3.42</v>
      </c>
      <c r="H170" s="13">
        <v>0.77</v>
      </c>
      <c r="I170" s="98">
        <v>-21.49</v>
      </c>
      <c r="J170" s="98">
        <v>-11.67</v>
      </c>
      <c r="K170" s="98">
        <v>-51.57</v>
      </c>
      <c r="L170" s="98">
        <v>0.54</v>
      </c>
      <c r="M170" s="98">
        <v>2.4</v>
      </c>
      <c r="N170" s="98">
        <v>-20.05</v>
      </c>
    </row>
    <row r="171" spans="2:14" s="3" customFormat="1" ht="15" customHeight="1">
      <c r="B171" s="58">
        <v>2019</v>
      </c>
      <c r="C171" s="60"/>
      <c r="D171" s="59">
        <v>259</v>
      </c>
      <c r="E171" s="13">
        <v>0.27</v>
      </c>
      <c r="F171" s="13">
        <v>0.36</v>
      </c>
      <c r="G171" s="13">
        <v>2.75</v>
      </c>
      <c r="H171" s="13">
        <v>0.73</v>
      </c>
      <c r="I171" s="98">
        <v>-2.58</v>
      </c>
      <c r="J171" s="98">
        <v>-1.96</v>
      </c>
      <c r="K171" s="98">
        <v>-7.36</v>
      </c>
      <c r="L171" s="98">
        <v>0.76</v>
      </c>
      <c r="M171" s="98">
        <v>2.85</v>
      </c>
      <c r="N171" s="98">
        <v>-3.47</v>
      </c>
    </row>
    <row r="172" spans="2:14" ht="9.75" customHeight="1"/>
    <row r="173" spans="2:14" ht="3" customHeight="1">
      <c r="B173" s="86"/>
      <c r="C173" s="86"/>
      <c r="D173" s="86"/>
      <c r="E173" s="86"/>
      <c r="F173" s="86"/>
      <c r="G173" s="86"/>
      <c r="H173" s="86"/>
      <c r="I173" s="86"/>
      <c r="J173" s="86"/>
      <c r="K173" s="86"/>
      <c r="L173" s="86"/>
      <c r="M173" s="86"/>
      <c r="N173" s="86"/>
    </row>
    <row r="174" spans="2:14" ht="9" customHeight="1"/>
    <row r="175" spans="2:14" ht="12.75" customHeight="1">
      <c r="B175" s="289" t="s">
        <v>185</v>
      </c>
      <c r="C175" s="289"/>
      <c r="D175" s="289"/>
      <c r="E175" s="289"/>
      <c r="F175" s="289"/>
      <c r="G175" s="289"/>
      <c r="H175" s="289"/>
      <c r="I175" s="289"/>
      <c r="J175" s="289"/>
      <c r="K175" s="289"/>
      <c r="L175" s="289"/>
      <c r="M175" s="289"/>
      <c r="N175" s="289"/>
    </row>
    <row r="177" spans="2:4" ht="11.6">
      <c r="B177" s="85" t="s">
        <v>156</v>
      </c>
      <c r="C177" s="85"/>
      <c r="D177" s="85"/>
    </row>
  </sheetData>
  <mergeCells count="14">
    <mergeCell ref="B175:N175"/>
    <mergeCell ref="B1:N1"/>
    <mergeCell ref="D4:D6"/>
    <mergeCell ref="E4:E6"/>
    <mergeCell ref="F4:F6"/>
    <mergeCell ref="G4:G6"/>
    <mergeCell ref="H4:H6"/>
    <mergeCell ref="I4:I6"/>
    <mergeCell ref="J4:J6"/>
    <mergeCell ref="K4:K6"/>
    <mergeCell ref="B4:C7"/>
    <mergeCell ref="L4:L6"/>
    <mergeCell ref="M4:M6"/>
    <mergeCell ref="N4:N6"/>
  </mergeCells>
  <hyperlinks>
    <hyperlink ref="B177:D177" location="Contents!A1" display="(back to contents)" xr:uid="{00000000-0004-0000-1300-000000000000}"/>
  </hyperlinks>
  <printOptions horizontalCentered="1"/>
  <pageMargins left="0.27559055118110237" right="0.27559055118110237" top="0.6692913385826772" bottom="0.47244094488188981" header="0" footer="0"/>
  <pageSetup paperSize="9" scale="73" fitToHeight="1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lha17">
    <pageSetUpPr fitToPage="1"/>
  </sheetPr>
  <dimension ref="B1:S22"/>
  <sheetViews>
    <sheetView showGridLines="0" zoomScaleNormal="100" workbookViewId="0">
      <pane xSplit="3" ySplit="7" topLeftCell="D8" activePane="bottomRight" state="frozen"/>
      <selection pane="topRight" activeCell="A313" sqref="A313:XFD315"/>
      <selection pane="bottomLeft" activeCell="A313" sqref="A313:XFD315"/>
      <selection pane="bottomRight" activeCell="B21" sqref="B21"/>
    </sheetView>
  </sheetViews>
  <sheetFormatPr defaultColWidth="12.53515625" defaultRowHeight="10.3"/>
  <cols>
    <col min="1" max="1" width="6.69140625" style="1" customWidth="1"/>
    <col min="2" max="2" width="20.3046875" style="1" customWidth="1"/>
    <col min="3" max="3" width="2.84375" style="1" customWidth="1"/>
    <col min="4" max="4" width="12.69140625" style="1" customWidth="1"/>
    <col min="5" max="12" width="12.69140625" style="2" customWidth="1"/>
    <col min="13" max="13" width="16.3046875" style="2" customWidth="1"/>
    <col min="14" max="15" width="12.69140625" style="2" customWidth="1"/>
    <col min="16" max="19" width="12.69140625" style="1" customWidth="1"/>
    <col min="20" max="20" width="6.69140625" style="1" customWidth="1"/>
    <col min="21" max="16384" width="12.53515625" style="1"/>
  </cols>
  <sheetData>
    <row r="1" spans="2:19" s="77" customFormat="1" ht="24" customHeight="1">
      <c r="B1" s="304" t="s">
        <v>284</v>
      </c>
      <c r="C1" s="304"/>
      <c r="D1" s="304"/>
      <c r="E1" s="304"/>
      <c r="F1" s="304"/>
      <c r="G1" s="304"/>
      <c r="H1" s="304"/>
      <c r="I1" s="304"/>
      <c r="J1" s="304"/>
      <c r="K1" s="304"/>
      <c r="L1" s="304"/>
      <c r="M1" s="304"/>
      <c r="N1" s="304"/>
      <c r="O1" s="304"/>
      <c r="P1" s="304"/>
      <c r="Q1" s="304"/>
      <c r="R1" s="304"/>
      <c r="S1" s="304"/>
    </row>
    <row r="2" spans="2:19" ht="18" customHeight="1">
      <c r="B2" s="19"/>
      <c r="E2" s="19"/>
    </row>
    <row r="3" spans="2:19" ht="12.75" customHeight="1">
      <c r="B3" s="138" t="s">
        <v>158</v>
      </c>
      <c r="D3" s="19"/>
      <c r="E3" s="19"/>
    </row>
    <row r="4" spans="2:19" s="6" customFormat="1" ht="18" customHeight="1">
      <c r="B4" s="315" t="s">
        <v>159</v>
      </c>
      <c r="C4" s="316"/>
      <c r="D4" s="298" t="s">
        <v>178</v>
      </c>
      <c r="E4" s="298" t="s">
        <v>161</v>
      </c>
      <c r="F4" s="298" t="s">
        <v>33</v>
      </c>
      <c r="G4" s="298" t="s">
        <v>167</v>
      </c>
      <c r="H4" s="298" t="s">
        <v>285</v>
      </c>
      <c r="I4" s="298"/>
      <c r="J4" s="298"/>
      <c r="K4" s="298"/>
      <c r="L4" s="298" t="s">
        <v>286</v>
      </c>
      <c r="M4" s="298"/>
      <c r="N4" s="298"/>
      <c r="O4" s="298"/>
      <c r="P4" s="298" t="s">
        <v>287</v>
      </c>
      <c r="Q4" s="298"/>
      <c r="R4" s="298"/>
      <c r="S4" s="279"/>
    </row>
    <row r="5" spans="2:19" s="6" customFormat="1" ht="18" customHeight="1">
      <c r="B5" s="291"/>
      <c r="C5" s="292"/>
      <c r="D5" s="283"/>
      <c r="E5" s="283"/>
      <c r="F5" s="283"/>
      <c r="G5" s="283"/>
      <c r="H5" s="283" t="s">
        <v>209</v>
      </c>
      <c r="I5" s="283" t="s">
        <v>161</v>
      </c>
      <c r="J5" s="283" t="s">
        <v>33</v>
      </c>
      <c r="K5" s="283" t="s">
        <v>167</v>
      </c>
      <c r="L5" s="283" t="s">
        <v>160</v>
      </c>
      <c r="M5" s="283" t="s">
        <v>161</v>
      </c>
      <c r="N5" s="283" t="s">
        <v>33</v>
      </c>
      <c r="O5" s="283" t="s">
        <v>167</v>
      </c>
      <c r="P5" s="283" t="s">
        <v>160</v>
      </c>
      <c r="Q5" s="283" t="s">
        <v>161</v>
      </c>
      <c r="R5" s="283" t="s">
        <v>33</v>
      </c>
      <c r="S5" s="286" t="s">
        <v>167</v>
      </c>
    </row>
    <row r="6" spans="2:19" s="6" customFormat="1" ht="31.5" customHeight="1">
      <c r="B6" s="291"/>
      <c r="C6" s="292"/>
      <c r="D6" s="283"/>
      <c r="E6" s="283"/>
      <c r="F6" s="283"/>
      <c r="G6" s="283"/>
      <c r="H6" s="283"/>
      <c r="I6" s="283"/>
      <c r="J6" s="283"/>
      <c r="K6" s="283"/>
      <c r="L6" s="283"/>
      <c r="M6" s="283"/>
      <c r="N6" s="283"/>
      <c r="O6" s="283"/>
      <c r="P6" s="283"/>
      <c r="Q6" s="283"/>
      <c r="R6" s="283"/>
      <c r="S6" s="286"/>
    </row>
    <row r="7" spans="2:19" ht="23.15" customHeight="1">
      <c r="B7" s="291"/>
      <c r="C7" s="292"/>
      <c r="D7" s="245" t="s">
        <v>24</v>
      </c>
      <c r="E7" s="245" t="s">
        <v>24</v>
      </c>
      <c r="F7" s="244" t="s">
        <v>172</v>
      </c>
      <c r="G7" s="244" t="s">
        <v>172</v>
      </c>
      <c r="H7" s="245" t="s">
        <v>24</v>
      </c>
      <c r="I7" s="245" t="s">
        <v>24</v>
      </c>
      <c r="J7" s="244" t="s">
        <v>172</v>
      </c>
      <c r="K7" s="244" t="s">
        <v>172</v>
      </c>
      <c r="L7" s="245" t="s">
        <v>24</v>
      </c>
      <c r="M7" s="245" t="s">
        <v>24</v>
      </c>
      <c r="N7" s="244" t="s">
        <v>172</v>
      </c>
      <c r="O7" s="244" t="s">
        <v>172</v>
      </c>
      <c r="P7" s="245" t="s">
        <v>24</v>
      </c>
      <c r="Q7" s="245" t="s">
        <v>24</v>
      </c>
      <c r="R7" s="244" t="s">
        <v>172</v>
      </c>
      <c r="S7" s="144" t="s">
        <v>172</v>
      </c>
    </row>
    <row r="8" spans="2:19" s="9" customFormat="1" ht="3.75" customHeight="1">
      <c r="B8" s="7"/>
      <c r="C8" s="7"/>
      <c r="D8" s="8"/>
      <c r="E8" s="10"/>
      <c r="F8" s="10"/>
      <c r="G8" s="10"/>
      <c r="H8" s="10"/>
      <c r="I8" s="10"/>
      <c r="J8" s="10"/>
      <c r="K8" s="10"/>
      <c r="L8" s="10"/>
      <c r="M8" s="10"/>
      <c r="N8" s="10"/>
      <c r="O8" s="10"/>
    </row>
    <row r="9" spans="2:19" s="3" customFormat="1" ht="15" customHeight="1">
      <c r="B9" s="15" t="s">
        <v>175</v>
      </c>
      <c r="C9" s="15"/>
      <c r="D9" s="16"/>
      <c r="E9" s="16"/>
      <c r="F9" s="16"/>
      <c r="G9" s="16"/>
      <c r="H9" s="17"/>
      <c r="I9" s="17"/>
      <c r="J9" s="17"/>
      <c r="K9" s="17"/>
      <c r="L9" s="17"/>
      <c r="M9" s="17"/>
      <c r="N9" s="17"/>
      <c r="O9" s="17"/>
    </row>
    <row r="10" spans="2:19" s="3" customFormat="1" ht="15" customHeight="1">
      <c r="B10" s="58">
        <v>2024</v>
      </c>
      <c r="C10" s="15"/>
      <c r="D10" s="59">
        <v>12567</v>
      </c>
      <c r="E10" s="59">
        <v>80458</v>
      </c>
      <c r="F10" s="59">
        <v>10037548</v>
      </c>
      <c r="G10" s="59">
        <v>3183309</v>
      </c>
      <c r="H10" s="59">
        <v>1370</v>
      </c>
      <c r="I10" s="59">
        <v>55916</v>
      </c>
      <c r="J10" s="59">
        <v>6068590</v>
      </c>
      <c r="K10" s="59">
        <v>2243205</v>
      </c>
      <c r="L10" s="59">
        <v>234</v>
      </c>
      <c r="M10" s="59">
        <v>18559</v>
      </c>
      <c r="N10" s="59">
        <v>1593960</v>
      </c>
      <c r="O10" s="59">
        <v>579848</v>
      </c>
      <c r="P10" s="3">
        <v>12</v>
      </c>
      <c r="Q10" s="59">
        <v>354</v>
      </c>
      <c r="R10" s="59">
        <v>22921</v>
      </c>
      <c r="S10" s="59">
        <v>9257</v>
      </c>
    </row>
    <row r="11" spans="2:19" s="3" customFormat="1" ht="17.7" customHeight="1">
      <c r="B11" s="58">
        <v>2023</v>
      </c>
      <c r="C11" s="15"/>
      <c r="D11" s="59">
        <v>11847</v>
      </c>
      <c r="E11" s="59">
        <v>75370</v>
      </c>
      <c r="F11" s="59">
        <v>9452466</v>
      </c>
      <c r="G11" s="59">
        <v>2782165</v>
      </c>
      <c r="H11" s="59">
        <v>1270</v>
      </c>
      <c r="I11" s="59">
        <v>51725</v>
      </c>
      <c r="J11" s="59">
        <v>5858676</v>
      </c>
      <c r="K11" s="59">
        <v>2064519</v>
      </c>
      <c r="L11" s="59">
        <v>196</v>
      </c>
      <c r="M11" s="59">
        <v>13936</v>
      </c>
      <c r="N11" s="59">
        <v>1288798</v>
      </c>
      <c r="O11" s="59">
        <v>462132</v>
      </c>
      <c r="P11" s="3">
        <v>17</v>
      </c>
      <c r="Q11" s="59">
        <v>840</v>
      </c>
      <c r="R11" s="59">
        <v>52304</v>
      </c>
      <c r="S11" s="59">
        <v>24596</v>
      </c>
    </row>
    <row r="12" spans="2:19" s="3" customFormat="1" ht="15" customHeight="1">
      <c r="B12" s="58">
        <v>2022</v>
      </c>
      <c r="C12" s="15"/>
      <c r="D12" s="59">
        <v>11134</v>
      </c>
      <c r="E12" s="59">
        <v>69745</v>
      </c>
      <c r="F12" s="59">
        <v>8728905</v>
      </c>
      <c r="G12" s="59">
        <v>2462313</v>
      </c>
      <c r="H12" s="59">
        <v>1190</v>
      </c>
      <c r="I12" s="59">
        <v>47465</v>
      </c>
      <c r="J12" s="59">
        <v>5226927</v>
      </c>
      <c r="K12" s="59">
        <v>1785202</v>
      </c>
      <c r="L12" s="59">
        <v>132</v>
      </c>
      <c r="M12" s="59">
        <v>10297</v>
      </c>
      <c r="N12" s="59">
        <v>1049694</v>
      </c>
      <c r="O12" s="59">
        <v>381397</v>
      </c>
      <c r="P12" s="3">
        <v>16</v>
      </c>
      <c r="Q12" s="59">
        <v>873</v>
      </c>
      <c r="R12" s="59">
        <v>56779</v>
      </c>
      <c r="S12" s="59">
        <v>31582</v>
      </c>
    </row>
    <row r="13" spans="2:19" s="3" customFormat="1" ht="15" customHeight="1">
      <c r="B13" s="58">
        <v>2021</v>
      </c>
      <c r="C13" s="15"/>
      <c r="D13" s="59">
        <v>10491</v>
      </c>
      <c r="E13" s="59">
        <v>65082</v>
      </c>
      <c r="F13" s="59">
        <v>6296569</v>
      </c>
      <c r="G13" s="59">
        <v>1802773</v>
      </c>
      <c r="H13" s="59">
        <v>1122</v>
      </c>
      <c r="I13" s="59">
        <v>43432</v>
      </c>
      <c r="J13" s="59">
        <v>4061082</v>
      </c>
      <c r="K13" s="59">
        <v>1314741</v>
      </c>
      <c r="L13" s="59">
        <v>123</v>
      </c>
      <c r="M13" s="59">
        <v>8071</v>
      </c>
      <c r="N13" s="59">
        <v>804362</v>
      </c>
      <c r="O13" s="59">
        <v>309230</v>
      </c>
      <c r="P13" s="3">
        <v>10</v>
      </c>
      <c r="Q13" s="59">
        <v>688</v>
      </c>
      <c r="R13" s="59">
        <v>46642</v>
      </c>
      <c r="S13" s="59">
        <v>23851</v>
      </c>
    </row>
    <row r="14" spans="2:19" s="3" customFormat="1" ht="15" customHeight="1">
      <c r="B14" s="58">
        <v>2020</v>
      </c>
      <c r="C14" s="15"/>
      <c r="D14" s="59">
        <v>9771</v>
      </c>
      <c r="E14" s="59">
        <v>59283</v>
      </c>
      <c r="F14" s="59">
        <v>4722735</v>
      </c>
      <c r="G14" s="59">
        <v>1270108</v>
      </c>
      <c r="H14" s="59">
        <v>1052</v>
      </c>
      <c r="I14" s="59">
        <v>39255</v>
      </c>
      <c r="J14" s="59">
        <v>2919317</v>
      </c>
      <c r="K14" s="59">
        <v>929068</v>
      </c>
      <c r="L14" s="59">
        <v>137</v>
      </c>
      <c r="M14" s="59">
        <v>7634</v>
      </c>
      <c r="N14" s="59">
        <v>616860</v>
      </c>
      <c r="O14" s="59">
        <v>196891</v>
      </c>
      <c r="P14" s="3">
        <v>7</v>
      </c>
      <c r="Q14" s="59">
        <v>655</v>
      </c>
      <c r="R14" s="59">
        <v>117415</v>
      </c>
      <c r="S14" s="59">
        <v>37759</v>
      </c>
    </row>
    <row r="15" spans="2:19" s="3" customFormat="1" ht="15" customHeight="1">
      <c r="B15" s="58">
        <v>2019</v>
      </c>
      <c r="C15" s="15"/>
      <c r="D15" s="59">
        <v>9513</v>
      </c>
      <c r="E15" s="59">
        <v>59182</v>
      </c>
      <c r="F15" s="59">
        <v>5524240</v>
      </c>
      <c r="G15" s="59">
        <v>1653893</v>
      </c>
      <c r="H15" s="59">
        <v>1071</v>
      </c>
      <c r="I15" s="59">
        <v>39639</v>
      </c>
      <c r="J15" s="59">
        <v>3724720</v>
      </c>
      <c r="K15" s="59">
        <v>1256621</v>
      </c>
      <c r="L15" s="59">
        <v>146</v>
      </c>
      <c r="M15" s="59">
        <v>8341</v>
      </c>
      <c r="N15" s="59">
        <v>682406</v>
      </c>
      <c r="O15" s="59">
        <v>204389</v>
      </c>
      <c r="P15" s="3">
        <v>12</v>
      </c>
      <c r="Q15" s="59">
        <v>578</v>
      </c>
      <c r="R15" s="59">
        <v>36183</v>
      </c>
      <c r="S15" s="59">
        <v>13291</v>
      </c>
    </row>
    <row r="16" spans="2:19" ht="9.75" customHeight="1">
      <c r="P16" s="2"/>
      <c r="Q16" s="2"/>
      <c r="R16" s="2"/>
      <c r="S16" s="2"/>
    </row>
    <row r="17" spans="2:19" ht="3" customHeight="1">
      <c r="B17" s="86"/>
      <c r="C17" s="86"/>
      <c r="D17" s="86"/>
      <c r="E17" s="86"/>
      <c r="F17" s="86"/>
      <c r="G17" s="86"/>
      <c r="H17" s="86"/>
      <c r="I17" s="86"/>
      <c r="J17" s="86"/>
      <c r="K17" s="86"/>
      <c r="L17" s="86"/>
      <c r="M17" s="86"/>
      <c r="N17" s="86"/>
      <c r="O17" s="86"/>
      <c r="P17" s="86"/>
      <c r="Q17" s="86"/>
      <c r="R17" s="86"/>
      <c r="S17" s="86"/>
    </row>
    <row r="18" spans="2:19" ht="9" customHeight="1">
      <c r="E18" s="1"/>
      <c r="F18" s="1"/>
      <c r="G18" s="1"/>
      <c r="H18" s="1"/>
      <c r="I18" s="1"/>
      <c r="J18" s="1"/>
      <c r="K18" s="1"/>
      <c r="L18" s="1"/>
      <c r="M18" s="1"/>
      <c r="N18" s="1"/>
      <c r="O18" s="1"/>
    </row>
    <row r="19" spans="2:19" ht="12.75" customHeight="1">
      <c r="B19" s="289" t="s">
        <v>185</v>
      </c>
      <c r="C19" s="289"/>
      <c r="D19" s="289"/>
      <c r="E19" s="289"/>
      <c r="F19" s="289"/>
      <c r="G19" s="289"/>
      <c r="H19" s="289"/>
      <c r="I19" s="289"/>
      <c r="J19" s="289"/>
      <c r="K19" s="289"/>
      <c r="L19" s="289"/>
      <c r="M19" s="289"/>
      <c r="N19" s="289"/>
      <c r="O19" s="289"/>
      <c r="P19" s="289"/>
      <c r="Q19" s="289"/>
      <c r="R19" s="289"/>
      <c r="S19" s="289"/>
    </row>
    <row r="20" spans="2:19">
      <c r="E20" s="1"/>
      <c r="F20" s="1"/>
      <c r="G20" s="1"/>
      <c r="H20" s="1"/>
      <c r="I20" s="1"/>
      <c r="J20" s="1"/>
      <c r="K20" s="1"/>
      <c r="L20" s="1"/>
      <c r="M20" s="1"/>
      <c r="N20" s="1"/>
      <c r="O20" s="1"/>
    </row>
    <row r="21" spans="2:19" ht="11.6">
      <c r="B21" s="85" t="s">
        <v>156</v>
      </c>
      <c r="C21" s="85"/>
      <c r="D21" s="85"/>
      <c r="E21" s="1"/>
      <c r="F21" s="1"/>
      <c r="G21" s="1"/>
      <c r="H21" s="1"/>
      <c r="I21" s="1"/>
      <c r="J21" s="1"/>
      <c r="K21" s="1"/>
      <c r="L21" s="1"/>
      <c r="M21" s="1"/>
      <c r="N21" s="1"/>
      <c r="O21" s="1"/>
    </row>
    <row r="22" spans="2:19" ht="11.6">
      <c r="B22" s="85"/>
      <c r="C22" s="24"/>
      <c r="E22" s="1"/>
      <c r="F22" s="1"/>
      <c r="G22" s="1"/>
      <c r="H22" s="1"/>
      <c r="I22" s="1"/>
      <c r="J22" s="1"/>
      <c r="K22" s="1"/>
      <c r="L22" s="1"/>
      <c r="M22" s="1"/>
      <c r="N22" s="1"/>
      <c r="O22" s="1" t="s">
        <v>86</v>
      </c>
    </row>
  </sheetData>
  <mergeCells count="22">
    <mergeCell ref="K5:K6"/>
    <mergeCell ref="B4:C7"/>
    <mergeCell ref="Q5:Q6"/>
    <mergeCell ref="B19:S19"/>
    <mergeCell ref="B1:S1"/>
    <mergeCell ref="H4:K4"/>
    <mergeCell ref="L5:L6"/>
    <mergeCell ref="M5:M6"/>
    <mergeCell ref="N5:N6"/>
    <mergeCell ref="F4:F6"/>
    <mergeCell ref="S5:S6"/>
    <mergeCell ref="O5:O6"/>
    <mergeCell ref="L4:O4"/>
    <mergeCell ref="R5:R6"/>
    <mergeCell ref="P4:S4"/>
    <mergeCell ref="P5:P6"/>
    <mergeCell ref="G4:G6"/>
    <mergeCell ref="J5:J6"/>
    <mergeCell ref="H5:H6"/>
    <mergeCell ref="I5:I6"/>
    <mergeCell ref="D4:D6"/>
    <mergeCell ref="E4:E6"/>
  </mergeCells>
  <hyperlinks>
    <hyperlink ref="B21:D21" location="Contents!A1" display="(back to contents)" xr:uid="{00000000-0004-0000-1400-000000000000}"/>
  </hyperlinks>
  <printOptions horizontalCentered="1"/>
  <pageMargins left="7.874015748031496E-2" right="7.874015748031496E-2" top="0.6692913385826772" bottom="0.6692913385826772" header="0" footer="0"/>
  <pageSetup paperSize="9" scale="63"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lha32">
    <pageSetUpPr fitToPage="1"/>
  </sheetPr>
  <dimension ref="B1:AJ22"/>
  <sheetViews>
    <sheetView showGridLines="0" zoomScaleNormal="100" workbookViewId="0">
      <pane xSplit="3" ySplit="7" topLeftCell="D8" activePane="bottomRight" state="frozen"/>
      <selection pane="topRight" activeCell="A313" sqref="A313:XFD315"/>
      <selection pane="bottomLeft" activeCell="A313" sqref="A313:XFD315"/>
      <selection pane="bottomRight" activeCell="B21" sqref="B21"/>
    </sheetView>
  </sheetViews>
  <sheetFormatPr defaultColWidth="12.53515625" defaultRowHeight="12.45"/>
  <cols>
    <col min="1" max="1" width="6.69140625" style="1" customWidth="1"/>
    <col min="2" max="2" width="20.3046875" style="1" customWidth="1"/>
    <col min="3" max="3" width="2.84375" style="1" customWidth="1"/>
    <col min="4" max="10" width="12.69140625" style="1" customWidth="1"/>
    <col min="11" max="33" width="12.69140625" style="2" customWidth="1"/>
    <col min="37" max="16384" width="12.53515625" style="1"/>
  </cols>
  <sheetData>
    <row r="1" spans="2:33" s="77" customFormat="1" ht="24" customHeight="1">
      <c r="B1" s="304" t="s">
        <v>288</v>
      </c>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c r="AE1" s="304"/>
      <c r="AF1" s="304"/>
      <c r="AG1" s="304"/>
    </row>
    <row r="2" spans="2:33" ht="18" customHeight="1">
      <c r="B2" s="19"/>
      <c r="K2" s="1"/>
      <c r="L2" s="1"/>
      <c r="M2" s="1"/>
      <c r="N2" s="1"/>
      <c r="O2" s="1"/>
      <c r="P2" s="1"/>
      <c r="Q2" s="1"/>
    </row>
    <row r="3" spans="2:33" ht="12.75" customHeight="1">
      <c r="B3" s="80" t="s">
        <v>158</v>
      </c>
      <c r="D3" s="19"/>
      <c r="E3" s="19"/>
      <c r="F3" s="19"/>
      <c r="G3" s="19"/>
      <c r="H3" s="19"/>
      <c r="I3" s="19"/>
      <c r="J3" s="19"/>
    </row>
    <row r="4" spans="2:33" s="6" customFormat="1" ht="42" customHeight="1">
      <c r="B4" s="291" t="s">
        <v>159</v>
      </c>
      <c r="C4" s="292"/>
      <c r="D4" s="275" t="s">
        <v>256</v>
      </c>
      <c r="E4" s="320"/>
      <c r="F4" s="320"/>
      <c r="G4" s="320"/>
      <c r="H4" s="320"/>
      <c r="I4" s="320"/>
      <c r="J4" s="276"/>
      <c r="K4" s="275" t="s">
        <v>289</v>
      </c>
      <c r="L4" s="320"/>
      <c r="M4" s="320"/>
      <c r="N4" s="320"/>
      <c r="O4" s="320"/>
      <c r="P4" s="320"/>
      <c r="Q4" s="320"/>
      <c r="R4" s="275" t="s">
        <v>290</v>
      </c>
      <c r="S4" s="320"/>
      <c r="T4" s="320"/>
      <c r="U4" s="320"/>
      <c r="V4" s="320"/>
      <c r="W4" s="320"/>
      <c r="X4" s="320"/>
      <c r="Y4" s="275" t="s">
        <v>2077</v>
      </c>
      <c r="Z4" s="320"/>
      <c r="AA4" s="276"/>
      <c r="AB4" s="275" t="s">
        <v>167</v>
      </c>
      <c r="AC4" s="320"/>
      <c r="AD4" s="276"/>
      <c r="AE4" s="275" t="s">
        <v>291</v>
      </c>
      <c r="AF4" s="320"/>
      <c r="AG4" s="276"/>
    </row>
    <row r="5" spans="2:33" s="6" customFormat="1" ht="18" customHeight="1">
      <c r="B5" s="291"/>
      <c r="C5" s="292"/>
      <c r="D5" s="286" t="s">
        <v>292</v>
      </c>
      <c r="E5" s="319"/>
      <c r="F5" s="319"/>
      <c r="G5" s="319"/>
      <c r="H5" s="319"/>
      <c r="I5" s="319"/>
      <c r="J5" s="287"/>
      <c r="K5" s="286" t="s">
        <v>293</v>
      </c>
      <c r="L5" s="319"/>
      <c r="M5" s="319"/>
      <c r="N5" s="319"/>
      <c r="O5" s="319"/>
      <c r="P5" s="319"/>
      <c r="Q5" s="287"/>
      <c r="R5" s="286" t="s">
        <v>293</v>
      </c>
      <c r="S5" s="319"/>
      <c r="T5" s="319"/>
      <c r="U5" s="319"/>
      <c r="V5" s="319"/>
      <c r="W5" s="319"/>
      <c r="X5" s="287"/>
      <c r="Y5" s="286" t="s">
        <v>293</v>
      </c>
      <c r="Z5" s="319"/>
      <c r="AA5" s="287"/>
      <c r="AB5" s="286" t="s">
        <v>293</v>
      </c>
      <c r="AC5" s="319"/>
      <c r="AD5" s="287"/>
      <c r="AE5" s="286" t="s">
        <v>293</v>
      </c>
      <c r="AF5" s="319"/>
      <c r="AG5" s="287"/>
    </row>
    <row r="6" spans="2:33" s="6" customFormat="1" ht="24.75" customHeight="1">
      <c r="B6" s="291"/>
      <c r="C6" s="292"/>
      <c r="D6" s="242" t="s">
        <v>209</v>
      </c>
      <c r="E6" s="242" t="s">
        <v>294</v>
      </c>
      <c r="F6" s="242" t="s">
        <v>295</v>
      </c>
      <c r="G6" s="242" t="s">
        <v>296</v>
      </c>
      <c r="H6" s="242" t="s">
        <v>297</v>
      </c>
      <c r="I6" s="242" t="s">
        <v>298</v>
      </c>
      <c r="J6" s="242" t="s">
        <v>299</v>
      </c>
      <c r="K6" s="242" t="s">
        <v>209</v>
      </c>
      <c r="L6" s="242" t="s">
        <v>294</v>
      </c>
      <c r="M6" s="242" t="s">
        <v>295</v>
      </c>
      <c r="N6" s="242" t="s">
        <v>296</v>
      </c>
      <c r="O6" s="242" t="s">
        <v>297</v>
      </c>
      <c r="P6" s="242" t="s">
        <v>298</v>
      </c>
      <c r="Q6" s="242" t="s">
        <v>299</v>
      </c>
      <c r="R6" s="242" t="s">
        <v>209</v>
      </c>
      <c r="S6" s="242" t="s">
        <v>294</v>
      </c>
      <c r="T6" s="242" t="s">
        <v>295</v>
      </c>
      <c r="U6" s="242" t="s">
        <v>296</v>
      </c>
      <c r="V6" s="242" t="s">
        <v>297</v>
      </c>
      <c r="W6" s="242" t="s">
        <v>298</v>
      </c>
      <c r="X6" s="242" t="s">
        <v>299</v>
      </c>
      <c r="Y6" s="248" t="s">
        <v>209</v>
      </c>
      <c r="Z6" s="248" t="s">
        <v>300</v>
      </c>
      <c r="AA6" s="248" t="s">
        <v>301</v>
      </c>
      <c r="AB6" s="248" t="s">
        <v>209</v>
      </c>
      <c r="AC6" s="248" t="s">
        <v>300</v>
      </c>
      <c r="AD6" s="248" t="s">
        <v>301</v>
      </c>
      <c r="AE6" s="248" t="s">
        <v>209</v>
      </c>
      <c r="AF6" s="248" t="s">
        <v>300</v>
      </c>
      <c r="AG6" s="248" t="s">
        <v>301</v>
      </c>
    </row>
    <row r="7" spans="2:33" ht="23.15" customHeight="1">
      <c r="B7" s="291"/>
      <c r="C7" s="292"/>
      <c r="D7" s="263" t="s">
        <v>302</v>
      </c>
      <c r="E7" s="263" t="s">
        <v>302</v>
      </c>
      <c r="F7" s="263" t="s">
        <v>302</v>
      </c>
      <c r="G7" s="263" t="s">
        <v>302</v>
      </c>
      <c r="H7" s="263" t="s">
        <v>302</v>
      </c>
      <c r="I7" s="263" t="s">
        <v>302</v>
      </c>
      <c r="J7" s="263" t="s">
        <v>302</v>
      </c>
      <c r="K7" s="263" t="s">
        <v>302</v>
      </c>
      <c r="L7" s="263" t="s">
        <v>302</v>
      </c>
      <c r="M7" s="263" t="s">
        <v>302</v>
      </c>
      <c r="N7" s="263" t="s">
        <v>302</v>
      </c>
      <c r="O7" s="263" t="s">
        <v>302</v>
      </c>
      <c r="P7" s="263" t="s">
        <v>302</v>
      </c>
      <c r="Q7" s="263" t="s">
        <v>302</v>
      </c>
      <c r="R7" s="242" t="s">
        <v>18</v>
      </c>
      <c r="S7" s="242" t="s">
        <v>18</v>
      </c>
      <c r="T7" s="242" t="s">
        <v>18</v>
      </c>
      <c r="U7" s="242" t="s">
        <v>18</v>
      </c>
      <c r="V7" s="242" t="s">
        <v>18</v>
      </c>
      <c r="W7" s="242" t="s">
        <v>18</v>
      </c>
      <c r="X7" s="242" t="s">
        <v>18</v>
      </c>
      <c r="Y7" s="242" t="s">
        <v>18</v>
      </c>
      <c r="Z7" s="242" t="s">
        <v>18</v>
      </c>
      <c r="AA7" s="242" t="s">
        <v>18</v>
      </c>
      <c r="AB7" s="242" t="s">
        <v>172</v>
      </c>
      <c r="AC7" s="242" t="s">
        <v>172</v>
      </c>
      <c r="AD7" s="242" t="s">
        <v>172</v>
      </c>
      <c r="AE7" s="242" t="s">
        <v>172</v>
      </c>
      <c r="AF7" s="242" t="s">
        <v>172</v>
      </c>
      <c r="AG7" s="242" t="s">
        <v>172</v>
      </c>
    </row>
    <row r="8" spans="2:33" s="9" customFormat="1" ht="3.75" customHeight="1">
      <c r="B8" s="7"/>
      <c r="C8" s="7"/>
      <c r="D8" s="8"/>
      <c r="E8" s="8"/>
      <c r="F8" s="8"/>
      <c r="G8" s="8"/>
      <c r="H8" s="8"/>
      <c r="I8" s="8"/>
      <c r="J8" s="8"/>
      <c r="K8" s="10"/>
      <c r="L8" s="10"/>
      <c r="M8" s="10"/>
      <c r="N8" s="10"/>
      <c r="O8" s="10"/>
      <c r="P8" s="10"/>
      <c r="Q8" s="10"/>
      <c r="R8" s="10"/>
      <c r="S8" s="10"/>
      <c r="T8" s="10"/>
      <c r="U8" s="10"/>
      <c r="V8" s="10"/>
      <c r="W8" s="10"/>
      <c r="X8" s="10"/>
      <c r="Y8" s="10"/>
      <c r="Z8" s="10"/>
      <c r="AA8" s="10"/>
      <c r="AB8" s="10"/>
      <c r="AC8" s="10"/>
      <c r="AD8" s="10"/>
      <c r="AE8" s="10"/>
      <c r="AF8" s="10"/>
      <c r="AG8" s="10"/>
    </row>
    <row r="9" spans="2:33" s="3" customFormat="1" ht="15" customHeight="1">
      <c r="B9" s="15" t="s">
        <v>175</v>
      </c>
      <c r="C9" s="15"/>
      <c r="D9" s="57"/>
      <c r="E9" s="57"/>
      <c r="F9" s="57"/>
      <c r="G9" s="57"/>
      <c r="H9" s="57"/>
      <c r="I9" s="16"/>
      <c r="J9" s="16"/>
      <c r="K9" s="16"/>
      <c r="L9" s="16"/>
      <c r="M9" s="16"/>
      <c r="N9" s="16"/>
      <c r="O9" s="16"/>
      <c r="P9" s="16"/>
      <c r="Q9" s="16"/>
      <c r="R9" s="16"/>
      <c r="S9" s="16"/>
      <c r="T9" s="16"/>
      <c r="U9" s="16"/>
      <c r="V9" s="16"/>
      <c r="W9" s="16"/>
      <c r="X9" s="16"/>
      <c r="Y9" s="16"/>
      <c r="Z9" s="16"/>
      <c r="AA9" s="16"/>
      <c r="AB9" s="16"/>
      <c r="AC9" s="16"/>
      <c r="AD9" s="16"/>
      <c r="AE9" s="16"/>
      <c r="AF9" s="16"/>
      <c r="AG9" s="16"/>
    </row>
    <row r="10" spans="2:33" s="3" customFormat="1" ht="15" customHeight="1">
      <c r="B10" s="38">
        <v>2024</v>
      </c>
      <c r="C10" s="50"/>
      <c r="D10" s="11">
        <v>35650</v>
      </c>
      <c r="E10" s="11">
        <v>34263</v>
      </c>
      <c r="F10" s="11">
        <v>1188</v>
      </c>
      <c r="G10" s="11">
        <v>774</v>
      </c>
      <c r="H10" s="11">
        <v>414</v>
      </c>
      <c r="I10" s="11">
        <v>175</v>
      </c>
      <c r="J10" s="11">
        <v>24</v>
      </c>
      <c r="K10" s="11">
        <v>104293</v>
      </c>
      <c r="L10" s="11">
        <v>48168</v>
      </c>
      <c r="M10" s="11">
        <v>22707</v>
      </c>
      <c r="N10" s="11">
        <v>10283</v>
      </c>
      <c r="O10" s="11">
        <v>12424</v>
      </c>
      <c r="P10" s="11">
        <v>16842</v>
      </c>
      <c r="Q10" s="11">
        <v>16576</v>
      </c>
      <c r="R10" s="11">
        <v>100</v>
      </c>
      <c r="S10" s="12">
        <v>46.19</v>
      </c>
      <c r="T10" s="12">
        <v>21.77</v>
      </c>
      <c r="U10" s="12">
        <v>9.86</v>
      </c>
      <c r="V10" s="12">
        <v>11.91</v>
      </c>
      <c r="W10" s="12">
        <v>16.149999999999999</v>
      </c>
      <c r="X10" s="12">
        <v>15.89</v>
      </c>
      <c r="Y10" s="11" t="s">
        <v>9</v>
      </c>
      <c r="Z10" s="11" t="s">
        <v>9</v>
      </c>
      <c r="AA10" s="11" t="s">
        <v>9</v>
      </c>
      <c r="AB10" s="11" t="s">
        <v>9</v>
      </c>
      <c r="AC10" s="11" t="s">
        <v>9</v>
      </c>
      <c r="AD10" s="11" t="s">
        <v>9</v>
      </c>
      <c r="AE10" s="11" t="s">
        <v>9</v>
      </c>
      <c r="AF10" s="11" t="s">
        <v>9</v>
      </c>
      <c r="AG10" s="11" t="s">
        <v>9</v>
      </c>
    </row>
    <row r="11" spans="2:33" s="3" customFormat="1" ht="15" customHeight="1">
      <c r="B11" s="38">
        <v>2023</v>
      </c>
      <c r="C11" s="50"/>
      <c r="D11" s="11">
        <v>33694</v>
      </c>
      <c r="E11" s="11">
        <v>32409</v>
      </c>
      <c r="F11" s="11">
        <v>1099</v>
      </c>
      <c r="G11" s="11">
        <v>713</v>
      </c>
      <c r="H11" s="11">
        <v>386</v>
      </c>
      <c r="I11" s="11">
        <v>161</v>
      </c>
      <c r="J11" s="11">
        <v>25</v>
      </c>
      <c r="K11" s="11">
        <v>97944</v>
      </c>
      <c r="L11" s="11">
        <v>46022</v>
      </c>
      <c r="M11" s="11">
        <v>21055</v>
      </c>
      <c r="N11" s="11">
        <v>9496</v>
      </c>
      <c r="O11" s="11">
        <v>11559</v>
      </c>
      <c r="P11" s="11">
        <v>15090</v>
      </c>
      <c r="Q11" s="11">
        <v>15777</v>
      </c>
      <c r="R11" s="11">
        <v>100</v>
      </c>
      <c r="S11" s="12">
        <v>46.99</v>
      </c>
      <c r="T11" s="12">
        <v>21.5</v>
      </c>
      <c r="U11" s="12">
        <v>9.6999999999999993</v>
      </c>
      <c r="V11" s="12">
        <v>11.8</v>
      </c>
      <c r="W11" s="12">
        <v>15.41</v>
      </c>
      <c r="X11" s="12">
        <v>16.11</v>
      </c>
      <c r="Y11" s="11" t="s">
        <v>9</v>
      </c>
      <c r="Z11" s="11" t="s">
        <v>9</v>
      </c>
      <c r="AA11" s="11" t="s">
        <v>9</v>
      </c>
      <c r="AB11" s="11" t="s">
        <v>9</v>
      </c>
      <c r="AC11" s="11" t="s">
        <v>9</v>
      </c>
      <c r="AD11" s="11" t="s">
        <v>9</v>
      </c>
      <c r="AE11" s="11" t="s">
        <v>9</v>
      </c>
      <c r="AF11" s="11" t="s">
        <v>9</v>
      </c>
      <c r="AG11" s="11" t="s">
        <v>9</v>
      </c>
    </row>
    <row r="12" spans="2:33" s="3" customFormat="1" ht="15" customHeight="1">
      <c r="B12" s="58">
        <v>2022</v>
      </c>
      <c r="C12" s="15"/>
      <c r="D12" s="59">
        <v>31982</v>
      </c>
      <c r="E12" s="59">
        <v>30777</v>
      </c>
      <c r="F12" s="59">
        <v>1034</v>
      </c>
      <c r="G12" s="59">
        <v>673</v>
      </c>
      <c r="H12" s="59">
        <v>361</v>
      </c>
      <c r="I12" s="59">
        <v>147</v>
      </c>
      <c r="J12" s="59">
        <v>24</v>
      </c>
      <c r="K12" s="59">
        <v>91430</v>
      </c>
      <c r="L12" s="59">
        <v>43729</v>
      </c>
      <c r="M12" s="59">
        <v>19824</v>
      </c>
      <c r="N12" s="59">
        <v>8970</v>
      </c>
      <c r="O12" s="59">
        <v>10854</v>
      </c>
      <c r="P12" s="59">
        <v>13640</v>
      </c>
      <c r="Q12" s="59">
        <v>14237</v>
      </c>
      <c r="R12" s="59">
        <v>100</v>
      </c>
      <c r="S12" s="13">
        <v>47.83</v>
      </c>
      <c r="T12" s="13">
        <v>21.68</v>
      </c>
      <c r="U12" s="13">
        <v>9.81</v>
      </c>
      <c r="V12" s="13">
        <v>11.87</v>
      </c>
      <c r="W12" s="13">
        <v>14.92</v>
      </c>
      <c r="X12" s="13">
        <v>15.57</v>
      </c>
      <c r="Y12" s="13">
        <v>22.62</v>
      </c>
      <c r="Z12" s="13">
        <v>25.03</v>
      </c>
      <c r="AA12" s="13">
        <v>9.85</v>
      </c>
      <c r="AB12" s="59">
        <v>2629448.0269999998</v>
      </c>
      <c r="AC12" s="59">
        <v>1612887.3559999999</v>
      </c>
      <c r="AD12" s="59">
        <v>1016560.671</v>
      </c>
      <c r="AE12" s="59">
        <v>9027.8739999999998</v>
      </c>
      <c r="AF12" s="59">
        <v>5687.0749999999998</v>
      </c>
      <c r="AG12" s="59">
        <v>3340.799</v>
      </c>
    </row>
    <row r="13" spans="2:33" s="3" customFormat="1" ht="15" customHeight="1">
      <c r="B13" s="58">
        <v>2021</v>
      </c>
      <c r="C13" s="15"/>
      <c r="D13" s="59">
        <v>29714</v>
      </c>
      <c r="E13" s="59">
        <v>28578</v>
      </c>
      <c r="F13" s="59">
        <v>972</v>
      </c>
      <c r="G13" s="59">
        <v>637</v>
      </c>
      <c r="H13" s="59">
        <v>335</v>
      </c>
      <c r="I13" s="59">
        <v>145</v>
      </c>
      <c r="J13" s="59">
        <v>19</v>
      </c>
      <c r="K13" s="59">
        <v>85040</v>
      </c>
      <c r="L13" s="59">
        <v>40946</v>
      </c>
      <c r="M13" s="59">
        <v>18570</v>
      </c>
      <c r="N13" s="59">
        <v>8495</v>
      </c>
      <c r="O13" s="59">
        <v>10075</v>
      </c>
      <c r="P13" s="59">
        <v>13832</v>
      </c>
      <c r="Q13" s="59">
        <v>11692</v>
      </c>
      <c r="R13" s="59">
        <v>100</v>
      </c>
      <c r="S13" s="13">
        <v>48.15</v>
      </c>
      <c r="T13" s="13">
        <v>21.84</v>
      </c>
      <c r="U13" s="13">
        <v>9.99</v>
      </c>
      <c r="V13" s="13">
        <v>11.85</v>
      </c>
      <c r="W13" s="13">
        <v>16.27</v>
      </c>
      <c r="X13" s="13">
        <v>13.75</v>
      </c>
      <c r="Y13" s="13">
        <v>24.92</v>
      </c>
      <c r="Z13" s="13">
        <v>25.47</v>
      </c>
      <c r="AA13" s="13">
        <v>22.92</v>
      </c>
      <c r="AB13" s="59">
        <v>1926355.057</v>
      </c>
      <c r="AC13" s="59">
        <v>1194332.5759999999</v>
      </c>
      <c r="AD13" s="59">
        <v>732022.48100000003</v>
      </c>
      <c r="AE13" s="59">
        <v>8256.6129999999994</v>
      </c>
      <c r="AF13" s="59">
        <v>4855.152</v>
      </c>
      <c r="AG13" s="59">
        <v>3401.4609999999998</v>
      </c>
    </row>
    <row r="14" spans="2:33" s="3" customFormat="1" ht="15" customHeight="1">
      <c r="B14" s="58">
        <v>2020</v>
      </c>
      <c r="C14" s="15"/>
      <c r="D14" s="59">
        <v>28674</v>
      </c>
      <c r="E14" s="59">
        <v>27614</v>
      </c>
      <c r="F14" s="59">
        <v>908</v>
      </c>
      <c r="G14" s="59">
        <v>593</v>
      </c>
      <c r="H14" s="59">
        <v>315</v>
      </c>
      <c r="I14" s="59">
        <v>134</v>
      </c>
      <c r="J14" s="59">
        <v>18</v>
      </c>
      <c r="K14" s="59">
        <v>79121</v>
      </c>
      <c r="L14" s="59">
        <v>39761</v>
      </c>
      <c r="M14" s="59">
        <v>17440</v>
      </c>
      <c r="N14" s="59">
        <v>7940</v>
      </c>
      <c r="O14" s="59">
        <v>9500</v>
      </c>
      <c r="P14" s="59">
        <v>12063</v>
      </c>
      <c r="Q14" s="59">
        <v>9857</v>
      </c>
      <c r="R14" s="59">
        <v>100</v>
      </c>
      <c r="S14" s="13">
        <v>50.25</v>
      </c>
      <c r="T14" s="13">
        <v>22.04</v>
      </c>
      <c r="U14" s="13">
        <v>10.039999999999999</v>
      </c>
      <c r="V14" s="13">
        <v>12.01</v>
      </c>
      <c r="W14" s="13">
        <v>15.25</v>
      </c>
      <c r="X14" s="13">
        <v>12.46</v>
      </c>
      <c r="Y14" s="13">
        <v>20.190000000000001</v>
      </c>
      <c r="Z14" s="13">
        <v>22.54</v>
      </c>
      <c r="AA14" s="13">
        <v>9.08</v>
      </c>
      <c r="AB14" s="59">
        <v>1374435.871</v>
      </c>
      <c r="AC14" s="59">
        <v>888395.43900000001</v>
      </c>
      <c r="AD14" s="59">
        <v>486040.43199999997</v>
      </c>
      <c r="AE14" s="59">
        <v>6927.7960000000003</v>
      </c>
      <c r="AF14" s="59">
        <v>4817.9719999999998</v>
      </c>
      <c r="AG14" s="59">
        <v>2109.8240000000001</v>
      </c>
    </row>
    <row r="15" spans="2:33" s="3" customFormat="1" ht="15" customHeight="1">
      <c r="B15" s="58">
        <v>2019</v>
      </c>
      <c r="C15" s="15"/>
      <c r="D15" s="59">
        <v>28661</v>
      </c>
      <c r="E15" s="59">
        <v>27579</v>
      </c>
      <c r="F15" s="59">
        <v>918</v>
      </c>
      <c r="G15" s="59">
        <v>600</v>
      </c>
      <c r="H15" s="59">
        <v>318</v>
      </c>
      <c r="I15" s="59">
        <v>146</v>
      </c>
      <c r="J15" s="59">
        <v>18</v>
      </c>
      <c r="K15" s="59">
        <v>79401</v>
      </c>
      <c r="L15" s="59">
        <v>39616</v>
      </c>
      <c r="M15" s="59">
        <v>17290</v>
      </c>
      <c r="N15" s="59">
        <v>7949</v>
      </c>
      <c r="O15" s="59">
        <v>9341</v>
      </c>
      <c r="P15" s="59">
        <v>13017</v>
      </c>
      <c r="Q15" s="59">
        <v>9478</v>
      </c>
      <c r="R15" s="59">
        <v>100</v>
      </c>
      <c r="S15" s="13">
        <v>49.89</v>
      </c>
      <c r="T15" s="13">
        <v>21.78</v>
      </c>
      <c r="U15" s="13">
        <v>10.01</v>
      </c>
      <c r="V15" s="13">
        <v>11.76</v>
      </c>
      <c r="W15" s="13">
        <v>16.39</v>
      </c>
      <c r="X15" s="13">
        <v>11.94</v>
      </c>
      <c r="Y15" s="13">
        <v>15.8</v>
      </c>
      <c r="Z15" s="13">
        <v>16.940000000000001</v>
      </c>
      <c r="AA15" s="13">
        <v>12.06</v>
      </c>
      <c r="AB15" s="59">
        <v>1781459.6440000001</v>
      </c>
      <c r="AC15" s="59">
        <v>1024556.157</v>
      </c>
      <c r="AD15" s="59">
        <v>756903.48699999996</v>
      </c>
      <c r="AE15" s="59">
        <v>16437.758999999998</v>
      </c>
      <c r="AF15" s="59">
        <v>14056.492</v>
      </c>
      <c r="AG15" s="59">
        <v>2381.2669999999998</v>
      </c>
    </row>
    <row r="16" spans="2:33" ht="9.75" customHeight="1"/>
    <row r="17" spans="2:33" ht="3" customHeight="1">
      <c r="B17" s="86"/>
      <c r="C17" s="86"/>
      <c r="D17" s="86"/>
      <c r="E17" s="86"/>
      <c r="F17" s="86"/>
      <c r="G17" s="86"/>
      <c r="H17" s="86"/>
      <c r="I17" s="86"/>
      <c r="J17" s="86"/>
      <c r="K17" s="86"/>
      <c r="L17" s="86"/>
      <c r="M17" s="86"/>
      <c r="N17" s="86"/>
      <c r="O17" s="86"/>
      <c r="P17" s="86"/>
      <c r="Q17" s="86"/>
      <c r="R17" s="86"/>
      <c r="S17" s="86"/>
      <c r="T17" s="86"/>
      <c r="U17" s="86"/>
      <c r="V17" s="86"/>
      <c r="W17" s="86"/>
      <c r="X17" s="86"/>
      <c r="Y17" s="86"/>
      <c r="Z17" s="86"/>
      <c r="AA17" s="86"/>
      <c r="AB17" s="86"/>
      <c r="AC17" s="86"/>
      <c r="AD17" s="86"/>
      <c r="AE17" s="86"/>
      <c r="AF17" s="86"/>
      <c r="AG17" s="86"/>
    </row>
    <row r="18" spans="2:33" ht="9" customHeight="1">
      <c r="K18" s="1"/>
      <c r="L18" s="1"/>
      <c r="M18" s="1"/>
      <c r="N18" s="1"/>
      <c r="O18" s="1"/>
      <c r="P18" s="1"/>
      <c r="Q18" s="1"/>
      <c r="R18" s="1"/>
      <c r="S18" s="1"/>
      <c r="T18" s="1"/>
      <c r="U18" s="1"/>
      <c r="V18" s="1"/>
      <c r="W18" s="1"/>
      <c r="X18" s="1"/>
      <c r="Y18" s="1"/>
      <c r="Z18" s="1"/>
      <c r="AA18" s="1"/>
      <c r="AB18" s="1"/>
      <c r="AC18" s="1"/>
      <c r="AD18" s="1"/>
      <c r="AE18" s="1"/>
      <c r="AF18" s="1"/>
      <c r="AG18" s="1"/>
    </row>
    <row r="19" spans="2:33" ht="12.75" customHeight="1">
      <c r="B19" s="289" t="s">
        <v>185</v>
      </c>
      <c r="C19" s="289"/>
      <c r="D19" s="289"/>
      <c r="E19" s="289"/>
      <c r="F19" s="289"/>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row>
    <row r="20" spans="2:33">
      <c r="K20" s="1"/>
      <c r="L20" s="1"/>
      <c r="M20" s="1"/>
      <c r="N20" s="1"/>
      <c r="O20" s="1"/>
      <c r="P20" s="1"/>
      <c r="Q20" s="1"/>
      <c r="R20" s="1"/>
      <c r="S20" s="1"/>
      <c r="T20" s="1"/>
      <c r="U20" s="1"/>
      <c r="V20" s="1"/>
      <c r="W20" s="1"/>
      <c r="X20" s="1"/>
      <c r="Y20" s="1"/>
      <c r="Z20" s="1"/>
      <c r="AA20" s="1"/>
      <c r="AB20" s="1"/>
      <c r="AC20" s="1"/>
      <c r="AD20" s="1"/>
      <c r="AE20" s="1"/>
      <c r="AF20" s="1"/>
      <c r="AG20" s="1"/>
    </row>
    <row r="21" spans="2:33">
      <c r="B21" s="85" t="s">
        <v>156</v>
      </c>
      <c r="C21" s="85"/>
      <c r="D21" s="85"/>
      <c r="K21" s="1"/>
      <c r="L21" s="1"/>
      <c r="M21" s="1"/>
      <c r="N21" s="1"/>
      <c r="O21" s="1"/>
      <c r="P21" s="1"/>
      <c r="Q21" s="1"/>
      <c r="R21" s="1"/>
      <c r="S21" s="1"/>
      <c r="T21" s="1"/>
      <c r="U21" s="1"/>
      <c r="V21" s="1"/>
      <c r="W21" s="1"/>
      <c r="X21" s="1"/>
      <c r="Y21" s="1"/>
      <c r="Z21" s="1"/>
      <c r="AA21" s="1"/>
      <c r="AB21" s="1"/>
      <c r="AC21" s="1"/>
      <c r="AD21" s="1"/>
      <c r="AE21" s="1"/>
      <c r="AF21" s="1"/>
      <c r="AG21" s="1"/>
    </row>
    <row r="22" spans="2:33">
      <c r="B22" s="85"/>
      <c r="C22" s="24"/>
      <c r="K22" s="1"/>
      <c r="L22" s="1"/>
      <c r="M22" s="1"/>
      <c r="N22" s="1"/>
      <c r="O22" s="1"/>
      <c r="P22" s="1"/>
      <c r="Q22" s="1"/>
      <c r="R22" s="1"/>
      <c r="S22" s="1"/>
      <c r="T22" s="1"/>
      <c r="U22" s="1"/>
      <c r="V22" s="1"/>
      <c r="W22" s="1"/>
      <c r="X22" s="1"/>
      <c r="Y22" s="1"/>
      <c r="Z22" s="1"/>
      <c r="AA22" s="1"/>
      <c r="AB22" s="1"/>
      <c r="AC22" s="1"/>
      <c r="AD22" s="1"/>
      <c r="AE22" s="1"/>
      <c r="AF22" s="1"/>
      <c r="AG22" s="1"/>
    </row>
  </sheetData>
  <mergeCells count="15">
    <mergeCell ref="B19:AG19"/>
    <mergeCell ref="AB5:AD5"/>
    <mergeCell ref="AE5:AG5"/>
    <mergeCell ref="B1:AG1"/>
    <mergeCell ref="B4:C7"/>
    <mergeCell ref="D4:J4"/>
    <mergeCell ref="K4:Q4"/>
    <mergeCell ref="R4:X4"/>
    <mergeCell ref="AB4:AD4"/>
    <mergeCell ref="AE4:AG4"/>
    <mergeCell ref="D5:J5"/>
    <mergeCell ref="K5:Q5"/>
    <mergeCell ref="R5:X5"/>
    <mergeCell ref="Y4:AA4"/>
    <mergeCell ref="Y5:AA5"/>
  </mergeCells>
  <hyperlinks>
    <hyperlink ref="B21:D21" location="Contents!A1" display="(back to contents)" xr:uid="{00000000-0004-0000-1500-000000000000}"/>
  </hyperlinks>
  <printOptions horizontalCentered="1"/>
  <pageMargins left="0" right="0" top="0.6692913385826772" bottom="0.6692913385826772" header="0" footer="0"/>
  <pageSetup paperSize="9" scale="4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lha33">
    <pageSetUpPr fitToPage="1"/>
  </sheetPr>
  <dimension ref="B1:P22"/>
  <sheetViews>
    <sheetView showGridLines="0" zoomScaleNormal="100" workbookViewId="0">
      <pane xSplit="3" ySplit="7" topLeftCell="D8" activePane="bottomRight" state="frozen"/>
      <selection pane="topRight" activeCell="A313" sqref="A313:XFD315"/>
      <selection pane="bottomLeft" activeCell="A313" sqref="A313:XFD315"/>
      <selection pane="bottomRight" activeCell="B21" sqref="B21"/>
    </sheetView>
  </sheetViews>
  <sheetFormatPr defaultColWidth="12.53515625" defaultRowHeight="10.3"/>
  <cols>
    <col min="1" max="1" width="6.69140625" style="1" customWidth="1"/>
    <col min="2" max="2" width="20.3046875" style="1" customWidth="1"/>
    <col min="3" max="3" width="2.84375" style="1" customWidth="1"/>
    <col min="4" max="9" width="12.69140625" style="2" customWidth="1"/>
    <col min="10" max="12" width="12.69140625" style="1" customWidth="1"/>
    <col min="13" max="16384" width="12.53515625" style="1"/>
  </cols>
  <sheetData>
    <row r="1" spans="2:16" s="77" customFormat="1" ht="30" customHeight="1">
      <c r="B1" s="304" t="s">
        <v>303</v>
      </c>
      <c r="C1" s="304"/>
      <c r="D1" s="304"/>
      <c r="E1" s="304"/>
      <c r="F1" s="304"/>
      <c r="G1" s="304"/>
      <c r="H1" s="304"/>
      <c r="I1" s="304"/>
      <c r="J1" s="304"/>
      <c r="K1" s="304"/>
      <c r="L1" s="304"/>
    </row>
    <row r="2" spans="2:16" ht="18" customHeight="1">
      <c r="B2" s="19"/>
    </row>
    <row r="3" spans="2:16" ht="12.75" customHeight="1">
      <c r="B3" s="80" t="s">
        <v>158</v>
      </c>
    </row>
    <row r="4" spans="2:16" s="6" customFormat="1" ht="42" customHeight="1">
      <c r="B4" s="291" t="s">
        <v>159</v>
      </c>
      <c r="C4" s="292"/>
      <c r="D4" s="286" t="s">
        <v>304</v>
      </c>
      <c r="E4" s="319"/>
      <c r="F4" s="287"/>
      <c r="G4" s="286" t="s">
        <v>305</v>
      </c>
      <c r="H4" s="319"/>
      <c r="I4" s="287"/>
      <c r="J4" s="275" t="s">
        <v>306</v>
      </c>
      <c r="K4" s="320"/>
      <c r="L4" s="276"/>
    </row>
    <row r="5" spans="2:16" s="6" customFormat="1" ht="18" customHeight="1">
      <c r="B5" s="291"/>
      <c r="C5" s="292"/>
      <c r="D5" s="286" t="s">
        <v>293</v>
      </c>
      <c r="E5" s="319"/>
      <c r="F5" s="287"/>
      <c r="G5" s="286" t="s">
        <v>293</v>
      </c>
      <c r="H5" s="319"/>
      <c r="I5" s="287"/>
      <c r="J5" s="286" t="s">
        <v>293</v>
      </c>
      <c r="K5" s="319"/>
      <c r="L5" s="287"/>
    </row>
    <row r="6" spans="2:16" s="6" customFormat="1" ht="18" customHeight="1">
      <c r="B6" s="291"/>
      <c r="C6" s="292"/>
      <c r="D6" s="248" t="s">
        <v>209</v>
      </c>
      <c r="E6" s="248" t="s">
        <v>300</v>
      </c>
      <c r="F6" s="248" t="s">
        <v>301</v>
      </c>
      <c r="G6" s="248" t="s">
        <v>209</v>
      </c>
      <c r="H6" s="248" t="s">
        <v>300</v>
      </c>
      <c r="I6" s="248" t="s">
        <v>301</v>
      </c>
      <c r="J6" s="248" t="s">
        <v>209</v>
      </c>
      <c r="K6" s="248" t="s">
        <v>300</v>
      </c>
      <c r="L6" s="248" t="s">
        <v>301</v>
      </c>
    </row>
    <row r="7" spans="2:16" ht="23.15" customHeight="1">
      <c r="B7" s="291"/>
      <c r="C7" s="292"/>
      <c r="D7" s="242" t="s">
        <v>172</v>
      </c>
      <c r="E7" s="242" t="s">
        <v>172</v>
      </c>
      <c r="F7" s="242" t="s">
        <v>172</v>
      </c>
      <c r="G7" s="242" t="s">
        <v>172</v>
      </c>
      <c r="H7" s="242" t="s">
        <v>172</v>
      </c>
      <c r="I7" s="242" t="s">
        <v>172</v>
      </c>
      <c r="J7" s="242" t="s">
        <v>18</v>
      </c>
      <c r="K7" s="242" t="s">
        <v>18</v>
      </c>
      <c r="L7" s="242" t="s">
        <v>18</v>
      </c>
    </row>
    <row r="8" spans="2:16" s="9" customFormat="1" ht="3.75" customHeight="1">
      <c r="B8" s="7"/>
      <c r="C8" s="7"/>
      <c r="D8" s="10"/>
      <c r="E8" s="10"/>
      <c r="F8" s="10"/>
      <c r="G8" s="10"/>
      <c r="H8" s="10"/>
      <c r="I8" s="10"/>
      <c r="J8" s="10"/>
      <c r="K8" s="10"/>
      <c r="L8" s="10"/>
    </row>
    <row r="9" spans="2:16" s="3" customFormat="1" ht="15" customHeight="1">
      <c r="B9" s="15" t="s">
        <v>175</v>
      </c>
      <c r="C9" s="15"/>
      <c r="D9" s="16"/>
      <c r="E9" s="16"/>
      <c r="F9" s="16"/>
      <c r="G9" s="16"/>
      <c r="H9" s="17"/>
      <c r="I9" s="17"/>
      <c r="J9" s="16"/>
      <c r="K9" s="16"/>
      <c r="L9" s="16"/>
    </row>
    <row r="10" spans="2:16" s="3" customFormat="1" ht="15" customHeight="1">
      <c r="B10" s="58">
        <v>2024</v>
      </c>
      <c r="C10" s="15"/>
      <c r="D10" s="59" t="s">
        <v>9</v>
      </c>
      <c r="E10" s="59" t="s">
        <v>9</v>
      </c>
      <c r="F10" s="59" t="s">
        <v>9</v>
      </c>
      <c r="G10" s="59" t="s">
        <v>9</v>
      </c>
      <c r="H10" s="59" t="s">
        <v>9</v>
      </c>
      <c r="I10" s="59" t="s">
        <v>9</v>
      </c>
      <c r="J10" s="59" t="s">
        <v>9</v>
      </c>
      <c r="K10" s="59" t="s">
        <v>9</v>
      </c>
      <c r="L10" s="59" t="s">
        <v>9</v>
      </c>
    </row>
    <row r="11" spans="2:16" s="3" customFormat="1" ht="15" customHeight="1">
      <c r="B11" s="58">
        <v>2023</v>
      </c>
      <c r="C11" s="15"/>
      <c r="D11" s="59" t="s">
        <v>9</v>
      </c>
      <c r="E11" s="59" t="s">
        <v>9</v>
      </c>
      <c r="F11" s="59" t="s">
        <v>9</v>
      </c>
      <c r="G11" s="59" t="s">
        <v>9</v>
      </c>
      <c r="H11" s="59" t="s">
        <v>9</v>
      </c>
      <c r="I11" s="59" t="s">
        <v>9</v>
      </c>
      <c r="J11" s="59" t="s">
        <v>9</v>
      </c>
      <c r="K11" s="59" t="s">
        <v>9</v>
      </c>
      <c r="L11" s="59" t="s">
        <v>9</v>
      </c>
    </row>
    <row r="12" spans="2:16" s="3" customFormat="1" ht="15" customHeight="1">
      <c r="B12" s="58">
        <v>2022</v>
      </c>
      <c r="C12" s="15"/>
      <c r="D12" s="59">
        <v>7331025.3779999996</v>
      </c>
      <c r="E12" s="59">
        <v>6168334.1739999996</v>
      </c>
      <c r="F12" s="59">
        <v>1162691.2039999999</v>
      </c>
      <c r="G12" s="59">
        <v>1658294.9779999999</v>
      </c>
      <c r="H12" s="59">
        <v>1543801.841</v>
      </c>
      <c r="I12" s="59">
        <v>114493.137</v>
      </c>
      <c r="J12" s="13">
        <v>22.62</v>
      </c>
      <c r="K12" s="13">
        <v>25.03</v>
      </c>
      <c r="L12" s="13">
        <v>9.85</v>
      </c>
    </row>
    <row r="13" spans="2:16" s="3" customFormat="1" ht="15" customHeight="1">
      <c r="B13" s="58">
        <v>2021</v>
      </c>
      <c r="C13" s="15"/>
      <c r="D13" s="59">
        <v>5464210.7039999999</v>
      </c>
      <c r="E13" s="59">
        <v>4298776.0420000004</v>
      </c>
      <c r="F13" s="59">
        <v>1165434.662</v>
      </c>
      <c r="G13" s="59">
        <v>1361901.4580000001</v>
      </c>
      <c r="H13" s="59">
        <v>1094822.5689999999</v>
      </c>
      <c r="I13" s="59">
        <v>267078.88900000002</v>
      </c>
      <c r="J13" s="13">
        <v>24.924028954502777</v>
      </c>
      <c r="K13" s="13">
        <v>25.468239291913306</v>
      </c>
      <c r="L13" s="13">
        <v>22.916676301841452</v>
      </c>
      <c r="N13" s="98"/>
      <c r="O13" s="98"/>
      <c r="P13" s="98"/>
    </row>
    <row r="14" spans="2:16" s="3" customFormat="1" ht="15" customHeight="1">
      <c r="B14" s="58">
        <v>2020</v>
      </c>
      <c r="C14" s="15"/>
      <c r="D14" s="59">
        <v>4047531.2760000001</v>
      </c>
      <c r="E14" s="59">
        <v>3338872.1349999998</v>
      </c>
      <c r="F14" s="59">
        <v>708659.14099999995</v>
      </c>
      <c r="G14" s="59">
        <v>817085.76300000004</v>
      </c>
      <c r="H14" s="59">
        <v>752709.43400000001</v>
      </c>
      <c r="I14" s="59">
        <v>64376.328999999998</v>
      </c>
      <c r="J14" s="13">
        <v>20.190000000000001</v>
      </c>
      <c r="K14" s="13">
        <v>22.54</v>
      </c>
      <c r="L14" s="13">
        <v>9.08</v>
      </c>
    </row>
    <row r="15" spans="2:16" s="3" customFormat="1" ht="15" customHeight="1">
      <c r="B15" s="58">
        <v>2019</v>
      </c>
      <c r="C15" s="15"/>
      <c r="D15" s="59">
        <v>4580444.0520000001</v>
      </c>
      <c r="E15" s="59">
        <v>3510895.07</v>
      </c>
      <c r="F15" s="59">
        <v>1069548.9820000001</v>
      </c>
      <c r="G15" s="59">
        <v>723897.98499999999</v>
      </c>
      <c r="H15" s="59">
        <v>594897.848</v>
      </c>
      <c r="I15" s="59">
        <v>129000.137</v>
      </c>
      <c r="J15" s="13">
        <v>15.8</v>
      </c>
      <c r="K15" s="13">
        <v>16.940000000000001</v>
      </c>
      <c r="L15" s="13">
        <v>12.06</v>
      </c>
    </row>
    <row r="16" spans="2:16" ht="9.75" customHeight="1">
      <c r="J16" s="2"/>
      <c r="K16" s="2"/>
      <c r="L16" s="2"/>
    </row>
    <row r="17" spans="2:12" ht="3" customHeight="1">
      <c r="B17" s="86"/>
      <c r="C17" s="86"/>
      <c r="D17" s="86"/>
      <c r="E17" s="86"/>
      <c r="F17" s="86"/>
      <c r="G17" s="86"/>
      <c r="H17" s="86"/>
      <c r="I17" s="86"/>
      <c r="J17" s="86"/>
      <c r="K17" s="86"/>
      <c r="L17" s="86"/>
    </row>
    <row r="18" spans="2:12" ht="9" customHeight="1">
      <c r="D18" s="1"/>
      <c r="E18" s="1"/>
      <c r="F18" s="1"/>
      <c r="G18" s="1"/>
      <c r="H18" s="1"/>
      <c r="I18" s="1"/>
    </row>
    <row r="19" spans="2:12" ht="12.75" customHeight="1">
      <c r="B19" s="289" t="s">
        <v>185</v>
      </c>
      <c r="C19" s="289"/>
      <c r="D19" s="289"/>
      <c r="E19" s="289"/>
      <c r="F19" s="289"/>
      <c r="G19" s="289"/>
      <c r="H19" s="289"/>
      <c r="I19" s="289"/>
      <c r="J19" s="289"/>
      <c r="K19" s="289"/>
      <c r="L19" s="289"/>
    </row>
    <row r="20" spans="2:12">
      <c r="D20" s="1"/>
      <c r="E20" s="1"/>
      <c r="F20" s="1"/>
      <c r="G20" s="1"/>
      <c r="H20" s="1"/>
      <c r="I20" s="1"/>
    </row>
    <row r="21" spans="2:12" ht="11.6">
      <c r="B21" s="85" t="s">
        <v>156</v>
      </c>
      <c r="C21" s="85"/>
      <c r="D21" s="85"/>
      <c r="E21" s="1"/>
      <c r="F21" s="1"/>
      <c r="G21" s="1"/>
      <c r="H21" s="1"/>
      <c r="I21" s="1"/>
    </row>
    <row r="22" spans="2:12" ht="11.6">
      <c r="B22" s="85"/>
      <c r="C22" s="24"/>
      <c r="D22" s="1"/>
      <c r="E22" s="1"/>
      <c r="F22" s="1"/>
      <c r="G22" s="1"/>
      <c r="H22" s="1"/>
      <c r="I22" s="1"/>
    </row>
  </sheetData>
  <mergeCells count="9">
    <mergeCell ref="B1:L1"/>
    <mergeCell ref="B19:L19"/>
    <mergeCell ref="J4:L4"/>
    <mergeCell ref="J5:L5"/>
    <mergeCell ref="B4:C7"/>
    <mergeCell ref="D4:F4"/>
    <mergeCell ref="G4:I4"/>
    <mergeCell ref="D5:F5"/>
    <mergeCell ref="G5:I5"/>
  </mergeCells>
  <hyperlinks>
    <hyperlink ref="B21:D21" location="Contents!A1" display="(back to contents)" xr:uid="{00000000-0004-0000-1600-000000000000}"/>
  </hyperlinks>
  <printOptions horizontalCentered="1"/>
  <pageMargins left="0.27559055118110237" right="0.27559055118110237" top="0.6692913385826772" bottom="0.6692913385826772" header="0" footer="0"/>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lha18">
    <pageSetUpPr fitToPage="1"/>
  </sheetPr>
  <dimension ref="B1:K166"/>
  <sheetViews>
    <sheetView showGridLines="0" zoomScaleNormal="100" workbookViewId="0">
      <pane xSplit="3" ySplit="7" topLeftCell="D8" activePane="bottomRight" state="frozen"/>
      <selection pane="topRight" activeCell="A313" sqref="A313:XFD315"/>
      <selection pane="bottomLeft" activeCell="A313" sqref="A313:XFD315"/>
      <selection pane="bottomRight"/>
    </sheetView>
  </sheetViews>
  <sheetFormatPr defaultColWidth="12.53515625" defaultRowHeight="10.3"/>
  <cols>
    <col min="1" max="1" width="6.69140625" style="1" customWidth="1"/>
    <col min="2" max="2" width="20.3046875" style="1" customWidth="1"/>
    <col min="3" max="3" width="4" style="1" customWidth="1"/>
    <col min="4" max="9" width="15.69140625" style="1" customWidth="1"/>
    <col min="10" max="11" width="15.69140625" style="2" customWidth="1"/>
    <col min="12" max="12" width="6.69140625" style="1" customWidth="1"/>
    <col min="13" max="16384" width="12.53515625" style="1"/>
  </cols>
  <sheetData>
    <row r="1" spans="2:11" s="77" customFormat="1" ht="24" customHeight="1">
      <c r="B1" s="302" t="s">
        <v>307</v>
      </c>
      <c r="C1" s="302"/>
      <c r="D1" s="302"/>
      <c r="E1" s="302"/>
      <c r="F1" s="302"/>
      <c r="G1" s="302"/>
      <c r="H1" s="302"/>
      <c r="I1" s="302"/>
      <c r="J1" s="302"/>
      <c r="K1" s="302"/>
    </row>
    <row r="2" spans="2:11" ht="18" customHeight="1">
      <c r="B2" s="18"/>
      <c r="C2" s="18"/>
      <c r="D2" s="18"/>
      <c r="F2" s="18"/>
      <c r="G2" s="18"/>
    </row>
    <row r="3" spans="2:11" ht="12.75" customHeight="1">
      <c r="B3" s="138" t="s">
        <v>158</v>
      </c>
      <c r="D3" s="3"/>
      <c r="F3" s="3"/>
      <c r="H3" s="4"/>
    </row>
    <row r="4" spans="2:11" s="6" customFormat="1" ht="18" customHeight="1">
      <c r="B4" s="291" t="s">
        <v>159</v>
      </c>
      <c r="C4" s="292"/>
      <c r="D4" s="305" t="s">
        <v>175</v>
      </c>
      <c r="E4" s="305"/>
      <c r="F4" s="305"/>
      <c r="G4" s="305"/>
      <c r="H4" s="305"/>
      <c r="I4" s="305"/>
      <c r="J4" s="305"/>
      <c r="K4" s="306"/>
    </row>
    <row r="5" spans="2:11" s="6" customFormat="1" ht="18" customHeight="1">
      <c r="B5" s="291"/>
      <c r="C5" s="292"/>
      <c r="D5" s="292" t="s">
        <v>160</v>
      </c>
      <c r="E5" s="283" t="s">
        <v>161</v>
      </c>
      <c r="F5" s="305" t="s">
        <v>308</v>
      </c>
      <c r="G5" s="305"/>
      <c r="H5" s="305"/>
      <c r="I5" s="305"/>
      <c r="J5" s="305"/>
      <c r="K5" s="306"/>
    </row>
    <row r="6" spans="2:11" s="6" customFormat="1" ht="24" customHeight="1">
      <c r="B6" s="291"/>
      <c r="C6" s="292"/>
      <c r="D6" s="292"/>
      <c r="E6" s="283"/>
      <c r="F6" s="245" t="s">
        <v>160</v>
      </c>
      <c r="G6" s="245" t="s">
        <v>161</v>
      </c>
      <c r="H6" s="245" t="s">
        <v>162</v>
      </c>
      <c r="I6" s="245" t="s">
        <v>33</v>
      </c>
      <c r="J6" s="245" t="s">
        <v>200</v>
      </c>
      <c r="K6" s="246" t="s">
        <v>92</v>
      </c>
    </row>
    <row r="7" spans="2:11" ht="23.15" customHeight="1">
      <c r="B7" s="291"/>
      <c r="C7" s="292"/>
      <c r="D7" s="245" t="s">
        <v>24</v>
      </c>
      <c r="E7" s="245" t="s">
        <v>24</v>
      </c>
      <c r="F7" s="245" t="s">
        <v>24</v>
      </c>
      <c r="G7" s="245" t="s">
        <v>24</v>
      </c>
      <c r="H7" s="245" t="s">
        <v>24</v>
      </c>
      <c r="I7" s="135" t="s">
        <v>172</v>
      </c>
      <c r="J7" s="245" t="s">
        <v>18</v>
      </c>
      <c r="K7" s="246" t="s">
        <v>18</v>
      </c>
    </row>
    <row r="8" spans="2:11" s="130" customFormat="1" ht="3.75" customHeight="1">
      <c r="B8" s="129"/>
      <c r="C8" s="129"/>
      <c r="D8" s="129"/>
      <c r="E8" s="129"/>
      <c r="F8" s="129"/>
      <c r="G8" s="129"/>
      <c r="H8" s="129"/>
      <c r="J8" s="131"/>
      <c r="K8" s="131"/>
    </row>
    <row r="9" spans="2:11" s="3" customFormat="1" ht="15" customHeight="1">
      <c r="B9" s="15" t="s">
        <v>175</v>
      </c>
      <c r="C9" s="15"/>
      <c r="D9" s="16"/>
      <c r="E9" s="16"/>
      <c r="F9" s="16"/>
      <c r="G9" s="16"/>
      <c r="H9" s="16"/>
      <c r="I9" s="16"/>
      <c r="J9" s="16"/>
      <c r="K9" s="16"/>
    </row>
    <row r="10" spans="2:11" s="3" customFormat="1" ht="15" customHeight="1">
      <c r="B10" s="58">
        <v>2024</v>
      </c>
      <c r="C10" s="15"/>
      <c r="D10" s="59">
        <v>35650</v>
      </c>
      <c r="E10" s="59">
        <v>104293</v>
      </c>
      <c r="F10" s="59">
        <v>5457</v>
      </c>
      <c r="G10" s="59">
        <v>6175</v>
      </c>
      <c r="H10" s="59">
        <v>1396</v>
      </c>
      <c r="I10" s="59">
        <v>99964</v>
      </c>
      <c r="J10" s="13">
        <v>15.31</v>
      </c>
      <c r="K10" s="13">
        <v>5.92</v>
      </c>
    </row>
    <row r="11" spans="2:11" s="3" customFormat="1" ht="15" customHeight="1">
      <c r="B11" s="58">
        <v>2023</v>
      </c>
      <c r="C11" s="15"/>
      <c r="D11" s="59">
        <v>33694</v>
      </c>
      <c r="E11" s="59">
        <v>97944</v>
      </c>
      <c r="F11" s="59">
        <v>5370</v>
      </c>
      <c r="G11" s="59">
        <v>6203</v>
      </c>
      <c r="H11" s="59">
        <v>1480</v>
      </c>
      <c r="I11" s="59">
        <v>141527</v>
      </c>
      <c r="J11" s="13">
        <v>15.94</v>
      </c>
      <c r="K11" s="13">
        <v>6.33</v>
      </c>
    </row>
    <row r="12" spans="2:11" s="3" customFormat="1" ht="15" customHeight="1">
      <c r="B12" s="58">
        <v>2022</v>
      </c>
      <c r="C12" s="15"/>
      <c r="D12" s="59">
        <v>31982</v>
      </c>
      <c r="E12" s="59">
        <v>91430</v>
      </c>
      <c r="F12" s="59">
        <v>5120</v>
      </c>
      <c r="G12" s="59">
        <v>5708</v>
      </c>
      <c r="H12" s="59">
        <v>1228</v>
      </c>
      <c r="I12" s="59">
        <v>710465</v>
      </c>
      <c r="J12" s="13">
        <v>16.010000000000002</v>
      </c>
      <c r="K12" s="13">
        <v>6.24</v>
      </c>
    </row>
    <row r="13" spans="2:11" s="3" customFormat="1" ht="15" customHeight="1">
      <c r="B13" s="58">
        <v>2021</v>
      </c>
      <c r="C13" s="15"/>
      <c r="D13" s="59">
        <v>29714</v>
      </c>
      <c r="E13" s="59">
        <v>85040</v>
      </c>
      <c r="F13" s="59">
        <v>4367</v>
      </c>
      <c r="G13" s="59">
        <v>5096</v>
      </c>
      <c r="H13" s="59">
        <v>1334</v>
      </c>
      <c r="I13" s="59">
        <v>80548</v>
      </c>
      <c r="J13" s="13">
        <v>14.7</v>
      </c>
      <c r="K13" s="13">
        <v>5.99</v>
      </c>
    </row>
    <row r="14" spans="2:11" s="3" customFormat="1" ht="15" customHeight="1">
      <c r="B14" s="58">
        <v>2020</v>
      </c>
      <c r="C14" s="15"/>
      <c r="D14" s="59">
        <v>28674</v>
      </c>
      <c r="E14" s="59">
        <v>79121</v>
      </c>
      <c r="F14" s="59">
        <v>3501</v>
      </c>
      <c r="G14" s="59">
        <v>4005</v>
      </c>
      <c r="H14" s="59">
        <v>946</v>
      </c>
      <c r="I14" s="59">
        <v>66500</v>
      </c>
      <c r="J14" s="13">
        <v>12.21</v>
      </c>
      <c r="K14" s="13">
        <v>5.0599999999999996</v>
      </c>
    </row>
    <row r="15" spans="2:11" s="3" customFormat="1" ht="15" customHeight="1">
      <c r="B15" s="58">
        <v>2019</v>
      </c>
      <c r="C15" s="15"/>
      <c r="D15" s="59">
        <v>28661</v>
      </c>
      <c r="E15" s="59">
        <v>79401</v>
      </c>
      <c r="F15" s="59">
        <v>4211</v>
      </c>
      <c r="G15" s="59">
        <v>4935</v>
      </c>
      <c r="H15" s="59">
        <v>1343</v>
      </c>
      <c r="I15" s="59">
        <v>68967</v>
      </c>
      <c r="J15" s="13">
        <v>14.69</v>
      </c>
      <c r="K15" s="13">
        <v>6.22</v>
      </c>
    </row>
    <row r="16" spans="2:11" s="3" customFormat="1" ht="15" customHeight="1">
      <c r="B16" s="122" t="s">
        <v>176</v>
      </c>
      <c r="C16" s="56"/>
      <c r="D16" s="56"/>
      <c r="E16" s="56"/>
      <c r="F16" s="56"/>
      <c r="G16" s="56"/>
      <c r="H16" s="56"/>
      <c r="I16" s="56"/>
      <c r="J16" s="194"/>
      <c r="K16" s="194"/>
    </row>
    <row r="17" spans="2:11" s="3" customFormat="1" ht="15" customHeight="1">
      <c r="B17" s="60" t="s">
        <v>177</v>
      </c>
      <c r="C17" s="107"/>
      <c r="D17" s="107"/>
      <c r="E17" s="107"/>
      <c r="F17" s="107"/>
      <c r="G17" s="107"/>
      <c r="H17" s="107"/>
      <c r="I17" s="107"/>
      <c r="J17" s="197"/>
      <c r="K17" s="197"/>
    </row>
    <row r="18" spans="2:11" s="3" customFormat="1" ht="15" customHeight="1">
      <c r="B18" s="58">
        <v>2024</v>
      </c>
      <c r="C18" s="15"/>
      <c r="D18" s="59">
        <v>23083</v>
      </c>
      <c r="E18" s="59">
        <v>23835</v>
      </c>
      <c r="F18" s="59">
        <v>4140</v>
      </c>
      <c r="G18" s="59">
        <v>4170</v>
      </c>
      <c r="H18" s="59">
        <v>38</v>
      </c>
      <c r="I18" s="59">
        <v>36412</v>
      </c>
      <c r="J18" s="13">
        <v>17.940000000000001</v>
      </c>
      <c r="K18" s="13">
        <v>17.5</v>
      </c>
    </row>
    <row r="19" spans="2:11" s="3" customFormat="1" ht="15" customHeight="1">
      <c r="B19" s="58">
        <v>2023</v>
      </c>
      <c r="C19" s="15"/>
      <c r="D19" s="59">
        <v>21847</v>
      </c>
      <c r="E19" s="59">
        <v>22574</v>
      </c>
      <c r="F19" s="59">
        <v>4112</v>
      </c>
      <c r="G19" s="59">
        <v>4141</v>
      </c>
      <c r="H19" s="59">
        <v>39</v>
      </c>
      <c r="I19" s="59">
        <v>34405</v>
      </c>
      <c r="J19" s="13">
        <v>18.82</v>
      </c>
      <c r="K19" s="13">
        <v>18.34</v>
      </c>
    </row>
    <row r="20" spans="2:11" s="3" customFormat="1" ht="15" customHeight="1">
      <c r="B20" s="58">
        <v>2022</v>
      </c>
      <c r="C20" s="15"/>
      <c r="D20" s="59">
        <v>20848</v>
      </c>
      <c r="E20" s="59">
        <v>21685</v>
      </c>
      <c r="F20" s="59">
        <v>3971</v>
      </c>
      <c r="G20" s="59">
        <v>3992</v>
      </c>
      <c r="H20" s="59">
        <v>27</v>
      </c>
      <c r="I20" s="59">
        <v>29255</v>
      </c>
      <c r="J20" s="13">
        <v>19.05</v>
      </c>
      <c r="K20" s="13">
        <v>18.41</v>
      </c>
    </row>
    <row r="21" spans="2:11" s="3" customFormat="1" ht="15" customHeight="1">
      <c r="B21" s="58">
        <v>2021</v>
      </c>
      <c r="C21" s="15"/>
      <c r="D21" s="59">
        <v>19223</v>
      </c>
      <c r="E21" s="59">
        <v>19958</v>
      </c>
      <c r="F21" s="59">
        <v>3179</v>
      </c>
      <c r="G21" s="59">
        <v>3204</v>
      </c>
      <c r="H21" s="59">
        <v>29</v>
      </c>
      <c r="I21" s="59">
        <v>19086</v>
      </c>
      <c r="J21" s="13">
        <v>16.54</v>
      </c>
      <c r="K21" s="13">
        <v>16.05</v>
      </c>
    </row>
    <row r="22" spans="2:11" s="3" customFormat="1" ht="15" customHeight="1">
      <c r="B22" s="58">
        <v>2020</v>
      </c>
      <c r="C22" s="107"/>
      <c r="D22" s="59">
        <v>18903</v>
      </c>
      <c r="E22" s="59">
        <v>19838</v>
      </c>
      <c r="F22" s="59">
        <v>2713</v>
      </c>
      <c r="G22" s="59">
        <v>2759</v>
      </c>
      <c r="H22" s="59">
        <v>89</v>
      </c>
      <c r="I22" s="59">
        <v>16229</v>
      </c>
      <c r="J22" s="13">
        <v>14.35</v>
      </c>
      <c r="K22" s="13">
        <v>13.91</v>
      </c>
    </row>
    <row r="23" spans="2:11" s="3" customFormat="1" ht="15" customHeight="1">
      <c r="B23" s="58">
        <v>2019</v>
      </c>
      <c r="C23" s="60"/>
      <c r="D23" s="59">
        <v>19148</v>
      </c>
      <c r="E23" s="59">
        <v>20219</v>
      </c>
      <c r="F23" s="59">
        <v>3215</v>
      </c>
      <c r="G23" s="59">
        <v>3268</v>
      </c>
      <c r="H23" s="59">
        <v>111</v>
      </c>
      <c r="I23" s="59">
        <v>19075</v>
      </c>
      <c r="J23" s="13">
        <v>16.79</v>
      </c>
      <c r="K23" s="13">
        <v>16.16</v>
      </c>
    </row>
    <row r="24" spans="2:11" s="3" customFormat="1" ht="15" customHeight="1">
      <c r="B24" s="60" t="s">
        <v>178</v>
      </c>
      <c r="C24" s="107" t="s">
        <v>231</v>
      </c>
      <c r="D24" s="107"/>
      <c r="E24" s="107"/>
      <c r="F24" s="107"/>
      <c r="G24" s="107"/>
      <c r="H24" s="107"/>
      <c r="I24" s="107"/>
      <c r="J24" s="13"/>
      <c r="K24" s="13"/>
    </row>
    <row r="25" spans="2:11" s="3" customFormat="1" ht="15" customHeight="1">
      <c r="B25" s="58">
        <v>2024</v>
      </c>
      <c r="C25" s="56"/>
      <c r="D25" s="59">
        <v>12567</v>
      </c>
      <c r="E25" s="59">
        <v>80458</v>
      </c>
      <c r="F25" s="59">
        <v>1317</v>
      </c>
      <c r="G25" s="59">
        <v>2005</v>
      </c>
      <c r="H25" s="59">
        <v>1358</v>
      </c>
      <c r="I25" s="59">
        <v>63552</v>
      </c>
      <c r="J25" s="13">
        <v>10.48</v>
      </c>
      <c r="K25" s="13">
        <v>2.4900000000000002</v>
      </c>
    </row>
    <row r="26" spans="2:11" s="3" customFormat="1" ht="15" customHeight="1">
      <c r="B26" s="58">
        <v>2023</v>
      </c>
      <c r="C26" s="56"/>
      <c r="D26" s="59">
        <v>11847</v>
      </c>
      <c r="E26" s="59">
        <v>75370</v>
      </c>
      <c r="F26" s="59">
        <v>1258</v>
      </c>
      <c r="G26" s="59">
        <v>2062</v>
      </c>
      <c r="H26" s="59">
        <v>1441</v>
      </c>
      <c r="I26" s="59">
        <v>107122</v>
      </c>
      <c r="J26" s="13">
        <v>10.62</v>
      </c>
      <c r="K26" s="13">
        <v>2.74</v>
      </c>
    </row>
    <row r="27" spans="2:11" s="3" customFormat="1" ht="15" customHeight="1">
      <c r="B27" s="58">
        <v>2022</v>
      </c>
      <c r="C27" s="56"/>
      <c r="D27" s="59">
        <v>11134</v>
      </c>
      <c r="E27" s="59">
        <v>69745</v>
      </c>
      <c r="F27" s="59">
        <v>1149</v>
      </c>
      <c r="G27" s="59">
        <v>1716</v>
      </c>
      <c r="H27" s="59">
        <v>1201</v>
      </c>
      <c r="I27" s="59">
        <v>681210</v>
      </c>
      <c r="J27" s="13">
        <v>10.32</v>
      </c>
      <c r="K27" s="13">
        <v>2.46</v>
      </c>
    </row>
    <row r="28" spans="2:11" s="3" customFormat="1" ht="15" customHeight="1">
      <c r="B28" s="58">
        <v>2021</v>
      </c>
      <c r="C28" s="15"/>
      <c r="D28" s="59">
        <v>10491</v>
      </c>
      <c r="E28" s="59">
        <v>65082</v>
      </c>
      <c r="F28" s="59">
        <v>1188</v>
      </c>
      <c r="G28" s="59">
        <v>1892</v>
      </c>
      <c r="H28" s="59">
        <v>1305</v>
      </c>
      <c r="I28" s="59">
        <v>61462</v>
      </c>
      <c r="J28" s="13">
        <v>11.32</v>
      </c>
      <c r="K28" s="13">
        <v>2.91</v>
      </c>
    </row>
    <row r="29" spans="2:11" s="3" customFormat="1" ht="15" customHeight="1">
      <c r="B29" s="58">
        <v>2020</v>
      </c>
      <c r="C29" s="107"/>
      <c r="D29" s="59">
        <v>9771</v>
      </c>
      <c r="E29" s="59">
        <v>59283</v>
      </c>
      <c r="F29" s="59">
        <v>788</v>
      </c>
      <c r="G29" s="59">
        <v>1246</v>
      </c>
      <c r="H29" s="59">
        <v>857</v>
      </c>
      <c r="I29" s="59">
        <v>50271</v>
      </c>
      <c r="J29" s="13">
        <v>8.06</v>
      </c>
      <c r="K29" s="13">
        <v>2.1</v>
      </c>
    </row>
    <row r="30" spans="2:11" s="3" customFormat="1" ht="15" customHeight="1">
      <c r="B30" s="58">
        <v>2019</v>
      </c>
      <c r="C30" s="60"/>
      <c r="D30" s="59">
        <v>9513</v>
      </c>
      <c r="E30" s="59">
        <v>59182</v>
      </c>
      <c r="F30" s="59">
        <v>996</v>
      </c>
      <c r="G30" s="59">
        <v>1667</v>
      </c>
      <c r="H30" s="59">
        <v>1232</v>
      </c>
      <c r="I30" s="59">
        <v>49892</v>
      </c>
      <c r="J30" s="13">
        <v>10.47</v>
      </c>
      <c r="K30" s="13">
        <v>2.82</v>
      </c>
    </row>
    <row r="31" spans="2:11" s="3" customFormat="1" ht="15" customHeight="1">
      <c r="B31" s="122" t="s">
        <v>223</v>
      </c>
      <c r="C31" s="56"/>
      <c r="D31" s="56"/>
      <c r="E31" s="56"/>
      <c r="F31" s="56"/>
      <c r="G31" s="56"/>
      <c r="H31" s="56"/>
      <c r="I31" s="56"/>
      <c r="J31" s="13"/>
      <c r="K31" s="13"/>
    </row>
    <row r="32" spans="2:11" s="3" customFormat="1" ht="15" customHeight="1">
      <c r="B32" s="127" t="s">
        <v>224</v>
      </c>
      <c r="C32" s="56"/>
      <c r="D32" s="56"/>
      <c r="E32" s="56"/>
      <c r="F32" s="56"/>
      <c r="G32" s="56"/>
      <c r="H32" s="56"/>
      <c r="I32" s="56"/>
      <c r="J32" s="13"/>
      <c r="K32" s="13"/>
    </row>
    <row r="33" spans="2:11" s="3" customFormat="1" ht="15" customHeight="1">
      <c r="B33" s="58">
        <v>2024</v>
      </c>
      <c r="C33" s="15"/>
      <c r="D33" s="59">
        <v>4469</v>
      </c>
      <c r="E33" s="59">
        <v>5357</v>
      </c>
      <c r="F33" s="59">
        <v>272</v>
      </c>
      <c r="G33" s="59">
        <v>289</v>
      </c>
      <c r="H33" s="59">
        <v>21</v>
      </c>
      <c r="I33" s="59">
        <v>1579</v>
      </c>
      <c r="J33" s="13">
        <v>6.09</v>
      </c>
      <c r="K33" s="13">
        <v>5.39</v>
      </c>
    </row>
    <row r="34" spans="2:11" s="3" customFormat="1" ht="15" customHeight="1">
      <c r="B34" s="58">
        <v>2023</v>
      </c>
      <c r="C34" s="15"/>
      <c r="D34" s="59">
        <v>4507</v>
      </c>
      <c r="E34" s="59">
        <v>5370</v>
      </c>
      <c r="F34" s="59">
        <v>314</v>
      </c>
      <c r="G34" s="59">
        <v>320</v>
      </c>
      <c r="H34" s="59">
        <v>11</v>
      </c>
      <c r="I34" s="59">
        <v>1704</v>
      </c>
      <c r="J34" s="13">
        <v>6.97</v>
      </c>
      <c r="K34" s="13">
        <v>5.96</v>
      </c>
    </row>
    <row r="35" spans="2:11" s="3" customFormat="1" ht="15" customHeight="1">
      <c r="B35" s="58">
        <v>2022</v>
      </c>
      <c r="C35" s="15"/>
      <c r="D35" s="59">
        <v>4624</v>
      </c>
      <c r="E35" s="59">
        <v>5530</v>
      </c>
      <c r="F35" s="59">
        <v>278</v>
      </c>
      <c r="G35" s="59">
        <v>280</v>
      </c>
      <c r="H35" s="59">
        <v>8</v>
      </c>
      <c r="I35" s="59">
        <v>1690</v>
      </c>
      <c r="J35" s="13">
        <v>6.01</v>
      </c>
      <c r="K35" s="13">
        <v>5.0599999999999996</v>
      </c>
    </row>
    <row r="36" spans="2:11" s="3" customFormat="1" ht="15" customHeight="1">
      <c r="B36" s="58">
        <v>2021</v>
      </c>
      <c r="C36" s="15"/>
      <c r="D36" s="59">
        <v>4674</v>
      </c>
      <c r="E36" s="59">
        <v>5491</v>
      </c>
      <c r="F36" s="59">
        <v>274</v>
      </c>
      <c r="G36" s="59">
        <v>280</v>
      </c>
      <c r="H36" s="59">
        <v>8</v>
      </c>
      <c r="I36" s="59">
        <v>848</v>
      </c>
      <c r="J36" s="13">
        <v>5.86</v>
      </c>
      <c r="K36" s="13">
        <v>5.0999999999999996</v>
      </c>
    </row>
    <row r="37" spans="2:11" s="3" customFormat="1" ht="15" customHeight="1">
      <c r="B37" s="58">
        <v>2020</v>
      </c>
      <c r="C37" s="56"/>
      <c r="D37" s="59">
        <v>4755</v>
      </c>
      <c r="E37" s="59">
        <v>5583</v>
      </c>
      <c r="F37" s="59">
        <v>304</v>
      </c>
      <c r="G37" s="59">
        <v>310</v>
      </c>
      <c r="H37" s="59">
        <v>16</v>
      </c>
      <c r="I37" s="59">
        <v>921</v>
      </c>
      <c r="J37" s="13">
        <v>6.39</v>
      </c>
      <c r="K37" s="13">
        <v>5.55</v>
      </c>
    </row>
    <row r="38" spans="2:11" s="3" customFormat="1" ht="15" customHeight="1">
      <c r="B38" s="58">
        <v>2019</v>
      </c>
      <c r="C38" s="60"/>
      <c r="D38" s="59">
        <v>4752</v>
      </c>
      <c r="E38" s="59">
        <v>5649</v>
      </c>
      <c r="F38" s="59">
        <v>303</v>
      </c>
      <c r="G38" s="59">
        <v>347</v>
      </c>
      <c r="H38" s="59">
        <v>57</v>
      </c>
      <c r="I38" s="59">
        <v>3161</v>
      </c>
      <c r="J38" s="13">
        <v>6.38</v>
      </c>
      <c r="K38" s="13">
        <v>6.14</v>
      </c>
    </row>
    <row r="39" spans="2:11" s="3" customFormat="1" ht="15" customHeight="1">
      <c r="B39" s="127" t="s">
        <v>225</v>
      </c>
      <c r="C39" s="56"/>
      <c r="D39" s="56"/>
      <c r="E39" s="56"/>
      <c r="F39" s="56"/>
      <c r="G39" s="56"/>
      <c r="H39" s="56"/>
      <c r="I39" s="56"/>
      <c r="J39" s="13"/>
      <c r="K39" s="13"/>
    </row>
    <row r="40" spans="2:11" s="3" customFormat="1" ht="15" customHeight="1">
      <c r="B40" s="58">
        <v>2024</v>
      </c>
      <c r="C40" s="15"/>
      <c r="D40" s="59">
        <v>12</v>
      </c>
      <c r="E40" s="59">
        <v>46</v>
      </c>
      <c r="F40" s="59">
        <v>0</v>
      </c>
      <c r="G40" s="59">
        <v>0</v>
      </c>
      <c r="H40" s="59">
        <v>0</v>
      </c>
      <c r="I40" s="59">
        <v>0</v>
      </c>
      <c r="J40" s="13">
        <v>0</v>
      </c>
      <c r="K40" s="13">
        <v>0</v>
      </c>
    </row>
    <row r="41" spans="2:11" s="3" customFormat="1" ht="15" customHeight="1">
      <c r="B41" s="58">
        <v>2023</v>
      </c>
      <c r="C41" s="15"/>
      <c r="D41" s="59">
        <v>13</v>
      </c>
      <c r="E41" s="59">
        <v>53</v>
      </c>
      <c r="F41" s="59">
        <v>1</v>
      </c>
      <c r="G41" s="59" t="s">
        <v>5</v>
      </c>
      <c r="H41" s="59" t="s">
        <v>5</v>
      </c>
      <c r="I41" s="59" t="s">
        <v>5</v>
      </c>
      <c r="J41" s="13">
        <v>7.69</v>
      </c>
      <c r="K41" s="13" t="s">
        <v>5</v>
      </c>
    </row>
    <row r="42" spans="2:11" s="3" customFormat="1" ht="15" customHeight="1">
      <c r="B42" s="58">
        <v>2022</v>
      </c>
      <c r="C42" s="15"/>
      <c r="D42" s="59">
        <v>14</v>
      </c>
      <c r="E42" s="59">
        <v>75</v>
      </c>
      <c r="F42" s="59">
        <v>0</v>
      </c>
      <c r="G42" s="59">
        <v>0</v>
      </c>
      <c r="H42" s="59">
        <v>0</v>
      </c>
      <c r="I42" s="59">
        <v>0</v>
      </c>
      <c r="J42" s="13">
        <v>0</v>
      </c>
      <c r="K42" s="13">
        <v>0</v>
      </c>
    </row>
    <row r="43" spans="2:11" s="3" customFormat="1" ht="15" customHeight="1">
      <c r="B43" s="58">
        <v>2021</v>
      </c>
      <c r="C43" s="15"/>
      <c r="D43" s="59">
        <v>14</v>
      </c>
      <c r="E43" s="59">
        <v>61</v>
      </c>
      <c r="F43" s="59">
        <v>0</v>
      </c>
      <c r="G43" s="59">
        <v>0</v>
      </c>
      <c r="H43" s="59">
        <v>0</v>
      </c>
      <c r="I43" s="59">
        <v>0</v>
      </c>
      <c r="J43" s="13">
        <v>0</v>
      </c>
      <c r="K43" s="13">
        <v>0</v>
      </c>
    </row>
    <row r="44" spans="2:11" s="3" customFormat="1" ht="15" customHeight="1">
      <c r="B44" s="58">
        <v>2020</v>
      </c>
      <c r="C44" s="56"/>
      <c r="D44" s="59">
        <v>15</v>
      </c>
      <c r="E44" s="59">
        <v>69</v>
      </c>
      <c r="F44" s="59">
        <v>1</v>
      </c>
      <c r="G44" s="59" t="s">
        <v>5</v>
      </c>
      <c r="H44" s="59" t="s">
        <v>5</v>
      </c>
      <c r="I44" s="59" t="s">
        <v>5</v>
      </c>
      <c r="J44" s="13">
        <v>6.67</v>
      </c>
      <c r="K44" s="13" t="s">
        <v>5</v>
      </c>
    </row>
    <row r="45" spans="2:11" s="3" customFormat="1" ht="15" customHeight="1">
      <c r="B45" s="58">
        <v>2019</v>
      </c>
      <c r="C45" s="60"/>
      <c r="D45" s="59">
        <v>14</v>
      </c>
      <c r="E45" s="59">
        <v>65</v>
      </c>
      <c r="F45" s="59">
        <v>0</v>
      </c>
      <c r="G45" s="59">
        <v>0</v>
      </c>
      <c r="H45" s="59">
        <v>0</v>
      </c>
      <c r="I45" s="59">
        <v>0</v>
      </c>
      <c r="J45" s="13">
        <v>0</v>
      </c>
      <c r="K45" s="13">
        <v>0</v>
      </c>
    </row>
    <row r="46" spans="2:11" s="3" customFormat="1" ht="15" customHeight="1">
      <c r="B46" s="127" t="s">
        <v>226</v>
      </c>
      <c r="C46" s="56"/>
      <c r="D46" s="56"/>
      <c r="E46" s="56"/>
      <c r="F46" s="56"/>
      <c r="G46" s="56"/>
      <c r="H46" s="56"/>
      <c r="I46" s="56"/>
      <c r="J46" s="13"/>
      <c r="K46" s="13"/>
    </row>
    <row r="47" spans="2:11" s="3" customFormat="1" ht="15" customHeight="1">
      <c r="B47" s="58">
        <v>2024</v>
      </c>
      <c r="C47" s="15"/>
      <c r="D47" s="59">
        <v>810</v>
      </c>
      <c r="E47" s="59">
        <v>4743</v>
      </c>
      <c r="F47" s="59">
        <v>82</v>
      </c>
      <c r="G47" s="59">
        <v>100</v>
      </c>
      <c r="H47" s="59">
        <v>25</v>
      </c>
      <c r="I47" s="59">
        <v>2381</v>
      </c>
      <c r="J47" s="13">
        <v>10.119999999999999</v>
      </c>
      <c r="K47" s="13">
        <v>2.11</v>
      </c>
    </row>
    <row r="48" spans="2:11" s="3" customFormat="1" ht="15" customHeight="1">
      <c r="B48" s="58">
        <v>2023</v>
      </c>
      <c r="C48" s="15"/>
      <c r="D48" s="59">
        <v>789</v>
      </c>
      <c r="E48" s="59">
        <v>4606</v>
      </c>
      <c r="F48" s="59">
        <v>85</v>
      </c>
      <c r="G48" s="59">
        <v>148</v>
      </c>
      <c r="H48" s="59">
        <v>83</v>
      </c>
      <c r="I48" s="59">
        <v>2780</v>
      </c>
      <c r="J48" s="13">
        <v>10.77</v>
      </c>
      <c r="K48" s="13">
        <v>3.21</v>
      </c>
    </row>
    <row r="49" spans="2:11" s="3" customFormat="1" ht="15" customHeight="1">
      <c r="B49" s="58">
        <v>2022</v>
      </c>
      <c r="C49" s="15"/>
      <c r="D49" s="59">
        <v>756</v>
      </c>
      <c r="E49" s="59">
        <v>4398</v>
      </c>
      <c r="F49" s="59">
        <v>73</v>
      </c>
      <c r="G49" s="59">
        <v>88</v>
      </c>
      <c r="H49" s="59">
        <v>34</v>
      </c>
      <c r="I49" s="59">
        <v>1386</v>
      </c>
      <c r="J49" s="13">
        <v>9.66</v>
      </c>
      <c r="K49" s="13">
        <v>2</v>
      </c>
    </row>
    <row r="50" spans="2:11" s="3" customFormat="1" ht="15" customHeight="1">
      <c r="B50" s="58">
        <v>2021</v>
      </c>
      <c r="C50" s="15"/>
      <c r="D50" s="59">
        <v>726</v>
      </c>
      <c r="E50" s="59">
        <v>4257</v>
      </c>
      <c r="F50" s="59">
        <v>66</v>
      </c>
      <c r="G50" s="59">
        <v>86</v>
      </c>
      <c r="H50" s="59">
        <v>41</v>
      </c>
      <c r="I50" s="59">
        <v>1007</v>
      </c>
      <c r="J50" s="13">
        <v>9.09</v>
      </c>
      <c r="K50" s="13">
        <v>2.02</v>
      </c>
    </row>
    <row r="51" spans="2:11" s="3" customFormat="1" ht="15" customHeight="1">
      <c r="B51" s="58">
        <v>2020</v>
      </c>
      <c r="C51" s="56"/>
      <c r="D51" s="59">
        <v>726</v>
      </c>
      <c r="E51" s="59">
        <v>4227</v>
      </c>
      <c r="F51" s="59">
        <v>65</v>
      </c>
      <c r="G51" s="59">
        <v>95</v>
      </c>
      <c r="H51" s="59">
        <v>35</v>
      </c>
      <c r="I51" s="59">
        <v>1142</v>
      </c>
      <c r="J51" s="13">
        <v>8.9499999999999993</v>
      </c>
      <c r="K51" s="13">
        <v>2.25</v>
      </c>
    </row>
    <row r="52" spans="2:11" s="3" customFormat="1" ht="15" customHeight="1">
      <c r="B52" s="58">
        <v>2019</v>
      </c>
      <c r="C52" s="60"/>
      <c r="D52" s="59">
        <v>717</v>
      </c>
      <c r="E52" s="59">
        <v>4350</v>
      </c>
      <c r="F52" s="59">
        <v>70</v>
      </c>
      <c r="G52" s="59">
        <v>120</v>
      </c>
      <c r="H52" s="59">
        <v>77</v>
      </c>
      <c r="I52" s="59">
        <v>2101</v>
      </c>
      <c r="J52" s="13">
        <v>9.76</v>
      </c>
      <c r="K52" s="13">
        <v>2.76</v>
      </c>
    </row>
    <row r="53" spans="2:11" s="3" customFormat="1" ht="15" customHeight="1">
      <c r="B53" s="127" t="s">
        <v>227</v>
      </c>
      <c r="C53" s="56"/>
      <c r="D53" s="56"/>
      <c r="E53" s="56"/>
      <c r="F53" s="56"/>
      <c r="G53" s="56"/>
      <c r="H53" s="56"/>
      <c r="I53" s="56"/>
      <c r="J53" s="13"/>
      <c r="K53" s="13"/>
    </row>
    <row r="54" spans="2:11" s="3" customFormat="1" ht="15" customHeight="1">
      <c r="B54" s="58">
        <v>2024</v>
      </c>
      <c r="C54" s="15"/>
      <c r="D54" s="59">
        <v>199</v>
      </c>
      <c r="E54" s="59">
        <v>873</v>
      </c>
      <c r="F54" s="59">
        <v>29</v>
      </c>
      <c r="G54" s="59" t="s">
        <v>5</v>
      </c>
      <c r="H54" s="59" t="s">
        <v>5</v>
      </c>
      <c r="I54" s="59" t="s">
        <v>5</v>
      </c>
      <c r="J54" s="13">
        <v>14.57</v>
      </c>
      <c r="K54" s="13" t="s">
        <v>5</v>
      </c>
    </row>
    <row r="55" spans="2:11" s="3" customFormat="1" ht="15" customHeight="1">
      <c r="B55" s="58">
        <v>2023</v>
      </c>
      <c r="C55" s="15"/>
      <c r="D55" s="59">
        <v>203</v>
      </c>
      <c r="E55" s="59">
        <v>877</v>
      </c>
      <c r="F55" s="59">
        <v>44</v>
      </c>
      <c r="G55" s="59" t="s">
        <v>5</v>
      </c>
      <c r="H55" s="59" t="s">
        <v>5</v>
      </c>
      <c r="I55" s="59" t="s">
        <v>5</v>
      </c>
      <c r="J55" s="13">
        <v>21.67</v>
      </c>
      <c r="K55" s="13" t="s">
        <v>5</v>
      </c>
    </row>
    <row r="56" spans="2:11" s="3" customFormat="1" ht="15" customHeight="1">
      <c r="B56" s="58">
        <v>2022</v>
      </c>
      <c r="C56" s="15"/>
      <c r="D56" s="59">
        <v>242</v>
      </c>
      <c r="E56" s="59">
        <v>921</v>
      </c>
      <c r="F56" s="59">
        <v>156</v>
      </c>
      <c r="G56" s="59" t="s">
        <v>5</v>
      </c>
      <c r="H56" s="59" t="s">
        <v>5</v>
      </c>
      <c r="I56" s="59" t="s">
        <v>5</v>
      </c>
      <c r="J56" s="13">
        <v>64.459999999999994</v>
      </c>
      <c r="K56" s="13" t="s">
        <v>5</v>
      </c>
    </row>
    <row r="57" spans="2:11" s="3" customFormat="1" ht="15" customHeight="1">
      <c r="B57" s="58">
        <v>2021</v>
      </c>
      <c r="C57" s="15"/>
      <c r="D57" s="59">
        <v>79</v>
      </c>
      <c r="E57" s="59">
        <v>759</v>
      </c>
      <c r="F57" s="59">
        <v>9</v>
      </c>
      <c r="G57" s="59" t="s">
        <v>5</v>
      </c>
      <c r="H57" s="59" t="s">
        <v>5</v>
      </c>
      <c r="I57" s="59" t="s">
        <v>5</v>
      </c>
      <c r="J57" s="13">
        <v>11.39</v>
      </c>
      <c r="K57" s="13" t="s">
        <v>5</v>
      </c>
    </row>
    <row r="58" spans="2:11" s="3" customFormat="1" ht="15" customHeight="1">
      <c r="B58" s="58">
        <v>2020</v>
      </c>
      <c r="C58" s="56"/>
      <c r="D58" s="59">
        <v>73</v>
      </c>
      <c r="E58" s="59">
        <v>761</v>
      </c>
      <c r="F58" s="59">
        <v>1</v>
      </c>
      <c r="G58" s="59" t="s">
        <v>5</v>
      </c>
      <c r="H58" s="59" t="s">
        <v>5</v>
      </c>
      <c r="I58" s="59" t="s">
        <v>5</v>
      </c>
      <c r="J58" s="13">
        <v>1.37</v>
      </c>
      <c r="K58" s="13" t="s">
        <v>5</v>
      </c>
    </row>
    <row r="59" spans="2:11" s="3" customFormat="1" ht="15" customHeight="1">
      <c r="B59" s="58">
        <v>2019</v>
      </c>
      <c r="C59" s="60"/>
      <c r="D59" s="59">
        <v>72</v>
      </c>
      <c r="E59" s="59">
        <v>771</v>
      </c>
      <c r="F59" s="59">
        <v>1</v>
      </c>
      <c r="G59" s="59" t="s">
        <v>5</v>
      </c>
      <c r="H59" s="59" t="s">
        <v>5</v>
      </c>
      <c r="I59" s="59" t="s">
        <v>5</v>
      </c>
      <c r="J59" s="13">
        <v>1.39</v>
      </c>
      <c r="K59" s="13" t="s">
        <v>5</v>
      </c>
    </row>
    <row r="60" spans="2:11" s="3" customFormat="1" ht="15" customHeight="1">
      <c r="B60" s="127" t="s">
        <v>228</v>
      </c>
      <c r="C60" s="56"/>
      <c r="D60" s="56"/>
      <c r="E60" s="56"/>
      <c r="F60" s="56"/>
      <c r="G60" s="56"/>
      <c r="H60" s="56"/>
      <c r="I60" s="56"/>
      <c r="J60" s="13"/>
      <c r="K60" s="13"/>
    </row>
    <row r="61" spans="2:11" s="3" customFormat="1" ht="15" customHeight="1">
      <c r="B61" s="58">
        <v>2024</v>
      </c>
      <c r="C61" s="15"/>
      <c r="D61" s="59">
        <v>18</v>
      </c>
      <c r="E61" s="59">
        <v>1106</v>
      </c>
      <c r="F61" s="59">
        <v>0</v>
      </c>
      <c r="G61" s="59">
        <v>0</v>
      </c>
      <c r="H61" s="59">
        <v>0</v>
      </c>
      <c r="I61" s="59">
        <v>0</v>
      </c>
      <c r="J61" s="13">
        <v>0</v>
      </c>
      <c r="K61" s="13">
        <v>0</v>
      </c>
    </row>
    <row r="62" spans="2:11" s="3" customFormat="1" ht="15" customHeight="1">
      <c r="B62" s="58">
        <v>2023</v>
      </c>
      <c r="C62" s="15"/>
      <c r="D62" s="59">
        <v>19</v>
      </c>
      <c r="E62" s="59">
        <v>1069</v>
      </c>
      <c r="F62" s="59">
        <v>0</v>
      </c>
      <c r="G62" s="59">
        <v>0</v>
      </c>
      <c r="H62" s="59">
        <v>0</v>
      </c>
      <c r="I62" s="59">
        <v>0</v>
      </c>
      <c r="J62" s="13">
        <v>0</v>
      </c>
      <c r="K62" s="13">
        <v>0</v>
      </c>
    </row>
    <row r="63" spans="2:11" s="3" customFormat="1" ht="15" customHeight="1">
      <c r="B63" s="58">
        <v>2022</v>
      </c>
      <c r="C63" s="15"/>
      <c r="D63" s="59">
        <v>20</v>
      </c>
      <c r="E63" s="59">
        <v>1027</v>
      </c>
      <c r="F63" s="59">
        <v>1</v>
      </c>
      <c r="G63" s="59" t="s">
        <v>5</v>
      </c>
      <c r="H63" s="59" t="s">
        <v>5</v>
      </c>
      <c r="I63" s="59" t="s">
        <v>5</v>
      </c>
      <c r="J63" s="13">
        <v>5</v>
      </c>
      <c r="K63" s="13" t="s">
        <v>5</v>
      </c>
    </row>
    <row r="64" spans="2:11" s="3" customFormat="1" ht="15" customHeight="1">
      <c r="B64" s="58">
        <v>2021</v>
      </c>
      <c r="C64" s="15"/>
      <c r="D64" s="59">
        <v>20</v>
      </c>
      <c r="E64" s="59">
        <v>1002</v>
      </c>
      <c r="F64" s="59">
        <v>1</v>
      </c>
      <c r="G64" s="59" t="s">
        <v>5</v>
      </c>
      <c r="H64" s="59" t="s">
        <v>5</v>
      </c>
      <c r="I64" s="59" t="s">
        <v>5</v>
      </c>
      <c r="J64" s="13">
        <v>5</v>
      </c>
      <c r="K64" s="13" t="s">
        <v>5</v>
      </c>
    </row>
    <row r="65" spans="2:11" s="3" customFormat="1" ht="15" customHeight="1">
      <c r="B65" s="58">
        <v>2020</v>
      </c>
      <c r="C65" s="56"/>
      <c r="D65" s="59">
        <v>20</v>
      </c>
      <c r="E65" s="59">
        <v>1001</v>
      </c>
      <c r="F65" s="59">
        <v>0</v>
      </c>
      <c r="G65" s="59">
        <v>0</v>
      </c>
      <c r="H65" s="59">
        <v>0</v>
      </c>
      <c r="I65" s="59">
        <v>0</v>
      </c>
      <c r="J65" s="13">
        <v>0</v>
      </c>
      <c r="K65" s="13">
        <v>0</v>
      </c>
    </row>
    <row r="66" spans="2:11" s="3" customFormat="1" ht="15" customHeight="1">
      <c r="B66" s="58">
        <v>2019</v>
      </c>
      <c r="C66" s="60"/>
      <c r="D66" s="59">
        <v>22</v>
      </c>
      <c r="E66" s="59">
        <v>955</v>
      </c>
      <c r="F66" s="59">
        <v>2</v>
      </c>
      <c r="G66" s="59" t="s">
        <v>5</v>
      </c>
      <c r="H66" s="59" t="s">
        <v>5</v>
      </c>
      <c r="I66" s="59" t="s">
        <v>5</v>
      </c>
      <c r="J66" s="13">
        <v>9.09</v>
      </c>
      <c r="K66" s="13" t="s">
        <v>5</v>
      </c>
    </row>
    <row r="67" spans="2:11" s="3" customFormat="1" ht="15" customHeight="1">
      <c r="B67" s="127" t="s">
        <v>229</v>
      </c>
      <c r="C67" s="56"/>
      <c r="D67" s="56"/>
      <c r="E67" s="56"/>
      <c r="F67" s="56"/>
      <c r="G67" s="56"/>
      <c r="H67" s="56"/>
      <c r="I67" s="56"/>
      <c r="J67" s="13"/>
      <c r="K67" s="13"/>
    </row>
    <row r="68" spans="2:11" s="3" customFormat="1" ht="15" customHeight="1">
      <c r="B68" s="58">
        <v>2024</v>
      </c>
      <c r="C68" s="15"/>
      <c r="D68" s="59">
        <v>1866</v>
      </c>
      <c r="E68" s="59">
        <v>14264</v>
      </c>
      <c r="F68" s="59">
        <v>253</v>
      </c>
      <c r="G68" s="59">
        <v>431</v>
      </c>
      <c r="H68" s="59">
        <v>270</v>
      </c>
      <c r="I68" s="59">
        <v>9553</v>
      </c>
      <c r="J68" s="13">
        <v>13.56</v>
      </c>
      <c r="K68" s="13">
        <v>3.02</v>
      </c>
    </row>
    <row r="69" spans="2:11" s="3" customFormat="1" ht="15" customHeight="1">
      <c r="B69" s="58">
        <v>2023</v>
      </c>
      <c r="C69" s="15"/>
      <c r="D69" s="59">
        <v>1709</v>
      </c>
      <c r="E69" s="59">
        <v>12970</v>
      </c>
      <c r="F69" s="59">
        <v>242</v>
      </c>
      <c r="G69" s="59">
        <v>444</v>
      </c>
      <c r="H69" s="59">
        <v>287</v>
      </c>
      <c r="I69" s="59">
        <v>13579</v>
      </c>
      <c r="J69" s="13">
        <v>14.16</v>
      </c>
      <c r="K69" s="13">
        <v>3.42</v>
      </c>
    </row>
    <row r="70" spans="2:11" s="3" customFormat="1" ht="15" customHeight="1">
      <c r="B70" s="58">
        <v>2022</v>
      </c>
      <c r="C70" s="15"/>
      <c r="D70" s="59">
        <v>1575</v>
      </c>
      <c r="E70" s="59">
        <v>11396</v>
      </c>
      <c r="F70" s="59">
        <v>198</v>
      </c>
      <c r="G70" s="59">
        <v>321</v>
      </c>
      <c r="H70" s="59">
        <v>198</v>
      </c>
      <c r="I70" s="59">
        <v>7470</v>
      </c>
      <c r="J70" s="13">
        <v>12.57</v>
      </c>
      <c r="K70" s="13">
        <v>2.82</v>
      </c>
    </row>
    <row r="71" spans="2:11" s="3" customFormat="1" ht="15" customHeight="1">
      <c r="B71" s="58">
        <v>2021</v>
      </c>
      <c r="C71" s="15"/>
      <c r="D71" s="59">
        <v>1466</v>
      </c>
      <c r="E71" s="59">
        <v>11113</v>
      </c>
      <c r="F71" s="59">
        <v>177</v>
      </c>
      <c r="G71" s="59">
        <v>283</v>
      </c>
      <c r="H71" s="59">
        <v>178</v>
      </c>
      <c r="I71" s="59">
        <v>4396</v>
      </c>
      <c r="J71" s="13">
        <v>12.07</v>
      </c>
      <c r="K71" s="13">
        <v>2.5499999999999998</v>
      </c>
    </row>
    <row r="72" spans="2:11" s="3" customFormat="1" ht="15" customHeight="1">
      <c r="B72" s="58">
        <v>2020</v>
      </c>
      <c r="C72" s="56"/>
      <c r="D72" s="59">
        <v>1357</v>
      </c>
      <c r="E72" s="59">
        <v>9085</v>
      </c>
      <c r="F72" s="59">
        <v>146</v>
      </c>
      <c r="G72" s="59">
        <v>245</v>
      </c>
      <c r="H72" s="59">
        <v>146</v>
      </c>
      <c r="I72" s="59">
        <v>4112</v>
      </c>
      <c r="J72" s="13">
        <v>10.76</v>
      </c>
      <c r="K72" s="13">
        <v>2.7</v>
      </c>
    </row>
    <row r="73" spans="2:11" s="3" customFormat="1" ht="15" customHeight="1">
      <c r="B73" s="58">
        <v>2019</v>
      </c>
      <c r="C73" s="115"/>
      <c r="D73" s="59">
        <v>1306</v>
      </c>
      <c r="E73" s="59">
        <v>8695</v>
      </c>
      <c r="F73" s="59">
        <v>161</v>
      </c>
      <c r="G73" s="59">
        <v>276</v>
      </c>
      <c r="H73" s="59">
        <v>183</v>
      </c>
      <c r="I73" s="59">
        <v>6475</v>
      </c>
      <c r="J73" s="13">
        <v>12.33</v>
      </c>
      <c r="K73" s="13">
        <v>3.17</v>
      </c>
    </row>
    <row r="74" spans="2:11" s="3" customFormat="1" ht="15" customHeight="1">
      <c r="B74" s="127" t="s">
        <v>230</v>
      </c>
      <c r="C74" s="56"/>
      <c r="D74" s="56"/>
      <c r="E74" s="56"/>
      <c r="F74" s="56"/>
      <c r="G74" s="56"/>
      <c r="H74" s="56"/>
      <c r="I74" s="56"/>
      <c r="J74" s="13"/>
      <c r="K74" s="13"/>
    </row>
    <row r="75" spans="2:11" s="3" customFormat="1" ht="15" customHeight="1">
      <c r="B75" s="58">
        <v>2024</v>
      </c>
      <c r="C75" s="56"/>
      <c r="D75" s="59">
        <v>3723</v>
      </c>
      <c r="E75" s="59">
        <v>14782</v>
      </c>
      <c r="F75" s="59">
        <v>376</v>
      </c>
      <c r="G75" s="59">
        <v>436</v>
      </c>
      <c r="H75" s="59">
        <v>123</v>
      </c>
      <c r="I75" s="59">
        <v>10727</v>
      </c>
      <c r="J75" s="13">
        <v>10.1</v>
      </c>
      <c r="K75" s="13">
        <v>2.95</v>
      </c>
    </row>
    <row r="76" spans="2:11" s="3" customFormat="1" ht="15" customHeight="1">
      <c r="B76" s="58">
        <v>2023</v>
      </c>
      <c r="C76" s="56"/>
      <c r="D76" s="59">
        <v>3712</v>
      </c>
      <c r="E76" s="59">
        <v>14325</v>
      </c>
      <c r="F76" s="59">
        <v>416</v>
      </c>
      <c r="G76" s="59">
        <v>563</v>
      </c>
      <c r="H76" s="59">
        <v>231</v>
      </c>
      <c r="I76" s="59">
        <v>45649</v>
      </c>
      <c r="J76" s="13">
        <v>11.21</v>
      </c>
      <c r="K76" s="13">
        <v>3.93</v>
      </c>
    </row>
    <row r="77" spans="2:11" s="3" customFormat="1" ht="15" customHeight="1">
      <c r="B77" s="58">
        <v>2022</v>
      </c>
      <c r="C77" s="56"/>
      <c r="D77" s="59">
        <v>3675</v>
      </c>
      <c r="E77" s="59">
        <v>13824</v>
      </c>
      <c r="F77" s="59">
        <v>427</v>
      </c>
      <c r="G77" s="59">
        <v>501</v>
      </c>
      <c r="H77" s="59">
        <v>160</v>
      </c>
      <c r="I77" s="59">
        <v>645726</v>
      </c>
      <c r="J77" s="13">
        <v>11.62</v>
      </c>
      <c r="K77" s="13">
        <v>3.62</v>
      </c>
    </row>
    <row r="78" spans="2:11" s="3" customFormat="1" ht="15" customHeight="1">
      <c r="B78" s="58">
        <v>2021</v>
      </c>
      <c r="C78" s="56"/>
      <c r="D78" s="59">
        <v>3578</v>
      </c>
      <c r="E78" s="59">
        <v>13227</v>
      </c>
      <c r="F78" s="59">
        <v>366</v>
      </c>
      <c r="G78" s="59">
        <v>464</v>
      </c>
      <c r="H78" s="59">
        <v>186</v>
      </c>
      <c r="I78" s="59">
        <v>12941</v>
      </c>
      <c r="J78" s="13">
        <v>10.23</v>
      </c>
      <c r="K78" s="13">
        <v>3.51</v>
      </c>
    </row>
    <row r="79" spans="2:11" s="3" customFormat="1" ht="15" customHeight="1">
      <c r="B79" s="58">
        <v>2020</v>
      </c>
      <c r="C79" s="56"/>
      <c r="D79" s="59">
        <v>3612</v>
      </c>
      <c r="E79" s="59">
        <v>13102</v>
      </c>
      <c r="F79" s="59">
        <v>344</v>
      </c>
      <c r="G79" s="59">
        <v>448</v>
      </c>
      <c r="H79" s="59">
        <v>210</v>
      </c>
      <c r="I79" s="59">
        <v>29531</v>
      </c>
      <c r="J79" s="13">
        <v>9.52</v>
      </c>
      <c r="K79" s="13">
        <v>3.42</v>
      </c>
    </row>
    <row r="80" spans="2:11" s="3" customFormat="1" ht="15" customHeight="1">
      <c r="B80" s="58">
        <v>2019</v>
      </c>
      <c r="C80" s="115"/>
      <c r="D80" s="59">
        <v>3657</v>
      </c>
      <c r="E80" s="59">
        <v>13198</v>
      </c>
      <c r="F80" s="59">
        <v>409</v>
      </c>
      <c r="G80" s="59">
        <v>508</v>
      </c>
      <c r="H80" s="59">
        <v>228</v>
      </c>
      <c r="I80" s="59">
        <v>14273</v>
      </c>
      <c r="J80" s="13">
        <v>11.18</v>
      </c>
      <c r="K80" s="13">
        <v>3.85</v>
      </c>
    </row>
    <row r="81" spans="2:11" s="3" customFormat="1" ht="15" customHeight="1">
      <c r="B81" s="127" t="s">
        <v>232</v>
      </c>
      <c r="C81" s="56"/>
      <c r="D81" s="56"/>
      <c r="E81" s="56"/>
      <c r="F81" s="56"/>
      <c r="G81" s="56"/>
      <c r="H81" s="56"/>
      <c r="I81" s="56"/>
      <c r="J81" s="13"/>
      <c r="K81" s="13"/>
    </row>
    <row r="82" spans="2:11" s="3" customFormat="1" ht="15" customHeight="1">
      <c r="B82" s="58">
        <v>2024</v>
      </c>
      <c r="C82" s="56"/>
      <c r="D82" s="59">
        <v>1492</v>
      </c>
      <c r="E82" s="59">
        <v>5397</v>
      </c>
      <c r="F82" s="59">
        <v>429</v>
      </c>
      <c r="G82" s="59">
        <v>468</v>
      </c>
      <c r="H82" s="59">
        <v>176</v>
      </c>
      <c r="I82" s="59">
        <v>4212</v>
      </c>
      <c r="J82" s="13">
        <v>28.75</v>
      </c>
      <c r="K82" s="13">
        <v>8.67</v>
      </c>
    </row>
    <row r="83" spans="2:11" s="3" customFormat="1" ht="15" customHeight="1">
      <c r="B83" s="58">
        <v>2023</v>
      </c>
      <c r="C83" s="56"/>
      <c r="D83" s="59">
        <v>1162</v>
      </c>
      <c r="E83" s="59">
        <v>5077</v>
      </c>
      <c r="F83" s="59">
        <v>147</v>
      </c>
      <c r="G83" s="59">
        <v>172</v>
      </c>
      <c r="H83" s="59">
        <v>55</v>
      </c>
      <c r="I83" s="59">
        <v>4096</v>
      </c>
      <c r="J83" s="13">
        <v>12.65</v>
      </c>
      <c r="K83" s="13">
        <v>3.39</v>
      </c>
    </row>
    <row r="84" spans="2:11" s="3" customFormat="1" ht="15" customHeight="1">
      <c r="B84" s="58">
        <v>2022</v>
      </c>
      <c r="C84" s="56"/>
      <c r="D84" s="59">
        <v>1103</v>
      </c>
      <c r="E84" s="59">
        <v>4594</v>
      </c>
      <c r="F84" s="59">
        <v>167</v>
      </c>
      <c r="G84" s="59">
        <v>178</v>
      </c>
      <c r="H84" s="59">
        <v>28</v>
      </c>
      <c r="I84" s="59">
        <v>2296</v>
      </c>
      <c r="J84" s="13">
        <v>15.14</v>
      </c>
      <c r="K84" s="13">
        <v>3.87</v>
      </c>
    </row>
    <row r="85" spans="2:11" s="3" customFormat="1" ht="15" customHeight="1">
      <c r="B85" s="58">
        <v>2021</v>
      </c>
      <c r="C85" s="56"/>
      <c r="D85" s="59">
        <v>1025</v>
      </c>
      <c r="E85" s="59">
        <v>4005</v>
      </c>
      <c r="F85" s="59">
        <v>156</v>
      </c>
      <c r="G85" s="59">
        <v>176</v>
      </c>
      <c r="H85" s="59">
        <v>43</v>
      </c>
      <c r="I85" s="59">
        <v>5094</v>
      </c>
      <c r="J85" s="13">
        <v>15.22</v>
      </c>
      <c r="K85" s="13">
        <v>4.3899999999999997</v>
      </c>
    </row>
    <row r="86" spans="2:11" s="3" customFormat="1" ht="15" customHeight="1">
      <c r="B86" s="58">
        <v>2020</v>
      </c>
      <c r="C86" s="56"/>
      <c r="D86" s="59">
        <v>951</v>
      </c>
      <c r="E86" s="59">
        <v>3526</v>
      </c>
      <c r="F86" s="59">
        <v>98</v>
      </c>
      <c r="G86" s="59">
        <v>107</v>
      </c>
      <c r="H86" s="59">
        <v>26</v>
      </c>
      <c r="I86" s="59">
        <v>1508</v>
      </c>
      <c r="J86" s="13">
        <v>10.3</v>
      </c>
      <c r="K86" s="13">
        <v>3.03</v>
      </c>
    </row>
    <row r="87" spans="2:11" s="3" customFormat="1" ht="15" customHeight="1">
      <c r="B87" s="58">
        <v>2019</v>
      </c>
      <c r="C87" s="60"/>
      <c r="D87" s="59">
        <v>900</v>
      </c>
      <c r="E87" s="59">
        <v>3411</v>
      </c>
      <c r="F87" s="59">
        <v>62</v>
      </c>
      <c r="G87" s="59">
        <v>78</v>
      </c>
      <c r="H87" s="59">
        <v>34</v>
      </c>
      <c r="I87" s="59">
        <v>1765</v>
      </c>
      <c r="J87" s="13">
        <v>6.89</v>
      </c>
      <c r="K87" s="13">
        <v>2.29</v>
      </c>
    </row>
    <row r="88" spans="2:11" s="3" customFormat="1" ht="15" customHeight="1">
      <c r="B88" s="127" t="s">
        <v>233</v>
      </c>
      <c r="C88" s="56"/>
      <c r="D88" s="56"/>
      <c r="E88" s="56"/>
      <c r="F88" s="56"/>
      <c r="G88" s="56"/>
      <c r="H88" s="56"/>
      <c r="I88" s="56"/>
      <c r="J88" s="13"/>
      <c r="K88" s="13"/>
    </row>
    <row r="89" spans="2:11" s="3" customFormat="1" ht="15" customHeight="1">
      <c r="B89" s="58">
        <v>2024</v>
      </c>
      <c r="C89" s="56"/>
      <c r="D89" s="59">
        <v>5391</v>
      </c>
      <c r="E89" s="59">
        <v>22528</v>
      </c>
      <c r="F89" s="59">
        <v>884</v>
      </c>
      <c r="G89" s="59">
        <v>1147</v>
      </c>
      <c r="H89" s="59">
        <v>395</v>
      </c>
      <c r="I89" s="59">
        <v>24432</v>
      </c>
      <c r="J89" s="13">
        <v>16.399999999999999</v>
      </c>
      <c r="K89" s="13">
        <v>5.09</v>
      </c>
    </row>
    <row r="90" spans="2:11" s="3" customFormat="1" ht="15" customHeight="1">
      <c r="B90" s="58">
        <v>2023</v>
      </c>
      <c r="C90" s="56"/>
      <c r="D90" s="59">
        <v>4825</v>
      </c>
      <c r="E90" s="59">
        <v>20659</v>
      </c>
      <c r="F90" s="59">
        <v>910</v>
      </c>
      <c r="G90" s="59">
        <v>1083</v>
      </c>
      <c r="H90" s="59">
        <v>323</v>
      </c>
      <c r="I90" s="59">
        <v>19531</v>
      </c>
      <c r="J90" s="13">
        <v>18.86</v>
      </c>
      <c r="K90" s="13">
        <v>5.24</v>
      </c>
    </row>
    <row r="91" spans="2:11" s="3" customFormat="1" ht="15" customHeight="1">
      <c r="B91" s="58">
        <v>2022</v>
      </c>
      <c r="C91" s="56"/>
      <c r="D91" s="59">
        <v>4247</v>
      </c>
      <c r="E91" s="59">
        <v>18787</v>
      </c>
      <c r="F91" s="59">
        <v>718</v>
      </c>
      <c r="G91" s="59">
        <v>913</v>
      </c>
      <c r="H91" s="59">
        <v>328</v>
      </c>
      <c r="I91" s="59">
        <v>15238</v>
      </c>
      <c r="J91" s="13">
        <v>16.91</v>
      </c>
      <c r="K91" s="13">
        <v>4.8600000000000003</v>
      </c>
    </row>
    <row r="92" spans="2:11" s="3" customFormat="1" ht="15" customHeight="1">
      <c r="B92" s="58">
        <v>2021</v>
      </c>
      <c r="C92" s="56"/>
      <c r="D92" s="59">
        <v>3786</v>
      </c>
      <c r="E92" s="59">
        <v>16275</v>
      </c>
      <c r="F92" s="59">
        <v>413</v>
      </c>
      <c r="G92" s="59">
        <v>571</v>
      </c>
      <c r="H92" s="59">
        <v>271</v>
      </c>
      <c r="I92" s="59">
        <v>10659</v>
      </c>
      <c r="J92" s="13">
        <v>10.91</v>
      </c>
      <c r="K92" s="13">
        <v>3.51</v>
      </c>
    </row>
    <row r="93" spans="2:11" s="3" customFormat="1" ht="15" customHeight="1">
      <c r="B93" s="58">
        <v>2020</v>
      </c>
      <c r="C93" s="56"/>
      <c r="D93" s="59">
        <v>3777</v>
      </c>
      <c r="E93" s="59">
        <v>15869</v>
      </c>
      <c r="F93" s="59">
        <v>391</v>
      </c>
      <c r="G93" s="59">
        <v>511</v>
      </c>
      <c r="H93" s="59">
        <v>226</v>
      </c>
      <c r="I93" s="59">
        <v>6260</v>
      </c>
      <c r="J93" s="13">
        <v>10.35</v>
      </c>
      <c r="K93" s="13">
        <v>3.22</v>
      </c>
    </row>
    <row r="94" spans="2:11" s="3" customFormat="1" ht="15" customHeight="1">
      <c r="B94" s="58">
        <v>2019</v>
      </c>
      <c r="C94" s="60"/>
      <c r="D94" s="59">
        <v>3935</v>
      </c>
      <c r="E94" s="59">
        <v>17400</v>
      </c>
      <c r="F94" s="59">
        <v>594</v>
      </c>
      <c r="G94" s="59">
        <v>807</v>
      </c>
      <c r="H94" s="59">
        <v>353</v>
      </c>
      <c r="I94" s="59">
        <v>11222</v>
      </c>
      <c r="J94" s="13">
        <v>15.1</v>
      </c>
      <c r="K94" s="13">
        <v>4.6399999999999997</v>
      </c>
    </row>
    <row r="95" spans="2:11" s="3" customFormat="1" ht="15" customHeight="1">
      <c r="B95" s="127" t="s">
        <v>234</v>
      </c>
      <c r="C95" s="56"/>
      <c r="D95" s="56"/>
      <c r="E95" s="56"/>
      <c r="F95" s="56"/>
      <c r="G95" s="56"/>
      <c r="H95" s="56"/>
      <c r="I95" s="56"/>
      <c r="J95" s="13"/>
      <c r="K95" s="13"/>
    </row>
    <row r="96" spans="2:11" s="3" customFormat="1" ht="15" customHeight="1">
      <c r="B96" s="58">
        <v>2024</v>
      </c>
      <c r="C96" s="56"/>
      <c r="D96" s="59">
        <v>809</v>
      </c>
      <c r="E96" s="59">
        <v>2529</v>
      </c>
      <c r="F96" s="59">
        <v>154</v>
      </c>
      <c r="G96" s="59">
        <v>162</v>
      </c>
      <c r="H96" s="59">
        <v>26</v>
      </c>
      <c r="I96" s="59">
        <v>16191</v>
      </c>
      <c r="J96" s="13">
        <v>19.04</v>
      </c>
      <c r="K96" s="13">
        <v>6.41</v>
      </c>
    </row>
    <row r="97" spans="2:11" s="3" customFormat="1" ht="15" customHeight="1">
      <c r="B97" s="58">
        <v>2023</v>
      </c>
      <c r="C97" s="56"/>
      <c r="D97" s="59">
        <v>746</v>
      </c>
      <c r="E97" s="59">
        <v>2469</v>
      </c>
      <c r="F97" s="59">
        <v>213</v>
      </c>
      <c r="G97" s="59">
        <v>236</v>
      </c>
      <c r="H97" s="59">
        <v>62</v>
      </c>
      <c r="I97" s="59">
        <v>11738</v>
      </c>
      <c r="J97" s="13">
        <v>28.55</v>
      </c>
      <c r="K97" s="13">
        <v>9.56</v>
      </c>
    </row>
    <row r="98" spans="2:11" s="3" customFormat="1" ht="15" customHeight="1">
      <c r="B98" s="58">
        <v>2022</v>
      </c>
      <c r="C98" s="56"/>
      <c r="D98" s="59">
        <v>601</v>
      </c>
      <c r="E98" s="59">
        <v>2440</v>
      </c>
      <c r="F98" s="59">
        <v>161</v>
      </c>
      <c r="G98" s="59">
        <v>199</v>
      </c>
      <c r="H98" s="59">
        <v>87</v>
      </c>
      <c r="I98" s="59">
        <v>8014</v>
      </c>
      <c r="J98" s="13">
        <v>26.79</v>
      </c>
      <c r="K98" s="13">
        <v>8.16</v>
      </c>
    </row>
    <row r="99" spans="2:11" s="3" customFormat="1" ht="15" customHeight="1">
      <c r="B99" s="58">
        <v>2021</v>
      </c>
      <c r="C99" s="56"/>
      <c r="D99" s="59">
        <v>498</v>
      </c>
      <c r="E99" s="59">
        <v>2156</v>
      </c>
      <c r="F99" s="59">
        <v>125</v>
      </c>
      <c r="G99" s="59">
        <v>179</v>
      </c>
      <c r="H99" s="59">
        <v>94</v>
      </c>
      <c r="I99" s="59">
        <v>7611</v>
      </c>
      <c r="J99" s="13">
        <v>25.1</v>
      </c>
      <c r="K99" s="13">
        <v>8.3000000000000007</v>
      </c>
    </row>
    <row r="100" spans="2:11" s="3" customFormat="1" ht="15" customHeight="1">
      <c r="B100" s="58">
        <v>2020</v>
      </c>
      <c r="C100" s="56"/>
      <c r="D100" s="59">
        <v>393</v>
      </c>
      <c r="E100" s="59">
        <v>1731</v>
      </c>
      <c r="F100" s="59">
        <v>63</v>
      </c>
      <c r="G100" s="59">
        <v>75</v>
      </c>
      <c r="H100" s="59">
        <v>18</v>
      </c>
      <c r="I100" s="59">
        <v>1713</v>
      </c>
      <c r="J100" s="13">
        <v>16.03</v>
      </c>
      <c r="K100" s="13">
        <v>4.33</v>
      </c>
    </row>
    <row r="101" spans="2:11" s="3" customFormat="1" ht="15" customHeight="1">
      <c r="B101" s="58">
        <v>2019</v>
      </c>
      <c r="C101" s="60"/>
      <c r="D101" s="59">
        <v>372</v>
      </c>
      <c r="E101" s="59">
        <v>1642</v>
      </c>
      <c r="F101" s="59">
        <v>72</v>
      </c>
      <c r="G101" s="59">
        <v>103</v>
      </c>
      <c r="H101" s="59">
        <v>57</v>
      </c>
      <c r="I101" s="59">
        <v>6733</v>
      </c>
      <c r="J101" s="13">
        <v>19.350000000000001</v>
      </c>
      <c r="K101" s="13">
        <v>6.27</v>
      </c>
    </row>
    <row r="102" spans="2:11" s="3" customFormat="1" ht="15" customHeight="1">
      <c r="B102" s="127" t="s">
        <v>235</v>
      </c>
      <c r="C102" s="56"/>
      <c r="D102" s="56"/>
      <c r="E102" s="56"/>
      <c r="F102" s="56"/>
      <c r="G102" s="56"/>
      <c r="H102" s="56"/>
      <c r="I102" s="56"/>
      <c r="J102" s="13"/>
      <c r="K102" s="13"/>
    </row>
    <row r="103" spans="2:11" s="3" customFormat="1" ht="15" customHeight="1">
      <c r="B103" s="58">
        <v>2024</v>
      </c>
      <c r="C103" s="56"/>
      <c r="D103" s="59">
        <v>1646</v>
      </c>
      <c r="E103" s="59">
        <v>2778</v>
      </c>
      <c r="F103" s="59">
        <v>200</v>
      </c>
      <c r="G103" s="59">
        <v>215</v>
      </c>
      <c r="H103" s="59">
        <v>61</v>
      </c>
      <c r="I103" s="59">
        <v>4692</v>
      </c>
      <c r="J103" s="13">
        <v>12.15</v>
      </c>
      <c r="K103" s="13">
        <v>7.74</v>
      </c>
    </row>
    <row r="104" spans="2:11" s="3" customFormat="1" ht="15" customHeight="1">
      <c r="B104" s="58">
        <v>2023</v>
      </c>
      <c r="C104" s="56"/>
      <c r="D104" s="59">
        <v>1507</v>
      </c>
      <c r="E104" s="59">
        <v>2573</v>
      </c>
      <c r="F104" s="59">
        <v>208</v>
      </c>
      <c r="G104" s="59">
        <v>236</v>
      </c>
      <c r="H104" s="59">
        <v>86</v>
      </c>
      <c r="I104" s="59">
        <v>5365</v>
      </c>
      <c r="J104" s="13">
        <v>13.8</v>
      </c>
      <c r="K104" s="13">
        <v>9.17</v>
      </c>
    </row>
    <row r="105" spans="2:11" s="3" customFormat="1" ht="15" customHeight="1">
      <c r="B105" s="58">
        <v>2022</v>
      </c>
      <c r="C105" s="56"/>
      <c r="D105" s="59">
        <v>1359</v>
      </c>
      <c r="E105" s="59">
        <v>2224</v>
      </c>
      <c r="F105" s="59">
        <v>230</v>
      </c>
      <c r="G105" s="59">
        <v>263</v>
      </c>
      <c r="H105" s="59">
        <v>100</v>
      </c>
      <c r="I105" s="59">
        <v>4302</v>
      </c>
      <c r="J105" s="13">
        <v>16.920000000000002</v>
      </c>
      <c r="K105" s="13">
        <v>11.83</v>
      </c>
    </row>
    <row r="106" spans="2:11" s="3" customFormat="1" ht="15" customHeight="1">
      <c r="B106" s="58">
        <v>2021</v>
      </c>
      <c r="C106" s="56"/>
      <c r="D106" s="59">
        <v>1163</v>
      </c>
      <c r="E106" s="59">
        <v>1969</v>
      </c>
      <c r="F106" s="59">
        <v>186</v>
      </c>
      <c r="G106" s="59">
        <v>214</v>
      </c>
      <c r="H106" s="59">
        <v>77</v>
      </c>
      <c r="I106" s="59">
        <v>2213</v>
      </c>
      <c r="J106" s="13">
        <v>15.99</v>
      </c>
      <c r="K106" s="13">
        <v>10.87</v>
      </c>
    </row>
    <row r="107" spans="2:11" s="3" customFormat="1" ht="15" customHeight="1">
      <c r="B107" s="58">
        <v>2020</v>
      </c>
      <c r="C107" s="56"/>
      <c r="D107" s="59">
        <v>1012</v>
      </c>
      <c r="E107" s="59">
        <v>1793</v>
      </c>
      <c r="F107" s="59">
        <v>98</v>
      </c>
      <c r="G107" s="59">
        <v>107</v>
      </c>
      <c r="H107" s="59">
        <v>36</v>
      </c>
      <c r="I107" s="59">
        <v>781</v>
      </c>
      <c r="J107" s="13">
        <v>9.68</v>
      </c>
      <c r="K107" s="13">
        <v>5.97</v>
      </c>
    </row>
    <row r="108" spans="2:11" s="3" customFormat="1" ht="15" customHeight="1">
      <c r="B108" s="58">
        <v>2019</v>
      </c>
      <c r="C108" s="60"/>
      <c r="D108" s="59">
        <v>980</v>
      </c>
      <c r="E108" s="59">
        <v>1801</v>
      </c>
      <c r="F108" s="59">
        <v>120</v>
      </c>
      <c r="G108" s="59">
        <v>132</v>
      </c>
      <c r="H108" s="59">
        <v>49</v>
      </c>
      <c r="I108" s="59">
        <v>1778</v>
      </c>
      <c r="J108" s="13">
        <v>12.24</v>
      </c>
      <c r="K108" s="13">
        <v>7.33</v>
      </c>
    </row>
    <row r="109" spans="2:11" s="3" customFormat="1" ht="15" customHeight="1">
      <c r="B109" s="127" t="s">
        <v>236</v>
      </c>
      <c r="C109" s="56"/>
      <c r="D109" s="56"/>
      <c r="E109" s="56"/>
      <c r="F109" s="56"/>
      <c r="G109" s="56"/>
      <c r="H109" s="56"/>
      <c r="I109" s="56"/>
      <c r="J109" s="13"/>
      <c r="K109" s="13"/>
    </row>
    <row r="110" spans="2:11" s="3" customFormat="1" ht="15" customHeight="1">
      <c r="B110" s="58">
        <v>2024</v>
      </c>
      <c r="C110" s="60"/>
      <c r="D110" s="59">
        <v>3242</v>
      </c>
      <c r="E110" s="59">
        <v>6083</v>
      </c>
      <c r="F110" s="59">
        <v>467</v>
      </c>
      <c r="G110" s="59">
        <v>507</v>
      </c>
      <c r="H110" s="59">
        <v>111</v>
      </c>
      <c r="I110" s="59">
        <v>7788</v>
      </c>
      <c r="J110" s="13">
        <v>14.4</v>
      </c>
      <c r="K110" s="13">
        <v>8.33</v>
      </c>
    </row>
    <row r="111" spans="2:11" s="3" customFormat="1" ht="15" customHeight="1">
      <c r="B111" s="58">
        <v>2023</v>
      </c>
      <c r="C111" s="56"/>
      <c r="D111" s="59">
        <v>3113</v>
      </c>
      <c r="E111" s="59">
        <v>5795</v>
      </c>
      <c r="F111" s="59">
        <v>479</v>
      </c>
      <c r="G111" s="59">
        <v>517</v>
      </c>
      <c r="H111" s="59">
        <v>94</v>
      </c>
      <c r="I111" s="59">
        <v>19409</v>
      </c>
      <c r="J111" s="13">
        <v>15.39</v>
      </c>
      <c r="K111" s="13">
        <v>8.92</v>
      </c>
    </row>
    <row r="112" spans="2:11" s="3" customFormat="1" ht="15" customHeight="1">
      <c r="B112" s="58">
        <v>2022</v>
      </c>
      <c r="C112" s="56"/>
      <c r="D112" s="59">
        <v>2931</v>
      </c>
      <c r="E112" s="59">
        <v>5401</v>
      </c>
      <c r="F112" s="59">
        <v>398</v>
      </c>
      <c r="G112" s="59">
        <v>418</v>
      </c>
      <c r="H112" s="59">
        <v>85</v>
      </c>
      <c r="I112" s="59">
        <v>8550</v>
      </c>
      <c r="J112" s="13">
        <v>13.58</v>
      </c>
      <c r="K112" s="13">
        <v>7.74</v>
      </c>
    </row>
    <row r="113" spans="2:11" s="3" customFormat="1" ht="15" customHeight="1">
      <c r="B113" s="58">
        <v>2021</v>
      </c>
      <c r="C113" s="56"/>
      <c r="D113" s="59">
        <v>2772</v>
      </c>
      <c r="E113" s="59">
        <v>5090</v>
      </c>
      <c r="F113" s="59">
        <v>525</v>
      </c>
      <c r="G113" s="59">
        <v>608</v>
      </c>
      <c r="H113" s="59">
        <v>180</v>
      </c>
      <c r="I113" s="59">
        <v>22086</v>
      </c>
      <c r="J113" s="13">
        <v>18.940000000000001</v>
      </c>
      <c r="K113" s="13">
        <v>11.94</v>
      </c>
    </row>
    <row r="114" spans="2:11" s="3" customFormat="1" ht="15" customHeight="1">
      <c r="B114" s="58">
        <v>2020</v>
      </c>
      <c r="C114" s="56"/>
      <c r="D114" s="59">
        <v>2469</v>
      </c>
      <c r="E114" s="59">
        <v>4613</v>
      </c>
      <c r="F114" s="59">
        <v>339</v>
      </c>
      <c r="G114" s="59">
        <v>394</v>
      </c>
      <c r="H114" s="59">
        <v>118</v>
      </c>
      <c r="I114" s="59">
        <v>10303</v>
      </c>
      <c r="J114" s="13">
        <v>13.73</v>
      </c>
      <c r="K114" s="13">
        <v>8.5399999999999991</v>
      </c>
    </row>
    <row r="115" spans="2:11" s="3" customFormat="1" ht="15" customHeight="1">
      <c r="B115" s="58">
        <v>2019</v>
      </c>
      <c r="C115" s="60"/>
      <c r="D115" s="59">
        <v>2324</v>
      </c>
      <c r="E115" s="59">
        <v>4388</v>
      </c>
      <c r="F115" s="59">
        <v>332</v>
      </c>
      <c r="G115" s="59">
        <v>396</v>
      </c>
      <c r="H115" s="59">
        <v>123</v>
      </c>
      <c r="I115" s="59">
        <v>9077</v>
      </c>
      <c r="J115" s="13">
        <v>14.29</v>
      </c>
      <c r="K115" s="13">
        <v>9.02</v>
      </c>
    </row>
    <row r="116" spans="2:11" s="3" customFormat="1" ht="15" customHeight="1">
      <c r="B116" s="127" t="s">
        <v>237</v>
      </c>
      <c r="C116" s="56"/>
      <c r="D116" s="56"/>
      <c r="E116" s="56"/>
      <c r="F116" s="56"/>
      <c r="G116" s="56"/>
      <c r="H116" s="56"/>
      <c r="I116" s="56"/>
      <c r="J116" s="13"/>
      <c r="K116" s="13"/>
    </row>
    <row r="117" spans="2:11" s="3" customFormat="1" ht="15" customHeight="1">
      <c r="B117" s="58">
        <v>2024</v>
      </c>
      <c r="C117" s="60"/>
      <c r="D117" s="59">
        <v>5166</v>
      </c>
      <c r="E117" s="59">
        <v>12170</v>
      </c>
      <c r="F117" s="59">
        <v>1238</v>
      </c>
      <c r="G117" s="59">
        <v>1290</v>
      </c>
      <c r="H117" s="59">
        <v>92</v>
      </c>
      <c r="I117" s="59">
        <v>9275</v>
      </c>
      <c r="J117" s="13">
        <v>23.96</v>
      </c>
      <c r="K117" s="13">
        <v>10.6</v>
      </c>
    </row>
    <row r="118" spans="2:11" s="3" customFormat="1" ht="15" customHeight="1">
      <c r="B118" s="58">
        <v>2023</v>
      </c>
      <c r="C118" s="60"/>
      <c r="D118" s="59">
        <v>5017</v>
      </c>
      <c r="E118" s="59">
        <v>11070</v>
      </c>
      <c r="F118" s="59">
        <v>1317</v>
      </c>
      <c r="G118" s="59">
        <v>1356</v>
      </c>
      <c r="H118" s="59">
        <v>93</v>
      </c>
      <c r="I118" s="59">
        <v>9475</v>
      </c>
      <c r="J118" s="13">
        <v>26.25</v>
      </c>
      <c r="K118" s="13">
        <v>12.25</v>
      </c>
    </row>
    <row r="119" spans="2:11" s="3" customFormat="1" ht="15" customHeight="1">
      <c r="B119" s="58">
        <v>2022</v>
      </c>
      <c r="C119" s="60"/>
      <c r="D119" s="59">
        <v>4775</v>
      </c>
      <c r="E119" s="59">
        <v>10440</v>
      </c>
      <c r="F119" s="59">
        <v>1318</v>
      </c>
      <c r="G119" s="59">
        <v>1349</v>
      </c>
      <c r="H119" s="59">
        <v>77</v>
      </c>
      <c r="I119" s="59">
        <v>8002</v>
      </c>
      <c r="J119" s="13">
        <v>27.6</v>
      </c>
      <c r="K119" s="13">
        <v>12.92</v>
      </c>
    </row>
    <row r="120" spans="2:11" s="3" customFormat="1" ht="15" customHeight="1">
      <c r="B120" s="58">
        <v>2021</v>
      </c>
      <c r="C120" s="60"/>
      <c r="D120" s="59">
        <v>4384</v>
      </c>
      <c r="E120" s="59">
        <v>10085</v>
      </c>
      <c r="F120" s="59">
        <v>1161</v>
      </c>
      <c r="G120" s="59">
        <v>1263</v>
      </c>
      <c r="H120" s="59">
        <v>137</v>
      </c>
      <c r="I120" s="59">
        <v>8210</v>
      </c>
      <c r="J120" s="13">
        <v>26.48</v>
      </c>
      <c r="K120" s="13">
        <v>12.52</v>
      </c>
    </row>
    <row r="121" spans="2:11" s="3" customFormat="1" ht="15" customHeight="1">
      <c r="B121" s="58">
        <v>2020</v>
      </c>
      <c r="C121" s="56"/>
      <c r="D121" s="59">
        <v>4309</v>
      </c>
      <c r="E121" s="59">
        <v>8700</v>
      </c>
      <c r="F121" s="59">
        <v>905</v>
      </c>
      <c r="G121" s="59">
        <v>920</v>
      </c>
      <c r="H121" s="59">
        <v>23</v>
      </c>
      <c r="I121" s="59">
        <v>3940</v>
      </c>
      <c r="J121" s="13">
        <v>21</v>
      </c>
      <c r="K121" s="13">
        <v>10.57</v>
      </c>
    </row>
    <row r="122" spans="2:11" s="3" customFormat="1" ht="15" customHeight="1">
      <c r="B122" s="58">
        <v>2019</v>
      </c>
      <c r="C122" s="60"/>
      <c r="D122" s="59">
        <v>4582</v>
      </c>
      <c r="E122" s="59">
        <v>8204</v>
      </c>
      <c r="F122" s="59">
        <v>1282</v>
      </c>
      <c r="G122" s="59">
        <v>1302</v>
      </c>
      <c r="H122" s="59">
        <v>45</v>
      </c>
      <c r="I122" s="59">
        <v>6242</v>
      </c>
      <c r="J122" s="13">
        <v>27.98</v>
      </c>
      <c r="K122" s="13">
        <v>15.87</v>
      </c>
    </row>
    <row r="123" spans="2:11" s="3" customFormat="1" ht="15" customHeight="1">
      <c r="B123" s="127" t="s">
        <v>238</v>
      </c>
      <c r="C123" s="56"/>
      <c r="D123" s="56"/>
      <c r="E123" s="56"/>
      <c r="F123" s="56"/>
      <c r="G123" s="56"/>
      <c r="H123" s="56"/>
      <c r="I123" s="56"/>
      <c r="J123" s="13"/>
      <c r="K123" s="13"/>
    </row>
    <row r="124" spans="2:11" s="3" customFormat="1" ht="15" customHeight="1">
      <c r="B124" s="58">
        <v>2024</v>
      </c>
      <c r="C124" s="56"/>
      <c r="D124" s="59">
        <v>1064</v>
      </c>
      <c r="E124" s="59">
        <v>1923</v>
      </c>
      <c r="F124" s="59">
        <v>193</v>
      </c>
      <c r="G124" s="59" t="s">
        <v>5</v>
      </c>
      <c r="H124" s="59" t="s">
        <v>5</v>
      </c>
      <c r="I124" s="59" t="s">
        <v>5</v>
      </c>
      <c r="J124" s="13">
        <v>18.14</v>
      </c>
      <c r="K124" s="13" t="s">
        <v>5</v>
      </c>
    </row>
    <row r="125" spans="2:11" s="3" customFormat="1" ht="15" customHeight="1">
      <c r="B125" s="58">
        <v>2023</v>
      </c>
      <c r="C125" s="56"/>
      <c r="D125" s="59">
        <v>1011</v>
      </c>
      <c r="E125" s="59">
        <v>1909</v>
      </c>
      <c r="F125" s="59">
        <v>184</v>
      </c>
      <c r="G125" s="59">
        <v>184</v>
      </c>
      <c r="H125" s="59">
        <v>2</v>
      </c>
      <c r="I125" s="59">
        <v>479</v>
      </c>
      <c r="J125" s="13">
        <v>18.2</v>
      </c>
      <c r="K125" s="13">
        <v>9.64</v>
      </c>
    </row>
    <row r="126" spans="2:11" s="3" customFormat="1" ht="15" customHeight="1">
      <c r="B126" s="58">
        <v>2022</v>
      </c>
      <c r="C126" s="56"/>
      <c r="D126" s="59">
        <v>949</v>
      </c>
      <c r="E126" s="59">
        <v>1814</v>
      </c>
      <c r="F126" s="59">
        <v>191</v>
      </c>
      <c r="G126" s="59">
        <v>195</v>
      </c>
      <c r="H126" s="59">
        <v>10</v>
      </c>
      <c r="I126" s="59">
        <v>1141</v>
      </c>
      <c r="J126" s="13">
        <v>20.13</v>
      </c>
      <c r="K126" s="13">
        <v>10.75</v>
      </c>
    </row>
    <row r="127" spans="2:11" s="3" customFormat="1" ht="15" customHeight="1">
      <c r="B127" s="58">
        <v>2021</v>
      </c>
      <c r="C127" s="56"/>
      <c r="D127" s="59">
        <v>866</v>
      </c>
      <c r="E127" s="59">
        <v>1687</v>
      </c>
      <c r="F127" s="59">
        <v>159</v>
      </c>
      <c r="G127" s="59">
        <v>170</v>
      </c>
      <c r="H127" s="59">
        <v>16</v>
      </c>
      <c r="I127" s="59">
        <v>448</v>
      </c>
      <c r="J127" s="13">
        <v>18.36</v>
      </c>
      <c r="K127" s="13">
        <v>10.08</v>
      </c>
    </row>
    <row r="128" spans="2:11" s="3" customFormat="1" ht="15" customHeight="1">
      <c r="B128" s="58">
        <v>2020</v>
      </c>
      <c r="C128" s="56"/>
      <c r="D128" s="59">
        <v>878</v>
      </c>
      <c r="E128" s="59">
        <v>1695</v>
      </c>
      <c r="F128" s="59">
        <v>147</v>
      </c>
      <c r="G128" s="59">
        <v>147</v>
      </c>
      <c r="H128" s="59">
        <v>3</v>
      </c>
      <c r="I128" s="59">
        <v>419</v>
      </c>
      <c r="J128" s="13">
        <v>16.739999999999998</v>
      </c>
      <c r="K128" s="13">
        <v>8.67</v>
      </c>
    </row>
    <row r="129" spans="2:11" s="3" customFormat="1" ht="15" customHeight="1">
      <c r="B129" s="58">
        <v>2019</v>
      </c>
      <c r="C129" s="60"/>
      <c r="D129" s="59">
        <v>854</v>
      </c>
      <c r="E129" s="59">
        <v>1674</v>
      </c>
      <c r="F129" s="59">
        <v>142</v>
      </c>
      <c r="G129" s="59">
        <v>149</v>
      </c>
      <c r="H129" s="59">
        <v>13</v>
      </c>
      <c r="I129" s="59">
        <v>366</v>
      </c>
      <c r="J129" s="13">
        <v>16.63</v>
      </c>
      <c r="K129" s="13">
        <v>8.9</v>
      </c>
    </row>
    <row r="130" spans="2:11" s="3" customFormat="1" ht="15" customHeight="1">
      <c r="B130" s="127" t="s">
        <v>239</v>
      </c>
      <c r="C130" s="56"/>
      <c r="D130" s="56"/>
      <c r="E130" s="56"/>
      <c r="F130" s="56"/>
      <c r="G130" s="56"/>
      <c r="H130" s="56"/>
      <c r="I130" s="56"/>
      <c r="J130" s="13"/>
      <c r="K130" s="13"/>
    </row>
    <row r="131" spans="2:11" s="3" customFormat="1" ht="15" customHeight="1">
      <c r="B131" s="58">
        <v>2024</v>
      </c>
      <c r="C131" s="60"/>
      <c r="D131" s="59">
        <v>2814</v>
      </c>
      <c r="E131" s="59">
        <v>4605</v>
      </c>
      <c r="F131" s="59">
        <v>379</v>
      </c>
      <c r="G131" s="59">
        <v>387</v>
      </c>
      <c r="H131" s="59">
        <v>30</v>
      </c>
      <c r="I131" s="59">
        <v>3645</v>
      </c>
      <c r="J131" s="13">
        <v>13.47</v>
      </c>
      <c r="K131" s="13">
        <v>8.4</v>
      </c>
    </row>
    <row r="132" spans="2:11" s="3" customFormat="1" ht="15" customHeight="1">
      <c r="B132" s="58">
        <v>2023</v>
      </c>
      <c r="C132" s="60"/>
      <c r="D132" s="59">
        <v>2645</v>
      </c>
      <c r="E132" s="59">
        <v>4287</v>
      </c>
      <c r="F132" s="59">
        <v>314</v>
      </c>
      <c r="G132" s="59">
        <v>318</v>
      </c>
      <c r="H132" s="59">
        <v>22</v>
      </c>
      <c r="I132" s="59">
        <v>2895</v>
      </c>
      <c r="J132" s="13">
        <v>11.87</v>
      </c>
      <c r="K132" s="13">
        <v>7.42</v>
      </c>
    </row>
    <row r="133" spans="2:11" s="3" customFormat="1" ht="15" customHeight="1">
      <c r="B133" s="58">
        <v>2022</v>
      </c>
      <c r="C133" s="60"/>
      <c r="D133" s="59">
        <v>2648</v>
      </c>
      <c r="E133" s="59">
        <v>4215</v>
      </c>
      <c r="F133" s="59">
        <v>355</v>
      </c>
      <c r="G133" s="59">
        <v>360</v>
      </c>
      <c r="H133" s="59">
        <v>28</v>
      </c>
      <c r="I133" s="59">
        <v>3040</v>
      </c>
      <c r="J133" s="13">
        <v>13.41</v>
      </c>
      <c r="K133" s="13">
        <v>8.5399999999999991</v>
      </c>
    </row>
    <row r="134" spans="2:11" s="3" customFormat="1" ht="15" customHeight="1">
      <c r="B134" s="58">
        <v>2021</v>
      </c>
      <c r="C134" s="60"/>
      <c r="D134" s="59">
        <v>2488</v>
      </c>
      <c r="E134" s="59">
        <v>3926</v>
      </c>
      <c r="F134" s="59">
        <v>433</v>
      </c>
      <c r="G134" s="59">
        <v>439</v>
      </c>
      <c r="H134" s="59">
        <v>21</v>
      </c>
      <c r="I134" s="59">
        <v>2415</v>
      </c>
      <c r="J134" s="13">
        <v>17.399999999999999</v>
      </c>
      <c r="K134" s="13">
        <v>11.18</v>
      </c>
    </row>
    <row r="135" spans="2:11" s="3" customFormat="1" ht="15" customHeight="1">
      <c r="B135" s="58">
        <v>2020</v>
      </c>
      <c r="C135" s="60"/>
      <c r="D135" s="59">
        <v>2228</v>
      </c>
      <c r="E135" s="59">
        <v>3524</v>
      </c>
      <c r="F135" s="59">
        <v>316</v>
      </c>
      <c r="G135" s="59">
        <v>319</v>
      </c>
      <c r="H135" s="59">
        <v>10</v>
      </c>
      <c r="I135" s="59">
        <v>2257</v>
      </c>
      <c r="J135" s="13">
        <v>14.18</v>
      </c>
      <c r="K135" s="13">
        <v>9.0500000000000007</v>
      </c>
    </row>
    <row r="136" spans="2:11" s="3" customFormat="1" ht="15" customHeight="1">
      <c r="B136" s="58">
        <v>2019</v>
      </c>
      <c r="C136" s="60"/>
      <c r="D136" s="59">
        <v>2107</v>
      </c>
      <c r="E136" s="59">
        <v>3271</v>
      </c>
      <c r="F136" s="59">
        <v>357</v>
      </c>
      <c r="G136" s="59">
        <v>374</v>
      </c>
      <c r="H136" s="59">
        <v>45</v>
      </c>
      <c r="I136" s="59">
        <v>3248</v>
      </c>
      <c r="J136" s="13">
        <v>16.940000000000001</v>
      </c>
      <c r="K136" s="13">
        <v>11.43</v>
      </c>
    </row>
    <row r="137" spans="2:11" s="3" customFormat="1" ht="15" customHeight="1">
      <c r="B137" s="127" t="s">
        <v>240</v>
      </c>
      <c r="C137" s="56"/>
      <c r="D137" s="56"/>
      <c r="E137" s="56"/>
      <c r="F137" s="56"/>
      <c r="G137" s="56"/>
      <c r="H137" s="56"/>
      <c r="I137" s="56"/>
      <c r="J137" s="13"/>
      <c r="K137" s="13"/>
    </row>
    <row r="138" spans="2:11" s="3" customFormat="1" ht="15" customHeight="1">
      <c r="B138" s="58">
        <v>2024</v>
      </c>
      <c r="C138" s="15"/>
      <c r="D138" s="59">
        <v>1413</v>
      </c>
      <c r="E138" s="59">
        <v>2613</v>
      </c>
      <c r="F138" s="59">
        <v>261</v>
      </c>
      <c r="G138" s="59">
        <v>272</v>
      </c>
      <c r="H138" s="59">
        <v>37</v>
      </c>
      <c r="I138" s="59">
        <v>2904</v>
      </c>
      <c r="J138" s="13">
        <v>18.47</v>
      </c>
      <c r="K138" s="13">
        <v>10.41</v>
      </c>
    </row>
    <row r="139" spans="2:11" s="3" customFormat="1" ht="15" customHeight="1">
      <c r="B139" s="58">
        <v>2023</v>
      </c>
      <c r="C139" s="15"/>
      <c r="D139" s="59">
        <v>1317</v>
      </c>
      <c r="E139" s="59">
        <v>2454</v>
      </c>
      <c r="F139" s="59">
        <v>245</v>
      </c>
      <c r="G139" s="59">
        <v>259</v>
      </c>
      <c r="H139" s="59">
        <v>43</v>
      </c>
      <c r="I139" s="59">
        <v>3119</v>
      </c>
      <c r="J139" s="13">
        <v>18.600000000000001</v>
      </c>
      <c r="K139" s="13">
        <v>10.55</v>
      </c>
    </row>
    <row r="140" spans="2:11" s="3" customFormat="1" ht="15" customHeight="1">
      <c r="B140" s="58">
        <v>2022</v>
      </c>
      <c r="C140" s="15"/>
      <c r="D140" s="59">
        <v>1198</v>
      </c>
      <c r="E140" s="59">
        <v>2157</v>
      </c>
      <c r="F140" s="59">
        <v>257</v>
      </c>
      <c r="G140" s="59">
        <v>270</v>
      </c>
      <c r="H140" s="59">
        <v>40</v>
      </c>
      <c r="I140" s="59">
        <v>2542</v>
      </c>
      <c r="J140" s="13">
        <v>21.45</v>
      </c>
      <c r="K140" s="13">
        <v>12.52</v>
      </c>
    </row>
    <row r="141" spans="2:11" s="3" customFormat="1" ht="15" customHeight="1">
      <c r="B141" s="58">
        <v>2021</v>
      </c>
      <c r="C141" s="15"/>
      <c r="D141" s="59">
        <v>1026</v>
      </c>
      <c r="E141" s="59">
        <v>1865</v>
      </c>
      <c r="F141" s="59">
        <v>156</v>
      </c>
      <c r="G141" s="59">
        <v>167</v>
      </c>
      <c r="H141" s="59">
        <v>24</v>
      </c>
      <c r="I141" s="59">
        <v>1387</v>
      </c>
      <c r="J141" s="13">
        <v>15.2</v>
      </c>
      <c r="K141" s="13">
        <v>8.9499999999999993</v>
      </c>
    </row>
    <row r="142" spans="2:11" s="3" customFormat="1" ht="15" customHeight="1">
      <c r="B142" s="58">
        <v>2020</v>
      </c>
      <c r="C142" s="15"/>
      <c r="D142" s="59">
        <v>966</v>
      </c>
      <c r="E142" s="59">
        <v>1788</v>
      </c>
      <c r="F142" s="59">
        <v>121</v>
      </c>
      <c r="G142" s="59">
        <v>128</v>
      </c>
      <c r="H142" s="59">
        <v>17</v>
      </c>
      <c r="I142" s="59">
        <v>2354</v>
      </c>
      <c r="J142" s="13">
        <v>12.53</v>
      </c>
      <c r="K142" s="13">
        <v>7.16</v>
      </c>
    </row>
    <row r="143" spans="2:11" s="3" customFormat="1" ht="15" customHeight="1">
      <c r="B143" s="58">
        <v>2019</v>
      </c>
      <c r="C143" s="60"/>
      <c r="D143" s="59">
        <v>978</v>
      </c>
      <c r="E143" s="59">
        <v>1883</v>
      </c>
      <c r="F143" s="59">
        <v>163</v>
      </c>
      <c r="G143" s="59">
        <v>178</v>
      </c>
      <c r="H143" s="59">
        <v>32</v>
      </c>
      <c r="I143" s="59">
        <v>1850</v>
      </c>
      <c r="J143" s="13">
        <v>16.670000000000002</v>
      </c>
      <c r="K143" s="13">
        <v>9.4499999999999993</v>
      </c>
    </row>
    <row r="144" spans="2:11" s="3" customFormat="1" ht="15" customHeight="1">
      <c r="B144" s="127" t="s">
        <v>241</v>
      </c>
      <c r="C144" s="56"/>
      <c r="D144" s="56"/>
      <c r="E144" s="56"/>
      <c r="F144" s="56"/>
      <c r="G144" s="56"/>
      <c r="H144" s="56"/>
      <c r="I144" s="56"/>
      <c r="J144" s="13"/>
      <c r="K144" s="13"/>
    </row>
    <row r="145" spans="2:11" s="3" customFormat="1" ht="15" customHeight="1">
      <c r="B145" s="58">
        <v>2024</v>
      </c>
      <c r="C145" s="56"/>
      <c r="D145" s="59">
        <v>1516</v>
      </c>
      <c r="E145" s="59">
        <v>2496</v>
      </c>
      <c r="F145" s="59">
        <v>240</v>
      </c>
      <c r="G145" s="59">
        <v>246</v>
      </c>
      <c r="H145" s="59">
        <v>23</v>
      </c>
      <c r="I145" s="59">
        <v>1667</v>
      </c>
      <c r="J145" s="13">
        <v>15.83</v>
      </c>
      <c r="K145" s="13">
        <v>9.86</v>
      </c>
    </row>
    <row r="146" spans="2:11" s="3" customFormat="1" ht="15" customHeight="1">
      <c r="B146" s="58">
        <v>2023</v>
      </c>
      <c r="C146" s="56"/>
      <c r="D146" s="59">
        <v>1399</v>
      </c>
      <c r="E146" s="59">
        <v>2381</v>
      </c>
      <c r="F146" s="59">
        <v>251</v>
      </c>
      <c r="G146" s="59">
        <v>322</v>
      </c>
      <c r="H146" s="59">
        <v>87</v>
      </c>
      <c r="I146" s="59">
        <v>1619</v>
      </c>
      <c r="J146" s="13">
        <v>17.940000000000001</v>
      </c>
      <c r="K146" s="13">
        <v>13.52</v>
      </c>
    </row>
    <row r="147" spans="2:11" s="3" customFormat="1" ht="15" customHeight="1">
      <c r="B147" s="58">
        <v>2022</v>
      </c>
      <c r="C147" s="56"/>
      <c r="D147" s="59">
        <v>1265</v>
      </c>
      <c r="E147" s="59">
        <v>2187</v>
      </c>
      <c r="F147" s="59">
        <v>192</v>
      </c>
      <c r="G147" s="59">
        <v>215</v>
      </c>
      <c r="H147" s="59">
        <v>43</v>
      </c>
      <c r="I147" s="59">
        <v>1013</v>
      </c>
      <c r="J147" s="13">
        <v>15.18</v>
      </c>
      <c r="K147" s="13">
        <v>9.83</v>
      </c>
    </row>
    <row r="148" spans="2:11" s="3" customFormat="1" ht="15" customHeight="1">
      <c r="B148" s="58">
        <v>2021</v>
      </c>
      <c r="C148" s="56"/>
      <c r="D148" s="59">
        <v>1149</v>
      </c>
      <c r="E148" s="59">
        <v>2072</v>
      </c>
      <c r="F148" s="59">
        <v>160</v>
      </c>
      <c r="G148" s="59">
        <v>186</v>
      </c>
      <c r="H148" s="59">
        <v>56</v>
      </c>
      <c r="I148" s="59">
        <v>1220</v>
      </c>
      <c r="J148" s="13">
        <v>13.93</v>
      </c>
      <c r="K148" s="13">
        <v>8.98</v>
      </c>
    </row>
    <row r="149" spans="2:11" s="3" customFormat="1" ht="15" customHeight="1">
      <c r="B149" s="58">
        <v>2020</v>
      </c>
      <c r="C149" s="56"/>
      <c r="D149" s="59">
        <v>1133</v>
      </c>
      <c r="E149" s="59">
        <v>2054</v>
      </c>
      <c r="F149" s="59">
        <v>162</v>
      </c>
      <c r="G149" s="59">
        <v>197</v>
      </c>
      <c r="H149" s="59">
        <v>62</v>
      </c>
      <c r="I149" s="59">
        <v>1258</v>
      </c>
      <c r="J149" s="13">
        <v>14.3</v>
      </c>
      <c r="K149" s="13">
        <v>9.59</v>
      </c>
    </row>
    <row r="150" spans="2:11" s="3" customFormat="1" ht="15" customHeight="1">
      <c r="B150" s="58">
        <v>2019</v>
      </c>
      <c r="C150" s="60"/>
      <c r="D150" s="59">
        <v>1089</v>
      </c>
      <c r="E150" s="59">
        <v>2044</v>
      </c>
      <c r="F150" s="59">
        <v>141</v>
      </c>
      <c r="G150" s="59">
        <v>162</v>
      </c>
      <c r="H150" s="59">
        <v>46</v>
      </c>
      <c r="I150" s="59">
        <v>678</v>
      </c>
      <c r="J150" s="13">
        <v>12.95</v>
      </c>
      <c r="K150" s="13">
        <v>7.93</v>
      </c>
    </row>
    <row r="151" spans="2:11" ht="9" customHeight="1">
      <c r="J151" s="1"/>
      <c r="K151" s="1"/>
    </row>
    <row r="152" spans="2:11" ht="3" customHeight="1">
      <c r="B152" s="86"/>
      <c r="C152" s="86"/>
      <c r="D152" s="86"/>
      <c r="E152" s="86"/>
      <c r="F152" s="86"/>
      <c r="G152" s="86"/>
      <c r="H152" s="86"/>
      <c r="I152" s="86"/>
      <c r="J152" s="86"/>
      <c r="K152" s="86"/>
    </row>
    <row r="153" spans="2:11" ht="9" customHeight="1">
      <c r="J153" s="1"/>
      <c r="K153" s="1"/>
    </row>
    <row r="154" spans="2:11" ht="12.75" customHeight="1">
      <c r="B154" s="289" t="s">
        <v>185</v>
      </c>
      <c r="C154" s="289"/>
      <c r="D154" s="289"/>
      <c r="E154" s="289"/>
      <c r="F154" s="289"/>
      <c r="G154" s="289"/>
      <c r="H154" s="289"/>
      <c r="I154" s="289"/>
      <c r="J154" s="289"/>
      <c r="K154" s="289"/>
    </row>
    <row r="155" spans="2:11">
      <c r="J155" s="1"/>
      <c r="K155" s="1"/>
    </row>
    <row r="156" spans="2:11" ht="11.6">
      <c r="B156" s="85" t="s">
        <v>156</v>
      </c>
      <c r="C156" s="85"/>
      <c r="D156" s="85"/>
      <c r="J156" s="1"/>
      <c r="K156" s="1"/>
    </row>
    <row r="166" spans="6:11">
      <c r="F166" s="1" t="s">
        <v>86</v>
      </c>
      <c r="J166" s="1"/>
      <c r="K166" s="1"/>
    </row>
  </sheetData>
  <mergeCells count="7">
    <mergeCell ref="B154:K154"/>
    <mergeCell ref="B1:K1"/>
    <mergeCell ref="D4:K4"/>
    <mergeCell ref="D5:D6"/>
    <mergeCell ref="E5:E6"/>
    <mergeCell ref="F5:K5"/>
    <mergeCell ref="B4:C7"/>
  </mergeCells>
  <hyperlinks>
    <hyperlink ref="B156:D156" location="Contents!A1" display="(back to contents)" xr:uid="{00000000-0004-0000-1700-000000000000}"/>
  </hyperlinks>
  <printOptions horizontalCentered="1"/>
  <pageMargins left="0.27559055118110237" right="0.27559055118110237" top="0.6692913385826772" bottom="0.47244094488188981" header="0" footer="0"/>
  <pageSetup paperSize="9" scale="96" fitToHeight="15"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lha20">
    <pageSetUpPr fitToPage="1"/>
  </sheetPr>
  <dimension ref="B1:K156"/>
  <sheetViews>
    <sheetView showGridLines="0" zoomScaleNormal="100" workbookViewId="0">
      <pane xSplit="3" ySplit="7" topLeftCell="D8" activePane="bottomRight" state="frozen"/>
      <selection pane="topRight" activeCell="A313" sqref="A313:XFD315"/>
      <selection pane="bottomLeft" activeCell="A313" sqref="A313:XFD315"/>
      <selection pane="bottomRight"/>
    </sheetView>
  </sheetViews>
  <sheetFormatPr defaultColWidth="12.53515625" defaultRowHeight="10.3"/>
  <cols>
    <col min="1" max="1" width="6.69140625" style="1" customWidth="1"/>
    <col min="2" max="2" width="20.3046875" style="1" customWidth="1"/>
    <col min="3" max="3" width="2.53515625" style="1" customWidth="1"/>
    <col min="4" max="11" width="15.69140625" style="1" customWidth="1"/>
    <col min="12" max="12" width="6.69140625" style="1" customWidth="1"/>
    <col min="13" max="16384" width="12.53515625" style="1"/>
  </cols>
  <sheetData>
    <row r="1" spans="2:11" s="77" customFormat="1" ht="33" customHeight="1">
      <c r="B1" s="304" t="s">
        <v>309</v>
      </c>
      <c r="C1" s="304"/>
      <c r="D1" s="304"/>
      <c r="E1" s="304"/>
      <c r="F1" s="304"/>
      <c r="G1" s="304"/>
      <c r="H1" s="304"/>
      <c r="I1" s="304"/>
      <c r="J1" s="304"/>
      <c r="K1" s="304"/>
    </row>
    <row r="2" spans="2:11" ht="18" customHeight="1">
      <c r="B2" s="18"/>
      <c r="C2" s="18"/>
      <c r="D2" s="18"/>
      <c r="E2" s="18"/>
      <c r="F2" s="18"/>
      <c r="G2" s="18"/>
    </row>
    <row r="3" spans="2:11" ht="12.75" customHeight="1">
      <c r="B3" s="138" t="s">
        <v>158</v>
      </c>
      <c r="D3" s="3"/>
      <c r="E3" s="3"/>
      <c r="F3" s="3"/>
      <c r="H3" s="4"/>
    </row>
    <row r="4" spans="2:11" s="6" customFormat="1" ht="18" customHeight="1">
      <c r="B4" s="292" t="s">
        <v>159</v>
      </c>
      <c r="C4" s="292"/>
      <c r="D4" s="305" t="s">
        <v>310</v>
      </c>
      <c r="E4" s="305"/>
      <c r="F4" s="305"/>
      <c r="G4" s="305"/>
      <c r="H4" s="305"/>
      <c r="I4" s="305"/>
      <c r="J4" s="305"/>
      <c r="K4" s="306"/>
    </row>
    <row r="5" spans="2:11" s="6" customFormat="1" ht="18" customHeight="1">
      <c r="B5" s="292"/>
      <c r="C5" s="292"/>
      <c r="D5" s="292" t="s">
        <v>160</v>
      </c>
      <c r="E5" s="292" t="s">
        <v>161</v>
      </c>
      <c r="F5" s="305" t="s">
        <v>308</v>
      </c>
      <c r="G5" s="305"/>
      <c r="H5" s="305"/>
      <c r="I5" s="305"/>
      <c r="J5" s="305"/>
      <c r="K5" s="306"/>
    </row>
    <row r="6" spans="2:11" s="6" customFormat="1" ht="24" customHeight="1">
      <c r="B6" s="292"/>
      <c r="C6" s="292"/>
      <c r="D6" s="292"/>
      <c r="E6" s="292"/>
      <c r="F6" s="245" t="s">
        <v>160</v>
      </c>
      <c r="G6" s="245" t="s">
        <v>161</v>
      </c>
      <c r="H6" s="245" t="s">
        <v>162</v>
      </c>
      <c r="I6" s="245" t="s">
        <v>33</v>
      </c>
      <c r="J6" s="245" t="s">
        <v>200</v>
      </c>
      <c r="K6" s="246" t="s">
        <v>92</v>
      </c>
    </row>
    <row r="7" spans="2:11" ht="23.15" customHeight="1">
      <c r="B7" s="292"/>
      <c r="C7" s="292"/>
      <c r="D7" s="245" t="s">
        <v>24</v>
      </c>
      <c r="E7" s="245" t="s">
        <v>24</v>
      </c>
      <c r="F7" s="245" t="s">
        <v>24</v>
      </c>
      <c r="G7" s="245" t="s">
        <v>24</v>
      </c>
      <c r="H7" s="245" t="s">
        <v>24</v>
      </c>
      <c r="I7" s="135" t="s">
        <v>172</v>
      </c>
      <c r="J7" s="245" t="s">
        <v>18</v>
      </c>
      <c r="K7" s="246" t="s">
        <v>18</v>
      </c>
    </row>
    <row r="8" spans="2:11" s="9" customFormat="1" ht="3.75" customHeight="1">
      <c r="B8" s="7"/>
      <c r="C8" s="7"/>
      <c r="D8" s="8"/>
      <c r="E8" s="8"/>
      <c r="F8" s="8"/>
      <c r="G8" s="8"/>
      <c r="H8" s="8"/>
    </row>
    <row r="9" spans="2:11" s="3" customFormat="1" ht="15" customHeight="1">
      <c r="B9" s="56" t="s">
        <v>175</v>
      </c>
      <c r="C9" s="56"/>
      <c r="D9" s="61"/>
      <c r="E9" s="61"/>
      <c r="F9" s="61"/>
      <c r="G9" s="61"/>
      <c r="H9" s="61"/>
      <c r="I9" s="61"/>
      <c r="J9" s="61"/>
      <c r="K9" s="61"/>
    </row>
    <row r="10" spans="2:11" s="3" customFormat="1" ht="15" customHeight="1">
      <c r="B10" s="58">
        <v>2024</v>
      </c>
      <c r="C10" s="56"/>
      <c r="D10" s="59">
        <v>9379</v>
      </c>
      <c r="E10" s="59">
        <v>77646</v>
      </c>
      <c r="F10" s="59">
        <v>998</v>
      </c>
      <c r="G10" s="59">
        <v>2135</v>
      </c>
      <c r="H10" s="59">
        <v>2085</v>
      </c>
      <c r="I10" s="59">
        <v>163217</v>
      </c>
      <c r="J10" s="13">
        <v>10.64</v>
      </c>
      <c r="K10" s="13">
        <v>2.75</v>
      </c>
    </row>
    <row r="11" spans="2:11" s="3" customFormat="1" ht="15" customHeight="1">
      <c r="B11" s="58">
        <v>2023</v>
      </c>
      <c r="C11" s="56"/>
      <c r="D11" s="59">
        <v>9006</v>
      </c>
      <c r="E11" s="59">
        <v>72885</v>
      </c>
      <c r="F11" s="59">
        <v>998</v>
      </c>
      <c r="G11" s="59">
        <v>2110</v>
      </c>
      <c r="H11" s="59">
        <v>2051</v>
      </c>
      <c r="I11" s="59">
        <v>151186</v>
      </c>
      <c r="J11" s="13">
        <v>11.08</v>
      </c>
      <c r="K11" s="13">
        <v>2.89</v>
      </c>
    </row>
    <row r="12" spans="2:11" s="3" customFormat="1" ht="15" customHeight="1">
      <c r="B12" s="58">
        <v>2022</v>
      </c>
      <c r="C12" s="56"/>
      <c r="D12" s="59">
        <v>8577</v>
      </c>
      <c r="E12" s="59">
        <v>67648</v>
      </c>
      <c r="F12" s="59">
        <v>966</v>
      </c>
      <c r="G12" s="59">
        <v>1705</v>
      </c>
      <c r="H12" s="59">
        <v>1672</v>
      </c>
      <c r="I12" s="59">
        <v>73384</v>
      </c>
      <c r="J12" s="13">
        <v>11.26</v>
      </c>
      <c r="K12" s="13">
        <v>2.52</v>
      </c>
    </row>
    <row r="13" spans="2:11" s="3" customFormat="1" ht="15" customHeight="1">
      <c r="B13" s="58">
        <v>2021</v>
      </c>
      <c r="C13" s="56"/>
      <c r="D13" s="59">
        <v>8127</v>
      </c>
      <c r="E13" s="59">
        <v>62591</v>
      </c>
      <c r="F13" s="59">
        <v>892</v>
      </c>
      <c r="G13" s="59">
        <v>1751</v>
      </c>
      <c r="H13" s="59">
        <v>1691</v>
      </c>
      <c r="I13" s="59">
        <v>76996</v>
      </c>
      <c r="J13" s="13">
        <v>10.98</v>
      </c>
      <c r="K13" s="13">
        <v>2.8</v>
      </c>
    </row>
    <row r="14" spans="2:11" s="3" customFormat="1" ht="15" customHeight="1">
      <c r="B14" s="58">
        <v>2020</v>
      </c>
      <c r="C14" s="56"/>
      <c r="D14" s="59">
        <v>8019</v>
      </c>
      <c r="E14" s="59">
        <v>58165</v>
      </c>
      <c r="F14" s="59">
        <v>725</v>
      </c>
      <c r="G14" s="59">
        <v>1364</v>
      </c>
      <c r="H14" s="59">
        <v>1317</v>
      </c>
      <c r="I14" s="59">
        <v>74286</v>
      </c>
      <c r="J14" s="13">
        <v>9.0399999999999991</v>
      </c>
      <c r="K14" s="13">
        <v>2.35</v>
      </c>
    </row>
    <row r="15" spans="2:11" s="3" customFormat="1" ht="15" customHeight="1">
      <c r="B15" s="58">
        <v>2019</v>
      </c>
      <c r="C15" s="56"/>
      <c r="D15" s="59">
        <v>8045</v>
      </c>
      <c r="E15" s="59">
        <v>58552</v>
      </c>
      <c r="F15" s="59">
        <v>903</v>
      </c>
      <c r="G15" s="59">
        <v>2202</v>
      </c>
      <c r="H15" s="59">
        <v>2149</v>
      </c>
      <c r="I15" s="59">
        <v>91430</v>
      </c>
      <c r="J15" s="13">
        <v>11.22</v>
      </c>
      <c r="K15" s="13">
        <v>3.76</v>
      </c>
    </row>
    <row r="16" spans="2:11" s="3" customFormat="1" ht="15" customHeight="1">
      <c r="B16" s="122" t="s">
        <v>176</v>
      </c>
      <c r="C16" s="118"/>
      <c r="D16" s="118"/>
      <c r="E16" s="118"/>
      <c r="F16" s="118"/>
      <c r="G16" s="118"/>
      <c r="H16" s="118"/>
      <c r="I16" s="118"/>
      <c r="J16" s="118"/>
      <c r="K16" s="118"/>
    </row>
    <row r="17" spans="2:11" s="3" customFormat="1" ht="15" customHeight="1">
      <c r="B17" s="60" t="s">
        <v>177</v>
      </c>
      <c r="C17" s="107"/>
      <c r="D17" s="107"/>
      <c r="E17" s="107"/>
      <c r="F17" s="107"/>
      <c r="G17" s="107"/>
      <c r="H17" s="107"/>
      <c r="I17" s="107"/>
      <c r="J17" s="107"/>
      <c r="K17" s="107"/>
    </row>
    <row r="18" spans="2:11" s="3" customFormat="1" ht="15" customHeight="1">
      <c r="B18" s="58">
        <v>2024</v>
      </c>
      <c r="C18" s="107"/>
      <c r="D18" s="59">
        <v>520</v>
      </c>
      <c r="E18" s="59">
        <v>1117</v>
      </c>
      <c r="F18" s="59">
        <v>51</v>
      </c>
      <c r="G18" s="59">
        <v>99</v>
      </c>
      <c r="H18" s="59">
        <v>75</v>
      </c>
      <c r="I18" s="59">
        <v>4213</v>
      </c>
      <c r="J18" s="13">
        <v>9.81</v>
      </c>
      <c r="K18" s="13">
        <v>8.86</v>
      </c>
    </row>
    <row r="19" spans="2:11" s="3" customFormat="1" ht="15" customHeight="1">
      <c r="B19" s="58">
        <v>2023</v>
      </c>
      <c r="C19" s="56"/>
      <c r="D19" s="59">
        <v>554</v>
      </c>
      <c r="E19" s="59">
        <v>1119</v>
      </c>
      <c r="F19" s="59">
        <v>75</v>
      </c>
      <c r="G19" s="59">
        <v>152</v>
      </c>
      <c r="H19" s="59">
        <v>124</v>
      </c>
      <c r="I19" s="59">
        <v>8728</v>
      </c>
      <c r="J19" s="13">
        <v>13.54</v>
      </c>
      <c r="K19" s="13">
        <v>13.58</v>
      </c>
    </row>
    <row r="20" spans="2:11" s="3" customFormat="1" ht="15" customHeight="1">
      <c r="B20" s="58">
        <v>2022</v>
      </c>
      <c r="C20" s="107"/>
      <c r="D20" s="59">
        <v>591</v>
      </c>
      <c r="E20" s="59">
        <v>1243</v>
      </c>
      <c r="F20" s="59">
        <v>66</v>
      </c>
      <c r="G20" s="59">
        <v>94</v>
      </c>
      <c r="H20" s="59">
        <v>80</v>
      </c>
      <c r="I20" s="59">
        <v>3479</v>
      </c>
      <c r="J20" s="13">
        <v>11.17</v>
      </c>
      <c r="K20" s="13">
        <v>7.56</v>
      </c>
    </row>
    <row r="21" spans="2:11" s="3" customFormat="1" ht="15" customHeight="1">
      <c r="B21" s="58">
        <v>2021</v>
      </c>
      <c r="C21" s="56"/>
      <c r="D21" s="59">
        <v>569</v>
      </c>
      <c r="E21" s="59">
        <v>1149</v>
      </c>
      <c r="F21" s="59">
        <v>41</v>
      </c>
      <c r="G21" s="59">
        <v>78</v>
      </c>
      <c r="H21" s="59">
        <v>58</v>
      </c>
      <c r="I21" s="59">
        <v>3824</v>
      </c>
      <c r="J21" s="13">
        <v>7.21</v>
      </c>
      <c r="K21" s="13">
        <v>6.79</v>
      </c>
    </row>
    <row r="22" spans="2:11" s="3" customFormat="1" ht="15" customHeight="1">
      <c r="B22" s="58">
        <v>2020</v>
      </c>
      <c r="C22" s="107"/>
      <c r="D22" s="59">
        <v>932</v>
      </c>
      <c r="E22" s="59">
        <v>1720</v>
      </c>
      <c r="F22" s="59">
        <v>107</v>
      </c>
      <c r="G22" s="59">
        <v>167</v>
      </c>
      <c r="H22" s="59">
        <v>140</v>
      </c>
      <c r="I22" s="59">
        <v>7388</v>
      </c>
      <c r="J22" s="13">
        <v>11.48</v>
      </c>
      <c r="K22" s="13">
        <v>9.7100000000000009</v>
      </c>
    </row>
    <row r="23" spans="2:11" s="3" customFormat="1" ht="15" customHeight="1">
      <c r="B23" s="58">
        <v>2019</v>
      </c>
      <c r="C23" s="60"/>
      <c r="D23" s="59">
        <v>1075</v>
      </c>
      <c r="E23" s="59">
        <v>1997</v>
      </c>
      <c r="F23" s="59">
        <v>131</v>
      </c>
      <c r="G23" s="59">
        <v>205</v>
      </c>
      <c r="H23" s="59">
        <v>169</v>
      </c>
      <c r="I23" s="59">
        <v>6103</v>
      </c>
      <c r="J23" s="13">
        <v>12.19</v>
      </c>
      <c r="K23" s="13">
        <v>10.27</v>
      </c>
    </row>
    <row r="24" spans="2:11" s="3" customFormat="1" ht="15" customHeight="1">
      <c r="B24" s="60" t="s">
        <v>178</v>
      </c>
      <c r="C24" s="107" t="s">
        <v>231</v>
      </c>
      <c r="D24" s="107"/>
      <c r="E24" s="107"/>
      <c r="F24" s="107"/>
      <c r="G24" s="107"/>
      <c r="H24" s="107"/>
      <c r="I24" s="59"/>
      <c r="J24" s="13"/>
      <c r="K24" s="13"/>
    </row>
    <row r="25" spans="2:11" s="3" customFormat="1" ht="15" customHeight="1">
      <c r="B25" s="58">
        <v>2024</v>
      </c>
      <c r="C25" s="60"/>
      <c r="D25" s="59">
        <v>8859</v>
      </c>
      <c r="E25" s="59">
        <v>76529</v>
      </c>
      <c r="F25" s="59">
        <v>947</v>
      </c>
      <c r="G25" s="59">
        <v>2036</v>
      </c>
      <c r="H25" s="59">
        <v>2010</v>
      </c>
      <c r="I25" s="59">
        <v>159004</v>
      </c>
      <c r="J25" s="13">
        <v>10.69</v>
      </c>
      <c r="K25" s="13">
        <v>2.66</v>
      </c>
    </row>
    <row r="26" spans="2:11" s="3" customFormat="1" ht="15" customHeight="1">
      <c r="B26" s="58">
        <v>2023</v>
      </c>
      <c r="C26" s="60"/>
      <c r="D26" s="59">
        <v>8452</v>
      </c>
      <c r="E26" s="59">
        <v>71766</v>
      </c>
      <c r="F26" s="59">
        <v>923</v>
      </c>
      <c r="G26" s="59">
        <v>1958</v>
      </c>
      <c r="H26" s="59">
        <v>1927</v>
      </c>
      <c r="I26" s="59">
        <v>142458</v>
      </c>
      <c r="J26" s="13">
        <v>10.92</v>
      </c>
      <c r="K26" s="13">
        <v>2.73</v>
      </c>
    </row>
    <row r="27" spans="2:11" s="3" customFormat="1" ht="15" customHeight="1">
      <c r="B27" s="58">
        <v>2022</v>
      </c>
      <c r="C27" s="60"/>
      <c r="D27" s="59">
        <v>7986</v>
      </c>
      <c r="E27" s="59">
        <v>66405</v>
      </c>
      <c r="F27" s="59">
        <v>900</v>
      </c>
      <c r="G27" s="59">
        <v>1611</v>
      </c>
      <c r="H27" s="59">
        <v>1592</v>
      </c>
      <c r="I27" s="59">
        <v>69904</v>
      </c>
      <c r="J27" s="13">
        <v>11.27</v>
      </c>
      <c r="K27" s="13">
        <v>2.4300000000000002</v>
      </c>
    </row>
    <row r="28" spans="2:11" s="3" customFormat="1" ht="15" customHeight="1">
      <c r="B28" s="58">
        <v>2021</v>
      </c>
      <c r="C28" s="60"/>
      <c r="D28" s="59">
        <v>7558</v>
      </c>
      <c r="E28" s="59">
        <v>61442</v>
      </c>
      <c r="F28" s="59">
        <v>851</v>
      </c>
      <c r="G28" s="59">
        <v>1673</v>
      </c>
      <c r="H28" s="59">
        <v>1633</v>
      </c>
      <c r="I28" s="59">
        <v>73173</v>
      </c>
      <c r="J28" s="13">
        <v>11.26</v>
      </c>
      <c r="K28" s="13">
        <v>2.72</v>
      </c>
    </row>
    <row r="29" spans="2:11" s="3" customFormat="1" ht="15" customHeight="1">
      <c r="B29" s="58">
        <v>2020</v>
      </c>
      <c r="C29" s="60"/>
      <c r="D29" s="59">
        <v>7087</v>
      </c>
      <c r="E29" s="59">
        <v>56445</v>
      </c>
      <c r="F29" s="59">
        <v>618</v>
      </c>
      <c r="G29" s="59">
        <v>1197</v>
      </c>
      <c r="H29" s="59">
        <v>1177</v>
      </c>
      <c r="I29" s="59">
        <v>66898</v>
      </c>
      <c r="J29" s="13">
        <v>8.7200000000000006</v>
      </c>
      <c r="K29" s="13">
        <v>2.12</v>
      </c>
    </row>
    <row r="30" spans="2:11" s="3" customFormat="1" ht="15" customHeight="1">
      <c r="B30" s="58">
        <v>2019</v>
      </c>
      <c r="C30" s="60"/>
      <c r="D30" s="59">
        <v>6970</v>
      </c>
      <c r="E30" s="59">
        <v>56555</v>
      </c>
      <c r="F30" s="59">
        <v>772</v>
      </c>
      <c r="G30" s="59">
        <v>1997</v>
      </c>
      <c r="H30" s="59">
        <v>1980</v>
      </c>
      <c r="I30" s="59">
        <v>85327</v>
      </c>
      <c r="J30" s="13">
        <v>11.08</v>
      </c>
      <c r="K30" s="13">
        <v>3.53</v>
      </c>
    </row>
    <row r="31" spans="2:11" s="3" customFormat="1" ht="15" customHeight="1">
      <c r="B31" s="122" t="s">
        <v>223</v>
      </c>
      <c r="C31" s="118"/>
      <c r="D31" s="118"/>
      <c r="E31" s="118"/>
      <c r="F31" s="118"/>
      <c r="G31" s="118"/>
      <c r="H31" s="118"/>
      <c r="I31" s="59"/>
      <c r="J31" s="13"/>
      <c r="K31" s="13"/>
    </row>
    <row r="32" spans="2:11" s="3" customFormat="1" ht="15" customHeight="1">
      <c r="B32" s="127" t="s">
        <v>224</v>
      </c>
      <c r="C32" s="118"/>
      <c r="D32" s="118"/>
      <c r="E32" s="118"/>
      <c r="F32" s="118"/>
      <c r="G32" s="118"/>
      <c r="H32" s="118"/>
      <c r="I32" s="59"/>
      <c r="J32" s="13"/>
      <c r="K32" s="13"/>
    </row>
    <row r="33" spans="2:11" s="3" customFormat="1" ht="15" customHeight="1">
      <c r="B33" s="58">
        <v>2024</v>
      </c>
      <c r="C33" s="118"/>
      <c r="D33" s="59">
        <v>166</v>
      </c>
      <c r="E33" s="59">
        <v>1022</v>
      </c>
      <c r="F33" s="59">
        <v>9</v>
      </c>
      <c r="G33" s="59" t="s">
        <v>5</v>
      </c>
      <c r="H33" s="59" t="s">
        <v>5</v>
      </c>
      <c r="I33" s="59" t="s">
        <v>5</v>
      </c>
      <c r="J33" s="13">
        <v>5.42</v>
      </c>
      <c r="K33" s="13" t="s">
        <v>5</v>
      </c>
    </row>
    <row r="34" spans="2:11" s="3" customFormat="1" ht="15" customHeight="1">
      <c r="B34" s="58">
        <v>2023</v>
      </c>
      <c r="C34" s="118"/>
      <c r="D34" s="59">
        <v>169</v>
      </c>
      <c r="E34" s="59">
        <v>999</v>
      </c>
      <c r="F34" s="59">
        <v>12</v>
      </c>
      <c r="G34" s="59">
        <v>22</v>
      </c>
      <c r="H34" s="59">
        <v>19</v>
      </c>
      <c r="I34" s="59">
        <v>937</v>
      </c>
      <c r="J34" s="13">
        <v>7.1</v>
      </c>
      <c r="K34" s="13">
        <v>2.2000000000000002</v>
      </c>
    </row>
    <row r="35" spans="2:11" s="3" customFormat="1" ht="15" customHeight="1">
      <c r="B35" s="58">
        <v>2022</v>
      </c>
      <c r="C35" s="118"/>
      <c r="D35" s="59">
        <v>168</v>
      </c>
      <c r="E35" s="59">
        <v>1035</v>
      </c>
      <c r="F35" s="59">
        <v>16</v>
      </c>
      <c r="G35" s="59">
        <v>19</v>
      </c>
      <c r="H35" s="59">
        <v>18</v>
      </c>
      <c r="I35" s="59">
        <v>1646</v>
      </c>
      <c r="J35" s="13">
        <v>9.52</v>
      </c>
      <c r="K35" s="13">
        <v>1.84</v>
      </c>
    </row>
    <row r="36" spans="2:11" s="3" customFormat="1" ht="15" customHeight="1">
      <c r="B36" s="58">
        <v>2021</v>
      </c>
      <c r="C36" s="118"/>
      <c r="D36" s="59">
        <v>163</v>
      </c>
      <c r="E36" s="59">
        <v>949</v>
      </c>
      <c r="F36" s="59">
        <v>13</v>
      </c>
      <c r="G36" s="59">
        <v>22</v>
      </c>
      <c r="H36" s="59">
        <v>22</v>
      </c>
      <c r="I36" s="59">
        <v>550</v>
      </c>
      <c r="J36" s="13">
        <v>7.98</v>
      </c>
      <c r="K36" s="13">
        <v>2.3199999999999998</v>
      </c>
    </row>
    <row r="37" spans="2:11" s="3" customFormat="1" ht="15" customHeight="1">
      <c r="B37" s="58">
        <v>2020</v>
      </c>
      <c r="C37" s="118"/>
      <c r="D37" s="59">
        <v>189</v>
      </c>
      <c r="E37" s="59">
        <v>978</v>
      </c>
      <c r="F37" s="59">
        <v>17</v>
      </c>
      <c r="G37" s="59">
        <v>23</v>
      </c>
      <c r="H37" s="59">
        <v>21</v>
      </c>
      <c r="I37" s="59">
        <v>202</v>
      </c>
      <c r="J37" s="13">
        <v>8.99</v>
      </c>
      <c r="K37" s="13">
        <v>2.35</v>
      </c>
    </row>
    <row r="38" spans="2:11" s="3" customFormat="1" ht="15" customHeight="1">
      <c r="B38" s="58">
        <v>2019</v>
      </c>
      <c r="C38" s="60"/>
      <c r="D38" s="59">
        <v>193</v>
      </c>
      <c r="E38" s="59">
        <v>1054</v>
      </c>
      <c r="F38" s="59">
        <v>16</v>
      </c>
      <c r="G38" s="59">
        <v>64</v>
      </c>
      <c r="H38" s="59">
        <v>64</v>
      </c>
      <c r="I38" s="59">
        <v>2575</v>
      </c>
      <c r="J38" s="13">
        <v>8.2899999999999991</v>
      </c>
      <c r="K38" s="13">
        <v>6.07</v>
      </c>
    </row>
    <row r="39" spans="2:11" s="3" customFormat="1" ht="15" customHeight="1">
      <c r="B39" s="127" t="s">
        <v>225</v>
      </c>
      <c r="C39" s="118"/>
      <c r="D39" s="118"/>
      <c r="E39" s="118"/>
      <c r="F39" s="118"/>
      <c r="G39" s="118"/>
      <c r="H39" s="118"/>
      <c r="I39" s="59"/>
      <c r="J39" s="13"/>
      <c r="K39" s="13"/>
    </row>
    <row r="40" spans="2:11" s="3" customFormat="1" ht="15" customHeight="1">
      <c r="B40" s="58">
        <v>2024</v>
      </c>
      <c r="C40" s="118"/>
      <c r="D40" s="59">
        <v>5</v>
      </c>
      <c r="E40" s="59">
        <v>37</v>
      </c>
      <c r="F40" s="59">
        <v>0</v>
      </c>
      <c r="G40" s="59">
        <v>0</v>
      </c>
      <c r="H40" s="59">
        <v>0</v>
      </c>
      <c r="I40" s="59">
        <v>0</v>
      </c>
      <c r="J40" s="13">
        <v>0</v>
      </c>
      <c r="K40" s="13">
        <v>0</v>
      </c>
    </row>
    <row r="41" spans="2:11" s="3" customFormat="1" ht="15" customHeight="1">
      <c r="B41" s="58">
        <v>2023</v>
      </c>
      <c r="C41" s="118"/>
      <c r="D41" s="59">
        <v>5</v>
      </c>
      <c r="E41" s="59">
        <v>43</v>
      </c>
      <c r="F41" s="59">
        <v>0</v>
      </c>
      <c r="G41" s="59">
        <v>0</v>
      </c>
      <c r="H41" s="59">
        <v>0</v>
      </c>
      <c r="I41" s="59">
        <v>0</v>
      </c>
      <c r="J41" s="13">
        <v>0</v>
      </c>
      <c r="K41" s="13">
        <v>0</v>
      </c>
    </row>
    <row r="42" spans="2:11" s="3" customFormat="1" ht="15" customHeight="1">
      <c r="B42" s="58">
        <v>2022</v>
      </c>
      <c r="C42" s="118"/>
      <c r="D42" s="59">
        <v>7</v>
      </c>
      <c r="E42" s="59">
        <v>66</v>
      </c>
      <c r="F42" s="59">
        <v>0</v>
      </c>
      <c r="G42" s="59">
        <v>0</v>
      </c>
      <c r="H42" s="59">
        <v>0</v>
      </c>
      <c r="I42" s="59">
        <v>0</v>
      </c>
      <c r="J42" s="13">
        <v>0</v>
      </c>
      <c r="K42" s="13">
        <v>0</v>
      </c>
    </row>
    <row r="43" spans="2:11" s="3" customFormat="1" ht="15" customHeight="1">
      <c r="B43" s="58">
        <v>2021</v>
      </c>
      <c r="C43" s="118"/>
      <c r="D43" s="59">
        <v>6</v>
      </c>
      <c r="E43" s="59">
        <v>51</v>
      </c>
      <c r="F43" s="59">
        <v>0</v>
      </c>
      <c r="G43" s="59">
        <v>0</v>
      </c>
      <c r="H43" s="59">
        <v>0</v>
      </c>
      <c r="I43" s="59">
        <v>0</v>
      </c>
      <c r="J43" s="13">
        <v>0</v>
      </c>
      <c r="K43" s="13">
        <v>0</v>
      </c>
    </row>
    <row r="44" spans="2:11" s="3" customFormat="1" ht="15" customHeight="1">
      <c r="B44" s="58">
        <v>2020</v>
      </c>
      <c r="C44" s="118"/>
      <c r="D44" s="59">
        <v>8</v>
      </c>
      <c r="E44" s="59">
        <v>60</v>
      </c>
      <c r="F44" s="59">
        <v>0</v>
      </c>
      <c r="G44" s="59">
        <v>0</v>
      </c>
      <c r="H44" s="59">
        <v>0</v>
      </c>
      <c r="I44" s="59">
        <v>0</v>
      </c>
      <c r="J44" s="13">
        <v>0</v>
      </c>
      <c r="K44" s="13">
        <v>0</v>
      </c>
    </row>
    <row r="45" spans="2:11" s="3" customFormat="1" ht="15" customHeight="1">
      <c r="B45" s="58">
        <v>2019</v>
      </c>
      <c r="C45" s="118"/>
      <c r="D45" s="59">
        <v>9</v>
      </c>
      <c r="E45" s="59">
        <v>58</v>
      </c>
      <c r="F45" s="59">
        <v>0</v>
      </c>
      <c r="G45" s="59">
        <v>0</v>
      </c>
      <c r="H45" s="59">
        <v>0</v>
      </c>
      <c r="I45" s="59">
        <v>0</v>
      </c>
      <c r="J45" s="13">
        <v>0</v>
      </c>
      <c r="K45" s="13">
        <v>0</v>
      </c>
    </row>
    <row r="46" spans="2:11" s="3" customFormat="1" ht="15" customHeight="1">
      <c r="B46" s="127" t="s">
        <v>226</v>
      </c>
      <c r="C46" s="118"/>
      <c r="D46" s="118"/>
      <c r="E46" s="118"/>
      <c r="F46" s="118"/>
      <c r="G46" s="118"/>
      <c r="H46" s="118"/>
      <c r="I46" s="59"/>
      <c r="J46" s="13"/>
      <c r="K46" s="13"/>
    </row>
    <row r="47" spans="2:11" s="3" customFormat="1" ht="15" customHeight="1">
      <c r="B47" s="58">
        <v>2024</v>
      </c>
      <c r="C47" s="56"/>
      <c r="D47" s="59">
        <v>422</v>
      </c>
      <c r="E47" s="59">
        <v>4347</v>
      </c>
      <c r="F47" s="59">
        <v>15</v>
      </c>
      <c r="G47" s="59">
        <v>37</v>
      </c>
      <c r="H47" s="59">
        <v>34</v>
      </c>
      <c r="I47" s="59">
        <v>1495</v>
      </c>
      <c r="J47" s="13">
        <v>3.55</v>
      </c>
      <c r="K47" s="13">
        <v>0.85</v>
      </c>
    </row>
    <row r="48" spans="2:11" s="3" customFormat="1" ht="15" customHeight="1">
      <c r="B48" s="58">
        <v>2023</v>
      </c>
      <c r="C48" s="56"/>
      <c r="D48" s="59">
        <v>437</v>
      </c>
      <c r="E48" s="59">
        <v>4246</v>
      </c>
      <c r="F48" s="59">
        <v>31</v>
      </c>
      <c r="G48" s="59">
        <v>106</v>
      </c>
      <c r="H48" s="59">
        <v>103</v>
      </c>
      <c r="I48" s="59">
        <v>2992</v>
      </c>
      <c r="J48" s="13">
        <v>7.09</v>
      </c>
      <c r="K48" s="13">
        <v>2.5</v>
      </c>
    </row>
    <row r="49" spans="2:11" s="3" customFormat="1" ht="15" customHeight="1">
      <c r="B49" s="58">
        <v>2022</v>
      </c>
      <c r="C49" s="56"/>
      <c r="D49" s="59">
        <v>428</v>
      </c>
      <c r="E49" s="59">
        <v>4060</v>
      </c>
      <c r="F49" s="59">
        <v>31</v>
      </c>
      <c r="G49" s="59">
        <v>68</v>
      </c>
      <c r="H49" s="59">
        <v>68</v>
      </c>
      <c r="I49" s="59">
        <v>1911</v>
      </c>
      <c r="J49" s="13">
        <v>7.24</v>
      </c>
      <c r="K49" s="13">
        <v>1.67</v>
      </c>
    </row>
    <row r="50" spans="2:11" s="3" customFormat="1" ht="15" customHeight="1">
      <c r="B50" s="58">
        <v>2021</v>
      </c>
      <c r="C50" s="118"/>
      <c r="D50" s="59">
        <v>418</v>
      </c>
      <c r="E50" s="59" t="s">
        <v>5</v>
      </c>
      <c r="F50" s="59">
        <v>29</v>
      </c>
      <c r="G50" s="59">
        <v>58</v>
      </c>
      <c r="H50" s="59">
        <v>55</v>
      </c>
      <c r="I50" s="59">
        <v>883</v>
      </c>
      <c r="J50" s="13">
        <v>6.94</v>
      </c>
      <c r="K50" s="13" t="s">
        <v>5</v>
      </c>
    </row>
    <row r="51" spans="2:11" s="3" customFormat="1" ht="15" customHeight="1">
      <c r="B51" s="58">
        <v>2020</v>
      </c>
      <c r="C51" s="118"/>
      <c r="D51" s="59">
        <v>422</v>
      </c>
      <c r="E51" s="59" t="s">
        <v>5</v>
      </c>
      <c r="F51" s="59">
        <v>19</v>
      </c>
      <c r="G51" s="59">
        <v>53</v>
      </c>
      <c r="H51" s="59">
        <v>50</v>
      </c>
      <c r="I51" s="59">
        <v>1541</v>
      </c>
      <c r="J51" s="13">
        <v>4.5</v>
      </c>
      <c r="K51" s="13" t="s">
        <v>5</v>
      </c>
    </row>
    <row r="52" spans="2:11" s="3" customFormat="1" ht="15" customHeight="1">
      <c r="B52" s="58">
        <v>2019</v>
      </c>
      <c r="C52" s="60"/>
      <c r="D52" s="59">
        <v>434</v>
      </c>
      <c r="E52" s="59">
        <v>4062</v>
      </c>
      <c r="F52" s="59">
        <v>34</v>
      </c>
      <c r="G52" s="59">
        <v>85</v>
      </c>
      <c r="H52" s="59">
        <v>83</v>
      </c>
      <c r="I52" s="59">
        <v>1939</v>
      </c>
      <c r="J52" s="13">
        <v>7.83</v>
      </c>
      <c r="K52" s="13">
        <v>2.09</v>
      </c>
    </row>
    <row r="53" spans="2:11" s="3" customFormat="1" ht="15" customHeight="1">
      <c r="B53" s="127" t="s">
        <v>227</v>
      </c>
      <c r="C53" s="118"/>
      <c r="D53" s="118"/>
      <c r="E53" s="118"/>
      <c r="F53" s="118"/>
      <c r="G53" s="118"/>
      <c r="H53" s="118"/>
      <c r="I53" s="59"/>
      <c r="J53" s="13"/>
      <c r="K53" s="13"/>
    </row>
    <row r="54" spans="2:11" s="3" customFormat="1" ht="15" customHeight="1">
      <c r="B54" s="58">
        <v>2024</v>
      </c>
      <c r="C54" s="118"/>
      <c r="D54" s="59">
        <v>9</v>
      </c>
      <c r="E54" s="59">
        <v>679</v>
      </c>
      <c r="F54" s="59">
        <v>0</v>
      </c>
      <c r="G54" s="59">
        <v>0</v>
      </c>
      <c r="H54" s="59">
        <v>0</v>
      </c>
      <c r="I54" s="59">
        <v>0</v>
      </c>
      <c r="J54" s="13">
        <v>0</v>
      </c>
      <c r="K54" s="13">
        <v>0</v>
      </c>
    </row>
    <row r="55" spans="2:11" s="3" customFormat="1" ht="15" customHeight="1">
      <c r="B55" s="58">
        <v>2023</v>
      </c>
      <c r="C55" s="118"/>
      <c r="D55" s="59">
        <v>9</v>
      </c>
      <c r="E55" s="59">
        <v>678</v>
      </c>
      <c r="F55" s="59">
        <v>1</v>
      </c>
      <c r="G55" s="59" t="s">
        <v>5</v>
      </c>
      <c r="H55" s="59" t="s">
        <v>5</v>
      </c>
      <c r="I55" s="59" t="s">
        <v>5</v>
      </c>
      <c r="J55" s="13">
        <v>11.11</v>
      </c>
      <c r="K55" s="13" t="s">
        <v>5</v>
      </c>
    </row>
    <row r="56" spans="2:11" s="3" customFormat="1" ht="15" customHeight="1">
      <c r="B56" s="58">
        <v>2022</v>
      </c>
      <c r="C56" s="60"/>
      <c r="D56" s="59">
        <v>8</v>
      </c>
      <c r="E56" s="59">
        <v>682</v>
      </c>
      <c r="F56" s="59">
        <v>1</v>
      </c>
      <c r="G56" s="59" t="s">
        <v>5</v>
      </c>
      <c r="H56" s="59" t="s">
        <v>5</v>
      </c>
      <c r="I56" s="59" t="s">
        <v>5</v>
      </c>
      <c r="J56" s="13">
        <v>12.5</v>
      </c>
      <c r="K56" s="13" t="s">
        <v>5</v>
      </c>
    </row>
    <row r="57" spans="2:11" s="3" customFormat="1" ht="15" customHeight="1">
      <c r="B57" s="58">
        <v>2021</v>
      </c>
      <c r="C57" s="118"/>
      <c r="D57" s="59">
        <v>8</v>
      </c>
      <c r="E57" s="59">
        <v>683</v>
      </c>
      <c r="F57" s="59">
        <v>2</v>
      </c>
      <c r="G57" s="59" t="s">
        <v>5</v>
      </c>
      <c r="H57" s="59" t="s">
        <v>5</v>
      </c>
      <c r="I57" s="59" t="s">
        <v>5</v>
      </c>
      <c r="J57" s="13">
        <v>25</v>
      </c>
      <c r="K57" s="13" t="s">
        <v>5</v>
      </c>
    </row>
    <row r="58" spans="2:11" s="3" customFormat="1" ht="15" customHeight="1">
      <c r="B58" s="58">
        <v>2020</v>
      </c>
      <c r="C58" s="118"/>
      <c r="D58" s="59">
        <v>7</v>
      </c>
      <c r="E58" s="59">
        <v>690</v>
      </c>
      <c r="F58" s="59">
        <v>1</v>
      </c>
      <c r="G58" s="59" t="s">
        <v>5</v>
      </c>
      <c r="H58" s="59" t="s">
        <v>5</v>
      </c>
      <c r="I58" s="59" t="s">
        <v>5</v>
      </c>
      <c r="J58" s="13">
        <v>14.29</v>
      </c>
      <c r="K58" s="13" t="s">
        <v>5</v>
      </c>
    </row>
    <row r="59" spans="2:11" s="3" customFormat="1" ht="15" customHeight="1">
      <c r="B59" s="58">
        <v>2019</v>
      </c>
      <c r="C59" s="60"/>
      <c r="D59" s="59">
        <v>6</v>
      </c>
      <c r="E59" s="59">
        <v>705</v>
      </c>
      <c r="F59" s="59">
        <v>1</v>
      </c>
      <c r="G59" s="59" t="s">
        <v>5</v>
      </c>
      <c r="H59" s="59" t="s">
        <v>5</v>
      </c>
      <c r="I59" s="59" t="s">
        <v>5</v>
      </c>
      <c r="J59" s="13">
        <v>16.670000000000002</v>
      </c>
      <c r="K59" s="13" t="s">
        <v>5</v>
      </c>
    </row>
    <row r="60" spans="2:11" s="3" customFormat="1" ht="15" customHeight="1">
      <c r="B60" s="127" t="s">
        <v>228</v>
      </c>
      <c r="C60" s="118"/>
      <c r="D60" s="118"/>
      <c r="E60" s="118"/>
      <c r="F60" s="118"/>
      <c r="G60" s="118"/>
      <c r="H60" s="118"/>
      <c r="I60" s="118"/>
      <c r="J60" s="118"/>
      <c r="K60" s="118"/>
    </row>
    <row r="61" spans="2:11" s="3" customFormat="1" ht="15" customHeight="1">
      <c r="B61" s="58">
        <v>2024</v>
      </c>
      <c r="C61" s="60"/>
      <c r="D61" s="59">
        <v>12</v>
      </c>
      <c r="E61" s="59">
        <v>1100</v>
      </c>
      <c r="F61" s="59">
        <v>0</v>
      </c>
      <c r="G61" s="59">
        <v>0</v>
      </c>
      <c r="H61" s="59">
        <v>0</v>
      </c>
      <c r="I61" s="59">
        <v>0</v>
      </c>
      <c r="J61" s="13">
        <v>0</v>
      </c>
      <c r="K61" s="13">
        <v>0</v>
      </c>
    </row>
    <row r="62" spans="2:11" s="3" customFormat="1" ht="15" customHeight="1">
      <c r="B62" s="58">
        <v>2023</v>
      </c>
      <c r="C62" s="60"/>
      <c r="D62" s="59">
        <v>13</v>
      </c>
      <c r="E62" s="59">
        <v>1063</v>
      </c>
      <c r="F62" s="59">
        <v>1</v>
      </c>
      <c r="G62" s="59" t="s">
        <v>5</v>
      </c>
      <c r="H62" s="59" t="s">
        <v>5</v>
      </c>
      <c r="I62" s="59" t="s">
        <v>5</v>
      </c>
      <c r="J62" s="13">
        <v>7.69</v>
      </c>
      <c r="K62" s="13" t="s">
        <v>5</v>
      </c>
    </row>
    <row r="63" spans="2:11" s="3" customFormat="1" ht="15" customHeight="1">
      <c r="B63" s="58">
        <v>2022</v>
      </c>
      <c r="C63" s="60"/>
      <c r="D63" s="59">
        <v>13</v>
      </c>
      <c r="E63" s="59">
        <v>1020</v>
      </c>
      <c r="F63" s="59">
        <v>0</v>
      </c>
      <c r="G63" s="59">
        <v>0</v>
      </c>
      <c r="H63" s="59">
        <v>0</v>
      </c>
      <c r="I63" s="59">
        <v>0</v>
      </c>
      <c r="J63" s="13">
        <v>0</v>
      </c>
      <c r="K63" s="13">
        <v>0</v>
      </c>
    </row>
    <row r="64" spans="2:11" s="3" customFormat="1" ht="15" customHeight="1">
      <c r="B64" s="58">
        <v>2021</v>
      </c>
      <c r="C64" s="118"/>
      <c r="D64" s="59">
        <v>15</v>
      </c>
      <c r="E64" s="59">
        <v>997</v>
      </c>
      <c r="F64" s="59">
        <v>0</v>
      </c>
      <c r="G64" s="59">
        <v>0</v>
      </c>
      <c r="H64" s="59">
        <v>0</v>
      </c>
      <c r="I64" s="59">
        <v>0</v>
      </c>
      <c r="J64" s="13">
        <v>0</v>
      </c>
      <c r="K64" s="13">
        <v>0</v>
      </c>
    </row>
    <row r="65" spans="2:11" s="3" customFormat="1" ht="15" customHeight="1">
      <c r="B65" s="58">
        <v>2020</v>
      </c>
      <c r="C65" s="118"/>
      <c r="D65" s="59">
        <v>16</v>
      </c>
      <c r="E65" s="59">
        <v>997</v>
      </c>
      <c r="F65" s="59">
        <v>0</v>
      </c>
      <c r="G65" s="59">
        <v>0</v>
      </c>
      <c r="H65" s="59">
        <v>0</v>
      </c>
      <c r="I65" s="59">
        <v>0</v>
      </c>
      <c r="J65" s="13">
        <v>0</v>
      </c>
      <c r="K65" s="13">
        <v>0</v>
      </c>
    </row>
    <row r="66" spans="2:11" s="3" customFormat="1" ht="15" customHeight="1">
      <c r="B66" s="58">
        <v>2019</v>
      </c>
      <c r="C66" s="60"/>
      <c r="D66" s="59">
        <v>17</v>
      </c>
      <c r="E66" s="59">
        <v>950</v>
      </c>
      <c r="F66" s="59">
        <v>3</v>
      </c>
      <c r="G66" s="59" t="s">
        <v>5</v>
      </c>
      <c r="H66" s="59" t="s">
        <v>5</v>
      </c>
      <c r="I66" s="59" t="s">
        <v>5</v>
      </c>
      <c r="J66" s="13">
        <v>17.649999999999999</v>
      </c>
      <c r="K66" s="13" t="s">
        <v>5</v>
      </c>
    </row>
    <row r="67" spans="2:11" s="3" customFormat="1" ht="15" customHeight="1">
      <c r="B67" s="127" t="s">
        <v>229</v>
      </c>
      <c r="C67" s="118"/>
      <c r="D67" s="118"/>
      <c r="E67" s="118"/>
      <c r="F67" s="118"/>
      <c r="G67" s="118"/>
      <c r="H67" s="118"/>
      <c r="I67" s="59"/>
      <c r="J67" s="13"/>
      <c r="K67" s="13"/>
    </row>
    <row r="68" spans="2:11" s="3" customFormat="1" ht="15" customHeight="1">
      <c r="B68" s="58">
        <v>2024</v>
      </c>
      <c r="C68" s="60"/>
      <c r="D68" s="59">
        <v>1022</v>
      </c>
      <c r="E68" s="59">
        <v>13395</v>
      </c>
      <c r="F68" s="59">
        <v>122</v>
      </c>
      <c r="G68" s="59">
        <v>370</v>
      </c>
      <c r="H68" s="59">
        <v>369</v>
      </c>
      <c r="I68" s="59">
        <v>14468</v>
      </c>
      <c r="J68" s="13">
        <v>11.94</v>
      </c>
      <c r="K68" s="13">
        <v>2.76</v>
      </c>
    </row>
    <row r="69" spans="2:11" s="3" customFormat="1" ht="15" customHeight="1">
      <c r="B69" s="58">
        <v>2023</v>
      </c>
      <c r="C69" s="60"/>
      <c r="D69" s="59">
        <v>952</v>
      </c>
      <c r="E69" s="59">
        <v>12177</v>
      </c>
      <c r="F69" s="59">
        <v>124</v>
      </c>
      <c r="G69" s="59">
        <v>379</v>
      </c>
      <c r="H69" s="59">
        <v>377</v>
      </c>
      <c r="I69" s="59">
        <v>15562</v>
      </c>
      <c r="J69" s="13">
        <v>13.03</v>
      </c>
      <c r="K69" s="13">
        <v>3.11</v>
      </c>
    </row>
    <row r="70" spans="2:11" s="3" customFormat="1" ht="15" customHeight="1">
      <c r="B70" s="58">
        <v>2022</v>
      </c>
      <c r="C70" s="60"/>
      <c r="D70" s="59">
        <v>872</v>
      </c>
      <c r="E70" s="59">
        <v>10669</v>
      </c>
      <c r="F70" s="59">
        <v>102</v>
      </c>
      <c r="G70" s="59">
        <v>240</v>
      </c>
      <c r="H70" s="59">
        <v>239</v>
      </c>
      <c r="I70" s="59">
        <v>9799</v>
      </c>
      <c r="J70" s="13">
        <v>11.7</v>
      </c>
      <c r="K70" s="13">
        <v>2.25</v>
      </c>
    </row>
    <row r="71" spans="2:11" s="3" customFormat="1" ht="15" customHeight="1">
      <c r="B71" s="58">
        <v>2021</v>
      </c>
      <c r="C71" s="60"/>
      <c r="D71" s="59">
        <v>812</v>
      </c>
      <c r="E71" s="59">
        <v>10438</v>
      </c>
      <c r="F71" s="59">
        <v>87</v>
      </c>
      <c r="G71" s="59">
        <v>222</v>
      </c>
      <c r="H71" s="59">
        <v>219</v>
      </c>
      <c r="I71" s="59">
        <v>4677</v>
      </c>
      <c r="J71" s="13">
        <v>10.71</v>
      </c>
      <c r="K71" s="13">
        <v>2.13</v>
      </c>
    </row>
    <row r="72" spans="2:11" s="3" customFormat="1" ht="15" customHeight="1">
      <c r="B72" s="58">
        <v>2020</v>
      </c>
      <c r="C72" s="60"/>
      <c r="D72" s="59">
        <v>774</v>
      </c>
      <c r="E72" s="59">
        <v>8479</v>
      </c>
      <c r="F72" s="59">
        <v>62</v>
      </c>
      <c r="G72" s="59">
        <v>170</v>
      </c>
      <c r="H72" s="59">
        <v>166</v>
      </c>
      <c r="I72" s="59">
        <v>4622</v>
      </c>
      <c r="J72" s="13">
        <v>8.01</v>
      </c>
      <c r="K72" s="13">
        <v>2</v>
      </c>
    </row>
    <row r="73" spans="2:11" s="3" customFormat="1" ht="15" customHeight="1">
      <c r="B73" s="58">
        <v>2019</v>
      </c>
      <c r="C73" s="60"/>
      <c r="D73" s="59">
        <v>763</v>
      </c>
      <c r="E73" s="59">
        <v>8128</v>
      </c>
      <c r="F73" s="59">
        <v>93</v>
      </c>
      <c r="G73" s="59">
        <v>229</v>
      </c>
      <c r="H73" s="59">
        <v>221</v>
      </c>
      <c r="I73" s="59">
        <v>8417</v>
      </c>
      <c r="J73" s="13">
        <v>12.19</v>
      </c>
      <c r="K73" s="13">
        <v>2.82</v>
      </c>
    </row>
    <row r="74" spans="2:11" s="3" customFormat="1" ht="15" customHeight="1">
      <c r="B74" s="127" t="s">
        <v>230</v>
      </c>
      <c r="C74" s="118"/>
      <c r="D74" s="118"/>
      <c r="E74" s="118"/>
      <c r="F74" s="118"/>
      <c r="G74" s="118"/>
      <c r="H74" s="118"/>
      <c r="I74" s="118"/>
      <c r="J74" s="118"/>
      <c r="K74" s="118"/>
    </row>
    <row r="75" spans="2:11" s="3" customFormat="1" ht="15" customHeight="1">
      <c r="B75" s="58">
        <v>2024</v>
      </c>
      <c r="C75" s="60"/>
      <c r="D75" s="59">
        <v>1835</v>
      </c>
      <c r="E75" s="59">
        <v>12853</v>
      </c>
      <c r="F75" s="59">
        <v>102</v>
      </c>
      <c r="G75" s="59">
        <v>191</v>
      </c>
      <c r="H75" s="59">
        <v>183</v>
      </c>
      <c r="I75" s="59">
        <v>59239</v>
      </c>
      <c r="J75" s="13">
        <v>5.56</v>
      </c>
      <c r="K75" s="13">
        <v>1.49</v>
      </c>
    </row>
    <row r="76" spans="2:11" s="3" customFormat="1" ht="15" customHeight="1">
      <c r="B76" s="58">
        <v>2023</v>
      </c>
      <c r="C76" s="60"/>
      <c r="D76" s="59">
        <v>1851</v>
      </c>
      <c r="E76" s="59">
        <v>12409</v>
      </c>
      <c r="F76" s="59">
        <v>137</v>
      </c>
      <c r="G76" s="59">
        <v>309</v>
      </c>
      <c r="H76" s="59">
        <v>299</v>
      </c>
      <c r="I76" s="59">
        <v>50813</v>
      </c>
      <c r="J76" s="13">
        <v>7.4</v>
      </c>
      <c r="K76" s="13">
        <v>2.4900000000000002</v>
      </c>
    </row>
    <row r="77" spans="2:11" s="3" customFormat="1" ht="15" customHeight="1">
      <c r="B77" s="58">
        <v>2022</v>
      </c>
      <c r="C77" s="60"/>
      <c r="D77" s="59">
        <v>1841</v>
      </c>
      <c r="E77" s="59">
        <v>11940</v>
      </c>
      <c r="F77" s="59">
        <v>123</v>
      </c>
      <c r="G77" s="59">
        <v>229</v>
      </c>
      <c r="H77" s="59">
        <v>220</v>
      </c>
      <c r="I77" s="59">
        <v>13311</v>
      </c>
      <c r="J77" s="13">
        <v>6.68</v>
      </c>
      <c r="K77" s="13">
        <v>1.92</v>
      </c>
    </row>
    <row r="78" spans="2:11" s="3" customFormat="1" ht="15" customHeight="1">
      <c r="B78" s="58">
        <v>2021</v>
      </c>
      <c r="C78" s="60"/>
      <c r="D78" s="59">
        <v>1856</v>
      </c>
      <c r="E78" s="59">
        <v>11452</v>
      </c>
      <c r="F78" s="59">
        <v>123</v>
      </c>
      <c r="G78" s="59">
        <v>228</v>
      </c>
      <c r="H78" s="59">
        <v>222</v>
      </c>
      <c r="I78" s="59">
        <v>15547</v>
      </c>
      <c r="J78" s="13">
        <v>6.63</v>
      </c>
      <c r="K78" s="13">
        <v>1.99</v>
      </c>
    </row>
    <row r="79" spans="2:11" s="3" customFormat="1" ht="15" customHeight="1">
      <c r="B79" s="58">
        <v>2020</v>
      </c>
      <c r="C79" s="60"/>
      <c r="D79" s="59">
        <v>1929</v>
      </c>
      <c r="E79" s="59">
        <v>11375</v>
      </c>
      <c r="F79" s="59">
        <v>149</v>
      </c>
      <c r="G79" s="59">
        <v>288</v>
      </c>
      <c r="H79" s="59">
        <v>278</v>
      </c>
      <c r="I79" s="59">
        <v>35302</v>
      </c>
      <c r="J79" s="13">
        <v>7.72</v>
      </c>
      <c r="K79" s="13">
        <v>2.5299999999999998</v>
      </c>
    </row>
    <row r="80" spans="2:11" s="3" customFormat="1" ht="15" customHeight="1">
      <c r="B80" s="58">
        <v>2019</v>
      </c>
      <c r="C80" s="60"/>
      <c r="D80" s="59">
        <v>1974</v>
      </c>
      <c r="E80" s="59">
        <v>11475</v>
      </c>
      <c r="F80" s="59">
        <v>166</v>
      </c>
      <c r="G80" s="59">
        <v>313</v>
      </c>
      <c r="H80" s="59">
        <v>305</v>
      </c>
      <c r="I80" s="59">
        <v>16054</v>
      </c>
      <c r="J80" s="13">
        <v>8.41</v>
      </c>
      <c r="K80" s="13">
        <v>2.73</v>
      </c>
    </row>
    <row r="81" spans="2:11" s="3" customFormat="1" ht="15" customHeight="1">
      <c r="B81" s="127" t="s">
        <v>232</v>
      </c>
      <c r="C81" s="118"/>
      <c r="D81" s="118"/>
      <c r="E81" s="118"/>
      <c r="F81" s="118"/>
      <c r="G81" s="118"/>
      <c r="H81" s="118"/>
      <c r="I81" s="118"/>
      <c r="J81" s="118"/>
      <c r="K81" s="118"/>
    </row>
    <row r="82" spans="2:11" s="3" customFormat="1" ht="15" customHeight="1">
      <c r="B82" s="58">
        <v>2024</v>
      </c>
      <c r="C82" s="56"/>
      <c r="D82" s="59">
        <v>701</v>
      </c>
      <c r="E82" s="59">
        <v>4584</v>
      </c>
      <c r="F82" s="59">
        <v>160</v>
      </c>
      <c r="G82" s="59">
        <v>203</v>
      </c>
      <c r="H82" s="59">
        <v>202</v>
      </c>
      <c r="I82" s="59">
        <v>3389</v>
      </c>
      <c r="J82" s="13">
        <v>22.82</v>
      </c>
      <c r="K82" s="13">
        <v>4.43</v>
      </c>
    </row>
    <row r="83" spans="2:11" s="3" customFormat="1" ht="15" customHeight="1">
      <c r="B83" s="58">
        <v>2023</v>
      </c>
      <c r="C83" s="56"/>
      <c r="D83" s="59">
        <v>569</v>
      </c>
      <c r="E83" s="59">
        <v>4464</v>
      </c>
      <c r="F83" s="59">
        <v>46</v>
      </c>
      <c r="G83" s="59">
        <v>74</v>
      </c>
      <c r="H83" s="59">
        <v>71</v>
      </c>
      <c r="I83" s="59">
        <v>2891</v>
      </c>
      <c r="J83" s="13">
        <v>8.08</v>
      </c>
      <c r="K83" s="13">
        <v>1.66</v>
      </c>
    </row>
    <row r="84" spans="2:11" s="3" customFormat="1" ht="15" customHeight="1">
      <c r="B84" s="58">
        <v>2022</v>
      </c>
      <c r="C84" s="56"/>
      <c r="D84" s="59">
        <v>552</v>
      </c>
      <c r="E84" s="59">
        <v>4021</v>
      </c>
      <c r="F84" s="59">
        <v>43</v>
      </c>
      <c r="G84" s="59">
        <v>66</v>
      </c>
      <c r="H84" s="59">
        <v>64</v>
      </c>
      <c r="I84" s="59">
        <v>3581</v>
      </c>
      <c r="J84" s="13">
        <v>7.79</v>
      </c>
      <c r="K84" s="13">
        <v>1.64</v>
      </c>
    </row>
    <row r="85" spans="2:11" s="3" customFormat="1" ht="15" customHeight="1">
      <c r="B85" s="58">
        <v>2021</v>
      </c>
      <c r="C85" s="56"/>
      <c r="D85" s="59">
        <v>538</v>
      </c>
      <c r="E85" s="59">
        <v>3493</v>
      </c>
      <c r="F85" s="59">
        <v>45</v>
      </c>
      <c r="G85" s="59">
        <v>65</v>
      </c>
      <c r="H85" s="59">
        <v>61</v>
      </c>
      <c r="I85" s="59">
        <v>4004</v>
      </c>
      <c r="J85" s="13">
        <v>8.36</v>
      </c>
      <c r="K85" s="13">
        <v>1.86</v>
      </c>
    </row>
    <row r="86" spans="2:11" s="3" customFormat="1" ht="15" customHeight="1">
      <c r="B86" s="58">
        <v>2020</v>
      </c>
      <c r="C86" s="56"/>
      <c r="D86" s="59">
        <v>513</v>
      </c>
      <c r="E86" s="59" t="s">
        <v>5</v>
      </c>
      <c r="F86" s="59">
        <v>28</v>
      </c>
      <c r="G86" s="59">
        <v>37</v>
      </c>
      <c r="H86" s="59">
        <v>37</v>
      </c>
      <c r="I86" s="59">
        <v>1883</v>
      </c>
      <c r="J86" s="13">
        <v>5.46</v>
      </c>
      <c r="K86" s="13" t="s">
        <v>5</v>
      </c>
    </row>
    <row r="87" spans="2:11" s="3" customFormat="1" ht="15" customHeight="1">
      <c r="B87" s="58">
        <v>2019</v>
      </c>
      <c r="C87" s="56"/>
      <c r="D87" s="59">
        <v>539</v>
      </c>
      <c r="E87" s="59">
        <v>3033</v>
      </c>
      <c r="F87" s="59">
        <v>28</v>
      </c>
      <c r="G87" s="59">
        <v>43</v>
      </c>
      <c r="H87" s="59">
        <v>43</v>
      </c>
      <c r="I87" s="59">
        <v>2115</v>
      </c>
      <c r="J87" s="13">
        <v>5.19</v>
      </c>
      <c r="K87" s="13">
        <v>1.42</v>
      </c>
    </row>
    <row r="88" spans="2:11" s="3" customFormat="1" ht="15" customHeight="1">
      <c r="B88" s="127" t="s">
        <v>233</v>
      </c>
      <c r="C88" s="118"/>
      <c r="D88" s="118"/>
      <c r="E88" s="118"/>
      <c r="F88" s="118"/>
      <c r="G88" s="118"/>
      <c r="H88" s="118"/>
      <c r="I88" s="118"/>
      <c r="J88" s="118"/>
      <c r="K88" s="118"/>
    </row>
    <row r="89" spans="2:11" s="3" customFormat="1" ht="15" customHeight="1">
      <c r="B89" s="58">
        <v>2024</v>
      </c>
      <c r="C89" s="118"/>
      <c r="D89" s="59">
        <v>1734</v>
      </c>
      <c r="E89" s="59">
        <v>18780</v>
      </c>
      <c r="F89" s="59">
        <v>201</v>
      </c>
      <c r="G89" s="59">
        <v>675</v>
      </c>
      <c r="H89" s="59">
        <v>659</v>
      </c>
      <c r="I89" s="59">
        <v>39588</v>
      </c>
      <c r="J89" s="13">
        <v>11.59</v>
      </c>
      <c r="K89" s="13">
        <v>3.59</v>
      </c>
    </row>
    <row r="90" spans="2:11" s="3" customFormat="1" ht="15" customHeight="1">
      <c r="B90" s="58">
        <v>2023</v>
      </c>
      <c r="C90" s="118"/>
      <c r="D90" s="59">
        <v>1660</v>
      </c>
      <c r="E90" s="59">
        <v>17421</v>
      </c>
      <c r="F90" s="59">
        <v>215</v>
      </c>
      <c r="G90" s="59">
        <v>486</v>
      </c>
      <c r="H90" s="59">
        <v>470</v>
      </c>
      <c r="I90" s="59">
        <v>16907</v>
      </c>
      <c r="J90" s="13">
        <v>12.95</v>
      </c>
      <c r="K90" s="13">
        <v>2.79</v>
      </c>
    </row>
    <row r="91" spans="2:11" s="3" customFormat="1" ht="15" customHeight="1">
      <c r="B91" s="58">
        <v>2022</v>
      </c>
      <c r="C91" s="118"/>
      <c r="D91" s="59">
        <v>1579</v>
      </c>
      <c r="E91" s="59">
        <v>16035</v>
      </c>
      <c r="F91" s="59">
        <v>195</v>
      </c>
      <c r="G91" s="59">
        <v>424</v>
      </c>
      <c r="H91" s="59">
        <v>418</v>
      </c>
      <c r="I91" s="59">
        <v>12979</v>
      </c>
      <c r="J91" s="13">
        <v>12.35</v>
      </c>
      <c r="K91" s="13">
        <v>2.64</v>
      </c>
    </row>
    <row r="92" spans="2:11" s="3" customFormat="1" ht="15" customHeight="1">
      <c r="B92" s="58">
        <v>2021</v>
      </c>
      <c r="C92" s="118"/>
      <c r="D92" s="59">
        <v>1492</v>
      </c>
      <c r="E92" s="59">
        <v>13908</v>
      </c>
      <c r="F92" s="59">
        <v>164</v>
      </c>
      <c r="G92" s="59">
        <v>364</v>
      </c>
      <c r="H92" s="59">
        <v>354</v>
      </c>
      <c r="I92" s="59">
        <v>10894</v>
      </c>
      <c r="J92" s="13">
        <v>10.99</v>
      </c>
      <c r="K92" s="13">
        <v>2.62</v>
      </c>
    </row>
    <row r="93" spans="2:11" s="3" customFormat="1" ht="15" customHeight="1">
      <c r="B93" s="58">
        <v>2020</v>
      </c>
      <c r="C93" s="118"/>
      <c r="D93" s="59">
        <v>1568</v>
      </c>
      <c r="E93" s="59">
        <v>13599</v>
      </c>
      <c r="F93" s="59">
        <v>169</v>
      </c>
      <c r="G93" s="59">
        <v>336</v>
      </c>
      <c r="H93" s="59">
        <v>331</v>
      </c>
      <c r="I93" s="59">
        <v>6859</v>
      </c>
      <c r="J93" s="13">
        <v>10.78</v>
      </c>
      <c r="K93" s="13">
        <v>2.4700000000000002</v>
      </c>
    </row>
    <row r="94" spans="2:11" s="3" customFormat="1" ht="15" customHeight="1">
      <c r="B94" s="58">
        <v>2019</v>
      </c>
      <c r="C94" s="60"/>
      <c r="D94" s="59">
        <v>1611</v>
      </c>
      <c r="E94" s="59">
        <v>15021</v>
      </c>
      <c r="F94" s="59">
        <v>207</v>
      </c>
      <c r="G94" s="59">
        <v>708</v>
      </c>
      <c r="H94" s="59">
        <v>694</v>
      </c>
      <c r="I94" s="59">
        <v>19129</v>
      </c>
      <c r="J94" s="13">
        <v>12.85</v>
      </c>
      <c r="K94" s="13">
        <v>4.71</v>
      </c>
    </row>
    <row r="95" spans="2:11" s="3" customFormat="1" ht="15" customHeight="1">
      <c r="B95" s="127" t="s">
        <v>234</v>
      </c>
      <c r="C95" s="118"/>
      <c r="D95" s="118"/>
      <c r="E95" s="118"/>
      <c r="F95" s="118"/>
      <c r="G95" s="118"/>
      <c r="H95" s="118"/>
      <c r="I95" s="118"/>
      <c r="J95" s="118"/>
      <c r="K95" s="118"/>
    </row>
    <row r="96" spans="2:11" s="3" customFormat="1" ht="15" customHeight="1">
      <c r="B96" s="58">
        <v>2024</v>
      </c>
      <c r="C96" s="118"/>
      <c r="D96" s="59">
        <v>290</v>
      </c>
      <c r="E96" s="59">
        <v>2003</v>
      </c>
      <c r="F96" s="59">
        <v>30</v>
      </c>
      <c r="G96" s="59" t="s">
        <v>5</v>
      </c>
      <c r="H96" s="59" t="s">
        <v>5</v>
      </c>
      <c r="I96" s="59" t="s">
        <v>5</v>
      </c>
      <c r="J96" s="13">
        <v>10.34</v>
      </c>
      <c r="K96" s="13" t="s">
        <v>5</v>
      </c>
    </row>
    <row r="97" spans="2:11" s="3" customFormat="1" ht="15" customHeight="1">
      <c r="B97" s="58">
        <v>2023</v>
      </c>
      <c r="C97" s="118"/>
      <c r="D97" s="59">
        <v>303</v>
      </c>
      <c r="E97" s="59">
        <v>2015</v>
      </c>
      <c r="F97" s="59">
        <v>50</v>
      </c>
      <c r="G97" s="59">
        <v>73</v>
      </c>
      <c r="H97" s="59">
        <v>72</v>
      </c>
      <c r="I97" s="59">
        <v>10580</v>
      </c>
      <c r="J97" s="13">
        <v>16.5</v>
      </c>
      <c r="K97" s="13">
        <v>3.62</v>
      </c>
    </row>
    <row r="98" spans="2:11" s="3" customFormat="1" ht="15" customHeight="1">
      <c r="B98" s="58">
        <v>2022</v>
      </c>
      <c r="C98" s="118"/>
      <c r="D98" s="59">
        <v>278</v>
      </c>
      <c r="E98" s="59">
        <v>2106</v>
      </c>
      <c r="F98" s="59">
        <v>60</v>
      </c>
      <c r="G98" s="59">
        <v>109</v>
      </c>
      <c r="H98" s="59">
        <v>106</v>
      </c>
      <c r="I98" s="59">
        <v>3599</v>
      </c>
      <c r="J98" s="13">
        <v>21.58</v>
      </c>
      <c r="K98" s="13">
        <v>5.18</v>
      </c>
    </row>
    <row r="99" spans="2:11" s="3" customFormat="1" ht="15" customHeight="1">
      <c r="B99" s="58">
        <v>2021</v>
      </c>
      <c r="C99" s="118"/>
      <c r="D99" s="59">
        <v>230</v>
      </c>
      <c r="E99" s="59">
        <v>1874</v>
      </c>
      <c r="F99" s="59">
        <v>54</v>
      </c>
      <c r="G99" s="59">
        <v>107</v>
      </c>
      <c r="H99" s="59">
        <v>105</v>
      </c>
      <c r="I99" s="59">
        <v>6319</v>
      </c>
      <c r="J99" s="13">
        <v>23.48</v>
      </c>
      <c r="K99" s="13">
        <v>5.71</v>
      </c>
    </row>
    <row r="100" spans="2:11" s="3" customFormat="1" ht="15" customHeight="1">
      <c r="B100" s="58">
        <v>2020</v>
      </c>
      <c r="C100" s="118"/>
      <c r="D100" s="59">
        <v>183</v>
      </c>
      <c r="E100" s="59">
        <v>1513</v>
      </c>
      <c r="F100" s="59">
        <v>16</v>
      </c>
      <c r="G100" s="59">
        <v>37</v>
      </c>
      <c r="H100" s="59">
        <v>36</v>
      </c>
      <c r="I100" s="59">
        <v>3217</v>
      </c>
      <c r="J100" s="13">
        <v>8.74</v>
      </c>
      <c r="K100" s="13">
        <v>2.4500000000000002</v>
      </c>
    </row>
    <row r="101" spans="2:11" s="3" customFormat="1" ht="15" customHeight="1">
      <c r="B101" s="58">
        <v>2019</v>
      </c>
      <c r="C101" s="60"/>
      <c r="D101" s="59">
        <v>185</v>
      </c>
      <c r="E101" s="59">
        <v>1450</v>
      </c>
      <c r="F101" s="59">
        <v>34</v>
      </c>
      <c r="G101" s="59">
        <v>69</v>
      </c>
      <c r="H101" s="59">
        <v>68</v>
      </c>
      <c r="I101" s="59">
        <v>13276</v>
      </c>
      <c r="J101" s="13">
        <v>18.38</v>
      </c>
      <c r="K101" s="13">
        <v>4.76</v>
      </c>
    </row>
    <row r="102" spans="2:11" s="3" customFormat="1" ht="15" customHeight="1">
      <c r="B102" s="127" t="s">
        <v>235</v>
      </c>
      <c r="C102" s="118"/>
      <c r="D102" s="118"/>
      <c r="E102" s="118"/>
      <c r="F102" s="118"/>
      <c r="G102" s="118"/>
      <c r="H102" s="118"/>
      <c r="I102" s="118"/>
      <c r="J102" s="118"/>
      <c r="K102" s="118"/>
    </row>
    <row r="103" spans="2:11" s="3" customFormat="1" ht="15" customHeight="1">
      <c r="B103" s="58">
        <v>2024</v>
      </c>
      <c r="C103" s="60"/>
      <c r="D103" s="59">
        <v>640</v>
      </c>
      <c r="E103" s="59">
        <v>1710</v>
      </c>
      <c r="F103" s="59">
        <v>83</v>
      </c>
      <c r="G103" s="59">
        <v>120</v>
      </c>
      <c r="H103" s="59">
        <v>119</v>
      </c>
      <c r="I103" s="59">
        <v>8045</v>
      </c>
      <c r="J103" s="13">
        <v>12.97</v>
      </c>
      <c r="K103" s="13">
        <v>7.02</v>
      </c>
    </row>
    <row r="104" spans="2:11" s="3" customFormat="1" ht="15" customHeight="1">
      <c r="B104" s="58">
        <v>2023</v>
      </c>
      <c r="C104" s="118"/>
      <c r="D104" s="59">
        <v>615</v>
      </c>
      <c r="E104" s="59">
        <v>1630</v>
      </c>
      <c r="F104" s="59">
        <v>108</v>
      </c>
      <c r="G104" s="59">
        <v>165</v>
      </c>
      <c r="H104" s="59">
        <v>160</v>
      </c>
      <c r="I104" s="59">
        <v>14836</v>
      </c>
      <c r="J104" s="13">
        <v>17.559999999999999</v>
      </c>
      <c r="K104" s="13">
        <v>10.119999999999999</v>
      </c>
    </row>
    <row r="105" spans="2:11" s="3" customFormat="1" ht="15" customHeight="1">
      <c r="B105" s="58">
        <v>2022</v>
      </c>
      <c r="C105" s="60"/>
      <c r="D105" s="59">
        <v>532</v>
      </c>
      <c r="E105" s="59">
        <v>1339</v>
      </c>
      <c r="F105" s="59">
        <v>117</v>
      </c>
      <c r="G105" s="59">
        <v>148</v>
      </c>
      <c r="H105" s="59">
        <v>145</v>
      </c>
      <c r="I105" s="59">
        <v>9654</v>
      </c>
      <c r="J105" s="13">
        <v>21.99</v>
      </c>
      <c r="K105" s="13">
        <v>11.05</v>
      </c>
    </row>
    <row r="106" spans="2:11" s="3" customFormat="1" ht="15" customHeight="1">
      <c r="B106" s="58">
        <v>2021</v>
      </c>
      <c r="C106" s="118"/>
      <c r="D106" s="59">
        <v>436</v>
      </c>
      <c r="E106" s="59">
        <v>1194</v>
      </c>
      <c r="F106" s="59">
        <v>81</v>
      </c>
      <c r="G106" s="59">
        <v>108</v>
      </c>
      <c r="H106" s="59">
        <v>106</v>
      </c>
      <c r="I106" s="59">
        <v>5058</v>
      </c>
      <c r="J106" s="13">
        <v>18.579999999999998</v>
      </c>
      <c r="K106" s="13">
        <v>9.0500000000000007</v>
      </c>
    </row>
    <row r="107" spans="2:11" s="3" customFormat="1" ht="15" customHeight="1">
      <c r="B107" s="58">
        <v>2020</v>
      </c>
      <c r="C107" s="118"/>
      <c r="D107" s="59">
        <v>382</v>
      </c>
      <c r="E107" s="59">
        <v>1130</v>
      </c>
      <c r="F107" s="59">
        <v>49</v>
      </c>
      <c r="G107" s="59">
        <v>58</v>
      </c>
      <c r="H107" s="59">
        <v>57</v>
      </c>
      <c r="I107" s="59">
        <v>4725</v>
      </c>
      <c r="J107" s="13">
        <v>12.83</v>
      </c>
      <c r="K107" s="13">
        <v>5.13</v>
      </c>
    </row>
    <row r="108" spans="2:11" s="3" customFormat="1" ht="15" customHeight="1">
      <c r="B108" s="58">
        <v>2019</v>
      </c>
      <c r="C108" s="60"/>
      <c r="D108" s="59">
        <v>362</v>
      </c>
      <c r="E108" s="59">
        <v>1169</v>
      </c>
      <c r="F108" s="59">
        <v>64</v>
      </c>
      <c r="G108" s="59">
        <v>85</v>
      </c>
      <c r="H108" s="59">
        <v>85</v>
      </c>
      <c r="I108" s="59">
        <v>6785</v>
      </c>
      <c r="J108" s="13">
        <v>17.68</v>
      </c>
      <c r="K108" s="13">
        <v>7.27</v>
      </c>
    </row>
    <row r="109" spans="2:11" s="3" customFormat="1" ht="15" customHeight="1">
      <c r="B109" s="127" t="s">
        <v>236</v>
      </c>
      <c r="C109" s="118"/>
      <c r="D109" s="118"/>
      <c r="E109" s="118"/>
      <c r="F109" s="118"/>
      <c r="G109" s="118"/>
      <c r="H109" s="118"/>
      <c r="I109" s="118"/>
      <c r="J109" s="118"/>
      <c r="K109" s="118"/>
    </row>
    <row r="110" spans="2:11" s="3" customFormat="1" ht="15" customHeight="1">
      <c r="B110" s="58">
        <v>2024</v>
      </c>
      <c r="C110" s="118"/>
      <c r="D110" s="59">
        <v>959</v>
      </c>
      <c r="E110" s="59">
        <v>3763</v>
      </c>
      <c r="F110" s="59">
        <v>100</v>
      </c>
      <c r="G110" s="59">
        <v>153</v>
      </c>
      <c r="H110" s="59">
        <v>148</v>
      </c>
      <c r="I110" s="59">
        <v>8679</v>
      </c>
      <c r="J110" s="13">
        <v>10.43</v>
      </c>
      <c r="K110" s="13">
        <v>4.07</v>
      </c>
    </row>
    <row r="111" spans="2:11" s="3" customFormat="1" ht="15" customHeight="1">
      <c r="B111" s="58">
        <v>2023</v>
      </c>
      <c r="C111" s="118"/>
      <c r="D111" s="59">
        <v>932</v>
      </c>
      <c r="E111" s="59">
        <v>3578</v>
      </c>
      <c r="F111" s="59">
        <v>92</v>
      </c>
      <c r="G111" s="59">
        <v>137</v>
      </c>
      <c r="H111" s="59">
        <v>132</v>
      </c>
      <c r="I111" s="59">
        <v>19824</v>
      </c>
      <c r="J111" s="13">
        <v>9.8699999999999992</v>
      </c>
      <c r="K111" s="13">
        <v>3.83</v>
      </c>
    </row>
    <row r="112" spans="2:11" s="3" customFormat="1" ht="15" customHeight="1">
      <c r="B112" s="58">
        <v>2022</v>
      </c>
      <c r="C112" s="118"/>
      <c r="D112" s="59">
        <v>900</v>
      </c>
      <c r="E112" s="59">
        <v>3333</v>
      </c>
      <c r="F112" s="59">
        <v>102</v>
      </c>
      <c r="G112" s="59">
        <v>129</v>
      </c>
      <c r="H112" s="59">
        <v>126</v>
      </c>
      <c r="I112" s="59">
        <v>7477</v>
      </c>
      <c r="J112" s="13">
        <v>11.33</v>
      </c>
      <c r="K112" s="13">
        <v>3.87</v>
      </c>
    </row>
    <row r="113" spans="2:11" s="3" customFormat="1" ht="15" customHeight="1">
      <c r="B113" s="58">
        <v>2021</v>
      </c>
      <c r="C113" s="118"/>
      <c r="D113" s="59">
        <v>858</v>
      </c>
      <c r="E113" s="59">
        <v>3144</v>
      </c>
      <c r="F113" s="59">
        <v>150</v>
      </c>
      <c r="G113" s="59">
        <v>251</v>
      </c>
      <c r="H113" s="59">
        <v>229</v>
      </c>
      <c r="I113" s="59">
        <v>19094</v>
      </c>
      <c r="J113" s="13">
        <v>17.48</v>
      </c>
      <c r="K113" s="13">
        <v>7.98</v>
      </c>
    </row>
    <row r="114" spans="2:11" s="3" customFormat="1" ht="15" customHeight="1">
      <c r="B114" s="58">
        <v>2020</v>
      </c>
      <c r="C114" s="118"/>
      <c r="D114" s="59">
        <v>767</v>
      </c>
      <c r="E114" s="59">
        <v>2888</v>
      </c>
      <c r="F114" s="59">
        <v>109</v>
      </c>
      <c r="G114" s="59">
        <v>164</v>
      </c>
      <c r="H114" s="59">
        <v>149</v>
      </c>
      <c r="I114" s="59">
        <v>9541</v>
      </c>
      <c r="J114" s="13">
        <v>14.21</v>
      </c>
      <c r="K114" s="13">
        <v>5.68</v>
      </c>
    </row>
    <row r="115" spans="2:11" s="3" customFormat="1" ht="15" customHeight="1">
      <c r="B115" s="58">
        <v>2019</v>
      </c>
      <c r="C115" s="60"/>
      <c r="D115" s="59">
        <v>687</v>
      </c>
      <c r="E115" s="59">
        <v>2742</v>
      </c>
      <c r="F115" s="59">
        <v>91</v>
      </c>
      <c r="G115" s="59">
        <v>168</v>
      </c>
      <c r="H115" s="59">
        <v>161</v>
      </c>
      <c r="I115" s="59">
        <v>8303</v>
      </c>
      <c r="J115" s="13">
        <v>13.25</v>
      </c>
      <c r="K115" s="13">
        <v>6.13</v>
      </c>
    </row>
    <row r="116" spans="2:11" s="3" customFormat="1" ht="15" customHeight="1">
      <c r="B116" s="127" t="s">
        <v>237</v>
      </c>
      <c r="C116" s="118"/>
      <c r="D116" s="118"/>
      <c r="E116" s="118"/>
      <c r="F116" s="118"/>
      <c r="G116" s="118"/>
      <c r="H116" s="118"/>
      <c r="I116" s="118"/>
      <c r="J116" s="118"/>
      <c r="K116" s="118"/>
    </row>
    <row r="117" spans="2:11" s="3" customFormat="1" ht="15" customHeight="1">
      <c r="B117" s="58">
        <v>2024</v>
      </c>
      <c r="C117" s="60"/>
      <c r="D117" s="59">
        <v>496</v>
      </c>
      <c r="E117" s="59">
        <v>7485</v>
      </c>
      <c r="F117" s="59">
        <v>71</v>
      </c>
      <c r="G117" s="59">
        <v>167</v>
      </c>
      <c r="H117" s="59">
        <v>160</v>
      </c>
      <c r="I117" s="59">
        <v>8052</v>
      </c>
      <c r="J117" s="13">
        <v>14.31</v>
      </c>
      <c r="K117" s="13">
        <v>2.23</v>
      </c>
    </row>
    <row r="118" spans="2:11" s="3" customFormat="1" ht="15" customHeight="1">
      <c r="B118" s="58">
        <v>2023</v>
      </c>
      <c r="C118" s="60"/>
      <c r="D118" s="59">
        <v>456</v>
      </c>
      <c r="E118" s="59">
        <v>6495</v>
      </c>
      <c r="F118" s="59">
        <v>84</v>
      </c>
      <c r="G118" s="59">
        <v>161</v>
      </c>
      <c r="H118" s="59">
        <v>158</v>
      </c>
      <c r="I118" s="59">
        <v>8171</v>
      </c>
      <c r="J118" s="13">
        <v>18.420000000000002</v>
      </c>
      <c r="K118" s="13">
        <v>2.48</v>
      </c>
    </row>
    <row r="119" spans="2:11" s="3" customFormat="1" ht="15" customHeight="1">
      <c r="B119" s="58">
        <v>2022</v>
      </c>
      <c r="C119" s="60"/>
      <c r="D119" s="59">
        <v>384</v>
      </c>
      <c r="E119" s="59">
        <v>6039</v>
      </c>
      <c r="F119" s="59">
        <v>58</v>
      </c>
      <c r="G119" s="59">
        <v>92</v>
      </c>
      <c r="H119" s="59">
        <v>92</v>
      </c>
      <c r="I119" s="59">
        <v>3191</v>
      </c>
      <c r="J119" s="13">
        <v>15.1</v>
      </c>
      <c r="K119" s="13">
        <v>1.52</v>
      </c>
    </row>
    <row r="120" spans="2:11" s="3" customFormat="1" ht="15" customHeight="1">
      <c r="B120" s="58">
        <v>2021</v>
      </c>
      <c r="C120" s="118"/>
      <c r="D120" s="59">
        <v>345</v>
      </c>
      <c r="E120" s="59">
        <v>5538</v>
      </c>
      <c r="F120" s="59">
        <v>45</v>
      </c>
      <c r="G120" s="59">
        <v>152</v>
      </c>
      <c r="H120" s="59">
        <v>150</v>
      </c>
      <c r="I120" s="59">
        <v>4904</v>
      </c>
      <c r="J120" s="13">
        <v>13.04</v>
      </c>
      <c r="K120" s="13">
        <v>2.74</v>
      </c>
    </row>
    <row r="121" spans="2:11" s="3" customFormat="1" ht="15" customHeight="1">
      <c r="B121" s="58">
        <v>2020</v>
      </c>
      <c r="C121" s="118"/>
      <c r="D121" s="59">
        <v>321</v>
      </c>
      <c r="E121" s="59">
        <v>4704</v>
      </c>
      <c r="F121" s="59">
        <v>21</v>
      </c>
      <c r="G121" s="59">
        <v>40</v>
      </c>
      <c r="H121" s="59">
        <v>38</v>
      </c>
      <c r="I121" s="59">
        <v>1646</v>
      </c>
      <c r="J121" s="13">
        <v>6.54</v>
      </c>
      <c r="K121" s="13">
        <v>0.85</v>
      </c>
    </row>
    <row r="122" spans="2:11" s="3" customFormat="1" ht="15" customHeight="1">
      <c r="B122" s="58">
        <v>2019</v>
      </c>
      <c r="C122" s="60"/>
      <c r="D122" s="59">
        <v>321</v>
      </c>
      <c r="E122" s="59">
        <v>3938</v>
      </c>
      <c r="F122" s="59">
        <v>38</v>
      </c>
      <c r="G122" s="59">
        <v>70</v>
      </c>
      <c r="H122" s="59">
        <v>67</v>
      </c>
      <c r="I122" s="59">
        <v>1414</v>
      </c>
      <c r="J122" s="13">
        <v>11.84</v>
      </c>
      <c r="K122" s="13">
        <v>1.78</v>
      </c>
    </row>
    <row r="123" spans="2:11" s="3" customFormat="1" ht="15" customHeight="1">
      <c r="B123" s="127" t="s">
        <v>238</v>
      </c>
      <c r="C123" s="118"/>
      <c r="D123" s="118"/>
      <c r="E123" s="118"/>
      <c r="F123" s="118"/>
      <c r="G123" s="118"/>
      <c r="H123" s="118"/>
      <c r="I123" s="118"/>
      <c r="J123" s="118"/>
      <c r="K123" s="118"/>
    </row>
    <row r="124" spans="2:11" s="3" customFormat="1" ht="15" customHeight="1">
      <c r="B124" s="58">
        <v>2024</v>
      </c>
      <c r="C124" s="118"/>
      <c r="D124" s="59">
        <v>83</v>
      </c>
      <c r="E124" s="59">
        <v>940</v>
      </c>
      <c r="F124" s="59">
        <v>7</v>
      </c>
      <c r="G124" s="59" t="s">
        <v>5</v>
      </c>
      <c r="H124" s="59" t="s">
        <v>5</v>
      </c>
      <c r="I124" s="59" t="s">
        <v>5</v>
      </c>
      <c r="J124" s="13">
        <v>8.43</v>
      </c>
      <c r="K124" s="13" t="s">
        <v>5</v>
      </c>
    </row>
    <row r="125" spans="2:11" s="3" customFormat="1" ht="15" customHeight="1">
      <c r="B125" s="58">
        <v>2023</v>
      </c>
      <c r="C125" s="118"/>
      <c r="D125" s="59">
        <v>80</v>
      </c>
      <c r="E125" s="59">
        <v>977</v>
      </c>
      <c r="F125" s="59">
        <v>4</v>
      </c>
      <c r="G125" s="59">
        <v>4</v>
      </c>
      <c r="H125" s="59">
        <v>4</v>
      </c>
      <c r="I125" s="59">
        <v>98</v>
      </c>
      <c r="J125" s="13">
        <v>5</v>
      </c>
      <c r="K125" s="13">
        <v>0.41</v>
      </c>
    </row>
    <row r="126" spans="2:11" s="3" customFormat="1" ht="15" customHeight="1">
      <c r="B126" s="58">
        <v>2022</v>
      </c>
      <c r="C126" s="118"/>
      <c r="D126" s="59">
        <v>82</v>
      </c>
      <c r="E126" s="59">
        <v>947</v>
      </c>
      <c r="F126" s="59">
        <v>10</v>
      </c>
      <c r="G126" s="59" t="s">
        <v>5</v>
      </c>
      <c r="H126" s="59" t="s">
        <v>5</v>
      </c>
      <c r="I126" s="59" t="s">
        <v>5</v>
      </c>
      <c r="J126" s="13">
        <v>12.2</v>
      </c>
      <c r="K126" s="13" t="s">
        <v>5</v>
      </c>
    </row>
    <row r="127" spans="2:11" s="3" customFormat="1" ht="15" customHeight="1">
      <c r="B127" s="58">
        <v>2021</v>
      </c>
      <c r="C127" s="118"/>
      <c r="D127" s="59">
        <v>75</v>
      </c>
      <c r="E127" s="59">
        <v>895</v>
      </c>
      <c r="F127" s="59">
        <v>9</v>
      </c>
      <c r="G127" s="59">
        <v>21</v>
      </c>
      <c r="H127" s="59">
        <v>21</v>
      </c>
      <c r="I127" s="59">
        <v>1136</v>
      </c>
      <c r="J127" s="13">
        <v>12</v>
      </c>
      <c r="K127" s="13">
        <v>2.35</v>
      </c>
    </row>
    <row r="128" spans="2:11" s="3" customFormat="1" ht="15" customHeight="1">
      <c r="B128" s="58">
        <v>2020</v>
      </c>
      <c r="C128" s="118"/>
      <c r="D128" s="59">
        <v>72</v>
      </c>
      <c r="E128" s="59">
        <v>888</v>
      </c>
      <c r="F128" s="59">
        <v>3</v>
      </c>
      <c r="G128" s="59" t="s">
        <v>5</v>
      </c>
      <c r="H128" s="59" t="s">
        <v>5</v>
      </c>
      <c r="I128" s="59" t="s">
        <v>5</v>
      </c>
      <c r="J128" s="13">
        <v>4.17</v>
      </c>
      <c r="K128" s="13" t="s">
        <v>5</v>
      </c>
    </row>
    <row r="129" spans="2:11" s="3" customFormat="1" ht="15" customHeight="1">
      <c r="B129" s="58">
        <v>2019</v>
      </c>
      <c r="C129" s="60"/>
      <c r="D129" s="59">
        <v>78</v>
      </c>
      <c r="E129" s="59">
        <v>897</v>
      </c>
      <c r="F129" s="59">
        <v>9</v>
      </c>
      <c r="G129" s="59">
        <v>17</v>
      </c>
      <c r="H129" s="59">
        <v>16</v>
      </c>
      <c r="I129" s="59">
        <v>256</v>
      </c>
      <c r="J129" s="13">
        <v>11.54</v>
      </c>
      <c r="K129" s="13">
        <v>1.9</v>
      </c>
    </row>
    <row r="130" spans="2:11" s="3" customFormat="1" ht="15" customHeight="1">
      <c r="B130" s="127" t="s">
        <v>239</v>
      </c>
      <c r="C130" s="118"/>
      <c r="D130" s="118"/>
      <c r="E130" s="118"/>
      <c r="F130" s="118"/>
      <c r="G130" s="118"/>
      <c r="H130" s="118"/>
      <c r="I130" s="118"/>
      <c r="J130" s="118"/>
      <c r="K130" s="118"/>
    </row>
    <row r="131" spans="2:11" s="3" customFormat="1" ht="15" customHeight="1">
      <c r="B131" s="58">
        <v>2024</v>
      </c>
      <c r="C131" s="56"/>
      <c r="D131" s="59">
        <v>424</v>
      </c>
      <c r="E131" s="59">
        <v>2204</v>
      </c>
      <c r="F131" s="59">
        <v>33</v>
      </c>
      <c r="G131" s="59">
        <v>46</v>
      </c>
      <c r="H131" s="59">
        <v>43</v>
      </c>
      <c r="I131" s="59">
        <v>2345</v>
      </c>
      <c r="J131" s="13">
        <v>7.78</v>
      </c>
      <c r="K131" s="13">
        <v>2.09</v>
      </c>
    </row>
    <row r="132" spans="2:11" s="3" customFormat="1" ht="15" customHeight="1">
      <c r="B132" s="58">
        <v>2023</v>
      </c>
      <c r="C132" s="118"/>
      <c r="D132" s="59">
        <v>393</v>
      </c>
      <c r="E132" s="59">
        <v>2027</v>
      </c>
      <c r="F132" s="59">
        <v>25</v>
      </c>
      <c r="G132" s="59">
        <v>32</v>
      </c>
      <c r="H132" s="59">
        <v>30</v>
      </c>
      <c r="I132" s="59">
        <v>1390</v>
      </c>
      <c r="J132" s="13">
        <v>6.36</v>
      </c>
      <c r="K132" s="13">
        <v>1.58</v>
      </c>
    </row>
    <row r="133" spans="2:11" s="3" customFormat="1" ht="15" customHeight="1">
      <c r="B133" s="58">
        <v>2022</v>
      </c>
      <c r="C133" s="56"/>
      <c r="D133" s="59">
        <v>389</v>
      </c>
      <c r="E133" s="59">
        <v>1949</v>
      </c>
      <c r="F133" s="59">
        <v>41</v>
      </c>
      <c r="G133" s="59">
        <v>55</v>
      </c>
      <c r="H133" s="59">
        <v>52</v>
      </c>
      <c r="I133" s="59">
        <v>2688</v>
      </c>
      <c r="J133" s="13">
        <v>10.54</v>
      </c>
      <c r="K133" s="13">
        <v>2.82</v>
      </c>
    </row>
    <row r="134" spans="2:11" s="3" customFormat="1" ht="15" customHeight="1">
      <c r="B134" s="58">
        <v>2021</v>
      </c>
      <c r="C134" s="118"/>
      <c r="D134" s="59">
        <v>364</v>
      </c>
      <c r="E134" s="59">
        <v>1793</v>
      </c>
      <c r="F134" s="59">
        <v>27</v>
      </c>
      <c r="G134" s="59">
        <v>32</v>
      </c>
      <c r="H134" s="59">
        <v>30</v>
      </c>
      <c r="I134" s="59">
        <v>1414</v>
      </c>
      <c r="J134" s="13">
        <v>7.42</v>
      </c>
      <c r="K134" s="13">
        <v>1.78</v>
      </c>
    </row>
    <row r="135" spans="2:11" s="3" customFormat="1" ht="15" customHeight="1">
      <c r="B135" s="58">
        <v>2020</v>
      </c>
      <c r="C135" s="118"/>
      <c r="D135" s="59">
        <v>355</v>
      </c>
      <c r="E135" s="59">
        <v>1645</v>
      </c>
      <c r="F135" s="59">
        <v>24</v>
      </c>
      <c r="G135" s="59">
        <v>42</v>
      </c>
      <c r="H135" s="59">
        <v>41</v>
      </c>
      <c r="I135" s="59">
        <v>1491</v>
      </c>
      <c r="J135" s="13">
        <v>6.76</v>
      </c>
      <c r="K135" s="13">
        <v>2.5499999999999998</v>
      </c>
    </row>
    <row r="136" spans="2:11" s="3" customFormat="1" ht="15" customHeight="1">
      <c r="B136" s="58">
        <v>2019</v>
      </c>
      <c r="C136" s="60"/>
      <c r="D136" s="59">
        <v>353</v>
      </c>
      <c r="E136" s="59">
        <v>1511</v>
      </c>
      <c r="F136" s="59">
        <v>48</v>
      </c>
      <c r="G136" s="59">
        <v>216</v>
      </c>
      <c r="H136" s="59">
        <v>212</v>
      </c>
      <c r="I136" s="59">
        <v>8262</v>
      </c>
      <c r="J136" s="13">
        <v>13.6</v>
      </c>
      <c r="K136" s="13">
        <v>14.3</v>
      </c>
    </row>
    <row r="137" spans="2:11" s="3" customFormat="1" ht="15" customHeight="1">
      <c r="B137" s="127" t="s">
        <v>240</v>
      </c>
      <c r="C137" s="118"/>
      <c r="D137" s="118"/>
      <c r="E137" s="118"/>
      <c r="F137" s="118"/>
      <c r="G137" s="118"/>
      <c r="H137" s="118"/>
      <c r="I137" s="118"/>
      <c r="J137" s="118"/>
      <c r="K137" s="118"/>
    </row>
    <row r="138" spans="2:11" s="3" customFormat="1" ht="15" customHeight="1">
      <c r="B138" s="58">
        <v>2024</v>
      </c>
      <c r="C138" s="118"/>
      <c r="D138" s="59">
        <v>278</v>
      </c>
      <c r="E138" s="59">
        <v>1476</v>
      </c>
      <c r="F138" s="59">
        <v>42</v>
      </c>
      <c r="G138" s="59">
        <v>54</v>
      </c>
      <c r="H138" s="59">
        <v>52</v>
      </c>
      <c r="I138" s="59">
        <v>2371</v>
      </c>
      <c r="J138" s="13">
        <v>15.11</v>
      </c>
      <c r="K138" s="13">
        <v>3.66</v>
      </c>
    </row>
    <row r="139" spans="2:11" s="3" customFormat="1" ht="15" customHeight="1">
      <c r="B139" s="58">
        <v>2023</v>
      </c>
      <c r="C139" s="118"/>
      <c r="D139" s="59">
        <v>256</v>
      </c>
      <c r="E139" s="59">
        <v>1391</v>
      </c>
      <c r="F139" s="59">
        <v>42</v>
      </c>
      <c r="G139" s="59">
        <v>62</v>
      </c>
      <c r="H139" s="59">
        <v>60</v>
      </c>
      <c r="I139" s="59">
        <v>3166</v>
      </c>
      <c r="J139" s="13">
        <v>16.41</v>
      </c>
      <c r="K139" s="13">
        <v>4.46</v>
      </c>
    </row>
    <row r="140" spans="2:11" s="3" customFormat="1" ht="15" customHeight="1">
      <c r="B140" s="58">
        <v>2022</v>
      </c>
      <c r="C140" s="118"/>
      <c r="D140" s="59">
        <v>233</v>
      </c>
      <c r="E140" s="59">
        <v>1191</v>
      </c>
      <c r="F140" s="59">
        <v>39</v>
      </c>
      <c r="G140" s="59">
        <v>58</v>
      </c>
      <c r="H140" s="59">
        <v>58</v>
      </c>
      <c r="I140" s="59">
        <v>2416</v>
      </c>
      <c r="J140" s="13">
        <v>16.739999999999998</v>
      </c>
      <c r="K140" s="13">
        <v>4.87</v>
      </c>
    </row>
    <row r="141" spans="2:11" s="3" customFormat="1" ht="15" customHeight="1">
      <c r="B141" s="58">
        <v>2021</v>
      </c>
      <c r="C141" s="118"/>
      <c r="D141" s="59">
        <v>211</v>
      </c>
      <c r="E141" s="59">
        <v>1040</v>
      </c>
      <c r="F141" s="59">
        <v>23</v>
      </c>
      <c r="G141" s="59">
        <v>38</v>
      </c>
      <c r="H141" s="59">
        <v>37</v>
      </c>
      <c r="I141" s="59">
        <v>1399</v>
      </c>
      <c r="J141" s="13">
        <v>10.9</v>
      </c>
      <c r="K141" s="13">
        <v>3.65</v>
      </c>
    </row>
    <row r="142" spans="2:11" s="3" customFormat="1" ht="15" customHeight="1">
      <c r="B142" s="58">
        <v>2020</v>
      </c>
      <c r="C142" s="118"/>
      <c r="D142" s="59">
        <v>205</v>
      </c>
      <c r="E142" s="59">
        <v>1023</v>
      </c>
      <c r="F142" s="59">
        <v>23</v>
      </c>
      <c r="G142" s="59">
        <v>38</v>
      </c>
      <c r="H142" s="59">
        <v>38</v>
      </c>
      <c r="I142" s="59">
        <v>2051</v>
      </c>
      <c r="J142" s="13">
        <v>11.22</v>
      </c>
      <c r="K142" s="13">
        <v>3.71</v>
      </c>
    </row>
    <row r="143" spans="2:11" s="3" customFormat="1" ht="15" customHeight="1">
      <c r="B143" s="58">
        <v>2019</v>
      </c>
      <c r="C143" s="60"/>
      <c r="D143" s="59">
        <v>210</v>
      </c>
      <c r="E143" s="59">
        <v>1109</v>
      </c>
      <c r="F143" s="59">
        <v>42</v>
      </c>
      <c r="G143" s="59">
        <v>63</v>
      </c>
      <c r="H143" s="59">
        <v>59</v>
      </c>
      <c r="I143" s="59">
        <v>2271</v>
      </c>
      <c r="J143" s="13">
        <v>20</v>
      </c>
      <c r="K143" s="13">
        <v>5.68</v>
      </c>
    </row>
    <row r="144" spans="2:11" s="3" customFormat="1" ht="15" customHeight="1">
      <c r="B144" s="127" t="s">
        <v>241</v>
      </c>
      <c r="C144" s="118"/>
      <c r="D144" s="118"/>
      <c r="E144" s="118"/>
      <c r="F144" s="118"/>
      <c r="G144" s="118"/>
      <c r="H144" s="118"/>
      <c r="I144" s="118"/>
      <c r="J144" s="118"/>
      <c r="K144" s="118"/>
    </row>
    <row r="145" spans="2:11" s="3" customFormat="1" ht="15" customHeight="1">
      <c r="B145" s="58">
        <v>2024</v>
      </c>
      <c r="C145" s="118"/>
      <c r="D145" s="59">
        <v>303</v>
      </c>
      <c r="E145" s="59">
        <v>1268</v>
      </c>
      <c r="F145" s="59">
        <v>23</v>
      </c>
      <c r="G145" s="59">
        <v>30</v>
      </c>
      <c r="H145" s="59">
        <v>29</v>
      </c>
      <c r="I145" s="59">
        <v>1049</v>
      </c>
      <c r="J145" s="13">
        <v>7.59</v>
      </c>
      <c r="K145" s="13">
        <v>2.37</v>
      </c>
    </row>
    <row r="146" spans="2:11" s="3" customFormat="1" ht="15" customHeight="1">
      <c r="B146" s="58">
        <v>2023</v>
      </c>
      <c r="C146" s="118"/>
      <c r="D146" s="59">
        <v>306</v>
      </c>
      <c r="E146" s="59">
        <v>1272</v>
      </c>
      <c r="F146" s="59">
        <v>26</v>
      </c>
      <c r="G146" s="59">
        <v>97</v>
      </c>
      <c r="H146" s="59">
        <v>93</v>
      </c>
      <c r="I146" s="59">
        <v>1105</v>
      </c>
      <c r="J146" s="13">
        <v>8.5</v>
      </c>
      <c r="K146" s="13">
        <v>7.63</v>
      </c>
    </row>
    <row r="147" spans="2:11" s="3" customFormat="1" ht="15" customHeight="1">
      <c r="B147" s="58">
        <v>2022</v>
      </c>
      <c r="C147" s="118"/>
      <c r="D147" s="59">
        <v>311</v>
      </c>
      <c r="E147" s="59">
        <v>1216</v>
      </c>
      <c r="F147" s="59">
        <v>28</v>
      </c>
      <c r="G147" s="59">
        <v>52</v>
      </c>
      <c r="H147" s="59">
        <v>50</v>
      </c>
      <c r="I147" s="59">
        <v>518</v>
      </c>
      <c r="J147" s="13">
        <v>9</v>
      </c>
      <c r="K147" s="13">
        <v>4.28</v>
      </c>
    </row>
    <row r="148" spans="2:11" s="3" customFormat="1" ht="15" customHeight="1">
      <c r="B148" s="58">
        <v>2021</v>
      </c>
      <c r="C148" s="118"/>
      <c r="D148" s="59">
        <v>300</v>
      </c>
      <c r="E148" s="59" t="s">
        <v>5</v>
      </c>
      <c r="F148" s="59">
        <v>40</v>
      </c>
      <c r="G148" s="59" t="s">
        <v>5</v>
      </c>
      <c r="H148" s="59" t="s">
        <v>5</v>
      </c>
      <c r="I148" s="59" t="s">
        <v>5</v>
      </c>
      <c r="J148" s="13">
        <v>13.33</v>
      </c>
      <c r="K148" s="13" t="s">
        <v>5</v>
      </c>
    </row>
    <row r="149" spans="2:11" s="3" customFormat="1" ht="15" customHeight="1">
      <c r="B149" s="58">
        <v>2020</v>
      </c>
      <c r="C149" s="118"/>
      <c r="D149" s="59">
        <v>308</v>
      </c>
      <c r="E149" s="59">
        <v>1219</v>
      </c>
      <c r="F149" s="59">
        <v>35</v>
      </c>
      <c r="G149" s="59">
        <v>74</v>
      </c>
      <c r="H149" s="59">
        <v>71</v>
      </c>
      <c r="I149" s="59">
        <v>1027</v>
      </c>
      <c r="J149" s="13">
        <v>11.36</v>
      </c>
      <c r="K149" s="13">
        <v>6.07</v>
      </c>
    </row>
    <row r="150" spans="2:11" s="3" customFormat="1" ht="15" customHeight="1">
      <c r="B150" s="58">
        <v>2019</v>
      </c>
      <c r="C150" s="60"/>
      <c r="D150" s="59">
        <v>303</v>
      </c>
      <c r="E150" s="59">
        <v>1250</v>
      </c>
      <c r="F150" s="59">
        <v>29</v>
      </c>
      <c r="G150" s="59">
        <v>64</v>
      </c>
      <c r="H150" s="59">
        <v>63</v>
      </c>
      <c r="I150" s="59">
        <v>409</v>
      </c>
      <c r="J150" s="13">
        <v>9.57</v>
      </c>
      <c r="K150" s="13">
        <v>5.12</v>
      </c>
    </row>
    <row r="151" spans="2:11" ht="9.75" customHeight="1"/>
    <row r="152" spans="2:11" ht="3" customHeight="1">
      <c r="B152" s="86"/>
      <c r="C152" s="86"/>
      <c r="D152" s="86"/>
      <c r="E152" s="86"/>
      <c r="F152" s="86"/>
      <c r="G152" s="86"/>
      <c r="H152" s="86"/>
      <c r="I152" s="86"/>
      <c r="J152" s="86"/>
      <c r="K152" s="86"/>
    </row>
    <row r="153" spans="2:11" ht="9" customHeight="1">
      <c r="E153" s="59"/>
    </row>
    <row r="154" spans="2:11" ht="12.75" customHeight="1">
      <c r="B154" s="289" t="s">
        <v>185</v>
      </c>
      <c r="C154" s="289"/>
      <c r="D154" s="289"/>
      <c r="E154" s="289"/>
      <c r="F154" s="289"/>
      <c r="G154" s="289"/>
      <c r="H154" s="289"/>
      <c r="I154" s="289"/>
      <c r="J154" s="289"/>
      <c r="K154" s="289"/>
    </row>
    <row r="156" spans="2:11" ht="11.6">
      <c r="B156" s="85" t="s">
        <v>156</v>
      </c>
      <c r="C156" s="85"/>
      <c r="D156" s="85"/>
    </row>
  </sheetData>
  <mergeCells count="7">
    <mergeCell ref="B154:K154"/>
    <mergeCell ref="B1:K1"/>
    <mergeCell ref="D4:K4"/>
    <mergeCell ref="D5:D6"/>
    <mergeCell ref="E5:E6"/>
    <mergeCell ref="F5:K5"/>
    <mergeCell ref="B4:C7"/>
  </mergeCells>
  <conditionalFormatting sqref="E153">
    <cfRule type="expression" dxfId="2" priority="114" stopIfTrue="1">
      <formula>#REF!=#REF!</formula>
    </cfRule>
  </conditionalFormatting>
  <hyperlinks>
    <hyperlink ref="B156:D156" location="Contents!A1" display="(back to contents)" xr:uid="{00000000-0004-0000-1800-000000000000}"/>
  </hyperlinks>
  <printOptions horizontalCentered="1"/>
  <pageMargins left="0.27559055118110237" right="0.27559055118110237" top="0.6692913385826772" bottom="0.47244094488188981" header="0" footer="0"/>
  <pageSetup paperSize="9" scale="97" fitToHeight="16"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21">
    <pageSetUpPr fitToPage="1"/>
  </sheetPr>
  <dimension ref="B1:R156"/>
  <sheetViews>
    <sheetView showGridLines="0" zoomScaleNormal="100" workbookViewId="0">
      <pane xSplit="3" ySplit="7" topLeftCell="D8" activePane="bottomRight" state="frozen"/>
      <selection pane="topRight" activeCell="A313" sqref="A313:XFD315"/>
      <selection pane="bottomLeft" activeCell="A313" sqref="A313:XFD315"/>
      <selection pane="bottomRight"/>
    </sheetView>
  </sheetViews>
  <sheetFormatPr defaultColWidth="12.53515625" defaultRowHeight="10.3"/>
  <cols>
    <col min="1" max="1" width="6.69140625" style="1" customWidth="1"/>
    <col min="2" max="2" width="20.3046875" style="1" customWidth="1"/>
    <col min="3" max="3" width="4.3046875" style="1" customWidth="1"/>
    <col min="4" max="5" width="15.69140625" style="1" customWidth="1"/>
    <col min="6" max="6" width="13.53515625" style="1" customWidth="1"/>
    <col min="7" max="7" width="2.84375" style="45" customWidth="1"/>
    <col min="8" max="8" width="13.53515625" style="1" customWidth="1"/>
    <col min="9" max="9" width="2.84375" style="45" customWidth="1"/>
    <col min="10" max="10" width="13.53515625" style="1" customWidth="1"/>
    <col min="11" max="11" width="2.84375" style="45" customWidth="1"/>
    <col min="12" max="12" width="13.53515625" style="1" customWidth="1"/>
    <col min="13" max="13" width="2.84375" style="45" customWidth="1"/>
    <col min="14" max="14" width="13.53515625" style="1" customWidth="1"/>
    <col min="15" max="15" width="2.84375" style="45" customWidth="1"/>
    <col min="16" max="16" width="13" style="1" customWidth="1"/>
    <col min="17" max="17" width="2.84375" style="45" customWidth="1"/>
    <col min="18" max="18" width="6.69140625" style="1" customWidth="1"/>
    <col min="19" max="16384" width="12.53515625" style="1"/>
  </cols>
  <sheetData>
    <row r="1" spans="2:17" s="77" customFormat="1" ht="24" customHeight="1">
      <c r="B1" s="302" t="s">
        <v>311</v>
      </c>
      <c r="C1" s="302"/>
      <c r="D1" s="302"/>
      <c r="E1" s="302"/>
      <c r="F1" s="302"/>
      <c r="G1" s="302"/>
      <c r="H1" s="302"/>
      <c r="I1" s="302"/>
      <c r="J1" s="302"/>
      <c r="K1" s="302"/>
      <c r="L1" s="302"/>
      <c r="M1" s="302"/>
      <c r="N1" s="302"/>
      <c r="O1" s="302"/>
      <c r="P1" s="302"/>
      <c r="Q1" s="302"/>
    </row>
    <row r="2" spans="2:17" ht="18" customHeight="1">
      <c r="B2" s="18"/>
      <c r="C2" s="18"/>
      <c r="D2" s="18"/>
      <c r="E2" s="18"/>
      <c r="F2" s="18"/>
      <c r="G2" s="18"/>
      <c r="H2" s="18"/>
      <c r="I2" s="18"/>
    </row>
    <row r="3" spans="2:17" ht="12.75" customHeight="1">
      <c r="B3" s="138" t="s">
        <v>158</v>
      </c>
      <c r="D3" s="3"/>
      <c r="E3" s="3"/>
      <c r="F3" s="3"/>
      <c r="G3" s="58"/>
      <c r="J3" s="4"/>
      <c r="K3" s="46"/>
    </row>
    <row r="4" spans="2:17" s="6" customFormat="1" ht="18" customHeight="1">
      <c r="B4" s="291" t="s">
        <v>159</v>
      </c>
      <c r="C4" s="292"/>
      <c r="D4" s="305" t="s">
        <v>175</v>
      </c>
      <c r="E4" s="305"/>
      <c r="F4" s="305"/>
      <c r="G4" s="305"/>
      <c r="H4" s="305"/>
      <c r="I4" s="305"/>
      <c r="J4" s="305"/>
      <c r="K4" s="305"/>
      <c r="L4" s="305"/>
      <c r="M4" s="305"/>
      <c r="N4" s="305"/>
      <c r="O4" s="305"/>
      <c r="P4" s="305"/>
      <c r="Q4" s="306"/>
    </row>
    <row r="5" spans="2:17" s="6" customFormat="1" ht="18" customHeight="1">
      <c r="B5" s="291"/>
      <c r="C5" s="292"/>
      <c r="D5" s="292" t="s">
        <v>160</v>
      </c>
      <c r="E5" s="292" t="s">
        <v>161</v>
      </c>
      <c r="F5" s="305" t="s">
        <v>312</v>
      </c>
      <c r="G5" s="305"/>
      <c r="H5" s="305"/>
      <c r="I5" s="305"/>
      <c r="J5" s="305"/>
      <c r="K5" s="305"/>
      <c r="L5" s="305"/>
      <c r="M5" s="305"/>
      <c r="N5" s="305"/>
      <c r="O5" s="305"/>
      <c r="P5" s="305"/>
      <c r="Q5" s="306"/>
    </row>
    <row r="6" spans="2:17" s="6" customFormat="1" ht="24" customHeight="1">
      <c r="B6" s="291"/>
      <c r="C6" s="292"/>
      <c r="D6" s="292"/>
      <c r="E6" s="292"/>
      <c r="F6" s="305" t="s">
        <v>160</v>
      </c>
      <c r="G6" s="305"/>
      <c r="H6" s="305" t="s">
        <v>161</v>
      </c>
      <c r="I6" s="305"/>
      <c r="J6" s="305" t="s">
        <v>162</v>
      </c>
      <c r="K6" s="305"/>
      <c r="L6" s="305" t="s">
        <v>33</v>
      </c>
      <c r="M6" s="305"/>
      <c r="N6" s="305" t="s">
        <v>202</v>
      </c>
      <c r="O6" s="305"/>
      <c r="P6" s="305" t="s">
        <v>313</v>
      </c>
      <c r="Q6" s="306"/>
    </row>
    <row r="7" spans="2:17" ht="23.15" customHeight="1">
      <c r="B7" s="291"/>
      <c r="C7" s="292"/>
      <c r="D7" s="245" t="s">
        <v>24</v>
      </c>
      <c r="E7" s="245" t="s">
        <v>24</v>
      </c>
      <c r="F7" s="305" t="s">
        <v>24</v>
      </c>
      <c r="G7" s="305"/>
      <c r="H7" s="305" t="s">
        <v>24</v>
      </c>
      <c r="I7" s="305"/>
      <c r="J7" s="305" t="s">
        <v>24</v>
      </c>
      <c r="K7" s="305"/>
      <c r="L7" s="321" t="s">
        <v>172</v>
      </c>
      <c r="M7" s="321"/>
      <c r="N7" s="305" t="s">
        <v>18</v>
      </c>
      <c r="O7" s="305"/>
      <c r="P7" s="305" t="s">
        <v>18</v>
      </c>
      <c r="Q7" s="306"/>
    </row>
    <row r="8" spans="2:17" s="9" customFormat="1" ht="3.75" customHeight="1">
      <c r="B8" s="7"/>
      <c r="C8" s="7"/>
      <c r="D8" s="8"/>
      <c r="E8" s="8"/>
      <c r="F8" s="8"/>
      <c r="G8" s="44"/>
      <c r="H8" s="8"/>
      <c r="I8" s="44"/>
      <c r="J8" s="8"/>
      <c r="K8" s="44"/>
      <c r="M8" s="47"/>
      <c r="O8" s="47"/>
      <c r="Q8" s="47"/>
    </row>
    <row r="9" spans="2:17" s="3" customFormat="1" ht="15" customHeight="1">
      <c r="B9" s="56" t="s">
        <v>175</v>
      </c>
      <c r="C9" s="56"/>
      <c r="D9" s="61"/>
      <c r="E9" s="61"/>
      <c r="F9" s="61"/>
      <c r="G9" s="68"/>
      <c r="H9" s="61"/>
      <c r="I9" s="68"/>
      <c r="J9" s="61"/>
      <c r="K9" s="68"/>
      <c r="L9" s="61"/>
      <c r="M9" s="68"/>
      <c r="N9" s="61"/>
      <c r="O9" s="68"/>
      <c r="P9" s="61"/>
      <c r="Q9" s="58"/>
    </row>
    <row r="10" spans="2:17" s="3" customFormat="1" ht="15" customHeight="1">
      <c r="B10" s="58">
        <v>2024</v>
      </c>
      <c r="C10" s="56"/>
      <c r="D10" s="59">
        <v>35650</v>
      </c>
      <c r="E10" s="59">
        <v>104293</v>
      </c>
      <c r="F10" s="59">
        <v>3932</v>
      </c>
      <c r="G10" s="59" t="s">
        <v>193</v>
      </c>
      <c r="H10" s="59">
        <v>4300</v>
      </c>
      <c r="I10" s="59" t="s">
        <v>193</v>
      </c>
      <c r="J10" s="59">
        <v>533</v>
      </c>
      <c r="K10" s="59" t="s">
        <v>193</v>
      </c>
      <c r="L10" s="59">
        <v>69259</v>
      </c>
      <c r="M10" s="59" t="s">
        <v>193</v>
      </c>
      <c r="N10" s="13">
        <v>11.03</v>
      </c>
      <c r="O10" s="59" t="s">
        <v>193</v>
      </c>
      <c r="P10" s="13">
        <v>4.12</v>
      </c>
      <c r="Q10" s="59" t="s">
        <v>193</v>
      </c>
    </row>
    <row r="11" spans="2:17" s="3" customFormat="1" ht="15" customHeight="1">
      <c r="B11" s="58">
        <v>2023</v>
      </c>
      <c r="C11" s="56"/>
      <c r="D11" s="59">
        <v>33694</v>
      </c>
      <c r="E11" s="59">
        <v>97944</v>
      </c>
      <c r="F11" s="59">
        <v>3712</v>
      </c>
      <c r="G11" s="59" t="s">
        <v>34</v>
      </c>
      <c r="H11" s="59">
        <v>4429</v>
      </c>
      <c r="I11" s="59" t="s">
        <v>34</v>
      </c>
      <c r="J11" s="59">
        <v>1015</v>
      </c>
      <c r="K11" s="59" t="s">
        <v>34</v>
      </c>
      <c r="L11" s="59">
        <v>67081</v>
      </c>
      <c r="M11" s="59" t="s">
        <v>34</v>
      </c>
      <c r="N11" s="13">
        <v>11.02</v>
      </c>
      <c r="O11" s="59" t="s">
        <v>34</v>
      </c>
      <c r="P11" s="13">
        <v>4.5199999999999996</v>
      </c>
      <c r="Q11" s="59" t="s">
        <v>34</v>
      </c>
    </row>
    <row r="12" spans="2:17" s="3" customFormat="1" ht="15" customHeight="1">
      <c r="B12" s="58">
        <v>2022</v>
      </c>
      <c r="C12" s="56"/>
      <c r="D12" s="59">
        <v>31982</v>
      </c>
      <c r="E12" s="59">
        <v>91430</v>
      </c>
      <c r="F12" s="59">
        <v>3564</v>
      </c>
      <c r="G12" s="59"/>
      <c r="H12" s="59">
        <v>4016</v>
      </c>
      <c r="I12" s="59"/>
      <c r="J12" s="59">
        <v>703</v>
      </c>
      <c r="K12" s="59"/>
      <c r="L12" s="59">
        <v>45743</v>
      </c>
      <c r="M12" s="59"/>
      <c r="N12" s="13">
        <v>11.14</v>
      </c>
      <c r="O12" s="59"/>
      <c r="P12" s="13">
        <v>4.3899999999999997</v>
      </c>
      <c r="Q12" s="59"/>
    </row>
    <row r="13" spans="2:17" s="3" customFormat="1" ht="15" customHeight="1">
      <c r="B13" s="58">
        <v>2021</v>
      </c>
      <c r="C13" s="56"/>
      <c r="D13" s="59">
        <v>29714</v>
      </c>
      <c r="E13" s="59">
        <v>85040</v>
      </c>
      <c r="F13" s="59">
        <v>3050</v>
      </c>
      <c r="G13" s="59"/>
      <c r="H13" s="59">
        <v>3584</v>
      </c>
      <c r="I13" s="59"/>
      <c r="J13" s="59">
        <v>738</v>
      </c>
      <c r="K13" s="59"/>
      <c r="L13" s="59">
        <v>47560</v>
      </c>
      <c r="M13" s="59"/>
      <c r="N13" s="13">
        <v>10.26</v>
      </c>
      <c r="O13" s="59"/>
      <c r="P13" s="13">
        <v>4.21</v>
      </c>
      <c r="Q13" s="59"/>
    </row>
    <row r="14" spans="2:17" s="3" customFormat="1" ht="15" customHeight="1">
      <c r="B14" s="58">
        <v>2020</v>
      </c>
      <c r="C14" s="56"/>
      <c r="D14" s="59">
        <v>28674</v>
      </c>
      <c r="E14" s="59">
        <v>79121</v>
      </c>
      <c r="F14" s="59">
        <v>3529</v>
      </c>
      <c r="G14" s="198"/>
      <c r="H14" s="59">
        <v>4182</v>
      </c>
      <c r="I14" s="198"/>
      <c r="J14" s="59">
        <v>950</v>
      </c>
      <c r="K14" s="198"/>
      <c r="L14" s="59">
        <v>57481</v>
      </c>
      <c r="M14" s="198"/>
      <c r="N14" s="13">
        <v>12.31</v>
      </c>
      <c r="O14" s="198"/>
      <c r="P14" s="13">
        <v>5.29</v>
      </c>
      <c r="Q14" s="198"/>
    </row>
    <row r="15" spans="2:17" s="3" customFormat="1" ht="15" customHeight="1">
      <c r="B15" s="58">
        <v>2019</v>
      </c>
      <c r="C15" s="56"/>
      <c r="D15" s="59">
        <v>28661</v>
      </c>
      <c r="E15" s="59">
        <v>79401</v>
      </c>
      <c r="F15" s="59">
        <v>3358</v>
      </c>
      <c r="G15" s="198"/>
      <c r="H15" s="59">
        <v>3960</v>
      </c>
      <c r="I15" s="198"/>
      <c r="J15" s="59">
        <v>908</v>
      </c>
      <c r="K15" s="198"/>
      <c r="L15" s="59">
        <v>45750</v>
      </c>
      <c r="M15" s="198"/>
      <c r="N15" s="13">
        <v>11.72</v>
      </c>
      <c r="O15" s="198"/>
      <c r="P15" s="13">
        <v>4.99</v>
      </c>
      <c r="Q15" s="198"/>
    </row>
    <row r="16" spans="2:17" s="3" customFormat="1" ht="15" customHeight="1">
      <c r="B16" s="122" t="s">
        <v>176</v>
      </c>
      <c r="C16" s="56"/>
      <c r="D16" s="56"/>
      <c r="E16" s="56"/>
      <c r="F16" s="56"/>
      <c r="G16" s="56"/>
      <c r="H16" s="56"/>
      <c r="I16" s="56"/>
      <c r="J16" s="56"/>
      <c r="K16" s="56"/>
      <c r="L16" s="56"/>
      <c r="M16" s="56"/>
      <c r="N16" s="56"/>
      <c r="O16" s="56"/>
      <c r="P16" s="56"/>
      <c r="Q16" s="56"/>
    </row>
    <row r="17" spans="2:18" s="3" customFormat="1" ht="15" customHeight="1">
      <c r="B17" s="60" t="s">
        <v>177</v>
      </c>
      <c r="C17" s="107"/>
      <c r="D17" s="107"/>
      <c r="E17" s="107"/>
      <c r="F17" s="107"/>
      <c r="G17" s="107"/>
      <c r="H17" s="107"/>
      <c r="I17" s="107"/>
      <c r="J17" s="107"/>
      <c r="K17" s="107"/>
      <c r="L17" s="107"/>
      <c r="M17" s="107"/>
      <c r="N17" s="107"/>
      <c r="O17" s="107"/>
      <c r="P17" s="107"/>
      <c r="Q17" s="107"/>
    </row>
    <row r="18" spans="2:18" s="3" customFormat="1" ht="15" customHeight="1">
      <c r="B18" s="58">
        <v>2024</v>
      </c>
      <c r="C18" s="60"/>
      <c r="D18" s="59">
        <v>23083</v>
      </c>
      <c r="E18" s="59">
        <v>23835</v>
      </c>
      <c r="F18" s="59">
        <v>3439</v>
      </c>
      <c r="G18" s="198" t="s">
        <v>193</v>
      </c>
      <c r="H18" s="59">
        <v>3498</v>
      </c>
      <c r="I18" s="198" t="s">
        <v>193</v>
      </c>
      <c r="J18" s="59">
        <v>77</v>
      </c>
      <c r="K18" s="198" t="s">
        <v>193</v>
      </c>
      <c r="L18" s="59">
        <v>47827</v>
      </c>
      <c r="M18" s="198" t="s">
        <v>193</v>
      </c>
      <c r="N18" s="13">
        <v>14.9</v>
      </c>
      <c r="O18" s="198" t="s">
        <v>193</v>
      </c>
      <c r="P18" s="13">
        <v>14.68</v>
      </c>
      <c r="Q18" s="198" t="s">
        <v>193</v>
      </c>
    </row>
    <row r="19" spans="2:18" s="3" customFormat="1" ht="15" customHeight="1">
      <c r="B19" s="58">
        <v>2023</v>
      </c>
      <c r="C19" s="60"/>
      <c r="D19" s="59">
        <v>21847</v>
      </c>
      <c r="E19" s="59">
        <v>22574</v>
      </c>
      <c r="F19" s="59">
        <v>3020</v>
      </c>
      <c r="G19" s="198" t="s">
        <v>34</v>
      </c>
      <c r="H19" s="59">
        <v>3114</v>
      </c>
      <c r="I19" s="198" t="s">
        <v>34</v>
      </c>
      <c r="J19" s="59">
        <v>103</v>
      </c>
      <c r="K19" s="198" t="s">
        <v>34</v>
      </c>
      <c r="L19" s="59">
        <v>28916</v>
      </c>
      <c r="M19" s="198" t="s">
        <v>34</v>
      </c>
      <c r="N19" s="13">
        <v>13.82</v>
      </c>
      <c r="O19" s="198" t="s">
        <v>34</v>
      </c>
      <c r="P19" s="13">
        <v>13.79</v>
      </c>
      <c r="Q19" s="198" t="s">
        <v>34</v>
      </c>
      <c r="R19" s="59"/>
    </row>
    <row r="20" spans="2:18" s="3" customFormat="1" ht="15" customHeight="1">
      <c r="B20" s="58">
        <v>2022</v>
      </c>
      <c r="C20" s="60"/>
      <c r="D20" s="59">
        <v>20848</v>
      </c>
      <c r="E20" s="59">
        <v>21685</v>
      </c>
      <c r="F20" s="59">
        <v>3019</v>
      </c>
      <c r="G20" s="198"/>
      <c r="H20" s="59">
        <v>3107</v>
      </c>
      <c r="I20" s="198"/>
      <c r="J20" s="59">
        <v>122</v>
      </c>
      <c r="K20" s="198"/>
      <c r="L20" s="59">
        <v>25239</v>
      </c>
      <c r="M20" s="198"/>
      <c r="N20" s="13">
        <v>14.48</v>
      </c>
      <c r="O20" s="198"/>
      <c r="P20" s="13">
        <v>14.33</v>
      </c>
      <c r="Q20" s="198"/>
      <c r="R20" s="59"/>
    </row>
    <row r="21" spans="2:18" s="3" customFormat="1" ht="15" customHeight="1">
      <c r="B21" s="58">
        <v>2021</v>
      </c>
      <c r="C21" s="60"/>
      <c r="D21" s="59">
        <v>19223</v>
      </c>
      <c r="E21" s="59">
        <v>19958</v>
      </c>
      <c r="F21" s="59">
        <v>2559</v>
      </c>
      <c r="G21" s="198"/>
      <c r="H21" s="59">
        <v>2626</v>
      </c>
      <c r="I21" s="198"/>
      <c r="J21" s="59">
        <v>71</v>
      </c>
      <c r="K21" s="198"/>
      <c r="L21" s="59">
        <v>16431</v>
      </c>
      <c r="M21" s="198"/>
      <c r="N21" s="13">
        <v>13.31</v>
      </c>
      <c r="O21" s="198"/>
      <c r="P21" s="13">
        <v>13.16</v>
      </c>
      <c r="Q21" s="198"/>
      <c r="R21" s="59"/>
    </row>
    <row r="22" spans="2:18" s="3" customFormat="1" ht="15" customHeight="1">
      <c r="B22" s="58">
        <v>2020</v>
      </c>
      <c r="C22" s="60"/>
      <c r="D22" s="59">
        <v>18903</v>
      </c>
      <c r="E22" s="59">
        <v>19838</v>
      </c>
      <c r="F22" s="59">
        <v>2890</v>
      </c>
      <c r="G22" s="198"/>
      <c r="H22" s="59">
        <v>2983</v>
      </c>
      <c r="I22" s="198"/>
      <c r="J22" s="59">
        <v>125</v>
      </c>
      <c r="K22" s="198"/>
      <c r="L22" s="59">
        <v>18410</v>
      </c>
      <c r="M22" s="198"/>
      <c r="N22" s="13">
        <v>15.29</v>
      </c>
      <c r="O22" s="198"/>
      <c r="P22" s="13">
        <v>15.04</v>
      </c>
      <c r="Q22" s="198"/>
      <c r="R22" s="59"/>
    </row>
    <row r="23" spans="2:18" s="3" customFormat="1" ht="15" customHeight="1">
      <c r="B23" s="58">
        <v>2019</v>
      </c>
      <c r="C23" s="60"/>
      <c r="D23" s="59">
        <v>19148</v>
      </c>
      <c r="E23" s="59">
        <v>20219</v>
      </c>
      <c r="F23" s="59">
        <v>2820</v>
      </c>
      <c r="G23" s="198"/>
      <c r="H23" s="59">
        <v>2955</v>
      </c>
      <c r="I23" s="198"/>
      <c r="J23" s="59">
        <v>160</v>
      </c>
      <c r="K23" s="198"/>
      <c r="L23" s="59">
        <v>20524</v>
      </c>
      <c r="M23" s="198"/>
      <c r="N23" s="13">
        <v>14.73</v>
      </c>
      <c r="O23" s="198"/>
      <c r="P23" s="13">
        <v>14.61</v>
      </c>
      <c r="Q23" s="198"/>
      <c r="R23" s="59"/>
    </row>
    <row r="24" spans="2:18" s="3" customFormat="1" ht="15" customHeight="1">
      <c r="B24" s="60" t="s">
        <v>178</v>
      </c>
      <c r="C24" s="107" t="s">
        <v>231</v>
      </c>
      <c r="D24" s="107"/>
      <c r="E24" s="107"/>
      <c r="F24" s="107"/>
      <c r="G24" s="107"/>
      <c r="H24" s="107"/>
      <c r="I24" s="107"/>
      <c r="J24" s="107"/>
      <c r="K24" s="107"/>
      <c r="L24" s="107"/>
      <c r="M24" s="198"/>
      <c r="N24" s="13"/>
      <c r="O24" s="198"/>
      <c r="P24" s="13"/>
      <c r="Q24" s="198"/>
      <c r="R24" s="59"/>
    </row>
    <row r="25" spans="2:18" s="3" customFormat="1" ht="15" customHeight="1">
      <c r="B25" s="58">
        <v>2024</v>
      </c>
      <c r="C25" s="60"/>
      <c r="D25" s="59">
        <v>12567</v>
      </c>
      <c r="E25" s="59">
        <v>80458</v>
      </c>
      <c r="F25" s="59">
        <v>493</v>
      </c>
      <c r="G25" s="198" t="s">
        <v>193</v>
      </c>
      <c r="H25" s="59">
        <v>802</v>
      </c>
      <c r="I25" s="198" t="s">
        <v>193</v>
      </c>
      <c r="J25" s="59">
        <v>456</v>
      </c>
      <c r="K25" s="198" t="s">
        <v>193</v>
      </c>
      <c r="L25" s="59">
        <v>21433</v>
      </c>
      <c r="M25" s="198" t="s">
        <v>193</v>
      </c>
      <c r="N25" s="13">
        <v>3.92</v>
      </c>
      <c r="O25" s="198" t="s">
        <v>193</v>
      </c>
      <c r="P25" s="13">
        <v>1</v>
      </c>
      <c r="Q25" s="198" t="s">
        <v>193</v>
      </c>
      <c r="R25" s="59"/>
    </row>
    <row r="26" spans="2:18" s="3" customFormat="1" ht="15" customHeight="1">
      <c r="B26" s="58">
        <v>2023</v>
      </c>
      <c r="C26" s="60"/>
      <c r="D26" s="59">
        <v>11847</v>
      </c>
      <c r="E26" s="59">
        <v>75370</v>
      </c>
      <c r="F26" s="59">
        <v>692</v>
      </c>
      <c r="G26" s="198" t="s">
        <v>34</v>
      </c>
      <c r="H26" s="59">
        <v>1315</v>
      </c>
      <c r="I26" s="198" t="s">
        <v>34</v>
      </c>
      <c r="J26" s="59">
        <v>912</v>
      </c>
      <c r="K26" s="198" t="s">
        <v>34</v>
      </c>
      <c r="L26" s="59">
        <v>38165</v>
      </c>
      <c r="M26" s="198" t="s">
        <v>34</v>
      </c>
      <c r="N26" s="13">
        <v>5.84</v>
      </c>
      <c r="O26" s="198" t="s">
        <v>34</v>
      </c>
      <c r="P26" s="13">
        <v>1.74</v>
      </c>
      <c r="Q26" s="198" t="s">
        <v>34</v>
      </c>
      <c r="R26" s="59"/>
    </row>
    <row r="27" spans="2:18" s="3" customFormat="1" ht="15" customHeight="1">
      <c r="B27" s="58">
        <v>2022</v>
      </c>
      <c r="C27" s="60"/>
      <c r="D27" s="59">
        <v>11134</v>
      </c>
      <c r="E27" s="59">
        <v>69745</v>
      </c>
      <c r="F27" s="59">
        <v>545</v>
      </c>
      <c r="G27" s="198"/>
      <c r="H27" s="59">
        <v>909</v>
      </c>
      <c r="I27" s="198"/>
      <c r="J27" s="59">
        <v>581</v>
      </c>
      <c r="K27" s="198"/>
      <c r="L27" s="59">
        <v>20505</v>
      </c>
      <c r="M27" s="198"/>
      <c r="N27" s="13">
        <v>4.8899999999999997</v>
      </c>
      <c r="O27" s="198"/>
      <c r="P27" s="13">
        <v>1.3</v>
      </c>
      <c r="Q27" s="198"/>
      <c r="R27" s="59"/>
    </row>
    <row r="28" spans="2:18" s="3" customFormat="1" ht="15" customHeight="1">
      <c r="B28" s="58">
        <v>2021</v>
      </c>
      <c r="C28" s="60"/>
      <c r="D28" s="59">
        <v>10491</v>
      </c>
      <c r="E28" s="59">
        <v>65082</v>
      </c>
      <c r="F28" s="59">
        <v>491</v>
      </c>
      <c r="G28" s="198"/>
      <c r="H28" s="59">
        <v>958</v>
      </c>
      <c r="I28" s="198"/>
      <c r="J28" s="59">
        <v>667</v>
      </c>
      <c r="K28" s="198"/>
      <c r="L28" s="59">
        <v>31129</v>
      </c>
      <c r="M28" s="198"/>
      <c r="N28" s="13">
        <v>4.68</v>
      </c>
      <c r="O28" s="198"/>
      <c r="P28" s="13">
        <v>1.47</v>
      </c>
      <c r="Q28" s="198"/>
      <c r="R28" s="59"/>
    </row>
    <row r="29" spans="2:18" s="3" customFormat="1" ht="15" customHeight="1">
      <c r="B29" s="58">
        <v>2020</v>
      </c>
      <c r="C29" s="60"/>
      <c r="D29" s="59">
        <v>9771</v>
      </c>
      <c r="E29" s="59">
        <v>59283</v>
      </c>
      <c r="F29" s="59">
        <v>639</v>
      </c>
      <c r="G29" s="198"/>
      <c r="H29" s="59">
        <v>1199</v>
      </c>
      <c r="I29" s="198"/>
      <c r="J29" s="59">
        <v>825</v>
      </c>
      <c r="K29" s="198"/>
      <c r="L29" s="59">
        <v>39070</v>
      </c>
      <c r="M29" s="198"/>
      <c r="N29" s="13">
        <v>6.54</v>
      </c>
      <c r="O29" s="198"/>
      <c r="P29" s="13">
        <v>2.02</v>
      </c>
      <c r="Q29" s="198"/>
      <c r="R29" s="59"/>
    </row>
    <row r="30" spans="2:18" s="3" customFormat="1" ht="15" customHeight="1">
      <c r="B30" s="58">
        <v>2019</v>
      </c>
      <c r="C30" s="60"/>
      <c r="D30" s="59">
        <v>9513</v>
      </c>
      <c r="E30" s="59">
        <v>59182</v>
      </c>
      <c r="F30" s="59">
        <v>538</v>
      </c>
      <c r="G30" s="198"/>
      <c r="H30" s="59">
        <v>1005</v>
      </c>
      <c r="I30" s="198"/>
      <c r="J30" s="59">
        <v>748</v>
      </c>
      <c r="K30" s="198"/>
      <c r="L30" s="59">
        <v>25226</v>
      </c>
      <c r="M30" s="198"/>
      <c r="N30" s="13">
        <v>5.66</v>
      </c>
      <c r="O30" s="198"/>
      <c r="P30" s="13">
        <v>1.7</v>
      </c>
      <c r="Q30" s="198"/>
      <c r="R30" s="59"/>
    </row>
    <row r="31" spans="2:18" s="3" customFormat="1" ht="15" customHeight="1">
      <c r="B31" s="122" t="s">
        <v>223</v>
      </c>
      <c r="C31" s="56"/>
      <c r="D31" s="56"/>
      <c r="E31" s="56"/>
      <c r="F31" s="56"/>
      <c r="G31" s="56"/>
      <c r="H31" s="56"/>
      <c r="I31" s="56"/>
      <c r="J31" s="56"/>
      <c r="K31" s="56"/>
      <c r="L31" s="56"/>
      <c r="M31" s="56"/>
      <c r="N31" s="13"/>
      <c r="O31" s="198"/>
      <c r="P31" s="13"/>
      <c r="Q31" s="198"/>
      <c r="R31" s="59"/>
    </row>
    <row r="32" spans="2:18" s="3" customFormat="1" ht="15" customHeight="1">
      <c r="B32" s="127" t="s">
        <v>224</v>
      </c>
      <c r="C32" s="56"/>
      <c r="D32" s="56"/>
      <c r="E32" s="56"/>
      <c r="F32" s="56"/>
      <c r="G32" s="56"/>
      <c r="H32" s="56"/>
      <c r="I32" s="56"/>
      <c r="J32" s="56"/>
      <c r="K32" s="56"/>
      <c r="L32" s="56"/>
      <c r="M32" s="56"/>
      <c r="N32" s="13"/>
      <c r="O32" s="198"/>
      <c r="P32" s="13"/>
      <c r="Q32" s="198"/>
      <c r="R32" s="59"/>
    </row>
    <row r="33" spans="2:18" s="3" customFormat="1" ht="15" customHeight="1">
      <c r="B33" s="58">
        <v>2024</v>
      </c>
      <c r="C33" s="56"/>
      <c r="D33" s="59">
        <v>4469</v>
      </c>
      <c r="E33" s="59">
        <v>5357</v>
      </c>
      <c r="F33" s="59">
        <v>363</v>
      </c>
      <c r="G33" s="198" t="s">
        <v>193</v>
      </c>
      <c r="H33" s="59">
        <v>364</v>
      </c>
      <c r="I33" s="198" t="s">
        <v>193</v>
      </c>
      <c r="J33" s="59">
        <v>3</v>
      </c>
      <c r="K33" s="198" t="s">
        <v>193</v>
      </c>
      <c r="L33" s="59">
        <v>3313</v>
      </c>
      <c r="M33" s="198" t="s">
        <v>193</v>
      </c>
      <c r="N33" s="13">
        <v>8.1199999999999992</v>
      </c>
      <c r="O33" s="198" t="s">
        <v>193</v>
      </c>
      <c r="P33" s="13">
        <v>6.79</v>
      </c>
      <c r="Q33" s="198" t="s">
        <v>193</v>
      </c>
      <c r="R33" s="59"/>
    </row>
    <row r="34" spans="2:18" s="3" customFormat="1" ht="15" customHeight="1">
      <c r="B34" s="58">
        <v>2023</v>
      </c>
      <c r="C34" s="56"/>
      <c r="D34" s="59">
        <v>4507</v>
      </c>
      <c r="E34" s="59">
        <v>5370</v>
      </c>
      <c r="F34" s="59">
        <v>357</v>
      </c>
      <c r="G34" s="198" t="s">
        <v>34</v>
      </c>
      <c r="H34" s="59">
        <v>388</v>
      </c>
      <c r="I34" s="198" t="s">
        <v>34</v>
      </c>
      <c r="J34" s="59">
        <v>36</v>
      </c>
      <c r="K34" s="198" t="s">
        <v>34</v>
      </c>
      <c r="L34" s="59">
        <v>2704</v>
      </c>
      <c r="M34" s="198" t="s">
        <v>34</v>
      </c>
      <c r="N34" s="13">
        <v>7.92</v>
      </c>
      <c r="O34" s="198" t="s">
        <v>34</v>
      </c>
      <c r="P34" s="13">
        <v>7.23</v>
      </c>
      <c r="Q34" s="198" t="s">
        <v>34</v>
      </c>
      <c r="R34" s="59"/>
    </row>
    <row r="35" spans="2:18" s="3" customFormat="1" ht="15" customHeight="1">
      <c r="B35" s="58">
        <v>2022</v>
      </c>
      <c r="C35" s="56"/>
      <c r="D35" s="59">
        <v>4624</v>
      </c>
      <c r="E35" s="59">
        <v>5530</v>
      </c>
      <c r="F35" s="59">
        <v>407</v>
      </c>
      <c r="G35" s="198"/>
      <c r="H35" s="59">
        <v>415</v>
      </c>
      <c r="I35" s="198"/>
      <c r="J35" s="59">
        <v>11</v>
      </c>
      <c r="K35" s="198"/>
      <c r="L35" s="59">
        <v>2197</v>
      </c>
      <c r="M35" s="198"/>
      <c r="N35" s="13">
        <v>8.8000000000000007</v>
      </c>
      <c r="O35" s="198"/>
      <c r="P35" s="13">
        <v>7.5</v>
      </c>
      <c r="Q35" s="198"/>
      <c r="R35" s="59"/>
    </row>
    <row r="36" spans="2:18" s="3" customFormat="1" ht="15" customHeight="1">
      <c r="B36" s="58">
        <v>2021</v>
      </c>
      <c r="C36" s="56"/>
      <c r="D36" s="59">
        <v>4674</v>
      </c>
      <c r="E36" s="59">
        <v>5491</v>
      </c>
      <c r="F36" s="59">
        <v>341</v>
      </c>
      <c r="G36" s="198"/>
      <c r="H36" s="59">
        <v>345</v>
      </c>
      <c r="I36" s="198"/>
      <c r="J36" s="59">
        <v>8</v>
      </c>
      <c r="K36" s="198"/>
      <c r="L36" s="59">
        <v>947</v>
      </c>
      <c r="M36" s="198"/>
      <c r="N36" s="13">
        <v>7.3</v>
      </c>
      <c r="O36" s="198"/>
      <c r="P36" s="13">
        <v>6.28</v>
      </c>
      <c r="Q36" s="198"/>
      <c r="R36" s="59"/>
    </row>
    <row r="37" spans="2:18" s="3" customFormat="1" ht="15" customHeight="1">
      <c r="B37" s="58">
        <v>2020</v>
      </c>
      <c r="C37" s="56"/>
      <c r="D37" s="59">
        <v>4755</v>
      </c>
      <c r="E37" s="59">
        <v>5583</v>
      </c>
      <c r="F37" s="59">
        <v>345</v>
      </c>
      <c r="G37" s="198"/>
      <c r="H37" s="59">
        <v>357</v>
      </c>
      <c r="I37" s="198"/>
      <c r="J37" s="59">
        <v>9</v>
      </c>
      <c r="K37" s="198"/>
      <c r="L37" s="59">
        <v>1235</v>
      </c>
      <c r="M37" s="198"/>
      <c r="N37" s="13">
        <v>7.26</v>
      </c>
      <c r="O37" s="198"/>
      <c r="P37" s="13">
        <v>6.39</v>
      </c>
      <c r="Q37" s="198"/>
      <c r="R37" s="59"/>
    </row>
    <row r="38" spans="2:18" s="3" customFormat="1" ht="15" customHeight="1">
      <c r="B38" s="58">
        <v>2019</v>
      </c>
      <c r="C38" s="60"/>
      <c r="D38" s="59">
        <v>4752</v>
      </c>
      <c r="E38" s="59">
        <v>5649</v>
      </c>
      <c r="F38" s="59">
        <v>332</v>
      </c>
      <c r="G38" s="198"/>
      <c r="H38" s="59">
        <v>351</v>
      </c>
      <c r="I38" s="198"/>
      <c r="J38" s="59">
        <v>21</v>
      </c>
      <c r="K38" s="198"/>
      <c r="L38" s="59">
        <v>2506</v>
      </c>
      <c r="M38" s="198"/>
      <c r="N38" s="13">
        <v>6.99</v>
      </c>
      <c r="O38" s="198"/>
      <c r="P38" s="13">
        <v>6.21</v>
      </c>
      <c r="Q38" s="198"/>
      <c r="R38" s="59"/>
    </row>
    <row r="39" spans="2:18" s="3" customFormat="1" ht="15" customHeight="1">
      <c r="B39" s="127" t="s">
        <v>225</v>
      </c>
      <c r="C39" s="56"/>
      <c r="D39" s="56"/>
      <c r="E39" s="56"/>
      <c r="F39" s="56"/>
      <c r="G39" s="56"/>
      <c r="H39" s="56"/>
      <c r="I39" s="56"/>
      <c r="J39" s="56"/>
      <c r="K39" s="56"/>
      <c r="L39" s="56"/>
      <c r="M39" s="56"/>
      <c r="N39" s="13"/>
      <c r="O39" s="198"/>
      <c r="P39" s="13"/>
      <c r="Q39" s="198"/>
      <c r="R39" s="59"/>
    </row>
    <row r="40" spans="2:18" s="3" customFormat="1" ht="15" customHeight="1">
      <c r="B40" s="58">
        <v>2024</v>
      </c>
      <c r="C40" s="56"/>
      <c r="D40" s="59">
        <v>12</v>
      </c>
      <c r="E40" s="59">
        <v>46</v>
      </c>
      <c r="F40" s="59">
        <v>1</v>
      </c>
      <c r="G40" s="198" t="s">
        <v>193</v>
      </c>
      <c r="H40" s="59" t="s">
        <v>5</v>
      </c>
      <c r="I40" s="198" t="s">
        <v>193</v>
      </c>
      <c r="J40" s="59" t="s">
        <v>5</v>
      </c>
      <c r="K40" s="198" t="s">
        <v>193</v>
      </c>
      <c r="L40" s="59" t="s">
        <v>5</v>
      </c>
      <c r="M40" s="198" t="s">
        <v>193</v>
      </c>
      <c r="N40" s="13">
        <v>8.33</v>
      </c>
      <c r="O40" s="198" t="s">
        <v>193</v>
      </c>
      <c r="P40" s="13" t="s">
        <v>5</v>
      </c>
      <c r="Q40" s="198" t="s">
        <v>193</v>
      </c>
      <c r="R40" s="59"/>
    </row>
    <row r="41" spans="2:18" s="3" customFormat="1" ht="15" customHeight="1">
      <c r="B41" s="58">
        <v>2023</v>
      </c>
      <c r="C41" s="56"/>
      <c r="D41" s="59">
        <v>13</v>
      </c>
      <c r="E41" s="59">
        <v>53</v>
      </c>
      <c r="F41" s="59">
        <v>1</v>
      </c>
      <c r="G41" s="198" t="s">
        <v>34</v>
      </c>
      <c r="H41" s="59" t="s">
        <v>5</v>
      </c>
      <c r="I41" s="198" t="s">
        <v>34</v>
      </c>
      <c r="J41" s="59" t="s">
        <v>5</v>
      </c>
      <c r="K41" s="198" t="s">
        <v>34</v>
      </c>
      <c r="L41" s="59" t="s">
        <v>5</v>
      </c>
      <c r="M41" s="198" t="s">
        <v>34</v>
      </c>
      <c r="N41" s="13">
        <v>7.69</v>
      </c>
      <c r="O41" s="198" t="s">
        <v>34</v>
      </c>
      <c r="P41" s="13" t="s">
        <v>5</v>
      </c>
      <c r="Q41" s="198" t="s">
        <v>34</v>
      </c>
      <c r="R41" s="59"/>
    </row>
    <row r="42" spans="2:18" s="3" customFormat="1" ht="15" customHeight="1">
      <c r="B42" s="58">
        <v>2022</v>
      </c>
      <c r="C42" s="56"/>
      <c r="D42" s="59">
        <v>14</v>
      </c>
      <c r="E42" s="59">
        <v>75</v>
      </c>
      <c r="F42" s="59">
        <v>1</v>
      </c>
      <c r="G42" s="198"/>
      <c r="H42" s="59" t="s">
        <v>5</v>
      </c>
      <c r="I42" s="198"/>
      <c r="J42" s="59" t="s">
        <v>5</v>
      </c>
      <c r="K42" s="198"/>
      <c r="L42" s="59" t="s">
        <v>5</v>
      </c>
      <c r="M42" s="198"/>
      <c r="N42" s="13">
        <v>7.14</v>
      </c>
      <c r="O42" s="198"/>
      <c r="P42" s="13" t="s">
        <v>5</v>
      </c>
      <c r="Q42" s="198"/>
      <c r="R42" s="59"/>
    </row>
    <row r="43" spans="2:18" s="3" customFormat="1" ht="15" customHeight="1">
      <c r="B43" s="58">
        <v>2021</v>
      </c>
      <c r="C43" s="56"/>
      <c r="D43" s="59">
        <v>14</v>
      </c>
      <c r="E43" s="59">
        <v>61</v>
      </c>
      <c r="F43" s="59">
        <v>0</v>
      </c>
      <c r="G43" s="198"/>
      <c r="H43" s="59">
        <v>0</v>
      </c>
      <c r="I43" s="198"/>
      <c r="J43" s="59">
        <v>0</v>
      </c>
      <c r="K43" s="198"/>
      <c r="L43" s="59">
        <v>0</v>
      </c>
      <c r="M43" s="198"/>
      <c r="N43" s="13">
        <v>0</v>
      </c>
      <c r="O43" s="198"/>
      <c r="P43" s="13">
        <v>0</v>
      </c>
      <c r="Q43" s="198"/>
      <c r="R43" s="59"/>
    </row>
    <row r="44" spans="2:18" s="3" customFormat="1" ht="15" customHeight="1">
      <c r="B44" s="58">
        <v>2020</v>
      </c>
      <c r="C44" s="56"/>
      <c r="D44" s="59">
        <v>15</v>
      </c>
      <c r="E44" s="59">
        <v>69</v>
      </c>
      <c r="F44" s="59">
        <v>0</v>
      </c>
      <c r="G44" s="198"/>
      <c r="H44" s="59">
        <v>0</v>
      </c>
      <c r="I44" s="198"/>
      <c r="J44" s="59">
        <v>0</v>
      </c>
      <c r="K44" s="198"/>
      <c r="L44" s="59">
        <v>0</v>
      </c>
      <c r="M44" s="198"/>
      <c r="N44" s="13">
        <v>0</v>
      </c>
      <c r="O44" s="198"/>
      <c r="P44" s="13">
        <v>0</v>
      </c>
      <c r="Q44" s="198"/>
      <c r="R44" s="59"/>
    </row>
    <row r="45" spans="2:18" s="3" customFormat="1" ht="15" customHeight="1">
      <c r="B45" s="58">
        <v>2019</v>
      </c>
      <c r="C45" s="56"/>
      <c r="D45" s="59">
        <v>14</v>
      </c>
      <c r="E45" s="59">
        <v>65</v>
      </c>
      <c r="F45" s="59">
        <v>0</v>
      </c>
      <c r="G45" s="198"/>
      <c r="H45" s="59">
        <v>0</v>
      </c>
      <c r="I45" s="198"/>
      <c r="J45" s="59">
        <v>0</v>
      </c>
      <c r="K45" s="198"/>
      <c r="L45" s="59">
        <v>0</v>
      </c>
      <c r="M45" s="198"/>
      <c r="N45" s="13">
        <v>0</v>
      </c>
      <c r="O45" s="198"/>
      <c r="P45" s="13">
        <v>0</v>
      </c>
      <c r="Q45" s="198"/>
      <c r="R45" s="59"/>
    </row>
    <row r="46" spans="2:18" s="3" customFormat="1" ht="15" customHeight="1">
      <c r="B46" s="127" t="s">
        <v>226</v>
      </c>
      <c r="C46" s="56"/>
      <c r="D46" s="56"/>
      <c r="E46" s="56"/>
      <c r="F46" s="56"/>
      <c r="G46" s="56"/>
      <c r="H46" s="56"/>
      <c r="I46" s="56"/>
      <c r="J46" s="56"/>
      <c r="K46" s="56"/>
      <c r="L46" s="56"/>
      <c r="M46" s="56"/>
      <c r="N46" s="13"/>
      <c r="O46" s="198"/>
      <c r="P46" s="13"/>
      <c r="Q46" s="198"/>
      <c r="R46" s="59"/>
    </row>
    <row r="47" spans="2:18" s="3" customFormat="1" ht="15" customHeight="1">
      <c r="B47" s="58">
        <v>2024</v>
      </c>
      <c r="C47" s="56"/>
      <c r="D47" s="59">
        <v>810</v>
      </c>
      <c r="E47" s="59">
        <v>4743</v>
      </c>
      <c r="F47" s="59">
        <v>59</v>
      </c>
      <c r="G47" s="198" t="s">
        <v>193</v>
      </c>
      <c r="H47" s="59">
        <v>97</v>
      </c>
      <c r="I47" s="198" t="s">
        <v>193</v>
      </c>
      <c r="J47" s="59">
        <v>46</v>
      </c>
      <c r="K47" s="198" t="s">
        <v>193</v>
      </c>
      <c r="L47" s="59">
        <v>1492</v>
      </c>
      <c r="M47" s="198" t="s">
        <v>193</v>
      </c>
      <c r="N47" s="13">
        <v>7.28</v>
      </c>
      <c r="O47" s="198" t="s">
        <v>193</v>
      </c>
      <c r="P47" s="13">
        <v>2.0499999999999998</v>
      </c>
      <c r="Q47" s="198" t="s">
        <v>193</v>
      </c>
      <c r="R47" s="59"/>
    </row>
    <row r="48" spans="2:18" s="3" customFormat="1" ht="15" customHeight="1">
      <c r="B48" s="58">
        <v>2023</v>
      </c>
      <c r="C48" s="56"/>
      <c r="D48" s="59">
        <v>789</v>
      </c>
      <c r="E48" s="59">
        <v>4606</v>
      </c>
      <c r="F48" s="59">
        <v>72</v>
      </c>
      <c r="G48" s="198" t="s">
        <v>34</v>
      </c>
      <c r="H48" s="59">
        <v>100</v>
      </c>
      <c r="I48" s="198" t="s">
        <v>34</v>
      </c>
      <c r="J48" s="59">
        <v>41</v>
      </c>
      <c r="K48" s="198" t="s">
        <v>34</v>
      </c>
      <c r="L48" s="59">
        <v>1345</v>
      </c>
      <c r="M48" s="198" t="s">
        <v>34</v>
      </c>
      <c r="N48" s="13">
        <v>9.1300000000000008</v>
      </c>
      <c r="O48" s="198" t="s">
        <v>34</v>
      </c>
      <c r="P48" s="13">
        <v>2.17</v>
      </c>
      <c r="Q48" s="198" t="s">
        <v>34</v>
      </c>
      <c r="R48" s="59"/>
    </row>
    <row r="49" spans="2:18" s="3" customFormat="1" ht="15" customHeight="1">
      <c r="B49" s="58">
        <v>2022</v>
      </c>
      <c r="C49" s="56"/>
      <c r="D49" s="59">
        <v>756</v>
      </c>
      <c r="E49" s="59">
        <v>4398</v>
      </c>
      <c r="F49" s="59">
        <v>52</v>
      </c>
      <c r="G49" s="198"/>
      <c r="H49" s="59">
        <v>84</v>
      </c>
      <c r="I49" s="198"/>
      <c r="J49" s="59">
        <v>44</v>
      </c>
      <c r="K49" s="198"/>
      <c r="L49" s="59">
        <v>1493</v>
      </c>
      <c r="M49" s="198"/>
      <c r="N49" s="13">
        <v>6.88</v>
      </c>
      <c r="O49" s="198"/>
      <c r="P49" s="13">
        <v>1.91</v>
      </c>
      <c r="Q49" s="198"/>
      <c r="R49" s="59"/>
    </row>
    <row r="50" spans="2:18" s="3" customFormat="1" ht="15" customHeight="1">
      <c r="B50" s="58">
        <v>2021</v>
      </c>
      <c r="C50" s="56"/>
      <c r="D50" s="59">
        <v>726</v>
      </c>
      <c r="E50" s="59">
        <v>4257</v>
      </c>
      <c r="F50" s="59">
        <v>43</v>
      </c>
      <c r="G50" s="198"/>
      <c r="H50" s="59">
        <v>86</v>
      </c>
      <c r="I50" s="198"/>
      <c r="J50" s="59">
        <v>49</v>
      </c>
      <c r="K50" s="198"/>
      <c r="L50" s="59">
        <v>1520</v>
      </c>
      <c r="M50" s="198"/>
      <c r="N50" s="13">
        <v>5.92</v>
      </c>
      <c r="O50" s="198"/>
      <c r="P50" s="13">
        <v>2.02</v>
      </c>
      <c r="Q50" s="198"/>
      <c r="R50" s="59"/>
    </row>
    <row r="51" spans="2:18" s="3" customFormat="1" ht="15" customHeight="1">
      <c r="B51" s="58">
        <v>2020</v>
      </c>
      <c r="C51" s="56"/>
      <c r="D51" s="59">
        <v>726</v>
      </c>
      <c r="E51" s="59">
        <v>4227</v>
      </c>
      <c r="F51" s="59">
        <v>66</v>
      </c>
      <c r="G51" s="198"/>
      <c r="H51" s="59">
        <v>94</v>
      </c>
      <c r="I51" s="198"/>
      <c r="J51" s="59">
        <v>42</v>
      </c>
      <c r="K51" s="198"/>
      <c r="L51" s="59">
        <v>1200</v>
      </c>
      <c r="M51" s="198"/>
      <c r="N51" s="13">
        <v>9.09</v>
      </c>
      <c r="O51" s="198"/>
      <c r="P51" s="13">
        <v>2.2200000000000002</v>
      </c>
      <c r="Q51" s="198"/>
      <c r="R51" s="59"/>
    </row>
    <row r="52" spans="2:18" s="3" customFormat="1" ht="15" customHeight="1">
      <c r="B52" s="58">
        <v>2019</v>
      </c>
      <c r="C52" s="56"/>
      <c r="D52" s="59">
        <v>717</v>
      </c>
      <c r="E52" s="59">
        <v>4350</v>
      </c>
      <c r="F52" s="59">
        <v>51</v>
      </c>
      <c r="G52" s="198"/>
      <c r="H52" s="59">
        <v>81</v>
      </c>
      <c r="I52" s="198"/>
      <c r="J52" s="59">
        <v>45</v>
      </c>
      <c r="K52" s="198"/>
      <c r="L52" s="59">
        <v>1425</v>
      </c>
      <c r="M52" s="198"/>
      <c r="N52" s="13">
        <v>7.11</v>
      </c>
      <c r="O52" s="198"/>
      <c r="P52" s="13">
        <v>1.86</v>
      </c>
      <c r="Q52" s="198"/>
      <c r="R52" s="59"/>
    </row>
    <row r="53" spans="2:18" s="3" customFormat="1" ht="15" customHeight="1">
      <c r="B53" s="127" t="s">
        <v>227</v>
      </c>
      <c r="C53" s="56"/>
      <c r="D53" s="56"/>
      <c r="E53" s="56"/>
      <c r="F53" s="56"/>
      <c r="G53" s="56"/>
      <c r="H53" s="56"/>
      <c r="I53" s="56"/>
      <c r="J53" s="56"/>
      <c r="K53" s="56"/>
      <c r="L53" s="56"/>
      <c r="M53" s="56"/>
      <c r="N53" s="13"/>
      <c r="O53" s="198"/>
      <c r="P53" s="13"/>
      <c r="Q53" s="198"/>
      <c r="R53" s="59"/>
    </row>
    <row r="54" spans="2:18" s="3" customFormat="1" ht="15" customHeight="1">
      <c r="B54" s="58">
        <v>2024</v>
      </c>
      <c r="C54" s="60"/>
      <c r="D54" s="59">
        <v>199</v>
      </c>
      <c r="E54" s="59">
        <v>873</v>
      </c>
      <c r="F54" s="59">
        <v>37</v>
      </c>
      <c r="G54" s="198" t="s">
        <v>193</v>
      </c>
      <c r="H54" s="59">
        <v>37</v>
      </c>
      <c r="I54" s="198" t="s">
        <v>193</v>
      </c>
      <c r="J54" s="59">
        <v>0</v>
      </c>
      <c r="K54" s="198" t="s">
        <v>193</v>
      </c>
      <c r="L54" s="59">
        <v>74</v>
      </c>
      <c r="M54" s="198" t="s">
        <v>193</v>
      </c>
      <c r="N54" s="13">
        <v>18.59</v>
      </c>
      <c r="O54" s="198" t="s">
        <v>193</v>
      </c>
      <c r="P54" s="13">
        <v>4.24</v>
      </c>
      <c r="Q54" s="198" t="s">
        <v>193</v>
      </c>
      <c r="R54" s="59"/>
    </row>
    <row r="55" spans="2:18" s="3" customFormat="1" ht="15" customHeight="1">
      <c r="B55" s="58">
        <v>2023</v>
      </c>
      <c r="C55" s="60"/>
      <c r="D55" s="59">
        <v>203</v>
      </c>
      <c r="E55" s="59">
        <v>877</v>
      </c>
      <c r="F55" s="59">
        <v>32</v>
      </c>
      <c r="G55" s="198" t="s">
        <v>34</v>
      </c>
      <c r="H55" s="59" t="s">
        <v>5</v>
      </c>
      <c r="I55" s="198" t="s">
        <v>34</v>
      </c>
      <c r="J55" s="59" t="s">
        <v>5</v>
      </c>
      <c r="K55" s="198" t="s">
        <v>34</v>
      </c>
      <c r="L55" s="59" t="s">
        <v>5</v>
      </c>
      <c r="M55" s="198" t="s">
        <v>34</v>
      </c>
      <c r="N55" s="13">
        <v>15.76</v>
      </c>
      <c r="O55" s="198" t="s">
        <v>34</v>
      </c>
      <c r="P55" s="13" t="s">
        <v>5</v>
      </c>
      <c r="Q55" s="198" t="s">
        <v>34</v>
      </c>
      <c r="R55" s="59"/>
    </row>
    <row r="56" spans="2:18" s="3" customFormat="1" ht="15" customHeight="1">
      <c r="B56" s="58">
        <v>2022</v>
      </c>
      <c r="C56" s="60"/>
      <c r="D56" s="59">
        <v>242</v>
      </c>
      <c r="E56" s="59">
        <v>921</v>
      </c>
      <c r="F56" s="59">
        <v>80</v>
      </c>
      <c r="G56" s="198"/>
      <c r="H56" s="59">
        <v>80</v>
      </c>
      <c r="I56" s="198"/>
      <c r="J56" s="59">
        <v>0</v>
      </c>
      <c r="K56" s="198"/>
      <c r="L56" s="59">
        <v>27</v>
      </c>
      <c r="M56" s="198"/>
      <c r="N56" s="13">
        <v>33.06</v>
      </c>
      <c r="O56" s="198"/>
      <c r="P56" s="13">
        <v>8.69</v>
      </c>
      <c r="Q56" s="198"/>
      <c r="R56" s="59"/>
    </row>
    <row r="57" spans="2:18" s="3" customFormat="1" ht="15" customHeight="1">
      <c r="B57" s="58">
        <v>2021</v>
      </c>
      <c r="C57" s="56"/>
      <c r="D57" s="59">
        <v>79</v>
      </c>
      <c r="E57" s="59">
        <v>759</v>
      </c>
      <c r="F57" s="59">
        <v>3</v>
      </c>
      <c r="G57" s="198"/>
      <c r="H57" s="59" t="s">
        <v>5</v>
      </c>
      <c r="I57" s="198"/>
      <c r="J57" s="59" t="s">
        <v>5</v>
      </c>
      <c r="K57" s="198"/>
      <c r="L57" s="59" t="s">
        <v>5</v>
      </c>
      <c r="M57" s="198"/>
      <c r="N57" s="13">
        <v>3.8</v>
      </c>
      <c r="O57" s="198"/>
      <c r="P57" s="13" t="s">
        <v>5</v>
      </c>
      <c r="Q57" s="198"/>
      <c r="R57" s="59"/>
    </row>
    <row r="58" spans="2:18" s="3" customFormat="1" ht="15" customHeight="1">
      <c r="B58" s="58">
        <v>2020</v>
      </c>
      <c r="C58" s="56"/>
      <c r="D58" s="59">
        <v>73</v>
      </c>
      <c r="E58" s="59">
        <v>761</v>
      </c>
      <c r="F58" s="59">
        <v>3</v>
      </c>
      <c r="G58" s="198"/>
      <c r="H58" s="59">
        <v>3</v>
      </c>
      <c r="I58" s="198"/>
      <c r="J58" s="59">
        <v>0</v>
      </c>
      <c r="K58" s="198"/>
      <c r="L58" s="59">
        <v>5</v>
      </c>
      <c r="M58" s="198"/>
      <c r="N58" s="13">
        <v>4.1100000000000003</v>
      </c>
      <c r="O58" s="198"/>
      <c r="P58" s="13">
        <v>0.39</v>
      </c>
      <c r="Q58" s="198"/>
      <c r="R58" s="59"/>
    </row>
    <row r="59" spans="2:18" s="3" customFormat="1" ht="15" customHeight="1">
      <c r="B59" s="58">
        <v>2019</v>
      </c>
      <c r="C59" s="60"/>
      <c r="D59" s="59">
        <v>72</v>
      </c>
      <c r="E59" s="59">
        <v>771</v>
      </c>
      <c r="F59" s="59">
        <v>1</v>
      </c>
      <c r="G59" s="198"/>
      <c r="H59" s="59" t="s">
        <v>5</v>
      </c>
      <c r="I59" s="198"/>
      <c r="J59" s="59" t="s">
        <v>5</v>
      </c>
      <c r="K59" s="198"/>
      <c r="L59" s="59" t="s">
        <v>5</v>
      </c>
      <c r="M59" s="198"/>
      <c r="N59" s="13">
        <v>1.39</v>
      </c>
      <c r="O59" s="198"/>
      <c r="P59" s="13" t="s">
        <v>5</v>
      </c>
      <c r="Q59" s="198"/>
      <c r="R59" s="59"/>
    </row>
    <row r="60" spans="2:18" s="3" customFormat="1" ht="15" customHeight="1">
      <c r="B60" s="127" t="s">
        <v>228</v>
      </c>
      <c r="C60" s="56"/>
      <c r="D60" s="56"/>
      <c r="E60" s="56"/>
      <c r="F60" s="56"/>
      <c r="G60" s="56"/>
      <c r="H60" s="56"/>
      <c r="I60" s="56"/>
      <c r="J60" s="56"/>
      <c r="K60" s="56"/>
      <c r="L60" s="56"/>
      <c r="M60" s="56"/>
      <c r="N60" s="13"/>
      <c r="O60" s="198"/>
      <c r="P60" s="13"/>
      <c r="Q60" s="198"/>
      <c r="R60" s="59"/>
    </row>
    <row r="61" spans="2:18" s="3" customFormat="1" ht="15" customHeight="1">
      <c r="B61" s="58">
        <v>2024</v>
      </c>
      <c r="C61" s="60"/>
      <c r="D61" s="59">
        <v>18</v>
      </c>
      <c r="E61" s="59">
        <v>1106</v>
      </c>
      <c r="F61" s="59">
        <v>1</v>
      </c>
      <c r="G61" s="198" t="s">
        <v>193</v>
      </c>
      <c r="H61" s="59" t="s">
        <v>5</v>
      </c>
      <c r="I61" s="198" t="s">
        <v>193</v>
      </c>
      <c r="J61" s="59" t="s">
        <v>5</v>
      </c>
      <c r="K61" s="198" t="s">
        <v>193</v>
      </c>
      <c r="L61" s="59" t="s">
        <v>5</v>
      </c>
      <c r="M61" s="198" t="s">
        <v>193</v>
      </c>
      <c r="N61" s="13">
        <v>5.56</v>
      </c>
      <c r="O61" s="198" t="s">
        <v>193</v>
      </c>
      <c r="P61" s="13" t="s">
        <v>5</v>
      </c>
      <c r="Q61" s="198" t="s">
        <v>193</v>
      </c>
      <c r="R61" s="59"/>
    </row>
    <row r="62" spans="2:18" s="3" customFormat="1" ht="15" customHeight="1">
      <c r="B62" s="58">
        <v>2023</v>
      </c>
      <c r="C62" s="60"/>
      <c r="D62" s="59">
        <v>19</v>
      </c>
      <c r="E62" s="59">
        <v>1069</v>
      </c>
      <c r="F62" s="59">
        <v>0</v>
      </c>
      <c r="G62" s="198" t="s">
        <v>34</v>
      </c>
      <c r="H62" s="59">
        <v>0</v>
      </c>
      <c r="I62" s="198" t="s">
        <v>34</v>
      </c>
      <c r="J62" s="59">
        <v>0</v>
      </c>
      <c r="K62" s="198" t="s">
        <v>34</v>
      </c>
      <c r="L62" s="59">
        <v>0</v>
      </c>
      <c r="M62" s="198" t="s">
        <v>34</v>
      </c>
      <c r="N62" s="13">
        <v>0</v>
      </c>
      <c r="O62" s="198" t="s">
        <v>34</v>
      </c>
      <c r="P62" s="13">
        <v>0</v>
      </c>
      <c r="Q62" s="198" t="s">
        <v>34</v>
      </c>
      <c r="R62" s="59"/>
    </row>
    <row r="63" spans="2:18" s="3" customFormat="1" ht="15" customHeight="1">
      <c r="B63" s="58">
        <v>2022</v>
      </c>
      <c r="C63" s="60"/>
      <c r="D63" s="59">
        <v>20</v>
      </c>
      <c r="E63" s="59">
        <v>1027</v>
      </c>
      <c r="F63" s="59">
        <v>1</v>
      </c>
      <c r="G63" s="198"/>
      <c r="H63" s="59" t="s">
        <v>5</v>
      </c>
      <c r="I63" s="198"/>
      <c r="J63" s="59" t="s">
        <v>5</v>
      </c>
      <c r="K63" s="198"/>
      <c r="L63" s="59" t="s">
        <v>5</v>
      </c>
      <c r="M63" s="198"/>
      <c r="N63" s="13">
        <v>5</v>
      </c>
      <c r="O63" s="198"/>
      <c r="P63" s="13" t="s">
        <v>5</v>
      </c>
      <c r="Q63" s="198"/>
      <c r="R63" s="59"/>
    </row>
    <row r="64" spans="2:18" s="3" customFormat="1" ht="15" customHeight="1">
      <c r="B64" s="58">
        <v>2021</v>
      </c>
      <c r="C64" s="56"/>
      <c r="D64" s="59">
        <v>20</v>
      </c>
      <c r="E64" s="59">
        <v>1002</v>
      </c>
      <c r="F64" s="59">
        <v>0</v>
      </c>
      <c r="G64" s="198"/>
      <c r="H64" s="59">
        <v>0</v>
      </c>
      <c r="I64" s="198"/>
      <c r="J64" s="59">
        <v>0</v>
      </c>
      <c r="K64" s="198"/>
      <c r="L64" s="59">
        <v>0</v>
      </c>
      <c r="M64" s="198"/>
      <c r="N64" s="13">
        <v>0</v>
      </c>
      <c r="O64" s="198"/>
      <c r="P64" s="13">
        <v>0</v>
      </c>
      <c r="Q64" s="198"/>
      <c r="R64" s="59"/>
    </row>
    <row r="65" spans="2:18" s="3" customFormat="1" ht="15" customHeight="1">
      <c r="B65" s="58">
        <v>2020</v>
      </c>
      <c r="C65" s="56"/>
      <c r="D65" s="59">
        <v>20</v>
      </c>
      <c r="E65" s="59">
        <v>1001</v>
      </c>
      <c r="F65" s="59">
        <v>1</v>
      </c>
      <c r="G65" s="198"/>
      <c r="H65" s="59" t="s">
        <v>5</v>
      </c>
      <c r="I65" s="198"/>
      <c r="J65" s="59" t="s">
        <v>5</v>
      </c>
      <c r="K65" s="198"/>
      <c r="L65" s="59" t="s">
        <v>5</v>
      </c>
      <c r="M65" s="198"/>
      <c r="N65" s="13">
        <v>5</v>
      </c>
      <c r="O65" s="198"/>
      <c r="P65" s="13" t="s">
        <v>5</v>
      </c>
      <c r="Q65" s="198"/>
      <c r="R65" s="59"/>
    </row>
    <row r="66" spans="2:18" s="3" customFormat="1" ht="15" customHeight="1">
      <c r="B66" s="58">
        <v>2019</v>
      </c>
      <c r="C66" s="60"/>
      <c r="D66" s="59">
        <v>22</v>
      </c>
      <c r="E66" s="59">
        <v>955</v>
      </c>
      <c r="F66" s="59">
        <v>2</v>
      </c>
      <c r="G66" s="198"/>
      <c r="H66" s="59" t="s">
        <v>5</v>
      </c>
      <c r="I66" s="198"/>
      <c r="J66" s="59" t="s">
        <v>5</v>
      </c>
      <c r="K66" s="198"/>
      <c r="L66" s="59" t="s">
        <v>5</v>
      </c>
      <c r="M66" s="198"/>
      <c r="N66" s="13">
        <v>9.09</v>
      </c>
      <c r="O66" s="198"/>
      <c r="P66" s="13" t="s">
        <v>5</v>
      </c>
      <c r="Q66" s="198"/>
      <c r="R66" s="59"/>
    </row>
    <row r="67" spans="2:18" s="3" customFormat="1" ht="15" customHeight="1">
      <c r="B67" s="127" t="s">
        <v>229</v>
      </c>
      <c r="C67" s="56"/>
      <c r="D67" s="56"/>
      <c r="E67" s="56"/>
      <c r="F67" s="56"/>
      <c r="G67" s="56"/>
      <c r="H67" s="56"/>
      <c r="I67" s="56"/>
      <c r="J67" s="56"/>
      <c r="K67" s="56"/>
      <c r="L67" s="56"/>
      <c r="M67" s="56"/>
      <c r="N67" s="13"/>
      <c r="O67" s="198"/>
      <c r="P67" s="13"/>
      <c r="Q67" s="198"/>
      <c r="R67" s="59"/>
    </row>
    <row r="68" spans="2:18" s="3" customFormat="1" ht="15" customHeight="1">
      <c r="B68" s="58">
        <v>2024</v>
      </c>
      <c r="C68" s="60"/>
      <c r="D68" s="59">
        <v>1866</v>
      </c>
      <c r="E68" s="59">
        <v>14264</v>
      </c>
      <c r="F68" s="59">
        <v>130</v>
      </c>
      <c r="G68" s="198" t="s">
        <v>193</v>
      </c>
      <c r="H68" s="59">
        <v>195</v>
      </c>
      <c r="I68" s="198" t="s">
        <v>193</v>
      </c>
      <c r="J68" s="59">
        <v>80</v>
      </c>
      <c r="K68" s="198" t="s">
        <v>193</v>
      </c>
      <c r="L68" s="59">
        <v>5140</v>
      </c>
      <c r="M68" s="198" t="s">
        <v>193</v>
      </c>
      <c r="N68" s="13">
        <v>6.97</v>
      </c>
      <c r="O68" s="198" t="s">
        <v>193</v>
      </c>
      <c r="P68" s="13">
        <v>1.37</v>
      </c>
      <c r="Q68" s="198" t="s">
        <v>193</v>
      </c>
      <c r="R68" s="59"/>
    </row>
    <row r="69" spans="2:18" s="3" customFormat="1" ht="15" customHeight="1">
      <c r="B69" s="58">
        <v>2023</v>
      </c>
      <c r="C69" s="60"/>
      <c r="D69" s="59">
        <v>1709</v>
      </c>
      <c r="E69" s="59">
        <v>12970</v>
      </c>
      <c r="F69" s="59">
        <v>124</v>
      </c>
      <c r="G69" s="198" t="s">
        <v>34</v>
      </c>
      <c r="H69" s="59">
        <v>179</v>
      </c>
      <c r="I69" s="198" t="s">
        <v>34</v>
      </c>
      <c r="J69" s="59">
        <v>70</v>
      </c>
      <c r="K69" s="198" t="s">
        <v>34</v>
      </c>
      <c r="L69" s="59">
        <v>3930</v>
      </c>
      <c r="M69" s="198" t="s">
        <v>34</v>
      </c>
      <c r="N69" s="13">
        <v>7.26</v>
      </c>
      <c r="O69" s="198" t="s">
        <v>34</v>
      </c>
      <c r="P69" s="13">
        <v>1.38</v>
      </c>
      <c r="Q69" s="198" t="s">
        <v>34</v>
      </c>
      <c r="R69" s="59"/>
    </row>
    <row r="70" spans="2:18" s="3" customFormat="1" ht="15" customHeight="1">
      <c r="B70" s="58">
        <v>2022</v>
      </c>
      <c r="C70" s="60"/>
      <c r="D70" s="59">
        <v>1575</v>
      </c>
      <c r="E70" s="59">
        <v>11396</v>
      </c>
      <c r="F70" s="59">
        <v>103</v>
      </c>
      <c r="G70" s="198"/>
      <c r="H70" s="59">
        <v>175</v>
      </c>
      <c r="I70" s="198"/>
      <c r="J70" s="59">
        <v>93</v>
      </c>
      <c r="K70" s="198"/>
      <c r="L70" s="59">
        <v>6265</v>
      </c>
      <c r="M70" s="198"/>
      <c r="N70" s="13">
        <v>6.54</v>
      </c>
      <c r="O70" s="198"/>
      <c r="P70" s="13">
        <v>1.54</v>
      </c>
      <c r="Q70" s="198"/>
      <c r="R70" s="59"/>
    </row>
    <row r="71" spans="2:18" s="3" customFormat="1" ht="15" customHeight="1">
      <c r="B71" s="58">
        <v>2021</v>
      </c>
      <c r="C71" s="60"/>
      <c r="D71" s="59">
        <v>1466</v>
      </c>
      <c r="E71" s="59">
        <v>11113</v>
      </c>
      <c r="F71" s="59">
        <v>96</v>
      </c>
      <c r="G71" s="198"/>
      <c r="H71" s="59">
        <v>305</v>
      </c>
      <c r="I71" s="198"/>
      <c r="J71" s="59">
        <v>233</v>
      </c>
      <c r="K71" s="198"/>
      <c r="L71" s="59">
        <v>9237</v>
      </c>
      <c r="M71" s="198"/>
      <c r="N71" s="13">
        <v>6.55</v>
      </c>
      <c r="O71" s="198"/>
      <c r="P71" s="13">
        <v>2.74</v>
      </c>
      <c r="Q71" s="198"/>
      <c r="R71" s="59"/>
    </row>
    <row r="72" spans="2:18" s="3" customFormat="1" ht="15" customHeight="1">
      <c r="B72" s="58">
        <v>2020</v>
      </c>
      <c r="C72" s="60"/>
      <c r="D72" s="59">
        <v>1357</v>
      </c>
      <c r="E72" s="59">
        <v>9085</v>
      </c>
      <c r="F72" s="59">
        <v>103</v>
      </c>
      <c r="G72" s="198"/>
      <c r="H72" s="59">
        <v>174</v>
      </c>
      <c r="I72" s="198"/>
      <c r="J72" s="59">
        <v>97</v>
      </c>
      <c r="K72" s="198"/>
      <c r="L72" s="59">
        <v>8137</v>
      </c>
      <c r="M72" s="198"/>
      <c r="N72" s="13">
        <v>7.59</v>
      </c>
      <c r="O72" s="198"/>
      <c r="P72" s="13">
        <v>1.92</v>
      </c>
      <c r="Q72" s="198"/>
      <c r="R72" s="59"/>
    </row>
    <row r="73" spans="2:18" s="3" customFormat="1" ht="15" customHeight="1">
      <c r="B73" s="58">
        <v>2019</v>
      </c>
      <c r="C73" s="60"/>
      <c r="D73" s="59">
        <v>1306</v>
      </c>
      <c r="E73" s="59">
        <v>8695</v>
      </c>
      <c r="F73" s="59">
        <v>87</v>
      </c>
      <c r="G73" s="198"/>
      <c r="H73" s="59">
        <v>146</v>
      </c>
      <c r="I73" s="198"/>
      <c r="J73" s="59">
        <v>72</v>
      </c>
      <c r="K73" s="198"/>
      <c r="L73" s="59">
        <v>4054</v>
      </c>
      <c r="M73" s="198"/>
      <c r="N73" s="13">
        <v>6.66</v>
      </c>
      <c r="O73" s="198"/>
      <c r="P73" s="13">
        <v>1.68</v>
      </c>
      <c r="Q73" s="198"/>
      <c r="R73" s="59"/>
    </row>
    <row r="74" spans="2:18" s="3" customFormat="1" ht="15" customHeight="1">
      <c r="B74" s="127" t="s">
        <v>230</v>
      </c>
      <c r="C74" s="56"/>
      <c r="D74" s="56"/>
      <c r="E74" s="56"/>
      <c r="F74" s="56"/>
      <c r="G74" s="56"/>
      <c r="H74" s="56"/>
      <c r="I74" s="56"/>
      <c r="J74" s="56"/>
      <c r="K74" s="56"/>
      <c r="L74" s="56"/>
      <c r="M74" s="56"/>
      <c r="N74" s="13"/>
      <c r="O74" s="198"/>
      <c r="P74" s="13"/>
      <c r="Q74" s="198"/>
      <c r="R74" s="59"/>
    </row>
    <row r="75" spans="2:18" s="3" customFormat="1" ht="15" customHeight="1">
      <c r="B75" s="58">
        <v>2024</v>
      </c>
      <c r="C75" s="56"/>
      <c r="D75" s="59">
        <v>3723</v>
      </c>
      <c r="E75" s="59">
        <v>14782</v>
      </c>
      <c r="F75" s="59">
        <v>315</v>
      </c>
      <c r="G75" s="198" t="s">
        <v>193</v>
      </c>
      <c r="H75" s="59">
        <v>370</v>
      </c>
      <c r="I75" s="198" t="s">
        <v>193</v>
      </c>
      <c r="J75" s="59">
        <v>85</v>
      </c>
      <c r="K75" s="198" t="s">
        <v>193</v>
      </c>
      <c r="L75" s="59">
        <v>8382</v>
      </c>
      <c r="M75" s="198" t="s">
        <v>193</v>
      </c>
      <c r="N75" s="13">
        <v>8.4600000000000009</v>
      </c>
      <c r="O75" s="198" t="s">
        <v>193</v>
      </c>
      <c r="P75" s="13">
        <v>2.5</v>
      </c>
      <c r="Q75" s="198" t="s">
        <v>193</v>
      </c>
      <c r="R75" s="59"/>
    </row>
    <row r="76" spans="2:18" s="3" customFormat="1" ht="15" customHeight="1">
      <c r="B76" s="58">
        <v>2023</v>
      </c>
      <c r="C76" s="56"/>
      <c r="D76" s="59">
        <v>3712</v>
      </c>
      <c r="E76" s="59">
        <v>14325</v>
      </c>
      <c r="F76" s="59">
        <v>386</v>
      </c>
      <c r="G76" s="198" t="s">
        <v>34</v>
      </c>
      <c r="H76" s="59">
        <v>501</v>
      </c>
      <c r="I76" s="198" t="s">
        <v>34</v>
      </c>
      <c r="J76" s="59">
        <v>179</v>
      </c>
      <c r="K76" s="198" t="s">
        <v>34</v>
      </c>
      <c r="L76" s="59">
        <v>15897</v>
      </c>
      <c r="M76" s="198" t="s">
        <v>34</v>
      </c>
      <c r="N76" s="13">
        <v>10.4</v>
      </c>
      <c r="O76" s="198" t="s">
        <v>34</v>
      </c>
      <c r="P76" s="13">
        <v>3.5</v>
      </c>
      <c r="Q76" s="198" t="s">
        <v>34</v>
      </c>
      <c r="R76" s="59"/>
    </row>
    <row r="77" spans="2:18" s="3" customFormat="1" ht="15" customHeight="1">
      <c r="B77" s="58">
        <v>2022</v>
      </c>
      <c r="C77" s="56"/>
      <c r="D77" s="59">
        <v>3675</v>
      </c>
      <c r="E77" s="59">
        <v>13824</v>
      </c>
      <c r="F77" s="59">
        <v>376</v>
      </c>
      <c r="G77" s="198"/>
      <c r="H77" s="59">
        <v>459</v>
      </c>
      <c r="I77" s="198"/>
      <c r="J77" s="59">
        <v>157</v>
      </c>
      <c r="K77" s="198"/>
      <c r="L77" s="59">
        <v>10602</v>
      </c>
      <c r="M77" s="198"/>
      <c r="N77" s="13">
        <v>10.23</v>
      </c>
      <c r="O77" s="198"/>
      <c r="P77" s="13">
        <v>3.32</v>
      </c>
      <c r="Q77" s="198"/>
      <c r="R77" s="59"/>
    </row>
    <row r="78" spans="2:18" s="3" customFormat="1" ht="15" customHeight="1">
      <c r="B78" s="58">
        <v>2021</v>
      </c>
      <c r="C78" s="56"/>
      <c r="D78" s="59">
        <v>3578</v>
      </c>
      <c r="E78" s="59">
        <v>13227</v>
      </c>
      <c r="F78" s="59">
        <v>315</v>
      </c>
      <c r="G78" s="198"/>
      <c r="H78" s="59">
        <v>389</v>
      </c>
      <c r="I78" s="198"/>
      <c r="J78" s="59">
        <v>130</v>
      </c>
      <c r="K78" s="198"/>
      <c r="L78" s="59">
        <v>16476</v>
      </c>
      <c r="M78" s="198"/>
      <c r="N78" s="13">
        <v>8.8000000000000007</v>
      </c>
      <c r="O78" s="198"/>
      <c r="P78" s="13">
        <v>2.94</v>
      </c>
      <c r="Q78" s="198"/>
      <c r="R78" s="59"/>
    </row>
    <row r="79" spans="2:18" s="3" customFormat="1" ht="15" customHeight="1">
      <c r="B79" s="58">
        <v>2020</v>
      </c>
      <c r="C79" s="56"/>
      <c r="D79" s="59">
        <v>3612</v>
      </c>
      <c r="E79" s="59">
        <v>13102</v>
      </c>
      <c r="F79" s="59">
        <v>423</v>
      </c>
      <c r="G79" s="198"/>
      <c r="H79" s="59">
        <v>521</v>
      </c>
      <c r="I79" s="198"/>
      <c r="J79" s="59">
        <v>165</v>
      </c>
      <c r="K79" s="198"/>
      <c r="L79" s="59">
        <v>7851</v>
      </c>
      <c r="M79" s="198"/>
      <c r="N79" s="13">
        <v>11.71</v>
      </c>
      <c r="O79" s="198"/>
      <c r="P79" s="13">
        <v>3.98</v>
      </c>
      <c r="Q79" s="198"/>
      <c r="R79" s="59"/>
    </row>
    <row r="80" spans="2:18" s="3" customFormat="1" ht="15" customHeight="1">
      <c r="B80" s="58">
        <v>2019</v>
      </c>
      <c r="C80" s="56"/>
      <c r="D80" s="59">
        <v>3657</v>
      </c>
      <c r="E80" s="59">
        <v>13198</v>
      </c>
      <c r="F80" s="59">
        <v>372</v>
      </c>
      <c r="G80" s="198"/>
      <c r="H80" s="59">
        <v>518</v>
      </c>
      <c r="I80" s="198"/>
      <c r="J80" s="59">
        <v>231</v>
      </c>
      <c r="K80" s="198"/>
      <c r="L80" s="59">
        <v>11874</v>
      </c>
      <c r="M80" s="198"/>
      <c r="N80" s="13">
        <v>10.17</v>
      </c>
      <c r="O80" s="198"/>
      <c r="P80" s="13">
        <v>3.92</v>
      </c>
      <c r="Q80" s="198"/>
      <c r="R80" s="59"/>
    </row>
    <row r="81" spans="2:18" s="3" customFormat="1" ht="15" customHeight="1">
      <c r="B81" s="127" t="s">
        <v>232</v>
      </c>
      <c r="C81" s="56"/>
      <c r="D81" s="56"/>
      <c r="E81" s="56"/>
      <c r="F81" s="56"/>
      <c r="G81" s="56"/>
      <c r="H81" s="56"/>
      <c r="I81" s="56"/>
      <c r="J81" s="56"/>
      <c r="K81" s="56"/>
      <c r="L81" s="56"/>
      <c r="M81" s="56"/>
      <c r="N81" s="13"/>
      <c r="O81" s="198"/>
      <c r="P81" s="13"/>
      <c r="Q81" s="198"/>
      <c r="R81" s="59"/>
    </row>
    <row r="82" spans="2:18" s="3" customFormat="1" ht="15" customHeight="1">
      <c r="B82" s="58">
        <v>2024</v>
      </c>
      <c r="C82" s="60"/>
      <c r="D82" s="59">
        <v>1492</v>
      </c>
      <c r="E82" s="59">
        <v>5397</v>
      </c>
      <c r="F82" s="59">
        <v>165</v>
      </c>
      <c r="G82" s="198" t="s">
        <v>193</v>
      </c>
      <c r="H82" s="59">
        <v>165</v>
      </c>
      <c r="I82" s="198" t="s">
        <v>193</v>
      </c>
      <c r="J82" s="59">
        <v>5</v>
      </c>
      <c r="K82" s="198" t="s">
        <v>193</v>
      </c>
      <c r="L82" s="59">
        <v>1226</v>
      </c>
      <c r="M82" s="198" t="s">
        <v>193</v>
      </c>
      <c r="N82" s="13">
        <v>11.06</v>
      </c>
      <c r="O82" s="198" t="s">
        <v>193</v>
      </c>
      <c r="P82" s="13">
        <v>3.06</v>
      </c>
      <c r="Q82" s="198" t="s">
        <v>193</v>
      </c>
      <c r="R82" s="59"/>
    </row>
    <row r="83" spans="2:18" s="3" customFormat="1" ht="15" customHeight="1">
      <c r="B83" s="58">
        <v>2023</v>
      </c>
      <c r="C83" s="60"/>
      <c r="D83" s="59">
        <v>1162</v>
      </c>
      <c r="E83" s="59">
        <v>5077</v>
      </c>
      <c r="F83" s="59">
        <v>111</v>
      </c>
      <c r="G83" s="198" t="s">
        <v>34</v>
      </c>
      <c r="H83" s="59">
        <v>117</v>
      </c>
      <c r="I83" s="198" t="s">
        <v>34</v>
      </c>
      <c r="J83" s="59">
        <v>14</v>
      </c>
      <c r="K83" s="198" t="s">
        <v>34</v>
      </c>
      <c r="L83" s="59">
        <v>821</v>
      </c>
      <c r="M83" s="198" t="s">
        <v>34</v>
      </c>
      <c r="N83" s="13">
        <v>9.5500000000000007</v>
      </c>
      <c r="O83" s="198" t="s">
        <v>34</v>
      </c>
      <c r="P83" s="13">
        <v>2.2999999999999998</v>
      </c>
      <c r="Q83" s="198" t="s">
        <v>34</v>
      </c>
      <c r="R83" s="59"/>
    </row>
    <row r="84" spans="2:18" s="3" customFormat="1" ht="15" customHeight="1">
      <c r="B84" s="58">
        <v>2022</v>
      </c>
      <c r="C84" s="60"/>
      <c r="D84" s="59">
        <v>1103</v>
      </c>
      <c r="E84" s="59">
        <v>4594</v>
      </c>
      <c r="F84" s="59">
        <v>90</v>
      </c>
      <c r="G84" s="198"/>
      <c r="H84" s="59">
        <v>96</v>
      </c>
      <c r="I84" s="198"/>
      <c r="J84" s="59">
        <v>13</v>
      </c>
      <c r="K84" s="198"/>
      <c r="L84" s="59">
        <v>469</v>
      </c>
      <c r="M84" s="198"/>
      <c r="N84" s="13">
        <v>8.16</v>
      </c>
      <c r="O84" s="198"/>
      <c r="P84" s="13">
        <v>2.09</v>
      </c>
      <c r="Q84" s="198"/>
      <c r="R84" s="59"/>
    </row>
    <row r="85" spans="2:18" s="3" customFormat="1" ht="15" customHeight="1">
      <c r="B85" s="58">
        <v>2021</v>
      </c>
      <c r="C85" s="56"/>
      <c r="D85" s="59">
        <v>1025</v>
      </c>
      <c r="E85" s="59">
        <v>4005</v>
      </c>
      <c r="F85" s="59">
        <v>92</v>
      </c>
      <c r="G85" s="198"/>
      <c r="H85" s="59" t="s">
        <v>5</v>
      </c>
      <c r="I85" s="198"/>
      <c r="J85" s="59" t="s">
        <v>5</v>
      </c>
      <c r="K85" s="198"/>
      <c r="L85" s="59" t="s">
        <v>5</v>
      </c>
      <c r="M85" s="198"/>
      <c r="N85" s="13">
        <v>8.98</v>
      </c>
      <c r="O85" s="198"/>
      <c r="P85" s="13" t="s">
        <v>5</v>
      </c>
      <c r="Q85" s="198"/>
      <c r="R85" s="59"/>
    </row>
    <row r="86" spans="2:18" s="3" customFormat="1" ht="15" customHeight="1">
      <c r="B86" s="58">
        <v>2020</v>
      </c>
      <c r="C86" s="56"/>
      <c r="D86" s="59">
        <v>951</v>
      </c>
      <c r="E86" s="59">
        <v>3526</v>
      </c>
      <c r="F86" s="59">
        <v>96</v>
      </c>
      <c r="G86" s="198"/>
      <c r="H86" s="59">
        <v>182</v>
      </c>
      <c r="I86" s="198"/>
      <c r="J86" s="59">
        <v>96</v>
      </c>
      <c r="K86" s="198"/>
      <c r="L86" s="59">
        <v>16589</v>
      </c>
      <c r="M86" s="198"/>
      <c r="N86" s="13">
        <v>10.09</v>
      </c>
      <c r="O86" s="198"/>
      <c r="P86" s="13">
        <v>5.16</v>
      </c>
      <c r="Q86" s="198"/>
      <c r="R86" s="59"/>
    </row>
    <row r="87" spans="2:18" s="3" customFormat="1" ht="15" customHeight="1">
      <c r="B87" s="58">
        <v>2019</v>
      </c>
      <c r="C87" s="60"/>
      <c r="D87" s="59">
        <v>900</v>
      </c>
      <c r="E87" s="59">
        <v>3411</v>
      </c>
      <c r="F87" s="59">
        <v>53</v>
      </c>
      <c r="G87" s="198"/>
      <c r="H87" s="59">
        <v>60</v>
      </c>
      <c r="I87" s="198"/>
      <c r="J87" s="59">
        <v>22</v>
      </c>
      <c r="K87" s="198"/>
      <c r="L87" s="59">
        <v>1610</v>
      </c>
      <c r="M87" s="198"/>
      <c r="N87" s="13">
        <v>5.89</v>
      </c>
      <c r="O87" s="198"/>
      <c r="P87" s="13">
        <v>1.76</v>
      </c>
      <c r="Q87" s="198"/>
      <c r="R87" s="59"/>
    </row>
    <row r="88" spans="2:18" s="3" customFormat="1" ht="15" customHeight="1">
      <c r="B88" s="127" t="s">
        <v>233</v>
      </c>
      <c r="C88" s="56"/>
      <c r="D88" s="56"/>
      <c r="E88" s="56"/>
      <c r="F88" s="56"/>
      <c r="G88" s="56"/>
      <c r="H88" s="56"/>
      <c r="I88" s="56"/>
      <c r="J88" s="56"/>
      <c r="K88" s="56"/>
      <c r="L88" s="56"/>
      <c r="M88" s="56"/>
      <c r="N88" s="13"/>
      <c r="O88" s="198"/>
      <c r="P88" s="13"/>
      <c r="Q88" s="198"/>
      <c r="R88" s="59"/>
    </row>
    <row r="89" spans="2:18" s="3" customFormat="1" ht="15" customHeight="1">
      <c r="B89" s="58">
        <v>2024</v>
      </c>
      <c r="C89" s="56"/>
      <c r="D89" s="59">
        <v>5391</v>
      </c>
      <c r="E89" s="59">
        <v>22528</v>
      </c>
      <c r="F89" s="59">
        <v>483</v>
      </c>
      <c r="G89" s="198" t="s">
        <v>193</v>
      </c>
      <c r="H89" s="59">
        <v>638</v>
      </c>
      <c r="I89" s="198" t="s">
        <v>193</v>
      </c>
      <c r="J89" s="59">
        <v>188</v>
      </c>
      <c r="K89" s="198" t="s">
        <v>193</v>
      </c>
      <c r="L89" s="59">
        <v>22072</v>
      </c>
      <c r="M89" s="198" t="s">
        <v>193</v>
      </c>
      <c r="N89" s="13">
        <v>8.9600000000000009</v>
      </c>
      <c r="O89" s="198" t="s">
        <v>193</v>
      </c>
      <c r="P89" s="13">
        <v>2.83</v>
      </c>
      <c r="Q89" s="198" t="s">
        <v>193</v>
      </c>
      <c r="R89" s="59"/>
    </row>
    <row r="90" spans="2:18" s="3" customFormat="1" ht="15" customHeight="1">
      <c r="B90" s="58">
        <v>2023</v>
      </c>
      <c r="C90" s="56"/>
      <c r="D90" s="59">
        <v>4825</v>
      </c>
      <c r="E90" s="59">
        <v>20659</v>
      </c>
      <c r="F90" s="59">
        <v>378</v>
      </c>
      <c r="G90" s="198" t="s">
        <v>34</v>
      </c>
      <c r="H90" s="59">
        <v>505</v>
      </c>
      <c r="I90" s="198" t="s">
        <v>34</v>
      </c>
      <c r="J90" s="59">
        <v>193</v>
      </c>
      <c r="K90" s="198" t="s">
        <v>34</v>
      </c>
      <c r="L90" s="59">
        <v>11951</v>
      </c>
      <c r="M90" s="198" t="s">
        <v>34</v>
      </c>
      <c r="N90" s="13">
        <v>7.83</v>
      </c>
      <c r="O90" s="198" t="s">
        <v>34</v>
      </c>
      <c r="P90" s="13">
        <v>2.44</v>
      </c>
      <c r="Q90" s="198" t="s">
        <v>34</v>
      </c>
      <c r="R90" s="59"/>
    </row>
    <row r="91" spans="2:18" s="3" customFormat="1" ht="15" customHeight="1">
      <c r="B91" s="58">
        <v>2022</v>
      </c>
      <c r="C91" s="56"/>
      <c r="D91" s="59">
        <v>4247</v>
      </c>
      <c r="E91" s="59">
        <v>18787</v>
      </c>
      <c r="F91" s="59">
        <v>338</v>
      </c>
      <c r="G91" s="198"/>
      <c r="H91" s="59">
        <v>493</v>
      </c>
      <c r="I91" s="198"/>
      <c r="J91" s="59">
        <v>218</v>
      </c>
      <c r="K91" s="198"/>
      <c r="L91" s="59">
        <v>8551</v>
      </c>
      <c r="M91" s="198"/>
      <c r="N91" s="13">
        <v>7.96</v>
      </c>
      <c r="O91" s="198"/>
      <c r="P91" s="13">
        <v>2.62</v>
      </c>
      <c r="Q91" s="198"/>
      <c r="R91" s="59"/>
    </row>
    <row r="92" spans="2:18" s="3" customFormat="1" ht="15" customHeight="1">
      <c r="B92" s="58">
        <v>2021</v>
      </c>
      <c r="C92" s="56"/>
      <c r="D92" s="59">
        <v>3786</v>
      </c>
      <c r="E92" s="59">
        <v>16275</v>
      </c>
      <c r="F92" s="59">
        <v>288</v>
      </c>
      <c r="G92" s="198"/>
      <c r="H92" s="59">
        <v>408</v>
      </c>
      <c r="I92" s="198"/>
      <c r="J92" s="59">
        <v>169</v>
      </c>
      <c r="K92" s="198"/>
      <c r="L92" s="59">
        <v>5328</v>
      </c>
      <c r="M92" s="198"/>
      <c r="N92" s="13">
        <v>7.61</v>
      </c>
      <c r="O92" s="198"/>
      <c r="P92" s="13">
        <v>2.5099999999999998</v>
      </c>
      <c r="Q92" s="198"/>
      <c r="R92" s="59"/>
    </row>
    <row r="93" spans="2:18" s="3" customFormat="1" ht="15" customHeight="1">
      <c r="B93" s="58">
        <v>2020</v>
      </c>
      <c r="C93" s="56"/>
      <c r="D93" s="59">
        <v>3777</v>
      </c>
      <c r="E93" s="59">
        <v>15869</v>
      </c>
      <c r="F93" s="59">
        <v>440</v>
      </c>
      <c r="G93" s="198"/>
      <c r="H93" s="59">
        <v>718</v>
      </c>
      <c r="I93" s="198"/>
      <c r="J93" s="59">
        <v>376</v>
      </c>
      <c r="K93" s="198"/>
      <c r="L93" s="59">
        <v>7667</v>
      </c>
      <c r="M93" s="198"/>
      <c r="N93" s="13">
        <v>11.65</v>
      </c>
      <c r="O93" s="198"/>
      <c r="P93" s="13">
        <v>4.5199999999999996</v>
      </c>
      <c r="Q93" s="198"/>
      <c r="R93" s="59"/>
    </row>
    <row r="94" spans="2:18" s="3" customFormat="1" ht="15" customHeight="1">
      <c r="B94" s="58">
        <v>2019</v>
      </c>
      <c r="C94" s="56"/>
      <c r="D94" s="59">
        <v>3935</v>
      </c>
      <c r="E94" s="59">
        <v>17400</v>
      </c>
      <c r="F94" s="59">
        <v>504</v>
      </c>
      <c r="G94" s="198"/>
      <c r="H94" s="59">
        <v>752</v>
      </c>
      <c r="I94" s="198"/>
      <c r="J94" s="59">
        <v>341</v>
      </c>
      <c r="K94" s="198"/>
      <c r="L94" s="59">
        <v>10437</v>
      </c>
      <c r="M94" s="198"/>
      <c r="N94" s="13">
        <v>12.81</v>
      </c>
      <c r="O94" s="198"/>
      <c r="P94" s="13">
        <v>4.32</v>
      </c>
      <c r="Q94" s="198"/>
      <c r="R94" s="59"/>
    </row>
    <row r="95" spans="2:18" s="3" customFormat="1" ht="15" customHeight="1">
      <c r="B95" s="127" t="s">
        <v>234</v>
      </c>
      <c r="C95" s="56"/>
      <c r="D95" s="56"/>
      <c r="E95" s="56"/>
      <c r="F95" s="56"/>
      <c r="G95" s="56"/>
      <c r="H95" s="56"/>
      <c r="I95" s="56"/>
      <c r="J95" s="56"/>
      <c r="K95" s="56"/>
      <c r="L95" s="56"/>
      <c r="M95" s="56"/>
      <c r="N95" s="13"/>
      <c r="O95" s="198"/>
      <c r="P95" s="13"/>
      <c r="Q95" s="198"/>
      <c r="R95" s="59"/>
    </row>
    <row r="96" spans="2:18" s="3" customFormat="1" ht="15" customHeight="1">
      <c r="B96" s="58">
        <v>2024</v>
      </c>
      <c r="C96" s="56"/>
      <c r="D96" s="59">
        <v>809</v>
      </c>
      <c r="E96" s="59">
        <v>2529</v>
      </c>
      <c r="F96" s="59">
        <v>110</v>
      </c>
      <c r="G96" s="198" t="s">
        <v>193</v>
      </c>
      <c r="H96" s="59">
        <v>112</v>
      </c>
      <c r="I96" s="198" t="s">
        <v>193</v>
      </c>
      <c r="J96" s="59">
        <v>9</v>
      </c>
      <c r="K96" s="198" t="s">
        <v>193</v>
      </c>
      <c r="L96" s="59">
        <v>3403</v>
      </c>
      <c r="M96" s="198" t="s">
        <v>193</v>
      </c>
      <c r="N96" s="13">
        <v>13.6</v>
      </c>
      <c r="O96" s="198" t="s">
        <v>193</v>
      </c>
      <c r="P96" s="13">
        <v>4.43</v>
      </c>
      <c r="Q96" s="198" t="s">
        <v>193</v>
      </c>
      <c r="R96" s="59"/>
    </row>
    <row r="97" spans="2:18" s="3" customFormat="1" ht="15" customHeight="1">
      <c r="B97" s="58">
        <v>2023</v>
      </c>
      <c r="C97" s="56"/>
      <c r="D97" s="59">
        <v>746</v>
      </c>
      <c r="E97" s="59">
        <v>2469</v>
      </c>
      <c r="F97" s="59">
        <v>101</v>
      </c>
      <c r="G97" s="198" t="s">
        <v>34</v>
      </c>
      <c r="H97" s="59">
        <v>121</v>
      </c>
      <c r="I97" s="198" t="s">
        <v>34</v>
      </c>
      <c r="J97" s="59">
        <v>41</v>
      </c>
      <c r="K97" s="198" t="s">
        <v>34</v>
      </c>
      <c r="L97" s="59">
        <v>3847</v>
      </c>
      <c r="M97" s="198" t="s">
        <v>34</v>
      </c>
      <c r="N97" s="13">
        <v>13.54</v>
      </c>
      <c r="O97" s="198" t="s">
        <v>34</v>
      </c>
      <c r="P97" s="13">
        <v>4.9000000000000004</v>
      </c>
      <c r="Q97" s="198" t="s">
        <v>34</v>
      </c>
      <c r="R97" s="59"/>
    </row>
    <row r="98" spans="2:18" s="3" customFormat="1" ht="15" customHeight="1">
      <c r="B98" s="58">
        <v>2022</v>
      </c>
      <c r="C98" s="56"/>
      <c r="D98" s="59">
        <v>601</v>
      </c>
      <c r="E98" s="59">
        <v>2440</v>
      </c>
      <c r="F98" s="59">
        <v>62</v>
      </c>
      <c r="G98" s="198"/>
      <c r="H98" s="59">
        <v>83</v>
      </c>
      <c r="I98" s="198"/>
      <c r="J98" s="59">
        <v>28</v>
      </c>
      <c r="K98" s="198"/>
      <c r="L98" s="59">
        <v>3025</v>
      </c>
      <c r="M98" s="198"/>
      <c r="N98" s="13">
        <v>10.32</v>
      </c>
      <c r="O98" s="198"/>
      <c r="P98" s="13">
        <v>3.4</v>
      </c>
      <c r="Q98" s="198"/>
      <c r="R98" s="59"/>
    </row>
    <row r="99" spans="2:18" s="3" customFormat="1" ht="15" customHeight="1">
      <c r="B99" s="58">
        <v>2021</v>
      </c>
      <c r="C99" s="56"/>
      <c r="D99" s="59">
        <v>498</v>
      </c>
      <c r="E99" s="59">
        <v>2156</v>
      </c>
      <c r="F99" s="59">
        <v>54</v>
      </c>
      <c r="G99" s="198"/>
      <c r="H99" s="59">
        <v>67</v>
      </c>
      <c r="I99" s="198"/>
      <c r="J99" s="59">
        <v>15</v>
      </c>
      <c r="K99" s="198"/>
      <c r="L99" s="59">
        <v>2441</v>
      </c>
      <c r="M99" s="198"/>
      <c r="N99" s="13">
        <v>10.84</v>
      </c>
      <c r="O99" s="198"/>
      <c r="P99" s="13">
        <v>3.11</v>
      </c>
      <c r="Q99" s="198"/>
      <c r="R99" s="59"/>
    </row>
    <row r="100" spans="2:18" s="3" customFormat="1" ht="15" customHeight="1">
      <c r="B100" s="58">
        <v>2020</v>
      </c>
      <c r="C100" s="56"/>
      <c r="D100" s="59">
        <v>393</v>
      </c>
      <c r="E100" s="59">
        <v>1731</v>
      </c>
      <c r="F100" s="59">
        <v>40</v>
      </c>
      <c r="G100" s="198"/>
      <c r="H100" s="59" t="s">
        <v>5</v>
      </c>
      <c r="I100" s="198"/>
      <c r="J100" s="59" t="s">
        <v>5</v>
      </c>
      <c r="K100" s="198"/>
      <c r="L100" s="59" t="s">
        <v>5</v>
      </c>
      <c r="M100" s="198"/>
      <c r="N100" s="13">
        <v>10.18</v>
      </c>
      <c r="O100" s="198"/>
      <c r="P100" s="13" t="s">
        <v>5</v>
      </c>
      <c r="Q100" s="198"/>
      <c r="R100" s="59"/>
    </row>
    <row r="101" spans="2:18" s="3" customFormat="1" ht="15" customHeight="1">
      <c r="B101" s="58">
        <v>2019</v>
      </c>
      <c r="C101" s="56"/>
      <c r="D101" s="59">
        <v>372</v>
      </c>
      <c r="E101" s="59">
        <v>1642</v>
      </c>
      <c r="F101" s="59">
        <v>44</v>
      </c>
      <c r="G101" s="198"/>
      <c r="H101" s="59">
        <v>56</v>
      </c>
      <c r="I101" s="198"/>
      <c r="J101" s="59">
        <v>21</v>
      </c>
      <c r="K101" s="198"/>
      <c r="L101" s="59">
        <v>772</v>
      </c>
      <c r="M101" s="198"/>
      <c r="N101" s="13">
        <v>11.83</v>
      </c>
      <c r="O101" s="198"/>
      <c r="P101" s="13">
        <v>3.41</v>
      </c>
      <c r="Q101" s="198"/>
      <c r="R101" s="59"/>
    </row>
    <row r="102" spans="2:18" s="3" customFormat="1" ht="15" customHeight="1">
      <c r="B102" s="127" t="s">
        <v>235</v>
      </c>
      <c r="C102" s="56"/>
      <c r="D102" s="56"/>
      <c r="E102" s="56"/>
      <c r="F102" s="56"/>
      <c r="G102" s="56"/>
      <c r="H102" s="56"/>
      <c r="I102" s="56"/>
      <c r="J102" s="56"/>
      <c r="K102" s="56"/>
      <c r="L102" s="56"/>
      <c r="M102" s="56"/>
      <c r="N102" s="13"/>
      <c r="O102" s="198"/>
      <c r="P102" s="13"/>
      <c r="Q102" s="198"/>
      <c r="R102" s="59"/>
    </row>
    <row r="103" spans="2:18" s="3" customFormat="1" ht="15" customHeight="1">
      <c r="B103" s="58">
        <v>2024</v>
      </c>
      <c r="C103" s="60"/>
      <c r="D103" s="59">
        <v>1646</v>
      </c>
      <c r="E103" s="59">
        <v>2778</v>
      </c>
      <c r="F103" s="59">
        <v>83</v>
      </c>
      <c r="G103" s="198" t="s">
        <v>193</v>
      </c>
      <c r="H103" s="59">
        <v>88</v>
      </c>
      <c r="I103" s="198" t="s">
        <v>193</v>
      </c>
      <c r="J103" s="59">
        <v>13</v>
      </c>
      <c r="K103" s="198" t="s">
        <v>193</v>
      </c>
      <c r="L103" s="59">
        <v>2430</v>
      </c>
      <c r="M103" s="198" t="s">
        <v>193</v>
      </c>
      <c r="N103" s="13">
        <v>5.04</v>
      </c>
      <c r="O103" s="198" t="s">
        <v>193</v>
      </c>
      <c r="P103" s="13">
        <v>3.17</v>
      </c>
      <c r="Q103" s="198" t="s">
        <v>193</v>
      </c>
      <c r="R103" s="59"/>
    </row>
    <row r="104" spans="2:18" s="3" customFormat="1" ht="15" customHeight="1">
      <c r="B104" s="58">
        <v>2023</v>
      </c>
      <c r="C104" s="60"/>
      <c r="D104" s="59">
        <v>1507</v>
      </c>
      <c r="E104" s="59">
        <v>2573</v>
      </c>
      <c r="F104" s="59">
        <v>91</v>
      </c>
      <c r="G104" s="198" t="s">
        <v>34</v>
      </c>
      <c r="H104" s="59">
        <v>97</v>
      </c>
      <c r="I104" s="198" t="s">
        <v>34</v>
      </c>
      <c r="J104" s="59">
        <v>26</v>
      </c>
      <c r="K104" s="198" t="s">
        <v>34</v>
      </c>
      <c r="L104" s="59">
        <v>5155</v>
      </c>
      <c r="M104" s="198" t="s">
        <v>34</v>
      </c>
      <c r="N104" s="13">
        <v>6.04</v>
      </c>
      <c r="O104" s="198" t="s">
        <v>34</v>
      </c>
      <c r="P104" s="13">
        <v>3.77</v>
      </c>
      <c r="Q104" s="198" t="s">
        <v>34</v>
      </c>
      <c r="R104" s="59"/>
    </row>
    <row r="105" spans="2:18" s="3" customFormat="1" ht="15" customHeight="1">
      <c r="B105" s="58">
        <v>2022</v>
      </c>
      <c r="C105" s="60"/>
      <c r="D105" s="59">
        <v>1359</v>
      </c>
      <c r="E105" s="59">
        <v>2224</v>
      </c>
      <c r="F105" s="59">
        <v>57</v>
      </c>
      <c r="G105" s="198"/>
      <c r="H105" s="59">
        <v>69</v>
      </c>
      <c r="I105" s="198"/>
      <c r="J105" s="59">
        <v>23</v>
      </c>
      <c r="K105" s="198"/>
      <c r="L105" s="59">
        <v>1388</v>
      </c>
      <c r="M105" s="198"/>
      <c r="N105" s="13">
        <v>4.1900000000000004</v>
      </c>
      <c r="O105" s="198"/>
      <c r="P105" s="13">
        <v>3.1</v>
      </c>
      <c r="Q105" s="198"/>
      <c r="R105" s="59"/>
    </row>
    <row r="106" spans="2:18" s="3" customFormat="1" ht="15" customHeight="1">
      <c r="B106" s="58">
        <v>2021</v>
      </c>
      <c r="C106" s="56"/>
      <c r="D106" s="59">
        <v>1163</v>
      </c>
      <c r="E106" s="59">
        <v>1969</v>
      </c>
      <c r="F106" s="59">
        <v>49</v>
      </c>
      <c r="G106" s="198"/>
      <c r="H106" s="59">
        <v>54</v>
      </c>
      <c r="I106" s="198"/>
      <c r="J106" s="59">
        <v>9</v>
      </c>
      <c r="K106" s="198"/>
      <c r="L106" s="59">
        <v>663</v>
      </c>
      <c r="M106" s="198"/>
      <c r="N106" s="13">
        <v>4.21</v>
      </c>
      <c r="O106" s="198"/>
      <c r="P106" s="13">
        <v>2.74</v>
      </c>
      <c r="Q106" s="198"/>
      <c r="R106" s="59"/>
    </row>
    <row r="107" spans="2:18" s="3" customFormat="1" ht="15" customHeight="1">
      <c r="B107" s="58">
        <v>2020</v>
      </c>
      <c r="C107" s="56"/>
      <c r="D107" s="59">
        <v>1012</v>
      </c>
      <c r="E107" s="59">
        <v>1793</v>
      </c>
      <c r="F107" s="59">
        <v>51</v>
      </c>
      <c r="G107" s="198"/>
      <c r="H107" s="59">
        <v>53</v>
      </c>
      <c r="I107" s="198"/>
      <c r="J107" s="59">
        <v>11</v>
      </c>
      <c r="K107" s="198"/>
      <c r="L107" s="59">
        <v>2801</v>
      </c>
      <c r="M107" s="198"/>
      <c r="N107" s="13">
        <v>5.04</v>
      </c>
      <c r="O107" s="198"/>
      <c r="P107" s="13">
        <v>2.96</v>
      </c>
      <c r="Q107" s="198"/>
      <c r="R107" s="59"/>
    </row>
    <row r="108" spans="2:18" s="3" customFormat="1" ht="15" customHeight="1">
      <c r="B108" s="58">
        <v>2019</v>
      </c>
      <c r="C108" s="60"/>
      <c r="D108" s="59">
        <v>980</v>
      </c>
      <c r="E108" s="59">
        <v>1801</v>
      </c>
      <c r="F108" s="59">
        <v>67</v>
      </c>
      <c r="G108" s="198"/>
      <c r="H108" s="59">
        <v>69</v>
      </c>
      <c r="I108" s="198"/>
      <c r="J108" s="59">
        <v>10</v>
      </c>
      <c r="K108" s="198"/>
      <c r="L108" s="59">
        <v>2196</v>
      </c>
      <c r="M108" s="198"/>
      <c r="N108" s="13">
        <v>6.84</v>
      </c>
      <c r="O108" s="198"/>
      <c r="P108" s="13">
        <v>3.83</v>
      </c>
      <c r="Q108" s="198"/>
      <c r="R108" s="59"/>
    </row>
    <row r="109" spans="2:18" s="3" customFormat="1" ht="15" customHeight="1">
      <c r="B109" s="127" t="s">
        <v>236</v>
      </c>
      <c r="C109" s="56"/>
      <c r="D109" s="56"/>
      <c r="E109" s="56"/>
      <c r="F109" s="56"/>
      <c r="G109" s="56"/>
      <c r="H109" s="56"/>
      <c r="I109" s="56"/>
      <c r="J109" s="56"/>
      <c r="K109" s="56"/>
      <c r="L109" s="56"/>
      <c r="M109" s="56"/>
      <c r="N109" s="13"/>
      <c r="O109" s="198"/>
      <c r="P109" s="13"/>
      <c r="Q109" s="198"/>
      <c r="R109" s="59"/>
    </row>
    <row r="110" spans="2:18" s="3" customFormat="1" ht="15" customHeight="1">
      <c r="B110" s="58">
        <v>2024</v>
      </c>
      <c r="C110" s="56"/>
      <c r="D110" s="59">
        <v>3242</v>
      </c>
      <c r="E110" s="59">
        <v>6083</v>
      </c>
      <c r="F110" s="59">
        <v>306</v>
      </c>
      <c r="G110" s="198" t="s">
        <v>193</v>
      </c>
      <c r="H110" s="59">
        <v>314</v>
      </c>
      <c r="I110" s="198" t="s">
        <v>193</v>
      </c>
      <c r="J110" s="59">
        <v>33</v>
      </c>
      <c r="K110" s="198" t="s">
        <v>193</v>
      </c>
      <c r="L110" s="59">
        <v>4359</v>
      </c>
      <c r="M110" s="198" t="s">
        <v>193</v>
      </c>
      <c r="N110" s="13">
        <v>9.44</v>
      </c>
      <c r="O110" s="198" t="s">
        <v>193</v>
      </c>
      <c r="P110" s="13">
        <v>5.16</v>
      </c>
      <c r="Q110" s="198" t="s">
        <v>193</v>
      </c>
      <c r="R110" s="59"/>
    </row>
    <row r="111" spans="2:18" s="3" customFormat="1" ht="15" customHeight="1">
      <c r="B111" s="58">
        <v>2023</v>
      </c>
      <c r="C111" s="56"/>
      <c r="D111" s="59">
        <v>3113</v>
      </c>
      <c r="E111" s="59">
        <v>5795</v>
      </c>
      <c r="F111" s="59">
        <v>350</v>
      </c>
      <c r="G111" s="198" t="s">
        <v>34</v>
      </c>
      <c r="H111" s="59">
        <v>390</v>
      </c>
      <c r="I111" s="198" t="s">
        <v>34</v>
      </c>
      <c r="J111" s="59">
        <v>77</v>
      </c>
      <c r="K111" s="198" t="s">
        <v>34</v>
      </c>
      <c r="L111" s="59">
        <v>6466</v>
      </c>
      <c r="M111" s="198" t="s">
        <v>34</v>
      </c>
      <c r="N111" s="13">
        <v>11.24</v>
      </c>
      <c r="O111" s="198" t="s">
        <v>34</v>
      </c>
      <c r="P111" s="13">
        <v>6.73</v>
      </c>
      <c r="Q111" s="198" t="s">
        <v>34</v>
      </c>
      <c r="R111" s="59"/>
    </row>
    <row r="112" spans="2:18" s="3" customFormat="1" ht="15" customHeight="1">
      <c r="B112" s="58">
        <v>2022</v>
      </c>
      <c r="C112" s="56"/>
      <c r="D112" s="59">
        <v>2931</v>
      </c>
      <c r="E112" s="59">
        <v>5401</v>
      </c>
      <c r="F112" s="59">
        <v>305</v>
      </c>
      <c r="G112" s="198"/>
      <c r="H112" s="59">
        <v>318</v>
      </c>
      <c r="I112" s="198"/>
      <c r="J112" s="59">
        <v>31</v>
      </c>
      <c r="K112" s="198"/>
      <c r="L112" s="59">
        <v>3667</v>
      </c>
      <c r="M112" s="198"/>
      <c r="N112" s="13">
        <v>10.41</v>
      </c>
      <c r="O112" s="198"/>
      <c r="P112" s="13">
        <v>5.89</v>
      </c>
      <c r="Q112" s="198"/>
      <c r="R112" s="59"/>
    </row>
    <row r="113" spans="2:18" s="3" customFormat="1" ht="15" customHeight="1">
      <c r="B113" s="58">
        <v>2021</v>
      </c>
      <c r="C113" s="56"/>
      <c r="D113" s="59">
        <v>2772</v>
      </c>
      <c r="E113" s="59">
        <v>5090</v>
      </c>
      <c r="F113" s="59">
        <v>255</v>
      </c>
      <c r="G113" s="198"/>
      <c r="H113" s="59">
        <v>274</v>
      </c>
      <c r="I113" s="198"/>
      <c r="J113" s="59">
        <v>40</v>
      </c>
      <c r="K113" s="198"/>
      <c r="L113" s="59">
        <v>2719</v>
      </c>
      <c r="M113" s="198"/>
      <c r="N113" s="13">
        <v>9.1999999999999993</v>
      </c>
      <c r="O113" s="198"/>
      <c r="P113" s="13">
        <v>5.38</v>
      </c>
      <c r="Q113" s="198"/>
      <c r="R113" s="59"/>
    </row>
    <row r="114" spans="2:18" s="3" customFormat="1" ht="15" customHeight="1">
      <c r="B114" s="58">
        <v>2020</v>
      </c>
      <c r="C114" s="56"/>
      <c r="D114" s="59">
        <v>2469</v>
      </c>
      <c r="E114" s="59">
        <v>4613</v>
      </c>
      <c r="F114" s="59">
        <v>266</v>
      </c>
      <c r="G114" s="198"/>
      <c r="H114" s="59">
        <v>294</v>
      </c>
      <c r="I114" s="198"/>
      <c r="J114" s="59">
        <v>56</v>
      </c>
      <c r="K114" s="198"/>
      <c r="L114" s="59">
        <v>4086</v>
      </c>
      <c r="M114" s="198"/>
      <c r="N114" s="13">
        <v>10.77</v>
      </c>
      <c r="O114" s="198"/>
      <c r="P114" s="13">
        <v>6.37</v>
      </c>
      <c r="Q114" s="198"/>
      <c r="R114" s="59"/>
    </row>
    <row r="115" spans="2:18" s="3" customFormat="1" ht="15" customHeight="1">
      <c r="B115" s="58">
        <v>2019</v>
      </c>
      <c r="C115" s="60"/>
      <c r="D115" s="59">
        <v>2324</v>
      </c>
      <c r="E115" s="59">
        <v>4388</v>
      </c>
      <c r="F115" s="59">
        <v>207</v>
      </c>
      <c r="G115" s="198"/>
      <c r="H115" s="59">
        <v>229</v>
      </c>
      <c r="I115" s="198"/>
      <c r="J115" s="59">
        <v>40</v>
      </c>
      <c r="K115" s="198"/>
      <c r="L115" s="59">
        <v>1896</v>
      </c>
      <c r="M115" s="198"/>
      <c r="N115" s="13">
        <v>8.91</v>
      </c>
      <c r="O115" s="198"/>
      <c r="P115" s="13">
        <v>5.22</v>
      </c>
      <c r="Q115" s="198"/>
      <c r="R115" s="59"/>
    </row>
    <row r="116" spans="2:18" s="3" customFormat="1" ht="15" customHeight="1">
      <c r="B116" s="127" t="s">
        <v>237</v>
      </c>
      <c r="C116" s="56"/>
      <c r="D116" s="56"/>
      <c r="E116" s="56"/>
      <c r="F116" s="56"/>
      <c r="G116" s="56"/>
      <c r="H116" s="56"/>
      <c r="I116" s="56"/>
      <c r="J116" s="56"/>
      <c r="K116" s="56"/>
      <c r="L116" s="56"/>
      <c r="M116" s="56"/>
      <c r="N116" s="13"/>
      <c r="O116" s="198"/>
      <c r="P116" s="13"/>
      <c r="Q116" s="198"/>
      <c r="R116" s="59"/>
    </row>
    <row r="117" spans="2:18" s="3" customFormat="1" ht="15" customHeight="1">
      <c r="B117" s="58">
        <v>2024</v>
      </c>
      <c r="C117" s="56"/>
      <c r="D117" s="59">
        <v>5166</v>
      </c>
      <c r="E117" s="59">
        <v>12170</v>
      </c>
      <c r="F117" s="59">
        <v>1093</v>
      </c>
      <c r="G117" s="198" t="s">
        <v>193</v>
      </c>
      <c r="H117" s="59">
        <v>1123</v>
      </c>
      <c r="I117" s="198" t="s">
        <v>193</v>
      </c>
      <c r="J117" s="59">
        <v>40</v>
      </c>
      <c r="K117" s="198" t="s">
        <v>193</v>
      </c>
      <c r="L117" s="59">
        <v>10036</v>
      </c>
      <c r="M117" s="198" t="s">
        <v>193</v>
      </c>
      <c r="N117" s="13">
        <v>21.16</v>
      </c>
      <c r="O117" s="198" t="s">
        <v>193</v>
      </c>
      <c r="P117" s="13">
        <v>9.23</v>
      </c>
      <c r="Q117" s="198" t="s">
        <v>193</v>
      </c>
      <c r="R117" s="59"/>
    </row>
    <row r="118" spans="2:18" s="3" customFormat="1" ht="15" customHeight="1">
      <c r="B118" s="58">
        <v>2023</v>
      </c>
      <c r="C118" s="56"/>
      <c r="D118" s="59">
        <v>5017</v>
      </c>
      <c r="E118" s="59">
        <v>11070</v>
      </c>
      <c r="F118" s="59">
        <v>1006</v>
      </c>
      <c r="G118" s="198" t="s">
        <v>34</v>
      </c>
      <c r="H118" s="59">
        <v>1226</v>
      </c>
      <c r="I118" s="198" t="s">
        <v>34</v>
      </c>
      <c r="J118" s="59">
        <v>232</v>
      </c>
      <c r="K118" s="198" t="s">
        <v>34</v>
      </c>
      <c r="L118" s="59">
        <v>10288</v>
      </c>
      <c r="M118" s="198" t="s">
        <v>34</v>
      </c>
      <c r="N118" s="13">
        <v>20.05</v>
      </c>
      <c r="O118" s="198" t="s">
        <v>34</v>
      </c>
      <c r="P118" s="13">
        <v>11.07</v>
      </c>
      <c r="Q118" s="198" t="s">
        <v>34</v>
      </c>
      <c r="R118" s="59"/>
    </row>
    <row r="119" spans="2:18" s="3" customFormat="1" ht="15" customHeight="1">
      <c r="B119" s="58">
        <v>2022</v>
      </c>
      <c r="C119" s="56"/>
      <c r="D119" s="59">
        <v>4775</v>
      </c>
      <c r="E119" s="59">
        <v>10440</v>
      </c>
      <c r="F119" s="59">
        <v>1037</v>
      </c>
      <c r="G119" s="198"/>
      <c r="H119" s="59">
        <v>1050</v>
      </c>
      <c r="I119" s="198"/>
      <c r="J119" s="59">
        <v>16</v>
      </c>
      <c r="K119" s="198"/>
      <c r="L119" s="59">
        <v>4654</v>
      </c>
      <c r="M119" s="198"/>
      <c r="N119" s="13">
        <v>21.72</v>
      </c>
      <c r="O119" s="198"/>
      <c r="P119" s="13">
        <v>10.06</v>
      </c>
      <c r="Q119" s="198"/>
      <c r="R119" s="59"/>
    </row>
    <row r="120" spans="2:18" s="3" customFormat="1" ht="15" customHeight="1">
      <c r="B120" s="58">
        <v>2021</v>
      </c>
      <c r="C120" s="56"/>
      <c r="D120" s="59">
        <v>4384</v>
      </c>
      <c r="E120" s="59">
        <v>10085</v>
      </c>
      <c r="F120" s="59">
        <v>986</v>
      </c>
      <c r="G120" s="198"/>
      <c r="H120" s="59">
        <v>1003</v>
      </c>
      <c r="I120" s="198"/>
      <c r="J120" s="59">
        <v>26</v>
      </c>
      <c r="K120" s="198"/>
      <c r="L120" s="59">
        <v>4484</v>
      </c>
      <c r="M120" s="198"/>
      <c r="N120" s="13">
        <v>22.49</v>
      </c>
      <c r="O120" s="198"/>
      <c r="P120" s="13">
        <v>9.9499999999999993</v>
      </c>
      <c r="Q120" s="198"/>
      <c r="R120" s="59"/>
    </row>
    <row r="121" spans="2:18" s="3" customFormat="1" ht="15" customHeight="1">
      <c r="B121" s="58">
        <v>2020</v>
      </c>
      <c r="C121" s="56"/>
      <c r="D121" s="59">
        <v>4309</v>
      </c>
      <c r="E121" s="59">
        <v>8700</v>
      </c>
      <c r="F121" s="59">
        <v>1032</v>
      </c>
      <c r="G121" s="198"/>
      <c r="H121" s="59">
        <v>1050</v>
      </c>
      <c r="I121" s="198"/>
      <c r="J121" s="59">
        <v>28</v>
      </c>
      <c r="K121" s="198"/>
      <c r="L121" s="59">
        <v>4273</v>
      </c>
      <c r="M121" s="198"/>
      <c r="N121" s="13">
        <v>23.95</v>
      </c>
      <c r="O121" s="198"/>
      <c r="P121" s="13">
        <v>12.07</v>
      </c>
      <c r="Q121" s="198"/>
      <c r="R121" s="59"/>
    </row>
    <row r="122" spans="2:18" s="3" customFormat="1" ht="15" customHeight="1">
      <c r="B122" s="58">
        <v>2019</v>
      </c>
      <c r="C122" s="60"/>
      <c r="D122" s="59">
        <v>4582</v>
      </c>
      <c r="E122" s="59">
        <v>8204</v>
      </c>
      <c r="F122" s="59">
        <v>1108</v>
      </c>
      <c r="G122" s="198"/>
      <c r="H122" s="59">
        <v>1112</v>
      </c>
      <c r="I122" s="198"/>
      <c r="J122" s="59">
        <v>13</v>
      </c>
      <c r="K122" s="198"/>
      <c r="L122" s="59">
        <v>5197</v>
      </c>
      <c r="M122" s="198"/>
      <c r="N122" s="13">
        <v>24.18</v>
      </c>
      <c r="O122" s="198"/>
      <c r="P122" s="13">
        <v>13.55</v>
      </c>
      <c r="Q122" s="198"/>
      <c r="R122" s="59"/>
    </row>
    <row r="123" spans="2:18" s="3" customFormat="1" ht="15" customHeight="1">
      <c r="B123" s="127" t="s">
        <v>238</v>
      </c>
      <c r="C123" s="56"/>
      <c r="D123" s="56"/>
      <c r="E123" s="56"/>
      <c r="F123" s="56"/>
      <c r="G123" s="56"/>
      <c r="H123" s="56"/>
      <c r="I123" s="56"/>
      <c r="J123" s="56"/>
      <c r="K123" s="56"/>
      <c r="L123" s="56"/>
      <c r="M123" s="56"/>
      <c r="N123" s="13"/>
      <c r="O123" s="198"/>
      <c r="P123" s="13"/>
      <c r="Q123" s="198"/>
      <c r="R123" s="59"/>
    </row>
    <row r="124" spans="2:18" s="3" customFormat="1" ht="15" customHeight="1">
      <c r="B124" s="58">
        <v>2024</v>
      </c>
      <c r="C124" s="56"/>
      <c r="D124" s="59">
        <v>1064</v>
      </c>
      <c r="E124" s="59">
        <v>1923</v>
      </c>
      <c r="F124" s="59">
        <v>155</v>
      </c>
      <c r="G124" s="198" t="s">
        <v>193</v>
      </c>
      <c r="H124" s="59">
        <v>157</v>
      </c>
      <c r="I124" s="198" t="s">
        <v>193</v>
      </c>
      <c r="J124" s="59">
        <v>3</v>
      </c>
      <c r="K124" s="198" t="s">
        <v>193</v>
      </c>
      <c r="L124" s="59">
        <v>1279</v>
      </c>
      <c r="M124" s="198" t="s">
        <v>193</v>
      </c>
      <c r="N124" s="13">
        <v>14.57</v>
      </c>
      <c r="O124" s="198" t="s">
        <v>193</v>
      </c>
      <c r="P124" s="13">
        <v>8.16</v>
      </c>
      <c r="Q124" s="198" t="s">
        <v>193</v>
      </c>
      <c r="R124" s="59"/>
    </row>
    <row r="125" spans="2:18" s="3" customFormat="1" ht="15" customHeight="1">
      <c r="B125" s="58">
        <v>2023</v>
      </c>
      <c r="C125" s="56"/>
      <c r="D125" s="59">
        <v>1011</v>
      </c>
      <c r="E125" s="59">
        <v>1909</v>
      </c>
      <c r="F125" s="59">
        <v>138</v>
      </c>
      <c r="G125" s="198" t="s">
        <v>34</v>
      </c>
      <c r="H125" s="59">
        <v>139</v>
      </c>
      <c r="I125" s="198" t="s">
        <v>34</v>
      </c>
      <c r="J125" s="59">
        <v>6</v>
      </c>
      <c r="K125" s="198" t="s">
        <v>34</v>
      </c>
      <c r="L125" s="59">
        <v>552</v>
      </c>
      <c r="M125" s="198" t="s">
        <v>34</v>
      </c>
      <c r="N125" s="13">
        <v>13.65</v>
      </c>
      <c r="O125" s="198" t="s">
        <v>34</v>
      </c>
      <c r="P125" s="13">
        <v>7.28</v>
      </c>
      <c r="Q125" s="198" t="s">
        <v>34</v>
      </c>
      <c r="R125" s="59"/>
    </row>
    <row r="126" spans="2:18" s="3" customFormat="1" ht="15" customHeight="1">
      <c r="B126" s="58">
        <v>2022</v>
      </c>
      <c r="C126" s="56"/>
      <c r="D126" s="59">
        <v>949</v>
      </c>
      <c r="E126" s="59">
        <v>1814</v>
      </c>
      <c r="F126" s="59">
        <v>125</v>
      </c>
      <c r="G126" s="198"/>
      <c r="H126" s="59">
        <v>125</v>
      </c>
      <c r="I126" s="198"/>
      <c r="J126" s="59">
        <v>4</v>
      </c>
      <c r="K126" s="198"/>
      <c r="L126" s="59">
        <v>574</v>
      </c>
      <c r="M126" s="198"/>
      <c r="N126" s="13">
        <v>13.17</v>
      </c>
      <c r="O126" s="198"/>
      <c r="P126" s="13">
        <v>6.89</v>
      </c>
      <c r="Q126" s="198"/>
      <c r="R126" s="59"/>
    </row>
    <row r="127" spans="2:18" s="3" customFormat="1" ht="15" customHeight="1">
      <c r="B127" s="58">
        <v>2021</v>
      </c>
      <c r="C127" s="56"/>
      <c r="D127" s="59">
        <v>866</v>
      </c>
      <c r="E127" s="59">
        <v>1687</v>
      </c>
      <c r="F127" s="59">
        <v>122</v>
      </c>
      <c r="G127" s="198"/>
      <c r="H127" s="59">
        <v>122</v>
      </c>
      <c r="I127" s="198"/>
      <c r="J127" s="59">
        <v>1</v>
      </c>
      <c r="K127" s="198"/>
      <c r="L127" s="59">
        <v>264</v>
      </c>
      <c r="M127" s="198"/>
      <c r="N127" s="13">
        <v>14.09</v>
      </c>
      <c r="O127" s="198"/>
      <c r="P127" s="13">
        <v>7.23</v>
      </c>
      <c r="Q127" s="198"/>
      <c r="R127" s="59"/>
    </row>
    <row r="128" spans="2:18" s="3" customFormat="1" ht="15" customHeight="1">
      <c r="B128" s="58">
        <v>2020</v>
      </c>
      <c r="C128" s="56"/>
      <c r="D128" s="59">
        <v>878</v>
      </c>
      <c r="E128" s="59">
        <v>1695</v>
      </c>
      <c r="F128" s="59">
        <v>172</v>
      </c>
      <c r="G128" s="198"/>
      <c r="H128" s="59">
        <v>173</v>
      </c>
      <c r="I128" s="198"/>
      <c r="J128" s="59">
        <v>3</v>
      </c>
      <c r="K128" s="198"/>
      <c r="L128" s="59">
        <v>432</v>
      </c>
      <c r="M128" s="198"/>
      <c r="N128" s="13">
        <v>19.59</v>
      </c>
      <c r="O128" s="198"/>
      <c r="P128" s="13">
        <v>10.210000000000001</v>
      </c>
      <c r="Q128" s="198"/>
      <c r="R128" s="59"/>
    </row>
    <row r="129" spans="2:18" s="3" customFormat="1" ht="15" customHeight="1">
      <c r="B129" s="58">
        <v>2019</v>
      </c>
      <c r="C129" s="56"/>
      <c r="D129" s="59">
        <v>854</v>
      </c>
      <c r="E129" s="59">
        <v>1674</v>
      </c>
      <c r="F129" s="59">
        <v>116</v>
      </c>
      <c r="G129" s="198"/>
      <c r="H129" s="59">
        <v>128</v>
      </c>
      <c r="I129" s="198"/>
      <c r="J129" s="59">
        <v>16</v>
      </c>
      <c r="K129" s="198"/>
      <c r="L129" s="59">
        <v>500</v>
      </c>
      <c r="M129" s="198"/>
      <c r="N129" s="13">
        <v>13.58</v>
      </c>
      <c r="O129" s="198"/>
      <c r="P129" s="13">
        <v>7.65</v>
      </c>
      <c r="Q129" s="198"/>
      <c r="R129" s="59"/>
    </row>
    <row r="130" spans="2:18" s="3" customFormat="1" ht="15" customHeight="1">
      <c r="B130" s="127" t="s">
        <v>239</v>
      </c>
      <c r="C130" s="56"/>
      <c r="D130" s="56"/>
      <c r="E130" s="56"/>
      <c r="F130" s="56"/>
      <c r="G130" s="56"/>
      <c r="H130" s="56"/>
      <c r="I130" s="56"/>
      <c r="J130" s="56"/>
      <c r="K130" s="56"/>
      <c r="L130" s="56"/>
      <c r="M130" s="56"/>
      <c r="N130" s="13"/>
      <c r="O130" s="198"/>
      <c r="P130" s="13"/>
      <c r="Q130" s="198"/>
      <c r="R130" s="59"/>
    </row>
    <row r="131" spans="2:18" s="3" customFormat="1" ht="15" customHeight="1">
      <c r="B131" s="58">
        <v>2024</v>
      </c>
      <c r="C131" s="56"/>
      <c r="D131" s="59">
        <v>2814</v>
      </c>
      <c r="E131" s="59">
        <v>4605</v>
      </c>
      <c r="F131" s="59">
        <v>297</v>
      </c>
      <c r="G131" s="198" t="s">
        <v>193</v>
      </c>
      <c r="H131" s="59">
        <v>297</v>
      </c>
      <c r="I131" s="198" t="s">
        <v>193</v>
      </c>
      <c r="J131" s="59">
        <v>8</v>
      </c>
      <c r="K131" s="198" t="s">
        <v>193</v>
      </c>
      <c r="L131" s="59">
        <v>3329</v>
      </c>
      <c r="M131" s="198" t="s">
        <v>193</v>
      </c>
      <c r="N131" s="13">
        <v>10.55</v>
      </c>
      <c r="O131" s="198" t="s">
        <v>193</v>
      </c>
      <c r="P131" s="13">
        <v>6.45</v>
      </c>
      <c r="Q131" s="198" t="s">
        <v>193</v>
      </c>
      <c r="R131" s="59"/>
    </row>
    <row r="132" spans="2:18" s="3" customFormat="1" ht="15" customHeight="1">
      <c r="B132" s="58">
        <v>2023</v>
      </c>
      <c r="C132" s="56"/>
      <c r="D132" s="59">
        <v>2645</v>
      </c>
      <c r="E132" s="59">
        <v>4287</v>
      </c>
      <c r="F132" s="59">
        <v>247</v>
      </c>
      <c r="G132" s="198" t="s">
        <v>34</v>
      </c>
      <c r="H132" s="59">
        <v>255</v>
      </c>
      <c r="I132" s="198" t="s">
        <v>34</v>
      </c>
      <c r="J132" s="59">
        <v>13</v>
      </c>
      <c r="K132" s="198" t="s">
        <v>34</v>
      </c>
      <c r="L132" s="59">
        <v>1265</v>
      </c>
      <c r="M132" s="198" t="s">
        <v>34</v>
      </c>
      <c r="N132" s="13">
        <v>9.34</v>
      </c>
      <c r="O132" s="198" t="s">
        <v>34</v>
      </c>
      <c r="P132" s="13">
        <v>5.95</v>
      </c>
      <c r="Q132" s="198" t="s">
        <v>34</v>
      </c>
      <c r="R132" s="59"/>
    </row>
    <row r="133" spans="2:18" s="3" customFormat="1" ht="15" customHeight="1">
      <c r="B133" s="58">
        <v>2022</v>
      </c>
      <c r="C133" s="56"/>
      <c r="D133" s="59">
        <v>2648</v>
      </c>
      <c r="E133" s="59">
        <v>4215</v>
      </c>
      <c r="F133" s="59">
        <v>289</v>
      </c>
      <c r="G133" s="198"/>
      <c r="H133" s="59">
        <v>293</v>
      </c>
      <c r="I133" s="198"/>
      <c r="J133" s="59">
        <v>6</v>
      </c>
      <c r="K133" s="198"/>
      <c r="L133" s="59">
        <v>1327</v>
      </c>
      <c r="M133" s="198"/>
      <c r="N133" s="13">
        <v>10.91</v>
      </c>
      <c r="O133" s="198"/>
      <c r="P133" s="13">
        <v>6.95</v>
      </c>
      <c r="Q133" s="198"/>
      <c r="R133" s="59"/>
    </row>
    <row r="134" spans="2:18" s="3" customFormat="1" ht="15" customHeight="1">
      <c r="B134" s="58">
        <v>2021</v>
      </c>
      <c r="C134" s="56"/>
      <c r="D134" s="59">
        <v>2488</v>
      </c>
      <c r="E134" s="59">
        <v>3926</v>
      </c>
      <c r="F134" s="59">
        <v>195</v>
      </c>
      <c r="G134" s="198"/>
      <c r="H134" s="59">
        <v>196</v>
      </c>
      <c r="I134" s="198"/>
      <c r="J134" s="59">
        <v>6</v>
      </c>
      <c r="K134" s="198"/>
      <c r="L134" s="59">
        <v>1069</v>
      </c>
      <c r="M134" s="198"/>
      <c r="N134" s="13">
        <v>7.84</v>
      </c>
      <c r="O134" s="198"/>
      <c r="P134" s="13">
        <v>4.99</v>
      </c>
      <c r="Q134" s="198"/>
      <c r="R134" s="59"/>
    </row>
    <row r="135" spans="2:18" s="3" customFormat="1" ht="15" customHeight="1">
      <c r="B135" s="58">
        <v>2020</v>
      </c>
      <c r="C135" s="56"/>
      <c r="D135" s="59">
        <v>2228</v>
      </c>
      <c r="E135" s="59">
        <v>3524</v>
      </c>
      <c r="F135" s="59">
        <v>209</v>
      </c>
      <c r="G135" s="198"/>
      <c r="H135" s="59">
        <v>209</v>
      </c>
      <c r="I135" s="198"/>
      <c r="J135" s="59">
        <v>2</v>
      </c>
      <c r="K135" s="198"/>
      <c r="L135" s="59">
        <v>1027</v>
      </c>
      <c r="M135" s="198"/>
      <c r="N135" s="13">
        <v>9.3800000000000008</v>
      </c>
      <c r="O135" s="198"/>
      <c r="P135" s="13">
        <v>5.93</v>
      </c>
      <c r="Q135" s="198"/>
      <c r="R135" s="59"/>
    </row>
    <row r="136" spans="2:18" s="3" customFormat="1" ht="15" customHeight="1">
      <c r="B136" s="58">
        <v>2019</v>
      </c>
      <c r="C136" s="56"/>
      <c r="D136" s="59">
        <v>2107</v>
      </c>
      <c r="E136" s="59">
        <v>3271</v>
      </c>
      <c r="F136" s="59">
        <v>192</v>
      </c>
      <c r="G136" s="198"/>
      <c r="H136" s="59">
        <v>194</v>
      </c>
      <c r="I136" s="198"/>
      <c r="J136" s="59">
        <v>10</v>
      </c>
      <c r="K136" s="198"/>
      <c r="L136" s="59">
        <v>1759</v>
      </c>
      <c r="M136" s="198"/>
      <c r="N136" s="13">
        <v>9.11</v>
      </c>
      <c r="O136" s="198"/>
      <c r="P136" s="13">
        <v>5.93</v>
      </c>
      <c r="Q136" s="198"/>
      <c r="R136" s="59"/>
    </row>
    <row r="137" spans="2:18" s="3" customFormat="1" ht="15" customHeight="1">
      <c r="B137" s="127" t="s">
        <v>240</v>
      </c>
      <c r="C137" s="56"/>
      <c r="D137" s="56"/>
      <c r="E137" s="56"/>
      <c r="F137" s="56"/>
      <c r="G137" s="56"/>
      <c r="H137" s="56"/>
      <c r="I137" s="56"/>
      <c r="J137" s="56"/>
      <c r="K137" s="56"/>
      <c r="L137" s="56"/>
      <c r="M137" s="56"/>
      <c r="N137" s="13"/>
      <c r="O137" s="198"/>
      <c r="P137" s="13"/>
      <c r="Q137" s="198"/>
      <c r="R137" s="59"/>
    </row>
    <row r="138" spans="2:18" s="3" customFormat="1" ht="15" customHeight="1">
      <c r="B138" s="58">
        <v>2024</v>
      </c>
      <c r="C138" s="60"/>
      <c r="D138" s="59">
        <v>1413</v>
      </c>
      <c r="E138" s="59">
        <v>2613</v>
      </c>
      <c r="F138" s="59">
        <v>176</v>
      </c>
      <c r="G138" s="198" t="s">
        <v>193</v>
      </c>
      <c r="H138" s="59">
        <v>179</v>
      </c>
      <c r="I138" s="198" t="s">
        <v>193</v>
      </c>
      <c r="J138" s="59">
        <v>9</v>
      </c>
      <c r="K138" s="198" t="s">
        <v>193</v>
      </c>
      <c r="L138" s="59">
        <v>1464</v>
      </c>
      <c r="M138" s="198" t="s">
        <v>193</v>
      </c>
      <c r="N138" s="13">
        <v>12.46</v>
      </c>
      <c r="O138" s="198" t="s">
        <v>193</v>
      </c>
      <c r="P138" s="13">
        <v>6.85</v>
      </c>
      <c r="Q138" s="198" t="s">
        <v>193</v>
      </c>
      <c r="R138" s="59"/>
    </row>
    <row r="139" spans="2:18" s="3" customFormat="1" ht="15" customHeight="1">
      <c r="B139" s="58">
        <v>2023</v>
      </c>
      <c r="C139" s="60"/>
      <c r="D139" s="59">
        <v>1317</v>
      </c>
      <c r="E139" s="59">
        <v>2454</v>
      </c>
      <c r="F139" s="59">
        <v>170</v>
      </c>
      <c r="G139" s="198" t="s">
        <v>34</v>
      </c>
      <c r="H139" s="59">
        <v>212</v>
      </c>
      <c r="I139" s="198" t="s">
        <v>34</v>
      </c>
      <c r="J139" s="59">
        <v>54</v>
      </c>
      <c r="K139" s="198" t="s">
        <v>34</v>
      </c>
      <c r="L139" s="59">
        <v>1978</v>
      </c>
      <c r="M139" s="198" t="s">
        <v>34</v>
      </c>
      <c r="N139" s="13">
        <v>12.91</v>
      </c>
      <c r="O139" s="198" t="s">
        <v>34</v>
      </c>
      <c r="P139" s="13">
        <v>8.64</v>
      </c>
      <c r="Q139" s="198" t="s">
        <v>34</v>
      </c>
      <c r="R139" s="59"/>
    </row>
    <row r="140" spans="2:18" s="3" customFormat="1" ht="15" customHeight="1">
      <c r="B140" s="58">
        <v>2022</v>
      </c>
      <c r="C140" s="60"/>
      <c r="D140" s="59">
        <v>1198</v>
      </c>
      <c r="E140" s="59">
        <v>2157</v>
      </c>
      <c r="F140" s="59">
        <v>131</v>
      </c>
      <c r="G140" s="198"/>
      <c r="H140" s="59">
        <v>135</v>
      </c>
      <c r="I140" s="198"/>
      <c r="J140" s="59">
        <v>15</v>
      </c>
      <c r="K140" s="198"/>
      <c r="L140" s="59">
        <v>547</v>
      </c>
      <c r="M140" s="198"/>
      <c r="N140" s="13">
        <v>10.93</v>
      </c>
      <c r="O140" s="198"/>
      <c r="P140" s="13">
        <v>6.26</v>
      </c>
      <c r="Q140" s="198"/>
      <c r="R140" s="59"/>
    </row>
    <row r="141" spans="2:18" s="3" customFormat="1" ht="15" customHeight="1">
      <c r="B141" s="58">
        <v>2021</v>
      </c>
      <c r="C141" s="60"/>
      <c r="D141" s="59">
        <v>1026</v>
      </c>
      <c r="E141" s="59">
        <v>1865</v>
      </c>
      <c r="F141" s="59">
        <v>109</v>
      </c>
      <c r="G141" s="198"/>
      <c r="H141" s="59">
        <v>122</v>
      </c>
      <c r="I141" s="198"/>
      <c r="J141" s="59">
        <v>11</v>
      </c>
      <c r="K141" s="198"/>
      <c r="L141" s="59">
        <v>1201</v>
      </c>
      <c r="M141" s="198"/>
      <c r="N141" s="13">
        <v>10.62</v>
      </c>
      <c r="O141" s="198"/>
      <c r="P141" s="13">
        <v>6.54</v>
      </c>
      <c r="Q141" s="198"/>
      <c r="R141" s="59"/>
    </row>
    <row r="142" spans="2:18" s="3" customFormat="1" ht="15" customHeight="1">
      <c r="B142" s="58">
        <v>2020</v>
      </c>
      <c r="C142" s="60"/>
      <c r="D142" s="59">
        <v>966</v>
      </c>
      <c r="E142" s="59">
        <v>1788</v>
      </c>
      <c r="F142" s="59">
        <v>137</v>
      </c>
      <c r="G142" s="198"/>
      <c r="H142" s="59">
        <v>140</v>
      </c>
      <c r="I142" s="198"/>
      <c r="J142" s="59">
        <v>8</v>
      </c>
      <c r="K142" s="198"/>
      <c r="L142" s="59">
        <v>490</v>
      </c>
      <c r="M142" s="198"/>
      <c r="N142" s="13">
        <v>14.18</v>
      </c>
      <c r="O142" s="198"/>
      <c r="P142" s="13">
        <v>7.83</v>
      </c>
      <c r="Q142" s="198"/>
      <c r="R142" s="59"/>
    </row>
    <row r="143" spans="2:18" s="3" customFormat="1" ht="15" customHeight="1">
      <c r="B143" s="58">
        <v>2019</v>
      </c>
      <c r="C143" s="60"/>
      <c r="D143" s="59">
        <v>978</v>
      </c>
      <c r="E143" s="59">
        <v>1883</v>
      </c>
      <c r="F143" s="59">
        <v>112</v>
      </c>
      <c r="G143" s="198"/>
      <c r="H143" s="59">
        <v>126</v>
      </c>
      <c r="I143" s="198"/>
      <c r="J143" s="59">
        <v>26</v>
      </c>
      <c r="K143" s="198"/>
      <c r="L143" s="59">
        <v>745</v>
      </c>
      <c r="M143" s="198"/>
      <c r="N143" s="13">
        <v>11.45</v>
      </c>
      <c r="O143" s="198"/>
      <c r="P143" s="13">
        <v>6.69</v>
      </c>
      <c r="Q143" s="198"/>
      <c r="R143" s="59"/>
    </row>
    <row r="144" spans="2:18" s="3" customFormat="1" ht="15" customHeight="1">
      <c r="B144" s="127" t="s">
        <v>241</v>
      </c>
      <c r="C144" s="56"/>
      <c r="D144" s="56"/>
      <c r="E144" s="56"/>
      <c r="F144" s="56"/>
      <c r="G144" s="56"/>
      <c r="H144" s="56"/>
      <c r="I144" s="56"/>
      <c r="J144" s="56"/>
      <c r="K144" s="56"/>
      <c r="L144" s="56"/>
      <c r="M144" s="56"/>
      <c r="N144" s="13"/>
      <c r="O144" s="198"/>
      <c r="P144" s="13"/>
      <c r="Q144" s="198"/>
      <c r="R144" s="59"/>
    </row>
    <row r="145" spans="2:18" s="3" customFormat="1" ht="15" customHeight="1">
      <c r="B145" s="58">
        <v>2024</v>
      </c>
      <c r="C145" s="60"/>
      <c r="D145" s="59">
        <v>1516</v>
      </c>
      <c r="E145" s="59">
        <v>2496</v>
      </c>
      <c r="F145" s="59">
        <v>158</v>
      </c>
      <c r="G145" s="198" t="s">
        <v>193</v>
      </c>
      <c r="H145" s="59">
        <v>162</v>
      </c>
      <c r="I145" s="198" t="s">
        <v>193</v>
      </c>
      <c r="J145" s="59">
        <v>11</v>
      </c>
      <c r="K145" s="198" t="s">
        <v>193</v>
      </c>
      <c r="L145" s="59">
        <v>1261</v>
      </c>
      <c r="M145" s="198" t="s">
        <v>193</v>
      </c>
      <c r="N145" s="13">
        <v>10.42</v>
      </c>
      <c r="O145" s="198" t="s">
        <v>193</v>
      </c>
      <c r="P145" s="13">
        <v>6.49</v>
      </c>
      <c r="Q145" s="198" t="s">
        <v>193</v>
      </c>
      <c r="R145" s="59"/>
    </row>
    <row r="146" spans="2:18" s="3" customFormat="1" ht="15" customHeight="1">
      <c r="B146" s="58">
        <v>2023</v>
      </c>
      <c r="C146" s="60"/>
      <c r="D146" s="59">
        <v>1399</v>
      </c>
      <c r="E146" s="59">
        <v>2381</v>
      </c>
      <c r="F146" s="59">
        <v>148</v>
      </c>
      <c r="G146" s="198" t="s">
        <v>34</v>
      </c>
      <c r="H146" s="59">
        <v>166</v>
      </c>
      <c r="I146" s="198" t="s">
        <v>34</v>
      </c>
      <c r="J146" s="59">
        <v>33</v>
      </c>
      <c r="K146" s="198" t="s">
        <v>34</v>
      </c>
      <c r="L146" s="59">
        <v>856</v>
      </c>
      <c r="M146" s="198" t="s">
        <v>34</v>
      </c>
      <c r="N146" s="13">
        <v>10.58</v>
      </c>
      <c r="O146" s="198" t="s">
        <v>34</v>
      </c>
      <c r="P146" s="13">
        <v>6.97</v>
      </c>
      <c r="Q146" s="198" t="s">
        <v>34</v>
      </c>
      <c r="R146" s="59"/>
    </row>
    <row r="147" spans="2:18" s="3" customFormat="1" ht="15" customHeight="1">
      <c r="B147" s="58">
        <v>2022</v>
      </c>
      <c r="C147" s="60"/>
      <c r="D147" s="59">
        <v>1265</v>
      </c>
      <c r="E147" s="59">
        <v>2187</v>
      </c>
      <c r="F147" s="59">
        <v>110</v>
      </c>
      <c r="G147" s="198"/>
      <c r="H147" s="59">
        <v>138</v>
      </c>
      <c r="I147" s="198"/>
      <c r="J147" s="59">
        <v>42</v>
      </c>
      <c r="K147" s="198"/>
      <c r="L147" s="59">
        <v>957</v>
      </c>
      <c r="M147" s="198"/>
      <c r="N147" s="13">
        <v>8.6999999999999993</v>
      </c>
      <c r="O147" s="198"/>
      <c r="P147" s="13">
        <v>6.31</v>
      </c>
      <c r="Q147" s="198"/>
      <c r="R147" s="59"/>
    </row>
    <row r="148" spans="2:18" s="3" customFormat="1" ht="15" customHeight="1">
      <c r="B148" s="58">
        <v>2021</v>
      </c>
      <c r="C148" s="60"/>
      <c r="D148" s="59">
        <v>1149</v>
      </c>
      <c r="E148" s="59">
        <v>2072</v>
      </c>
      <c r="F148" s="59">
        <v>102</v>
      </c>
      <c r="G148" s="198"/>
      <c r="H148" s="59">
        <v>113</v>
      </c>
      <c r="I148" s="198"/>
      <c r="J148" s="59">
        <v>22</v>
      </c>
      <c r="K148" s="198"/>
      <c r="L148" s="59">
        <v>563</v>
      </c>
      <c r="M148" s="198"/>
      <c r="N148" s="13">
        <v>8.8800000000000008</v>
      </c>
      <c r="O148" s="198"/>
      <c r="P148" s="13">
        <v>5.45</v>
      </c>
      <c r="Q148" s="198"/>
      <c r="R148" s="59"/>
    </row>
    <row r="149" spans="2:18" s="3" customFormat="1" ht="15" customHeight="1">
      <c r="B149" s="58">
        <v>2020</v>
      </c>
      <c r="C149" s="60"/>
      <c r="D149" s="59">
        <v>1133</v>
      </c>
      <c r="E149" s="59">
        <v>2054</v>
      </c>
      <c r="F149" s="59">
        <v>145</v>
      </c>
      <c r="G149" s="198"/>
      <c r="H149" s="59">
        <v>164</v>
      </c>
      <c r="I149" s="198"/>
      <c r="J149" s="59">
        <v>38</v>
      </c>
      <c r="K149" s="198"/>
      <c r="L149" s="59">
        <v>579</v>
      </c>
      <c r="M149" s="198"/>
      <c r="N149" s="13">
        <v>12.8</v>
      </c>
      <c r="O149" s="198"/>
      <c r="P149" s="13">
        <v>7.98</v>
      </c>
      <c r="Q149" s="198"/>
      <c r="R149" s="59"/>
    </row>
    <row r="150" spans="2:18" s="3" customFormat="1" ht="15" customHeight="1">
      <c r="B150" s="58">
        <v>2019</v>
      </c>
      <c r="C150" s="60"/>
      <c r="D150" s="59">
        <v>1089</v>
      </c>
      <c r="E150" s="59">
        <v>2044</v>
      </c>
      <c r="F150" s="59">
        <v>110</v>
      </c>
      <c r="G150" s="198"/>
      <c r="H150" s="59">
        <v>135</v>
      </c>
      <c r="I150" s="198"/>
      <c r="J150" s="59">
        <v>39</v>
      </c>
      <c r="K150" s="198"/>
      <c r="L150" s="59">
        <v>778</v>
      </c>
      <c r="M150" s="198"/>
      <c r="N150" s="13">
        <v>10.1</v>
      </c>
      <c r="O150" s="198"/>
      <c r="P150" s="13">
        <v>6.6</v>
      </c>
      <c r="Q150" s="198"/>
      <c r="R150" s="59"/>
    </row>
    <row r="151" spans="2:18" ht="9.75" customHeight="1"/>
    <row r="152" spans="2:18" ht="3" customHeight="1">
      <c r="B152" s="86"/>
      <c r="C152" s="86"/>
      <c r="D152" s="86"/>
      <c r="E152" s="86"/>
      <c r="F152" s="86"/>
      <c r="G152" s="87"/>
      <c r="H152" s="86"/>
      <c r="I152" s="87"/>
      <c r="J152" s="86"/>
      <c r="K152" s="87"/>
      <c r="L152" s="86"/>
      <c r="M152" s="87"/>
      <c r="N152" s="86"/>
      <c r="O152" s="87"/>
      <c r="P152" s="86"/>
      <c r="Q152" s="87"/>
    </row>
    <row r="153" spans="2:18" ht="9" customHeight="1">
      <c r="E153" s="59"/>
    </row>
    <row r="154" spans="2:18" ht="12.75" customHeight="1">
      <c r="B154" s="289" t="s">
        <v>185</v>
      </c>
      <c r="C154" s="289"/>
      <c r="D154" s="289"/>
      <c r="E154" s="289"/>
      <c r="F154" s="289"/>
      <c r="G154" s="289"/>
      <c r="H154" s="289"/>
      <c r="I154" s="289"/>
      <c r="J154" s="289"/>
      <c r="K154" s="289"/>
      <c r="L154" s="289"/>
      <c r="M154" s="289"/>
      <c r="N154" s="289"/>
      <c r="O154" s="289"/>
      <c r="P154" s="289"/>
      <c r="Q154" s="289"/>
    </row>
    <row r="155" spans="2:18">
      <c r="G155" s="1"/>
      <c r="I155" s="1"/>
      <c r="K155" s="1"/>
      <c r="M155" s="1"/>
      <c r="O155" s="1"/>
      <c r="Q155" s="1"/>
    </row>
    <row r="156" spans="2:18" ht="11.6">
      <c r="B156" s="85" t="s">
        <v>156</v>
      </c>
      <c r="C156" s="85"/>
      <c r="D156" s="85"/>
      <c r="G156" s="1"/>
      <c r="I156" s="1"/>
      <c r="K156" s="1"/>
      <c r="M156" s="1"/>
      <c r="O156" s="1"/>
      <c r="Q156" s="1"/>
    </row>
  </sheetData>
  <mergeCells count="19">
    <mergeCell ref="J6:K6"/>
    <mergeCell ref="J7:K7"/>
    <mergeCell ref="L6:M6"/>
    <mergeCell ref="B154:Q154"/>
    <mergeCell ref="L7:M7"/>
    <mergeCell ref="N6:O6"/>
    <mergeCell ref="N7:O7"/>
    <mergeCell ref="B1:Q1"/>
    <mergeCell ref="B4:C7"/>
    <mergeCell ref="D5:D6"/>
    <mergeCell ref="E5:E6"/>
    <mergeCell ref="F6:G6"/>
    <mergeCell ref="F7:G7"/>
    <mergeCell ref="H6:I6"/>
    <mergeCell ref="D4:Q4"/>
    <mergeCell ref="F5:Q5"/>
    <mergeCell ref="P7:Q7"/>
    <mergeCell ref="P6:Q6"/>
    <mergeCell ref="H7:I7"/>
  </mergeCells>
  <conditionalFormatting sqref="E153">
    <cfRule type="expression" dxfId="1" priority="91" stopIfTrue="1">
      <formula>#REF!=$Q$5</formula>
    </cfRule>
  </conditionalFormatting>
  <hyperlinks>
    <hyperlink ref="B156:D156" location="Contents!A1" display="(back to contents)" xr:uid="{00000000-0004-0000-1900-000000000000}"/>
  </hyperlinks>
  <printOptions horizontalCentered="1"/>
  <pageMargins left="0.27559055118110237" right="0.27559055118110237" top="0.6692913385826772" bottom="0.47244094488188981" header="0" footer="0"/>
  <pageSetup paperSize="9" scale="94" fitToHeight="2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lha22">
    <pageSetUpPr fitToPage="1"/>
  </sheetPr>
  <dimension ref="B1:AE156"/>
  <sheetViews>
    <sheetView showGridLines="0" zoomScaleNormal="100" workbookViewId="0">
      <pane xSplit="3" ySplit="7" topLeftCell="E8" activePane="bottomRight" state="frozen"/>
      <selection pane="topRight" activeCell="A313" sqref="A313:XFD315"/>
      <selection pane="bottomLeft" activeCell="A313" sqref="A313:XFD315"/>
      <selection pane="bottomRight"/>
    </sheetView>
  </sheetViews>
  <sheetFormatPr defaultColWidth="12.53515625" defaultRowHeight="10.3"/>
  <cols>
    <col min="1" max="1" width="6.69140625" style="1" customWidth="1"/>
    <col min="2" max="2" width="20.3046875" style="1" customWidth="1"/>
    <col min="3" max="3" width="4.53515625" style="1" customWidth="1"/>
    <col min="4" max="5" width="15.69140625" style="1" customWidth="1"/>
    <col min="6" max="6" width="13.53515625" style="1" customWidth="1"/>
    <col min="7" max="7" width="2.84375" style="1" customWidth="1"/>
    <col min="8" max="8" width="13.53515625" style="1" customWidth="1"/>
    <col min="9" max="9" width="2.84375" style="1" customWidth="1"/>
    <col min="10" max="10" width="13.53515625" style="1" customWidth="1"/>
    <col min="11" max="11" width="2.84375" style="1" customWidth="1"/>
    <col min="12" max="12" width="13.53515625" style="1" customWidth="1"/>
    <col min="13" max="13" width="2.84375" style="1" customWidth="1"/>
    <col min="14" max="14" width="13.53515625" style="1" customWidth="1"/>
    <col min="15" max="15" width="2.84375" style="1" customWidth="1"/>
    <col min="16" max="16" width="12.84375" style="1" customWidth="1"/>
    <col min="17" max="17" width="2.84375" style="1" customWidth="1"/>
    <col min="18" max="18" width="6.69140625" style="1" customWidth="1"/>
    <col min="19" max="16384" width="12.53515625" style="1"/>
  </cols>
  <sheetData>
    <row r="1" spans="2:30" s="77" customFormat="1" ht="33" customHeight="1">
      <c r="B1" s="304" t="s">
        <v>315</v>
      </c>
      <c r="C1" s="304"/>
      <c r="D1" s="304"/>
      <c r="E1" s="304"/>
      <c r="F1" s="304"/>
      <c r="G1" s="304"/>
      <c r="H1" s="304"/>
      <c r="I1" s="304"/>
      <c r="J1" s="304"/>
      <c r="K1" s="304"/>
      <c r="L1" s="304"/>
      <c r="M1" s="304"/>
      <c r="N1" s="304"/>
      <c r="O1" s="304"/>
      <c r="P1" s="304"/>
      <c r="Q1" s="304"/>
    </row>
    <row r="2" spans="2:30" ht="18" customHeight="1">
      <c r="B2" s="18"/>
      <c r="C2" s="18"/>
      <c r="D2" s="18"/>
      <c r="E2" s="18"/>
      <c r="F2" s="18"/>
      <c r="G2" s="18"/>
      <c r="H2" s="147"/>
      <c r="I2" s="18"/>
    </row>
    <row r="3" spans="2:30" ht="12.75" customHeight="1">
      <c r="B3" s="138" t="s">
        <v>158</v>
      </c>
      <c r="D3" s="3"/>
      <c r="E3" s="3"/>
      <c r="F3" s="3"/>
      <c r="G3" s="3"/>
      <c r="H3" s="147"/>
      <c r="J3" s="4"/>
      <c r="K3" s="4"/>
    </row>
    <row r="4" spans="2:30" s="6" customFormat="1" ht="18" customHeight="1">
      <c r="B4" s="291" t="s">
        <v>159</v>
      </c>
      <c r="C4" s="292"/>
      <c r="D4" s="305" t="s">
        <v>316</v>
      </c>
      <c r="E4" s="305"/>
      <c r="F4" s="305"/>
      <c r="G4" s="305"/>
      <c r="H4" s="305"/>
      <c r="I4" s="305"/>
      <c r="J4" s="305"/>
      <c r="K4" s="305"/>
      <c r="L4" s="305"/>
      <c r="M4" s="305"/>
      <c r="N4" s="305"/>
      <c r="O4" s="305"/>
      <c r="P4" s="305"/>
      <c r="Q4" s="306"/>
    </row>
    <row r="5" spans="2:30" s="6" customFormat="1" ht="18" customHeight="1">
      <c r="B5" s="291"/>
      <c r="C5" s="292"/>
      <c r="D5" s="292" t="s">
        <v>160</v>
      </c>
      <c r="E5" s="292" t="s">
        <v>161</v>
      </c>
      <c r="F5" s="305" t="s">
        <v>188</v>
      </c>
      <c r="G5" s="305"/>
      <c r="H5" s="305"/>
      <c r="I5" s="305"/>
      <c r="J5" s="305"/>
      <c r="K5" s="305"/>
      <c r="L5" s="305"/>
      <c r="M5" s="305"/>
      <c r="N5" s="305"/>
      <c r="O5" s="305"/>
      <c r="P5" s="305"/>
      <c r="Q5" s="306"/>
    </row>
    <row r="6" spans="2:30" s="6" customFormat="1" ht="24" customHeight="1">
      <c r="B6" s="291"/>
      <c r="C6" s="292"/>
      <c r="D6" s="292"/>
      <c r="E6" s="292"/>
      <c r="F6" s="305" t="s">
        <v>160</v>
      </c>
      <c r="G6" s="305"/>
      <c r="H6" s="305" t="s">
        <v>161</v>
      </c>
      <c r="I6" s="305"/>
      <c r="J6" s="305" t="s">
        <v>162</v>
      </c>
      <c r="K6" s="305"/>
      <c r="L6" s="305" t="s">
        <v>33</v>
      </c>
      <c r="M6" s="305"/>
      <c r="N6" s="305" t="s">
        <v>202</v>
      </c>
      <c r="O6" s="305"/>
      <c r="P6" s="305" t="s">
        <v>313</v>
      </c>
      <c r="Q6" s="306"/>
    </row>
    <row r="7" spans="2:30" ht="23.15" customHeight="1">
      <c r="B7" s="291"/>
      <c r="C7" s="292"/>
      <c r="D7" s="245" t="s">
        <v>24</v>
      </c>
      <c r="E7" s="245" t="s">
        <v>24</v>
      </c>
      <c r="F7" s="305" t="s">
        <v>24</v>
      </c>
      <c r="G7" s="305"/>
      <c r="H7" s="305" t="s">
        <v>24</v>
      </c>
      <c r="I7" s="305"/>
      <c r="J7" s="305" t="s">
        <v>24</v>
      </c>
      <c r="K7" s="305"/>
      <c r="L7" s="321" t="s">
        <v>172</v>
      </c>
      <c r="M7" s="321"/>
      <c r="N7" s="305" t="s">
        <v>18</v>
      </c>
      <c r="O7" s="305"/>
      <c r="P7" s="305" t="s">
        <v>18</v>
      </c>
      <c r="Q7" s="306"/>
    </row>
    <row r="8" spans="2:30" s="9" customFormat="1" ht="3.75" customHeight="1">
      <c r="B8" s="7"/>
      <c r="C8" s="7"/>
      <c r="D8" s="8"/>
      <c r="E8" s="8"/>
      <c r="F8" s="8"/>
      <c r="G8" s="8"/>
      <c r="H8" s="8"/>
      <c r="I8" s="8"/>
      <c r="J8" s="8"/>
      <c r="K8" s="8"/>
    </row>
    <row r="9" spans="2:30" s="3" customFormat="1" ht="15" customHeight="1">
      <c r="B9" s="56" t="s">
        <v>175</v>
      </c>
      <c r="C9" s="56"/>
      <c r="D9" s="61"/>
      <c r="E9" s="61"/>
      <c r="F9" s="61"/>
      <c r="G9" s="61"/>
      <c r="H9" s="61"/>
      <c r="I9" s="61"/>
      <c r="J9" s="61"/>
      <c r="K9" s="61"/>
      <c r="L9" s="61"/>
      <c r="M9" s="61"/>
      <c r="N9" s="61"/>
      <c r="O9" s="61"/>
      <c r="P9" s="61"/>
    </row>
    <row r="10" spans="2:30" s="3" customFormat="1" ht="15" customHeight="1">
      <c r="B10" s="58">
        <v>2024</v>
      </c>
      <c r="C10" s="56"/>
      <c r="D10" s="59">
        <v>9379</v>
      </c>
      <c r="E10" s="59">
        <v>77646</v>
      </c>
      <c r="F10" s="59" t="s">
        <v>9</v>
      </c>
      <c r="G10" s="59"/>
      <c r="H10" s="59" t="s">
        <v>9</v>
      </c>
      <c r="I10" s="59"/>
      <c r="J10" s="59" t="s">
        <v>9</v>
      </c>
      <c r="K10" s="59"/>
      <c r="L10" s="59" t="s">
        <v>9</v>
      </c>
      <c r="M10" s="59"/>
      <c r="N10" s="13" t="s">
        <v>7</v>
      </c>
      <c r="O10" s="59"/>
      <c r="P10" s="13" t="s">
        <v>7</v>
      </c>
    </row>
    <row r="11" spans="2:30" s="3" customFormat="1" ht="15" customHeight="1">
      <c r="B11" s="58">
        <v>2023</v>
      </c>
      <c r="C11" s="56"/>
      <c r="D11" s="59">
        <v>9006</v>
      </c>
      <c r="E11" s="59">
        <v>72885</v>
      </c>
      <c r="F11" s="59">
        <v>711</v>
      </c>
      <c r="G11" s="59" t="s">
        <v>34</v>
      </c>
      <c r="H11" s="59">
        <v>2769</v>
      </c>
      <c r="I11" s="59" t="s">
        <v>34</v>
      </c>
      <c r="J11" s="59">
        <v>2727</v>
      </c>
      <c r="K11" s="59" t="s">
        <v>34</v>
      </c>
      <c r="L11" s="59">
        <v>152109</v>
      </c>
      <c r="M11" s="59" t="s">
        <v>34</v>
      </c>
      <c r="N11" s="13">
        <v>7.89</v>
      </c>
      <c r="O11" s="59" t="s">
        <v>34</v>
      </c>
      <c r="P11" s="13">
        <v>3.8</v>
      </c>
      <c r="Q11" s="3" t="s">
        <v>34</v>
      </c>
    </row>
    <row r="12" spans="2:30" s="3" customFormat="1" ht="15" customHeight="1">
      <c r="B12" s="58">
        <v>2022</v>
      </c>
      <c r="C12" s="56"/>
      <c r="D12" s="59">
        <v>8577</v>
      </c>
      <c r="E12" s="59">
        <v>67648</v>
      </c>
      <c r="F12" s="59">
        <v>588</v>
      </c>
      <c r="G12" s="59"/>
      <c r="H12" s="59">
        <v>1227</v>
      </c>
      <c r="I12" s="59"/>
      <c r="J12" s="59">
        <v>1192</v>
      </c>
      <c r="K12" s="59"/>
      <c r="L12" s="59">
        <v>41252</v>
      </c>
      <c r="M12" s="59"/>
      <c r="N12" s="13">
        <v>6.86</v>
      </c>
      <c r="O12" s="59"/>
      <c r="P12" s="13">
        <v>1.81</v>
      </c>
    </row>
    <row r="13" spans="2:30" s="3" customFormat="1" ht="15" customHeight="1">
      <c r="B13" s="58">
        <v>2021</v>
      </c>
      <c r="C13" s="56"/>
      <c r="D13" s="59">
        <v>8127</v>
      </c>
      <c r="E13" s="59">
        <v>62591</v>
      </c>
      <c r="F13" s="59">
        <v>546</v>
      </c>
      <c r="G13" s="59"/>
      <c r="H13" s="59">
        <v>1221</v>
      </c>
      <c r="I13" s="59"/>
      <c r="J13" s="59">
        <v>1185</v>
      </c>
      <c r="K13" s="59"/>
      <c r="L13" s="59">
        <v>42058</v>
      </c>
      <c r="M13" s="59"/>
      <c r="N13" s="13">
        <v>6.72</v>
      </c>
      <c r="O13" s="59"/>
      <c r="P13" s="13">
        <v>1.95</v>
      </c>
    </row>
    <row r="14" spans="2:30" s="3" customFormat="1" ht="15" customHeight="1">
      <c r="B14" s="58">
        <v>2020</v>
      </c>
      <c r="C14" s="56"/>
      <c r="D14" s="59">
        <v>8019</v>
      </c>
      <c r="E14" s="59">
        <v>58165</v>
      </c>
      <c r="F14" s="59">
        <v>965</v>
      </c>
      <c r="G14" s="59"/>
      <c r="H14" s="59">
        <v>2849</v>
      </c>
      <c r="I14" s="59"/>
      <c r="J14" s="59">
        <v>2675</v>
      </c>
      <c r="K14" s="59"/>
      <c r="L14" s="59">
        <v>100165</v>
      </c>
      <c r="M14" s="59"/>
      <c r="N14" s="13">
        <v>12.03</v>
      </c>
      <c r="O14" s="59"/>
      <c r="P14" s="13">
        <v>4.9000000000000004</v>
      </c>
    </row>
    <row r="15" spans="2:30" s="3" customFormat="1" ht="15" customHeight="1">
      <c r="B15" s="58">
        <v>2019</v>
      </c>
      <c r="C15" s="56"/>
      <c r="D15" s="59">
        <v>8045</v>
      </c>
      <c r="E15" s="59">
        <v>58552</v>
      </c>
      <c r="F15" s="59">
        <v>763</v>
      </c>
      <c r="G15" s="59"/>
      <c r="H15" s="59">
        <v>1536</v>
      </c>
      <c r="I15" s="59"/>
      <c r="J15" s="59">
        <v>1439</v>
      </c>
      <c r="K15" s="59"/>
      <c r="L15" s="59">
        <v>43419</v>
      </c>
      <c r="M15" s="59"/>
      <c r="N15" s="13">
        <v>9.48</v>
      </c>
      <c r="O15" s="59"/>
      <c r="P15" s="13">
        <v>2.62</v>
      </c>
      <c r="Q15" s="59"/>
      <c r="R15" s="75"/>
    </row>
    <row r="16" spans="2:30" s="3" customFormat="1" ht="15" customHeight="1">
      <c r="B16" s="122" t="s">
        <v>176</v>
      </c>
      <c r="C16" s="56"/>
      <c r="D16" s="56"/>
      <c r="E16" s="56"/>
      <c r="F16" s="56"/>
      <c r="G16" s="56"/>
      <c r="H16" s="56"/>
      <c r="I16" s="56"/>
      <c r="J16" s="56"/>
      <c r="K16" s="56"/>
      <c r="L16" s="56"/>
      <c r="M16" s="56"/>
      <c r="N16" s="56"/>
      <c r="O16" s="56"/>
      <c r="P16" s="56"/>
      <c r="Q16" s="56"/>
      <c r="R16" s="75"/>
      <c r="S16" s="75"/>
      <c r="T16" s="75"/>
      <c r="U16" s="75"/>
      <c r="V16" s="75"/>
      <c r="W16" s="75"/>
      <c r="X16" s="75"/>
      <c r="Y16" s="75"/>
      <c r="Z16" s="75"/>
      <c r="AA16" s="75"/>
      <c r="AB16" s="75"/>
      <c r="AC16" s="75"/>
      <c r="AD16" s="75"/>
    </row>
    <row r="17" spans="2:30" s="3" customFormat="1" ht="15" customHeight="1">
      <c r="B17" s="60" t="s">
        <v>177</v>
      </c>
      <c r="C17" s="107"/>
      <c r="D17" s="107"/>
      <c r="E17" s="107"/>
      <c r="F17" s="107"/>
      <c r="G17" s="107"/>
      <c r="H17" s="107"/>
      <c r="I17" s="107"/>
      <c r="J17" s="107"/>
      <c r="K17" s="107"/>
      <c r="L17" s="107"/>
      <c r="M17" s="107"/>
      <c r="N17" s="107"/>
      <c r="O17" s="107"/>
      <c r="P17" s="107"/>
      <c r="Q17" s="107"/>
      <c r="R17" s="75"/>
      <c r="S17" s="75"/>
      <c r="T17" s="75"/>
      <c r="U17" s="75"/>
      <c r="V17" s="75"/>
      <c r="W17" s="75"/>
      <c r="X17" s="75"/>
      <c r="Y17" s="75"/>
      <c r="Z17" s="75"/>
      <c r="AA17" s="75"/>
      <c r="AB17" s="75"/>
      <c r="AC17" s="75"/>
      <c r="AD17" s="75"/>
    </row>
    <row r="18" spans="2:30" s="3" customFormat="1" ht="15" customHeight="1">
      <c r="B18" s="58">
        <v>2024</v>
      </c>
      <c r="C18" s="60"/>
      <c r="D18" s="59">
        <v>520</v>
      </c>
      <c r="E18" s="59">
        <v>1117</v>
      </c>
      <c r="F18" s="59" t="s">
        <v>9</v>
      </c>
      <c r="G18" s="59"/>
      <c r="H18" s="59" t="s">
        <v>9</v>
      </c>
      <c r="I18" s="59"/>
      <c r="J18" s="59" t="s">
        <v>9</v>
      </c>
      <c r="K18" s="59"/>
      <c r="L18" s="59" t="s">
        <v>9</v>
      </c>
      <c r="M18" s="59"/>
      <c r="N18" s="13" t="s">
        <v>7</v>
      </c>
      <c r="O18" s="59"/>
      <c r="P18" s="13" t="s">
        <v>7</v>
      </c>
      <c r="Q18" s="59"/>
      <c r="R18" s="75"/>
      <c r="S18" s="75"/>
      <c r="T18" s="75"/>
      <c r="U18" s="75"/>
      <c r="V18" s="75"/>
      <c r="W18" s="75"/>
      <c r="X18" s="75"/>
      <c r="Y18" s="75"/>
      <c r="Z18" s="75"/>
      <c r="AA18" s="75"/>
      <c r="AB18" s="75"/>
      <c r="AC18" s="75"/>
      <c r="AD18" s="75"/>
    </row>
    <row r="19" spans="2:30" s="3" customFormat="1" ht="15" customHeight="1">
      <c r="B19" s="58">
        <v>2023</v>
      </c>
      <c r="C19" s="60"/>
      <c r="D19" s="59">
        <v>554</v>
      </c>
      <c r="E19" s="59">
        <v>1119</v>
      </c>
      <c r="F19" s="59">
        <v>100</v>
      </c>
      <c r="G19" s="59" t="s">
        <v>34</v>
      </c>
      <c r="H19" s="59">
        <v>181</v>
      </c>
      <c r="I19" s="59" t="s">
        <v>34</v>
      </c>
      <c r="J19" s="59">
        <v>161</v>
      </c>
      <c r="K19" s="59" t="s">
        <v>34</v>
      </c>
      <c r="L19" s="59">
        <v>9363</v>
      </c>
      <c r="M19" s="59" t="s">
        <v>34</v>
      </c>
      <c r="N19" s="13">
        <v>18.05</v>
      </c>
      <c r="O19" s="59" t="s">
        <v>34</v>
      </c>
      <c r="P19" s="13">
        <v>16.18</v>
      </c>
      <c r="Q19" s="59" t="s">
        <v>34</v>
      </c>
      <c r="R19" s="75"/>
    </row>
    <row r="20" spans="2:30" s="3" customFormat="1" ht="15" customHeight="1">
      <c r="B20" s="58">
        <v>2022</v>
      </c>
      <c r="C20" s="60"/>
      <c r="D20" s="59">
        <v>591</v>
      </c>
      <c r="E20" s="59">
        <v>1243</v>
      </c>
      <c r="F20" s="59">
        <v>108</v>
      </c>
      <c r="G20" s="59"/>
      <c r="H20" s="59">
        <v>199</v>
      </c>
      <c r="I20" s="59"/>
      <c r="J20" s="59">
        <v>182</v>
      </c>
      <c r="K20" s="59"/>
      <c r="L20" s="59">
        <v>9482</v>
      </c>
      <c r="M20" s="59"/>
      <c r="N20" s="13">
        <v>18.27</v>
      </c>
      <c r="O20" s="59"/>
      <c r="P20" s="13">
        <v>16.010000000000002</v>
      </c>
      <c r="Q20" s="59"/>
      <c r="R20" s="75"/>
    </row>
    <row r="21" spans="2:30" s="3" customFormat="1" ht="15" customHeight="1">
      <c r="B21" s="58">
        <v>2021</v>
      </c>
      <c r="C21" s="60"/>
      <c r="D21" s="59">
        <v>569</v>
      </c>
      <c r="E21" s="59">
        <v>1149</v>
      </c>
      <c r="F21" s="59">
        <v>86</v>
      </c>
      <c r="G21" s="59"/>
      <c r="H21" s="59">
        <v>143</v>
      </c>
      <c r="I21" s="59"/>
      <c r="J21" s="59">
        <v>126</v>
      </c>
      <c r="K21" s="59"/>
      <c r="L21" s="59">
        <v>5721</v>
      </c>
      <c r="M21" s="59"/>
      <c r="N21" s="13">
        <v>15.11</v>
      </c>
      <c r="O21" s="59"/>
      <c r="P21" s="13">
        <v>12.45</v>
      </c>
      <c r="Q21" s="59"/>
      <c r="R21" s="75"/>
    </row>
    <row r="22" spans="2:30" s="3" customFormat="1" ht="15" customHeight="1">
      <c r="B22" s="58">
        <v>2020</v>
      </c>
      <c r="C22" s="107"/>
      <c r="D22" s="59">
        <v>932</v>
      </c>
      <c r="E22" s="59">
        <v>1720</v>
      </c>
      <c r="F22" s="59">
        <v>430</v>
      </c>
      <c r="G22" s="59"/>
      <c r="H22" s="59">
        <v>662</v>
      </c>
      <c r="I22" s="59"/>
      <c r="J22" s="59">
        <v>497</v>
      </c>
      <c r="K22" s="59"/>
      <c r="L22" s="59">
        <v>19084</v>
      </c>
      <c r="M22" s="59"/>
      <c r="N22" s="13">
        <v>46.14</v>
      </c>
      <c r="O22" s="59"/>
      <c r="P22" s="13">
        <v>38.49</v>
      </c>
      <c r="Q22" s="107"/>
      <c r="R22" s="75"/>
    </row>
    <row r="23" spans="2:30" s="3" customFormat="1" ht="15" customHeight="1">
      <c r="B23" s="58">
        <v>2019</v>
      </c>
      <c r="C23" s="60"/>
      <c r="D23" s="59">
        <v>1075</v>
      </c>
      <c r="E23" s="59">
        <v>1997</v>
      </c>
      <c r="F23" s="59">
        <v>243</v>
      </c>
      <c r="G23" s="59"/>
      <c r="H23" s="59">
        <v>404</v>
      </c>
      <c r="I23" s="59"/>
      <c r="J23" s="59">
        <v>320</v>
      </c>
      <c r="K23" s="59"/>
      <c r="L23" s="59">
        <v>10468</v>
      </c>
      <c r="M23" s="59"/>
      <c r="N23" s="13">
        <v>22.6</v>
      </c>
      <c r="O23" s="59"/>
      <c r="P23" s="13">
        <v>20.23</v>
      </c>
      <c r="Q23" s="59"/>
      <c r="R23" s="75"/>
    </row>
    <row r="24" spans="2:30" s="3" customFormat="1" ht="15" customHeight="1">
      <c r="B24" s="60" t="s">
        <v>178</v>
      </c>
      <c r="C24" s="107" t="s">
        <v>231</v>
      </c>
      <c r="D24" s="107"/>
      <c r="E24" s="107"/>
      <c r="F24" s="107"/>
      <c r="G24" s="107"/>
      <c r="H24" s="107"/>
      <c r="I24" s="107"/>
      <c r="J24" s="107"/>
      <c r="K24" s="107"/>
      <c r="L24" s="107"/>
      <c r="M24" s="59"/>
      <c r="N24" s="13"/>
      <c r="O24" s="59"/>
      <c r="P24" s="13"/>
      <c r="Q24" s="59"/>
      <c r="R24" s="75"/>
      <c r="S24" s="75"/>
      <c r="T24" s="75"/>
      <c r="U24" s="75"/>
      <c r="V24" s="75"/>
      <c r="W24" s="75"/>
      <c r="X24" s="75"/>
      <c r="Y24" s="75"/>
      <c r="Z24" s="75"/>
      <c r="AA24" s="75"/>
      <c r="AB24" s="75"/>
      <c r="AC24" s="75"/>
      <c r="AD24" s="75"/>
    </row>
    <row r="25" spans="2:30" s="3" customFormat="1" ht="15" customHeight="1">
      <c r="B25" s="58">
        <v>2024</v>
      </c>
      <c r="C25" s="107"/>
      <c r="D25" s="59">
        <v>8859</v>
      </c>
      <c r="E25" s="59">
        <v>76529</v>
      </c>
      <c r="F25" s="59" t="s">
        <v>9</v>
      </c>
      <c r="G25" s="59"/>
      <c r="H25" s="59" t="s">
        <v>9</v>
      </c>
      <c r="I25" s="59"/>
      <c r="J25" s="59" t="s">
        <v>9</v>
      </c>
      <c r="K25" s="59"/>
      <c r="L25" s="59" t="s">
        <v>9</v>
      </c>
      <c r="M25" s="59"/>
      <c r="N25" s="13" t="s">
        <v>7</v>
      </c>
      <c r="O25" s="59"/>
      <c r="P25" s="13" t="s">
        <v>7</v>
      </c>
      <c r="Q25" s="59"/>
      <c r="R25" s="75"/>
      <c r="S25" s="75"/>
      <c r="T25" s="75"/>
      <c r="U25" s="75"/>
      <c r="V25" s="75"/>
      <c r="W25" s="75"/>
      <c r="X25" s="75"/>
      <c r="Y25" s="75"/>
      <c r="Z25" s="75"/>
      <c r="AA25" s="75"/>
      <c r="AB25" s="75"/>
      <c r="AC25" s="75"/>
      <c r="AD25" s="75"/>
    </row>
    <row r="26" spans="2:30" s="3" customFormat="1" ht="15" customHeight="1">
      <c r="B26" s="58">
        <v>2023</v>
      </c>
      <c r="C26" s="107"/>
      <c r="D26" s="59">
        <v>8452</v>
      </c>
      <c r="E26" s="59">
        <v>71766</v>
      </c>
      <c r="F26" s="59">
        <v>611</v>
      </c>
      <c r="G26" s="59" t="s">
        <v>34</v>
      </c>
      <c r="H26" s="59">
        <v>2588</v>
      </c>
      <c r="I26" s="59" t="s">
        <v>34</v>
      </c>
      <c r="J26" s="59">
        <v>2566</v>
      </c>
      <c r="K26" s="59" t="s">
        <v>34</v>
      </c>
      <c r="L26" s="59">
        <v>142745</v>
      </c>
      <c r="M26" s="59" t="s">
        <v>34</v>
      </c>
      <c r="N26" s="13">
        <v>7.23</v>
      </c>
      <c r="O26" s="59" t="s">
        <v>34</v>
      </c>
      <c r="P26" s="13">
        <v>3.61</v>
      </c>
      <c r="Q26" s="59" t="s">
        <v>34</v>
      </c>
      <c r="R26" s="75"/>
    </row>
    <row r="27" spans="2:30" s="3" customFormat="1" ht="15" customHeight="1">
      <c r="B27" s="58">
        <v>2022</v>
      </c>
      <c r="C27" s="107"/>
      <c r="D27" s="59">
        <v>7986</v>
      </c>
      <c r="E27" s="59">
        <v>66405</v>
      </c>
      <c r="F27" s="59">
        <v>480</v>
      </c>
      <c r="G27" s="59"/>
      <c r="H27" s="59">
        <v>1028</v>
      </c>
      <c r="I27" s="59"/>
      <c r="J27" s="59">
        <v>1010</v>
      </c>
      <c r="K27" s="59"/>
      <c r="L27" s="59">
        <v>31770</v>
      </c>
      <c r="M27" s="59"/>
      <c r="N27" s="13">
        <v>6.01</v>
      </c>
      <c r="O27" s="59"/>
      <c r="P27" s="13">
        <v>1.55</v>
      </c>
      <c r="Q27" s="59"/>
      <c r="R27" s="75"/>
    </row>
    <row r="28" spans="2:30" s="3" customFormat="1" ht="15" customHeight="1">
      <c r="B28" s="58">
        <v>2021</v>
      </c>
      <c r="C28" s="60"/>
      <c r="D28" s="59">
        <v>7558</v>
      </c>
      <c r="E28" s="59">
        <v>61442</v>
      </c>
      <c r="F28" s="59">
        <v>460</v>
      </c>
      <c r="G28" s="59"/>
      <c r="H28" s="59">
        <v>1078</v>
      </c>
      <c r="I28" s="59"/>
      <c r="J28" s="59">
        <v>1059</v>
      </c>
      <c r="K28" s="59"/>
      <c r="L28" s="59">
        <v>36337</v>
      </c>
      <c r="M28" s="59"/>
      <c r="N28" s="13">
        <v>6.09</v>
      </c>
      <c r="O28" s="59"/>
      <c r="P28" s="13">
        <v>1.75</v>
      </c>
      <c r="Q28" s="59"/>
      <c r="R28" s="75"/>
    </row>
    <row r="29" spans="2:30" s="3" customFormat="1" ht="15" customHeight="1">
      <c r="B29" s="58">
        <v>2020</v>
      </c>
      <c r="C29" s="107"/>
      <c r="D29" s="59">
        <v>7087</v>
      </c>
      <c r="E29" s="59">
        <v>56445</v>
      </c>
      <c r="F29" s="59">
        <v>535</v>
      </c>
      <c r="G29" s="59"/>
      <c r="H29" s="59">
        <v>2187</v>
      </c>
      <c r="I29" s="59"/>
      <c r="J29" s="59">
        <v>2178</v>
      </c>
      <c r="K29" s="59"/>
      <c r="L29" s="59">
        <v>81081</v>
      </c>
      <c r="M29" s="59"/>
      <c r="N29" s="13">
        <v>7.55</v>
      </c>
      <c r="O29" s="59"/>
      <c r="P29" s="13">
        <v>3.87</v>
      </c>
      <c r="Q29" s="59"/>
      <c r="R29" s="75"/>
    </row>
    <row r="30" spans="2:30" s="3" customFormat="1" ht="15" customHeight="1">
      <c r="B30" s="58">
        <v>2019</v>
      </c>
      <c r="C30" s="60"/>
      <c r="D30" s="59">
        <v>6970</v>
      </c>
      <c r="E30" s="59">
        <v>56555</v>
      </c>
      <c r="F30" s="59">
        <v>520</v>
      </c>
      <c r="G30" s="59"/>
      <c r="H30" s="59">
        <v>1132</v>
      </c>
      <c r="I30" s="59"/>
      <c r="J30" s="59">
        <v>1119</v>
      </c>
      <c r="K30" s="59"/>
      <c r="L30" s="59">
        <v>32951</v>
      </c>
      <c r="M30" s="59"/>
      <c r="N30" s="13">
        <v>7.46</v>
      </c>
      <c r="O30" s="59"/>
      <c r="P30" s="13">
        <v>2</v>
      </c>
      <c r="Q30" s="59"/>
      <c r="R30" s="75"/>
    </row>
    <row r="31" spans="2:30" s="3" customFormat="1" ht="15" customHeight="1">
      <c r="B31" s="122" t="s">
        <v>223</v>
      </c>
      <c r="C31" s="56"/>
      <c r="D31" s="56"/>
      <c r="E31" s="56"/>
      <c r="F31" s="56"/>
      <c r="G31" s="56"/>
      <c r="H31" s="56"/>
      <c r="I31" s="56"/>
      <c r="J31" s="56"/>
      <c r="K31" s="56"/>
      <c r="L31" s="56"/>
      <c r="M31" s="59"/>
      <c r="N31" s="13"/>
      <c r="O31" s="59"/>
      <c r="P31" s="13"/>
      <c r="Q31" s="59"/>
    </row>
    <row r="32" spans="2:30" s="3" customFormat="1" ht="15" customHeight="1">
      <c r="B32" s="127" t="s">
        <v>224</v>
      </c>
      <c r="C32" s="56"/>
      <c r="D32" s="56"/>
      <c r="E32" s="56"/>
      <c r="F32" s="56"/>
      <c r="G32" s="56"/>
      <c r="H32" s="56"/>
      <c r="I32" s="56"/>
      <c r="J32" s="56"/>
      <c r="K32" s="56"/>
      <c r="L32" s="56"/>
      <c r="M32" s="59"/>
      <c r="N32" s="13"/>
      <c r="O32" s="59"/>
      <c r="P32" s="13"/>
      <c r="Q32" s="59"/>
    </row>
    <row r="33" spans="2:31" s="3" customFormat="1" ht="15" customHeight="1">
      <c r="B33" s="58">
        <v>2024</v>
      </c>
      <c r="C33" s="56"/>
      <c r="D33" s="59">
        <v>166</v>
      </c>
      <c r="E33" s="59">
        <v>1022</v>
      </c>
      <c r="F33" s="59" t="s">
        <v>9</v>
      </c>
      <c r="G33" s="59"/>
      <c r="H33" s="59" t="s">
        <v>9</v>
      </c>
      <c r="I33" s="59"/>
      <c r="J33" s="59" t="s">
        <v>9</v>
      </c>
      <c r="K33" s="59"/>
      <c r="L33" s="59" t="s">
        <v>9</v>
      </c>
      <c r="M33" s="59"/>
      <c r="N33" s="13" t="s">
        <v>7</v>
      </c>
      <c r="O33" s="59"/>
      <c r="P33" s="13" t="s">
        <v>7</v>
      </c>
      <c r="Q33" s="59"/>
    </row>
    <row r="34" spans="2:31" s="3" customFormat="1" ht="15" customHeight="1">
      <c r="B34" s="58">
        <v>2023</v>
      </c>
      <c r="C34" s="56"/>
      <c r="D34" s="59">
        <v>169</v>
      </c>
      <c r="E34" s="59">
        <v>999</v>
      </c>
      <c r="F34" s="59">
        <v>12</v>
      </c>
      <c r="G34" s="59" t="s">
        <v>34</v>
      </c>
      <c r="H34" s="59">
        <v>56</v>
      </c>
      <c r="I34" s="59" t="s">
        <v>34</v>
      </c>
      <c r="J34" s="59">
        <v>56</v>
      </c>
      <c r="K34" s="59" t="s">
        <v>34</v>
      </c>
      <c r="L34" s="59">
        <v>1417</v>
      </c>
      <c r="M34" s="59" t="s">
        <v>34</v>
      </c>
      <c r="N34" s="13">
        <v>7.1</v>
      </c>
      <c r="O34" s="59" t="s">
        <v>34</v>
      </c>
      <c r="P34" s="13">
        <v>5.61</v>
      </c>
      <c r="Q34" s="59" t="s">
        <v>34</v>
      </c>
    </row>
    <row r="35" spans="2:31" s="3" customFormat="1" ht="15" customHeight="1">
      <c r="B35" s="58">
        <v>2022</v>
      </c>
      <c r="C35" s="56"/>
      <c r="D35" s="59">
        <v>168</v>
      </c>
      <c r="E35" s="59">
        <v>1035</v>
      </c>
      <c r="F35" s="59">
        <v>13</v>
      </c>
      <c r="G35" s="59"/>
      <c r="H35" s="59">
        <v>37</v>
      </c>
      <c r="I35" s="59"/>
      <c r="J35" s="59">
        <v>36</v>
      </c>
      <c r="K35" s="59"/>
      <c r="L35" s="59">
        <v>641</v>
      </c>
      <c r="M35" s="59"/>
      <c r="N35" s="13">
        <v>7.74</v>
      </c>
      <c r="O35" s="59"/>
      <c r="P35" s="13">
        <v>3.57</v>
      </c>
      <c r="Q35" s="59"/>
    </row>
    <row r="36" spans="2:31" s="3" customFormat="1" ht="15" customHeight="1">
      <c r="B36" s="58">
        <v>2021</v>
      </c>
      <c r="C36" s="56"/>
      <c r="D36" s="59">
        <v>163</v>
      </c>
      <c r="E36" s="59">
        <v>949</v>
      </c>
      <c r="F36" s="59">
        <v>15</v>
      </c>
      <c r="G36" s="59"/>
      <c r="H36" s="59">
        <v>18</v>
      </c>
      <c r="I36" s="59"/>
      <c r="J36" s="59">
        <v>18</v>
      </c>
      <c r="K36" s="59"/>
      <c r="L36" s="59">
        <v>153</v>
      </c>
      <c r="M36" s="59"/>
      <c r="N36" s="13">
        <v>9.1999999999999993</v>
      </c>
      <c r="O36" s="59"/>
      <c r="P36" s="13">
        <v>1.9</v>
      </c>
      <c r="Q36" s="59"/>
    </row>
    <row r="37" spans="2:31" s="3" customFormat="1" ht="15" customHeight="1">
      <c r="B37" s="58">
        <v>2020</v>
      </c>
      <c r="C37" s="56"/>
      <c r="D37" s="59">
        <v>189</v>
      </c>
      <c r="E37" s="59">
        <v>978</v>
      </c>
      <c r="F37" s="59">
        <v>33</v>
      </c>
      <c r="G37" s="59"/>
      <c r="H37" s="59">
        <v>49</v>
      </c>
      <c r="I37" s="59"/>
      <c r="J37" s="59">
        <v>38</v>
      </c>
      <c r="K37" s="59"/>
      <c r="L37" s="59">
        <v>360</v>
      </c>
      <c r="M37" s="59"/>
      <c r="N37" s="13">
        <v>17.46</v>
      </c>
      <c r="O37" s="59"/>
      <c r="P37" s="13">
        <v>5.01</v>
      </c>
      <c r="Q37" s="59"/>
    </row>
    <row r="38" spans="2:31" s="3" customFormat="1" ht="15" customHeight="1">
      <c r="B38" s="58">
        <v>2019</v>
      </c>
      <c r="C38" s="56"/>
      <c r="D38" s="59">
        <v>193</v>
      </c>
      <c r="E38" s="59">
        <v>1054</v>
      </c>
      <c r="F38" s="59">
        <v>21</v>
      </c>
      <c r="G38" s="59"/>
      <c r="H38" s="59">
        <v>42</v>
      </c>
      <c r="I38" s="59"/>
      <c r="J38" s="59">
        <v>39</v>
      </c>
      <c r="K38" s="59"/>
      <c r="L38" s="59">
        <v>1712</v>
      </c>
      <c r="M38" s="59"/>
      <c r="N38" s="13">
        <v>10.88</v>
      </c>
      <c r="O38" s="59"/>
      <c r="P38" s="13">
        <v>3.98</v>
      </c>
      <c r="Q38" s="59"/>
    </row>
    <row r="39" spans="2:31" s="3" customFormat="1" ht="15" customHeight="1">
      <c r="B39" s="127" t="s">
        <v>225</v>
      </c>
      <c r="C39" s="58"/>
      <c r="D39" s="59"/>
      <c r="E39" s="59"/>
      <c r="F39" s="59"/>
      <c r="G39" s="59"/>
      <c r="H39" s="59"/>
      <c r="I39" s="59"/>
      <c r="J39" s="59"/>
      <c r="K39" s="59"/>
      <c r="L39" s="59"/>
      <c r="M39" s="59"/>
      <c r="N39" s="13"/>
      <c r="O39" s="59"/>
      <c r="P39" s="13"/>
      <c r="Q39" s="59"/>
      <c r="S39" s="75"/>
      <c r="T39" s="75"/>
      <c r="U39" s="75"/>
      <c r="V39" s="75"/>
      <c r="W39" s="75"/>
      <c r="X39" s="75"/>
      <c r="Y39" s="75"/>
      <c r="Z39" s="75"/>
      <c r="AA39" s="75"/>
      <c r="AB39" s="75"/>
      <c r="AC39" s="75"/>
      <c r="AD39" s="75"/>
      <c r="AE39" s="75"/>
    </row>
    <row r="40" spans="2:31" s="3" customFormat="1" ht="15" customHeight="1">
      <c r="B40" s="58">
        <v>2024</v>
      </c>
      <c r="C40" s="56"/>
      <c r="D40" s="59">
        <v>5</v>
      </c>
      <c r="E40" s="59">
        <v>37</v>
      </c>
      <c r="F40" s="59" t="s">
        <v>9</v>
      </c>
      <c r="G40" s="59"/>
      <c r="H40" s="59" t="s">
        <v>9</v>
      </c>
      <c r="I40" s="59"/>
      <c r="J40" s="59" t="s">
        <v>9</v>
      </c>
      <c r="K40" s="59"/>
      <c r="L40" s="59" t="s">
        <v>9</v>
      </c>
      <c r="M40" s="59"/>
      <c r="N40" s="13" t="s">
        <v>7</v>
      </c>
      <c r="O40" s="59"/>
      <c r="P40" s="13" t="s">
        <v>7</v>
      </c>
      <c r="Q40" s="59"/>
      <c r="S40" s="75"/>
      <c r="T40" s="75"/>
      <c r="U40" s="75"/>
      <c r="V40" s="75"/>
      <c r="W40" s="75"/>
      <c r="X40" s="75"/>
      <c r="Y40" s="75"/>
      <c r="Z40" s="75"/>
      <c r="AA40" s="75"/>
      <c r="AB40" s="75"/>
      <c r="AC40" s="75"/>
      <c r="AD40" s="75"/>
      <c r="AE40" s="75"/>
    </row>
    <row r="41" spans="2:31" s="3" customFormat="1" ht="15" customHeight="1">
      <c r="B41" s="58">
        <v>2023</v>
      </c>
      <c r="C41" s="56"/>
      <c r="D41" s="59">
        <v>5</v>
      </c>
      <c r="E41" s="59">
        <v>43</v>
      </c>
      <c r="F41" s="59">
        <v>0</v>
      </c>
      <c r="G41" s="59" t="s">
        <v>34</v>
      </c>
      <c r="H41" s="59">
        <v>0</v>
      </c>
      <c r="I41" s="59" t="s">
        <v>34</v>
      </c>
      <c r="J41" s="59">
        <v>0</v>
      </c>
      <c r="K41" s="59" t="s">
        <v>34</v>
      </c>
      <c r="L41" s="59">
        <v>0</v>
      </c>
      <c r="M41" s="59" t="s">
        <v>34</v>
      </c>
      <c r="N41" s="13">
        <v>0</v>
      </c>
      <c r="O41" s="59" t="s">
        <v>34</v>
      </c>
      <c r="P41" s="13">
        <v>0</v>
      </c>
      <c r="Q41" s="59" t="s">
        <v>34</v>
      </c>
    </row>
    <row r="42" spans="2:31" s="3" customFormat="1" ht="15" customHeight="1">
      <c r="B42" s="58">
        <v>2022</v>
      </c>
      <c r="C42" s="56"/>
      <c r="D42" s="59">
        <v>7</v>
      </c>
      <c r="E42" s="59">
        <v>66</v>
      </c>
      <c r="F42" s="59">
        <v>1</v>
      </c>
      <c r="G42" s="59"/>
      <c r="H42" s="59" t="s">
        <v>5</v>
      </c>
      <c r="I42" s="59"/>
      <c r="J42" s="59" t="s">
        <v>5</v>
      </c>
      <c r="K42" s="59"/>
      <c r="L42" s="59" t="s">
        <v>5</v>
      </c>
      <c r="M42" s="59"/>
      <c r="N42" s="13">
        <v>14.29</v>
      </c>
      <c r="O42" s="59"/>
      <c r="P42" s="13" t="s">
        <v>5</v>
      </c>
      <c r="Q42" s="59"/>
    </row>
    <row r="43" spans="2:31" s="3" customFormat="1" ht="15" customHeight="1">
      <c r="B43" s="58">
        <v>2021</v>
      </c>
      <c r="C43" s="56"/>
      <c r="D43" s="59">
        <v>6</v>
      </c>
      <c r="E43" s="59">
        <v>51</v>
      </c>
      <c r="F43" s="59">
        <v>0</v>
      </c>
      <c r="G43" s="59"/>
      <c r="H43" s="59">
        <v>0</v>
      </c>
      <c r="I43" s="59"/>
      <c r="J43" s="59">
        <v>0</v>
      </c>
      <c r="K43" s="59"/>
      <c r="L43" s="59">
        <v>0</v>
      </c>
      <c r="M43" s="59"/>
      <c r="N43" s="13">
        <v>0</v>
      </c>
      <c r="O43" s="59"/>
      <c r="P43" s="13">
        <v>0</v>
      </c>
      <c r="Q43" s="59"/>
    </row>
    <row r="44" spans="2:31" s="3" customFormat="1" ht="15" customHeight="1">
      <c r="B44" s="58">
        <v>2020</v>
      </c>
      <c r="C44" s="56"/>
      <c r="D44" s="59">
        <v>8</v>
      </c>
      <c r="E44" s="59">
        <v>60</v>
      </c>
      <c r="F44" s="59">
        <v>1</v>
      </c>
      <c r="G44" s="59"/>
      <c r="H44" s="59" t="s">
        <v>5</v>
      </c>
      <c r="I44" s="59"/>
      <c r="J44" s="59" t="s">
        <v>5</v>
      </c>
      <c r="K44" s="59"/>
      <c r="L44" s="59" t="s">
        <v>5</v>
      </c>
      <c r="M44" s="59"/>
      <c r="N44" s="13">
        <v>12.5</v>
      </c>
      <c r="O44" s="59"/>
      <c r="P44" s="13" t="s">
        <v>5</v>
      </c>
      <c r="Q44" s="59"/>
    </row>
    <row r="45" spans="2:31" s="3" customFormat="1" ht="15" customHeight="1">
      <c r="B45" s="58">
        <v>2019</v>
      </c>
      <c r="C45" s="60"/>
      <c r="D45" s="59">
        <v>9</v>
      </c>
      <c r="E45" s="59">
        <v>58</v>
      </c>
      <c r="F45" s="59">
        <v>1</v>
      </c>
      <c r="G45" s="59"/>
      <c r="H45" s="59" t="s">
        <v>5</v>
      </c>
      <c r="I45" s="59"/>
      <c r="J45" s="59" t="s">
        <v>5</v>
      </c>
      <c r="K45" s="59"/>
      <c r="L45" s="59" t="s">
        <v>5</v>
      </c>
      <c r="M45" s="59"/>
      <c r="N45" s="13">
        <v>11.11</v>
      </c>
      <c r="O45" s="59"/>
      <c r="P45" s="13" t="s">
        <v>5</v>
      </c>
      <c r="Q45" s="59"/>
    </row>
    <row r="46" spans="2:31" s="3" customFormat="1" ht="15" customHeight="1">
      <c r="B46" s="127" t="s">
        <v>226</v>
      </c>
      <c r="C46" s="58"/>
      <c r="D46" s="59"/>
      <c r="E46" s="59"/>
      <c r="F46" s="59"/>
      <c r="G46" s="59"/>
      <c r="H46" s="59"/>
      <c r="I46" s="59"/>
      <c r="J46" s="59"/>
      <c r="K46" s="59"/>
      <c r="L46" s="59"/>
      <c r="M46" s="59"/>
      <c r="N46" s="13"/>
      <c r="O46" s="59"/>
      <c r="P46" s="13"/>
      <c r="Q46" s="59"/>
      <c r="S46" s="75"/>
      <c r="T46" s="75"/>
      <c r="U46" s="75"/>
      <c r="V46" s="75"/>
      <c r="W46" s="75"/>
      <c r="X46" s="75"/>
      <c r="Y46" s="75"/>
      <c r="Z46" s="75"/>
      <c r="AA46" s="75"/>
      <c r="AB46" s="75"/>
      <c r="AC46" s="75"/>
      <c r="AD46" s="75"/>
      <c r="AE46" s="75"/>
    </row>
    <row r="47" spans="2:31" s="3" customFormat="1" ht="15" customHeight="1">
      <c r="B47" s="58">
        <v>2024</v>
      </c>
      <c r="C47" s="58"/>
      <c r="D47" s="59">
        <v>422</v>
      </c>
      <c r="E47" s="59">
        <v>4347</v>
      </c>
      <c r="F47" s="59" t="s">
        <v>9</v>
      </c>
      <c r="G47" s="59"/>
      <c r="H47" s="59" t="s">
        <v>9</v>
      </c>
      <c r="I47" s="59"/>
      <c r="J47" s="59" t="s">
        <v>9</v>
      </c>
      <c r="K47" s="59"/>
      <c r="L47" s="59" t="s">
        <v>9</v>
      </c>
      <c r="M47" s="59"/>
      <c r="N47" s="13" t="s">
        <v>7</v>
      </c>
      <c r="O47" s="59"/>
      <c r="P47" s="13" t="s">
        <v>7</v>
      </c>
      <c r="Q47" s="59"/>
      <c r="S47" s="75"/>
      <c r="T47" s="75"/>
      <c r="U47" s="75"/>
      <c r="V47" s="75"/>
      <c r="W47" s="75"/>
      <c r="X47" s="75"/>
      <c r="Y47" s="75"/>
      <c r="Z47" s="75"/>
      <c r="AA47" s="75"/>
      <c r="AB47" s="75"/>
      <c r="AC47" s="75"/>
      <c r="AD47" s="75"/>
      <c r="AE47" s="75"/>
    </row>
    <row r="48" spans="2:31" s="3" customFormat="1" ht="15" customHeight="1">
      <c r="B48" s="58">
        <v>2023</v>
      </c>
      <c r="C48" s="58"/>
      <c r="D48" s="59">
        <v>437</v>
      </c>
      <c r="E48" s="59">
        <v>4246</v>
      </c>
      <c r="F48" s="59">
        <v>35</v>
      </c>
      <c r="G48" s="59" t="s">
        <v>34</v>
      </c>
      <c r="H48" s="59">
        <v>98</v>
      </c>
      <c r="I48" s="59" t="s">
        <v>34</v>
      </c>
      <c r="J48" s="59">
        <v>95</v>
      </c>
      <c r="K48" s="59" t="s">
        <v>34</v>
      </c>
      <c r="L48" s="59">
        <v>3891</v>
      </c>
      <c r="M48" s="59" t="s">
        <v>34</v>
      </c>
      <c r="N48" s="13">
        <v>8.01</v>
      </c>
      <c r="O48" s="59" t="s">
        <v>34</v>
      </c>
      <c r="P48" s="13">
        <v>2.31</v>
      </c>
      <c r="Q48" s="59" t="s">
        <v>34</v>
      </c>
    </row>
    <row r="49" spans="2:31" s="3" customFormat="1" ht="15" customHeight="1">
      <c r="B49" s="58">
        <v>2022</v>
      </c>
      <c r="C49" s="58"/>
      <c r="D49" s="59">
        <v>428</v>
      </c>
      <c r="E49" s="59">
        <v>4060</v>
      </c>
      <c r="F49" s="59">
        <v>22</v>
      </c>
      <c r="G49" s="59"/>
      <c r="H49" s="59">
        <v>60</v>
      </c>
      <c r="I49" s="59"/>
      <c r="J49" s="59">
        <v>60</v>
      </c>
      <c r="K49" s="59"/>
      <c r="L49" s="59">
        <v>1413</v>
      </c>
      <c r="M49" s="59"/>
      <c r="N49" s="13">
        <v>5.14</v>
      </c>
      <c r="O49" s="59"/>
      <c r="P49" s="13">
        <v>1.48</v>
      </c>
      <c r="Q49" s="59"/>
    </row>
    <row r="50" spans="2:31" s="3" customFormat="1" ht="15" customHeight="1">
      <c r="B50" s="58">
        <v>2021</v>
      </c>
      <c r="C50" s="58"/>
      <c r="D50" s="59">
        <v>418</v>
      </c>
      <c r="E50" s="59" t="s">
        <v>5</v>
      </c>
      <c r="F50" s="59">
        <v>19</v>
      </c>
      <c r="G50" s="59"/>
      <c r="H50" s="59">
        <v>58</v>
      </c>
      <c r="I50" s="59"/>
      <c r="J50" s="59">
        <v>56</v>
      </c>
      <c r="K50" s="59"/>
      <c r="L50" s="59">
        <v>873</v>
      </c>
      <c r="M50" s="59"/>
      <c r="N50" s="13">
        <v>4.55</v>
      </c>
      <c r="O50" s="59"/>
      <c r="P50" s="13" t="s">
        <v>5</v>
      </c>
      <c r="Q50" s="59"/>
    </row>
    <row r="51" spans="2:31" s="3" customFormat="1" ht="15" customHeight="1">
      <c r="B51" s="58">
        <v>2020</v>
      </c>
      <c r="C51" s="58"/>
      <c r="D51" s="59">
        <v>422</v>
      </c>
      <c r="E51" s="59" t="s">
        <v>5</v>
      </c>
      <c r="F51" s="59">
        <v>30</v>
      </c>
      <c r="G51" s="59"/>
      <c r="H51" s="59">
        <v>74</v>
      </c>
      <c r="I51" s="59"/>
      <c r="J51" s="59">
        <v>67</v>
      </c>
      <c r="K51" s="59"/>
      <c r="L51" s="59">
        <v>1953</v>
      </c>
      <c r="M51" s="59"/>
      <c r="N51" s="13">
        <v>7.11</v>
      </c>
      <c r="O51" s="59"/>
      <c r="P51" s="13" t="s">
        <v>5</v>
      </c>
      <c r="Q51" s="59"/>
    </row>
    <row r="52" spans="2:31" s="3" customFormat="1" ht="15" customHeight="1">
      <c r="B52" s="58">
        <v>2019</v>
      </c>
      <c r="C52" s="60"/>
      <c r="D52" s="59">
        <v>434</v>
      </c>
      <c r="E52" s="59">
        <v>4062</v>
      </c>
      <c r="F52" s="59">
        <v>24</v>
      </c>
      <c r="G52" s="59"/>
      <c r="H52" s="59">
        <v>63</v>
      </c>
      <c r="I52" s="59"/>
      <c r="J52" s="59">
        <v>63</v>
      </c>
      <c r="K52" s="59"/>
      <c r="L52" s="59">
        <v>1500</v>
      </c>
      <c r="M52" s="59"/>
      <c r="N52" s="13">
        <v>5.53</v>
      </c>
      <c r="O52" s="59"/>
      <c r="P52" s="13">
        <v>1.55</v>
      </c>
      <c r="Q52" s="59"/>
    </row>
    <row r="53" spans="2:31" s="3" customFormat="1" ht="15" customHeight="1">
      <c r="B53" s="127" t="s">
        <v>227</v>
      </c>
      <c r="C53" s="56"/>
      <c r="D53" s="56"/>
      <c r="E53" s="56"/>
      <c r="F53" s="56"/>
      <c r="G53" s="56"/>
      <c r="H53" s="56"/>
      <c r="I53" s="56"/>
      <c r="J53" s="56"/>
      <c r="K53" s="56"/>
      <c r="L53" s="56"/>
      <c r="M53" s="59"/>
      <c r="N53" s="13"/>
      <c r="O53" s="59"/>
      <c r="P53" s="13"/>
      <c r="Q53" s="59"/>
      <c r="S53" s="75"/>
      <c r="T53" s="75"/>
      <c r="U53" s="75"/>
      <c r="V53" s="75"/>
      <c r="W53" s="75"/>
      <c r="X53" s="75"/>
      <c r="Y53" s="75"/>
      <c r="Z53" s="75"/>
      <c r="AA53" s="75"/>
      <c r="AB53" s="75"/>
      <c r="AC53" s="75"/>
      <c r="AD53" s="75"/>
      <c r="AE53" s="75"/>
    </row>
    <row r="54" spans="2:31" s="3" customFormat="1" ht="15" customHeight="1">
      <c r="B54" s="58">
        <v>2024</v>
      </c>
      <c r="C54" s="56"/>
      <c r="D54" s="59">
        <v>9</v>
      </c>
      <c r="E54" s="59">
        <v>679</v>
      </c>
      <c r="F54" s="59" t="s">
        <v>9</v>
      </c>
      <c r="G54" s="59"/>
      <c r="H54" s="59" t="s">
        <v>9</v>
      </c>
      <c r="I54" s="59"/>
      <c r="J54" s="59" t="s">
        <v>9</v>
      </c>
      <c r="K54" s="59"/>
      <c r="L54" s="59" t="s">
        <v>9</v>
      </c>
      <c r="M54" s="59"/>
      <c r="N54" s="13" t="s">
        <v>7</v>
      </c>
      <c r="O54" s="59"/>
      <c r="P54" s="13" t="s">
        <v>7</v>
      </c>
      <c r="Q54" s="59"/>
      <c r="S54" s="75"/>
      <c r="T54" s="75"/>
      <c r="U54" s="75"/>
      <c r="V54" s="75"/>
      <c r="W54" s="75"/>
      <c r="X54" s="75"/>
      <c r="Y54" s="75"/>
      <c r="Z54" s="75"/>
      <c r="AA54" s="75"/>
      <c r="AB54" s="75"/>
      <c r="AC54" s="75"/>
      <c r="AD54" s="75"/>
      <c r="AE54" s="75"/>
    </row>
    <row r="55" spans="2:31" s="3" customFormat="1" ht="15" customHeight="1">
      <c r="B55" s="58">
        <v>2023</v>
      </c>
      <c r="C55" s="56"/>
      <c r="D55" s="59">
        <v>9</v>
      </c>
      <c r="E55" s="59">
        <v>678</v>
      </c>
      <c r="F55" s="59">
        <v>0</v>
      </c>
      <c r="G55" s="59" t="s">
        <v>34</v>
      </c>
      <c r="H55" s="59">
        <v>0</v>
      </c>
      <c r="I55" s="59" t="s">
        <v>34</v>
      </c>
      <c r="J55" s="59">
        <v>0</v>
      </c>
      <c r="K55" s="59" t="s">
        <v>34</v>
      </c>
      <c r="L55" s="59">
        <v>0</v>
      </c>
      <c r="M55" s="59" t="s">
        <v>34</v>
      </c>
      <c r="N55" s="13">
        <v>0</v>
      </c>
      <c r="O55" s="59" t="s">
        <v>34</v>
      </c>
      <c r="P55" s="13">
        <v>0</v>
      </c>
      <c r="Q55" s="59" t="s">
        <v>34</v>
      </c>
    </row>
    <row r="56" spans="2:31" s="3" customFormat="1" ht="15" customHeight="1">
      <c r="B56" s="58">
        <v>2022</v>
      </c>
      <c r="C56" s="56"/>
      <c r="D56" s="59">
        <v>8</v>
      </c>
      <c r="E56" s="59">
        <v>682</v>
      </c>
      <c r="F56" s="59">
        <v>0</v>
      </c>
      <c r="G56" s="59"/>
      <c r="H56" s="59">
        <v>0</v>
      </c>
      <c r="I56" s="59"/>
      <c r="J56" s="59">
        <v>0</v>
      </c>
      <c r="K56" s="59"/>
      <c r="L56" s="59">
        <v>0</v>
      </c>
      <c r="M56" s="59"/>
      <c r="N56" s="13">
        <v>0</v>
      </c>
      <c r="O56" s="59"/>
      <c r="P56" s="13">
        <v>0</v>
      </c>
      <c r="Q56" s="59"/>
    </row>
    <row r="57" spans="2:31" s="3" customFormat="1" ht="15" customHeight="1">
      <c r="B57" s="58">
        <v>2021</v>
      </c>
      <c r="C57" s="56"/>
      <c r="D57" s="59">
        <v>8</v>
      </c>
      <c r="E57" s="59">
        <v>683</v>
      </c>
      <c r="F57" s="59">
        <v>0</v>
      </c>
      <c r="G57" s="59"/>
      <c r="H57" s="59">
        <v>0</v>
      </c>
      <c r="I57" s="59"/>
      <c r="J57" s="59">
        <v>0</v>
      </c>
      <c r="K57" s="59"/>
      <c r="L57" s="59">
        <v>0</v>
      </c>
      <c r="M57" s="59"/>
      <c r="N57" s="13">
        <v>0</v>
      </c>
      <c r="O57" s="59"/>
      <c r="P57" s="13">
        <v>0</v>
      </c>
      <c r="Q57" s="59"/>
    </row>
    <row r="58" spans="2:31" s="3" customFormat="1" ht="15" customHeight="1">
      <c r="B58" s="58">
        <v>2020</v>
      </c>
      <c r="C58" s="56"/>
      <c r="D58" s="59">
        <v>7</v>
      </c>
      <c r="E58" s="59">
        <v>690</v>
      </c>
      <c r="F58" s="59">
        <v>0</v>
      </c>
      <c r="G58" s="59"/>
      <c r="H58" s="59">
        <v>0</v>
      </c>
      <c r="I58" s="59"/>
      <c r="J58" s="59">
        <v>0</v>
      </c>
      <c r="K58" s="59"/>
      <c r="L58" s="59">
        <v>0</v>
      </c>
      <c r="M58" s="59"/>
      <c r="N58" s="13">
        <v>0</v>
      </c>
      <c r="O58" s="59"/>
      <c r="P58" s="13">
        <v>0</v>
      </c>
      <c r="Q58" s="59"/>
    </row>
    <row r="59" spans="2:31" s="3" customFormat="1" ht="15" customHeight="1">
      <c r="B59" s="58">
        <v>2019</v>
      </c>
      <c r="C59" s="60"/>
      <c r="D59" s="59">
        <v>6</v>
      </c>
      <c r="E59" s="59">
        <v>705</v>
      </c>
      <c r="F59" s="59">
        <v>0</v>
      </c>
      <c r="G59" s="59"/>
      <c r="H59" s="59">
        <v>0</v>
      </c>
      <c r="I59" s="59"/>
      <c r="J59" s="59">
        <v>0</v>
      </c>
      <c r="K59" s="59"/>
      <c r="L59" s="59">
        <v>0</v>
      </c>
      <c r="M59" s="59"/>
      <c r="N59" s="13">
        <v>0</v>
      </c>
      <c r="O59" s="59"/>
      <c r="P59" s="13">
        <v>0</v>
      </c>
      <c r="Q59" s="59"/>
    </row>
    <row r="60" spans="2:31" s="3" customFormat="1" ht="15" customHeight="1">
      <c r="B60" s="127" t="s">
        <v>228</v>
      </c>
      <c r="C60" s="56"/>
      <c r="D60" s="56"/>
      <c r="E60" s="56"/>
      <c r="F60" s="56"/>
      <c r="G60" s="56"/>
      <c r="H60" s="56"/>
      <c r="I60" s="56"/>
      <c r="J60" s="56"/>
      <c r="K60" s="56"/>
      <c r="L60" s="56"/>
      <c r="M60" s="59"/>
      <c r="N60" s="13"/>
      <c r="O60" s="59"/>
      <c r="P60" s="13"/>
      <c r="Q60" s="59"/>
      <c r="S60" s="75"/>
      <c r="T60" s="75"/>
      <c r="U60" s="75"/>
      <c r="V60" s="75"/>
      <c r="W60" s="75"/>
      <c r="X60" s="75"/>
      <c r="Y60" s="75"/>
      <c r="Z60" s="75"/>
      <c r="AA60" s="75"/>
      <c r="AB60" s="75"/>
      <c r="AC60" s="75"/>
      <c r="AD60" s="75"/>
      <c r="AE60" s="75"/>
    </row>
    <row r="61" spans="2:31" s="3" customFormat="1" ht="15" customHeight="1">
      <c r="B61" s="58">
        <v>2024</v>
      </c>
      <c r="C61" s="60"/>
      <c r="D61" s="59">
        <v>12</v>
      </c>
      <c r="E61" s="59">
        <v>1100</v>
      </c>
      <c r="F61" s="59" t="s">
        <v>9</v>
      </c>
      <c r="G61" s="59"/>
      <c r="H61" s="59" t="s">
        <v>9</v>
      </c>
      <c r="I61" s="59"/>
      <c r="J61" s="59" t="s">
        <v>9</v>
      </c>
      <c r="K61" s="59"/>
      <c r="L61" s="59" t="s">
        <v>9</v>
      </c>
      <c r="M61" s="59"/>
      <c r="N61" s="13" t="s">
        <v>7</v>
      </c>
      <c r="O61" s="59"/>
      <c r="P61" s="13" t="s">
        <v>7</v>
      </c>
      <c r="Q61" s="59"/>
      <c r="S61" s="75"/>
      <c r="T61" s="75"/>
      <c r="U61" s="75"/>
      <c r="V61" s="75"/>
      <c r="W61" s="75"/>
      <c r="X61" s="75"/>
      <c r="Y61" s="75"/>
      <c r="Z61" s="75"/>
      <c r="AA61" s="75"/>
      <c r="AB61" s="75"/>
      <c r="AC61" s="75"/>
      <c r="AD61" s="75"/>
      <c r="AE61" s="75"/>
    </row>
    <row r="62" spans="2:31" s="3" customFormat="1" ht="15" customHeight="1">
      <c r="B62" s="58">
        <v>2023</v>
      </c>
      <c r="C62" s="60"/>
      <c r="D62" s="59">
        <v>13</v>
      </c>
      <c r="E62" s="59">
        <v>1063</v>
      </c>
      <c r="F62" s="59">
        <v>1</v>
      </c>
      <c r="G62" s="59" t="s">
        <v>34</v>
      </c>
      <c r="H62" s="59" t="s">
        <v>5</v>
      </c>
      <c r="I62" s="59" t="s">
        <v>34</v>
      </c>
      <c r="J62" s="59" t="s">
        <v>5</v>
      </c>
      <c r="K62" s="59" t="s">
        <v>34</v>
      </c>
      <c r="L62" s="59" t="s">
        <v>5</v>
      </c>
      <c r="M62" s="59" t="s">
        <v>34</v>
      </c>
      <c r="N62" s="13">
        <v>7.69</v>
      </c>
      <c r="O62" s="59" t="s">
        <v>34</v>
      </c>
      <c r="P62" s="13" t="s">
        <v>5</v>
      </c>
      <c r="Q62" s="59" t="s">
        <v>34</v>
      </c>
    </row>
    <row r="63" spans="2:31" s="3" customFormat="1" ht="15" customHeight="1">
      <c r="B63" s="58">
        <v>2022</v>
      </c>
      <c r="C63" s="60"/>
      <c r="D63" s="59">
        <v>13</v>
      </c>
      <c r="E63" s="59">
        <v>1020</v>
      </c>
      <c r="F63" s="59">
        <v>1</v>
      </c>
      <c r="G63" s="59"/>
      <c r="H63" s="59" t="s">
        <v>5</v>
      </c>
      <c r="I63" s="59"/>
      <c r="J63" s="59" t="s">
        <v>5</v>
      </c>
      <c r="K63" s="59"/>
      <c r="L63" s="59" t="s">
        <v>5</v>
      </c>
      <c r="M63" s="59"/>
      <c r="N63" s="13">
        <v>7.69</v>
      </c>
      <c r="O63" s="59"/>
      <c r="P63" s="13" t="s">
        <v>5</v>
      </c>
      <c r="Q63" s="59"/>
    </row>
    <row r="64" spans="2:31" s="3" customFormat="1" ht="15" customHeight="1">
      <c r="B64" s="58">
        <v>2021</v>
      </c>
      <c r="C64" s="60"/>
      <c r="D64" s="59">
        <v>15</v>
      </c>
      <c r="E64" s="59">
        <v>997</v>
      </c>
      <c r="F64" s="59">
        <v>1</v>
      </c>
      <c r="G64" s="59"/>
      <c r="H64" s="59" t="s">
        <v>5</v>
      </c>
      <c r="I64" s="59"/>
      <c r="J64" s="59" t="s">
        <v>5</v>
      </c>
      <c r="K64" s="59"/>
      <c r="L64" s="59" t="s">
        <v>5</v>
      </c>
      <c r="M64" s="59"/>
      <c r="N64" s="13">
        <v>6.67</v>
      </c>
      <c r="O64" s="59"/>
      <c r="P64" s="13" t="s">
        <v>5</v>
      </c>
      <c r="Q64" s="59"/>
    </row>
    <row r="65" spans="2:31" s="3" customFormat="1" ht="15" customHeight="1">
      <c r="B65" s="58">
        <v>2020</v>
      </c>
      <c r="C65" s="60"/>
      <c r="D65" s="59">
        <v>16</v>
      </c>
      <c r="E65" s="59">
        <v>997</v>
      </c>
      <c r="F65" s="59">
        <v>1</v>
      </c>
      <c r="G65" s="59"/>
      <c r="H65" s="59" t="s">
        <v>5</v>
      </c>
      <c r="I65" s="59"/>
      <c r="J65" s="59" t="s">
        <v>5</v>
      </c>
      <c r="K65" s="59"/>
      <c r="L65" s="59" t="s">
        <v>5</v>
      </c>
      <c r="M65" s="59"/>
      <c r="N65" s="13">
        <v>6.25</v>
      </c>
      <c r="O65" s="59"/>
      <c r="P65" s="13" t="s">
        <v>5</v>
      </c>
      <c r="Q65" s="59"/>
    </row>
    <row r="66" spans="2:31" s="3" customFormat="1" ht="15" customHeight="1">
      <c r="B66" s="58">
        <v>2019</v>
      </c>
      <c r="C66" s="60"/>
      <c r="D66" s="59">
        <v>17</v>
      </c>
      <c r="E66" s="59">
        <v>950</v>
      </c>
      <c r="F66" s="59">
        <v>1</v>
      </c>
      <c r="G66" s="59"/>
      <c r="H66" s="59" t="s">
        <v>5</v>
      </c>
      <c r="I66" s="59"/>
      <c r="J66" s="59" t="s">
        <v>5</v>
      </c>
      <c r="K66" s="59"/>
      <c r="L66" s="59" t="s">
        <v>5</v>
      </c>
      <c r="M66" s="59"/>
      <c r="N66" s="13">
        <v>5.88</v>
      </c>
      <c r="O66" s="59"/>
      <c r="P66" s="13" t="s">
        <v>5</v>
      </c>
      <c r="Q66" s="59"/>
    </row>
    <row r="67" spans="2:31" s="3" customFormat="1" ht="15" customHeight="1">
      <c r="B67" s="127" t="s">
        <v>229</v>
      </c>
      <c r="C67" s="56"/>
      <c r="D67" s="56"/>
      <c r="E67" s="56"/>
      <c r="F67" s="56"/>
      <c r="G67" s="56"/>
      <c r="H67" s="56"/>
      <c r="I67" s="56"/>
      <c r="J67" s="56"/>
      <c r="K67" s="56"/>
      <c r="L67" s="56"/>
      <c r="M67" s="59"/>
      <c r="N67" s="13"/>
      <c r="O67" s="59"/>
      <c r="P67" s="13"/>
      <c r="Q67" s="59"/>
      <c r="S67" s="75"/>
      <c r="T67" s="75"/>
      <c r="U67" s="75"/>
      <c r="V67" s="75"/>
      <c r="W67" s="75"/>
      <c r="X67" s="75"/>
      <c r="Y67" s="75"/>
      <c r="Z67" s="75"/>
      <c r="AA67" s="75"/>
      <c r="AB67" s="75"/>
      <c r="AC67" s="75"/>
      <c r="AD67" s="75"/>
      <c r="AE67" s="75"/>
    </row>
    <row r="68" spans="2:31" s="3" customFormat="1" ht="15" customHeight="1">
      <c r="B68" s="58">
        <v>2024</v>
      </c>
      <c r="C68" s="60"/>
      <c r="D68" s="59">
        <v>1022</v>
      </c>
      <c r="E68" s="59">
        <v>13395</v>
      </c>
      <c r="F68" s="59" t="s">
        <v>9</v>
      </c>
      <c r="G68" s="59"/>
      <c r="H68" s="59" t="s">
        <v>9</v>
      </c>
      <c r="I68" s="59"/>
      <c r="J68" s="59" t="s">
        <v>9</v>
      </c>
      <c r="K68" s="59"/>
      <c r="L68" s="59" t="s">
        <v>9</v>
      </c>
      <c r="M68" s="59"/>
      <c r="N68" s="13" t="s">
        <v>7</v>
      </c>
      <c r="O68" s="59"/>
      <c r="P68" s="13" t="s">
        <v>7</v>
      </c>
      <c r="Q68" s="59"/>
      <c r="S68" s="75"/>
      <c r="T68" s="75"/>
      <c r="U68" s="75"/>
      <c r="V68" s="75"/>
      <c r="W68" s="75"/>
      <c r="X68" s="75"/>
      <c r="Y68" s="75"/>
      <c r="Z68" s="75"/>
      <c r="AA68" s="75"/>
      <c r="AB68" s="75"/>
      <c r="AC68" s="75"/>
      <c r="AD68" s="75"/>
      <c r="AE68" s="75"/>
    </row>
    <row r="69" spans="2:31" s="3" customFormat="1" ht="15" customHeight="1">
      <c r="B69" s="58">
        <v>2023</v>
      </c>
      <c r="C69" s="60"/>
      <c r="D69" s="59">
        <v>952</v>
      </c>
      <c r="E69" s="59">
        <v>12177</v>
      </c>
      <c r="F69" s="59">
        <v>57</v>
      </c>
      <c r="G69" s="59" t="s">
        <v>34</v>
      </c>
      <c r="H69" s="59">
        <v>300</v>
      </c>
      <c r="I69" s="59" t="s">
        <v>34</v>
      </c>
      <c r="J69" s="59">
        <v>296</v>
      </c>
      <c r="K69" s="59" t="s">
        <v>34</v>
      </c>
      <c r="L69" s="59">
        <v>15746</v>
      </c>
      <c r="M69" s="59" t="s">
        <v>34</v>
      </c>
      <c r="N69" s="13">
        <v>5.99</v>
      </c>
      <c r="O69" s="59" t="s">
        <v>34</v>
      </c>
      <c r="P69" s="13">
        <v>2.46</v>
      </c>
      <c r="Q69" s="59" t="s">
        <v>34</v>
      </c>
    </row>
    <row r="70" spans="2:31" s="3" customFormat="1" ht="15" customHeight="1">
      <c r="B70" s="58">
        <v>2022</v>
      </c>
      <c r="C70" s="60"/>
      <c r="D70" s="59">
        <v>872</v>
      </c>
      <c r="E70" s="59">
        <v>10669</v>
      </c>
      <c r="F70" s="59">
        <v>47</v>
      </c>
      <c r="G70" s="59"/>
      <c r="H70" s="59">
        <v>126</v>
      </c>
      <c r="I70" s="59"/>
      <c r="J70" s="59">
        <v>122</v>
      </c>
      <c r="K70" s="59"/>
      <c r="L70" s="59">
        <v>4350</v>
      </c>
      <c r="M70" s="59"/>
      <c r="N70" s="13">
        <v>5.39</v>
      </c>
      <c r="O70" s="59"/>
      <c r="P70" s="13">
        <v>1.18</v>
      </c>
      <c r="Q70" s="59"/>
    </row>
    <row r="71" spans="2:31" s="3" customFormat="1" ht="15" customHeight="1">
      <c r="B71" s="58">
        <v>2021</v>
      </c>
      <c r="C71" s="60"/>
      <c r="D71" s="59">
        <v>812</v>
      </c>
      <c r="E71" s="59">
        <v>10438</v>
      </c>
      <c r="F71" s="59">
        <v>46</v>
      </c>
      <c r="G71" s="59"/>
      <c r="H71" s="59">
        <v>263</v>
      </c>
      <c r="I71" s="59"/>
      <c r="J71" s="59">
        <v>262</v>
      </c>
      <c r="K71" s="59"/>
      <c r="L71" s="59">
        <v>9607</v>
      </c>
      <c r="M71" s="59"/>
      <c r="N71" s="13">
        <v>5.67</v>
      </c>
      <c r="O71" s="59"/>
      <c r="P71" s="13">
        <v>2.52</v>
      </c>
      <c r="Q71" s="59"/>
    </row>
    <row r="72" spans="2:31" s="3" customFormat="1" ht="15" customHeight="1">
      <c r="B72" s="58">
        <v>2020</v>
      </c>
      <c r="C72" s="60"/>
      <c r="D72" s="59">
        <v>774</v>
      </c>
      <c r="E72" s="59">
        <v>8479</v>
      </c>
      <c r="F72" s="59">
        <v>73</v>
      </c>
      <c r="G72" s="59"/>
      <c r="H72" s="59">
        <v>173</v>
      </c>
      <c r="I72" s="59"/>
      <c r="J72" s="59">
        <v>149</v>
      </c>
      <c r="K72" s="59"/>
      <c r="L72" s="59">
        <v>8508</v>
      </c>
      <c r="M72" s="59"/>
      <c r="N72" s="13">
        <v>9.43</v>
      </c>
      <c r="O72" s="59"/>
      <c r="P72" s="13">
        <v>2.04</v>
      </c>
      <c r="Q72" s="59"/>
    </row>
    <row r="73" spans="2:31" s="3" customFormat="1" ht="15" customHeight="1">
      <c r="B73" s="58">
        <v>2019</v>
      </c>
      <c r="C73" s="60"/>
      <c r="D73" s="59">
        <v>763</v>
      </c>
      <c r="E73" s="59">
        <v>8128</v>
      </c>
      <c r="F73" s="59">
        <v>49</v>
      </c>
      <c r="G73" s="59"/>
      <c r="H73" s="59">
        <v>117</v>
      </c>
      <c r="I73" s="59"/>
      <c r="J73" s="59">
        <v>109</v>
      </c>
      <c r="K73" s="59"/>
      <c r="L73" s="59">
        <v>2652</v>
      </c>
      <c r="M73" s="59"/>
      <c r="N73" s="13">
        <v>6.42</v>
      </c>
      <c r="O73" s="59"/>
      <c r="P73" s="13">
        <v>1.44</v>
      </c>
      <c r="Q73" s="59"/>
    </row>
    <row r="74" spans="2:31" s="3" customFormat="1" ht="15" customHeight="1">
      <c r="B74" s="127" t="s">
        <v>230</v>
      </c>
      <c r="C74" s="56"/>
      <c r="D74" s="56"/>
      <c r="E74" s="56"/>
      <c r="F74" s="56"/>
      <c r="G74" s="56"/>
      <c r="H74" s="56"/>
      <c r="I74" s="56"/>
      <c r="J74" s="56"/>
      <c r="K74" s="56"/>
      <c r="L74" s="56"/>
      <c r="M74" s="59"/>
      <c r="N74" s="13"/>
      <c r="O74" s="59"/>
      <c r="P74" s="13"/>
      <c r="Q74" s="59"/>
      <c r="S74" s="75"/>
      <c r="T74" s="75"/>
      <c r="U74" s="75"/>
      <c r="V74" s="75"/>
      <c r="W74" s="75"/>
      <c r="X74" s="75"/>
      <c r="Y74" s="75"/>
      <c r="Z74" s="75"/>
      <c r="AA74" s="75"/>
      <c r="AB74" s="75"/>
      <c r="AC74" s="75"/>
      <c r="AD74" s="75"/>
      <c r="AE74" s="75"/>
    </row>
    <row r="75" spans="2:31" s="3" customFormat="1" ht="15" customHeight="1">
      <c r="B75" s="58">
        <v>2024</v>
      </c>
      <c r="C75" s="60"/>
      <c r="D75" s="59">
        <v>1835</v>
      </c>
      <c r="E75" s="59">
        <v>12853</v>
      </c>
      <c r="F75" s="59" t="s">
        <v>9</v>
      </c>
      <c r="G75" s="59"/>
      <c r="H75" s="59" t="s">
        <v>9</v>
      </c>
      <c r="I75" s="59"/>
      <c r="J75" s="59" t="s">
        <v>9</v>
      </c>
      <c r="K75" s="59"/>
      <c r="L75" s="59" t="s">
        <v>9</v>
      </c>
      <c r="M75" s="59"/>
      <c r="N75" s="13" t="s">
        <v>7</v>
      </c>
      <c r="O75" s="59"/>
      <c r="P75" s="13" t="s">
        <v>7</v>
      </c>
      <c r="Q75" s="59"/>
      <c r="S75" s="75"/>
      <c r="T75" s="75"/>
      <c r="U75" s="75"/>
      <c r="V75" s="75"/>
      <c r="W75" s="75"/>
      <c r="X75" s="75"/>
      <c r="Y75" s="75"/>
      <c r="Z75" s="75"/>
      <c r="AA75" s="75"/>
      <c r="AB75" s="75"/>
      <c r="AC75" s="75"/>
      <c r="AD75" s="75"/>
      <c r="AE75" s="75"/>
    </row>
    <row r="76" spans="2:31" s="3" customFormat="1" ht="15" customHeight="1">
      <c r="B76" s="58">
        <v>2023</v>
      </c>
      <c r="C76" s="60"/>
      <c r="D76" s="59">
        <v>1851</v>
      </c>
      <c r="E76" s="59">
        <v>12409</v>
      </c>
      <c r="F76" s="59">
        <v>130</v>
      </c>
      <c r="G76" s="59" t="s">
        <v>34</v>
      </c>
      <c r="H76" s="59">
        <v>318</v>
      </c>
      <c r="I76" s="59" t="s">
        <v>34</v>
      </c>
      <c r="J76" s="59">
        <v>315</v>
      </c>
      <c r="K76" s="59" t="s">
        <v>34</v>
      </c>
      <c r="L76" s="59">
        <v>25057</v>
      </c>
      <c r="M76" s="59" t="s">
        <v>34</v>
      </c>
      <c r="N76" s="13">
        <v>7.02</v>
      </c>
      <c r="O76" s="59" t="s">
        <v>34</v>
      </c>
      <c r="P76" s="13">
        <v>2.56</v>
      </c>
      <c r="Q76" s="59" t="s">
        <v>34</v>
      </c>
    </row>
    <row r="77" spans="2:31" s="3" customFormat="1" ht="15" customHeight="1">
      <c r="B77" s="58">
        <v>2022</v>
      </c>
      <c r="C77" s="60"/>
      <c r="D77" s="59">
        <v>1841</v>
      </c>
      <c r="E77" s="59">
        <v>11940</v>
      </c>
      <c r="F77" s="59">
        <v>132</v>
      </c>
      <c r="G77" s="59"/>
      <c r="H77" s="59">
        <v>272</v>
      </c>
      <c r="I77" s="59"/>
      <c r="J77" s="59">
        <v>267</v>
      </c>
      <c r="K77" s="59"/>
      <c r="L77" s="59">
        <v>14293</v>
      </c>
      <c r="M77" s="59"/>
      <c r="N77" s="13">
        <v>7.17</v>
      </c>
      <c r="O77" s="59"/>
      <c r="P77" s="13">
        <v>2.2799999999999998</v>
      </c>
      <c r="Q77" s="59"/>
    </row>
    <row r="78" spans="2:31" s="3" customFormat="1" ht="15" customHeight="1">
      <c r="B78" s="58">
        <v>2021</v>
      </c>
      <c r="C78" s="60"/>
      <c r="D78" s="59">
        <v>1856</v>
      </c>
      <c r="E78" s="59">
        <v>11452</v>
      </c>
      <c r="F78" s="59">
        <v>121</v>
      </c>
      <c r="G78" s="59"/>
      <c r="H78" s="59">
        <v>231</v>
      </c>
      <c r="I78" s="59"/>
      <c r="J78" s="59">
        <v>223</v>
      </c>
      <c r="K78" s="59"/>
      <c r="L78" s="59">
        <v>12489</v>
      </c>
      <c r="M78" s="59"/>
      <c r="N78" s="13">
        <v>6.52</v>
      </c>
      <c r="O78" s="59"/>
      <c r="P78" s="13">
        <v>2.02</v>
      </c>
      <c r="Q78" s="59"/>
    </row>
    <row r="79" spans="2:31" s="3" customFormat="1" ht="15" customHeight="1">
      <c r="B79" s="58">
        <v>2020</v>
      </c>
      <c r="C79" s="60"/>
      <c r="D79" s="59">
        <v>1929</v>
      </c>
      <c r="E79" s="59">
        <v>11375</v>
      </c>
      <c r="F79" s="59">
        <v>237</v>
      </c>
      <c r="G79" s="59"/>
      <c r="H79" s="59">
        <v>463</v>
      </c>
      <c r="I79" s="59"/>
      <c r="J79" s="59">
        <v>407</v>
      </c>
      <c r="K79" s="59"/>
      <c r="L79" s="59">
        <v>29264</v>
      </c>
      <c r="M79" s="59"/>
      <c r="N79" s="13">
        <v>12.29</v>
      </c>
      <c r="O79" s="59"/>
      <c r="P79" s="13">
        <v>4.07</v>
      </c>
      <c r="Q79" s="59"/>
    </row>
    <row r="80" spans="2:31" s="3" customFormat="1" ht="15" customHeight="1">
      <c r="B80" s="58">
        <v>2019</v>
      </c>
      <c r="C80" s="60"/>
      <c r="D80" s="59">
        <v>1974</v>
      </c>
      <c r="E80" s="59">
        <v>11475</v>
      </c>
      <c r="F80" s="59">
        <v>193</v>
      </c>
      <c r="G80" s="59"/>
      <c r="H80" s="59">
        <v>394</v>
      </c>
      <c r="I80" s="59"/>
      <c r="J80" s="59">
        <v>356</v>
      </c>
      <c r="K80" s="59"/>
      <c r="L80" s="59">
        <v>13582</v>
      </c>
      <c r="M80" s="59"/>
      <c r="N80" s="13">
        <v>9.7799999999999994</v>
      </c>
      <c r="O80" s="59"/>
      <c r="P80" s="13">
        <v>3.43</v>
      </c>
      <c r="Q80" s="59"/>
    </row>
    <row r="81" spans="2:31" s="3" customFormat="1" ht="15" customHeight="1">
      <c r="B81" s="127" t="s">
        <v>232</v>
      </c>
      <c r="C81" s="56"/>
      <c r="D81" s="56"/>
      <c r="E81" s="56"/>
      <c r="F81" s="56"/>
      <c r="G81" s="56"/>
      <c r="H81" s="56"/>
      <c r="I81" s="56"/>
      <c r="J81" s="56"/>
      <c r="K81" s="56"/>
      <c r="L81" s="56"/>
      <c r="M81" s="59"/>
      <c r="N81" s="13"/>
      <c r="O81" s="59"/>
      <c r="P81" s="13"/>
      <c r="Q81" s="59"/>
      <c r="S81" s="75"/>
      <c r="T81" s="75"/>
      <c r="U81" s="75"/>
      <c r="V81" s="75"/>
      <c r="W81" s="75"/>
      <c r="X81" s="75"/>
      <c r="Y81" s="75"/>
      <c r="Z81" s="75"/>
      <c r="AA81" s="75"/>
      <c r="AB81" s="75"/>
      <c r="AC81" s="75"/>
      <c r="AD81" s="75"/>
      <c r="AE81" s="75"/>
    </row>
    <row r="82" spans="2:31" s="3" customFormat="1" ht="15" customHeight="1">
      <c r="B82" s="58">
        <v>2024</v>
      </c>
      <c r="C82" s="60"/>
      <c r="D82" s="59">
        <v>701</v>
      </c>
      <c r="E82" s="59">
        <v>4584</v>
      </c>
      <c r="F82" s="59" t="s">
        <v>9</v>
      </c>
      <c r="G82" s="59"/>
      <c r="H82" s="59" t="s">
        <v>9</v>
      </c>
      <c r="I82" s="59"/>
      <c r="J82" s="59" t="s">
        <v>9</v>
      </c>
      <c r="K82" s="59"/>
      <c r="L82" s="59" t="s">
        <v>9</v>
      </c>
      <c r="M82" s="59"/>
      <c r="N82" s="13" t="s">
        <v>7</v>
      </c>
      <c r="O82" s="59"/>
      <c r="P82" s="13" t="s">
        <v>7</v>
      </c>
      <c r="Q82" s="59"/>
    </row>
    <row r="83" spans="2:31" s="3" customFormat="1" ht="15" customHeight="1">
      <c r="B83" s="58">
        <v>2023</v>
      </c>
      <c r="C83" s="60"/>
      <c r="D83" s="59">
        <v>569</v>
      </c>
      <c r="E83" s="59">
        <v>4464</v>
      </c>
      <c r="F83" s="59">
        <v>34</v>
      </c>
      <c r="G83" s="59" t="s">
        <v>34</v>
      </c>
      <c r="H83" s="59">
        <v>607</v>
      </c>
      <c r="I83" s="59" t="s">
        <v>34</v>
      </c>
      <c r="J83" s="59">
        <v>605</v>
      </c>
      <c r="K83" s="59" t="s">
        <v>34</v>
      </c>
      <c r="L83" s="59">
        <v>20302</v>
      </c>
      <c r="M83" s="59" t="s">
        <v>34</v>
      </c>
      <c r="N83" s="13">
        <v>5.98</v>
      </c>
      <c r="O83" s="59" t="s">
        <v>34</v>
      </c>
      <c r="P83" s="13">
        <v>13.6</v>
      </c>
      <c r="Q83" s="59" t="s">
        <v>34</v>
      </c>
    </row>
    <row r="84" spans="2:31" s="3" customFormat="1" ht="15" customHeight="1">
      <c r="B84" s="58">
        <v>2022</v>
      </c>
      <c r="C84" s="60"/>
      <c r="D84" s="59">
        <v>552</v>
      </c>
      <c r="E84" s="59">
        <v>4021</v>
      </c>
      <c r="F84" s="59">
        <v>32</v>
      </c>
      <c r="G84" s="59"/>
      <c r="H84" s="59">
        <v>47</v>
      </c>
      <c r="I84" s="59"/>
      <c r="J84" s="59">
        <v>44</v>
      </c>
      <c r="K84" s="59"/>
      <c r="L84" s="59">
        <v>1323</v>
      </c>
      <c r="M84" s="59"/>
      <c r="N84" s="13">
        <v>5.8</v>
      </c>
      <c r="O84" s="59"/>
      <c r="P84" s="13">
        <v>1.17</v>
      </c>
      <c r="Q84" s="59"/>
    </row>
    <row r="85" spans="2:31" s="3" customFormat="1" ht="15" customHeight="1">
      <c r="B85" s="58">
        <v>2021</v>
      </c>
      <c r="C85" s="60"/>
      <c r="D85" s="59">
        <v>538</v>
      </c>
      <c r="E85" s="59">
        <v>3493</v>
      </c>
      <c r="F85" s="59">
        <v>30</v>
      </c>
      <c r="G85" s="59"/>
      <c r="H85" s="59">
        <v>77</v>
      </c>
      <c r="I85" s="59"/>
      <c r="J85" s="59">
        <v>76</v>
      </c>
      <c r="K85" s="59"/>
      <c r="L85" s="59">
        <v>404</v>
      </c>
      <c r="M85" s="59"/>
      <c r="N85" s="13">
        <v>5.58</v>
      </c>
      <c r="O85" s="59"/>
      <c r="P85" s="13">
        <v>2.2000000000000002</v>
      </c>
      <c r="Q85" s="59"/>
    </row>
    <row r="86" spans="2:31" s="3" customFormat="1" ht="15" customHeight="1">
      <c r="B86" s="58">
        <v>2020</v>
      </c>
      <c r="C86" s="60"/>
      <c r="D86" s="59">
        <v>513</v>
      </c>
      <c r="E86" s="59" t="s">
        <v>5</v>
      </c>
      <c r="F86" s="59">
        <v>41</v>
      </c>
      <c r="G86" s="59"/>
      <c r="H86" s="59">
        <v>138</v>
      </c>
      <c r="I86" s="59"/>
      <c r="J86" s="59">
        <v>137</v>
      </c>
      <c r="K86" s="59"/>
      <c r="L86" s="59">
        <v>16732</v>
      </c>
      <c r="M86" s="59"/>
      <c r="N86" s="13">
        <v>7.99</v>
      </c>
      <c r="O86" s="59"/>
      <c r="P86" s="13" t="s">
        <v>5</v>
      </c>
      <c r="Q86" s="59"/>
    </row>
    <row r="87" spans="2:31" s="3" customFormat="1" ht="15" customHeight="1">
      <c r="B87" s="58">
        <v>2019</v>
      </c>
      <c r="C87" s="60"/>
      <c r="D87" s="59">
        <v>539</v>
      </c>
      <c r="E87" s="59">
        <v>3033</v>
      </c>
      <c r="F87" s="59">
        <v>49</v>
      </c>
      <c r="G87" s="59"/>
      <c r="H87" s="59">
        <v>66</v>
      </c>
      <c r="I87" s="59"/>
      <c r="J87" s="59">
        <v>64</v>
      </c>
      <c r="K87" s="59"/>
      <c r="L87" s="59">
        <v>2084</v>
      </c>
      <c r="M87" s="59"/>
      <c r="N87" s="13">
        <v>9.09</v>
      </c>
      <c r="O87" s="59"/>
      <c r="P87" s="13">
        <v>2.1800000000000002</v>
      </c>
      <c r="Q87" s="59"/>
    </row>
    <row r="88" spans="2:31" s="3" customFormat="1" ht="15" customHeight="1">
      <c r="B88" s="127" t="s">
        <v>233</v>
      </c>
      <c r="C88" s="56"/>
      <c r="D88" s="56"/>
      <c r="E88" s="56"/>
      <c r="F88" s="56"/>
      <c r="G88" s="56"/>
      <c r="H88" s="56"/>
      <c r="I88" s="56"/>
      <c r="J88" s="56"/>
      <c r="K88" s="56"/>
      <c r="L88" s="56"/>
      <c r="M88" s="59"/>
      <c r="N88" s="13"/>
      <c r="O88" s="59"/>
      <c r="P88" s="13"/>
      <c r="Q88" s="59"/>
      <c r="S88" s="75"/>
      <c r="T88" s="75"/>
      <c r="U88" s="75"/>
      <c r="V88" s="75"/>
      <c r="W88" s="75"/>
      <c r="X88" s="75"/>
      <c r="Y88" s="75"/>
      <c r="Z88" s="75"/>
      <c r="AA88" s="75"/>
      <c r="AB88" s="75"/>
      <c r="AC88" s="75"/>
      <c r="AD88" s="75"/>
      <c r="AE88" s="75"/>
    </row>
    <row r="89" spans="2:31" s="3" customFormat="1" ht="15" customHeight="1">
      <c r="B89" s="58">
        <v>2024</v>
      </c>
      <c r="C89" s="56"/>
      <c r="D89" s="59">
        <v>1734</v>
      </c>
      <c r="E89" s="59">
        <v>18780</v>
      </c>
      <c r="F89" s="59" t="s">
        <v>9</v>
      </c>
      <c r="G89" s="59"/>
      <c r="H89" s="59" t="s">
        <v>9</v>
      </c>
      <c r="I89" s="59"/>
      <c r="J89" s="59" t="s">
        <v>9</v>
      </c>
      <c r="K89" s="59"/>
      <c r="L89" s="59" t="s">
        <v>9</v>
      </c>
      <c r="M89" s="59"/>
      <c r="N89" s="13" t="s">
        <v>7</v>
      </c>
      <c r="O89" s="59"/>
      <c r="P89" s="13" t="s">
        <v>7</v>
      </c>
      <c r="Q89" s="59"/>
      <c r="S89" s="75"/>
      <c r="T89" s="75"/>
      <c r="U89" s="75"/>
      <c r="V89" s="75"/>
      <c r="W89" s="75"/>
      <c r="X89" s="75"/>
      <c r="Y89" s="75"/>
      <c r="Z89" s="75"/>
      <c r="AA89" s="75"/>
      <c r="AB89" s="75"/>
      <c r="AC89" s="75"/>
      <c r="AD89" s="75"/>
      <c r="AE89" s="75"/>
    </row>
    <row r="90" spans="2:31" s="3" customFormat="1" ht="15" customHeight="1">
      <c r="B90" s="58">
        <v>2023</v>
      </c>
      <c r="C90" s="56"/>
      <c r="D90" s="59">
        <v>1660</v>
      </c>
      <c r="E90" s="59">
        <v>17421</v>
      </c>
      <c r="F90" s="59">
        <v>144</v>
      </c>
      <c r="G90" s="59" t="s">
        <v>34</v>
      </c>
      <c r="H90" s="59">
        <v>429</v>
      </c>
      <c r="I90" s="59" t="s">
        <v>34</v>
      </c>
      <c r="J90" s="59">
        <v>419</v>
      </c>
      <c r="K90" s="59" t="s">
        <v>34</v>
      </c>
      <c r="L90" s="59">
        <v>29023</v>
      </c>
      <c r="M90" s="59" t="s">
        <v>34</v>
      </c>
      <c r="N90" s="13">
        <v>8.67</v>
      </c>
      <c r="O90" s="59" t="s">
        <v>34</v>
      </c>
      <c r="P90" s="13">
        <v>2.46</v>
      </c>
      <c r="Q90" s="59" t="s">
        <v>34</v>
      </c>
    </row>
    <row r="91" spans="2:31" s="3" customFormat="1" ht="15" customHeight="1">
      <c r="B91" s="58">
        <v>2022</v>
      </c>
      <c r="C91" s="56"/>
      <c r="D91" s="59">
        <v>1579</v>
      </c>
      <c r="E91" s="59">
        <v>16035</v>
      </c>
      <c r="F91" s="59">
        <v>131</v>
      </c>
      <c r="G91" s="59"/>
      <c r="H91" s="59">
        <v>297</v>
      </c>
      <c r="I91" s="59"/>
      <c r="J91" s="59">
        <v>285</v>
      </c>
      <c r="K91" s="59"/>
      <c r="L91" s="59">
        <v>8028</v>
      </c>
      <c r="M91" s="59"/>
      <c r="N91" s="13">
        <v>8.3000000000000007</v>
      </c>
      <c r="O91" s="59"/>
      <c r="P91" s="13">
        <v>1.85</v>
      </c>
      <c r="Q91" s="59"/>
    </row>
    <row r="92" spans="2:31" s="3" customFormat="1" ht="15" customHeight="1">
      <c r="B92" s="58">
        <v>2021</v>
      </c>
      <c r="C92" s="56"/>
      <c r="D92" s="59">
        <v>1492</v>
      </c>
      <c r="E92" s="59">
        <v>13908</v>
      </c>
      <c r="F92" s="59">
        <v>115</v>
      </c>
      <c r="G92" s="59"/>
      <c r="H92" s="59">
        <v>238</v>
      </c>
      <c r="I92" s="59"/>
      <c r="J92" s="59">
        <v>226</v>
      </c>
      <c r="K92" s="59"/>
      <c r="L92" s="59">
        <v>4908</v>
      </c>
      <c r="M92" s="59"/>
      <c r="N92" s="13">
        <v>7.71</v>
      </c>
      <c r="O92" s="59"/>
      <c r="P92" s="13">
        <v>1.71</v>
      </c>
      <c r="Q92" s="59"/>
    </row>
    <row r="93" spans="2:31" s="3" customFormat="1" ht="15" customHeight="1">
      <c r="B93" s="58">
        <v>2020</v>
      </c>
      <c r="C93" s="56"/>
      <c r="D93" s="59">
        <v>1568</v>
      </c>
      <c r="E93" s="59">
        <v>13599</v>
      </c>
      <c r="F93" s="59">
        <v>267</v>
      </c>
      <c r="G93" s="59"/>
      <c r="H93" s="59">
        <v>656</v>
      </c>
      <c r="I93" s="59"/>
      <c r="J93" s="59">
        <v>633</v>
      </c>
      <c r="K93" s="59"/>
      <c r="L93" s="59">
        <v>10368</v>
      </c>
      <c r="M93" s="59"/>
      <c r="N93" s="13">
        <v>17.03</v>
      </c>
      <c r="O93" s="59"/>
      <c r="P93" s="13">
        <v>4.82</v>
      </c>
      <c r="Q93" s="59"/>
    </row>
    <row r="94" spans="2:31" s="3" customFormat="1" ht="15" customHeight="1">
      <c r="B94" s="58">
        <v>2019</v>
      </c>
      <c r="C94" s="56"/>
      <c r="D94" s="59">
        <v>1611</v>
      </c>
      <c r="E94" s="59">
        <v>15021</v>
      </c>
      <c r="F94" s="59">
        <v>216</v>
      </c>
      <c r="G94" s="59"/>
      <c r="H94" s="59">
        <v>529</v>
      </c>
      <c r="I94" s="59"/>
      <c r="J94" s="59">
        <v>495</v>
      </c>
      <c r="K94" s="59"/>
      <c r="L94" s="59">
        <v>11470</v>
      </c>
      <c r="M94" s="59"/>
      <c r="N94" s="13">
        <v>13.41</v>
      </c>
      <c r="O94" s="59"/>
      <c r="P94" s="13">
        <v>3.52</v>
      </c>
      <c r="Q94" s="59"/>
    </row>
    <row r="95" spans="2:31" s="3" customFormat="1" ht="15" customHeight="1">
      <c r="B95" s="127" t="s">
        <v>234</v>
      </c>
      <c r="C95" s="56"/>
      <c r="D95" s="56"/>
      <c r="E95" s="56"/>
      <c r="F95" s="56"/>
      <c r="G95" s="56"/>
      <c r="H95" s="56"/>
      <c r="I95" s="56"/>
      <c r="J95" s="56"/>
      <c r="K95" s="56"/>
      <c r="L95" s="56"/>
      <c r="M95" s="59"/>
      <c r="N95" s="13"/>
      <c r="O95" s="59"/>
      <c r="P95" s="13"/>
      <c r="Q95" s="59"/>
      <c r="S95" s="75"/>
      <c r="T95" s="75"/>
      <c r="U95" s="75"/>
      <c r="V95" s="75"/>
      <c r="W95" s="75"/>
      <c r="X95" s="75"/>
      <c r="Y95" s="75"/>
      <c r="Z95" s="75"/>
      <c r="AA95" s="75"/>
      <c r="AB95" s="75"/>
      <c r="AC95" s="75"/>
      <c r="AD95" s="75"/>
      <c r="AE95" s="75"/>
    </row>
    <row r="96" spans="2:31" s="3" customFormat="1" ht="15" customHeight="1">
      <c r="B96" s="58">
        <v>2024</v>
      </c>
      <c r="C96" s="56"/>
      <c r="D96" s="59">
        <v>290</v>
      </c>
      <c r="E96" s="59">
        <v>2003</v>
      </c>
      <c r="F96" s="59" t="s">
        <v>9</v>
      </c>
      <c r="G96" s="59"/>
      <c r="H96" s="59" t="s">
        <v>9</v>
      </c>
      <c r="I96" s="59"/>
      <c r="J96" s="59" t="s">
        <v>9</v>
      </c>
      <c r="K96" s="59"/>
      <c r="L96" s="59" t="s">
        <v>9</v>
      </c>
      <c r="M96" s="59"/>
      <c r="N96" s="13" t="s">
        <v>7</v>
      </c>
      <c r="O96" s="59"/>
      <c r="P96" s="13" t="s">
        <v>7</v>
      </c>
      <c r="Q96" s="59"/>
      <c r="S96" s="75"/>
      <c r="T96" s="75"/>
      <c r="U96" s="75"/>
      <c r="V96" s="75"/>
      <c r="W96" s="75"/>
      <c r="X96" s="75"/>
      <c r="Y96" s="75"/>
      <c r="Z96" s="75"/>
      <c r="AA96" s="75"/>
      <c r="AB96" s="75"/>
      <c r="AC96" s="75"/>
      <c r="AD96" s="75"/>
      <c r="AE96" s="75"/>
    </row>
    <row r="97" spans="2:31" s="3" customFormat="1" ht="15" customHeight="1">
      <c r="B97" s="58">
        <v>2023</v>
      </c>
      <c r="C97" s="56"/>
      <c r="D97" s="59">
        <v>303</v>
      </c>
      <c r="E97" s="59">
        <v>2015</v>
      </c>
      <c r="F97" s="59">
        <v>43</v>
      </c>
      <c r="G97" s="59" t="s">
        <v>34</v>
      </c>
      <c r="H97" s="59">
        <v>71</v>
      </c>
      <c r="I97" s="59" t="s">
        <v>34</v>
      </c>
      <c r="J97" s="59">
        <v>70</v>
      </c>
      <c r="K97" s="59" t="s">
        <v>34</v>
      </c>
      <c r="L97" s="59">
        <v>23974</v>
      </c>
      <c r="M97" s="59" t="s">
        <v>34</v>
      </c>
      <c r="N97" s="13">
        <v>14.19</v>
      </c>
      <c r="O97" s="59" t="s">
        <v>34</v>
      </c>
      <c r="P97" s="13">
        <v>3.52</v>
      </c>
      <c r="Q97" s="59" t="s">
        <v>34</v>
      </c>
    </row>
    <row r="98" spans="2:31" s="3" customFormat="1" ht="15" customHeight="1">
      <c r="B98" s="58">
        <v>2022</v>
      </c>
      <c r="C98" s="56"/>
      <c r="D98" s="59">
        <v>278</v>
      </c>
      <c r="E98" s="59">
        <v>2106</v>
      </c>
      <c r="F98" s="59">
        <v>23</v>
      </c>
      <c r="G98" s="59"/>
      <c r="H98" s="59">
        <v>59</v>
      </c>
      <c r="I98" s="59"/>
      <c r="J98" s="59">
        <v>58</v>
      </c>
      <c r="K98" s="59"/>
      <c r="L98" s="59">
        <v>2094</v>
      </c>
      <c r="M98" s="59"/>
      <c r="N98" s="13">
        <v>8.27</v>
      </c>
      <c r="O98" s="59"/>
      <c r="P98" s="13">
        <v>2.8</v>
      </c>
      <c r="Q98" s="59"/>
    </row>
    <row r="99" spans="2:31" s="3" customFormat="1" ht="15" customHeight="1">
      <c r="B99" s="58">
        <v>2021</v>
      </c>
      <c r="C99" s="56"/>
      <c r="D99" s="59">
        <v>230</v>
      </c>
      <c r="E99" s="59">
        <v>1874</v>
      </c>
      <c r="F99" s="59">
        <v>11</v>
      </c>
      <c r="G99" s="59"/>
      <c r="H99" s="59">
        <v>37</v>
      </c>
      <c r="I99" s="59"/>
      <c r="J99" s="59">
        <v>37</v>
      </c>
      <c r="K99" s="59"/>
      <c r="L99" s="59">
        <v>1535</v>
      </c>
      <c r="M99" s="59"/>
      <c r="N99" s="13">
        <v>4.78</v>
      </c>
      <c r="O99" s="59"/>
      <c r="P99" s="13">
        <v>1.97</v>
      </c>
      <c r="Q99" s="59"/>
    </row>
    <row r="100" spans="2:31" s="3" customFormat="1" ht="15" customHeight="1">
      <c r="B100" s="58">
        <v>2020</v>
      </c>
      <c r="C100" s="56"/>
      <c r="D100" s="59">
        <v>183</v>
      </c>
      <c r="E100" s="59">
        <v>1513</v>
      </c>
      <c r="F100" s="59">
        <v>26</v>
      </c>
      <c r="G100" s="59"/>
      <c r="H100" s="59">
        <v>31</v>
      </c>
      <c r="I100" s="59"/>
      <c r="J100" s="59">
        <v>31</v>
      </c>
      <c r="K100" s="59"/>
      <c r="L100" s="59">
        <v>551</v>
      </c>
      <c r="M100" s="59"/>
      <c r="N100" s="13">
        <v>14.21</v>
      </c>
      <c r="O100" s="59"/>
      <c r="P100" s="13">
        <v>2.0499999999999998</v>
      </c>
      <c r="Q100" s="59"/>
    </row>
    <row r="101" spans="2:31" s="3" customFormat="1" ht="15" customHeight="1">
      <c r="B101" s="58">
        <v>2019</v>
      </c>
      <c r="C101" s="60"/>
      <c r="D101" s="59">
        <v>185</v>
      </c>
      <c r="E101" s="59">
        <v>1450</v>
      </c>
      <c r="F101" s="59">
        <v>20</v>
      </c>
      <c r="G101" s="59"/>
      <c r="H101" s="59" t="s">
        <v>5</v>
      </c>
      <c r="I101" s="59"/>
      <c r="J101" s="59" t="s">
        <v>5</v>
      </c>
      <c r="K101" s="59"/>
      <c r="L101" s="59" t="s">
        <v>5</v>
      </c>
      <c r="M101" s="59"/>
      <c r="N101" s="13">
        <v>10.81</v>
      </c>
      <c r="O101" s="59"/>
      <c r="P101" s="13" t="s">
        <v>5</v>
      </c>
      <c r="Q101" s="59"/>
    </row>
    <row r="102" spans="2:31" s="3" customFormat="1" ht="15" customHeight="1">
      <c r="B102" s="127" t="s">
        <v>235</v>
      </c>
      <c r="C102" s="56"/>
      <c r="D102" s="56"/>
      <c r="E102" s="56"/>
      <c r="F102" s="56"/>
      <c r="G102" s="56"/>
      <c r="H102" s="56"/>
      <c r="I102" s="56"/>
      <c r="J102" s="56"/>
      <c r="K102" s="56"/>
      <c r="L102" s="56"/>
      <c r="M102" s="59"/>
      <c r="N102" s="13"/>
      <c r="O102" s="59"/>
      <c r="P102" s="13"/>
      <c r="Q102" s="59"/>
      <c r="S102" s="75"/>
      <c r="T102" s="75"/>
      <c r="U102" s="75"/>
      <c r="V102" s="75"/>
      <c r="W102" s="75"/>
      <c r="X102" s="75"/>
      <c r="Y102" s="75"/>
      <c r="Z102" s="75"/>
      <c r="AA102" s="75"/>
      <c r="AB102" s="75"/>
      <c r="AC102" s="75"/>
      <c r="AD102" s="75"/>
      <c r="AE102" s="75"/>
    </row>
    <row r="103" spans="2:31" s="3" customFormat="1" ht="15" customHeight="1">
      <c r="B103" s="58">
        <v>2024</v>
      </c>
      <c r="C103" s="60"/>
      <c r="D103" s="59">
        <v>640</v>
      </c>
      <c r="E103" s="59">
        <v>1710</v>
      </c>
      <c r="F103" s="59" t="s">
        <v>9</v>
      </c>
      <c r="G103" s="59"/>
      <c r="H103" s="59" t="s">
        <v>9</v>
      </c>
      <c r="I103" s="59"/>
      <c r="J103" s="59" t="s">
        <v>9</v>
      </c>
      <c r="K103" s="59"/>
      <c r="L103" s="59" t="s">
        <v>9</v>
      </c>
      <c r="M103" s="59"/>
      <c r="N103" s="13" t="s">
        <v>7</v>
      </c>
      <c r="O103" s="59"/>
      <c r="P103" s="13" t="s">
        <v>7</v>
      </c>
      <c r="Q103" s="59"/>
      <c r="S103" s="75"/>
      <c r="T103" s="75"/>
      <c r="U103" s="75"/>
      <c r="V103" s="75"/>
      <c r="W103" s="75"/>
      <c r="X103" s="75"/>
      <c r="Y103" s="75"/>
      <c r="Z103" s="75"/>
      <c r="AA103" s="75"/>
      <c r="AB103" s="75"/>
      <c r="AC103" s="75"/>
      <c r="AD103" s="75"/>
      <c r="AE103" s="75"/>
    </row>
    <row r="104" spans="2:31" s="3" customFormat="1" ht="15" customHeight="1">
      <c r="B104" s="58">
        <v>2023</v>
      </c>
      <c r="C104" s="60"/>
      <c r="D104" s="59">
        <v>615</v>
      </c>
      <c r="E104" s="59">
        <v>1630</v>
      </c>
      <c r="F104" s="59">
        <v>68</v>
      </c>
      <c r="G104" s="59" t="s">
        <v>34</v>
      </c>
      <c r="H104" s="59">
        <v>100</v>
      </c>
      <c r="I104" s="59" t="s">
        <v>34</v>
      </c>
      <c r="J104" s="59">
        <v>97</v>
      </c>
      <c r="K104" s="59" t="s">
        <v>34</v>
      </c>
      <c r="L104" s="59">
        <v>10620</v>
      </c>
      <c r="M104" s="59" t="s">
        <v>34</v>
      </c>
      <c r="N104" s="13">
        <v>11.06</v>
      </c>
      <c r="O104" s="59" t="s">
        <v>34</v>
      </c>
      <c r="P104" s="13">
        <v>6.13</v>
      </c>
      <c r="Q104" s="59" t="s">
        <v>34</v>
      </c>
    </row>
    <row r="105" spans="2:31" s="3" customFormat="1" ht="15" customHeight="1">
      <c r="B105" s="58">
        <v>2022</v>
      </c>
      <c r="C105" s="60"/>
      <c r="D105" s="59">
        <v>532</v>
      </c>
      <c r="E105" s="59">
        <v>1339</v>
      </c>
      <c r="F105" s="59">
        <v>33</v>
      </c>
      <c r="G105" s="59"/>
      <c r="H105" s="59">
        <v>45</v>
      </c>
      <c r="I105" s="59"/>
      <c r="J105" s="59">
        <v>45</v>
      </c>
      <c r="K105" s="59"/>
      <c r="L105" s="59">
        <v>1614</v>
      </c>
      <c r="M105" s="59"/>
      <c r="N105" s="13">
        <v>6.2</v>
      </c>
      <c r="O105" s="59"/>
      <c r="P105" s="13">
        <v>3.36</v>
      </c>
      <c r="Q105" s="59"/>
    </row>
    <row r="106" spans="2:31" s="3" customFormat="1" ht="15" customHeight="1">
      <c r="B106" s="58">
        <v>2021</v>
      </c>
      <c r="C106" s="56"/>
      <c r="D106" s="59">
        <v>436</v>
      </c>
      <c r="E106" s="59">
        <v>1194</v>
      </c>
      <c r="F106" s="59">
        <v>31</v>
      </c>
      <c r="G106" s="59"/>
      <c r="H106" s="59">
        <v>44</v>
      </c>
      <c r="I106" s="59"/>
      <c r="J106" s="59">
        <v>44</v>
      </c>
      <c r="K106" s="59"/>
      <c r="L106" s="59">
        <v>1999</v>
      </c>
      <c r="M106" s="59"/>
      <c r="N106" s="13">
        <v>7.11</v>
      </c>
      <c r="O106" s="59"/>
      <c r="P106" s="13">
        <v>3.69</v>
      </c>
      <c r="Q106" s="59"/>
    </row>
    <row r="107" spans="2:31" s="3" customFormat="1" ht="15" customHeight="1">
      <c r="B107" s="58">
        <v>2020</v>
      </c>
      <c r="C107" s="56"/>
      <c r="D107" s="59">
        <v>382</v>
      </c>
      <c r="E107" s="59">
        <v>1130</v>
      </c>
      <c r="F107" s="59">
        <v>36</v>
      </c>
      <c r="G107" s="59"/>
      <c r="H107" s="59">
        <v>40</v>
      </c>
      <c r="I107" s="59"/>
      <c r="J107" s="59">
        <v>40</v>
      </c>
      <c r="K107" s="59"/>
      <c r="L107" s="59">
        <v>5840</v>
      </c>
      <c r="M107" s="59"/>
      <c r="N107" s="13">
        <v>9.42</v>
      </c>
      <c r="O107" s="59"/>
      <c r="P107" s="13">
        <v>3.54</v>
      </c>
      <c r="Q107" s="59"/>
    </row>
    <row r="108" spans="2:31" s="3" customFormat="1" ht="15" customHeight="1">
      <c r="B108" s="58">
        <v>2019</v>
      </c>
      <c r="C108" s="60"/>
      <c r="D108" s="59">
        <v>362</v>
      </c>
      <c r="E108" s="59">
        <v>1169</v>
      </c>
      <c r="F108" s="59">
        <v>28</v>
      </c>
      <c r="G108" s="59"/>
      <c r="H108" s="59">
        <v>33</v>
      </c>
      <c r="I108" s="59"/>
      <c r="J108" s="59">
        <v>33</v>
      </c>
      <c r="K108" s="59"/>
      <c r="L108" s="59">
        <v>1742</v>
      </c>
      <c r="M108" s="59"/>
      <c r="N108" s="13">
        <v>7.73</v>
      </c>
      <c r="O108" s="59"/>
      <c r="P108" s="13">
        <v>2.82</v>
      </c>
      <c r="Q108" s="59"/>
    </row>
    <row r="109" spans="2:31" s="3" customFormat="1" ht="15" customHeight="1">
      <c r="B109" s="127" t="s">
        <v>236</v>
      </c>
      <c r="C109" s="56"/>
      <c r="D109" s="56"/>
      <c r="E109" s="56"/>
      <c r="F109" s="56"/>
      <c r="G109" s="56"/>
      <c r="H109" s="56"/>
      <c r="I109" s="56"/>
      <c r="J109" s="56"/>
      <c r="K109" s="56"/>
      <c r="L109" s="56"/>
      <c r="M109" s="59"/>
      <c r="N109" s="13"/>
      <c r="O109" s="59"/>
      <c r="P109" s="13"/>
      <c r="Q109" s="59"/>
      <c r="S109" s="75"/>
      <c r="T109" s="75"/>
      <c r="U109" s="75"/>
      <c r="V109" s="75"/>
      <c r="W109" s="75"/>
      <c r="X109" s="75"/>
      <c r="Y109" s="75"/>
      <c r="Z109" s="75"/>
      <c r="AA109" s="75"/>
      <c r="AB109" s="75"/>
      <c r="AC109" s="75"/>
      <c r="AD109" s="75"/>
      <c r="AE109" s="75"/>
    </row>
    <row r="110" spans="2:31" s="3" customFormat="1" ht="15" customHeight="1">
      <c r="B110" s="58">
        <v>2024</v>
      </c>
      <c r="C110" s="60"/>
      <c r="D110" s="59">
        <v>959</v>
      </c>
      <c r="E110" s="59">
        <v>3763</v>
      </c>
      <c r="F110" s="59" t="s">
        <v>9</v>
      </c>
      <c r="G110" s="59"/>
      <c r="H110" s="59" t="s">
        <v>9</v>
      </c>
      <c r="I110" s="59"/>
      <c r="J110" s="59" t="s">
        <v>9</v>
      </c>
      <c r="K110" s="59"/>
      <c r="L110" s="59" t="s">
        <v>9</v>
      </c>
      <c r="M110" s="59"/>
      <c r="N110" s="13" t="s">
        <v>7</v>
      </c>
      <c r="O110" s="59"/>
      <c r="P110" s="13" t="s">
        <v>7</v>
      </c>
      <c r="Q110" s="59"/>
      <c r="S110" s="75"/>
      <c r="T110" s="75"/>
      <c r="U110" s="75"/>
      <c r="V110" s="75"/>
      <c r="W110" s="75"/>
      <c r="X110" s="75"/>
      <c r="Y110" s="75"/>
      <c r="Z110" s="75"/>
      <c r="AA110" s="75"/>
      <c r="AB110" s="75"/>
      <c r="AC110" s="75"/>
      <c r="AD110" s="75"/>
      <c r="AE110" s="75"/>
    </row>
    <row r="111" spans="2:31" s="3" customFormat="1" ht="15" customHeight="1">
      <c r="B111" s="58">
        <v>2023</v>
      </c>
      <c r="C111" s="60"/>
      <c r="D111" s="59">
        <v>932</v>
      </c>
      <c r="E111" s="59">
        <v>3578</v>
      </c>
      <c r="F111" s="59">
        <v>82</v>
      </c>
      <c r="G111" s="59" t="s">
        <v>34</v>
      </c>
      <c r="H111" s="59">
        <v>166</v>
      </c>
      <c r="I111" s="59" t="s">
        <v>34</v>
      </c>
      <c r="J111" s="59">
        <v>155</v>
      </c>
      <c r="K111" s="59" t="s">
        <v>34</v>
      </c>
      <c r="L111" s="59">
        <v>9014</v>
      </c>
      <c r="M111" s="59" t="s">
        <v>34</v>
      </c>
      <c r="N111" s="13">
        <v>8.8000000000000007</v>
      </c>
      <c r="O111" s="59" t="s">
        <v>34</v>
      </c>
      <c r="P111" s="13">
        <v>4.6399999999999997</v>
      </c>
      <c r="Q111" s="59" t="s">
        <v>34</v>
      </c>
    </row>
    <row r="112" spans="2:31" s="3" customFormat="1" ht="15" customHeight="1">
      <c r="B112" s="58">
        <v>2022</v>
      </c>
      <c r="C112" s="60"/>
      <c r="D112" s="59">
        <v>900</v>
      </c>
      <c r="E112" s="59">
        <v>3333</v>
      </c>
      <c r="F112" s="59">
        <v>61</v>
      </c>
      <c r="G112" s="59"/>
      <c r="H112" s="59">
        <v>82</v>
      </c>
      <c r="I112" s="59"/>
      <c r="J112" s="59">
        <v>76</v>
      </c>
      <c r="K112" s="59"/>
      <c r="L112" s="59">
        <v>3543</v>
      </c>
      <c r="M112" s="59"/>
      <c r="N112" s="13">
        <v>6.78</v>
      </c>
      <c r="O112" s="59"/>
      <c r="P112" s="13">
        <v>2.46</v>
      </c>
      <c r="Q112" s="59"/>
    </row>
    <row r="113" spans="2:31" s="3" customFormat="1" ht="15" customHeight="1">
      <c r="B113" s="58">
        <v>2021</v>
      </c>
      <c r="C113" s="60"/>
      <c r="D113" s="59">
        <v>858</v>
      </c>
      <c r="E113" s="59">
        <v>3144</v>
      </c>
      <c r="F113" s="59">
        <v>78</v>
      </c>
      <c r="G113" s="59"/>
      <c r="H113" s="59">
        <v>109</v>
      </c>
      <c r="I113" s="59"/>
      <c r="J113" s="59">
        <v>101</v>
      </c>
      <c r="K113" s="59"/>
      <c r="L113" s="59">
        <v>2501</v>
      </c>
      <c r="M113" s="59"/>
      <c r="N113" s="13">
        <v>9.09</v>
      </c>
      <c r="O113" s="59"/>
      <c r="P113" s="13">
        <v>3.47</v>
      </c>
      <c r="Q113" s="59"/>
    </row>
    <row r="114" spans="2:31" s="3" customFormat="1" ht="15" customHeight="1">
      <c r="B114" s="58">
        <v>2020</v>
      </c>
      <c r="C114" s="60"/>
      <c r="D114" s="59">
        <v>767</v>
      </c>
      <c r="E114" s="59">
        <v>2888</v>
      </c>
      <c r="F114" s="59">
        <v>82</v>
      </c>
      <c r="G114" s="59"/>
      <c r="H114" s="59">
        <v>132</v>
      </c>
      <c r="I114" s="59"/>
      <c r="J114" s="59">
        <v>105</v>
      </c>
      <c r="K114" s="59"/>
      <c r="L114" s="59">
        <v>3654</v>
      </c>
      <c r="M114" s="59"/>
      <c r="N114" s="13">
        <v>10.69</v>
      </c>
      <c r="O114" s="59"/>
      <c r="P114" s="13">
        <v>4.57</v>
      </c>
      <c r="Q114" s="59"/>
    </row>
    <row r="115" spans="2:31" s="3" customFormat="1" ht="15" customHeight="1">
      <c r="B115" s="58">
        <v>2019</v>
      </c>
      <c r="C115" s="60"/>
      <c r="D115" s="59">
        <v>687</v>
      </c>
      <c r="E115" s="59">
        <v>2742</v>
      </c>
      <c r="F115" s="59">
        <v>43</v>
      </c>
      <c r="G115" s="59"/>
      <c r="H115" s="59">
        <v>65</v>
      </c>
      <c r="I115" s="59"/>
      <c r="J115" s="59">
        <v>65</v>
      </c>
      <c r="K115" s="59"/>
      <c r="L115" s="59">
        <v>1557</v>
      </c>
      <c r="M115" s="59"/>
      <c r="N115" s="13">
        <v>6.26</v>
      </c>
      <c r="O115" s="59"/>
      <c r="P115" s="13">
        <v>2.37</v>
      </c>
      <c r="Q115" s="59"/>
    </row>
    <row r="116" spans="2:31" s="3" customFormat="1" ht="15" customHeight="1">
      <c r="B116" s="127" t="s">
        <v>237</v>
      </c>
      <c r="C116" s="56"/>
      <c r="D116" s="56"/>
      <c r="E116" s="56"/>
      <c r="F116" s="56"/>
      <c r="G116" s="56"/>
      <c r="H116" s="56"/>
      <c r="I116" s="56"/>
      <c r="J116" s="56"/>
      <c r="K116" s="56"/>
      <c r="L116" s="56"/>
      <c r="M116" s="59"/>
      <c r="N116" s="13"/>
      <c r="O116" s="59"/>
      <c r="P116" s="13"/>
      <c r="Q116" s="59"/>
      <c r="S116" s="75"/>
      <c r="T116" s="75"/>
      <c r="U116" s="75"/>
      <c r="V116" s="75"/>
      <c r="W116" s="75"/>
      <c r="X116" s="75"/>
      <c r="Y116" s="75"/>
      <c r="Z116" s="75"/>
      <c r="AA116" s="75"/>
      <c r="AB116" s="75"/>
      <c r="AC116" s="75"/>
      <c r="AD116" s="75"/>
      <c r="AE116" s="75"/>
    </row>
    <row r="117" spans="2:31" s="3" customFormat="1" ht="15" customHeight="1">
      <c r="B117" s="58">
        <v>2024</v>
      </c>
      <c r="C117" s="60"/>
      <c r="D117" s="59">
        <v>496</v>
      </c>
      <c r="E117" s="59">
        <v>7485</v>
      </c>
      <c r="F117" s="59" t="s">
        <v>9</v>
      </c>
      <c r="G117" s="59"/>
      <c r="H117" s="59" t="s">
        <v>9</v>
      </c>
      <c r="I117" s="59"/>
      <c r="J117" s="59" t="s">
        <v>9</v>
      </c>
      <c r="K117" s="59"/>
      <c r="L117" s="59" t="s">
        <v>9</v>
      </c>
      <c r="M117" s="59"/>
      <c r="N117" s="13" t="s">
        <v>7</v>
      </c>
      <c r="O117" s="59"/>
      <c r="P117" s="13" t="s">
        <v>7</v>
      </c>
      <c r="Q117" s="59"/>
      <c r="S117" s="75"/>
      <c r="T117" s="75"/>
      <c r="U117" s="75"/>
      <c r="V117" s="75"/>
      <c r="W117" s="75"/>
      <c r="X117" s="75"/>
      <c r="Y117" s="75"/>
      <c r="Z117" s="75"/>
      <c r="AA117" s="75"/>
      <c r="AB117" s="75"/>
      <c r="AC117" s="75"/>
      <c r="AD117" s="75"/>
      <c r="AE117" s="75"/>
    </row>
    <row r="118" spans="2:31" s="3" customFormat="1" ht="15" customHeight="1">
      <c r="B118" s="58">
        <v>2023</v>
      </c>
      <c r="C118" s="60"/>
      <c r="D118" s="59">
        <v>456</v>
      </c>
      <c r="E118" s="59">
        <v>6495</v>
      </c>
      <c r="F118" s="59">
        <v>31</v>
      </c>
      <c r="G118" s="59" t="s">
        <v>34</v>
      </c>
      <c r="H118" s="59">
        <v>467</v>
      </c>
      <c r="I118" s="59" t="s">
        <v>34</v>
      </c>
      <c r="J118" s="59">
        <v>466</v>
      </c>
      <c r="K118" s="59" t="s">
        <v>34</v>
      </c>
      <c r="L118" s="59">
        <v>8482</v>
      </c>
      <c r="M118" s="59" t="s">
        <v>34</v>
      </c>
      <c r="N118" s="13">
        <v>6.8</v>
      </c>
      <c r="O118" s="59" t="s">
        <v>34</v>
      </c>
      <c r="P118" s="13">
        <v>7.19</v>
      </c>
      <c r="Q118" s="59" t="s">
        <v>34</v>
      </c>
    </row>
    <row r="119" spans="2:31" s="3" customFormat="1" ht="15" customHeight="1">
      <c r="B119" s="58">
        <v>2022</v>
      </c>
      <c r="C119" s="60"/>
      <c r="D119" s="59">
        <v>384</v>
      </c>
      <c r="E119" s="59">
        <v>6039</v>
      </c>
      <c r="F119" s="59">
        <v>25</v>
      </c>
      <c r="G119" s="59"/>
      <c r="H119" s="59">
        <v>87</v>
      </c>
      <c r="I119" s="59"/>
      <c r="J119" s="59">
        <v>87</v>
      </c>
      <c r="K119" s="59"/>
      <c r="L119" s="59">
        <v>562</v>
      </c>
      <c r="M119" s="59"/>
      <c r="N119" s="13">
        <v>6.51</v>
      </c>
      <c r="O119" s="59"/>
      <c r="P119" s="13">
        <v>1.44</v>
      </c>
      <c r="Q119" s="59"/>
    </row>
    <row r="120" spans="2:31" s="3" customFormat="1" ht="15" customHeight="1">
      <c r="B120" s="58">
        <v>2021</v>
      </c>
      <c r="C120" s="60"/>
      <c r="D120" s="59">
        <v>345</v>
      </c>
      <c r="E120" s="59">
        <v>5538</v>
      </c>
      <c r="F120" s="59">
        <v>23</v>
      </c>
      <c r="G120" s="59"/>
      <c r="H120" s="59">
        <v>54</v>
      </c>
      <c r="I120" s="59"/>
      <c r="J120" s="59">
        <v>52</v>
      </c>
      <c r="K120" s="59"/>
      <c r="L120" s="59">
        <v>5022</v>
      </c>
      <c r="M120" s="59"/>
      <c r="N120" s="13">
        <v>6.67</v>
      </c>
      <c r="O120" s="59"/>
      <c r="P120" s="13">
        <v>0.98</v>
      </c>
      <c r="Q120" s="59"/>
    </row>
    <row r="121" spans="2:31" s="3" customFormat="1" ht="15" customHeight="1">
      <c r="B121" s="58">
        <v>2020</v>
      </c>
      <c r="C121" s="60"/>
      <c r="D121" s="59">
        <v>321</v>
      </c>
      <c r="E121" s="59">
        <v>4704</v>
      </c>
      <c r="F121" s="59">
        <v>40</v>
      </c>
      <c r="G121" s="59"/>
      <c r="H121" s="59">
        <v>923</v>
      </c>
      <c r="I121" s="59"/>
      <c r="J121" s="59">
        <v>921</v>
      </c>
      <c r="K121" s="59"/>
      <c r="L121" s="59">
        <v>20354</v>
      </c>
      <c r="M121" s="59"/>
      <c r="N121" s="13">
        <v>12.46</v>
      </c>
      <c r="O121" s="59"/>
      <c r="P121" s="13">
        <v>19.62</v>
      </c>
      <c r="Q121" s="59"/>
    </row>
    <row r="122" spans="2:31" s="3" customFormat="1" ht="15" customHeight="1">
      <c r="B122" s="58">
        <v>2019</v>
      </c>
      <c r="C122" s="60"/>
      <c r="D122" s="59">
        <v>321</v>
      </c>
      <c r="E122" s="59">
        <v>3938</v>
      </c>
      <c r="F122" s="59">
        <v>27</v>
      </c>
      <c r="G122" s="59"/>
      <c r="H122" s="59">
        <v>32</v>
      </c>
      <c r="I122" s="59"/>
      <c r="J122" s="59">
        <v>30</v>
      </c>
      <c r="K122" s="59"/>
      <c r="L122" s="59">
        <v>1481</v>
      </c>
      <c r="M122" s="59"/>
      <c r="N122" s="13">
        <v>8.41</v>
      </c>
      <c r="O122" s="59"/>
      <c r="P122" s="13">
        <v>0.81</v>
      </c>
      <c r="Q122" s="59"/>
    </row>
    <row r="123" spans="2:31" s="3" customFormat="1" ht="15" customHeight="1">
      <c r="B123" s="127" t="s">
        <v>238</v>
      </c>
      <c r="C123" s="56"/>
      <c r="D123" s="56"/>
      <c r="E123" s="56"/>
      <c r="F123" s="56"/>
      <c r="G123" s="56"/>
      <c r="H123" s="56"/>
      <c r="I123" s="56"/>
      <c r="J123" s="56"/>
      <c r="K123" s="56"/>
      <c r="L123" s="56"/>
      <c r="M123" s="59"/>
      <c r="N123" s="13"/>
      <c r="O123" s="59"/>
      <c r="P123" s="13"/>
      <c r="Q123" s="59"/>
      <c r="S123" s="75"/>
      <c r="T123" s="75"/>
      <c r="U123" s="75"/>
      <c r="V123" s="75"/>
      <c r="W123" s="75"/>
      <c r="X123" s="75"/>
      <c r="Y123" s="75"/>
      <c r="Z123" s="75"/>
      <c r="AA123" s="75"/>
      <c r="AB123" s="75"/>
      <c r="AC123" s="75"/>
      <c r="AD123" s="75"/>
      <c r="AE123" s="75"/>
    </row>
    <row r="124" spans="2:31" s="3" customFormat="1" ht="15" customHeight="1">
      <c r="B124" s="58">
        <v>2024</v>
      </c>
      <c r="C124" s="60"/>
      <c r="D124" s="59">
        <v>83</v>
      </c>
      <c r="E124" s="59">
        <v>940</v>
      </c>
      <c r="F124" s="59" t="s">
        <v>9</v>
      </c>
      <c r="G124" s="59"/>
      <c r="H124" s="59" t="s">
        <v>9</v>
      </c>
      <c r="I124" s="59"/>
      <c r="J124" s="59" t="s">
        <v>9</v>
      </c>
      <c r="K124" s="59"/>
      <c r="L124" s="59" t="s">
        <v>9</v>
      </c>
      <c r="M124" s="59"/>
      <c r="N124" s="13" t="s">
        <v>7</v>
      </c>
      <c r="O124" s="59"/>
      <c r="P124" s="13" t="s">
        <v>7</v>
      </c>
      <c r="Q124" s="59"/>
      <c r="S124" s="75"/>
      <c r="T124" s="75"/>
      <c r="U124" s="75"/>
      <c r="V124" s="75"/>
      <c r="W124" s="75"/>
      <c r="X124" s="75"/>
      <c r="Y124" s="75"/>
      <c r="Z124" s="75"/>
      <c r="AA124" s="75"/>
      <c r="AB124" s="75"/>
      <c r="AC124" s="75"/>
      <c r="AD124" s="75"/>
      <c r="AE124" s="75"/>
    </row>
    <row r="125" spans="2:31" s="3" customFormat="1" ht="15" customHeight="1">
      <c r="B125" s="58">
        <v>2023</v>
      </c>
      <c r="C125" s="60"/>
      <c r="D125" s="59">
        <v>80</v>
      </c>
      <c r="E125" s="59">
        <v>977</v>
      </c>
      <c r="F125" s="59">
        <v>7</v>
      </c>
      <c r="G125" s="59" t="s">
        <v>34</v>
      </c>
      <c r="H125" s="59" t="s">
        <v>5</v>
      </c>
      <c r="I125" s="59" t="s">
        <v>34</v>
      </c>
      <c r="J125" s="59" t="s">
        <v>5</v>
      </c>
      <c r="K125" s="59" t="s">
        <v>34</v>
      </c>
      <c r="L125" s="59" t="s">
        <v>5</v>
      </c>
      <c r="M125" s="59" t="s">
        <v>34</v>
      </c>
      <c r="N125" s="13">
        <v>8.75</v>
      </c>
      <c r="O125" s="59" t="s">
        <v>34</v>
      </c>
      <c r="P125" s="13" t="s">
        <v>5</v>
      </c>
      <c r="Q125" s="59" t="s">
        <v>34</v>
      </c>
    </row>
    <row r="126" spans="2:31" s="3" customFormat="1" ht="15" customHeight="1">
      <c r="B126" s="58">
        <v>2022</v>
      </c>
      <c r="C126" s="60"/>
      <c r="D126" s="59">
        <v>82</v>
      </c>
      <c r="E126" s="59">
        <v>947</v>
      </c>
      <c r="F126" s="59">
        <v>6</v>
      </c>
      <c r="G126" s="59"/>
      <c r="H126" s="59" t="s">
        <v>5</v>
      </c>
      <c r="I126" s="59"/>
      <c r="J126" s="59" t="s">
        <v>5</v>
      </c>
      <c r="K126" s="59"/>
      <c r="L126" s="59" t="s">
        <v>5</v>
      </c>
      <c r="M126" s="59"/>
      <c r="N126" s="13">
        <v>7.32</v>
      </c>
      <c r="O126" s="59"/>
      <c r="P126" s="13" t="s">
        <v>5</v>
      </c>
      <c r="Q126" s="59"/>
    </row>
    <row r="127" spans="2:31" s="3" customFormat="1" ht="15" customHeight="1">
      <c r="B127" s="58">
        <v>2021</v>
      </c>
      <c r="C127" s="60"/>
      <c r="D127" s="59">
        <v>75</v>
      </c>
      <c r="E127" s="59">
        <v>895</v>
      </c>
      <c r="F127" s="59">
        <v>3</v>
      </c>
      <c r="G127" s="59"/>
      <c r="H127" s="59" t="s">
        <v>5</v>
      </c>
      <c r="I127" s="59"/>
      <c r="J127" s="59" t="s">
        <v>5</v>
      </c>
      <c r="K127" s="59"/>
      <c r="L127" s="59" t="s">
        <v>5</v>
      </c>
      <c r="M127" s="59"/>
      <c r="N127" s="13">
        <v>4</v>
      </c>
      <c r="O127" s="59"/>
      <c r="P127" s="13" t="s">
        <v>5</v>
      </c>
      <c r="Q127" s="59"/>
    </row>
    <row r="128" spans="2:31" s="3" customFormat="1" ht="15" customHeight="1">
      <c r="B128" s="58">
        <v>2020</v>
      </c>
      <c r="C128" s="60"/>
      <c r="D128" s="59">
        <v>72</v>
      </c>
      <c r="E128" s="59">
        <v>888</v>
      </c>
      <c r="F128" s="59">
        <v>6</v>
      </c>
      <c r="G128" s="59"/>
      <c r="H128" s="59">
        <v>9</v>
      </c>
      <c r="I128" s="59" t="s">
        <v>34</v>
      </c>
      <c r="J128" s="59">
        <v>9</v>
      </c>
      <c r="K128" s="59"/>
      <c r="L128" s="59">
        <v>126</v>
      </c>
      <c r="M128" s="59"/>
      <c r="N128" s="13">
        <v>8.33</v>
      </c>
      <c r="O128" s="59"/>
      <c r="P128" s="13">
        <v>1.01</v>
      </c>
      <c r="Q128" s="59"/>
    </row>
    <row r="129" spans="2:31" s="3" customFormat="1" ht="15" customHeight="1">
      <c r="B129" s="58">
        <v>2019</v>
      </c>
      <c r="C129" s="60"/>
      <c r="D129" s="59">
        <v>78</v>
      </c>
      <c r="E129" s="59">
        <v>897</v>
      </c>
      <c r="F129" s="59">
        <v>7</v>
      </c>
      <c r="G129" s="59"/>
      <c r="H129" s="59">
        <v>19</v>
      </c>
      <c r="I129" s="59"/>
      <c r="J129" s="59">
        <v>19</v>
      </c>
      <c r="K129" s="59"/>
      <c r="L129" s="59">
        <v>211</v>
      </c>
      <c r="M129" s="59"/>
      <c r="N129" s="13">
        <v>8.9700000000000006</v>
      </c>
      <c r="O129" s="59"/>
      <c r="P129" s="13">
        <v>2.12</v>
      </c>
      <c r="Q129" s="59"/>
    </row>
    <row r="130" spans="2:31" s="3" customFormat="1" ht="15" customHeight="1">
      <c r="B130" s="127" t="s">
        <v>239</v>
      </c>
      <c r="C130" s="56"/>
      <c r="D130" s="56"/>
      <c r="E130" s="56"/>
      <c r="F130" s="56"/>
      <c r="G130" s="56"/>
      <c r="H130" s="56"/>
      <c r="I130" s="56"/>
      <c r="J130" s="56"/>
      <c r="K130" s="56"/>
      <c r="L130" s="56"/>
      <c r="M130" s="59"/>
      <c r="N130" s="13"/>
      <c r="O130" s="59"/>
      <c r="P130" s="13"/>
      <c r="Q130" s="59"/>
      <c r="S130" s="75"/>
      <c r="T130" s="75"/>
      <c r="U130" s="75"/>
      <c r="V130" s="75"/>
      <c r="W130" s="75"/>
      <c r="X130" s="75"/>
      <c r="Y130" s="75"/>
      <c r="Z130" s="75"/>
      <c r="AA130" s="75"/>
      <c r="AB130" s="75"/>
      <c r="AC130" s="75"/>
      <c r="AD130" s="75"/>
      <c r="AE130" s="75"/>
    </row>
    <row r="131" spans="2:31" s="3" customFormat="1" ht="15" customHeight="1">
      <c r="B131" s="58">
        <v>2024</v>
      </c>
      <c r="C131" s="60"/>
      <c r="D131" s="59">
        <v>424</v>
      </c>
      <c r="E131" s="59">
        <v>2204</v>
      </c>
      <c r="F131" s="59" t="s">
        <v>9</v>
      </c>
      <c r="G131" s="59"/>
      <c r="H131" s="59" t="s">
        <v>9</v>
      </c>
      <c r="I131" s="59"/>
      <c r="J131" s="59" t="s">
        <v>9</v>
      </c>
      <c r="K131" s="59"/>
      <c r="L131" s="59" t="s">
        <v>9</v>
      </c>
      <c r="M131" s="59"/>
      <c r="N131" s="13" t="s">
        <v>7</v>
      </c>
      <c r="O131" s="59"/>
      <c r="P131" s="13" t="s">
        <v>7</v>
      </c>
      <c r="Q131" s="59"/>
      <c r="S131" s="75"/>
      <c r="T131" s="75"/>
      <c r="U131" s="75"/>
      <c r="V131" s="75"/>
      <c r="W131" s="75"/>
      <c r="X131" s="75"/>
      <c r="Y131" s="75"/>
      <c r="Z131" s="75"/>
      <c r="AA131" s="75"/>
      <c r="AB131" s="75"/>
      <c r="AC131" s="75"/>
      <c r="AD131" s="75"/>
      <c r="AE131" s="75"/>
    </row>
    <row r="132" spans="2:31" s="3" customFormat="1" ht="15" customHeight="1">
      <c r="B132" s="58">
        <v>2023</v>
      </c>
      <c r="C132" s="60"/>
      <c r="D132" s="59">
        <v>393</v>
      </c>
      <c r="E132" s="59">
        <v>2027</v>
      </c>
      <c r="F132" s="59">
        <v>13</v>
      </c>
      <c r="G132" s="59" t="s">
        <v>34</v>
      </c>
      <c r="H132" s="59">
        <v>25</v>
      </c>
      <c r="I132" s="59" t="s">
        <v>34</v>
      </c>
      <c r="J132" s="59">
        <v>23</v>
      </c>
      <c r="K132" s="59" t="s">
        <v>34</v>
      </c>
      <c r="L132" s="59">
        <v>650</v>
      </c>
      <c r="M132" s="59" t="s">
        <v>34</v>
      </c>
      <c r="N132" s="13">
        <v>3.31</v>
      </c>
      <c r="O132" s="59" t="s">
        <v>34</v>
      </c>
      <c r="P132" s="13">
        <v>1.23</v>
      </c>
      <c r="Q132" s="59" t="s">
        <v>34</v>
      </c>
    </row>
    <row r="133" spans="2:31" s="3" customFormat="1" ht="15" customHeight="1">
      <c r="B133" s="58">
        <v>2022</v>
      </c>
      <c r="C133" s="60"/>
      <c r="D133" s="59">
        <v>389</v>
      </c>
      <c r="E133" s="59">
        <v>1949</v>
      </c>
      <c r="F133" s="59">
        <v>13</v>
      </c>
      <c r="G133" s="59"/>
      <c r="H133" s="59">
        <v>20</v>
      </c>
      <c r="I133" s="59"/>
      <c r="J133" s="59">
        <v>20</v>
      </c>
      <c r="K133" s="59"/>
      <c r="L133" s="59">
        <v>892</v>
      </c>
      <c r="M133" s="59"/>
      <c r="N133" s="13">
        <v>3.34</v>
      </c>
      <c r="O133" s="59"/>
      <c r="P133" s="13">
        <v>1.03</v>
      </c>
      <c r="Q133" s="59"/>
    </row>
    <row r="134" spans="2:31" s="3" customFormat="1" ht="15" customHeight="1">
      <c r="B134" s="58">
        <v>2021</v>
      </c>
      <c r="C134" s="60"/>
      <c r="D134" s="59">
        <v>364</v>
      </c>
      <c r="E134" s="59">
        <v>1793</v>
      </c>
      <c r="F134" s="59">
        <v>18</v>
      </c>
      <c r="G134" s="59"/>
      <c r="H134" s="59">
        <v>20</v>
      </c>
      <c r="I134" s="59"/>
      <c r="J134" s="59">
        <v>20</v>
      </c>
      <c r="K134" s="59"/>
      <c r="L134" s="59">
        <v>762</v>
      </c>
      <c r="M134" s="59"/>
      <c r="N134" s="13">
        <v>4.95</v>
      </c>
      <c r="O134" s="59"/>
      <c r="P134" s="13">
        <v>1.1200000000000001</v>
      </c>
      <c r="Q134" s="59"/>
    </row>
    <row r="135" spans="2:31" s="3" customFormat="1" ht="15" customHeight="1">
      <c r="B135" s="58">
        <v>2020</v>
      </c>
      <c r="C135" s="60"/>
      <c r="D135" s="59">
        <v>355</v>
      </c>
      <c r="E135" s="59">
        <v>1645</v>
      </c>
      <c r="F135" s="59">
        <v>20</v>
      </c>
      <c r="G135" s="59"/>
      <c r="H135" s="59">
        <v>39</v>
      </c>
      <c r="I135" s="59"/>
      <c r="J135" s="59">
        <v>21</v>
      </c>
      <c r="K135" s="59"/>
      <c r="L135" s="59">
        <v>1084</v>
      </c>
      <c r="M135" s="59"/>
      <c r="N135" s="13">
        <v>5.63</v>
      </c>
      <c r="O135" s="59"/>
      <c r="P135" s="13">
        <v>2.37</v>
      </c>
      <c r="Q135" s="59"/>
    </row>
    <row r="136" spans="2:31" s="3" customFormat="1" ht="15" customHeight="1">
      <c r="B136" s="58">
        <v>2019</v>
      </c>
      <c r="C136" s="60"/>
      <c r="D136" s="59">
        <v>353</v>
      </c>
      <c r="E136" s="59">
        <v>1511</v>
      </c>
      <c r="F136" s="59">
        <v>24</v>
      </c>
      <c r="G136" s="59"/>
      <c r="H136" s="59">
        <v>30</v>
      </c>
      <c r="I136" s="59"/>
      <c r="J136" s="59">
        <v>27</v>
      </c>
      <c r="K136" s="59"/>
      <c r="L136" s="59">
        <v>2080</v>
      </c>
      <c r="M136" s="59"/>
      <c r="N136" s="13">
        <v>6.8</v>
      </c>
      <c r="O136" s="59"/>
      <c r="P136" s="13">
        <v>1.99</v>
      </c>
      <c r="Q136" s="59"/>
    </row>
    <row r="137" spans="2:31" s="3" customFormat="1" ht="15" customHeight="1">
      <c r="B137" s="127" t="s">
        <v>240</v>
      </c>
      <c r="C137" s="56"/>
      <c r="D137" s="56"/>
      <c r="E137" s="56"/>
      <c r="F137" s="56"/>
      <c r="G137" s="56"/>
      <c r="H137" s="56"/>
      <c r="I137" s="56"/>
      <c r="J137" s="56"/>
      <c r="K137" s="56"/>
      <c r="L137" s="56"/>
      <c r="M137" s="59"/>
      <c r="N137" s="13"/>
      <c r="O137" s="59"/>
      <c r="P137" s="13"/>
      <c r="Q137" s="59"/>
      <c r="S137" s="75"/>
      <c r="T137" s="75"/>
      <c r="U137" s="75"/>
      <c r="V137" s="75"/>
      <c r="W137" s="75"/>
      <c r="X137" s="75"/>
      <c r="Y137" s="75"/>
      <c r="Z137" s="75"/>
      <c r="AA137" s="75"/>
      <c r="AB137" s="75"/>
      <c r="AC137" s="75"/>
      <c r="AD137" s="75"/>
      <c r="AE137" s="75"/>
    </row>
    <row r="138" spans="2:31" s="3" customFormat="1" ht="15" customHeight="1">
      <c r="B138" s="58">
        <v>2024</v>
      </c>
      <c r="C138" s="60"/>
      <c r="D138" s="59">
        <v>278</v>
      </c>
      <c r="E138" s="59">
        <v>1476</v>
      </c>
      <c r="F138" s="59" t="s">
        <v>9</v>
      </c>
      <c r="G138" s="59"/>
      <c r="H138" s="59" t="s">
        <v>9</v>
      </c>
      <c r="I138" s="59"/>
      <c r="J138" s="59" t="s">
        <v>9</v>
      </c>
      <c r="K138" s="59"/>
      <c r="L138" s="59" t="s">
        <v>9</v>
      </c>
      <c r="M138" s="59"/>
      <c r="N138" s="13" t="s">
        <v>7</v>
      </c>
      <c r="O138" s="59"/>
      <c r="P138" s="13" t="s">
        <v>7</v>
      </c>
      <c r="Q138" s="59"/>
      <c r="S138" s="75"/>
      <c r="T138" s="75"/>
      <c r="U138" s="75"/>
      <c r="V138" s="75"/>
      <c r="W138" s="75"/>
      <c r="X138" s="75"/>
      <c r="Y138" s="75"/>
      <c r="Z138" s="75"/>
      <c r="AA138" s="75"/>
      <c r="AB138" s="75"/>
      <c r="AC138" s="75"/>
      <c r="AD138" s="75"/>
      <c r="AE138" s="75"/>
    </row>
    <row r="139" spans="2:31" s="3" customFormat="1" ht="15" customHeight="1">
      <c r="B139" s="58">
        <v>2023</v>
      </c>
      <c r="C139" s="60"/>
      <c r="D139" s="59">
        <v>256</v>
      </c>
      <c r="E139" s="59">
        <v>1391</v>
      </c>
      <c r="F139" s="59">
        <v>23</v>
      </c>
      <c r="G139" s="59" t="s">
        <v>34</v>
      </c>
      <c r="H139" s="59">
        <v>69</v>
      </c>
      <c r="I139" s="59" t="s">
        <v>34</v>
      </c>
      <c r="J139" s="59">
        <v>69</v>
      </c>
      <c r="K139" s="59" t="s">
        <v>34</v>
      </c>
      <c r="L139" s="59">
        <v>1221</v>
      </c>
      <c r="M139" s="59" t="s">
        <v>34</v>
      </c>
      <c r="N139" s="13">
        <v>8.98</v>
      </c>
      <c r="O139" s="59" t="s">
        <v>34</v>
      </c>
      <c r="P139" s="13">
        <v>4.96</v>
      </c>
      <c r="Q139" s="59" t="s">
        <v>34</v>
      </c>
    </row>
    <row r="140" spans="2:31" s="3" customFormat="1" ht="15" customHeight="1">
      <c r="B140" s="58">
        <v>2022</v>
      </c>
      <c r="C140" s="60"/>
      <c r="D140" s="59">
        <v>233</v>
      </c>
      <c r="E140" s="59">
        <v>1191</v>
      </c>
      <c r="F140" s="59">
        <v>19</v>
      </c>
      <c r="G140" s="59"/>
      <c r="H140" s="59">
        <v>26</v>
      </c>
      <c r="I140" s="59"/>
      <c r="J140" s="59">
        <v>25</v>
      </c>
      <c r="K140" s="59"/>
      <c r="L140" s="59">
        <v>749</v>
      </c>
      <c r="M140" s="59"/>
      <c r="N140" s="13">
        <v>8.15</v>
      </c>
      <c r="O140" s="59"/>
      <c r="P140" s="13">
        <v>2.1800000000000002</v>
      </c>
      <c r="Q140" s="59"/>
    </row>
    <row r="141" spans="2:31" s="3" customFormat="1" ht="15" customHeight="1">
      <c r="B141" s="58">
        <v>2021</v>
      </c>
      <c r="C141" s="60"/>
      <c r="D141" s="59">
        <v>211</v>
      </c>
      <c r="E141" s="59">
        <v>1040</v>
      </c>
      <c r="F141" s="59">
        <v>16</v>
      </c>
      <c r="G141" s="59"/>
      <c r="H141" s="59">
        <v>22</v>
      </c>
      <c r="I141" s="59"/>
      <c r="J141" s="59">
        <v>22</v>
      </c>
      <c r="K141" s="59"/>
      <c r="L141" s="59">
        <v>937</v>
      </c>
      <c r="M141" s="59"/>
      <c r="N141" s="13">
        <v>7.58</v>
      </c>
      <c r="O141" s="59"/>
      <c r="P141" s="13">
        <v>2.12</v>
      </c>
      <c r="Q141" s="59"/>
    </row>
    <row r="142" spans="2:31" s="3" customFormat="1" ht="15" customHeight="1">
      <c r="B142" s="58">
        <v>2020</v>
      </c>
      <c r="C142" s="60"/>
      <c r="D142" s="59">
        <v>205</v>
      </c>
      <c r="E142" s="59">
        <v>1023</v>
      </c>
      <c r="F142" s="59">
        <v>22</v>
      </c>
      <c r="G142" s="59"/>
      <c r="H142" s="59">
        <v>32</v>
      </c>
      <c r="I142" s="59"/>
      <c r="J142" s="59">
        <v>31</v>
      </c>
      <c r="K142" s="59"/>
      <c r="L142" s="59">
        <v>364</v>
      </c>
      <c r="M142" s="59"/>
      <c r="N142" s="13">
        <v>10.73</v>
      </c>
      <c r="O142" s="59"/>
      <c r="P142" s="13">
        <v>3.13</v>
      </c>
      <c r="Q142" s="59"/>
    </row>
    <row r="143" spans="2:31" s="3" customFormat="1" ht="15" customHeight="1">
      <c r="B143" s="58">
        <v>2019</v>
      </c>
      <c r="C143" s="60"/>
      <c r="D143" s="59">
        <v>210</v>
      </c>
      <c r="E143" s="59">
        <v>1109</v>
      </c>
      <c r="F143" s="59">
        <v>30</v>
      </c>
      <c r="G143" s="59"/>
      <c r="H143" s="59">
        <v>49</v>
      </c>
      <c r="I143" s="59"/>
      <c r="J143" s="59">
        <v>45</v>
      </c>
      <c r="K143" s="59"/>
      <c r="L143" s="59">
        <v>735</v>
      </c>
      <c r="M143" s="59"/>
      <c r="N143" s="13">
        <v>14.29</v>
      </c>
      <c r="O143" s="59"/>
      <c r="P143" s="13">
        <v>4.42</v>
      </c>
      <c r="Q143" s="59"/>
    </row>
    <row r="144" spans="2:31" s="3" customFormat="1" ht="15" customHeight="1">
      <c r="B144" s="127" t="s">
        <v>241</v>
      </c>
      <c r="C144" s="56"/>
      <c r="D144" s="56"/>
      <c r="E144" s="56"/>
      <c r="F144" s="56"/>
      <c r="G144" s="56"/>
      <c r="H144" s="56"/>
      <c r="I144" s="56"/>
      <c r="J144" s="56"/>
      <c r="K144" s="56"/>
      <c r="L144" s="56"/>
      <c r="M144" s="59"/>
      <c r="N144" s="13"/>
      <c r="O144" s="59"/>
      <c r="P144" s="13"/>
      <c r="Q144" s="59"/>
      <c r="S144" s="75"/>
      <c r="T144" s="75"/>
      <c r="U144" s="75"/>
      <c r="V144" s="75"/>
      <c r="W144" s="75"/>
      <c r="X144" s="75"/>
      <c r="Y144" s="75"/>
      <c r="Z144" s="75"/>
      <c r="AA144" s="75"/>
      <c r="AB144" s="75"/>
      <c r="AC144" s="75"/>
      <c r="AD144" s="75"/>
      <c r="AE144" s="75"/>
    </row>
    <row r="145" spans="2:31" s="3" customFormat="1" ht="15" customHeight="1">
      <c r="B145" s="58">
        <v>2024</v>
      </c>
      <c r="C145" s="60"/>
      <c r="D145" s="59">
        <v>303</v>
      </c>
      <c r="E145" s="59">
        <v>1268</v>
      </c>
      <c r="F145" s="59" t="s">
        <v>9</v>
      </c>
      <c r="G145" s="59"/>
      <c r="H145" s="59" t="s">
        <v>9</v>
      </c>
      <c r="I145" s="59"/>
      <c r="J145" s="59" t="s">
        <v>9</v>
      </c>
      <c r="K145" s="59"/>
      <c r="L145" s="59" t="s">
        <v>9</v>
      </c>
      <c r="M145" s="59"/>
      <c r="N145" s="13" t="s">
        <v>7</v>
      </c>
      <c r="O145" s="59"/>
      <c r="P145" s="13" t="s">
        <v>7</v>
      </c>
      <c r="Q145" s="59"/>
      <c r="S145" s="75"/>
      <c r="T145" s="75"/>
      <c r="U145" s="75"/>
      <c r="V145" s="75"/>
      <c r="W145" s="75"/>
      <c r="X145" s="75"/>
      <c r="Y145" s="75"/>
      <c r="Z145" s="75"/>
      <c r="AA145" s="75"/>
      <c r="AB145" s="75"/>
      <c r="AC145" s="75"/>
      <c r="AD145" s="75"/>
      <c r="AE145" s="75"/>
    </row>
    <row r="146" spans="2:31" s="3" customFormat="1" ht="15" customHeight="1">
      <c r="B146" s="58">
        <v>2023</v>
      </c>
      <c r="C146" s="60"/>
      <c r="D146" s="59">
        <v>306</v>
      </c>
      <c r="E146" s="59">
        <v>1272</v>
      </c>
      <c r="F146" s="59">
        <v>31</v>
      </c>
      <c r="G146" s="59" t="s">
        <v>34</v>
      </c>
      <c r="H146" s="59">
        <v>49</v>
      </c>
      <c r="I146" s="59" t="s">
        <v>34</v>
      </c>
      <c r="J146" s="59">
        <v>47</v>
      </c>
      <c r="K146" s="59" t="s">
        <v>34</v>
      </c>
      <c r="L146" s="59">
        <v>512</v>
      </c>
      <c r="M146" s="59" t="s">
        <v>34</v>
      </c>
      <c r="N146" s="13">
        <v>10.130000000000001</v>
      </c>
      <c r="O146" s="59" t="s">
        <v>34</v>
      </c>
      <c r="P146" s="13">
        <v>3.85</v>
      </c>
      <c r="Q146" s="59" t="s">
        <v>34</v>
      </c>
    </row>
    <row r="147" spans="2:31" s="3" customFormat="1" ht="15" customHeight="1">
      <c r="B147" s="58">
        <v>2022</v>
      </c>
      <c r="C147" s="60"/>
      <c r="D147" s="59">
        <v>311</v>
      </c>
      <c r="E147" s="59">
        <v>1216</v>
      </c>
      <c r="F147" s="59">
        <v>29</v>
      </c>
      <c r="G147" s="59"/>
      <c r="H147" s="59">
        <v>59</v>
      </c>
      <c r="I147" s="59"/>
      <c r="J147" s="59">
        <v>57</v>
      </c>
      <c r="K147" s="59"/>
      <c r="L147" s="59">
        <v>588</v>
      </c>
      <c r="M147" s="59"/>
      <c r="N147" s="13">
        <v>9.32</v>
      </c>
      <c r="O147" s="59"/>
      <c r="P147" s="13">
        <v>4.8499999999999996</v>
      </c>
      <c r="Q147" s="59"/>
    </row>
    <row r="148" spans="2:31" s="3" customFormat="1" ht="15" customHeight="1">
      <c r="B148" s="58">
        <v>2021</v>
      </c>
      <c r="C148" s="60"/>
      <c r="D148" s="59">
        <v>300</v>
      </c>
      <c r="E148" s="59" t="s">
        <v>5</v>
      </c>
      <c r="F148" s="59">
        <v>19</v>
      </c>
      <c r="G148" s="59"/>
      <c r="H148" s="59">
        <v>36</v>
      </c>
      <c r="I148" s="59"/>
      <c r="J148" s="59">
        <v>35</v>
      </c>
      <c r="K148" s="59"/>
      <c r="L148" s="59">
        <v>433</v>
      </c>
      <c r="M148" s="59"/>
      <c r="N148" s="13">
        <v>6.33</v>
      </c>
      <c r="O148" s="59"/>
      <c r="P148" s="13" t="s">
        <v>5</v>
      </c>
      <c r="Q148" s="59"/>
    </row>
    <row r="149" spans="2:31" s="3" customFormat="1" ht="15" customHeight="1">
      <c r="B149" s="58">
        <v>2020</v>
      </c>
      <c r="C149" s="60"/>
      <c r="D149" s="59">
        <v>308</v>
      </c>
      <c r="E149" s="59">
        <v>1219</v>
      </c>
      <c r="F149" s="59">
        <v>50</v>
      </c>
      <c r="G149" s="59"/>
      <c r="H149" s="59">
        <v>82</v>
      </c>
      <c r="I149" s="59"/>
      <c r="J149" s="59">
        <v>78</v>
      </c>
      <c r="K149" s="59"/>
      <c r="L149" s="59">
        <v>632</v>
      </c>
      <c r="M149" s="59"/>
      <c r="N149" s="13">
        <v>16.23</v>
      </c>
      <c r="O149" s="59"/>
      <c r="P149" s="13">
        <v>6.73</v>
      </c>
      <c r="Q149" s="59"/>
    </row>
    <row r="150" spans="2:31" s="3" customFormat="1" ht="15" customHeight="1">
      <c r="B150" s="58">
        <v>2019</v>
      </c>
      <c r="C150" s="60"/>
      <c r="D150" s="59">
        <v>303</v>
      </c>
      <c r="E150" s="59">
        <v>1250</v>
      </c>
      <c r="F150" s="59">
        <v>30</v>
      </c>
      <c r="G150" s="59"/>
      <c r="H150" s="59">
        <v>61</v>
      </c>
      <c r="I150" s="59"/>
      <c r="J150" s="59">
        <v>59</v>
      </c>
      <c r="K150" s="59"/>
      <c r="L150" s="59">
        <v>806</v>
      </c>
      <c r="M150" s="59"/>
      <c r="N150" s="13">
        <v>9.9</v>
      </c>
      <c r="O150" s="59"/>
      <c r="P150" s="13">
        <v>4.88</v>
      </c>
      <c r="Q150" s="59"/>
    </row>
    <row r="151" spans="2:31" ht="9.75" customHeight="1"/>
    <row r="152" spans="2:31" ht="3" customHeight="1">
      <c r="B152" s="86"/>
      <c r="C152" s="86"/>
      <c r="D152" s="86"/>
      <c r="E152" s="86"/>
      <c r="F152" s="86"/>
      <c r="G152" s="86"/>
      <c r="H152" s="86"/>
      <c r="I152" s="86"/>
      <c r="J152" s="86"/>
      <c r="K152" s="86"/>
      <c r="L152" s="86"/>
      <c r="M152" s="86"/>
      <c r="N152" s="86"/>
      <c r="O152" s="86"/>
      <c r="P152" s="86"/>
      <c r="Q152" s="86"/>
    </row>
    <row r="153" spans="2:31" ht="9" customHeight="1">
      <c r="E153" s="59"/>
    </row>
    <row r="154" spans="2:31" ht="12.75" customHeight="1">
      <c r="B154" s="289" t="s">
        <v>185</v>
      </c>
      <c r="C154" s="289"/>
      <c r="D154" s="289"/>
      <c r="E154" s="289"/>
      <c r="F154" s="289"/>
      <c r="G154" s="289"/>
      <c r="H154" s="289"/>
      <c r="I154" s="289"/>
      <c r="J154" s="289"/>
      <c r="K154" s="289"/>
      <c r="L154" s="289"/>
      <c r="M154" s="289"/>
      <c r="N154" s="289"/>
      <c r="O154" s="289"/>
      <c r="P154" s="289"/>
      <c r="Q154" s="289"/>
    </row>
    <row r="156" spans="2:31" ht="11.6">
      <c r="B156" s="85" t="s">
        <v>156</v>
      </c>
      <c r="C156" s="85"/>
      <c r="D156" s="85"/>
    </row>
  </sheetData>
  <mergeCells count="19">
    <mergeCell ref="F7:G7"/>
    <mergeCell ref="F6:G6"/>
    <mergeCell ref="H6:I6"/>
    <mergeCell ref="B154:Q154"/>
    <mergeCell ref="B1:Q1"/>
    <mergeCell ref="L6:M6"/>
    <mergeCell ref="N6:O6"/>
    <mergeCell ref="P6:Q6"/>
    <mergeCell ref="B4:C7"/>
    <mergeCell ref="H7:I7"/>
    <mergeCell ref="J7:K7"/>
    <mergeCell ref="L7:M7"/>
    <mergeCell ref="D4:Q4"/>
    <mergeCell ref="P7:Q7"/>
    <mergeCell ref="N7:O7"/>
    <mergeCell ref="D5:D6"/>
    <mergeCell ref="J6:K6"/>
    <mergeCell ref="E5:E6"/>
    <mergeCell ref="F5:Q5"/>
  </mergeCells>
  <conditionalFormatting sqref="E153">
    <cfRule type="expression" dxfId="0" priority="113" stopIfTrue="1">
      <formula>#REF!=$Q$5</formula>
    </cfRule>
  </conditionalFormatting>
  <hyperlinks>
    <hyperlink ref="B156:D156" location="Contents!A1" display="(back to contents)" xr:uid="{00000000-0004-0000-1A00-000000000000}"/>
  </hyperlinks>
  <printOptions horizontalCentered="1"/>
  <pageMargins left="0.27559055118110237" right="0.27559055118110237" top="0.6692913385826772" bottom="0.47244094488188981" header="0" footer="0"/>
  <pageSetup paperSize="9" scale="94" fitToHeight="15"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lha23">
    <pageSetUpPr fitToPage="1"/>
  </sheetPr>
  <dimension ref="B1:T156"/>
  <sheetViews>
    <sheetView showGridLines="0" zoomScaleNormal="100" workbookViewId="0">
      <pane xSplit="3" ySplit="7" topLeftCell="D8" activePane="bottomRight" state="frozen"/>
      <selection pane="topRight" activeCell="A313" sqref="A313:XFD315"/>
      <selection pane="bottomLeft" activeCell="A313" sqref="A313:XFD315"/>
      <selection pane="bottomRight"/>
    </sheetView>
  </sheetViews>
  <sheetFormatPr defaultColWidth="12.53515625" defaultRowHeight="10.3"/>
  <cols>
    <col min="1" max="1" width="6.69140625" style="1" customWidth="1"/>
    <col min="2" max="2" width="20.3046875" style="1" customWidth="1"/>
    <col min="3" max="3" width="3.69140625" style="1" customWidth="1"/>
    <col min="4" max="9" width="15.69140625" style="1" customWidth="1"/>
    <col min="10" max="10" width="6.69140625" style="1" customWidth="1"/>
    <col min="11" max="16384" width="12.53515625" style="1"/>
  </cols>
  <sheetData>
    <row r="1" spans="2:20" s="77" customFormat="1" ht="33" customHeight="1">
      <c r="B1" s="304" t="s">
        <v>317</v>
      </c>
      <c r="C1" s="304"/>
      <c r="D1" s="304"/>
      <c r="E1" s="304"/>
      <c r="F1" s="304"/>
      <c r="G1" s="304"/>
      <c r="H1" s="304"/>
      <c r="I1" s="304"/>
    </row>
    <row r="2" spans="2:20" ht="11.25" customHeight="1">
      <c r="B2" s="18"/>
      <c r="C2" s="18"/>
      <c r="D2" s="18"/>
    </row>
    <row r="3" spans="2:20" ht="12.75" customHeight="1">
      <c r="B3" s="138" t="s">
        <v>158</v>
      </c>
      <c r="D3" s="3"/>
      <c r="H3" s="4"/>
      <c r="I3" s="4"/>
    </row>
    <row r="4" spans="2:20" s="6" customFormat="1" ht="18" customHeight="1">
      <c r="B4" s="291" t="s">
        <v>159</v>
      </c>
      <c r="C4" s="292"/>
      <c r="D4" s="305" t="s">
        <v>318</v>
      </c>
      <c r="E4" s="305"/>
      <c r="F4" s="305"/>
      <c r="G4" s="305"/>
      <c r="H4" s="305"/>
      <c r="I4" s="306"/>
    </row>
    <row r="5" spans="2:20" s="6" customFormat="1" ht="18" customHeight="1">
      <c r="B5" s="291"/>
      <c r="C5" s="292"/>
      <c r="D5" s="292" t="s">
        <v>160</v>
      </c>
      <c r="E5" s="305" t="s">
        <v>319</v>
      </c>
      <c r="F5" s="305"/>
      <c r="G5" s="305"/>
      <c r="H5" s="305"/>
      <c r="I5" s="306"/>
    </row>
    <row r="6" spans="2:20" s="6" customFormat="1" ht="24" customHeight="1">
      <c r="B6" s="291"/>
      <c r="C6" s="292"/>
      <c r="D6" s="292"/>
      <c r="E6" s="245" t="s">
        <v>190</v>
      </c>
      <c r="F6" s="245" t="s">
        <v>191</v>
      </c>
      <c r="G6" s="245" t="s">
        <v>320</v>
      </c>
      <c r="H6" s="245" t="s">
        <v>321</v>
      </c>
      <c r="I6" s="246" t="s">
        <v>192</v>
      </c>
    </row>
    <row r="7" spans="2:20" ht="23.15" customHeight="1">
      <c r="B7" s="291"/>
      <c r="C7" s="292"/>
      <c r="D7" s="245" t="s">
        <v>24</v>
      </c>
      <c r="E7" s="245" t="s">
        <v>24</v>
      </c>
      <c r="F7" s="245" t="s">
        <v>24</v>
      </c>
      <c r="G7" s="245" t="s">
        <v>24</v>
      </c>
      <c r="H7" s="245" t="s">
        <v>24</v>
      </c>
      <c r="I7" s="246" t="s">
        <v>24</v>
      </c>
    </row>
    <row r="8" spans="2:20" s="9" customFormat="1" ht="3.75" customHeight="1">
      <c r="B8" s="7"/>
      <c r="C8" s="7"/>
      <c r="D8" s="8"/>
      <c r="E8" s="8"/>
      <c r="F8" s="8"/>
      <c r="G8" s="8"/>
      <c r="H8" s="8"/>
      <c r="I8" s="8"/>
    </row>
    <row r="9" spans="2:20" s="3" customFormat="1" ht="15" customHeight="1">
      <c r="B9" s="56" t="s">
        <v>175</v>
      </c>
      <c r="C9" s="56"/>
      <c r="D9" s="57"/>
      <c r="E9" s="57"/>
      <c r="F9" s="57"/>
      <c r="G9" s="57"/>
      <c r="H9" s="57"/>
      <c r="I9" s="57"/>
    </row>
    <row r="10" spans="2:20" s="3" customFormat="1" ht="15" customHeight="1">
      <c r="B10" s="58">
        <v>2024</v>
      </c>
      <c r="C10" s="56"/>
      <c r="D10" s="59">
        <v>5457</v>
      </c>
      <c r="E10" s="59"/>
      <c r="F10" s="59"/>
      <c r="G10" s="11"/>
      <c r="H10" s="11"/>
      <c r="I10" s="11"/>
    </row>
    <row r="11" spans="2:20" s="3" customFormat="1" ht="15" customHeight="1">
      <c r="B11" s="58">
        <v>2023</v>
      </c>
      <c r="C11" s="56"/>
      <c r="D11" s="59">
        <v>5370</v>
      </c>
      <c r="E11" s="59">
        <v>4206</v>
      </c>
      <c r="F11" s="59"/>
      <c r="G11" s="11"/>
      <c r="H11" s="11"/>
      <c r="I11" s="11"/>
      <c r="K11" s="59"/>
      <c r="L11" s="59"/>
      <c r="M11" s="59"/>
      <c r="N11" s="59"/>
      <c r="O11" s="59"/>
      <c r="P11" s="59"/>
      <c r="Q11" s="75"/>
      <c r="R11" s="75"/>
      <c r="S11" s="75"/>
      <c r="T11" s="75"/>
    </row>
    <row r="12" spans="2:20" s="3" customFormat="1" ht="15" customHeight="1">
      <c r="B12" s="58">
        <v>2022</v>
      </c>
      <c r="C12" s="56"/>
      <c r="D12" s="59">
        <v>5120</v>
      </c>
      <c r="E12" s="59">
        <v>3893</v>
      </c>
      <c r="F12" s="59">
        <v>3116</v>
      </c>
      <c r="G12" s="11"/>
      <c r="H12" s="11"/>
      <c r="I12" s="11"/>
      <c r="K12" s="59"/>
      <c r="L12" s="59"/>
      <c r="M12" s="59"/>
      <c r="N12" s="59"/>
      <c r="O12" s="59"/>
      <c r="P12" s="59"/>
      <c r="Q12" s="75"/>
      <c r="R12" s="75"/>
      <c r="S12" s="75"/>
      <c r="T12" s="75"/>
    </row>
    <row r="13" spans="2:20" s="3" customFormat="1" ht="15" customHeight="1">
      <c r="B13" s="58">
        <v>2021</v>
      </c>
      <c r="C13" s="56"/>
      <c r="D13" s="59">
        <v>4367</v>
      </c>
      <c r="E13" s="59">
        <v>3335</v>
      </c>
      <c r="F13" s="59">
        <v>2624</v>
      </c>
      <c r="G13" s="11">
        <v>2261</v>
      </c>
      <c r="H13" s="11"/>
      <c r="I13" s="11"/>
      <c r="K13" s="59"/>
      <c r="L13" s="59"/>
      <c r="M13" s="59"/>
      <c r="N13" s="59"/>
      <c r="O13" s="59"/>
      <c r="P13" s="59"/>
      <c r="Q13" s="75"/>
      <c r="R13" s="75"/>
      <c r="S13" s="75"/>
      <c r="T13" s="75"/>
    </row>
    <row r="14" spans="2:20" s="3" customFormat="1" ht="15" customHeight="1">
      <c r="B14" s="58">
        <v>2020</v>
      </c>
      <c r="C14" s="56"/>
      <c r="D14" s="59">
        <v>3501</v>
      </c>
      <c r="E14" s="59">
        <v>2632</v>
      </c>
      <c r="F14" s="59">
        <v>2083</v>
      </c>
      <c r="G14" s="11" t="s">
        <v>9</v>
      </c>
      <c r="H14" s="11" t="s">
        <v>9</v>
      </c>
      <c r="I14" s="11"/>
      <c r="K14" s="59"/>
      <c r="L14" s="59"/>
      <c r="M14" s="59"/>
      <c r="N14" s="59"/>
      <c r="O14" s="59"/>
      <c r="P14" s="59"/>
      <c r="Q14" s="75"/>
      <c r="R14" s="75"/>
      <c r="S14" s="75"/>
      <c r="T14" s="75"/>
    </row>
    <row r="15" spans="2:20" s="3" customFormat="1" ht="15" customHeight="1">
      <c r="B15" s="58">
        <v>2019</v>
      </c>
      <c r="C15" s="56"/>
      <c r="D15" s="59">
        <v>4211</v>
      </c>
      <c r="E15" s="59">
        <v>3213</v>
      </c>
      <c r="F15" s="59">
        <v>2499</v>
      </c>
      <c r="G15" s="11" t="s">
        <v>9</v>
      </c>
      <c r="H15" s="11" t="s">
        <v>9</v>
      </c>
      <c r="I15" s="11" t="s">
        <v>9</v>
      </c>
      <c r="K15" s="59"/>
      <c r="L15" s="59"/>
      <c r="M15" s="59"/>
      <c r="N15" s="59"/>
      <c r="O15" s="59"/>
      <c r="P15" s="59"/>
      <c r="Q15" s="75"/>
      <c r="R15" s="75"/>
      <c r="S15" s="75"/>
      <c r="T15" s="75"/>
    </row>
    <row r="16" spans="2:20" s="3" customFormat="1" ht="15" customHeight="1">
      <c r="B16" s="122" t="s">
        <v>176</v>
      </c>
      <c r="C16" s="56"/>
      <c r="D16" s="56"/>
      <c r="E16" s="56"/>
      <c r="F16" s="56"/>
      <c r="G16" s="56"/>
      <c r="H16" s="56"/>
      <c r="I16" s="56"/>
    </row>
    <row r="17" spans="2:20" s="3" customFormat="1" ht="15" customHeight="1">
      <c r="B17" s="60" t="s">
        <v>177</v>
      </c>
      <c r="C17" s="107"/>
      <c r="D17" s="107"/>
      <c r="E17" s="107"/>
      <c r="F17" s="107"/>
      <c r="G17" s="107"/>
      <c r="H17" s="107"/>
      <c r="I17" s="107"/>
    </row>
    <row r="18" spans="2:20" s="3" customFormat="1" ht="15" customHeight="1">
      <c r="B18" s="58">
        <v>2024</v>
      </c>
      <c r="C18" s="56"/>
      <c r="D18" s="59">
        <v>4140</v>
      </c>
      <c r="E18" s="59"/>
      <c r="F18" s="59"/>
      <c r="G18" s="11"/>
      <c r="H18" s="11"/>
      <c r="I18" s="11"/>
    </row>
    <row r="19" spans="2:20" s="3" customFormat="1" ht="15" customHeight="1">
      <c r="B19" s="58">
        <v>2023</v>
      </c>
      <c r="C19" s="56"/>
      <c r="D19" s="59">
        <v>4112</v>
      </c>
      <c r="E19" s="59">
        <v>3079</v>
      </c>
      <c r="F19" s="59"/>
      <c r="G19" s="11"/>
      <c r="H19" s="11"/>
      <c r="I19" s="11"/>
      <c r="K19" s="59"/>
      <c r="L19" s="59"/>
      <c r="M19" s="59"/>
      <c r="N19" s="59"/>
      <c r="O19" s="59"/>
      <c r="P19" s="59"/>
      <c r="Q19" s="75"/>
      <c r="R19" s="75"/>
      <c r="S19" s="75"/>
      <c r="T19" s="75"/>
    </row>
    <row r="20" spans="2:20" s="3" customFormat="1" ht="15" customHeight="1">
      <c r="B20" s="58">
        <v>2022</v>
      </c>
      <c r="C20" s="56"/>
      <c r="D20" s="59">
        <v>3971</v>
      </c>
      <c r="E20" s="59">
        <v>2829</v>
      </c>
      <c r="F20" s="59">
        <v>2162</v>
      </c>
      <c r="G20" s="11"/>
      <c r="H20" s="11"/>
      <c r="I20" s="11"/>
      <c r="K20" s="59"/>
      <c r="L20" s="59"/>
      <c r="M20" s="59"/>
      <c r="N20" s="59"/>
      <c r="O20" s="59"/>
      <c r="P20" s="59"/>
      <c r="Q20" s="75"/>
      <c r="R20" s="75"/>
      <c r="S20" s="75"/>
      <c r="T20" s="75"/>
    </row>
    <row r="21" spans="2:20" s="3" customFormat="1" ht="15" customHeight="1">
      <c r="B21" s="58">
        <v>2021</v>
      </c>
      <c r="C21" s="56"/>
      <c r="D21" s="59">
        <v>3179</v>
      </c>
      <c r="E21" s="59">
        <v>2256</v>
      </c>
      <c r="F21" s="59">
        <v>1631</v>
      </c>
      <c r="G21" s="11">
        <v>1344</v>
      </c>
      <c r="H21" s="11"/>
      <c r="I21" s="11"/>
      <c r="K21" s="59"/>
      <c r="L21" s="59"/>
      <c r="M21" s="59"/>
      <c r="N21" s="59"/>
      <c r="O21" s="59"/>
      <c r="P21" s="59"/>
      <c r="Q21" s="75"/>
      <c r="R21" s="75"/>
      <c r="S21" s="75"/>
      <c r="T21" s="75"/>
    </row>
    <row r="22" spans="2:20" s="3" customFormat="1" ht="15" customHeight="1">
      <c r="B22" s="58">
        <v>2020</v>
      </c>
      <c r="C22" s="56"/>
      <c r="D22" s="59">
        <v>3501</v>
      </c>
      <c r="E22" s="59">
        <v>2632</v>
      </c>
      <c r="F22" s="59">
        <v>2083</v>
      </c>
      <c r="G22" s="11" t="s">
        <v>9</v>
      </c>
      <c r="H22" s="11" t="s">
        <v>9</v>
      </c>
      <c r="I22" s="11"/>
      <c r="K22" s="59"/>
      <c r="L22" s="59"/>
      <c r="M22" s="59"/>
      <c r="N22" s="59"/>
      <c r="O22" s="59"/>
      <c r="P22" s="59"/>
      <c r="Q22" s="75"/>
      <c r="R22" s="75"/>
      <c r="S22" s="75"/>
      <c r="T22" s="75"/>
    </row>
    <row r="23" spans="2:20" s="3" customFormat="1" ht="15" customHeight="1">
      <c r="B23" s="58">
        <v>2019</v>
      </c>
      <c r="C23" s="56"/>
      <c r="D23" s="59">
        <v>4211</v>
      </c>
      <c r="E23" s="59">
        <v>3213</v>
      </c>
      <c r="F23" s="59">
        <v>2499</v>
      </c>
      <c r="G23" s="11" t="s">
        <v>9</v>
      </c>
      <c r="H23" s="11" t="s">
        <v>9</v>
      </c>
      <c r="I23" s="11" t="s">
        <v>9</v>
      </c>
      <c r="K23" s="59"/>
      <c r="L23" s="59"/>
      <c r="M23" s="59"/>
      <c r="N23" s="59"/>
      <c r="O23" s="59"/>
      <c r="P23" s="59"/>
      <c r="Q23" s="75"/>
      <c r="R23" s="75"/>
      <c r="S23" s="75"/>
      <c r="T23" s="75"/>
    </row>
    <row r="24" spans="2:20" s="3" customFormat="1" ht="15" customHeight="1">
      <c r="B24" s="60" t="s">
        <v>178</v>
      </c>
      <c r="C24" s="107" t="s">
        <v>231</v>
      </c>
      <c r="D24" s="107"/>
      <c r="E24" s="107"/>
      <c r="F24" s="107"/>
      <c r="G24" s="107"/>
      <c r="H24" s="107"/>
      <c r="I24" s="59"/>
    </row>
    <row r="25" spans="2:20" s="3" customFormat="1" ht="15" customHeight="1">
      <c r="B25" s="58">
        <v>2024</v>
      </c>
      <c r="C25" s="56"/>
      <c r="D25" s="59">
        <v>1317</v>
      </c>
      <c r="E25" s="59"/>
      <c r="F25" s="59"/>
      <c r="G25" s="11"/>
      <c r="H25" s="11"/>
      <c r="I25" s="11"/>
    </row>
    <row r="26" spans="2:20" s="3" customFormat="1" ht="15" customHeight="1">
      <c r="B26" s="58">
        <v>2023</v>
      </c>
      <c r="C26" s="56"/>
      <c r="D26" s="59">
        <v>1258</v>
      </c>
      <c r="E26" s="59">
        <v>1127</v>
      </c>
      <c r="F26" s="59"/>
      <c r="G26" s="11"/>
      <c r="H26" s="11"/>
      <c r="I26" s="11"/>
    </row>
    <row r="27" spans="2:20" s="3" customFormat="1" ht="15" customHeight="1">
      <c r="B27" s="58">
        <v>2022</v>
      </c>
      <c r="C27" s="56"/>
      <c r="D27" s="59">
        <v>1149</v>
      </c>
      <c r="E27" s="59">
        <v>1064</v>
      </c>
      <c r="F27" s="59">
        <v>954</v>
      </c>
      <c r="G27" s="11"/>
      <c r="H27" s="11"/>
      <c r="I27" s="11"/>
    </row>
    <row r="28" spans="2:20" s="3" customFormat="1" ht="15" customHeight="1">
      <c r="B28" s="58">
        <v>2021</v>
      </c>
      <c r="C28" s="56"/>
      <c r="D28" s="59">
        <v>1188</v>
      </c>
      <c r="E28" s="59">
        <v>1079</v>
      </c>
      <c r="F28" s="59">
        <v>993</v>
      </c>
      <c r="G28" s="11">
        <v>917</v>
      </c>
      <c r="H28" s="11"/>
      <c r="I28" s="11"/>
    </row>
    <row r="29" spans="2:20" s="3" customFormat="1" ht="15" customHeight="1">
      <c r="B29" s="58">
        <v>2020</v>
      </c>
      <c r="C29" s="56"/>
      <c r="D29" s="59">
        <v>788</v>
      </c>
      <c r="E29" s="59">
        <v>707</v>
      </c>
      <c r="F29" s="59">
        <v>645</v>
      </c>
      <c r="G29" s="11" t="s">
        <v>9</v>
      </c>
      <c r="H29" s="11" t="s">
        <v>9</v>
      </c>
      <c r="I29" s="11"/>
      <c r="M29" s="98"/>
    </row>
    <row r="30" spans="2:20" s="3" customFormat="1" ht="15" customHeight="1">
      <c r="B30" s="58">
        <v>2019</v>
      </c>
      <c r="C30" s="56"/>
      <c r="D30" s="59">
        <v>996</v>
      </c>
      <c r="E30" s="59">
        <v>917</v>
      </c>
      <c r="F30" s="59">
        <v>832</v>
      </c>
      <c r="G30" s="11" t="s">
        <v>9</v>
      </c>
      <c r="H30" s="11" t="s">
        <v>9</v>
      </c>
      <c r="I30" s="11" t="s">
        <v>9</v>
      </c>
    </row>
    <row r="31" spans="2:20" s="3" customFormat="1" ht="15" customHeight="1">
      <c r="B31" s="122" t="s">
        <v>223</v>
      </c>
      <c r="C31" s="56"/>
      <c r="D31" s="56"/>
      <c r="E31" s="56"/>
      <c r="F31" s="56"/>
      <c r="G31" s="56"/>
      <c r="H31" s="56"/>
      <c r="I31" s="59"/>
    </row>
    <row r="32" spans="2:20" s="3" customFormat="1" ht="15" customHeight="1">
      <c r="B32" s="127" t="s">
        <v>224</v>
      </c>
      <c r="C32" s="56"/>
      <c r="D32" s="56"/>
      <c r="E32" s="56"/>
      <c r="F32" s="56"/>
      <c r="G32" s="56"/>
      <c r="H32" s="56"/>
      <c r="I32" s="59"/>
    </row>
    <row r="33" spans="2:9" s="3" customFormat="1" ht="15" customHeight="1">
      <c r="B33" s="58">
        <v>2024</v>
      </c>
      <c r="C33" s="56"/>
      <c r="D33" s="59">
        <v>272</v>
      </c>
      <c r="E33" s="59"/>
      <c r="F33" s="59"/>
      <c r="G33" s="11"/>
      <c r="H33" s="11"/>
      <c r="I33" s="11"/>
    </row>
    <row r="34" spans="2:9" s="3" customFormat="1" ht="15" customHeight="1">
      <c r="B34" s="58">
        <v>2023</v>
      </c>
      <c r="C34" s="56"/>
      <c r="D34" s="59">
        <v>314</v>
      </c>
      <c r="E34" s="59">
        <v>262</v>
      </c>
      <c r="F34" s="59"/>
      <c r="G34" s="11"/>
      <c r="H34" s="11"/>
      <c r="I34" s="11"/>
    </row>
    <row r="35" spans="2:9" s="3" customFormat="1" ht="15" customHeight="1">
      <c r="B35" s="58">
        <v>2022</v>
      </c>
      <c r="C35" s="56"/>
      <c r="D35" s="59">
        <v>278</v>
      </c>
      <c r="E35" s="59">
        <v>223</v>
      </c>
      <c r="F35" s="59">
        <v>198</v>
      </c>
      <c r="G35" s="11"/>
      <c r="H35" s="11"/>
      <c r="I35" s="11"/>
    </row>
    <row r="36" spans="2:9" s="3" customFormat="1" ht="15" customHeight="1">
      <c r="B36" s="58">
        <v>2021</v>
      </c>
      <c r="C36" s="56"/>
      <c r="D36" s="59">
        <v>274</v>
      </c>
      <c r="E36" s="59">
        <v>225</v>
      </c>
      <c r="F36" s="59">
        <v>192</v>
      </c>
      <c r="G36" s="11">
        <v>174</v>
      </c>
      <c r="H36" s="11"/>
      <c r="I36" s="11"/>
    </row>
    <row r="37" spans="2:9" s="3" customFormat="1" ht="15" customHeight="1">
      <c r="B37" s="58">
        <v>2020</v>
      </c>
      <c r="C37" s="56"/>
      <c r="D37" s="59">
        <v>304</v>
      </c>
      <c r="E37" s="59">
        <v>247</v>
      </c>
      <c r="F37" s="59">
        <v>217</v>
      </c>
      <c r="G37" s="11" t="s">
        <v>9</v>
      </c>
      <c r="H37" s="11" t="s">
        <v>9</v>
      </c>
      <c r="I37" s="11"/>
    </row>
    <row r="38" spans="2:9" s="3" customFormat="1" ht="15" customHeight="1">
      <c r="B38" s="58">
        <v>2019</v>
      </c>
      <c r="C38" s="60"/>
      <c r="D38" s="59">
        <v>303</v>
      </c>
      <c r="E38" s="59">
        <v>249</v>
      </c>
      <c r="F38" s="59">
        <v>218</v>
      </c>
      <c r="G38" s="11" t="s">
        <v>9</v>
      </c>
      <c r="H38" s="11" t="s">
        <v>9</v>
      </c>
      <c r="I38" s="11" t="s">
        <v>9</v>
      </c>
    </row>
    <row r="39" spans="2:9" s="3" customFormat="1" ht="15" customHeight="1">
      <c r="B39" s="127" t="s">
        <v>225</v>
      </c>
      <c r="C39" s="56"/>
      <c r="D39" s="56"/>
      <c r="E39" s="56"/>
      <c r="F39" s="56"/>
      <c r="G39" s="56"/>
      <c r="H39" s="56"/>
      <c r="I39" s="59"/>
    </row>
    <row r="40" spans="2:9" s="3" customFormat="1" ht="15" customHeight="1">
      <c r="B40" s="58">
        <v>2024</v>
      </c>
      <c r="C40" s="56"/>
      <c r="D40" s="59">
        <v>0</v>
      </c>
      <c r="E40" s="56"/>
      <c r="F40" s="56"/>
      <c r="G40" s="56"/>
      <c r="H40" s="56"/>
      <c r="I40" s="59"/>
    </row>
    <row r="41" spans="2:9" s="3" customFormat="1" ht="15" customHeight="1">
      <c r="B41" s="58">
        <v>2023</v>
      </c>
      <c r="C41" s="56"/>
      <c r="D41" s="59">
        <v>1</v>
      </c>
      <c r="E41" s="59">
        <v>1</v>
      </c>
      <c r="F41" s="59"/>
      <c r="G41" s="11"/>
      <c r="H41" s="11"/>
      <c r="I41" s="11"/>
    </row>
    <row r="42" spans="2:9" s="3" customFormat="1" ht="15" customHeight="1">
      <c r="B42" s="58">
        <v>2022</v>
      </c>
      <c r="C42" s="56"/>
      <c r="D42" s="59">
        <v>0</v>
      </c>
      <c r="E42" s="59">
        <v>0</v>
      </c>
      <c r="F42" s="59">
        <v>0</v>
      </c>
      <c r="G42" s="11"/>
      <c r="H42" s="11"/>
      <c r="I42" s="11"/>
    </row>
    <row r="43" spans="2:9" s="3" customFormat="1" ht="15" customHeight="1">
      <c r="B43" s="58">
        <v>2021</v>
      </c>
      <c r="C43" s="56"/>
      <c r="D43" s="59">
        <v>0</v>
      </c>
      <c r="E43" s="59">
        <v>0</v>
      </c>
      <c r="F43" s="59">
        <v>0</v>
      </c>
      <c r="G43" s="11">
        <v>0</v>
      </c>
      <c r="H43" s="11"/>
      <c r="I43" s="11"/>
    </row>
    <row r="44" spans="2:9" s="3" customFormat="1" ht="15" customHeight="1">
      <c r="B44" s="58">
        <v>2020</v>
      </c>
      <c r="C44" s="56"/>
      <c r="D44" s="59">
        <v>1</v>
      </c>
      <c r="E44" s="59">
        <v>1</v>
      </c>
      <c r="F44" s="59">
        <v>1</v>
      </c>
      <c r="G44" s="11" t="s">
        <v>9</v>
      </c>
      <c r="H44" s="11" t="s">
        <v>9</v>
      </c>
      <c r="I44" s="11"/>
    </row>
    <row r="45" spans="2:9" s="3" customFormat="1" ht="15" customHeight="1">
      <c r="B45" s="58">
        <v>2019</v>
      </c>
      <c r="C45" s="56"/>
      <c r="D45" s="59">
        <v>0</v>
      </c>
      <c r="E45" s="59">
        <v>0</v>
      </c>
      <c r="F45" s="59">
        <v>0</v>
      </c>
      <c r="G45" s="11" t="s">
        <v>9</v>
      </c>
      <c r="H45" s="11" t="s">
        <v>9</v>
      </c>
      <c r="I45" s="11" t="s">
        <v>9</v>
      </c>
    </row>
    <row r="46" spans="2:9" s="3" customFormat="1" ht="15" customHeight="1">
      <c r="B46" s="127" t="s">
        <v>226</v>
      </c>
      <c r="C46" s="56"/>
      <c r="D46" s="56"/>
      <c r="E46" s="56"/>
      <c r="F46" s="56"/>
      <c r="G46" s="56"/>
      <c r="H46" s="56"/>
      <c r="I46" s="59"/>
    </row>
    <row r="47" spans="2:9" s="3" customFormat="1" ht="15" customHeight="1">
      <c r="B47" s="58">
        <v>2024</v>
      </c>
      <c r="C47" s="56"/>
      <c r="D47" s="59">
        <v>82</v>
      </c>
      <c r="E47" s="59"/>
      <c r="F47" s="59"/>
      <c r="G47" s="11"/>
      <c r="H47" s="11"/>
      <c r="I47" s="11"/>
    </row>
    <row r="48" spans="2:9" s="3" customFormat="1" ht="15" customHeight="1">
      <c r="B48" s="58">
        <v>2023</v>
      </c>
      <c r="C48" s="56"/>
      <c r="D48" s="59">
        <v>85</v>
      </c>
      <c r="E48" s="59">
        <v>69</v>
      </c>
      <c r="F48" s="59"/>
      <c r="G48" s="11"/>
      <c r="H48" s="11"/>
      <c r="I48" s="11"/>
    </row>
    <row r="49" spans="2:9" s="3" customFormat="1" ht="15" customHeight="1">
      <c r="B49" s="58">
        <v>2022</v>
      </c>
      <c r="C49" s="56"/>
      <c r="D49" s="59">
        <v>73</v>
      </c>
      <c r="E49" s="59">
        <v>57</v>
      </c>
      <c r="F49" s="59">
        <v>49</v>
      </c>
      <c r="G49" s="11"/>
      <c r="H49" s="11"/>
      <c r="I49" s="11"/>
    </row>
    <row r="50" spans="2:9" s="3" customFormat="1" ht="15" customHeight="1">
      <c r="B50" s="58">
        <v>2021</v>
      </c>
      <c r="C50" s="56"/>
      <c r="D50" s="59">
        <v>66</v>
      </c>
      <c r="E50" s="59">
        <v>57</v>
      </c>
      <c r="F50" s="59">
        <v>52</v>
      </c>
      <c r="G50" s="11">
        <v>48</v>
      </c>
      <c r="H50" s="11"/>
      <c r="I50" s="11"/>
    </row>
    <row r="51" spans="2:9" s="3" customFormat="1" ht="15" customHeight="1">
      <c r="B51" s="58">
        <v>2020</v>
      </c>
      <c r="C51" s="56"/>
      <c r="D51" s="59">
        <v>65</v>
      </c>
      <c r="E51" s="59">
        <v>45</v>
      </c>
      <c r="F51" s="59">
        <v>38</v>
      </c>
      <c r="G51" s="11" t="s">
        <v>9</v>
      </c>
      <c r="H51" s="11" t="s">
        <v>9</v>
      </c>
      <c r="I51" s="11"/>
    </row>
    <row r="52" spans="2:9" s="3" customFormat="1" ht="15" customHeight="1">
      <c r="B52" s="58">
        <v>2019</v>
      </c>
      <c r="C52" s="56"/>
      <c r="D52" s="59">
        <v>70</v>
      </c>
      <c r="E52" s="59">
        <v>61</v>
      </c>
      <c r="F52" s="59">
        <v>51</v>
      </c>
      <c r="G52" s="11" t="s">
        <v>9</v>
      </c>
      <c r="H52" s="11" t="s">
        <v>9</v>
      </c>
      <c r="I52" s="11" t="s">
        <v>9</v>
      </c>
    </row>
    <row r="53" spans="2:9" s="3" customFormat="1" ht="15" customHeight="1">
      <c r="B53" s="127" t="s">
        <v>227</v>
      </c>
      <c r="C53" s="56"/>
      <c r="D53" s="56"/>
      <c r="E53" s="56"/>
      <c r="F53" s="56"/>
      <c r="G53" s="56"/>
      <c r="H53" s="56"/>
      <c r="I53" s="59"/>
    </row>
    <row r="54" spans="2:9" s="3" customFormat="1" ht="15" customHeight="1">
      <c r="B54" s="58">
        <v>2024</v>
      </c>
      <c r="C54" s="60"/>
      <c r="D54" s="59">
        <v>29</v>
      </c>
      <c r="E54" s="59"/>
      <c r="F54" s="59"/>
      <c r="G54" s="11"/>
      <c r="H54" s="11"/>
      <c r="I54" s="11"/>
    </row>
    <row r="55" spans="2:9" s="3" customFormat="1" ht="15" customHeight="1">
      <c r="B55" s="58">
        <v>2023</v>
      </c>
      <c r="C55" s="60"/>
      <c r="D55" s="59">
        <v>44</v>
      </c>
      <c r="E55" s="59">
        <v>32</v>
      </c>
      <c r="F55" s="59"/>
      <c r="G55" s="11"/>
      <c r="H55" s="11"/>
      <c r="I55" s="11"/>
    </row>
    <row r="56" spans="2:9" s="3" customFormat="1" ht="15" customHeight="1">
      <c r="B56" s="58">
        <v>2022</v>
      </c>
      <c r="C56" s="60"/>
      <c r="D56" s="59">
        <v>156</v>
      </c>
      <c r="E56" s="59">
        <v>90</v>
      </c>
      <c r="F56" s="59">
        <v>73</v>
      </c>
      <c r="G56" s="11"/>
      <c r="H56" s="11"/>
      <c r="I56" s="11"/>
    </row>
    <row r="57" spans="2:9" s="3" customFormat="1" ht="15" customHeight="1">
      <c r="B57" s="58">
        <v>2021</v>
      </c>
      <c r="C57" s="60"/>
      <c r="D57" s="59">
        <v>9</v>
      </c>
      <c r="E57" s="59">
        <v>8</v>
      </c>
      <c r="F57" s="59">
        <v>7</v>
      </c>
      <c r="G57" s="11">
        <v>7</v>
      </c>
      <c r="H57" s="11"/>
      <c r="I57" s="11"/>
    </row>
    <row r="58" spans="2:9" s="3" customFormat="1" ht="15" customHeight="1">
      <c r="B58" s="58">
        <v>2020</v>
      </c>
      <c r="C58" s="56"/>
      <c r="D58" s="59">
        <v>1</v>
      </c>
      <c r="E58" s="59">
        <v>1</v>
      </c>
      <c r="F58" s="59">
        <v>1</v>
      </c>
      <c r="G58" s="11" t="s">
        <v>9</v>
      </c>
      <c r="H58" s="11" t="s">
        <v>9</v>
      </c>
      <c r="I58" s="11"/>
    </row>
    <row r="59" spans="2:9" s="3" customFormat="1" ht="15" customHeight="1">
      <c r="B59" s="58">
        <v>2019</v>
      </c>
      <c r="C59" s="60"/>
      <c r="D59" s="59">
        <v>1</v>
      </c>
      <c r="E59" s="59">
        <v>1</v>
      </c>
      <c r="F59" s="59">
        <v>1</v>
      </c>
      <c r="G59" s="11" t="s">
        <v>9</v>
      </c>
      <c r="H59" s="11" t="s">
        <v>9</v>
      </c>
      <c r="I59" s="11" t="s">
        <v>9</v>
      </c>
    </row>
    <row r="60" spans="2:9" s="3" customFormat="1" ht="15" customHeight="1">
      <c r="B60" s="127" t="s">
        <v>228</v>
      </c>
      <c r="C60" s="56"/>
      <c r="D60" s="56"/>
      <c r="E60" s="56"/>
      <c r="F60" s="56"/>
      <c r="G60" s="56"/>
      <c r="H60" s="56"/>
      <c r="I60" s="59"/>
    </row>
    <row r="61" spans="2:9" s="3" customFormat="1" ht="15" customHeight="1">
      <c r="B61" s="58">
        <v>2024</v>
      </c>
      <c r="C61" s="58"/>
      <c r="D61" s="59">
        <v>0</v>
      </c>
      <c r="E61" s="59"/>
      <c r="F61" s="59"/>
      <c r="G61" s="59"/>
      <c r="H61" s="59"/>
      <c r="I61" s="59"/>
    </row>
    <row r="62" spans="2:9" s="3" customFormat="1" ht="15" customHeight="1">
      <c r="B62" s="58">
        <v>2023</v>
      </c>
      <c r="C62" s="58"/>
      <c r="D62" s="59">
        <v>0</v>
      </c>
      <c r="E62" s="59">
        <v>0</v>
      </c>
      <c r="F62" s="59"/>
      <c r="G62" s="59"/>
      <c r="H62" s="59"/>
      <c r="I62" s="59"/>
    </row>
    <row r="63" spans="2:9" s="3" customFormat="1" ht="15" customHeight="1">
      <c r="B63" s="58">
        <v>2022</v>
      </c>
      <c r="C63" s="58"/>
      <c r="D63" s="59">
        <v>1</v>
      </c>
      <c r="E63" s="59">
        <v>1</v>
      </c>
      <c r="F63" s="59">
        <v>0</v>
      </c>
      <c r="G63" s="59"/>
      <c r="H63" s="59"/>
      <c r="I63" s="59"/>
    </row>
    <row r="64" spans="2:9" s="3" customFormat="1" ht="15" customHeight="1">
      <c r="B64" s="58">
        <v>2021</v>
      </c>
      <c r="C64" s="58"/>
      <c r="D64" s="59">
        <v>1</v>
      </c>
      <c r="E64" s="59">
        <v>1</v>
      </c>
      <c r="F64" s="59">
        <v>1</v>
      </c>
      <c r="G64" s="59">
        <v>1</v>
      </c>
      <c r="H64" s="59"/>
      <c r="I64" s="59"/>
    </row>
    <row r="65" spans="2:9" s="3" customFormat="1" ht="15" customHeight="1">
      <c r="B65" s="58">
        <v>2020</v>
      </c>
      <c r="C65" s="58"/>
      <c r="D65" s="59">
        <v>0</v>
      </c>
      <c r="E65" s="59">
        <v>0</v>
      </c>
      <c r="F65" s="59">
        <v>0</v>
      </c>
      <c r="G65" s="59" t="s">
        <v>9</v>
      </c>
      <c r="H65" s="59" t="s">
        <v>9</v>
      </c>
      <c r="I65" s="59"/>
    </row>
    <row r="66" spans="2:9" s="3" customFormat="1" ht="15" customHeight="1">
      <c r="B66" s="58">
        <v>2019</v>
      </c>
      <c r="C66" s="58"/>
      <c r="D66" s="59">
        <v>2</v>
      </c>
      <c r="E66" s="59">
        <v>0</v>
      </c>
      <c r="F66" s="59">
        <v>0</v>
      </c>
      <c r="G66" s="59" t="s">
        <v>9</v>
      </c>
      <c r="H66" s="59" t="s">
        <v>9</v>
      </c>
      <c r="I66" s="59" t="s">
        <v>9</v>
      </c>
    </row>
    <row r="67" spans="2:9" s="3" customFormat="1" ht="15" customHeight="1">
      <c r="B67" s="127" t="s">
        <v>229</v>
      </c>
      <c r="C67" s="56"/>
      <c r="D67" s="56"/>
      <c r="E67" s="56"/>
      <c r="F67" s="56"/>
      <c r="G67" s="56"/>
      <c r="H67" s="56"/>
      <c r="I67" s="59"/>
    </row>
    <row r="68" spans="2:9" s="3" customFormat="1" ht="15" customHeight="1">
      <c r="B68" s="58">
        <v>2024</v>
      </c>
      <c r="C68" s="56"/>
      <c r="D68" s="59">
        <v>253</v>
      </c>
      <c r="E68" s="59"/>
      <c r="F68" s="59"/>
      <c r="G68" s="11"/>
      <c r="H68" s="11"/>
      <c r="I68" s="11"/>
    </row>
    <row r="69" spans="2:9" s="3" customFormat="1" ht="15" customHeight="1">
      <c r="B69" s="58">
        <v>2023</v>
      </c>
      <c r="C69" s="56"/>
      <c r="D69" s="59">
        <v>242</v>
      </c>
      <c r="E69" s="59">
        <v>210</v>
      </c>
      <c r="F69" s="59"/>
      <c r="G69" s="11"/>
      <c r="H69" s="11"/>
      <c r="I69" s="11"/>
    </row>
    <row r="70" spans="2:9" s="3" customFormat="1" ht="15" customHeight="1">
      <c r="B70" s="58">
        <v>2022</v>
      </c>
      <c r="C70" s="56"/>
      <c r="D70" s="59">
        <v>198</v>
      </c>
      <c r="E70" s="59">
        <v>166</v>
      </c>
      <c r="F70" s="59">
        <v>145</v>
      </c>
      <c r="G70" s="11"/>
      <c r="H70" s="11"/>
      <c r="I70" s="11"/>
    </row>
    <row r="71" spans="2:9" s="3" customFormat="1" ht="15" customHeight="1">
      <c r="B71" s="58">
        <v>2021</v>
      </c>
      <c r="C71" s="56"/>
      <c r="D71" s="59">
        <v>177</v>
      </c>
      <c r="E71" s="59">
        <v>149</v>
      </c>
      <c r="F71" s="59">
        <v>132</v>
      </c>
      <c r="G71" s="11">
        <v>119</v>
      </c>
      <c r="H71" s="11"/>
      <c r="I71" s="11"/>
    </row>
    <row r="72" spans="2:9" s="3" customFormat="1" ht="15" customHeight="1">
      <c r="B72" s="58">
        <v>2020</v>
      </c>
      <c r="C72" s="56"/>
      <c r="D72" s="59">
        <v>146</v>
      </c>
      <c r="E72" s="59">
        <v>122</v>
      </c>
      <c r="F72" s="59">
        <v>103</v>
      </c>
      <c r="G72" s="11" t="s">
        <v>9</v>
      </c>
      <c r="H72" s="11" t="s">
        <v>9</v>
      </c>
      <c r="I72" s="11"/>
    </row>
    <row r="73" spans="2:9" s="3" customFormat="1" ht="15" customHeight="1">
      <c r="B73" s="58">
        <v>2019</v>
      </c>
      <c r="C73" s="60"/>
      <c r="D73" s="59">
        <v>161</v>
      </c>
      <c r="E73" s="59">
        <v>138</v>
      </c>
      <c r="F73" s="59">
        <v>117</v>
      </c>
      <c r="G73" s="11" t="s">
        <v>9</v>
      </c>
      <c r="H73" s="11" t="s">
        <v>9</v>
      </c>
      <c r="I73" s="11" t="s">
        <v>9</v>
      </c>
    </row>
    <row r="74" spans="2:9" s="3" customFormat="1" ht="15" customHeight="1">
      <c r="B74" s="127" t="s">
        <v>230</v>
      </c>
      <c r="C74" s="56"/>
      <c r="D74" s="56"/>
      <c r="E74" s="56"/>
      <c r="F74" s="56"/>
      <c r="G74" s="56"/>
      <c r="H74" s="56"/>
      <c r="I74" s="59"/>
    </row>
    <row r="75" spans="2:9" s="3" customFormat="1" ht="15" customHeight="1">
      <c r="B75" s="58">
        <v>2024</v>
      </c>
      <c r="C75" s="56"/>
      <c r="D75" s="59">
        <v>376</v>
      </c>
      <c r="E75" s="59"/>
      <c r="F75" s="59"/>
      <c r="G75" s="11"/>
      <c r="H75" s="11"/>
      <c r="I75" s="11"/>
    </row>
    <row r="76" spans="2:9" s="3" customFormat="1" ht="15" customHeight="1">
      <c r="B76" s="58">
        <v>2023</v>
      </c>
      <c r="C76" s="56"/>
      <c r="D76" s="59">
        <v>416</v>
      </c>
      <c r="E76" s="59">
        <v>299</v>
      </c>
      <c r="F76" s="59"/>
      <c r="G76" s="11"/>
      <c r="H76" s="11"/>
      <c r="I76" s="11"/>
    </row>
    <row r="77" spans="2:9" s="3" customFormat="1" ht="15" customHeight="1">
      <c r="B77" s="58">
        <v>2022</v>
      </c>
      <c r="C77" s="56"/>
      <c r="D77" s="59">
        <v>427</v>
      </c>
      <c r="E77" s="59">
        <v>323</v>
      </c>
      <c r="F77" s="59">
        <v>254</v>
      </c>
      <c r="G77" s="11"/>
      <c r="H77" s="11"/>
      <c r="I77" s="11"/>
    </row>
    <row r="78" spans="2:9" s="3" customFormat="1" ht="15" customHeight="1">
      <c r="B78" s="58">
        <v>2021</v>
      </c>
      <c r="C78" s="56"/>
      <c r="D78" s="59">
        <v>366</v>
      </c>
      <c r="E78" s="59">
        <v>283</v>
      </c>
      <c r="F78" s="59">
        <v>226</v>
      </c>
      <c r="G78" s="11">
        <v>190</v>
      </c>
      <c r="H78" s="11"/>
      <c r="I78" s="11"/>
    </row>
    <row r="79" spans="2:9" s="3" customFormat="1" ht="15" customHeight="1">
      <c r="B79" s="58">
        <v>2020</v>
      </c>
      <c r="C79" s="56"/>
      <c r="D79" s="59">
        <v>344</v>
      </c>
      <c r="E79" s="59">
        <v>281</v>
      </c>
      <c r="F79" s="59">
        <v>235</v>
      </c>
      <c r="G79" s="11" t="s">
        <v>9</v>
      </c>
      <c r="H79" s="11" t="s">
        <v>9</v>
      </c>
      <c r="I79" s="11"/>
    </row>
    <row r="80" spans="2:9" s="3" customFormat="1" ht="15" customHeight="1">
      <c r="B80" s="58">
        <v>2019</v>
      </c>
      <c r="C80" s="114"/>
      <c r="D80" s="59">
        <v>409</v>
      </c>
      <c r="E80" s="59">
        <v>328</v>
      </c>
      <c r="F80" s="59">
        <v>270</v>
      </c>
      <c r="G80" s="11" t="s">
        <v>9</v>
      </c>
      <c r="H80" s="11" t="s">
        <v>9</v>
      </c>
      <c r="I80" s="11" t="s">
        <v>9</v>
      </c>
    </row>
    <row r="81" spans="2:9" s="3" customFormat="1" ht="15" customHeight="1">
      <c r="B81" s="127" t="s">
        <v>232</v>
      </c>
      <c r="C81" s="56"/>
      <c r="D81" s="56"/>
      <c r="E81" s="56"/>
      <c r="F81" s="56"/>
      <c r="G81" s="56"/>
      <c r="H81" s="56"/>
      <c r="I81" s="59"/>
    </row>
    <row r="82" spans="2:9" s="3" customFormat="1" ht="15" customHeight="1">
      <c r="B82" s="58">
        <v>2024</v>
      </c>
      <c r="C82" s="60"/>
      <c r="D82" s="59">
        <v>429</v>
      </c>
      <c r="E82" s="59"/>
      <c r="F82" s="59"/>
      <c r="G82" s="11"/>
      <c r="H82" s="11"/>
      <c r="I82" s="11"/>
    </row>
    <row r="83" spans="2:9" s="3" customFormat="1" ht="15" customHeight="1">
      <c r="B83" s="58">
        <v>2023</v>
      </c>
      <c r="C83" s="60"/>
      <c r="D83" s="59">
        <v>147</v>
      </c>
      <c r="E83" s="59">
        <v>112</v>
      </c>
      <c r="F83" s="59"/>
      <c r="G83" s="11"/>
      <c r="H83" s="11"/>
      <c r="I83" s="11"/>
    </row>
    <row r="84" spans="2:9" s="3" customFormat="1" ht="15" customHeight="1">
      <c r="B84" s="58">
        <v>2022</v>
      </c>
      <c r="C84" s="60"/>
      <c r="D84" s="59">
        <v>167</v>
      </c>
      <c r="E84" s="59">
        <v>125</v>
      </c>
      <c r="F84" s="59">
        <v>93</v>
      </c>
      <c r="G84" s="11"/>
      <c r="H84" s="11"/>
      <c r="I84" s="11"/>
    </row>
    <row r="85" spans="2:9" s="3" customFormat="1" ht="15" customHeight="1">
      <c r="B85" s="58">
        <v>2021</v>
      </c>
      <c r="C85" s="60"/>
      <c r="D85" s="59">
        <v>156</v>
      </c>
      <c r="E85" s="59">
        <v>112</v>
      </c>
      <c r="F85" s="59">
        <v>95</v>
      </c>
      <c r="G85" s="11">
        <v>86</v>
      </c>
      <c r="H85" s="11"/>
      <c r="I85" s="11"/>
    </row>
    <row r="86" spans="2:9" s="3" customFormat="1" ht="15" customHeight="1">
      <c r="B86" s="58">
        <v>2020</v>
      </c>
      <c r="C86" s="60"/>
      <c r="D86" s="59">
        <v>98</v>
      </c>
      <c r="E86" s="59">
        <v>71</v>
      </c>
      <c r="F86" s="59">
        <v>56</v>
      </c>
      <c r="G86" s="11" t="s">
        <v>9</v>
      </c>
      <c r="H86" s="11" t="s">
        <v>9</v>
      </c>
      <c r="I86" s="11"/>
    </row>
    <row r="87" spans="2:9" s="3" customFormat="1" ht="15" customHeight="1">
      <c r="B87" s="58">
        <v>2019</v>
      </c>
      <c r="C87" s="60"/>
      <c r="D87" s="59">
        <v>62</v>
      </c>
      <c r="E87" s="59">
        <v>50</v>
      </c>
      <c r="F87" s="59">
        <v>39</v>
      </c>
      <c r="G87" s="11" t="s">
        <v>9</v>
      </c>
      <c r="H87" s="11" t="s">
        <v>9</v>
      </c>
      <c r="I87" s="11" t="s">
        <v>9</v>
      </c>
    </row>
    <row r="88" spans="2:9" s="3" customFormat="1" ht="15" customHeight="1">
      <c r="B88" s="127" t="s">
        <v>233</v>
      </c>
      <c r="C88" s="56"/>
      <c r="D88" s="56"/>
      <c r="E88" s="56"/>
      <c r="F88" s="56"/>
      <c r="G88" s="56"/>
      <c r="H88" s="56"/>
      <c r="I88" s="59"/>
    </row>
    <row r="89" spans="2:9" s="3" customFormat="1" ht="15" customHeight="1">
      <c r="B89" s="58">
        <v>2024</v>
      </c>
      <c r="C89" s="60"/>
      <c r="D89" s="59">
        <v>884</v>
      </c>
      <c r="E89" s="59"/>
      <c r="F89" s="59"/>
      <c r="G89" s="11"/>
      <c r="H89" s="11"/>
      <c r="I89" s="11"/>
    </row>
    <row r="90" spans="2:9" s="3" customFormat="1" ht="15" customHeight="1">
      <c r="B90" s="58">
        <v>2023</v>
      </c>
      <c r="C90" s="60"/>
      <c r="D90" s="59">
        <v>910</v>
      </c>
      <c r="E90" s="59">
        <v>818</v>
      </c>
      <c r="F90" s="59"/>
      <c r="G90" s="11"/>
      <c r="H90" s="11"/>
      <c r="I90" s="11"/>
    </row>
    <row r="91" spans="2:9" s="3" customFormat="1" ht="15" customHeight="1">
      <c r="B91" s="58">
        <v>2022</v>
      </c>
      <c r="C91" s="60"/>
      <c r="D91" s="59">
        <v>718</v>
      </c>
      <c r="E91" s="59">
        <v>646</v>
      </c>
      <c r="F91" s="59">
        <v>575</v>
      </c>
      <c r="G91" s="11"/>
      <c r="H91" s="11"/>
      <c r="I91" s="11"/>
    </row>
    <row r="92" spans="2:9" s="3" customFormat="1" ht="15" customHeight="1">
      <c r="B92" s="58">
        <v>2021</v>
      </c>
      <c r="C92" s="60"/>
      <c r="D92" s="59">
        <v>413</v>
      </c>
      <c r="E92" s="59">
        <v>373</v>
      </c>
      <c r="F92" s="59">
        <v>319</v>
      </c>
      <c r="G92" s="11">
        <v>295</v>
      </c>
      <c r="H92" s="11"/>
      <c r="I92" s="11"/>
    </row>
    <row r="93" spans="2:9" s="3" customFormat="1" ht="15" customHeight="1">
      <c r="B93" s="58">
        <v>2020</v>
      </c>
      <c r="C93" s="60"/>
      <c r="D93" s="59">
        <v>391</v>
      </c>
      <c r="E93" s="59">
        <v>338</v>
      </c>
      <c r="F93" s="59">
        <v>272</v>
      </c>
      <c r="G93" s="11" t="s">
        <v>9</v>
      </c>
      <c r="H93" s="11" t="s">
        <v>9</v>
      </c>
      <c r="I93" s="11"/>
    </row>
    <row r="94" spans="2:9" s="3" customFormat="1" ht="15" customHeight="1">
      <c r="B94" s="58">
        <v>2019</v>
      </c>
      <c r="C94" s="60"/>
      <c r="D94" s="59">
        <v>594</v>
      </c>
      <c r="E94" s="59">
        <v>476</v>
      </c>
      <c r="F94" s="59">
        <v>388</v>
      </c>
      <c r="G94" s="11" t="s">
        <v>9</v>
      </c>
      <c r="H94" s="11" t="s">
        <v>9</v>
      </c>
      <c r="I94" s="11" t="s">
        <v>9</v>
      </c>
    </row>
    <row r="95" spans="2:9" s="3" customFormat="1" ht="15" customHeight="1">
      <c r="B95" s="127" t="s">
        <v>234</v>
      </c>
      <c r="C95" s="56"/>
      <c r="D95" s="56"/>
      <c r="E95" s="56"/>
      <c r="F95" s="56"/>
      <c r="G95" s="56"/>
      <c r="H95" s="56"/>
      <c r="I95" s="59"/>
    </row>
    <row r="96" spans="2:9" s="3" customFormat="1" ht="15" customHeight="1">
      <c r="B96" s="58">
        <v>2024</v>
      </c>
      <c r="C96" s="56"/>
      <c r="D96" s="59">
        <v>154</v>
      </c>
      <c r="E96" s="59"/>
      <c r="F96" s="59"/>
      <c r="G96" s="11"/>
      <c r="H96" s="11"/>
      <c r="I96" s="11"/>
    </row>
    <row r="97" spans="2:9" s="3" customFormat="1" ht="15" customHeight="1">
      <c r="B97" s="58">
        <v>2023</v>
      </c>
      <c r="C97" s="56"/>
      <c r="D97" s="59">
        <v>213</v>
      </c>
      <c r="E97" s="59">
        <v>170</v>
      </c>
      <c r="F97" s="59"/>
      <c r="G97" s="11"/>
      <c r="H97" s="11"/>
      <c r="I97" s="11"/>
    </row>
    <row r="98" spans="2:9" s="3" customFormat="1" ht="15" customHeight="1">
      <c r="B98" s="58">
        <v>2022</v>
      </c>
      <c r="C98" s="56"/>
      <c r="D98" s="59">
        <v>161</v>
      </c>
      <c r="E98" s="59">
        <v>133</v>
      </c>
      <c r="F98" s="59">
        <v>110</v>
      </c>
      <c r="G98" s="11"/>
      <c r="H98" s="11"/>
      <c r="I98" s="11"/>
    </row>
    <row r="99" spans="2:9" s="3" customFormat="1" ht="15" customHeight="1">
      <c r="B99" s="58">
        <v>2021</v>
      </c>
      <c r="C99" s="56"/>
      <c r="D99" s="59">
        <v>125</v>
      </c>
      <c r="E99" s="59">
        <v>96</v>
      </c>
      <c r="F99" s="59">
        <v>81</v>
      </c>
      <c r="G99" s="11">
        <v>67</v>
      </c>
      <c r="H99" s="11"/>
      <c r="I99" s="11"/>
    </row>
    <row r="100" spans="2:9" s="3" customFormat="1" ht="15" customHeight="1">
      <c r="B100" s="58">
        <v>2020</v>
      </c>
      <c r="C100" s="56"/>
      <c r="D100" s="59">
        <v>63</v>
      </c>
      <c r="E100" s="59">
        <v>51</v>
      </c>
      <c r="F100" s="59">
        <v>40</v>
      </c>
      <c r="G100" s="11" t="s">
        <v>9</v>
      </c>
      <c r="H100" s="11" t="s">
        <v>9</v>
      </c>
      <c r="I100" s="11"/>
    </row>
    <row r="101" spans="2:9" s="3" customFormat="1" ht="15" customHeight="1">
      <c r="B101" s="58">
        <v>2019</v>
      </c>
      <c r="C101" s="56"/>
      <c r="D101" s="59">
        <v>72</v>
      </c>
      <c r="E101" s="59">
        <v>56</v>
      </c>
      <c r="F101" s="59">
        <v>47</v>
      </c>
      <c r="G101" s="11" t="s">
        <v>9</v>
      </c>
      <c r="H101" s="11" t="s">
        <v>9</v>
      </c>
      <c r="I101" s="11" t="s">
        <v>9</v>
      </c>
    </row>
    <row r="102" spans="2:9" s="3" customFormat="1" ht="15" customHeight="1">
      <c r="B102" s="127" t="s">
        <v>235</v>
      </c>
      <c r="C102" s="56"/>
      <c r="D102" s="56"/>
      <c r="E102" s="56"/>
      <c r="F102" s="56"/>
      <c r="G102" s="56"/>
      <c r="H102" s="56"/>
      <c r="I102" s="59"/>
    </row>
    <row r="103" spans="2:9" s="3" customFormat="1" ht="15" customHeight="1">
      <c r="B103" s="58">
        <v>2024</v>
      </c>
      <c r="C103" s="60"/>
      <c r="D103" s="59">
        <v>200</v>
      </c>
      <c r="E103" s="59"/>
      <c r="F103" s="59"/>
      <c r="G103" s="11"/>
      <c r="H103" s="11"/>
      <c r="I103" s="11"/>
    </row>
    <row r="104" spans="2:9" s="3" customFormat="1" ht="15" customHeight="1">
      <c r="B104" s="58">
        <v>2023</v>
      </c>
      <c r="C104" s="60"/>
      <c r="D104" s="59">
        <v>208</v>
      </c>
      <c r="E104" s="59">
        <v>186</v>
      </c>
      <c r="F104" s="59"/>
      <c r="G104" s="11"/>
      <c r="H104" s="11"/>
      <c r="I104" s="11"/>
    </row>
    <row r="105" spans="2:9" s="3" customFormat="1" ht="15" customHeight="1">
      <c r="B105" s="58">
        <v>2022</v>
      </c>
      <c r="C105" s="60"/>
      <c r="D105" s="59">
        <v>230</v>
      </c>
      <c r="E105" s="59">
        <v>204</v>
      </c>
      <c r="F105" s="59">
        <v>184</v>
      </c>
      <c r="G105" s="11"/>
      <c r="H105" s="11"/>
      <c r="I105" s="11"/>
    </row>
    <row r="106" spans="2:9" s="3" customFormat="1" ht="15" customHeight="1">
      <c r="B106" s="58">
        <v>2021</v>
      </c>
      <c r="C106" s="60"/>
      <c r="D106" s="59">
        <v>186</v>
      </c>
      <c r="E106" s="59">
        <v>167</v>
      </c>
      <c r="F106" s="59">
        <v>158</v>
      </c>
      <c r="G106" s="11">
        <v>155</v>
      </c>
      <c r="H106" s="11"/>
      <c r="I106" s="11"/>
    </row>
    <row r="107" spans="2:9" s="3" customFormat="1" ht="15" customHeight="1">
      <c r="B107" s="58">
        <v>2020</v>
      </c>
      <c r="C107" s="60"/>
      <c r="D107" s="59">
        <v>98</v>
      </c>
      <c r="E107" s="59">
        <v>85</v>
      </c>
      <c r="F107" s="59">
        <v>80</v>
      </c>
      <c r="G107" s="11" t="s">
        <v>9</v>
      </c>
      <c r="H107" s="11" t="s">
        <v>9</v>
      </c>
      <c r="I107" s="11"/>
    </row>
    <row r="108" spans="2:9" s="3" customFormat="1" ht="15" customHeight="1">
      <c r="B108" s="58">
        <v>2019</v>
      </c>
      <c r="C108" s="60"/>
      <c r="D108" s="59">
        <v>120</v>
      </c>
      <c r="E108" s="59">
        <v>107</v>
      </c>
      <c r="F108" s="59">
        <v>103</v>
      </c>
      <c r="G108" s="11" t="s">
        <v>9</v>
      </c>
      <c r="H108" s="11" t="s">
        <v>9</v>
      </c>
      <c r="I108" s="11" t="s">
        <v>9</v>
      </c>
    </row>
    <row r="109" spans="2:9" s="3" customFormat="1" ht="15" customHeight="1">
      <c r="B109" s="127" t="s">
        <v>236</v>
      </c>
      <c r="C109" s="56"/>
      <c r="D109" s="56"/>
      <c r="E109" s="56"/>
      <c r="F109" s="56"/>
      <c r="G109" s="56"/>
      <c r="H109" s="56"/>
      <c r="I109" s="59"/>
    </row>
    <row r="110" spans="2:9" s="3" customFormat="1" ht="15" customHeight="1">
      <c r="B110" s="58">
        <v>2024</v>
      </c>
      <c r="C110" s="56"/>
      <c r="D110" s="59">
        <v>467</v>
      </c>
      <c r="E110" s="59"/>
      <c r="F110" s="59"/>
      <c r="G110" s="11"/>
      <c r="H110" s="11"/>
      <c r="I110" s="11"/>
    </row>
    <row r="111" spans="2:9" s="3" customFormat="1" ht="15" customHeight="1">
      <c r="B111" s="58">
        <v>2023</v>
      </c>
      <c r="C111" s="56"/>
      <c r="D111" s="59">
        <v>479</v>
      </c>
      <c r="E111" s="59">
        <v>379</v>
      </c>
      <c r="F111" s="59"/>
      <c r="G111" s="11"/>
      <c r="H111" s="11"/>
      <c r="I111" s="11"/>
    </row>
    <row r="112" spans="2:9" s="3" customFormat="1" ht="15" customHeight="1">
      <c r="B112" s="58">
        <v>2022</v>
      </c>
      <c r="C112" s="56"/>
      <c r="D112" s="59">
        <v>398</v>
      </c>
      <c r="E112" s="59">
        <v>293</v>
      </c>
      <c r="F112" s="59">
        <v>235</v>
      </c>
      <c r="G112" s="11"/>
      <c r="H112" s="11"/>
      <c r="I112" s="11"/>
    </row>
    <row r="113" spans="2:9" s="3" customFormat="1" ht="15" customHeight="1">
      <c r="B113" s="58">
        <v>2021</v>
      </c>
      <c r="C113" s="56"/>
      <c r="D113" s="59">
        <v>525</v>
      </c>
      <c r="E113" s="59">
        <v>425</v>
      </c>
      <c r="F113" s="59">
        <v>349</v>
      </c>
      <c r="G113" s="11">
        <v>310</v>
      </c>
      <c r="H113" s="11"/>
      <c r="I113" s="11"/>
    </row>
    <row r="114" spans="2:9" s="3" customFormat="1" ht="15" customHeight="1">
      <c r="B114" s="58">
        <v>2020</v>
      </c>
      <c r="C114" s="56"/>
      <c r="D114" s="59">
        <v>339</v>
      </c>
      <c r="E114" s="59">
        <v>264</v>
      </c>
      <c r="F114" s="59">
        <v>220</v>
      </c>
      <c r="G114" s="11" t="s">
        <v>9</v>
      </c>
      <c r="H114" s="11" t="s">
        <v>9</v>
      </c>
      <c r="I114" s="11"/>
    </row>
    <row r="115" spans="2:9" s="3" customFormat="1" ht="15" customHeight="1">
      <c r="B115" s="58">
        <v>2019</v>
      </c>
      <c r="C115" s="60"/>
      <c r="D115" s="59">
        <v>332</v>
      </c>
      <c r="E115" s="59">
        <v>272</v>
      </c>
      <c r="F115" s="59">
        <v>221</v>
      </c>
      <c r="G115" s="11" t="s">
        <v>9</v>
      </c>
      <c r="H115" s="11" t="s">
        <v>9</v>
      </c>
      <c r="I115" s="11" t="s">
        <v>9</v>
      </c>
    </row>
    <row r="116" spans="2:9" s="3" customFormat="1" ht="15" customHeight="1">
      <c r="B116" s="127" t="s">
        <v>237</v>
      </c>
      <c r="C116" s="56"/>
      <c r="D116" s="56"/>
      <c r="E116" s="56"/>
      <c r="F116" s="56"/>
      <c r="G116" s="56"/>
      <c r="H116" s="56"/>
      <c r="I116" s="59"/>
    </row>
    <row r="117" spans="2:9" s="3" customFormat="1" ht="15" customHeight="1">
      <c r="B117" s="58">
        <v>2024</v>
      </c>
      <c r="C117" s="60"/>
      <c r="D117" s="59">
        <v>1238</v>
      </c>
      <c r="E117" s="59"/>
      <c r="F117" s="59"/>
      <c r="G117" s="11"/>
      <c r="H117" s="11"/>
      <c r="I117" s="11"/>
    </row>
    <row r="118" spans="2:9" s="3" customFormat="1" ht="15" customHeight="1">
      <c r="B118" s="58">
        <v>2023</v>
      </c>
      <c r="C118" s="56"/>
      <c r="D118" s="59">
        <v>1317</v>
      </c>
      <c r="E118" s="59">
        <v>896</v>
      </c>
      <c r="F118" s="59"/>
      <c r="G118" s="11"/>
      <c r="H118" s="11"/>
      <c r="I118" s="11"/>
    </row>
    <row r="119" spans="2:9" s="3" customFormat="1" ht="15" customHeight="1">
      <c r="B119" s="58">
        <v>2022</v>
      </c>
      <c r="C119" s="56"/>
      <c r="D119" s="59">
        <v>1318</v>
      </c>
      <c r="E119" s="59">
        <v>837</v>
      </c>
      <c r="F119" s="59">
        <v>569</v>
      </c>
      <c r="G119" s="11"/>
      <c r="H119" s="11"/>
      <c r="I119" s="11"/>
    </row>
    <row r="120" spans="2:9" s="3" customFormat="1" ht="15" customHeight="1">
      <c r="B120" s="58">
        <v>2021</v>
      </c>
      <c r="C120" s="56"/>
      <c r="D120" s="59">
        <v>1161</v>
      </c>
      <c r="E120" s="59">
        <v>716</v>
      </c>
      <c r="F120" s="59">
        <v>467</v>
      </c>
      <c r="G120" s="11">
        <v>358</v>
      </c>
      <c r="H120" s="11"/>
      <c r="I120" s="11"/>
    </row>
    <row r="121" spans="2:9" s="3" customFormat="1" ht="15" customHeight="1">
      <c r="B121" s="58">
        <v>2020</v>
      </c>
      <c r="C121" s="56"/>
      <c r="D121" s="59">
        <v>905</v>
      </c>
      <c r="E121" s="59">
        <v>546</v>
      </c>
      <c r="F121" s="59">
        <v>346</v>
      </c>
      <c r="G121" s="11" t="s">
        <v>9</v>
      </c>
      <c r="H121" s="11" t="s">
        <v>9</v>
      </c>
      <c r="I121" s="11"/>
    </row>
    <row r="122" spans="2:9" s="3" customFormat="1" ht="15" customHeight="1">
      <c r="B122" s="58">
        <v>2019</v>
      </c>
      <c r="C122" s="60"/>
      <c r="D122" s="59">
        <v>1282</v>
      </c>
      <c r="E122" s="59">
        <v>816</v>
      </c>
      <c r="F122" s="59">
        <v>522</v>
      </c>
      <c r="G122" s="11" t="s">
        <v>9</v>
      </c>
      <c r="H122" s="11" t="s">
        <v>9</v>
      </c>
      <c r="I122" s="11" t="s">
        <v>9</v>
      </c>
    </row>
    <row r="123" spans="2:9" s="3" customFormat="1" ht="15" customHeight="1">
      <c r="B123" s="127" t="s">
        <v>238</v>
      </c>
      <c r="C123" s="56"/>
      <c r="D123" s="56"/>
      <c r="E123" s="56"/>
      <c r="F123" s="56"/>
      <c r="G123" s="56"/>
      <c r="H123" s="56"/>
      <c r="I123" s="59"/>
    </row>
    <row r="124" spans="2:9" s="3" customFormat="1" ht="15" customHeight="1">
      <c r="B124" s="58">
        <v>2024</v>
      </c>
      <c r="C124" s="60"/>
      <c r="D124" s="59">
        <v>193</v>
      </c>
      <c r="E124" s="59"/>
      <c r="F124" s="59"/>
      <c r="G124" s="11"/>
      <c r="H124" s="11"/>
      <c r="I124" s="11"/>
    </row>
    <row r="125" spans="2:9" s="3" customFormat="1" ht="15" customHeight="1">
      <c r="B125" s="58">
        <v>2023</v>
      </c>
      <c r="C125" s="60"/>
      <c r="D125" s="59">
        <v>184</v>
      </c>
      <c r="E125" s="59">
        <v>125</v>
      </c>
      <c r="F125" s="59"/>
      <c r="G125" s="11"/>
      <c r="H125" s="11"/>
      <c r="I125" s="11"/>
    </row>
    <row r="126" spans="2:9" s="3" customFormat="1" ht="15" customHeight="1">
      <c r="B126" s="58">
        <v>2022</v>
      </c>
      <c r="C126" s="60"/>
      <c r="D126" s="59">
        <v>191</v>
      </c>
      <c r="E126" s="59">
        <v>138</v>
      </c>
      <c r="F126" s="59">
        <v>104</v>
      </c>
      <c r="G126" s="11"/>
      <c r="H126" s="11"/>
      <c r="I126" s="11"/>
    </row>
    <row r="127" spans="2:9" s="3" customFormat="1" ht="15" customHeight="1">
      <c r="B127" s="58">
        <v>2021</v>
      </c>
      <c r="C127" s="56"/>
      <c r="D127" s="59">
        <v>159</v>
      </c>
      <c r="E127" s="59">
        <v>110</v>
      </c>
      <c r="F127" s="59">
        <v>81</v>
      </c>
      <c r="G127" s="11">
        <v>67</v>
      </c>
      <c r="H127" s="11"/>
      <c r="I127" s="11"/>
    </row>
    <row r="128" spans="2:9" s="3" customFormat="1" ht="15" customHeight="1">
      <c r="B128" s="58">
        <v>2020</v>
      </c>
      <c r="C128" s="56"/>
      <c r="D128" s="59">
        <v>147</v>
      </c>
      <c r="E128" s="59">
        <v>91</v>
      </c>
      <c r="F128" s="59">
        <v>66</v>
      </c>
      <c r="G128" s="11" t="s">
        <v>9</v>
      </c>
      <c r="H128" s="11" t="s">
        <v>9</v>
      </c>
      <c r="I128" s="11"/>
    </row>
    <row r="129" spans="2:9" s="3" customFormat="1" ht="15" customHeight="1">
      <c r="B129" s="58">
        <v>2019</v>
      </c>
      <c r="C129" s="60"/>
      <c r="D129" s="59">
        <v>142</v>
      </c>
      <c r="E129" s="59">
        <v>111</v>
      </c>
      <c r="F129" s="59">
        <v>63</v>
      </c>
      <c r="G129" s="11" t="s">
        <v>9</v>
      </c>
      <c r="H129" s="11" t="s">
        <v>9</v>
      </c>
      <c r="I129" s="11" t="s">
        <v>9</v>
      </c>
    </row>
    <row r="130" spans="2:9" s="3" customFormat="1" ht="15" customHeight="1">
      <c r="B130" s="127" t="s">
        <v>239</v>
      </c>
      <c r="C130" s="56"/>
      <c r="D130" s="56"/>
      <c r="E130" s="56"/>
      <c r="F130" s="56"/>
      <c r="G130" s="56"/>
      <c r="H130" s="56"/>
      <c r="I130" s="59"/>
    </row>
    <row r="131" spans="2:9" s="3" customFormat="1" ht="15" customHeight="1">
      <c r="B131" s="58">
        <v>2024</v>
      </c>
      <c r="C131" s="60"/>
      <c r="D131" s="59">
        <v>379</v>
      </c>
      <c r="E131" s="59"/>
      <c r="F131" s="59"/>
      <c r="G131" s="59"/>
      <c r="H131" s="59"/>
      <c r="I131" s="59"/>
    </row>
    <row r="132" spans="2:9" s="3" customFormat="1" ht="15" customHeight="1">
      <c r="B132" s="58">
        <v>2023</v>
      </c>
      <c r="C132" s="60"/>
      <c r="D132" s="59">
        <v>314</v>
      </c>
      <c r="E132" s="59">
        <v>256</v>
      </c>
      <c r="F132" s="59"/>
      <c r="G132" s="59"/>
      <c r="H132" s="59"/>
      <c r="I132" s="59"/>
    </row>
    <row r="133" spans="2:9" s="3" customFormat="1" ht="15" customHeight="1">
      <c r="B133" s="58">
        <v>2022</v>
      </c>
      <c r="C133" s="60"/>
      <c r="D133" s="59">
        <v>355</v>
      </c>
      <c r="E133" s="59">
        <v>296</v>
      </c>
      <c r="F133" s="59">
        <v>247</v>
      </c>
      <c r="G133" s="59"/>
      <c r="H133" s="59"/>
      <c r="I133" s="59"/>
    </row>
    <row r="134" spans="2:9" s="3" customFormat="1" ht="15" customHeight="1">
      <c r="B134" s="58">
        <v>2021</v>
      </c>
      <c r="C134" s="60"/>
      <c r="D134" s="59">
        <v>433</v>
      </c>
      <c r="E134" s="59">
        <v>370</v>
      </c>
      <c r="F134" s="59">
        <v>261</v>
      </c>
      <c r="G134" s="59">
        <v>211</v>
      </c>
      <c r="H134" s="59"/>
      <c r="I134" s="59"/>
    </row>
    <row r="135" spans="2:9" s="3" customFormat="1" ht="15" customHeight="1">
      <c r="B135" s="58">
        <v>2020</v>
      </c>
      <c r="C135" s="60"/>
      <c r="D135" s="59">
        <v>316</v>
      </c>
      <c r="E135" s="59">
        <v>264</v>
      </c>
      <c r="F135" s="59">
        <v>224</v>
      </c>
      <c r="G135" s="59" t="s">
        <v>9</v>
      </c>
      <c r="H135" s="59" t="s">
        <v>9</v>
      </c>
      <c r="I135" s="59"/>
    </row>
    <row r="136" spans="2:9" s="3" customFormat="1" ht="15" customHeight="1">
      <c r="B136" s="58">
        <v>2019</v>
      </c>
      <c r="C136" s="60"/>
      <c r="D136" s="59">
        <v>357</v>
      </c>
      <c r="E136" s="59">
        <v>304</v>
      </c>
      <c r="F136" s="59">
        <v>260</v>
      </c>
      <c r="G136" s="59" t="s">
        <v>9</v>
      </c>
      <c r="H136" s="59" t="s">
        <v>9</v>
      </c>
      <c r="I136" s="59" t="s">
        <v>9</v>
      </c>
    </row>
    <row r="137" spans="2:9" s="3" customFormat="1" ht="15" customHeight="1">
      <c r="B137" s="127" t="s">
        <v>240</v>
      </c>
      <c r="C137" s="56"/>
      <c r="D137" s="56"/>
      <c r="E137" s="56"/>
      <c r="F137" s="56"/>
      <c r="G137" s="56"/>
      <c r="H137" s="56"/>
      <c r="I137" s="59"/>
    </row>
    <row r="138" spans="2:9" s="3" customFormat="1" ht="15" customHeight="1">
      <c r="B138" s="58">
        <v>2024</v>
      </c>
      <c r="C138" s="58"/>
      <c r="D138" s="59">
        <v>261</v>
      </c>
      <c r="E138" s="59"/>
      <c r="F138" s="59"/>
      <c r="G138" s="59"/>
      <c r="H138" s="59"/>
      <c r="I138" s="59"/>
    </row>
    <row r="139" spans="2:9" s="3" customFormat="1" ht="15" customHeight="1">
      <c r="B139" s="58">
        <v>2023</v>
      </c>
      <c r="C139" s="56"/>
      <c r="D139" s="59">
        <v>245</v>
      </c>
      <c r="E139" s="59">
        <v>190</v>
      </c>
      <c r="F139" s="59"/>
      <c r="G139" s="11"/>
      <c r="H139" s="11"/>
      <c r="I139" s="11"/>
    </row>
    <row r="140" spans="2:9" s="3" customFormat="1" ht="15" customHeight="1">
      <c r="B140" s="58">
        <v>2022</v>
      </c>
      <c r="C140" s="56"/>
      <c r="D140" s="59">
        <v>257</v>
      </c>
      <c r="E140" s="59">
        <v>202</v>
      </c>
      <c r="F140" s="59">
        <v>154</v>
      </c>
      <c r="G140" s="11"/>
      <c r="H140" s="11"/>
      <c r="I140" s="11"/>
    </row>
    <row r="141" spans="2:9" s="3" customFormat="1" ht="15" customHeight="1">
      <c r="B141" s="58">
        <v>2021</v>
      </c>
      <c r="C141" s="56"/>
      <c r="D141" s="59">
        <v>156</v>
      </c>
      <c r="E141" s="59">
        <v>112</v>
      </c>
      <c r="F141" s="59">
        <v>89</v>
      </c>
      <c r="G141" s="11">
        <v>72</v>
      </c>
      <c r="H141" s="11"/>
      <c r="I141" s="11"/>
    </row>
    <row r="142" spans="2:9" s="3" customFormat="1" ht="15" customHeight="1">
      <c r="B142" s="58">
        <v>2020</v>
      </c>
      <c r="C142" s="56"/>
      <c r="D142" s="59">
        <v>121</v>
      </c>
      <c r="E142" s="59">
        <v>94</v>
      </c>
      <c r="F142" s="59">
        <v>74</v>
      </c>
      <c r="G142" s="11" t="s">
        <v>9</v>
      </c>
      <c r="H142" s="11" t="s">
        <v>9</v>
      </c>
      <c r="I142" s="11"/>
    </row>
    <row r="143" spans="2:9" s="3" customFormat="1" ht="15" customHeight="1">
      <c r="B143" s="58">
        <v>2019</v>
      </c>
      <c r="C143" s="60"/>
      <c r="D143" s="59">
        <v>163</v>
      </c>
      <c r="E143" s="59">
        <v>126</v>
      </c>
      <c r="F143" s="59">
        <v>105</v>
      </c>
      <c r="G143" s="11" t="s">
        <v>9</v>
      </c>
      <c r="H143" s="11" t="s">
        <v>9</v>
      </c>
      <c r="I143" s="11" t="s">
        <v>9</v>
      </c>
    </row>
    <row r="144" spans="2:9" s="3" customFormat="1" ht="15" customHeight="1">
      <c r="B144" s="127" t="s">
        <v>241</v>
      </c>
      <c r="C144" s="56"/>
      <c r="D144" s="56"/>
      <c r="E144" s="56"/>
      <c r="F144" s="56"/>
      <c r="G144" s="56"/>
      <c r="H144" s="56"/>
      <c r="I144" s="59"/>
    </row>
    <row r="145" spans="2:9" s="3" customFormat="1" ht="15" customHeight="1">
      <c r="B145" s="58">
        <v>2024</v>
      </c>
      <c r="C145" s="60"/>
      <c r="D145" s="59">
        <v>240</v>
      </c>
      <c r="E145" s="59"/>
      <c r="F145" s="59"/>
      <c r="G145" s="59"/>
      <c r="H145" s="59"/>
      <c r="I145" s="59"/>
    </row>
    <row r="146" spans="2:9" s="3" customFormat="1" ht="15" customHeight="1">
      <c r="B146" s="58">
        <v>2023</v>
      </c>
      <c r="C146" s="56"/>
      <c r="D146" s="59">
        <v>251</v>
      </c>
      <c r="E146" s="59">
        <v>201</v>
      </c>
      <c r="F146" s="59"/>
      <c r="G146" s="11"/>
      <c r="H146" s="11"/>
      <c r="I146" s="11"/>
    </row>
    <row r="147" spans="2:9" s="3" customFormat="1" ht="15" customHeight="1">
      <c r="B147" s="58">
        <v>2022</v>
      </c>
      <c r="C147" s="56"/>
      <c r="D147" s="59">
        <v>192</v>
      </c>
      <c r="E147" s="59">
        <v>159</v>
      </c>
      <c r="F147" s="59">
        <v>126</v>
      </c>
      <c r="G147" s="11"/>
      <c r="H147" s="11"/>
      <c r="I147" s="11"/>
    </row>
    <row r="148" spans="2:9" s="3" customFormat="1" ht="15" customHeight="1">
      <c r="B148" s="58">
        <v>2021</v>
      </c>
      <c r="C148" s="56"/>
      <c r="D148" s="59">
        <v>160</v>
      </c>
      <c r="E148" s="59">
        <v>131</v>
      </c>
      <c r="F148" s="59">
        <v>114</v>
      </c>
      <c r="G148" s="11">
        <v>101</v>
      </c>
      <c r="H148" s="11"/>
      <c r="I148" s="11"/>
    </row>
    <row r="149" spans="2:9" s="3" customFormat="1" ht="15" customHeight="1">
      <c r="B149" s="58">
        <v>2020</v>
      </c>
      <c r="C149" s="56"/>
      <c r="D149" s="59">
        <v>162</v>
      </c>
      <c r="E149" s="59">
        <v>131</v>
      </c>
      <c r="F149" s="59">
        <v>110</v>
      </c>
      <c r="G149" s="11" t="s">
        <v>9</v>
      </c>
      <c r="H149" s="11" t="s">
        <v>9</v>
      </c>
      <c r="I149" s="11"/>
    </row>
    <row r="150" spans="2:9" s="3" customFormat="1" ht="15" customHeight="1">
      <c r="B150" s="58">
        <v>2019</v>
      </c>
      <c r="C150" s="60"/>
      <c r="D150" s="59">
        <v>141</v>
      </c>
      <c r="E150" s="59">
        <v>118</v>
      </c>
      <c r="F150" s="59">
        <v>94</v>
      </c>
      <c r="G150" s="11" t="s">
        <v>9</v>
      </c>
      <c r="H150" s="11" t="s">
        <v>9</v>
      </c>
      <c r="I150" s="11" t="s">
        <v>9</v>
      </c>
    </row>
    <row r="151" spans="2:9" ht="9.75" customHeight="1"/>
    <row r="152" spans="2:9" ht="3" customHeight="1">
      <c r="B152" s="86"/>
      <c r="C152" s="86"/>
      <c r="D152" s="86"/>
      <c r="E152" s="86"/>
      <c r="F152" s="86"/>
      <c r="G152" s="86"/>
      <c r="H152" s="86"/>
      <c r="I152" s="86"/>
    </row>
    <row r="153" spans="2:9" ht="9" customHeight="1">
      <c r="E153" s="59"/>
    </row>
    <row r="154" spans="2:9" ht="12.75" customHeight="1">
      <c r="B154" s="289" t="s">
        <v>185</v>
      </c>
      <c r="C154" s="289"/>
      <c r="D154" s="289"/>
      <c r="E154" s="289"/>
      <c r="F154" s="289"/>
      <c r="G154" s="289"/>
      <c r="H154" s="289"/>
      <c r="I154" s="289"/>
    </row>
    <row r="156" spans="2:9" ht="11.6">
      <c r="B156" s="85" t="s">
        <v>156</v>
      </c>
      <c r="C156" s="85"/>
      <c r="D156" s="85"/>
    </row>
  </sheetData>
  <mergeCells count="6">
    <mergeCell ref="B154:I154"/>
    <mergeCell ref="B1:I1"/>
    <mergeCell ref="D5:D6"/>
    <mergeCell ref="E5:I5"/>
    <mergeCell ref="D4:I4"/>
    <mergeCell ref="B4:C7"/>
  </mergeCells>
  <hyperlinks>
    <hyperlink ref="B156:D156" location="Contents!A1" display="(back to contents)" xr:uid="{00000000-0004-0000-1B00-000000000000}"/>
  </hyperlinks>
  <printOptions horizontalCentered="1"/>
  <pageMargins left="0.27559055118110237" right="0.27559055118110237" top="0.6692913385826772" bottom="0.27559055118110237" header="0" footer="0"/>
  <pageSetup paperSize="9" scale="84" fitToHeight="10"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lha24">
    <pageSetUpPr fitToPage="1"/>
  </sheetPr>
  <dimension ref="B1:I156"/>
  <sheetViews>
    <sheetView showGridLines="0" zoomScaleNormal="100" workbookViewId="0">
      <pane xSplit="3" ySplit="7" topLeftCell="D8" activePane="bottomRight" state="frozen"/>
      <selection pane="topRight" activeCell="A313" sqref="A313:XFD315"/>
      <selection pane="bottomLeft" activeCell="A313" sqref="A313:XFD315"/>
      <selection pane="bottomRight"/>
    </sheetView>
  </sheetViews>
  <sheetFormatPr defaultColWidth="12.53515625" defaultRowHeight="10.3"/>
  <cols>
    <col min="1" max="1" width="6.69140625" style="1" customWidth="1"/>
    <col min="2" max="2" width="20.3046875" style="1" customWidth="1"/>
    <col min="3" max="3" width="2.69140625" style="1" customWidth="1"/>
    <col min="4" max="9" width="15.69140625" style="1" customWidth="1"/>
    <col min="10" max="10" width="6.69140625" style="1" customWidth="1"/>
    <col min="11" max="16384" width="12.53515625" style="1"/>
  </cols>
  <sheetData>
    <row r="1" spans="2:9" s="77" customFormat="1" ht="35.25" customHeight="1">
      <c r="B1" s="304" t="s">
        <v>322</v>
      </c>
      <c r="C1" s="304"/>
      <c r="D1" s="304"/>
      <c r="E1" s="304"/>
      <c r="F1" s="304"/>
      <c r="G1" s="304"/>
      <c r="H1" s="304"/>
      <c r="I1" s="304"/>
    </row>
    <row r="2" spans="2:9" ht="11.25" customHeight="1">
      <c r="B2" s="18"/>
      <c r="C2" s="18"/>
      <c r="D2" s="18"/>
      <c r="E2" s="18"/>
      <c r="F2" s="18"/>
      <c r="G2" s="18"/>
    </row>
    <row r="3" spans="2:9" ht="12.75" customHeight="1">
      <c r="B3" s="138" t="s">
        <v>158</v>
      </c>
      <c r="D3" s="3"/>
      <c r="E3" s="3"/>
      <c r="F3" s="3"/>
      <c r="H3" s="4"/>
      <c r="I3" s="4"/>
    </row>
    <row r="4" spans="2:9" s="6" customFormat="1" ht="18" customHeight="1">
      <c r="B4" s="291" t="s">
        <v>159</v>
      </c>
      <c r="C4" s="292"/>
      <c r="D4" s="305" t="s">
        <v>323</v>
      </c>
      <c r="E4" s="305"/>
      <c r="F4" s="305"/>
      <c r="G4" s="305"/>
      <c r="H4" s="305"/>
      <c r="I4" s="306"/>
    </row>
    <row r="5" spans="2:9" s="6" customFormat="1" ht="18" customHeight="1">
      <c r="B5" s="291"/>
      <c r="C5" s="292"/>
      <c r="D5" s="292" t="s">
        <v>160</v>
      </c>
      <c r="E5" s="305" t="s">
        <v>189</v>
      </c>
      <c r="F5" s="305"/>
      <c r="G5" s="305"/>
      <c r="H5" s="305"/>
      <c r="I5" s="306"/>
    </row>
    <row r="6" spans="2:9" s="6" customFormat="1" ht="24" customHeight="1">
      <c r="B6" s="291"/>
      <c r="C6" s="292"/>
      <c r="D6" s="292"/>
      <c r="E6" s="245" t="s">
        <v>190</v>
      </c>
      <c r="F6" s="245" t="s">
        <v>191</v>
      </c>
      <c r="G6" s="245" t="s">
        <v>320</v>
      </c>
      <c r="H6" s="245" t="s">
        <v>321</v>
      </c>
      <c r="I6" s="246" t="s">
        <v>192</v>
      </c>
    </row>
    <row r="7" spans="2:9" ht="23.15" customHeight="1">
      <c r="B7" s="291"/>
      <c r="C7" s="292"/>
      <c r="D7" s="245" t="s">
        <v>24</v>
      </c>
      <c r="E7" s="245" t="s">
        <v>24</v>
      </c>
      <c r="F7" s="245" t="s">
        <v>24</v>
      </c>
      <c r="G7" s="245" t="s">
        <v>24</v>
      </c>
      <c r="H7" s="245" t="s">
        <v>24</v>
      </c>
      <c r="I7" s="246" t="s">
        <v>24</v>
      </c>
    </row>
    <row r="8" spans="2:9" s="9" customFormat="1" ht="3.75" customHeight="1">
      <c r="B8" s="7"/>
      <c r="C8" s="7"/>
      <c r="D8" s="8"/>
      <c r="E8" s="8"/>
      <c r="F8" s="8"/>
      <c r="G8" s="8"/>
      <c r="H8" s="8"/>
      <c r="I8" s="8"/>
    </row>
    <row r="9" spans="2:9" s="3" customFormat="1" ht="15" customHeight="1">
      <c r="B9" s="56" t="s">
        <v>175</v>
      </c>
      <c r="C9" s="56"/>
      <c r="D9" s="57"/>
      <c r="E9" s="57"/>
      <c r="F9" s="57"/>
      <c r="G9" s="57"/>
      <c r="H9" s="57"/>
      <c r="I9" s="57"/>
    </row>
    <row r="10" spans="2:9" s="3" customFormat="1" ht="15" customHeight="1">
      <c r="B10" s="58">
        <v>2024</v>
      </c>
      <c r="C10" s="56"/>
      <c r="D10" s="59">
        <v>998</v>
      </c>
      <c r="E10" s="59"/>
      <c r="F10" s="11"/>
      <c r="G10" s="11"/>
      <c r="H10" s="11"/>
      <c r="I10" s="11"/>
    </row>
    <row r="11" spans="2:9" s="3" customFormat="1" ht="15" customHeight="1">
      <c r="B11" s="58">
        <v>2023</v>
      </c>
      <c r="C11" s="56"/>
      <c r="D11" s="59">
        <v>998</v>
      </c>
      <c r="E11" s="59">
        <v>859</v>
      </c>
      <c r="F11" s="11"/>
      <c r="G11" s="11"/>
      <c r="H11" s="11"/>
      <c r="I11" s="11"/>
    </row>
    <row r="12" spans="2:9" s="3" customFormat="1" ht="15" customHeight="1">
      <c r="B12" s="58">
        <v>2022</v>
      </c>
      <c r="C12" s="56"/>
      <c r="D12" s="59">
        <v>966</v>
      </c>
      <c r="E12" s="59">
        <v>878</v>
      </c>
      <c r="F12" s="11">
        <v>776</v>
      </c>
      <c r="G12" s="11"/>
      <c r="H12" s="11"/>
      <c r="I12" s="11"/>
    </row>
    <row r="13" spans="2:9" s="3" customFormat="1" ht="15" customHeight="1">
      <c r="B13" s="58">
        <v>2021</v>
      </c>
      <c r="C13" s="56"/>
      <c r="D13" s="59">
        <v>892</v>
      </c>
      <c r="E13" s="59">
        <v>762</v>
      </c>
      <c r="F13" s="11">
        <v>655</v>
      </c>
      <c r="G13" s="11">
        <v>592</v>
      </c>
      <c r="H13" s="11"/>
      <c r="I13" s="11"/>
    </row>
    <row r="14" spans="2:9" s="3" customFormat="1" ht="15" customHeight="1">
      <c r="B14" s="58">
        <v>2020</v>
      </c>
      <c r="C14" s="56"/>
      <c r="D14" s="59">
        <v>725</v>
      </c>
      <c r="E14" s="59">
        <v>590</v>
      </c>
      <c r="F14" s="11" t="s">
        <v>9</v>
      </c>
      <c r="G14" s="11" t="s">
        <v>9</v>
      </c>
      <c r="H14" s="11" t="s">
        <v>9</v>
      </c>
      <c r="I14" s="11"/>
    </row>
    <row r="15" spans="2:9" s="3" customFormat="1" ht="15" customHeight="1">
      <c r="B15" s="58">
        <v>2019</v>
      </c>
      <c r="C15" s="56"/>
      <c r="D15" s="59">
        <v>903</v>
      </c>
      <c r="E15" s="59">
        <v>755</v>
      </c>
      <c r="F15" s="11">
        <v>634</v>
      </c>
      <c r="G15" s="11" t="s">
        <v>9</v>
      </c>
      <c r="H15" s="11" t="s">
        <v>9</v>
      </c>
      <c r="I15" s="11" t="s">
        <v>9</v>
      </c>
    </row>
    <row r="16" spans="2:9" s="3" customFormat="1" ht="15" customHeight="1">
      <c r="B16" s="122" t="s">
        <v>176</v>
      </c>
      <c r="C16" s="56"/>
      <c r="D16" s="56"/>
      <c r="E16" s="56"/>
      <c r="F16" s="56"/>
      <c r="G16" s="56"/>
      <c r="H16" s="56"/>
      <c r="I16" s="56"/>
    </row>
    <row r="17" spans="2:9" s="3" customFormat="1" ht="15" customHeight="1">
      <c r="B17" s="60" t="s">
        <v>177</v>
      </c>
      <c r="C17" s="107"/>
      <c r="D17" s="107"/>
      <c r="E17" s="107"/>
      <c r="F17" s="107"/>
      <c r="G17" s="107"/>
      <c r="H17" s="107"/>
      <c r="I17" s="107"/>
    </row>
    <row r="18" spans="2:9" s="3" customFormat="1" ht="15" customHeight="1">
      <c r="B18" s="58">
        <v>2024</v>
      </c>
      <c r="C18" s="60"/>
      <c r="D18" s="59">
        <v>51</v>
      </c>
      <c r="E18" s="59"/>
      <c r="F18" s="11"/>
      <c r="G18" s="11"/>
      <c r="H18" s="11"/>
      <c r="I18" s="11"/>
    </row>
    <row r="19" spans="2:9" s="3" customFormat="1" ht="15" customHeight="1">
      <c r="B19" s="58">
        <v>2023</v>
      </c>
      <c r="C19" s="60"/>
      <c r="D19" s="59">
        <v>75</v>
      </c>
      <c r="E19" s="59">
        <v>55</v>
      </c>
      <c r="F19" s="11"/>
      <c r="G19" s="11"/>
      <c r="H19" s="11"/>
      <c r="I19" s="11"/>
    </row>
    <row r="20" spans="2:9" s="3" customFormat="1" ht="15" customHeight="1">
      <c r="B20" s="58">
        <v>2022</v>
      </c>
      <c r="C20" s="60"/>
      <c r="D20" s="59">
        <v>66</v>
      </c>
      <c r="E20" s="59">
        <v>48</v>
      </c>
      <c r="F20" s="11">
        <v>30</v>
      </c>
      <c r="G20" s="11"/>
      <c r="H20" s="11"/>
      <c r="I20" s="11"/>
    </row>
    <row r="21" spans="2:9" s="3" customFormat="1" ht="15" customHeight="1">
      <c r="B21" s="58">
        <v>2021</v>
      </c>
      <c r="C21" s="60"/>
      <c r="D21" s="59">
        <v>41</v>
      </c>
      <c r="E21" s="59">
        <v>27</v>
      </c>
      <c r="F21" s="11">
        <v>20</v>
      </c>
      <c r="G21" s="11">
        <v>19</v>
      </c>
      <c r="H21" s="11"/>
      <c r="I21" s="11"/>
    </row>
    <row r="22" spans="2:9" s="3" customFormat="1" ht="15" customHeight="1">
      <c r="B22" s="58">
        <v>2020</v>
      </c>
      <c r="C22" s="60"/>
      <c r="D22" s="59">
        <v>107</v>
      </c>
      <c r="E22" s="59">
        <v>40</v>
      </c>
      <c r="F22" s="11" t="s">
        <v>9</v>
      </c>
      <c r="G22" s="11" t="s">
        <v>9</v>
      </c>
      <c r="H22" s="11" t="s">
        <v>9</v>
      </c>
      <c r="I22" s="11"/>
    </row>
    <row r="23" spans="2:9" s="3" customFormat="1" ht="15" customHeight="1">
      <c r="B23" s="58">
        <v>2019</v>
      </c>
      <c r="C23" s="60"/>
      <c r="D23" s="59">
        <v>131</v>
      </c>
      <c r="E23" s="59">
        <v>82</v>
      </c>
      <c r="F23" s="11">
        <v>34</v>
      </c>
      <c r="G23" s="11" t="s">
        <v>9</v>
      </c>
      <c r="H23" s="11" t="s">
        <v>9</v>
      </c>
      <c r="I23" s="11" t="s">
        <v>9</v>
      </c>
    </row>
    <row r="24" spans="2:9" s="3" customFormat="1" ht="15" customHeight="1">
      <c r="B24" s="60" t="s">
        <v>178</v>
      </c>
      <c r="C24" s="107" t="s">
        <v>231</v>
      </c>
      <c r="D24" s="107"/>
      <c r="E24" s="107"/>
      <c r="F24" s="107"/>
      <c r="G24" s="107"/>
      <c r="H24" s="107"/>
      <c r="I24" s="59"/>
    </row>
    <row r="25" spans="2:9" s="3" customFormat="1" ht="15" customHeight="1">
      <c r="B25" s="58">
        <v>2024</v>
      </c>
      <c r="C25" s="107"/>
      <c r="D25" s="59">
        <v>947</v>
      </c>
      <c r="E25" s="59"/>
      <c r="F25" s="11"/>
      <c r="G25" s="11"/>
      <c r="H25" s="11"/>
      <c r="I25" s="11"/>
    </row>
    <row r="26" spans="2:9" s="3" customFormat="1" ht="15" customHeight="1">
      <c r="B26" s="58">
        <v>2023</v>
      </c>
      <c r="C26" s="107"/>
      <c r="D26" s="59">
        <v>923</v>
      </c>
      <c r="E26" s="59">
        <v>804</v>
      </c>
      <c r="F26" s="11"/>
      <c r="G26" s="11"/>
      <c r="H26" s="11"/>
      <c r="I26" s="11"/>
    </row>
    <row r="27" spans="2:9" s="3" customFormat="1" ht="15" customHeight="1">
      <c r="B27" s="58">
        <v>2022</v>
      </c>
      <c r="C27" s="107"/>
      <c r="D27" s="59">
        <v>900</v>
      </c>
      <c r="E27" s="59">
        <v>830</v>
      </c>
      <c r="F27" s="11">
        <v>746</v>
      </c>
      <c r="G27" s="11"/>
      <c r="H27" s="11"/>
      <c r="I27" s="11"/>
    </row>
    <row r="28" spans="2:9" s="3" customFormat="1" ht="15" customHeight="1">
      <c r="B28" s="58">
        <v>2021</v>
      </c>
      <c r="C28" s="107"/>
      <c r="D28" s="59">
        <v>851</v>
      </c>
      <c r="E28" s="59">
        <v>735</v>
      </c>
      <c r="F28" s="11">
        <v>635</v>
      </c>
      <c r="G28" s="11">
        <v>573</v>
      </c>
      <c r="H28" s="11"/>
      <c r="I28" s="11"/>
    </row>
    <row r="29" spans="2:9" s="3" customFormat="1" ht="15" customHeight="1">
      <c r="B29" s="58">
        <v>2020</v>
      </c>
      <c r="C29" s="107"/>
      <c r="D29" s="59">
        <v>618</v>
      </c>
      <c r="E29" s="59">
        <v>550</v>
      </c>
      <c r="F29" s="11" t="s">
        <v>9</v>
      </c>
      <c r="G29" s="11" t="s">
        <v>9</v>
      </c>
      <c r="H29" s="11" t="s">
        <v>9</v>
      </c>
      <c r="I29" s="11"/>
    </row>
    <row r="30" spans="2:9" s="3" customFormat="1" ht="15" customHeight="1">
      <c r="B30" s="58">
        <v>2019</v>
      </c>
      <c r="C30" s="107"/>
      <c r="D30" s="59">
        <v>772</v>
      </c>
      <c r="E30" s="59">
        <v>673</v>
      </c>
      <c r="F30" s="11">
        <v>600</v>
      </c>
      <c r="G30" s="11" t="s">
        <v>9</v>
      </c>
      <c r="H30" s="11" t="s">
        <v>9</v>
      </c>
      <c r="I30" s="11" t="s">
        <v>9</v>
      </c>
    </row>
    <row r="31" spans="2:9" s="3" customFormat="1" ht="15" customHeight="1">
      <c r="B31" s="122" t="s">
        <v>223</v>
      </c>
      <c r="C31" s="56"/>
      <c r="D31" s="56"/>
      <c r="E31" s="56"/>
      <c r="F31" s="56"/>
      <c r="G31" s="56"/>
      <c r="H31" s="56"/>
      <c r="I31" s="59"/>
    </row>
    <row r="32" spans="2:9" s="3" customFormat="1" ht="15" customHeight="1">
      <c r="B32" s="127" t="s">
        <v>224</v>
      </c>
      <c r="C32" s="56"/>
      <c r="D32" s="56"/>
      <c r="E32" s="56"/>
      <c r="F32" s="56"/>
      <c r="G32" s="56"/>
      <c r="H32" s="56"/>
      <c r="I32" s="59"/>
    </row>
    <row r="33" spans="2:9" s="3" customFormat="1" ht="15" customHeight="1">
      <c r="B33" s="58">
        <v>2024</v>
      </c>
      <c r="C33" s="60"/>
      <c r="D33" s="59">
        <v>9</v>
      </c>
      <c r="E33" s="59"/>
      <c r="F33" s="11"/>
      <c r="G33" s="11"/>
      <c r="H33" s="11"/>
      <c r="I33" s="11"/>
    </row>
    <row r="34" spans="2:9" s="3" customFormat="1" ht="15" customHeight="1">
      <c r="B34" s="58">
        <v>2023</v>
      </c>
      <c r="C34" s="60"/>
      <c r="D34" s="59">
        <v>12</v>
      </c>
      <c r="E34" s="59">
        <v>10</v>
      </c>
      <c r="F34" s="11"/>
      <c r="G34" s="11"/>
      <c r="H34" s="11"/>
      <c r="I34" s="11"/>
    </row>
    <row r="35" spans="2:9" s="3" customFormat="1" ht="15" customHeight="1">
      <c r="B35" s="58">
        <v>2022</v>
      </c>
      <c r="C35" s="60"/>
      <c r="D35" s="59">
        <v>16</v>
      </c>
      <c r="E35" s="59">
        <v>14</v>
      </c>
      <c r="F35" s="11">
        <v>14</v>
      </c>
      <c r="G35" s="11"/>
      <c r="H35" s="11"/>
      <c r="I35" s="11"/>
    </row>
    <row r="36" spans="2:9" s="3" customFormat="1" ht="15" customHeight="1">
      <c r="B36" s="58">
        <v>2021</v>
      </c>
      <c r="C36" s="60"/>
      <c r="D36" s="59">
        <v>13</v>
      </c>
      <c r="E36" s="59">
        <v>10</v>
      </c>
      <c r="F36" s="11">
        <v>10</v>
      </c>
      <c r="G36" s="11">
        <v>8</v>
      </c>
      <c r="H36" s="11"/>
      <c r="I36" s="11"/>
    </row>
    <row r="37" spans="2:9" s="3" customFormat="1" ht="15" customHeight="1">
      <c r="B37" s="58">
        <v>2020</v>
      </c>
      <c r="C37" s="60"/>
      <c r="D37" s="59">
        <v>17</v>
      </c>
      <c r="E37" s="59">
        <v>8</v>
      </c>
      <c r="F37" s="11" t="s">
        <v>9</v>
      </c>
      <c r="G37" s="11" t="s">
        <v>9</v>
      </c>
      <c r="H37" s="11" t="s">
        <v>9</v>
      </c>
      <c r="I37" s="11"/>
    </row>
    <row r="38" spans="2:9" s="3" customFormat="1" ht="15" customHeight="1">
      <c r="B38" s="58">
        <v>2019</v>
      </c>
      <c r="C38" s="60"/>
      <c r="D38" s="59">
        <v>16</v>
      </c>
      <c r="E38" s="59">
        <v>13</v>
      </c>
      <c r="F38" s="11">
        <v>12</v>
      </c>
      <c r="G38" s="11" t="s">
        <v>9</v>
      </c>
      <c r="H38" s="11" t="s">
        <v>9</v>
      </c>
      <c r="I38" s="11" t="s">
        <v>9</v>
      </c>
    </row>
    <row r="39" spans="2:9" s="3" customFormat="1" ht="15" customHeight="1">
      <c r="B39" s="127" t="s">
        <v>225</v>
      </c>
      <c r="C39" s="56"/>
      <c r="D39" s="56"/>
      <c r="E39" s="56"/>
      <c r="F39" s="56"/>
      <c r="G39" s="56"/>
      <c r="H39" s="56"/>
      <c r="I39" s="59"/>
    </row>
    <row r="40" spans="2:9" s="3" customFormat="1" ht="15" customHeight="1">
      <c r="B40" s="58">
        <v>2024</v>
      </c>
      <c r="C40" s="56"/>
      <c r="D40" s="59">
        <v>0</v>
      </c>
      <c r="E40" s="59"/>
      <c r="F40" s="11"/>
      <c r="G40" s="11"/>
      <c r="H40" s="11"/>
      <c r="I40" s="11"/>
    </row>
    <row r="41" spans="2:9" s="3" customFormat="1" ht="15" customHeight="1">
      <c r="B41" s="58">
        <v>2023</v>
      </c>
      <c r="C41" s="56"/>
      <c r="D41" s="59">
        <v>0</v>
      </c>
      <c r="E41" s="59">
        <v>0</v>
      </c>
      <c r="F41" s="11"/>
      <c r="G41" s="11"/>
      <c r="H41" s="11"/>
      <c r="I41" s="11"/>
    </row>
    <row r="42" spans="2:9" s="3" customFormat="1" ht="15" customHeight="1">
      <c r="B42" s="58">
        <v>2022</v>
      </c>
      <c r="C42" s="56"/>
      <c r="D42" s="59">
        <v>0</v>
      </c>
      <c r="E42" s="59">
        <v>0</v>
      </c>
      <c r="F42" s="11">
        <v>0</v>
      </c>
      <c r="G42" s="11"/>
      <c r="H42" s="11"/>
      <c r="I42" s="11"/>
    </row>
    <row r="43" spans="2:9" s="3" customFormat="1" ht="15" customHeight="1">
      <c r="B43" s="58">
        <v>2021</v>
      </c>
      <c r="C43" s="56"/>
      <c r="D43" s="59">
        <v>0</v>
      </c>
      <c r="E43" s="59">
        <v>0</v>
      </c>
      <c r="F43" s="11">
        <v>0</v>
      </c>
      <c r="G43" s="11">
        <v>0</v>
      </c>
      <c r="H43" s="11"/>
      <c r="I43" s="11"/>
    </row>
    <row r="44" spans="2:9" s="3" customFormat="1" ht="15" customHeight="1">
      <c r="B44" s="58">
        <v>2020</v>
      </c>
      <c r="C44" s="56"/>
      <c r="D44" s="59">
        <v>0</v>
      </c>
      <c r="E44" s="59">
        <v>0</v>
      </c>
      <c r="F44" s="11" t="s">
        <v>9</v>
      </c>
      <c r="G44" s="11" t="s">
        <v>9</v>
      </c>
      <c r="H44" s="11" t="s">
        <v>9</v>
      </c>
      <c r="I44" s="11"/>
    </row>
    <row r="45" spans="2:9" s="3" customFormat="1" ht="15" customHeight="1">
      <c r="B45" s="58">
        <v>2019</v>
      </c>
      <c r="C45" s="56"/>
      <c r="D45" s="59">
        <v>0</v>
      </c>
      <c r="E45" s="59">
        <v>0</v>
      </c>
      <c r="F45" s="11">
        <v>0</v>
      </c>
      <c r="G45" s="11" t="s">
        <v>9</v>
      </c>
      <c r="H45" s="11" t="s">
        <v>9</v>
      </c>
      <c r="I45" s="11" t="s">
        <v>9</v>
      </c>
    </row>
    <row r="46" spans="2:9" s="3" customFormat="1" ht="15" customHeight="1">
      <c r="B46" s="127" t="s">
        <v>226</v>
      </c>
      <c r="C46" s="56"/>
      <c r="D46" s="56"/>
      <c r="E46" s="56"/>
      <c r="F46" s="56"/>
      <c r="G46" s="56"/>
      <c r="H46" s="56"/>
      <c r="I46" s="59"/>
    </row>
    <row r="47" spans="2:9" s="3" customFormat="1" ht="15" customHeight="1">
      <c r="B47" s="58">
        <v>2024</v>
      </c>
      <c r="C47" s="60"/>
      <c r="D47" s="59">
        <v>15</v>
      </c>
      <c r="E47" s="59"/>
      <c r="F47" s="11"/>
      <c r="G47" s="11"/>
      <c r="H47" s="11"/>
      <c r="I47" s="11"/>
    </row>
    <row r="48" spans="2:9" s="3" customFormat="1" ht="15" customHeight="1">
      <c r="B48" s="58">
        <v>2023</v>
      </c>
      <c r="C48" s="56"/>
      <c r="D48" s="59">
        <v>31</v>
      </c>
      <c r="E48" s="59">
        <v>25</v>
      </c>
      <c r="F48" s="11"/>
      <c r="G48" s="11"/>
      <c r="H48" s="11"/>
      <c r="I48" s="11"/>
    </row>
    <row r="49" spans="2:9" s="3" customFormat="1" ht="15" customHeight="1">
      <c r="B49" s="58">
        <v>2022</v>
      </c>
      <c r="C49" s="56"/>
      <c r="D49" s="59">
        <v>31</v>
      </c>
      <c r="E49" s="59">
        <v>29</v>
      </c>
      <c r="F49" s="11">
        <v>26</v>
      </c>
      <c r="G49" s="11"/>
      <c r="H49" s="11"/>
      <c r="I49" s="11"/>
    </row>
    <row r="50" spans="2:9" s="3" customFormat="1" ht="15" customHeight="1">
      <c r="B50" s="58">
        <v>2021</v>
      </c>
      <c r="C50" s="56"/>
      <c r="D50" s="59">
        <v>29</v>
      </c>
      <c r="E50" s="59">
        <v>25</v>
      </c>
      <c r="F50" s="11">
        <v>23</v>
      </c>
      <c r="G50" s="11">
        <v>23</v>
      </c>
      <c r="H50" s="11"/>
      <c r="I50" s="11"/>
    </row>
    <row r="51" spans="2:9" s="3" customFormat="1" ht="15" customHeight="1">
      <c r="B51" s="58">
        <v>2020</v>
      </c>
      <c r="C51" s="56"/>
      <c r="D51" s="59">
        <v>19</v>
      </c>
      <c r="E51" s="59">
        <v>17</v>
      </c>
      <c r="F51" s="11" t="s">
        <v>9</v>
      </c>
      <c r="G51" s="11" t="s">
        <v>9</v>
      </c>
      <c r="H51" s="11" t="s">
        <v>9</v>
      </c>
      <c r="I51" s="11"/>
    </row>
    <row r="52" spans="2:9" s="3" customFormat="1" ht="15" customHeight="1">
      <c r="B52" s="58">
        <v>2019</v>
      </c>
      <c r="C52" s="60"/>
      <c r="D52" s="59">
        <v>34</v>
      </c>
      <c r="E52" s="59">
        <v>29</v>
      </c>
      <c r="F52" s="11">
        <v>26</v>
      </c>
      <c r="G52" s="11" t="s">
        <v>9</v>
      </c>
      <c r="H52" s="11" t="s">
        <v>9</v>
      </c>
      <c r="I52" s="11" t="s">
        <v>9</v>
      </c>
    </row>
    <row r="53" spans="2:9" s="3" customFormat="1" ht="15" customHeight="1">
      <c r="B53" s="127" t="s">
        <v>227</v>
      </c>
      <c r="C53" s="56"/>
      <c r="D53" s="56"/>
      <c r="E53" s="56"/>
      <c r="F53" s="56"/>
      <c r="G53" s="56"/>
      <c r="H53" s="56"/>
      <c r="I53" s="59"/>
    </row>
    <row r="54" spans="2:9" s="3" customFormat="1" ht="15" customHeight="1">
      <c r="B54" s="58">
        <v>2024</v>
      </c>
      <c r="C54" s="56"/>
      <c r="D54" s="59">
        <v>0</v>
      </c>
      <c r="E54" s="59"/>
      <c r="F54" s="11"/>
      <c r="G54" s="11"/>
      <c r="H54" s="11"/>
      <c r="I54" s="11"/>
    </row>
    <row r="55" spans="2:9" s="3" customFormat="1" ht="15" customHeight="1">
      <c r="B55" s="58">
        <v>2023</v>
      </c>
      <c r="C55" s="56"/>
      <c r="D55" s="59">
        <v>1</v>
      </c>
      <c r="E55" s="59">
        <v>1</v>
      </c>
      <c r="F55" s="11"/>
      <c r="G55" s="11"/>
      <c r="H55" s="11"/>
      <c r="I55" s="11"/>
    </row>
    <row r="56" spans="2:9" s="3" customFormat="1" ht="15" customHeight="1">
      <c r="B56" s="58">
        <v>2022</v>
      </c>
      <c r="C56" s="56"/>
      <c r="D56" s="59">
        <v>1</v>
      </c>
      <c r="E56" s="59">
        <v>1</v>
      </c>
      <c r="F56" s="11">
        <v>1</v>
      </c>
      <c r="G56" s="11"/>
      <c r="H56" s="11"/>
      <c r="I56" s="11"/>
    </row>
    <row r="57" spans="2:9" s="3" customFormat="1" ht="15" customHeight="1">
      <c r="B57" s="58">
        <v>2021</v>
      </c>
      <c r="C57" s="56"/>
      <c r="D57" s="59">
        <v>2</v>
      </c>
      <c r="E57" s="59">
        <v>2</v>
      </c>
      <c r="F57" s="11">
        <v>2</v>
      </c>
      <c r="G57" s="11">
        <v>2</v>
      </c>
      <c r="H57" s="11"/>
      <c r="I57" s="11"/>
    </row>
    <row r="58" spans="2:9" s="3" customFormat="1" ht="15" customHeight="1">
      <c r="B58" s="58">
        <v>2020</v>
      </c>
      <c r="C58" s="56"/>
      <c r="D58" s="59">
        <v>1</v>
      </c>
      <c r="E58" s="59">
        <v>1</v>
      </c>
      <c r="F58" s="11" t="s">
        <v>9</v>
      </c>
      <c r="G58" s="11" t="s">
        <v>9</v>
      </c>
      <c r="H58" s="11" t="s">
        <v>9</v>
      </c>
      <c r="I58" s="11"/>
    </row>
    <row r="59" spans="2:9" s="3" customFormat="1" ht="15" customHeight="1">
      <c r="B59" s="58">
        <v>2019</v>
      </c>
      <c r="C59" s="56"/>
      <c r="D59" s="59">
        <v>1</v>
      </c>
      <c r="E59" s="59">
        <v>1</v>
      </c>
      <c r="F59" s="11">
        <v>1</v>
      </c>
      <c r="G59" s="11" t="s">
        <v>9</v>
      </c>
      <c r="H59" s="11" t="s">
        <v>9</v>
      </c>
      <c r="I59" s="11" t="s">
        <v>9</v>
      </c>
    </row>
    <row r="60" spans="2:9" s="3" customFormat="1" ht="15" customHeight="1">
      <c r="B60" s="127" t="s">
        <v>228</v>
      </c>
      <c r="C60" s="56"/>
      <c r="D60" s="56"/>
      <c r="E60" s="56"/>
      <c r="F60" s="56"/>
      <c r="G60" s="56"/>
      <c r="H60" s="56"/>
      <c r="I60" s="59"/>
    </row>
    <row r="61" spans="2:9" s="3" customFormat="1" ht="15" customHeight="1">
      <c r="B61" s="58">
        <v>2024</v>
      </c>
      <c r="C61" s="114"/>
      <c r="D61" s="59">
        <v>0</v>
      </c>
      <c r="E61" s="59"/>
      <c r="F61" s="11"/>
      <c r="G61" s="11"/>
      <c r="H61" s="11"/>
      <c r="I61" s="11"/>
    </row>
    <row r="62" spans="2:9" s="3" customFormat="1" ht="15" customHeight="1">
      <c r="B62" s="58">
        <v>2023</v>
      </c>
      <c r="C62" s="114"/>
      <c r="D62" s="59">
        <v>1</v>
      </c>
      <c r="E62" s="59">
        <v>0</v>
      </c>
      <c r="F62" s="11"/>
      <c r="G62" s="11"/>
      <c r="H62" s="11"/>
      <c r="I62" s="11"/>
    </row>
    <row r="63" spans="2:9" s="3" customFormat="1" ht="15" customHeight="1">
      <c r="B63" s="58">
        <v>2022</v>
      </c>
      <c r="C63" s="114"/>
      <c r="D63" s="59">
        <v>0</v>
      </c>
      <c r="E63" s="59">
        <v>0</v>
      </c>
      <c r="F63" s="11">
        <v>0</v>
      </c>
      <c r="G63" s="11"/>
      <c r="H63" s="11"/>
      <c r="I63" s="11"/>
    </row>
    <row r="64" spans="2:9" s="3" customFormat="1" ht="15" customHeight="1">
      <c r="B64" s="58">
        <v>2021</v>
      </c>
      <c r="C64" s="114"/>
      <c r="D64" s="59">
        <v>0</v>
      </c>
      <c r="E64" s="59">
        <v>0</v>
      </c>
      <c r="F64" s="11">
        <v>0</v>
      </c>
      <c r="G64" s="11">
        <v>0</v>
      </c>
      <c r="H64" s="11"/>
      <c r="I64" s="11"/>
    </row>
    <row r="65" spans="2:9" s="3" customFormat="1" ht="15" customHeight="1">
      <c r="B65" s="58">
        <v>2020</v>
      </c>
      <c r="C65" s="114"/>
      <c r="D65" s="59">
        <v>0</v>
      </c>
      <c r="E65" s="59">
        <v>0</v>
      </c>
      <c r="F65" s="11" t="s">
        <v>9</v>
      </c>
      <c r="G65" s="11" t="s">
        <v>9</v>
      </c>
      <c r="H65" s="11" t="s">
        <v>9</v>
      </c>
      <c r="I65" s="11"/>
    </row>
    <row r="66" spans="2:9" s="3" customFormat="1" ht="15" customHeight="1">
      <c r="B66" s="58">
        <v>2019</v>
      </c>
      <c r="C66" s="114"/>
      <c r="D66" s="59">
        <v>3</v>
      </c>
      <c r="E66" s="59">
        <v>2</v>
      </c>
      <c r="F66" s="11">
        <v>2</v>
      </c>
      <c r="G66" s="11" t="s">
        <v>9</v>
      </c>
      <c r="H66" s="11" t="s">
        <v>9</v>
      </c>
      <c r="I66" s="11" t="s">
        <v>9</v>
      </c>
    </row>
    <row r="67" spans="2:9" s="3" customFormat="1" ht="15" customHeight="1">
      <c r="B67" s="127" t="s">
        <v>229</v>
      </c>
      <c r="C67" s="56"/>
      <c r="D67" s="56"/>
      <c r="E67" s="56"/>
      <c r="F67" s="56"/>
      <c r="G67" s="56"/>
      <c r="H67" s="56"/>
      <c r="I67" s="59"/>
    </row>
    <row r="68" spans="2:9" s="3" customFormat="1" ht="15" customHeight="1">
      <c r="B68" s="58">
        <v>2024</v>
      </c>
      <c r="C68" s="56"/>
      <c r="D68" s="59">
        <v>122</v>
      </c>
      <c r="E68" s="59"/>
      <c r="F68" s="11"/>
      <c r="G68" s="11"/>
      <c r="H68" s="11"/>
      <c r="I68" s="11"/>
    </row>
    <row r="69" spans="2:9" s="3" customFormat="1" ht="15" customHeight="1">
      <c r="B69" s="58">
        <v>2023</v>
      </c>
      <c r="C69" s="56"/>
      <c r="D69" s="59">
        <v>124</v>
      </c>
      <c r="E69" s="59">
        <v>115</v>
      </c>
      <c r="F69" s="11"/>
      <c r="G69" s="11"/>
      <c r="H69" s="11"/>
      <c r="I69" s="11"/>
    </row>
    <row r="70" spans="2:9" s="3" customFormat="1" ht="15" customHeight="1">
      <c r="B70" s="58">
        <v>2022</v>
      </c>
      <c r="C70" s="56"/>
      <c r="D70" s="59">
        <v>102</v>
      </c>
      <c r="E70" s="59">
        <v>96</v>
      </c>
      <c r="F70" s="11">
        <v>86</v>
      </c>
      <c r="G70" s="11"/>
      <c r="H70" s="11"/>
      <c r="I70" s="11"/>
    </row>
    <row r="71" spans="2:9" s="3" customFormat="1" ht="15" customHeight="1">
      <c r="B71" s="58">
        <v>2021</v>
      </c>
      <c r="C71" s="56"/>
      <c r="D71" s="59">
        <v>87</v>
      </c>
      <c r="E71" s="59">
        <v>76</v>
      </c>
      <c r="F71" s="11">
        <v>64</v>
      </c>
      <c r="G71" s="11">
        <v>55</v>
      </c>
      <c r="H71" s="11"/>
      <c r="I71" s="11"/>
    </row>
    <row r="72" spans="2:9" s="3" customFormat="1" ht="15" customHeight="1">
      <c r="B72" s="58">
        <v>2020</v>
      </c>
      <c r="C72" s="56"/>
      <c r="D72" s="59">
        <v>62</v>
      </c>
      <c r="E72" s="59">
        <v>50</v>
      </c>
      <c r="F72" s="11" t="s">
        <v>9</v>
      </c>
      <c r="G72" s="11" t="s">
        <v>9</v>
      </c>
      <c r="H72" s="11" t="s">
        <v>9</v>
      </c>
      <c r="I72" s="11"/>
    </row>
    <row r="73" spans="2:9" s="3" customFormat="1" ht="15" customHeight="1">
      <c r="B73" s="58">
        <v>2019</v>
      </c>
      <c r="C73" s="60"/>
      <c r="D73" s="59">
        <v>93</v>
      </c>
      <c r="E73" s="59">
        <v>79</v>
      </c>
      <c r="F73" s="11">
        <v>68</v>
      </c>
      <c r="G73" s="11" t="s">
        <v>9</v>
      </c>
      <c r="H73" s="11" t="s">
        <v>9</v>
      </c>
      <c r="I73" s="11" t="s">
        <v>9</v>
      </c>
    </row>
    <row r="74" spans="2:9" s="3" customFormat="1" ht="15" customHeight="1">
      <c r="B74" s="127" t="s">
        <v>230</v>
      </c>
      <c r="C74" s="56"/>
      <c r="D74" s="56"/>
      <c r="E74" s="56"/>
      <c r="F74" s="56"/>
      <c r="G74" s="56"/>
      <c r="H74" s="56"/>
      <c r="I74" s="59"/>
    </row>
    <row r="75" spans="2:9" s="3" customFormat="1" ht="15" customHeight="1">
      <c r="B75" s="58">
        <v>2024</v>
      </c>
      <c r="C75" s="56"/>
      <c r="D75" s="59">
        <v>102</v>
      </c>
      <c r="E75" s="59"/>
      <c r="F75" s="11"/>
      <c r="G75" s="11"/>
      <c r="H75" s="11"/>
      <c r="I75" s="11"/>
    </row>
    <row r="76" spans="2:9" s="3" customFormat="1" ht="15" customHeight="1">
      <c r="B76" s="58">
        <v>2023</v>
      </c>
      <c r="C76" s="56"/>
      <c r="D76" s="59">
        <v>137</v>
      </c>
      <c r="E76" s="59">
        <v>114</v>
      </c>
      <c r="F76" s="11"/>
      <c r="G76" s="11"/>
      <c r="H76" s="11"/>
      <c r="I76" s="11"/>
    </row>
    <row r="77" spans="2:9" s="3" customFormat="1" ht="15" customHeight="1">
      <c r="B77" s="58">
        <v>2022</v>
      </c>
      <c r="C77" s="56"/>
      <c r="D77" s="59">
        <v>123</v>
      </c>
      <c r="E77" s="59">
        <v>113</v>
      </c>
      <c r="F77" s="11">
        <v>98</v>
      </c>
      <c r="G77" s="11"/>
      <c r="H77" s="11"/>
      <c r="I77" s="11"/>
    </row>
    <row r="78" spans="2:9" s="3" customFormat="1" ht="15" customHeight="1">
      <c r="B78" s="58">
        <v>2021</v>
      </c>
      <c r="C78" s="56"/>
      <c r="D78" s="59">
        <v>123</v>
      </c>
      <c r="E78" s="59">
        <v>104</v>
      </c>
      <c r="F78" s="11">
        <v>87</v>
      </c>
      <c r="G78" s="11">
        <v>80</v>
      </c>
      <c r="H78" s="11"/>
      <c r="I78" s="11"/>
    </row>
    <row r="79" spans="2:9" s="3" customFormat="1" ht="15" customHeight="1">
      <c r="B79" s="58">
        <v>2020</v>
      </c>
      <c r="C79" s="56"/>
      <c r="D79" s="59">
        <v>62</v>
      </c>
      <c r="E79" s="59">
        <v>50</v>
      </c>
      <c r="F79" s="11" t="s">
        <v>9</v>
      </c>
      <c r="G79" s="11" t="s">
        <v>9</v>
      </c>
      <c r="H79" s="11" t="s">
        <v>9</v>
      </c>
      <c r="I79" s="11"/>
    </row>
    <row r="80" spans="2:9" s="3" customFormat="1" ht="15" customHeight="1">
      <c r="B80" s="58">
        <v>2019</v>
      </c>
      <c r="C80" s="60"/>
      <c r="D80" s="59">
        <v>93</v>
      </c>
      <c r="E80" s="59">
        <v>79</v>
      </c>
      <c r="F80" s="11">
        <v>68</v>
      </c>
      <c r="G80" s="11" t="s">
        <v>9</v>
      </c>
      <c r="H80" s="11" t="s">
        <v>9</v>
      </c>
      <c r="I80" s="11" t="s">
        <v>9</v>
      </c>
    </row>
    <row r="81" spans="2:9" s="3" customFormat="1" ht="12.45">
      <c r="B81" s="127" t="s">
        <v>232</v>
      </c>
      <c r="C81" s="56"/>
      <c r="D81" s="56"/>
      <c r="E81" s="56"/>
      <c r="F81" s="56"/>
      <c r="G81" s="56"/>
      <c r="H81" s="56"/>
      <c r="I81" s="59"/>
    </row>
    <row r="82" spans="2:9" s="3" customFormat="1" ht="15" customHeight="1">
      <c r="B82" s="58">
        <v>2024</v>
      </c>
      <c r="C82" s="60"/>
      <c r="D82" s="59">
        <v>160</v>
      </c>
      <c r="E82" s="59"/>
      <c r="F82" s="11"/>
      <c r="G82" s="11"/>
      <c r="H82" s="11"/>
      <c r="I82" s="11"/>
    </row>
    <row r="83" spans="2:9" s="3" customFormat="1" ht="15" customHeight="1">
      <c r="B83" s="58">
        <v>2023</v>
      </c>
      <c r="C83" s="60"/>
      <c r="D83" s="59">
        <v>46</v>
      </c>
      <c r="E83" s="59">
        <v>42</v>
      </c>
      <c r="F83" s="11"/>
      <c r="G83" s="11"/>
      <c r="H83" s="11"/>
      <c r="I83" s="11"/>
    </row>
    <row r="84" spans="2:9" s="3" customFormat="1" ht="15" customHeight="1">
      <c r="B84" s="58">
        <v>2022</v>
      </c>
      <c r="C84" s="60"/>
      <c r="D84" s="59">
        <v>43</v>
      </c>
      <c r="E84" s="59">
        <v>39</v>
      </c>
      <c r="F84" s="11">
        <v>36</v>
      </c>
      <c r="G84" s="11"/>
      <c r="H84" s="11"/>
      <c r="I84" s="11"/>
    </row>
    <row r="85" spans="2:9" s="3" customFormat="1" ht="15" customHeight="1">
      <c r="B85" s="58">
        <v>2021</v>
      </c>
      <c r="C85" s="60"/>
      <c r="D85" s="59">
        <v>45</v>
      </c>
      <c r="E85" s="59">
        <v>40</v>
      </c>
      <c r="F85" s="11">
        <v>38</v>
      </c>
      <c r="G85" s="11">
        <v>37</v>
      </c>
      <c r="H85" s="11"/>
      <c r="I85" s="11"/>
    </row>
    <row r="86" spans="2:9" s="3" customFormat="1" ht="15" customHeight="1">
      <c r="B86" s="58">
        <v>2020</v>
      </c>
      <c r="C86" s="60"/>
      <c r="D86" s="59">
        <v>28</v>
      </c>
      <c r="E86" s="59">
        <v>21</v>
      </c>
      <c r="F86" s="11" t="s">
        <v>9</v>
      </c>
      <c r="G86" s="11" t="s">
        <v>9</v>
      </c>
      <c r="H86" s="11" t="s">
        <v>9</v>
      </c>
      <c r="I86" s="11"/>
    </row>
    <row r="87" spans="2:9" s="3" customFormat="1" ht="15" customHeight="1">
      <c r="B87" s="58">
        <v>2019</v>
      </c>
      <c r="C87" s="60"/>
      <c r="D87" s="59">
        <v>28</v>
      </c>
      <c r="E87" s="59">
        <v>24</v>
      </c>
      <c r="F87" s="11">
        <v>23</v>
      </c>
      <c r="G87" s="11" t="s">
        <v>9</v>
      </c>
      <c r="H87" s="11" t="s">
        <v>9</v>
      </c>
      <c r="I87" s="11" t="s">
        <v>9</v>
      </c>
    </row>
    <row r="88" spans="2:9" s="3" customFormat="1" ht="15" customHeight="1">
      <c r="B88" s="127" t="s">
        <v>233</v>
      </c>
      <c r="C88" s="56"/>
      <c r="D88" s="56"/>
      <c r="E88" s="56"/>
      <c r="F88" s="56"/>
      <c r="G88" s="56"/>
      <c r="H88" s="56"/>
      <c r="I88" s="59"/>
    </row>
    <row r="89" spans="2:9" s="3" customFormat="1" ht="15" customHeight="1">
      <c r="B89" s="58">
        <v>2024</v>
      </c>
      <c r="C89" s="60"/>
      <c r="D89" s="59">
        <v>201</v>
      </c>
      <c r="E89" s="59"/>
      <c r="F89" s="11"/>
      <c r="G89" s="11"/>
      <c r="H89" s="11"/>
      <c r="I89" s="11"/>
    </row>
    <row r="90" spans="2:9" s="3" customFormat="1" ht="15" customHeight="1">
      <c r="B90" s="58">
        <v>2023</v>
      </c>
      <c r="C90" s="60"/>
      <c r="D90" s="59">
        <v>215</v>
      </c>
      <c r="E90" s="59">
        <v>190</v>
      </c>
      <c r="F90" s="11"/>
      <c r="G90" s="11"/>
      <c r="H90" s="11"/>
      <c r="I90" s="11"/>
    </row>
    <row r="91" spans="2:9" s="3" customFormat="1" ht="15" customHeight="1">
      <c r="B91" s="58">
        <v>2022</v>
      </c>
      <c r="C91" s="60"/>
      <c r="D91" s="59">
        <v>195</v>
      </c>
      <c r="E91" s="59">
        <v>173</v>
      </c>
      <c r="F91" s="11">
        <v>148</v>
      </c>
      <c r="G91" s="11"/>
      <c r="H91" s="11"/>
      <c r="I91" s="11"/>
    </row>
    <row r="92" spans="2:9" s="3" customFormat="1" ht="15" customHeight="1">
      <c r="B92" s="58">
        <v>2021</v>
      </c>
      <c r="C92" s="60"/>
      <c r="D92" s="59">
        <v>164</v>
      </c>
      <c r="E92" s="59">
        <v>139</v>
      </c>
      <c r="F92" s="11">
        <v>115</v>
      </c>
      <c r="G92" s="11">
        <v>103</v>
      </c>
      <c r="H92" s="11"/>
      <c r="I92" s="11"/>
    </row>
    <row r="93" spans="2:9" s="3" customFormat="1" ht="15" customHeight="1">
      <c r="B93" s="58">
        <v>2020</v>
      </c>
      <c r="C93" s="60"/>
      <c r="D93" s="59">
        <v>169</v>
      </c>
      <c r="E93" s="59">
        <v>130</v>
      </c>
      <c r="F93" s="11" t="s">
        <v>9</v>
      </c>
      <c r="G93" s="11" t="s">
        <v>9</v>
      </c>
      <c r="H93" s="11" t="s">
        <v>9</v>
      </c>
      <c r="I93" s="11"/>
    </row>
    <row r="94" spans="2:9" s="3" customFormat="1" ht="15" customHeight="1">
      <c r="B94" s="58">
        <v>2019</v>
      </c>
      <c r="C94" s="60"/>
      <c r="D94" s="59">
        <v>207</v>
      </c>
      <c r="E94" s="59">
        <v>163</v>
      </c>
      <c r="F94" s="11">
        <v>125</v>
      </c>
      <c r="G94" s="11" t="s">
        <v>9</v>
      </c>
      <c r="H94" s="11" t="s">
        <v>9</v>
      </c>
      <c r="I94" s="11" t="s">
        <v>9</v>
      </c>
    </row>
    <row r="95" spans="2:9" s="3" customFormat="1" ht="15" customHeight="1">
      <c r="B95" s="127" t="s">
        <v>234</v>
      </c>
      <c r="C95" s="56"/>
      <c r="D95" s="56"/>
      <c r="E95" s="56"/>
      <c r="F95" s="56"/>
      <c r="G95" s="56"/>
      <c r="H95" s="56"/>
      <c r="I95" s="59"/>
    </row>
    <row r="96" spans="2:9" s="3" customFormat="1" ht="15" customHeight="1">
      <c r="B96" s="58">
        <v>2024</v>
      </c>
      <c r="C96" s="56"/>
      <c r="D96" s="59">
        <v>30</v>
      </c>
      <c r="E96" s="59"/>
      <c r="F96" s="11"/>
      <c r="G96" s="11"/>
      <c r="H96" s="11"/>
      <c r="I96" s="11"/>
    </row>
    <row r="97" spans="2:9" s="3" customFormat="1" ht="15" customHeight="1">
      <c r="B97" s="58">
        <v>2023</v>
      </c>
      <c r="C97" s="56"/>
      <c r="D97" s="59">
        <v>50</v>
      </c>
      <c r="E97" s="59">
        <v>37</v>
      </c>
      <c r="F97" s="11"/>
      <c r="G97" s="11"/>
      <c r="H97" s="11"/>
      <c r="I97" s="11"/>
    </row>
    <row r="98" spans="2:9" s="3" customFormat="1" ht="15" customHeight="1">
      <c r="B98" s="58">
        <v>2022</v>
      </c>
      <c r="C98" s="56"/>
      <c r="D98" s="59">
        <v>60</v>
      </c>
      <c r="E98" s="59">
        <v>53</v>
      </c>
      <c r="F98" s="11">
        <v>45</v>
      </c>
      <c r="G98" s="11"/>
      <c r="H98" s="11"/>
      <c r="I98" s="11"/>
    </row>
    <row r="99" spans="2:9" s="3" customFormat="1" ht="15" customHeight="1">
      <c r="B99" s="58">
        <v>2021</v>
      </c>
      <c r="C99" s="56"/>
      <c r="D99" s="59">
        <v>54</v>
      </c>
      <c r="E99" s="59">
        <v>49</v>
      </c>
      <c r="F99" s="11">
        <v>43</v>
      </c>
      <c r="G99" s="11">
        <v>36</v>
      </c>
      <c r="H99" s="11"/>
      <c r="I99" s="11"/>
    </row>
    <row r="100" spans="2:9" s="3" customFormat="1" ht="15" customHeight="1">
      <c r="B100" s="58">
        <v>2020</v>
      </c>
      <c r="C100" s="56"/>
      <c r="D100" s="59">
        <v>16</v>
      </c>
      <c r="E100" s="59">
        <v>11</v>
      </c>
      <c r="F100" s="11" t="s">
        <v>9</v>
      </c>
      <c r="G100" s="11" t="s">
        <v>9</v>
      </c>
      <c r="H100" s="11" t="s">
        <v>9</v>
      </c>
      <c r="I100" s="11"/>
    </row>
    <row r="101" spans="2:9" s="3" customFormat="1" ht="15" customHeight="1">
      <c r="B101" s="58">
        <v>2019</v>
      </c>
      <c r="C101" s="60"/>
      <c r="D101" s="59">
        <v>34</v>
      </c>
      <c r="E101" s="59">
        <v>28</v>
      </c>
      <c r="F101" s="11">
        <v>24</v>
      </c>
      <c r="G101" s="11" t="s">
        <v>9</v>
      </c>
      <c r="H101" s="11" t="s">
        <v>9</v>
      </c>
      <c r="I101" s="11" t="s">
        <v>9</v>
      </c>
    </row>
    <row r="102" spans="2:9" s="3" customFormat="1" ht="15" customHeight="1">
      <c r="B102" s="127" t="s">
        <v>235</v>
      </c>
      <c r="C102" s="56"/>
      <c r="D102" s="56"/>
      <c r="E102" s="56"/>
      <c r="F102" s="56"/>
      <c r="G102" s="56"/>
      <c r="H102" s="56"/>
      <c r="I102" s="59"/>
    </row>
    <row r="103" spans="2:9" s="3" customFormat="1" ht="15" customHeight="1">
      <c r="B103" s="58">
        <v>2024</v>
      </c>
      <c r="C103" s="56"/>
      <c r="D103" s="59">
        <v>83</v>
      </c>
      <c r="E103" s="59"/>
      <c r="F103" s="11"/>
      <c r="G103" s="11"/>
      <c r="H103" s="11"/>
      <c r="I103" s="11"/>
    </row>
    <row r="104" spans="2:9" s="3" customFormat="1" ht="15" customHeight="1">
      <c r="B104" s="58">
        <v>2023</v>
      </c>
      <c r="C104" s="56"/>
      <c r="D104" s="59">
        <v>108</v>
      </c>
      <c r="E104" s="59">
        <v>91</v>
      </c>
      <c r="F104" s="11"/>
      <c r="G104" s="11"/>
      <c r="H104" s="11"/>
      <c r="I104" s="11"/>
    </row>
    <row r="105" spans="2:9" s="3" customFormat="1" ht="15" customHeight="1">
      <c r="B105" s="58">
        <v>2022</v>
      </c>
      <c r="C105" s="56"/>
      <c r="D105" s="59">
        <v>117</v>
      </c>
      <c r="E105" s="59">
        <v>104</v>
      </c>
      <c r="F105" s="11">
        <v>98</v>
      </c>
      <c r="G105" s="11"/>
      <c r="H105" s="11"/>
      <c r="I105" s="11"/>
    </row>
    <row r="106" spans="2:9" s="3" customFormat="1" ht="15" customHeight="1">
      <c r="B106" s="58">
        <v>2021</v>
      </c>
      <c r="C106" s="56"/>
      <c r="D106" s="59">
        <v>81</v>
      </c>
      <c r="E106" s="59">
        <v>72</v>
      </c>
      <c r="F106" s="11">
        <v>63</v>
      </c>
      <c r="G106" s="11">
        <v>56</v>
      </c>
      <c r="H106" s="11"/>
      <c r="I106" s="11"/>
    </row>
    <row r="107" spans="2:9" s="3" customFormat="1" ht="15" customHeight="1">
      <c r="B107" s="58">
        <v>2020</v>
      </c>
      <c r="C107" s="56"/>
      <c r="D107" s="59">
        <v>49</v>
      </c>
      <c r="E107" s="59">
        <v>41</v>
      </c>
      <c r="F107" s="11" t="s">
        <v>9</v>
      </c>
      <c r="G107" s="11" t="s">
        <v>9</v>
      </c>
      <c r="H107" s="11" t="s">
        <v>9</v>
      </c>
      <c r="I107" s="11"/>
    </row>
    <row r="108" spans="2:9" s="3" customFormat="1" ht="15" customHeight="1">
      <c r="B108" s="58">
        <v>2019</v>
      </c>
      <c r="C108" s="60"/>
      <c r="D108" s="59">
        <v>64</v>
      </c>
      <c r="E108" s="59">
        <v>56</v>
      </c>
      <c r="F108" s="11">
        <v>52</v>
      </c>
      <c r="G108" s="11" t="s">
        <v>9</v>
      </c>
      <c r="H108" s="11" t="s">
        <v>9</v>
      </c>
      <c r="I108" s="11" t="s">
        <v>9</v>
      </c>
    </row>
    <row r="109" spans="2:9" s="3" customFormat="1" ht="15" customHeight="1">
      <c r="B109" s="127" t="s">
        <v>236</v>
      </c>
      <c r="C109" s="56"/>
      <c r="D109" s="56"/>
      <c r="E109" s="56"/>
      <c r="F109" s="56"/>
      <c r="G109" s="56"/>
      <c r="H109" s="56"/>
      <c r="I109" s="59"/>
    </row>
    <row r="110" spans="2:9" s="3" customFormat="1" ht="15" customHeight="1">
      <c r="B110" s="58">
        <v>2024</v>
      </c>
      <c r="C110" s="58"/>
      <c r="D110" s="59">
        <v>100</v>
      </c>
      <c r="E110" s="59"/>
      <c r="F110" s="59"/>
      <c r="G110" s="59"/>
      <c r="H110" s="59"/>
      <c r="I110" s="59"/>
    </row>
    <row r="111" spans="2:9" s="3" customFormat="1" ht="15" customHeight="1">
      <c r="B111" s="58">
        <v>2023</v>
      </c>
      <c r="C111" s="56"/>
      <c r="D111" s="59">
        <v>92</v>
      </c>
      <c r="E111" s="59">
        <v>70</v>
      </c>
      <c r="F111" s="11"/>
      <c r="G111" s="11"/>
      <c r="H111" s="11"/>
      <c r="I111" s="11"/>
    </row>
    <row r="112" spans="2:9" s="3" customFormat="1" ht="15" customHeight="1">
      <c r="B112" s="58">
        <v>2022</v>
      </c>
      <c r="C112" s="56"/>
      <c r="D112" s="59">
        <v>102</v>
      </c>
      <c r="E112" s="59">
        <v>94</v>
      </c>
      <c r="F112" s="11">
        <v>81</v>
      </c>
      <c r="G112" s="11"/>
      <c r="H112" s="11"/>
      <c r="I112" s="11"/>
    </row>
    <row r="113" spans="2:9" s="3" customFormat="1" ht="15" customHeight="1">
      <c r="B113" s="58">
        <v>2021</v>
      </c>
      <c r="C113" s="56"/>
      <c r="D113" s="59">
        <v>150</v>
      </c>
      <c r="E113" s="59">
        <v>122</v>
      </c>
      <c r="F113" s="11">
        <v>109</v>
      </c>
      <c r="G113" s="11">
        <v>102</v>
      </c>
      <c r="H113" s="11"/>
      <c r="I113" s="11"/>
    </row>
    <row r="114" spans="2:9" s="3" customFormat="1" ht="15" customHeight="1">
      <c r="B114" s="58">
        <v>2020</v>
      </c>
      <c r="C114" s="56"/>
      <c r="D114" s="59">
        <v>109</v>
      </c>
      <c r="E114" s="59">
        <v>96</v>
      </c>
      <c r="F114" s="11" t="s">
        <v>9</v>
      </c>
      <c r="G114" s="11" t="s">
        <v>9</v>
      </c>
      <c r="H114" s="11" t="s">
        <v>9</v>
      </c>
      <c r="I114" s="11"/>
    </row>
    <row r="115" spans="2:9" s="3" customFormat="1" ht="15" customHeight="1">
      <c r="B115" s="58">
        <v>2019</v>
      </c>
      <c r="C115" s="60"/>
      <c r="D115" s="59">
        <v>91</v>
      </c>
      <c r="E115" s="59">
        <v>82</v>
      </c>
      <c r="F115" s="11">
        <v>69</v>
      </c>
      <c r="G115" s="11" t="s">
        <v>9</v>
      </c>
      <c r="H115" s="11" t="s">
        <v>9</v>
      </c>
      <c r="I115" s="11" t="s">
        <v>9</v>
      </c>
    </row>
    <row r="116" spans="2:9" s="3" customFormat="1" ht="15" customHeight="1">
      <c r="B116" s="127" t="s">
        <v>237</v>
      </c>
      <c r="C116" s="56"/>
      <c r="D116" s="56"/>
      <c r="E116" s="56"/>
      <c r="F116" s="56"/>
      <c r="G116" s="56"/>
      <c r="H116" s="56"/>
      <c r="I116" s="59"/>
    </row>
    <row r="117" spans="2:9" s="3" customFormat="1" ht="15" customHeight="1">
      <c r="B117" s="58">
        <v>2024</v>
      </c>
      <c r="C117" s="60"/>
      <c r="D117" s="59">
        <v>71</v>
      </c>
      <c r="E117" s="59"/>
      <c r="F117" s="11"/>
      <c r="G117" s="11"/>
      <c r="H117" s="11"/>
      <c r="I117" s="11"/>
    </row>
    <row r="118" spans="2:9" s="3" customFormat="1" ht="15" customHeight="1">
      <c r="B118" s="58">
        <v>2023</v>
      </c>
      <c r="C118" s="60"/>
      <c r="D118" s="59">
        <v>84</v>
      </c>
      <c r="E118" s="59">
        <v>77</v>
      </c>
      <c r="F118" s="11"/>
      <c r="G118" s="11"/>
      <c r="H118" s="11"/>
      <c r="I118" s="11"/>
    </row>
    <row r="119" spans="2:9" s="3" customFormat="1" ht="15" customHeight="1">
      <c r="B119" s="58">
        <v>2022</v>
      </c>
      <c r="C119" s="60"/>
      <c r="D119" s="59">
        <v>58</v>
      </c>
      <c r="E119" s="59">
        <v>54</v>
      </c>
      <c r="F119" s="11">
        <v>50</v>
      </c>
      <c r="G119" s="11"/>
      <c r="H119" s="11"/>
      <c r="I119" s="11"/>
    </row>
    <row r="120" spans="2:9" s="3" customFormat="1" ht="15" customHeight="1">
      <c r="B120" s="58">
        <v>2021</v>
      </c>
      <c r="C120" s="60"/>
      <c r="D120" s="59">
        <v>45</v>
      </c>
      <c r="E120" s="59">
        <v>37</v>
      </c>
      <c r="F120" s="11">
        <v>25</v>
      </c>
      <c r="G120" s="11">
        <v>24</v>
      </c>
      <c r="H120" s="11"/>
      <c r="I120" s="11"/>
    </row>
    <row r="121" spans="2:9" s="3" customFormat="1" ht="15" customHeight="1">
      <c r="B121" s="58">
        <v>2020</v>
      </c>
      <c r="C121" s="60"/>
      <c r="D121" s="59">
        <v>21</v>
      </c>
      <c r="E121" s="59">
        <v>17</v>
      </c>
      <c r="F121" s="11" t="s">
        <v>9</v>
      </c>
      <c r="G121" s="11" t="s">
        <v>9</v>
      </c>
      <c r="H121" s="11" t="s">
        <v>9</v>
      </c>
      <c r="I121" s="11"/>
    </row>
    <row r="122" spans="2:9" s="3" customFormat="1" ht="15" customHeight="1">
      <c r="B122" s="58">
        <v>2019</v>
      </c>
      <c r="C122" s="60"/>
      <c r="D122" s="59">
        <v>38</v>
      </c>
      <c r="E122" s="59">
        <v>31</v>
      </c>
      <c r="F122" s="11">
        <v>24</v>
      </c>
      <c r="G122" s="11" t="s">
        <v>9</v>
      </c>
      <c r="H122" s="11" t="s">
        <v>9</v>
      </c>
      <c r="I122" s="11" t="s">
        <v>9</v>
      </c>
    </row>
    <row r="123" spans="2:9" s="3" customFormat="1" ht="15" customHeight="1">
      <c r="B123" s="127" t="s">
        <v>238</v>
      </c>
      <c r="C123" s="56"/>
      <c r="D123" s="56"/>
      <c r="E123" s="56"/>
      <c r="F123" s="56"/>
      <c r="G123" s="56"/>
      <c r="H123" s="56"/>
      <c r="I123" s="59"/>
    </row>
    <row r="124" spans="2:9" s="3" customFormat="1" ht="15" customHeight="1">
      <c r="B124" s="58">
        <v>2024</v>
      </c>
      <c r="C124" s="56"/>
      <c r="D124" s="59">
        <v>7</v>
      </c>
      <c r="E124" s="59"/>
      <c r="F124" s="11"/>
      <c r="G124" s="11"/>
      <c r="H124" s="11"/>
      <c r="I124" s="11"/>
    </row>
    <row r="125" spans="2:9" s="3" customFormat="1" ht="15" customHeight="1">
      <c r="B125" s="58">
        <v>2023</v>
      </c>
      <c r="C125" s="56"/>
      <c r="D125" s="59">
        <v>4</v>
      </c>
      <c r="E125" s="59">
        <v>3</v>
      </c>
      <c r="F125" s="11"/>
      <c r="G125" s="11"/>
      <c r="H125" s="11"/>
      <c r="I125" s="11"/>
    </row>
    <row r="126" spans="2:9" s="3" customFormat="1" ht="15" customHeight="1">
      <c r="B126" s="58">
        <v>2022</v>
      </c>
      <c r="C126" s="60"/>
      <c r="D126" s="59">
        <v>10</v>
      </c>
      <c r="E126" s="59">
        <v>7</v>
      </c>
      <c r="F126" s="11">
        <v>6</v>
      </c>
      <c r="G126" s="11"/>
      <c r="H126" s="11"/>
      <c r="I126" s="11"/>
    </row>
    <row r="127" spans="2:9" s="3" customFormat="1" ht="15" customHeight="1">
      <c r="B127" s="58">
        <v>2021</v>
      </c>
      <c r="C127" s="56"/>
      <c r="D127" s="59">
        <v>9</v>
      </c>
      <c r="E127" s="59">
        <v>8</v>
      </c>
      <c r="F127" s="11">
        <v>6</v>
      </c>
      <c r="G127" s="11">
        <v>4</v>
      </c>
      <c r="H127" s="11"/>
      <c r="I127" s="11"/>
    </row>
    <row r="128" spans="2:9" s="3" customFormat="1" ht="15" customHeight="1">
      <c r="B128" s="58">
        <v>2020</v>
      </c>
      <c r="C128" s="56"/>
      <c r="D128" s="59">
        <v>3</v>
      </c>
      <c r="E128" s="59">
        <v>3</v>
      </c>
      <c r="F128" s="11" t="s">
        <v>9</v>
      </c>
      <c r="G128" s="11" t="s">
        <v>9</v>
      </c>
      <c r="H128" s="11" t="s">
        <v>9</v>
      </c>
      <c r="I128" s="11"/>
    </row>
    <row r="129" spans="2:9" s="3" customFormat="1" ht="15" customHeight="1">
      <c r="B129" s="58">
        <v>2019</v>
      </c>
      <c r="C129" s="60"/>
      <c r="D129" s="59">
        <v>9</v>
      </c>
      <c r="E129" s="59">
        <v>7</v>
      </c>
      <c r="F129" s="11">
        <v>5</v>
      </c>
      <c r="G129" s="11" t="s">
        <v>9</v>
      </c>
      <c r="H129" s="11" t="s">
        <v>9</v>
      </c>
      <c r="I129" s="11" t="s">
        <v>9</v>
      </c>
    </row>
    <row r="130" spans="2:9" s="3" customFormat="1" ht="15" customHeight="1">
      <c r="B130" s="127" t="s">
        <v>239</v>
      </c>
      <c r="C130" s="56"/>
      <c r="D130" s="56"/>
      <c r="E130" s="56"/>
      <c r="F130" s="56"/>
      <c r="G130" s="56"/>
      <c r="H130" s="56"/>
      <c r="I130" s="59"/>
    </row>
    <row r="131" spans="2:9" s="3" customFormat="1" ht="15" customHeight="1">
      <c r="B131" s="58">
        <v>2024</v>
      </c>
      <c r="C131" s="60"/>
      <c r="D131" s="59">
        <v>33</v>
      </c>
      <c r="E131" s="59"/>
      <c r="F131" s="11"/>
      <c r="G131" s="11"/>
      <c r="H131" s="11"/>
      <c r="I131" s="11"/>
    </row>
    <row r="132" spans="2:9" s="3" customFormat="1" ht="15" customHeight="1">
      <c r="B132" s="58">
        <v>2023</v>
      </c>
      <c r="C132" s="56"/>
      <c r="D132" s="59">
        <v>25</v>
      </c>
      <c r="E132" s="59">
        <v>23</v>
      </c>
      <c r="F132" s="11"/>
      <c r="G132" s="11"/>
      <c r="H132" s="11"/>
      <c r="I132" s="11"/>
    </row>
    <row r="133" spans="2:9" s="3" customFormat="1" ht="15" customHeight="1">
      <c r="B133" s="58">
        <v>2022</v>
      </c>
      <c r="C133" s="56"/>
      <c r="D133" s="59">
        <v>41</v>
      </c>
      <c r="E133" s="59">
        <v>39</v>
      </c>
      <c r="F133" s="11">
        <v>36</v>
      </c>
      <c r="G133" s="11"/>
      <c r="H133" s="11"/>
      <c r="I133" s="11"/>
    </row>
    <row r="134" spans="2:9" s="3" customFormat="1" ht="15" customHeight="1">
      <c r="B134" s="58">
        <v>2021</v>
      </c>
      <c r="C134" s="56"/>
      <c r="D134" s="59">
        <v>27</v>
      </c>
      <c r="E134" s="59">
        <v>25</v>
      </c>
      <c r="F134" s="11">
        <v>24</v>
      </c>
      <c r="G134" s="11">
        <v>22</v>
      </c>
      <c r="H134" s="11"/>
      <c r="I134" s="11"/>
    </row>
    <row r="135" spans="2:9" s="3" customFormat="1" ht="15" customHeight="1">
      <c r="B135" s="58">
        <v>2020</v>
      </c>
      <c r="C135" s="56"/>
      <c r="D135" s="59">
        <v>24</v>
      </c>
      <c r="E135" s="59">
        <v>22</v>
      </c>
      <c r="F135" s="11" t="s">
        <v>9</v>
      </c>
      <c r="G135" s="11" t="s">
        <v>9</v>
      </c>
      <c r="H135" s="11" t="s">
        <v>9</v>
      </c>
      <c r="I135" s="11"/>
    </row>
    <row r="136" spans="2:9" s="3" customFormat="1" ht="15" customHeight="1">
      <c r="B136" s="58">
        <v>2019</v>
      </c>
      <c r="C136" s="60"/>
      <c r="D136" s="59">
        <v>48</v>
      </c>
      <c r="E136" s="59">
        <v>48</v>
      </c>
      <c r="F136" s="11">
        <v>47</v>
      </c>
      <c r="G136" s="11" t="s">
        <v>9</v>
      </c>
      <c r="H136" s="11" t="s">
        <v>9</v>
      </c>
      <c r="I136" s="11" t="s">
        <v>9</v>
      </c>
    </row>
    <row r="137" spans="2:9" s="3" customFormat="1" ht="15" customHeight="1">
      <c r="B137" s="127" t="s">
        <v>240</v>
      </c>
      <c r="C137" s="56"/>
      <c r="D137" s="56"/>
      <c r="E137" s="56"/>
      <c r="F137" s="56"/>
      <c r="G137" s="56"/>
      <c r="H137" s="56"/>
      <c r="I137" s="59"/>
    </row>
    <row r="138" spans="2:9" s="3" customFormat="1" ht="15" customHeight="1">
      <c r="B138" s="58">
        <v>2024</v>
      </c>
      <c r="C138" s="56"/>
      <c r="D138" s="59">
        <v>42</v>
      </c>
      <c r="E138" s="59"/>
      <c r="F138" s="11"/>
      <c r="G138" s="11"/>
      <c r="H138" s="11"/>
      <c r="I138" s="11"/>
    </row>
    <row r="139" spans="2:9" s="3" customFormat="1" ht="15" customHeight="1">
      <c r="B139" s="58">
        <v>2023</v>
      </c>
      <c r="C139" s="56"/>
      <c r="D139" s="59">
        <v>42</v>
      </c>
      <c r="E139" s="59">
        <v>36</v>
      </c>
      <c r="F139" s="11"/>
      <c r="G139" s="11"/>
      <c r="H139" s="11"/>
      <c r="I139" s="11"/>
    </row>
    <row r="140" spans="2:9" s="3" customFormat="1" ht="15" customHeight="1">
      <c r="B140" s="58">
        <v>2022</v>
      </c>
      <c r="C140" s="56"/>
      <c r="D140" s="59">
        <v>39</v>
      </c>
      <c r="E140" s="59">
        <v>36</v>
      </c>
      <c r="F140" s="11">
        <v>31</v>
      </c>
      <c r="G140" s="11"/>
      <c r="H140" s="11"/>
      <c r="I140" s="11"/>
    </row>
    <row r="141" spans="2:9" s="3" customFormat="1" ht="15" customHeight="1">
      <c r="B141" s="58">
        <v>2021</v>
      </c>
      <c r="C141" s="56"/>
      <c r="D141" s="59">
        <v>23</v>
      </c>
      <c r="E141" s="59">
        <v>18</v>
      </c>
      <c r="F141" s="11">
        <v>16</v>
      </c>
      <c r="G141" s="11">
        <v>14</v>
      </c>
      <c r="H141" s="11"/>
      <c r="I141" s="11"/>
    </row>
    <row r="142" spans="2:9" s="3" customFormat="1" ht="15" customHeight="1">
      <c r="B142" s="58">
        <v>2020</v>
      </c>
      <c r="C142" s="56"/>
      <c r="D142" s="59">
        <v>23</v>
      </c>
      <c r="E142" s="59">
        <v>17</v>
      </c>
      <c r="F142" s="11" t="s">
        <v>9</v>
      </c>
      <c r="G142" s="11" t="s">
        <v>9</v>
      </c>
      <c r="H142" s="11" t="s">
        <v>9</v>
      </c>
      <c r="I142" s="11"/>
    </row>
    <row r="143" spans="2:9" s="3" customFormat="1" ht="15" customHeight="1">
      <c r="B143" s="58">
        <v>2019</v>
      </c>
      <c r="C143" s="60"/>
      <c r="D143" s="59">
        <v>42</v>
      </c>
      <c r="E143" s="59">
        <v>31</v>
      </c>
      <c r="F143" s="11">
        <v>25</v>
      </c>
      <c r="G143" s="11" t="s">
        <v>9</v>
      </c>
      <c r="H143" s="11" t="s">
        <v>9</v>
      </c>
      <c r="I143" s="11" t="s">
        <v>9</v>
      </c>
    </row>
    <row r="144" spans="2:9" s="3" customFormat="1" ht="15" customHeight="1">
      <c r="B144" s="127" t="s">
        <v>241</v>
      </c>
      <c r="C144" s="56"/>
      <c r="D144" s="56"/>
      <c r="E144" s="56"/>
      <c r="F144" s="56"/>
      <c r="G144" s="56"/>
      <c r="H144" s="56"/>
      <c r="I144" s="59"/>
    </row>
    <row r="145" spans="2:9" s="3" customFormat="1" ht="15" customHeight="1">
      <c r="B145" s="58">
        <v>2024</v>
      </c>
      <c r="C145" s="56"/>
      <c r="D145" s="59">
        <v>23</v>
      </c>
      <c r="E145" s="59"/>
      <c r="F145" s="11"/>
      <c r="G145" s="11"/>
      <c r="H145" s="11"/>
      <c r="I145" s="11"/>
    </row>
    <row r="146" spans="2:9" s="3" customFormat="1" ht="15" customHeight="1">
      <c r="B146" s="58">
        <v>2023</v>
      </c>
      <c r="C146" s="56"/>
      <c r="D146" s="59">
        <v>26</v>
      </c>
      <c r="E146" s="59">
        <v>25</v>
      </c>
      <c r="F146" s="11"/>
      <c r="G146" s="11"/>
      <c r="H146" s="11"/>
      <c r="I146" s="11"/>
    </row>
    <row r="147" spans="2:9" s="3" customFormat="1" ht="15" customHeight="1">
      <c r="B147" s="58">
        <v>2022</v>
      </c>
      <c r="C147" s="60"/>
      <c r="D147" s="59">
        <v>28</v>
      </c>
      <c r="E147" s="59">
        <v>26</v>
      </c>
      <c r="F147" s="11">
        <v>20</v>
      </c>
      <c r="G147" s="11"/>
      <c r="H147" s="11"/>
      <c r="I147" s="11"/>
    </row>
    <row r="148" spans="2:9" s="3" customFormat="1" ht="15" customHeight="1">
      <c r="B148" s="58">
        <v>2021</v>
      </c>
      <c r="C148" s="56"/>
      <c r="D148" s="59">
        <v>40</v>
      </c>
      <c r="E148" s="59">
        <v>35</v>
      </c>
      <c r="F148" s="11">
        <v>30</v>
      </c>
      <c r="G148" s="11">
        <v>26</v>
      </c>
      <c r="H148" s="11"/>
      <c r="I148" s="11"/>
    </row>
    <row r="149" spans="2:9" s="3" customFormat="1" ht="15" customHeight="1">
      <c r="B149" s="58">
        <v>2020</v>
      </c>
      <c r="C149" s="56"/>
      <c r="D149" s="59">
        <v>35</v>
      </c>
      <c r="E149" s="59">
        <v>28</v>
      </c>
      <c r="F149" s="11" t="s">
        <v>9</v>
      </c>
      <c r="G149" s="11" t="s">
        <v>9</v>
      </c>
      <c r="H149" s="11" t="s">
        <v>9</v>
      </c>
      <c r="I149" s="11"/>
    </row>
    <row r="150" spans="2:9" s="3" customFormat="1" ht="15" customHeight="1">
      <c r="B150" s="58">
        <v>2019</v>
      </c>
      <c r="C150" s="60"/>
      <c r="D150" s="59">
        <v>29</v>
      </c>
      <c r="E150" s="59">
        <v>26</v>
      </c>
      <c r="F150" s="11">
        <v>22</v>
      </c>
      <c r="G150" s="11" t="s">
        <v>9</v>
      </c>
      <c r="H150" s="11" t="s">
        <v>9</v>
      </c>
      <c r="I150" s="11" t="s">
        <v>9</v>
      </c>
    </row>
    <row r="151" spans="2:9" ht="9.75" customHeight="1"/>
    <row r="152" spans="2:9" ht="3" customHeight="1">
      <c r="B152" s="86"/>
      <c r="C152" s="86"/>
      <c r="D152" s="86"/>
      <c r="E152" s="86"/>
      <c r="F152" s="86"/>
      <c r="G152" s="86"/>
      <c r="H152" s="86"/>
      <c r="I152" s="86"/>
    </row>
    <row r="153" spans="2:9" ht="9" customHeight="1">
      <c r="E153" s="59"/>
    </row>
    <row r="154" spans="2:9" ht="12.75" customHeight="1">
      <c r="B154" s="289" t="s">
        <v>185</v>
      </c>
      <c r="C154" s="289"/>
      <c r="D154" s="289"/>
      <c r="E154" s="289"/>
      <c r="F154" s="289"/>
      <c r="G154" s="289"/>
      <c r="H154" s="289"/>
      <c r="I154" s="289"/>
    </row>
    <row r="156" spans="2:9" ht="11.6">
      <c r="B156" s="85" t="s">
        <v>156</v>
      </c>
      <c r="C156" s="85"/>
      <c r="D156" s="85"/>
    </row>
  </sheetData>
  <mergeCells count="6">
    <mergeCell ref="B154:I154"/>
    <mergeCell ref="B1:I1"/>
    <mergeCell ref="D5:D6"/>
    <mergeCell ref="D4:I4"/>
    <mergeCell ref="E5:I5"/>
    <mergeCell ref="B4:C7"/>
  </mergeCells>
  <hyperlinks>
    <hyperlink ref="B156:D156" location="Contents!A1" display="(back to contents)" xr:uid="{00000000-0004-0000-1C00-000000000000}"/>
  </hyperlinks>
  <printOptions horizontalCentered="1"/>
  <pageMargins left="0.27559055118110237" right="0.27559055118110237" top="0.6692913385826772" bottom="0.47244094488188981" header="0" footer="0"/>
  <pageSetup paperSize="9" scale="85" fitToHeight="1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3">
    <pageSetUpPr fitToPage="1"/>
  </sheetPr>
  <dimension ref="A1:R77"/>
  <sheetViews>
    <sheetView showGridLines="0" zoomScaleNormal="100" workbookViewId="0">
      <pane xSplit="3" ySplit="7" topLeftCell="D8" activePane="bottomRight" state="frozen"/>
      <selection pane="topRight" activeCell="B120" sqref="B120"/>
      <selection pane="bottomLeft" activeCell="B120" sqref="B120"/>
      <selection pane="bottomRight"/>
    </sheetView>
  </sheetViews>
  <sheetFormatPr defaultColWidth="12.53515625" defaultRowHeight="10.3"/>
  <cols>
    <col min="1" max="1" width="6.69140625" style="1" customWidth="1"/>
    <col min="2" max="2" width="20.3046875" style="1" customWidth="1"/>
    <col min="3" max="3" width="1.69140625" style="1" customWidth="1"/>
    <col min="4" max="17" width="15.69140625" style="1" customWidth="1"/>
    <col min="18" max="18" width="16.69140625" style="1" customWidth="1"/>
    <col min="19" max="19" width="6.69140625" style="1" customWidth="1"/>
    <col min="20" max="16384" width="12.53515625" style="1"/>
  </cols>
  <sheetData>
    <row r="1" spans="1:18" ht="24" customHeight="1">
      <c r="B1" s="302" t="s">
        <v>157</v>
      </c>
      <c r="C1" s="302"/>
      <c r="D1" s="302"/>
      <c r="E1" s="302"/>
      <c r="F1" s="302"/>
      <c r="G1" s="302"/>
      <c r="H1" s="302"/>
      <c r="I1" s="302"/>
      <c r="J1" s="302"/>
      <c r="K1" s="302"/>
      <c r="L1" s="302"/>
      <c r="M1" s="302"/>
      <c r="N1" s="302"/>
      <c r="O1" s="302"/>
      <c r="P1" s="302"/>
      <c r="Q1" s="302"/>
      <c r="R1" s="302"/>
    </row>
    <row r="2" spans="1:18" ht="18" customHeight="1">
      <c r="B2" s="19"/>
      <c r="C2" s="19"/>
      <c r="D2" s="121"/>
      <c r="E2" s="121"/>
      <c r="F2" s="121"/>
      <c r="G2" s="121"/>
      <c r="H2" s="121"/>
      <c r="I2" s="121"/>
      <c r="J2" s="121"/>
      <c r="K2" s="121"/>
      <c r="L2" s="121"/>
      <c r="M2" s="121"/>
      <c r="N2" s="121"/>
      <c r="O2" s="121"/>
      <c r="P2" s="121"/>
      <c r="Q2" s="121"/>
      <c r="R2" s="121"/>
    </row>
    <row r="3" spans="1:18" ht="12.75" customHeight="1">
      <c r="B3" s="80" t="s">
        <v>158</v>
      </c>
      <c r="D3" s="19"/>
      <c r="E3" s="19"/>
      <c r="F3" s="19"/>
      <c r="G3" s="19"/>
    </row>
    <row r="4" spans="1:18" s="6" customFormat="1" ht="24" customHeight="1">
      <c r="B4" s="291" t="s">
        <v>159</v>
      </c>
      <c r="C4" s="292"/>
      <c r="D4" s="283" t="s">
        <v>160</v>
      </c>
      <c r="E4" s="283" t="s">
        <v>161</v>
      </c>
      <c r="F4" s="283" t="s">
        <v>162</v>
      </c>
      <c r="G4" s="283" t="s">
        <v>163</v>
      </c>
      <c r="H4" s="283" t="s">
        <v>164</v>
      </c>
      <c r="I4" s="283" t="s">
        <v>165</v>
      </c>
      <c r="J4" s="283" t="s">
        <v>52</v>
      </c>
      <c r="K4" s="283" t="s">
        <v>33</v>
      </c>
      <c r="L4" s="283" t="s">
        <v>166</v>
      </c>
      <c r="M4" s="283" t="s">
        <v>167</v>
      </c>
      <c r="N4" s="283" t="s">
        <v>21</v>
      </c>
      <c r="O4" s="283" t="s">
        <v>168</v>
      </c>
      <c r="P4" s="283" t="s">
        <v>169</v>
      </c>
      <c r="Q4" s="283" t="s">
        <v>170</v>
      </c>
      <c r="R4" s="286" t="s">
        <v>171</v>
      </c>
    </row>
    <row r="5" spans="1:18" s="6" customFormat="1" ht="24" customHeight="1">
      <c r="B5" s="291"/>
      <c r="C5" s="292"/>
      <c r="D5" s="283"/>
      <c r="E5" s="283"/>
      <c r="F5" s="283"/>
      <c r="G5" s="283"/>
      <c r="H5" s="283"/>
      <c r="I5" s="283"/>
      <c r="J5" s="283"/>
      <c r="K5" s="283"/>
      <c r="L5" s="283"/>
      <c r="M5" s="283"/>
      <c r="N5" s="283"/>
      <c r="O5" s="283"/>
      <c r="P5" s="283"/>
      <c r="Q5" s="283"/>
      <c r="R5" s="286"/>
    </row>
    <row r="6" spans="1:18" s="6" customFormat="1" ht="24" customHeight="1">
      <c r="B6" s="291"/>
      <c r="C6" s="292"/>
      <c r="D6" s="283"/>
      <c r="E6" s="283"/>
      <c r="F6" s="283"/>
      <c r="G6" s="283"/>
      <c r="H6" s="283"/>
      <c r="I6" s="283"/>
      <c r="J6" s="283"/>
      <c r="K6" s="283"/>
      <c r="L6" s="283"/>
      <c r="M6" s="283"/>
      <c r="N6" s="283"/>
      <c r="O6" s="283"/>
      <c r="P6" s="283"/>
      <c r="Q6" s="283"/>
      <c r="R6" s="286"/>
    </row>
    <row r="7" spans="1:18" ht="20.6">
      <c r="B7" s="291"/>
      <c r="C7" s="292"/>
      <c r="D7" s="245" t="s">
        <v>24</v>
      </c>
      <c r="E7" s="245" t="s">
        <v>24</v>
      </c>
      <c r="F7" s="245" t="s">
        <v>24</v>
      </c>
      <c r="G7" s="242" t="s">
        <v>172</v>
      </c>
      <c r="H7" s="242" t="s">
        <v>172</v>
      </c>
      <c r="I7" s="251" t="s">
        <v>173</v>
      </c>
      <c r="J7" s="251" t="s">
        <v>174</v>
      </c>
      <c r="K7" s="135" t="s">
        <v>172</v>
      </c>
      <c r="L7" s="135" t="s">
        <v>172</v>
      </c>
      <c r="M7" s="135" t="s">
        <v>172</v>
      </c>
      <c r="N7" s="135" t="s">
        <v>172</v>
      </c>
      <c r="O7" s="135" t="s">
        <v>172</v>
      </c>
      <c r="P7" s="135" t="s">
        <v>172</v>
      </c>
      <c r="Q7" s="135" t="s">
        <v>172</v>
      </c>
      <c r="R7" s="136" t="s">
        <v>172</v>
      </c>
    </row>
    <row r="8" spans="1:18" s="9" customFormat="1" ht="3.75" customHeight="1">
      <c r="B8" s="7"/>
      <c r="C8" s="7"/>
      <c r="D8" s="8"/>
      <c r="E8" s="8"/>
      <c r="F8" s="8"/>
      <c r="G8" s="8"/>
      <c r="H8" s="8"/>
    </row>
    <row r="9" spans="1:18" s="3" customFormat="1" ht="15" customHeight="1">
      <c r="B9" s="132" t="s">
        <v>175</v>
      </c>
      <c r="C9" s="59"/>
      <c r="D9" s="59"/>
      <c r="E9" s="59"/>
      <c r="F9" s="59"/>
      <c r="G9" s="59"/>
      <c r="H9" s="59"/>
      <c r="I9" s="59"/>
      <c r="J9" s="59"/>
      <c r="K9" s="59"/>
      <c r="L9" s="59"/>
      <c r="M9" s="59"/>
      <c r="N9" s="59"/>
      <c r="O9" s="59"/>
      <c r="P9" s="59"/>
      <c r="Q9" s="59"/>
      <c r="R9" s="59"/>
    </row>
    <row r="10" spans="1:18" s="3" customFormat="1" ht="15" customHeight="1">
      <c r="A10" s="17"/>
      <c r="B10" s="58">
        <v>2024</v>
      </c>
      <c r="C10" s="59"/>
      <c r="D10" s="59">
        <v>35903</v>
      </c>
      <c r="E10" s="59">
        <v>104712</v>
      </c>
      <c r="F10" s="59">
        <v>77554</v>
      </c>
      <c r="G10" s="59">
        <v>1686835</v>
      </c>
      <c r="H10" s="59">
        <v>1328548</v>
      </c>
      <c r="I10" s="13">
        <v>2.92</v>
      </c>
      <c r="J10" s="13">
        <v>16.11</v>
      </c>
      <c r="K10" s="59">
        <v>10443898</v>
      </c>
      <c r="L10" s="59">
        <v>7477961</v>
      </c>
      <c r="M10" s="59">
        <v>3510694</v>
      </c>
      <c r="N10" s="59">
        <v>1836292</v>
      </c>
      <c r="O10" s="59">
        <v>24828182</v>
      </c>
      <c r="P10" s="59">
        <v>10851255</v>
      </c>
      <c r="Q10" s="59">
        <v>13976927</v>
      </c>
      <c r="R10" s="59">
        <v>981415</v>
      </c>
    </row>
    <row r="11" spans="1:18" s="3" customFormat="1" ht="15" customHeight="1">
      <c r="A11" s="17"/>
      <c r="B11" s="58">
        <v>2023</v>
      </c>
      <c r="C11" s="59"/>
      <c r="D11" s="59">
        <v>33934</v>
      </c>
      <c r="E11" s="59">
        <v>98339</v>
      </c>
      <c r="F11" s="59">
        <v>72766</v>
      </c>
      <c r="G11" s="59">
        <v>1538613</v>
      </c>
      <c r="H11" s="59">
        <v>1213345</v>
      </c>
      <c r="I11" s="13">
        <v>2.9</v>
      </c>
      <c r="J11" s="13">
        <v>15.65</v>
      </c>
      <c r="K11" s="59">
        <v>9806551</v>
      </c>
      <c r="L11" s="59">
        <v>6884262</v>
      </c>
      <c r="M11" s="59">
        <v>3048552</v>
      </c>
      <c r="N11" s="59">
        <v>1550797</v>
      </c>
      <c r="O11" s="59">
        <v>23025384</v>
      </c>
      <c r="P11" s="59">
        <v>10640619</v>
      </c>
      <c r="Q11" s="59">
        <v>12384766</v>
      </c>
      <c r="R11" s="59">
        <v>708071</v>
      </c>
    </row>
    <row r="12" spans="1:18" s="3" customFormat="1" ht="15" customHeight="1">
      <c r="A12" s="17"/>
      <c r="B12" s="58">
        <v>2022</v>
      </c>
      <c r="C12" s="59"/>
      <c r="D12" s="59">
        <v>32222</v>
      </c>
      <c r="E12" s="59">
        <v>91825</v>
      </c>
      <c r="F12" s="59">
        <v>67574</v>
      </c>
      <c r="G12" s="59">
        <v>1375396</v>
      </c>
      <c r="H12" s="59">
        <v>1086859</v>
      </c>
      <c r="I12" s="13">
        <v>2.85</v>
      </c>
      <c r="J12" s="13">
        <v>14.98</v>
      </c>
      <c r="K12" s="59">
        <v>9038646</v>
      </c>
      <c r="L12" s="59">
        <v>6158386</v>
      </c>
      <c r="M12" s="59">
        <v>2768990</v>
      </c>
      <c r="N12" s="59">
        <v>1476649</v>
      </c>
      <c r="O12" s="59">
        <v>23609744</v>
      </c>
      <c r="P12" s="59">
        <v>10846742</v>
      </c>
      <c r="Q12" s="59">
        <v>12763002</v>
      </c>
      <c r="R12" s="59">
        <v>793076</v>
      </c>
    </row>
    <row r="13" spans="1:18" s="3" customFormat="1" ht="15" customHeight="1">
      <c r="A13" s="17"/>
      <c r="B13" s="58">
        <v>2021</v>
      </c>
      <c r="C13" s="59"/>
      <c r="D13" s="59">
        <v>29986</v>
      </c>
      <c r="E13" s="59">
        <v>85499</v>
      </c>
      <c r="F13" s="59">
        <v>62551</v>
      </c>
      <c r="G13" s="59">
        <v>1139395</v>
      </c>
      <c r="H13" s="59">
        <v>902680</v>
      </c>
      <c r="I13" s="13">
        <v>2.85</v>
      </c>
      <c r="J13" s="13">
        <v>13.33</v>
      </c>
      <c r="K13" s="59">
        <v>6548356</v>
      </c>
      <c r="L13" s="59">
        <v>4559761</v>
      </c>
      <c r="M13" s="59">
        <v>1982674</v>
      </c>
      <c r="N13" s="59">
        <v>976609</v>
      </c>
      <c r="O13" s="59">
        <v>22434449</v>
      </c>
      <c r="P13" s="59">
        <v>10259639</v>
      </c>
      <c r="Q13" s="59">
        <v>12174810</v>
      </c>
      <c r="R13" s="59">
        <v>552554</v>
      </c>
    </row>
    <row r="14" spans="1:18" s="3" customFormat="1" ht="15" customHeight="1">
      <c r="B14" s="58">
        <v>2020</v>
      </c>
      <c r="C14" s="59"/>
      <c r="D14" s="59">
        <v>28905</v>
      </c>
      <c r="E14" s="59">
        <v>79507</v>
      </c>
      <c r="F14" s="59">
        <v>57782</v>
      </c>
      <c r="G14" s="59">
        <v>962682</v>
      </c>
      <c r="H14" s="59">
        <v>765810</v>
      </c>
      <c r="I14" s="13">
        <v>2.75</v>
      </c>
      <c r="J14" s="13">
        <v>12.11</v>
      </c>
      <c r="K14" s="59">
        <v>4931997</v>
      </c>
      <c r="L14" s="59">
        <v>3377735</v>
      </c>
      <c r="M14" s="59">
        <v>1423371</v>
      </c>
      <c r="N14" s="59">
        <v>555729</v>
      </c>
      <c r="O14" s="59">
        <v>20083918</v>
      </c>
      <c r="P14" s="59">
        <v>8496074</v>
      </c>
      <c r="Q14" s="59">
        <v>11587844</v>
      </c>
      <c r="R14" s="59">
        <v>477639</v>
      </c>
    </row>
    <row r="15" spans="1:18" s="3" customFormat="1" ht="15" customHeight="1">
      <c r="B15" s="58">
        <v>2019</v>
      </c>
      <c r="C15" s="56"/>
      <c r="D15" s="59">
        <v>28905</v>
      </c>
      <c r="E15" s="59">
        <v>79785</v>
      </c>
      <c r="F15" s="59">
        <v>58230</v>
      </c>
      <c r="G15" s="59">
        <v>1004545</v>
      </c>
      <c r="H15" s="59">
        <v>792043</v>
      </c>
      <c r="I15" s="13">
        <v>2.76</v>
      </c>
      <c r="J15" s="13">
        <v>12.59</v>
      </c>
      <c r="K15" s="59">
        <v>5777335</v>
      </c>
      <c r="L15" s="59">
        <v>4210909</v>
      </c>
      <c r="M15" s="59">
        <v>1829871</v>
      </c>
      <c r="N15" s="59">
        <v>859417</v>
      </c>
      <c r="O15" s="59">
        <v>21786173</v>
      </c>
      <c r="P15" s="59">
        <v>9273109</v>
      </c>
      <c r="Q15" s="59">
        <v>12513064</v>
      </c>
      <c r="R15" s="59">
        <v>811785</v>
      </c>
    </row>
    <row r="16" spans="1:18" s="3" customFormat="1" ht="15" customHeight="1">
      <c r="B16" s="122" t="s">
        <v>176</v>
      </c>
      <c r="C16" s="56"/>
      <c r="D16" s="56"/>
      <c r="E16" s="59"/>
      <c r="F16" s="59"/>
      <c r="G16" s="59"/>
      <c r="H16" s="59"/>
      <c r="I16" s="13"/>
      <c r="J16" s="13"/>
      <c r="K16" s="59"/>
      <c r="L16" s="59"/>
      <c r="M16" s="59"/>
      <c r="N16" s="59"/>
      <c r="O16" s="59"/>
      <c r="P16" s="13"/>
      <c r="Q16" s="13"/>
      <c r="R16" s="59"/>
    </row>
    <row r="17" spans="1:18" s="3" customFormat="1" ht="15" customHeight="1">
      <c r="B17" s="60" t="s">
        <v>177</v>
      </c>
      <c r="C17" s="107"/>
      <c r="D17" s="107"/>
      <c r="E17" s="107"/>
      <c r="F17" s="59"/>
      <c r="G17" s="59"/>
      <c r="H17" s="59"/>
      <c r="I17" s="13"/>
      <c r="J17" s="13"/>
      <c r="K17" s="59"/>
      <c r="L17" s="59"/>
      <c r="M17" s="59"/>
      <c r="N17" s="59"/>
      <c r="O17" s="59"/>
      <c r="P17" s="13"/>
      <c r="Q17" s="13"/>
      <c r="R17" s="59"/>
    </row>
    <row r="18" spans="1:18" s="3" customFormat="1" ht="15" customHeight="1">
      <c r="A18" s="17"/>
      <c r="B18" s="58">
        <v>2024</v>
      </c>
      <c r="C18" s="59"/>
      <c r="D18" s="59">
        <v>23176</v>
      </c>
      <c r="E18" s="59">
        <v>23929</v>
      </c>
      <c r="F18" s="59">
        <v>1054</v>
      </c>
      <c r="G18" s="59">
        <v>31143</v>
      </c>
      <c r="H18" s="59">
        <v>12650</v>
      </c>
      <c r="I18" s="13">
        <v>1.03</v>
      </c>
      <c r="J18" s="13">
        <v>1.3</v>
      </c>
      <c r="K18" s="59">
        <v>386991</v>
      </c>
      <c r="L18" s="59">
        <v>337446</v>
      </c>
      <c r="M18" s="59">
        <v>247899</v>
      </c>
      <c r="N18" s="59">
        <v>230612</v>
      </c>
      <c r="O18" s="59">
        <v>85979</v>
      </c>
      <c r="P18" s="59">
        <v>26263</v>
      </c>
      <c r="Q18" s="59">
        <v>59716</v>
      </c>
      <c r="R18" s="59">
        <v>5578</v>
      </c>
    </row>
    <row r="19" spans="1:18" s="3" customFormat="1" ht="15" customHeight="1">
      <c r="A19" s="17"/>
      <c r="B19" s="58">
        <v>2023</v>
      </c>
      <c r="C19" s="59"/>
      <c r="D19" s="59">
        <v>21928</v>
      </c>
      <c r="E19" s="59">
        <v>22657</v>
      </c>
      <c r="F19" s="59">
        <v>1054</v>
      </c>
      <c r="G19" s="59">
        <v>27261</v>
      </c>
      <c r="H19" s="59">
        <v>11767</v>
      </c>
      <c r="I19" s="13">
        <v>1.03</v>
      </c>
      <c r="J19" s="13">
        <v>1.2</v>
      </c>
      <c r="K19" s="59">
        <v>336514</v>
      </c>
      <c r="L19" s="59">
        <v>285716</v>
      </c>
      <c r="M19" s="59">
        <v>205058</v>
      </c>
      <c r="N19" s="59">
        <v>187998</v>
      </c>
      <c r="O19" s="59">
        <v>80280</v>
      </c>
      <c r="P19" s="59">
        <v>26244</v>
      </c>
      <c r="Q19" s="59">
        <v>54036</v>
      </c>
      <c r="R19" s="59">
        <v>5261</v>
      </c>
    </row>
    <row r="20" spans="1:18" s="3" customFormat="1" ht="15" customHeight="1">
      <c r="A20" s="17"/>
      <c r="B20" s="58">
        <v>2022</v>
      </c>
      <c r="C20" s="59"/>
      <c r="D20" s="59">
        <v>20937</v>
      </c>
      <c r="E20" s="59">
        <v>21776</v>
      </c>
      <c r="F20" s="59">
        <v>1184</v>
      </c>
      <c r="G20" s="59">
        <v>22852</v>
      </c>
      <c r="H20" s="59">
        <v>10010</v>
      </c>
      <c r="I20" s="13">
        <v>1.04</v>
      </c>
      <c r="J20" s="13">
        <v>1.05</v>
      </c>
      <c r="K20" s="59">
        <v>293609</v>
      </c>
      <c r="L20" s="59">
        <v>241611</v>
      </c>
      <c r="M20" s="59">
        <v>168616</v>
      </c>
      <c r="N20" s="59">
        <v>158325</v>
      </c>
      <c r="O20" s="59">
        <v>88807</v>
      </c>
      <c r="P20" s="59">
        <v>31421</v>
      </c>
      <c r="Q20" s="59">
        <v>57386</v>
      </c>
      <c r="R20" s="59">
        <v>5280</v>
      </c>
    </row>
    <row r="21" spans="1:18" s="3" customFormat="1" ht="15" customHeight="1">
      <c r="A21" s="17"/>
      <c r="B21" s="58">
        <v>2021</v>
      </c>
      <c r="C21" s="59"/>
      <c r="D21" s="59">
        <v>19330</v>
      </c>
      <c r="E21" s="59">
        <v>20065</v>
      </c>
      <c r="F21" s="59">
        <v>1084</v>
      </c>
      <c r="G21" s="59">
        <v>19834</v>
      </c>
      <c r="H21" s="59">
        <v>9150</v>
      </c>
      <c r="I21" s="13">
        <v>1.04</v>
      </c>
      <c r="J21" s="13">
        <v>0.99</v>
      </c>
      <c r="K21" s="59">
        <v>229406</v>
      </c>
      <c r="L21" s="59">
        <v>182988</v>
      </c>
      <c r="M21" s="59">
        <v>124804</v>
      </c>
      <c r="N21" s="59">
        <v>119543</v>
      </c>
      <c r="O21" s="59">
        <v>80929</v>
      </c>
      <c r="P21" s="59">
        <v>32275</v>
      </c>
      <c r="Q21" s="59">
        <v>48654</v>
      </c>
      <c r="R21" s="59">
        <v>4850</v>
      </c>
    </row>
    <row r="22" spans="1:18" s="3" customFormat="1" ht="15" customHeight="1">
      <c r="B22" s="58">
        <v>2020</v>
      </c>
      <c r="C22" s="107"/>
      <c r="D22" s="59">
        <v>18982</v>
      </c>
      <c r="E22" s="59">
        <v>19917</v>
      </c>
      <c r="F22" s="59">
        <v>1327</v>
      </c>
      <c r="G22" s="59">
        <v>15355</v>
      </c>
      <c r="H22" s="59">
        <v>6614</v>
      </c>
      <c r="I22" s="13">
        <v>1.05</v>
      </c>
      <c r="J22" s="13">
        <v>0.77</v>
      </c>
      <c r="K22" s="59">
        <v>196865</v>
      </c>
      <c r="L22" s="59">
        <v>160262</v>
      </c>
      <c r="M22" s="59">
        <v>105083</v>
      </c>
      <c r="N22" s="59">
        <v>91166</v>
      </c>
      <c r="O22" s="59">
        <v>157909</v>
      </c>
      <c r="P22" s="59">
        <v>40086</v>
      </c>
      <c r="Q22" s="59">
        <v>117823</v>
      </c>
      <c r="R22" s="59">
        <v>11019</v>
      </c>
    </row>
    <row r="23" spans="1:18" s="3" customFormat="1" ht="15" customHeight="1">
      <c r="B23" s="58">
        <v>2019</v>
      </c>
      <c r="C23" s="60"/>
      <c r="D23" s="59">
        <v>19245</v>
      </c>
      <c r="E23" s="59">
        <v>20317</v>
      </c>
      <c r="F23" s="59">
        <v>1659</v>
      </c>
      <c r="G23" s="59">
        <v>18390</v>
      </c>
      <c r="H23" s="59">
        <v>8452</v>
      </c>
      <c r="I23" s="13">
        <v>1.06</v>
      </c>
      <c r="J23" s="13">
        <v>0.91</v>
      </c>
      <c r="K23" s="59">
        <v>239396</v>
      </c>
      <c r="L23" s="59">
        <v>195324</v>
      </c>
      <c r="M23" s="59">
        <v>128360</v>
      </c>
      <c r="N23" s="59">
        <v>111559</v>
      </c>
      <c r="O23" s="59">
        <v>149751</v>
      </c>
      <c r="P23" s="59">
        <v>39246</v>
      </c>
      <c r="Q23" s="59">
        <v>110505</v>
      </c>
      <c r="R23" s="59">
        <v>11774</v>
      </c>
    </row>
    <row r="24" spans="1:18" s="3" customFormat="1" ht="15" customHeight="1">
      <c r="B24" s="60" t="s">
        <v>178</v>
      </c>
      <c r="C24" s="107"/>
      <c r="D24" s="107"/>
      <c r="E24" s="107"/>
      <c r="F24" s="59"/>
      <c r="G24" s="59"/>
      <c r="H24" s="59"/>
      <c r="I24" s="13"/>
      <c r="J24" s="13"/>
      <c r="K24" s="59"/>
      <c r="L24" s="59"/>
      <c r="M24" s="59"/>
      <c r="N24" s="59"/>
      <c r="O24" s="59"/>
      <c r="P24" s="13"/>
      <c r="Q24" s="13"/>
      <c r="R24" s="59"/>
    </row>
    <row r="25" spans="1:18" s="3" customFormat="1" ht="15" customHeight="1">
      <c r="A25" s="17"/>
      <c r="B25" s="58">
        <v>2024</v>
      </c>
      <c r="C25" s="59"/>
      <c r="D25" s="59">
        <v>12727</v>
      </c>
      <c r="E25" s="59">
        <v>80783</v>
      </c>
      <c r="F25" s="59">
        <v>76500</v>
      </c>
      <c r="G25" s="59">
        <v>1655692</v>
      </c>
      <c r="H25" s="59">
        <v>1315898</v>
      </c>
      <c r="I25" s="13">
        <v>6.35</v>
      </c>
      <c r="J25" s="13">
        <v>20.5</v>
      </c>
      <c r="K25" s="59">
        <v>10056908</v>
      </c>
      <c r="L25" s="59">
        <v>7140515</v>
      </c>
      <c r="M25" s="59">
        <v>3262796</v>
      </c>
      <c r="N25" s="59">
        <v>1605680</v>
      </c>
      <c r="O25" s="59">
        <v>24742204</v>
      </c>
      <c r="P25" s="59">
        <v>10824992</v>
      </c>
      <c r="Q25" s="59">
        <v>13917211</v>
      </c>
      <c r="R25" s="59">
        <v>975838</v>
      </c>
    </row>
    <row r="26" spans="1:18" s="3" customFormat="1" ht="15" customHeight="1">
      <c r="A26" s="17"/>
      <c r="B26" s="58">
        <v>2023</v>
      </c>
      <c r="C26" s="59"/>
      <c r="D26" s="59">
        <v>12006</v>
      </c>
      <c r="E26" s="59">
        <v>75682</v>
      </c>
      <c r="F26" s="59">
        <v>71712</v>
      </c>
      <c r="G26" s="59">
        <v>1511352</v>
      </c>
      <c r="H26" s="59">
        <v>1201578</v>
      </c>
      <c r="I26" s="13">
        <v>6.3</v>
      </c>
      <c r="J26" s="13">
        <v>19.97</v>
      </c>
      <c r="K26" s="59">
        <v>9470036</v>
      </c>
      <c r="L26" s="59">
        <v>6598546</v>
      </c>
      <c r="M26" s="59">
        <v>2843494</v>
      </c>
      <c r="N26" s="59">
        <v>1362799</v>
      </c>
      <c r="O26" s="59">
        <v>22945104</v>
      </c>
      <c r="P26" s="59">
        <v>10614375</v>
      </c>
      <c r="Q26" s="59">
        <v>12330729</v>
      </c>
      <c r="R26" s="59">
        <v>702810</v>
      </c>
    </row>
    <row r="27" spans="1:18" s="3" customFormat="1" ht="15" customHeight="1">
      <c r="A27" s="17"/>
      <c r="B27" s="58">
        <v>2022</v>
      </c>
      <c r="C27" s="59"/>
      <c r="D27" s="59">
        <v>11285</v>
      </c>
      <c r="E27" s="59">
        <v>70049</v>
      </c>
      <c r="F27" s="59">
        <v>66390</v>
      </c>
      <c r="G27" s="59">
        <v>1352544</v>
      </c>
      <c r="H27" s="59">
        <v>1076849</v>
      </c>
      <c r="I27" s="13">
        <v>6.21</v>
      </c>
      <c r="J27" s="13">
        <v>19.309999999999999</v>
      </c>
      <c r="K27" s="59">
        <v>8745037</v>
      </c>
      <c r="L27" s="59">
        <v>5916776</v>
      </c>
      <c r="M27" s="59">
        <v>2600374</v>
      </c>
      <c r="N27" s="59">
        <v>1318324</v>
      </c>
      <c r="O27" s="59">
        <v>23520937</v>
      </c>
      <c r="P27" s="59">
        <v>10815321</v>
      </c>
      <c r="Q27" s="59">
        <v>12705616</v>
      </c>
      <c r="R27" s="59">
        <v>787796</v>
      </c>
    </row>
    <row r="28" spans="1:18" s="3" customFormat="1" ht="15" customHeight="1">
      <c r="A28" s="17"/>
      <c r="B28" s="58">
        <v>2021</v>
      </c>
      <c r="C28" s="59"/>
      <c r="D28" s="59">
        <v>10656</v>
      </c>
      <c r="E28" s="59">
        <v>65434</v>
      </c>
      <c r="F28" s="59">
        <v>61467</v>
      </c>
      <c r="G28" s="59">
        <v>1119561</v>
      </c>
      <c r="H28" s="59">
        <v>893530</v>
      </c>
      <c r="I28" s="13">
        <v>6.14</v>
      </c>
      <c r="J28" s="13">
        <v>17.11</v>
      </c>
      <c r="K28" s="59">
        <v>6318950</v>
      </c>
      <c r="L28" s="59">
        <v>4376773</v>
      </c>
      <c r="M28" s="59">
        <v>1857870</v>
      </c>
      <c r="N28" s="59">
        <v>857066</v>
      </c>
      <c r="O28" s="59">
        <v>22353520</v>
      </c>
      <c r="P28" s="59">
        <v>10227364</v>
      </c>
      <c r="Q28" s="59">
        <v>12126156</v>
      </c>
      <c r="R28" s="59">
        <v>547703</v>
      </c>
    </row>
    <row r="29" spans="1:18" s="3" customFormat="1" ht="15" customHeight="1">
      <c r="B29" s="58">
        <v>2020</v>
      </c>
      <c r="C29" s="107"/>
      <c r="D29" s="59">
        <v>9923</v>
      </c>
      <c r="E29" s="59">
        <v>59590</v>
      </c>
      <c r="F29" s="59">
        <v>56455</v>
      </c>
      <c r="G29" s="59">
        <v>947327</v>
      </c>
      <c r="H29" s="59">
        <v>759196</v>
      </c>
      <c r="I29" s="13">
        <v>6.01</v>
      </c>
      <c r="J29" s="13">
        <v>15.9</v>
      </c>
      <c r="K29" s="59">
        <v>4735132</v>
      </c>
      <c r="L29" s="59">
        <v>3217473</v>
      </c>
      <c r="M29" s="59">
        <v>1318289</v>
      </c>
      <c r="N29" s="59">
        <v>464563</v>
      </c>
      <c r="O29" s="59">
        <v>19926009</v>
      </c>
      <c r="P29" s="59">
        <v>8455988</v>
      </c>
      <c r="Q29" s="59">
        <v>11470021</v>
      </c>
      <c r="R29" s="59">
        <v>466621</v>
      </c>
    </row>
    <row r="30" spans="1:18" s="3" customFormat="1" ht="15" customHeight="1">
      <c r="B30" s="58">
        <v>2019</v>
      </c>
      <c r="C30" s="60"/>
      <c r="D30" s="59">
        <v>9660</v>
      </c>
      <c r="E30" s="59">
        <v>59468</v>
      </c>
      <c r="F30" s="59">
        <v>56571</v>
      </c>
      <c r="G30" s="59">
        <v>986156</v>
      </c>
      <c r="H30" s="59">
        <v>783591</v>
      </c>
      <c r="I30" s="13">
        <v>6.16</v>
      </c>
      <c r="J30" s="13">
        <v>16.579999999999998</v>
      </c>
      <c r="K30" s="59">
        <v>5537939</v>
      </c>
      <c r="L30" s="59">
        <v>4015585</v>
      </c>
      <c r="M30" s="59">
        <v>1701511</v>
      </c>
      <c r="N30" s="59">
        <v>747858</v>
      </c>
      <c r="O30" s="59">
        <v>21636422</v>
      </c>
      <c r="P30" s="59">
        <v>9233862</v>
      </c>
      <c r="Q30" s="59">
        <v>12402560</v>
      </c>
      <c r="R30" s="59">
        <v>800010</v>
      </c>
    </row>
    <row r="31" spans="1:18" s="3" customFormat="1" ht="15" customHeight="1">
      <c r="B31" s="122" t="s">
        <v>179</v>
      </c>
      <c r="C31" s="56"/>
      <c r="D31" s="56"/>
      <c r="E31" s="59"/>
      <c r="F31" s="59"/>
      <c r="G31" s="59"/>
      <c r="H31" s="59"/>
      <c r="I31" s="13"/>
      <c r="J31" s="13"/>
      <c r="K31" s="59"/>
      <c r="L31" s="59"/>
      <c r="M31" s="59"/>
      <c r="N31" s="59"/>
      <c r="O31" s="59"/>
      <c r="P31" s="13"/>
      <c r="Q31" s="13"/>
      <c r="R31" s="59"/>
    </row>
    <row r="32" spans="1:18" s="3" customFormat="1" ht="15" customHeight="1">
      <c r="B32" s="133" t="s">
        <v>180</v>
      </c>
      <c r="C32" s="58"/>
      <c r="D32" s="59"/>
      <c r="E32" s="59"/>
      <c r="F32" s="59"/>
      <c r="G32" s="59"/>
      <c r="H32" s="59"/>
      <c r="I32" s="13"/>
      <c r="J32" s="13"/>
      <c r="K32" s="59"/>
      <c r="L32" s="59"/>
      <c r="M32" s="59"/>
      <c r="N32" s="59"/>
      <c r="O32" s="59"/>
      <c r="P32" s="13"/>
      <c r="Q32" s="13"/>
      <c r="R32" s="59"/>
    </row>
    <row r="33" spans="1:18" s="3" customFormat="1" ht="15" customHeight="1">
      <c r="A33" s="17"/>
      <c r="B33" s="58">
        <v>2024</v>
      </c>
      <c r="C33" s="59"/>
      <c r="D33" s="59">
        <v>35871</v>
      </c>
      <c r="E33" s="59">
        <v>87664</v>
      </c>
      <c r="F33" s="59">
        <v>60515</v>
      </c>
      <c r="G33" s="59">
        <v>1278709</v>
      </c>
      <c r="H33" s="59">
        <v>1008673</v>
      </c>
      <c r="I33" s="13">
        <v>2.44</v>
      </c>
      <c r="J33" s="13">
        <v>14.59</v>
      </c>
      <c r="K33" s="59">
        <v>7498860</v>
      </c>
      <c r="L33" s="59">
        <v>5571968</v>
      </c>
      <c r="M33" s="59">
        <v>2704000</v>
      </c>
      <c r="N33" s="59">
        <v>1447457</v>
      </c>
      <c r="O33" s="59">
        <v>20777186</v>
      </c>
      <c r="P33" s="59">
        <v>8387706</v>
      </c>
      <c r="Q33" s="59">
        <v>12389481</v>
      </c>
      <c r="R33" s="59">
        <v>810275</v>
      </c>
    </row>
    <row r="34" spans="1:18" s="3" customFormat="1" ht="15" customHeight="1">
      <c r="A34" s="17"/>
      <c r="B34" s="58">
        <v>2023</v>
      </c>
      <c r="C34" s="59"/>
      <c r="D34" s="59">
        <v>33900</v>
      </c>
      <c r="E34" s="59">
        <v>82177</v>
      </c>
      <c r="F34" s="59">
        <v>56620</v>
      </c>
      <c r="G34" s="59">
        <v>1118678</v>
      </c>
      <c r="H34" s="59">
        <v>881775</v>
      </c>
      <c r="I34" s="13">
        <v>2.42</v>
      </c>
      <c r="J34" s="13">
        <v>13.61</v>
      </c>
      <c r="K34" s="59">
        <v>6848756</v>
      </c>
      <c r="L34" s="59">
        <v>5024641</v>
      </c>
      <c r="M34" s="59">
        <v>2295491</v>
      </c>
      <c r="N34" s="59">
        <v>1222495</v>
      </c>
      <c r="O34" s="59">
        <v>18693240</v>
      </c>
      <c r="P34" s="59">
        <v>8099514</v>
      </c>
      <c r="Q34" s="59">
        <v>10593726</v>
      </c>
      <c r="R34" s="59">
        <v>536605</v>
      </c>
    </row>
    <row r="35" spans="1:18" s="3" customFormat="1" ht="15" customHeight="1">
      <c r="A35" s="17"/>
      <c r="B35" s="58">
        <v>2022</v>
      </c>
      <c r="C35" s="59"/>
      <c r="D35" s="59">
        <v>32191</v>
      </c>
      <c r="E35" s="59">
        <v>77465</v>
      </c>
      <c r="F35" s="59">
        <v>53220</v>
      </c>
      <c r="G35" s="59">
        <v>974366</v>
      </c>
      <c r="H35" s="59">
        <v>768961</v>
      </c>
      <c r="I35" s="13">
        <v>2.41</v>
      </c>
      <c r="J35" s="13">
        <v>12.58</v>
      </c>
      <c r="K35" s="59">
        <v>6219875</v>
      </c>
      <c r="L35" s="59">
        <v>4543510</v>
      </c>
      <c r="M35" s="59">
        <v>2089073</v>
      </c>
      <c r="N35" s="59">
        <v>1195820</v>
      </c>
      <c r="O35" s="59">
        <v>19506222</v>
      </c>
      <c r="P35" s="59">
        <v>8368166</v>
      </c>
      <c r="Q35" s="59">
        <v>11138056</v>
      </c>
      <c r="R35" s="59">
        <v>610777</v>
      </c>
    </row>
    <row r="36" spans="1:18" s="3" customFormat="1" ht="15" customHeight="1">
      <c r="A36" s="17"/>
      <c r="B36" s="58">
        <v>2021</v>
      </c>
      <c r="C36" s="59"/>
      <c r="D36" s="59">
        <v>29962</v>
      </c>
      <c r="E36" s="59">
        <v>73692</v>
      </c>
      <c r="F36" s="59">
        <v>51248</v>
      </c>
      <c r="G36" s="59">
        <v>904795</v>
      </c>
      <c r="H36" s="59">
        <v>714990</v>
      </c>
      <c r="I36" s="13">
        <v>2.46</v>
      </c>
      <c r="J36" s="13">
        <v>12.28</v>
      </c>
      <c r="K36" s="59">
        <v>5095842</v>
      </c>
      <c r="L36" s="59">
        <v>3533111</v>
      </c>
      <c r="M36" s="59">
        <v>1524554</v>
      </c>
      <c r="N36" s="59">
        <v>744260</v>
      </c>
      <c r="O36" s="59">
        <v>19709726</v>
      </c>
      <c r="P36" s="59">
        <v>8727188</v>
      </c>
      <c r="Q36" s="59">
        <v>10982538</v>
      </c>
      <c r="R36" s="59">
        <v>450550</v>
      </c>
    </row>
    <row r="37" spans="1:18" s="3" customFormat="1" ht="15" customHeight="1">
      <c r="A37" s="17"/>
      <c r="B37" s="58">
        <v>2020</v>
      </c>
      <c r="C37" s="58"/>
      <c r="D37" s="59">
        <v>28884</v>
      </c>
      <c r="E37" s="59">
        <v>69546</v>
      </c>
      <c r="F37" s="59">
        <v>47826</v>
      </c>
      <c r="G37" s="59">
        <v>757706</v>
      </c>
      <c r="H37" s="59">
        <v>604379</v>
      </c>
      <c r="I37" s="13">
        <v>2.41</v>
      </c>
      <c r="J37" s="13">
        <v>10.9</v>
      </c>
      <c r="K37" s="59">
        <v>3917607</v>
      </c>
      <c r="L37" s="59">
        <v>2604469</v>
      </c>
      <c r="M37" s="59">
        <v>1096375</v>
      </c>
      <c r="N37" s="59">
        <v>423651</v>
      </c>
      <c r="O37" s="59">
        <v>17696583</v>
      </c>
      <c r="P37" s="59">
        <v>7139329</v>
      </c>
      <c r="Q37" s="59">
        <v>10557254</v>
      </c>
      <c r="R37" s="59">
        <v>408928</v>
      </c>
    </row>
    <row r="38" spans="1:18" s="3" customFormat="1" ht="15" customHeight="1">
      <c r="B38" s="58">
        <v>2019</v>
      </c>
      <c r="C38" s="58"/>
      <c r="D38" s="59">
        <v>28884</v>
      </c>
      <c r="E38" s="59">
        <v>70185</v>
      </c>
      <c r="F38" s="59">
        <v>48635</v>
      </c>
      <c r="G38" s="59">
        <v>788588</v>
      </c>
      <c r="H38" s="59">
        <v>620895</v>
      </c>
      <c r="I38" s="13">
        <v>2.4300000000000002</v>
      </c>
      <c r="J38" s="13">
        <v>11.24</v>
      </c>
      <c r="K38" s="59">
        <v>4554158</v>
      </c>
      <c r="L38" s="59">
        <v>3183516</v>
      </c>
      <c r="M38" s="59">
        <v>1365528</v>
      </c>
      <c r="N38" s="59">
        <v>612539</v>
      </c>
      <c r="O38" s="59">
        <v>19240229</v>
      </c>
      <c r="P38" s="59">
        <v>7852119</v>
      </c>
      <c r="Q38" s="59">
        <v>11388110</v>
      </c>
      <c r="R38" s="59">
        <v>362157</v>
      </c>
    </row>
    <row r="39" spans="1:18" s="3" customFormat="1" ht="15" customHeight="1">
      <c r="B39" s="133" t="s">
        <v>181</v>
      </c>
      <c r="C39" s="61"/>
      <c r="D39" s="59"/>
      <c r="E39" s="59"/>
      <c r="F39" s="59"/>
      <c r="G39" s="59"/>
      <c r="H39" s="59"/>
      <c r="I39" s="13"/>
      <c r="J39" s="13"/>
      <c r="K39" s="59"/>
      <c r="L39" s="59"/>
      <c r="M39" s="59"/>
      <c r="N39" s="59"/>
      <c r="O39" s="59"/>
      <c r="P39" s="13"/>
      <c r="Q39" s="13"/>
      <c r="R39" s="59"/>
    </row>
    <row r="40" spans="1:18" s="3" customFormat="1" ht="15" customHeight="1">
      <c r="A40" s="17"/>
      <c r="B40" s="58">
        <v>2024</v>
      </c>
      <c r="C40" s="59"/>
      <c r="D40" s="59">
        <v>34367</v>
      </c>
      <c r="E40" s="59">
        <v>47941</v>
      </c>
      <c r="F40" s="59">
        <v>20940</v>
      </c>
      <c r="G40" s="59">
        <v>358979</v>
      </c>
      <c r="H40" s="59">
        <v>275692</v>
      </c>
      <c r="I40" s="13">
        <v>1.39</v>
      </c>
      <c r="J40" s="13">
        <v>7.49</v>
      </c>
      <c r="K40" s="59">
        <v>2259439</v>
      </c>
      <c r="L40" s="59">
        <v>1766984</v>
      </c>
      <c r="M40" s="59">
        <v>895345</v>
      </c>
      <c r="N40" s="59">
        <v>538429</v>
      </c>
      <c r="O40" s="59">
        <v>11909009</v>
      </c>
      <c r="P40" s="59">
        <v>5091631</v>
      </c>
      <c r="Q40" s="59">
        <v>6817378</v>
      </c>
      <c r="R40" s="59">
        <v>481046</v>
      </c>
    </row>
    <row r="41" spans="1:18" s="3" customFormat="1" ht="15" customHeight="1">
      <c r="A41" s="17"/>
      <c r="B41" s="58">
        <v>2023</v>
      </c>
      <c r="C41" s="59"/>
      <c r="D41" s="59">
        <v>32519</v>
      </c>
      <c r="E41" s="59">
        <v>45885</v>
      </c>
      <c r="F41" s="59">
        <v>20492</v>
      </c>
      <c r="G41" s="59">
        <v>328443</v>
      </c>
      <c r="H41" s="59">
        <v>252064</v>
      </c>
      <c r="I41" s="13">
        <v>1.41</v>
      </c>
      <c r="J41" s="13">
        <v>7.16</v>
      </c>
      <c r="K41" s="59">
        <v>2129395</v>
      </c>
      <c r="L41" s="59">
        <v>1648607</v>
      </c>
      <c r="M41" s="59">
        <v>749323</v>
      </c>
      <c r="N41" s="59">
        <v>429111</v>
      </c>
      <c r="O41" s="59">
        <v>10458885</v>
      </c>
      <c r="P41" s="59">
        <v>4723343</v>
      </c>
      <c r="Q41" s="59">
        <v>5735543</v>
      </c>
      <c r="R41" s="59">
        <v>310286</v>
      </c>
    </row>
    <row r="42" spans="1:18" s="3" customFormat="1" ht="15" customHeight="1">
      <c r="A42" s="17"/>
      <c r="B42" s="58">
        <v>2022</v>
      </c>
      <c r="C42" s="59"/>
      <c r="D42" s="59">
        <v>30893</v>
      </c>
      <c r="E42" s="59">
        <v>43597</v>
      </c>
      <c r="F42" s="59">
        <v>19462</v>
      </c>
      <c r="G42" s="59">
        <v>287648</v>
      </c>
      <c r="H42" s="59">
        <v>219258</v>
      </c>
      <c r="I42" s="13">
        <v>1.41</v>
      </c>
      <c r="J42" s="13">
        <v>6.6</v>
      </c>
      <c r="K42" s="59">
        <v>1889930</v>
      </c>
      <c r="L42" s="59">
        <v>1487218</v>
      </c>
      <c r="M42" s="59">
        <v>708108</v>
      </c>
      <c r="N42" s="59">
        <v>441664</v>
      </c>
      <c r="O42" s="59">
        <v>11606435</v>
      </c>
      <c r="P42" s="59">
        <v>4897459</v>
      </c>
      <c r="Q42" s="59">
        <v>6708976</v>
      </c>
      <c r="R42" s="59">
        <v>299821</v>
      </c>
    </row>
    <row r="43" spans="1:18" s="3" customFormat="1" ht="15" customHeight="1">
      <c r="A43" s="17"/>
      <c r="B43" s="58">
        <v>2021</v>
      </c>
      <c r="C43" s="59"/>
      <c r="D43" s="59">
        <v>28749</v>
      </c>
      <c r="E43" s="59">
        <v>40979</v>
      </c>
      <c r="F43" s="59">
        <v>18642</v>
      </c>
      <c r="G43" s="59">
        <v>251550</v>
      </c>
      <c r="H43" s="59">
        <v>194292</v>
      </c>
      <c r="I43" s="13">
        <v>1.43</v>
      </c>
      <c r="J43" s="13">
        <v>6.14</v>
      </c>
      <c r="K43" s="59">
        <v>1577545</v>
      </c>
      <c r="L43" s="59">
        <v>1144961</v>
      </c>
      <c r="M43" s="59">
        <v>516086</v>
      </c>
      <c r="N43" s="59">
        <v>306579</v>
      </c>
      <c r="O43" s="59">
        <v>12182408</v>
      </c>
      <c r="P43" s="59">
        <v>5097393</v>
      </c>
      <c r="Q43" s="59">
        <v>7085015</v>
      </c>
      <c r="R43" s="59">
        <v>212053</v>
      </c>
    </row>
    <row r="44" spans="1:18" s="3" customFormat="1" ht="15" customHeight="1">
      <c r="A44" s="17"/>
      <c r="B44" s="58">
        <v>2020</v>
      </c>
      <c r="C44" s="61"/>
      <c r="D44" s="59">
        <v>27771</v>
      </c>
      <c r="E44" s="59">
        <v>39799</v>
      </c>
      <c r="F44" s="59">
        <v>18169</v>
      </c>
      <c r="G44" s="59">
        <v>228173</v>
      </c>
      <c r="H44" s="59">
        <v>178863</v>
      </c>
      <c r="I44" s="13">
        <v>1.43</v>
      </c>
      <c r="J44" s="13">
        <v>5.73</v>
      </c>
      <c r="K44" s="59">
        <v>1302375</v>
      </c>
      <c r="L44" s="59">
        <v>886794</v>
      </c>
      <c r="M44" s="59">
        <v>393160</v>
      </c>
      <c r="N44" s="59">
        <v>179379</v>
      </c>
      <c r="O44" s="59">
        <v>11899481</v>
      </c>
      <c r="P44" s="59">
        <v>4132496</v>
      </c>
      <c r="Q44" s="59">
        <v>7766985</v>
      </c>
      <c r="R44" s="59">
        <v>141204</v>
      </c>
    </row>
    <row r="45" spans="1:18" s="3" customFormat="1" ht="15" customHeight="1">
      <c r="B45" s="58">
        <v>2019</v>
      </c>
      <c r="C45" s="61"/>
      <c r="D45" s="59">
        <v>27755</v>
      </c>
      <c r="E45" s="59">
        <v>39659</v>
      </c>
      <c r="F45" s="59">
        <v>18199</v>
      </c>
      <c r="G45" s="59">
        <v>227266</v>
      </c>
      <c r="H45" s="59">
        <v>175721</v>
      </c>
      <c r="I45" s="13">
        <v>1.43</v>
      </c>
      <c r="J45" s="13">
        <v>5.73</v>
      </c>
      <c r="K45" s="59">
        <v>1428631</v>
      </c>
      <c r="L45" s="59">
        <v>1096729</v>
      </c>
      <c r="M45" s="59">
        <v>462809</v>
      </c>
      <c r="N45" s="59">
        <v>238262</v>
      </c>
      <c r="O45" s="59">
        <v>13564121</v>
      </c>
      <c r="P45" s="59">
        <v>5064062</v>
      </c>
      <c r="Q45" s="59">
        <v>8500059</v>
      </c>
      <c r="R45" s="59">
        <v>171596</v>
      </c>
    </row>
    <row r="46" spans="1:18" s="3" customFormat="1" ht="15" customHeight="1">
      <c r="B46" s="133" t="s">
        <v>182</v>
      </c>
      <c r="C46" s="117"/>
      <c r="D46" s="117"/>
      <c r="E46" s="59"/>
      <c r="F46" s="59"/>
      <c r="G46" s="59"/>
      <c r="H46" s="59"/>
      <c r="I46" s="13"/>
      <c r="J46" s="13"/>
      <c r="K46" s="59"/>
      <c r="L46" s="59"/>
      <c r="M46" s="59"/>
      <c r="N46" s="59"/>
      <c r="O46" s="59"/>
      <c r="P46" s="13"/>
      <c r="Q46" s="13"/>
      <c r="R46" s="59"/>
    </row>
    <row r="47" spans="1:18" s="3" customFormat="1" ht="15" customHeight="1">
      <c r="A47" s="17"/>
      <c r="B47" s="58">
        <v>2024</v>
      </c>
      <c r="C47" s="59"/>
      <c r="D47" s="59">
        <v>1289</v>
      </c>
      <c r="E47" s="59">
        <v>22503</v>
      </c>
      <c r="F47" s="59">
        <v>22396</v>
      </c>
      <c r="G47" s="59">
        <v>463485</v>
      </c>
      <c r="H47" s="59">
        <v>369507</v>
      </c>
      <c r="I47" s="13">
        <v>17.46</v>
      </c>
      <c r="J47" s="13">
        <v>20.6</v>
      </c>
      <c r="K47" s="59">
        <v>2752115</v>
      </c>
      <c r="L47" s="59">
        <v>1876169</v>
      </c>
      <c r="M47" s="59">
        <v>860227</v>
      </c>
      <c r="N47" s="59">
        <v>411043</v>
      </c>
      <c r="O47" s="59">
        <v>5394472</v>
      </c>
      <c r="P47" s="59">
        <v>1803916</v>
      </c>
      <c r="Q47" s="59">
        <v>3590556</v>
      </c>
      <c r="R47" s="59">
        <v>152216</v>
      </c>
    </row>
    <row r="48" spans="1:18" s="3" customFormat="1" ht="15" customHeight="1">
      <c r="A48" s="17"/>
      <c r="B48" s="58">
        <v>2023</v>
      </c>
      <c r="C48" s="59"/>
      <c r="D48" s="59">
        <v>1183</v>
      </c>
      <c r="E48" s="59">
        <v>20794</v>
      </c>
      <c r="F48" s="59">
        <v>20661</v>
      </c>
      <c r="G48" s="59">
        <v>410296</v>
      </c>
      <c r="H48" s="59">
        <v>327979</v>
      </c>
      <c r="I48" s="13">
        <v>17.579999999999998</v>
      </c>
      <c r="J48" s="13">
        <v>19.73</v>
      </c>
      <c r="K48" s="59">
        <v>2532590</v>
      </c>
      <c r="L48" s="59">
        <v>1657421</v>
      </c>
      <c r="M48" s="59">
        <v>743618</v>
      </c>
      <c r="N48" s="59">
        <v>358117</v>
      </c>
      <c r="O48" s="59">
        <v>4483671</v>
      </c>
      <c r="P48" s="59">
        <v>1597128</v>
      </c>
      <c r="Q48" s="59">
        <v>2886543</v>
      </c>
      <c r="R48" s="59">
        <v>146859</v>
      </c>
    </row>
    <row r="49" spans="1:18" s="3" customFormat="1" ht="15" customHeight="1">
      <c r="A49" s="17"/>
      <c r="B49" s="58">
        <v>2022</v>
      </c>
      <c r="C49" s="59"/>
      <c r="D49" s="59">
        <v>1118</v>
      </c>
      <c r="E49" s="59">
        <v>19702</v>
      </c>
      <c r="F49" s="59">
        <v>19619</v>
      </c>
      <c r="G49" s="59">
        <v>361276</v>
      </c>
      <c r="H49" s="59">
        <v>288634</v>
      </c>
      <c r="I49" s="13">
        <v>17.62</v>
      </c>
      <c r="J49" s="13">
        <v>18.34</v>
      </c>
      <c r="K49" s="59">
        <v>2410138</v>
      </c>
      <c r="L49" s="59">
        <v>1532881</v>
      </c>
      <c r="M49" s="59">
        <v>685812</v>
      </c>
      <c r="N49" s="59">
        <v>365037</v>
      </c>
      <c r="O49" s="59">
        <v>4304308</v>
      </c>
      <c r="P49" s="59">
        <v>1575919</v>
      </c>
      <c r="Q49" s="59">
        <v>2728389</v>
      </c>
      <c r="R49" s="59">
        <v>112928</v>
      </c>
    </row>
    <row r="50" spans="1:18" s="3" customFormat="1" ht="15" customHeight="1">
      <c r="A50" s="17"/>
      <c r="B50" s="58">
        <v>2021</v>
      </c>
      <c r="C50" s="59"/>
      <c r="D50" s="59">
        <v>1042</v>
      </c>
      <c r="E50" s="59">
        <v>18461</v>
      </c>
      <c r="F50" s="59">
        <v>18369</v>
      </c>
      <c r="G50" s="59">
        <v>320859</v>
      </c>
      <c r="H50" s="59">
        <v>255373</v>
      </c>
      <c r="I50" s="13">
        <v>17.72</v>
      </c>
      <c r="J50" s="13">
        <v>17.38</v>
      </c>
      <c r="K50" s="59">
        <v>1967937</v>
      </c>
      <c r="L50" s="59">
        <v>1215133</v>
      </c>
      <c r="M50" s="59">
        <v>511710</v>
      </c>
      <c r="N50" s="59">
        <v>246844</v>
      </c>
      <c r="O50" s="59">
        <v>4095408</v>
      </c>
      <c r="P50" s="59">
        <v>1728604</v>
      </c>
      <c r="Q50" s="59">
        <v>2366804</v>
      </c>
      <c r="R50" s="59">
        <v>78381</v>
      </c>
    </row>
    <row r="51" spans="1:18" s="3" customFormat="1" ht="15" customHeight="1">
      <c r="A51" s="17"/>
      <c r="B51" s="58">
        <v>2020</v>
      </c>
      <c r="C51" s="117"/>
      <c r="D51" s="59">
        <v>961</v>
      </c>
      <c r="E51" s="59">
        <v>17361</v>
      </c>
      <c r="F51" s="59">
        <v>17282</v>
      </c>
      <c r="G51" s="59">
        <v>283283</v>
      </c>
      <c r="H51" s="59">
        <v>227613</v>
      </c>
      <c r="I51" s="13">
        <v>18.07</v>
      </c>
      <c r="J51" s="13">
        <v>16.32</v>
      </c>
      <c r="K51" s="59">
        <v>1479037</v>
      </c>
      <c r="L51" s="59">
        <v>873383</v>
      </c>
      <c r="M51" s="59">
        <v>380175</v>
      </c>
      <c r="N51" s="59">
        <v>143299</v>
      </c>
      <c r="O51" s="59">
        <v>3135414</v>
      </c>
      <c r="P51" s="59">
        <v>1691163</v>
      </c>
      <c r="Q51" s="59">
        <v>1444251</v>
      </c>
      <c r="R51" s="59">
        <v>112892</v>
      </c>
    </row>
    <row r="52" spans="1:18" s="3" customFormat="1" ht="15" customHeight="1">
      <c r="B52" s="58">
        <v>2019</v>
      </c>
      <c r="C52" s="61"/>
      <c r="D52" s="59">
        <v>967</v>
      </c>
      <c r="E52" s="59">
        <v>17327</v>
      </c>
      <c r="F52" s="59">
        <v>17251</v>
      </c>
      <c r="G52" s="59">
        <v>286146</v>
      </c>
      <c r="H52" s="59">
        <v>227503</v>
      </c>
      <c r="I52" s="13">
        <v>17.920000000000002</v>
      </c>
      <c r="J52" s="13">
        <v>16.510000000000002</v>
      </c>
      <c r="K52" s="59">
        <v>1697383</v>
      </c>
      <c r="L52" s="59">
        <v>1068278</v>
      </c>
      <c r="M52" s="59">
        <v>443297</v>
      </c>
      <c r="N52" s="59">
        <v>177655</v>
      </c>
      <c r="O52" s="59">
        <v>3145768</v>
      </c>
      <c r="P52" s="59">
        <v>1649144</v>
      </c>
      <c r="Q52" s="59">
        <v>1496625</v>
      </c>
      <c r="R52" s="59">
        <v>73023</v>
      </c>
    </row>
    <row r="53" spans="1:18" s="3" customFormat="1" ht="15" customHeight="1">
      <c r="B53" s="133" t="s">
        <v>183</v>
      </c>
      <c r="C53" s="61"/>
      <c r="D53" s="59"/>
      <c r="E53" s="59"/>
      <c r="F53" s="59"/>
      <c r="G53" s="59"/>
      <c r="H53" s="59"/>
      <c r="I53" s="13"/>
      <c r="J53" s="13"/>
      <c r="K53" s="59"/>
      <c r="L53" s="59"/>
      <c r="M53" s="59"/>
      <c r="N53" s="59"/>
      <c r="O53" s="59"/>
      <c r="P53" s="13"/>
      <c r="Q53" s="13"/>
      <c r="R53" s="59"/>
    </row>
    <row r="54" spans="1:18" s="3" customFormat="1" ht="15" customHeight="1">
      <c r="A54" s="17"/>
      <c r="B54" s="58">
        <v>2024</v>
      </c>
      <c r="C54" s="59"/>
      <c r="D54" s="59">
        <v>215</v>
      </c>
      <c r="E54" s="59">
        <v>17220</v>
      </c>
      <c r="F54" s="59">
        <v>17179</v>
      </c>
      <c r="G54" s="59">
        <v>456246</v>
      </c>
      <c r="H54" s="59">
        <v>363474</v>
      </c>
      <c r="I54" s="13">
        <v>80.09</v>
      </c>
      <c r="J54" s="13">
        <v>26.5</v>
      </c>
      <c r="K54" s="59">
        <v>2487306</v>
      </c>
      <c r="L54" s="59">
        <v>1928814</v>
      </c>
      <c r="M54" s="59">
        <v>948428</v>
      </c>
      <c r="N54" s="59">
        <v>497985</v>
      </c>
      <c r="O54" s="59">
        <v>3473705</v>
      </c>
      <c r="P54" s="59">
        <v>1492158</v>
      </c>
      <c r="Q54" s="59">
        <v>1981547</v>
      </c>
      <c r="R54" s="59">
        <v>177014</v>
      </c>
    </row>
    <row r="55" spans="1:18" s="3" customFormat="1" ht="15" customHeight="1">
      <c r="A55" s="17"/>
      <c r="B55" s="58">
        <v>2023</v>
      </c>
      <c r="C55" s="59"/>
      <c r="D55" s="59">
        <v>198</v>
      </c>
      <c r="E55" s="59">
        <v>15498</v>
      </c>
      <c r="F55" s="59">
        <v>15467</v>
      </c>
      <c r="G55" s="59">
        <v>379939</v>
      </c>
      <c r="H55" s="59">
        <v>301732</v>
      </c>
      <c r="I55" s="13">
        <v>78.27</v>
      </c>
      <c r="J55" s="13">
        <v>24.52</v>
      </c>
      <c r="K55" s="59">
        <v>2186771</v>
      </c>
      <c r="L55" s="59">
        <v>1718613</v>
      </c>
      <c r="M55" s="59">
        <v>802551</v>
      </c>
      <c r="N55" s="59">
        <v>435266</v>
      </c>
      <c r="O55" s="59">
        <v>3750684</v>
      </c>
      <c r="P55" s="59">
        <v>1779044</v>
      </c>
      <c r="Q55" s="59">
        <v>1971640</v>
      </c>
      <c r="R55" s="59">
        <v>79459</v>
      </c>
    </row>
    <row r="56" spans="1:18" s="3" customFormat="1" ht="15" customHeight="1">
      <c r="A56" s="17"/>
      <c r="B56" s="58">
        <v>2022</v>
      </c>
      <c r="C56" s="59"/>
      <c r="D56" s="59">
        <v>180</v>
      </c>
      <c r="E56" s="59">
        <v>14166</v>
      </c>
      <c r="F56" s="59">
        <v>14139</v>
      </c>
      <c r="G56" s="59">
        <v>325442</v>
      </c>
      <c r="H56" s="59">
        <v>261068</v>
      </c>
      <c r="I56" s="13">
        <v>78.7</v>
      </c>
      <c r="J56" s="13">
        <v>22.97</v>
      </c>
      <c r="K56" s="59">
        <v>1919807</v>
      </c>
      <c r="L56" s="59">
        <v>1523411</v>
      </c>
      <c r="M56" s="59">
        <v>695153</v>
      </c>
      <c r="N56" s="59">
        <v>389118</v>
      </c>
      <c r="O56" s="59">
        <v>3595478</v>
      </c>
      <c r="P56" s="59">
        <v>1894788</v>
      </c>
      <c r="Q56" s="59">
        <v>1700691</v>
      </c>
      <c r="R56" s="59">
        <v>198028</v>
      </c>
    </row>
    <row r="57" spans="1:18" s="3" customFormat="1" ht="15" customHeight="1">
      <c r="A57" s="17"/>
      <c r="B57" s="58">
        <v>2021</v>
      </c>
      <c r="C57" s="59"/>
      <c r="D57" s="59">
        <v>171</v>
      </c>
      <c r="E57" s="59">
        <v>14252</v>
      </c>
      <c r="F57" s="59">
        <v>14237</v>
      </c>
      <c r="G57" s="59">
        <v>332386</v>
      </c>
      <c r="H57" s="59">
        <v>265325</v>
      </c>
      <c r="I57" s="13">
        <v>83.35</v>
      </c>
      <c r="J57" s="13">
        <v>23.32</v>
      </c>
      <c r="K57" s="59">
        <v>1550360</v>
      </c>
      <c r="L57" s="59">
        <v>1173017</v>
      </c>
      <c r="M57" s="59">
        <v>496757</v>
      </c>
      <c r="N57" s="59">
        <v>190836</v>
      </c>
      <c r="O57" s="59">
        <v>3431910</v>
      </c>
      <c r="P57" s="59">
        <v>1901192</v>
      </c>
      <c r="Q57" s="59">
        <v>1530718</v>
      </c>
      <c r="R57" s="59">
        <v>160117</v>
      </c>
    </row>
    <row r="58" spans="1:18" s="3" customFormat="1" ht="15" customHeight="1">
      <c r="A58" s="17"/>
      <c r="B58" s="58">
        <v>2020</v>
      </c>
      <c r="C58" s="61"/>
      <c r="D58" s="59">
        <v>152</v>
      </c>
      <c r="E58" s="59">
        <v>12386</v>
      </c>
      <c r="F58" s="59">
        <v>12375</v>
      </c>
      <c r="G58" s="59">
        <v>246249</v>
      </c>
      <c r="H58" s="59">
        <v>197903</v>
      </c>
      <c r="I58" s="13">
        <v>81.489999999999995</v>
      </c>
      <c r="J58" s="13">
        <v>19.88</v>
      </c>
      <c r="K58" s="59">
        <v>1136195</v>
      </c>
      <c r="L58" s="59">
        <v>844293</v>
      </c>
      <c r="M58" s="59">
        <v>323040</v>
      </c>
      <c r="N58" s="59">
        <v>100974</v>
      </c>
      <c r="O58" s="59">
        <v>2661688</v>
      </c>
      <c r="P58" s="59">
        <v>1315669</v>
      </c>
      <c r="Q58" s="59">
        <v>1346019</v>
      </c>
      <c r="R58" s="59">
        <v>154833</v>
      </c>
    </row>
    <row r="59" spans="1:18" s="3" customFormat="1" ht="15" customHeight="1">
      <c r="B59" s="58">
        <v>2019</v>
      </c>
      <c r="C59" s="61"/>
      <c r="D59" s="59">
        <v>162</v>
      </c>
      <c r="E59" s="59">
        <v>13199</v>
      </c>
      <c r="F59" s="59">
        <v>13185</v>
      </c>
      <c r="G59" s="59">
        <v>275177</v>
      </c>
      <c r="H59" s="59">
        <v>217671</v>
      </c>
      <c r="I59" s="13">
        <v>81.48</v>
      </c>
      <c r="J59" s="13">
        <v>20.85</v>
      </c>
      <c r="K59" s="59">
        <v>1428145</v>
      </c>
      <c r="L59" s="59">
        <v>1018509</v>
      </c>
      <c r="M59" s="59">
        <v>459422</v>
      </c>
      <c r="N59" s="59">
        <v>196621</v>
      </c>
      <c r="O59" s="59">
        <v>2530340</v>
      </c>
      <c r="P59" s="59">
        <v>1138914</v>
      </c>
      <c r="Q59" s="59">
        <v>1391426</v>
      </c>
      <c r="R59" s="59">
        <v>117538</v>
      </c>
    </row>
    <row r="60" spans="1:18" s="3" customFormat="1" ht="15" customHeight="1">
      <c r="B60" s="133" t="s">
        <v>184</v>
      </c>
      <c r="C60" s="117"/>
      <c r="D60" s="117"/>
      <c r="E60" s="59"/>
      <c r="F60" s="59"/>
      <c r="G60" s="59"/>
      <c r="H60" s="59"/>
      <c r="I60" s="13"/>
      <c r="J60" s="13"/>
      <c r="K60" s="59"/>
      <c r="L60" s="59"/>
      <c r="M60" s="59"/>
      <c r="N60" s="59"/>
      <c r="O60" s="59"/>
      <c r="P60" s="13"/>
      <c r="Q60" s="13"/>
      <c r="R60" s="59"/>
    </row>
    <row r="61" spans="1:18" s="3" customFormat="1" ht="15" customHeight="1">
      <c r="A61" s="17"/>
      <c r="B61" s="58">
        <v>2024</v>
      </c>
      <c r="C61" s="59"/>
      <c r="D61" s="59">
        <v>32</v>
      </c>
      <c r="E61" s="59">
        <v>17048</v>
      </c>
      <c r="F61" s="59">
        <v>17039</v>
      </c>
      <c r="G61" s="59">
        <v>408126</v>
      </c>
      <c r="H61" s="59">
        <v>319875</v>
      </c>
      <c r="I61" s="13">
        <v>532.75</v>
      </c>
      <c r="J61" s="13">
        <v>23.94</v>
      </c>
      <c r="K61" s="59">
        <v>2945039</v>
      </c>
      <c r="L61" s="59">
        <v>1905993</v>
      </c>
      <c r="M61" s="59">
        <v>806694</v>
      </c>
      <c r="N61" s="59">
        <v>388834</v>
      </c>
      <c r="O61" s="59">
        <v>4050996</v>
      </c>
      <c r="P61" s="59">
        <v>2463550</v>
      </c>
      <c r="Q61" s="59">
        <v>1587447</v>
      </c>
      <c r="R61" s="59">
        <v>171140</v>
      </c>
    </row>
    <row r="62" spans="1:18" s="3" customFormat="1" ht="15" customHeight="1">
      <c r="A62" s="17"/>
      <c r="B62" s="58">
        <v>2023</v>
      </c>
      <c r="C62" s="59"/>
      <c r="D62" s="59">
        <v>34</v>
      </c>
      <c r="E62" s="59">
        <v>16162</v>
      </c>
      <c r="F62" s="59">
        <v>16146</v>
      </c>
      <c r="G62" s="59">
        <v>419935</v>
      </c>
      <c r="H62" s="59">
        <v>331570</v>
      </c>
      <c r="I62" s="13">
        <v>475.35</v>
      </c>
      <c r="J62" s="13">
        <v>25.98</v>
      </c>
      <c r="K62" s="59">
        <v>2957794</v>
      </c>
      <c r="L62" s="59">
        <v>1859621</v>
      </c>
      <c r="M62" s="59">
        <v>753061</v>
      </c>
      <c r="N62" s="59">
        <v>328302</v>
      </c>
      <c r="O62" s="59">
        <v>4332144</v>
      </c>
      <c r="P62" s="59">
        <v>2541105</v>
      </c>
      <c r="Q62" s="59">
        <v>1791040</v>
      </c>
      <c r="R62" s="59">
        <v>171467</v>
      </c>
    </row>
    <row r="63" spans="1:18" s="3" customFormat="1" ht="15" customHeight="1">
      <c r="A63" s="17"/>
      <c r="B63" s="58">
        <v>2022</v>
      </c>
      <c r="C63" s="59"/>
      <c r="D63" s="59">
        <v>31</v>
      </c>
      <c r="E63" s="59">
        <v>14360</v>
      </c>
      <c r="F63" s="59">
        <v>14354</v>
      </c>
      <c r="G63" s="59">
        <v>401029</v>
      </c>
      <c r="H63" s="59">
        <v>317898</v>
      </c>
      <c r="I63" s="13">
        <v>463.23</v>
      </c>
      <c r="J63" s="13">
        <v>27.93</v>
      </c>
      <c r="K63" s="59">
        <v>2818771</v>
      </c>
      <c r="L63" s="59">
        <v>1614877</v>
      </c>
      <c r="M63" s="59">
        <v>679918</v>
      </c>
      <c r="N63" s="59">
        <v>280829</v>
      </c>
      <c r="O63" s="59">
        <v>4103522</v>
      </c>
      <c r="P63" s="59">
        <v>2478576</v>
      </c>
      <c r="Q63" s="59">
        <v>1624946</v>
      </c>
      <c r="R63" s="59">
        <v>182299</v>
      </c>
    </row>
    <row r="64" spans="1:18" s="3" customFormat="1" ht="15" customHeight="1">
      <c r="A64" s="17"/>
      <c r="B64" s="58">
        <v>2021</v>
      </c>
      <c r="C64" s="59"/>
      <c r="D64" s="59">
        <v>24</v>
      </c>
      <c r="E64" s="59">
        <v>11807</v>
      </c>
      <c r="F64" s="59">
        <v>11303</v>
      </c>
      <c r="G64" s="59">
        <v>234599</v>
      </c>
      <c r="H64" s="59">
        <v>187690</v>
      </c>
      <c r="I64" s="13">
        <v>491.96</v>
      </c>
      <c r="J64" s="13">
        <v>19.87</v>
      </c>
      <c r="K64" s="59">
        <v>1452514</v>
      </c>
      <c r="L64" s="59">
        <v>1026651</v>
      </c>
      <c r="M64" s="59">
        <v>458120</v>
      </c>
      <c r="N64" s="59">
        <v>232349</v>
      </c>
      <c r="O64" s="59">
        <v>2724723</v>
      </c>
      <c r="P64" s="59">
        <v>1532451</v>
      </c>
      <c r="Q64" s="59">
        <v>1192272</v>
      </c>
      <c r="R64" s="59">
        <v>102003</v>
      </c>
    </row>
    <row r="65" spans="2:18" s="3" customFormat="1" ht="15" customHeight="1">
      <c r="B65" s="58">
        <v>2020</v>
      </c>
      <c r="C65" s="117"/>
      <c r="D65" s="59">
        <v>21</v>
      </c>
      <c r="E65" s="59">
        <v>9961</v>
      </c>
      <c r="F65" s="59">
        <v>9956</v>
      </c>
      <c r="G65" s="59">
        <v>204976</v>
      </c>
      <c r="H65" s="59">
        <v>161432</v>
      </c>
      <c r="I65" s="13">
        <v>474.33</v>
      </c>
      <c r="J65" s="13">
        <v>20.58</v>
      </c>
      <c r="K65" s="59">
        <v>1014391</v>
      </c>
      <c r="L65" s="59">
        <v>773266</v>
      </c>
      <c r="M65" s="59">
        <v>326997</v>
      </c>
      <c r="N65" s="59">
        <v>132078</v>
      </c>
      <c r="O65" s="59">
        <v>2387335</v>
      </c>
      <c r="P65" s="59">
        <v>1356745</v>
      </c>
      <c r="Q65" s="59">
        <v>1030590</v>
      </c>
      <c r="R65" s="59">
        <v>68711</v>
      </c>
    </row>
    <row r="66" spans="2:18" s="3" customFormat="1" ht="15" customHeight="1">
      <c r="B66" s="58">
        <v>2019</v>
      </c>
      <c r="C66" s="61"/>
      <c r="D66" s="59">
        <v>21</v>
      </c>
      <c r="E66" s="59">
        <v>9600</v>
      </c>
      <c r="F66" s="59">
        <v>9595</v>
      </c>
      <c r="G66" s="59">
        <v>215957</v>
      </c>
      <c r="H66" s="59">
        <v>171148</v>
      </c>
      <c r="I66" s="13">
        <v>457.14</v>
      </c>
      <c r="J66" s="13">
        <v>22.5</v>
      </c>
      <c r="K66" s="59">
        <v>1223176</v>
      </c>
      <c r="L66" s="59">
        <v>1027393</v>
      </c>
      <c r="M66" s="59">
        <v>464343</v>
      </c>
      <c r="N66" s="59">
        <v>246878</v>
      </c>
      <c r="O66" s="59">
        <v>2545944</v>
      </c>
      <c r="P66" s="59">
        <v>1420989</v>
      </c>
      <c r="Q66" s="59">
        <v>1124955</v>
      </c>
      <c r="R66" s="59">
        <v>449628</v>
      </c>
    </row>
    <row r="67" spans="2:18" ht="9.75" customHeight="1"/>
    <row r="68" spans="2:18" ht="3" customHeight="1">
      <c r="B68" s="86"/>
      <c r="C68" s="86"/>
      <c r="D68" s="86"/>
      <c r="E68" s="86"/>
      <c r="F68" s="86"/>
      <c r="G68" s="86"/>
      <c r="H68" s="86"/>
      <c r="I68" s="86"/>
      <c r="J68" s="86"/>
      <c r="K68" s="86"/>
      <c r="L68" s="86"/>
      <c r="M68" s="86"/>
      <c r="N68" s="86"/>
      <c r="O68" s="86"/>
      <c r="P68" s="86"/>
      <c r="Q68" s="86"/>
      <c r="R68" s="86"/>
    </row>
    <row r="69" spans="2:18" ht="9" customHeight="1">
      <c r="E69" s="59"/>
    </row>
    <row r="70" spans="2:18" ht="12.75" customHeight="1">
      <c r="B70" s="289" t="s">
        <v>185</v>
      </c>
      <c r="C70" s="289"/>
      <c r="D70" s="289"/>
      <c r="E70" s="289"/>
      <c r="F70" s="289"/>
      <c r="G70" s="289"/>
      <c r="H70" s="289"/>
      <c r="I70" s="289"/>
      <c r="J70" s="289"/>
      <c r="K70" s="289"/>
      <c r="L70" s="289"/>
      <c r="M70" s="289"/>
      <c r="N70" s="289"/>
      <c r="O70" s="289"/>
      <c r="P70" s="289"/>
      <c r="Q70" s="289"/>
      <c r="R70" s="289"/>
    </row>
    <row r="72" spans="2:18" ht="11.6">
      <c r="B72" s="85" t="s">
        <v>156</v>
      </c>
      <c r="C72" s="85"/>
      <c r="D72" s="85"/>
    </row>
    <row r="77" spans="2:18">
      <c r="D77" s="59"/>
      <c r="E77" s="59"/>
      <c r="F77" s="59"/>
      <c r="G77" s="59"/>
      <c r="H77" s="59"/>
      <c r="I77" s="13"/>
      <c r="J77" s="13"/>
      <c r="K77" s="59"/>
      <c r="L77" s="59"/>
      <c r="M77" s="59"/>
      <c r="N77" s="59"/>
      <c r="O77" s="59"/>
      <c r="P77" s="59"/>
      <c r="Q77" s="59"/>
      <c r="R77" s="59"/>
    </row>
  </sheetData>
  <mergeCells count="18">
    <mergeCell ref="J4:J6"/>
    <mergeCell ref="K4:K6"/>
    <mergeCell ref="H4:H6"/>
    <mergeCell ref="B70:R70"/>
    <mergeCell ref="B1:R1"/>
    <mergeCell ref="R4:R6"/>
    <mergeCell ref="Q4:Q6"/>
    <mergeCell ref="P4:P6"/>
    <mergeCell ref="B4:C7"/>
    <mergeCell ref="D4:D6"/>
    <mergeCell ref="E4:E6"/>
    <mergeCell ref="F4:F6"/>
    <mergeCell ref="G4:G6"/>
    <mergeCell ref="L4:L6"/>
    <mergeCell ref="M4:M6"/>
    <mergeCell ref="N4:N6"/>
    <mergeCell ref="O4:O6"/>
    <mergeCell ref="I4:I6"/>
  </mergeCells>
  <hyperlinks>
    <hyperlink ref="B72:D72" location="Contents!A1" display="(back to contents)" xr:uid="{00000000-0004-0000-0200-000000000000}"/>
  </hyperlinks>
  <printOptions horizontalCentered="1"/>
  <pageMargins left="7.874015748031496E-2" right="7.874015748031496E-2" top="0.6692913385826772" bottom="0.27559055118110237" header="0" footer="0"/>
  <pageSetup paperSize="9" scale="56" fitToHeight="10" orientation="landscape"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lha25">
    <pageSetUpPr fitToPage="1"/>
  </sheetPr>
  <dimension ref="B1:O159"/>
  <sheetViews>
    <sheetView showGridLines="0" zoomScaleNormal="100" workbookViewId="0">
      <pane xSplit="3" ySplit="7" topLeftCell="D8" activePane="bottomRight" state="frozen"/>
      <selection pane="topRight" activeCell="A313" sqref="A313:XFD315"/>
      <selection pane="bottomLeft" activeCell="A313" sqref="A313:XFD315"/>
      <selection pane="bottomRight"/>
    </sheetView>
  </sheetViews>
  <sheetFormatPr defaultColWidth="12.53515625" defaultRowHeight="10.3"/>
  <cols>
    <col min="1" max="1" width="6.69140625" style="1" customWidth="1"/>
    <col min="2" max="2" width="20.3046875" style="1" customWidth="1"/>
    <col min="3" max="3" width="3.84375" style="1" customWidth="1"/>
    <col min="4" max="8" width="16.69140625" style="1" customWidth="1"/>
    <col min="9" max="9" width="6.69140625" style="1" customWidth="1"/>
    <col min="10" max="16384" width="12.53515625" style="1"/>
  </cols>
  <sheetData>
    <row r="1" spans="2:15" s="77" customFormat="1" ht="36.75" customHeight="1">
      <c r="B1" s="304" t="s">
        <v>324</v>
      </c>
      <c r="C1" s="304"/>
      <c r="D1" s="304"/>
      <c r="E1" s="304"/>
      <c r="F1" s="304"/>
      <c r="G1" s="304"/>
      <c r="H1" s="304"/>
    </row>
    <row r="2" spans="2:15" ht="11.25" customHeight="1">
      <c r="B2" s="18"/>
      <c r="C2" s="18"/>
      <c r="D2" s="18"/>
      <c r="E2" s="18"/>
      <c r="F2" s="18"/>
    </row>
    <row r="3" spans="2:15" ht="12.75" customHeight="1">
      <c r="B3" s="138" t="s">
        <v>158</v>
      </c>
      <c r="D3" s="3"/>
      <c r="E3" s="3"/>
      <c r="G3" s="4"/>
      <c r="H3" s="4"/>
    </row>
    <row r="4" spans="2:15" s="6" customFormat="1" ht="12" customHeight="1">
      <c r="B4" s="291" t="s">
        <v>159</v>
      </c>
      <c r="C4" s="292"/>
      <c r="D4" s="305" t="s">
        <v>175</v>
      </c>
      <c r="E4" s="305"/>
      <c r="F4" s="305"/>
      <c r="G4" s="305"/>
      <c r="H4" s="305"/>
    </row>
    <row r="5" spans="2:15" s="6" customFormat="1" ht="12" customHeight="1">
      <c r="B5" s="291"/>
      <c r="C5" s="292"/>
      <c r="D5" s="305"/>
      <c r="E5" s="305"/>
      <c r="F5" s="305"/>
      <c r="G5" s="305"/>
      <c r="H5" s="305"/>
    </row>
    <row r="6" spans="2:15" s="6" customFormat="1" ht="24" customHeight="1">
      <c r="B6" s="291"/>
      <c r="C6" s="292"/>
      <c r="D6" s="245" t="s">
        <v>190</v>
      </c>
      <c r="E6" s="245" t="s">
        <v>191</v>
      </c>
      <c r="F6" s="245" t="s">
        <v>320</v>
      </c>
      <c r="G6" s="245" t="s">
        <v>321</v>
      </c>
      <c r="H6" s="245" t="s">
        <v>192</v>
      </c>
    </row>
    <row r="7" spans="2:15" ht="23.15" customHeight="1">
      <c r="B7" s="291"/>
      <c r="C7" s="292"/>
      <c r="D7" s="245" t="s">
        <v>18</v>
      </c>
      <c r="E7" s="245" t="s">
        <v>18</v>
      </c>
      <c r="F7" s="245" t="s">
        <v>18</v>
      </c>
      <c r="G7" s="245" t="s">
        <v>18</v>
      </c>
      <c r="H7" s="245" t="s">
        <v>18</v>
      </c>
    </row>
    <row r="8" spans="2:15" s="9" customFormat="1" ht="3.75" customHeight="1">
      <c r="B8" s="7"/>
      <c r="C8" s="7"/>
      <c r="D8" s="8"/>
      <c r="E8" s="8"/>
      <c r="F8" s="8"/>
      <c r="G8" s="8"/>
      <c r="H8" s="8"/>
    </row>
    <row r="9" spans="2:15" s="3" customFormat="1" ht="15" customHeight="1">
      <c r="B9" s="15" t="s">
        <v>175</v>
      </c>
      <c r="C9" s="56"/>
      <c r="D9" s="57"/>
      <c r="E9" s="57"/>
      <c r="F9" s="57"/>
      <c r="G9" s="57"/>
      <c r="H9" s="57"/>
    </row>
    <row r="10" spans="2:15" s="3" customFormat="1" ht="15" customHeight="1">
      <c r="B10" s="58">
        <v>2024</v>
      </c>
      <c r="C10" s="56"/>
      <c r="D10" s="13"/>
      <c r="E10" s="12"/>
      <c r="F10" s="12"/>
      <c r="G10" s="12"/>
      <c r="H10" s="12"/>
    </row>
    <row r="11" spans="2:15" s="3" customFormat="1" ht="15" customHeight="1">
      <c r="B11" s="58">
        <v>2023</v>
      </c>
      <c r="C11" s="56"/>
      <c r="D11" s="13">
        <v>78.319999999999993</v>
      </c>
      <c r="E11" s="12"/>
      <c r="F11" s="12"/>
      <c r="G11" s="12"/>
      <c r="H11" s="12"/>
    </row>
    <row r="12" spans="2:15" s="3" customFormat="1" ht="15" customHeight="1">
      <c r="B12" s="58">
        <v>2022</v>
      </c>
      <c r="C12" s="56"/>
      <c r="D12" s="13">
        <v>76.040000000000006</v>
      </c>
      <c r="E12" s="12">
        <v>60.86</v>
      </c>
      <c r="F12" s="12"/>
      <c r="G12" s="12"/>
      <c r="H12" s="12"/>
    </row>
    <row r="13" spans="2:15" s="3" customFormat="1" ht="15" customHeight="1">
      <c r="B13" s="58">
        <v>2021</v>
      </c>
      <c r="C13" s="56"/>
      <c r="D13" s="13">
        <v>76.37</v>
      </c>
      <c r="E13" s="12">
        <v>60.09</v>
      </c>
      <c r="F13" s="12">
        <v>51.77</v>
      </c>
      <c r="G13" s="12"/>
      <c r="H13" s="12"/>
    </row>
    <row r="14" spans="2:15" s="3" customFormat="1" ht="15" customHeight="1">
      <c r="B14" s="58">
        <v>2020</v>
      </c>
      <c r="C14" s="56"/>
      <c r="D14" s="13">
        <v>75.180000000000007</v>
      </c>
      <c r="E14" s="12">
        <v>59.5</v>
      </c>
      <c r="F14" s="12" t="s">
        <v>9</v>
      </c>
      <c r="G14" s="12" t="s">
        <v>9</v>
      </c>
      <c r="H14" s="12"/>
    </row>
    <row r="15" spans="2:15" s="3" customFormat="1" ht="15" customHeight="1">
      <c r="B15" s="58">
        <v>2019</v>
      </c>
      <c r="C15" s="56"/>
      <c r="D15" s="13">
        <v>76.3</v>
      </c>
      <c r="E15" s="12">
        <v>59.34</v>
      </c>
      <c r="F15" s="12" t="s">
        <v>9</v>
      </c>
      <c r="G15" s="12" t="s">
        <v>9</v>
      </c>
      <c r="H15" s="12" t="s">
        <v>9</v>
      </c>
    </row>
    <row r="16" spans="2:15" s="3" customFormat="1" ht="15" customHeight="1">
      <c r="B16" s="122" t="s">
        <v>176</v>
      </c>
      <c r="C16" s="56"/>
      <c r="D16" s="56"/>
      <c r="E16" s="56"/>
      <c r="F16" s="56"/>
      <c r="G16" s="56"/>
      <c r="H16" s="56"/>
      <c r="K16" s="98"/>
      <c r="L16" s="98"/>
      <c r="M16" s="98"/>
      <c r="N16" s="98"/>
      <c r="O16" s="98"/>
    </row>
    <row r="17" spans="2:15" s="3" customFormat="1" ht="15" customHeight="1">
      <c r="B17" s="60" t="s">
        <v>177</v>
      </c>
      <c r="C17" s="107"/>
      <c r="D17" s="107"/>
      <c r="E17" s="107"/>
      <c r="F17" s="107"/>
      <c r="G17" s="107"/>
      <c r="H17" s="107"/>
      <c r="K17" s="98"/>
      <c r="L17" s="98"/>
      <c r="M17" s="98"/>
      <c r="N17" s="98"/>
      <c r="O17" s="98"/>
    </row>
    <row r="18" spans="2:15" s="3" customFormat="1" ht="15" customHeight="1">
      <c r="B18" s="58">
        <v>2024</v>
      </c>
      <c r="C18" s="58"/>
      <c r="D18" s="13"/>
      <c r="E18" s="13"/>
      <c r="F18" s="13"/>
      <c r="G18" s="13"/>
      <c r="H18" s="13"/>
      <c r="I18" s="6"/>
    </row>
    <row r="19" spans="2:15" s="3" customFormat="1" ht="15" customHeight="1">
      <c r="B19" s="58">
        <v>2023</v>
      </c>
      <c r="C19" s="58"/>
      <c r="D19" s="13">
        <v>74.88</v>
      </c>
      <c r="E19" s="13"/>
      <c r="F19" s="13"/>
      <c r="G19" s="13"/>
      <c r="H19" s="13"/>
      <c r="I19" s="6"/>
    </row>
    <row r="20" spans="2:15" s="3" customFormat="1" ht="15" customHeight="1">
      <c r="B20" s="58">
        <v>2022</v>
      </c>
      <c r="C20" s="58"/>
      <c r="D20" s="13">
        <v>71.239999999999995</v>
      </c>
      <c r="E20" s="13">
        <v>54.44</v>
      </c>
      <c r="F20" s="13"/>
      <c r="G20" s="13"/>
      <c r="H20" s="13"/>
      <c r="I20" s="6"/>
    </row>
    <row r="21" spans="2:15" s="3" customFormat="1" ht="15" customHeight="1">
      <c r="B21" s="58">
        <v>2021</v>
      </c>
      <c r="C21" s="58"/>
      <c r="D21" s="13">
        <v>70.97</v>
      </c>
      <c r="E21" s="13">
        <v>51.31</v>
      </c>
      <c r="F21" s="13">
        <v>42.28</v>
      </c>
      <c r="G21" s="13"/>
      <c r="H21" s="13"/>
      <c r="I21" s="6"/>
    </row>
    <row r="22" spans="2:15" s="3" customFormat="1" ht="15" customHeight="1">
      <c r="B22" s="58">
        <v>2020</v>
      </c>
      <c r="C22" s="58"/>
      <c r="D22" s="13">
        <v>70.95</v>
      </c>
      <c r="E22" s="13">
        <v>53.00405455215629</v>
      </c>
      <c r="F22" s="13" t="s">
        <v>9</v>
      </c>
      <c r="G22" s="13" t="s">
        <v>9</v>
      </c>
      <c r="H22" s="13"/>
      <c r="I22" s="6"/>
    </row>
    <row r="23" spans="2:15" s="3" customFormat="1" ht="15" customHeight="1">
      <c r="B23" s="58">
        <v>2019</v>
      </c>
      <c r="C23" s="58"/>
      <c r="D23" s="13">
        <v>71.42</v>
      </c>
      <c r="E23" s="13">
        <v>51.85</v>
      </c>
      <c r="F23" s="13" t="s">
        <v>9</v>
      </c>
      <c r="G23" s="13" t="s">
        <v>9</v>
      </c>
      <c r="H23" s="13" t="s">
        <v>9</v>
      </c>
      <c r="I23" s="6"/>
    </row>
    <row r="24" spans="2:15" s="3" customFormat="1" ht="15" customHeight="1">
      <c r="B24" s="60" t="s">
        <v>178</v>
      </c>
      <c r="C24" s="107" t="s">
        <v>231</v>
      </c>
      <c r="D24" s="107"/>
      <c r="E24" s="107"/>
      <c r="F24" s="107"/>
      <c r="G24" s="107"/>
      <c r="H24" s="13"/>
      <c r="K24" s="98"/>
      <c r="L24" s="98"/>
      <c r="M24" s="98"/>
      <c r="N24" s="98"/>
      <c r="O24" s="98"/>
    </row>
    <row r="25" spans="2:15" s="3" customFormat="1" ht="15" customHeight="1">
      <c r="B25" s="58">
        <v>2024</v>
      </c>
      <c r="C25" s="107"/>
      <c r="D25" s="107"/>
      <c r="E25" s="107"/>
      <c r="F25" s="107"/>
      <c r="G25" s="107"/>
      <c r="H25" s="13"/>
      <c r="K25" s="98"/>
      <c r="L25" s="98"/>
      <c r="M25" s="98"/>
      <c r="N25" s="98"/>
      <c r="O25" s="98"/>
    </row>
    <row r="26" spans="2:15" s="3" customFormat="1" ht="15" customHeight="1">
      <c r="B26" s="58">
        <v>2023</v>
      </c>
      <c r="C26" s="60"/>
      <c r="D26" s="13">
        <v>89.59</v>
      </c>
      <c r="E26" s="13"/>
      <c r="F26" s="12"/>
      <c r="G26" s="12"/>
      <c r="H26" s="12"/>
    </row>
    <row r="27" spans="2:15" s="3" customFormat="1" ht="15" customHeight="1">
      <c r="B27" s="58">
        <v>2022</v>
      </c>
      <c r="C27" s="60"/>
      <c r="D27" s="13">
        <v>92.6</v>
      </c>
      <c r="E27" s="13">
        <v>83.03</v>
      </c>
      <c r="F27" s="12"/>
      <c r="G27" s="12"/>
      <c r="H27" s="12"/>
    </row>
    <row r="28" spans="2:15" s="3" customFormat="1" ht="15" customHeight="1">
      <c r="B28" s="58">
        <v>2021</v>
      </c>
      <c r="C28" s="60"/>
      <c r="D28" s="13">
        <v>90.82</v>
      </c>
      <c r="E28" s="13">
        <v>83.59</v>
      </c>
      <c r="F28" s="12">
        <v>77.19</v>
      </c>
      <c r="G28" s="12"/>
      <c r="H28" s="12"/>
    </row>
    <row r="29" spans="2:15" s="3" customFormat="1" ht="15" customHeight="1">
      <c r="B29" s="58">
        <v>2020</v>
      </c>
      <c r="C29" s="60"/>
      <c r="D29" s="13">
        <v>89.72</v>
      </c>
      <c r="E29" s="12">
        <v>81.852791878172596</v>
      </c>
      <c r="F29" s="12" t="s">
        <v>9</v>
      </c>
      <c r="G29" s="12" t="s">
        <v>9</v>
      </c>
      <c r="H29" s="12"/>
    </row>
    <row r="30" spans="2:15" s="3" customFormat="1" ht="15" customHeight="1">
      <c r="B30" s="58">
        <v>2019</v>
      </c>
      <c r="C30" s="60"/>
      <c r="D30" s="13">
        <v>92.07</v>
      </c>
      <c r="E30" s="13">
        <v>83.53</v>
      </c>
      <c r="F30" s="12" t="s">
        <v>9</v>
      </c>
      <c r="G30" s="12" t="s">
        <v>9</v>
      </c>
      <c r="H30" s="12" t="s">
        <v>9</v>
      </c>
    </row>
    <row r="31" spans="2:15" s="3" customFormat="1" ht="15" customHeight="1">
      <c r="B31" s="122" t="s">
        <v>223</v>
      </c>
      <c r="C31" s="56"/>
      <c r="D31" s="56"/>
      <c r="E31" s="56"/>
      <c r="F31" s="56"/>
      <c r="G31" s="56"/>
      <c r="H31" s="13"/>
    </row>
    <row r="32" spans="2:15" s="3" customFormat="1" ht="15" customHeight="1">
      <c r="B32" s="127" t="s">
        <v>224</v>
      </c>
      <c r="C32" s="56"/>
      <c r="D32" s="56"/>
      <c r="E32" s="56"/>
      <c r="F32" s="56"/>
      <c r="G32" s="56"/>
      <c r="H32" s="13"/>
    </row>
    <row r="33" spans="2:15" s="3" customFormat="1" ht="15" customHeight="1">
      <c r="B33" s="58">
        <v>2024</v>
      </c>
      <c r="C33" s="56"/>
      <c r="D33" s="56"/>
      <c r="E33" s="56"/>
      <c r="F33" s="56"/>
      <c r="G33" s="56"/>
      <c r="H33" s="13"/>
    </row>
    <row r="34" spans="2:15" s="3" customFormat="1" ht="15" customHeight="1">
      <c r="B34" s="58">
        <v>2023</v>
      </c>
      <c r="C34" s="60"/>
      <c r="D34" s="13">
        <v>83.44</v>
      </c>
      <c r="E34" s="13"/>
      <c r="F34" s="12"/>
      <c r="G34" s="12"/>
      <c r="H34" s="12"/>
    </row>
    <row r="35" spans="2:15" s="3" customFormat="1" ht="15" customHeight="1">
      <c r="B35" s="58">
        <v>2022</v>
      </c>
      <c r="C35" s="60"/>
      <c r="D35" s="13">
        <v>80.22</v>
      </c>
      <c r="E35" s="13">
        <v>71.22</v>
      </c>
      <c r="F35" s="12"/>
      <c r="G35" s="12"/>
      <c r="H35" s="12"/>
    </row>
    <row r="36" spans="2:15" s="3" customFormat="1" ht="15" customHeight="1">
      <c r="B36" s="58">
        <v>2021</v>
      </c>
      <c r="C36" s="60"/>
      <c r="D36" s="13">
        <v>82.12</v>
      </c>
      <c r="E36" s="13">
        <v>70.069999999999993</v>
      </c>
      <c r="F36" s="12">
        <v>63.5</v>
      </c>
      <c r="G36" s="12"/>
      <c r="H36" s="12"/>
    </row>
    <row r="37" spans="2:15" s="3" customFormat="1" ht="15" customHeight="1">
      <c r="B37" s="58">
        <v>2020</v>
      </c>
      <c r="C37" s="60"/>
      <c r="D37" s="13">
        <v>89.72</v>
      </c>
      <c r="E37" s="12">
        <v>71.38</v>
      </c>
      <c r="F37" s="12" t="s">
        <v>9</v>
      </c>
      <c r="G37" s="12"/>
      <c r="H37" s="12"/>
    </row>
    <row r="38" spans="2:15" s="3" customFormat="1" ht="15" customHeight="1">
      <c r="B38" s="58">
        <v>2019</v>
      </c>
      <c r="C38" s="60"/>
      <c r="D38" s="13">
        <v>92.07</v>
      </c>
      <c r="E38" s="12">
        <v>71.95</v>
      </c>
      <c r="F38" s="12" t="s">
        <v>9</v>
      </c>
      <c r="G38" s="12"/>
      <c r="H38" s="12"/>
    </row>
    <row r="39" spans="2:15" s="3" customFormat="1" ht="15" customHeight="1">
      <c r="B39" s="127" t="s">
        <v>225</v>
      </c>
      <c r="C39" s="56"/>
      <c r="D39" s="56"/>
      <c r="E39" s="56"/>
      <c r="F39" s="56"/>
      <c r="G39" s="56"/>
      <c r="H39" s="13"/>
      <c r="K39" s="98"/>
      <c r="L39" s="98"/>
      <c r="M39" s="98"/>
      <c r="N39" s="98"/>
      <c r="O39" s="98"/>
    </row>
    <row r="40" spans="2:15" s="3" customFormat="1" ht="15" customHeight="1">
      <c r="B40" s="58">
        <v>2024</v>
      </c>
      <c r="C40" s="56"/>
      <c r="D40" s="56"/>
      <c r="E40" s="56"/>
      <c r="F40" s="56"/>
      <c r="G40" s="56"/>
      <c r="H40" s="13"/>
      <c r="K40" s="98"/>
      <c r="L40" s="98"/>
      <c r="M40" s="98"/>
      <c r="N40" s="98"/>
      <c r="O40" s="98"/>
    </row>
    <row r="41" spans="2:15" s="3" customFormat="1" ht="15" customHeight="1">
      <c r="B41" s="58">
        <v>2023</v>
      </c>
      <c r="C41" s="60"/>
      <c r="D41" s="13">
        <v>100</v>
      </c>
      <c r="E41" s="13"/>
      <c r="F41" s="12"/>
      <c r="G41" s="12"/>
      <c r="H41" s="12"/>
    </row>
    <row r="42" spans="2:15" s="3" customFormat="1" ht="15" customHeight="1">
      <c r="B42" s="58">
        <v>2022</v>
      </c>
      <c r="C42" s="60"/>
      <c r="D42" s="13" t="s">
        <v>7</v>
      </c>
      <c r="E42" s="13" t="s">
        <v>7</v>
      </c>
      <c r="F42" s="12"/>
      <c r="G42" s="12"/>
      <c r="H42" s="12"/>
    </row>
    <row r="43" spans="2:15" s="3" customFormat="1" ht="15" customHeight="1">
      <c r="B43" s="58">
        <v>2021</v>
      </c>
      <c r="C43" s="60"/>
      <c r="D43" s="13" t="s">
        <v>7</v>
      </c>
      <c r="E43" s="13" t="s">
        <v>7</v>
      </c>
      <c r="F43" s="12" t="s">
        <v>7</v>
      </c>
      <c r="G43" s="12"/>
      <c r="H43" s="12"/>
    </row>
    <row r="44" spans="2:15" s="3" customFormat="1" ht="15" customHeight="1">
      <c r="B44" s="58">
        <v>2020</v>
      </c>
      <c r="C44" s="60"/>
      <c r="D44" s="13">
        <v>100</v>
      </c>
      <c r="E44" s="13">
        <v>100</v>
      </c>
      <c r="F44" s="12" t="s">
        <v>9</v>
      </c>
      <c r="G44" s="12"/>
      <c r="H44" s="12"/>
    </row>
    <row r="45" spans="2:15" s="3" customFormat="1" ht="15" customHeight="1">
      <c r="B45" s="58">
        <v>2019</v>
      </c>
      <c r="C45" s="60"/>
      <c r="D45" s="13">
        <v>0</v>
      </c>
      <c r="E45" s="13">
        <v>0</v>
      </c>
      <c r="F45" s="12" t="s">
        <v>9</v>
      </c>
      <c r="G45" s="12"/>
      <c r="H45" s="12"/>
    </row>
    <row r="46" spans="2:15" s="3" customFormat="1" ht="15" customHeight="1">
      <c r="B46" s="127" t="s">
        <v>226</v>
      </c>
      <c r="C46" s="56"/>
      <c r="D46" s="56"/>
      <c r="E46" s="56"/>
      <c r="F46" s="56"/>
      <c r="G46" s="56"/>
      <c r="H46" s="13"/>
      <c r="K46" s="98"/>
      <c r="L46" s="98"/>
      <c r="M46" s="98"/>
      <c r="N46" s="98"/>
      <c r="O46" s="98"/>
    </row>
    <row r="47" spans="2:15" s="3" customFormat="1" ht="15" customHeight="1">
      <c r="B47" s="58">
        <v>2024</v>
      </c>
      <c r="C47" s="56"/>
      <c r="D47" s="56"/>
      <c r="E47" s="56"/>
      <c r="F47" s="56"/>
      <c r="G47" s="56"/>
      <c r="H47" s="13"/>
      <c r="K47" s="98"/>
      <c r="L47" s="98"/>
      <c r="M47" s="98"/>
      <c r="N47" s="98"/>
      <c r="O47" s="98"/>
    </row>
    <row r="48" spans="2:15" s="3" customFormat="1" ht="15" customHeight="1">
      <c r="B48" s="58">
        <v>2023</v>
      </c>
      <c r="C48" s="60"/>
      <c r="D48" s="13">
        <v>81.180000000000007</v>
      </c>
      <c r="E48" s="13"/>
      <c r="F48" s="12"/>
      <c r="G48" s="12"/>
      <c r="H48" s="12"/>
    </row>
    <row r="49" spans="2:15" s="3" customFormat="1" ht="15" customHeight="1">
      <c r="B49" s="58">
        <v>2022</v>
      </c>
      <c r="C49" s="60"/>
      <c r="D49" s="13">
        <v>78.08</v>
      </c>
      <c r="E49" s="13">
        <v>67.12</v>
      </c>
      <c r="F49" s="12"/>
      <c r="G49" s="12"/>
      <c r="H49" s="12"/>
    </row>
    <row r="50" spans="2:15" s="3" customFormat="1" ht="15" customHeight="1">
      <c r="B50" s="58">
        <v>2021</v>
      </c>
      <c r="C50" s="60"/>
      <c r="D50" s="13">
        <v>86.36</v>
      </c>
      <c r="E50" s="13">
        <v>78.790000000000006</v>
      </c>
      <c r="F50" s="12">
        <v>72.73</v>
      </c>
      <c r="G50" s="12"/>
      <c r="H50" s="12"/>
    </row>
    <row r="51" spans="2:15" s="3" customFormat="1" ht="15" customHeight="1">
      <c r="B51" s="58">
        <v>2020</v>
      </c>
      <c r="C51" s="60"/>
      <c r="D51" s="13">
        <v>100</v>
      </c>
      <c r="E51" s="13">
        <v>100</v>
      </c>
      <c r="F51" s="12" t="s">
        <v>9</v>
      </c>
      <c r="G51" s="12"/>
      <c r="H51" s="12"/>
    </row>
    <row r="52" spans="2:15" s="3" customFormat="1" ht="15" customHeight="1">
      <c r="B52" s="58">
        <v>2019</v>
      </c>
      <c r="C52" s="60"/>
      <c r="D52" s="13">
        <v>0</v>
      </c>
      <c r="E52" s="13">
        <v>0</v>
      </c>
      <c r="F52" s="12" t="s">
        <v>9</v>
      </c>
      <c r="G52" s="12"/>
      <c r="H52" s="12"/>
    </row>
    <row r="53" spans="2:15" s="3" customFormat="1" ht="15" customHeight="1">
      <c r="B53" s="127" t="s">
        <v>227</v>
      </c>
      <c r="C53" s="56"/>
      <c r="D53" s="56"/>
      <c r="E53" s="56"/>
      <c r="F53" s="56"/>
      <c r="G53" s="56"/>
      <c r="H53" s="13"/>
      <c r="K53" s="98"/>
      <c r="L53" s="98"/>
      <c r="M53" s="98"/>
      <c r="N53" s="98"/>
      <c r="O53" s="98"/>
    </row>
    <row r="54" spans="2:15" s="3" customFormat="1" ht="15" customHeight="1">
      <c r="B54" s="58">
        <v>2024</v>
      </c>
      <c r="C54" s="56"/>
      <c r="D54" s="56"/>
      <c r="E54" s="56"/>
      <c r="F54" s="56"/>
      <c r="G54" s="56"/>
      <c r="H54" s="13"/>
      <c r="K54" s="98"/>
      <c r="L54" s="98"/>
      <c r="M54" s="98"/>
      <c r="N54" s="98"/>
      <c r="O54" s="98"/>
    </row>
    <row r="55" spans="2:15" s="3" customFormat="1" ht="15" customHeight="1">
      <c r="B55" s="58">
        <v>2023</v>
      </c>
      <c r="C55" s="60"/>
      <c r="D55" s="13">
        <v>72.73</v>
      </c>
      <c r="E55" s="13"/>
      <c r="F55" s="12"/>
      <c r="G55" s="12"/>
      <c r="H55" s="12"/>
    </row>
    <row r="56" spans="2:15" s="3" customFormat="1" ht="15" customHeight="1">
      <c r="B56" s="58">
        <v>2022</v>
      </c>
      <c r="C56" s="60"/>
      <c r="D56" s="13">
        <v>57.69</v>
      </c>
      <c r="E56" s="13">
        <v>46.79</v>
      </c>
      <c r="F56" s="12"/>
      <c r="G56" s="12"/>
      <c r="H56" s="12"/>
    </row>
    <row r="57" spans="2:15" s="3" customFormat="1" ht="15" customHeight="1">
      <c r="B57" s="58">
        <v>2021</v>
      </c>
      <c r="C57" s="60"/>
      <c r="D57" s="13">
        <v>88.89</v>
      </c>
      <c r="E57" s="13">
        <v>77.78</v>
      </c>
      <c r="F57" s="12">
        <v>77.78</v>
      </c>
      <c r="G57" s="12"/>
      <c r="H57" s="12"/>
    </row>
    <row r="58" spans="2:15" s="3" customFormat="1" ht="15" customHeight="1">
      <c r="B58" s="58">
        <v>2020</v>
      </c>
      <c r="C58" s="60"/>
      <c r="D58" s="13">
        <v>100</v>
      </c>
      <c r="E58" s="13">
        <v>100</v>
      </c>
      <c r="F58" s="12" t="s">
        <v>9</v>
      </c>
      <c r="G58" s="12"/>
      <c r="H58" s="12"/>
    </row>
    <row r="59" spans="2:15" s="3" customFormat="1" ht="15" customHeight="1">
      <c r="B59" s="58">
        <v>2019</v>
      </c>
      <c r="C59" s="60"/>
      <c r="D59" s="13">
        <v>100</v>
      </c>
      <c r="E59" s="13">
        <v>100</v>
      </c>
      <c r="F59" s="12" t="s">
        <v>9</v>
      </c>
      <c r="G59" s="12"/>
      <c r="H59" s="12"/>
    </row>
    <row r="60" spans="2:15" s="3" customFormat="1" ht="15" customHeight="1">
      <c r="B60" s="127" t="s">
        <v>228</v>
      </c>
      <c r="C60" s="56"/>
      <c r="D60" s="56"/>
      <c r="E60" s="56"/>
      <c r="F60" s="56"/>
      <c r="G60" s="56"/>
      <c r="H60" s="13"/>
      <c r="K60" s="98"/>
      <c r="L60" s="98"/>
      <c r="M60" s="98"/>
      <c r="N60" s="98"/>
      <c r="O60" s="98"/>
    </row>
    <row r="61" spans="2:15" s="3" customFormat="1" ht="15" customHeight="1">
      <c r="B61" s="58">
        <v>2024</v>
      </c>
      <c r="C61" s="56"/>
      <c r="D61" s="56"/>
      <c r="E61" s="56"/>
      <c r="F61" s="56"/>
      <c r="G61" s="56"/>
      <c r="H61" s="13"/>
      <c r="K61" s="98"/>
      <c r="L61" s="98"/>
      <c r="M61" s="98"/>
      <c r="N61" s="98"/>
      <c r="O61" s="98"/>
    </row>
    <row r="62" spans="2:15" s="3" customFormat="1" ht="15" customHeight="1">
      <c r="B62" s="58">
        <v>2023</v>
      </c>
      <c r="C62" s="58"/>
      <c r="D62" s="13" t="s">
        <v>7</v>
      </c>
      <c r="E62" s="13"/>
      <c r="F62" s="12"/>
      <c r="G62" s="12"/>
      <c r="H62" s="12"/>
      <c r="I62" s="6"/>
    </row>
    <row r="63" spans="2:15" s="3" customFormat="1" ht="15" customHeight="1">
      <c r="B63" s="58">
        <v>2022</v>
      </c>
      <c r="C63" s="58"/>
      <c r="D63" s="13">
        <v>100</v>
      </c>
      <c r="E63" s="13">
        <v>0</v>
      </c>
      <c r="F63" s="12"/>
      <c r="G63" s="12"/>
      <c r="H63" s="12"/>
      <c r="I63" s="6"/>
    </row>
    <row r="64" spans="2:15" s="3" customFormat="1" ht="15" customHeight="1">
      <c r="B64" s="58">
        <v>2021</v>
      </c>
      <c r="C64" s="58"/>
      <c r="D64" s="13">
        <v>100</v>
      </c>
      <c r="E64" s="13">
        <v>100</v>
      </c>
      <c r="F64" s="12">
        <v>100</v>
      </c>
      <c r="G64" s="12"/>
      <c r="H64" s="12"/>
      <c r="I64" s="6"/>
    </row>
    <row r="65" spans="2:15" s="3" customFormat="1" ht="15" customHeight="1">
      <c r="B65" s="58">
        <v>2020</v>
      </c>
      <c r="C65" s="58"/>
      <c r="D65" s="13">
        <v>0</v>
      </c>
      <c r="E65" s="13">
        <v>0</v>
      </c>
      <c r="F65" s="12" t="s">
        <v>9</v>
      </c>
      <c r="G65" s="12"/>
      <c r="H65" s="12"/>
      <c r="I65" s="6"/>
    </row>
    <row r="66" spans="2:15" s="3" customFormat="1" ht="15" customHeight="1">
      <c r="B66" s="58">
        <v>2019</v>
      </c>
      <c r="C66" s="58"/>
      <c r="D66" s="13">
        <v>0</v>
      </c>
      <c r="E66" s="13">
        <v>0</v>
      </c>
      <c r="F66" s="12" t="s">
        <v>9</v>
      </c>
      <c r="G66" s="12"/>
      <c r="H66" s="12"/>
      <c r="I66" s="6"/>
    </row>
    <row r="67" spans="2:15" s="3" customFormat="1" ht="15" customHeight="1">
      <c r="B67" s="127" t="s">
        <v>229</v>
      </c>
      <c r="C67" s="56"/>
      <c r="D67" s="56"/>
      <c r="E67" s="56"/>
      <c r="F67" s="56"/>
      <c r="G67" s="56"/>
      <c r="H67" s="13"/>
      <c r="K67" s="98"/>
      <c r="L67" s="98"/>
      <c r="M67" s="98"/>
      <c r="N67" s="98"/>
      <c r="O67" s="98"/>
    </row>
    <row r="68" spans="2:15" s="3" customFormat="1" ht="15" customHeight="1">
      <c r="B68" s="58">
        <v>2024</v>
      </c>
      <c r="C68" s="56"/>
      <c r="D68" s="56"/>
      <c r="E68" s="56"/>
      <c r="F68" s="56"/>
      <c r="G68" s="56"/>
      <c r="H68" s="13"/>
      <c r="K68" s="98"/>
      <c r="L68" s="98"/>
      <c r="M68" s="98"/>
      <c r="N68" s="98"/>
      <c r="O68" s="98"/>
    </row>
    <row r="69" spans="2:15" s="3" customFormat="1" ht="15" customHeight="1">
      <c r="B69" s="58">
        <v>2023</v>
      </c>
      <c r="C69" s="58"/>
      <c r="D69" s="13">
        <v>86.78</v>
      </c>
      <c r="E69" s="13"/>
      <c r="F69" s="12"/>
      <c r="G69" s="12"/>
      <c r="H69" s="12"/>
      <c r="I69" s="6"/>
    </row>
    <row r="70" spans="2:15" s="3" customFormat="1" ht="15" customHeight="1">
      <c r="B70" s="58">
        <v>2022</v>
      </c>
      <c r="C70" s="58"/>
      <c r="D70" s="13">
        <v>83.84</v>
      </c>
      <c r="E70" s="13">
        <v>73.23</v>
      </c>
      <c r="F70" s="12"/>
      <c r="G70" s="12"/>
      <c r="H70" s="12"/>
      <c r="I70" s="6"/>
    </row>
    <row r="71" spans="2:15" s="3" customFormat="1" ht="15" customHeight="1">
      <c r="B71" s="58">
        <v>2021</v>
      </c>
      <c r="C71" s="58"/>
      <c r="D71" s="13">
        <v>84.18</v>
      </c>
      <c r="E71" s="13">
        <v>74.58</v>
      </c>
      <c r="F71" s="12">
        <v>67.23</v>
      </c>
      <c r="G71" s="12"/>
      <c r="H71" s="12"/>
      <c r="I71" s="6"/>
    </row>
    <row r="72" spans="2:15" s="3" customFormat="1" ht="15" customHeight="1">
      <c r="B72" s="58">
        <v>2020</v>
      </c>
      <c r="C72" s="58"/>
      <c r="D72" s="13">
        <v>83.56</v>
      </c>
      <c r="E72" s="13">
        <v>70.55</v>
      </c>
      <c r="F72" s="12" t="s">
        <v>9</v>
      </c>
      <c r="G72" s="12"/>
      <c r="H72" s="12"/>
      <c r="I72" s="6"/>
    </row>
    <row r="73" spans="2:15" s="3" customFormat="1" ht="15" customHeight="1">
      <c r="B73" s="58">
        <v>2019</v>
      </c>
      <c r="C73" s="58"/>
      <c r="D73" s="13">
        <v>85.71</v>
      </c>
      <c r="E73" s="13">
        <v>72.67</v>
      </c>
      <c r="F73" s="12" t="s">
        <v>9</v>
      </c>
      <c r="G73" s="12"/>
      <c r="H73" s="12"/>
      <c r="I73" s="6"/>
    </row>
    <row r="74" spans="2:15" s="3" customFormat="1" ht="15" customHeight="1">
      <c r="B74" s="127" t="s">
        <v>230</v>
      </c>
      <c r="C74" s="56"/>
      <c r="D74" s="56"/>
      <c r="E74" s="56"/>
      <c r="F74" s="56"/>
      <c r="G74" s="56"/>
      <c r="H74" s="13"/>
      <c r="K74" s="98"/>
      <c r="L74" s="98"/>
      <c r="M74" s="98"/>
      <c r="N74" s="98"/>
      <c r="O74" s="98"/>
    </row>
    <row r="75" spans="2:15" s="3" customFormat="1" ht="15" customHeight="1">
      <c r="B75" s="58">
        <v>2024</v>
      </c>
      <c r="C75" s="56"/>
      <c r="D75" s="56"/>
      <c r="E75" s="56"/>
      <c r="F75" s="56"/>
      <c r="G75" s="56"/>
      <c r="H75" s="13"/>
      <c r="K75" s="98"/>
      <c r="L75" s="98"/>
      <c r="M75" s="98"/>
      <c r="N75" s="98"/>
      <c r="O75" s="98"/>
    </row>
    <row r="76" spans="2:15" s="3" customFormat="1" ht="15" customHeight="1">
      <c r="B76" s="58">
        <v>2023</v>
      </c>
      <c r="C76" s="114"/>
      <c r="D76" s="13">
        <v>71.88</v>
      </c>
      <c r="E76" s="13"/>
      <c r="F76" s="12"/>
      <c r="G76" s="12"/>
      <c r="H76" s="12"/>
    </row>
    <row r="77" spans="2:15" s="3" customFormat="1" ht="15" customHeight="1">
      <c r="B77" s="58">
        <v>2022</v>
      </c>
      <c r="C77" s="114"/>
      <c r="D77" s="13">
        <v>75.64</v>
      </c>
      <c r="E77" s="13">
        <v>59.48</v>
      </c>
      <c r="F77" s="12"/>
      <c r="G77" s="12"/>
      <c r="H77" s="12"/>
    </row>
    <row r="78" spans="2:15" s="3" customFormat="1" ht="15" customHeight="1">
      <c r="B78" s="58">
        <v>2021</v>
      </c>
      <c r="C78" s="114"/>
      <c r="D78" s="13">
        <v>77.319999999999993</v>
      </c>
      <c r="E78" s="13">
        <v>61.75</v>
      </c>
      <c r="F78" s="12">
        <v>51.91</v>
      </c>
      <c r="G78" s="12"/>
      <c r="H78" s="12"/>
    </row>
    <row r="79" spans="2:15" s="3" customFormat="1" ht="15" customHeight="1">
      <c r="B79" s="58">
        <v>2020</v>
      </c>
      <c r="C79" s="114"/>
      <c r="D79" s="13">
        <v>81.69</v>
      </c>
      <c r="E79" s="12">
        <v>68.31</v>
      </c>
      <c r="F79" s="12" t="s">
        <v>9</v>
      </c>
      <c r="G79" s="12"/>
      <c r="H79" s="12"/>
    </row>
    <row r="80" spans="2:15" s="3" customFormat="1" ht="15" customHeight="1">
      <c r="B80" s="58">
        <v>2019</v>
      </c>
      <c r="C80" s="114"/>
      <c r="D80" s="13">
        <v>80.2</v>
      </c>
      <c r="E80" s="13">
        <v>66.010000000000005</v>
      </c>
      <c r="F80" s="12" t="s">
        <v>9</v>
      </c>
      <c r="G80" s="12"/>
      <c r="H80" s="12"/>
    </row>
    <row r="81" spans="2:15" s="3" customFormat="1" ht="15" customHeight="1">
      <c r="B81" s="127" t="s">
        <v>232</v>
      </c>
      <c r="C81" s="56"/>
      <c r="D81" s="56"/>
      <c r="E81" s="56"/>
      <c r="F81" s="56"/>
      <c r="G81" s="56"/>
      <c r="H81" s="13"/>
      <c r="K81" s="98"/>
      <c r="L81" s="98"/>
      <c r="M81" s="98"/>
      <c r="N81" s="98"/>
      <c r="O81" s="98"/>
    </row>
    <row r="82" spans="2:15" s="3" customFormat="1" ht="15" customHeight="1">
      <c r="B82" s="58">
        <v>2024</v>
      </c>
      <c r="C82" s="58"/>
      <c r="D82" s="58"/>
      <c r="E82" s="56"/>
      <c r="F82" s="56"/>
      <c r="G82" s="56"/>
      <c r="H82" s="13"/>
      <c r="K82" s="98"/>
      <c r="L82" s="98"/>
      <c r="M82" s="98"/>
      <c r="N82" s="98"/>
      <c r="O82" s="98"/>
    </row>
    <row r="83" spans="2:15" s="3" customFormat="1" ht="15" customHeight="1">
      <c r="B83" s="58">
        <v>2023</v>
      </c>
      <c r="C83" s="58"/>
      <c r="D83" s="13">
        <v>76.19</v>
      </c>
      <c r="E83" s="56"/>
      <c r="F83" s="50"/>
      <c r="G83" s="50"/>
      <c r="H83" s="12"/>
    </row>
    <row r="84" spans="2:15" s="3" customFormat="1" ht="15" customHeight="1">
      <c r="B84" s="58">
        <v>2022</v>
      </c>
      <c r="C84" s="58"/>
      <c r="D84" s="13">
        <v>74.849999999999994</v>
      </c>
      <c r="E84" s="13">
        <v>55.69</v>
      </c>
      <c r="F84" s="12"/>
      <c r="G84" s="12"/>
      <c r="H84" s="12"/>
    </row>
    <row r="85" spans="2:15" s="3" customFormat="1" ht="15" customHeight="1">
      <c r="B85" s="58">
        <v>2021</v>
      </c>
      <c r="C85" s="58"/>
      <c r="D85" s="13">
        <v>71.790000000000006</v>
      </c>
      <c r="E85" s="13">
        <v>60.9</v>
      </c>
      <c r="F85" s="12">
        <v>55.13</v>
      </c>
      <c r="G85" s="12"/>
      <c r="H85" s="12"/>
    </row>
    <row r="86" spans="2:15" s="3" customFormat="1" ht="15" customHeight="1">
      <c r="B86" s="58">
        <v>2020</v>
      </c>
      <c r="C86" s="60"/>
      <c r="D86" s="13">
        <v>72.45</v>
      </c>
      <c r="E86" s="13">
        <v>57.14</v>
      </c>
      <c r="F86" s="12" t="s">
        <v>9</v>
      </c>
      <c r="G86" s="12"/>
      <c r="H86" s="12"/>
    </row>
    <row r="87" spans="2:15" s="3" customFormat="1" ht="15" customHeight="1">
      <c r="B87" s="58">
        <v>2019</v>
      </c>
      <c r="C87" s="60"/>
      <c r="D87" s="13">
        <v>80.650000000000006</v>
      </c>
      <c r="E87" s="13">
        <v>62.9</v>
      </c>
      <c r="F87" s="12" t="s">
        <v>9</v>
      </c>
      <c r="G87" s="12"/>
      <c r="H87" s="12"/>
    </row>
    <row r="88" spans="2:15" s="3" customFormat="1" ht="15" customHeight="1">
      <c r="B88" s="127" t="s">
        <v>233</v>
      </c>
      <c r="C88" s="56"/>
      <c r="D88" s="56"/>
      <c r="E88" s="56"/>
      <c r="F88" s="56"/>
      <c r="G88" s="56"/>
      <c r="H88" s="13"/>
      <c r="K88" s="98"/>
      <c r="L88" s="98"/>
      <c r="M88" s="98"/>
      <c r="N88" s="98"/>
      <c r="O88" s="98"/>
    </row>
    <row r="89" spans="2:15" s="3" customFormat="1" ht="15" customHeight="1">
      <c r="B89" s="58">
        <v>2024</v>
      </c>
      <c r="C89" s="56"/>
      <c r="D89" s="56"/>
      <c r="E89" s="56"/>
      <c r="F89" s="56"/>
      <c r="G89" s="56"/>
      <c r="H89" s="13"/>
      <c r="K89" s="98"/>
      <c r="L89" s="98"/>
      <c r="M89" s="98"/>
      <c r="N89" s="98"/>
      <c r="O89" s="98"/>
    </row>
    <row r="90" spans="2:15" s="3" customFormat="1" ht="15" customHeight="1">
      <c r="B90" s="58">
        <v>2023</v>
      </c>
      <c r="C90" s="60"/>
      <c r="D90" s="13">
        <v>89.89</v>
      </c>
      <c r="E90" s="13"/>
      <c r="F90" s="12"/>
      <c r="G90" s="12"/>
      <c r="H90" s="12"/>
    </row>
    <row r="91" spans="2:15" s="3" customFormat="1" ht="15" customHeight="1">
      <c r="B91" s="58">
        <v>2022</v>
      </c>
      <c r="C91" s="60"/>
      <c r="D91" s="13">
        <v>89.97</v>
      </c>
      <c r="E91" s="13">
        <v>80.08</v>
      </c>
      <c r="F91" s="12"/>
      <c r="G91" s="12"/>
      <c r="H91" s="12"/>
    </row>
    <row r="92" spans="2:15" s="3" customFormat="1" ht="15" customHeight="1">
      <c r="B92" s="58">
        <v>2021</v>
      </c>
      <c r="C92" s="60"/>
      <c r="D92" s="13">
        <v>90.31</v>
      </c>
      <c r="E92" s="13">
        <v>77.239999999999995</v>
      </c>
      <c r="F92" s="12">
        <v>71.430000000000007</v>
      </c>
      <c r="G92" s="12"/>
      <c r="H92" s="12"/>
    </row>
    <row r="93" spans="2:15" s="3" customFormat="1" ht="15" customHeight="1">
      <c r="B93" s="58">
        <v>2020</v>
      </c>
      <c r="C93" s="60"/>
      <c r="D93" s="13">
        <v>86.45</v>
      </c>
      <c r="E93" s="13">
        <v>69.569999999999993</v>
      </c>
      <c r="F93" s="12" t="s">
        <v>9</v>
      </c>
      <c r="G93" s="12"/>
      <c r="H93" s="12"/>
    </row>
    <row r="94" spans="2:15" s="3" customFormat="1" ht="15" customHeight="1">
      <c r="B94" s="58">
        <v>2019</v>
      </c>
      <c r="C94" s="60"/>
      <c r="D94" s="13">
        <v>80.13</v>
      </c>
      <c r="E94" s="13">
        <v>65.319999999999993</v>
      </c>
      <c r="F94" s="12" t="s">
        <v>9</v>
      </c>
      <c r="G94" s="12"/>
      <c r="H94" s="12"/>
    </row>
    <row r="95" spans="2:15" s="3" customFormat="1" ht="15" customHeight="1">
      <c r="B95" s="127" t="s">
        <v>234</v>
      </c>
      <c r="C95" s="56"/>
      <c r="D95" s="56"/>
      <c r="E95" s="56"/>
      <c r="F95" s="56"/>
      <c r="G95" s="56"/>
      <c r="H95" s="13"/>
      <c r="K95" s="98"/>
      <c r="L95" s="98"/>
      <c r="M95" s="98"/>
      <c r="N95" s="98"/>
      <c r="O95" s="98"/>
    </row>
    <row r="96" spans="2:15" s="3" customFormat="1" ht="15" customHeight="1">
      <c r="B96" s="58">
        <v>2024</v>
      </c>
      <c r="C96" s="56"/>
      <c r="D96" s="56"/>
      <c r="E96" s="56"/>
      <c r="F96" s="56"/>
      <c r="G96" s="56"/>
      <c r="H96" s="13"/>
      <c r="K96" s="98"/>
      <c r="L96" s="98"/>
      <c r="M96" s="98"/>
      <c r="N96" s="98"/>
      <c r="O96" s="98"/>
    </row>
    <row r="97" spans="2:15" s="3" customFormat="1" ht="15" customHeight="1">
      <c r="B97" s="58">
        <v>2023</v>
      </c>
      <c r="C97" s="60"/>
      <c r="D97" s="13">
        <v>79.81</v>
      </c>
      <c r="E97" s="13"/>
      <c r="F97" s="12"/>
      <c r="G97" s="12"/>
      <c r="H97" s="12"/>
    </row>
    <row r="98" spans="2:15" s="3" customFormat="1" ht="15" customHeight="1">
      <c r="B98" s="58">
        <v>2022</v>
      </c>
      <c r="C98" s="60"/>
      <c r="D98" s="13">
        <v>82.61</v>
      </c>
      <c r="E98" s="13">
        <v>68.319999999999993</v>
      </c>
      <c r="F98" s="12"/>
      <c r="G98" s="12"/>
      <c r="H98" s="12"/>
    </row>
    <row r="99" spans="2:15" s="3" customFormat="1" ht="15" customHeight="1">
      <c r="B99" s="58">
        <v>2021</v>
      </c>
      <c r="C99" s="60"/>
      <c r="D99" s="13">
        <v>76.8</v>
      </c>
      <c r="E99" s="13">
        <v>64.8</v>
      </c>
      <c r="F99" s="12">
        <v>53.6</v>
      </c>
      <c r="G99" s="12"/>
      <c r="H99" s="12"/>
    </row>
    <row r="100" spans="2:15" s="3" customFormat="1" ht="15" customHeight="1">
      <c r="B100" s="58">
        <v>2020</v>
      </c>
      <c r="C100" s="60"/>
      <c r="D100" s="13">
        <v>80.95</v>
      </c>
      <c r="E100" s="13">
        <v>63.49</v>
      </c>
      <c r="F100" s="12" t="s">
        <v>9</v>
      </c>
      <c r="G100" s="12"/>
      <c r="H100" s="12"/>
    </row>
    <row r="101" spans="2:15" s="3" customFormat="1" ht="15" customHeight="1">
      <c r="B101" s="58">
        <v>2019</v>
      </c>
      <c r="C101" s="60"/>
      <c r="D101" s="13">
        <v>77.78</v>
      </c>
      <c r="E101" s="13">
        <v>65.28</v>
      </c>
      <c r="F101" s="12" t="s">
        <v>9</v>
      </c>
      <c r="G101" s="12"/>
      <c r="H101" s="12"/>
    </row>
    <row r="102" spans="2:15" s="3" customFormat="1" ht="15" customHeight="1">
      <c r="B102" s="127" t="s">
        <v>235</v>
      </c>
      <c r="C102" s="56"/>
      <c r="D102" s="56"/>
      <c r="E102" s="56"/>
      <c r="F102" s="56"/>
      <c r="G102" s="56"/>
      <c r="H102" s="13"/>
      <c r="K102" s="98"/>
      <c r="L102" s="98"/>
      <c r="M102" s="98"/>
      <c r="N102" s="98"/>
      <c r="O102" s="98"/>
    </row>
    <row r="103" spans="2:15" s="3" customFormat="1" ht="15" customHeight="1">
      <c r="B103" s="58">
        <v>2024</v>
      </c>
      <c r="C103" s="56"/>
      <c r="D103" s="56"/>
      <c r="E103" s="56"/>
      <c r="F103" s="56"/>
      <c r="G103" s="56"/>
      <c r="H103" s="13"/>
      <c r="K103" s="98"/>
      <c r="L103" s="98"/>
      <c r="M103" s="98"/>
      <c r="N103" s="98"/>
      <c r="O103" s="98"/>
    </row>
    <row r="104" spans="2:15" s="3" customFormat="1" ht="15" customHeight="1">
      <c r="B104" s="58">
        <v>2023</v>
      </c>
      <c r="C104" s="60"/>
      <c r="D104" s="13">
        <v>89.42</v>
      </c>
      <c r="E104" s="13"/>
      <c r="F104" s="12"/>
      <c r="G104" s="12"/>
      <c r="H104" s="12"/>
    </row>
    <row r="105" spans="2:15" s="3" customFormat="1" ht="15" customHeight="1">
      <c r="B105" s="58">
        <v>2022</v>
      </c>
      <c r="C105" s="60"/>
      <c r="D105" s="13">
        <v>88.7</v>
      </c>
      <c r="E105" s="13">
        <v>80</v>
      </c>
      <c r="F105" s="12"/>
      <c r="G105" s="12"/>
      <c r="H105" s="12"/>
    </row>
    <row r="106" spans="2:15" s="3" customFormat="1" ht="15" customHeight="1">
      <c r="B106" s="58">
        <v>2021</v>
      </c>
      <c r="C106" s="60"/>
      <c r="D106" s="13">
        <v>89.78</v>
      </c>
      <c r="E106" s="13">
        <v>84.95</v>
      </c>
      <c r="F106" s="12">
        <v>83.33</v>
      </c>
      <c r="G106" s="12"/>
      <c r="H106" s="12"/>
    </row>
    <row r="107" spans="2:15" s="3" customFormat="1" ht="15" customHeight="1">
      <c r="B107" s="58">
        <v>2020</v>
      </c>
      <c r="C107" s="60"/>
      <c r="D107" s="13">
        <v>86.73</v>
      </c>
      <c r="E107" s="13">
        <v>81.63</v>
      </c>
      <c r="F107" s="12" t="s">
        <v>9</v>
      </c>
      <c r="G107" s="12"/>
      <c r="H107" s="12"/>
    </row>
    <row r="108" spans="2:15" s="3" customFormat="1" ht="15" customHeight="1">
      <c r="B108" s="58">
        <v>2019</v>
      </c>
      <c r="C108" s="60"/>
      <c r="D108" s="13">
        <v>89.17</v>
      </c>
      <c r="E108" s="13">
        <v>85.83</v>
      </c>
      <c r="F108" s="12" t="s">
        <v>9</v>
      </c>
      <c r="G108" s="12"/>
      <c r="H108" s="12"/>
    </row>
    <row r="109" spans="2:15" s="3" customFormat="1" ht="15" customHeight="1">
      <c r="B109" s="127" t="s">
        <v>236</v>
      </c>
      <c r="C109" s="56"/>
      <c r="D109" s="56"/>
      <c r="E109" s="56"/>
      <c r="F109" s="56"/>
      <c r="G109" s="56"/>
      <c r="H109" s="13"/>
      <c r="K109" s="98"/>
      <c r="L109" s="98"/>
      <c r="M109" s="98"/>
      <c r="N109" s="98"/>
      <c r="O109" s="98"/>
    </row>
    <row r="110" spans="2:15" s="3" customFormat="1" ht="15" customHeight="1">
      <c r="B110" s="58">
        <v>2024</v>
      </c>
      <c r="C110" s="56"/>
      <c r="D110" s="56"/>
      <c r="E110" s="56"/>
      <c r="F110" s="56"/>
      <c r="G110" s="56"/>
      <c r="H110" s="13"/>
      <c r="K110" s="98"/>
      <c r="L110" s="98"/>
      <c r="M110" s="98"/>
      <c r="N110" s="98"/>
      <c r="O110" s="98"/>
    </row>
    <row r="111" spans="2:15" s="3" customFormat="1" ht="15" customHeight="1">
      <c r="B111" s="58">
        <v>2023</v>
      </c>
      <c r="C111" s="60"/>
      <c r="D111" s="13">
        <v>79.12</v>
      </c>
      <c r="E111" s="13"/>
      <c r="F111" s="12"/>
      <c r="G111" s="12"/>
      <c r="H111" s="12"/>
    </row>
    <row r="112" spans="2:15" s="3" customFormat="1" ht="15" customHeight="1">
      <c r="B112" s="58">
        <v>2022</v>
      </c>
      <c r="C112" s="60"/>
      <c r="D112" s="13">
        <v>73.62</v>
      </c>
      <c r="E112" s="13">
        <v>59.05</v>
      </c>
      <c r="F112" s="12"/>
      <c r="G112" s="12"/>
      <c r="H112" s="12"/>
    </row>
    <row r="113" spans="2:15" s="3" customFormat="1" ht="15" customHeight="1">
      <c r="B113" s="58">
        <v>2021</v>
      </c>
      <c r="C113" s="60"/>
      <c r="D113" s="13">
        <v>80.95</v>
      </c>
      <c r="E113" s="13">
        <v>66.48</v>
      </c>
      <c r="F113" s="12">
        <v>59.05</v>
      </c>
      <c r="G113" s="12"/>
      <c r="H113" s="12"/>
    </row>
    <row r="114" spans="2:15" s="3" customFormat="1" ht="15" customHeight="1">
      <c r="B114" s="58">
        <v>2020</v>
      </c>
      <c r="C114" s="60"/>
      <c r="D114" s="13">
        <v>77.88</v>
      </c>
      <c r="E114" s="13">
        <v>64.900000000000006</v>
      </c>
      <c r="F114" s="12" t="s">
        <v>9</v>
      </c>
      <c r="G114" s="12"/>
      <c r="H114" s="12"/>
    </row>
    <row r="115" spans="2:15" s="3" customFormat="1" ht="15" customHeight="1">
      <c r="B115" s="58">
        <v>2019</v>
      </c>
      <c r="C115" s="60"/>
      <c r="D115" s="13">
        <v>81.93</v>
      </c>
      <c r="E115" s="13">
        <v>66.569999999999993</v>
      </c>
      <c r="F115" s="12" t="s">
        <v>9</v>
      </c>
      <c r="G115" s="12"/>
      <c r="H115" s="12"/>
    </row>
    <row r="116" spans="2:15" s="3" customFormat="1" ht="15" customHeight="1">
      <c r="B116" s="127" t="s">
        <v>237</v>
      </c>
      <c r="C116" s="56"/>
      <c r="D116" s="56"/>
      <c r="E116" s="56"/>
      <c r="F116" s="56"/>
      <c r="G116" s="56"/>
      <c r="H116" s="13"/>
      <c r="K116" s="98"/>
      <c r="L116" s="98"/>
      <c r="M116" s="98"/>
      <c r="N116" s="98"/>
      <c r="O116" s="98"/>
    </row>
    <row r="117" spans="2:15" s="3" customFormat="1" ht="15" customHeight="1">
      <c r="B117" s="58">
        <v>2024</v>
      </c>
      <c r="C117" s="56"/>
      <c r="D117" s="56"/>
      <c r="E117" s="56"/>
      <c r="F117" s="56"/>
      <c r="G117" s="56"/>
      <c r="H117" s="13"/>
      <c r="K117" s="98"/>
      <c r="L117" s="98"/>
      <c r="M117" s="98"/>
      <c r="N117" s="98"/>
      <c r="O117" s="98"/>
    </row>
    <row r="118" spans="2:15" s="3" customFormat="1" ht="15" customHeight="1">
      <c r="B118" s="58">
        <v>2023</v>
      </c>
      <c r="C118" s="60"/>
      <c r="D118" s="13">
        <v>68.03</v>
      </c>
      <c r="E118" s="13"/>
      <c r="F118" s="12"/>
      <c r="G118" s="12"/>
      <c r="H118" s="12"/>
    </row>
    <row r="119" spans="2:15" s="3" customFormat="1" ht="15" customHeight="1">
      <c r="B119" s="58">
        <v>2022</v>
      </c>
      <c r="C119" s="60"/>
      <c r="D119" s="13">
        <v>63.51</v>
      </c>
      <c r="E119" s="13">
        <v>43.17</v>
      </c>
      <c r="F119" s="12"/>
      <c r="G119" s="12"/>
      <c r="H119" s="12"/>
    </row>
    <row r="120" spans="2:15" s="3" customFormat="1" ht="15" customHeight="1">
      <c r="B120" s="58">
        <v>2021</v>
      </c>
      <c r="C120" s="60"/>
      <c r="D120" s="13">
        <v>61.67</v>
      </c>
      <c r="E120" s="13">
        <v>40.22</v>
      </c>
      <c r="F120" s="12">
        <v>30.84</v>
      </c>
      <c r="G120" s="12"/>
      <c r="H120" s="12"/>
    </row>
    <row r="121" spans="2:15" s="3" customFormat="1" ht="15" customHeight="1">
      <c r="B121" s="58">
        <v>2020</v>
      </c>
      <c r="C121" s="60"/>
      <c r="D121" s="13">
        <v>60.33</v>
      </c>
      <c r="E121" s="13">
        <v>38.229999999999997</v>
      </c>
      <c r="F121" s="12" t="s">
        <v>9</v>
      </c>
      <c r="G121" s="12"/>
      <c r="H121" s="12"/>
    </row>
    <row r="122" spans="2:15" s="3" customFormat="1" ht="15" customHeight="1">
      <c r="B122" s="58">
        <v>2019</v>
      </c>
      <c r="C122" s="60"/>
      <c r="D122" s="13">
        <v>63.65</v>
      </c>
      <c r="E122" s="13">
        <v>40.72</v>
      </c>
      <c r="F122" s="12" t="s">
        <v>9</v>
      </c>
      <c r="G122" s="12"/>
      <c r="H122" s="12"/>
    </row>
    <row r="123" spans="2:15" s="3" customFormat="1" ht="15" customHeight="1">
      <c r="B123" s="127" t="s">
        <v>238</v>
      </c>
      <c r="C123" s="56"/>
      <c r="D123" s="56"/>
      <c r="E123" s="56"/>
      <c r="F123" s="56"/>
      <c r="G123" s="56"/>
      <c r="H123" s="13"/>
      <c r="K123" s="98"/>
      <c r="L123" s="98"/>
      <c r="M123" s="98"/>
      <c r="N123" s="98"/>
      <c r="O123" s="98"/>
    </row>
    <row r="124" spans="2:15" s="3" customFormat="1" ht="15" customHeight="1">
      <c r="B124" s="58">
        <v>2024</v>
      </c>
      <c r="C124" s="56"/>
      <c r="D124" s="56"/>
      <c r="E124" s="56"/>
      <c r="F124" s="56"/>
      <c r="G124" s="56"/>
      <c r="H124" s="13"/>
      <c r="K124" s="98"/>
      <c r="L124" s="98"/>
      <c r="M124" s="98"/>
      <c r="N124" s="98"/>
      <c r="O124" s="98"/>
    </row>
    <row r="125" spans="2:15" s="3" customFormat="1" ht="15" customHeight="1">
      <c r="B125" s="58">
        <v>2023</v>
      </c>
      <c r="C125" s="60"/>
      <c r="D125" s="13">
        <v>67.930000000000007</v>
      </c>
      <c r="E125" s="13"/>
      <c r="F125" s="12"/>
      <c r="G125" s="12"/>
      <c r="H125" s="12"/>
    </row>
    <row r="126" spans="2:15" s="3" customFormat="1" ht="15" customHeight="1">
      <c r="B126" s="58">
        <v>2022</v>
      </c>
      <c r="C126" s="60"/>
      <c r="D126" s="13">
        <v>72.25</v>
      </c>
      <c r="E126" s="13">
        <v>54.45</v>
      </c>
      <c r="F126" s="12"/>
      <c r="G126" s="12"/>
      <c r="H126" s="12"/>
    </row>
    <row r="127" spans="2:15" s="3" customFormat="1" ht="15" customHeight="1">
      <c r="B127" s="58">
        <v>2021</v>
      </c>
      <c r="C127" s="60"/>
      <c r="D127" s="13">
        <v>69.180000000000007</v>
      </c>
      <c r="E127" s="13">
        <v>50.94</v>
      </c>
      <c r="F127" s="12">
        <v>42.14</v>
      </c>
      <c r="G127" s="12"/>
      <c r="H127" s="12"/>
    </row>
    <row r="128" spans="2:15" s="3" customFormat="1" ht="15" customHeight="1">
      <c r="B128" s="58">
        <v>2020</v>
      </c>
      <c r="C128" s="60"/>
      <c r="D128" s="13">
        <v>61.9</v>
      </c>
      <c r="E128" s="13">
        <v>44.9</v>
      </c>
      <c r="F128" s="12" t="s">
        <v>9</v>
      </c>
      <c r="G128" s="12"/>
      <c r="H128" s="12"/>
    </row>
    <row r="129" spans="2:15" s="3" customFormat="1" ht="15" customHeight="1">
      <c r="B129" s="58">
        <v>2019</v>
      </c>
      <c r="C129" s="60"/>
      <c r="D129" s="13">
        <v>78.17</v>
      </c>
      <c r="E129" s="13">
        <v>44.37</v>
      </c>
      <c r="F129" s="12" t="s">
        <v>9</v>
      </c>
      <c r="G129" s="12"/>
      <c r="H129" s="12"/>
    </row>
    <row r="130" spans="2:15" s="3" customFormat="1" ht="15" customHeight="1">
      <c r="B130" s="127" t="s">
        <v>239</v>
      </c>
      <c r="C130" s="56"/>
      <c r="D130" s="56"/>
      <c r="E130" s="56"/>
      <c r="F130" s="56"/>
      <c r="G130" s="56"/>
      <c r="H130" s="13"/>
      <c r="K130" s="98"/>
      <c r="L130" s="98"/>
      <c r="M130" s="98"/>
      <c r="N130" s="98"/>
      <c r="O130" s="98"/>
    </row>
    <row r="131" spans="2:15" s="3" customFormat="1" ht="15" customHeight="1">
      <c r="B131" s="58">
        <v>2024</v>
      </c>
      <c r="C131" s="56"/>
      <c r="D131" s="56"/>
      <c r="E131" s="56"/>
      <c r="F131" s="56"/>
      <c r="G131" s="56"/>
      <c r="H131" s="13"/>
      <c r="K131" s="98"/>
      <c r="L131" s="98"/>
      <c r="M131" s="98"/>
      <c r="N131" s="98"/>
      <c r="O131" s="98"/>
    </row>
    <row r="132" spans="2:15" s="3" customFormat="1" ht="15" customHeight="1">
      <c r="B132" s="58">
        <v>2023</v>
      </c>
      <c r="C132" s="60"/>
      <c r="D132" s="13">
        <v>81.53</v>
      </c>
      <c r="E132" s="13"/>
      <c r="F132" s="12"/>
      <c r="G132" s="12"/>
      <c r="H132" s="12"/>
    </row>
    <row r="133" spans="2:15" s="3" customFormat="1" ht="15" customHeight="1">
      <c r="B133" s="58">
        <v>2022</v>
      </c>
      <c r="C133" s="60"/>
      <c r="D133" s="13">
        <v>83.38</v>
      </c>
      <c r="E133" s="13">
        <v>69.58</v>
      </c>
      <c r="F133" s="12"/>
      <c r="G133" s="12"/>
      <c r="H133" s="12"/>
    </row>
    <row r="134" spans="2:15" s="3" customFormat="1" ht="15" customHeight="1">
      <c r="B134" s="58">
        <v>2021</v>
      </c>
      <c r="C134" s="60"/>
      <c r="D134" s="13">
        <v>85.45</v>
      </c>
      <c r="E134" s="13">
        <v>60.28</v>
      </c>
      <c r="F134" s="12">
        <v>48.73</v>
      </c>
      <c r="G134" s="12"/>
      <c r="H134" s="12"/>
    </row>
    <row r="135" spans="2:15" s="3" customFormat="1" ht="15" customHeight="1">
      <c r="B135" s="58">
        <v>2020</v>
      </c>
      <c r="C135" s="60"/>
      <c r="D135" s="13">
        <v>83.54</v>
      </c>
      <c r="E135" s="13">
        <v>70.89</v>
      </c>
      <c r="F135" s="12" t="s">
        <v>9</v>
      </c>
      <c r="G135" s="12"/>
      <c r="H135" s="12"/>
    </row>
    <row r="136" spans="2:15" s="3" customFormat="1" ht="15" customHeight="1">
      <c r="B136" s="58">
        <v>2019</v>
      </c>
      <c r="C136" s="60"/>
      <c r="D136" s="13">
        <v>85.15</v>
      </c>
      <c r="E136" s="13">
        <v>72.83</v>
      </c>
      <c r="F136" s="12" t="s">
        <v>9</v>
      </c>
      <c r="G136" s="12"/>
      <c r="H136" s="12"/>
    </row>
    <row r="137" spans="2:15" s="3" customFormat="1" ht="15" customHeight="1">
      <c r="B137" s="127" t="s">
        <v>240</v>
      </c>
      <c r="C137" s="56"/>
      <c r="D137" s="56"/>
      <c r="E137" s="56"/>
      <c r="F137" s="56"/>
      <c r="G137" s="56"/>
      <c r="H137" s="13"/>
      <c r="K137" s="98"/>
      <c r="L137" s="98"/>
      <c r="M137" s="98"/>
      <c r="N137" s="98"/>
      <c r="O137" s="98"/>
    </row>
    <row r="138" spans="2:15" s="3" customFormat="1" ht="15" customHeight="1">
      <c r="B138" s="58">
        <v>2024</v>
      </c>
      <c r="C138" s="56"/>
      <c r="D138" s="56"/>
      <c r="E138" s="56"/>
      <c r="F138" s="56"/>
      <c r="G138" s="56"/>
      <c r="H138" s="13"/>
      <c r="K138" s="98"/>
      <c r="L138" s="98"/>
      <c r="M138" s="98"/>
      <c r="N138" s="98"/>
      <c r="O138" s="98"/>
    </row>
    <row r="139" spans="2:15" s="3" customFormat="1" ht="15" customHeight="1">
      <c r="B139" s="58">
        <v>2023</v>
      </c>
      <c r="C139" s="60"/>
      <c r="D139" s="13">
        <v>77.55</v>
      </c>
      <c r="E139" s="13"/>
      <c r="F139" s="12"/>
      <c r="G139" s="12"/>
      <c r="H139" s="12"/>
    </row>
    <row r="140" spans="2:15" s="3" customFormat="1" ht="15" customHeight="1">
      <c r="B140" s="58">
        <v>2022</v>
      </c>
      <c r="C140" s="60"/>
      <c r="D140" s="13">
        <v>78.599999999999994</v>
      </c>
      <c r="E140" s="13">
        <v>59.92</v>
      </c>
      <c r="F140" s="12"/>
      <c r="G140" s="12"/>
      <c r="H140" s="12"/>
    </row>
    <row r="141" spans="2:15" s="3" customFormat="1" ht="15" customHeight="1">
      <c r="B141" s="58">
        <v>2021</v>
      </c>
      <c r="C141" s="60"/>
      <c r="D141" s="13">
        <v>71.790000000000006</v>
      </c>
      <c r="E141" s="13">
        <v>57.05</v>
      </c>
      <c r="F141" s="12">
        <v>46.15</v>
      </c>
      <c r="G141" s="12"/>
      <c r="H141" s="12"/>
    </row>
    <row r="142" spans="2:15" s="3" customFormat="1" ht="15" customHeight="1">
      <c r="B142" s="58">
        <v>2020</v>
      </c>
      <c r="C142" s="60"/>
      <c r="D142" s="13">
        <v>77.69</v>
      </c>
      <c r="E142" s="13">
        <v>61.16</v>
      </c>
      <c r="F142" s="12" t="s">
        <v>9</v>
      </c>
      <c r="G142" s="12"/>
      <c r="H142" s="12"/>
    </row>
    <row r="143" spans="2:15" s="3" customFormat="1" ht="15" customHeight="1">
      <c r="B143" s="58">
        <v>2019</v>
      </c>
      <c r="C143" s="60"/>
      <c r="D143" s="13">
        <v>77.3</v>
      </c>
      <c r="E143" s="13">
        <v>64.42</v>
      </c>
      <c r="F143" s="12" t="s">
        <v>9</v>
      </c>
      <c r="G143" s="12"/>
      <c r="H143" s="12"/>
    </row>
    <row r="144" spans="2:15" s="3" customFormat="1" ht="15" customHeight="1">
      <c r="B144" s="127" t="s">
        <v>241</v>
      </c>
      <c r="C144" s="56"/>
      <c r="D144" s="56"/>
      <c r="E144" s="56"/>
      <c r="F144" s="56"/>
      <c r="G144" s="56"/>
      <c r="H144" s="13"/>
      <c r="K144" s="98"/>
      <c r="L144" s="98"/>
      <c r="M144" s="98"/>
      <c r="N144" s="98"/>
      <c r="O144" s="98"/>
    </row>
    <row r="145" spans="2:15" s="3" customFormat="1" ht="15" customHeight="1">
      <c r="B145" s="58">
        <v>2024</v>
      </c>
      <c r="C145" s="56"/>
      <c r="D145" s="56"/>
      <c r="E145" s="56"/>
      <c r="F145" s="56"/>
      <c r="G145" s="56"/>
      <c r="H145" s="13"/>
      <c r="K145" s="98"/>
      <c r="L145" s="98"/>
      <c r="M145" s="98"/>
      <c r="N145" s="98"/>
      <c r="O145" s="98"/>
    </row>
    <row r="146" spans="2:15" s="3" customFormat="1" ht="15" customHeight="1">
      <c r="B146" s="58">
        <v>2023</v>
      </c>
      <c r="C146" s="56"/>
      <c r="D146" s="13">
        <v>80.08</v>
      </c>
      <c r="E146" s="13"/>
      <c r="F146" s="12"/>
      <c r="G146" s="12"/>
      <c r="H146" s="12"/>
    </row>
    <row r="147" spans="2:15" s="3" customFormat="1" ht="15" customHeight="1">
      <c r="B147" s="58">
        <v>2022</v>
      </c>
      <c r="C147" s="56"/>
      <c r="D147" s="13">
        <v>82.81</v>
      </c>
      <c r="E147" s="13">
        <v>65.63</v>
      </c>
      <c r="F147" s="12"/>
      <c r="G147" s="12"/>
      <c r="H147" s="12"/>
    </row>
    <row r="148" spans="2:15" s="3" customFormat="1" ht="15" customHeight="1">
      <c r="B148" s="58">
        <v>2021</v>
      </c>
      <c r="C148" s="56"/>
      <c r="D148" s="13">
        <v>81.88</v>
      </c>
      <c r="E148" s="13">
        <v>71.25</v>
      </c>
      <c r="F148" s="12">
        <v>63.13</v>
      </c>
      <c r="G148" s="12"/>
      <c r="H148" s="12"/>
    </row>
    <row r="149" spans="2:15" s="3" customFormat="1" ht="15" customHeight="1">
      <c r="B149" s="58">
        <v>2020</v>
      </c>
      <c r="C149" s="56"/>
      <c r="D149" s="13">
        <v>80.86</v>
      </c>
      <c r="E149" s="13">
        <v>67.900000000000006</v>
      </c>
      <c r="F149" s="12" t="s">
        <v>9</v>
      </c>
      <c r="G149" s="12"/>
      <c r="H149" s="12"/>
    </row>
    <row r="150" spans="2:15" s="3" customFormat="1" ht="15" customHeight="1">
      <c r="B150" s="58">
        <v>2019</v>
      </c>
      <c r="C150" s="56"/>
      <c r="D150" s="13">
        <v>83.69</v>
      </c>
      <c r="E150" s="13">
        <v>66.67</v>
      </c>
      <c r="F150" s="12" t="s">
        <v>9</v>
      </c>
      <c r="G150" s="12"/>
      <c r="H150" s="12"/>
    </row>
    <row r="151" spans="2:15" ht="9.75" customHeight="1"/>
    <row r="152" spans="2:15" ht="3" customHeight="1">
      <c r="B152" s="86"/>
      <c r="C152" s="86"/>
      <c r="D152" s="86"/>
      <c r="E152" s="86"/>
      <c r="F152" s="86"/>
      <c r="G152" s="86"/>
      <c r="H152" s="86"/>
    </row>
    <row r="153" spans="2:15" ht="9" customHeight="1">
      <c r="D153" s="59"/>
    </row>
    <row r="154" spans="2:15" ht="12.75" customHeight="1">
      <c r="B154" s="308" t="s">
        <v>194</v>
      </c>
      <c r="C154" s="308"/>
      <c r="D154" s="308"/>
      <c r="E154" s="308"/>
      <c r="F154" s="308"/>
      <c r="G154" s="308"/>
      <c r="H154" s="308"/>
      <c r="I154" s="80"/>
      <c r="J154" s="241"/>
    </row>
    <row r="155" spans="2:15" ht="12.75" customHeight="1">
      <c r="B155" s="308" t="s">
        <v>203</v>
      </c>
      <c r="C155" s="308"/>
      <c r="D155" s="308"/>
      <c r="E155" s="308"/>
      <c r="F155" s="308"/>
      <c r="G155" s="308"/>
      <c r="H155" s="308"/>
      <c r="I155" s="80"/>
    </row>
    <row r="157" spans="2:15" ht="12.75" customHeight="1">
      <c r="B157" s="303" t="s">
        <v>156</v>
      </c>
      <c r="C157" s="303"/>
      <c r="D157" s="303"/>
    </row>
    <row r="159" spans="2:15">
      <c r="E159" s="1" t="s">
        <v>86</v>
      </c>
    </row>
  </sheetData>
  <mergeCells count="6">
    <mergeCell ref="B157:D157"/>
    <mergeCell ref="D4:H5"/>
    <mergeCell ref="B1:H1"/>
    <mergeCell ref="B4:C7"/>
    <mergeCell ref="B154:H154"/>
    <mergeCell ref="B155:H155"/>
  </mergeCells>
  <hyperlinks>
    <hyperlink ref="B157:D157" location="Contents!A1" display="(back to contents)" xr:uid="{00000000-0004-0000-1D00-000000000000}"/>
  </hyperlinks>
  <printOptions horizontalCentered="1"/>
  <pageMargins left="0.27559055118110237" right="0.27559055118110237" top="0.6692913385826772" bottom="0.47244094488188981" header="0" footer="0"/>
  <pageSetup paperSize="9" scale="93" fitToHeight="10"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lha26">
    <pageSetUpPr fitToPage="1"/>
  </sheetPr>
  <dimension ref="B1:J157"/>
  <sheetViews>
    <sheetView showGridLines="0" zoomScaleNormal="100" workbookViewId="0">
      <pane xSplit="3" ySplit="7" topLeftCell="D8" activePane="bottomRight" state="frozen"/>
      <selection pane="topRight" activeCell="A313" sqref="A313:XFD315"/>
      <selection pane="bottomLeft" activeCell="A313" sqref="A313:XFD315"/>
      <selection pane="bottomRight"/>
    </sheetView>
  </sheetViews>
  <sheetFormatPr defaultColWidth="12.53515625" defaultRowHeight="10.3"/>
  <cols>
    <col min="1" max="1" width="6.69140625" style="1" customWidth="1"/>
    <col min="2" max="2" width="20.3046875" style="1" customWidth="1"/>
    <col min="3" max="3" width="1.69140625" style="1" customWidth="1"/>
    <col min="4" max="8" width="16.69140625" style="1" customWidth="1"/>
    <col min="9" max="9" width="6.69140625" style="2" customWidth="1"/>
    <col min="10" max="16384" width="12.53515625" style="1"/>
  </cols>
  <sheetData>
    <row r="1" spans="2:9" s="77" customFormat="1" ht="37.5" customHeight="1">
      <c r="B1" s="304" t="s">
        <v>325</v>
      </c>
      <c r="C1" s="304"/>
      <c r="D1" s="304"/>
      <c r="E1" s="304"/>
      <c r="F1" s="304"/>
      <c r="G1" s="304"/>
      <c r="H1" s="304"/>
      <c r="I1" s="78"/>
    </row>
    <row r="2" spans="2:9" ht="11.25" customHeight="1">
      <c r="B2" s="18"/>
      <c r="C2" s="18"/>
      <c r="D2" s="18"/>
      <c r="E2" s="18"/>
      <c r="F2" s="18"/>
    </row>
    <row r="3" spans="2:9" ht="12.75" customHeight="1">
      <c r="B3" s="138" t="s">
        <v>158</v>
      </c>
      <c r="C3" s="18"/>
      <c r="D3" s="3"/>
      <c r="E3" s="3"/>
      <c r="G3" s="4"/>
      <c r="H3" s="4"/>
    </row>
    <row r="4" spans="2:9" s="6" customFormat="1" ht="12" customHeight="1">
      <c r="B4" s="291" t="s">
        <v>159</v>
      </c>
      <c r="C4" s="292"/>
      <c r="D4" s="305" t="s">
        <v>310</v>
      </c>
      <c r="E4" s="305"/>
      <c r="F4" s="305"/>
      <c r="G4" s="305"/>
      <c r="H4" s="306"/>
      <c r="I4" s="5"/>
    </row>
    <row r="5" spans="2:9" s="6" customFormat="1" ht="12" customHeight="1">
      <c r="B5" s="291"/>
      <c r="C5" s="292"/>
      <c r="D5" s="305"/>
      <c r="E5" s="305"/>
      <c r="F5" s="305"/>
      <c r="G5" s="305"/>
      <c r="H5" s="306"/>
      <c r="I5" s="5"/>
    </row>
    <row r="6" spans="2:9" s="6" customFormat="1" ht="24" customHeight="1">
      <c r="B6" s="291"/>
      <c r="C6" s="292"/>
      <c r="D6" s="245" t="s">
        <v>190</v>
      </c>
      <c r="E6" s="245" t="s">
        <v>191</v>
      </c>
      <c r="F6" s="245" t="s">
        <v>320</v>
      </c>
      <c r="G6" s="245" t="s">
        <v>321</v>
      </c>
      <c r="H6" s="246" t="s">
        <v>192</v>
      </c>
      <c r="I6" s="5"/>
    </row>
    <row r="7" spans="2:9" ht="23.15" customHeight="1">
      <c r="B7" s="291"/>
      <c r="C7" s="292"/>
      <c r="D7" s="245" t="s">
        <v>18</v>
      </c>
      <c r="E7" s="245" t="s">
        <v>18</v>
      </c>
      <c r="F7" s="245" t="s">
        <v>18</v>
      </c>
      <c r="G7" s="245" t="s">
        <v>18</v>
      </c>
      <c r="H7" s="256" t="s">
        <v>18</v>
      </c>
    </row>
    <row r="8" spans="2:9" s="9" customFormat="1" ht="3.75" customHeight="1">
      <c r="B8" s="7"/>
      <c r="C8" s="7"/>
      <c r="D8" s="8"/>
      <c r="E8" s="8"/>
      <c r="F8" s="8"/>
      <c r="G8" s="8"/>
      <c r="H8" s="8"/>
      <c r="I8" s="10"/>
    </row>
    <row r="9" spans="2:9" s="3" customFormat="1" ht="15" customHeight="1">
      <c r="B9" s="15" t="s">
        <v>175</v>
      </c>
      <c r="C9" s="15"/>
      <c r="D9" s="16"/>
      <c r="E9" s="16"/>
      <c r="F9" s="16"/>
      <c r="G9" s="16"/>
      <c r="H9" s="16"/>
      <c r="I9" s="17"/>
    </row>
    <row r="10" spans="2:9" s="3" customFormat="1" ht="15" customHeight="1">
      <c r="B10" s="58">
        <v>2024</v>
      </c>
      <c r="C10" s="15"/>
      <c r="D10" s="13"/>
      <c r="E10" s="12"/>
      <c r="F10" s="12"/>
      <c r="G10" s="12"/>
      <c r="H10" s="12"/>
      <c r="I10" s="17"/>
    </row>
    <row r="11" spans="2:9" s="3" customFormat="1" ht="15" customHeight="1">
      <c r="B11" s="58">
        <v>2023</v>
      </c>
      <c r="C11" s="15"/>
      <c r="D11" s="13">
        <v>86.07</v>
      </c>
      <c r="E11" s="12"/>
      <c r="F11" s="12"/>
      <c r="G11" s="12"/>
      <c r="H11" s="12"/>
      <c r="I11" s="17"/>
    </row>
    <row r="12" spans="2:9" s="3" customFormat="1" ht="15" customHeight="1">
      <c r="B12" s="58">
        <v>2022</v>
      </c>
      <c r="C12" s="15"/>
      <c r="D12" s="13">
        <v>90.89</v>
      </c>
      <c r="E12" s="12">
        <v>80.33</v>
      </c>
      <c r="F12" s="12"/>
      <c r="G12" s="12"/>
      <c r="H12" s="12"/>
      <c r="I12" s="17"/>
    </row>
    <row r="13" spans="2:9" s="3" customFormat="1" ht="15" customHeight="1">
      <c r="B13" s="58">
        <v>2021</v>
      </c>
      <c r="C13" s="15"/>
      <c r="D13" s="13">
        <v>85.43</v>
      </c>
      <c r="E13" s="12">
        <v>73.430000000000007</v>
      </c>
      <c r="F13" s="12">
        <v>66.37</v>
      </c>
      <c r="G13" s="12"/>
      <c r="H13" s="12"/>
      <c r="I13" s="17"/>
    </row>
    <row r="14" spans="2:9" s="3" customFormat="1" ht="15" customHeight="1">
      <c r="B14" s="58">
        <v>2020</v>
      </c>
      <c r="C14" s="15"/>
      <c r="D14" s="13">
        <v>81.38</v>
      </c>
      <c r="E14" s="12" t="s">
        <v>9</v>
      </c>
      <c r="F14" s="12" t="s">
        <v>9</v>
      </c>
      <c r="G14" s="12" t="s">
        <v>9</v>
      </c>
      <c r="H14" s="12"/>
      <c r="I14" s="17"/>
    </row>
    <row r="15" spans="2:9" s="3" customFormat="1" ht="15" customHeight="1">
      <c r="B15" s="58">
        <v>2019</v>
      </c>
      <c r="C15" s="15"/>
      <c r="D15" s="13">
        <v>83.61</v>
      </c>
      <c r="E15" s="12">
        <v>70.209999999999994</v>
      </c>
      <c r="F15" s="12" t="s">
        <v>9</v>
      </c>
      <c r="G15" s="12" t="s">
        <v>9</v>
      </c>
      <c r="H15" s="12" t="s">
        <v>9</v>
      </c>
      <c r="I15" s="17"/>
    </row>
    <row r="16" spans="2:9" s="3" customFormat="1" ht="15" customHeight="1">
      <c r="B16" s="122" t="s">
        <v>176</v>
      </c>
      <c r="C16" s="56"/>
      <c r="D16" s="56"/>
      <c r="E16" s="56"/>
      <c r="F16" s="56"/>
      <c r="G16" s="56"/>
      <c r="H16" s="56"/>
    </row>
    <row r="17" spans="2:8" s="3" customFormat="1" ht="15" customHeight="1">
      <c r="B17" s="60" t="s">
        <v>177</v>
      </c>
      <c r="C17" s="107"/>
      <c r="D17" s="107"/>
      <c r="E17" s="107"/>
      <c r="F17" s="107"/>
      <c r="G17" s="107"/>
      <c r="H17" s="107"/>
    </row>
    <row r="18" spans="2:8" s="3" customFormat="1" ht="15" customHeight="1">
      <c r="B18" s="58">
        <v>2024</v>
      </c>
      <c r="C18" s="107"/>
      <c r="D18" s="107"/>
      <c r="E18" s="107"/>
      <c r="F18" s="107"/>
      <c r="G18" s="107"/>
      <c r="H18" s="107"/>
    </row>
    <row r="19" spans="2:8" s="3" customFormat="1" ht="15" customHeight="1">
      <c r="B19" s="58">
        <v>2023</v>
      </c>
      <c r="C19" s="60"/>
      <c r="D19" s="13">
        <v>73.33</v>
      </c>
      <c r="E19" s="12"/>
      <c r="F19" s="12"/>
      <c r="G19" s="12"/>
      <c r="H19" s="12"/>
    </row>
    <row r="20" spans="2:8" s="3" customFormat="1" ht="15" customHeight="1">
      <c r="B20" s="58">
        <v>2022</v>
      </c>
      <c r="C20" s="60"/>
      <c r="D20" s="13">
        <v>72.73</v>
      </c>
      <c r="E20" s="12">
        <v>45.45</v>
      </c>
      <c r="F20" s="12"/>
      <c r="G20" s="12"/>
      <c r="H20" s="12"/>
    </row>
    <row r="21" spans="2:8" s="3" customFormat="1" ht="15" customHeight="1">
      <c r="B21" s="58">
        <v>2021</v>
      </c>
      <c r="C21" s="60"/>
      <c r="D21" s="13">
        <v>65.849999999999994</v>
      </c>
      <c r="E21" s="12">
        <v>48.78</v>
      </c>
      <c r="F21" s="12">
        <v>46.34</v>
      </c>
      <c r="G21" s="12"/>
      <c r="H21" s="12"/>
    </row>
    <row r="22" spans="2:8" s="3" customFormat="1" ht="15" customHeight="1">
      <c r="B22" s="58">
        <v>2020</v>
      </c>
      <c r="C22" s="60"/>
      <c r="D22" s="13">
        <v>37.380000000000003</v>
      </c>
      <c r="E22" s="12" t="s">
        <v>9</v>
      </c>
      <c r="F22" s="12" t="s">
        <v>9</v>
      </c>
      <c r="G22" s="12" t="s">
        <v>9</v>
      </c>
      <c r="H22" s="12"/>
    </row>
    <row r="23" spans="2:8" s="3" customFormat="1" ht="15" customHeight="1">
      <c r="B23" s="58">
        <v>2019</v>
      </c>
      <c r="C23" s="60"/>
      <c r="D23" s="13">
        <v>62.6</v>
      </c>
      <c r="E23" s="12">
        <v>25.95</v>
      </c>
      <c r="F23" s="12" t="s">
        <v>9</v>
      </c>
      <c r="G23" s="12" t="s">
        <v>9</v>
      </c>
      <c r="H23" s="12" t="s">
        <v>9</v>
      </c>
    </row>
    <row r="24" spans="2:8" s="3" customFormat="1" ht="15" customHeight="1">
      <c r="B24" s="60" t="s">
        <v>178</v>
      </c>
      <c r="C24" s="107" t="s">
        <v>231</v>
      </c>
      <c r="D24" s="107"/>
      <c r="E24" s="107"/>
      <c r="F24" s="107"/>
      <c r="G24" s="107"/>
      <c r="H24" s="13"/>
    </row>
    <row r="25" spans="2:8" s="3" customFormat="1" ht="15" customHeight="1">
      <c r="B25" s="58">
        <v>2024</v>
      </c>
      <c r="C25" s="107"/>
      <c r="D25" s="107"/>
      <c r="E25" s="107"/>
      <c r="F25" s="107"/>
      <c r="G25" s="107"/>
      <c r="H25" s="13"/>
    </row>
    <row r="26" spans="2:8" s="3" customFormat="1" ht="15" customHeight="1">
      <c r="B26" s="58">
        <v>2023</v>
      </c>
      <c r="C26" s="60"/>
      <c r="D26" s="13">
        <v>87.11</v>
      </c>
      <c r="E26" s="12"/>
      <c r="F26" s="12"/>
      <c r="G26" s="12"/>
      <c r="H26" s="12"/>
    </row>
    <row r="27" spans="2:8" s="3" customFormat="1" ht="15" customHeight="1">
      <c r="B27" s="58">
        <v>2022</v>
      </c>
      <c r="C27" s="60"/>
      <c r="D27" s="13">
        <v>92.22</v>
      </c>
      <c r="E27" s="12">
        <v>82.89</v>
      </c>
      <c r="F27" s="12"/>
      <c r="G27" s="12"/>
      <c r="H27" s="12"/>
    </row>
    <row r="28" spans="2:8" s="3" customFormat="1" ht="15" customHeight="1">
      <c r="B28" s="58">
        <v>2021</v>
      </c>
      <c r="C28" s="60"/>
      <c r="D28" s="13">
        <v>86.37</v>
      </c>
      <c r="E28" s="12">
        <v>74.62</v>
      </c>
      <c r="F28" s="12">
        <v>67.33</v>
      </c>
      <c r="G28" s="12"/>
      <c r="H28" s="12"/>
    </row>
    <row r="29" spans="2:8" s="3" customFormat="1" ht="15" customHeight="1">
      <c r="B29" s="58">
        <v>2020</v>
      </c>
      <c r="C29" s="60"/>
      <c r="D29" s="13">
        <v>89</v>
      </c>
      <c r="E29" s="12" t="s">
        <v>9</v>
      </c>
      <c r="F29" s="12" t="s">
        <v>9</v>
      </c>
      <c r="G29" s="12" t="s">
        <v>9</v>
      </c>
      <c r="H29" s="12"/>
    </row>
    <row r="30" spans="2:8" s="3" customFormat="1" ht="13.5" customHeight="1">
      <c r="B30" s="58">
        <v>2019</v>
      </c>
      <c r="C30" s="60"/>
      <c r="D30" s="13">
        <v>87.18</v>
      </c>
      <c r="E30" s="12">
        <v>77.72</v>
      </c>
      <c r="F30" s="12" t="s">
        <v>9</v>
      </c>
      <c r="G30" s="12" t="s">
        <v>9</v>
      </c>
      <c r="H30" s="12" t="s">
        <v>9</v>
      </c>
    </row>
    <row r="31" spans="2:8" s="3" customFormat="1" ht="15" customHeight="1">
      <c r="B31" s="122" t="s">
        <v>223</v>
      </c>
      <c r="C31" s="56"/>
      <c r="D31" s="56"/>
      <c r="E31" s="56"/>
      <c r="F31" s="56"/>
      <c r="G31" s="56"/>
      <c r="H31" s="13"/>
    </row>
    <row r="32" spans="2:8" s="3" customFormat="1" ht="15" customHeight="1">
      <c r="B32" s="127" t="s">
        <v>224</v>
      </c>
      <c r="C32" s="56"/>
      <c r="D32" s="56"/>
      <c r="E32" s="56"/>
      <c r="F32" s="56"/>
      <c r="G32" s="56"/>
      <c r="H32" s="13"/>
    </row>
    <row r="33" spans="2:8" s="3" customFormat="1" ht="15" customHeight="1">
      <c r="B33" s="58">
        <v>2024</v>
      </c>
      <c r="C33" s="56"/>
      <c r="D33" s="56"/>
      <c r="E33" s="56"/>
      <c r="F33" s="56"/>
      <c r="G33" s="56"/>
      <c r="H33" s="13"/>
    </row>
    <row r="34" spans="2:8" s="3" customFormat="1" ht="15" customHeight="1">
      <c r="B34" s="58">
        <v>2023</v>
      </c>
      <c r="C34" s="60"/>
      <c r="D34" s="13">
        <v>83.33</v>
      </c>
      <c r="E34" s="12"/>
      <c r="F34" s="12"/>
      <c r="G34" s="12"/>
      <c r="H34" s="12"/>
    </row>
    <row r="35" spans="2:8" s="3" customFormat="1" ht="15" customHeight="1">
      <c r="B35" s="58">
        <v>2022</v>
      </c>
      <c r="C35" s="60"/>
      <c r="D35" s="13">
        <v>87.5</v>
      </c>
      <c r="E35" s="12">
        <v>87.5</v>
      </c>
      <c r="F35" s="12"/>
      <c r="G35" s="12"/>
      <c r="H35" s="12"/>
    </row>
    <row r="36" spans="2:8" s="3" customFormat="1" ht="15" customHeight="1">
      <c r="B36" s="58">
        <v>2021</v>
      </c>
      <c r="C36" s="60"/>
      <c r="D36" s="13">
        <v>76.92</v>
      </c>
      <c r="E36" s="12">
        <v>76.92</v>
      </c>
      <c r="F36" s="12">
        <v>61.54</v>
      </c>
      <c r="G36" s="12"/>
      <c r="H36" s="12"/>
    </row>
    <row r="37" spans="2:8" s="3" customFormat="1" ht="15" customHeight="1">
      <c r="B37" s="58">
        <v>2020</v>
      </c>
      <c r="C37" s="60"/>
      <c r="D37" s="13">
        <v>47.06</v>
      </c>
      <c r="E37" s="12" t="s">
        <v>9</v>
      </c>
      <c r="F37" s="12" t="s">
        <v>9</v>
      </c>
      <c r="G37" s="12" t="s">
        <v>9</v>
      </c>
      <c r="H37" s="12"/>
    </row>
    <row r="38" spans="2:8" s="3" customFormat="1" ht="15" customHeight="1">
      <c r="B38" s="58">
        <v>2019</v>
      </c>
      <c r="C38" s="60"/>
      <c r="D38" s="13">
        <v>81.25</v>
      </c>
      <c r="E38" s="12">
        <v>75</v>
      </c>
      <c r="F38" s="12" t="s">
        <v>9</v>
      </c>
      <c r="G38" s="12" t="s">
        <v>9</v>
      </c>
      <c r="H38" s="12" t="s">
        <v>9</v>
      </c>
    </row>
    <row r="39" spans="2:8" s="3" customFormat="1" ht="15" customHeight="1">
      <c r="B39" s="127" t="s">
        <v>225</v>
      </c>
      <c r="C39" s="56"/>
      <c r="D39" s="56"/>
      <c r="E39" s="56"/>
      <c r="F39" s="56"/>
      <c r="G39" s="56"/>
      <c r="H39" s="13"/>
    </row>
    <row r="40" spans="2:8" s="3" customFormat="1" ht="15" customHeight="1">
      <c r="B40" s="58">
        <v>2024</v>
      </c>
      <c r="C40" s="56"/>
      <c r="D40" s="56"/>
      <c r="E40" s="56"/>
      <c r="F40" s="56"/>
      <c r="G40" s="56"/>
      <c r="H40" s="13"/>
    </row>
    <row r="41" spans="2:8" s="3" customFormat="1" ht="15" customHeight="1">
      <c r="B41" s="58">
        <v>2023</v>
      </c>
      <c r="C41" s="60"/>
      <c r="D41" s="13" t="s">
        <v>7</v>
      </c>
      <c r="E41" s="12"/>
      <c r="F41" s="12"/>
      <c r="G41" s="12"/>
      <c r="H41" s="12"/>
    </row>
    <row r="42" spans="2:8" s="3" customFormat="1" ht="15" customHeight="1">
      <c r="B42" s="58">
        <v>2022</v>
      </c>
      <c r="C42" s="60"/>
      <c r="D42" s="13" t="s">
        <v>7</v>
      </c>
      <c r="E42" s="12" t="s">
        <v>7</v>
      </c>
      <c r="F42" s="12"/>
      <c r="G42" s="12"/>
      <c r="H42" s="12"/>
    </row>
    <row r="43" spans="2:8" s="3" customFormat="1" ht="15" customHeight="1">
      <c r="B43" s="58">
        <v>2021</v>
      </c>
      <c r="C43" s="60"/>
      <c r="D43" s="13" t="s">
        <v>7</v>
      </c>
      <c r="E43" s="12" t="s">
        <v>7</v>
      </c>
      <c r="F43" s="12" t="s">
        <v>7</v>
      </c>
      <c r="G43" s="12"/>
      <c r="H43" s="12"/>
    </row>
    <row r="44" spans="2:8" s="3" customFormat="1" ht="15" customHeight="1">
      <c r="B44" s="58">
        <v>2020</v>
      </c>
      <c r="C44" s="60"/>
      <c r="D44" s="13">
        <v>100</v>
      </c>
      <c r="E44" s="12" t="s">
        <v>9</v>
      </c>
      <c r="F44" s="12" t="s">
        <v>9</v>
      </c>
      <c r="G44" s="12" t="s">
        <v>9</v>
      </c>
      <c r="H44" s="12"/>
    </row>
    <row r="45" spans="2:8" s="3" customFormat="1" ht="15" customHeight="1">
      <c r="B45" s="58">
        <v>2019</v>
      </c>
      <c r="C45" s="60"/>
      <c r="D45" s="13">
        <v>0</v>
      </c>
      <c r="E45" s="12">
        <v>0</v>
      </c>
      <c r="F45" s="12" t="s">
        <v>9</v>
      </c>
      <c r="G45" s="12" t="s">
        <v>9</v>
      </c>
      <c r="H45" s="12" t="s">
        <v>9</v>
      </c>
    </row>
    <row r="46" spans="2:8" s="3" customFormat="1" ht="15" customHeight="1">
      <c r="B46" s="127" t="s">
        <v>226</v>
      </c>
      <c r="C46" s="56"/>
      <c r="D46" s="56"/>
      <c r="E46" s="56"/>
      <c r="F46" s="56"/>
      <c r="G46" s="56"/>
      <c r="H46" s="13"/>
    </row>
    <row r="47" spans="2:8" s="3" customFormat="1" ht="15" customHeight="1">
      <c r="B47" s="58">
        <v>2024</v>
      </c>
      <c r="C47" s="56"/>
      <c r="D47" s="56"/>
      <c r="E47" s="56"/>
      <c r="F47" s="56"/>
      <c r="G47" s="56"/>
      <c r="H47" s="13"/>
    </row>
    <row r="48" spans="2:8" s="3" customFormat="1" ht="15" customHeight="1">
      <c r="B48" s="58">
        <v>2023</v>
      </c>
      <c r="C48" s="60"/>
      <c r="D48" s="13">
        <v>80.650000000000006</v>
      </c>
      <c r="E48" s="12"/>
      <c r="F48" s="12"/>
      <c r="G48" s="12"/>
      <c r="H48" s="12"/>
    </row>
    <row r="49" spans="2:9" s="3" customFormat="1" ht="15" customHeight="1">
      <c r="B49" s="58">
        <v>2022</v>
      </c>
      <c r="C49" s="60"/>
      <c r="D49" s="13">
        <v>93.55</v>
      </c>
      <c r="E49" s="12">
        <v>83.87</v>
      </c>
      <c r="F49" s="12"/>
      <c r="G49" s="12"/>
      <c r="H49" s="12"/>
    </row>
    <row r="50" spans="2:9" s="3" customFormat="1" ht="15" customHeight="1">
      <c r="B50" s="58">
        <v>2021</v>
      </c>
      <c r="C50" s="60"/>
      <c r="D50" s="13">
        <v>86.21</v>
      </c>
      <c r="E50" s="12">
        <v>79.31</v>
      </c>
      <c r="F50" s="12">
        <v>79.31</v>
      </c>
      <c r="G50" s="12"/>
      <c r="H50" s="12"/>
    </row>
    <row r="51" spans="2:9" s="3" customFormat="1" ht="15" customHeight="1">
      <c r="B51" s="58">
        <v>2020</v>
      </c>
      <c r="C51" s="60"/>
      <c r="D51" s="13">
        <v>89.47</v>
      </c>
      <c r="E51" s="12" t="s">
        <v>9</v>
      </c>
      <c r="F51" s="12" t="s">
        <v>9</v>
      </c>
      <c r="G51" s="12" t="s">
        <v>9</v>
      </c>
      <c r="H51" s="12"/>
    </row>
    <row r="52" spans="2:9" s="3" customFormat="1" ht="15" customHeight="1">
      <c r="B52" s="58">
        <v>2019</v>
      </c>
      <c r="C52" s="60"/>
      <c r="D52" s="13">
        <v>85.29</v>
      </c>
      <c r="E52" s="12">
        <v>76.47</v>
      </c>
      <c r="F52" s="12" t="s">
        <v>9</v>
      </c>
      <c r="G52" s="12" t="s">
        <v>9</v>
      </c>
      <c r="H52" s="12" t="s">
        <v>9</v>
      </c>
    </row>
    <row r="53" spans="2:9" s="3" customFormat="1" ht="15" customHeight="1">
      <c r="B53" s="127" t="s">
        <v>227</v>
      </c>
      <c r="C53" s="56"/>
      <c r="D53" s="56"/>
      <c r="E53" s="56"/>
      <c r="F53" s="56"/>
      <c r="G53" s="56"/>
      <c r="H53" s="13"/>
    </row>
    <row r="54" spans="2:9" s="3" customFormat="1" ht="15" customHeight="1">
      <c r="B54" s="58">
        <v>2024</v>
      </c>
      <c r="C54" s="56"/>
      <c r="D54" s="56"/>
      <c r="E54" s="56"/>
      <c r="F54" s="56"/>
      <c r="G54" s="56"/>
      <c r="H54" s="13"/>
    </row>
    <row r="55" spans="2:9" s="3" customFormat="1" ht="15" customHeight="1">
      <c r="B55" s="58">
        <v>2023</v>
      </c>
      <c r="C55" s="15"/>
      <c r="D55" s="13">
        <v>100</v>
      </c>
      <c r="E55" s="12"/>
      <c r="F55" s="12"/>
      <c r="G55" s="12"/>
      <c r="H55" s="12"/>
      <c r="I55" s="17"/>
    </row>
    <row r="56" spans="2:9" s="3" customFormat="1" ht="15" customHeight="1">
      <c r="B56" s="58">
        <v>2022</v>
      </c>
      <c r="C56" s="15"/>
      <c r="D56" s="13">
        <v>100</v>
      </c>
      <c r="E56" s="12">
        <v>100</v>
      </c>
      <c r="F56" s="12"/>
      <c r="G56" s="12"/>
      <c r="H56" s="12"/>
      <c r="I56" s="17"/>
    </row>
    <row r="57" spans="2:9" s="3" customFormat="1" ht="15" customHeight="1">
      <c r="B57" s="58">
        <v>2021</v>
      </c>
      <c r="C57" s="15"/>
      <c r="D57" s="13">
        <v>100</v>
      </c>
      <c r="E57" s="12">
        <v>100</v>
      </c>
      <c r="F57" s="12">
        <v>100</v>
      </c>
      <c r="G57" s="12"/>
      <c r="H57" s="12"/>
      <c r="I57" s="17"/>
    </row>
    <row r="58" spans="2:9" s="3" customFormat="1" ht="15" customHeight="1">
      <c r="B58" s="58">
        <v>2020</v>
      </c>
      <c r="C58" s="15"/>
      <c r="D58" s="13">
        <v>100</v>
      </c>
      <c r="E58" s="12" t="s">
        <v>9</v>
      </c>
      <c r="F58" s="12" t="s">
        <v>9</v>
      </c>
      <c r="G58" s="12" t="s">
        <v>9</v>
      </c>
      <c r="H58" s="12"/>
      <c r="I58" s="17"/>
    </row>
    <row r="59" spans="2:9" s="3" customFormat="1" ht="15" customHeight="1">
      <c r="B59" s="58">
        <v>2019</v>
      </c>
      <c r="C59" s="15"/>
      <c r="D59" s="13">
        <v>100</v>
      </c>
      <c r="E59" s="12">
        <v>100</v>
      </c>
      <c r="F59" s="12" t="s">
        <v>9</v>
      </c>
      <c r="G59" s="12" t="s">
        <v>9</v>
      </c>
      <c r="H59" s="12" t="s">
        <v>9</v>
      </c>
      <c r="I59" s="17"/>
    </row>
    <row r="60" spans="2:9" s="3" customFormat="1" ht="15" customHeight="1">
      <c r="B60" s="127" t="s">
        <v>228</v>
      </c>
      <c r="C60" s="56"/>
      <c r="D60" s="56"/>
      <c r="E60" s="56"/>
      <c r="F60" s="56"/>
      <c r="G60" s="56"/>
      <c r="H60" s="13"/>
    </row>
    <row r="61" spans="2:9" s="3" customFormat="1" ht="15" customHeight="1">
      <c r="B61" s="58">
        <v>2024</v>
      </c>
      <c r="C61" s="15"/>
      <c r="D61" s="13"/>
      <c r="E61" s="12"/>
      <c r="F61" s="12"/>
      <c r="G61" s="12"/>
      <c r="H61" s="12"/>
    </row>
    <row r="62" spans="2:9" s="3" customFormat="1" ht="15" customHeight="1">
      <c r="B62" s="58">
        <v>2023</v>
      </c>
      <c r="C62" s="15"/>
      <c r="D62" s="13">
        <v>0</v>
      </c>
      <c r="E62" s="12"/>
      <c r="F62" s="12"/>
      <c r="G62" s="12"/>
      <c r="H62" s="12"/>
    </row>
    <row r="63" spans="2:9" s="3" customFormat="1" ht="15" customHeight="1">
      <c r="B63" s="58">
        <v>2022</v>
      </c>
      <c r="C63" s="15"/>
      <c r="D63" s="13" t="s">
        <v>7</v>
      </c>
      <c r="E63" s="12" t="s">
        <v>7</v>
      </c>
      <c r="F63" s="12"/>
      <c r="G63" s="12"/>
      <c r="H63" s="12"/>
    </row>
    <row r="64" spans="2:9" s="3" customFormat="1" ht="15" customHeight="1">
      <c r="B64" s="58">
        <v>2021</v>
      </c>
      <c r="C64" s="15"/>
      <c r="D64" s="13" t="s">
        <v>7</v>
      </c>
      <c r="E64" s="12" t="s">
        <v>7</v>
      </c>
      <c r="F64" s="12" t="s">
        <v>7</v>
      </c>
      <c r="G64" s="12"/>
      <c r="H64" s="12"/>
      <c r="I64" s="17"/>
    </row>
    <row r="65" spans="2:9" s="3" customFormat="1" ht="15" customHeight="1">
      <c r="B65" s="58">
        <v>2020</v>
      </c>
      <c r="C65" s="15"/>
      <c r="D65" s="13">
        <v>0</v>
      </c>
      <c r="E65" s="12" t="s">
        <v>9</v>
      </c>
      <c r="F65" s="12" t="s">
        <v>9</v>
      </c>
      <c r="G65" s="12" t="s">
        <v>9</v>
      </c>
      <c r="H65" s="12"/>
      <c r="I65" s="17"/>
    </row>
    <row r="66" spans="2:9" s="3" customFormat="1" ht="15" customHeight="1">
      <c r="B66" s="58">
        <v>2019</v>
      </c>
      <c r="C66" s="15"/>
      <c r="D66" s="13">
        <v>66.67</v>
      </c>
      <c r="E66" s="12">
        <v>66.67</v>
      </c>
      <c r="F66" s="12" t="s">
        <v>9</v>
      </c>
      <c r="G66" s="12" t="s">
        <v>9</v>
      </c>
      <c r="H66" s="12" t="s">
        <v>9</v>
      </c>
      <c r="I66" s="17"/>
    </row>
    <row r="67" spans="2:9" s="3" customFormat="1" ht="15" customHeight="1">
      <c r="B67" s="127" t="s">
        <v>229</v>
      </c>
      <c r="C67" s="56"/>
      <c r="D67" s="56"/>
      <c r="E67" s="56"/>
      <c r="F67" s="56"/>
      <c r="G67" s="56"/>
      <c r="H67" s="13"/>
    </row>
    <row r="68" spans="2:9" s="3" customFormat="1" ht="15" customHeight="1">
      <c r="B68" s="58">
        <v>2024</v>
      </c>
      <c r="C68" s="56"/>
      <c r="D68" s="56"/>
      <c r="E68" s="56"/>
      <c r="F68" s="56"/>
      <c r="G68" s="56"/>
      <c r="H68" s="13"/>
    </row>
    <row r="69" spans="2:9" s="3" customFormat="1" ht="15" customHeight="1">
      <c r="B69" s="58">
        <v>2023</v>
      </c>
      <c r="C69" s="56"/>
      <c r="D69" s="13">
        <v>92.74</v>
      </c>
      <c r="E69" s="56"/>
      <c r="F69" s="56"/>
      <c r="G69" s="56"/>
      <c r="H69" s="13"/>
    </row>
    <row r="70" spans="2:9" s="3" customFormat="1" ht="15" customHeight="1">
      <c r="B70" s="58">
        <v>2022</v>
      </c>
      <c r="C70" s="15"/>
      <c r="D70" s="13">
        <v>94.12</v>
      </c>
      <c r="E70" s="12">
        <v>84.31</v>
      </c>
      <c r="F70" s="12"/>
      <c r="G70" s="12"/>
      <c r="H70" s="12"/>
      <c r="I70" s="17"/>
    </row>
    <row r="71" spans="2:9" s="3" customFormat="1" ht="15" customHeight="1">
      <c r="B71" s="58">
        <v>2021</v>
      </c>
      <c r="C71" s="15"/>
      <c r="D71" s="13">
        <v>87.36</v>
      </c>
      <c r="E71" s="12">
        <v>73.56</v>
      </c>
      <c r="F71" s="12">
        <v>63.22</v>
      </c>
      <c r="G71" s="12"/>
      <c r="H71" s="12"/>
      <c r="I71" s="17"/>
    </row>
    <row r="72" spans="2:9" s="3" customFormat="1" ht="15" customHeight="1">
      <c r="B72" s="58">
        <v>2020</v>
      </c>
      <c r="C72" s="15"/>
      <c r="D72" s="13">
        <v>80.650000000000006</v>
      </c>
      <c r="E72" s="12" t="s">
        <v>9</v>
      </c>
      <c r="F72" s="12" t="s">
        <v>9</v>
      </c>
      <c r="G72" s="12" t="s">
        <v>9</v>
      </c>
      <c r="H72" s="12"/>
      <c r="I72" s="17"/>
    </row>
    <row r="73" spans="2:9" s="3" customFormat="1" ht="15" customHeight="1">
      <c r="B73" s="58">
        <v>2019</v>
      </c>
      <c r="C73" s="15"/>
      <c r="D73" s="13">
        <v>84.95</v>
      </c>
      <c r="E73" s="12">
        <v>73.12</v>
      </c>
      <c r="F73" s="12" t="s">
        <v>9</v>
      </c>
      <c r="G73" s="12" t="s">
        <v>9</v>
      </c>
      <c r="H73" s="12" t="s">
        <v>9</v>
      </c>
      <c r="I73" s="17"/>
    </row>
    <row r="74" spans="2:9" s="3" customFormat="1" ht="15" customHeight="1">
      <c r="B74" s="127" t="s">
        <v>230</v>
      </c>
      <c r="C74" s="56"/>
      <c r="D74" s="56"/>
      <c r="E74" s="56"/>
      <c r="F74" s="56"/>
      <c r="G74" s="56"/>
      <c r="H74" s="13"/>
    </row>
    <row r="75" spans="2:9" s="3" customFormat="1" ht="15" customHeight="1">
      <c r="B75" s="58">
        <v>2024</v>
      </c>
      <c r="C75" s="56"/>
      <c r="D75" s="56"/>
      <c r="E75" s="56"/>
      <c r="F75" s="56"/>
      <c r="G75" s="56"/>
      <c r="H75" s="13"/>
    </row>
    <row r="76" spans="2:9" s="3" customFormat="1" ht="15" customHeight="1">
      <c r="B76" s="58">
        <v>2023</v>
      </c>
      <c r="C76" s="116"/>
      <c r="D76" s="13">
        <v>83.21</v>
      </c>
      <c r="E76" s="12"/>
      <c r="F76" s="12"/>
      <c r="G76" s="12"/>
      <c r="H76" s="12"/>
    </row>
    <row r="77" spans="2:9" s="3" customFormat="1" ht="15" customHeight="1">
      <c r="B77" s="58">
        <v>2022</v>
      </c>
      <c r="C77" s="116"/>
      <c r="D77" s="13">
        <v>91.87</v>
      </c>
      <c r="E77" s="12">
        <v>79.67</v>
      </c>
      <c r="F77" s="12"/>
      <c r="G77" s="12"/>
      <c r="H77" s="12"/>
    </row>
    <row r="78" spans="2:9" s="3" customFormat="1" ht="15" customHeight="1">
      <c r="B78" s="58">
        <v>2021</v>
      </c>
      <c r="C78" s="116"/>
      <c r="D78" s="13">
        <v>84.55</v>
      </c>
      <c r="E78" s="12">
        <v>70.73</v>
      </c>
      <c r="F78" s="12">
        <v>65.040000000000006</v>
      </c>
      <c r="G78" s="12"/>
      <c r="H78" s="12"/>
    </row>
    <row r="79" spans="2:9" s="3" customFormat="1" ht="15" customHeight="1">
      <c r="B79" s="58">
        <v>2020</v>
      </c>
      <c r="C79" s="116"/>
      <c r="D79" s="13">
        <v>85.91</v>
      </c>
      <c r="E79" s="12" t="s">
        <v>9</v>
      </c>
      <c r="F79" s="12" t="s">
        <v>9</v>
      </c>
      <c r="G79" s="12" t="s">
        <v>9</v>
      </c>
      <c r="H79" s="12"/>
    </row>
    <row r="80" spans="2:9" s="3" customFormat="1" ht="15" customHeight="1">
      <c r="B80" s="58">
        <v>2019</v>
      </c>
      <c r="C80" s="116"/>
      <c r="D80" s="13">
        <v>81.33</v>
      </c>
      <c r="E80" s="12">
        <v>65.66</v>
      </c>
      <c r="F80" s="12" t="s">
        <v>9</v>
      </c>
      <c r="G80" s="12" t="s">
        <v>9</v>
      </c>
      <c r="H80" s="12" t="s">
        <v>9</v>
      </c>
    </row>
    <row r="81" spans="2:8" s="3" customFormat="1" ht="15" customHeight="1">
      <c r="B81" s="127" t="s">
        <v>232</v>
      </c>
      <c r="C81" s="56"/>
      <c r="D81" s="56"/>
      <c r="E81" s="56"/>
      <c r="F81" s="56"/>
      <c r="G81" s="56"/>
      <c r="H81" s="13"/>
    </row>
    <row r="82" spans="2:8" s="3" customFormat="1" ht="15" customHeight="1">
      <c r="B82" s="58">
        <v>2024</v>
      </c>
      <c r="C82" s="60"/>
      <c r="D82" s="13"/>
      <c r="E82" s="12"/>
      <c r="F82" s="12"/>
      <c r="G82" s="12"/>
      <c r="H82" s="12"/>
    </row>
    <row r="83" spans="2:8" s="3" customFormat="1" ht="15" customHeight="1">
      <c r="B83" s="58">
        <v>2023</v>
      </c>
      <c r="C83" s="60"/>
      <c r="D83" s="13">
        <v>91.3</v>
      </c>
      <c r="E83" s="12"/>
      <c r="F83" s="12"/>
      <c r="G83" s="12"/>
      <c r="H83" s="12"/>
    </row>
    <row r="84" spans="2:8" s="3" customFormat="1" ht="15" customHeight="1">
      <c r="B84" s="58">
        <v>2022</v>
      </c>
      <c r="C84" s="60"/>
      <c r="D84" s="13">
        <v>90.7</v>
      </c>
      <c r="E84" s="12">
        <v>83.72</v>
      </c>
      <c r="F84" s="12"/>
      <c r="G84" s="12"/>
      <c r="H84" s="12"/>
    </row>
    <row r="85" spans="2:8" s="3" customFormat="1" ht="15" customHeight="1">
      <c r="B85" s="58">
        <v>2021</v>
      </c>
      <c r="C85" s="60"/>
      <c r="D85" s="13">
        <v>88.89</v>
      </c>
      <c r="E85" s="12">
        <v>84.44</v>
      </c>
      <c r="F85" s="12">
        <v>82.22</v>
      </c>
      <c r="G85" s="12"/>
      <c r="H85" s="12"/>
    </row>
    <row r="86" spans="2:8" s="3" customFormat="1" ht="15" customHeight="1">
      <c r="B86" s="58">
        <v>2020</v>
      </c>
      <c r="C86" s="60"/>
      <c r="D86" s="13">
        <v>75</v>
      </c>
      <c r="E86" s="12" t="s">
        <v>9</v>
      </c>
      <c r="F86" s="12" t="s">
        <v>9</v>
      </c>
      <c r="G86" s="12" t="s">
        <v>9</v>
      </c>
      <c r="H86" s="12"/>
    </row>
    <row r="87" spans="2:8" s="3" customFormat="1" ht="15" customHeight="1">
      <c r="B87" s="58">
        <v>2019</v>
      </c>
      <c r="C87" s="60"/>
      <c r="D87" s="13">
        <v>85.71</v>
      </c>
      <c r="E87" s="12">
        <v>82.14</v>
      </c>
      <c r="F87" s="12" t="s">
        <v>9</v>
      </c>
      <c r="G87" s="12" t="s">
        <v>9</v>
      </c>
      <c r="H87" s="12" t="s">
        <v>9</v>
      </c>
    </row>
    <row r="88" spans="2:8" s="3" customFormat="1" ht="15" customHeight="1">
      <c r="B88" s="127" t="s">
        <v>233</v>
      </c>
      <c r="C88" s="56"/>
      <c r="D88" s="56"/>
      <c r="E88" s="56"/>
      <c r="F88" s="56"/>
      <c r="G88" s="56"/>
      <c r="H88" s="13"/>
    </row>
    <row r="89" spans="2:8" s="3" customFormat="1" ht="15" customHeight="1">
      <c r="B89" s="58">
        <v>2024</v>
      </c>
      <c r="C89" s="56"/>
      <c r="D89" s="56"/>
      <c r="E89" s="56"/>
      <c r="F89" s="56"/>
      <c r="G89" s="56"/>
      <c r="H89" s="13"/>
    </row>
    <row r="90" spans="2:8" s="3" customFormat="1" ht="15" customHeight="1">
      <c r="B90" s="58">
        <v>2023</v>
      </c>
      <c r="C90" s="60"/>
      <c r="D90" s="13">
        <v>88.37</v>
      </c>
      <c r="E90" s="12"/>
      <c r="F90" s="12"/>
      <c r="G90" s="12"/>
      <c r="H90" s="12"/>
    </row>
    <row r="91" spans="2:8" s="3" customFormat="1" ht="15" customHeight="1">
      <c r="B91" s="58">
        <v>2022</v>
      </c>
      <c r="C91" s="60"/>
      <c r="D91" s="13">
        <v>88.72</v>
      </c>
      <c r="E91" s="12">
        <v>75.900000000000006</v>
      </c>
      <c r="F91" s="12"/>
      <c r="G91" s="12"/>
      <c r="H91" s="12"/>
    </row>
    <row r="92" spans="2:8" s="3" customFormat="1" ht="15" customHeight="1">
      <c r="B92" s="58">
        <v>2021</v>
      </c>
      <c r="C92" s="60"/>
      <c r="D92" s="13">
        <v>84.76</v>
      </c>
      <c r="E92" s="12">
        <v>70.12</v>
      </c>
      <c r="F92" s="12">
        <v>62.8</v>
      </c>
      <c r="G92" s="12"/>
      <c r="H92" s="12"/>
    </row>
    <row r="93" spans="2:8" s="3" customFormat="1" ht="15" customHeight="1">
      <c r="B93" s="58">
        <v>2020</v>
      </c>
      <c r="C93" s="60"/>
      <c r="D93" s="13">
        <v>76.92</v>
      </c>
      <c r="E93" s="12" t="s">
        <v>9</v>
      </c>
      <c r="F93" s="12" t="s">
        <v>9</v>
      </c>
      <c r="G93" s="12" t="s">
        <v>9</v>
      </c>
      <c r="H93" s="12"/>
    </row>
    <row r="94" spans="2:8" s="3" customFormat="1" ht="15" customHeight="1">
      <c r="B94" s="58">
        <v>2019</v>
      </c>
      <c r="C94" s="60"/>
      <c r="D94" s="13">
        <v>78.739999999999995</v>
      </c>
      <c r="E94" s="12">
        <v>60.39</v>
      </c>
      <c r="F94" s="12" t="s">
        <v>9</v>
      </c>
      <c r="G94" s="12" t="s">
        <v>9</v>
      </c>
      <c r="H94" s="12" t="s">
        <v>9</v>
      </c>
    </row>
    <row r="95" spans="2:8" s="3" customFormat="1" ht="15" customHeight="1">
      <c r="B95" s="127" t="s">
        <v>234</v>
      </c>
      <c r="C95" s="56"/>
      <c r="D95" s="56"/>
      <c r="E95" s="56"/>
      <c r="F95" s="56"/>
      <c r="G95" s="56"/>
      <c r="H95" s="13"/>
    </row>
    <row r="96" spans="2:8" s="3" customFormat="1" ht="15" customHeight="1">
      <c r="B96" s="58">
        <v>2024</v>
      </c>
      <c r="C96" s="56"/>
      <c r="D96" s="56"/>
      <c r="E96" s="56"/>
      <c r="F96" s="56"/>
      <c r="G96" s="56"/>
      <c r="H96" s="13"/>
    </row>
    <row r="97" spans="2:9" s="3" customFormat="1" ht="15" customHeight="1">
      <c r="B97" s="58">
        <v>2023</v>
      </c>
      <c r="C97" s="60"/>
      <c r="D97" s="13">
        <v>74</v>
      </c>
      <c r="E97" s="12"/>
      <c r="F97" s="12"/>
      <c r="G97" s="12"/>
      <c r="H97" s="12"/>
    </row>
    <row r="98" spans="2:9" s="3" customFormat="1" ht="15" customHeight="1">
      <c r="B98" s="58">
        <v>2022</v>
      </c>
      <c r="C98" s="60"/>
      <c r="D98" s="13">
        <v>88.33</v>
      </c>
      <c r="E98" s="12">
        <v>75</v>
      </c>
      <c r="F98" s="12"/>
      <c r="G98" s="12"/>
      <c r="H98" s="12"/>
    </row>
    <row r="99" spans="2:9" s="3" customFormat="1" ht="15" customHeight="1">
      <c r="B99" s="58">
        <v>2021</v>
      </c>
      <c r="C99" s="60"/>
      <c r="D99" s="13">
        <v>90.74</v>
      </c>
      <c r="E99" s="12">
        <v>79.63</v>
      </c>
      <c r="F99" s="12">
        <v>66.67</v>
      </c>
      <c r="G99" s="12"/>
      <c r="H99" s="12"/>
    </row>
    <row r="100" spans="2:9" s="3" customFormat="1" ht="15" customHeight="1">
      <c r="B100" s="58">
        <v>2020</v>
      </c>
      <c r="C100" s="60"/>
      <c r="D100" s="13">
        <v>68.75</v>
      </c>
      <c r="E100" s="12" t="s">
        <v>9</v>
      </c>
      <c r="F100" s="12" t="s">
        <v>9</v>
      </c>
      <c r="G100" s="12" t="s">
        <v>9</v>
      </c>
      <c r="H100" s="12"/>
    </row>
    <row r="101" spans="2:9" s="3" customFormat="1" ht="15" customHeight="1">
      <c r="B101" s="58">
        <v>2019</v>
      </c>
      <c r="C101" s="60"/>
      <c r="D101" s="13">
        <v>82.35</v>
      </c>
      <c r="E101" s="12">
        <v>70.59</v>
      </c>
      <c r="F101" s="12" t="s">
        <v>9</v>
      </c>
      <c r="G101" s="12" t="s">
        <v>9</v>
      </c>
      <c r="H101" s="12" t="s">
        <v>9</v>
      </c>
    </row>
    <row r="102" spans="2:9" s="3" customFormat="1" ht="15" customHeight="1">
      <c r="B102" s="127" t="s">
        <v>235</v>
      </c>
      <c r="C102" s="56"/>
      <c r="D102" s="56"/>
      <c r="E102" s="56"/>
      <c r="F102" s="56"/>
      <c r="G102" s="56"/>
      <c r="H102" s="13"/>
    </row>
    <row r="103" spans="2:9" s="3" customFormat="1" ht="15" customHeight="1">
      <c r="B103" s="58">
        <v>2024</v>
      </c>
      <c r="C103" s="56"/>
      <c r="D103" s="56"/>
      <c r="E103" s="56"/>
      <c r="F103" s="56"/>
      <c r="G103" s="56"/>
      <c r="H103" s="13"/>
    </row>
    <row r="104" spans="2:9" s="3" customFormat="1" ht="15" customHeight="1">
      <c r="B104" s="58">
        <v>2023</v>
      </c>
      <c r="C104" s="60"/>
      <c r="D104" s="13">
        <v>84.26</v>
      </c>
      <c r="E104" s="12"/>
      <c r="F104" s="12"/>
      <c r="G104" s="12"/>
      <c r="H104" s="12"/>
    </row>
    <row r="105" spans="2:9" s="3" customFormat="1" ht="15" customHeight="1">
      <c r="B105" s="58">
        <v>2022</v>
      </c>
      <c r="C105" s="60"/>
      <c r="D105" s="13">
        <v>88.89</v>
      </c>
      <c r="E105" s="12">
        <v>83.76</v>
      </c>
      <c r="F105" s="12"/>
      <c r="G105" s="12"/>
      <c r="H105" s="12"/>
    </row>
    <row r="106" spans="2:9" s="3" customFormat="1" ht="15" customHeight="1">
      <c r="B106" s="58">
        <v>2021</v>
      </c>
      <c r="C106" s="60"/>
      <c r="D106" s="13">
        <v>88.89</v>
      </c>
      <c r="E106" s="12">
        <v>77.78</v>
      </c>
      <c r="F106" s="12">
        <v>69.14</v>
      </c>
      <c r="G106" s="12"/>
      <c r="H106" s="12"/>
    </row>
    <row r="107" spans="2:9" s="3" customFormat="1" ht="15" customHeight="1">
      <c r="B107" s="58">
        <v>2020</v>
      </c>
      <c r="C107" s="60"/>
      <c r="D107" s="13">
        <v>83.67</v>
      </c>
      <c r="E107" s="12" t="s">
        <v>9</v>
      </c>
      <c r="F107" s="12" t="s">
        <v>9</v>
      </c>
      <c r="G107" s="12" t="s">
        <v>9</v>
      </c>
      <c r="H107" s="12"/>
    </row>
    <row r="108" spans="2:9" s="3" customFormat="1" ht="15" customHeight="1">
      <c r="B108" s="58">
        <v>2019</v>
      </c>
      <c r="C108" s="60"/>
      <c r="D108" s="13">
        <v>87.5</v>
      </c>
      <c r="E108" s="12">
        <v>81.25</v>
      </c>
      <c r="F108" s="12" t="s">
        <v>9</v>
      </c>
      <c r="G108" s="12" t="s">
        <v>9</v>
      </c>
      <c r="H108" s="12" t="s">
        <v>9</v>
      </c>
    </row>
    <row r="109" spans="2:9" s="3" customFormat="1" ht="15" customHeight="1">
      <c r="B109" s="127" t="s">
        <v>236</v>
      </c>
      <c r="C109" s="56"/>
      <c r="D109" s="56"/>
      <c r="E109" s="56"/>
      <c r="F109" s="56"/>
      <c r="G109" s="56"/>
      <c r="H109" s="13"/>
      <c r="I109" s="17"/>
    </row>
    <row r="110" spans="2:9" s="3" customFormat="1" ht="15" customHeight="1">
      <c r="B110" s="58">
        <v>2024</v>
      </c>
      <c r="C110" s="56"/>
      <c r="D110" s="56"/>
      <c r="E110" s="56"/>
      <c r="F110" s="56"/>
      <c r="G110" s="56"/>
      <c r="H110" s="13"/>
      <c r="I110" s="17"/>
    </row>
    <row r="111" spans="2:9" s="3" customFormat="1" ht="15" customHeight="1">
      <c r="B111" s="58">
        <v>2023</v>
      </c>
      <c r="C111" s="60"/>
      <c r="D111" s="13">
        <v>76.09</v>
      </c>
      <c r="E111" s="12"/>
      <c r="F111" s="12"/>
      <c r="G111" s="12"/>
      <c r="H111" s="12"/>
    </row>
    <row r="112" spans="2:9" s="3" customFormat="1" ht="15" customHeight="1">
      <c r="B112" s="58">
        <v>2022</v>
      </c>
      <c r="C112" s="60"/>
      <c r="D112" s="13">
        <v>92.16</v>
      </c>
      <c r="E112" s="12">
        <v>79.41</v>
      </c>
      <c r="F112" s="12"/>
      <c r="G112" s="12"/>
      <c r="H112" s="12"/>
    </row>
    <row r="113" spans="2:8" s="3" customFormat="1" ht="15" customHeight="1">
      <c r="B113" s="58">
        <v>2021</v>
      </c>
      <c r="C113" s="60"/>
      <c r="D113" s="13">
        <v>81.33</v>
      </c>
      <c r="E113" s="12">
        <v>72.67</v>
      </c>
      <c r="F113" s="12">
        <v>68</v>
      </c>
      <c r="G113" s="12"/>
      <c r="H113" s="12"/>
    </row>
    <row r="114" spans="2:8" s="3" customFormat="1" ht="15" customHeight="1">
      <c r="B114" s="58">
        <v>2020</v>
      </c>
      <c r="C114" s="60"/>
      <c r="D114" s="13">
        <v>83.67</v>
      </c>
      <c r="E114" s="12" t="s">
        <v>9</v>
      </c>
      <c r="F114" s="12" t="s">
        <v>9</v>
      </c>
      <c r="G114" s="12" t="s">
        <v>9</v>
      </c>
      <c r="H114" s="12"/>
    </row>
    <row r="115" spans="2:8" s="3" customFormat="1" ht="15" customHeight="1">
      <c r="B115" s="58">
        <v>2019</v>
      </c>
      <c r="C115" s="60"/>
      <c r="D115" s="13">
        <v>87.5</v>
      </c>
      <c r="E115" s="12">
        <v>81.25</v>
      </c>
      <c r="F115" s="12" t="s">
        <v>9</v>
      </c>
      <c r="G115" s="12" t="s">
        <v>9</v>
      </c>
      <c r="H115" s="12" t="s">
        <v>9</v>
      </c>
    </row>
    <row r="116" spans="2:8" s="3" customFormat="1" ht="15" customHeight="1">
      <c r="B116" s="127" t="s">
        <v>237</v>
      </c>
      <c r="C116" s="56"/>
      <c r="D116" s="56"/>
      <c r="E116" s="56"/>
      <c r="F116" s="56"/>
      <c r="G116" s="56"/>
      <c r="H116" s="13"/>
    </row>
    <row r="117" spans="2:8" s="3" customFormat="1" ht="15" customHeight="1">
      <c r="B117" s="58">
        <v>2024</v>
      </c>
      <c r="C117" s="56"/>
      <c r="D117" s="56"/>
      <c r="E117" s="56"/>
      <c r="F117" s="56"/>
      <c r="G117" s="56"/>
      <c r="H117" s="13"/>
    </row>
    <row r="118" spans="2:8" s="3" customFormat="1" ht="15" customHeight="1">
      <c r="B118" s="58">
        <v>2023</v>
      </c>
      <c r="C118" s="60"/>
      <c r="D118" s="13">
        <v>91.67</v>
      </c>
      <c r="E118" s="12"/>
      <c r="F118" s="12"/>
      <c r="G118" s="12"/>
      <c r="H118" s="12"/>
    </row>
    <row r="119" spans="2:8" s="3" customFormat="1" ht="15" customHeight="1">
      <c r="B119" s="58">
        <v>2022</v>
      </c>
      <c r="C119" s="60"/>
      <c r="D119" s="13">
        <v>93.1</v>
      </c>
      <c r="E119" s="12">
        <v>86.21</v>
      </c>
      <c r="F119" s="12"/>
      <c r="G119" s="12"/>
      <c r="H119" s="12"/>
    </row>
    <row r="120" spans="2:8" s="3" customFormat="1" ht="15" customHeight="1">
      <c r="B120" s="58">
        <v>2021</v>
      </c>
      <c r="C120" s="60"/>
      <c r="D120" s="13">
        <v>82.22</v>
      </c>
      <c r="E120" s="12">
        <v>55.56</v>
      </c>
      <c r="F120" s="12">
        <v>53.33</v>
      </c>
      <c r="G120" s="12"/>
      <c r="H120" s="12"/>
    </row>
    <row r="121" spans="2:8" s="3" customFormat="1" ht="15" customHeight="1">
      <c r="B121" s="58">
        <v>2020</v>
      </c>
      <c r="C121" s="60"/>
      <c r="D121" s="13">
        <v>80.95</v>
      </c>
      <c r="E121" s="12" t="s">
        <v>9</v>
      </c>
      <c r="F121" s="12" t="s">
        <v>9</v>
      </c>
      <c r="G121" s="12" t="s">
        <v>9</v>
      </c>
      <c r="H121" s="12"/>
    </row>
    <row r="122" spans="2:8" s="3" customFormat="1" ht="15" customHeight="1">
      <c r="B122" s="58">
        <v>2019</v>
      </c>
      <c r="C122" s="60"/>
      <c r="D122" s="13">
        <v>81.58</v>
      </c>
      <c r="E122" s="12">
        <v>63.16</v>
      </c>
      <c r="F122" s="12" t="s">
        <v>9</v>
      </c>
      <c r="G122" s="12" t="s">
        <v>9</v>
      </c>
      <c r="H122" s="12" t="s">
        <v>9</v>
      </c>
    </row>
    <row r="123" spans="2:8" s="3" customFormat="1" ht="15" customHeight="1">
      <c r="B123" s="127" t="s">
        <v>238</v>
      </c>
      <c r="C123" s="56"/>
      <c r="D123" s="56"/>
      <c r="E123" s="56"/>
      <c r="F123" s="56"/>
      <c r="G123" s="56"/>
      <c r="H123" s="13"/>
    </row>
    <row r="124" spans="2:8" s="3" customFormat="1" ht="15" customHeight="1">
      <c r="B124" s="58">
        <v>2024</v>
      </c>
      <c r="C124" s="56"/>
      <c r="D124" s="56"/>
      <c r="E124" s="56"/>
      <c r="F124" s="56"/>
      <c r="G124" s="56"/>
      <c r="H124" s="13"/>
    </row>
    <row r="125" spans="2:8" s="3" customFormat="1" ht="15" customHeight="1">
      <c r="B125" s="58">
        <v>2023</v>
      </c>
      <c r="C125" s="60"/>
      <c r="D125" s="13">
        <v>75</v>
      </c>
      <c r="E125" s="12"/>
      <c r="F125" s="12"/>
      <c r="G125" s="12"/>
      <c r="H125" s="12"/>
    </row>
    <row r="126" spans="2:8" s="3" customFormat="1" ht="15" customHeight="1">
      <c r="B126" s="58">
        <v>2022</v>
      </c>
      <c r="C126" s="60"/>
      <c r="D126" s="13">
        <v>70</v>
      </c>
      <c r="E126" s="12">
        <v>60</v>
      </c>
      <c r="F126" s="12"/>
      <c r="G126" s="12"/>
      <c r="H126" s="12"/>
    </row>
    <row r="127" spans="2:8" s="3" customFormat="1" ht="15" customHeight="1">
      <c r="B127" s="58">
        <v>2021</v>
      </c>
      <c r="C127" s="60"/>
      <c r="D127" s="13">
        <v>88.89</v>
      </c>
      <c r="E127" s="12">
        <v>66.67</v>
      </c>
      <c r="F127" s="12">
        <v>44.44</v>
      </c>
      <c r="G127" s="12"/>
      <c r="H127" s="12"/>
    </row>
    <row r="128" spans="2:8" s="3" customFormat="1" ht="15" customHeight="1">
      <c r="B128" s="58">
        <v>2020</v>
      </c>
      <c r="C128" s="60"/>
      <c r="D128" s="13">
        <v>100</v>
      </c>
      <c r="E128" s="12" t="s">
        <v>9</v>
      </c>
      <c r="F128" s="12" t="s">
        <v>9</v>
      </c>
      <c r="G128" s="12" t="s">
        <v>9</v>
      </c>
      <c r="H128" s="12"/>
    </row>
    <row r="129" spans="2:8" s="3" customFormat="1" ht="15" customHeight="1">
      <c r="B129" s="58">
        <v>2019</v>
      </c>
      <c r="C129" s="60"/>
      <c r="D129" s="13">
        <v>77.78</v>
      </c>
      <c r="E129" s="12">
        <v>55.56</v>
      </c>
      <c r="F129" s="12" t="s">
        <v>9</v>
      </c>
      <c r="G129" s="12" t="s">
        <v>9</v>
      </c>
      <c r="H129" s="12" t="s">
        <v>9</v>
      </c>
    </row>
    <row r="130" spans="2:8" s="3" customFormat="1" ht="15" customHeight="1">
      <c r="B130" s="127" t="s">
        <v>239</v>
      </c>
      <c r="C130" s="56"/>
      <c r="D130" s="56"/>
      <c r="E130" s="56"/>
      <c r="F130" s="56"/>
      <c r="G130" s="56"/>
      <c r="H130" s="13"/>
    </row>
    <row r="131" spans="2:8" s="3" customFormat="1" ht="15" customHeight="1">
      <c r="B131" s="58">
        <v>2024</v>
      </c>
      <c r="C131" s="56"/>
      <c r="D131" s="56"/>
      <c r="E131" s="56"/>
      <c r="F131" s="56"/>
      <c r="G131" s="56"/>
      <c r="H131" s="13"/>
    </row>
    <row r="132" spans="2:8" s="3" customFormat="1" ht="15" customHeight="1">
      <c r="B132" s="58">
        <v>2023</v>
      </c>
      <c r="C132" s="60"/>
      <c r="D132" s="13">
        <v>92</v>
      </c>
      <c r="E132" s="12"/>
      <c r="F132" s="12"/>
      <c r="G132" s="12"/>
      <c r="H132" s="12"/>
    </row>
    <row r="133" spans="2:8" s="3" customFormat="1" ht="15" customHeight="1">
      <c r="B133" s="58">
        <v>2022</v>
      </c>
      <c r="C133" s="60"/>
      <c r="D133" s="13">
        <v>95.12</v>
      </c>
      <c r="E133" s="12">
        <v>87.8</v>
      </c>
      <c r="F133" s="12"/>
      <c r="G133" s="12"/>
      <c r="H133" s="12"/>
    </row>
    <row r="134" spans="2:8" s="3" customFormat="1" ht="15" customHeight="1">
      <c r="B134" s="58">
        <v>2021</v>
      </c>
      <c r="C134" s="60"/>
      <c r="D134" s="13">
        <v>92.59</v>
      </c>
      <c r="E134" s="12">
        <v>88.89</v>
      </c>
      <c r="F134" s="12">
        <v>81.48</v>
      </c>
      <c r="G134" s="12"/>
      <c r="H134" s="12"/>
    </row>
    <row r="135" spans="2:8" s="3" customFormat="1" ht="15" customHeight="1">
      <c r="B135" s="58">
        <v>2020</v>
      </c>
      <c r="C135" s="60"/>
      <c r="D135" s="13">
        <v>91.67</v>
      </c>
      <c r="E135" s="12" t="s">
        <v>9</v>
      </c>
      <c r="F135" s="12" t="s">
        <v>9</v>
      </c>
      <c r="G135" s="12" t="s">
        <v>9</v>
      </c>
      <c r="H135" s="12"/>
    </row>
    <row r="136" spans="2:8" s="3" customFormat="1" ht="15" customHeight="1">
      <c r="B136" s="58">
        <v>2019</v>
      </c>
      <c r="C136" s="60"/>
      <c r="D136" s="13">
        <v>100</v>
      </c>
      <c r="E136" s="12">
        <v>97.92</v>
      </c>
      <c r="F136" s="12" t="s">
        <v>9</v>
      </c>
      <c r="G136" s="12" t="s">
        <v>9</v>
      </c>
      <c r="H136" s="12" t="s">
        <v>9</v>
      </c>
    </row>
    <row r="137" spans="2:8" s="3" customFormat="1" ht="15" customHeight="1">
      <c r="B137" s="127" t="s">
        <v>240</v>
      </c>
      <c r="C137" s="56"/>
      <c r="D137" s="56"/>
      <c r="E137" s="56"/>
      <c r="F137" s="56"/>
      <c r="G137" s="56"/>
      <c r="H137" s="13"/>
    </row>
    <row r="138" spans="2:8" s="3" customFormat="1" ht="15" customHeight="1">
      <c r="B138" s="58">
        <v>2024</v>
      </c>
      <c r="C138" s="56"/>
      <c r="D138" s="56"/>
      <c r="E138" s="56"/>
      <c r="F138" s="56"/>
      <c r="G138" s="56"/>
      <c r="H138" s="13"/>
    </row>
    <row r="139" spans="2:8" s="3" customFormat="1" ht="15" customHeight="1">
      <c r="B139" s="58">
        <v>2023</v>
      </c>
      <c r="C139" s="60"/>
      <c r="D139" s="13">
        <v>85.71</v>
      </c>
      <c r="E139" s="12"/>
      <c r="F139" s="12"/>
      <c r="G139" s="12"/>
      <c r="H139" s="12"/>
    </row>
    <row r="140" spans="2:8" s="3" customFormat="1" ht="15" customHeight="1">
      <c r="B140" s="58">
        <v>2022</v>
      </c>
      <c r="C140" s="60"/>
      <c r="D140" s="13">
        <v>92.31</v>
      </c>
      <c r="E140" s="12">
        <v>79.489999999999995</v>
      </c>
      <c r="F140" s="12"/>
      <c r="G140" s="12"/>
      <c r="H140" s="12"/>
    </row>
    <row r="141" spans="2:8" s="3" customFormat="1" ht="15" customHeight="1">
      <c r="B141" s="58">
        <v>2021</v>
      </c>
      <c r="C141" s="60"/>
      <c r="D141" s="13">
        <v>78.260000000000005</v>
      </c>
      <c r="E141" s="12">
        <v>69.569999999999993</v>
      </c>
      <c r="F141" s="12">
        <v>60.87</v>
      </c>
      <c r="G141" s="12"/>
      <c r="H141" s="12"/>
    </row>
    <row r="142" spans="2:8" s="3" customFormat="1" ht="15" customHeight="1">
      <c r="B142" s="58">
        <v>2020</v>
      </c>
      <c r="C142" s="60"/>
      <c r="D142" s="13">
        <v>73.91</v>
      </c>
      <c r="E142" s="12" t="s">
        <v>9</v>
      </c>
      <c r="F142" s="12" t="s">
        <v>9</v>
      </c>
      <c r="G142" s="12" t="s">
        <v>9</v>
      </c>
      <c r="H142" s="12"/>
    </row>
    <row r="143" spans="2:8" s="3" customFormat="1" ht="15" customHeight="1">
      <c r="B143" s="58">
        <v>2019</v>
      </c>
      <c r="C143" s="60"/>
      <c r="D143" s="13">
        <v>73.81</v>
      </c>
      <c r="E143" s="12">
        <v>59.52</v>
      </c>
      <c r="F143" s="12" t="s">
        <v>9</v>
      </c>
      <c r="G143" s="12" t="s">
        <v>9</v>
      </c>
      <c r="H143" s="12" t="s">
        <v>9</v>
      </c>
    </row>
    <row r="144" spans="2:8" s="3" customFormat="1" ht="15" customHeight="1">
      <c r="B144" s="127" t="s">
        <v>241</v>
      </c>
      <c r="C144" s="56"/>
      <c r="D144" s="56"/>
      <c r="E144" s="56"/>
      <c r="F144" s="56"/>
      <c r="G144" s="56"/>
      <c r="H144" s="13"/>
    </row>
    <row r="145" spans="2:10" s="3" customFormat="1" ht="15" customHeight="1">
      <c r="B145" s="58">
        <v>2024</v>
      </c>
      <c r="C145" s="56"/>
      <c r="D145" s="56"/>
      <c r="E145" s="56"/>
      <c r="F145" s="56"/>
      <c r="G145" s="56"/>
      <c r="H145" s="13"/>
    </row>
    <row r="146" spans="2:10" s="3" customFormat="1" ht="15" customHeight="1">
      <c r="B146" s="58">
        <v>2023</v>
      </c>
      <c r="C146" s="15"/>
      <c r="D146" s="13">
        <v>96.15</v>
      </c>
      <c r="E146" s="12"/>
      <c r="F146" s="12"/>
      <c r="G146" s="12"/>
      <c r="H146" s="12"/>
      <c r="I146" s="17"/>
    </row>
    <row r="147" spans="2:10" s="3" customFormat="1" ht="15" customHeight="1">
      <c r="B147" s="58">
        <v>2022</v>
      </c>
      <c r="C147" s="15"/>
      <c r="D147" s="13">
        <v>92.86</v>
      </c>
      <c r="E147" s="12">
        <v>71.430000000000007</v>
      </c>
      <c r="F147" s="12"/>
      <c r="G147" s="12"/>
      <c r="H147" s="12"/>
      <c r="I147" s="17"/>
    </row>
    <row r="148" spans="2:10" s="3" customFormat="1" ht="15" customHeight="1">
      <c r="B148" s="58">
        <v>2021</v>
      </c>
      <c r="C148" s="15"/>
      <c r="D148" s="13">
        <v>87.5</v>
      </c>
      <c r="E148" s="12">
        <v>75</v>
      </c>
      <c r="F148" s="12">
        <v>65</v>
      </c>
      <c r="G148" s="12"/>
      <c r="H148" s="12"/>
      <c r="I148" s="17"/>
    </row>
    <row r="149" spans="2:10" s="3" customFormat="1" ht="15" customHeight="1">
      <c r="B149" s="58">
        <v>2020</v>
      </c>
      <c r="C149" s="15"/>
      <c r="D149" s="13">
        <v>80</v>
      </c>
      <c r="E149" s="12" t="s">
        <v>9</v>
      </c>
      <c r="F149" s="12" t="s">
        <v>9</v>
      </c>
      <c r="G149" s="12" t="s">
        <v>9</v>
      </c>
      <c r="H149" s="12"/>
      <c r="I149" s="17"/>
    </row>
    <row r="150" spans="2:10" s="3" customFormat="1" ht="15" customHeight="1">
      <c r="B150" s="58">
        <v>2019</v>
      </c>
      <c r="C150" s="15"/>
      <c r="D150" s="13">
        <v>89.66</v>
      </c>
      <c r="E150" s="12">
        <v>75.86</v>
      </c>
      <c r="F150" s="12" t="s">
        <v>9</v>
      </c>
      <c r="G150" s="12" t="s">
        <v>9</v>
      </c>
      <c r="H150" s="12" t="s">
        <v>9</v>
      </c>
      <c r="I150" s="17"/>
    </row>
    <row r="151" spans="2:10" ht="9.75" customHeight="1">
      <c r="I151" s="1"/>
    </row>
    <row r="152" spans="2:10" ht="3" customHeight="1">
      <c r="B152" s="86"/>
      <c r="C152" s="86"/>
      <c r="D152" s="86"/>
      <c r="E152" s="86"/>
      <c r="F152" s="86"/>
      <c r="G152" s="86"/>
      <c r="H152" s="86"/>
      <c r="I152" s="1"/>
    </row>
    <row r="153" spans="2:10" ht="9" customHeight="1"/>
    <row r="154" spans="2:10" ht="12.75" customHeight="1">
      <c r="B154" s="308" t="s">
        <v>194</v>
      </c>
      <c r="C154" s="308"/>
      <c r="D154" s="308"/>
      <c r="E154" s="308"/>
      <c r="F154" s="308"/>
      <c r="G154" s="308"/>
      <c r="H154" s="308"/>
      <c r="I154" s="80"/>
      <c r="J154" s="241"/>
    </row>
    <row r="155" spans="2:10" ht="12.75" customHeight="1">
      <c r="B155" s="308" t="s">
        <v>203</v>
      </c>
      <c r="C155" s="308"/>
      <c r="D155" s="308"/>
      <c r="E155" s="308"/>
      <c r="F155" s="308"/>
      <c r="G155" s="308"/>
      <c r="H155" s="308"/>
      <c r="I155" s="80"/>
    </row>
    <row r="156" spans="2:10">
      <c r="I156" s="1"/>
    </row>
    <row r="157" spans="2:10" ht="12.75" customHeight="1">
      <c r="B157" s="303" t="s">
        <v>156</v>
      </c>
      <c r="C157" s="303"/>
      <c r="D157" s="303"/>
      <c r="I157" s="1"/>
    </row>
  </sheetData>
  <mergeCells count="6">
    <mergeCell ref="B157:D157"/>
    <mergeCell ref="D4:H5"/>
    <mergeCell ref="B1:H1"/>
    <mergeCell ref="B4:C7"/>
    <mergeCell ref="B154:H154"/>
    <mergeCell ref="B155:H155"/>
  </mergeCells>
  <hyperlinks>
    <hyperlink ref="B157:D157" location="Contents!A1" display="(back to contents)" xr:uid="{00000000-0004-0000-1E00-000000000000}"/>
  </hyperlinks>
  <printOptions horizontalCentered="1"/>
  <pageMargins left="0.27559055118110237" right="0.27559055118110237" top="0.6692913385826772" bottom="0.47244094488188981" header="0" footer="0"/>
  <pageSetup paperSize="9" scale="94" fitToHeight="10"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lha27">
    <pageSetUpPr fitToPage="1"/>
  </sheetPr>
  <dimension ref="B1:G161"/>
  <sheetViews>
    <sheetView showGridLines="0" zoomScaleNormal="100" workbookViewId="0">
      <pane xSplit="3" ySplit="7" topLeftCell="D8" activePane="bottomRight" state="frozen"/>
      <selection pane="topRight" activeCell="A313" sqref="A313:XFD315"/>
      <selection pane="bottomLeft" activeCell="A313" sqref="A313:XFD315"/>
      <selection pane="bottomRight"/>
    </sheetView>
  </sheetViews>
  <sheetFormatPr defaultColWidth="12.53515625" defaultRowHeight="10.3"/>
  <cols>
    <col min="1" max="1" width="6.69140625" style="1" customWidth="1"/>
    <col min="2" max="2" width="20.07421875" style="1" customWidth="1"/>
    <col min="3" max="3" width="1.69140625" style="1" customWidth="1"/>
    <col min="4" max="7" width="22.69140625" style="1" customWidth="1"/>
    <col min="8" max="8" width="6.69140625" style="1" customWidth="1"/>
    <col min="9" max="16384" width="12.53515625" style="1"/>
  </cols>
  <sheetData>
    <row r="1" spans="2:7" s="77" customFormat="1" ht="32.25" customHeight="1">
      <c r="B1" s="304" t="s">
        <v>326</v>
      </c>
      <c r="C1" s="304"/>
      <c r="D1" s="304"/>
      <c r="E1" s="304"/>
      <c r="F1" s="304"/>
      <c r="G1" s="304"/>
    </row>
    <row r="2" spans="2:7" ht="11.25" customHeight="1">
      <c r="B2" s="18"/>
      <c r="E2" s="18"/>
      <c r="F2" s="18"/>
    </row>
    <row r="3" spans="2:7" ht="12.75" customHeight="1">
      <c r="B3" s="138" t="s">
        <v>158</v>
      </c>
      <c r="D3" s="3"/>
      <c r="E3" s="3"/>
      <c r="G3" s="4"/>
    </row>
    <row r="4" spans="2:7" s="6" customFormat="1" ht="13.5" customHeight="1">
      <c r="B4" s="291" t="s">
        <v>159</v>
      </c>
      <c r="C4" s="292"/>
      <c r="D4" s="305" t="s">
        <v>175</v>
      </c>
      <c r="E4" s="305"/>
      <c r="F4" s="305" t="s">
        <v>310</v>
      </c>
      <c r="G4" s="322"/>
    </row>
    <row r="5" spans="2:7" s="6" customFormat="1" ht="13.5" customHeight="1">
      <c r="B5" s="291"/>
      <c r="C5" s="292"/>
      <c r="D5" s="305"/>
      <c r="E5" s="305"/>
      <c r="F5" s="305"/>
      <c r="G5" s="322"/>
    </row>
    <row r="6" spans="2:7" s="6" customFormat="1" ht="24" customHeight="1">
      <c r="B6" s="291"/>
      <c r="C6" s="292"/>
      <c r="D6" s="88" t="s">
        <v>88</v>
      </c>
      <c r="E6" s="89" t="s">
        <v>327</v>
      </c>
      <c r="F6" s="88" t="s">
        <v>88</v>
      </c>
      <c r="G6" s="148" t="s">
        <v>327</v>
      </c>
    </row>
    <row r="7" spans="2:7" ht="23.15" customHeight="1">
      <c r="B7" s="291"/>
      <c r="C7" s="292"/>
      <c r="D7" s="245" t="s">
        <v>24</v>
      </c>
      <c r="E7" s="90" t="s">
        <v>18</v>
      </c>
      <c r="F7" s="245" t="s">
        <v>24</v>
      </c>
      <c r="G7" s="256" t="s">
        <v>18</v>
      </c>
    </row>
    <row r="8" spans="2:7" s="9" customFormat="1" ht="3.75" customHeight="1">
      <c r="B8" s="7"/>
      <c r="C8" s="7"/>
      <c r="D8" s="8"/>
      <c r="E8" s="8"/>
      <c r="F8" s="8"/>
      <c r="G8" s="8"/>
    </row>
    <row r="9" spans="2:7" s="3" customFormat="1" ht="15" customHeight="1">
      <c r="B9" s="56" t="s">
        <v>175</v>
      </c>
      <c r="C9" s="56"/>
      <c r="D9" s="57"/>
      <c r="E9" s="57"/>
      <c r="F9" s="57"/>
      <c r="G9" s="57"/>
    </row>
    <row r="10" spans="2:7" s="3" customFormat="1" ht="15" customHeight="1">
      <c r="B10" s="58">
        <v>2024</v>
      </c>
      <c r="C10" s="56"/>
      <c r="D10" s="186">
        <v>1525</v>
      </c>
      <c r="E10" s="13">
        <v>26.34</v>
      </c>
      <c r="F10" s="42" t="s">
        <v>7</v>
      </c>
      <c r="G10" s="13" t="s">
        <v>7</v>
      </c>
    </row>
    <row r="11" spans="2:7" s="3" customFormat="1" ht="15" customHeight="1">
      <c r="B11" s="58">
        <v>2023</v>
      </c>
      <c r="C11" s="56"/>
      <c r="D11" s="186">
        <v>1658</v>
      </c>
      <c r="E11" s="13">
        <v>26.95</v>
      </c>
      <c r="F11" s="42">
        <v>287</v>
      </c>
      <c r="G11" s="13">
        <v>18.98</v>
      </c>
    </row>
    <row r="12" spans="2:7" s="3" customFormat="1" ht="15" customHeight="1">
      <c r="B12" s="58">
        <v>2022</v>
      </c>
      <c r="C12" s="56"/>
      <c r="D12" s="186">
        <v>1556</v>
      </c>
      <c r="E12" s="13">
        <v>27.15</v>
      </c>
      <c r="F12" s="42">
        <v>378</v>
      </c>
      <c r="G12" s="13">
        <v>18.12</v>
      </c>
    </row>
    <row r="13" spans="2:7" s="3" customFormat="1" ht="15" customHeight="1">
      <c r="B13" s="58">
        <v>2021</v>
      </c>
      <c r="C13" s="56"/>
      <c r="D13" s="186">
        <v>1317</v>
      </c>
      <c r="E13" s="13">
        <v>24.96</v>
      </c>
      <c r="F13" s="42">
        <v>346</v>
      </c>
      <c r="G13" s="13">
        <v>17.690000000000001</v>
      </c>
    </row>
    <row r="14" spans="2:7" s="3" customFormat="1" ht="15" customHeight="1">
      <c r="B14" s="58">
        <v>2020</v>
      </c>
      <c r="C14" s="56"/>
      <c r="D14" s="188">
        <v>-28</v>
      </c>
      <c r="E14" s="13">
        <v>24.52</v>
      </c>
      <c r="F14" s="42">
        <v>-240</v>
      </c>
      <c r="G14" s="13">
        <v>21.07</v>
      </c>
    </row>
    <row r="15" spans="2:7" s="3" customFormat="1" ht="15" customHeight="1">
      <c r="B15" s="58">
        <v>2019</v>
      </c>
      <c r="C15" s="56"/>
      <c r="D15" s="186">
        <v>853</v>
      </c>
      <c r="E15" s="13">
        <v>26.41</v>
      </c>
      <c r="F15" s="42">
        <v>140</v>
      </c>
      <c r="G15" s="13">
        <v>20.71</v>
      </c>
    </row>
    <row r="16" spans="2:7" s="3" customFormat="1" ht="15" customHeight="1">
      <c r="B16" s="122" t="s">
        <v>176</v>
      </c>
      <c r="C16" s="56"/>
      <c r="D16" s="56"/>
      <c r="E16" s="56"/>
      <c r="F16" s="56"/>
      <c r="G16" s="56"/>
    </row>
    <row r="17" spans="2:7" s="3" customFormat="1" ht="15" customHeight="1">
      <c r="B17" s="60" t="s">
        <v>177</v>
      </c>
      <c r="C17" s="107"/>
      <c r="D17" s="107"/>
      <c r="E17" s="107"/>
      <c r="F17" s="107"/>
      <c r="G17" s="107"/>
    </row>
    <row r="18" spans="2:7" s="3" customFormat="1" ht="15" customHeight="1">
      <c r="B18" s="58">
        <v>2024</v>
      </c>
      <c r="C18" s="107"/>
      <c r="D18" s="188">
        <v>701</v>
      </c>
      <c r="E18" s="13">
        <v>32.83</v>
      </c>
      <c r="F18" s="42" t="s">
        <v>7</v>
      </c>
      <c r="G18" s="13" t="s">
        <v>7</v>
      </c>
    </row>
    <row r="19" spans="2:7" s="3" customFormat="1" ht="15" customHeight="1">
      <c r="B19" s="58">
        <v>2023</v>
      </c>
      <c r="C19" s="107"/>
      <c r="D19" s="188">
        <v>1092</v>
      </c>
      <c r="E19" s="13">
        <v>32.65</v>
      </c>
      <c r="F19" s="42">
        <v>-25</v>
      </c>
      <c r="G19" s="13">
        <v>31.59</v>
      </c>
    </row>
    <row r="20" spans="2:7" s="3" customFormat="1" ht="15" customHeight="1">
      <c r="B20" s="58">
        <v>2022</v>
      </c>
      <c r="C20" s="107"/>
      <c r="D20" s="188">
        <v>952</v>
      </c>
      <c r="E20" s="13">
        <v>33.53</v>
      </c>
      <c r="F20" s="42">
        <v>-42</v>
      </c>
      <c r="G20" s="13">
        <v>29.44</v>
      </c>
    </row>
    <row r="21" spans="2:7" s="3" customFormat="1" ht="15" customHeight="1">
      <c r="B21" s="58">
        <v>2021</v>
      </c>
      <c r="C21" s="56"/>
      <c r="D21" s="188">
        <v>620</v>
      </c>
      <c r="E21" s="13">
        <v>29.85</v>
      </c>
      <c r="F21" s="42">
        <v>-45</v>
      </c>
      <c r="G21" s="13">
        <v>22.32</v>
      </c>
    </row>
    <row r="22" spans="2:7" s="3" customFormat="1" ht="15" customHeight="1">
      <c r="B22" s="58">
        <v>2020</v>
      </c>
      <c r="C22" s="107"/>
      <c r="D22" s="188">
        <v>-177</v>
      </c>
      <c r="E22" s="13">
        <v>29.64</v>
      </c>
      <c r="F22" s="42">
        <v>-323</v>
      </c>
      <c r="G22" s="13">
        <v>57.62</v>
      </c>
    </row>
    <row r="23" spans="2:7" s="3" customFormat="1" ht="15" customHeight="1">
      <c r="B23" s="58">
        <v>2019</v>
      </c>
      <c r="C23" s="60"/>
      <c r="D23" s="186">
        <v>395</v>
      </c>
      <c r="E23" s="13">
        <v>31.52</v>
      </c>
      <c r="F23" s="42">
        <v>-112</v>
      </c>
      <c r="G23" s="13">
        <v>34.79</v>
      </c>
    </row>
    <row r="24" spans="2:7" s="3" customFormat="1" ht="15" customHeight="1">
      <c r="B24" s="60" t="s">
        <v>178</v>
      </c>
      <c r="C24" s="107" t="s">
        <v>231</v>
      </c>
      <c r="D24" s="107"/>
      <c r="E24" s="107"/>
      <c r="F24" s="107"/>
      <c r="G24" s="107"/>
    </row>
    <row r="25" spans="2:7" s="3" customFormat="1" ht="15" customHeight="1">
      <c r="B25" s="58">
        <v>2024</v>
      </c>
      <c r="C25" s="107"/>
      <c r="D25" s="186">
        <v>824</v>
      </c>
      <c r="E25" s="13">
        <v>14.4</v>
      </c>
      <c r="F25" s="42" t="s">
        <v>7</v>
      </c>
      <c r="G25" s="13" t="s">
        <v>7</v>
      </c>
    </row>
    <row r="26" spans="2:7" s="3" customFormat="1" ht="15" customHeight="1">
      <c r="B26" s="58">
        <v>2023</v>
      </c>
      <c r="C26" s="107"/>
      <c r="D26" s="186">
        <v>566</v>
      </c>
      <c r="E26" s="13">
        <v>16.46</v>
      </c>
      <c r="F26" s="42">
        <v>312</v>
      </c>
      <c r="G26" s="13">
        <v>18.149999999999999</v>
      </c>
    </row>
    <row r="27" spans="2:7" s="3" customFormat="1" ht="15" customHeight="1">
      <c r="B27" s="58">
        <v>2022</v>
      </c>
      <c r="C27" s="107"/>
      <c r="D27" s="186">
        <v>604</v>
      </c>
      <c r="E27" s="13">
        <v>15.21</v>
      </c>
      <c r="F27" s="42">
        <v>420</v>
      </c>
      <c r="G27" s="13">
        <v>17.28</v>
      </c>
    </row>
    <row r="28" spans="2:7" s="3" customFormat="1" ht="15" customHeight="1">
      <c r="B28" s="58">
        <v>2021</v>
      </c>
      <c r="C28" s="56"/>
      <c r="D28" s="188">
        <v>697</v>
      </c>
      <c r="E28" s="13">
        <v>16</v>
      </c>
      <c r="F28" s="42">
        <v>391</v>
      </c>
      <c r="G28" s="13">
        <v>17.350000000000001</v>
      </c>
    </row>
    <row r="29" spans="2:7" s="3" customFormat="1" ht="15" customHeight="1">
      <c r="B29" s="58">
        <v>2020</v>
      </c>
      <c r="C29" s="107"/>
      <c r="D29" s="186">
        <v>149</v>
      </c>
      <c r="E29" s="13">
        <v>14.6</v>
      </c>
      <c r="F29" s="42">
        <v>83</v>
      </c>
      <c r="G29" s="13">
        <v>16.27</v>
      </c>
    </row>
    <row r="30" spans="2:7" s="3" customFormat="1" ht="15" customHeight="1">
      <c r="B30" s="58">
        <v>2019</v>
      </c>
      <c r="C30" s="60"/>
      <c r="D30" s="186">
        <v>458</v>
      </c>
      <c r="E30" s="13">
        <v>16.13</v>
      </c>
      <c r="F30" s="42">
        <v>252</v>
      </c>
      <c r="G30" s="13">
        <v>18.54</v>
      </c>
    </row>
    <row r="31" spans="2:7" s="3" customFormat="1" ht="15" customHeight="1">
      <c r="B31" s="122" t="s">
        <v>223</v>
      </c>
      <c r="C31" s="56"/>
      <c r="D31" s="56"/>
      <c r="E31" s="56"/>
      <c r="F31" s="56"/>
      <c r="G31" s="56"/>
    </row>
    <row r="32" spans="2:7" s="3" customFormat="1" ht="15" customHeight="1">
      <c r="B32" s="127" t="s">
        <v>224</v>
      </c>
      <c r="C32" s="125"/>
      <c r="D32" s="125"/>
      <c r="E32" s="125"/>
      <c r="F32" s="125"/>
      <c r="G32" s="125"/>
    </row>
    <row r="33" spans="2:7" s="3" customFormat="1" ht="15" customHeight="1">
      <c r="B33" s="58">
        <v>2024</v>
      </c>
      <c r="C33" s="60"/>
      <c r="D33" s="188">
        <v>-91</v>
      </c>
      <c r="E33" s="13">
        <v>14.21</v>
      </c>
      <c r="F33" s="42" t="s">
        <v>7</v>
      </c>
      <c r="G33" s="13" t="s">
        <v>7</v>
      </c>
    </row>
    <row r="34" spans="2:7" s="3" customFormat="1" ht="15" customHeight="1">
      <c r="B34" s="58">
        <v>2023</v>
      </c>
      <c r="C34" s="125"/>
      <c r="D34" s="188">
        <v>-43</v>
      </c>
      <c r="E34" s="13">
        <v>14.89</v>
      </c>
      <c r="F34" s="42">
        <v>0</v>
      </c>
      <c r="G34" s="13">
        <v>14.2</v>
      </c>
    </row>
    <row r="35" spans="2:7" s="3" customFormat="1" ht="15" customHeight="1">
      <c r="B35" s="58">
        <v>2022</v>
      </c>
      <c r="C35" s="125"/>
      <c r="D35" s="188">
        <v>-129</v>
      </c>
      <c r="E35" s="13">
        <v>14.81</v>
      </c>
      <c r="F35" s="42">
        <v>3</v>
      </c>
      <c r="G35" s="13">
        <v>17.260000000000002</v>
      </c>
    </row>
    <row r="36" spans="2:7" s="3" customFormat="1" ht="15" customHeight="1">
      <c r="B36" s="58">
        <v>2021</v>
      </c>
      <c r="C36" s="125"/>
      <c r="D36" s="188">
        <v>-67</v>
      </c>
      <c r="E36" s="13">
        <v>13.16</v>
      </c>
      <c r="F36" s="42">
        <v>-2</v>
      </c>
      <c r="G36" s="13">
        <v>17.18</v>
      </c>
    </row>
    <row r="37" spans="2:7" s="3" customFormat="1" ht="15" customHeight="1">
      <c r="B37" s="58">
        <v>2020</v>
      </c>
      <c r="C37" s="125"/>
      <c r="D37" s="188">
        <v>-41</v>
      </c>
      <c r="E37" s="13">
        <v>13.65</v>
      </c>
      <c r="F37" s="42">
        <v>-16</v>
      </c>
      <c r="G37" s="13">
        <v>26.46</v>
      </c>
    </row>
    <row r="38" spans="2:7" s="3" customFormat="1" ht="15" customHeight="1">
      <c r="B38" s="58">
        <v>2019</v>
      </c>
      <c r="C38" s="60"/>
      <c r="D38" s="188">
        <v>-29</v>
      </c>
      <c r="E38" s="13">
        <v>13.36</v>
      </c>
      <c r="F38" s="42">
        <v>-5</v>
      </c>
      <c r="G38" s="13">
        <v>19.170000000000002</v>
      </c>
    </row>
    <row r="39" spans="2:7" s="3" customFormat="1" ht="15" customHeight="1">
      <c r="B39" s="128" t="s">
        <v>225</v>
      </c>
      <c r="C39" s="125"/>
      <c r="D39" s="125"/>
      <c r="E39" s="125"/>
      <c r="F39" s="125"/>
      <c r="G39" s="125"/>
    </row>
    <row r="40" spans="2:7" s="3" customFormat="1" ht="15" customHeight="1">
      <c r="B40" s="58">
        <v>2024</v>
      </c>
      <c r="C40" s="125"/>
      <c r="D40" s="188">
        <v>-1</v>
      </c>
      <c r="E40" s="13" t="s">
        <v>7</v>
      </c>
      <c r="F40" s="42" t="s">
        <v>7</v>
      </c>
      <c r="G40" s="13" t="s">
        <v>7</v>
      </c>
    </row>
    <row r="41" spans="2:7" s="3" customFormat="1" ht="15" customHeight="1">
      <c r="B41" s="58">
        <v>2023</v>
      </c>
      <c r="C41" s="60"/>
      <c r="D41" s="42">
        <v>0</v>
      </c>
      <c r="E41" s="13">
        <v>15.38</v>
      </c>
      <c r="F41" s="42">
        <v>0</v>
      </c>
      <c r="G41" s="13" t="s">
        <v>7</v>
      </c>
    </row>
    <row r="42" spans="2:7" s="3" customFormat="1" ht="15" customHeight="1">
      <c r="B42" s="58">
        <v>2022</v>
      </c>
      <c r="C42" s="60"/>
      <c r="D42" s="42">
        <v>-1</v>
      </c>
      <c r="E42" s="13" t="s">
        <v>7</v>
      </c>
      <c r="F42" s="42">
        <v>-1</v>
      </c>
      <c r="G42" s="13" t="s">
        <v>7</v>
      </c>
    </row>
    <row r="43" spans="2:7" s="3" customFormat="1" ht="15" customHeight="1">
      <c r="B43" s="58">
        <v>2021</v>
      </c>
      <c r="C43" s="60"/>
      <c r="D43" s="42">
        <v>0</v>
      </c>
      <c r="E43" s="13" t="s">
        <v>7</v>
      </c>
      <c r="F43" s="42">
        <v>0</v>
      </c>
      <c r="G43" s="13" t="s">
        <v>7</v>
      </c>
    </row>
    <row r="44" spans="2:7" s="3" customFormat="1" ht="15" customHeight="1">
      <c r="B44" s="58">
        <v>2020</v>
      </c>
      <c r="C44" s="125"/>
      <c r="D44" s="188">
        <v>1</v>
      </c>
      <c r="E44" s="13">
        <v>6.67</v>
      </c>
      <c r="F44" s="42">
        <v>-1</v>
      </c>
      <c r="G44" s="13">
        <v>12.5</v>
      </c>
    </row>
    <row r="45" spans="2:7" s="3" customFormat="1" ht="15" customHeight="1">
      <c r="B45" s="58">
        <v>2019</v>
      </c>
      <c r="C45" s="60"/>
      <c r="D45" s="42">
        <v>0</v>
      </c>
      <c r="E45" s="13">
        <v>0</v>
      </c>
      <c r="F45" s="42">
        <v>-1</v>
      </c>
      <c r="G45" s="13">
        <v>11.11</v>
      </c>
    </row>
    <row r="46" spans="2:7" s="3" customFormat="1" ht="15" customHeight="1">
      <c r="B46" s="127" t="s">
        <v>226</v>
      </c>
      <c r="C46" s="125"/>
      <c r="D46" s="125"/>
      <c r="E46" s="125"/>
      <c r="F46" s="125"/>
      <c r="G46" s="125"/>
    </row>
    <row r="47" spans="2:7" s="3" customFormat="1" ht="15" customHeight="1">
      <c r="B47" s="58">
        <v>2024</v>
      </c>
      <c r="C47" s="60"/>
      <c r="D47" s="186">
        <v>23</v>
      </c>
      <c r="E47" s="13">
        <v>17.41</v>
      </c>
      <c r="F47" s="42" t="s">
        <v>7</v>
      </c>
      <c r="G47" s="13" t="s">
        <v>7</v>
      </c>
    </row>
    <row r="48" spans="2:7" s="3" customFormat="1" ht="15" customHeight="1">
      <c r="B48" s="58">
        <v>2023</v>
      </c>
      <c r="C48" s="60"/>
      <c r="D48" s="186">
        <v>13</v>
      </c>
      <c r="E48" s="13">
        <v>19.899999999999999</v>
      </c>
      <c r="F48" s="42">
        <v>-4</v>
      </c>
      <c r="G48" s="13">
        <v>15.1</v>
      </c>
    </row>
    <row r="49" spans="2:7" s="3" customFormat="1" ht="15" customHeight="1">
      <c r="B49" s="58">
        <v>2022</v>
      </c>
      <c r="C49" s="60"/>
      <c r="D49" s="186">
        <v>21</v>
      </c>
      <c r="E49" s="13">
        <v>16.53</v>
      </c>
      <c r="F49" s="42">
        <v>9</v>
      </c>
      <c r="G49" s="13">
        <v>12.38</v>
      </c>
    </row>
    <row r="50" spans="2:7" s="3" customFormat="1" ht="15" customHeight="1">
      <c r="B50" s="58">
        <v>2021</v>
      </c>
      <c r="C50" s="60"/>
      <c r="D50" s="186">
        <v>23</v>
      </c>
      <c r="E50" s="13">
        <v>15.01</v>
      </c>
      <c r="F50" s="42">
        <v>10</v>
      </c>
      <c r="G50" s="13">
        <v>11.48</v>
      </c>
    </row>
    <row r="51" spans="2:7" s="3" customFormat="1" ht="15" customHeight="1">
      <c r="B51" s="58">
        <v>2020</v>
      </c>
      <c r="C51" s="60"/>
      <c r="D51" s="186">
        <v>-1</v>
      </c>
      <c r="E51" s="13">
        <v>18.04</v>
      </c>
      <c r="F51" s="42">
        <v>-11</v>
      </c>
      <c r="G51" s="13">
        <v>11.61</v>
      </c>
    </row>
    <row r="52" spans="2:7" s="3" customFormat="1" ht="15" customHeight="1">
      <c r="B52" s="58">
        <v>2019</v>
      </c>
      <c r="C52" s="60"/>
      <c r="D52" s="186">
        <v>19</v>
      </c>
      <c r="E52" s="13">
        <v>16.88</v>
      </c>
      <c r="F52" s="42">
        <v>10</v>
      </c>
      <c r="G52" s="13">
        <v>13.36</v>
      </c>
    </row>
    <row r="53" spans="2:7" s="3" customFormat="1" ht="15" customHeight="1">
      <c r="B53" s="127" t="s">
        <v>227</v>
      </c>
      <c r="C53" s="125"/>
      <c r="D53" s="125"/>
      <c r="E53" s="125"/>
      <c r="F53" s="125"/>
      <c r="G53" s="125"/>
    </row>
    <row r="54" spans="2:7" s="3" customFormat="1" ht="15" customHeight="1">
      <c r="B54" s="58">
        <v>2024</v>
      </c>
      <c r="C54" s="60"/>
      <c r="D54" s="188">
        <v>-8</v>
      </c>
      <c r="E54" s="13">
        <v>33.17</v>
      </c>
      <c r="F54" s="42" t="s">
        <v>7</v>
      </c>
      <c r="G54" s="13" t="s">
        <v>7</v>
      </c>
    </row>
    <row r="55" spans="2:7" s="3" customFormat="1" ht="15" customHeight="1">
      <c r="B55" s="58">
        <v>2023</v>
      </c>
      <c r="C55" s="60"/>
      <c r="D55" s="188">
        <v>12</v>
      </c>
      <c r="E55" s="13">
        <v>37.44</v>
      </c>
      <c r="F55" s="42">
        <v>1</v>
      </c>
      <c r="G55" s="13">
        <v>100</v>
      </c>
    </row>
    <row r="56" spans="2:7" s="3" customFormat="1" ht="15" customHeight="1">
      <c r="B56" s="58">
        <v>2022</v>
      </c>
      <c r="C56" s="60"/>
      <c r="D56" s="188">
        <v>76</v>
      </c>
      <c r="E56" s="13">
        <v>97.52</v>
      </c>
      <c r="F56" s="42">
        <v>1</v>
      </c>
      <c r="G56" s="13">
        <v>100</v>
      </c>
    </row>
    <row r="57" spans="2:7" s="3" customFormat="1" ht="15" customHeight="1">
      <c r="B57" s="58">
        <v>2021</v>
      </c>
      <c r="C57" s="60"/>
      <c r="D57" s="188">
        <v>6</v>
      </c>
      <c r="E57" s="13">
        <v>15.19</v>
      </c>
      <c r="F57" s="42">
        <v>2</v>
      </c>
      <c r="G57" s="13">
        <v>100</v>
      </c>
    </row>
    <row r="58" spans="2:7" s="3" customFormat="1" ht="15" customHeight="1">
      <c r="B58" s="58">
        <v>2020</v>
      </c>
      <c r="C58" s="60"/>
      <c r="D58" s="188">
        <v>-2</v>
      </c>
      <c r="E58" s="13">
        <v>5.48</v>
      </c>
      <c r="F58" s="42">
        <v>1</v>
      </c>
      <c r="G58" s="13">
        <v>14.29</v>
      </c>
    </row>
    <row r="59" spans="2:7" s="3" customFormat="1" ht="15" customHeight="1">
      <c r="B59" s="58">
        <v>2019</v>
      </c>
      <c r="C59" s="60"/>
      <c r="D59" s="188">
        <v>0</v>
      </c>
      <c r="E59" s="13">
        <v>2.78</v>
      </c>
      <c r="F59" s="42">
        <v>1</v>
      </c>
      <c r="G59" s="13">
        <v>16.670000000000002</v>
      </c>
    </row>
    <row r="60" spans="2:7" s="3" customFormat="1" ht="15" customHeight="1">
      <c r="B60" s="127" t="s">
        <v>228</v>
      </c>
      <c r="C60" s="125"/>
      <c r="D60" s="125"/>
      <c r="E60" s="125"/>
      <c r="F60" s="125"/>
      <c r="G60" s="125"/>
    </row>
    <row r="61" spans="2:7" s="3" customFormat="1" ht="15" customHeight="1">
      <c r="B61" s="58">
        <v>2024</v>
      </c>
      <c r="C61" s="125"/>
      <c r="D61" s="188">
        <v>-1</v>
      </c>
      <c r="E61" s="13" t="s">
        <v>7</v>
      </c>
      <c r="F61" s="42" t="s">
        <v>7</v>
      </c>
      <c r="G61" s="13" t="s">
        <v>7</v>
      </c>
    </row>
    <row r="62" spans="2:7" s="3" customFormat="1" ht="15" customHeight="1">
      <c r="B62" s="58">
        <v>2023</v>
      </c>
      <c r="C62" s="125"/>
      <c r="D62" s="42">
        <v>0</v>
      </c>
      <c r="E62" s="13" t="s">
        <v>7</v>
      </c>
      <c r="F62" s="42">
        <v>0</v>
      </c>
      <c r="G62" s="13">
        <v>15.38</v>
      </c>
    </row>
    <row r="63" spans="2:7" s="3" customFormat="1" ht="15" customHeight="1">
      <c r="B63" s="58">
        <v>2022</v>
      </c>
      <c r="C63" s="125"/>
      <c r="D63" s="42">
        <v>0</v>
      </c>
      <c r="E63" s="13">
        <v>10</v>
      </c>
      <c r="F63" s="42">
        <v>-1</v>
      </c>
      <c r="G63" s="13" t="s">
        <v>7</v>
      </c>
    </row>
    <row r="64" spans="2:7" s="3" customFormat="1" ht="15" customHeight="1">
      <c r="B64" s="58">
        <v>2021</v>
      </c>
      <c r="C64" s="125"/>
      <c r="D64" s="188">
        <v>1</v>
      </c>
      <c r="E64" s="13">
        <v>100</v>
      </c>
      <c r="F64" s="42">
        <v>-1</v>
      </c>
      <c r="G64" s="13" t="s">
        <v>7</v>
      </c>
    </row>
    <row r="65" spans="2:7" s="3" customFormat="1" ht="15" customHeight="1">
      <c r="B65" s="58">
        <v>2020</v>
      </c>
      <c r="C65" s="125"/>
      <c r="D65" s="188">
        <v>-1</v>
      </c>
      <c r="E65" s="13">
        <v>5</v>
      </c>
      <c r="F65" s="42">
        <v>-1</v>
      </c>
      <c r="G65" s="13">
        <v>6.25</v>
      </c>
    </row>
    <row r="66" spans="2:7" s="3" customFormat="1" ht="12" customHeight="1">
      <c r="B66" s="58">
        <v>2019</v>
      </c>
      <c r="C66" s="114"/>
      <c r="D66" s="42">
        <v>0</v>
      </c>
      <c r="E66" s="13">
        <v>18.18</v>
      </c>
      <c r="F66" s="42">
        <v>2</v>
      </c>
      <c r="G66" s="13">
        <v>23.53</v>
      </c>
    </row>
    <row r="67" spans="2:7" s="3" customFormat="1" ht="15" customHeight="1">
      <c r="B67" s="127" t="s">
        <v>229</v>
      </c>
      <c r="C67" s="125"/>
      <c r="D67" s="125"/>
      <c r="E67" s="125"/>
      <c r="F67" s="125"/>
      <c r="G67" s="125"/>
    </row>
    <row r="68" spans="2:7" s="3" customFormat="1" ht="15" customHeight="1">
      <c r="B68" s="58">
        <v>2024</v>
      </c>
      <c r="C68" s="60"/>
      <c r="D68" s="186">
        <v>123</v>
      </c>
      <c r="E68" s="13">
        <v>20.53</v>
      </c>
      <c r="F68" s="42" t="s">
        <v>7</v>
      </c>
      <c r="G68" s="13" t="s">
        <v>7</v>
      </c>
    </row>
    <row r="69" spans="2:7" s="3" customFormat="1" ht="15" customHeight="1">
      <c r="B69" s="58">
        <v>2023</v>
      </c>
      <c r="C69" s="60"/>
      <c r="D69" s="186">
        <v>118</v>
      </c>
      <c r="E69" s="13">
        <v>21.42</v>
      </c>
      <c r="F69" s="42">
        <v>67</v>
      </c>
      <c r="G69" s="13">
        <v>19.010000000000002</v>
      </c>
    </row>
    <row r="70" spans="2:7" s="3" customFormat="1" ht="15" customHeight="1">
      <c r="B70" s="58">
        <v>2022</v>
      </c>
      <c r="C70" s="60"/>
      <c r="D70" s="186">
        <v>95</v>
      </c>
      <c r="E70" s="13">
        <v>19.11</v>
      </c>
      <c r="F70" s="42">
        <v>55</v>
      </c>
      <c r="G70" s="13">
        <v>17.09</v>
      </c>
    </row>
    <row r="71" spans="2:7" s="3" customFormat="1" ht="15" customHeight="1">
      <c r="B71" s="58">
        <v>2021</v>
      </c>
      <c r="C71" s="60"/>
      <c r="D71" s="186">
        <v>81</v>
      </c>
      <c r="E71" s="13">
        <v>18.62</v>
      </c>
      <c r="F71" s="42">
        <v>41</v>
      </c>
      <c r="G71" s="13">
        <v>16.38</v>
      </c>
    </row>
    <row r="72" spans="2:7" s="3" customFormat="1" ht="15" customHeight="1">
      <c r="B72" s="58">
        <v>2020</v>
      </c>
      <c r="C72" s="60"/>
      <c r="D72" s="186">
        <v>43</v>
      </c>
      <c r="E72" s="13">
        <v>18.350000000000001</v>
      </c>
      <c r="F72" s="42">
        <v>-11</v>
      </c>
      <c r="G72" s="13">
        <v>17.440000000000001</v>
      </c>
    </row>
    <row r="73" spans="2:7" s="3" customFormat="1" ht="15" customHeight="1">
      <c r="B73" s="58">
        <v>2019</v>
      </c>
      <c r="C73" s="60"/>
      <c r="D73" s="186">
        <v>74</v>
      </c>
      <c r="E73" s="13">
        <v>18.989999999999998</v>
      </c>
      <c r="F73" s="42">
        <v>44</v>
      </c>
      <c r="G73" s="13">
        <v>18.61</v>
      </c>
    </row>
    <row r="74" spans="2:7" s="3" customFormat="1" ht="15" customHeight="1">
      <c r="B74" s="127" t="s">
        <v>230</v>
      </c>
      <c r="C74" s="126"/>
      <c r="D74" s="126"/>
      <c r="E74" s="126"/>
      <c r="F74" s="126"/>
      <c r="G74" s="126"/>
    </row>
    <row r="75" spans="2:7" s="3" customFormat="1" ht="13.5" customHeight="1">
      <c r="B75" s="58">
        <v>2024</v>
      </c>
      <c r="C75" s="114"/>
      <c r="D75" s="186">
        <v>61</v>
      </c>
      <c r="E75" s="13">
        <v>18.559999999999999</v>
      </c>
      <c r="F75" s="42" t="s">
        <v>7</v>
      </c>
      <c r="G75" s="13" t="s">
        <v>7</v>
      </c>
    </row>
    <row r="76" spans="2:7" s="3" customFormat="1" ht="13.5" customHeight="1">
      <c r="B76" s="58">
        <v>2023</v>
      </c>
      <c r="C76" s="114"/>
      <c r="D76" s="186">
        <v>30</v>
      </c>
      <c r="E76" s="13">
        <v>21.61</v>
      </c>
      <c r="F76" s="42">
        <v>7</v>
      </c>
      <c r="G76" s="13">
        <v>14.42</v>
      </c>
    </row>
    <row r="77" spans="2:7" s="3" customFormat="1" ht="13.5" customHeight="1">
      <c r="B77" s="58">
        <v>2022</v>
      </c>
      <c r="C77" s="114"/>
      <c r="D77" s="186">
        <v>51</v>
      </c>
      <c r="E77" s="13">
        <v>21.85</v>
      </c>
      <c r="F77" s="42">
        <v>-9</v>
      </c>
      <c r="G77" s="13">
        <v>13.85</v>
      </c>
    </row>
    <row r="78" spans="2:7" s="3" customFormat="1" ht="13.5" customHeight="1">
      <c r="B78" s="58">
        <v>2021</v>
      </c>
      <c r="C78" s="114"/>
      <c r="D78" s="186">
        <v>51</v>
      </c>
      <c r="E78" s="13">
        <v>19.03</v>
      </c>
      <c r="F78" s="42">
        <v>2</v>
      </c>
      <c r="G78" s="13">
        <v>13.15</v>
      </c>
    </row>
    <row r="79" spans="2:7" s="3" customFormat="1" ht="13.5" customHeight="1">
      <c r="B79" s="58">
        <v>2020</v>
      </c>
      <c r="C79" s="114"/>
      <c r="D79" s="186">
        <v>-79</v>
      </c>
      <c r="E79" s="13">
        <v>21.23</v>
      </c>
      <c r="F79" s="42">
        <v>-88</v>
      </c>
      <c r="G79" s="13">
        <v>20.010000000000002</v>
      </c>
    </row>
    <row r="80" spans="2:7" s="3" customFormat="1" ht="13.5" customHeight="1">
      <c r="B80" s="58">
        <v>2019</v>
      </c>
      <c r="C80" s="114"/>
      <c r="D80" s="186">
        <v>37</v>
      </c>
      <c r="E80" s="13">
        <v>21.36</v>
      </c>
      <c r="F80" s="42">
        <v>-27</v>
      </c>
      <c r="G80" s="13">
        <v>18.190000000000001</v>
      </c>
    </row>
    <row r="81" spans="2:7" s="3" customFormat="1" ht="15" customHeight="1">
      <c r="B81" s="127" t="s">
        <v>232</v>
      </c>
      <c r="C81" s="126"/>
      <c r="D81" s="126"/>
      <c r="E81" s="126"/>
      <c r="F81" s="126"/>
      <c r="G81" s="126"/>
    </row>
    <row r="82" spans="2:7" s="3" customFormat="1" ht="15" customHeight="1">
      <c r="B82" s="58">
        <v>2024</v>
      </c>
      <c r="C82" s="60"/>
      <c r="D82" s="188">
        <v>264</v>
      </c>
      <c r="E82" s="13">
        <v>39.81</v>
      </c>
      <c r="F82" s="42" t="s">
        <v>7</v>
      </c>
      <c r="G82" s="13" t="s">
        <v>7</v>
      </c>
    </row>
    <row r="83" spans="2:7" s="3" customFormat="1" ht="15" customHeight="1">
      <c r="B83" s="58">
        <v>2023</v>
      </c>
      <c r="C83" s="60"/>
      <c r="D83" s="188">
        <v>36</v>
      </c>
      <c r="E83" s="13">
        <v>22.2</v>
      </c>
      <c r="F83" s="42">
        <v>12</v>
      </c>
      <c r="G83" s="13">
        <v>14.06</v>
      </c>
    </row>
    <row r="84" spans="2:7" s="3" customFormat="1" ht="15" customHeight="1">
      <c r="B84" s="58">
        <v>2022</v>
      </c>
      <c r="C84" s="60"/>
      <c r="D84" s="188">
        <v>77</v>
      </c>
      <c r="E84" s="13">
        <v>23.3</v>
      </c>
      <c r="F84" s="42">
        <v>11</v>
      </c>
      <c r="G84" s="13">
        <v>13.59</v>
      </c>
    </row>
    <row r="85" spans="2:7" s="3" customFormat="1" ht="15" customHeight="1">
      <c r="B85" s="58">
        <v>2021</v>
      </c>
      <c r="C85" s="60"/>
      <c r="D85" s="188">
        <v>64</v>
      </c>
      <c r="E85" s="13">
        <v>24.2</v>
      </c>
      <c r="F85" s="42">
        <v>15</v>
      </c>
      <c r="G85" s="13">
        <v>13.94</v>
      </c>
    </row>
    <row r="86" spans="2:7" s="3" customFormat="1" ht="15" customHeight="1">
      <c r="B86" s="58">
        <v>2020</v>
      </c>
      <c r="C86" s="60"/>
      <c r="D86" s="188">
        <v>2</v>
      </c>
      <c r="E86" s="13">
        <v>20.399999999999999</v>
      </c>
      <c r="F86" s="42">
        <v>-13</v>
      </c>
      <c r="G86" s="13">
        <v>13.45</v>
      </c>
    </row>
    <row r="87" spans="2:7" s="3" customFormat="1" ht="15" customHeight="1">
      <c r="B87" s="58">
        <v>2019</v>
      </c>
      <c r="C87" s="60"/>
      <c r="D87" s="188">
        <v>9</v>
      </c>
      <c r="E87" s="13">
        <v>12.78</v>
      </c>
      <c r="F87" s="42">
        <v>-21</v>
      </c>
      <c r="G87" s="13">
        <v>14.29</v>
      </c>
    </row>
    <row r="88" spans="2:7" s="3" customFormat="1" ht="15" customHeight="1">
      <c r="B88" s="127" t="s">
        <v>233</v>
      </c>
      <c r="C88" s="126"/>
      <c r="D88" s="126"/>
      <c r="E88" s="126"/>
      <c r="F88" s="126"/>
      <c r="G88" s="126"/>
    </row>
    <row r="89" spans="2:7" s="3" customFormat="1" ht="15" customHeight="1">
      <c r="B89" s="58">
        <v>2024</v>
      </c>
      <c r="C89" s="126"/>
      <c r="D89" s="188">
        <v>401</v>
      </c>
      <c r="E89" s="13">
        <v>25.36</v>
      </c>
      <c r="F89" s="42" t="s">
        <v>7</v>
      </c>
      <c r="G89" s="13" t="s">
        <v>7</v>
      </c>
    </row>
    <row r="90" spans="2:7" s="3" customFormat="1" ht="15" customHeight="1">
      <c r="B90" s="58">
        <v>2023</v>
      </c>
      <c r="C90" s="126"/>
      <c r="D90" s="188">
        <v>532</v>
      </c>
      <c r="E90" s="13">
        <v>26.69</v>
      </c>
      <c r="F90" s="42">
        <v>71</v>
      </c>
      <c r="G90" s="13">
        <v>21.63</v>
      </c>
    </row>
    <row r="91" spans="2:7" s="3" customFormat="1" ht="15" customHeight="1">
      <c r="B91" s="58">
        <v>2022</v>
      </c>
      <c r="C91" s="126"/>
      <c r="D91" s="188">
        <v>380</v>
      </c>
      <c r="E91" s="13">
        <v>24.86</v>
      </c>
      <c r="F91" s="42">
        <v>64</v>
      </c>
      <c r="G91" s="13">
        <v>20.65</v>
      </c>
    </row>
    <row r="92" spans="2:7" s="3" customFormat="1" ht="15" customHeight="1">
      <c r="B92" s="58">
        <v>2021</v>
      </c>
      <c r="C92" s="126"/>
      <c r="D92" s="188">
        <v>125</v>
      </c>
      <c r="E92" s="13">
        <v>18.52</v>
      </c>
      <c r="F92" s="42">
        <v>49</v>
      </c>
      <c r="G92" s="13">
        <v>18.7</v>
      </c>
    </row>
    <row r="93" spans="2:7" s="3" customFormat="1" ht="15" customHeight="1">
      <c r="B93" s="58">
        <v>2020</v>
      </c>
      <c r="C93" s="126"/>
      <c r="D93" s="188">
        <v>-49</v>
      </c>
      <c r="E93" s="13">
        <v>22</v>
      </c>
      <c r="F93" s="42">
        <v>-98</v>
      </c>
      <c r="G93" s="13">
        <v>27.81</v>
      </c>
    </row>
    <row r="94" spans="2:7" s="3" customFormat="1" ht="15" customHeight="1">
      <c r="B94" s="58">
        <v>2019</v>
      </c>
      <c r="C94" s="60"/>
      <c r="D94" s="186">
        <v>90</v>
      </c>
      <c r="E94" s="13">
        <v>27.9</v>
      </c>
      <c r="F94" s="42">
        <v>-9</v>
      </c>
      <c r="G94" s="13">
        <v>26.26</v>
      </c>
    </row>
    <row r="95" spans="2:7" s="3" customFormat="1" ht="15" customHeight="1">
      <c r="B95" s="127" t="s">
        <v>234</v>
      </c>
      <c r="C95" s="126"/>
      <c r="D95" s="126"/>
      <c r="E95" s="126"/>
      <c r="F95" s="126"/>
      <c r="G95" s="126"/>
    </row>
    <row r="96" spans="2:7" s="3" customFormat="1" ht="15" customHeight="1">
      <c r="B96" s="58">
        <v>2024</v>
      </c>
      <c r="C96" s="60"/>
      <c r="D96" s="186">
        <v>44</v>
      </c>
      <c r="E96" s="13">
        <v>32.630000000000003</v>
      </c>
      <c r="F96" s="42" t="s">
        <v>7</v>
      </c>
      <c r="G96" s="13" t="s">
        <v>7</v>
      </c>
    </row>
    <row r="97" spans="2:7" s="3" customFormat="1" ht="15" customHeight="1">
      <c r="B97" s="58">
        <v>2023</v>
      </c>
      <c r="C97" s="60"/>
      <c r="D97" s="186">
        <v>112</v>
      </c>
      <c r="E97" s="13">
        <v>42.09</v>
      </c>
      <c r="F97" s="42">
        <v>7</v>
      </c>
      <c r="G97" s="13">
        <v>30.69</v>
      </c>
    </row>
    <row r="98" spans="2:7" s="3" customFormat="1" ht="15" customHeight="1">
      <c r="B98" s="58">
        <v>2022</v>
      </c>
      <c r="C98" s="60"/>
      <c r="D98" s="186">
        <v>99</v>
      </c>
      <c r="E98" s="13">
        <v>37.1</v>
      </c>
      <c r="F98" s="42">
        <v>37</v>
      </c>
      <c r="G98" s="13">
        <v>29.86</v>
      </c>
    </row>
    <row r="99" spans="2:7" s="3" customFormat="1" ht="15" customHeight="1">
      <c r="B99" s="58">
        <v>2021</v>
      </c>
      <c r="C99" s="60"/>
      <c r="D99" s="186">
        <v>71</v>
      </c>
      <c r="E99" s="13">
        <v>35.94</v>
      </c>
      <c r="F99" s="42">
        <v>43</v>
      </c>
      <c r="G99" s="13">
        <v>28.26</v>
      </c>
    </row>
    <row r="100" spans="2:7" s="3" customFormat="1" ht="15" customHeight="1">
      <c r="B100" s="58">
        <v>2020</v>
      </c>
      <c r="C100" s="60"/>
      <c r="D100" s="186">
        <v>23</v>
      </c>
      <c r="E100" s="13">
        <v>26.21</v>
      </c>
      <c r="F100" s="42">
        <v>-10</v>
      </c>
      <c r="G100" s="13">
        <v>22.95</v>
      </c>
    </row>
    <row r="101" spans="2:7" s="3" customFormat="1" ht="15" customHeight="1">
      <c r="B101" s="58">
        <v>2019</v>
      </c>
      <c r="C101" s="60"/>
      <c r="D101" s="186">
        <v>28</v>
      </c>
      <c r="E101" s="13">
        <v>31.18</v>
      </c>
      <c r="F101" s="42">
        <v>14</v>
      </c>
      <c r="G101" s="13">
        <v>29.19</v>
      </c>
    </row>
    <row r="102" spans="2:7" s="3" customFormat="1" ht="15" customHeight="1">
      <c r="B102" s="127" t="s">
        <v>235</v>
      </c>
      <c r="C102" s="126"/>
      <c r="D102" s="126"/>
      <c r="E102" s="126"/>
      <c r="F102" s="126"/>
      <c r="G102" s="126"/>
    </row>
    <row r="103" spans="2:7" s="3" customFormat="1" ht="15" customHeight="1">
      <c r="B103" s="58">
        <v>2024</v>
      </c>
      <c r="C103" s="60"/>
      <c r="D103" s="186">
        <v>117</v>
      </c>
      <c r="E103" s="13">
        <v>17.190000000000001</v>
      </c>
      <c r="F103" s="42" t="s">
        <v>7</v>
      </c>
      <c r="G103" s="13" t="s">
        <v>7</v>
      </c>
    </row>
    <row r="104" spans="2:7" s="3" customFormat="1" ht="15" customHeight="1">
      <c r="B104" s="58">
        <v>2023</v>
      </c>
      <c r="C104" s="60"/>
      <c r="D104" s="186">
        <v>117</v>
      </c>
      <c r="E104" s="13">
        <v>19.84</v>
      </c>
      <c r="F104" s="42">
        <v>40</v>
      </c>
      <c r="G104" s="13">
        <v>28.62</v>
      </c>
    </row>
    <row r="105" spans="2:7" s="3" customFormat="1" ht="15" customHeight="1">
      <c r="B105" s="58">
        <v>2022</v>
      </c>
      <c r="C105" s="60"/>
      <c r="D105" s="186">
        <v>173</v>
      </c>
      <c r="E105" s="13">
        <v>21.12</v>
      </c>
      <c r="F105" s="42">
        <v>84</v>
      </c>
      <c r="G105" s="13">
        <v>28.2</v>
      </c>
    </row>
    <row r="106" spans="2:7" s="3" customFormat="1" ht="15" customHeight="1">
      <c r="B106" s="58">
        <v>2021</v>
      </c>
      <c r="C106" s="60"/>
      <c r="D106" s="186">
        <v>137</v>
      </c>
      <c r="E106" s="13">
        <v>20.21</v>
      </c>
      <c r="F106" s="42">
        <v>50</v>
      </c>
      <c r="G106" s="13">
        <v>25.69</v>
      </c>
    </row>
    <row r="107" spans="2:7" s="3" customFormat="1" ht="15" customHeight="1">
      <c r="B107" s="58">
        <v>2020</v>
      </c>
      <c r="C107" s="60"/>
      <c r="D107" s="186">
        <v>47</v>
      </c>
      <c r="E107" s="13">
        <v>14.72</v>
      </c>
      <c r="F107" s="42">
        <v>13</v>
      </c>
      <c r="G107" s="13">
        <v>22.25</v>
      </c>
    </row>
    <row r="108" spans="2:7" s="3" customFormat="1" ht="15" customHeight="1">
      <c r="B108" s="58">
        <v>2019</v>
      </c>
      <c r="C108" s="60"/>
      <c r="D108" s="186">
        <v>53</v>
      </c>
      <c r="E108" s="13">
        <v>19.079999999999998</v>
      </c>
      <c r="F108" s="42">
        <v>36</v>
      </c>
      <c r="G108" s="13">
        <v>25.41</v>
      </c>
    </row>
    <row r="109" spans="2:7" s="3" customFormat="1" ht="15" customHeight="1">
      <c r="B109" s="127" t="s">
        <v>236</v>
      </c>
      <c r="C109" s="126"/>
      <c r="D109" s="126"/>
      <c r="E109" s="126"/>
      <c r="F109" s="126"/>
      <c r="G109" s="126"/>
    </row>
    <row r="110" spans="2:7" s="3" customFormat="1" ht="15" customHeight="1">
      <c r="B110" s="58">
        <v>2024</v>
      </c>
      <c r="C110" s="114"/>
      <c r="D110" s="186">
        <v>161</v>
      </c>
      <c r="E110" s="13">
        <v>23.84</v>
      </c>
      <c r="F110" s="42" t="s">
        <v>7</v>
      </c>
      <c r="G110" s="13" t="s">
        <v>7</v>
      </c>
    </row>
    <row r="111" spans="2:7" s="3" customFormat="1" ht="15" customHeight="1">
      <c r="B111" s="58">
        <v>2023</v>
      </c>
      <c r="C111" s="114"/>
      <c r="D111" s="186">
        <v>129</v>
      </c>
      <c r="E111" s="13">
        <v>26.63</v>
      </c>
      <c r="F111" s="42">
        <v>10</v>
      </c>
      <c r="G111" s="13">
        <v>18.670000000000002</v>
      </c>
    </row>
    <row r="112" spans="2:7" s="3" customFormat="1" ht="15" customHeight="1">
      <c r="B112" s="58">
        <v>2022</v>
      </c>
      <c r="C112" s="114"/>
      <c r="D112" s="186">
        <v>93</v>
      </c>
      <c r="E112" s="13">
        <v>23.98</v>
      </c>
      <c r="F112" s="42">
        <v>41</v>
      </c>
      <c r="G112" s="13">
        <v>18.11</v>
      </c>
    </row>
    <row r="113" spans="2:7" s="3" customFormat="1" ht="15" customHeight="1">
      <c r="B113" s="58">
        <v>2021</v>
      </c>
      <c r="C113" s="114"/>
      <c r="D113" s="186">
        <v>270</v>
      </c>
      <c r="E113" s="13">
        <v>28.14</v>
      </c>
      <c r="F113" s="42">
        <v>72</v>
      </c>
      <c r="G113" s="13">
        <v>26.57</v>
      </c>
    </row>
    <row r="114" spans="2:7" s="3" customFormat="1" ht="15" customHeight="1">
      <c r="B114" s="58">
        <v>2020</v>
      </c>
      <c r="C114" s="114"/>
      <c r="D114" s="186">
        <v>73</v>
      </c>
      <c r="E114" s="13">
        <v>24.5</v>
      </c>
      <c r="F114" s="42">
        <v>27</v>
      </c>
      <c r="G114" s="13">
        <v>24.9</v>
      </c>
    </row>
    <row r="115" spans="2:7" s="3" customFormat="1" ht="15" customHeight="1">
      <c r="B115" s="58">
        <v>2019</v>
      </c>
      <c r="C115" s="114"/>
      <c r="D115" s="186">
        <v>125</v>
      </c>
      <c r="E115" s="13">
        <v>23.19</v>
      </c>
      <c r="F115" s="42">
        <v>48</v>
      </c>
      <c r="G115" s="13">
        <v>19.510000000000002</v>
      </c>
    </row>
    <row r="116" spans="2:7" s="3" customFormat="1" ht="15" customHeight="1">
      <c r="B116" s="127" t="s">
        <v>237</v>
      </c>
      <c r="C116" s="126"/>
      <c r="D116" s="126"/>
      <c r="E116" s="126"/>
      <c r="F116" s="126"/>
      <c r="G116" s="126"/>
    </row>
    <row r="117" spans="2:7" s="3" customFormat="1" ht="15" customHeight="1">
      <c r="B117" s="58">
        <v>2024</v>
      </c>
      <c r="C117" s="60"/>
      <c r="D117" s="186">
        <v>145</v>
      </c>
      <c r="E117" s="13">
        <v>45.12</v>
      </c>
      <c r="F117" s="42" t="s">
        <v>7</v>
      </c>
      <c r="G117" s="13" t="s">
        <v>7</v>
      </c>
    </row>
    <row r="118" spans="2:7" s="3" customFormat="1" ht="15" customHeight="1">
      <c r="B118" s="58">
        <v>2023</v>
      </c>
      <c r="C118" s="60"/>
      <c r="D118" s="186">
        <v>311</v>
      </c>
      <c r="E118" s="13">
        <v>46.3</v>
      </c>
      <c r="F118" s="42">
        <v>53</v>
      </c>
      <c r="G118" s="13">
        <v>25.22</v>
      </c>
    </row>
    <row r="119" spans="2:7" s="3" customFormat="1" ht="15" customHeight="1">
      <c r="B119" s="58">
        <v>2022</v>
      </c>
      <c r="C119" s="60"/>
      <c r="D119" s="186">
        <v>281</v>
      </c>
      <c r="E119" s="13">
        <v>49.32</v>
      </c>
      <c r="F119" s="42">
        <v>33</v>
      </c>
      <c r="G119" s="13">
        <v>21.61</v>
      </c>
    </row>
    <row r="120" spans="2:7" s="3" customFormat="1" ht="15" customHeight="1">
      <c r="B120" s="58">
        <v>2021</v>
      </c>
      <c r="C120" s="60"/>
      <c r="D120" s="186">
        <v>175</v>
      </c>
      <c r="E120" s="13">
        <v>48.97</v>
      </c>
      <c r="F120" s="42">
        <v>22</v>
      </c>
      <c r="G120" s="13">
        <v>19.71</v>
      </c>
    </row>
    <row r="121" spans="2:7" s="3" customFormat="1" ht="15" customHeight="1">
      <c r="B121" s="58">
        <v>2020</v>
      </c>
      <c r="C121" s="60"/>
      <c r="D121" s="186">
        <v>-127</v>
      </c>
      <c r="E121" s="13">
        <v>44.95</v>
      </c>
      <c r="F121" s="42">
        <v>-19</v>
      </c>
      <c r="G121" s="13">
        <v>19</v>
      </c>
    </row>
    <row r="122" spans="2:7" s="3" customFormat="1" ht="15" customHeight="1">
      <c r="B122" s="58">
        <v>2019</v>
      </c>
      <c r="C122" s="60"/>
      <c r="D122" s="186">
        <v>174</v>
      </c>
      <c r="E122" s="13">
        <v>52.16</v>
      </c>
      <c r="F122" s="42">
        <v>11</v>
      </c>
      <c r="G122" s="13">
        <v>20.25</v>
      </c>
    </row>
    <row r="123" spans="2:7" s="3" customFormat="1" ht="15" customHeight="1">
      <c r="B123" s="127" t="s">
        <v>238</v>
      </c>
      <c r="C123" s="126"/>
      <c r="D123" s="126"/>
      <c r="E123" s="126"/>
      <c r="F123" s="126"/>
      <c r="G123" s="126"/>
    </row>
    <row r="124" spans="2:7" s="3" customFormat="1" ht="15" customHeight="1">
      <c r="B124" s="58">
        <v>2024</v>
      </c>
      <c r="C124" s="56"/>
      <c r="D124" s="186">
        <v>38</v>
      </c>
      <c r="E124" s="13">
        <v>32.71</v>
      </c>
      <c r="F124" s="42" t="s">
        <v>7</v>
      </c>
      <c r="G124" s="13" t="s">
        <v>7</v>
      </c>
    </row>
    <row r="125" spans="2:7" s="3" customFormat="1" ht="15" customHeight="1">
      <c r="B125" s="58">
        <v>2023</v>
      </c>
      <c r="C125" s="56"/>
      <c r="D125" s="186">
        <v>46</v>
      </c>
      <c r="E125" s="13">
        <v>31.85</v>
      </c>
      <c r="F125" s="42">
        <v>-3</v>
      </c>
      <c r="G125" s="13">
        <v>13.75</v>
      </c>
    </row>
    <row r="126" spans="2:7" s="3" customFormat="1" ht="15" customHeight="1">
      <c r="B126" s="58">
        <v>2022</v>
      </c>
      <c r="C126" s="56"/>
      <c r="D126" s="186">
        <v>66</v>
      </c>
      <c r="E126" s="13">
        <v>33.299999999999997</v>
      </c>
      <c r="F126" s="42">
        <v>4</v>
      </c>
      <c r="G126" s="13">
        <v>19.510000000000002</v>
      </c>
    </row>
    <row r="127" spans="2:7" s="3" customFormat="1" ht="15" customHeight="1">
      <c r="B127" s="58">
        <v>2021</v>
      </c>
      <c r="C127" s="56"/>
      <c r="D127" s="186">
        <v>37</v>
      </c>
      <c r="E127" s="13">
        <v>32.450000000000003</v>
      </c>
      <c r="F127" s="42">
        <v>6</v>
      </c>
      <c r="G127" s="13">
        <v>16</v>
      </c>
    </row>
    <row r="128" spans="2:7" s="3" customFormat="1" ht="15" customHeight="1">
      <c r="B128" s="58">
        <v>2020</v>
      </c>
      <c r="C128" s="56"/>
      <c r="D128" s="186">
        <v>-25</v>
      </c>
      <c r="E128" s="13">
        <v>36.33</v>
      </c>
      <c r="F128" s="42">
        <v>-3</v>
      </c>
      <c r="G128" s="13">
        <v>12.5</v>
      </c>
    </row>
    <row r="129" spans="2:7" s="3" customFormat="1" ht="15" customHeight="1">
      <c r="B129" s="58">
        <v>2019</v>
      </c>
      <c r="C129" s="56"/>
      <c r="D129" s="186">
        <v>26</v>
      </c>
      <c r="E129" s="13">
        <v>30.21</v>
      </c>
      <c r="F129" s="42">
        <v>2</v>
      </c>
      <c r="G129" s="13">
        <v>20.51</v>
      </c>
    </row>
    <row r="130" spans="2:7" s="3" customFormat="1" ht="15" customHeight="1">
      <c r="B130" s="127" t="s">
        <v>239</v>
      </c>
      <c r="C130" s="126"/>
      <c r="D130" s="126"/>
      <c r="E130" s="126"/>
      <c r="F130" s="126"/>
      <c r="G130" s="126"/>
    </row>
    <row r="131" spans="2:7" s="3" customFormat="1" ht="15" customHeight="1">
      <c r="B131" s="58">
        <v>2024</v>
      </c>
      <c r="C131" s="107"/>
      <c r="D131" s="188">
        <v>82</v>
      </c>
      <c r="E131" s="13">
        <v>24.02</v>
      </c>
      <c r="F131" s="42" t="s">
        <v>7</v>
      </c>
      <c r="G131" s="13" t="s">
        <v>7</v>
      </c>
    </row>
    <row r="132" spans="2:7" s="3" customFormat="1" ht="15" customHeight="1">
      <c r="B132" s="58">
        <v>2023</v>
      </c>
      <c r="C132" s="60"/>
      <c r="D132" s="186">
        <v>67</v>
      </c>
      <c r="E132" s="13">
        <v>21.21</v>
      </c>
      <c r="F132" s="42">
        <v>12</v>
      </c>
      <c r="G132" s="13">
        <v>9.67</v>
      </c>
    </row>
    <row r="133" spans="2:7" s="3" customFormat="1" ht="15" customHeight="1">
      <c r="B133" s="58">
        <v>2022</v>
      </c>
      <c r="C133" s="60"/>
      <c r="D133" s="186">
        <v>66</v>
      </c>
      <c r="E133" s="13">
        <v>24.32</v>
      </c>
      <c r="F133" s="42">
        <v>28</v>
      </c>
      <c r="G133" s="13">
        <v>13.88</v>
      </c>
    </row>
    <row r="134" spans="2:7" s="3" customFormat="1" ht="15" customHeight="1">
      <c r="B134" s="58">
        <v>2021</v>
      </c>
      <c r="C134" s="60"/>
      <c r="D134" s="186">
        <v>238</v>
      </c>
      <c r="E134" s="13">
        <v>25.24</v>
      </c>
      <c r="F134" s="42">
        <v>9</v>
      </c>
      <c r="G134" s="13">
        <v>12.36</v>
      </c>
    </row>
    <row r="135" spans="2:7" s="3" customFormat="1" ht="15" customHeight="1">
      <c r="B135" s="58">
        <v>2020</v>
      </c>
      <c r="C135" s="60"/>
      <c r="D135" s="186">
        <v>107</v>
      </c>
      <c r="E135" s="13">
        <v>23.56</v>
      </c>
      <c r="F135" s="42">
        <v>4</v>
      </c>
      <c r="G135" s="13">
        <v>12.39</v>
      </c>
    </row>
    <row r="136" spans="2:7" s="3" customFormat="1" ht="15" customHeight="1">
      <c r="B136" s="58">
        <v>2019</v>
      </c>
      <c r="C136" s="60"/>
      <c r="D136" s="186">
        <v>165</v>
      </c>
      <c r="E136" s="13">
        <v>26.06</v>
      </c>
      <c r="F136" s="42">
        <v>24</v>
      </c>
      <c r="G136" s="13">
        <v>20.399999999999999</v>
      </c>
    </row>
    <row r="137" spans="2:7" s="3" customFormat="1" ht="15" customHeight="1">
      <c r="B137" s="127" t="s">
        <v>240</v>
      </c>
      <c r="C137" s="126"/>
      <c r="D137" s="126"/>
      <c r="E137" s="126"/>
      <c r="F137" s="126"/>
      <c r="G137" s="126"/>
    </row>
    <row r="138" spans="2:7" s="3" customFormat="1" ht="15" customHeight="1">
      <c r="B138" s="58">
        <v>2024</v>
      </c>
      <c r="C138" s="107"/>
      <c r="D138" s="188">
        <v>85</v>
      </c>
      <c r="E138" s="13">
        <v>30.93</v>
      </c>
      <c r="F138" s="42" t="s">
        <v>7</v>
      </c>
      <c r="G138" s="13" t="s">
        <v>7</v>
      </c>
    </row>
    <row r="139" spans="2:7" s="3" customFormat="1" ht="15" customHeight="1">
      <c r="B139" s="58">
        <v>2023</v>
      </c>
      <c r="C139" s="126"/>
      <c r="D139" s="188">
        <v>75</v>
      </c>
      <c r="E139" s="13">
        <v>31.51</v>
      </c>
      <c r="F139" s="42">
        <v>19</v>
      </c>
      <c r="G139" s="13">
        <v>25.39</v>
      </c>
    </row>
    <row r="140" spans="2:7" s="3" customFormat="1" ht="15" customHeight="1">
      <c r="B140" s="58">
        <v>2022</v>
      </c>
      <c r="C140" s="126"/>
      <c r="D140" s="188">
        <v>126</v>
      </c>
      <c r="E140" s="13">
        <v>32.39</v>
      </c>
      <c r="F140" s="42">
        <v>20</v>
      </c>
      <c r="G140" s="13">
        <v>24.89</v>
      </c>
    </row>
    <row r="141" spans="2:7" s="3" customFormat="1" ht="15" customHeight="1">
      <c r="B141" s="58">
        <v>2021</v>
      </c>
      <c r="C141" s="126"/>
      <c r="D141" s="188">
        <v>47</v>
      </c>
      <c r="E141" s="13">
        <v>25.83</v>
      </c>
      <c r="F141" s="42">
        <v>7</v>
      </c>
      <c r="G141" s="13">
        <v>18.48</v>
      </c>
    </row>
    <row r="142" spans="2:7" s="3" customFormat="1" ht="15" customHeight="1">
      <c r="B142" s="58">
        <v>2020</v>
      </c>
      <c r="C142" s="126"/>
      <c r="D142" s="188">
        <v>-16</v>
      </c>
      <c r="E142" s="13">
        <v>26.71</v>
      </c>
      <c r="F142" s="42">
        <v>1</v>
      </c>
      <c r="G142" s="13">
        <v>21.95</v>
      </c>
    </row>
    <row r="143" spans="2:7" s="3" customFormat="1" ht="15" customHeight="1">
      <c r="B143" s="58">
        <v>2019</v>
      </c>
      <c r="C143" s="114"/>
      <c r="D143" s="186">
        <v>51</v>
      </c>
      <c r="E143" s="13">
        <v>28.12</v>
      </c>
      <c r="F143" s="42">
        <v>12</v>
      </c>
      <c r="G143" s="13">
        <v>34.29</v>
      </c>
    </row>
    <row r="144" spans="2:7" s="3" customFormat="1" ht="15" customHeight="1">
      <c r="B144" s="127" t="s">
        <v>241</v>
      </c>
      <c r="C144" s="126"/>
      <c r="D144" s="126"/>
      <c r="E144" s="126"/>
      <c r="F144" s="126"/>
      <c r="G144" s="126"/>
    </row>
    <row r="145" spans="2:7" s="3" customFormat="1" ht="15" customHeight="1">
      <c r="B145" s="58">
        <v>2024</v>
      </c>
      <c r="C145" s="60"/>
      <c r="D145" s="186">
        <v>82</v>
      </c>
      <c r="E145" s="13">
        <v>26.25</v>
      </c>
      <c r="F145" s="42" t="s">
        <v>7</v>
      </c>
      <c r="G145" s="13" t="s">
        <v>7</v>
      </c>
    </row>
    <row r="146" spans="2:7" s="3" customFormat="1" ht="15" customHeight="1">
      <c r="B146" s="58">
        <v>2023</v>
      </c>
      <c r="C146" s="60"/>
      <c r="D146" s="186">
        <v>103</v>
      </c>
      <c r="E146" s="13">
        <v>28.52</v>
      </c>
      <c r="F146" s="42">
        <v>-5</v>
      </c>
      <c r="G146" s="13">
        <v>18.63</v>
      </c>
    </row>
    <row r="147" spans="2:7" s="3" customFormat="1" ht="15" customHeight="1">
      <c r="B147" s="58">
        <v>2022</v>
      </c>
      <c r="C147" s="60"/>
      <c r="D147" s="186">
        <v>82</v>
      </c>
      <c r="E147" s="13">
        <v>23.87</v>
      </c>
      <c r="F147" s="42">
        <v>-1</v>
      </c>
      <c r="G147" s="13">
        <v>18.329999999999998</v>
      </c>
    </row>
    <row r="148" spans="2:7" s="3" customFormat="1" ht="15" customHeight="1">
      <c r="B148" s="58">
        <v>2021</v>
      </c>
      <c r="C148" s="60"/>
      <c r="D148" s="186">
        <v>58</v>
      </c>
      <c r="E148" s="13">
        <v>22.8</v>
      </c>
      <c r="F148" s="42">
        <v>21</v>
      </c>
      <c r="G148" s="13">
        <v>19.670000000000002</v>
      </c>
    </row>
    <row r="149" spans="2:7" s="3" customFormat="1" ht="15" customHeight="1">
      <c r="B149" s="58">
        <v>2020</v>
      </c>
      <c r="C149" s="60"/>
      <c r="D149" s="186">
        <v>17</v>
      </c>
      <c r="E149" s="13">
        <v>27.1</v>
      </c>
      <c r="F149" s="42">
        <v>-15</v>
      </c>
      <c r="G149" s="13">
        <v>27.6</v>
      </c>
    </row>
    <row r="150" spans="2:7" s="3" customFormat="1" ht="15" customHeight="1">
      <c r="B150" s="58">
        <v>2019</v>
      </c>
      <c r="C150" s="60"/>
      <c r="D150" s="186">
        <v>31</v>
      </c>
      <c r="E150" s="13">
        <v>23.05</v>
      </c>
      <c r="F150" s="42">
        <v>-1</v>
      </c>
      <c r="G150" s="13">
        <v>19.47</v>
      </c>
    </row>
    <row r="151" spans="2:7" ht="9.75" customHeight="1"/>
    <row r="152" spans="2:7" ht="3" customHeight="1">
      <c r="B152" s="86"/>
      <c r="C152" s="86"/>
      <c r="D152" s="86"/>
      <c r="E152" s="86"/>
      <c r="F152" s="86"/>
      <c r="G152" s="86"/>
    </row>
    <row r="153" spans="2:7" ht="9" customHeight="1">
      <c r="D153" s="59"/>
    </row>
    <row r="154" spans="2:7" ht="12.75" customHeight="1">
      <c r="B154" s="289" t="s">
        <v>185</v>
      </c>
      <c r="C154" s="289"/>
      <c r="D154" s="289"/>
      <c r="E154" s="289"/>
      <c r="F154" s="289"/>
      <c r="G154" s="289"/>
    </row>
    <row r="156" spans="2:7" ht="11.6">
      <c r="B156" s="85" t="s">
        <v>156</v>
      </c>
      <c r="C156" s="85"/>
      <c r="D156" s="85"/>
    </row>
    <row r="161" spans="5:5">
      <c r="E161" s="1" t="s">
        <v>86</v>
      </c>
    </row>
  </sheetData>
  <mergeCells count="5">
    <mergeCell ref="B1:G1"/>
    <mergeCell ref="D4:E5"/>
    <mergeCell ref="F4:G5"/>
    <mergeCell ref="B4:C7"/>
    <mergeCell ref="B154:G154"/>
  </mergeCells>
  <hyperlinks>
    <hyperlink ref="B156:D156" location="Contents!A1" display="(back to contents)" xr:uid="{00000000-0004-0000-1F00-000000000000}"/>
  </hyperlinks>
  <printOptions horizontalCentered="1"/>
  <pageMargins left="0.27559055118110237" right="0.27559055118110237" top="0.6692913385826772" bottom="0.6692913385826772" header="0" footer="0"/>
  <pageSetup paperSize="9" scale="89" fitToHeight="10"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lha19">
    <pageSetUpPr fitToPage="1"/>
  </sheetPr>
  <dimension ref="B1:L74"/>
  <sheetViews>
    <sheetView showGridLines="0" zoomScaleNormal="100" zoomScaleSheetLayoutView="75" workbookViewId="0">
      <pane xSplit="3" ySplit="7" topLeftCell="D8" activePane="bottomRight" state="frozen"/>
      <selection pane="topRight" activeCell="A118" sqref="A118:XFD120"/>
      <selection pane="bottomLeft" activeCell="A118" sqref="A118:XFD120"/>
      <selection pane="bottomRight"/>
    </sheetView>
  </sheetViews>
  <sheetFormatPr defaultColWidth="12.53515625" defaultRowHeight="10.3"/>
  <cols>
    <col min="1" max="1" width="6.69140625" style="25" customWidth="1"/>
    <col min="2" max="2" width="19.69140625" style="25" customWidth="1"/>
    <col min="3" max="3" width="2.3046875" style="25" customWidth="1"/>
    <col min="4" max="6" width="15.69140625" style="25" customWidth="1"/>
    <col min="7" max="7" width="15.3046875" style="25" customWidth="1"/>
    <col min="8" max="8" width="20.07421875" style="25" customWidth="1"/>
    <col min="9" max="9" width="15.69140625" style="25" customWidth="1"/>
    <col min="10" max="10" width="2.3046875" style="25" customWidth="1"/>
    <col min="11" max="11" width="6.69140625" style="25" customWidth="1"/>
    <col min="12" max="16384" width="12.53515625" style="25"/>
  </cols>
  <sheetData>
    <row r="1" spans="2:11" s="79" customFormat="1" ht="24" customHeight="1">
      <c r="B1" s="328" t="s">
        <v>328</v>
      </c>
      <c r="C1" s="328"/>
      <c r="D1" s="328"/>
      <c r="E1" s="328"/>
      <c r="F1" s="328"/>
      <c r="G1" s="328"/>
      <c r="H1" s="328"/>
      <c r="I1" s="328"/>
      <c r="J1" s="328"/>
    </row>
    <row r="2" spans="2:11" ht="18" customHeight="1">
      <c r="B2" s="71"/>
      <c r="C2" s="71"/>
      <c r="D2" s="71"/>
      <c r="E2" s="71"/>
      <c r="K2" s="5"/>
    </row>
    <row r="3" spans="2:11" ht="12.75" customHeight="1">
      <c r="B3" s="138" t="s">
        <v>158</v>
      </c>
      <c r="D3" s="71"/>
      <c r="E3" s="71"/>
    </row>
    <row r="4" spans="2:11" s="5" customFormat="1" ht="25.5" customHeight="1">
      <c r="B4" s="291" t="s">
        <v>159</v>
      </c>
      <c r="C4" s="292"/>
      <c r="D4" s="329" t="s">
        <v>160</v>
      </c>
      <c r="E4" s="283" t="s">
        <v>161</v>
      </c>
      <c r="F4" s="329" t="s">
        <v>200</v>
      </c>
      <c r="G4" s="329" t="s">
        <v>329</v>
      </c>
      <c r="H4" s="325" t="s">
        <v>330</v>
      </c>
      <c r="I4" s="329" t="s">
        <v>331</v>
      </c>
      <c r="J4" s="330"/>
    </row>
    <row r="5" spans="2:11" s="5" customFormat="1" ht="25.5" customHeight="1">
      <c r="B5" s="291"/>
      <c r="C5" s="292"/>
      <c r="D5" s="329"/>
      <c r="E5" s="283"/>
      <c r="F5" s="329"/>
      <c r="G5" s="329"/>
      <c r="H5" s="326"/>
      <c r="I5" s="329"/>
      <c r="J5" s="330"/>
    </row>
    <row r="6" spans="2:11" s="5" customFormat="1" ht="25.5" customHeight="1">
      <c r="B6" s="291"/>
      <c r="C6" s="292"/>
      <c r="D6" s="329"/>
      <c r="E6" s="283"/>
      <c r="F6" s="329"/>
      <c r="G6" s="329"/>
      <c r="H6" s="327"/>
      <c r="I6" s="329"/>
      <c r="J6" s="330"/>
    </row>
    <row r="7" spans="2:11" ht="23.15" customHeight="1">
      <c r="B7" s="291"/>
      <c r="C7" s="292"/>
      <c r="D7" s="245" t="s">
        <v>24</v>
      </c>
      <c r="E7" s="245" t="s">
        <v>24</v>
      </c>
      <c r="F7" s="257" t="s">
        <v>18</v>
      </c>
      <c r="G7" s="257" t="s">
        <v>18</v>
      </c>
      <c r="H7" s="258" t="s">
        <v>18</v>
      </c>
      <c r="I7" s="323" t="s">
        <v>18</v>
      </c>
      <c r="J7" s="324"/>
    </row>
    <row r="8" spans="2:11" s="10" customFormat="1" ht="3.75" customHeight="1">
      <c r="B8" s="49"/>
      <c r="C8" s="49"/>
      <c r="D8" s="35"/>
      <c r="E8" s="35"/>
    </row>
    <row r="9" spans="2:11" s="26" customFormat="1" ht="15" customHeight="1">
      <c r="B9" s="105" t="s">
        <v>175</v>
      </c>
      <c r="C9" s="105"/>
      <c r="D9" s="106"/>
      <c r="E9" s="106"/>
      <c r="F9" s="92"/>
      <c r="G9" s="92"/>
      <c r="H9" s="92"/>
      <c r="I9" s="92"/>
      <c r="J9" s="92"/>
    </row>
    <row r="10" spans="2:11" s="26" customFormat="1" ht="15" customHeight="1">
      <c r="B10" s="58">
        <v>2024</v>
      </c>
      <c r="C10" s="105"/>
      <c r="D10" s="59">
        <v>35650</v>
      </c>
      <c r="E10" s="59">
        <v>104293</v>
      </c>
      <c r="F10" s="92">
        <v>15.31</v>
      </c>
      <c r="G10" s="200" t="s">
        <v>9</v>
      </c>
      <c r="H10" s="200" t="s">
        <v>9</v>
      </c>
      <c r="I10" s="13">
        <v>11.03</v>
      </c>
      <c r="J10" s="198" t="s">
        <v>193</v>
      </c>
    </row>
    <row r="11" spans="2:11" s="26" customFormat="1" ht="15" customHeight="1">
      <c r="B11" s="58">
        <v>2023</v>
      </c>
      <c r="C11" s="50"/>
      <c r="D11" s="59">
        <v>33694</v>
      </c>
      <c r="E11" s="59">
        <v>97944</v>
      </c>
      <c r="F11" s="13">
        <v>15.94</v>
      </c>
      <c r="G11" s="200" t="s">
        <v>9</v>
      </c>
      <c r="H11" s="200" t="s">
        <v>9</v>
      </c>
      <c r="I11" s="13">
        <v>11.02</v>
      </c>
      <c r="J11" s="198" t="s">
        <v>34</v>
      </c>
    </row>
    <row r="12" spans="2:11" s="26" customFormat="1" ht="15" customHeight="1">
      <c r="B12" s="58">
        <v>2022</v>
      </c>
      <c r="C12" s="105"/>
      <c r="D12" s="59">
        <v>31982</v>
      </c>
      <c r="E12" s="59">
        <v>91430</v>
      </c>
      <c r="F12" s="216">
        <v>16.010000000000002</v>
      </c>
      <c r="G12" s="200">
        <v>60.86</v>
      </c>
      <c r="H12" s="200">
        <v>60.22</v>
      </c>
      <c r="I12" s="13">
        <v>11.14</v>
      </c>
      <c r="J12" s="198"/>
    </row>
    <row r="13" spans="2:11" s="26" customFormat="1" ht="15" customHeight="1">
      <c r="B13" s="58">
        <v>2021</v>
      </c>
      <c r="C13" s="105"/>
      <c r="D13" s="59">
        <v>29714</v>
      </c>
      <c r="E13" s="59">
        <v>85040</v>
      </c>
      <c r="F13" s="216">
        <v>14.7</v>
      </c>
      <c r="G13" s="200">
        <v>60.09</v>
      </c>
      <c r="H13" s="200">
        <v>58.95</v>
      </c>
      <c r="I13" s="13">
        <v>10.26</v>
      </c>
      <c r="J13" s="198"/>
    </row>
    <row r="14" spans="2:11" s="26" customFormat="1" ht="15" customHeight="1">
      <c r="B14" s="58">
        <v>2020</v>
      </c>
      <c r="C14" s="105"/>
      <c r="D14" s="59">
        <v>28674</v>
      </c>
      <c r="E14" s="59">
        <v>79121</v>
      </c>
      <c r="F14" s="92">
        <v>12.21</v>
      </c>
      <c r="G14" s="200">
        <v>59.5</v>
      </c>
      <c r="H14" s="200">
        <v>56.1</v>
      </c>
      <c r="I14" s="13">
        <v>12.31</v>
      </c>
      <c r="J14" s="198"/>
    </row>
    <row r="15" spans="2:11" s="26" customFormat="1" ht="15" customHeight="1">
      <c r="B15" s="58">
        <v>2019</v>
      </c>
      <c r="C15" s="105"/>
      <c r="D15" s="59">
        <v>28661</v>
      </c>
      <c r="E15" s="59">
        <v>79401</v>
      </c>
      <c r="F15" s="92">
        <v>14.69</v>
      </c>
      <c r="G15" s="200">
        <v>59.34</v>
      </c>
      <c r="H15" s="200">
        <v>56.05</v>
      </c>
      <c r="I15" s="13">
        <v>11.72</v>
      </c>
      <c r="J15" s="3"/>
    </row>
    <row r="16" spans="2:11" s="17" customFormat="1" ht="15" customHeight="1">
      <c r="B16" s="122" t="s">
        <v>176</v>
      </c>
      <c r="C16" s="122"/>
      <c r="D16" s="122"/>
      <c r="E16" s="122"/>
      <c r="F16" s="122"/>
      <c r="G16" s="122"/>
      <c r="H16" s="122"/>
      <c r="I16" s="122"/>
      <c r="J16" s="66"/>
    </row>
    <row r="17" spans="2:12" s="17" customFormat="1" ht="15" customHeight="1">
      <c r="B17" s="60" t="s">
        <v>177</v>
      </c>
      <c r="C17" s="107"/>
      <c r="D17" s="107"/>
      <c r="E17" s="107"/>
      <c r="F17" s="107"/>
      <c r="G17" s="107"/>
      <c r="H17" s="107"/>
      <c r="I17" s="107"/>
      <c r="J17" s="66"/>
    </row>
    <row r="18" spans="2:12" s="17" customFormat="1" ht="15" customHeight="1">
      <c r="B18" s="58">
        <v>2024</v>
      </c>
      <c r="C18" s="60"/>
      <c r="D18" s="59">
        <v>23083</v>
      </c>
      <c r="E18" s="59">
        <v>23835</v>
      </c>
      <c r="F18" s="13">
        <v>17.940000000000001</v>
      </c>
      <c r="G18" s="200" t="s">
        <v>9</v>
      </c>
      <c r="H18" s="200" t="s">
        <v>9</v>
      </c>
      <c r="I18" s="13">
        <v>14.9</v>
      </c>
      <c r="J18" s="198" t="s">
        <v>193</v>
      </c>
    </row>
    <row r="19" spans="2:12" s="17" customFormat="1" ht="15" customHeight="1">
      <c r="B19" s="58">
        <v>2023</v>
      </c>
      <c r="C19" s="60"/>
      <c r="D19" s="59">
        <v>21847</v>
      </c>
      <c r="E19" s="59">
        <v>22574</v>
      </c>
      <c r="F19" s="13">
        <v>18.82</v>
      </c>
      <c r="G19" s="200" t="s">
        <v>9</v>
      </c>
      <c r="H19" s="200" t="s">
        <v>9</v>
      </c>
      <c r="I19" s="13">
        <v>13.82</v>
      </c>
      <c r="J19" s="198" t="s">
        <v>34</v>
      </c>
    </row>
    <row r="20" spans="2:12" s="17" customFormat="1" ht="15" customHeight="1">
      <c r="B20" s="58">
        <v>2022</v>
      </c>
      <c r="C20" s="60"/>
      <c r="D20" s="59">
        <v>20848</v>
      </c>
      <c r="E20" s="59">
        <v>21685</v>
      </c>
      <c r="F20" s="13">
        <v>19.05</v>
      </c>
      <c r="G20" s="200">
        <v>54.44</v>
      </c>
      <c r="H20" s="200">
        <v>53.01</v>
      </c>
      <c r="I20" s="13">
        <v>14.48</v>
      </c>
      <c r="J20" s="198"/>
    </row>
    <row r="21" spans="2:12" s="17" customFormat="1" ht="15" customHeight="1">
      <c r="B21" s="58">
        <v>2021</v>
      </c>
      <c r="C21" s="60"/>
      <c r="D21" s="59">
        <v>19223</v>
      </c>
      <c r="E21" s="59">
        <v>19958</v>
      </c>
      <c r="F21" s="13">
        <v>16.54</v>
      </c>
      <c r="G21" s="200">
        <v>51.31</v>
      </c>
      <c r="H21" s="200">
        <v>49.19</v>
      </c>
      <c r="I21" s="13">
        <v>13.31</v>
      </c>
      <c r="J21" s="198"/>
    </row>
    <row r="22" spans="2:12" s="17" customFormat="1" ht="15" customHeight="1">
      <c r="B22" s="58">
        <v>2020</v>
      </c>
      <c r="C22" s="60"/>
      <c r="D22" s="59">
        <v>18903</v>
      </c>
      <c r="E22" s="59">
        <v>19838</v>
      </c>
      <c r="F22" s="13">
        <v>14.35</v>
      </c>
      <c r="G22" s="200">
        <v>53</v>
      </c>
      <c r="H22" s="200">
        <v>49.1</v>
      </c>
      <c r="I22" s="13">
        <v>15.29</v>
      </c>
      <c r="J22" s="198"/>
    </row>
    <row r="23" spans="2:12" s="17" customFormat="1" ht="15" customHeight="1">
      <c r="B23" s="58">
        <v>2019</v>
      </c>
      <c r="C23" s="60"/>
      <c r="D23" s="59">
        <v>19148</v>
      </c>
      <c r="E23" s="59">
        <v>20219</v>
      </c>
      <c r="F23" s="13">
        <v>16.79</v>
      </c>
      <c r="G23" s="200">
        <v>51.85</v>
      </c>
      <c r="H23" s="200">
        <v>49.18</v>
      </c>
      <c r="I23" s="13">
        <v>14.73</v>
      </c>
      <c r="J23" s="198"/>
    </row>
    <row r="24" spans="2:12" s="17" customFormat="1" ht="15" customHeight="1">
      <c r="B24" s="60" t="s">
        <v>178</v>
      </c>
      <c r="C24" s="60"/>
      <c r="D24" s="60"/>
      <c r="E24" s="59"/>
      <c r="F24" s="60"/>
      <c r="G24" s="60"/>
      <c r="H24" s="60"/>
      <c r="I24" s="60"/>
      <c r="J24" s="66"/>
    </row>
    <row r="25" spans="2:12" s="17" customFormat="1" ht="15" customHeight="1">
      <c r="B25" s="58">
        <v>2024</v>
      </c>
      <c r="C25" s="60"/>
      <c r="D25" s="59">
        <v>12567</v>
      </c>
      <c r="E25" s="59">
        <v>80458</v>
      </c>
      <c r="F25" s="13">
        <v>10.48</v>
      </c>
      <c r="G25" s="200" t="s">
        <v>9</v>
      </c>
      <c r="H25" s="200" t="s">
        <v>9</v>
      </c>
      <c r="I25" s="13">
        <v>3.92</v>
      </c>
      <c r="J25" s="198" t="s">
        <v>193</v>
      </c>
    </row>
    <row r="26" spans="2:12" s="17" customFormat="1" ht="15" customHeight="1">
      <c r="B26" s="58">
        <v>2023</v>
      </c>
      <c r="C26" s="60"/>
      <c r="D26" s="59">
        <v>11847</v>
      </c>
      <c r="E26" s="59">
        <v>75370</v>
      </c>
      <c r="F26" s="13">
        <v>10.62</v>
      </c>
      <c r="G26" s="200" t="s">
        <v>9</v>
      </c>
      <c r="H26" s="200" t="s">
        <v>9</v>
      </c>
      <c r="I26" s="13">
        <v>5.84</v>
      </c>
      <c r="J26" s="198" t="s">
        <v>34</v>
      </c>
      <c r="K26" s="59"/>
      <c r="L26" s="59"/>
    </row>
    <row r="27" spans="2:12" s="17" customFormat="1" ht="15" customHeight="1">
      <c r="B27" s="58">
        <v>2022</v>
      </c>
      <c r="C27" s="60"/>
      <c r="D27" s="59">
        <v>11134</v>
      </c>
      <c r="E27" s="59">
        <v>69745</v>
      </c>
      <c r="F27" s="13">
        <v>10.32</v>
      </c>
      <c r="G27" s="200">
        <v>83.03</v>
      </c>
      <c r="H27" s="200">
        <v>84.38</v>
      </c>
      <c r="I27" s="13">
        <v>4.8899999999999997</v>
      </c>
      <c r="J27" s="198"/>
      <c r="K27" s="59"/>
      <c r="L27" s="59"/>
    </row>
    <row r="28" spans="2:12" s="17" customFormat="1" ht="15" customHeight="1">
      <c r="B28" s="58">
        <v>2021</v>
      </c>
      <c r="C28" s="60"/>
      <c r="D28" s="59">
        <v>10491</v>
      </c>
      <c r="E28" s="59">
        <v>65082</v>
      </c>
      <c r="F28" s="13">
        <v>11.32</v>
      </c>
      <c r="G28" s="200">
        <v>83.59</v>
      </c>
      <c r="H28" s="200">
        <v>83.78</v>
      </c>
      <c r="I28" s="13">
        <v>4.68</v>
      </c>
      <c r="K28" s="59"/>
      <c r="L28" s="59"/>
    </row>
    <row r="29" spans="2:12" s="17" customFormat="1" ht="15" customHeight="1">
      <c r="B29" s="58">
        <v>2020</v>
      </c>
      <c r="C29" s="60"/>
      <c r="D29" s="59">
        <v>9771</v>
      </c>
      <c r="E29" s="59">
        <v>59283</v>
      </c>
      <c r="F29" s="13">
        <v>8.06</v>
      </c>
      <c r="G29" s="200">
        <v>81.849999999999994</v>
      </c>
      <c r="H29" s="200">
        <v>81.430000000000007</v>
      </c>
      <c r="I29" s="13">
        <v>6.54</v>
      </c>
      <c r="K29" s="59"/>
      <c r="L29" s="59"/>
    </row>
    <row r="30" spans="2:12" s="17" customFormat="1" ht="15" customHeight="1">
      <c r="B30" s="58">
        <v>2019</v>
      </c>
      <c r="C30" s="60"/>
      <c r="D30" s="59">
        <v>9513</v>
      </c>
      <c r="E30" s="59">
        <v>59182</v>
      </c>
      <c r="F30" s="13">
        <v>10.47</v>
      </c>
      <c r="G30" s="200">
        <v>83.53</v>
      </c>
      <c r="H30" s="200">
        <v>83.22</v>
      </c>
      <c r="I30" s="13">
        <v>5.66</v>
      </c>
      <c r="K30" s="59"/>
      <c r="L30" s="59"/>
    </row>
    <row r="31" spans="2:12" s="26" customFormat="1" ht="15" customHeight="1">
      <c r="B31" s="93" t="s">
        <v>179</v>
      </c>
      <c r="C31" s="93"/>
      <c r="D31" s="93"/>
      <c r="E31" s="93"/>
      <c r="F31" s="93"/>
      <c r="G31" s="93"/>
      <c r="H31" s="93"/>
      <c r="I31" s="93"/>
      <c r="J31" s="66"/>
    </row>
    <row r="32" spans="2:12" s="17" customFormat="1" ht="15" customHeight="1">
      <c r="B32" s="60" t="s">
        <v>180</v>
      </c>
      <c r="C32" s="107"/>
      <c r="D32" s="107"/>
      <c r="E32" s="59"/>
      <c r="F32" s="60"/>
      <c r="G32" s="60"/>
      <c r="H32" s="60"/>
      <c r="I32" s="60"/>
      <c r="J32" s="66"/>
    </row>
    <row r="33" spans="2:10" s="17" customFormat="1" ht="15" customHeight="1">
      <c r="B33" s="58">
        <v>2024</v>
      </c>
      <c r="C33" s="104"/>
      <c r="D33" s="59">
        <v>35618</v>
      </c>
      <c r="E33" s="59">
        <v>87245</v>
      </c>
      <c r="F33" s="200">
        <v>15.32</v>
      </c>
      <c r="G33" s="200" t="s">
        <v>9</v>
      </c>
      <c r="H33" s="200" t="s">
        <v>9</v>
      </c>
      <c r="I33" s="200">
        <v>11.04</v>
      </c>
      <c r="J33" s="17" t="s">
        <v>193</v>
      </c>
    </row>
    <row r="34" spans="2:10" s="17" customFormat="1" ht="15" customHeight="1">
      <c r="B34" s="58">
        <v>2023</v>
      </c>
      <c r="C34" s="104"/>
      <c r="D34" s="59">
        <v>33660</v>
      </c>
      <c r="E34" s="59">
        <v>81782</v>
      </c>
      <c r="F34" s="200">
        <v>15.95</v>
      </c>
      <c r="G34" s="200" t="s">
        <v>9</v>
      </c>
      <c r="H34" s="200" t="s">
        <v>9</v>
      </c>
      <c r="I34" s="200">
        <v>11.03</v>
      </c>
      <c r="J34" s="17" t="s">
        <v>34</v>
      </c>
    </row>
    <row r="35" spans="2:10" s="17" customFormat="1" ht="15" customHeight="1">
      <c r="B35" s="58">
        <v>2022</v>
      </c>
      <c r="C35" s="104"/>
      <c r="D35" s="59">
        <v>31951</v>
      </c>
      <c r="E35" s="59">
        <v>77070</v>
      </c>
      <c r="F35" s="200">
        <v>16.02</v>
      </c>
      <c r="G35" s="200" t="s">
        <v>9</v>
      </c>
      <c r="H35" s="200" t="s">
        <v>9</v>
      </c>
      <c r="I35" s="200">
        <v>11.15</v>
      </c>
    </row>
    <row r="36" spans="2:10" s="17" customFormat="1" ht="15" customHeight="1">
      <c r="B36" s="58">
        <v>2021</v>
      </c>
      <c r="C36" s="104"/>
      <c r="D36" s="59">
        <v>29690</v>
      </c>
      <c r="E36" s="59">
        <v>73233</v>
      </c>
      <c r="F36" s="200">
        <v>14.71</v>
      </c>
      <c r="G36" s="200" t="s">
        <v>9</v>
      </c>
      <c r="H36" s="200" t="s">
        <v>9</v>
      </c>
      <c r="I36" s="200">
        <v>10.27</v>
      </c>
    </row>
    <row r="37" spans="2:10" s="17" customFormat="1" ht="15" customHeight="1">
      <c r="B37" s="58">
        <v>2020</v>
      </c>
      <c r="C37" s="104"/>
      <c r="D37" s="59">
        <v>28653</v>
      </c>
      <c r="E37" s="59">
        <v>69160</v>
      </c>
      <c r="F37" s="200">
        <v>12.22</v>
      </c>
      <c r="G37" s="200">
        <v>59.5</v>
      </c>
      <c r="H37" s="200">
        <v>56.1</v>
      </c>
      <c r="I37" s="200">
        <v>11.53</v>
      </c>
    </row>
    <row r="38" spans="2:10" s="17" customFormat="1" ht="15" customHeight="1">
      <c r="B38" s="58">
        <v>2019</v>
      </c>
      <c r="C38" s="104"/>
      <c r="D38" s="59">
        <v>28640</v>
      </c>
      <c r="E38" s="59">
        <v>69801</v>
      </c>
      <c r="F38" s="200">
        <v>14.7</v>
      </c>
      <c r="G38" s="200">
        <v>59.34</v>
      </c>
      <c r="H38" s="200">
        <v>56.05</v>
      </c>
      <c r="I38" s="200">
        <v>11.72</v>
      </c>
    </row>
    <row r="39" spans="2:10" s="17" customFormat="1" ht="15" customHeight="1">
      <c r="B39" s="60" t="s">
        <v>181</v>
      </c>
      <c r="C39" s="107" t="s">
        <v>231</v>
      </c>
      <c r="D39" s="107"/>
      <c r="E39" s="59"/>
      <c r="F39" s="60"/>
      <c r="G39" s="60"/>
      <c r="H39" s="60"/>
      <c r="I39" s="60"/>
      <c r="J39" s="66"/>
    </row>
    <row r="40" spans="2:10" s="17" customFormat="1" ht="15" customHeight="1">
      <c r="B40" s="58">
        <v>2024</v>
      </c>
      <c r="C40" s="104"/>
      <c r="D40" s="59">
        <v>34119</v>
      </c>
      <c r="E40" s="59">
        <v>47598</v>
      </c>
      <c r="F40" s="200">
        <v>15.96</v>
      </c>
      <c r="G40" s="200" t="s">
        <v>9</v>
      </c>
      <c r="H40" s="200" t="s">
        <v>9</v>
      </c>
      <c r="I40" s="200">
        <v>11.51</v>
      </c>
      <c r="J40" s="17" t="s">
        <v>193</v>
      </c>
    </row>
    <row r="41" spans="2:10" s="17" customFormat="1" ht="15" customHeight="1">
      <c r="B41" s="58">
        <v>2023</v>
      </c>
      <c r="C41" s="104"/>
      <c r="D41" s="59">
        <v>32283</v>
      </c>
      <c r="E41" s="59">
        <v>45548</v>
      </c>
      <c r="F41" s="200">
        <v>16.559999999999999</v>
      </c>
      <c r="G41" s="200" t="s">
        <v>9</v>
      </c>
      <c r="H41" s="200" t="s">
        <v>9</v>
      </c>
      <c r="I41" s="200">
        <v>11.46</v>
      </c>
      <c r="J41" s="17" t="s">
        <v>34</v>
      </c>
    </row>
    <row r="42" spans="2:10" s="17" customFormat="1" ht="15" customHeight="1">
      <c r="B42" s="58">
        <v>2022</v>
      </c>
      <c r="C42" s="104"/>
      <c r="D42" s="59">
        <v>30656</v>
      </c>
      <c r="E42" s="59">
        <v>43250</v>
      </c>
      <c r="F42" s="200">
        <v>16.670000000000002</v>
      </c>
      <c r="G42" s="200" t="s">
        <v>9</v>
      </c>
      <c r="H42" s="200" t="s">
        <v>9</v>
      </c>
      <c r="I42" s="200">
        <v>11.59</v>
      </c>
    </row>
    <row r="43" spans="2:10" s="17" customFormat="1" ht="15" customHeight="1">
      <c r="B43" s="58">
        <v>2021</v>
      </c>
      <c r="C43" s="104"/>
      <c r="D43" s="59">
        <v>28481</v>
      </c>
      <c r="E43" s="59">
        <v>40586</v>
      </c>
      <c r="F43" s="200">
        <v>15.3</v>
      </c>
      <c r="G43" s="200" t="s">
        <v>9</v>
      </c>
      <c r="H43" s="200" t="s">
        <v>9</v>
      </c>
      <c r="I43" s="200">
        <v>10.67</v>
      </c>
    </row>
    <row r="44" spans="2:10" s="17" customFormat="1" ht="15" customHeight="1">
      <c r="B44" s="58">
        <v>2020</v>
      </c>
      <c r="C44" s="104"/>
      <c r="D44" s="59">
        <v>27543</v>
      </c>
      <c r="E44" s="59">
        <v>39466</v>
      </c>
      <c r="F44" s="200">
        <v>12.69</v>
      </c>
      <c r="G44" s="200">
        <v>59.44</v>
      </c>
      <c r="H44" s="200">
        <v>56.08</v>
      </c>
      <c r="I44" s="200">
        <v>11.97</v>
      </c>
    </row>
    <row r="45" spans="2:10" s="17" customFormat="1" ht="15" customHeight="1">
      <c r="B45" s="58">
        <v>2019</v>
      </c>
      <c r="C45" s="104"/>
      <c r="D45" s="59">
        <v>27514</v>
      </c>
      <c r="E45" s="59">
        <v>39328</v>
      </c>
      <c r="F45" s="200">
        <v>15.26</v>
      </c>
      <c r="G45" s="200">
        <v>59.28</v>
      </c>
      <c r="H45" s="200">
        <v>55.93</v>
      </c>
      <c r="I45" s="200">
        <v>12.16</v>
      </c>
    </row>
    <row r="46" spans="2:10" s="26" customFormat="1" ht="15" customHeight="1">
      <c r="B46" s="124" t="s">
        <v>182</v>
      </c>
      <c r="C46" s="94" t="s">
        <v>231</v>
      </c>
      <c r="D46" s="94"/>
      <c r="E46" s="94"/>
      <c r="F46" s="94"/>
      <c r="G46" s="94"/>
      <c r="H46" s="94"/>
      <c r="I46" s="94"/>
      <c r="J46" s="94"/>
    </row>
    <row r="47" spans="2:10" s="26" customFormat="1" ht="15" customHeight="1">
      <c r="B47" s="58">
        <v>2024</v>
      </c>
      <c r="C47" s="94"/>
      <c r="D47" s="59">
        <v>1284</v>
      </c>
      <c r="E47" s="59">
        <v>22427</v>
      </c>
      <c r="F47" s="200">
        <v>1.01</v>
      </c>
      <c r="G47" s="200" t="s">
        <v>9</v>
      </c>
      <c r="H47" s="200" t="s">
        <v>9</v>
      </c>
      <c r="I47" s="200">
        <v>0.39</v>
      </c>
      <c r="J47" s="180" t="s">
        <v>193</v>
      </c>
    </row>
    <row r="48" spans="2:10" s="26" customFormat="1" ht="15" customHeight="1">
      <c r="B48" s="58">
        <v>2023</v>
      </c>
      <c r="C48" s="94"/>
      <c r="D48" s="59">
        <v>1179</v>
      </c>
      <c r="E48" s="59">
        <v>20736</v>
      </c>
      <c r="F48" s="200">
        <v>2.04</v>
      </c>
      <c r="G48" s="200" t="s">
        <v>9</v>
      </c>
      <c r="H48" s="200" t="s">
        <v>9</v>
      </c>
      <c r="I48" s="200">
        <v>0.85</v>
      </c>
      <c r="J48" s="180" t="s">
        <v>34</v>
      </c>
    </row>
    <row r="49" spans="2:10" s="26" customFormat="1" ht="15" customHeight="1">
      <c r="B49" s="58">
        <v>2022</v>
      </c>
      <c r="C49" s="94"/>
      <c r="D49" s="59">
        <v>1115</v>
      </c>
      <c r="E49" s="59">
        <v>19654</v>
      </c>
      <c r="F49" s="200">
        <v>0.72</v>
      </c>
      <c r="G49" s="200" t="s">
        <v>9</v>
      </c>
      <c r="H49" s="200" t="s">
        <v>9</v>
      </c>
      <c r="I49" s="200">
        <v>0.9</v>
      </c>
      <c r="J49" s="180"/>
    </row>
    <row r="50" spans="2:10" s="26" customFormat="1" ht="15" customHeight="1">
      <c r="B50" s="58">
        <v>2021</v>
      </c>
      <c r="C50" s="94"/>
      <c r="D50" s="59">
        <v>1038</v>
      </c>
      <c r="E50" s="59">
        <v>18395</v>
      </c>
      <c r="F50" s="200">
        <v>0.77</v>
      </c>
      <c r="G50" s="200" t="s">
        <v>9</v>
      </c>
      <c r="H50" s="200" t="s">
        <v>9</v>
      </c>
      <c r="I50" s="200">
        <v>0.96</v>
      </c>
      <c r="J50" s="180"/>
    </row>
    <row r="51" spans="2:10" s="26" customFormat="1" ht="15" customHeight="1">
      <c r="B51" s="58">
        <v>2020</v>
      </c>
      <c r="C51" s="94"/>
      <c r="D51" s="59">
        <v>958</v>
      </c>
      <c r="E51" s="59">
        <v>17308</v>
      </c>
      <c r="F51" s="200">
        <v>0.52</v>
      </c>
      <c r="G51" s="200">
        <v>100</v>
      </c>
      <c r="H51" s="200">
        <v>100</v>
      </c>
      <c r="I51" s="200">
        <v>0.31</v>
      </c>
      <c r="J51" s="180"/>
    </row>
    <row r="52" spans="2:10" s="26" customFormat="1" ht="15" customHeight="1">
      <c r="B52" s="58">
        <v>2019</v>
      </c>
      <c r="C52" s="94"/>
      <c r="D52" s="59">
        <v>964</v>
      </c>
      <c r="E52" s="59">
        <v>17274</v>
      </c>
      <c r="F52" s="200">
        <v>1.24</v>
      </c>
      <c r="G52" s="200">
        <v>83.33</v>
      </c>
      <c r="H52" s="200">
        <v>83.33</v>
      </c>
      <c r="I52" s="200">
        <v>1.1399999999999999</v>
      </c>
      <c r="J52" s="180"/>
    </row>
    <row r="53" spans="2:10" s="26" customFormat="1" ht="15" customHeight="1">
      <c r="B53" s="124" t="s">
        <v>183</v>
      </c>
      <c r="C53" s="94" t="s">
        <v>231</v>
      </c>
      <c r="D53" s="94"/>
      <c r="E53" s="94"/>
      <c r="F53" s="94"/>
      <c r="G53" s="94"/>
      <c r="H53" s="94"/>
      <c r="I53" s="94"/>
      <c r="J53" s="94"/>
    </row>
    <row r="54" spans="2:10" s="26" customFormat="1" ht="15" customHeight="1">
      <c r="B54" s="58">
        <v>2024</v>
      </c>
      <c r="C54" s="94"/>
      <c r="D54" s="59">
        <v>215</v>
      </c>
      <c r="E54" s="59">
        <v>17220</v>
      </c>
      <c r="F54" s="200" t="s">
        <v>9</v>
      </c>
      <c r="G54" s="200" t="s">
        <v>9</v>
      </c>
      <c r="H54" s="200" t="s">
        <v>9</v>
      </c>
      <c r="I54" s="200">
        <v>0.47</v>
      </c>
      <c r="J54" s="26" t="s">
        <v>193</v>
      </c>
    </row>
    <row r="55" spans="2:10" s="26" customFormat="1" ht="15" customHeight="1">
      <c r="B55" s="58">
        <v>2023</v>
      </c>
      <c r="C55" s="94"/>
      <c r="D55" s="59">
        <v>198</v>
      </c>
      <c r="E55" s="59">
        <v>15498</v>
      </c>
      <c r="F55" s="200">
        <v>0.51</v>
      </c>
      <c r="G55" s="200" t="s">
        <v>9</v>
      </c>
      <c r="H55" s="200" t="s">
        <v>9</v>
      </c>
      <c r="I55" s="200">
        <v>0.51</v>
      </c>
      <c r="J55" s="26" t="s">
        <v>34</v>
      </c>
    </row>
    <row r="56" spans="2:10" s="26" customFormat="1" ht="15" customHeight="1">
      <c r="B56" s="58">
        <v>2022</v>
      </c>
      <c r="C56" s="94"/>
      <c r="D56" s="59">
        <v>180</v>
      </c>
      <c r="E56" s="59">
        <v>14166</v>
      </c>
      <c r="F56" s="200">
        <v>0</v>
      </c>
      <c r="G56" s="200" t="s">
        <v>9</v>
      </c>
      <c r="H56" s="200" t="s">
        <v>9</v>
      </c>
      <c r="I56" s="200">
        <v>0</v>
      </c>
    </row>
    <row r="57" spans="2:10" s="26" customFormat="1" ht="15" customHeight="1">
      <c r="B57" s="58">
        <v>2021</v>
      </c>
      <c r="C57" s="94"/>
      <c r="D57" s="59">
        <v>171</v>
      </c>
      <c r="E57" s="59">
        <v>14252</v>
      </c>
      <c r="F57" s="200">
        <v>0</v>
      </c>
      <c r="G57" s="200" t="s">
        <v>9</v>
      </c>
      <c r="H57" s="200" t="s">
        <v>9</v>
      </c>
      <c r="I57" s="200">
        <v>0.57999999999999996</v>
      </c>
    </row>
    <row r="58" spans="2:10" s="26" customFormat="1" ht="15" customHeight="1">
      <c r="B58" s="58">
        <v>2020</v>
      </c>
      <c r="C58" s="94"/>
      <c r="D58" s="59">
        <v>152</v>
      </c>
      <c r="E58" s="59">
        <v>12386</v>
      </c>
      <c r="F58" s="200">
        <v>0</v>
      </c>
      <c r="G58" s="200" t="s">
        <v>9</v>
      </c>
      <c r="H58" s="200" t="s">
        <v>9</v>
      </c>
      <c r="I58" s="200">
        <v>1.97</v>
      </c>
    </row>
    <row r="59" spans="2:10" s="26" customFormat="1" ht="15" customHeight="1">
      <c r="B59" s="58">
        <v>2019</v>
      </c>
      <c r="C59" s="94"/>
      <c r="D59" s="59">
        <v>162</v>
      </c>
      <c r="E59" s="59">
        <v>13199</v>
      </c>
      <c r="F59" s="200">
        <v>0</v>
      </c>
      <c r="G59" s="200">
        <v>0</v>
      </c>
      <c r="H59" s="200">
        <v>0</v>
      </c>
      <c r="I59" s="200">
        <v>0</v>
      </c>
    </row>
    <row r="60" spans="2:10" s="26" customFormat="1" ht="15" customHeight="1">
      <c r="B60" s="124" t="s">
        <v>184</v>
      </c>
      <c r="C60" s="94" t="s">
        <v>231</v>
      </c>
      <c r="D60" s="94"/>
      <c r="E60" s="94"/>
      <c r="F60" s="92"/>
      <c r="G60" s="94"/>
      <c r="H60" s="94"/>
      <c r="I60" s="94"/>
      <c r="J60" s="94"/>
    </row>
    <row r="61" spans="2:10" s="26" customFormat="1" ht="15" customHeight="1">
      <c r="B61" s="58">
        <v>2024</v>
      </c>
      <c r="C61" s="94"/>
      <c r="D61" s="59">
        <v>32</v>
      </c>
      <c r="E61" s="59">
        <v>17048</v>
      </c>
      <c r="F61" s="200">
        <v>0</v>
      </c>
      <c r="G61" s="200" t="s">
        <v>9</v>
      </c>
      <c r="H61" s="200" t="s">
        <v>9</v>
      </c>
      <c r="I61" s="200">
        <v>0</v>
      </c>
      <c r="J61" s="26" t="s">
        <v>193</v>
      </c>
    </row>
    <row r="62" spans="2:10" s="26" customFormat="1" ht="15" customHeight="1">
      <c r="B62" s="58">
        <v>2023</v>
      </c>
      <c r="C62" s="94"/>
      <c r="D62" s="59">
        <v>34</v>
      </c>
      <c r="E62" s="59">
        <v>16162</v>
      </c>
      <c r="F62" s="200">
        <v>0</v>
      </c>
      <c r="G62" s="200" t="s">
        <v>9</v>
      </c>
      <c r="H62" s="200" t="s">
        <v>9</v>
      </c>
      <c r="I62" s="200">
        <v>0</v>
      </c>
      <c r="J62" s="26" t="s">
        <v>34</v>
      </c>
    </row>
    <row r="63" spans="2:10" s="26" customFormat="1" ht="15" customHeight="1">
      <c r="B63" s="58">
        <v>2022</v>
      </c>
      <c r="C63" s="94"/>
      <c r="D63" s="59">
        <v>31</v>
      </c>
      <c r="E63" s="59">
        <v>14360</v>
      </c>
      <c r="F63" s="200">
        <v>3.23</v>
      </c>
      <c r="G63" s="200" t="s">
        <v>9</v>
      </c>
      <c r="H63" s="200" t="s">
        <v>9</v>
      </c>
      <c r="I63" s="200">
        <v>0</v>
      </c>
    </row>
    <row r="64" spans="2:10" s="26" customFormat="1" ht="15" customHeight="1">
      <c r="B64" s="58">
        <v>2021</v>
      </c>
      <c r="C64" s="94"/>
      <c r="D64" s="59">
        <v>24</v>
      </c>
      <c r="E64" s="59">
        <v>11807</v>
      </c>
      <c r="F64" s="200">
        <v>0</v>
      </c>
      <c r="G64" s="200" t="s">
        <v>9</v>
      </c>
      <c r="H64" s="200" t="s">
        <v>9</v>
      </c>
      <c r="I64" s="200">
        <v>0</v>
      </c>
    </row>
    <row r="65" spans="2:10" s="26" customFormat="1" ht="15" customHeight="1">
      <c r="B65" s="58">
        <v>2020</v>
      </c>
      <c r="C65" s="94"/>
      <c r="D65" s="59">
        <v>21</v>
      </c>
      <c r="E65" s="59">
        <v>9961</v>
      </c>
      <c r="F65" s="200">
        <v>0</v>
      </c>
      <c r="G65" s="200" t="s">
        <v>9</v>
      </c>
      <c r="H65" s="200" t="s">
        <v>9</v>
      </c>
      <c r="I65" s="200">
        <v>0</v>
      </c>
    </row>
    <row r="66" spans="2:10" s="26" customFormat="1" ht="15" customHeight="1">
      <c r="B66" s="58">
        <v>2019</v>
      </c>
      <c r="C66" s="94"/>
      <c r="D66" s="59">
        <v>21</v>
      </c>
      <c r="E66" s="59">
        <v>9600</v>
      </c>
      <c r="F66" s="200">
        <v>0</v>
      </c>
      <c r="G66" s="200">
        <v>0</v>
      </c>
      <c r="H66" s="200">
        <v>0</v>
      </c>
      <c r="I66" s="200">
        <v>0</v>
      </c>
    </row>
    <row r="67" spans="2:10" ht="9.75" customHeight="1"/>
    <row r="68" spans="2:10" ht="3" customHeight="1">
      <c r="B68" s="91"/>
      <c r="C68" s="91"/>
      <c r="D68" s="91"/>
      <c r="E68" s="91"/>
      <c r="F68" s="91"/>
      <c r="G68" s="91"/>
      <c r="H68" s="91"/>
      <c r="I68" s="91"/>
      <c r="J68" s="91"/>
    </row>
    <row r="69" spans="2:10" ht="9" customHeight="1">
      <c r="E69" s="72"/>
    </row>
    <row r="70" spans="2:10" s="1" customFormat="1" ht="12.75" customHeight="1">
      <c r="B70" s="289" t="s">
        <v>185</v>
      </c>
      <c r="C70" s="289"/>
      <c r="D70" s="289"/>
      <c r="E70" s="289"/>
      <c r="F70" s="289"/>
      <c r="G70" s="289"/>
      <c r="H70" s="289"/>
      <c r="I70" s="289"/>
      <c r="J70" s="289"/>
    </row>
    <row r="71" spans="2:10" s="1" customFormat="1"/>
    <row r="72" spans="2:10" s="1" customFormat="1" ht="11.6">
      <c r="B72" s="85" t="s">
        <v>156</v>
      </c>
      <c r="C72" s="85"/>
      <c r="D72" s="85"/>
    </row>
    <row r="74" spans="2:10">
      <c r="F74" s="25" t="s">
        <v>86</v>
      </c>
    </row>
  </sheetData>
  <mergeCells count="10">
    <mergeCell ref="B70:J70"/>
    <mergeCell ref="I7:J7"/>
    <mergeCell ref="B4:C7"/>
    <mergeCell ref="H4:H6"/>
    <mergeCell ref="B1:J1"/>
    <mergeCell ref="D4:D6"/>
    <mergeCell ref="E4:E6"/>
    <mergeCell ref="F4:F6"/>
    <mergeCell ref="G4:G6"/>
    <mergeCell ref="I4:J6"/>
  </mergeCells>
  <hyperlinks>
    <hyperlink ref="B72:D72" location="Contents!A1" display="(back to contents)" xr:uid="{00000000-0004-0000-2000-000000000000}"/>
  </hyperlinks>
  <printOptions horizontalCentered="1"/>
  <pageMargins left="0.27559055118110237" right="0.27559055118110237" top="0.6692913385826772" bottom="0.47244094488188981" header="0" footer="0"/>
  <pageSetup paperSize="9" scale="81" fitToHeight="10"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lha34">
    <pageSetUpPr fitToPage="1"/>
  </sheetPr>
  <dimension ref="B1:Y107"/>
  <sheetViews>
    <sheetView showGridLines="0" zoomScaleNormal="100" workbookViewId="0">
      <pane xSplit="3" ySplit="7" topLeftCell="D54" activePane="bottomRight" state="frozen"/>
      <selection pane="topRight" activeCell="A118" sqref="A118:XFD120"/>
      <selection pane="bottomLeft" activeCell="A118" sqref="A118:XFD120"/>
      <selection pane="bottomRight" activeCell="B1" sqref="B1:Y1"/>
    </sheetView>
  </sheetViews>
  <sheetFormatPr defaultColWidth="12.53515625" defaultRowHeight="10.3"/>
  <cols>
    <col min="1" max="1" width="6.69140625" style="2" customWidth="1"/>
    <col min="2" max="2" width="20.3046875" style="2" customWidth="1"/>
    <col min="3" max="3" width="2.69140625" style="2" customWidth="1"/>
    <col min="4" max="5" width="15.69140625" style="2" customWidth="1"/>
    <col min="6" max="6" width="2.84375" style="2" customWidth="1"/>
    <col min="7" max="7" width="15.69140625" style="2" customWidth="1"/>
    <col min="8" max="8" width="2.84375" style="2" customWidth="1"/>
    <col min="9" max="9" width="15.69140625" style="2" customWidth="1"/>
    <col min="10" max="10" width="2.84375" style="2" customWidth="1"/>
    <col min="11" max="13" width="15.69140625" style="2" customWidth="1"/>
    <col min="14" max="14" width="2.3046875" style="2" customWidth="1"/>
    <col min="15" max="15" width="15.69140625" style="2" customWidth="1"/>
    <col min="16" max="16" width="2.07421875" style="2" customWidth="1"/>
    <col min="17" max="18" width="15.3046875" style="2" customWidth="1"/>
    <col min="19" max="19" width="15.69140625" style="2" customWidth="1"/>
    <col min="20" max="20" width="3.07421875" style="2" customWidth="1"/>
    <col min="21" max="22" width="16.69140625" style="2" customWidth="1"/>
    <col min="23" max="23" width="3.3046875" style="2" customWidth="1"/>
    <col min="24" max="24" width="16.69140625" style="2" customWidth="1"/>
    <col min="25" max="25" width="3.07421875" style="12" customWidth="1"/>
    <col min="26" max="26" width="6.69140625" style="2" customWidth="1"/>
    <col min="27" max="16384" width="12.53515625" style="2"/>
  </cols>
  <sheetData>
    <row r="1" spans="2:25" s="78" customFormat="1" ht="24" customHeight="1">
      <c r="B1" s="290" t="s">
        <v>332</v>
      </c>
      <c r="C1" s="290"/>
      <c r="D1" s="290"/>
      <c r="E1" s="290"/>
      <c r="F1" s="290"/>
      <c r="G1" s="290"/>
      <c r="H1" s="290"/>
      <c r="I1" s="290"/>
      <c r="J1" s="290"/>
      <c r="K1" s="290"/>
      <c r="L1" s="290"/>
      <c r="M1" s="290"/>
      <c r="N1" s="290"/>
      <c r="O1" s="290"/>
      <c r="P1" s="290"/>
      <c r="Q1" s="290"/>
      <c r="R1" s="290"/>
      <c r="S1" s="290"/>
      <c r="T1" s="290"/>
      <c r="U1" s="290"/>
      <c r="V1" s="290"/>
      <c r="W1" s="290"/>
      <c r="X1" s="290"/>
      <c r="Y1" s="290"/>
    </row>
    <row r="2" spans="2:25" ht="18" customHeight="1">
      <c r="W2" s="108"/>
      <c r="X2" s="149"/>
      <c r="Y2" s="2"/>
    </row>
    <row r="3" spans="2:25" ht="9" customHeight="1">
      <c r="B3" s="139" t="s">
        <v>158</v>
      </c>
      <c r="C3" s="48"/>
      <c r="D3" s="19"/>
      <c r="E3" s="19"/>
      <c r="F3" s="19"/>
      <c r="G3" s="1"/>
      <c r="H3" s="1"/>
      <c r="I3" s="1"/>
      <c r="J3" s="1"/>
      <c r="U3" s="1"/>
      <c r="V3" s="1"/>
      <c r="W3" s="108"/>
      <c r="X3" s="149"/>
      <c r="Y3" s="2"/>
    </row>
    <row r="4" spans="2:25" s="5" customFormat="1" ht="28.5" customHeight="1">
      <c r="B4" s="291" t="s">
        <v>159</v>
      </c>
      <c r="C4" s="292"/>
      <c r="D4" s="275" t="s">
        <v>160</v>
      </c>
      <c r="E4" s="275" t="s">
        <v>161</v>
      </c>
      <c r="F4" s="293"/>
      <c r="G4" s="275" t="s">
        <v>33</v>
      </c>
      <c r="H4" s="276"/>
      <c r="I4" s="275" t="s">
        <v>167</v>
      </c>
      <c r="J4" s="276"/>
      <c r="K4" s="283" t="s">
        <v>187</v>
      </c>
      <c r="L4" s="283" t="s">
        <v>200</v>
      </c>
      <c r="M4" s="283" t="s">
        <v>333</v>
      </c>
      <c r="N4" s="283"/>
      <c r="O4" s="283" t="s">
        <v>202</v>
      </c>
      <c r="P4" s="283"/>
      <c r="Q4" s="296" t="s">
        <v>334</v>
      </c>
      <c r="R4" s="296" t="s">
        <v>335</v>
      </c>
      <c r="S4" s="275" t="s">
        <v>336</v>
      </c>
      <c r="T4" s="276"/>
      <c r="U4" s="283" t="s">
        <v>337</v>
      </c>
      <c r="V4" s="275" t="s">
        <v>338</v>
      </c>
      <c r="W4" s="276"/>
      <c r="X4" s="275" t="s">
        <v>339</v>
      </c>
      <c r="Y4" s="276"/>
    </row>
    <row r="5" spans="2:25" s="5" customFormat="1" ht="18" customHeight="1">
      <c r="B5" s="291"/>
      <c r="C5" s="292"/>
      <c r="D5" s="277"/>
      <c r="E5" s="277"/>
      <c r="F5" s="294"/>
      <c r="G5" s="277"/>
      <c r="H5" s="278"/>
      <c r="I5" s="277"/>
      <c r="J5" s="278"/>
      <c r="K5" s="283"/>
      <c r="L5" s="283"/>
      <c r="M5" s="283"/>
      <c r="N5" s="283"/>
      <c r="O5" s="283"/>
      <c r="P5" s="283"/>
      <c r="Q5" s="297"/>
      <c r="R5" s="297"/>
      <c r="S5" s="277"/>
      <c r="T5" s="278"/>
      <c r="U5" s="283"/>
      <c r="V5" s="277"/>
      <c r="W5" s="278"/>
      <c r="X5" s="277"/>
      <c r="Y5" s="278"/>
    </row>
    <row r="6" spans="2:25" s="5" customFormat="1" ht="24" customHeight="1">
      <c r="B6" s="291"/>
      <c r="C6" s="292"/>
      <c r="D6" s="277"/>
      <c r="E6" s="279"/>
      <c r="F6" s="295"/>
      <c r="G6" s="279"/>
      <c r="H6" s="280"/>
      <c r="I6" s="277"/>
      <c r="J6" s="278"/>
      <c r="K6" s="283"/>
      <c r="L6" s="283"/>
      <c r="M6" s="283"/>
      <c r="N6" s="283"/>
      <c r="O6" s="283"/>
      <c r="P6" s="283"/>
      <c r="Q6" s="298"/>
      <c r="R6" s="298"/>
      <c r="S6" s="279"/>
      <c r="T6" s="280"/>
      <c r="U6" s="283"/>
      <c r="V6" s="279"/>
      <c r="W6" s="280"/>
      <c r="X6" s="279"/>
      <c r="Y6" s="280"/>
    </row>
    <row r="7" spans="2:25" ht="23.15" customHeight="1">
      <c r="B7" s="291"/>
      <c r="C7" s="292"/>
      <c r="D7" s="243" t="s">
        <v>24</v>
      </c>
      <c r="E7" s="286" t="s">
        <v>24</v>
      </c>
      <c r="F7" s="287"/>
      <c r="G7" s="286" t="s">
        <v>172</v>
      </c>
      <c r="H7" s="287"/>
      <c r="I7" s="286" t="s">
        <v>172</v>
      </c>
      <c r="J7" s="287"/>
      <c r="K7" s="245" t="s">
        <v>24</v>
      </c>
      <c r="L7" s="242" t="s">
        <v>18</v>
      </c>
      <c r="M7" s="283" t="s">
        <v>24</v>
      </c>
      <c r="N7" s="283"/>
      <c r="O7" s="283" t="s">
        <v>18</v>
      </c>
      <c r="P7" s="283"/>
      <c r="Q7" s="243" t="s">
        <v>24</v>
      </c>
      <c r="R7" s="243" t="s">
        <v>24</v>
      </c>
      <c r="S7" s="284" t="s">
        <v>18</v>
      </c>
      <c r="T7" s="285"/>
      <c r="U7" s="251" t="s">
        <v>18</v>
      </c>
      <c r="V7" s="281" t="s">
        <v>18</v>
      </c>
      <c r="W7" s="288"/>
      <c r="X7" s="281" t="s">
        <v>18</v>
      </c>
      <c r="Y7" s="282"/>
    </row>
    <row r="8" spans="2:25" s="10" customFormat="1" ht="3.75" customHeight="1">
      <c r="B8" s="49"/>
      <c r="C8" s="49"/>
      <c r="D8" s="8"/>
      <c r="E8" s="8"/>
      <c r="F8" s="8"/>
      <c r="G8" s="8"/>
      <c r="H8" s="8"/>
      <c r="I8" s="9"/>
      <c r="J8" s="9"/>
      <c r="V8" s="9"/>
      <c r="W8" s="9"/>
      <c r="X8" s="9"/>
      <c r="Y8" s="12"/>
    </row>
    <row r="9" spans="2:25" s="17" customFormat="1" ht="15" customHeight="1">
      <c r="B9" s="50" t="s">
        <v>175</v>
      </c>
      <c r="C9" s="50"/>
      <c r="D9" s="57"/>
      <c r="E9" s="57"/>
      <c r="F9" s="57"/>
      <c r="G9" s="57"/>
      <c r="H9" s="57"/>
      <c r="I9" s="57"/>
      <c r="J9" s="57"/>
      <c r="K9" s="51"/>
      <c r="L9" s="51"/>
      <c r="M9" s="51"/>
      <c r="N9" s="51"/>
      <c r="O9" s="51"/>
      <c r="P9" s="51"/>
      <c r="Q9" s="51"/>
      <c r="R9" s="51"/>
      <c r="Y9" s="12"/>
    </row>
    <row r="10" spans="2:25" s="17" customFormat="1" ht="15" customHeight="1">
      <c r="B10" s="38">
        <v>2024</v>
      </c>
      <c r="C10" s="50"/>
      <c r="D10" s="11">
        <v>35650</v>
      </c>
      <c r="E10" s="11">
        <v>104293</v>
      </c>
      <c r="F10" s="11"/>
      <c r="G10" s="11">
        <v>10422598</v>
      </c>
      <c r="H10" s="11"/>
      <c r="I10" s="11">
        <v>3429567.983</v>
      </c>
      <c r="J10" s="11"/>
      <c r="K10" s="11">
        <v>5457</v>
      </c>
      <c r="L10" s="134">
        <v>15.31</v>
      </c>
      <c r="M10" s="11">
        <v>3932</v>
      </c>
      <c r="N10" s="201" t="s">
        <v>193</v>
      </c>
      <c r="O10" s="12">
        <v>11.029453015427769</v>
      </c>
      <c r="P10" s="201" t="s">
        <v>193</v>
      </c>
      <c r="Q10" s="11">
        <v>4206</v>
      </c>
      <c r="R10" s="11">
        <v>3116</v>
      </c>
      <c r="S10" s="73">
        <v>60.86</v>
      </c>
      <c r="U10" s="102">
        <v>6.39</v>
      </c>
      <c r="V10" s="102">
        <v>11.41</v>
      </c>
      <c r="X10" s="102">
        <v>10.39</v>
      </c>
      <c r="Y10" s="12"/>
    </row>
    <row r="11" spans="2:25" s="17" customFormat="1" ht="15" customHeight="1">
      <c r="B11" s="58">
        <v>2023</v>
      </c>
      <c r="C11" s="50"/>
      <c r="D11" s="59">
        <v>33694</v>
      </c>
      <c r="E11" s="59">
        <v>97944</v>
      </c>
      <c r="F11" s="59"/>
      <c r="G11" s="59">
        <v>9787234.716</v>
      </c>
      <c r="H11" s="59"/>
      <c r="I11" s="59">
        <v>2985720.5359999998</v>
      </c>
      <c r="J11" s="59"/>
      <c r="K11" s="11">
        <v>5370</v>
      </c>
      <c r="L11" s="41">
        <v>15.93755564788983</v>
      </c>
      <c r="M11" s="11">
        <v>3712</v>
      </c>
      <c r="N11" s="201" t="s">
        <v>34</v>
      </c>
      <c r="O11" s="12">
        <v>11.016798243010625</v>
      </c>
      <c r="P11" s="201" t="s">
        <v>34</v>
      </c>
      <c r="Q11" s="59">
        <v>3893</v>
      </c>
      <c r="R11" s="59">
        <v>2624</v>
      </c>
      <c r="S11" s="73">
        <v>60.09</v>
      </c>
      <c r="U11" s="102">
        <v>5.94</v>
      </c>
      <c r="V11" s="98">
        <v>12.03</v>
      </c>
      <c r="W11" s="98"/>
      <c r="X11" s="98">
        <v>10.58</v>
      </c>
      <c r="Y11" s="12"/>
    </row>
    <row r="12" spans="2:25" s="17" customFormat="1" ht="15" customHeight="1">
      <c r="B12" s="58">
        <v>2022</v>
      </c>
      <c r="C12" s="50"/>
      <c r="D12" s="59">
        <v>31982</v>
      </c>
      <c r="E12" s="59">
        <v>91430</v>
      </c>
      <c r="F12" s="59"/>
      <c r="G12" s="59">
        <v>9020786.7149999999</v>
      </c>
      <c r="H12" s="59"/>
      <c r="I12" s="59">
        <v>2629448.0269999998</v>
      </c>
      <c r="J12" s="59"/>
      <c r="K12" s="11">
        <v>5120</v>
      </c>
      <c r="L12" s="98">
        <v>16.010000000000002</v>
      </c>
      <c r="M12" s="11">
        <v>3564</v>
      </c>
      <c r="O12" s="12">
        <v>11.143768369707962</v>
      </c>
      <c r="Q12" s="59">
        <v>3335</v>
      </c>
      <c r="R12" s="59">
        <v>2083</v>
      </c>
      <c r="S12" s="268">
        <v>59.5</v>
      </c>
      <c r="U12" s="102">
        <v>5.67</v>
      </c>
      <c r="V12" s="98">
        <v>14.26</v>
      </c>
      <c r="W12" s="98"/>
      <c r="X12" s="98">
        <v>11.3</v>
      </c>
      <c r="Y12" s="12"/>
    </row>
    <row r="13" spans="2:25" s="17" customFormat="1" ht="15" customHeight="1">
      <c r="B13" s="58">
        <v>2021</v>
      </c>
      <c r="C13" s="50"/>
      <c r="D13" s="59">
        <v>29714</v>
      </c>
      <c r="E13" s="59">
        <v>85040</v>
      </c>
      <c r="F13" s="59"/>
      <c r="G13" s="59">
        <v>6524562.5539999995</v>
      </c>
      <c r="H13" s="59"/>
      <c r="I13" s="59">
        <v>1926355.057</v>
      </c>
      <c r="J13" s="59"/>
      <c r="K13" s="11">
        <v>4367</v>
      </c>
      <c r="L13" s="12">
        <v>14.696775930537795</v>
      </c>
      <c r="M13" s="11">
        <v>3050</v>
      </c>
      <c r="O13" s="12">
        <v>10.264521774247831</v>
      </c>
      <c r="Q13" s="59">
        <v>2632</v>
      </c>
      <c r="R13" s="59">
        <v>2499</v>
      </c>
      <c r="S13" s="73">
        <v>59.34</v>
      </c>
      <c r="U13" s="102">
        <v>5.23</v>
      </c>
      <c r="V13" s="98">
        <v>10.7</v>
      </c>
      <c r="W13" s="98"/>
      <c r="X13" s="98">
        <v>12.14</v>
      </c>
      <c r="Y13" s="12"/>
    </row>
    <row r="14" spans="2:25" s="17" customFormat="1" ht="15" customHeight="1">
      <c r="B14" s="58">
        <v>2020</v>
      </c>
      <c r="C14" s="50"/>
      <c r="D14" s="59">
        <v>28674</v>
      </c>
      <c r="E14" s="59">
        <v>79121</v>
      </c>
      <c r="F14" s="59"/>
      <c r="G14" s="59">
        <v>4918720.1220000004</v>
      </c>
      <c r="H14" s="59"/>
      <c r="I14" s="59">
        <v>1374435.871</v>
      </c>
      <c r="J14" s="59"/>
      <c r="K14" s="11">
        <v>3501</v>
      </c>
      <c r="L14" s="12">
        <v>12.209667294413057</v>
      </c>
      <c r="M14" s="11">
        <v>3304</v>
      </c>
      <c r="N14" s="201"/>
      <c r="O14" s="12">
        <v>11.522633744855968</v>
      </c>
      <c r="P14" s="201"/>
      <c r="Q14" s="59">
        <v>3219</v>
      </c>
      <c r="R14" s="59">
        <v>2707</v>
      </c>
      <c r="S14" s="73">
        <v>60.13</v>
      </c>
      <c r="U14" s="102">
        <v>4.5</v>
      </c>
      <c r="V14" s="98">
        <v>11.63</v>
      </c>
      <c r="W14" s="98"/>
      <c r="X14" s="98">
        <v>13.62</v>
      </c>
      <c r="Y14" s="12"/>
    </row>
    <row r="15" spans="2:25" s="17" customFormat="1" ht="15" customHeight="1">
      <c r="B15" s="58">
        <v>2019</v>
      </c>
      <c r="C15" s="50"/>
      <c r="D15" s="59">
        <v>28661</v>
      </c>
      <c r="E15" s="59">
        <v>79401</v>
      </c>
      <c r="F15" s="59"/>
      <c r="G15" s="59">
        <v>5762695.0259999996</v>
      </c>
      <c r="H15" s="59"/>
      <c r="I15" s="59">
        <v>1781459.6440000001</v>
      </c>
      <c r="J15" s="59"/>
      <c r="K15" s="11">
        <v>4211</v>
      </c>
      <c r="L15" s="12">
        <v>14.692439203098287</v>
      </c>
      <c r="M15" s="11">
        <v>3358</v>
      </c>
      <c r="N15" s="201"/>
      <c r="O15" s="12">
        <v>11.716269495132758</v>
      </c>
      <c r="P15" s="198"/>
      <c r="Q15" s="59">
        <v>3441</v>
      </c>
      <c r="R15" s="59">
        <v>2458</v>
      </c>
      <c r="S15" s="73">
        <v>57.54</v>
      </c>
      <c r="U15" s="102">
        <v>4.46</v>
      </c>
      <c r="V15" s="98">
        <v>10.82</v>
      </c>
      <c r="W15" s="98"/>
      <c r="X15" s="98">
        <v>11.88</v>
      </c>
      <c r="Y15" s="12"/>
    </row>
    <row r="16" spans="2:25" s="17" customFormat="1" ht="15" customHeight="1">
      <c r="B16" s="110" t="s">
        <v>340</v>
      </c>
      <c r="C16" s="110"/>
      <c r="D16" s="59"/>
      <c r="E16" s="59"/>
      <c r="F16" s="59"/>
      <c r="G16" s="59"/>
      <c r="H16" s="59"/>
      <c r="I16" s="59"/>
      <c r="J16" s="59"/>
      <c r="K16" s="59"/>
      <c r="L16" s="98"/>
      <c r="M16" s="11"/>
      <c r="N16" s="11"/>
      <c r="O16" s="12"/>
      <c r="P16" s="59"/>
      <c r="Q16" s="59"/>
      <c r="R16" s="59"/>
      <c r="S16" s="134"/>
      <c r="T16" s="73"/>
      <c r="U16" s="134"/>
      <c r="V16" s="98"/>
      <c r="W16" s="98"/>
      <c r="X16" s="98"/>
    </row>
    <row r="17" spans="2:25" s="17" customFormat="1" ht="15" customHeight="1">
      <c r="B17" s="58">
        <v>2024</v>
      </c>
      <c r="C17" s="50"/>
      <c r="D17" s="59">
        <v>2080</v>
      </c>
      <c r="E17" s="59">
        <v>5727</v>
      </c>
      <c r="F17" s="59"/>
      <c r="G17" s="59">
        <v>356334.70899999997</v>
      </c>
      <c r="H17" s="59"/>
      <c r="I17" s="59">
        <v>160079.49799999999</v>
      </c>
      <c r="J17" s="59"/>
      <c r="K17" s="11">
        <v>312</v>
      </c>
      <c r="L17" s="41">
        <v>15</v>
      </c>
      <c r="M17" s="11">
        <v>240</v>
      </c>
      <c r="N17" s="201" t="s">
        <v>193</v>
      </c>
      <c r="O17" s="12">
        <v>11.538461538461538</v>
      </c>
      <c r="P17" s="201" t="s">
        <v>193</v>
      </c>
      <c r="Q17" s="59">
        <v>265</v>
      </c>
      <c r="R17" s="59">
        <v>203</v>
      </c>
      <c r="S17" s="73">
        <v>69.05</v>
      </c>
      <c r="U17" s="102">
        <v>43.18</v>
      </c>
      <c r="V17" s="98">
        <v>61.73</v>
      </c>
      <c r="W17" s="98" t="s">
        <v>231</v>
      </c>
      <c r="X17" s="98">
        <v>62.91</v>
      </c>
    </row>
    <row r="18" spans="2:25" s="17" customFormat="1" ht="15" customHeight="1">
      <c r="B18" s="58">
        <v>2023</v>
      </c>
      <c r="C18" s="50"/>
      <c r="D18" s="59">
        <v>1912</v>
      </c>
      <c r="E18" s="59">
        <v>4918</v>
      </c>
      <c r="F18" s="59"/>
      <c r="G18" s="59">
        <v>321635.924</v>
      </c>
      <c r="H18" s="59"/>
      <c r="I18" s="59">
        <v>137460.921</v>
      </c>
      <c r="J18" s="59"/>
      <c r="K18" s="11">
        <v>320</v>
      </c>
      <c r="L18" s="41">
        <v>16.736401673640167</v>
      </c>
      <c r="M18" s="11">
        <v>174</v>
      </c>
      <c r="N18" s="201" t="s">
        <v>34</v>
      </c>
      <c r="O18" s="12">
        <v>9.1004184100418417</v>
      </c>
      <c r="P18" s="201" t="s">
        <v>34</v>
      </c>
      <c r="Q18" s="59">
        <v>239</v>
      </c>
      <c r="R18" s="59">
        <v>123</v>
      </c>
      <c r="S18" s="73">
        <v>62.76</v>
      </c>
      <c r="U18" s="102">
        <v>39.04</v>
      </c>
      <c r="V18" s="98">
        <v>63.48</v>
      </c>
      <c r="W18" s="98"/>
      <c r="X18" s="98">
        <v>66.25</v>
      </c>
      <c r="Y18" s="12"/>
    </row>
    <row r="19" spans="2:25" s="17" customFormat="1" ht="15" customHeight="1">
      <c r="B19" s="58">
        <v>2022</v>
      </c>
      <c r="C19" s="50"/>
      <c r="D19" s="59">
        <v>1778</v>
      </c>
      <c r="E19" s="59">
        <v>4480</v>
      </c>
      <c r="F19" s="59"/>
      <c r="G19" s="59">
        <v>294073.77299999999</v>
      </c>
      <c r="H19" s="59"/>
      <c r="I19" s="59">
        <v>125671.24099999999</v>
      </c>
      <c r="J19" s="59"/>
      <c r="K19" s="11">
        <v>294</v>
      </c>
      <c r="L19" s="98">
        <v>16.535433070866144</v>
      </c>
      <c r="M19" s="11">
        <v>168</v>
      </c>
      <c r="O19" s="12">
        <v>9.4488188976377945</v>
      </c>
      <c r="Q19" s="59">
        <v>155</v>
      </c>
      <c r="R19" s="59">
        <v>98</v>
      </c>
      <c r="S19" s="73">
        <v>60.87</v>
      </c>
      <c r="U19" s="102">
        <v>37.17</v>
      </c>
      <c r="V19" s="98">
        <v>64.09</v>
      </c>
      <c r="W19" s="98"/>
      <c r="X19" s="98">
        <v>67.28</v>
      </c>
      <c r="Y19" s="12"/>
    </row>
    <row r="20" spans="2:25" s="17" customFormat="1" ht="15" customHeight="1">
      <c r="B20" s="58">
        <v>2021</v>
      </c>
      <c r="C20" s="50"/>
      <c r="D20" s="59">
        <v>1607</v>
      </c>
      <c r="E20" s="59">
        <v>4096</v>
      </c>
      <c r="F20" s="59"/>
      <c r="G20" s="59">
        <v>206702.25099999999</v>
      </c>
      <c r="H20" s="59"/>
      <c r="I20" s="59">
        <v>76801.684999999998</v>
      </c>
      <c r="J20" s="59"/>
      <c r="K20" s="11">
        <v>196</v>
      </c>
      <c r="L20" s="12">
        <v>12.196639701306783</v>
      </c>
      <c r="M20" s="11">
        <v>136</v>
      </c>
      <c r="O20" s="12">
        <v>8.4629744866210324</v>
      </c>
      <c r="Q20" s="59">
        <v>118</v>
      </c>
      <c r="R20" s="59">
        <v>136</v>
      </c>
      <c r="S20" s="73">
        <v>60.71</v>
      </c>
      <c r="U20" s="102">
        <v>39.5</v>
      </c>
      <c r="V20" s="98">
        <v>64.569999999999993</v>
      </c>
      <c r="W20" s="98"/>
      <c r="X20" s="98">
        <v>67.67</v>
      </c>
      <c r="Y20" s="12"/>
    </row>
    <row r="21" spans="2:25" s="17" customFormat="1" ht="15" customHeight="1">
      <c r="B21" s="58">
        <v>2020</v>
      </c>
      <c r="C21" s="110"/>
      <c r="D21" s="59">
        <v>1583</v>
      </c>
      <c r="E21" s="59">
        <v>3565</v>
      </c>
      <c r="F21" s="59"/>
      <c r="G21" s="59">
        <v>158583.829</v>
      </c>
      <c r="H21" s="59"/>
      <c r="I21" s="59">
        <v>52975.364000000001</v>
      </c>
      <c r="J21" s="59"/>
      <c r="K21" s="11">
        <v>161</v>
      </c>
      <c r="L21" s="98">
        <v>10.170562223626026</v>
      </c>
      <c r="M21" s="11">
        <v>176</v>
      </c>
      <c r="O21" s="12">
        <v>11.118130132659507</v>
      </c>
      <c r="Q21" s="59">
        <v>175</v>
      </c>
      <c r="R21" s="59">
        <v>171</v>
      </c>
      <c r="S21" s="73">
        <v>64.040000000000006</v>
      </c>
      <c r="U21" s="102">
        <v>31.84</v>
      </c>
      <c r="V21" s="98">
        <v>63.55</v>
      </c>
      <c r="W21" s="98"/>
      <c r="X21" s="98">
        <v>73.92</v>
      </c>
      <c r="Y21" s="12"/>
    </row>
    <row r="22" spans="2:25" s="17" customFormat="1" ht="15" customHeight="1">
      <c r="B22" s="58">
        <v>2019</v>
      </c>
      <c r="C22" s="110"/>
      <c r="D22" s="59">
        <v>1612</v>
      </c>
      <c r="E22" s="59">
        <v>3511</v>
      </c>
      <c r="F22" s="59"/>
      <c r="G22" s="59">
        <v>226400.77799999999</v>
      </c>
      <c r="H22" s="59"/>
      <c r="I22" s="59">
        <v>62188.65</v>
      </c>
      <c r="J22" s="59"/>
      <c r="K22" s="11">
        <v>224</v>
      </c>
      <c r="L22" s="98">
        <v>13.895781637717123</v>
      </c>
      <c r="M22" s="11">
        <v>183</v>
      </c>
      <c r="N22" s="201"/>
      <c r="O22" s="12">
        <v>11.352357320099255</v>
      </c>
      <c r="P22" s="198"/>
      <c r="Q22" s="59">
        <v>220</v>
      </c>
      <c r="R22" s="59">
        <v>152</v>
      </c>
      <c r="S22" s="73">
        <v>68.78</v>
      </c>
      <c r="U22" s="102">
        <v>30.11</v>
      </c>
      <c r="V22" s="98">
        <v>68.78</v>
      </c>
      <c r="W22" s="98"/>
      <c r="X22" s="98">
        <v>65.94</v>
      </c>
      <c r="Y22" s="12"/>
    </row>
    <row r="23" spans="2:25" s="17" customFormat="1" ht="15" customHeight="1">
      <c r="B23" s="110" t="s">
        <v>341</v>
      </c>
      <c r="C23" s="95"/>
      <c r="D23" s="95"/>
      <c r="E23" s="202"/>
      <c r="F23" s="202"/>
      <c r="G23" s="202"/>
      <c r="H23" s="202"/>
      <c r="I23" s="11"/>
      <c r="J23" s="202"/>
      <c r="K23" s="11"/>
      <c r="L23" s="12"/>
      <c r="M23" s="11"/>
      <c r="N23" s="11"/>
      <c r="O23" s="12"/>
      <c r="P23" s="11"/>
      <c r="Q23" s="59"/>
      <c r="R23" s="59"/>
      <c r="S23" s="134"/>
      <c r="T23" s="73"/>
      <c r="U23" s="134"/>
      <c r="V23" s="13"/>
      <c r="W23" s="13"/>
      <c r="X23" s="13"/>
      <c r="Y23" s="12"/>
    </row>
    <row r="24" spans="2:25" s="17" customFormat="1" ht="15" customHeight="1">
      <c r="B24" s="58">
        <v>2024</v>
      </c>
      <c r="C24" s="50"/>
      <c r="D24" s="59">
        <v>3345</v>
      </c>
      <c r="E24" s="59">
        <v>7000</v>
      </c>
      <c r="F24" s="59"/>
      <c r="G24" s="59">
        <v>545353.15099999995</v>
      </c>
      <c r="H24" s="59"/>
      <c r="I24" s="59">
        <v>194185.33499999999</v>
      </c>
      <c r="J24" s="59"/>
      <c r="K24" s="11">
        <v>477</v>
      </c>
      <c r="L24" s="41">
        <v>14.260089686098654</v>
      </c>
      <c r="M24" s="11">
        <v>377</v>
      </c>
      <c r="N24" s="201" t="s">
        <v>193</v>
      </c>
      <c r="O24" s="12">
        <v>11.270553064275038</v>
      </c>
      <c r="P24" s="201" t="s">
        <v>193</v>
      </c>
      <c r="Q24" s="59">
        <v>374</v>
      </c>
      <c r="R24" s="59">
        <v>265</v>
      </c>
      <c r="S24" s="73">
        <v>57.99</v>
      </c>
      <c r="U24" s="102">
        <v>7.6</v>
      </c>
      <c r="V24" s="98">
        <v>33.770000000000003</v>
      </c>
      <c r="W24" s="98" t="s">
        <v>231</v>
      </c>
      <c r="X24" s="98">
        <v>37.39</v>
      </c>
      <c r="Y24" s="12"/>
    </row>
    <row r="25" spans="2:25" s="17" customFormat="1" ht="15" customHeight="1">
      <c r="B25" s="58">
        <v>2023</v>
      </c>
      <c r="C25" s="50"/>
      <c r="D25" s="59">
        <v>3219</v>
      </c>
      <c r="E25" s="59">
        <v>6727</v>
      </c>
      <c r="F25" s="59"/>
      <c r="G25" s="59">
        <v>386410.13699999999</v>
      </c>
      <c r="H25" s="59"/>
      <c r="I25" s="59">
        <v>121162.129</v>
      </c>
      <c r="J25" s="59"/>
      <c r="K25" s="11">
        <v>482</v>
      </c>
      <c r="L25" s="41">
        <v>14.973594283939113</v>
      </c>
      <c r="M25" s="11">
        <v>365</v>
      </c>
      <c r="N25" s="201" t="s">
        <v>34</v>
      </c>
      <c r="O25" s="12">
        <v>11.338925132028582</v>
      </c>
      <c r="P25" s="201" t="s">
        <v>34</v>
      </c>
      <c r="Q25" s="59">
        <v>346</v>
      </c>
      <c r="R25" s="59">
        <v>216</v>
      </c>
      <c r="S25" s="73">
        <v>55.53</v>
      </c>
      <c r="U25" s="102">
        <v>8.16</v>
      </c>
      <c r="V25" s="98">
        <v>22.22</v>
      </c>
      <c r="W25" s="98"/>
      <c r="X25" s="98">
        <v>16.37</v>
      </c>
      <c r="Y25" s="12"/>
    </row>
    <row r="26" spans="2:25" s="17" customFormat="1" ht="15" customHeight="1">
      <c r="B26" s="58">
        <v>2022</v>
      </c>
      <c r="C26" s="50"/>
      <c r="D26" s="59">
        <v>3066</v>
      </c>
      <c r="E26" s="59">
        <v>6439</v>
      </c>
      <c r="F26" s="59"/>
      <c r="G26" s="59">
        <v>330997.038</v>
      </c>
      <c r="H26" s="59"/>
      <c r="I26" s="59">
        <v>97804.171000000002</v>
      </c>
      <c r="J26" s="59"/>
      <c r="K26" s="11">
        <v>457</v>
      </c>
      <c r="L26" s="98">
        <v>14.905414220482713</v>
      </c>
      <c r="M26" s="11">
        <v>343</v>
      </c>
      <c r="O26" s="12">
        <v>11.187214611872145</v>
      </c>
      <c r="Q26" s="59">
        <v>284</v>
      </c>
      <c r="R26" s="59">
        <v>198</v>
      </c>
      <c r="S26" s="73">
        <v>58.24</v>
      </c>
      <c r="U26" s="102">
        <v>7.67</v>
      </c>
      <c r="V26" s="98">
        <v>21.03</v>
      </c>
      <c r="W26" s="98"/>
      <c r="X26" s="98">
        <v>16.079999999999998</v>
      </c>
      <c r="Y26" s="12"/>
    </row>
    <row r="27" spans="2:25" s="17" customFormat="1" ht="15" customHeight="1">
      <c r="B27" s="58">
        <v>2021</v>
      </c>
      <c r="C27" s="50"/>
      <c r="D27" s="59">
        <v>2932</v>
      </c>
      <c r="E27" s="59">
        <v>5972</v>
      </c>
      <c r="F27" s="59"/>
      <c r="G27" s="59">
        <v>262958.18699999998</v>
      </c>
      <c r="H27" s="59"/>
      <c r="I27" s="59">
        <v>76771.824999999997</v>
      </c>
      <c r="J27" s="59"/>
      <c r="K27" s="11">
        <v>389</v>
      </c>
      <c r="L27" s="12">
        <v>13.267394270122784</v>
      </c>
      <c r="M27" s="11">
        <v>331</v>
      </c>
      <c r="O27" s="12">
        <v>11.289222373806275</v>
      </c>
      <c r="Q27" s="59">
        <v>259</v>
      </c>
      <c r="R27" s="59">
        <v>217</v>
      </c>
      <c r="S27" s="73">
        <v>58.18</v>
      </c>
      <c r="U27" s="102">
        <v>7.48</v>
      </c>
      <c r="V27" s="98">
        <v>20.02</v>
      </c>
      <c r="W27" s="98"/>
      <c r="X27" s="98">
        <v>19.440000000000001</v>
      </c>
      <c r="Y27" s="12"/>
    </row>
    <row r="28" spans="2:25" s="17" customFormat="1" ht="15" customHeight="1">
      <c r="B28" s="58">
        <v>2020</v>
      </c>
      <c r="C28" s="95"/>
      <c r="D28" s="59">
        <v>2918</v>
      </c>
      <c r="E28" s="59">
        <v>5862</v>
      </c>
      <c r="F28" s="59"/>
      <c r="G28" s="59">
        <v>218577.33600000001</v>
      </c>
      <c r="H28" s="59"/>
      <c r="I28" s="59">
        <v>62765.046000000002</v>
      </c>
      <c r="J28" s="59"/>
      <c r="K28" s="11">
        <v>340</v>
      </c>
      <c r="L28" s="98">
        <v>11.651816312542836</v>
      </c>
      <c r="M28" s="11">
        <v>349</v>
      </c>
      <c r="O28" s="12">
        <v>11.960246744345442</v>
      </c>
      <c r="Q28" s="59">
        <v>283</v>
      </c>
      <c r="R28" s="59">
        <v>285</v>
      </c>
      <c r="S28" s="73">
        <v>62.36</v>
      </c>
      <c r="U28" s="102">
        <v>7.51</v>
      </c>
      <c r="V28" s="98">
        <v>24.05</v>
      </c>
      <c r="W28" s="98"/>
      <c r="X28" s="98">
        <v>21.89</v>
      </c>
      <c r="Y28" s="12"/>
    </row>
    <row r="29" spans="2:25" s="17" customFormat="1" ht="15" customHeight="1">
      <c r="B29" s="58">
        <v>2019</v>
      </c>
      <c r="C29" s="110"/>
      <c r="D29" s="59">
        <v>2896</v>
      </c>
      <c r="E29" s="59">
        <v>5883</v>
      </c>
      <c r="F29" s="59"/>
      <c r="G29" s="59">
        <v>263522.81099999999</v>
      </c>
      <c r="H29" s="59"/>
      <c r="I29" s="59">
        <v>78848.945999999996</v>
      </c>
      <c r="J29" s="59"/>
      <c r="K29" s="11">
        <v>373</v>
      </c>
      <c r="L29" s="12">
        <v>12.879834254143645</v>
      </c>
      <c r="M29" s="11">
        <v>321</v>
      </c>
      <c r="N29" s="201"/>
      <c r="O29" s="12">
        <v>11.084254143646408</v>
      </c>
      <c r="P29" s="198"/>
      <c r="Q29" s="59">
        <v>352</v>
      </c>
      <c r="R29" s="59">
        <v>243</v>
      </c>
      <c r="S29" s="73">
        <v>61.06</v>
      </c>
      <c r="U29" s="102">
        <v>7.7</v>
      </c>
      <c r="V29" s="98">
        <v>24.88</v>
      </c>
      <c r="W29" s="98"/>
      <c r="X29" s="98">
        <v>21.78</v>
      </c>
      <c r="Y29" s="12"/>
    </row>
    <row r="30" spans="2:25" s="17" customFormat="1" ht="15" customHeight="1">
      <c r="B30" s="110" t="s">
        <v>342</v>
      </c>
      <c r="C30" s="110"/>
      <c r="D30" s="202"/>
      <c r="E30" s="202"/>
      <c r="F30" s="202"/>
      <c r="G30" s="202"/>
      <c r="H30" s="202"/>
      <c r="I30" s="11"/>
      <c r="J30" s="202"/>
      <c r="K30" s="11"/>
      <c r="L30" s="12"/>
      <c r="M30" s="11"/>
      <c r="N30" s="11"/>
      <c r="O30" s="12"/>
      <c r="P30" s="11"/>
      <c r="Q30" s="59"/>
      <c r="R30" s="59"/>
      <c r="S30" s="134"/>
      <c r="T30" s="73"/>
      <c r="U30" s="134"/>
      <c r="V30" s="13"/>
      <c r="W30" s="13"/>
      <c r="X30" s="13"/>
      <c r="Y30" s="12"/>
    </row>
    <row r="31" spans="2:25" s="17" customFormat="1" ht="15" customHeight="1">
      <c r="B31" s="58">
        <v>2024</v>
      </c>
      <c r="C31" s="50"/>
      <c r="D31" s="59">
        <v>17588</v>
      </c>
      <c r="E31" s="59">
        <v>64893</v>
      </c>
      <c r="F31" s="59"/>
      <c r="G31" s="11">
        <v>7458063.6459999997</v>
      </c>
      <c r="H31" s="59"/>
      <c r="I31" s="59">
        <v>2455029.3560000001</v>
      </c>
      <c r="J31" s="59"/>
      <c r="K31" s="11">
        <v>2662</v>
      </c>
      <c r="L31" s="41">
        <v>15.135319536047303</v>
      </c>
      <c r="M31" s="11">
        <v>1824</v>
      </c>
      <c r="N31" s="201" t="s">
        <v>193</v>
      </c>
      <c r="O31" s="12">
        <v>10.370707300432112</v>
      </c>
      <c r="P31" s="201" t="s">
        <v>193</v>
      </c>
      <c r="Q31" s="59">
        <v>2026</v>
      </c>
      <c r="R31" s="59">
        <v>1537</v>
      </c>
      <c r="S31" s="73">
        <v>60.63</v>
      </c>
      <c r="U31" s="102">
        <v>8.4</v>
      </c>
      <c r="V31" s="98">
        <v>15.72</v>
      </c>
      <c r="W31" s="98" t="s">
        <v>231</v>
      </c>
      <c r="X31" s="98">
        <v>12.72</v>
      </c>
      <c r="Y31" s="12"/>
    </row>
    <row r="32" spans="2:25" s="17" customFormat="1" ht="15" customHeight="1">
      <c r="B32" s="58">
        <v>2023</v>
      </c>
      <c r="C32" s="50"/>
      <c r="D32" s="59">
        <v>16600</v>
      </c>
      <c r="E32" s="59">
        <v>61254</v>
      </c>
      <c r="F32" s="59"/>
      <c r="G32" s="59">
        <v>7059350.1789999995</v>
      </c>
      <c r="H32" s="59"/>
      <c r="I32" s="59">
        <v>2164986.4739999999</v>
      </c>
      <c r="J32" s="59"/>
      <c r="K32" s="11">
        <v>2590</v>
      </c>
      <c r="L32" s="41">
        <v>15.602409638554219</v>
      </c>
      <c r="M32" s="11">
        <v>1782</v>
      </c>
      <c r="N32" s="201" t="s">
        <v>34</v>
      </c>
      <c r="O32" s="12">
        <v>10.734939759036145</v>
      </c>
      <c r="P32" s="201" t="s">
        <v>34</v>
      </c>
      <c r="Q32" s="59">
        <v>1914</v>
      </c>
      <c r="R32" s="59">
        <v>1387</v>
      </c>
      <c r="S32" s="73">
        <v>63.13</v>
      </c>
      <c r="U32" s="102">
        <v>7.92</v>
      </c>
      <c r="V32" s="98">
        <v>16.32</v>
      </c>
      <c r="W32" s="98"/>
      <c r="X32" s="98">
        <v>12.64</v>
      </c>
      <c r="Y32" s="12"/>
    </row>
    <row r="33" spans="2:25" s="17" customFormat="1" ht="15" customHeight="1">
      <c r="B33" s="58">
        <v>2022</v>
      </c>
      <c r="C33" s="110"/>
      <c r="D33" s="59">
        <v>15800</v>
      </c>
      <c r="E33" s="59">
        <v>57301</v>
      </c>
      <c r="F33" s="59"/>
      <c r="G33" s="59">
        <v>6633610.3880000003</v>
      </c>
      <c r="H33" s="59"/>
      <c r="I33" s="59">
        <v>1957453.023</v>
      </c>
      <c r="J33" s="59"/>
      <c r="K33" s="11">
        <v>2535</v>
      </c>
      <c r="L33" s="12">
        <v>16.044303797468356</v>
      </c>
      <c r="M33" s="11">
        <v>1766</v>
      </c>
      <c r="O33" s="12">
        <v>11.177215189873417</v>
      </c>
      <c r="Q33" s="59">
        <v>1707</v>
      </c>
      <c r="R33" s="59">
        <v>1012</v>
      </c>
      <c r="S33" s="134">
        <v>59.85</v>
      </c>
      <c r="U33" s="102">
        <v>7.87</v>
      </c>
      <c r="V33" s="98">
        <v>19.39</v>
      </c>
      <c r="W33" s="98"/>
      <c r="X33" s="98">
        <v>13.39</v>
      </c>
      <c r="Y33" s="12"/>
    </row>
    <row r="34" spans="2:25" s="17" customFormat="1" ht="15" customHeight="1">
      <c r="B34" s="58">
        <v>2021</v>
      </c>
      <c r="C34" s="50"/>
      <c r="D34" s="59">
        <v>14582</v>
      </c>
      <c r="E34" s="59">
        <v>53375</v>
      </c>
      <c r="F34" s="59"/>
      <c r="G34" s="59">
        <v>4689287.6619999995</v>
      </c>
      <c r="H34" s="59"/>
      <c r="I34" s="59">
        <v>1421038.6680000001</v>
      </c>
      <c r="J34" s="59"/>
      <c r="K34" s="11">
        <v>2197</v>
      </c>
      <c r="L34" s="12">
        <v>15.066520367576464</v>
      </c>
      <c r="M34" s="11">
        <v>1426</v>
      </c>
      <c r="O34" s="12">
        <v>9.7791798107255516</v>
      </c>
      <c r="Q34" s="59">
        <v>1266</v>
      </c>
      <c r="R34" s="59">
        <v>1225</v>
      </c>
      <c r="S34" s="73">
        <v>59.81</v>
      </c>
      <c r="U34" s="102">
        <v>7.17</v>
      </c>
      <c r="V34" s="98">
        <v>14.88</v>
      </c>
      <c r="W34" s="98"/>
      <c r="X34" s="98">
        <v>15.16</v>
      </c>
      <c r="Y34" s="12"/>
    </row>
    <row r="35" spans="2:25" s="17" customFormat="1" ht="15" customHeight="1">
      <c r="B35" s="58">
        <v>2020</v>
      </c>
      <c r="C35" s="110"/>
      <c r="D35" s="59">
        <v>14003</v>
      </c>
      <c r="E35" s="59">
        <v>48896</v>
      </c>
      <c r="F35" s="59"/>
      <c r="G35" s="59">
        <v>3457314.662</v>
      </c>
      <c r="H35" s="59"/>
      <c r="I35" s="59">
        <v>1004900.857</v>
      </c>
      <c r="J35" s="59"/>
      <c r="K35" s="11">
        <v>1691</v>
      </c>
      <c r="L35" s="98">
        <v>12.075983717774763</v>
      </c>
      <c r="M35" s="11">
        <v>1663</v>
      </c>
      <c r="O35" s="12">
        <v>11.876026565735915</v>
      </c>
      <c r="Q35" s="59">
        <v>1577</v>
      </c>
      <c r="R35" s="59">
        <v>1266</v>
      </c>
      <c r="S35" s="134">
        <v>59.8</v>
      </c>
      <c r="U35" s="102">
        <v>6.64</v>
      </c>
      <c r="V35" s="98">
        <v>15.69</v>
      </c>
      <c r="W35" s="98"/>
      <c r="X35" s="98">
        <v>17.510000000000002</v>
      </c>
      <c r="Y35" s="12"/>
    </row>
    <row r="36" spans="2:25" s="17" customFormat="1" ht="15" customHeight="1">
      <c r="B36" s="58">
        <v>2019</v>
      </c>
      <c r="C36" s="110"/>
      <c r="D36" s="59">
        <v>14008</v>
      </c>
      <c r="E36" s="59">
        <v>49322</v>
      </c>
      <c r="F36" s="59"/>
      <c r="G36" s="59">
        <v>4067488.0279999999</v>
      </c>
      <c r="H36" s="59"/>
      <c r="I36" s="59">
        <v>1330848.825</v>
      </c>
      <c r="J36" s="59"/>
      <c r="K36" s="11">
        <v>2048</v>
      </c>
      <c r="L36" s="12">
        <v>14.620217018846374</v>
      </c>
      <c r="M36" s="11">
        <v>1625</v>
      </c>
      <c r="N36" s="201"/>
      <c r="O36" s="12">
        <v>11.600513992004569</v>
      </c>
      <c r="P36" s="198"/>
      <c r="Q36" s="59">
        <v>1616</v>
      </c>
      <c r="R36" s="59">
        <v>1226</v>
      </c>
      <c r="S36" s="73">
        <v>57.42</v>
      </c>
      <c r="U36" s="102">
        <v>6.91</v>
      </c>
      <c r="V36" s="98">
        <v>14.36</v>
      </c>
      <c r="W36" s="98"/>
      <c r="X36" s="98">
        <v>15.64</v>
      </c>
      <c r="Y36" s="12"/>
    </row>
    <row r="37" spans="2:25" s="17" customFormat="1" ht="15" customHeight="1">
      <c r="B37" s="110" t="s">
        <v>343</v>
      </c>
      <c r="C37" s="110"/>
      <c r="D37" s="202"/>
      <c r="E37" s="202"/>
      <c r="F37" s="202"/>
      <c r="G37" s="202"/>
      <c r="H37" s="202"/>
      <c r="I37" s="11"/>
      <c r="J37" s="202"/>
      <c r="K37" s="11"/>
      <c r="L37" s="12"/>
      <c r="M37" s="11"/>
      <c r="N37" s="11"/>
      <c r="O37" s="12"/>
      <c r="P37" s="11"/>
      <c r="Q37" s="59"/>
      <c r="R37" s="59"/>
      <c r="S37" s="134"/>
      <c r="T37" s="73"/>
      <c r="U37" s="134"/>
      <c r="V37" s="13"/>
      <c r="W37" s="13"/>
      <c r="X37" s="13"/>
      <c r="Y37" s="12"/>
    </row>
    <row r="38" spans="2:25" s="17" customFormat="1" ht="15" customHeight="1">
      <c r="B38" s="58">
        <v>2024</v>
      </c>
      <c r="C38" s="50"/>
      <c r="D38" s="59">
        <v>1894</v>
      </c>
      <c r="E38" s="59">
        <v>4801</v>
      </c>
      <c r="F38" s="59"/>
      <c r="G38" s="59">
        <v>712163.33900000004</v>
      </c>
      <c r="H38" s="59"/>
      <c r="I38" s="59">
        <v>161374.03099999999</v>
      </c>
      <c r="J38" s="59"/>
      <c r="K38" s="11">
        <v>330</v>
      </c>
      <c r="L38" s="41">
        <v>17.423442449841605</v>
      </c>
      <c r="M38" s="11">
        <v>233</v>
      </c>
      <c r="N38" s="201" t="s">
        <v>193</v>
      </c>
      <c r="O38" s="12">
        <v>12.302006335797254</v>
      </c>
      <c r="P38" s="201" t="s">
        <v>193</v>
      </c>
      <c r="Q38" s="59">
        <v>221</v>
      </c>
      <c r="R38" s="59">
        <v>148</v>
      </c>
      <c r="S38" s="73">
        <v>57.36</v>
      </c>
      <c r="U38" s="102">
        <v>10.119999999999999</v>
      </c>
      <c r="V38" s="98">
        <v>43.5</v>
      </c>
      <c r="W38" s="98" t="s">
        <v>231</v>
      </c>
      <c r="X38" s="98">
        <v>23.67</v>
      </c>
      <c r="Y38" s="12"/>
    </row>
    <row r="39" spans="2:25" s="17" customFormat="1" ht="15" customHeight="1">
      <c r="B39" s="58">
        <v>2023</v>
      </c>
      <c r="C39" s="50"/>
      <c r="D39" s="59">
        <v>1804</v>
      </c>
      <c r="E39" s="59">
        <v>4619</v>
      </c>
      <c r="F39" s="59"/>
      <c r="G39" s="59">
        <v>680062.93400000001</v>
      </c>
      <c r="H39" s="59"/>
      <c r="I39" s="59">
        <v>152630.394</v>
      </c>
      <c r="J39" s="59"/>
      <c r="K39" s="11">
        <v>303</v>
      </c>
      <c r="L39" s="41">
        <v>16.796008869179602</v>
      </c>
      <c r="M39" s="11">
        <v>244</v>
      </c>
      <c r="N39" s="201" t="s">
        <v>34</v>
      </c>
      <c r="O39" s="12">
        <v>13.52549889135255</v>
      </c>
      <c r="P39" s="201" t="s">
        <v>34</v>
      </c>
      <c r="Q39" s="59">
        <v>200</v>
      </c>
      <c r="R39" s="59">
        <v>142</v>
      </c>
      <c r="S39" s="73">
        <v>57.96</v>
      </c>
      <c r="U39" s="102">
        <v>10.44</v>
      </c>
      <c r="V39" s="98">
        <v>45.32</v>
      </c>
      <c r="W39" s="98"/>
      <c r="X39" s="98">
        <v>29.07</v>
      </c>
      <c r="Y39" s="12"/>
    </row>
    <row r="40" spans="2:25" s="17" customFormat="1" ht="15" customHeight="1">
      <c r="B40" s="58">
        <v>2022</v>
      </c>
      <c r="C40" s="50"/>
      <c r="D40" s="59">
        <v>1694</v>
      </c>
      <c r="E40" s="59">
        <v>4330</v>
      </c>
      <c r="F40" s="59"/>
      <c r="G40" s="59">
        <v>598343.18700000003</v>
      </c>
      <c r="H40" s="59"/>
      <c r="I40" s="59">
        <v>141904.17800000001</v>
      </c>
      <c r="J40" s="59"/>
      <c r="K40" s="11">
        <v>258</v>
      </c>
      <c r="L40" s="12">
        <v>15.230224321133413</v>
      </c>
      <c r="M40" s="11">
        <v>198</v>
      </c>
      <c r="O40" s="12">
        <v>11.688311688311687</v>
      </c>
      <c r="Q40" s="59">
        <v>188</v>
      </c>
      <c r="R40" s="59">
        <v>124</v>
      </c>
      <c r="S40" s="73">
        <v>59.9</v>
      </c>
      <c r="U40" s="102">
        <v>9.5399999999999991</v>
      </c>
      <c r="V40" s="98">
        <v>43.16</v>
      </c>
      <c r="W40" s="98"/>
      <c r="X40" s="98">
        <v>34.06</v>
      </c>
      <c r="Y40" s="12"/>
    </row>
    <row r="41" spans="2:25" s="17" customFormat="1" ht="15" customHeight="1">
      <c r="B41" s="58">
        <v>2021</v>
      </c>
      <c r="C41" s="50"/>
      <c r="D41" s="59">
        <v>1613</v>
      </c>
      <c r="E41" s="59">
        <v>4171</v>
      </c>
      <c r="F41" s="59"/>
      <c r="G41" s="59">
        <v>488874.41600000003</v>
      </c>
      <c r="H41" s="59"/>
      <c r="I41" s="59">
        <v>124901.76700000001</v>
      </c>
      <c r="J41" s="59"/>
      <c r="K41" s="11">
        <v>245</v>
      </c>
      <c r="L41" s="12">
        <v>15.189088654680718</v>
      </c>
      <c r="M41" s="11">
        <v>201</v>
      </c>
      <c r="O41" s="12">
        <v>12.461252324860508</v>
      </c>
      <c r="Q41" s="59">
        <v>159</v>
      </c>
      <c r="R41" s="59">
        <v>156</v>
      </c>
      <c r="S41" s="73">
        <v>59.09</v>
      </c>
      <c r="U41" s="102">
        <v>8.94</v>
      </c>
      <c r="V41" s="98">
        <v>43.66</v>
      </c>
      <c r="W41" s="98"/>
      <c r="X41" s="98">
        <v>34.26</v>
      </c>
      <c r="Y41" s="12"/>
    </row>
    <row r="42" spans="2:25" s="17" customFormat="1" ht="15" customHeight="1">
      <c r="B42" s="58">
        <v>2020</v>
      </c>
      <c r="C42" s="110"/>
      <c r="D42" s="59">
        <v>1558</v>
      </c>
      <c r="E42" s="59">
        <v>4047</v>
      </c>
      <c r="F42" s="59"/>
      <c r="G42" s="59">
        <v>407417.14399999997</v>
      </c>
      <c r="H42" s="59"/>
      <c r="I42" s="59">
        <v>95949.444000000003</v>
      </c>
      <c r="J42" s="59"/>
      <c r="K42" s="11">
        <v>207</v>
      </c>
      <c r="L42" s="12">
        <v>13.286264441591783</v>
      </c>
      <c r="M42" s="11">
        <v>191</v>
      </c>
      <c r="N42" s="201"/>
      <c r="O42" s="12">
        <v>12.259306803594351</v>
      </c>
      <c r="P42" s="201"/>
      <c r="Q42" s="59">
        <v>202</v>
      </c>
      <c r="R42" s="59">
        <v>140</v>
      </c>
      <c r="S42" s="73">
        <v>54.26</v>
      </c>
      <c r="U42" s="102">
        <v>9.09</v>
      </c>
      <c r="V42" s="98">
        <v>48.02</v>
      </c>
      <c r="W42" s="98"/>
      <c r="X42" s="98">
        <v>31.78</v>
      </c>
      <c r="Y42" s="12"/>
    </row>
    <row r="43" spans="2:25" s="17" customFormat="1" ht="15" customHeight="1">
      <c r="B43" s="58">
        <v>2019</v>
      </c>
      <c r="C43" s="110"/>
      <c r="D43" s="59">
        <v>1574</v>
      </c>
      <c r="E43" s="59">
        <v>4035</v>
      </c>
      <c r="F43" s="59"/>
      <c r="G43" s="59">
        <v>420088.44300000003</v>
      </c>
      <c r="H43" s="59"/>
      <c r="I43" s="59">
        <v>96830.402000000002</v>
      </c>
      <c r="J43" s="59"/>
      <c r="K43" s="11">
        <v>264</v>
      </c>
      <c r="L43" s="12">
        <v>16.772554002541295</v>
      </c>
      <c r="M43" s="11">
        <v>204</v>
      </c>
      <c r="N43" s="201"/>
      <c r="O43" s="12">
        <v>12.960609911054638</v>
      </c>
      <c r="P43" s="198"/>
      <c r="Q43" s="59">
        <v>187</v>
      </c>
      <c r="R43" s="59">
        <v>141</v>
      </c>
      <c r="S43" s="73">
        <v>57.79</v>
      </c>
      <c r="U43" s="102">
        <v>9.0500000000000007</v>
      </c>
      <c r="V43" s="98">
        <v>43.57</v>
      </c>
      <c r="W43" s="98"/>
      <c r="X43" s="98">
        <v>29.14</v>
      </c>
      <c r="Y43" s="12"/>
    </row>
    <row r="44" spans="2:25" s="17" customFormat="1" ht="15" customHeight="1">
      <c r="B44" s="110" t="s">
        <v>344</v>
      </c>
      <c r="C44" s="95"/>
      <c r="D44" s="95"/>
      <c r="E44" s="202"/>
      <c r="F44" s="202"/>
      <c r="G44" s="202"/>
      <c r="H44" s="202"/>
      <c r="I44" s="11"/>
      <c r="J44" s="202"/>
      <c r="K44" s="11"/>
      <c r="L44" s="12"/>
      <c r="M44" s="11"/>
      <c r="N44" s="11"/>
      <c r="O44" s="12"/>
      <c r="P44" s="11"/>
      <c r="Q44" s="59"/>
      <c r="R44" s="59"/>
      <c r="S44" s="134"/>
      <c r="T44" s="73"/>
      <c r="U44" s="134"/>
      <c r="V44" s="13"/>
      <c r="W44" s="13"/>
      <c r="X44" s="13"/>
      <c r="Y44" s="12"/>
    </row>
    <row r="45" spans="2:25" s="17" customFormat="1" ht="15" customHeight="1">
      <c r="B45" s="58">
        <v>2024</v>
      </c>
      <c r="C45" s="50"/>
      <c r="D45" s="59">
        <v>1776</v>
      </c>
      <c r="E45" s="59">
        <v>2797</v>
      </c>
      <c r="F45" s="59"/>
      <c r="G45" s="59">
        <v>119661.728</v>
      </c>
      <c r="H45" s="59"/>
      <c r="I45" s="59">
        <v>46365.726000000002</v>
      </c>
      <c r="J45" s="59"/>
      <c r="K45" s="11">
        <v>231</v>
      </c>
      <c r="L45" s="41">
        <v>13.006756756756758</v>
      </c>
      <c r="M45" s="11">
        <v>138</v>
      </c>
      <c r="N45" s="201" t="s">
        <v>193</v>
      </c>
      <c r="O45" s="12">
        <v>7.7702702702702702</v>
      </c>
      <c r="P45" s="201" t="s">
        <v>193</v>
      </c>
      <c r="Q45" s="59">
        <v>177</v>
      </c>
      <c r="R45" s="59">
        <v>138</v>
      </c>
      <c r="S45" s="73">
        <v>71.5</v>
      </c>
      <c r="U45" s="102">
        <v>6.26</v>
      </c>
      <c r="V45" s="98">
        <v>14.58</v>
      </c>
      <c r="W45" s="98" t="s">
        <v>231</v>
      </c>
      <c r="X45" s="98">
        <v>15.6</v>
      </c>
      <c r="Y45" s="12"/>
    </row>
    <row r="46" spans="2:25" s="17" customFormat="1" ht="15" customHeight="1">
      <c r="B46" s="58">
        <v>2023</v>
      </c>
      <c r="C46" s="50"/>
      <c r="D46" s="59">
        <v>1694</v>
      </c>
      <c r="E46" s="59">
        <v>2613</v>
      </c>
      <c r="F46" s="59"/>
      <c r="G46" s="59">
        <v>114723.37</v>
      </c>
      <c r="H46" s="59"/>
      <c r="I46" s="59">
        <v>42228.548000000003</v>
      </c>
      <c r="J46" s="59"/>
      <c r="K46" s="11">
        <v>215</v>
      </c>
      <c r="L46" s="41">
        <v>12.69185360094451</v>
      </c>
      <c r="M46" s="11">
        <v>155</v>
      </c>
      <c r="N46" s="201" t="s">
        <v>34</v>
      </c>
      <c r="O46" s="12">
        <v>9.1499409681227863</v>
      </c>
      <c r="P46" s="201" t="s">
        <v>34</v>
      </c>
      <c r="Q46" s="59">
        <v>163</v>
      </c>
      <c r="R46" s="59">
        <v>99</v>
      </c>
      <c r="S46" s="73">
        <v>63.46</v>
      </c>
      <c r="U46" s="102">
        <v>6.24</v>
      </c>
      <c r="V46" s="98">
        <v>13.56</v>
      </c>
      <c r="W46" s="98"/>
      <c r="X46" s="98">
        <v>17.510000000000002</v>
      </c>
      <c r="Y46" s="12"/>
    </row>
    <row r="47" spans="2:25" s="17" customFormat="1" ht="15" customHeight="1">
      <c r="B47" s="58">
        <v>2022</v>
      </c>
      <c r="C47" s="50"/>
      <c r="D47" s="59">
        <v>1620</v>
      </c>
      <c r="E47" s="59">
        <v>2481</v>
      </c>
      <c r="F47" s="59"/>
      <c r="G47" s="59">
        <v>96355.433999999994</v>
      </c>
      <c r="H47" s="59"/>
      <c r="I47" s="59">
        <v>35378.487000000001</v>
      </c>
      <c r="J47" s="59"/>
      <c r="K47" s="11">
        <v>193</v>
      </c>
      <c r="L47" s="12">
        <v>11.913580246913579</v>
      </c>
      <c r="M47" s="11">
        <v>133</v>
      </c>
      <c r="O47" s="12">
        <v>8.2098765432098766</v>
      </c>
      <c r="Q47" s="59">
        <v>121</v>
      </c>
      <c r="R47" s="59">
        <v>105</v>
      </c>
      <c r="S47" s="73">
        <v>67.31</v>
      </c>
      <c r="U47" s="102">
        <v>6.45</v>
      </c>
      <c r="V47" s="98">
        <v>14.48</v>
      </c>
      <c r="W47" s="98"/>
      <c r="X47" s="98">
        <v>19.32</v>
      </c>
      <c r="Y47" s="12"/>
    </row>
    <row r="48" spans="2:25" s="17" customFormat="1" ht="15" customHeight="1">
      <c r="B48" s="58">
        <v>2021</v>
      </c>
      <c r="C48" s="50"/>
      <c r="D48" s="59">
        <v>1524</v>
      </c>
      <c r="E48" s="59">
        <v>2332</v>
      </c>
      <c r="F48" s="59"/>
      <c r="G48" s="59">
        <v>77237.918000000005</v>
      </c>
      <c r="H48" s="59"/>
      <c r="I48" s="59">
        <v>25989.309000000001</v>
      </c>
      <c r="J48" s="59"/>
      <c r="K48" s="11">
        <v>156</v>
      </c>
      <c r="L48" s="12">
        <v>10.236220472440944</v>
      </c>
      <c r="M48" s="11">
        <v>110</v>
      </c>
      <c r="O48" s="12">
        <v>7.2178477690288716</v>
      </c>
      <c r="Q48" s="59">
        <v>128</v>
      </c>
      <c r="R48" s="59">
        <v>120</v>
      </c>
      <c r="S48" s="73">
        <v>69.77</v>
      </c>
      <c r="U48" s="102">
        <v>6.9</v>
      </c>
      <c r="V48" s="98">
        <v>14.99</v>
      </c>
      <c r="W48" s="98"/>
      <c r="X48" s="98">
        <v>19.75</v>
      </c>
      <c r="Y48" s="12"/>
    </row>
    <row r="49" spans="2:25" s="17" customFormat="1" ht="15" customHeight="1">
      <c r="B49" s="58">
        <v>2020</v>
      </c>
      <c r="C49" s="95"/>
      <c r="D49" s="59">
        <v>1482</v>
      </c>
      <c r="E49" s="59">
        <v>2228</v>
      </c>
      <c r="F49" s="59"/>
      <c r="G49" s="59">
        <v>59741.050999999999</v>
      </c>
      <c r="H49" s="59"/>
      <c r="I49" s="59">
        <v>18352.891</v>
      </c>
      <c r="J49" s="59"/>
      <c r="K49" s="11">
        <v>156</v>
      </c>
      <c r="L49" s="98">
        <v>10.526315789473683</v>
      </c>
      <c r="M49" s="11">
        <v>112</v>
      </c>
      <c r="O49" s="12">
        <v>7.5573549257759787</v>
      </c>
      <c r="Q49" s="59">
        <v>144</v>
      </c>
      <c r="R49" s="59">
        <v>152</v>
      </c>
      <c r="S49" s="73">
        <v>75.25</v>
      </c>
      <c r="U49" s="102">
        <v>7.27</v>
      </c>
      <c r="V49" s="98">
        <v>16.87</v>
      </c>
      <c r="W49" s="98"/>
      <c r="X49" s="98">
        <v>17.64</v>
      </c>
      <c r="Y49" s="12"/>
    </row>
    <row r="50" spans="2:25" s="17" customFormat="1" ht="15" customHeight="1">
      <c r="B50" s="58">
        <v>2019</v>
      </c>
      <c r="C50" s="110"/>
      <c r="D50" s="59">
        <v>1467</v>
      </c>
      <c r="E50" s="59">
        <v>2194</v>
      </c>
      <c r="F50" s="59"/>
      <c r="G50" s="59">
        <v>63562.866000000002</v>
      </c>
      <c r="H50" s="59"/>
      <c r="I50" s="59">
        <v>20766.120999999999</v>
      </c>
      <c r="J50" s="59"/>
      <c r="K50" s="11">
        <v>172</v>
      </c>
      <c r="L50" s="12">
        <v>11.724608043626448</v>
      </c>
      <c r="M50" s="11">
        <v>130</v>
      </c>
      <c r="N50" s="201"/>
      <c r="O50" s="12">
        <v>8.8616223585548735</v>
      </c>
      <c r="P50" s="198"/>
      <c r="Q50" s="59">
        <v>176</v>
      </c>
      <c r="R50" s="59">
        <v>108</v>
      </c>
      <c r="S50" s="73">
        <v>64.67</v>
      </c>
      <c r="U50" s="102">
        <v>7.29</v>
      </c>
      <c r="V50" s="98">
        <v>18.5</v>
      </c>
      <c r="W50" s="98"/>
      <c r="X50" s="98">
        <v>23.25</v>
      </c>
      <c r="Y50" s="12"/>
    </row>
    <row r="51" spans="2:25" s="17" customFormat="1" ht="15" customHeight="1">
      <c r="B51" s="110" t="s">
        <v>345</v>
      </c>
      <c r="C51" s="95"/>
      <c r="D51" s="95"/>
      <c r="E51" s="202"/>
      <c r="F51" s="202"/>
      <c r="G51" s="202"/>
      <c r="H51" s="202"/>
      <c r="I51" s="11"/>
      <c r="J51" s="202"/>
      <c r="K51" s="11"/>
      <c r="L51" s="12"/>
      <c r="M51" s="11"/>
      <c r="N51" s="11"/>
      <c r="O51" s="12"/>
      <c r="P51" s="11"/>
      <c r="Q51" s="12"/>
      <c r="R51" s="59"/>
      <c r="S51" s="134"/>
      <c r="T51" s="73"/>
      <c r="U51" s="134"/>
      <c r="V51" s="13"/>
      <c r="W51" s="13"/>
      <c r="X51" s="13"/>
      <c r="Y51" s="12"/>
    </row>
    <row r="52" spans="2:25" s="17" customFormat="1" ht="15" customHeight="1">
      <c r="B52" s="58">
        <v>2024</v>
      </c>
      <c r="C52" s="50"/>
      <c r="D52" s="59">
        <v>407</v>
      </c>
      <c r="E52" s="59">
        <v>831</v>
      </c>
      <c r="F52" s="59"/>
      <c r="G52" s="59">
        <v>68789.567999999999</v>
      </c>
      <c r="H52" s="59"/>
      <c r="I52" s="59">
        <v>28009.748</v>
      </c>
      <c r="J52" s="59"/>
      <c r="K52" s="11">
        <v>66</v>
      </c>
      <c r="L52" s="12">
        <v>16.216216216216218</v>
      </c>
      <c r="M52" s="11">
        <v>48</v>
      </c>
      <c r="N52" s="17" t="s">
        <v>193</v>
      </c>
      <c r="O52" s="12">
        <v>11.793611793611793</v>
      </c>
      <c r="P52" s="17" t="s">
        <v>193</v>
      </c>
      <c r="Q52" s="59">
        <v>45</v>
      </c>
      <c r="R52" s="59">
        <v>30</v>
      </c>
      <c r="S52" s="73">
        <v>62.5</v>
      </c>
      <c r="U52" s="102">
        <v>24.07</v>
      </c>
      <c r="V52" s="98">
        <v>58.16</v>
      </c>
      <c r="W52" s="98" t="s">
        <v>231</v>
      </c>
      <c r="X52" s="98">
        <v>55.4</v>
      </c>
      <c r="Y52" s="12"/>
    </row>
    <row r="53" spans="2:25" s="17" customFormat="1" ht="15" customHeight="1">
      <c r="B53" s="58">
        <v>2023</v>
      </c>
      <c r="C53" s="50"/>
      <c r="D53" s="59">
        <v>368</v>
      </c>
      <c r="E53" s="59">
        <v>754</v>
      </c>
      <c r="F53" s="59"/>
      <c r="G53" s="59">
        <v>78859.724000000002</v>
      </c>
      <c r="H53" s="59"/>
      <c r="I53" s="59">
        <v>27236.237000000001</v>
      </c>
      <c r="J53" s="59"/>
      <c r="K53" s="11">
        <v>52</v>
      </c>
      <c r="L53" s="41">
        <v>14.130434782608695</v>
      </c>
      <c r="M53" s="11">
        <v>41</v>
      </c>
      <c r="N53" s="201" t="s">
        <v>34</v>
      </c>
      <c r="O53" s="12">
        <v>11.141304347826086</v>
      </c>
      <c r="P53" s="201" t="s">
        <v>34</v>
      </c>
      <c r="Q53" s="59">
        <v>36</v>
      </c>
      <c r="R53" s="59">
        <v>22</v>
      </c>
      <c r="S53" s="73">
        <v>53.66</v>
      </c>
      <c r="U53" s="102">
        <v>24.01</v>
      </c>
      <c r="V53" s="98">
        <v>71.510000000000005</v>
      </c>
      <c r="W53" s="98"/>
      <c r="X53" s="98">
        <v>62.82</v>
      </c>
      <c r="Y53" s="12"/>
    </row>
    <row r="54" spans="2:25" s="17" customFormat="1" ht="15" customHeight="1">
      <c r="B54" s="58">
        <v>2022</v>
      </c>
      <c r="C54" s="50"/>
      <c r="D54" s="59">
        <v>348</v>
      </c>
      <c r="E54" s="59">
        <v>672</v>
      </c>
      <c r="F54" s="59"/>
      <c r="G54" s="59">
        <v>55363.269</v>
      </c>
      <c r="H54" s="59"/>
      <c r="I54" s="59">
        <v>22782.2</v>
      </c>
      <c r="J54" s="59"/>
      <c r="K54" s="11">
        <v>48</v>
      </c>
      <c r="L54" s="12">
        <v>13.793103448275861</v>
      </c>
      <c r="M54" s="11">
        <v>36</v>
      </c>
      <c r="N54" s="201"/>
      <c r="O54" s="12">
        <v>10.344827586206897</v>
      </c>
      <c r="P54" s="201"/>
      <c r="Q54" s="59">
        <v>30</v>
      </c>
      <c r="R54" s="59">
        <v>22</v>
      </c>
      <c r="S54" s="73">
        <v>59.46</v>
      </c>
      <c r="U54" s="102">
        <v>21.28</v>
      </c>
      <c r="V54" s="98">
        <v>67.209999999999994</v>
      </c>
      <c r="W54" s="98"/>
      <c r="X54" s="98">
        <v>70.099999999999994</v>
      </c>
      <c r="Y54" s="12"/>
    </row>
    <row r="55" spans="2:25" s="17" customFormat="1" ht="15" customHeight="1">
      <c r="B55" s="58">
        <v>2021</v>
      </c>
      <c r="C55" s="50"/>
      <c r="D55" s="59">
        <v>334</v>
      </c>
      <c r="E55" s="59">
        <v>622</v>
      </c>
      <c r="F55" s="59"/>
      <c r="G55" s="59">
        <v>18710.518</v>
      </c>
      <c r="H55" s="59"/>
      <c r="I55" s="59">
        <v>6205.4449999999997</v>
      </c>
      <c r="J55" s="59"/>
      <c r="K55" s="11">
        <v>41</v>
      </c>
      <c r="L55" s="12">
        <v>12.275449101796406</v>
      </c>
      <c r="M55" s="11">
        <v>35</v>
      </c>
      <c r="O55" s="12">
        <v>10.479041916167663</v>
      </c>
      <c r="Q55" s="59">
        <v>29</v>
      </c>
      <c r="R55" s="59">
        <v>29</v>
      </c>
      <c r="S55" s="73">
        <v>63.04</v>
      </c>
      <c r="U55" s="102">
        <v>23.31</v>
      </c>
      <c r="V55" s="98">
        <v>35.049999999999997</v>
      </c>
      <c r="W55" s="98"/>
      <c r="X55" s="98">
        <v>36.619999999999997</v>
      </c>
      <c r="Y55" s="12"/>
    </row>
    <row r="56" spans="2:25" s="17" customFormat="1" ht="15" customHeight="1">
      <c r="B56" s="58">
        <v>2020</v>
      </c>
      <c r="C56" s="95"/>
      <c r="D56" s="59">
        <v>329</v>
      </c>
      <c r="E56" s="59">
        <v>615</v>
      </c>
      <c r="F56" s="59"/>
      <c r="G56" s="59">
        <v>11032.892</v>
      </c>
      <c r="H56" s="59"/>
      <c r="I56" s="59">
        <v>3937.029</v>
      </c>
      <c r="J56" s="59"/>
      <c r="K56" s="11">
        <v>37</v>
      </c>
      <c r="L56" s="12">
        <v>11.246200607902736</v>
      </c>
      <c r="M56" s="11">
        <v>27</v>
      </c>
      <c r="N56" s="201"/>
      <c r="O56" s="12">
        <v>8.2066869300911858</v>
      </c>
      <c r="P56" s="201"/>
      <c r="Q56" s="59">
        <v>36</v>
      </c>
      <c r="R56" s="59">
        <v>26</v>
      </c>
      <c r="S56" s="73">
        <v>54.17</v>
      </c>
      <c r="U56" s="102">
        <v>19.02</v>
      </c>
      <c r="V56" s="98">
        <v>30.63</v>
      </c>
      <c r="W56" s="98"/>
      <c r="X56" s="98">
        <v>36.950000000000003</v>
      </c>
      <c r="Y56" s="12"/>
    </row>
    <row r="57" spans="2:25" s="17" customFormat="1" ht="15" customHeight="1">
      <c r="B57" s="58">
        <v>2019</v>
      </c>
      <c r="C57" s="110"/>
      <c r="D57" s="59">
        <v>325</v>
      </c>
      <c r="E57" s="59">
        <v>616</v>
      </c>
      <c r="F57" s="59"/>
      <c r="G57" s="59">
        <v>16577.246999999999</v>
      </c>
      <c r="H57" s="59"/>
      <c r="I57" s="59">
        <v>6337.6729999999998</v>
      </c>
      <c r="J57" s="59"/>
      <c r="K57" s="11">
        <v>46</v>
      </c>
      <c r="L57" s="12">
        <v>14.153846153846153</v>
      </c>
      <c r="M57" s="11">
        <v>40</v>
      </c>
      <c r="N57" s="201"/>
      <c r="O57" s="12">
        <v>12.307692307692308</v>
      </c>
      <c r="P57" s="198"/>
      <c r="Q57" s="59">
        <v>33</v>
      </c>
      <c r="R57" s="59">
        <v>42</v>
      </c>
      <c r="S57" s="73">
        <v>72.41</v>
      </c>
      <c r="U57" s="102">
        <v>16.399999999999999</v>
      </c>
      <c r="V57" s="98">
        <v>26.4</v>
      </c>
      <c r="W57" s="98"/>
      <c r="X57" s="98">
        <v>29.8</v>
      </c>
      <c r="Y57" s="12"/>
    </row>
    <row r="58" spans="2:25" s="17" customFormat="1" ht="15" customHeight="1">
      <c r="B58" s="110" t="s">
        <v>346</v>
      </c>
      <c r="C58" s="95"/>
      <c r="D58" s="95"/>
      <c r="E58" s="202"/>
      <c r="F58" s="202"/>
      <c r="G58" s="202"/>
      <c r="H58" s="202"/>
      <c r="I58" s="11"/>
      <c r="J58" s="202"/>
      <c r="K58" s="11"/>
      <c r="L58" s="12"/>
      <c r="M58" s="11"/>
      <c r="N58" s="11"/>
      <c r="O58" s="12"/>
      <c r="P58" s="11"/>
      <c r="Q58" s="59"/>
      <c r="R58" s="59"/>
      <c r="S58" s="134"/>
      <c r="T58" s="73"/>
      <c r="U58" s="134"/>
      <c r="V58" s="13"/>
      <c r="W58" s="13"/>
      <c r="X58" s="13"/>
      <c r="Y58" s="12"/>
    </row>
    <row r="59" spans="2:25" s="17" customFormat="1" ht="15" customHeight="1">
      <c r="B59" s="58">
        <v>2024</v>
      </c>
      <c r="C59" s="50"/>
      <c r="D59" s="59">
        <v>1591</v>
      </c>
      <c r="E59" s="59">
        <v>3372</v>
      </c>
      <c r="F59" s="59"/>
      <c r="G59" s="59">
        <v>193916.82399999999</v>
      </c>
      <c r="H59" s="59"/>
      <c r="I59" s="59">
        <v>64646.862000000001</v>
      </c>
      <c r="J59" s="59"/>
      <c r="K59" s="11">
        <v>255</v>
      </c>
      <c r="L59" s="41">
        <v>16.027655562539284</v>
      </c>
      <c r="M59" s="11">
        <v>190</v>
      </c>
      <c r="N59" s="201" t="s">
        <v>193</v>
      </c>
      <c r="O59" s="12">
        <v>11.942174732872408</v>
      </c>
      <c r="P59" s="201" t="s">
        <v>193</v>
      </c>
      <c r="Q59" s="59">
        <v>212</v>
      </c>
      <c r="R59" s="59">
        <v>133</v>
      </c>
      <c r="S59" s="268">
        <v>61.86</v>
      </c>
      <c r="U59" s="102">
        <v>13.14</v>
      </c>
      <c r="V59" s="98">
        <v>24.27</v>
      </c>
      <c r="W59" s="98" t="s">
        <v>231</v>
      </c>
      <c r="X59" s="98">
        <v>22.31</v>
      </c>
      <c r="Y59" s="12"/>
    </row>
    <row r="60" spans="2:25" s="17" customFormat="1" ht="15" customHeight="1">
      <c r="B60" s="58">
        <v>2023</v>
      </c>
      <c r="C60" s="50"/>
      <c r="D60" s="59">
        <v>1462</v>
      </c>
      <c r="E60" s="59">
        <v>3061</v>
      </c>
      <c r="F60" s="59"/>
      <c r="G60" s="59">
        <v>173381.93400000001</v>
      </c>
      <c r="H60" s="59"/>
      <c r="I60" s="59">
        <v>53917.701999999997</v>
      </c>
      <c r="J60" s="59"/>
      <c r="K60" s="11">
        <v>261</v>
      </c>
      <c r="L60" s="41">
        <v>17.852257181942544</v>
      </c>
      <c r="M60" s="11">
        <v>152</v>
      </c>
      <c r="N60" s="201" t="s">
        <v>34</v>
      </c>
      <c r="O60" s="12">
        <v>10.39671682626539</v>
      </c>
      <c r="P60" s="201" t="s">
        <v>34</v>
      </c>
      <c r="Q60" s="59">
        <v>158</v>
      </c>
      <c r="R60" s="59">
        <v>117</v>
      </c>
      <c r="S60" s="268">
        <v>60</v>
      </c>
      <c r="U60" s="102">
        <v>12.38</v>
      </c>
      <c r="V60" s="98">
        <v>28.2</v>
      </c>
      <c r="W60" s="98"/>
      <c r="X60" s="98">
        <v>23.39</v>
      </c>
      <c r="Y60" s="12"/>
    </row>
    <row r="61" spans="2:25" s="17" customFormat="1" ht="15" customHeight="1">
      <c r="B61" s="58">
        <v>2022</v>
      </c>
      <c r="C61" s="50"/>
      <c r="D61" s="59">
        <v>1351</v>
      </c>
      <c r="E61" s="59">
        <v>2841</v>
      </c>
      <c r="F61" s="59"/>
      <c r="G61" s="59">
        <v>153803.77799999999</v>
      </c>
      <c r="H61" s="59"/>
      <c r="I61" s="59">
        <v>44295.603999999999</v>
      </c>
      <c r="J61" s="59"/>
      <c r="K61" s="11">
        <v>215</v>
      </c>
      <c r="L61" s="12">
        <v>15.914137675795706</v>
      </c>
      <c r="M61" s="11">
        <v>154</v>
      </c>
      <c r="O61" s="12">
        <v>11.398963730569948</v>
      </c>
      <c r="Q61" s="59">
        <v>143</v>
      </c>
      <c r="R61" s="59">
        <v>78</v>
      </c>
      <c r="S61" s="73">
        <v>55.71</v>
      </c>
      <c r="U61" s="102">
        <v>12.6</v>
      </c>
      <c r="V61" s="98">
        <v>31.01</v>
      </c>
      <c r="W61" s="98"/>
      <c r="X61" s="98">
        <v>25.89</v>
      </c>
      <c r="Y61" s="12"/>
    </row>
    <row r="62" spans="2:25" s="17" customFormat="1" ht="15" customHeight="1">
      <c r="B62" s="58">
        <v>2021</v>
      </c>
      <c r="C62" s="50"/>
      <c r="D62" s="59">
        <v>1261</v>
      </c>
      <c r="E62" s="59">
        <v>2673</v>
      </c>
      <c r="F62" s="59"/>
      <c r="G62" s="59">
        <v>126750.99099999999</v>
      </c>
      <c r="H62" s="59"/>
      <c r="I62" s="59">
        <v>35938.201000000001</v>
      </c>
      <c r="J62" s="59"/>
      <c r="K62" s="11">
        <v>195</v>
      </c>
      <c r="L62" s="12">
        <v>15.463917525773196</v>
      </c>
      <c r="M62" s="11">
        <v>129</v>
      </c>
      <c r="O62" s="12">
        <v>10.229976209357652</v>
      </c>
      <c r="Q62" s="59">
        <v>99</v>
      </c>
      <c r="R62" s="59">
        <v>88</v>
      </c>
      <c r="S62" s="73">
        <v>53.66</v>
      </c>
      <c r="U62" s="102">
        <v>11.97</v>
      </c>
      <c r="V62" s="98">
        <v>29.69</v>
      </c>
      <c r="W62" s="98"/>
      <c r="X62" s="98">
        <v>27.29</v>
      </c>
      <c r="Y62" s="12"/>
    </row>
    <row r="63" spans="2:25" s="17" customFormat="1" ht="15" customHeight="1">
      <c r="B63" s="58">
        <v>2020</v>
      </c>
      <c r="C63" s="95"/>
      <c r="D63" s="59">
        <v>1203</v>
      </c>
      <c r="E63" s="59">
        <v>2551</v>
      </c>
      <c r="F63" s="59"/>
      <c r="G63" s="59">
        <v>90211.54</v>
      </c>
      <c r="H63" s="59"/>
      <c r="I63" s="59">
        <v>29005.71</v>
      </c>
      <c r="J63" s="59"/>
      <c r="K63" s="11">
        <v>140</v>
      </c>
      <c r="L63" s="12">
        <v>11.637572734829593</v>
      </c>
      <c r="M63" s="11">
        <v>125</v>
      </c>
      <c r="N63" s="201"/>
      <c r="O63" s="12">
        <v>10.390689941812138</v>
      </c>
      <c r="P63" s="201"/>
      <c r="Q63" s="59">
        <v>118</v>
      </c>
      <c r="R63" s="59">
        <v>126</v>
      </c>
      <c r="S63" s="73">
        <v>61.76</v>
      </c>
      <c r="U63" s="102">
        <v>11.52</v>
      </c>
      <c r="V63" s="98">
        <v>22.87</v>
      </c>
      <c r="W63" s="98"/>
      <c r="X63" s="98">
        <v>26.02</v>
      </c>
      <c r="Y63" s="12"/>
    </row>
    <row r="64" spans="2:25" s="17" customFormat="1" ht="15" customHeight="1">
      <c r="B64" s="58">
        <v>2019</v>
      </c>
      <c r="C64" s="110"/>
      <c r="D64" s="59">
        <v>1200</v>
      </c>
      <c r="E64" s="59">
        <v>2532</v>
      </c>
      <c r="F64" s="59"/>
      <c r="G64" s="59">
        <v>101291.469</v>
      </c>
      <c r="H64" s="59"/>
      <c r="I64" s="59">
        <v>30132.14</v>
      </c>
      <c r="J64" s="59"/>
      <c r="K64" s="11">
        <v>164</v>
      </c>
      <c r="L64" s="12">
        <v>13.666666666666666</v>
      </c>
      <c r="M64" s="11">
        <v>136</v>
      </c>
      <c r="N64" s="201"/>
      <c r="O64" s="12">
        <v>11.333333333333332</v>
      </c>
      <c r="P64" s="198"/>
      <c r="Q64" s="59">
        <v>160</v>
      </c>
      <c r="R64" s="59">
        <v>77</v>
      </c>
      <c r="S64" s="73">
        <v>48.13</v>
      </c>
      <c r="U64" s="102">
        <v>11.26</v>
      </c>
      <c r="V64" s="98">
        <v>24.39</v>
      </c>
      <c r="W64" s="98"/>
      <c r="X64" s="98">
        <v>22.12</v>
      </c>
      <c r="Y64" s="12"/>
    </row>
    <row r="65" spans="2:25" s="17" customFormat="1" ht="15" customHeight="1">
      <c r="B65" s="110" t="s">
        <v>347</v>
      </c>
      <c r="C65" s="95"/>
      <c r="D65" s="95"/>
      <c r="E65" s="202"/>
      <c r="F65" s="202"/>
      <c r="G65" s="202"/>
      <c r="H65" s="202"/>
      <c r="I65" s="11"/>
      <c r="J65" s="202"/>
      <c r="K65" s="11"/>
      <c r="L65" s="12"/>
      <c r="M65" s="11"/>
      <c r="N65" s="11"/>
      <c r="O65" s="12"/>
      <c r="P65" s="11"/>
      <c r="Q65" s="59"/>
      <c r="R65" s="59"/>
      <c r="S65" s="134"/>
      <c r="T65" s="73"/>
      <c r="U65" s="134"/>
      <c r="V65" s="13"/>
      <c r="W65" s="13"/>
      <c r="X65" s="13"/>
      <c r="Y65" s="12"/>
    </row>
    <row r="66" spans="2:25" s="17" customFormat="1" ht="15" customHeight="1">
      <c r="B66" s="58">
        <v>2024</v>
      </c>
      <c r="C66" s="50"/>
      <c r="D66" s="59">
        <v>4729</v>
      </c>
      <c r="E66" s="59">
        <v>10254</v>
      </c>
      <c r="F66" s="59"/>
      <c r="G66" s="59">
        <v>728530.80599999998</v>
      </c>
      <c r="H66" s="59"/>
      <c r="I66" s="59">
        <v>231683.25200000001</v>
      </c>
      <c r="J66" s="59"/>
      <c r="K66" s="11">
        <v>756</v>
      </c>
      <c r="L66" s="41">
        <v>15.986466483400296</v>
      </c>
      <c r="M66" s="11">
        <v>623</v>
      </c>
      <c r="N66" s="201" t="s">
        <v>193</v>
      </c>
      <c r="O66" s="12">
        <v>13.174032565024319</v>
      </c>
      <c r="P66" s="201" t="s">
        <v>193</v>
      </c>
      <c r="Q66" s="59">
        <v>596</v>
      </c>
      <c r="R66" s="59">
        <v>490</v>
      </c>
      <c r="S66" s="73">
        <v>58.26</v>
      </c>
      <c r="U66" s="102">
        <v>6.71</v>
      </c>
      <c r="V66" s="98">
        <v>20.079999999999998</v>
      </c>
      <c r="W66" s="98" t="s">
        <v>231</v>
      </c>
      <c r="X66" s="98">
        <v>15.57</v>
      </c>
      <c r="Y66" s="12"/>
    </row>
    <row r="67" spans="2:25" s="17" customFormat="1" ht="15" customHeight="1">
      <c r="B67" s="58">
        <v>2023</v>
      </c>
      <c r="C67" s="50"/>
      <c r="D67" s="59">
        <v>4532</v>
      </c>
      <c r="E67" s="59">
        <v>9802</v>
      </c>
      <c r="F67" s="59"/>
      <c r="G67" s="59">
        <v>768641.64</v>
      </c>
      <c r="H67" s="59"/>
      <c r="I67" s="59">
        <v>215510.93799999999</v>
      </c>
      <c r="J67" s="59"/>
      <c r="K67" s="11">
        <v>780</v>
      </c>
      <c r="L67" s="41">
        <v>17.210944395410415</v>
      </c>
      <c r="M67" s="11">
        <v>568</v>
      </c>
      <c r="N67" s="201" t="s">
        <v>34</v>
      </c>
      <c r="O67" s="12">
        <v>12.533097969991175</v>
      </c>
      <c r="P67" s="201" t="s">
        <v>34</v>
      </c>
      <c r="Q67" s="59">
        <v>632</v>
      </c>
      <c r="R67" s="59">
        <v>366</v>
      </c>
      <c r="S67" s="73">
        <v>55.04</v>
      </c>
      <c r="U67" s="102">
        <v>6.62</v>
      </c>
      <c r="V67" s="98">
        <v>26.44</v>
      </c>
      <c r="W67" s="98"/>
      <c r="X67" s="98">
        <v>16.13</v>
      </c>
      <c r="Y67" s="12"/>
    </row>
    <row r="68" spans="2:25" s="17" customFormat="1" ht="15" customHeight="1">
      <c r="B68" s="58">
        <v>2022</v>
      </c>
      <c r="C68" s="50"/>
      <c r="D68" s="59">
        <v>4336</v>
      </c>
      <c r="E68" s="59">
        <v>9073</v>
      </c>
      <c r="F68" s="59"/>
      <c r="G68" s="59">
        <v>690815.89899999998</v>
      </c>
      <c r="H68" s="59"/>
      <c r="I68" s="59">
        <v>151636.361</v>
      </c>
      <c r="J68" s="59"/>
      <c r="K68" s="11">
        <v>841</v>
      </c>
      <c r="L68" s="12">
        <v>19.395756457564577</v>
      </c>
      <c r="M68" s="11">
        <v>586</v>
      </c>
      <c r="O68" s="12">
        <v>13.514760147601477</v>
      </c>
      <c r="Q68" s="59">
        <v>499</v>
      </c>
      <c r="R68" s="59">
        <v>343</v>
      </c>
      <c r="S68" s="73">
        <v>59.24</v>
      </c>
      <c r="U68" s="102">
        <v>6.39</v>
      </c>
      <c r="V68" s="98">
        <v>28.46</v>
      </c>
      <c r="W68" s="98"/>
      <c r="X68" s="98">
        <v>16.34</v>
      </c>
      <c r="Y68" s="12"/>
    </row>
    <row r="69" spans="2:25" s="17" customFormat="1" ht="15" customHeight="1">
      <c r="B69" s="58">
        <v>2021</v>
      </c>
      <c r="C69" s="95"/>
      <c r="D69" s="59">
        <v>3895</v>
      </c>
      <c r="E69" s="59">
        <v>8166</v>
      </c>
      <c r="F69" s="59"/>
      <c r="G69" s="59">
        <v>517253.34299999999</v>
      </c>
      <c r="H69" s="59"/>
      <c r="I69" s="59">
        <v>116765.16</v>
      </c>
      <c r="J69" s="59"/>
      <c r="K69" s="11">
        <v>665</v>
      </c>
      <c r="L69" s="12">
        <v>17.073170731707318</v>
      </c>
      <c r="M69" s="11">
        <v>451</v>
      </c>
      <c r="O69" s="12">
        <v>11.578947368421053</v>
      </c>
      <c r="Q69" s="59">
        <v>428</v>
      </c>
      <c r="R69" s="59">
        <v>377</v>
      </c>
      <c r="S69" s="73">
        <v>56.95</v>
      </c>
      <c r="U69" s="102">
        <v>6.44</v>
      </c>
      <c r="V69" s="98">
        <v>23.56</v>
      </c>
      <c r="W69" s="98"/>
      <c r="X69" s="98">
        <v>13.29</v>
      </c>
      <c r="Y69" s="12"/>
    </row>
    <row r="70" spans="2:25" s="17" customFormat="1" ht="15" customHeight="1">
      <c r="B70" s="58">
        <v>2020</v>
      </c>
      <c r="C70" s="95"/>
      <c r="D70" s="59">
        <v>3751</v>
      </c>
      <c r="E70" s="59">
        <v>7866</v>
      </c>
      <c r="F70" s="59"/>
      <c r="G70" s="59">
        <v>416454.00199999998</v>
      </c>
      <c r="H70" s="59"/>
      <c r="I70" s="59">
        <v>80672.346000000005</v>
      </c>
      <c r="J70" s="59"/>
      <c r="K70" s="11">
        <v>579</v>
      </c>
      <c r="L70" s="12">
        <v>15.43588376432951</v>
      </c>
      <c r="M70" s="11">
        <v>480</v>
      </c>
      <c r="N70" s="201"/>
      <c r="O70" s="12">
        <v>12.796587576646228</v>
      </c>
      <c r="P70" s="201"/>
      <c r="Q70" s="59">
        <v>486</v>
      </c>
      <c r="R70" s="59">
        <v>385</v>
      </c>
      <c r="S70" s="73">
        <v>55.96</v>
      </c>
      <c r="U70" s="102">
        <v>6.19</v>
      </c>
      <c r="V70" s="98">
        <v>22.3</v>
      </c>
      <c r="W70" s="98"/>
      <c r="X70" s="98">
        <v>14.65</v>
      </c>
      <c r="Y70" s="12"/>
    </row>
    <row r="71" spans="2:25" s="17" customFormat="1" ht="15" customHeight="1">
      <c r="B71" s="58">
        <v>2019</v>
      </c>
      <c r="C71" s="110"/>
      <c r="D71" s="59">
        <v>3732</v>
      </c>
      <c r="E71" s="59">
        <v>7943</v>
      </c>
      <c r="F71" s="59"/>
      <c r="G71" s="59">
        <v>481464.74200000003</v>
      </c>
      <c r="H71" s="59"/>
      <c r="I71" s="59">
        <v>117552.76700000001</v>
      </c>
      <c r="J71" s="59"/>
      <c r="K71" s="11">
        <v>662</v>
      </c>
      <c r="L71" s="12">
        <v>17.738478027867096</v>
      </c>
      <c r="M71" s="11">
        <v>524</v>
      </c>
      <c r="N71" s="201"/>
      <c r="O71" s="12">
        <v>14.040728831725616</v>
      </c>
      <c r="P71" s="198"/>
      <c r="Q71" s="59">
        <v>500</v>
      </c>
      <c r="R71" s="59">
        <v>330</v>
      </c>
      <c r="S71" s="73">
        <v>50.69</v>
      </c>
      <c r="U71" s="102">
        <v>7.39</v>
      </c>
      <c r="V71" s="98">
        <v>22.29</v>
      </c>
      <c r="W71" s="98"/>
      <c r="X71" s="98">
        <v>18.5</v>
      </c>
      <c r="Y71" s="12"/>
    </row>
    <row r="72" spans="2:25" s="17" customFormat="1" ht="15" customHeight="1">
      <c r="B72" s="110" t="s">
        <v>348</v>
      </c>
      <c r="C72" s="110"/>
      <c r="D72" s="202"/>
      <c r="E72" s="202"/>
      <c r="F72" s="202"/>
      <c r="G72" s="202"/>
      <c r="H72" s="202"/>
      <c r="I72" s="11"/>
      <c r="J72" s="202"/>
      <c r="K72" s="11"/>
      <c r="L72" s="12"/>
      <c r="M72" s="11"/>
      <c r="N72" s="11"/>
      <c r="O72" s="12"/>
      <c r="P72" s="11"/>
      <c r="Q72" s="59"/>
      <c r="R72" s="59"/>
      <c r="S72" s="134"/>
      <c r="T72" s="73"/>
      <c r="U72" s="134"/>
      <c r="V72" s="13"/>
      <c r="W72" s="13"/>
      <c r="X72" s="13"/>
      <c r="Y72" s="12"/>
    </row>
    <row r="73" spans="2:25" s="17" customFormat="1" ht="15" customHeight="1">
      <c r="B73" s="58">
        <v>2024</v>
      </c>
      <c r="C73" s="50"/>
      <c r="D73" s="59">
        <v>746</v>
      </c>
      <c r="E73" s="59">
        <v>1428</v>
      </c>
      <c r="F73" s="59"/>
      <c r="G73" s="59">
        <v>71651.231</v>
      </c>
      <c r="H73" s="59"/>
      <c r="I73" s="59">
        <v>28135.82</v>
      </c>
      <c r="J73" s="59"/>
      <c r="K73" s="11">
        <v>111</v>
      </c>
      <c r="L73" s="41">
        <v>14.87935656836461</v>
      </c>
      <c r="M73" s="11">
        <v>84</v>
      </c>
      <c r="N73" s="201" t="s">
        <v>193</v>
      </c>
      <c r="O73" s="12">
        <v>11.260053619302949</v>
      </c>
      <c r="P73" s="201" t="s">
        <v>193</v>
      </c>
      <c r="Q73" s="59">
        <v>92</v>
      </c>
      <c r="R73" s="59">
        <v>51</v>
      </c>
      <c r="S73" s="268">
        <v>60</v>
      </c>
      <c r="U73" s="102">
        <v>19.05</v>
      </c>
      <c r="V73" s="98">
        <v>30.68</v>
      </c>
      <c r="W73" s="98" t="s">
        <v>231</v>
      </c>
      <c r="X73" s="98">
        <v>35.46</v>
      </c>
      <c r="Y73" s="12"/>
    </row>
    <row r="74" spans="2:25" s="17" customFormat="1" ht="15" customHeight="1">
      <c r="B74" s="58">
        <v>2023</v>
      </c>
      <c r="C74" s="50"/>
      <c r="D74" s="59">
        <v>705</v>
      </c>
      <c r="E74" s="59">
        <v>1295</v>
      </c>
      <c r="F74" s="59"/>
      <c r="G74" s="59">
        <v>58772.917999999998</v>
      </c>
      <c r="H74" s="59"/>
      <c r="I74" s="59">
        <v>22147.589</v>
      </c>
      <c r="J74" s="59"/>
      <c r="K74" s="11">
        <v>118</v>
      </c>
      <c r="L74" s="41">
        <v>16.73758865248227</v>
      </c>
      <c r="M74" s="11">
        <v>78</v>
      </c>
      <c r="N74" s="201" t="s">
        <v>34</v>
      </c>
      <c r="O74" s="12">
        <v>11.063829787234042</v>
      </c>
      <c r="P74" s="201" t="s">
        <v>34</v>
      </c>
      <c r="Q74" s="59">
        <v>62</v>
      </c>
      <c r="R74" s="59">
        <v>36</v>
      </c>
      <c r="S74" s="268">
        <v>50</v>
      </c>
      <c r="U74" s="102">
        <v>18.149999999999999</v>
      </c>
      <c r="V74" s="98">
        <v>30.28</v>
      </c>
      <c r="W74" s="98"/>
      <c r="X74" s="98">
        <v>35.590000000000003</v>
      </c>
      <c r="Y74" s="12"/>
    </row>
    <row r="75" spans="2:25" s="17" customFormat="1" ht="15" customHeight="1">
      <c r="B75" s="58">
        <v>2022</v>
      </c>
      <c r="C75" s="50"/>
      <c r="D75" s="59">
        <v>667</v>
      </c>
      <c r="E75" s="59">
        <v>1157</v>
      </c>
      <c r="F75" s="59"/>
      <c r="G75" s="59">
        <v>44620</v>
      </c>
      <c r="H75" s="59"/>
      <c r="I75" s="59">
        <v>14913.755999999999</v>
      </c>
      <c r="J75" s="59"/>
      <c r="K75" s="11">
        <v>85</v>
      </c>
      <c r="L75" s="12">
        <v>12.743628185907047</v>
      </c>
      <c r="M75" s="11">
        <v>76</v>
      </c>
      <c r="O75" s="12">
        <v>11.394302848575713</v>
      </c>
      <c r="Q75" s="59">
        <v>48</v>
      </c>
      <c r="R75" s="59">
        <v>40</v>
      </c>
      <c r="S75" s="73">
        <v>54.79</v>
      </c>
      <c r="U75" s="102">
        <v>15.38</v>
      </c>
      <c r="V75" s="98">
        <v>28.36</v>
      </c>
      <c r="W75" s="98"/>
      <c r="X75" s="98">
        <v>19.649999999999999</v>
      </c>
      <c r="Y75" s="12"/>
    </row>
    <row r="76" spans="2:25" s="17" customFormat="1" ht="15" customHeight="1">
      <c r="B76" s="58">
        <v>2021</v>
      </c>
      <c r="C76" s="50"/>
      <c r="D76" s="59">
        <v>665</v>
      </c>
      <c r="E76" s="59">
        <v>1101</v>
      </c>
      <c r="F76" s="59"/>
      <c r="G76" s="59">
        <v>37905.262999999999</v>
      </c>
      <c r="H76" s="59"/>
      <c r="I76" s="59">
        <v>11830.169</v>
      </c>
      <c r="J76" s="59"/>
      <c r="K76" s="11">
        <v>72</v>
      </c>
      <c r="L76" s="12">
        <v>10.827067669172932</v>
      </c>
      <c r="M76" s="11">
        <v>79</v>
      </c>
      <c r="O76" s="12">
        <v>11.879699248120302</v>
      </c>
      <c r="Q76" s="59">
        <v>54</v>
      </c>
      <c r="R76" s="59">
        <v>56</v>
      </c>
      <c r="S76" s="73">
        <v>63.64</v>
      </c>
      <c r="U76" s="102">
        <v>14.8</v>
      </c>
      <c r="V76" s="98">
        <v>29.65</v>
      </c>
      <c r="W76" s="98"/>
      <c r="X76" s="98">
        <v>35.58</v>
      </c>
      <c r="Y76" s="12"/>
    </row>
    <row r="77" spans="2:25" s="17" customFormat="1" ht="15" customHeight="1">
      <c r="B77" s="58">
        <v>2020</v>
      </c>
      <c r="C77" s="110"/>
      <c r="D77" s="59">
        <v>666</v>
      </c>
      <c r="E77" s="59">
        <v>1080</v>
      </c>
      <c r="F77" s="59"/>
      <c r="G77" s="59">
        <v>27730.667000000001</v>
      </c>
      <c r="H77" s="59"/>
      <c r="I77" s="59">
        <v>6401.7179999999998</v>
      </c>
      <c r="J77" s="59"/>
      <c r="K77" s="11">
        <v>73</v>
      </c>
      <c r="L77" s="12">
        <v>10.960960960960961</v>
      </c>
      <c r="M77" s="11">
        <v>72</v>
      </c>
      <c r="N77" s="201"/>
      <c r="O77" s="12">
        <v>10.810810810810811</v>
      </c>
      <c r="P77" s="201"/>
      <c r="Q77" s="59">
        <v>69</v>
      </c>
      <c r="R77" s="59">
        <v>69</v>
      </c>
      <c r="S77" s="73">
        <v>66.349999999999994</v>
      </c>
      <c r="U77" s="102">
        <v>13.61</v>
      </c>
      <c r="V77" s="98">
        <v>25.88</v>
      </c>
      <c r="W77" s="98"/>
      <c r="X77" s="98">
        <v>26.23</v>
      </c>
      <c r="Y77" s="12"/>
    </row>
    <row r="78" spans="2:25" s="17" customFormat="1" ht="15" customHeight="1">
      <c r="B78" s="58">
        <v>2019</v>
      </c>
      <c r="C78" s="110"/>
      <c r="D78" s="59">
        <v>651</v>
      </c>
      <c r="E78" s="59">
        <v>1045</v>
      </c>
      <c r="F78" s="59"/>
      <c r="G78" s="59">
        <v>33388.307000000001</v>
      </c>
      <c r="H78" s="59"/>
      <c r="I78" s="59">
        <v>10160.144</v>
      </c>
      <c r="J78" s="59"/>
      <c r="K78" s="11">
        <v>88</v>
      </c>
      <c r="L78" s="12">
        <v>13.517665130568357</v>
      </c>
      <c r="M78" s="11">
        <v>65</v>
      </c>
      <c r="N78" s="201"/>
      <c r="O78" s="12">
        <v>9.9846390168970824</v>
      </c>
      <c r="P78" s="198"/>
      <c r="Q78" s="59">
        <v>83</v>
      </c>
      <c r="R78" s="59">
        <v>46</v>
      </c>
      <c r="S78" s="73">
        <v>59.74</v>
      </c>
      <c r="U78" s="102">
        <v>14.45</v>
      </c>
      <c r="V78" s="98">
        <v>27.47</v>
      </c>
      <c r="W78" s="98"/>
      <c r="X78" s="98">
        <v>30.56</v>
      </c>
      <c r="Y78" s="12"/>
    </row>
    <row r="79" spans="2:25" s="17" customFormat="1" ht="15" customHeight="1">
      <c r="B79" s="110" t="s">
        <v>349</v>
      </c>
      <c r="C79" s="95"/>
      <c r="D79" s="95"/>
      <c r="E79" s="202"/>
      <c r="F79" s="202"/>
      <c r="G79" s="202"/>
      <c r="H79" s="202"/>
      <c r="I79" s="11"/>
      <c r="J79" s="202"/>
      <c r="K79" s="11"/>
      <c r="L79" s="12"/>
      <c r="M79" s="11"/>
      <c r="N79" s="11"/>
      <c r="O79" s="12"/>
      <c r="P79" s="11"/>
      <c r="Q79" s="59"/>
      <c r="R79" s="59"/>
      <c r="S79" s="134"/>
      <c r="T79" s="73"/>
      <c r="U79" s="134"/>
      <c r="V79" s="13"/>
      <c r="W79" s="13"/>
      <c r="X79" s="13"/>
      <c r="Y79" s="12"/>
    </row>
    <row r="80" spans="2:25" s="17" customFormat="1" ht="15" customHeight="1">
      <c r="B80" s="58">
        <v>2024</v>
      </c>
      <c r="C80" s="50"/>
      <c r="D80" s="59">
        <v>837</v>
      </c>
      <c r="E80" s="59">
        <v>1538</v>
      </c>
      <c r="F80" s="59"/>
      <c r="G80" s="59">
        <v>87185.895000000004</v>
      </c>
      <c r="H80" s="59"/>
      <c r="I80" s="59">
        <v>29071.170999999998</v>
      </c>
      <c r="J80" s="59"/>
      <c r="K80" s="11">
        <v>123</v>
      </c>
      <c r="L80" s="41">
        <v>14.695340501792115</v>
      </c>
      <c r="M80" s="11">
        <v>103</v>
      </c>
      <c r="N80" s="201" t="s">
        <v>193</v>
      </c>
      <c r="O80" s="12">
        <v>12.305854241338112</v>
      </c>
      <c r="P80" s="201" t="s">
        <v>193</v>
      </c>
      <c r="Q80" s="59">
        <v>111</v>
      </c>
      <c r="R80" s="59">
        <v>61</v>
      </c>
      <c r="S80" s="73">
        <v>68.540000000000006</v>
      </c>
      <c r="U80" s="102">
        <v>9.56</v>
      </c>
      <c r="V80" s="98">
        <v>26.07</v>
      </c>
      <c r="W80" s="98" t="s">
        <v>231</v>
      </c>
      <c r="X80" s="98">
        <v>16.46</v>
      </c>
      <c r="Y80" s="12"/>
    </row>
    <row r="81" spans="2:25" s="17" customFormat="1" ht="15" customHeight="1">
      <c r="B81" s="58">
        <v>2023</v>
      </c>
      <c r="C81" s="50"/>
      <c r="D81" s="59">
        <v>804</v>
      </c>
      <c r="E81" s="59">
        <v>1437</v>
      </c>
      <c r="F81" s="59"/>
      <c r="G81" s="59">
        <v>76190.070999999996</v>
      </c>
      <c r="H81" s="59"/>
      <c r="I81" s="59">
        <v>22548.87</v>
      </c>
      <c r="J81" s="59"/>
      <c r="K81" s="11">
        <v>129</v>
      </c>
      <c r="L81" s="41">
        <v>16.044776119402986</v>
      </c>
      <c r="M81" s="11">
        <v>72</v>
      </c>
      <c r="N81" s="201" t="s">
        <v>34</v>
      </c>
      <c r="O81" s="12">
        <v>8.9552238805970141</v>
      </c>
      <c r="P81" s="201" t="s">
        <v>34</v>
      </c>
      <c r="Q81" s="59">
        <v>69</v>
      </c>
      <c r="R81" s="59">
        <v>59</v>
      </c>
      <c r="S81" s="73">
        <v>61.46</v>
      </c>
      <c r="U81" s="102">
        <v>9.39</v>
      </c>
      <c r="V81" s="98">
        <v>28.41</v>
      </c>
      <c r="W81" s="98"/>
      <c r="X81" s="98">
        <v>18.440000000000001</v>
      </c>
      <c r="Y81" s="12"/>
    </row>
    <row r="82" spans="2:25" s="17" customFormat="1" ht="15" customHeight="1">
      <c r="B82" s="58">
        <v>2022</v>
      </c>
      <c r="C82" s="50"/>
      <c r="D82" s="59">
        <v>759</v>
      </c>
      <c r="E82" s="59">
        <v>1353</v>
      </c>
      <c r="F82" s="59"/>
      <c r="G82" s="59">
        <v>68067.603000000003</v>
      </c>
      <c r="H82" s="59"/>
      <c r="I82" s="59">
        <v>17540.400000000001</v>
      </c>
      <c r="J82" s="59"/>
      <c r="K82" s="11">
        <v>89</v>
      </c>
      <c r="L82" s="12">
        <v>11.725955204216074</v>
      </c>
      <c r="M82" s="11">
        <v>91</v>
      </c>
      <c r="O82" s="12">
        <v>11.989459815546773</v>
      </c>
      <c r="Q82" s="59">
        <v>77</v>
      </c>
      <c r="R82" s="59">
        <v>38</v>
      </c>
      <c r="S82" s="73">
        <v>61.29</v>
      </c>
      <c r="U82" s="102">
        <v>10.130000000000001</v>
      </c>
      <c r="V82" s="98">
        <v>30.83</v>
      </c>
      <c r="W82" s="98"/>
      <c r="X82" s="98">
        <v>19.649999999999999</v>
      </c>
      <c r="Y82" s="12"/>
    </row>
    <row r="83" spans="2:25" s="17" customFormat="1" ht="15" customHeight="1">
      <c r="B83" s="58">
        <v>2021</v>
      </c>
      <c r="C83" s="50"/>
      <c r="D83" s="59">
        <v>746</v>
      </c>
      <c r="E83" s="59">
        <v>1297</v>
      </c>
      <c r="F83" s="59"/>
      <c r="G83" s="59">
        <v>56143.807000000001</v>
      </c>
      <c r="H83" s="59"/>
      <c r="I83" s="59">
        <v>13522.841</v>
      </c>
      <c r="J83" s="59"/>
      <c r="K83" s="11">
        <v>96</v>
      </c>
      <c r="L83" s="12">
        <v>12.868632707774799</v>
      </c>
      <c r="M83" s="11">
        <v>60</v>
      </c>
      <c r="O83" s="12">
        <v>8.0428954423592494</v>
      </c>
      <c r="Q83" s="59">
        <v>50</v>
      </c>
      <c r="R83" s="59">
        <v>52</v>
      </c>
      <c r="S83" s="73">
        <v>61.18</v>
      </c>
      <c r="U83" s="102">
        <v>10.25</v>
      </c>
      <c r="V83" s="98">
        <v>33.06</v>
      </c>
      <c r="W83" s="98"/>
      <c r="X83" s="98">
        <v>19.55</v>
      </c>
      <c r="Y83" s="12"/>
    </row>
    <row r="84" spans="2:25" s="17" customFormat="1" ht="15" customHeight="1">
      <c r="B84" s="58">
        <v>2020</v>
      </c>
      <c r="C84" s="95"/>
      <c r="D84" s="59">
        <v>708</v>
      </c>
      <c r="E84" s="59">
        <v>1252</v>
      </c>
      <c r="F84" s="59"/>
      <c r="G84" s="59">
        <v>41769.334999999999</v>
      </c>
      <c r="H84" s="59"/>
      <c r="I84" s="59">
        <v>9342.4220000000005</v>
      </c>
      <c r="J84" s="59"/>
      <c r="K84" s="11">
        <v>62</v>
      </c>
      <c r="L84" s="12">
        <v>8.7570621468926557</v>
      </c>
      <c r="M84" s="11">
        <v>60</v>
      </c>
      <c r="N84" s="201"/>
      <c r="O84" s="12">
        <v>8.4745762711864394</v>
      </c>
      <c r="P84" s="201"/>
      <c r="Q84" s="59">
        <v>68</v>
      </c>
      <c r="R84" s="59">
        <v>54</v>
      </c>
      <c r="S84" s="73">
        <v>63.53</v>
      </c>
      <c r="U84" s="102">
        <v>10.86</v>
      </c>
      <c r="V84" s="98">
        <v>32.43</v>
      </c>
      <c r="W84" s="98"/>
      <c r="X84" s="98">
        <v>22.45</v>
      </c>
      <c r="Y84" s="12"/>
    </row>
    <row r="85" spans="2:25" s="17" customFormat="1" ht="15" customHeight="1">
      <c r="B85" s="58">
        <v>2019</v>
      </c>
      <c r="C85" s="110"/>
      <c r="D85" s="59">
        <v>696</v>
      </c>
      <c r="E85" s="59">
        <v>1233</v>
      </c>
      <c r="F85" s="59"/>
      <c r="G85" s="59">
        <v>49103.7</v>
      </c>
      <c r="H85" s="59"/>
      <c r="I85" s="59">
        <v>13571.09</v>
      </c>
      <c r="J85" s="59"/>
      <c r="K85" s="11">
        <v>85</v>
      </c>
      <c r="L85" s="12">
        <v>12.212643678160919</v>
      </c>
      <c r="M85" s="11">
        <v>68</v>
      </c>
      <c r="N85" s="201"/>
      <c r="O85" s="12">
        <v>9.7701149425287355</v>
      </c>
      <c r="P85" s="198"/>
      <c r="Q85" s="59">
        <v>67</v>
      </c>
      <c r="R85" s="59">
        <v>50</v>
      </c>
      <c r="S85" s="73">
        <v>60.98</v>
      </c>
      <c r="U85" s="102">
        <v>10.62</v>
      </c>
      <c r="V85" s="98">
        <v>31.01</v>
      </c>
      <c r="W85" s="98"/>
      <c r="X85" s="98">
        <v>25.2</v>
      </c>
      <c r="Y85" s="12"/>
    </row>
    <row r="86" spans="2:25" s="17" customFormat="1" ht="15" customHeight="1">
      <c r="B86" s="110" t="s">
        <v>350</v>
      </c>
      <c r="C86" s="95"/>
      <c r="D86" s="95"/>
      <c r="E86" s="202"/>
      <c r="F86" s="202"/>
      <c r="G86" s="202"/>
      <c r="H86" s="202"/>
      <c r="I86" s="11"/>
      <c r="J86" s="202"/>
      <c r="K86" s="11"/>
      <c r="L86" s="12"/>
      <c r="M86" s="11"/>
      <c r="N86" s="11"/>
      <c r="O86" s="12"/>
      <c r="P86" s="11"/>
      <c r="Q86" s="59"/>
      <c r="R86" s="59"/>
      <c r="S86" s="134"/>
      <c r="T86" s="73"/>
      <c r="U86" s="134"/>
      <c r="V86" s="13"/>
      <c r="W86" s="13"/>
      <c r="X86" s="13"/>
      <c r="Y86" s="12"/>
    </row>
    <row r="87" spans="2:25" s="17" customFormat="1" ht="15" customHeight="1">
      <c r="B87" s="58">
        <v>2024</v>
      </c>
      <c r="C87" s="50"/>
      <c r="D87" s="59">
        <v>657</v>
      </c>
      <c r="E87" s="59">
        <v>1652</v>
      </c>
      <c r="F87" s="59"/>
      <c r="G87" s="59">
        <v>80947.317999999999</v>
      </c>
      <c r="H87" s="59"/>
      <c r="I87" s="59">
        <v>30987.184000000001</v>
      </c>
      <c r="J87" s="59"/>
      <c r="K87" s="11">
        <v>134</v>
      </c>
      <c r="L87" s="41">
        <v>20.395738203957382</v>
      </c>
      <c r="M87" s="11">
        <v>72</v>
      </c>
      <c r="N87" s="201" t="s">
        <v>193</v>
      </c>
      <c r="O87" s="102">
        <v>10.95890410958904</v>
      </c>
      <c r="P87" s="201" t="s">
        <v>193</v>
      </c>
      <c r="Q87" s="59">
        <v>87</v>
      </c>
      <c r="R87" s="59">
        <v>60</v>
      </c>
      <c r="S87" s="73">
        <v>57.14</v>
      </c>
      <c r="U87" s="102">
        <v>22.64</v>
      </c>
      <c r="V87" s="98">
        <v>32.06</v>
      </c>
      <c r="W87" s="98" t="s">
        <v>231</v>
      </c>
      <c r="X87" s="98">
        <v>34.14</v>
      </c>
      <c r="Y87" s="12"/>
    </row>
    <row r="88" spans="2:25" s="17" customFormat="1" ht="15" customHeight="1">
      <c r="B88" s="58">
        <v>2023</v>
      </c>
      <c r="C88" s="50"/>
      <c r="D88" s="59">
        <v>594</v>
      </c>
      <c r="E88" s="59">
        <v>1464</v>
      </c>
      <c r="F88" s="59"/>
      <c r="G88" s="59">
        <v>69205.884999999995</v>
      </c>
      <c r="H88" s="59"/>
      <c r="I88" s="59">
        <v>25890.734</v>
      </c>
      <c r="J88" s="59"/>
      <c r="K88" s="11">
        <v>120</v>
      </c>
      <c r="L88" s="41">
        <v>20.202020202020201</v>
      </c>
      <c r="M88" s="11">
        <v>81</v>
      </c>
      <c r="N88" s="201" t="s">
        <v>34</v>
      </c>
      <c r="O88" s="102">
        <v>13.636363636363635</v>
      </c>
      <c r="P88" s="201" t="s">
        <v>34</v>
      </c>
      <c r="Q88" s="59">
        <v>74</v>
      </c>
      <c r="R88" s="59">
        <v>57</v>
      </c>
      <c r="S88" s="73">
        <v>49.57</v>
      </c>
      <c r="U88" s="102">
        <v>23.43</v>
      </c>
      <c r="V88" s="98">
        <v>32.020000000000003</v>
      </c>
      <c r="W88" s="98"/>
      <c r="X88" s="98">
        <v>32.76</v>
      </c>
      <c r="Y88" s="12"/>
    </row>
    <row r="89" spans="2:25" s="17" customFormat="1" ht="15" customHeight="1">
      <c r="B89" s="58">
        <v>2022</v>
      </c>
      <c r="C89" s="50"/>
      <c r="D89" s="59">
        <v>563</v>
      </c>
      <c r="E89" s="59">
        <v>1303</v>
      </c>
      <c r="F89" s="59"/>
      <c r="G89" s="59">
        <v>54736.345999999998</v>
      </c>
      <c r="H89" s="59"/>
      <c r="I89" s="59">
        <v>20068.606</v>
      </c>
      <c r="J89" s="59"/>
      <c r="K89" s="11">
        <v>105</v>
      </c>
      <c r="L89" s="12">
        <v>18.650088809946713</v>
      </c>
      <c r="M89" s="11">
        <v>95</v>
      </c>
      <c r="O89" s="102">
        <v>16.873889875666073</v>
      </c>
      <c r="Q89" s="59">
        <v>83</v>
      </c>
      <c r="R89" s="59">
        <v>25</v>
      </c>
      <c r="S89" s="73">
        <v>45.45</v>
      </c>
      <c r="U89" s="102">
        <v>23.56</v>
      </c>
      <c r="V89" s="98">
        <v>31.71</v>
      </c>
      <c r="W89" s="98"/>
      <c r="X89" s="98">
        <v>35.4</v>
      </c>
      <c r="Y89" s="12"/>
    </row>
    <row r="90" spans="2:25" s="17" customFormat="1" ht="15" customHeight="1">
      <c r="B90" s="58">
        <v>2021</v>
      </c>
      <c r="C90" s="50"/>
      <c r="D90" s="59">
        <v>555</v>
      </c>
      <c r="E90" s="59">
        <v>1235</v>
      </c>
      <c r="F90" s="59"/>
      <c r="G90" s="59">
        <v>42738.197999999997</v>
      </c>
      <c r="H90" s="59"/>
      <c r="I90" s="59">
        <v>16589.987000000001</v>
      </c>
      <c r="J90" s="59"/>
      <c r="K90" s="11">
        <v>115</v>
      </c>
      <c r="L90" s="12">
        <v>20.72072072072072</v>
      </c>
      <c r="M90" s="11">
        <v>92</v>
      </c>
      <c r="O90" s="12">
        <v>16.576576576576578</v>
      </c>
      <c r="Q90" s="59">
        <v>42</v>
      </c>
      <c r="R90" s="59">
        <v>43</v>
      </c>
      <c r="S90" s="73">
        <v>50.59</v>
      </c>
      <c r="U90" s="102">
        <v>21.7</v>
      </c>
      <c r="V90" s="98">
        <v>32.29</v>
      </c>
      <c r="W90" s="98"/>
      <c r="X90" s="98">
        <v>38.700000000000003</v>
      </c>
      <c r="Y90" s="12"/>
    </row>
    <row r="91" spans="2:25" s="17" customFormat="1" ht="15" customHeight="1">
      <c r="B91" s="58">
        <v>2020</v>
      </c>
      <c r="C91" s="95"/>
      <c r="D91" s="59">
        <v>473</v>
      </c>
      <c r="E91" s="59">
        <v>1159</v>
      </c>
      <c r="F91" s="59"/>
      <c r="G91" s="59">
        <v>29887.664000000001</v>
      </c>
      <c r="H91" s="59"/>
      <c r="I91" s="59">
        <v>10133.044</v>
      </c>
      <c r="J91" s="59"/>
      <c r="K91" s="11">
        <v>55</v>
      </c>
      <c r="L91" s="12">
        <v>11.627906976744185</v>
      </c>
      <c r="M91" s="11">
        <v>49</v>
      </c>
      <c r="N91" s="201"/>
      <c r="O91" s="12">
        <v>10.359408033826638</v>
      </c>
      <c r="P91" s="201"/>
      <c r="Q91" s="59">
        <v>61</v>
      </c>
      <c r="R91" s="59">
        <v>33</v>
      </c>
      <c r="S91" s="73">
        <v>45.83</v>
      </c>
      <c r="U91" s="102">
        <v>28.99</v>
      </c>
      <c r="V91" s="98">
        <v>30.83</v>
      </c>
      <c r="W91" s="98"/>
      <c r="X91" s="98">
        <v>34.99</v>
      </c>
      <c r="Y91" s="12"/>
    </row>
    <row r="92" spans="2:25" s="17" customFormat="1" ht="15" customHeight="1">
      <c r="B92" s="58">
        <v>2019</v>
      </c>
      <c r="C92" s="110"/>
      <c r="D92" s="59">
        <v>500</v>
      </c>
      <c r="E92" s="59">
        <v>1087</v>
      </c>
      <c r="F92" s="59"/>
      <c r="G92" s="59">
        <v>39806.635000000002</v>
      </c>
      <c r="H92" s="59"/>
      <c r="I92" s="59">
        <v>14222.886</v>
      </c>
      <c r="J92" s="59"/>
      <c r="K92" s="11">
        <v>85</v>
      </c>
      <c r="L92" s="12">
        <v>17</v>
      </c>
      <c r="M92" s="11">
        <v>62</v>
      </c>
      <c r="N92" s="201"/>
      <c r="O92" s="12">
        <v>12.4</v>
      </c>
      <c r="P92" s="198"/>
      <c r="Q92" s="59">
        <v>47</v>
      </c>
      <c r="R92" s="59">
        <v>43</v>
      </c>
      <c r="S92" s="73">
        <v>54.43</v>
      </c>
      <c r="U92" s="102">
        <v>22.36</v>
      </c>
      <c r="V92" s="98">
        <v>36.47</v>
      </c>
      <c r="W92" s="98"/>
      <c r="X92" s="98">
        <v>40.54</v>
      </c>
      <c r="Y92" s="12"/>
    </row>
    <row r="93" spans="2:25" ht="9.75" customHeight="1"/>
    <row r="94" spans="2:25" ht="3" customHeight="1">
      <c r="B94" s="86"/>
      <c r="C94" s="86"/>
      <c r="D94" s="86"/>
      <c r="E94" s="86"/>
      <c r="F94" s="86"/>
      <c r="G94" s="86"/>
      <c r="H94" s="86"/>
      <c r="I94" s="86"/>
      <c r="J94" s="86"/>
      <c r="K94" s="86"/>
      <c r="L94" s="86"/>
      <c r="M94" s="86"/>
      <c r="N94" s="86"/>
      <c r="O94" s="86"/>
      <c r="P94" s="86"/>
      <c r="Q94" s="86"/>
      <c r="R94" s="86"/>
      <c r="S94" s="86"/>
      <c r="T94" s="86"/>
      <c r="U94" s="86"/>
      <c r="V94" s="86"/>
      <c r="W94" s="86"/>
      <c r="X94" s="86"/>
      <c r="Y94" s="86"/>
    </row>
    <row r="95" spans="2:25" ht="9" customHeight="1">
      <c r="E95" s="11"/>
      <c r="F95" s="11"/>
    </row>
    <row r="96" spans="2:25" s="1" customFormat="1" ht="12.75" customHeight="1">
      <c r="B96" s="289" t="s">
        <v>185</v>
      </c>
      <c r="C96" s="289"/>
      <c r="D96" s="289"/>
      <c r="E96" s="289"/>
      <c r="F96" s="289"/>
      <c r="G96" s="289"/>
      <c r="H96" s="289"/>
      <c r="I96" s="289"/>
      <c r="J96" s="289"/>
      <c r="K96" s="289"/>
      <c r="L96" s="289"/>
      <c r="M96" s="289"/>
      <c r="N96" s="289"/>
      <c r="O96" s="289"/>
      <c r="P96" s="289"/>
      <c r="Q96" s="289"/>
      <c r="R96" s="289"/>
      <c r="S96" s="289"/>
      <c r="T96" s="289"/>
      <c r="U96" s="289"/>
      <c r="V96" s="289"/>
      <c r="W96" s="289"/>
      <c r="X96" s="289"/>
      <c r="Y96" s="289"/>
    </row>
    <row r="97" spans="2:18" s="1" customFormat="1"/>
    <row r="98" spans="2:18" s="1" customFormat="1" ht="11.6">
      <c r="B98" s="85" t="s">
        <v>156</v>
      </c>
      <c r="C98" s="85"/>
      <c r="D98" s="85"/>
    </row>
    <row r="103" spans="2:18">
      <c r="D103" s="53"/>
      <c r="E103" s="53"/>
      <c r="F103" s="53"/>
      <c r="G103" s="53"/>
      <c r="H103" s="53"/>
      <c r="I103" s="53"/>
      <c r="J103" s="53"/>
      <c r="K103" s="53"/>
      <c r="L103" s="53"/>
      <c r="M103" s="53"/>
      <c r="N103" s="53"/>
      <c r="O103" s="53"/>
      <c r="P103" s="53"/>
      <c r="Q103" s="53"/>
      <c r="R103" s="53"/>
    </row>
    <row r="104" spans="2:18">
      <c r="D104" s="53"/>
      <c r="E104" s="53"/>
      <c r="F104" s="53"/>
      <c r="G104" s="53"/>
      <c r="H104" s="53"/>
      <c r="I104" s="53"/>
      <c r="J104" s="53"/>
      <c r="K104" s="53"/>
      <c r="L104" s="53"/>
      <c r="M104" s="53"/>
      <c r="N104" s="53"/>
      <c r="O104" s="53"/>
      <c r="P104" s="53"/>
      <c r="Q104" s="53"/>
      <c r="R104" s="53"/>
    </row>
    <row r="105" spans="2:18">
      <c r="D105" s="53"/>
      <c r="E105" s="53"/>
      <c r="F105" s="53"/>
      <c r="G105" s="53"/>
      <c r="H105" s="53"/>
      <c r="I105" s="53"/>
      <c r="J105" s="53"/>
      <c r="K105" s="53"/>
      <c r="L105" s="53"/>
      <c r="M105" s="53"/>
      <c r="N105" s="53"/>
      <c r="O105" s="53"/>
      <c r="P105" s="53"/>
      <c r="Q105" s="53"/>
      <c r="R105" s="53"/>
    </row>
    <row r="106" spans="2:18">
      <c r="D106" s="53"/>
      <c r="E106" s="53"/>
      <c r="F106" s="53"/>
      <c r="G106" s="53"/>
      <c r="H106" s="53"/>
      <c r="I106" s="53"/>
      <c r="J106" s="53"/>
      <c r="K106" s="53"/>
      <c r="L106" s="53"/>
      <c r="M106" s="53"/>
      <c r="N106" s="53"/>
      <c r="O106" s="53"/>
      <c r="P106" s="53"/>
      <c r="Q106" s="53"/>
      <c r="R106" s="53"/>
    </row>
    <row r="107" spans="2:18">
      <c r="D107" s="53"/>
      <c r="E107" s="53"/>
      <c r="F107" s="53"/>
      <c r="G107" s="53"/>
      <c r="H107" s="53"/>
      <c r="I107" s="53"/>
      <c r="J107" s="53"/>
      <c r="K107" s="53"/>
      <c r="L107" s="53"/>
      <c r="M107" s="53"/>
      <c r="N107" s="53"/>
      <c r="O107" s="53"/>
      <c r="P107" s="53"/>
      <c r="Q107" s="53"/>
      <c r="R107" s="53"/>
    </row>
  </sheetData>
  <mergeCells count="25">
    <mergeCell ref="B96:Y96"/>
    <mergeCell ref="X4:Y6"/>
    <mergeCell ref="B1:Y1"/>
    <mergeCell ref="B4:C7"/>
    <mergeCell ref="D4:D6"/>
    <mergeCell ref="E4:F6"/>
    <mergeCell ref="G4:H6"/>
    <mergeCell ref="I4:J6"/>
    <mergeCell ref="K4:K6"/>
    <mergeCell ref="L4:L6"/>
    <mergeCell ref="M4:N6"/>
    <mergeCell ref="O4:P6"/>
    <mergeCell ref="Q4:Q6"/>
    <mergeCell ref="R4:R6"/>
    <mergeCell ref="S4:T6"/>
    <mergeCell ref="U4:U6"/>
    <mergeCell ref="V4:W6"/>
    <mergeCell ref="X7:Y7"/>
    <mergeCell ref="O7:P7"/>
    <mergeCell ref="S7:T7"/>
    <mergeCell ref="E7:F7"/>
    <mergeCell ref="G7:H7"/>
    <mergeCell ref="I7:J7"/>
    <mergeCell ref="M7:N7"/>
    <mergeCell ref="V7:W7"/>
  </mergeCells>
  <hyperlinks>
    <hyperlink ref="B98:D98" location="Contents!A1" display="(back to contents)" xr:uid="{00000000-0004-0000-2100-000000000000}"/>
  </hyperlinks>
  <printOptions horizontalCentered="1"/>
  <pageMargins left="7.874015748031496E-2" right="7.874015748031496E-2" top="0.6692913385826772" bottom="0.47244094488188981" header="0" footer="0"/>
  <pageSetup paperSize="9" scale="54" fitToHeight="6"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lha35">
    <pageSetUpPr fitToPage="1"/>
  </sheetPr>
  <dimension ref="A1:K1536"/>
  <sheetViews>
    <sheetView showGridLines="0" zoomScaleNormal="100" workbookViewId="0">
      <pane ySplit="7" topLeftCell="A8" activePane="bottomLeft" state="frozen"/>
      <selection activeCell="A118" sqref="A118:XFD120"/>
      <selection pane="bottomLeft"/>
    </sheetView>
  </sheetViews>
  <sheetFormatPr defaultColWidth="12.53515625" defaultRowHeight="10.3" outlineLevelRow="1"/>
  <cols>
    <col min="1" max="1" width="6.69140625" style="1" customWidth="1"/>
    <col min="2" max="2" width="20.3046875" style="2" customWidth="1"/>
    <col min="3" max="3" width="2.07421875" style="2" customWidth="1"/>
    <col min="4" max="4" width="21.53515625" style="1" customWidth="1"/>
    <col min="5" max="5" width="2.53515625" style="1" customWidth="1"/>
    <col min="6" max="6" width="21.53515625" style="1" customWidth="1"/>
    <col min="7" max="7" width="2.69140625" style="1" customWidth="1"/>
    <col min="8" max="8" width="21.53515625" style="1" customWidth="1"/>
    <col min="9" max="9" width="2.69140625" style="1" customWidth="1"/>
    <col min="10" max="10" width="21.53515625" style="1" customWidth="1"/>
    <col min="11" max="11" width="3.07421875" style="12" customWidth="1"/>
    <col min="12" max="12" width="6.69140625" style="2" customWidth="1"/>
    <col min="13" max="16384" width="12.53515625" style="2"/>
  </cols>
  <sheetData>
    <row r="1" spans="1:11" s="78" customFormat="1" ht="32.25" customHeight="1">
      <c r="A1" s="77"/>
      <c r="B1" s="331" t="s">
        <v>351</v>
      </c>
      <c r="C1" s="331"/>
      <c r="D1" s="331"/>
      <c r="E1" s="331"/>
      <c r="F1" s="331"/>
      <c r="G1" s="331"/>
      <c r="H1" s="331"/>
      <c r="I1" s="331"/>
      <c r="J1" s="331"/>
      <c r="K1" s="331"/>
    </row>
    <row r="2" spans="1:11" ht="18" customHeight="1">
      <c r="B2" s="48"/>
      <c r="C2" s="48"/>
      <c r="D2" s="19"/>
      <c r="E2" s="19"/>
      <c r="F2" s="19"/>
      <c r="G2" s="19"/>
    </row>
    <row r="3" spans="1:11" ht="12.75" customHeight="1">
      <c r="B3" s="139" t="s">
        <v>158</v>
      </c>
      <c r="C3" s="48"/>
      <c r="D3" s="19"/>
      <c r="E3" s="19"/>
      <c r="F3" s="19"/>
      <c r="G3" s="19"/>
    </row>
    <row r="4" spans="1:11" s="5" customFormat="1" ht="18" customHeight="1">
      <c r="A4" s="6"/>
      <c r="B4" s="291" t="s">
        <v>159</v>
      </c>
      <c r="C4" s="292"/>
      <c r="D4" s="325" t="s">
        <v>160</v>
      </c>
      <c r="E4" s="332"/>
      <c r="F4" s="275" t="s">
        <v>161</v>
      </c>
      <c r="G4" s="276"/>
      <c r="H4" s="275" t="s">
        <v>33</v>
      </c>
      <c r="I4" s="276"/>
      <c r="J4" s="275" t="s">
        <v>167</v>
      </c>
      <c r="K4" s="293"/>
    </row>
    <row r="5" spans="1:11" s="5" customFormat="1" ht="18" customHeight="1">
      <c r="A5" s="6"/>
      <c r="B5" s="291"/>
      <c r="C5" s="292"/>
      <c r="D5" s="326"/>
      <c r="E5" s="333"/>
      <c r="F5" s="277"/>
      <c r="G5" s="278"/>
      <c r="H5" s="277"/>
      <c r="I5" s="278"/>
      <c r="J5" s="277"/>
      <c r="K5" s="294"/>
    </row>
    <row r="6" spans="1:11" s="5" customFormat="1" ht="24" customHeight="1">
      <c r="A6" s="6"/>
      <c r="B6" s="291"/>
      <c r="C6" s="292"/>
      <c r="D6" s="327"/>
      <c r="E6" s="334"/>
      <c r="F6" s="279"/>
      <c r="G6" s="280"/>
      <c r="H6" s="279"/>
      <c r="I6" s="280"/>
      <c r="J6" s="279"/>
      <c r="K6" s="295"/>
    </row>
    <row r="7" spans="1:11" ht="23.15" customHeight="1">
      <c r="B7" s="291"/>
      <c r="C7" s="292"/>
      <c r="D7" s="306" t="s">
        <v>24</v>
      </c>
      <c r="E7" s="335"/>
      <c r="F7" s="306" t="s">
        <v>24</v>
      </c>
      <c r="G7" s="335"/>
      <c r="H7" s="336" t="s">
        <v>172</v>
      </c>
      <c r="I7" s="337"/>
      <c r="J7" s="338" t="s">
        <v>172</v>
      </c>
      <c r="K7" s="339"/>
    </row>
    <row r="8" spans="1:11" s="10" customFormat="1" ht="3.75" customHeight="1">
      <c r="A8" s="9"/>
      <c r="B8" s="49"/>
      <c r="C8" s="49"/>
      <c r="D8" s="8"/>
      <c r="E8" s="8"/>
      <c r="F8" s="8"/>
      <c r="G8" s="8"/>
      <c r="H8" s="8"/>
      <c r="I8" s="8"/>
      <c r="J8" s="9"/>
      <c r="K8" s="8"/>
    </row>
    <row r="9" spans="1:11" s="17" customFormat="1" ht="15" customHeight="1">
      <c r="A9" s="3"/>
      <c r="B9" s="50" t="s">
        <v>175</v>
      </c>
      <c r="C9" s="50"/>
      <c r="D9" s="57"/>
      <c r="E9" s="57"/>
      <c r="F9" s="57"/>
      <c r="G9" s="57"/>
      <c r="H9" s="57"/>
      <c r="I9" s="57"/>
      <c r="J9" s="57"/>
      <c r="K9" s="57"/>
    </row>
    <row r="10" spans="1:11" s="17" customFormat="1" ht="15" customHeight="1">
      <c r="A10" s="3"/>
      <c r="B10" s="58">
        <v>2024</v>
      </c>
      <c r="C10" s="54"/>
      <c r="D10" s="204">
        <v>35650</v>
      </c>
      <c r="E10" s="204"/>
      <c r="F10" s="11">
        <v>104293</v>
      </c>
      <c r="G10" s="50"/>
      <c r="H10" s="11">
        <v>10422598.215</v>
      </c>
      <c r="I10" s="50"/>
      <c r="J10" s="11">
        <v>3429567.983</v>
      </c>
      <c r="K10" s="57"/>
    </row>
    <row r="11" spans="1:11" s="17" customFormat="1" ht="15" customHeight="1">
      <c r="A11" s="3"/>
      <c r="B11" s="58">
        <v>2023</v>
      </c>
      <c r="C11" s="54"/>
      <c r="D11" s="204">
        <v>33694</v>
      </c>
      <c r="E11" s="204"/>
      <c r="F11" s="11">
        <v>97944</v>
      </c>
      <c r="G11" s="50"/>
      <c r="H11" s="11">
        <v>9787234.716</v>
      </c>
      <c r="I11" s="50"/>
      <c r="J11" s="11">
        <v>2985720.5359999998</v>
      </c>
      <c r="K11" s="3"/>
    </row>
    <row r="12" spans="1:11" s="17" customFormat="1" ht="15" customHeight="1">
      <c r="A12" s="3"/>
      <c r="B12" s="58">
        <v>2022</v>
      </c>
      <c r="C12" s="54"/>
      <c r="D12" s="96">
        <v>31982</v>
      </c>
      <c r="E12" s="96" t="s">
        <v>231</v>
      </c>
      <c r="F12" s="59">
        <v>91430</v>
      </c>
      <c r="G12" s="50" t="s">
        <v>231</v>
      </c>
      <c r="H12" s="59">
        <v>9020786.7149999999</v>
      </c>
      <c r="I12" s="50" t="s">
        <v>231</v>
      </c>
      <c r="J12" s="59">
        <v>2629448.0269999998</v>
      </c>
      <c r="K12" s="3"/>
    </row>
    <row r="13" spans="1:11" s="17" customFormat="1" ht="15" customHeight="1">
      <c r="A13" s="3"/>
      <c r="B13" s="58">
        <v>2021</v>
      </c>
      <c r="C13" s="54"/>
      <c r="D13" s="96">
        <v>29714</v>
      </c>
      <c r="E13" s="96"/>
      <c r="F13" s="59">
        <v>85040</v>
      </c>
      <c r="G13" s="50"/>
      <c r="H13" s="59">
        <v>6524562.5539999995</v>
      </c>
      <c r="I13" s="50"/>
      <c r="J13" s="59">
        <v>1926355.057</v>
      </c>
      <c r="K13" s="3"/>
    </row>
    <row r="14" spans="1:11" s="17" customFormat="1" ht="15" customHeight="1">
      <c r="A14" s="3"/>
      <c r="B14" s="58">
        <v>2020</v>
      </c>
      <c r="C14" s="50"/>
      <c r="D14" s="96">
        <v>28674</v>
      </c>
      <c r="E14" s="96"/>
      <c r="F14" s="96">
        <v>79121</v>
      </c>
      <c r="G14" s="50"/>
      <c r="H14" s="96">
        <v>4918720.1220000004</v>
      </c>
      <c r="I14" s="50"/>
      <c r="J14" s="96">
        <v>1374435.871</v>
      </c>
      <c r="K14" s="57"/>
    </row>
    <row r="15" spans="1:11" s="17" customFormat="1" ht="15" customHeight="1">
      <c r="A15" s="3"/>
      <c r="B15" s="58">
        <v>2019</v>
      </c>
      <c r="C15" s="56"/>
      <c r="D15" s="96">
        <v>28661</v>
      </c>
      <c r="E15" s="96"/>
      <c r="F15" s="96">
        <v>79401</v>
      </c>
      <c r="G15" s="50"/>
      <c r="H15" s="96">
        <v>5762695.0259999996</v>
      </c>
      <c r="I15" s="50"/>
      <c r="J15" s="96">
        <v>1781459.6440000001</v>
      </c>
      <c r="K15" s="57"/>
    </row>
    <row r="16" spans="1:11" s="17" customFormat="1" ht="15" customHeight="1" outlineLevel="1">
      <c r="A16" s="3"/>
      <c r="B16" s="112" t="s">
        <v>223</v>
      </c>
      <c r="C16" s="54"/>
      <c r="D16" s="59"/>
      <c r="E16" s="59"/>
      <c r="F16" s="3"/>
      <c r="H16" s="3"/>
      <c r="J16" s="59"/>
      <c r="K16" s="3"/>
    </row>
    <row r="17" spans="1:11" s="17" customFormat="1" ht="15" customHeight="1" outlineLevel="1">
      <c r="A17" s="3"/>
      <c r="B17" s="111" t="s">
        <v>224</v>
      </c>
      <c r="C17" s="54"/>
      <c r="D17" s="59"/>
      <c r="E17" s="59"/>
      <c r="F17" s="3"/>
      <c r="H17" s="3"/>
      <c r="J17" s="59"/>
      <c r="K17" s="3"/>
    </row>
    <row r="18" spans="1:11" s="17" customFormat="1" ht="15" customHeight="1" outlineLevel="1">
      <c r="A18" s="3"/>
      <c r="B18" s="58">
        <v>2024</v>
      </c>
      <c r="C18" s="54"/>
      <c r="D18" s="204">
        <v>4469</v>
      </c>
      <c r="E18" s="204"/>
      <c r="F18" s="11">
        <v>5357</v>
      </c>
      <c r="G18" s="50"/>
      <c r="H18" s="11">
        <v>126757.318</v>
      </c>
      <c r="I18" s="50"/>
      <c r="J18" s="11">
        <v>42531.006000000001</v>
      </c>
      <c r="K18" s="3"/>
    </row>
    <row r="19" spans="1:11" s="17" customFormat="1" ht="15" customHeight="1" outlineLevel="1">
      <c r="A19" s="3"/>
      <c r="B19" s="58">
        <v>2023</v>
      </c>
      <c r="C19" s="54"/>
      <c r="D19" s="204">
        <v>4507</v>
      </c>
      <c r="E19" s="204"/>
      <c r="F19" s="11">
        <v>5370</v>
      </c>
      <c r="G19" s="50"/>
      <c r="H19" s="11">
        <v>114235.075</v>
      </c>
      <c r="I19" s="50"/>
      <c r="J19" s="11">
        <v>35016.824999999997</v>
      </c>
      <c r="K19" s="3"/>
    </row>
    <row r="20" spans="1:11" s="17" customFormat="1" ht="15" customHeight="1" outlineLevel="1">
      <c r="A20" s="3"/>
      <c r="B20" s="58">
        <v>2022</v>
      </c>
      <c r="C20" s="54"/>
      <c r="D20" s="96">
        <v>4624</v>
      </c>
      <c r="E20" s="96" t="s">
        <v>231</v>
      </c>
      <c r="F20" s="59">
        <v>5530</v>
      </c>
      <c r="G20" s="50" t="s">
        <v>231</v>
      </c>
      <c r="H20" s="59">
        <v>102591.326</v>
      </c>
      <c r="I20" s="50" t="s">
        <v>231</v>
      </c>
      <c r="J20" s="59">
        <v>29503.118999999999</v>
      </c>
      <c r="K20" s="3"/>
    </row>
    <row r="21" spans="1:11" s="17" customFormat="1" ht="15" customHeight="1" outlineLevel="1">
      <c r="A21" s="3"/>
      <c r="B21" s="58">
        <v>2021</v>
      </c>
      <c r="C21" s="54"/>
      <c r="D21" s="96">
        <v>4674</v>
      </c>
      <c r="E21" s="96"/>
      <c r="F21" s="59">
        <v>5491</v>
      </c>
      <c r="G21" s="50"/>
      <c r="H21" s="59">
        <v>81215.884999999995</v>
      </c>
      <c r="I21" s="50"/>
      <c r="J21" s="59">
        <v>24002.842000000001</v>
      </c>
      <c r="K21" s="3"/>
    </row>
    <row r="22" spans="1:11" s="17" customFormat="1" ht="15" customHeight="1" outlineLevel="1">
      <c r="A22" s="3"/>
      <c r="B22" s="58">
        <v>2020</v>
      </c>
      <c r="C22" s="54"/>
      <c r="D22" s="96">
        <v>4755</v>
      </c>
      <c r="E22" s="96"/>
      <c r="F22" s="96">
        <v>5583</v>
      </c>
      <c r="G22" s="50"/>
      <c r="H22" s="96">
        <v>75945.456999999995</v>
      </c>
      <c r="I22" s="50"/>
      <c r="J22" s="96">
        <v>22743.794999999998</v>
      </c>
      <c r="K22" s="3"/>
    </row>
    <row r="23" spans="1:11" s="17" customFormat="1" ht="15" customHeight="1" outlineLevel="1">
      <c r="A23" s="3"/>
      <c r="B23" s="58">
        <v>2019</v>
      </c>
      <c r="C23" s="119"/>
      <c r="D23" s="96">
        <v>4752</v>
      </c>
      <c r="E23" s="96"/>
      <c r="F23" s="96">
        <v>5649</v>
      </c>
      <c r="G23" s="50"/>
      <c r="H23" s="96">
        <v>89034.346000000005</v>
      </c>
      <c r="I23" s="50"/>
      <c r="J23" s="96">
        <v>26873.438999999998</v>
      </c>
      <c r="K23" s="3"/>
    </row>
    <row r="24" spans="1:11" s="17" customFormat="1" ht="15" customHeight="1" outlineLevel="1">
      <c r="A24" s="3"/>
      <c r="B24" s="111" t="s">
        <v>225</v>
      </c>
      <c r="C24" s="54"/>
      <c r="D24" s="59"/>
      <c r="E24" s="59"/>
      <c r="F24" s="59"/>
      <c r="G24" s="111"/>
      <c r="H24" s="60"/>
      <c r="I24" s="111"/>
      <c r="J24" s="59"/>
      <c r="K24" s="60"/>
    </row>
    <row r="25" spans="1:11" s="17" customFormat="1" ht="15" customHeight="1" outlineLevel="1">
      <c r="A25" s="3"/>
      <c r="B25" s="58">
        <v>2024</v>
      </c>
      <c r="C25" s="54"/>
      <c r="D25" s="204">
        <v>12</v>
      </c>
      <c r="E25" s="204"/>
      <c r="F25" s="11">
        <v>46</v>
      </c>
      <c r="G25" s="50"/>
      <c r="H25" s="11">
        <v>13878.441999999999</v>
      </c>
      <c r="I25" s="50"/>
      <c r="J25" s="11">
        <v>3708.587</v>
      </c>
      <c r="K25" s="60"/>
    </row>
    <row r="26" spans="1:11" s="17" customFormat="1" ht="15" customHeight="1" outlineLevel="1">
      <c r="A26" s="3"/>
      <c r="B26" s="58">
        <v>2023</v>
      </c>
      <c r="C26" s="54"/>
      <c r="D26" s="204">
        <v>13</v>
      </c>
      <c r="E26" s="204"/>
      <c r="F26" s="11">
        <v>53</v>
      </c>
      <c r="G26" s="50"/>
      <c r="H26" s="11">
        <v>12249.305</v>
      </c>
      <c r="I26" s="50"/>
      <c r="J26" s="11">
        <v>1695.923</v>
      </c>
      <c r="K26" s="3"/>
    </row>
    <row r="27" spans="1:11" s="17" customFormat="1" ht="15" customHeight="1" outlineLevel="1">
      <c r="A27" s="3"/>
      <c r="B27" s="58">
        <v>2022</v>
      </c>
      <c r="C27" s="54"/>
      <c r="D27" s="96">
        <v>14</v>
      </c>
      <c r="E27" s="96" t="s">
        <v>231</v>
      </c>
      <c r="F27" s="59">
        <v>75</v>
      </c>
      <c r="G27" s="50" t="s">
        <v>231</v>
      </c>
      <c r="H27" s="59">
        <v>14248.772999999999</v>
      </c>
      <c r="I27" s="50" t="s">
        <v>231</v>
      </c>
      <c r="J27" s="59">
        <v>3680.2150000000001</v>
      </c>
      <c r="K27" s="3"/>
    </row>
    <row r="28" spans="1:11" s="17" customFormat="1" ht="15" customHeight="1" outlineLevel="1">
      <c r="A28" s="3"/>
      <c r="B28" s="58">
        <v>2021</v>
      </c>
      <c r="C28" s="54"/>
      <c r="D28" s="96">
        <v>14</v>
      </c>
      <c r="E28" s="96"/>
      <c r="F28" s="59">
        <v>61</v>
      </c>
      <c r="G28" s="50"/>
      <c r="H28" s="59">
        <v>13033.776</v>
      </c>
      <c r="I28" s="50"/>
      <c r="J28" s="59">
        <v>4188.0720000000001</v>
      </c>
      <c r="K28" s="3"/>
    </row>
    <row r="29" spans="1:11" s="17" customFormat="1" ht="15" customHeight="1" outlineLevel="1">
      <c r="A29" s="3"/>
      <c r="B29" s="58">
        <v>2020</v>
      </c>
      <c r="C29" s="54"/>
      <c r="D29" s="96">
        <v>15</v>
      </c>
      <c r="E29" s="96"/>
      <c r="F29" s="96">
        <v>69</v>
      </c>
      <c r="G29" s="50"/>
      <c r="H29" s="96">
        <v>10481.962</v>
      </c>
      <c r="I29" s="50"/>
      <c r="J29" s="187">
        <v>-6536.5889999999999</v>
      </c>
      <c r="K29" s="60"/>
    </row>
    <row r="30" spans="1:11" s="17" customFormat="1" ht="15" customHeight="1" outlineLevel="1">
      <c r="A30" s="3"/>
      <c r="B30" s="58">
        <v>2019</v>
      </c>
      <c r="C30" s="119"/>
      <c r="D30" s="96">
        <v>14</v>
      </c>
      <c r="E30" s="96"/>
      <c r="F30" s="96">
        <v>65</v>
      </c>
      <c r="G30" s="50"/>
      <c r="H30" s="96">
        <v>9907.0529999999999</v>
      </c>
      <c r="I30" s="50"/>
      <c r="J30" s="96">
        <v>1843.117</v>
      </c>
      <c r="K30" s="60"/>
    </row>
    <row r="31" spans="1:11" s="17" customFormat="1" ht="15" customHeight="1" outlineLevel="1">
      <c r="A31" s="3"/>
      <c r="B31" s="111" t="s">
        <v>226</v>
      </c>
      <c r="C31" s="54"/>
      <c r="D31" s="59"/>
      <c r="E31" s="59"/>
      <c r="F31" s="59"/>
      <c r="G31" s="111"/>
      <c r="H31" s="60"/>
      <c r="I31" s="111"/>
      <c r="J31" s="59"/>
      <c r="K31" s="60"/>
    </row>
    <row r="32" spans="1:11" s="17" customFormat="1" ht="15" customHeight="1" outlineLevel="1">
      <c r="A32" s="3"/>
      <c r="B32" s="58">
        <v>2024</v>
      </c>
      <c r="C32" s="54"/>
      <c r="D32" s="11">
        <v>810</v>
      </c>
      <c r="E32" s="204"/>
      <c r="F32" s="11">
        <v>4743</v>
      </c>
      <c r="G32" s="50"/>
      <c r="H32" s="11">
        <v>496205.728</v>
      </c>
      <c r="I32" s="50"/>
      <c r="J32" s="11">
        <v>148454.35999999999</v>
      </c>
      <c r="K32" s="60"/>
    </row>
    <row r="33" spans="1:11" s="17" customFormat="1" ht="15" customHeight="1" outlineLevel="1">
      <c r="A33" s="3"/>
      <c r="B33" s="58">
        <v>2023</v>
      </c>
      <c r="C33" s="54"/>
      <c r="D33" s="204">
        <v>789</v>
      </c>
      <c r="E33" s="204"/>
      <c r="F33" s="11">
        <v>4606</v>
      </c>
      <c r="G33" s="50"/>
      <c r="H33" s="11">
        <v>464127.42800000001</v>
      </c>
      <c r="I33" s="50"/>
      <c r="J33" s="11">
        <v>136375.133</v>
      </c>
      <c r="K33" s="3"/>
    </row>
    <row r="34" spans="1:11" s="17" customFormat="1" ht="15" customHeight="1" outlineLevel="1">
      <c r="A34" s="3"/>
      <c r="B34" s="58">
        <v>2022</v>
      </c>
      <c r="C34" s="54"/>
      <c r="D34" s="96">
        <v>756</v>
      </c>
      <c r="E34" s="96" t="s">
        <v>231</v>
      </c>
      <c r="F34" s="59">
        <v>4398</v>
      </c>
      <c r="G34" s="50" t="s">
        <v>231</v>
      </c>
      <c r="H34" s="59">
        <v>433336.74400000001</v>
      </c>
      <c r="I34" s="50" t="s">
        <v>231</v>
      </c>
      <c r="J34" s="59">
        <v>122553.88</v>
      </c>
      <c r="K34" s="3"/>
    </row>
    <row r="35" spans="1:11" s="17" customFormat="1" ht="15" customHeight="1" outlineLevel="1">
      <c r="A35" s="3"/>
      <c r="B35" s="58">
        <v>2021</v>
      </c>
      <c r="C35" s="54"/>
      <c r="D35" s="96">
        <v>726</v>
      </c>
      <c r="E35" s="96"/>
      <c r="F35" s="59">
        <v>4257</v>
      </c>
      <c r="G35" s="50"/>
      <c r="H35" s="59">
        <v>342945.28399999999</v>
      </c>
      <c r="I35" s="50"/>
      <c r="J35" s="59">
        <v>94990.058999999994</v>
      </c>
      <c r="K35" s="3"/>
    </row>
    <row r="36" spans="1:11" s="17" customFormat="1" ht="15" customHeight="1" outlineLevel="1">
      <c r="A36" s="3"/>
      <c r="B36" s="58">
        <v>2020</v>
      </c>
      <c r="C36" s="54"/>
      <c r="D36" s="96">
        <v>726</v>
      </c>
      <c r="E36" s="96"/>
      <c r="F36" s="96">
        <v>4227</v>
      </c>
      <c r="G36" s="50"/>
      <c r="H36" s="96">
        <v>313161.15600000002</v>
      </c>
      <c r="I36" s="50"/>
      <c r="J36" s="96">
        <v>79362.944000000003</v>
      </c>
      <c r="K36" s="60"/>
    </row>
    <row r="37" spans="1:11" s="17" customFormat="1" ht="15" customHeight="1" outlineLevel="1">
      <c r="A37" s="3"/>
      <c r="B37" s="58">
        <v>2019</v>
      </c>
      <c r="C37" s="119"/>
      <c r="D37" s="96">
        <v>717</v>
      </c>
      <c r="E37" s="96"/>
      <c r="F37" s="96">
        <v>4350</v>
      </c>
      <c r="G37" s="50"/>
      <c r="H37" s="96">
        <v>366011.38199999998</v>
      </c>
      <c r="I37" s="50"/>
      <c r="J37" s="96">
        <v>98025.476999999999</v>
      </c>
      <c r="K37" s="60"/>
    </row>
    <row r="38" spans="1:11" s="17" customFormat="1" ht="15" customHeight="1" outlineLevel="1">
      <c r="A38" s="3"/>
      <c r="B38" s="111" t="s">
        <v>227</v>
      </c>
      <c r="C38" s="54"/>
      <c r="D38" s="59"/>
      <c r="E38" s="59"/>
      <c r="F38" s="59"/>
      <c r="G38" s="111"/>
      <c r="H38" s="96"/>
      <c r="I38" s="111"/>
      <c r="J38" s="59"/>
      <c r="K38" s="96"/>
    </row>
    <row r="39" spans="1:11" s="17" customFormat="1" ht="15" customHeight="1" outlineLevel="1">
      <c r="A39" s="3"/>
      <c r="B39" s="58">
        <v>2024</v>
      </c>
      <c r="C39" s="54"/>
      <c r="D39" s="204">
        <v>199</v>
      </c>
      <c r="E39" s="204"/>
      <c r="F39" s="11">
        <v>873</v>
      </c>
      <c r="G39" s="50"/>
      <c r="H39" s="11">
        <v>300700.685</v>
      </c>
      <c r="I39" s="50"/>
      <c r="J39" s="11">
        <v>125299.645</v>
      </c>
      <c r="K39" s="96"/>
    </row>
    <row r="40" spans="1:11" s="17" customFormat="1" ht="15" customHeight="1" outlineLevel="1">
      <c r="A40" s="3"/>
      <c r="B40" s="58">
        <v>2023</v>
      </c>
      <c r="C40" s="54"/>
      <c r="D40" s="204">
        <v>203</v>
      </c>
      <c r="E40" s="204"/>
      <c r="F40" s="11">
        <v>877</v>
      </c>
      <c r="G40" s="50"/>
      <c r="H40" s="11">
        <v>314147.09100000001</v>
      </c>
      <c r="I40" s="50"/>
      <c r="J40" s="11">
        <v>132730.36799999999</v>
      </c>
      <c r="K40" s="3"/>
    </row>
    <row r="41" spans="1:11" s="17" customFormat="1" ht="15" customHeight="1" outlineLevel="1">
      <c r="A41" s="3"/>
      <c r="B41" s="58">
        <v>2022</v>
      </c>
      <c r="C41" s="54"/>
      <c r="D41" s="96">
        <v>242</v>
      </c>
      <c r="E41" s="96" t="s">
        <v>231</v>
      </c>
      <c r="F41" s="59">
        <v>921</v>
      </c>
      <c r="G41" s="50" t="s">
        <v>231</v>
      </c>
      <c r="H41" s="59">
        <v>329193.50400000002</v>
      </c>
      <c r="I41" s="50" t="s">
        <v>231</v>
      </c>
      <c r="J41" s="59">
        <v>122168.708</v>
      </c>
      <c r="K41" s="3"/>
    </row>
    <row r="42" spans="1:11" s="17" customFormat="1" ht="15" customHeight="1" outlineLevel="1">
      <c r="A42" s="3"/>
      <c r="B42" s="58">
        <v>2021</v>
      </c>
      <c r="C42" s="54"/>
      <c r="D42" s="96">
        <v>79</v>
      </c>
      <c r="E42" s="96"/>
      <c r="F42" s="59">
        <v>759</v>
      </c>
      <c r="G42" s="50"/>
      <c r="H42" s="59">
        <v>238578.696</v>
      </c>
      <c r="I42" s="50"/>
      <c r="J42" s="59">
        <v>110352.66099999999</v>
      </c>
      <c r="K42" s="3"/>
    </row>
    <row r="43" spans="1:11" s="17" customFormat="1" ht="15" customHeight="1" outlineLevel="1">
      <c r="A43" s="3"/>
      <c r="B43" s="58">
        <v>2020</v>
      </c>
      <c r="C43" s="54"/>
      <c r="D43" s="96">
        <v>73</v>
      </c>
      <c r="E43" s="96"/>
      <c r="F43" s="96">
        <v>761</v>
      </c>
      <c r="G43" s="50"/>
      <c r="H43" s="96">
        <v>203941.11199999999</v>
      </c>
      <c r="I43" s="50"/>
      <c r="J43" s="96">
        <v>100386.004</v>
      </c>
      <c r="K43" s="96"/>
    </row>
    <row r="44" spans="1:11" s="17" customFormat="1" ht="15" customHeight="1" outlineLevel="1">
      <c r="A44" s="3"/>
      <c r="B44" s="58">
        <v>2019</v>
      </c>
      <c r="C44" s="119"/>
      <c r="D44" s="96">
        <v>72</v>
      </c>
      <c r="E44" s="96"/>
      <c r="F44" s="96">
        <v>771</v>
      </c>
      <c r="G44" s="50"/>
      <c r="H44" s="96">
        <v>229387.42</v>
      </c>
      <c r="I44" s="50"/>
      <c r="J44" s="96">
        <v>103559.43700000001</v>
      </c>
      <c r="K44" s="96"/>
    </row>
    <row r="45" spans="1:11" s="17" customFormat="1" ht="15" customHeight="1" outlineLevel="1">
      <c r="A45" s="3"/>
      <c r="B45" s="111" t="s">
        <v>228</v>
      </c>
      <c r="C45" s="54"/>
      <c r="D45" s="59"/>
      <c r="E45" s="59"/>
      <c r="F45" s="59"/>
      <c r="G45" s="111"/>
      <c r="H45" s="96"/>
      <c r="I45" s="111"/>
      <c r="J45" s="59"/>
      <c r="K45" s="96"/>
    </row>
    <row r="46" spans="1:11" s="17" customFormat="1" ht="15" customHeight="1" outlineLevel="1">
      <c r="A46" s="3"/>
      <c r="B46" s="58">
        <v>2024</v>
      </c>
      <c r="C46" s="54"/>
      <c r="D46" s="204">
        <v>18</v>
      </c>
      <c r="E46" s="204"/>
      <c r="F46" s="11">
        <v>1106</v>
      </c>
      <c r="G46" s="50"/>
      <c r="H46" s="11">
        <v>62810.891000000003</v>
      </c>
      <c r="I46" s="50"/>
      <c r="J46" s="11">
        <v>37647.955999999998</v>
      </c>
      <c r="K46" s="96"/>
    </row>
    <row r="47" spans="1:11" s="17" customFormat="1" ht="15" customHeight="1" outlineLevel="1">
      <c r="A47" s="3"/>
      <c r="B47" s="58">
        <v>2023</v>
      </c>
      <c r="C47" s="54"/>
      <c r="D47" s="204">
        <v>19</v>
      </c>
      <c r="E47" s="204"/>
      <c r="F47" s="11">
        <v>1069</v>
      </c>
      <c r="G47" s="50"/>
      <c r="H47" s="11">
        <v>59852.514999999999</v>
      </c>
      <c r="I47" s="50"/>
      <c r="J47" s="11">
        <v>32589.183000000001</v>
      </c>
      <c r="K47" s="3"/>
    </row>
    <row r="48" spans="1:11" s="17" customFormat="1" ht="15" customHeight="1" outlineLevel="1">
      <c r="A48" s="3"/>
      <c r="B48" s="58">
        <v>2022</v>
      </c>
      <c r="C48" s="54"/>
      <c r="D48" s="96">
        <v>20</v>
      </c>
      <c r="E48" s="96" t="s">
        <v>231</v>
      </c>
      <c r="F48" s="59">
        <v>1027</v>
      </c>
      <c r="G48" s="50" t="s">
        <v>231</v>
      </c>
      <c r="H48" s="59">
        <v>53425.59</v>
      </c>
      <c r="I48" s="50" t="s">
        <v>231</v>
      </c>
      <c r="J48" s="59">
        <v>32146.755000000001</v>
      </c>
      <c r="K48" s="3"/>
    </row>
    <row r="49" spans="1:11" s="17" customFormat="1" ht="15" customHeight="1" outlineLevel="1">
      <c r="A49" s="3"/>
      <c r="B49" s="58">
        <v>2021</v>
      </c>
      <c r="C49" s="54"/>
      <c r="D49" s="96">
        <v>20</v>
      </c>
      <c r="E49" s="96"/>
      <c r="F49" s="59">
        <v>1002</v>
      </c>
      <c r="G49" s="50"/>
      <c r="H49" s="59">
        <v>49001.510999999999</v>
      </c>
      <c r="I49" s="50"/>
      <c r="J49" s="59">
        <v>25131.33</v>
      </c>
      <c r="K49" s="3"/>
    </row>
    <row r="50" spans="1:11" s="17" customFormat="1" ht="15" customHeight="1" outlineLevel="1">
      <c r="A50" s="3"/>
      <c r="B50" s="58">
        <v>2020</v>
      </c>
      <c r="C50" s="54"/>
      <c r="D50" s="96">
        <v>20</v>
      </c>
      <c r="E50" s="96"/>
      <c r="F50" s="96">
        <v>1001</v>
      </c>
      <c r="G50" s="50"/>
      <c r="H50" s="96">
        <v>44883.09</v>
      </c>
      <c r="I50" s="50"/>
      <c r="J50" s="96">
        <v>25095.878000000001</v>
      </c>
      <c r="K50" s="96"/>
    </row>
    <row r="51" spans="1:11" s="17" customFormat="1" ht="15" customHeight="1" outlineLevel="1">
      <c r="A51" s="3"/>
      <c r="B51" s="58">
        <v>2019</v>
      </c>
      <c r="C51" s="119"/>
      <c r="D51" s="96">
        <v>22</v>
      </c>
      <c r="E51" s="96"/>
      <c r="F51" s="96">
        <v>955</v>
      </c>
      <c r="G51" s="50"/>
      <c r="H51" s="96">
        <v>46802.307999999997</v>
      </c>
      <c r="I51" s="50"/>
      <c r="J51" s="96">
        <v>27898.615000000002</v>
      </c>
      <c r="K51" s="96"/>
    </row>
    <row r="52" spans="1:11" s="17" customFormat="1" ht="15" customHeight="1" outlineLevel="1">
      <c r="A52" s="3"/>
      <c r="B52" s="111" t="s">
        <v>229</v>
      </c>
      <c r="C52" s="54"/>
      <c r="D52" s="59"/>
      <c r="E52" s="59"/>
      <c r="F52" s="59"/>
      <c r="G52" s="111"/>
      <c r="H52" s="96"/>
      <c r="I52" s="111"/>
      <c r="J52" s="59"/>
      <c r="K52" s="96"/>
    </row>
    <row r="53" spans="1:11" s="17" customFormat="1" ht="15" customHeight="1" outlineLevel="1">
      <c r="A53" s="3"/>
      <c r="B53" s="58">
        <v>2024</v>
      </c>
      <c r="C53" s="54"/>
      <c r="D53" s="204">
        <v>1866</v>
      </c>
      <c r="E53" s="204"/>
      <c r="F53" s="11">
        <v>14264</v>
      </c>
      <c r="G53" s="50"/>
      <c r="H53" s="11">
        <v>1179756.74</v>
      </c>
      <c r="I53" s="50"/>
      <c r="J53" s="11">
        <v>447992.60600000003</v>
      </c>
      <c r="K53" s="96"/>
    </row>
    <row r="54" spans="1:11" s="17" customFormat="1" ht="15" customHeight="1" outlineLevel="1">
      <c r="A54" s="3"/>
      <c r="B54" s="58">
        <v>2023</v>
      </c>
      <c r="C54" s="54"/>
      <c r="D54" s="204">
        <v>1709</v>
      </c>
      <c r="E54" s="204"/>
      <c r="F54" s="11">
        <v>12970</v>
      </c>
      <c r="G54" s="50"/>
      <c r="H54" s="11">
        <v>1059063.3689999999</v>
      </c>
      <c r="I54" s="50"/>
      <c r="J54" s="11">
        <v>392622.97499999998</v>
      </c>
      <c r="K54" s="3"/>
    </row>
    <row r="55" spans="1:11" s="17" customFormat="1" ht="15" customHeight="1" outlineLevel="1">
      <c r="A55" s="3"/>
      <c r="B55" s="58">
        <v>2022</v>
      </c>
      <c r="C55" s="54"/>
      <c r="D55" s="96">
        <v>1575</v>
      </c>
      <c r="E55" s="96" t="s">
        <v>231</v>
      </c>
      <c r="F55" s="59">
        <v>11396</v>
      </c>
      <c r="G55" s="50" t="s">
        <v>231</v>
      </c>
      <c r="H55" s="59">
        <v>861451.78599999996</v>
      </c>
      <c r="I55" s="50" t="s">
        <v>231</v>
      </c>
      <c r="J55" s="59">
        <v>323625.01899999997</v>
      </c>
      <c r="K55" s="3"/>
    </row>
    <row r="56" spans="1:11" s="17" customFormat="1" ht="15" customHeight="1" outlineLevel="1">
      <c r="A56" s="3"/>
      <c r="B56" s="58">
        <v>2021</v>
      </c>
      <c r="C56" s="54"/>
      <c r="D56" s="96">
        <v>1466</v>
      </c>
      <c r="E56" s="96"/>
      <c r="F56" s="59">
        <v>11113</v>
      </c>
      <c r="G56" s="50"/>
      <c r="H56" s="59">
        <v>755514.071</v>
      </c>
      <c r="I56" s="50"/>
      <c r="J56" s="59">
        <v>282322.86099999998</v>
      </c>
      <c r="K56" s="3"/>
    </row>
    <row r="57" spans="1:11" s="17" customFormat="1" ht="15" customHeight="1" outlineLevel="1">
      <c r="A57" s="3"/>
      <c r="B57" s="58">
        <v>2020</v>
      </c>
      <c r="C57" s="54"/>
      <c r="D57" s="96">
        <v>1357</v>
      </c>
      <c r="E57" s="96"/>
      <c r="F57" s="96">
        <v>9085</v>
      </c>
      <c r="G57" s="50"/>
      <c r="H57" s="96">
        <v>577033.84600000002</v>
      </c>
      <c r="I57" s="50"/>
      <c r="J57" s="96">
        <v>200843.304</v>
      </c>
      <c r="K57" s="96"/>
    </row>
    <row r="58" spans="1:11" s="17" customFormat="1" ht="15" customHeight="1" outlineLevel="1">
      <c r="A58" s="3"/>
      <c r="B58" s="58">
        <v>2019</v>
      </c>
      <c r="C58" s="119"/>
      <c r="D58" s="96">
        <v>1306</v>
      </c>
      <c r="E58" s="96"/>
      <c r="F58" s="96">
        <v>8695</v>
      </c>
      <c r="G58" s="50"/>
      <c r="H58" s="96">
        <v>672898.27500000002</v>
      </c>
      <c r="I58" s="50"/>
      <c r="J58" s="96">
        <v>222650.834</v>
      </c>
      <c r="K58" s="96"/>
    </row>
    <row r="59" spans="1:11" s="17" customFormat="1" ht="15" customHeight="1" outlineLevel="1">
      <c r="A59" s="3"/>
      <c r="B59" s="111" t="s">
        <v>230</v>
      </c>
      <c r="C59" s="54"/>
      <c r="D59" s="59"/>
      <c r="E59" s="59"/>
      <c r="F59" s="59"/>
      <c r="G59" s="111"/>
      <c r="H59" s="96"/>
      <c r="I59" s="111"/>
      <c r="J59" s="59"/>
      <c r="K59" s="96"/>
    </row>
    <row r="60" spans="1:11" s="17" customFormat="1" ht="15" customHeight="1" outlineLevel="1">
      <c r="A60" s="3"/>
      <c r="B60" s="58">
        <v>2024</v>
      </c>
      <c r="C60" s="54"/>
      <c r="D60" s="204">
        <v>3723</v>
      </c>
      <c r="E60" s="204"/>
      <c r="F60" s="11">
        <v>14782</v>
      </c>
      <c r="G60" s="50"/>
      <c r="H60" s="11">
        <v>3700327.426</v>
      </c>
      <c r="I60" s="50"/>
      <c r="J60" s="11">
        <v>462818.13299999997</v>
      </c>
      <c r="K60" s="96"/>
    </row>
    <row r="61" spans="1:11" s="17" customFormat="1" ht="15" customHeight="1" outlineLevel="1">
      <c r="A61" s="3"/>
      <c r="B61" s="58">
        <v>2023</v>
      </c>
      <c r="C61" s="54"/>
      <c r="D61" s="204">
        <v>3712</v>
      </c>
      <c r="E61" s="204"/>
      <c r="F61" s="11">
        <v>14325</v>
      </c>
      <c r="G61" s="50"/>
      <c r="H61" s="11">
        <v>3797152.5660000001</v>
      </c>
      <c r="I61" s="50"/>
      <c r="J61" s="11">
        <v>424838.783</v>
      </c>
      <c r="K61" s="3"/>
    </row>
    <row r="62" spans="1:11" s="17" customFormat="1" ht="15" customHeight="1" outlineLevel="1">
      <c r="A62" s="3"/>
      <c r="B62" s="58">
        <v>2022</v>
      </c>
      <c r="C62" s="54"/>
      <c r="D62" s="96">
        <v>3675</v>
      </c>
      <c r="E62" s="96" t="s">
        <v>231</v>
      </c>
      <c r="F62" s="59">
        <v>13824</v>
      </c>
      <c r="G62" s="50" t="s">
        <v>231</v>
      </c>
      <c r="H62" s="59">
        <v>3751400.7059999998</v>
      </c>
      <c r="I62" s="50" t="s">
        <v>231</v>
      </c>
      <c r="J62" s="59">
        <v>432200.01699999999</v>
      </c>
      <c r="K62" s="3"/>
    </row>
    <row r="63" spans="1:11" s="17" customFormat="1" ht="15" customHeight="1" outlineLevel="1">
      <c r="A63" s="3"/>
      <c r="B63" s="58">
        <v>2021</v>
      </c>
      <c r="C63" s="54"/>
      <c r="D63" s="96">
        <v>3578</v>
      </c>
      <c r="E63" s="96"/>
      <c r="F63" s="59">
        <v>13227</v>
      </c>
      <c r="G63" s="50"/>
      <c r="H63" s="59">
        <v>2635909.2050000001</v>
      </c>
      <c r="I63" s="50"/>
      <c r="J63" s="59">
        <v>377805.429</v>
      </c>
      <c r="K63" s="3"/>
    </row>
    <row r="64" spans="1:11" s="17" customFormat="1" ht="15" customHeight="1" outlineLevel="1">
      <c r="A64" s="3"/>
      <c r="B64" s="58">
        <v>2020</v>
      </c>
      <c r="C64" s="54"/>
      <c r="D64" s="96">
        <v>3612</v>
      </c>
      <c r="E64" s="96"/>
      <c r="F64" s="96">
        <v>13102</v>
      </c>
      <c r="G64" s="50"/>
      <c r="H64" s="96">
        <v>2075262.682</v>
      </c>
      <c r="I64" s="50"/>
      <c r="J64" s="96">
        <v>298184.15899999999</v>
      </c>
      <c r="K64" s="96"/>
    </row>
    <row r="65" spans="1:11" s="17" customFormat="1" ht="15" customHeight="1" outlineLevel="1">
      <c r="A65" s="3"/>
      <c r="B65" s="58">
        <v>2019</v>
      </c>
      <c r="C65" s="119"/>
      <c r="D65" s="96">
        <v>3657</v>
      </c>
      <c r="E65" s="96"/>
      <c r="F65" s="96">
        <v>13198</v>
      </c>
      <c r="G65" s="50"/>
      <c r="H65" s="96">
        <v>2114665.2990000001</v>
      </c>
      <c r="I65" s="50"/>
      <c r="J65" s="96">
        <v>293061.55900000001</v>
      </c>
      <c r="K65" s="96"/>
    </row>
    <row r="66" spans="1:11" s="17" customFormat="1" ht="15" customHeight="1" outlineLevel="1">
      <c r="A66" s="3"/>
      <c r="B66" s="111" t="s">
        <v>232</v>
      </c>
      <c r="C66" s="54"/>
      <c r="D66" s="59"/>
      <c r="E66" s="59"/>
      <c r="F66" s="59"/>
      <c r="G66" s="111"/>
      <c r="H66" s="96"/>
      <c r="I66" s="111"/>
      <c r="J66" s="59"/>
      <c r="K66" s="96"/>
    </row>
    <row r="67" spans="1:11" s="17" customFormat="1" ht="15" customHeight="1" outlineLevel="1">
      <c r="A67" s="3"/>
      <c r="B67" s="58">
        <v>2024</v>
      </c>
      <c r="C67" s="54"/>
      <c r="D67" s="204">
        <v>1492</v>
      </c>
      <c r="E67" s="204"/>
      <c r="F67" s="11">
        <v>5397</v>
      </c>
      <c r="G67" s="50"/>
      <c r="H67" s="11">
        <v>796242.924</v>
      </c>
      <c r="I67" s="50"/>
      <c r="J67" s="11">
        <v>253267.99</v>
      </c>
      <c r="K67" s="96"/>
    </row>
    <row r="68" spans="1:11" s="17" customFormat="1" ht="15" customHeight="1" outlineLevel="1">
      <c r="A68" s="3"/>
      <c r="B68" s="58">
        <v>2023</v>
      </c>
      <c r="C68" s="54"/>
      <c r="D68" s="204">
        <v>1162</v>
      </c>
      <c r="E68" s="204"/>
      <c r="F68" s="11">
        <v>5077</v>
      </c>
      <c r="G68" s="50"/>
      <c r="H68" s="11">
        <v>730434.44400000002</v>
      </c>
      <c r="I68" s="50"/>
      <c r="J68" s="11">
        <v>250486.00899999999</v>
      </c>
      <c r="K68" s="96"/>
    </row>
    <row r="69" spans="1:11" s="17" customFormat="1" ht="15" customHeight="1" outlineLevel="1">
      <c r="A69" s="3"/>
      <c r="B69" s="58">
        <v>2022</v>
      </c>
      <c r="C69" s="54"/>
      <c r="D69" s="96">
        <v>1103</v>
      </c>
      <c r="E69" s="96" t="s">
        <v>231</v>
      </c>
      <c r="F69" s="59">
        <v>4594</v>
      </c>
      <c r="G69" s="50" t="s">
        <v>231</v>
      </c>
      <c r="H69" s="59">
        <v>707668.82799999998</v>
      </c>
      <c r="I69" s="50" t="s">
        <v>231</v>
      </c>
      <c r="J69" s="59">
        <v>199449.18400000001</v>
      </c>
      <c r="K69" s="96"/>
    </row>
    <row r="70" spans="1:11" s="17" customFormat="1" ht="15" customHeight="1" outlineLevel="1">
      <c r="A70" s="3"/>
      <c r="B70" s="58">
        <v>2021</v>
      </c>
      <c r="C70" s="54"/>
      <c r="D70" s="96">
        <v>1025</v>
      </c>
      <c r="E70" s="96"/>
      <c r="F70" s="59">
        <v>4005</v>
      </c>
      <c r="G70" s="50"/>
      <c r="H70" s="59">
        <v>511424.83</v>
      </c>
      <c r="I70" s="50"/>
      <c r="J70" s="59">
        <v>148971.11199999999</v>
      </c>
      <c r="K70" s="3"/>
    </row>
    <row r="71" spans="1:11" s="17" customFormat="1" ht="15" customHeight="1" outlineLevel="1">
      <c r="A71" s="3"/>
      <c r="B71" s="58">
        <v>2020</v>
      </c>
      <c r="C71" s="54"/>
      <c r="D71" s="96">
        <v>951</v>
      </c>
      <c r="E71" s="96"/>
      <c r="F71" s="96">
        <v>3526</v>
      </c>
      <c r="G71" s="50"/>
      <c r="H71" s="96">
        <v>381169.40399999998</v>
      </c>
      <c r="I71" s="50"/>
      <c r="J71" s="96">
        <v>130219.889</v>
      </c>
      <c r="K71" s="96"/>
    </row>
    <row r="72" spans="1:11" s="17" customFormat="1" ht="15" customHeight="1" outlineLevel="1">
      <c r="A72" s="3"/>
      <c r="B72" s="58">
        <v>2019</v>
      </c>
      <c r="C72" s="119"/>
      <c r="D72" s="96">
        <v>900</v>
      </c>
      <c r="E72" s="96"/>
      <c r="F72" s="96">
        <v>3411</v>
      </c>
      <c r="G72" s="50"/>
      <c r="H72" s="96">
        <v>424179.804</v>
      </c>
      <c r="I72" s="50"/>
      <c r="J72" s="96">
        <v>184024.04500000001</v>
      </c>
      <c r="K72" s="96"/>
    </row>
    <row r="73" spans="1:11" s="17" customFormat="1" ht="15" customHeight="1" outlineLevel="1">
      <c r="A73" s="3"/>
      <c r="B73" s="111" t="s">
        <v>233</v>
      </c>
      <c r="C73" s="54"/>
      <c r="D73" s="59"/>
      <c r="E73" s="59"/>
      <c r="F73" s="59"/>
      <c r="G73" s="111"/>
      <c r="H73" s="96"/>
      <c r="I73" s="111"/>
      <c r="J73" s="59"/>
      <c r="K73" s="96"/>
    </row>
    <row r="74" spans="1:11" s="17" customFormat="1" ht="15" customHeight="1" outlineLevel="1">
      <c r="A74" s="3"/>
      <c r="B74" s="58">
        <v>2024</v>
      </c>
      <c r="C74" s="54"/>
      <c r="D74" s="204">
        <v>5391</v>
      </c>
      <c r="E74" s="204"/>
      <c r="F74" s="11">
        <v>22528</v>
      </c>
      <c r="G74" s="50"/>
      <c r="H74" s="11">
        <v>1549161.963</v>
      </c>
      <c r="I74" s="50"/>
      <c r="J74" s="11">
        <v>796048.41399999999</v>
      </c>
      <c r="K74" s="96"/>
    </row>
    <row r="75" spans="1:11" s="17" customFormat="1" ht="15" customHeight="1" outlineLevel="1">
      <c r="A75" s="3"/>
      <c r="B75" s="58">
        <v>2023</v>
      </c>
      <c r="C75" s="54"/>
      <c r="D75" s="204">
        <v>4825</v>
      </c>
      <c r="E75" s="204"/>
      <c r="F75" s="11">
        <v>20659</v>
      </c>
      <c r="G75" s="50"/>
      <c r="H75" s="11">
        <v>1285871.237</v>
      </c>
      <c r="I75" s="50"/>
      <c r="J75" s="11">
        <v>650730.22900000005</v>
      </c>
      <c r="K75" s="3"/>
    </row>
    <row r="76" spans="1:11" s="17" customFormat="1" ht="15" customHeight="1" outlineLevel="1">
      <c r="A76" s="3"/>
      <c r="B76" s="58">
        <v>2022</v>
      </c>
      <c r="C76" s="54"/>
      <c r="D76" s="96">
        <v>4247</v>
      </c>
      <c r="E76" s="96" t="s">
        <v>231</v>
      </c>
      <c r="F76" s="59">
        <v>18787</v>
      </c>
      <c r="G76" s="50" t="s">
        <v>231</v>
      </c>
      <c r="H76" s="59">
        <v>1017661.11</v>
      </c>
      <c r="I76" s="50" t="s">
        <v>231</v>
      </c>
      <c r="J76" s="59">
        <v>509354.72700000001</v>
      </c>
      <c r="K76" s="3"/>
    </row>
    <row r="77" spans="1:11" s="17" customFormat="1" ht="15" customHeight="1" outlineLevel="1">
      <c r="A77" s="3"/>
      <c r="B77" s="58">
        <v>2021</v>
      </c>
      <c r="C77" s="54"/>
      <c r="D77" s="96">
        <v>3786</v>
      </c>
      <c r="E77" s="96"/>
      <c r="F77" s="59">
        <v>16275</v>
      </c>
      <c r="G77" s="50"/>
      <c r="H77" s="59">
        <v>575386.23600000003</v>
      </c>
      <c r="I77" s="50"/>
      <c r="J77" s="59">
        <v>257664.44699999999</v>
      </c>
      <c r="K77" s="3"/>
    </row>
    <row r="78" spans="1:11" s="17" customFormat="1" ht="15" customHeight="1" outlineLevel="1">
      <c r="A78" s="3"/>
      <c r="B78" s="58">
        <v>2020</v>
      </c>
      <c r="C78" s="54"/>
      <c r="D78" s="96">
        <v>3777</v>
      </c>
      <c r="E78" s="96"/>
      <c r="F78" s="96">
        <v>15869</v>
      </c>
      <c r="G78" s="50"/>
      <c r="H78" s="96">
        <v>362597.15</v>
      </c>
      <c r="I78" s="50"/>
      <c r="J78" s="96">
        <v>124399.745</v>
      </c>
      <c r="K78" s="96"/>
    </row>
    <row r="79" spans="1:11" s="17" customFormat="1" ht="15" customHeight="1" outlineLevel="1">
      <c r="A79" s="3"/>
      <c r="B79" s="58">
        <v>2019</v>
      </c>
      <c r="C79" s="119"/>
      <c r="D79" s="96">
        <v>3935</v>
      </c>
      <c r="E79" s="96"/>
      <c r="F79" s="96">
        <v>17400</v>
      </c>
      <c r="G79" s="50"/>
      <c r="H79" s="96">
        <v>786922.13600000006</v>
      </c>
      <c r="I79" s="50"/>
      <c r="J79" s="96">
        <v>383354.14899999998</v>
      </c>
      <c r="K79" s="96"/>
    </row>
    <row r="80" spans="1:11" s="17" customFormat="1" ht="15" customHeight="1" outlineLevel="1">
      <c r="A80" s="3"/>
      <c r="B80" s="111" t="s">
        <v>234</v>
      </c>
      <c r="C80" s="54"/>
      <c r="D80" s="59"/>
      <c r="E80" s="59"/>
      <c r="F80" s="59"/>
      <c r="G80" s="111"/>
      <c r="H80" s="96"/>
      <c r="I80" s="111"/>
      <c r="J80" s="59"/>
      <c r="K80" s="96"/>
    </row>
    <row r="81" spans="1:11" s="17" customFormat="1" ht="15" customHeight="1" outlineLevel="1">
      <c r="A81" s="3"/>
      <c r="B81" s="58">
        <v>2024</v>
      </c>
      <c r="C81" s="54"/>
      <c r="D81" s="204">
        <v>809</v>
      </c>
      <c r="E81" s="204"/>
      <c r="F81" s="11">
        <v>2529</v>
      </c>
      <c r="G81" s="50"/>
      <c r="H81" s="11">
        <v>366773.49900000001</v>
      </c>
      <c r="I81" s="50"/>
      <c r="J81" s="11">
        <v>203604.39600000001</v>
      </c>
      <c r="K81" s="96"/>
    </row>
    <row r="82" spans="1:11" s="17" customFormat="1" ht="15" customHeight="1" outlineLevel="1">
      <c r="A82" s="3"/>
      <c r="B82" s="58">
        <v>2023</v>
      </c>
      <c r="C82" s="54"/>
      <c r="D82" s="204">
        <v>746</v>
      </c>
      <c r="E82" s="204"/>
      <c r="F82" s="11">
        <v>2469</v>
      </c>
      <c r="G82" s="50"/>
      <c r="H82" s="11">
        <v>376317.59399999998</v>
      </c>
      <c r="I82" s="50"/>
      <c r="J82" s="11">
        <v>195679.17600000001</v>
      </c>
      <c r="K82" s="3"/>
    </row>
    <row r="83" spans="1:11" s="17" customFormat="1" ht="15" customHeight="1" outlineLevel="1">
      <c r="A83" s="3"/>
      <c r="B83" s="58">
        <v>2022</v>
      </c>
      <c r="C83" s="54"/>
      <c r="D83" s="96">
        <v>601</v>
      </c>
      <c r="E83" s="96" t="s">
        <v>231</v>
      </c>
      <c r="F83" s="59">
        <v>2440</v>
      </c>
      <c r="G83" s="50" t="s">
        <v>231</v>
      </c>
      <c r="H83" s="59">
        <v>404554.55800000002</v>
      </c>
      <c r="I83" s="50" t="s">
        <v>231</v>
      </c>
      <c r="J83" s="59">
        <v>209670.38699999999</v>
      </c>
      <c r="K83" s="3"/>
    </row>
    <row r="84" spans="1:11" s="17" customFormat="1" ht="15" customHeight="1" outlineLevel="1">
      <c r="A84" s="3"/>
      <c r="B84" s="58">
        <v>2021</v>
      </c>
      <c r="C84" s="54"/>
      <c r="D84" s="96">
        <v>498</v>
      </c>
      <c r="E84" s="96"/>
      <c r="F84" s="59">
        <v>2156</v>
      </c>
      <c r="G84" s="50"/>
      <c r="H84" s="59">
        <v>288452.946</v>
      </c>
      <c r="I84" s="50"/>
      <c r="J84" s="59">
        <v>125508.912</v>
      </c>
      <c r="K84" s="3"/>
    </row>
    <row r="85" spans="1:11" s="17" customFormat="1" ht="15" customHeight="1" outlineLevel="1">
      <c r="A85" s="3"/>
      <c r="B85" s="58">
        <v>2020</v>
      </c>
      <c r="C85" s="54"/>
      <c r="D85" s="96">
        <v>393</v>
      </c>
      <c r="E85" s="96"/>
      <c r="F85" s="96">
        <v>1731</v>
      </c>
      <c r="G85" s="50"/>
      <c r="H85" s="96">
        <v>176545.20600000001</v>
      </c>
      <c r="I85" s="50"/>
      <c r="J85" s="96">
        <v>77372.845000000001</v>
      </c>
      <c r="K85" s="96"/>
    </row>
    <row r="86" spans="1:11" s="17" customFormat="1" ht="15" customHeight="1" outlineLevel="1">
      <c r="A86" s="3"/>
      <c r="B86" s="58">
        <v>2019</v>
      </c>
      <c r="C86" s="119"/>
      <c r="D86" s="96">
        <v>372</v>
      </c>
      <c r="E86" s="96"/>
      <c r="F86" s="96">
        <v>1642</v>
      </c>
      <c r="G86" s="50"/>
      <c r="H86" s="96">
        <v>163772.769</v>
      </c>
      <c r="I86" s="50"/>
      <c r="J86" s="96">
        <v>71470.463000000003</v>
      </c>
      <c r="K86" s="96"/>
    </row>
    <row r="87" spans="1:11" s="17" customFormat="1" ht="15" customHeight="1" outlineLevel="1">
      <c r="A87" s="3"/>
      <c r="B87" s="111" t="s">
        <v>235</v>
      </c>
      <c r="C87" s="54"/>
      <c r="D87" s="59"/>
      <c r="E87" s="59"/>
      <c r="F87" s="59"/>
      <c r="G87" s="111"/>
      <c r="H87" s="96"/>
      <c r="I87" s="111"/>
      <c r="J87" s="59"/>
      <c r="K87" s="96"/>
    </row>
    <row r="88" spans="1:11" s="17" customFormat="1" ht="15" customHeight="1" outlineLevel="1">
      <c r="A88" s="3"/>
      <c r="B88" s="58">
        <v>2024</v>
      </c>
      <c r="C88" s="54"/>
      <c r="D88" s="204">
        <v>1646</v>
      </c>
      <c r="E88" s="204"/>
      <c r="F88" s="11">
        <v>2778</v>
      </c>
      <c r="G88" s="50"/>
      <c r="H88" s="11">
        <v>488647.07799999998</v>
      </c>
      <c r="I88" s="50"/>
      <c r="J88" s="11">
        <v>207830.09099999999</v>
      </c>
      <c r="K88" s="96"/>
    </row>
    <row r="89" spans="1:11" s="17" customFormat="1" ht="15" customHeight="1" outlineLevel="1">
      <c r="A89" s="3"/>
      <c r="B89" s="58">
        <v>2023</v>
      </c>
      <c r="C89" s="54"/>
      <c r="D89" s="204">
        <v>1507</v>
      </c>
      <c r="E89" s="204"/>
      <c r="F89" s="11">
        <v>2573</v>
      </c>
      <c r="G89" s="50"/>
      <c r="H89" s="11">
        <v>298339.51199999999</v>
      </c>
      <c r="I89" s="50"/>
      <c r="J89" s="11">
        <v>113513.258</v>
      </c>
      <c r="K89" s="3"/>
    </row>
    <row r="90" spans="1:11" s="17" customFormat="1" ht="15" customHeight="1" outlineLevel="1">
      <c r="A90" s="3"/>
      <c r="B90" s="58">
        <v>2022</v>
      </c>
      <c r="C90" s="54"/>
      <c r="D90" s="96">
        <v>1359</v>
      </c>
      <c r="E90" s="96" t="s">
        <v>231</v>
      </c>
      <c r="F90" s="59">
        <v>2224</v>
      </c>
      <c r="G90" s="50" t="s">
        <v>231</v>
      </c>
      <c r="H90" s="59">
        <v>270160.478</v>
      </c>
      <c r="I90" s="50" t="s">
        <v>231</v>
      </c>
      <c r="J90" s="59">
        <v>104768.22</v>
      </c>
      <c r="K90" s="3"/>
    </row>
    <row r="91" spans="1:11" s="17" customFormat="1" ht="15" customHeight="1" outlineLevel="1">
      <c r="A91" s="3"/>
      <c r="B91" s="58">
        <v>2021</v>
      </c>
      <c r="C91" s="54"/>
      <c r="D91" s="96">
        <v>1163</v>
      </c>
      <c r="E91" s="96"/>
      <c r="F91" s="59">
        <v>1969</v>
      </c>
      <c r="G91" s="50"/>
      <c r="H91" s="59">
        <v>236596.70699999999</v>
      </c>
      <c r="I91" s="50"/>
      <c r="J91" s="59">
        <v>80038.260999999999</v>
      </c>
      <c r="K91" s="3"/>
    </row>
    <row r="92" spans="1:11" s="17" customFormat="1" ht="15" customHeight="1" outlineLevel="1">
      <c r="A92" s="3"/>
      <c r="B92" s="58">
        <v>2020</v>
      </c>
      <c r="C92" s="54"/>
      <c r="D92" s="96">
        <v>1012</v>
      </c>
      <c r="E92" s="96"/>
      <c r="F92" s="96">
        <v>1793</v>
      </c>
      <c r="G92" s="50"/>
      <c r="H92" s="96">
        <v>136833.326</v>
      </c>
      <c r="I92" s="50"/>
      <c r="J92" s="96">
        <v>33151.932000000001</v>
      </c>
      <c r="K92" s="96"/>
    </row>
    <row r="93" spans="1:11" s="17" customFormat="1" ht="15" customHeight="1" outlineLevel="1">
      <c r="A93" s="3"/>
      <c r="B93" s="58">
        <v>2019</v>
      </c>
      <c r="C93" s="119"/>
      <c r="D93" s="96">
        <v>980</v>
      </c>
      <c r="E93" s="96"/>
      <c r="F93" s="96">
        <v>1801</v>
      </c>
      <c r="G93" s="50"/>
      <c r="H93" s="96">
        <v>129390.179</v>
      </c>
      <c r="I93" s="50"/>
      <c r="J93" s="96">
        <v>42856.809000000001</v>
      </c>
      <c r="K93" s="96"/>
    </row>
    <row r="94" spans="1:11" ht="15" customHeight="1" outlineLevel="1">
      <c r="A94" s="3"/>
      <c r="B94" s="111" t="s">
        <v>236</v>
      </c>
      <c r="C94" s="54"/>
      <c r="D94" s="59"/>
      <c r="E94" s="59"/>
      <c r="F94" s="59"/>
      <c r="G94" s="111"/>
      <c r="H94" s="96"/>
      <c r="I94" s="111"/>
      <c r="J94" s="59"/>
      <c r="K94" s="96"/>
    </row>
    <row r="95" spans="1:11" ht="15" customHeight="1" outlineLevel="1">
      <c r="A95" s="3"/>
      <c r="B95" s="58">
        <v>2024</v>
      </c>
      <c r="C95" s="54"/>
      <c r="D95" s="204">
        <v>3242</v>
      </c>
      <c r="E95" s="204"/>
      <c r="F95" s="11">
        <v>6083</v>
      </c>
      <c r="G95" s="50"/>
      <c r="H95" s="11">
        <v>476729.07500000001</v>
      </c>
      <c r="I95" s="50"/>
      <c r="J95" s="11">
        <v>269433.10700000002</v>
      </c>
      <c r="K95" s="96"/>
    </row>
    <row r="96" spans="1:11" s="17" customFormat="1" ht="15" customHeight="1" outlineLevel="1">
      <c r="A96" s="3"/>
      <c r="B96" s="58">
        <v>2023</v>
      </c>
      <c r="C96" s="54"/>
      <c r="D96" s="204">
        <v>3113</v>
      </c>
      <c r="E96" s="204"/>
      <c r="F96" s="11">
        <v>5795</v>
      </c>
      <c r="G96" s="50"/>
      <c r="H96" s="11">
        <v>481180.88900000002</v>
      </c>
      <c r="I96" s="50"/>
      <c r="J96" s="11">
        <v>235849.95600000001</v>
      </c>
      <c r="K96" s="3"/>
    </row>
    <row r="97" spans="1:11" s="17" customFormat="1" ht="15" customHeight="1" outlineLevel="1">
      <c r="A97" s="3"/>
      <c r="B97" s="58">
        <v>2022</v>
      </c>
      <c r="C97" s="54"/>
      <c r="D97" s="96">
        <v>2931</v>
      </c>
      <c r="E97" s="96" t="s">
        <v>231</v>
      </c>
      <c r="F97" s="59">
        <v>5401</v>
      </c>
      <c r="G97" s="50" t="s">
        <v>231</v>
      </c>
      <c r="H97" s="59">
        <v>384909.50300000003</v>
      </c>
      <c r="I97" s="50" t="s">
        <v>231</v>
      </c>
      <c r="J97" s="59">
        <v>196651.87700000001</v>
      </c>
      <c r="K97" s="3"/>
    </row>
    <row r="98" spans="1:11" s="17" customFormat="1" ht="15" customHeight="1" outlineLevel="1">
      <c r="A98" s="3"/>
      <c r="B98" s="58">
        <v>2021</v>
      </c>
      <c r="C98" s="54"/>
      <c r="D98" s="96">
        <v>2772</v>
      </c>
      <c r="E98" s="96"/>
      <c r="F98" s="59">
        <v>5090</v>
      </c>
      <c r="G98" s="50"/>
      <c r="H98" s="59">
        <v>258522.136</v>
      </c>
      <c r="I98" s="50"/>
      <c r="J98" s="59">
        <v>138236.83799999999</v>
      </c>
      <c r="K98" s="3"/>
    </row>
    <row r="99" spans="1:11" ht="15" customHeight="1" outlineLevel="1">
      <c r="A99" s="3"/>
      <c r="B99" s="58">
        <v>2020</v>
      </c>
      <c r="C99" s="54"/>
      <c r="D99" s="96">
        <v>2469</v>
      </c>
      <c r="E99" s="96"/>
      <c r="F99" s="96">
        <v>4613</v>
      </c>
      <c r="G99" s="50"/>
      <c r="H99" s="96">
        <v>193112.87599999999</v>
      </c>
      <c r="I99" s="50"/>
      <c r="J99" s="96">
        <v>108246.701</v>
      </c>
      <c r="K99" s="96"/>
    </row>
    <row r="100" spans="1:11" ht="15" customHeight="1" outlineLevel="1">
      <c r="A100" s="3"/>
      <c r="B100" s="58">
        <v>2019</v>
      </c>
      <c r="C100" s="119"/>
      <c r="D100" s="96">
        <v>2324</v>
      </c>
      <c r="E100" s="96"/>
      <c r="F100" s="96">
        <v>4388</v>
      </c>
      <c r="G100" s="50"/>
      <c r="H100" s="96">
        <v>193180.15100000001</v>
      </c>
      <c r="I100" s="50"/>
      <c r="J100" s="96">
        <v>82552.293999999994</v>
      </c>
      <c r="K100" s="96"/>
    </row>
    <row r="101" spans="1:11" ht="15" customHeight="1" outlineLevel="1">
      <c r="A101" s="3"/>
      <c r="B101" s="111" t="s">
        <v>237</v>
      </c>
      <c r="C101" s="54"/>
      <c r="D101" s="59"/>
      <c r="E101" s="59"/>
      <c r="F101" s="59"/>
      <c r="G101" s="111"/>
      <c r="H101" s="96"/>
      <c r="I101" s="111"/>
      <c r="J101" s="59"/>
      <c r="K101" s="96"/>
    </row>
    <row r="102" spans="1:11" ht="15" customHeight="1" outlineLevel="1">
      <c r="A102" s="3"/>
      <c r="B102" s="58">
        <v>2024</v>
      </c>
      <c r="C102" s="54"/>
      <c r="D102" s="204">
        <v>5166</v>
      </c>
      <c r="E102" s="204"/>
      <c r="F102" s="11">
        <v>12170</v>
      </c>
      <c r="G102" s="50"/>
      <c r="H102" s="11">
        <v>451219.929</v>
      </c>
      <c r="I102" s="50"/>
      <c r="J102" s="11">
        <v>221783.103</v>
      </c>
      <c r="K102" s="96"/>
    </row>
    <row r="103" spans="1:11" s="17" customFormat="1" ht="15" customHeight="1" outlineLevel="1">
      <c r="A103" s="3"/>
      <c r="B103" s="58">
        <v>2023</v>
      </c>
      <c r="C103" s="54"/>
      <c r="D103" s="204">
        <v>5017</v>
      </c>
      <c r="E103" s="204"/>
      <c r="F103" s="11">
        <v>11070</v>
      </c>
      <c r="G103" s="50"/>
      <c r="H103" s="11">
        <v>409759.81199999998</v>
      </c>
      <c r="I103" s="50"/>
      <c r="J103" s="11">
        <v>192854.111</v>
      </c>
      <c r="K103" s="3"/>
    </row>
    <row r="104" spans="1:11" s="17" customFormat="1" ht="15" customHeight="1" outlineLevel="1">
      <c r="A104" s="3"/>
      <c r="B104" s="58">
        <v>2022</v>
      </c>
      <c r="C104" s="54"/>
      <c r="D104" s="96">
        <v>4775</v>
      </c>
      <c r="E104" s="96" t="s">
        <v>231</v>
      </c>
      <c r="F104" s="59">
        <v>10440</v>
      </c>
      <c r="G104" s="50" t="s">
        <v>231</v>
      </c>
      <c r="H104" s="59">
        <v>348200.29499999998</v>
      </c>
      <c r="I104" s="50" t="s">
        <v>231</v>
      </c>
      <c r="J104" s="59">
        <v>177124.06700000001</v>
      </c>
      <c r="K104" s="3"/>
    </row>
    <row r="105" spans="1:11" s="17" customFormat="1" ht="15" customHeight="1" outlineLevel="1">
      <c r="A105" s="3"/>
      <c r="B105" s="58">
        <v>2021</v>
      </c>
      <c r="C105" s="54"/>
      <c r="D105" s="96">
        <v>4384</v>
      </c>
      <c r="E105" s="96"/>
      <c r="F105" s="59">
        <v>10085</v>
      </c>
      <c r="G105" s="50"/>
      <c r="H105" s="59">
        <v>257328.65700000001</v>
      </c>
      <c r="I105" s="50"/>
      <c r="J105" s="59">
        <v>125707.883</v>
      </c>
      <c r="K105" s="3"/>
    </row>
    <row r="106" spans="1:11" ht="15" customHeight="1" outlineLevel="1">
      <c r="A106" s="3"/>
      <c r="B106" s="58">
        <v>2020</v>
      </c>
      <c r="C106" s="54"/>
      <c r="D106" s="96">
        <v>4309</v>
      </c>
      <c r="E106" s="96"/>
      <c r="F106" s="96">
        <v>8700</v>
      </c>
      <c r="G106" s="50"/>
      <c r="H106" s="96">
        <v>164049.00700000001</v>
      </c>
      <c r="I106" s="50"/>
      <c r="J106" s="96">
        <v>85743.48</v>
      </c>
      <c r="K106" s="96"/>
    </row>
    <row r="107" spans="1:11" ht="15" customHeight="1" outlineLevel="1">
      <c r="A107" s="3"/>
      <c r="B107" s="58">
        <v>2019</v>
      </c>
      <c r="C107" s="119"/>
      <c r="D107" s="96">
        <v>4582</v>
      </c>
      <c r="E107" s="96"/>
      <c r="F107" s="96">
        <v>8204</v>
      </c>
      <c r="G107" s="50"/>
      <c r="H107" s="96">
        <v>275355.72399999999</v>
      </c>
      <c r="I107" s="50"/>
      <c r="J107" s="96">
        <v>117026.13800000001</v>
      </c>
      <c r="K107" s="96"/>
    </row>
    <row r="108" spans="1:11" ht="15" customHeight="1" outlineLevel="1">
      <c r="A108" s="3"/>
      <c r="B108" s="111" t="s">
        <v>238</v>
      </c>
      <c r="C108" s="54"/>
      <c r="D108" s="59"/>
      <c r="E108" s="59"/>
      <c r="F108" s="59"/>
      <c r="G108" s="111"/>
      <c r="H108" s="96"/>
      <c r="I108" s="111"/>
      <c r="J108" s="59"/>
      <c r="K108" s="96"/>
    </row>
    <row r="109" spans="1:11" ht="15" customHeight="1" outlineLevel="1">
      <c r="A109" s="3"/>
      <c r="B109" s="58">
        <v>2024</v>
      </c>
      <c r="C109" s="54"/>
      <c r="D109" s="204">
        <v>1064</v>
      </c>
      <c r="E109" s="204"/>
      <c r="F109" s="11">
        <v>1923</v>
      </c>
      <c r="G109" s="50"/>
      <c r="H109" s="11">
        <v>26642.243999999999</v>
      </c>
      <c r="I109" s="50"/>
      <c r="J109" s="11">
        <v>13954.477999999999</v>
      </c>
      <c r="K109" s="96"/>
    </row>
    <row r="110" spans="1:11" s="17" customFormat="1" ht="15" customHeight="1" outlineLevel="1">
      <c r="A110" s="3"/>
      <c r="B110" s="58">
        <v>2023</v>
      </c>
      <c r="C110" s="54"/>
      <c r="D110" s="204">
        <v>1011</v>
      </c>
      <c r="E110" s="204"/>
      <c r="F110" s="11">
        <v>1909</v>
      </c>
      <c r="G110" s="50"/>
      <c r="H110" s="11">
        <v>24687.065999999999</v>
      </c>
      <c r="I110" s="50"/>
      <c r="J110" s="11">
        <v>12541.886</v>
      </c>
      <c r="K110" s="3"/>
    </row>
    <row r="111" spans="1:11" s="17" customFormat="1" ht="15" customHeight="1" outlineLevel="1">
      <c r="A111" s="3"/>
      <c r="B111" s="58">
        <v>2022</v>
      </c>
      <c r="C111" s="54"/>
      <c r="D111" s="96">
        <v>949</v>
      </c>
      <c r="E111" s="96" t="s">
        <v>231</v>
      </c>
      <c r="F111" s="59">
        <v>1814</v>
      </c>
      <c r="G111" s="50" t="s">
        <v>231</v>
      </c>
      <c r="H111" s="59">
        <v>21416.295999999998</v>
      </c>
      <c r="I111" s="50" t="s">
        <v>231</v>
      </c>
      <c r="J111" s="59">
        <v>10585.129000000001</v>
      </c>
      <c r="K111" s="3"/>
    </row>
    <row r="112" spans="1:11" s="17" customFormat="1" ht="15" customHeight="1" outlineLevel="1">
      <c r="A112" s="3"/>
      <c r="B112" s="58">
        <v>2021</v>
      </c>
      <c r="C112" s="54"/>
      <c r="D112" s="96">
        <v>866</v>
      </c>
      <c r="E112" s="96"/>
      <c r="F112" s="59">
        <v>1687</v>
      </c>
      <c r="G112" s="50"/>
      <c r="H112" s="59">
        <v>16758.758999999998</v>
      </c>
      <c r="I112" s="50"/>
      <c r="J112" s="59">
        <v>6807.826</v>
      </c>
      <c r="K112" s="3"/>
    </row>
    <row r="113" spans="1:11" ht="15" customHeight="1" outlineLevel="1">
      <c r="A113" s="3"/>
      <c r="B113" s="58">
        <v>2020</v>
      </c>
      <c r="C113" s="54"/>
      <c r="D113" s="96">
        <v>878</v>
      </c>
      <c r="E113" s="96"/>
      <c r="F113" s="96">
        <v>1695</v>
      </c>
      <c r="G113" s="50"/>
      <c r="H113" s="96">
        <v>15494.397999999999</v>
      </c>
      <c r="I113" s="50"/>
      <c r="J113" s="96">
        <v>8417.8269999999993</v>
      </c>
      <c r="K113" s="96"/>
    </row>
    <row r="114" spans="1:11" ht="15" customHeight="1" outlineLevel="1">
      <c r="A114" s="3"/>
      <c r="B114" s="58">
        <v>2019</v>
      </c>
      <c r="C114" s="119"/>
      <c r="D114" s="96">
        <v>854</v>
      </c>
      <c r="E114" s="96"/>
      <c r="F114" s="96">
        <v>1674</v>
      </c>
      <c r="G114" s="50"/>
      <c r="H114" s="96">
        <v>14822.933999999999</v>
      </c>
      <c r="I114" s="50"/>
      <c r="J114" s="96">
        <v>6496.9210000000003</v>
      </c>
      <c r="K114" s="96"/>
    </row>
    <row r="115" spans="1:11" ht="15" customHeight="1" outlineLevel="1">
      <c r="A115" s="3"/>
      <c r="B115" s="111" t="s">
        <v>239</v>
      </c>
      <c r="C115" s="54"/>
      <c r="D115" s="59"/>
      <c r="E115" s="59"/>
      <c r="F115" s="59"/>
      <c r="G115" s="111"/>
      <c r="H115" s="96"/>
      <c r="I115" s="111"/>
      <c r="J115" s="59"/>
      <c r="K115" s="96"/>
    </row>
    <row r="116" spans="1:11" ht="15" customHeight="1" outlineLevel="1">
      <c r="A116" s="3"/>
      <c r="B116" s="58">
        <v>2024</v>
      </c>
      <c r="C116" s="54"/>
      <c r="D116" s="204">
        <v>2814</v>
      </c>
      <c r="E116" s="204"/>
      <c r="F116" s="11">
        <v>4605</v>
      </c>
      <c r="G116" s="50"/>
      <c r="H116" s="11">
        <v>210693.28700000001</v>
      </c>
      <c r="I116" s="50"/>
      <c r="J116" s="11">
        <v>101886.049</v>
      </c>
      <c r="K116" s="96"/>
    </row>
    <row r="117" spans="1:11" s="17" customFormat="1" ht="15" customHeight="1" outlineLevel="1">
      <c r="A117" s="3"/>
      <c r="B117" s="58">
        <v>2023</v>
      </c>
      <c r="C117" s="54"/>
      <c r="D117" s="204">
        <v>2645</v>
      </c>
      <c r="E117" s="204"/>
      <c r="F117" s="11">
        <v>4287</v>
      </c>
      <c r="G117" s="50"/>
      <c r="H117" s="11">
        <v>186538.78400000001</v>
      </c>
      <c r="I117" s="50"/>
      <c r="J117" s="11">
        <v>87634.422999999995</v>
      </c>
      <c r="K117" s="3"/>
    </row>
    <row r="118" spans="1:11" s="17" customFormat="1" ht="15" customHeight="1" outlineLevel="1">
      <c r="A118" s="3"/>
      <c r="B118" s="58">
        <v>2022</v>
      </c>
      <c r="C118" s="54"/>
      <c r="D118" s="96">
        <v>2648</v>
      </c>
      <c r="E118" s="96" t="s">
        <v>231</v>
      </c>
      <c r="F118" s="59">
        <v>4215</v>
      </c>
      <c r="G118" s="50" t="s">
        <v>231</v>
      </c>
      <c r="H118" s="59">
        <v>177721.73499999999</v>
      </c>
      <c r="I118" s="50" t="s">
        <v>231</v>
      </c>
      <c r="J118" s="59">
        <v>83374.716</v>
      </c>
      <c r="K118" s="3"/>
    </row>
    <row r="119" spans="1:11" s="17" customFormat="1" ht="15" customHeight="1" outlineLevel="1">
      <c r="A119" s="3"/>
      <c r="B119" s="58">
        <v>2021</v>
      </c>
      <c r="C119" s="54"/>
      <c r="D119" s="96">
        <v>2488</v>
      </c>
      <c r="E119" s="96"/>
      <c r="F119" s="59">
        <v>3926</v>
      </c>
      <c r="G119" s="50"/>
      <c r="H119" s="59">
        <v>161570.00899999999</v>
      </c>
      <c r="I119" s="50"/>
      <c r="J119" s="59">
        <v>76222.572</v>
      </c>
      <c r="K119" s="3"/>
    </row>
    <row r="120" spans="1:11" ht="15" customHeight="1" outlineLevel="1">
      <c r="A120" s="3"/>
      <c r="B120" s="58">
        <v>2020</v>
      </c>
      <c r="C120" s="54"/>
      <c r="D120" s="96">
        <v>2228</v>
      </c>
      <c r="E120" s="96"/>
      <c r="F120" s="59">
        <v>3524</v>
      </c>
      <c r="G120" s="50"/>
      <c r="H120" s="59">
        <v>122813.1</v>
      </c>
      <c r="I120" s="50"/>
      <c r="J120" s="59">
        <v>55531.258000000002</v>
      </c>
      <c r="K120" s="96"/>
    </row>
    <row r="121" spans="1:11" ht="15" customHeight="1" outlineLevel="1">
      <c r="A121" s="3"/>
      <c r="B121" s="58">
        <v>2019</v>
      </c>
      <c r="C121" s="119"/>
      <c r="D121" s="96">
        <v>2107</v>
      </c>
      <c r="E121" s="96"/>
      <c r="F121" s="96">
        <v>3271</v>
      </c>
      <c r="G121" s="50"/>
      <c r="H121" s="96">
        <v>125961.001</v>
      </c>
      <c r="I121" s="50"/>
      <c r="J121" s="96">
        <v>59780.853999999999</v>
      </c>
      <c r="K121" s="96"/>
    </row>
    <row r="122" spans="1:11" ht="15" customHeight="1" outlineLevel="1">
      <c r="A122" s="3"/>
      <c r="B122" s="111" t="s">
        <v>240</v>
      </c>
      <c r="C122" s="54"/>
      <c r="D122" s="59"/>
      <c r="E122" s="59"/>
      <c r="F122" s="59"/>
      <c r="G122" s="111"/>
      <c r="H122" s="96"/>
      <c r="I122" s="111"/>
      <c r="J122" s="59"/>
      <c r="K122" s="96"/>
    </row>
    <row r="123" spans="1:11" ht="15" customHeight="1" outlineLevel="1">
      <c r="A123" s="3"/>
      <c r="B123" s="58">
        <v>2024</v>
      </c>
      <c r="C123" s="54"/>
      <c r="D123" s="204">
        <v>1413</v>
      </c>
      <c r="E123" s="204"/>
      <c r="F123" s="11">
        <v>2613</v>
      </c>
      <c r="G123" s="50"/>
      <c r="H123" s="11">
        <v>123209.802</v>
      </c>
      <c r="I123" s="50"/>
      <c r="J123" s="11">
        <v>64558.133999999998</v>
      </c>
      <c r="K123" s="96"/>
    </row>
    <row r="124" spans="1:11" s="17" customFormat="1" ht="15" customHeight="1" outlineLevel="1">
      <c r="A124" s="3"/>
      <c r="B124" s="58">
        <v>2023</v>
      </c>
      <c r="C124" s="54"/>
      <c r="D124" s="204">
        <v>1317</v>
      </c>
      <c r="E124" s="204"/>
      <c r="F124" s="11">
        <v>2454</v>
      </c>
      <c r="G124" s="50"/>
      <c r="H124" s="11">
        <v>125213.435</v>
      </c>
      <c r="I124" s="50"/>
      <c r="J124" s="11">
        <v>65533.705999999998</v>
      </c>
      <c r="K124" s="3"/>
    </row>
    <row r="125" spans="1:11" s="17" customFormat="1" ht="15" customHeight="1" outlineLevel="1">
      <c r="A125" s="3"/>
      <c r="B125" s="58">
        <v>2022</v>
      </c>
      <c r="C125" s="54"/>
      <c r="D125" s="96">
        <v>1198</v>
      </c>
      <c r="E125" s="96" t="s">
        <v>231</v>
      </c>
      <c r="F125" s="59">
        <v>2157</v>
      </c>
      <c r="G125" s="50" t="s">
        <v>231</v>
      </c>
      <c r="H125" s="59">
        <v>100173.319</v>
      </c>
      <c r="I125" s="50" t="s">
        <v>231</v>
      </c>
      <c r="J125" s="59">
        <v>51000.947999999997</v>
      </c>
      <c r="K125" s="3"/>
    </row>
    <row r="126" spans="1:11" s="17" customFormat="1" ht="15" customHeight="1" outlineLevel="1">
      <c r="A126" s="3"/>
      <c r="B126" s="58">
        <v>2021</v>
      </c>
      <c r="C126" s="54"/>
      <c r="D126" s="96">
        <v>1026</v>
      </c>
      <c r="E126" s="96"/>
      <c r="F126" s="59">
        <v>1865</v>
      </c>
      <c r="G126" s="50"/>
      <c r="H126" s="59">
        <v>66324.501000000004</v>
      </c>
      <c r="I126" s="50"/>
      <c r="J126" s="59">
        <v>31043.679</v>
      </c>
      <c r="K126" s="3"/>
    </row>
    <row r="127" spans="1:11" ht="15" customHeight="1" outlineLevel="1">
      <c r="A127" s="3"/>
      <c r="B127" s="58">
        <v>2020</v>
      </c>
      <c r="C127" s="54"/>
      <c r="D127" s="96">
        <v>966</v>
      </c>
      <c r="E127" s="96"/>
      <c r="F127" s="96">
        <v>1788</v>
      </c>
      <c r="G127" s="50"/>
      <c r="H127" s="96">
        <v>34933.423999999999</v>
      </c>
      <c r="I127" s="50"/>
      <c r="J127" s="96">
        <v>17203.511999999999</v>
      </c>
      <c r="K127" s="96"/>
    </row>
    <row r="128" spans="1:11" ht="15" customHeight="1" outlineLevel="1">
      <c r="A128" s="3"/>
      <c r="B128" s="58">
        <v>2019</v>
      </c>
      <c r="C128" s="119"/>
      <c r="D128" s="96">
        <v>978</v>
      </c>
      <c r="E128" s="96"/>
      <c r="F128" s="96">
        <v>1883</v>
      </c>
      <c r="G128" s="50"/>
      <c r="H128" s="96">
        <v>78335.955000000002</v>
      </c>
      <c r="I128" s="50"/>
      <c r="J128" s="96">
        <v>39596.985000000001</v>
      </c>
      <c r="K128" s="96"/>
    </row>
    <row r="129" spans="1:11" ht="15" customHeight="1" outlineLevel="1">
      <c r="A129" s="3"/>
      <c r="B129" s="111" t="s">
        <v>241</v>
      </c>
      <c r="C129" s="54"/>
      <c r="D129" s="59"/>
      <c r="E129" s="59"/>
      <c r="F129" s="59"/>
      <c r="G129" s="111"/>
      <c r="H129" s="96"/>
      <c r="I129" s="111"/>
      <c r="J129" s="59"/>
      <c r="K129" s="96"/>
    </row>
    <row r="130" spans="1:11" ht="15" customHeight="1" outlineLevel="1">
      <c r="A130" s="3"/>
      <c r="B130" s="58">
        <v>2024</v>
      </c>
      <c r="C130" s="54"/>
      <c r="D130" s="204">
        <v>1516</v>
      </c>
      <c r="E130" s="204"/>
      <c r="F130" s="11">
        <v>2496</v>
      </c>
      <c r="G130" s="50"/>
      <c r="H130" s="11">
        <v>52841.184000000001</v>
      </c>
      <c r="I130" s="50"/>
      <c r="J130" s="11">
        <v>28749.928</v>
      </c>
      <c r="K130" s="96"/>
    </row>
    <row r="131" spans="1:11" s="17" customFormat="1" ht="15" customHeight="1" outlineLevel="1">
      <c r="A131" s="3"/>
      <c r="B131" s="58">
        <v>2023</v>
      </c>
      <c r="C131" s="54"/>
      <c r="D131" s="204">
        <v>1399</v>
      </c>
      <c r="E131" s="204"/>
      <c r="F131" s="11">
        <v>2381</v>
      </c>
      <c r="G131" s="50"/>
      <c r="H131" s="11">
        <v>48064.593999999997</v>
      </c>
      <c r="I131" s="50"/>
      <c r="J131" s="11">
        <v>25028.592000000001</v>
      </c>
      <c r="K131" s="3"/>
    </row>
    <row r="132" spans="1:11" s="17" customFormat="1" ht="15" customHeight="1" outlineLevel="1">
      <c r="A132" s="3"/>
      <c r="B132" s="58">
        <v>2022</v>
      </c>
      <c r="C132" s="54"/>
      <c r="D132" s="96">
        <v>1265</v>
      </c>
      <c r="E132" s="96" t="s">
        <v>231</v>
      </c>
      <c r="F132" s="59">
        <v>2187</v>
      </c>
      <c r="G132" s="50" t="s">
        <v>231</v>
      </c>
      <c r="H132" s="59">
        <v>42672.163999999997</v>
      </c>
      <c r="I132" s="50" t="s">
        <v>231</v>
      </c>
      <c r="J132" s="59">
        <v>21591.059000000001</v>
      </c>
      <c r="K132" s="3"/>
    </row>
    <row r="133" spans="1:11" s="17" customFormat="1" ht="15" customHeight="1" outlineLevel="1">
      <c r="A133" s="3"/>
      <c r="B133" s="58">
        <v>2021</v>
      </c>
      <c r="C133" s="54"/>
      <c r="D133" s="96">
        <v>1149</v>
      </c>
      <c r="E133" s="96"/>
      <c r="F133" s="59">
        <v>2072</v>
      </c>
      <c r="G133" s="50"/>
      <c r="H133" s="59">
        <v>35999.345000000001</v>
      </c>
      <c r="I133" s="50"/>
      <c r="J133" s="59">
        <v>17360.273000000001</v>
      </c>
      <c r="K133" s="3"/>
    </row>
    <row r="134" spans="1:11" ht="15" customHeight="1" outlineLevel="1">
      <c r="A134" s="3"/>
      <c r="B134" s="58">
        <v>2020</v>
      </c>
      <c r="C134" s="54"/>
      <c r="D134" s="96">
        <v>1133</v>
      </c>
      <c r="E134" s="96"/>
      <c r="F134" s="96">
        <v>2054</v>
      </c>
      <c r="G134" s="50"/>
      <c r="H134" s="96">
        <v>30462.925999999999</v>
      </c>
      <c r="I134" s="50"/>
      <c r="J134" s="96">
        <v>14069.187</v>
      </c>
      <c r="K134" s="96"/>
    </row>
    <row r="135" spans="1:11" ht="15" customHeight="1" outlineLevel="1">
      <c r="A135" s="3"/>
      <c r="B135" s="58">
        <v>2019</v>
      </c>
      <c r="C135" s="119"/>
      <c r="D135" s="96">
        <v>1089</v>
      </c>
      <c r="E135" s="96"/>
      <c r="F135" s="96">
        <v>2044</v>
      </c>
      <c r="G135" s="50"/>
      <c r="H135" s="96">
        <v>42068.29</v>
      </c>
      <c r="I135" s="50"/>
      <c r="J135" s="96">
        <v>20388.508000000002</v>
      </c>
      <c r="K135" s="96"/>
    </row>
    <row r="136" spans="1:11" ht="15" customHeight="1">
      <c r="B136" s="110" t="s">
        <v>340</v>
      </c>
      <c r="C136" s="54"/>
      <c r="D136" s="193"/>
      <c r="E136" s="193"/>
      <c r="F136" s="193"/>
      <c r="G136" s="110"/>
      <c r="H136" s="59"/>
      <c r="I136" s="110"/>
      <c r="J136" s="59"/>
      <c r="K136" s="59"/>
    </row>
    <row r="137" spans="1:11" ht="15" customHeight="1">
      <c r="B137" s="58">
        <v>2024</v>
      </c>
      <c r="C137" s="54"/>
      <c r="D137" s="204">
        <v>2080</v>
      </c>
      <c r="E137" s="204"/>
      <c r="F137" s="11">
        <v>5727</v>
      </c>
      <c r="G137" s="50"/>
      <c r="H137" s="11">
        <v>356334.70899999997</v>
      </c>
      <c r="I137" s="50"/>
      <c r="J137" s="11">
        <v>160079.49799999999</v>
      </c>
      <c r="K137" s="59"/>
    </row>
    <row r="138" spans="1:11" s="17" customFormat="1" ht="15" customHeight="1">
      <c r="A138" s="3"/>
      <c r="B138" s="58">
        <v>2023</v>
      </c>
      <c r="C138" s="54"/>
      <c r="D138" s="204">
        <v>1912</v>
      </c>
      <c r="E138" s="204"/>
      <c r="F138" s="11">
        <v>4918</v>
      </c>
      <c r="G138" s="50"/>
      <c r="H138" s="11">
        <v>321635.924</v>
      </c>
      <c r="I138" s="50"/>
      <c r="J138" s="11">
        <v>137460.921</v>
      </c>
      <c r="K138" s="3"/>
    </row>
    <row r="139" spans="1:11" s="17" customFormat="1" ht="15" customHeight="1">
      <c r="A139" s="3"/>
      <c r="B139" s="58">
        <v>2022</v>
      </c>
      <c r="C139" s="54"/>
      <c r="D139" s="96">
        <v>1778</v>
      </c>
      <c r="E139" s="96" t="s">
        <v>231</v>
      </c>
      <c r="F139" s="59">
        <v>4480</v>
      </c>
      <c r="G139" s="50" t="s">
        <v>231</v>
      </c>
      <c r="H139" s="59">
        <v>294073.77299999999</v>
      </c>
      <c r="I139" s="50" t="s">
        <v>231</v>
      </c>
      <c r="J139" s="59">
        <v>125671.24099999999</v>
      </c>
      <c r="K139" s="3"/>
    </row>
    <row r="140" spans="1:11" s="17" customFormat="1" ht="15" customHeight="1">
      <c r="A140" s="3"/>
      <c r="B140" s="58">
        <v>2021</v>
      </c>
      <c r="C140" s="54"/>
      <c r="D140" s="96">
        <v>1607</v>
      </c>
      <c r="E140" s="96"/>
      <c r="F140" s="59">
        <v>4096</v>
      </c>
      <c r="G140" s="50"/>
      <c r="H140" s="59">
        <v>206702.25099999999</v>
      </c>
      <c r="I140" s="50"/>
      <c r="J140" s="59">
        <v>76801.684999999998</v>
      </c>
      <c r="K140" s="3"/>
    </row>
    <row r="141" spans="1:11" ht="15" customHeight="1">
      <c r="B141" s="58">
        <v>2020</v>
      </c>
      <c r="C141" s="54"/>
      <c r="D141" s="96">
        <v>1583</v>
      </c>
      <c r="E141" s="96"/>
      <c r="F141" s="96">
        <v>3565</v>
      </c>
      <c r="G141" s="50"/>
      <c r="H141" s="96">
        <v>158583.829</v>
      </c>
      <c r="I141" s="50"/>
      <c r="J141" s="96">
        <v>52975.364000000001</v>
      </c>
      <c r="K141" s="59"/>
    </row>
    <row r="142" spans="1:11" ht="15" customHeight="1">
      <c r="B142" s="58">
        <v>2019</v>
      </c>
      <c r="C142" s="119"/>
      <c r="D142" s="96">
        <v>1612</v>
      </c>
      <c r="E142" s="96"/>
      <c r="F142" s="96">
        <v>3511</v>
      </c>
      <c r="G142" s="50"/>
      <c r="H142" s="96">
        <v>226400.77799999999</v>
      </c>
      <c r="I142" s="50"/>
      <c r="J142" s="96">
        <v>62188.65</v>
      </c>
      <c r="K142" s="59"/>
    </row>
    <row r="143" spans="1:11" ht="15" customHeight="1" outlineLevel="1">
      <c r="B143" s="111" t="s">
        <v>224</v>
      </c>
      <c r="C143" s="54"/>
      <c r="D143" s="95"/>
      <c r="E143" s="95"/>
      <c r="F143" s="95"/>
      <c r="G143" s="95"/>
      <c r="H143" s="95"/>
      <c r="I143" s="95"/>
      <c r="J143" s="95"/>
      <c r="K143" s="95"/>
    </row>
    <row r="144" spans="1:11" ht="15" customHeight="1" outlineLevel="1">
      <c r="B144" s="58">
        <v>2024</v>
      </c>
      <c r="C144" s="54"/>
      <c r="D144" s="204">
        <v>490</v>
      </c>
      <c r="E144" s="204"/>
      <c r="F144" s="11">
        <v>521</v>
      </c>
      <c r="G144" s="50"/>
      <c r="H144" s="11">
        <v>5225.4750000000004</v>
      </c>
      <c r="I144" s="50"/>
      <c r="J144" s="11">
        <v>2093.623</v>
      </c>
      <c r="K144" s="95"/>
    </row>
    <row r="145" spans="1:11" s="17" customFormat="1" ht="15" customHeight="1" outlineLevel="1">
      <c r="A145" s="3"/>
      <c r="B145" s="58">
        <v>2023</v>
      </c>
      <c r="C145" s="54"/>
      <c r="D145" s="204">
        <v>495</v>
      </c>
      <c r="E145" s="204"/>
      <c r="F145" s="11">
        <v>522</v>
      </c>
      <c r="G145" s="50"/>
      <c r="H145" s="11">
        <v>4726.6890000000003</v>
      </c>
      <c r="I145" s="50"/>
      <c r="J145" s="11">
        <v>1873.4570000000001</v>
      </c>
      <c r="K145" s="3"/>
    </row>
    <row r="146" spans="1:11" s="17" customFormat="1" ht="15" customHeight="1" outlineLevel="1">
      <c r="A146" s="3"/>
      <c r="B146" s="58">
        <v>2022</v>
      </c>
      <c r="C146" s="54"/>
      <c r="D146" s="96">
        <v>529</v>
      </c>
      <c r="E146" s="96" t="s">
        <v>231</v>
      </c>
      <c r="F146" s="59">
        <v>558</v>
      </c>
      <c r="G146" s="50" t="s">
        <v>231</v>
      </c>
      <c r="H146" s="59">
        <v>4578.8370000000004</v>
      </c>
      <c r="I146" s="50" t="s">
        <v>231</v>
      </c>
      <c r="J146" s="59">
        <v>1844.45</v>
      </c>
      <c r="K146" s="3"/>
    </row>
    <row r="147" spans="1:11" s="17" customFormat="1" ht="15" customHeight="1" outlineLevel="1">
      <c r="A147" s="3"/>
      <c r="B147" s="58">
        <v>2021</v>
      </c>
      <c r="C147" s="54"/>
      <c r="D147" s="96">
        <v>519</v>
      </c>
      <c r="E147" s="96"/>
      <c r="F147" s="59">
        <v>545</v>
      </c>
      <c r="G147" s="50"/>
      <c r="H147" s="59">
        <v>3354.9349999999999</v>
      </c>
      <c r="I147" s="50"/>
      <c r="J147" s="59">
        <v>1278.037</v>
      </c>
      <c r="K147" s="3"/>
    </row>
    <row r="148" spans="1:11" ht="15" customHeight="1" outlineLevel="1">
      <c r="B148" s="58">
        <v>2020</v>
      </c>
      <c r="C148" s="54"/>
      <c r="D148" s="96">
        <v>529</v>
      </c>
      <c r="E148" s="96"/>
      <c r="F148" s="96">
        <v>555</v>
      </c>
      <c r="G148" s="50"/>
      <c r="H148" s="96">
        <v>3162.5709999999999</v>
      </c>
      <c r="I148" s="50"/>
      <c r="J148" s="96">
        <v>1338.3340000000001</v>
      </c>
      <c r="K148" s="95"/>
    </row>
    <row r="149" spans="1:11" ht="15" customHeight="1" outlineLevel="1">
      <c r="B149" s="58">
        <v>2019</v>
      </c>
      <c r="C149" s="119"/>
      <c r="D149" s="96">
        <v>522</v>
      </c>
      <c r="E149" s="96"/>
      <c r="F149" s="96">
        <v>561</v>
      </c>
      <c r="G149" s="50"/>
      <c r="H149" s="96">
        <v>5045.7640000000001</v>
      </c>
      <c r="I149" s="50"/>
      <c r="J149" s="96">
        <v>1808.788</v>
      </c>
      <c r="K149" s="95"/>
    </row>
    <row r="150" spans="1:11" ht="15" customHeight="1" outlineLevel="1">
      <c r="B150" s="111" t="s">
        <v>225</v>
      </c>
      <c r="C150" s="54"/>
      <c r="D150" s="59"/>
      <c r="E150" s="59"/>
      <c r="F150" s="59"/>
      <c r="G150" s="111"/>
      <c r="H150" s="59"/>
      <c r="I150" s="111"/>
      <c r="J150" s="59"/>
      <c r="K150" s="59"/>
    </row>
    <row r="151" spans="1:11" ht="15" customHeight="1" outlineLevel="1">
      <c r="B151" s="58">
        <v>2024</v>
      </c>
      <c r="C151" s="54"/>
      <c r="D151" s="11">
        <v>0</v>
      </c>
      <c r="E151" s="204"/>
      <c r="F151" s="11">
        <v>0</v>
      </c>
      <c r="G151" s="50"/>
      <c r="H151" s="11">
        <v>0</v>
      </c>
      <c r="I151" s="50"/>
      <c r="J151" s="11">
        <v>0</v>
      </c>
      <c r="K151" s="59"/>
    </row>
    <row r="152" spans="1:11" s="17" customFormat="1" ht="15" customHeight="1" outlineLevel="1">
      <c r="A152" s="3"/>
      <c r="B152" s="58">
        <v>2023</v>
      </c>
      <c r="C152" s="54"/>
      <c r="D152" s="11">
        <v>0</v>
      </c>
      <c r="E152" s="204"/>
      <c r="F152" s="11">
        <v>0</v>
      </c>
      <c r="G152" s="50"/>
      <c r="H152" s="11">
        <v>0</v>
      </c>
      <c r="I152" s="50"/>
      <c r="J152" s="11">
        <v>0</v>
      </c>
      <c r="K152" s="3"/>
    </row>
    <row r="153" spans="1:11" s="17" customFormat="1" ht="15" customHeight="1" outlineLevel="1">
      <c r="A153" s="3"/>
      <c r="B153" s="58">
        <v>2022</v>
      </c>
      <c r="C153" s="54"/>
      <c r="D153" s="59">
        <v>0</v>
      </c>
      <c r="E153" s="96" t="s">
        <v>231</v>
      </c>
      <c r="F153" s="59">
        <v>0</v>
      </c>
      <c r="G153" s="50" t="s">
        <v>231</v>
      </c>
      <c r="H153" s="59">
        <v>0</v>
      </c>
      <c r="I153" s="50" t="s">
        <v>231</v>
      </c>
      <c r="J153" s="59">
        <v>0</v>
      </c>
      <c r="K153" s="3"/>
    </row>
    <row r="154" spans="1:11" s="17" customFormat="1" ht="15" customHeight="1" outlineLevel="1">
      <c r="A154" s="3"/>
      <c r="B154" s="58">
        <v>2021</v>
      </c>
      <c r="C154" s="54"/>
      <c r="D154" s="59">
        <v>0</v>
      </c>
      <c r="E154" s="96"/>
      <c r="F154" s="59">
        <v>0</v>
      </c>
      <c r="G154" s="50"/>
      <c r="H154" s="59">
        <v>0</v>
      </c>
      <c r="I154" s="50"/>
      <c r="J154" s="59">
        <v>0</v>
      </c>
      <c r="K154" s="3"/>
    </row>
    <row r="155" spans="1:11" ht="15" customHeight="1" outlineLevel="1">
      <c r="B155" s="58">
        <v>2020</v>
      </c>
      <c r="C155" s="54"/>
      <c r="D155" s="59">
        <v>0</v>
      </c>
      <c r="E155" s="96"/>
      <c r="F155" s="59">
        <v>0</v>
      </c>
      <c r="G155" s="50"/>
      <c r="H155" s="59">
        <v>0</v>
      </c>
      <c r="I155" s="50"/>
      <c r="J155" s="59">
        <v>0</v>
      </c>
      <c r="K155" s="59"/>
    </row>
    <row r="156" spans="1:11" ht="15" customHeight="1" outlineLevel="1">
      <c r="B156" s="58">
        <v>2019</v>
      </c>
      <c r="C156" s="119"/>
      <c r="D156" s="59">
        <v>0</v>
      </c>
      <c r="E156" s="96"/>
      <c r="F156" s="59">
        <v>0</v>
      </c>
      <c r="G156" s="50"/>
      <c r="H156" s="59">
        <v>0</v>
      </c>
      <c r="I156" s="50"/>
      <c r="J156" s="59">
        <v>0</v>
      </c>
      <c r="K156" s="59"/>
    </row>
    <row r="157" spans="1:11" ht="15" customHeight="1" outlineLevel="1">
      <c r="B157" s="111" t="s">
        <v>226</v>
      </c>
      <c r="C157" s="54"/>
      <c r="D157" s="59"/>
      <c r="E157" s="59"/>
      <c r="F157" s="59"/>
      <c r="G157" s="111"/>
      <c r="H157" s="59"/>
      <c r="I157" s="111"/>
      <c r="J157" s="59"/>
      <c r="K157" s="59"/>
    </row>
    <row r="158" spans="1:11" ht="15" customHeight="1" outlineLevel="1">
      <c r="B158" s="58">
        <v>2024</v>
      </c>
      <c r="C158" s="54"/>
      <c r="D158" s="204">
        <v>36</v>
      </c>
      <c r="E158" s="204"/>
      <c r="F158" s="11">
        <v>208</v>
      </c>
      <c r="G158" s="50"/>
      <c r="H158" s="11">
        <v>11139.09</v>
      </c>
      <c r="I158" s="50"/>
      <c r="J158" s="11">
        <v>4237.37</v>
      </c>
      <c r="K158" s="59"/>
    </row>
    <row r="159" spans="1:11" s="17" customFormat="1" ht="15" customHeight="1" outlineLevel="1">
      <c r="A159" s="3"/>
      <c r="B159" s="58">
        <v>2023</v>
      </c>
      <c r="C159" s="54"/>
      <c r="D159" s="204">
        <v>35</v>
      </c>
      <c r="E159" s="204"/>
      <c r="F159" s="11">
        <v>196</v>
      </c>
      <c r="G159" s="50"/>
      <c r="H159" s="11">
        <v>9868.6</v>
      </c>
      <c r="I159" s="50"/>
      <c r="J159" s="11">
        <v>3366.33</v>
      </c>
      <c r="K159" s="3"/>
    </row>
    <row r="160" spans="1:11" s="17" customFormat="1" ht="15" customHeight="1" outlineLevel="1">
      <c r="A160" s="3"/>
      <c r="B160" s="58">
        <v>2022</v>
      </c>
      <c r="C160" s="54"/>
      <c r="D160" s="96">
        <v>31</v>
      </c>
      <c r="E160" s="96" t="s">
        <v>231</v>
      </c>
      <c r="F160" s="59">
        <v>193</v>
      </c>
      <c r="G160" s="50" t="s">
        <v>231</v>
      </c>
      <c r="H160" s="59">
        <v>8765.3160000000007</v>
      </c>
      <c r="I160" s="50" t="s">
        <v>231</v>
      </c>
      <c r="J160" s="59">
        <v>2912.6039999999998</v>
      </c>
      <c r="K160" s="3"/>
    </row>
    <row r="161" spans="1:11" s="17" customFormat="1" ht="15" customHeight="1" outlineLevel="1">
      <c r="A161" s="3"/>
      <c r="B161" s="58">
        <v>2021</v>
      </c>
      <c r="C161" s="54"/>
      <c r="D161" s="96">
        <v>28</v>
      </c>
      <c r="E161" s="96"/>
      <c r="F161" s="59">
        <v>186</v>
      </c>
      <c r="G161" s="50"/>
      <c r="H161" s="59">
        <v>7042.7359999999999</v>
      </c>
      <c r="I161" s="50"/>
      <c r="J161" s="59">
        <v>2289.4270000000001</v>
      </c>
      <c r="K161" s="3"/>
    </row>
    <row r="162" spans="1:11" ht="15" customHeight="1" outlineLevel="1">
      <c r="B162" s="58">
        <v>2020</v>
      </c>
      <c r="C162" s="54"/>
      <c r="D162" s="96">
        <v>28</v>
      </c>
      <c r="E162" s="96"/>
      <c r="F162" s="96">
        <v>176</v>
      </c>
      <c r="G162" s="50"/>
      <c r="H162" s="96">
        <v>5467.9740000000002</v>
      </c>
      <c r="I162" s="50"/>
      <c r="J162" s="96">
        <v>1503.856</v>
      </c>
      <c r="K162" s="59"/>
    </row>
    <row r="163" spans="1:11" ht="15" customHeight="1" outlineLevel="1">
      <c r="B163" s="58">
        <v>2019</v>
      </c>
      <c r="C163" s="119"/>
      <c r="D163" s="96">
        <v>30</v>
      </c>
      <c r="E163" s="96"/>
      <c r="F163" s="96">
        <v>171</v>
      </c>
      <c r="G163" s="50"/>
      <c r="H163" s="96">
        <v>7507.326</v>
      </c>
      <c r="I163" s="50"/>
      <c r="J163" s="96">
        <v>2185.9850000000001</v>
      </c>
      <c r="K163" s="59"/>
    </row>
    <row r="164" spans="1:11" ht="15" customHeight="1" outlineLevel="1">
      <c r="B164" s="111" t="s">
        <v>227</v>
      </c>
      <c r="C164" s="54"/>
      <c r="D164" s="59"/>
      <c r="E164" s="59"/>
      <c r="F164" s="59"/>
      <c r="G164" s="111"/>
      <c r="H164" s="59"/>
      <c r="I164" s="111"/>
      <c r="J164" s="59"/>
      <c r="K164" s="59"/>
    </row>
    <row r="165" spans="1:11" ht="15" customHeight="1" outlineLevel="1">
      <c r="B165" s="58">
        <v>2024</v>
      </c>
      <c r="C165" s="54"/>
      <c r="D165" s="204">
        <v>15</v>
      </c>
      <c r="E165" s="204"/>
      <c r="F165" s="11" t="s">
        <v>5</v>
      </c>
      <c r="G165" s="50"/>
      <c r="H165" s="11" t="s">
        <v>5</v>
      </c>
      <c r="I165" s="50"/>
      <c r="J165" s="11" t="s">
        <v>5</v>
      </c>
      <c r="K165" s="59"/>
    </row>
    <row r="166" spans="1:11" s="17" customFormat="1" ht="15" customHeight="1" outlineLevel="1">
      <c r="A166" s="3"/>
      <c r="B166" s="58">
        <v>2023</v>
      </c>
      <c r="C166" s="54"/>
      <c r="D166" s="204">
        <v>17</v>
      </c>
      <c r="E166" s="204"/>
      <c r="F166" s="11">
        <v>17</v>
      </c>
      <c r="G166" s="50"/>
      <c r="H166" s="11">
        <v>99.835999999999999</v>
      </c>
      <c r="I166" s="50"/>
      <c r="J166" s="11">
        <v>24.241</v>
      </c>
      <c r="K166" s="3"/>
    </row>
    <row r="167" spans="1:11" s="17" customFormat="1" ht="15" customHeight="1" outlineLevel="1">
      <c r="A167" s="3"/>
      <c r="B167" s="58">
        <v>2022</v>
      </c>
      <c r="C167" s="54"/>
      <c r="D167" s="96">
        <v>16</v>
      </c>
      <c r="E167" s="96" t="s">
        <v>231</v>
      </c>
      <c r="F167" s="59">
        <v>16</v>
      </c>
      <c r="G167" s="50" t="s">
        <v>231</v>
      </c>
      <c r="H167" s="59">
        <v>13.413</v>
      </c>
      <c r="I167" s="50" t="s">
        <v>231</v>
      </c>
      <c r="J167" s="59">
        <v>1.0580000000000001</v>
      </c>
      <c r="K167" s="3"/>
    </row>
    <row r="168" spans="1:11" s="17" customFormat="1" ht="15" customHeight="1" outlineLevel="1">
      <c r="A168" s="3"/>
      <c r="B168" s="58">
        <v>2021</v>
      </c>
      <c r="C168" s="54"/>
      <c r="D168" s="96">
        <v>10</v>
      </c>
      <c r="E168" s="96"/>
      <c r="F168" s="59">
        <v>10</v>
      </c>
      <c r="G168" s="50"/>
      <c r="H168" s="59">
        <v>52.835999999999999</v>
      </c>
      <c r="I168" s="50"/>
      <c r="J168" s="59">
        <v>13.563000000000001</v>
      </c>
      <c r="K168" s="3"/>
    </row>
    <row r="169" spans="1:11" ht="15" customHeight="1" outlineLevel="1">
      <c r="B169" s="58">
        <v>2020</v>
      </c>
      <c r="C169" s="54"/>
      <c r="D169" s="96">
        <v>10</v>
      </c>
      <c r="E169" s="96"/>
      <c r="F169" s="96">
        <v>10</v>
      </c>
      <c r="G169" s="50"/>
      <c r="H169" s="96">
        <v>54.036000000000001</v>
      </c>
      <c r="I169" s="50"/>
      <c r="J169" s="96">
        <v>29.899000000000001</v>
      </c>
      <c r="K169" s="59"/>
    </row>
    <row r="170" spans="1:11" ht="15" customHeight="1" outlineLevel="1">
      <c r="B170" s="58">
        <v>2019</v>
      </c>
      <c r="C170" s="119"/>
      <c r="D170" s="96">
        <v>9</v>
      </c>
      <c r="E170" s="96"/>
      <c r="F170" s="96">
        <v>9</v>
      </c>
      <c r="G170" s="50"/>
      <c r="H170" s="96">
        <v>35.515000000000001</v>
      </c>
      <c r="I170" s="50"/>
      <c r="J170" s="96">
        <v>17.661999999999999</v>
      </c>
      <c r="K170" s="59"/>
    </row>
    <row r="171" spans="1:11" ht="15" customHeight="1" outlineLevel="1">
      <c r="B171" s="111" t="s">
        <v>228</v>
      </c>
      <c r="C171" s="54"/>
      <c r="D171" s="59"/>
      <c r="E171" s="59"/>
      <c r="F171" s="59"/>
      <c r="G171" s="111"/>
      <c r="H171" s="59"/>
      <c r="I171" s="111"/>
      <c r="J171" s="59"/>
      <c r="K171" s="59"/>
    </row>
    <row r="172" spans="1:11" ht="15" customHeight="1" outlineLevel="1">
      <c r="B172" s="58">
        <v>2024</v>
      </c>
      <c r="C172" s="54"/>
      <c r="D172" s="11">
        <v>0</v>
      </c>
      <c r="E172" s="204"/>
      <c r="F172" s="11">
        <v>0</v>
      </c>
      <c r="G172" s="50"/>
      <c r="H172" s="11">
        <v>0</v>
      </c>
      <c r="I172" s="50"/>
      <c r="J172" s="11">
        <v>0</v>
      </c>
      <c r="K172" s="3"/>
    </row>
    <row r="173" spans="1:11" s="17" customFormat="1" ht="15" customHeight="1" outlineLevel="1">
      <c r="A173" s="3"/>
      <c r="B173" s="58">
        <v>2023</v>
      </c>
      <c r="C173" s="54"/>
      <c r="D173" s="11">
        <v>0</v>
      </c>
      <c r="E173" s="204"/>
      <c r="F173" s="11">
        <v>0</v>
      </c>
      <c r="G173" s="50"/>
      <c r="H173" s="11">
        <v>0</v>
      </c>
      <c r="I173" s="50"/>
      <c r="J173" s="11">
        <v>0</v>
      </c>
      <c r="K173" s="3"/>
    </row>
    <row r="174" spans="1:11" s="17" customFormat="1" ht="15" customHeight="1" outlineLevel="1">
      <c r="A174" s="3"/>
      <c r="B174" s="58">
        <v>2022</v>
      </c>
      <c r="C174" s="54"/>
      <c r="D174" s="59">
        <v>0</v>
      </c>
      <c r="E174" s="96" t="s">
        <v>231</v>
      </c>
      <c r="F174" s="59">
        <v>0</v>
      </c>
      <c r="G174" s="50" t="s">
        <v>231</v>
      </c>
      <c r="H174" s="59">
        <v>0</v>
      </c>
      <c r="I174" s="50" t="s">
        <v>231</v>
      </c>
      <c r="J174" s="59">
        <v>0</v>
      </c>
      <c r="K174" s="3"/>
    </row>
    <row r="175" spans="1:11" s="17" customFormat="1" ht="15" customHeight="1" outlineLevel="1">
      <c r="A175" s="3"/>
      <c r="B175" s="58">
        <v>2021</v>
      </c>
      <c r="C175" s="54"/>
      <c r="D175" s="59">
        <v>0</v>
      </c>
      <c r="E175" s="96"/>
      <c r="F175" s="59">
        <v>0</v>
      </c>
      <c r="G175" s="50"/>
      <c r="H175" s="59">
        <v>0</v>
      </c>
      <c r="I175" s="50"/>
      <c r="J175" s="59">
        <v>0</v>
      </c>
      <c r="K175" s="3"/>
    </row>
    <row r="176" spans="1:11" ht="15" customHeight="1" outlineLevel="1">
      <c r="B176" s="58">
        <v>2020</v>
      </c>
      <c r="C176" s="54"/>
      <c r="D176" s="59">
        <v>0</v>
      </c>
      <c r="E176" s="96"/>
      <c r="F176" s="59">
        <v>0</v>
      </c>
      <c r="G176" s="50"/>
      <c r="H176" s="59">
        <v>0</v>
      </c>
      <c r="I176" s="50"/>
      <c r="J176" s="59">
        <v>0</v>
      </c>
      <c r="K176" s="59"/>
    </row>
    <row r="177" spans="1:11" ht="15" customHeight="1" outlineLevel="1">
      <c r="B177" s="58">
        <v>2019</v>
      </c>
      <c r="C177" s="119"/>
      <c r="D177" s="59">
        <v>0</v>
      </c>
      <c r="E177" s="96"/>
      <c r="F177" s="59">
        <v>0</v>
      </c>
      <c r="G177" s="50"/>
      <c r="H177" s="59">
        <v>0</v>
      </c>
      <c r="I177" s="50"/>
      <c r="J177" s="59">
        <v>0</v>
      </c>
      <c r="K177" s="59"/>
    </row>
    <row r="178" spans="1:11" ht="15" customHeight="1" outlineLevel="1">
      <c r="B178" s="111" t="s">
        <v>229</v>
      </c>
      <c r="C178" s="54"/>
      <c r="D178" s="59"/>
      <c r="E178" s="59"/>
      <c r="F178" s="59"/>
      <c r="G178" s="111"/>
      <c r="H178" s="59"/>
      <c r="I178" s="111"/>
      <c r="J178" s="59"/>
      <c r="K178" s="59"/>
    </row>
    <row r="179" spans="1:11" ht="15" customHeight="1" outlineLevel="1">
      <c r="B179" s="58">
        <v>2024</v>
      </c>
      <c r="C179" s="54"/>
      <c r="D179" s="204">
        <v>100</v>
      </c>
      <c r="E179" s="204"/>
      <c r="F179" s="11">
        <v>2717</v>
      </c>
      <c r="G179" s="50"/>
      <c r="H179" s="11">
        <v>224420.22399999999</v>
      </c>
      <c r="I179" s="50"/>
      <c r="J179" s="11">
        <v>103182.47</v>
      </c>
      <c r="K179" s="59"/>
    </row>
    <row r="180" spans="1:11" s="17" customFormat="1" ht="15" customHeight="1" outlineLevel="1">
      <c r="A180" s="3"/>
      <c r="B180" s="58">
        <v>2023</v>
      </c>
      <c r="C180" s="54"/>
      <c r="D180" s="204">
        <v>90</v>
      </c>
      <c r="E180" s="204"/>
      <c r="F180" s="11">
        <v>2156</v>
      </c>
      <c r="G180" s="50"/>
      <c r="H180" s="11">
        <v>209631.361</v>
      </c>
      <c r="I180" s="50"/>
      <c r="J180" s="11">
        <v>94345.54</v>
      </c>
      <c r="K180" s="3"/>
    </row>
    <row r="181" spans="1:11" s="17" customFormat="1" ht="15" customHeight="1" outlineLevel="1">
      <c r="A181" s="3"/>
      <c r="B181" s="58">
        <v>2022</v>
      </c>
      <c r="C181" s="54"/>
      <c r="D181" s="96">
        <v>79</v>
      </c>
      <c r="E181" s="96" t="s">
        <v>231</v>
      </c>
      <c r="F181" s="59">
        <v>1809</v>
      </c>
      <c r="G181" s="50" t="s">
        <v>231</v>
      </c>
      <c r="H181" s="59">
        <v>188450.05799999999</v>
      </c>
      <c r="I181" s="50" t="s">
        <v>231</v>
      </c>
      <c r="J181" s="59">
        <v>83542.880999999994</v>
      </c>
      <c r="K181" s="3"/>
    </row>
    <row r="182" spans="1:11" s="17" customFormat="1" ht="15" customHeight="1" outlineLevel="1">
      <c r="A182" s="3"/>
      <c r="B182" s="58">
        <v>2021</v>
      </c>
      <c r="C182" s="54"/>
      <c r="D182" s="96">
        <v>69</v>
      </c>
      <c r="E182" s="96"/>
      <c r="F182" s="59">
        <v>1756</v>
      </c>
      <c r="G182" s="50"/>
      <c r="H182" s="59">
        <v>134465.21599999999</v>
      </c>
      <c r="I182" s="50"/>
      <c r="J182" s="59">
        <v>52724.784</v>
      </c>
      <c r="K182" s="3"/>
    </row>
    <row r="183" spans="1:11" ht="15" customHeight="1" outlineLevel="1">
      <c r="B183" s="58">
        <v>2020</v>
      </c>
      <c r="C183" s="54"/>
      <c r="D183" s="96">
        <v>65</v>
      </c>
      <c r="E183" s="96"/>
      <c r="F183" s="96">
        <v>1238</v>
      </c>
      <c r="G183" s="50"/>
      <c r="H183" s="96">
        <v>102645.14599999999</v>
      </c>
      <c r="I183" s="50"/>
      <c r="J183" s="96">
        <v>40475.510999999999</v>
      </c>
      <c r="K183" s="59"/>
    </row>
    <row r="184" spans="1:11" ht="15" customHeight="1" outlineLevel="1">
      <c r="B184" s="58">
        <v>2019</v>
      </c>
      <c r="C184" s="119"/>
      <c r="D184" s="96">
        <v>64</v>
      </c>
      <c r="E184" s="96"/>
      <c r="F184" s="96">
        <v>1123</v>
      </c>
      <c r="G184" s="50"/>
      <c r="H184" s="96">
        <v>151481.141</v>
      </c>
      <c r="I184" s="50"/>
      <c r="J184" s="96">
        <v>38896.593999999997</v>
      </c>
      <c r="K184" s="59"/>
    </row>
    <row r="185" spans="1:11" ht="15" customHeight="1" outlineLevel="1">
      <c r="B185" s="111" t="s">
        <v>230</v>
      </c>
      <c r="C185" s="54"/>
      <c r="D185" s="59"/>
      <c r="E185" s="59"/>
      <c r="F185" s="59"/>
      <c r="G185" s="111"/>
      <c r="H185" s="59"/>
      <c r="I185" s="111"/>
      <c r="J185" s="59"/>
      <c r="K185" s="59"/>
    </row>
    <row r="186" spans="1:11" ht="15" customHeight="1" outlineLevel="1">
      <c r="B186" s="58">
        <v>2024</v>
      </c>
      <c r="C186" s="54"/>
      <c r="D186" s="204">
        <v>128</v>
      </c>
      <c r="E186" s="204"/>
      <c r="F186" s="11">
        <v>303</v>
      </c>
      <c r="G186" s="50"/>
      <c r="H186" s="11">
        <v>33339.737999999998</v>
      </c>
      <c r="I186" s="50"/>
      <c r="J186" s="11">
        <v>6549.424</v>
      </c>
      <c r="K186" s="59"/>
    </row>
    <row r="187" spans="1:11" s="17" customFormat="1" ht="15" customHeight="1" outlineLevel="1">
      <c r="A187" s="3"/>
      <c r="B187" s="58">
        <v>2023</v>
      </c>
      <c r="C187" s="54"/>
      <c r="D187" s="204">
        <v>128</v>
      </c>
      <c r="E187" s="204"/>
      <c r="F187" s="11">
        <v>274</v>
      </c>
      <c r="G187" s="50"/>
      <c r="H187" s="11">
        <v>31258.615000000002</v>
      </c>
      <c r="I187" s="50"/>
      <c r="J187" s="11">
        <v>5609.36</v>
      </c>
      <c r="K187" s="3"/>
    </row>
    <row r="188" spans="1:11" s="17" customFormat="1" ht="15" customHeight="1" outlineLevel="1">
      <c r="A188" s="3"/>
      <c r="B188" s="58">
        <v>2022</v>
      </c>
      <c r="C188" s="54"/>
      <c r="D188" s="96">
        <v>130</v>
      </c>
      <c r="E188" s="96" t="s">
        <v>231</v>
      </c>
      <c r="F188" s="59">
        <v>266</v>
      </c>
      <c r="G188" s="50" t="s">
        <v>231</v>
      </c>
      <c r="H188" s="59">
        <v>31811.511999999999</v>
      </c>
      <c r="I188" s="50" t="s">
        <v>231</v>
      </c>
      <c r="J188" s="59">
        <v>5876.0140000000001</v>
      </c>
      <c r="K188" s="3"/>
    </row>
    <row r="189" spans="1:11" s="17" customFormat="1" ht="15" customHeight="1" outlineLevel="1">
      <c r="A189" s="3"/>
      <c r="B189" s="58">
        <v>2021</v>
      </c>
      <c r="C189" s="54"/>
      <c r="D189" s="96">
        <v>120</v>
      </c>
      <c r="E189" s="96"/>
      <c r="F189" s="59">
        <v>254</v>
      </c>
      <c r="G189" s="50"/>
      <c r="H189" s="59">
        <v>27718.364000000001</v>
      </c>
      <c r="I189" s="50"/>
      <c r="J189" s="59">
        <v>4925.143</v>
      </c>
      <c r="K189" s="3"/>
    </row>
    <row r="190" spans="1:11" ht="15" customHeight="1" outlineLevel="1">
      <c r="B190" s="58">
        <v>2020</v>
      </c>
      <c r="C190" s="54"/>
      <c r="D190" s="96">
        <v>124</v>
      </c>
      <c r="E190" s="96"/>
      <c r="F190" s="96">
        <v>277</v>
      </c>
      <c r="G190" s="50"/>
      <c r="H190" s="96">
        <v>22858.695</v>
      </c>
      <c r="I190" s="50"/>
      <c r="J190" s="96">
        <v>3914.201</v>
      </c>
      <c r="K190" s="59"/>
    </row>
    <row r="191" spans="1:11" ht="15" customHeight="1" outlineLevel="1">
      <c r="B191" s="58">
        <v>2019</v>
      </c>
      <c r="C191" s="119"/>
      <c r="D191" s="96">
        <v>124</v>
      </c>
      <c r="E191" s="96"/>
      <c r="F191" s="96">
        <v>266</v>
      </c>
      <c r="G191" s="50"/>
      <c r="H191" s="96">
        <v>22603.68</v>
      </c>
      <c r="I191" s="50"/>
      <c r="J191" s="96">
        <v>3634.1149999999998</v>
      </c>
      <c r="K191" s="59"/>
    </row>
    <row r="192" spans="1:11" ht="15" customHeight="1" outlineLevel="1">
      <c r="B192" s="111" t="s">
        <v>232</v>
      </c>
      <c r="C192" s="54"/>
      <c r="D192" s="59"/>
      <c r="E192" s="59"/>
      <c r="F192" s="59"/>
      <c r="G192" s="111"/>
      <c r="H192" s="59"/>
      <c r="I192" s="111"/>
      <c r="J192" s="59"/>
      <c r="K192" s="59"/>
    </row>
    <row r="193" spans="1:11" ht="15" customHeight="1" outlineLevel="1">
      <c r="B193" s="58">
        <v>2024</v>
      </c>
      <c r="C193" s="54"/>
      <c r="D193" s="204">
        <v>53</v>
      </c>
      <c r="E193" s="204"/>
      <c r="F193" s="11" t="s">
        <v>5</v>
      </c>
      <c r="G193" s="50"/>
      <c r="H193" s="11" t="s">
        <v>5</v>
      </c>
      <c r="I193" s="50"/>
      <c r="J193" s="11" t="s">
        <v>5</v>
      </c>
      <c r="K193" s="59"/>
    </row>
    <row r="194" spans="1:11" s="17" customFormat="1" ht="15" customHeight="1" outlineLevel="1">
      <c r="A194" s="3"/>
      <c r="B194" s="58">
        <v>2023</v>
      </c>
      <c r="C194" s="54"/>
      <c r="D194" s="204">
        <v>37</v>
      </c>
      <c r="E194" s="204"/>
      <c r="F194" s="11">
        <v>37</v>
      </c>
      <c r="G194" s="50"/>
      <c r="H194" s="11">
        <v>537.03599999999994</v>
      </c>
      <c r="I194" s="50"/>
      <c r="J194" s="203">
        <v>284.76400000000001</v>
      </c>
      <c r="K194" s="3"/>
    </row>
    <row r="195" spans="1:11" s="17" customFormat="1" ht="15" customHeight="1" outlineLevel="1">
      <c r="A195" s="3"/>
      <c r="B195" s="58">
        <v>2022</v>
      </c>
      <c r="C195" s="54"/>
      <c r="D195" s="96">
        <v>36</v>
      </c>
      <c r="E195" s="96" t="s">
        <v>231</v>
      </c>
      <c r="F195" s="59">
        <v>36</v>
      </c>
      <c r="G195" s="50" t="s">
        <v>231</v>
      </c>
      <c r="H195" s="59">
        <v>490.60899999999998</v>
      </c>
      <c r="I195" s="50" t="s">
        <v>231</v>
      </c>
      <c r="J195" s="203">
        <v>237.48400000000001</v>
      </c>
      <c r="K195" s="3"/>
    </row>
    <row r="196" spans="1:11" s="17" customFormat="1" ht="15" customHeight="1" outlineLevel="1">
      <c r="A196" s="3"/>
      <c r="B196" s="58">
        <v>2021</v>
      </c>
      <c r="C196" s="54"/>
      <c r="D196" s="96">
        <v>35</v>
      </c>
      <c r="E196" s="96"/>
      <c r="F196" s="59">
        <v>38</v>
      </c>
      <c r="G196" s="50"/>
      <c r="H196" s="59">
        <v>617.226</v>
      </c>
      <c r="I196" s="50"/>
      <c r="J196" s="203">
        <v>-36.716999999999999</v>
      </c>
      <c r="K196" s="3"/>
    </row>
    <row r="197" spans="1:11" ht="15" customHeight="1" outlineLevel="1">
      <c r="B197" s="58">
        <v>2020</v>
      </c>
      <c r="C197" s="54"/>
      <c r="D197" s="96">
        <v>38</v>
      </c>
      <c r="E197" s="96"/>
      <c r="F197" s="96">
        <v>42</v>
      </c>
      <c r="G197" s="50"/>
      <c r="H197" s="96">
        <v>567.76700000000005</v>
      </c>
      <c r="I197" s="50"/>
      <c r="J197" s="203">
        <v>-617.85299999999995</v>
      </c>
      <c r="K197" s="59"/>
    </row>
    <row r="198" spans="1:11" ht="15" customHeight="1" outlineLevel="1">
      <c r="B198" s="58">
        <v>2019</v>
      </c>
      <c r="C198" s="119"/>
      <c r="D198" s="96">
        <v>41</v>
      </c>
      <c r="E198" s="96"/>
      <c r="F198" s="96">
        <v>49</v>
      </c>
      <c r="G198" s="50"/>
      <c r="H198" s="96">
        <v>2347.2449999999999</v>
      </c>
      <c r="I198" s="50"/>
      <c r="J198" s="96">
        <v>451.20100000000002</v>
      </c>
      <c r="K198" s="59"/>
    </row>
    <row r="199" spans="1:11" ht="15" customHeight="1" outlineLevel="1">
      <c r="B199" s="111" t="s">
        <v>233</v>
      </c>
      <c r="C199" s="54"/>
      <c r="D199" s="59"/>
      <c r="E199" s="59"/>
      <c r="F199" s="59"/>
      <c r="G199" s="111"/>
      <c r="H199" s="59"/>
      <c r="I199" s="111"/>
      <c r="J199" s="59"/>
      <c r="K199" s="59"/>
    </row>
    <row r="200" spans="1:11" ht="15" customHeight="1" outlineLevel="1">
      <c r="B200" s="58">
        <v>2024</v>
      </c>
      <c r="C200" s="54"/>
      <c r="D200" s="204">
        <v>694</v>
      </c>
      <c r="E200" s="204"/>
      <c r="F200" s="11">
        <v>1181</v>
      </c>
      <c r="G200" s="50"/>
      <c r="H200" s="11">
        <v>56336.576000000001</v>
      </c>
      <c r="I200" s="50"/>
      <c r="J200" s="11">
        <v>33255.004999999997</v>
      </c>
      <c r="K200" s="59"/>
    </row>
    <row r="201" spans="1:11" s="17" customFormat="1" ht="15" customHeight="1" outlineLevel="1">
      <c r="A201" s="3"/>
      <c r="B201" s="58">
        <v>2023</v>
      </c>
      <c r="C201" s="54"/>
      <c r="D201" s="204">
        <v>614</v>
      </c>
      <c r="E201" s="204"/>
      <c r="F201" s="11">
        <v>1051</v>
      </c>
      <c r="G201" s="50"/>
      <c r="H201" s="11">
        <v>42020.919000000002</v>
      </c>
      <c r="I201" s="50"/>
      <c r="J201" s="11">
        <v>25052.574000000001</v>
      </c>
      <c r="K201" s="3"/>
    </row>
    <row r="202" spans="1:11" s="17" customFormat="1" ht="15" customHeight="1" outlineLevel="1">
      <c r="A202" s="3"/>
      <c r="B202" s="58">
        <v>2022</v>
      </c>
      <c r="C202" s="54"/>
      <c r="D202" s="96">
        <v>519</v>
      </c>
      <c r="E202" s="96" t="s">
        <v>231</v>
      </c>
      <c r="F202" s="59">
        <v>1026</v>
      </c>
      <c r="G202" s="50" t="s">
        <v>231</v>
      </c>
      <c r="H202" s="59">
        <v>36765.701000000001</v>
      </c>
      <c r="I202" s="50" t="s">
        <v>231</v>
      </c>
      <c r="J202" s="59">
        <v>21082.853999999999</v>
      </c>
      <c r="K202" s="3"/>
    </row>
    <row r="203" spans="1:11" s="17" customFormat="1" ht="15" customHeight="1" outlineLevel="1">
      <c r="A203" s="3"/>
      <c r="B203" s="58">
        <v>2021</v>
      </c>
      <c r="C203" s="54"/>
      <c r="D203" s="96">
        <v>436</v>
      </c>
      <c r="E203" s="96"/>
      <c r="F203" s="59">
        <v>792</v>
      </c>
      <c r="G203" s="50"/>
      <c r="H203" s="59">
        <v>20651.27</v>
      </c>
      <c r="I203" s="50"/>
      <c r="J203" s="59">
        <v>10653.974</v>
      </c>
      <c r="K203" s="3"/>
    </row>
    <row r="204" spans="1:11" ht="15" customHeight="1" outlineLevel="1">
      <c r="B204" s="58">
        <v>2020</v>
      </c>
      <c r="C204" s="54"/>
      <c r="D204" s="96">
        <v>429</v>
      </c>
      <c r="E204" s="96"/>
      <c r="F204" s="96">
        <v>797</v>
      </c>
      <c r="G204" s="50"/>
      <c r="H204" s="96">
        <v>13759.775</v>
      </c>
      <c r="I204" s="50"/>
      <c r="J204" s="96">
        <v>5598.1440000000002</v>
      </c>
      <c r="K204" s="59"/>
    </row>
    <row r="205" spans="1:11" ht="15" customHeight="1" outlineLevel="1">
      <c r="B205" s="58">
        <v>2019</v>
      </c>
      <c r="C205" s="119"/>
      <c r="D205" s="96">
        <v>482</v>
      </c>
      <c r="E205" s="96"/>
      <c r="F205" s="96">
        <v>878</v>
      </c>
      <c r="G205" s="50"/>
      <c r="H205" s="96">
        <v>24406.874</v>
      </c>
      <c r="I205" s="50"/>
      <c r="J205" s="96">
        <v>13458.697</v>
      </c>
      <c r="K205" s="59"/>
    </row>
    <row r="206" spans="1:11" ht="15" customHeight="1" outlineLevel="1">
      <c r="B206" s="111" t="s">
        <v>234</v>
      </c>
      <c r="C206" s="54"/>
      <c r="D206" s="59"/>
      <c r="E206" s="59"/>
      <c r="F206" s="59"/>
      <c r="G206" s="111"/>
      <c r="H206" s="59"/>
      <c r="I206" s="111"/>
      <c r="J206" s="59"/>
      <c r="K206" s="59"/>
    </row>
    <row r="207" spans="1:11" ht="15" customHeight="1" outlineLevel="1">
      <c r="B207" s="58">
        <v>2024</v>
      </c>
      <c r="C207" s="54"/>
      <c r="D207" s="204">
        <v>32</v>
      </c>
      <c r="E207" s="204"/>
      <c r="F207" s="11">
        <v>38</v>
      </c>
      <c r="G207" s="50"/>
      <c r="H207" s="11">
        <v>1471.18</v>
      </c>
      <c r="I207" s="50"/>
      <c r="J207" s="11">
        <v>927.54300000000001</v>
      </c>
      <c r="K207" s="59"/>
    </row>
    <row r="208" spans="1:11" s="17" customFormat="1" ht="15" customHeight="1" outlineLevel="1">
      <c r="A208" s="3"/>
      <c r="B208" s="58">
        <v>2023</v>
      </c>
      <c r="C208" s="54"/>
      <c r="D208" s="204">
        <v>26</v>
      </c>
      <c r="E208" s="204"/>
      <c r="F208" s="11">
        <v>33</v>
      </c>
      <c r="G208" s="50"/>
      <c r="H208" s="11">
        <v>1608.57</v>
      </c>
      <c r="I208" s="50"/>
      <c r="J208" s="11">
        <v>939.976</v>
      </c>
      <c r="K208" s="3"/>
    </row>
    <row r="209" spans="1:11" s="17" customFormat="1" ht="15" customHeight="1" outlineLevel="1">
      <c r="A209" s="3"/>
      <c r="B209" s="58">
        <v>2022</v>
      </c>
      <c r="C209" s="54"/>
      <c r="D209" s="96">
        <v>23</v>
      </c>
      <c r="E209" s="96" t="s">
        <v>231</v>
      </c>
      <c r="F209" s="59">
        <v>30</v>
      </c>
      <c r="G209" s="50" t="s">
        <v>231</v>
      </c>
      <c r="H209" s="59">
        <v>2404.3829999999998</v>
      </c>
      <c r="I209" s="50" t="s">
        <v>231</v>
      </c>
      <c r="J209" s="59">
        <v>1987.383</v>
      </c>
      <c r="K209" s="3"/>
    </row>
    <row r="210" spans="1:11" s="17" customFormat="1" ht="15" customHeight="1" outlineLevel="1">
      <c r="A210" s="3"/>
      <c r="B210" s="58">
        <v>2021</v>
      </c>
      <c r="C210" s="54"/>
      <c r="D210" s="96">
        <v>15</v>
      </c>
      <c r="E210" s="96"/>
      <c r="F210" s="59">
        <v>19</v>
      </c>
      <c r="G210" s="50"/>
      <c r="H210" s="59">
        <v>394.29399999999998</v>
      </c>
      <c r="I210" s="50"/>
      <c r="J210" s="59">
        <v>246.51</v>
      </c>
      <c r="K210" s="3"/>
    </row>
    <row r="211" spans="1:11" ht="15" customHeight="1" outlineLevel="1">
      <c r="B211" s="58">
        <v>2020</v>
      </c>
      <c r="C211" s="54"/>
      <c r="D211" s="96">
        <v>13</v>
      </c>
      <c r="E211" s="96"/>
      <c r="F211" s="96">
        <v>16</v>
      </c>
      <c r="G211" s="50"/>
      <c r="H211" s="96">
        <v>282.279</v>
      </c>
      <c r="I211" s="50"/>
      <c r="J211" s="96">
        <v>160.33000000000001</v>
      </c>
      <c r="K211" s="59"/>
    </row>
    <row r="212" spans="1:11" ht="15" customHeight="1" outlineLevel="1">
      <c r="B212" s="58">
        <v>2019</v>
      </c>
      <c r="C212" s="119"/>
      <c r="D212" s="96">
        <v>12</v>
      </c>
      <c r="E212" s="96"/>
      <c r="F212" s="96">
        <v>12</v>
      </c>
      <c r="G212" s="50"/>
      <c r="H212" s="96">
        <v>162.71199999999999</v>
      </c>
      <c r="I212" s="50"/>
      <c r="J212" s="96">
        <v>71.323999999999998</v>
      </c>
      <c r="K212" s="59"/>
    </row>
    <row r="213" spans="1:11" ht="15" customHeight="1" outlineLevel="1">
      <c r="B213" s="111" t="s">
        <v>235</v>
      </c>
      <c r="C213" s="54"/>
      <c r="D213" s="59"/>
      <c r="E213" s="59"/>
      <c r="F213" s="59"/>
      <c r="G213" s="111"/>
      <c r="H213" s="59"/>
      <c r="I213" s="111"/>
      <c r="J213" s="59"/>
      <c r="K213" s="59"/>
    </row>
    <row r="214" spans="1:11" ht="15" customHeight="1" outlineLevel="1">
      <c r="B214" s="58">
        <v>2024</v>
      </c>
      <c r="C214" s="54"/>
      <c r="D214" s="204">
        <v>56</v>
      </c>
      <c r="E214" s="204"/>
      <c r="F214" s="11">
        <v>105</v>
      </c>
      <c r="G214" s="50"/>
      <c r="H214" s="11">
        <v>5659.6469999999999</v>
      </c>
      <c r="I214" s="50"/>
      <c r="J214" s="270">
        <v>1585.962</v>
      </c>
      <c r="K214" s="59"/>
    </row>
    <row r="215" spans="1:11" s="17" customFormat="1" ht="15" customHeight="1" outlineLevel="1">
      <c r="A215" s="3"/>
      <c r="B215" s="58">
        <v>2023</v>
      </c>
      <c r="C215" s="54"/>
      <c r="D215" s="204">
        <v>52</v>
      </c>
      <c r="E215" s="204"/>
      <c r="F215" s="11">
        <v>66</v>
      </c>
      <c r="G215" s="50"/>
      <c r="H215" s="11">
        <v>6791.6080000000002</v>
      </c>
      <c r="I215" s="50"/>
      <c r="J215" s="270">
        <v>-45.137999999999998</v>
      </c>
      <c r="K215" s="3"/>
    </row>
    <row r="216" spans="1:11" s="17" customFormat="1" ht="15" customHeight="1" outlineLevel="1">
      <c r="A216" s="3"/>
      <c r="B216" s="58">
        <v>2022</v>
      </c>
      <c r="C216" s="54"/>
      <c r="D216" s="96">
        <v>42</v>
      </c>
      <c r="E216" s="96" t="s">
        <v>231</v>
      </c>
      <c r="F216" s="59">
        <v>47</v>
      </c>
      <c r="G216" s="50" t="s">
        <v>231</v>
      </c>
      <c r="H216" s="59">
        <v>6848.0789999999997</v>
      </c>
      <c r="I216" s="50" t="s">
        <v>231</v>
      </c>
      <c r="J216" s="59">
        <v>2909.7280000000001</v>
      </c>
      <c r="K216" s="3"/>
    </row>
    <row r="217" spans="1:11" s="17" customFormat="1" ht="15" customHeight="1" outlineLevel="1">
      <c r="A217" s="3"/>
      <c r="B217" s="58">
        <v>2021</v>
      </c>
      <c r="C217" s="54"/>
      <c r="D217" s="96">
        <v>34</v>
      </c>
      <c r="E217" s="96"/>
      <c r="F217" s="59">
        <v>36</v>
      </c>
      <c r="G217" s="50"/>
      <c r="H217" s="59">
        <v>2704.15</v>
      </c>
      <c r="I217" s="50"/>
      <c r="J217" s="59">
        <v>631.08799999999997</v>
      </c>
      <c r="K217" s="3"/>
    </row>
    <row r="218" spans="1:11" ht="15" customHeight="1" outlineLevel="1">
      <c r="B218" s="58">
        <v>2020</v>
      </c>
      <c r="C218" s="54"/>
      <c r="D218" s="96">
        <v>28</v>
      </c>
      <c r="E218" s="96"/>
      <c r="F218" s="96">
        <v>31</v>
      </c>
      <c r="G218" s="50"/>
      <c r="H218" s="96">
        <v>2813.4</v>
      </c>
      <c r="I218" s="50"/>
      <c r="J218" s="203">
        <v>-141.35</v>
      </c>
      <c r="K218" s="59"/>
    </row>
    <row r="219" spans="1:11" ht="15" customHeight="1" outlineLevel="1">
      <c r="B219" s="58">
        <v>2019</v>
      </c>
      <c r="C219" s="119"/>
      <c r="D219" s="96">
        <v>29</v>
      </c>
      <c r="E219" s="96"/>
      <c r="F219" s="96">
        <v>29</v>
      </c>
      <c r="G219" s="50"/>
      <c r="H219" s="96">
        <v>2968.857</v>
      </c>
      <c r="I219" s="50"/>
      <c r="J219" s="188">
        <v>-113.967</v>
      </c>
      <c r="K219" s="59"/>
    </row>
    <row r="220" spans="1:11" ht="15" customHeight="1" outlineLevel="1">
      <c r="B220" s="111" t="s">
        <v>236</v>
      </c>
      <c r="C220" s="54"/>
      <c r="D220" s="59"/>
      <c r="E220" s="59"/>
      <c r="F220" s="59"/>
      <c r="G220" s="111"/>
      <c r="H220" s="59"/>
      <c r="I220" s="111"/>
      <c r="J220" s="59"/>
      <c r="K220" s="59"/>
    </row>
    <row r="221" spans="1:11" ht="15" customHeight="1" outlineLevel="1">
      <c r="B221" s="58">
        <v>2024</v>
      </c>
      <c r="C221" s="54"/>
      <c r="D221" s="204">
        <v>71</v>
      </c>
      <c r="E221" s="204"/>
      <c r="F221" s="11">
        <v>105</v>
      </c>
      <c r="G221" s="50"/>
      <c r="H221" s="11">
        <v>4859.4269999999997</v>
      </c>
      <c r="I221" s="50"/>
      <c r="J221" s="11">
        <v>1135.0820000000001</v>
      </c>
      <c r="K221" s="59"/>
    </row>
    <row r="222" spans="1:11" s="17" customFormat="1" ht="15" customHeight="1" outlineLevel="1">
      <c r="A222" s="3"/>
      <c r="B222" s="58">
        <v>2023</v>
      </c>
      <c r="C222" s="54"/>
      <c r="D222" s="204">
        <v>61</v>
      </c>
      <c r="E222" s="204"/>
      <c r="F222" s="11">
        <v>95</v>
      </c>
      <c r="G222" s="50"/>
      <c r="H222" s="11">
        <v>3626.7930000000001</v>
      </c>
      <c r="I222" s="50"/>
      <c r="J222" s="11">
        <v>82.563000000000002</v>
      </c>
      <c r="K222" s="3"/>
    </row>
    <row r="223" spans="1:11" s="17" customFormat="1" ht="15" customHeight="1" outlineLevel="1">
      <c r="A223" s="3"/>
      <c r="B223" s="58">
        <v>2022</v>
      </c>
      <c r="C223" s="54"/>
      <c r="D223" s="96">
        <v>58</v>
      </c>
      <c r="E223" s="96" t="s">
        <v>231</v>
      </c>
      <c r="F223" s="59">
        <v>88</v>
      </c>
      <c r="G223" s="50" t="s">
        <v>231</v>
      </c>
      <c r="H223" s="59">
        <v>4771.2110000000002</v>
      </c>
      <c r="I223" s="50" t="s">
        <v>231</v>
      </c>
      <c r="J223" s="59">
        <v>818.35</v>
      </c>
      <c r="K223" s="3"/>
    </row>
    <row r="224" spans="1:11" s="17" customFormat="1" ht="15" customHeight="1" outlineLevel="1">
      <c r="A224" s="3"/>
      <c r="B224" s="58">
        <v>2021</v>
      </c>
      <c r="C224" s="54"/>
      <c r="D224" s="96">
        <v>53</v>
      </c>
      <c r="E224" s="96"/>
      <c r="F224" s="59">
        <v>81</v>
      </c>
      <c r="G224" s="50"/>
      <c r="H224" s="59">
        <v>3913.3389999999999</v>
      </c>
      <c r="I224" s="50"/>
      <c r="J224" s="59">
        <v>1017.763</v>
      </c>
      <c r="K224" s="3"/>
    </row>
    <row r="225" spans="1:11" ht="15" customHeight="1" outlineLevel="1">
      <c r="B225" s="58">
        <v>2020</v>
      </c>
      <c r="C225" s="54"/>
      <c r="D225" s="96">
        <v>46</v>
      </c>
      <c r="E225" s="96"/>
      <c r="F225" s="96">
        <v>71</v>
      </c>
      <c r="G225" s="50"/>
      <c r="H225" s="96">
        <v>3760.9250000000002</v>
      </c>
      <c r="I225" s="50"/>
      <c r="J225" s="203">
        <v>-938.577</v>
      </c>
      <c r="K225" s="59"/>
    </row>
    <row r="226" spans="1:11" ht="15" customHeight="1" outlineLevel="1">
      <c r="B226" s="58">
        <v>2019</v>
      </c>
      <c r="C226" s="119"/>
      <c r="D226" s="96">
        <v>35</v>
      </c>
      <c r="E226" s="96"/>
      <c r="F226" s="96">
        <v>62</v>
      </c>
      <c r="G226" s="50"/>
      <c r="H226" s="96">
        <v>3195.0430000000001</v>
      </c>
      <c r="I226" s="50"/>
      <c r="J226" s="179">
        <v>-1204.1010000000001</v>
      </c>
      <c r="K226" s="59"/>
    </row>
    <row r="227" spans="1:11" ht="15" customHeight="1" outlineLevel="1">
      <c r="B227" s="111" t="s">
        <v>237</v>
      </c>
      <c r="C227" s="54"/>
      <c r="D227" s="59"/>
      <c r="E227" s="59"/>
      <c r="F227" s="59"/>
      <c r="G227" s="111"/>
      <c r="H227" s="59"/>
      <c r="I227" s="111"/>
      <c r="J227" s="59"/>
      <c r="K227" s="59"/>
    </row>
    <row r="228" spans="1:11" ht="15" customHeight="1" outlineLevel="1">
      <c r="B228" s="58">
        <v>2024</v>
      </c>
      <c r="C228" s="54"/>
      <c r="D228" s="204">
        <v>216</v>
      </c>
      <c r="E228" s="204"/>
      <c r="F228" s="11">
        <v>252</v>
      </c>
      <c r="G228" s="50"/>
      <c r="H228" s="11">
        <v>7902.3490000000002</v>
      </c>
      <c r="I228" s="50"/>
      <c r="J228" s="11">
        <v>3558.0819999999999</v>
      </c>
      <c r="K228" s="59"/>
    </row>
    <row r="229" spans="1:11" s="17" customFormat="1" ht="15" customHeight="1" outlineLevel="1">
      <c r="A229" s="3"/>
      <c r="B229" s="58">
        <v>2023</v>
      </c>
      <c r="C229" s="54"/>
      <c r="D229" s="204">
        <v>182</v>
      </c>
      <c r="E229" s="204"/>
      <c r="F229" s="11">
        <v>216</v>
      </c>
      <c r="G229" s="50"/>
      <c r="H229" s="11">
        <v>6108.241</v>
      </c>
      <c r="I229" s="50"/>
      <c r="J229" s="11">
        <v>2758.0459999999998</v>
      </c>
      <c r="K229" s="3"/>
    </row>
    <row r="230" spans="1:11" s="17" customFormat="1" ht="15" customHeight="1" outlineLevel="1">
      <c r="A230" s="3"/>
      <c r="B230" s="58">
        <v>2022</v>
      </c>
      <c r="C230" s="54"/>
      <c r="D230" s="96">
        <v>149</v>
      </c>
      <c r="E230" s="96" t="s">
        <v>231</v>
      </c>
      <c r="F230" s="59">
        <v>181</v>
      </c>
      <c r="G230" s="50" t="s">
        <v>231</v>
      </c>
      <c r="H230" s="59">
        <v>4911.4849999999997</v>
      </c>
      <c r="I230" s="50" t="s">
        <v>231</v>
      </c>
      <c r="J230" s="59">
        <v>1963.242</v>
      </c>
      <c r="K230" s="3"/>
    </row>
    <row r="231" spans="1:11" s="17" customFormat="1" ht="15" customHeight="1" outlineLevel="1">
      <c r="A231" s="3"/>
      <c r="B231" s="58">
        <v>2021</v>
      </c>
      <c r="C231" s="54"/>
      <c r="D231" s="96">
        <v>138</v>
      </c>
      <c r="E231" s="96"/>
      <c r="F231" s="59">
        <v>178</v>
      </c>
      <c r="G231" s="50"/>
      <c r="H231" s="59">
        <v>3078.4340000000002</v>
      </c>
      <c r="I231" s="50"/>
      <c r="J231" s="59">
        <v>1364.1079999999999</v>
      </c>
      <c r="K231" s="3"/>
    </row>
    <row r="232" spans="1:11" ht="15" customHeight="1" outlineLevel="1">
      <c r="B232" s="58">
        <v>2020</v>
      </c>
      <c r="C232" s="54"/>
      <c r="D232" s="96">
        <v>141</v>
      </c>
      <c r="E232" s="96"/>
      <c r="F232" s="96">
        <v>183</v>
      </c>
      <c r="G232" s="50"/>
      <c r="H232" s="96">
        <v>1833.009</v>
      </c>
      <c r="I232" s="50"/>
      <c r="J232" s="96">
        <v>871.20899999999995</v>
      </c>
      <c r="K232" s="59"/>
    </row>
    <row r="233" spans="1:11" ht="15" customHeight="1" outlineLevel="1">
      <c r="B233" s="58">
        <v>2019</v>
      </c>
      <c r="C233" s="119"/>
      <c r="D233" s="96">
        <v>139</v>
      </c>
      <c r="E233" s="96"/>
      <c r="F233" s="96">
        <v>181</v>
      </c>
      <c r="G233" s="50"/>
      <c r="H233" s="96">
        <v>4406.384</v>
      </c>
      <c r="I233" s="50"/>
      <c r="J233" s="96">
        <v>1632.633</v>
      </c>
      <c r="K233" s="59"/>
    </row>
    <row r="234" spans="1:11" ht="15" customHeight="1" outlineLevel="1">
      <c r="B234" s="111" t="s">
        <v>238</v>
      </c>
      <c r="C234" s="54"/>
      <c r="D234" s="59"/>
      <c r="E234" s="59"/>
      <c r="F234" s="59"/>
      <c r="G234" s="111"/>
      <c r="H234" s="59"/>
      <c r="I234" s="111"/>
      <c r="J234" s="59"/>
      <c r="K234" s="59"/>
    </row>
    <row r="235" spans="1:11" ht="15" customHeight="1" outlineLevel="1">
      <c r="B235" s="58">
        <v>2024</v>
      </c>
      <c r="C235" s="54"/>
      <c r="D235" s="204">
        <v>22</v>
      </c>
      <c r="E235" s="204"/>
      <c r="F235" s="11">
        <v>37</v>
      </c>
      <c r="G235" s="50"/>
      <c r="H235" s="11">
        <v>911.17200000000003</v>
      </c>
      <c r="I235" s="50"/>
      <c r="J235" s="11">
        <v>644.42200000000003</v>
      </c>
      <c r="K235" s="59"/>
    </row>
    <row r="236" spans="1:11" s="17" customFormat="1" ht="15" customHeight="1" outlineLevel="1">
      <c r="A236" s="3"/>
      <c r="B236" s="58">
        <v>2023</v>
      </c>
      <c r="C236" s="54"/>
      <c r="D236" s="204">
        <v>21</v>
      </c>
      <c r="E236" s="204"/>
      <c r="F236" s="11">
        <v>37</v>
      </c>
      <c r="G236" s="50"/>
      <c r="H236" s="11">
        <v>643.85500000000002</v>
      </c>
      <c r="I236" s="50"/>
      <c r="J236" s="11">
        <v>355.48500000000001</v>
      </c>
      <c r="K236" s="3"/>
    </row>
    <row r="237" spans="1:11" s="17" customFormat="1" ht="15" customHeight="1" outlineLevel="1">
      <c r="A237" s="3"/>
      <c r="B237" s="58">
        <v>2022</v>
      </c>
      <c r="C237" s="54"/>
      <c r="D237" s="96">
        <v>16</v>
      </c>
      <c r="E237" s="96" t="s">
        <v>231</v>
      </c>
      <c r="F237" s="59">
        <v>16</v>
      </c>
      <c r="G237" s="50" t="s">
        <v>231</v>
      </c>
      <c r="H237" s="59">
        <v>568.35400000000004</v>
      </c>
      <c r="I237" s="50" t="s">
        <v>231</v>
      </c>
      <c r="J237" s="59">
        <v>332.517</v>
      </c>
      <c r="K237" s="3"/>
    </row>
    <row r="238" spans="1:11" s="17" customFormat="1" ht="15" customHeight="1" outlineLevel="1">
      <c r="A238" s="3"/>
      <c r="B238" s="58">
        <v>2021</v>
      </c>
      <c r="C238" s="54"/>
      <c r="D238" s="96">
        <v>16</v>
      </c>
      <c r="E238" s="96"/>
      <c r="F238" s="59">
        <v>16</v>
      </c>
      <c r="G238" s="50"/>
      <c r="H238" s="59">
        <v>95.801000000000002</v>
      </c>
      <c r="I238" s="50"/>
      <c r="J238" s="59">
        <v>76.605000000000004</v>
      </c>
      <c r="K238" s="3"/>
    </row>
    <row r="239" spans="1:11" ht="15" customHeight="1" outlineLevel="1">
      <c r="B239" s="58">
        <v>2020</v>
      </c>
      <c r="C239" s="54"/>
      <c r="D239" s="96">
        <v>16</v>
      </c>
      <c r="E239" s="96"/>
      <c r="F239" s="96">
        <v>16</v>
      </c>
      <c r="G239" s="50"/>
      <c r="H239" s="96">
        <v>83.608999999999995</v>
      </c>
      <c r="I239" s="50"/>
      <c r="J239" s="96">
        <v>70.078999999999994</v>
      </c>
      <c r="K239" s="59"/>
    </row>
    <row r="240" spans="1:11" ht="15" customHeight="1" outlineLevel="1">
      <c r="B240" s="58">
        <v>2019</v>
      </c>
      <c r="C240" s="119"/>
      <c r="D240" s="96">
        <v>17</v>
      </c>
      <c r="E240" s="96"/>
      <c r="F240" s="96">
        <v>17</v>
      </c>
      <c r="G240" s="50"/>
      <c r="H240" s="96">
        <v>99.849000000000004</v>
      </c>
      <c r="I240" s="50"/>
      <c r="J240" s="96">
        <v>82.186999999999998</v>
      </c>
      <c r="K240" s="59"/>
    </row>
    <row r="241" spans="1:11" ht="15" customHeight="1" outlineLevel="1">
      <c r="B241" s="111" t="s">
        <v>239</v>
      </c>
      <c r="C241" s="54"/>
      <c r="D241" s="59"/>
      <c r="E241" s="59"/>
      <c r="F241" s="59"/>
      <c r="G241" s="111"/>
      <c r="H241" s="59"/>
      <c r="I241" s="111"/>
      <c r="J241" s="59"/>
      <c r="K241" s="59"/>
    </row>
    <row r="242" spans="1:11" ht="15" customHeight="1" outlineLevel="1">
      <c r="B242" s="58">
        <v>2024</v>
      </c>
      <c r="C242" s="54"/>
      <c r="D242" s="204">
        <v>51</v>
      </c>
      <c r="E242" s="204"/>
      <c r="F242" s="11">
        <v>56</v>
      </c>
      <c r="G242" s="50"/>
      <c r="H242" s="11">
        <v>906.41499999999996</v>
      </c>
      <c r="I242" s="50"/>
      <c r="J242" s="11">
        <v>640.5</v>
      </c>
      <c r="K242" s="59"/>
    </row>
    <row r="243" spans="1:11" s="17" customFormat="1" ht="15" customHeight="1" outlineLevel="1">
      <c r="A243" s="3"/>
      <c r="B243" s="58">
        <v>2023</v>
      </c>
      <c r="C243" s="54"/>
      <c r="D243" s="204">
        <v>50</v>
      </c>
      <c r="E243" s="204"/>
      <c r="F243" s="11">
        <v>56</v>
      </c>
      <c r="G243" s="50"/>
      <c r="H243" s="11">
        <v>779.64200000000005</v>
      </c>
      <c r="I243" s="50"/>
      <c r="J243" s="11">
        <v>517.17399999999998</v>
      </c>
      <c r="K243" s="3"/>
    </row>
    <row r="244" spans="1:11" s="17" customFormat="1" ht="15" customHeight="1" outlineLevel="1">
      <c r="A244" s="3"/>
      <c r="B244" s="58">
        <v>2022</v>
      </c>
      <c r="C244" s="54"/>
      <c r="D244" s="96">
        <v>52</v>
      </c>
      <c r="E244" s="96" t="s">
        <v>231</v>
      </c>
      <c r="F244" s="59">
        <v>57</v>
      </c>
      <c r="G244" s="50" t="s">
        <v>231</v>
      </c>
      <c r="H244" s="59">
        <v>753.00800000000004</v>
      </c>
      <c r="I244" s="50" t="s">
        <v>231</v>
      </c>
      <c r="J244" s="59">
        <v>512.11900000000003</v>
      </c>
      <c r="K244" s="3"/>
    </row>
    <row r="245" spans="1:11" s="17" customFormat="1" ht="15" customHeight="1" outlineLevel="1">
      <c r="A245" s="3"/>
      <c r="B245" s="58">
        <v>2021</v>
      </c>
      <c r="C245" s="54"/>
      <c r="D245" s="96">
        <v>49</v>
      </c>
      <c r="E245" s="96"/>
      <c r="F245" s="59">
        <v>54</v>
      </c>
      <c r="G245" s="50"/>
      <c r="H245" s="59">
        <v>816.00199999999995</v>
      </c>
      <c r="I245" s="50"/>
      <c r="J245" s="59">
        <v>587.35299999999995</v>
      </c>
      <c r="K245" s="3"/>
    </row>
    <row r="246" spans="1:11" ht="15" customHeight="1" outlineLevel="1">
      <c r="B246" s="58">
        <v>2020</v>
      </c>
      <c r="C246" s="54"/>
      <c r="D246" s="96">
        <v>42</v>
      </c>
      <c r="E246" s="96"/>
      <c r="F246" s="96">
        <v>45</v>
      </c>
      <c r="G246" s="50"/>
      <c r="H246" s="96">
        <v>516.64400000000001</v>
      </c>
      <c r="I246" s="50"/>
      <c r="J246" s="96">
        <v>340.678</v>
      </c>
      <c r="K246" s="59"/>
    </row>
    <row r="247" spans="1:11" ht="15" customHeight="1" outlineLevel="1">
      <c r="B247" s="58">
        <v>2019</v>
      </c>
      <c r="C247" s="119"/>
      <c r="D247" s="96">
        <v>40</v>
      </c>
      <c r="E247" s="96"/>
      <c r="F247" s="96">
        <v>42</v>
      </c>
      <c r="G247" s="50"/>
      <c r="H247" s="96">
        <v>569.827</v>
      </c>
      <c r="I247" s="50"/>
      <c r="J247" s="96">
        <v>405.887</v>
      </c>
      <c r="K247" s="59"/>
    </row>
    <row r="248" spans="1:11" ht="15" customHeight="1" outlineLevel="1">
      <c r="B248" s="111" t="s">
        <v>240</v>
      </c>
      <c r="C248" s="54"/>
      <c r="D248" s="59"/>
      <c r="E248" s="59"/>
      <c r="F248" s="59"/>
      <c r="G248" s="111"/>
      <c r="H248" s="59"/>
      <c r="I248" s="111"/>
      <c r="J248" s="59"/>
      <c r="K248" s="59"/>
    </row>
    <row r="249" spans="1:11" ht="15" customHeight="1" outlineLevel="1">
      <c r="B249" s="58">
        <v>2024</v>
      </c>
      <c r="C249" s="54"/>
      <c r="D249" s="204">
        <v>61</v>
      </c>
      <c r="E249" s="204"/>
      <c r="F249" s="11">
        <v>97</v>
      </c>
      <c r="G249" s="50"/>
      <c r="H249" s="11">
        <v>2713.576</v>
      </c>
      <c r="I249" s="50"/>
      <c r="J249" s="11">
        <v>1401.519</v>
      </c>
      <c r="K249" s="59"/>
    </row>
    <row r="250" spans="1:11" s="17" customFormat="1" ht="15" customHeight="1" outlineLevel="1">
      <c r="A250" s="3"/>
      <c r="B250" s="58">
        <v>2023</v>
      </c>
      <c r="C250" s="54"/>
      <c r="D250" s="204">
        <v>58</v>
      </c>
      <c r="E250" s="204"/>
      <c r="F250" s="11">
        <v>108</v>
      </c>
      <c r="G250" s="50"/>
      <c r="H250" s="11">
        <v>3346.0010000000002</v>
      </c>
      <c r="I250" s="50"/>
      <c r="J250" s="11">
        <v>1904.8820000000001</v>
      </c>
      <c r="K250" s="3"/>
    </row>
    <row r="251" spans="1:11" s="17" customFormat="1" ht="15" customHeight="1" outlineLevel="1">
      <c r="A251" s="3"/>
      <c r="B251" s="58">
        <v>2022</v>
      </c>
      <c r="C251" s="54"/>
      <c r="D251" s="96">
        <v>54</v>
      </c>
      <c r="E251" s="96" t="s">
        <v>231</v>
      </c>
      <c r="F251" s="59">
        <v>103</v>
      </c>
      <c r="G251" s="50" t="s">
        <v>231</v>
      </c>
      <c r="H251" s="59">
        <v>2431.91</v>
      </c>
      <c r="I251" s="50" t="s">
        <v>231</v>
      </c>
      <c r="J251" s="59">
        <v>1311.424</v>
      </c>
      <c r="K251" s="3"/>
    </row>
    <row r="252" spans="1:11" s="17" customFormat="1" ht="15" customHeight="1" outlineLevel="1">
      <c r="A252" s="3"/>
      <c r="B252" s="58">
        <v>2021</v>
      </c>
      <c r="C252" s="54"/>
      <c r="D252" s="96">
        <v>42</v>
      </c>
      <c r="E252" s="96"/>
      <c r="F252" s="59">
        <v>77</v>
      </c>
      <c r="G252" s="50"/>
      <c r="H252" s="59">
        <v>1418.9349999999999</v>
      </c>
      <c r="I252" s="50"/>
      <c r="J252" s="59">
        <v>779.245</v>
      </c>
      <c r="K252" s="3"/>
    </row>
    <row r="253" spans="1:11" ht="15" customHeight="1" outlineLevel="1">
      <c r="B253" s="58">
        <v>2020</v>
      </c>
      <c r="C253" s="54"/>
      <c r="D253" s="96">
        <v>36</v>
      </c>
      <c r="E253" s="96"/>
      <c r="F253" s="96">
        <v>58</v>
      </c>
      <c r="G253" s="50"/>
      <c r="H253" s="96">
        <v>499.74099999999999</v>
      </c>
      <c r="I253" s="50"/>
      <c r="J253" s="96">
        <v>189.4</v>
      </c>
      <c r="K253" s="59"/>
    </row>
    <row r="254" spans="1:11" ht="15" customHeight="1" outlineLevel="1">
      <c r="B254" s="58">
        <v>2019</v>
      </c>
      <c r="C254" s="119"/>
      <c r="D254" s="96">
        <v>35</v>
      </c>
      <c r="E254" s="96"/>
      <c r="F254" s="96">
        <v>65</v>
      </c>
      <c r="G254" s="50"/>
      <c r="H254" s="96">
        <v>1181.723</v>
      </c>
      <c r="I254" s="50"/>
      <c r="J254" s="96">
        <v>596.98099999999999</v>
      </c>
      <c r="K254" s="59"/>
    </row>
    <row r="255" spans="1:11" ht="15" customHeight="1" outlineLevel="1">
      <c r="B255" s="111" t="s">
        <v>241</v>
      </c>
      <c r="C255" s="54"/>
      <c r="D255" s="59"/>
      <c r="E255" s="59"/>
      <c r="F255" s="59"/>
      <c r="G255" s="111"/>
      <c r="H255" s="59"/>
      <c r="I255" s="111"/>
      <c r="J255" s="59"/>
      <c r="K255" s="59"/>
    </row>
    <row r="256" spans="1:11" ht="15" customHeight="1" outlineLevel="1">
      <c r="B256" s="58">
        <v>2024</v>
      </c>
      <c r="C256" s="54"/>
      <c r="D256" s="204">
        <v>55</v>
      </c>
      <c r="E256" s="204"/>
      <c r="F256" s="11">
        <v>61</v>
      </c>
      <c r="G256" s="50" t="s">
        <v>231</v>
      </c>
      <c r="H256" s="11">
        <v>532.70500000000004</v>
      </c>
      <c r="I256" s="50"/>
      <c r="J256" s="11">
        <v>382.48700000000002</v>
      </c>
      <c r="K256" s="59"/>
    </row>
    <row r="257" spans="1:11" s="17" customFormat="1" ht="15" customHeight="1" outlineLevel="1">
      <c r="A257" s="3"/>
      <c r="B257" s="58">
        <v>2023</v>
      </c>
      <c r="C257" s="54"/>
      <c r="D257" s="204">
        <v>46</v>
      </c>
      <c r="E257" s="204"/>
      <c r="F257" s="11">
        <v>54</v>
      </c>
      <c r="G257" s="50"/>
      <c r="H257" s="11">
        <v>588.15800000000002</v>
      </c>
      <c r="I257" s="50"/>
      <c r="J257" s="11">
        <v>391.66699999999997</v>
      </c>
      <c r="K257" s="3"/>
    </row>
    <row r="258" spans="1:11" s="17" customFormat="1" ht="15" customHeight="1" outlineLevel="1">
      <c r="A258" s="3"/>
      <c r="B258" s="58">
        <v>2022</v>
      </c>
      <c r="C258" s="54"/>
      <c r="D258" s="96">
        <v>44</v>
      </c>
      <c r="E258" s="96" t="s">
        <v>231</v>
      </c>
      <c r="F258" s="59">
        <v>54</v>
      </c>
      <c r="G258" s="50" t="s">
        <v>231</v>
      </c>
      <c r="H258" s="59">
        <v>509.89699999999999</v>
      </c>
      <c r="I258" s="50" t="s">
        <v>231</v>
      </c>
      <c r="J258" s="59">
        <v>339.13299999999998</v>
      </c>
      <c r="K258" s="3"/>
    </row>
    <row r="259" spans="1:11" s="17" customFormat="1" ht="15" customHeight="1" outlineLevel="1">
      <c r="A259" s="3"/>
      <c r="B259" s="58">
        <v>2021</v>
      </c>
      <c r="C259" s="54"/>
      <c r="D259" s="96">
        <v>43</v>
      </c>
      <c r="E259" s="96"/>
      <c r="F259" s="59">
        <v>54</v>
      </c>
      <c r="G259" s="50"/>
      <c r="H259" s="59">
        <v>378.71300000000002</v>
      </c>
      <c r="I259" s="50"/>
      <c r="J259" s="59">
        <v>250.80199999999999</v>
      </c>
      <c r="K259" s="3"/>
    </row>
    <row r="260" spans="1:11" ht="15" customHeight="1" outlineLevel="1">
      <c r="B260" s="58">
        <v>2020</v>
      </c>
      <c r="C260" s="54"/>
      <c r="D260" s="96">
        <v>38</v>
      </c>
      <c r="E260" s="96"/>
      <c r="F260" s="96">
        <v>50</v>
      </c>
      <c r="G260" s="50"/>
      <c r="H260" s="96">
        <v>278.25799999999998</v>
      </c>
      <c r="I260" s="50"/>
      <c r="J260" s="96">
        <v>181.50299999999999</v>
      </c>
      <c r="K260" s="59"/>
    </row>
    <row r="261" spans="1:11" ht="15" customHeight="1" outlineLevel="1">
      <c r="B261" s="58">
        <v>2019</v>
      </c>
      <c r="C261" s="119"/>
      <c r="D261" s="96">
        <v>33</v>
      </c>
      <c r="E261" s="96"/>
      <c r="F261" s="96">
        <v>46</v>
      </c>
      <c r="G261" s="50"/>
      <c r="H261" s="96">
        <v>388.83800000000002</v>
      </c>
      <c r="I261" s="50"/>
      <c r="J261" s="96">
        <v>264.66399999999999</v>
      </c>
      <c r="K261" s="59"/>
    </row>
    <row r="262" spans="1:11" ht="15" customHeight="1">
      <c r="B262" s="110" t="s">
        <v>341</v>
      </c>
      <c r="C262" s="95"/>
      <c r="D262" s="95"/>
      <c r="E262" s="59"/>
      <c r="F262" s="59"/>
      <c r="G262" s="110"/>
      <c r="H262" s="59"/>
      <c r="I262" s="110"/>
      <c r="J262" s="59"/>
      <c r="K262" s="59"/>
    </row>
    <row r="263" spans="1:11" ht="15" customHeight="1">
      <c r="B263" s="58">
        <v>2024</v>
      </c>
      <c r="C263" s="54"/>
      <c r="D263" s="59">
        <v>3345</v>
      </c>
      <c r="E263" s="59"/>
      <c r="F263" s="59">
        <v>7000</v>
      </c>
      <c r="G263" s="110"/>
      <c r="H263" s="59">
        <v>545353.15099999995</v>
      </c>
      <c r="I263" s="110"/>
      <c r="J263" s="59">
        <v>194185.33499999999</v>
      </c>
      <c r="K263" s="59"/>
    </row>
    <row r="264" spans="1:11" s="17" customFormat="1" ht="15" customHeight="1">
      <c r="A264" s="3"/>
      <c r="B264" s="58">
        <v>2023</v>
      </c>
      <c r="C264" s="54"/>
      <c r="D264" s="96">
        <v>3219</v>
      </c>
      <c r="E264" s="96"/>
      <c r="F264" s="59">
        <v>6727</v>
      </c>
      <c r="G264" s="50"/>
      <c r="H264" s="59">
        <v>386410.13699999999</v>
      </c>
      <c r="I264" s="50"/>
      <c r="J264" s="59">
        <v>121162.129</v>
      </c>
      <c r="K264" s="3"/>
    </row>
    <row r="265" spans="1:11" s="17" customFormat="1" ht="15" customHeight="1">
      <c r="A265" s="3"/>
      <c r="B265" s="58">
        <v>2022</v>
      </c>
      <c r="C265" s="54"/>
      <c r="D265" s="96">
        <v>3066</v>
      </c>
      <c r="E265" s="96" t="s">
        <v>231</v>
      </c>
      <c r="F265" s="59">
        <v>6439</v>
      </c>
      <c r="G265" s="50" t="s">
        <v>231</v>
      </c>
      <c r="H265" s="59">
        <v>330997.038</v>
      </c>
      <c r="I265" s="50" t="s">
        <v>231</v>
      </c>
      <c r="J265" s="59">
        <v>97804.171000000002</v>
      </c>
      <c r="K265" s="3"/>
    </row>
    <row r="266" spans="1:11" s="17" customFormat="1" ht="15" customHeight="1">
      <c r="A266" s="3"/>
      <c r="B266" s="58">
        <v>2021</v>
      </c>
      <c r="C266" s="54"/>
      <c r="D266" s="96">
        <v>2932</v>
      </c>
      <c r="E266" s="96"/>
      <c r="F266" s="59">
        <v>5972</v>
      </c>
      <c r="G266" s="50"/>
      <c r="H266" s="59">
        <v>262958.18699999998</v>
      </c>
      <c r="I266" s="50"/>
      <c r="J266" s="59">
        <v>76771.824999999997</v>
      </c>
      <c r="K266" s="3"/>
    </row>
    <row r="267" spans="1:11" ht="15" customHeight="1">
      <c r="B267" s="58">
        <v>2020</v>
      </c>
      <c r="C267" s="95"/>
      <c r="D267" s="96">
        <v>2918</v>
      </c>
      <c r="E267" s="96"/>
      <c r="F267" s="96">
        <v>5862</v>
      </c>
      <c r="G267" s="50"/>
      <c r="H267" s="96">
        <v>218577.33600000001</v>
      </c>
      <c r="I267" s="50"/>
      <c r="J267" s="96">
        <v>62765.046000000002</v>
      </c>
      <c r="K267" s="59"/>
    </row>
    <row r="268" spans="1:11" ht="15" customHeight="1">
      <c r="B268" s="58">
        <v>2019</v>
      </c>
      <c r="C268" s="120"/>
      <c r="D268" s="96">
        <v>2896</v>
      </c>
      <c r="E268" s="96"/>
      <c r="F268" s="96">
        <v>5883</v>
      </c>
      <c r="G268" s="50"/>
      <c r="H268" s="96">
        <v>263522.81099999999</v>
      </c>
      <c r="I268" s="50"/>
      <c r="J268" s="96">
        <v>78848.945999999996</v>
      </c>
      <c r="K268" s="59"/>
    </row>
    <row r="269" spans="1:11" s="17" customFormat="1" ht="15" customHeight="1" outlineLevel="1">
      <c r="A269" s="3"/>
      <c r="B269" s="111" t="s">
        <v>224</v>
      </c>
      <c r="C269" s="54"/>
      <c r="D269" s="59"/>
      <c r="E269" s="59"/>
      <c r="F269" s="3"/>
      <c r="H269" s="3"/>
      <c r="J269" s="59"/>
      <c r="K269" s="3"/>
    </row>
    <row r="270" spans="1:11" s="17" customFormat="1" ht="15" customHeight="1" outlineLevel="1">
      <c r="A270" s="3"/>
      <c r="B270" s="58">
        <v>2024</v>
      </c>
      <c r="C270" s="54"/>
      <c r="D270" s="96">
        <v>1040</v>
      </c>
      <c r="E270" s="96"/>
      <c r="F270" s="96">
        <v>1314</v>
      </c>
      <c r="G270" s="50"/>
      <c r="H270" s="96">
        <v>46206.838000000003</v>
      </c>
      <c r="I270" s="50"/>
      <c r="J270" s="96">
        <v>16662.007000000001</v>
      </c>
      <c r="K270" s="3"/>
    </row>
    <row r="271" spans="1:11" s="17" customFormat="1" ht="15" customHeight="1" outlineLevel="1">
      <c r="A271" s="3"/>
      <c r="B271" s="58">
        <v>2023</v>
      </c>
      <c r="C271" s="54"/>
      <c r="D271" s="96">
        <v>1036</v>
      </c>
      <c r="E271" s="96"/>
      <c r="F271" s="59">
        <v>1293</v>
      </c>
      <c r="G271" s="50"/>
      <c r="H271" s="59">
        <v>42074.283000000003</v>
      </c>
      <c r="I271" s="50"/>
      <c r="J271" s="59">
        <v>14623.244000000001</v>
      </c>
      <c r="K271" s="3"/>
    </row>
    <row r="272" spans="1:11" s="17" customFormat="1" ht="15" customHeight="1" outlineLevel="1">
      <c r="A272" s="3"/>
      <c r="B272" s="58">
        <v>2022</v>
      </c>
      <c r="C272" s="54"/>
      <c r="D272" s="96">
        <v>1054</v>
      </c>
      <c r="E272" s="96" t="s">
        <v>231</v>
      </c>
      <c r="F272" s="59">
        <v>1372</v>
      </c>
      <c r="G272" s="50" t="s">
        <v>231</v>
      </c>
      <c r="H272" s="59">
        <v>34082.254000000001</v>
      </c>
      <c r="I272" s="50" t="s">
        <v>231</v>
      </c>
      <c r="J272" s="59">
        <v>10254.700999999999</v>
      </c>
      <c r="K272" s="3"/>
    </row>
    <row r="273" spans="1:11" s="17" customFormat="1" ht="15" customHeight="1" outlineLevel="1">
      <c r="A273" s="3"/>
      <c r="B273" s="58">
        <v>2021</v>
      </c>
      <c r="C273" s="54"/>
      <c r="D273" s="96">
        <v>1082</v>
      </c>
      <c r="E273" s="96"/>
      <c r="F273" s="59">
        <v>1328</v>
      </c>
      <c r="G273" s="50"/>
      <c r="H273" s="59">
        <v>25186.541000000001</v>
      </c>
      <c r="I273" s="50"/>
      <c r="J273" s="59">
        <v>7490.78</v>
      </c>
      <c r="K273" s="3"/>
    </row>
    <row r="274" spans="1:11" s="17" customFormat="1" ht="15" customHeight="1" outlineLevel="1">
      <c r="A274" s="3"/>
      <c r="B274" s="58">
        <v>2020</v>
      </c>
      <c r="C274" s="54"/>
      <c r="D274" s="96">
        <v>1119</v>
      </c>
      <c r="E274" s="96"/>
      <c r="F274" s="96">
        <v>1357</v>
      </c>
      <c r="G274" s="50"/>
      <c r="H274" s="96">
        <v>24294.76</v>
      </c>
      <c r="I274" s="50"/>
      <c r="J274" s="96">
        <v>6827.77</v>
      </c>
      <c r="K274" s="3"/>
    </row>
    <row r="275" spans="1:11" s="17" customFormat="1" ht="15" customHeight="1" outlineLevel="1">
      <c r="A275" s="3"/>
      <c r="B275" s="58">
        <v>2019</v>
      </c>
      <c r="C275" s="119"/>
      <c r="D275" s="96">
        <v>1122</v>
      </c>
      <c r="E275" s="96"/>
      <c r="F275" s="96">
        <v>1367</v>
      </c>
      <c r="G275" s="50"/>
      <c r="H275" s="96">
        <v>30349.705000000002</v>
      </c>
      <c r="I275" s="50"/>
      <c r="J275" s="96">
        <v>7533.9110000000001</v>
      </c>
      <c r="K275" s="3"/>
    </row>
    <row r="276" spans="1:11" ht="15" customHeight="1" outlineLevel="1">
      <c r="B276" s="111" t="s">
        <v>225</v>
      </c>
      <c r="C276" s="54"/>
      <c r="D276" s="59"/>
      <c r="E276" s="59"/>
      <c r="F276" s="59"/>
      <c r="G276" s="111"/>
      <c r="H276" s="59"/>
      <c r="I276" s="111"/>
      <c r="J276" s="59"/>
      <c r="K276" s="59"/>
    </row>
    <row r="277" spans="1:11" ht="15" customHeight="1" outlineLevel="1">
      <c r="B277" s="58">
        <v>2024</v>
      </c>
      <c r="C277" s="54"/>
      <c r="D277" s="59">
        <v>1</v>
      </c>
      <c r="E277" s="59"/>
      <c r="F277" s="59" t="s">
        <v>5</v>
      </c>
      <c r="G277" s="111"/>
      <c r="H277" s="59" t="s">
        <v>5</v>
      </c>
      <c r="I277" s="111"/>
      <c r="J277" s="59" t="s">
        <v>5</v>
      </c>
      <c r="K277" s="59"/>
    </row>
    <row r="278" spans="1:11" ht="15" customHeight="1" outlineLevel="1">
      <c r="B278" s="58">
        <v>2023</v>
      </c>
      <c r="C278" s="54"/>
      <c r="D278" s="59">
        <v>1</v>
      </c>
      <c r="E278" s="59"/>
      <c r="F278" s="59" t="s">
        <v>5</v>
      </c>
      <c r="G278" s="50"/>
      <c r="H278" s="59" t="s">
        <v>5</v>
      </c>
      <c r="I278" s="50"/>
      <c r="J278" s="59" t="s">
        <v>5</v>
      </c>
      <c r="K278" s="59"/>
    </row>
    <row r="279" spans="1:11" ht="15" customHeight="1" outlineLevel="1">
      <c r="B279" s="58">
        <v>2022</v>
      </c>
      <c r="C279" s="54"/>
      <c r="D279" s="59">
        <v>2</v>
      </c>
      <c r="E279" s="59"/>
      <c r="F279" s="59" t="s">
        <v>5</v>
      </c>
      <c r="G279" s="50"/>
      <c r="H279" s="59" t="s">
        <v>5</v>
      </c>
      <c r="I279" s="50"/>
      <c r="J279" s="59" t="s">
        <v>5</v>
      </c>
      <c r="K279" s="59"/>
    </row>
    <row r="280" spans="1:11" s="17" customFormat="1" ht="15" customHeight="1" outlineLevel="1">
      <c r="A280" s="3"/>
      <c r="B280" s="58">
        <v>2021</v>
      </c>
      <c r="C280" s="54"/>
      <c r="D280" s="96">
        <v>2</v>
      </c>
      <c r="E280" s="96"/>
      <c r="F280" s="59" t="s">
        <v>5</v>
      </c>
      <c r="G280" s="50"/>
      <c r="H280" s="59" t="s">
        <v>5</v>
      </c>
      <c r="I280" s="50"/>
      <c r="J280" s="59" t="s">
        <v>5</v>
      </c>
      <c r="K280" s="3"/>
    </row>
    <row r="281" spans="1:11" ht="15" customHeight="1" outlineLevel="1">
      <c r="B281" s="58">
        <v>2020</v>
      </c>
      <c r="C281" s="54"/>
      <c r="D281" s="96">
        <v>2</v>
      </c>
      <c r="E281" s="96"/>
      <c r="F281" s="59" t="s">
        <v>5</v>
      </c>
      <c r="G281" s="50"/>
      <c r="H281" s="59" t="s">
        <v>5</v>
      </c>
      <c r="I281" s="50"/>
      <c r="J281" s="59" t="s">
        <v>5</v>
      </c>
      <c r="K281" s="59"/>
    </row>
    <row r="282" spans="1:11" ht="15" customHeight="1" outlineLevel="1">
      <c r="B282" s="58">
        <v>2019</v>
      </c>
      <c r="C282" s="119"/>
      <c r="D282" s="96">
        <v>2</v>
      </c>
      <c r="E282" s="96"/>
      <c r="F282" s="96" t="s">
        <v>5</v>
      </c>
      <c r="G282" s="50"/>
      <c r="H282" s="96" t="s">
        <v>5</v>
      </c>
      <c r="I282" s="50"/>
      <c r="J282" s="96" t="s">
        <v>5</v>
      </c>
      <c r="K282" s="59"/>
    </row>
    <row r="283" spans="1:11" ht="15" customHeight="1" outlineLevel="1">
      <c r="B283" s="111" t="s">
        <v>226</v>
      </c>
      <c r="C283" s="54"/>
      <c r="D283" s="59"/>
      <c r="E283" s="59"/>
      <c r="F283" s="59"/>
      <c r="G283" s="111"/>
      <c r="H283" s="59"/>
      <c r="I283" s="111"/>
      <c r="J283" s="59"/>
      <c r="K283" s="59"/>
    </row>
    <row r="284" spans="1:11" ht="15" customHeight="1" outlineLevel="1">
      <c r="B284" s="58">
        <v>2024</v>
      </c>
      <c r="C284" s="54"/>
      <c r="D284" s="96">
        <v>81</v>
      </c>
      <c r="E284" s="96"/>
      <c r="F284" s="96">
        <v>683</v>
      </c>
      <c r="G284" s="50"/>
      <c r="H284" s="96">
        <v>74756.043999999994</v>
      </c>
      <c r="I284" s="50"/>
      <c r="J284" s="96">
        <v>23781.276000000002</v>
      </c>
      <c r="K284" s="59"/>
    </row>
    <row r="285" spans="1:11" s="17" customFormat="1" ht="15" customHeight="1" outlineLevel="1">
      <c r="A285" s="3"/>
      <c r="B285" s="58">
        <v>2023</v>
      </c>
      <c r="C285" s="54"/>
      <c r="D285" s="96">
        <v>80</v>
      </c>
      <c r="E285" s="96"/>
      <c r="F285" s="59">
        <v>658</v>
      </c>
      <c r="G285" s="50"/>
      <c r="H285" s="59">
        <v>66010.649000000005</v>
      </c>
      <c r="I285" s="50"/>
      <c r="J285" s="59">
        <v>20654.824000000001</v>
      </c>
      <c r="K285" s="3"/>
    </row>
    <row r="286" spans="1:11" s="17" customFormat="1" ht="15" customHeight="1" outlineLevel="1">
      <c r="A286" s="3"/>
      <c r="B286" s="58">
        <v>2022</v>
      </c>
      <c r="C286" s="54"/>
      <c r="D286" s="96">
        <v>74</v>
      </c>
      <c r="E286" s="96" t="s">
        <v>231</v>
      </c>
      <c r="F286" s="59">
        <v>641</v>
      </c>
      <c r="G286" s="50" t="s">
        <v>231</v>
      </c>
      <c r="H286" s="59">
        <v>57707.072999999997</v>
      </c>
      <c r="I286" s="50" t="s">
        <v>231</v>
      </c>
      <c r="J286" s="59">
        <v>17428.839</v>
      </c>
      <c r="K286" s="3"/>
    </row>
    <row r="287" spans="1:11" s="17" customFormat="1" ht="15" customHeight="1" outlineLevel="1">
      <c r="A287" s="3"/>
      <c r="B287" s="58">
        <v>2021</v>
      </c>
      <c r="C287" s="54"/>
      <c r="D287" s="96">
        <v>67</v>
      </c>
      <c r="E287" s="96"/>
      <c r="F287" s="59">
        <v>590</v>
      </c>
      <c r="G287" s="50"/>
      <c r="H287" s="59">
        <v>41626.875</v>
      </c>
      <c r="I287" s="50"/>
      <c r="J287" s="59">
        <v>13239.409</v>
      </c>
      <c r="K287" s="3"/>
    </row>
    <row r="288" spans="1:11" ht="15" customHeight="1" outlineLevel="1">
      <c r="B288" s="58">
        <v>2020</v>
      </c>
      <c r="C288" s="54"/>
      <c r="D288" s="96">
        <v>71</v>
      </c>
      <c r="E288" s="96"/>
      <c r="F288" s="96">
        <v>577</v>
      </c>
      <c r="G288" s="50"/>
      <c r="H288" s="96">
        <v>34057.480000000003</v>
      </c>
      <c r="I288" s="50"/>
      <c r="J288" s="96">
        <v>10975.254999999999</v>
      </c>
      <c r="K288" s="59"/>
    </row>
    <row r="289" spans="1:11" ht="15" customHeight="1" outlineLevel="1">
      <c r="B289" s="58">
        <v>2019</v>
      </c>
      <c r="C289" s="119"/>
      <c r="D289" s="96">
        <v>71</v>
      </c>
      <c r="E289" s="96"/>
      <c r="F289" s="96">
        <v>583</v>
      </c>
      <c r="G289" s="50"/>
      <c r="H289" s="96">
        <v>44077.017999999996</v>
      </c>
      <c r="I289" s="50"/>
      <c r="J289" s="96">
        <v>17440.400000000001</v>
      </c>
      <c r="K289" s="59"/>
    </row>
    <row r="290" spans="1:11" ht="15" customHeight="1" outlineLevel="1">
      <c r="B290" s="111" t="s">
        <v>227</v>
      </c>
      <c r="C290" s="54"/>
      <c r="D290" s="59"/>
      <c r="E290" s="59"/>
      <c r="F290" s="59"/>
      <c r="G290" s="111"/>
      <c r="H290" s="59"/>
      <c r="I290" s="111"/>
      <c r="J290" s="59"/>
      <c r="K290" s="59"/>
    </row>
    <row r="291" spans="1:11" s="17" customFormat="1" ht="15" customHeight="1" outlineLevel="1">
      <c r="A291" s="3"/>
      <c r="B291" s="58">
        <v>2024</v>
      </c>
      <c r="C291" s="54"/>
      <c r="D291" s="96">
        <v>15</v>
      </c>
      <c r="E291" s="96"/>
      <c r="F291" s="59">
        <v>15</v>
      </c>
      <c r="G291" s="50"/>
      <c r="H291" s="59">
        <v>4.3890000000000002</v>
      </c>
      <c r="I291" s="50"/>
      <c r="J291" s="59">
        <v>1.8080000000000001</v>
      </c>
      <c r="K291" s="3"/>
    </row>
    <row r="292" spans="1:11" s="17" customFormat="1" ht="15" customHeight="1" outlineLevel="1">
      <c r="A292" s="3"/>
      <c r="B292" s="58">
        <v>2023</v>
      </c>
      <c r="C292" s="54"/>
      <c r="D292" s="96">
        <v>17</v>
      </c>
      <c r="E292" s="96"/>
      <c r="F292" s="59">
        <v>17</v>
      </c>
      <c r="G292" s="50"/>
      <c r="H292" s="59">
        <v>12.986000000000001</v>
      </c>
      <c r="I292" s="50"/>
      <c r="J292" s="59">
        <v>3.4660000000000002</v>
      </c>
      <c r="K292" s="3"/>
    </row>
    <row r="293" spans="1:11" s="17" customFormat="1" ht="15" customHeight="1" outlineLevel="1">
      <c r="A293" s="3"/>
      <c r="B293" s="58">
        <v>2022</v>
      </c>
      <c r="C293" s="54"/>
      <c r="D293" s="96">
        <v>22</v>
      </c>
      <c r="E293" s="96" t="s">
        <v>231</v>
      </c>
      <c r="F293" s="59">
        <v>22</v>
      </c>
      <c r="G293" s="50" t="s">
        <v>231</v>
      </c>
      <c r="H293" s="59">
        <v>10.244</v>
      </c>
      <c r="I293" s="50" t="s">
        <v>231</v>
      </c>
      <c r="J293" s="59">
        <v>2.137</v>
      </c>
      <c r="K293" s="3"/>
    </row>
    <row r="294" spans="1:11" s="17" customFormat="1" ht="15" customHeight="1" outlineLevel="1">
      <c r="A294" s="3"/>
      <c r="B294" s="58">
        <v>2021</v>
      </c>
      <c r="C294" s="54"/>
      <c r="D294" s="96">
        <v>4</v>
      </c>
      <c r="E294" s="96"/>
      <c r="F294" s="59">
        <v>4</v>
      </c>
      <c r="G294" s="50"/>
      <c r="H294" s="59">
        <v>2.532</v>
      </c>
      <c r="I294" s="50"/>
      <c r="J294" s="59">
        <v>0.76800000000000002</v>
      </c>
      <c r="K294" s="3"/>
    </row>
    <row r="295" spans="1:11" ht="15" customHeight="1" outlineLevel="1">
      <c r="B295" s="58">
        <v>2020</v>
      </c>
      <c r="C295" s="54"/>
      <c r="D295" s="96">
        <v>5</v>
      </c>
      <c r="E295" s="96"/>
      <c r="F295" s="96">
        <v>5</v>
      </c>
      <c r="G295" s="50"/>
      <c r="H295" s="96">
        <v>3.5369999999999999</v>
      </c>
      <c r="I295" s="50"/>
      <c r="J295" s="96">
        <v>2.7589999999999999</v>
      </c>
      <c r="K295" s="59"/>
    </row>
    <row r="296" spans="1:11" ht="15" customHeight="1" outlineLevel="1">
      <c r="B296" s="58">
        <v>2019</v>
      </c>
      <c r="C296" s="119"/>
      <c r="D296" s="96">
        <v>5</v>
      </c>
      <c r="E296" s="96"/>
      <c r="F296" s="96">
        <v>5</v>
      </c>
      <c r="G296" s="50"/>
      <c r="H296" s="96">
        <v>6.125</v>
      </c>
      <c r="I296" s="50"/>
      <c r="J296" s="96">
        <v>4.6790000000000003</v>
      </c>
      <c r="K296" s="59"/>
    </row>
    <row r="297" spans="1:11" ht="15" customHeight="1" outlineLevel="1">
      <c r="B297" s="111" t="s">
        <v>228</v>
      </c>
      <c r="C297" s="54"/>
      <c r="D297" s="59"/>
      <c r="E297" s="59"/>
      <c r="F297" s="59"/>
      <c r="G297" s="111"/>
      <c r="H297" s="59"/>
      <c r="I297" s="111"/>
      <c r="J297" s="59"/>
      <c r="K297" s="59"/>
    </row>
    <row r="298" spans="1:11" s="17" customFormat="1" ht="15" customHeight="1" outlineLevel="1">
      <c r="A298" s="3"/>
      <c r="B298" s="58">
        <v>2024</v>
      </c>
      <c r="C298" s="54"/>
      <c r="D298" s="267">
        <v>0</v>
      </c>
      <c r="E298" s="96"/>
      <c r="F298" s="59">
        <v>0</v>
      </c>
      <c r="G298" s="50"/>
      <c r="H298" s="59">
        <v>0</v>
      </c>
      <c r="I298" s="50"/>
      <c r="J298" s="59">
        <v>0</v>
      </c>
      <c r="K298" s="3"/>
    </row>
    <row r="299" spans="1:11" s="17" customFormat="1" ht="15" customHeight="1" outlineLevel="1">
      <c r="A299" s="3"/>
      <c r="B299" s="58">
        <v>2023</v>
      </c>
      <c r="C299" s="54"/>
      <c r="D299" s="267">
        <v>0</v>
      </c>
      <c r="E299" s="96"/>
      <c r="F299" s="59">
        <v>0</v>
      </c>
      <c r="G299" s="50"/>
      <c r="H299" s="59">
        <v>0</v>
      </c>
      <c r="I299" s="50"/>
      <c r="J299" s="59">
        <v>0</v>
      </c>
      <c r="K299" s="3"/>
    </row>
    <row r="300" spans="1:11" s="17" customFormat="1" ht="15" customHeight="1" outlineLevel="1">
      <c r="A300" s="3"/>
      <c r="B300" s="58">
        <v>2022</v>
      </c>
      <c r="C300" s="54"/>
      <c r="D300" s="96">
        <v>1</v>
      </c>
      <c r="E300" s="96"/>
      <c r="F300" s="59" t="s">
        <v>5</v>
      </c>
      <c r="G300" s="50"/>
      <c r="H300" s="59" t="s">
        <v>5</v>
      </c>
      <c r="I300" s="50"/>
      <c r="J300" s="59" t="s">
        <v>5</v>
      </c>
      <c r="K300" s="3"/>
    </row>
    <row r="301" spans="1:11" s="17" customFormat="1" ht="15" customHeight="1" outlineLevel="1">
      <c r="A301" s="3"/>
      <c r="B301" s="58">
        <v>2021</v>
      </c>
      <c r="C301" s="54"/>
      <c r="D301" s="96">
        <v>1</v>
      </c>
      <c r="E301" s="96"/>
      <c r="F301" s="59" t="s">
        <v>5</v>
      </c>
      <c r="G301" s="50"/>
      <c r="H301" s="59" t="s">
        <v>5</v>
      </c>
      <c r="I301" s="50"/>
      <c r="J301" s="59" t="s">
        <v>5</v>
      </c>
      <c r="K301" s="3"/>
    </row>
    <row r="302" spans="1:11" ht="15" customHeight="1" outlineLevel="1">
      <c r="B302" s="58">
        <v>2020</v>
      </c>
      <c r="C302" s="54"/>
      <c r="D302" s="96">
        <v>1</v>
      </c>
      <c r="E302" s="96"/>
      <c r="F302" s="59" t="s">
        <v>5</v>
      </c>
      <c r="G302" s="50"/>
      <c r="H302" s="59" t="s">
        <v>5</v>
      </c>
      <c r="I302" s="50"/>
      <c r="J302" s="59" t="s">
        <v>5</v>
      </c>
      <c r="K302" s="59"/>
    </row>
    <row r="303" spans="1:11" ht="15" customHeight="1" outlineLevel="1">
      <c r="B303" s="58">
        <v>2019</v>
      </c>
      <c r="C303" s="119"/>
      <c r="D303" s="96">
        <v>1</v>
      </c>
      <c r="E303" s="96"/>
      <c r="F303" s="96" t="s">
        <v>5</v>
      </c>
      <c r="G303" s="50"/>
      <c r="H303" s="96" t="s">
        <v>5</v>
      </c>
      <c r="I303" s="50"/>
      <c r="J303" s="96" t="s">
        <v>5</v>
      </c>
      <c r="K303" s="59"/>
    </row>
    <row r="304" spans="1:11" ht="15" customHeight="1" outlineLevel="1">
      <c r="B304" s="111" t="s">
        <v>229</v>
      </c>
      <c r="C304" s="54"/>
      <c r="D304" s="59"/>
      <c r="E304" s="59"/>
      <c r="F304" s="59"/>
      <c r="G304" s="111"/>
      <c r="H304" s="59"/>
      <c r="I304" s="111"/>
      <c r="J304" s="59"/>
      <c r="K304" s="59"/>
    </row>
    <row r="305" spans="1:11" s="17" customFormat="1" ht="15" customHeight="1" outlineLevel="1">
      <c r="A305" s="3"/>
      <c r="B305" s="58">
        <v>2024</v>
      </c>
      <c r="C305" s="54"/>
      <c r="D305" s="96">
        <v>298</v>
      </c>
      <c r="E305" s="96"/>
      <c r="F305" s="59">
        <v>1515</v>
      </c>
      <c r="G305" s="50"/>
      <c r="H305" s="59">
        <v>97640.358999999997</v>
      </c>
      <c r="I305" s="50"/>
      <c r="J305" s="59">
        <v>37087.730000000003</v>
      </c>
      <c r="K305" s="3"/>
    </row>
    <row r="306" spans="1:11" s="17" customFormat="1" ht="15" customHeight="1" outlineLevel="1">
      <c r="A306" s="3"/>
      <c r="B306" s="58">
        <v>2023</v>
      </c>
      <c r="C306" s="54"/>
      <c r="D306" s="96">
        <v>268</v>
      </c>
      <c r="E306" s="96"/>
      <c r="F306" s="59">
        <v>1426</v>
      </c>
      <c r="G306" s="50"/>
      <c r="H306" s="59">
        <v>77713.740999999995</v>
      </c>
      <c r="I306" s="50"/>
      <c r="J306" s="59">
        <v>29945.47</v>
      </c>
      <c r="K306" s="3"/>
    </row>
    <row r="307" spans="1:11" s="17" customFormat="1" ht="15" customHeight="1" outlineLevel="1">
      <c r="A307" s="3"/>
      <c r="B307" s="58">
        <v>2022</v>
      </c>
      <c r="C307" s="54"/>
      <c r="D307" s="96">
        <v>238</v>
      </c>
      <c r="E307" s="96" t="s">
        <v>231</v>
      </c>
      <c r="F307" s="59">
        <v>1315</v>
      </c>
      <c r="G307" s="50" t="s">
        <v>231</v>
      </c>
      <c r="H307" s="59">
        <v>59244.955000000002</v>
      </c>
      <c r="I307" s="50" t="s">
        <v>231</v>
      </c>
      <c r="J307" s="59">
        <v>22495.62</v>
      </c>
      <c r="K307" s="3"/>
    </row>
    <row r="308" spans="1:11" s="17" customFormat="1" ht="15" customHeight="1" outlineLevel="1">
      <c r="A308" s="3"/>
      <c r="B308" s="58">
        <v>2021</v>
      </c>
      <c r="C308" s="54"/>
      <c r="D308" s="96">
        <v>220</v>
      </c>
      <c r="E308" s="96"/>
      <c r="F308" s="59">
        <v>1183</v>
      </c>
      <c r="G308" s="50"/>
      <c r="H308" s="59">
        <v>51300.366000000002</v>
      </c>
      <c r="I308" s="50"/>
      <c r="J308" s="59">
        <v>17387.210999999999</v>
      </c>
      <c r="K308" s="3"/>
    </row>
    <row r="309" spans="1:11" ht="15" customHeight="1" outlineLevel="1">
      <c r="B309" s="58">
        <v>2020</v>
      </c>
      <c r="C309" s="54"/>
      <c r="D309" s="96">
        <v>194</v>
      </c>
      <c r="E309" s="96"/>
      <c r="F309" s="96">
        <v>1122</v>
      </c>
      <c r="G309" s="50"/>
      <c r="H309" s="96">
        <v>49076.572</v>
      </c>
      <c r="I309" s="50"/>
      <c r="J309" s="96">
        <v>18964.463</v>
      </c>
      <c r="K309" s="59"/>
    </row>
    <row r="310" spans="1:11" ht="15" customHeight="1" outlineLevel="1">
      <c r="B310" s="58">
        <v>2019</v>
      </c>
      <c r="C310" s="119"/>
      <c r="D310" s="96">
        <v>185</v>
      </c>
      <c r="E310" s="96"/>
      <c r="F310" s="96">
        <v>1087</v>
      </c>
      <c r="G310" s="50"/>
      <c r="H310" s="96">
        <v>55965.324000000001</v>
      </c>
      <c r="I310" s="50"/>
      <c r="J310" s="96">
        <v>18168.845000000001</v>
      </c>
      <c r="K310" s="59"/>
    </row>
    <row r="311" spans="1:11" ht="15" customHeight="1" outlineLevel="1">
      <c r="B311" s="111" t="s">
        <v>230</v>
      </c>
      <c r="C311" s="54"/>
      <c r="D311" s="59"/>
      <c r="E311" s="59"/>
      <c r="F311" s="59"/>
      <c r="G311" s="111"/>
      <c r="H311" s="59"/>
      <c r="I311" s="111"/>
      <c r="J311" s="59"/>
      <c r="K311" s="59"/>
    </row>
    <row r="312" spans="1:11" ht="15" customHeight="1" outlineLevel="1">
      <c r="B312" s="58">
        <v>2024</v>
      </c>
      <c r="C312" s="54"/>
      <c r="D312" s="59">
        <v>311</v>
      </c>
      <c r="E312" s="59"/>
      <c r="F312" s="59">
        <v>921</v>
      </c>
      <c r="G312" s="111"/>
      <c r="H312" s="59">
        <v>120502.711</v>
      </c>
      <c r="I312" s="111"/>
      <c r="J312" s="59">
        <v>22845.359</v>
      </c>
      <c r="K312" s="59"/>
    </row>
    <row r="313" spans="1:11" s="17" customFormat="1" ht="15" customHeight="1" outlineLevel="1">
      <c r="A313" s="3"/>
      <c r="B313" s="58">
        <v>2023</v>
      </c>
      <c r="C313" s="54"/>
      <c r="D313" s="96">
        <v>318</v>
      </c>
      <c r="E313" s="96"/>
      <c r="F313" s="59">
        <v>912</v>
      </c>
      <c r="G313" s="50"/>
      <c r="H313" s="59">
        <v>117588.586</v>
      </c>
      <c r="I313" s="50"/>
      <c r="J313" s="59">
        <v>19639.882000000001</v>
      </c>
      <c r="K313" s="3"/>
    </row>
    <row r="314" spans="1:11" s="17" customFormat="1" ht="15" customHeight="1" outlineLevel="1">
      <c r="A314" s="3"/>
      <c r="B314" s="58">
        <v>2022</v>
      </c>
      <c r="C314" s="54"/>
      <c r="D314" s="96">
        <v>306</v>
      </c>
      <c r="E314" s="96" t="s">
        <v>231</v>
      </c>
      <c r="F314" s="59">
        <v>866</v>
      </c>
      <c r="G314" s="50" t="s">
        <v>231</v>
      </c>
      <c r="H314" s="59">
        <v>102227.327</v>
      </c>
      <c r="I314" s="50" t="s">
        <v>231</v>
      </c>
      <c r="J314" s="59">
        <v>15932.516</v>
      </c>
      <c r="K314" s="3"/>
    </row>
    <row r="315" spans="1:11" s="17" customFormat="1" ht="15" customHeight="1" outlineLevel="1">
      <c r="A315" s="3"/>
      <c r="B315" s="58">
        <v>2021</v>
      </c>
      <c r="C315" s="54"/>
      <c r="D315" s="96">
        <v>291</v>
      </c>
      <c r="E315" s="96"/>
      <c r="F315" s="59">
        <v>838</v>
      </c>
      <c r="G315" s="50"/>
      <c r="H315" s="59">
        <v>93208.986999999994</v>
      </c>
      <c r="I315" s="50"/>
      <c r="J315" s="59">
        <v>15459.037</v>
      </c>
      <c r="K315" s="3"/>
    </row>
    <row r="316" spans="1:11" ht="15" customHeight="1" outlineLevel="1">
      <c r="B316" s="58">
        <v>2020</v>
      </c>
      <c r="C316" s="54"/>
      <c r="D316" s="96">
        <v>303</v>
      </c>
      <c r="E316" s="96"/>
      <c r="F316" s="96">
        <v>829</v>
      </c>
      <c r="G316" s="50"/>
      <c r="H316" s="96">
        <v>75719.433000000005</v>
      </c>
      <c r="I316" s="50"/>
      <c r="J316" s="96">
        <v>12177.806</v>
      </c>
      <c r="K316" s="59"/>
    </row>
    <row r="317" spans="1:11" ht="15" customHeight="1" outlineLevel="1">
      <c r="B317" s="58">
        <v>2019</v>
      </c>
      <c r="C317" s="119"/>
      <c r="D317" s="96">
        <v>309</v>
      </c>
      <c r="E317" s="96"/>
      <c r="F317" s="96">
        <v>822</v>
      </c>
      <c r="G317" s="50"/>
      <c r="H317" s="96">
        <v>81358.06</v>
      </c>
      <c r="I317" s="50"/>
      <c r="J317" s="96">
        <v>12968.543</v>
      </c>
      <c r="K317" s="59"/>
    </row>
    <row r="318" spans="1:11" ht="15" customHeight="1" outlineLevel="1">
      <c r="B318" s="111" t="s">
        <v>232</v>
      </c>
      <c r="C318" s="54"/>
      <c r="D318" s="59"/>
      <c r="E318" s="59"/>
      <c r="F318" s="59"/>
      <c r="G318" s="111"/>
      <c r="H318" s="59"/>
      <c r="I318" s="111"/>
      <c r="J318" s="59"/>
      <c r="K318" s="59"/>
    </row>
    <row r="319" spans="1:11" ht="15" customHeight="1" outlineLevel="1">
      <c r="B319" s="58">
        <v>2024</v>
      </c>
      <c r="C319" s="54"/>
      <c r="D319" s="204">
        <v>158</v>
      </c>
      <c r="E319" s="204"/>
      <c r="F319" s="11" t="s">
        <v>5</v>
      </c>
      <c r="G319" s="50"/>
      <c r="H319" s="11" t="s">
        <v>5</v>
      </c>
      <c r="I319" s="50"/>
      <c r="J319" s="11" t="s">
        <v>5</v>
      </c>
      <c r="K319" s="59"/>
    </row>
    <row r="320" spans="1:11" s="17" customFormat="1" ht="15" customHeight="1" outlineLevel="1">
      <c r="A320" s="3"/>
      <c r="B320" s="58">
        <v>2023</v>
      </c>
      <c r="C320" s="54"/>
      <c r="D320" s="204">
        <v>126</v>
      </c>
      <c r="E320" s="204"/>
      <c r="F320" s="11">
        <v>195</v>
      </c>
      <c r="G320" s="50"/>
      <c r="H320" s="11">
        <v>5142.634</v>
      </c>
      <c r="I320" s="50"/>
      <c r="J320" s="11">
        <v>2395.0219999999999</v>
      </c>
      <c r="K320" s="3"/>
    </row>
    <row r="321" spans="1:11" s="17" customFormat="1" ht="15" customHeight="1" outlineLevel="1">
      <c r="A321" s="3"/>
      <c r="B321" s="58">
        <v>2022</v>
      </c>
      <c r="C321" s="54"/>
      <c r="D321" s="96">
        <v>113</v>
      </c>
      <c r="E321" s="96" t="s">
        <v>231</v>
      </c>
      <c r="F321" s="59">
        <v>172</v>
      </c>
      <c r="G321" s="50" t="s">
        <v>231</v>
      </c>
      <c r="H321" s="59">
        <v>4300.5479999999998</v>
      </c>
      <c r="I321" s="50" t="s">
        <v>231</v>
      </c>
      <c r="J321" s="59">
        <v>1753.65</v>
      </c>
      <c r="K321" s="3"/>
    </row>
    <row r="322" spans="1:11" s="17" customFormat="1" ht="15" customHeight="1" outlineLevel="1">
      <c r="A322" s="3"/>
      <c r="B322" s="58">
        <v>2021</v>
      </c>
      <c r="C322" s="54"/>
      <c r="D322" s="96">
        <v>98</v>
      </c>
      <c r="E322" s="96"/>
      <c r="F322" s="59">
        <v>159</v>
      </c>
      <c r="G322" s="50"/>
      <c r="H322" s="59">
        <v>2310.0749999999998</v>
      </c>
      <c r="I322" s="50"/>
      <c r="J322" s="59">
        <v>914.96799999999996</v>
      </c>
      <c r="K322" s="3"/>
    </row>
    <row r="323" spans="1:11" ht="15" customHeight="1" outlineLevel="1">
      <c r="B323" s="58">
        <v>2020</v>
      </c>
      <c r="C323" s="54"/>
      <c r="D323" s="96">
        <v>99</v>
      </c>
      <c r="E323" s="96"/>
      <c r="F323" s="96">
        <v>166</v>
      </c>
      <c r="G323" s="50"/>
      <c r="H323" s="96">
        <v>1319.866</v>
      </c>
      <c r="I323" s="50"/>
      <c r="J323" s="96">
        <v>919.27200000000005</v>
      </c>
      <c r="K323" s="59"/>
    </row>
    <row r="324" spans="1:11" ht="15" customHeight="1" outlineLevel="1">
      <c r="B324" s="58">
        <v>2019</v>
      </c>
      <c r="C324" s="119"/>
      <c r="D324" s="96">
        <v>92</v>
      </c>
      <c r="E324" s="96"/>
      <c r="F324" s="96">
        <v>162</v>
      </c>
      <c r="G324" s="50"/>
      <c r="H324" s="96">
        <v>2174.7310000000002</v>
      </c>
      <c r="I324" s="50"/>
      <c r="J324" s="96">
        <v>1938.3209999999999</v>
      </c>
      <c r="K324" s="59"/>
    </row>
    <row r="325" spans="1:11" ht="15" customHeight="1" outlineLevel="1">
      <c r="B325" s="111" t="s">
        <v>233</v>
      </c>
      <c r="C325" s="54"/>
      <c r="D325" s="59"/>
      <c r="E325" s="59"/>
      <c r="F325" s="59"/>
      <c r="G325" s="111"/>
      <c r="H325" s="59"/>
      <c r="I325" s="111"/>
      <c r="J325" s="59"/>
      <c r="K325" s="59"/>
    </row>
    <row r="326" spans="1:11" ht="15" customHeight="1" outlineLevel="1">
      <c r="B326" s="58">
        <v>2024</v>
      </c>
      <c r="C326" s="54"/>
      <c r="D326" s="204">
        <v>288</v>
      </c>
      <c r="E326" s="204"/>
      <c r="F326" s="11">
        <v>819</v>
      </c>
      <c r="G326" s="50"/>
      <c r="H326" s="11">
        <v>43856.231</v>
      </c>
      <c r="I326" s="50"/>
      <c r="J326" s="11">
        <v>18509.651000000002</v>
      </c>
      <c r="K326" s="59"/>
    </row>
    <row r="327" spans="1:11" s="17" customFormat="1" ht="15" customHeight="1" outlineLevel="1">
      <c r="A327" s="3"/>
      <c r="B327" s="58">
        <v>2023</v>
      </c>
      <c r="C327" s="54"/>
      <c r="D327" s="204">
        <v>262</v>
      </c>
      <c r="E327" s="204"/>
      <c r="F327" s="11">
        <v>761</v>
      </c>
      <c r="G327" s="50"/>
      <c r="H327" s="11">
        <v>41147.601999999999</v>
      </c>
      <c r="I327" s="50"/>
      <c r="J327" s="11">
        <v>15578.103999999999</v>
      </c>
      <c r="K327" s="3"/>
    </row>
    <row r="328" spans="1:11" s="17" customFormat="1" ht="15" customHeight="1" outlineLevel="1">
      <c r="A328" s="3"/>
      <c r="B328" s="58">
        <v>2022</v>
      </c>
      <c r="C328" s="54"/>
      <c r="D328" s="96">
        <v>226</v>
      </c>
      <c r="E328" s="96" t="s">
        <v>231</v>
      </c>
      <c r="F328" s="59">
        <v>711</v>
      </c>
      <c r="G328" s="50" t="s">
        <v>231</v>
      </c>
      <c r="H328" s="59">
        <v>34824.858999999997</v>
      </c>
      <c r="I328" s="50" t="s">
        <v>231</v>
      </c>
      <c r="J328" s="59">
        <v>12840.213</v>
      </c>
      <c r="K328" s="3"/>
    </row>
    <row r="329" spans="1:11" s="17" customFormat="1" ht="15" customHeight="1" outlineLevel="1">
      <c r="A329" s="3"/>
      <c r="B329" s="58">
        <v>2021</v>
      </c>
      <c r="C329" s="54"/>
      <c r="D329" s="96">
        <v>213</v>
      </c>
      <c r="E329" s="96"/>
      <c r="F329" s="59">
        <v>615</v>
      </c>
      <c r="G329" s="50"/>
      <c r="H329" s="59">
        <v>23076.288</v>
      </c>
      <c r="I329" s="50"/>
      <c r="J329" s="59">
        <v>6958.2969999999996</v>
      </c>
      <c r="K329" s="3"/>
    </row>
    <row r="330" spans="1:11" ht="15" customHeight="1" outlineLevel="1">
      <c r="B330" s="58">
        <v>2020</v>
      </c>
      <c r="C330" s="54"/>
      <c r="D330" s="96">
        <v>210</v>
      </c>
      <c r="E330" s="96"/>
      <c r="F330" s="96">
        <v>633</v>
      </c>
      <c r="G330" s="50"/>
      <c r="H330" s="96">
        <v>16854.578000000001</v>
      </c>
      <c r="I330" s="50"/>
      <c r="J330" s="96">
        <v>4626.7780000000002</v>
      </c>
      <c r="K330" s="59"/>
    </row>
    <row r="331" spans="1:11" ht="15" customHeight="1" outlineLevel="1">
      <c r="B331" s="58">
        <v>2019</v>
      </c>
      <c r="C331" s="119"/>
      <c r="D331" s="96">
        <v>211</v>
      </c>
      <c r="E331" s="96"/>
      <c r="F331" s="96">
        <v>671</v>
      </c>
      <c r="G331" s="50"/>
      <c r="H331" s="96">
        <v>25874.187000000002</v>
      </c>
      <c r="I331" s="50"/>
      <c r="J331" s="96">
        <v>9277.7909999999993</v>
      </c>
      <c r="K331" s="59"/>
    </row>
    <row r="332" spans="1:11" ht="15" customHeight="1" outlineLevel="1">
      <c r="B332" s="111" t="s">
        <v>234</v>
      </c>
      <c r="C332" s="54"/>
      <c r="D332" s="59"/>
      <c r="E332" s="59"/>
      <c r="F332" s="59"/>
      <c r="G332" s="111"/>
      <c r="H332" s="59"/>
      <c r="I332" s="111"/>
      <c r="J332" s="59"/>
      <c r="K332" s="59"/>
    </row>
    <row r="333" spans="1:11" s="17" customFormat="1" ht="15" customHeight="1" outlineLevel="1">
      <c r="A333" s="3"/>
      <c r="B333" s="58">
        <v>2024</v>
      </c>
      <c r="C333" s="54"/>
      <c r="D333" s="96">
        <v>23</v>
      </c>
      <c r="E333" s="96"/>
      <c r="F333" s="59">
        <v>45</v>
      </c>
      <c r="G333" s="50"/>
      <c r="H333" s="59">
        <v>2197.8989999999999</v>
      </c>
      <c r="I333" s="50"/>
      <c r="J333" s="59">
        <v>1665.39</v>
      </c>
      <c r="K333" s="3"/>
    </row>
    <row r="334" spans="1:11" s="17" customFormat="1" ht="15" customHeight="1" outlineLevel="1">
      <c r="A334" s="3"/>
      <c r="B334" s="58">
        <v>2023</v>
      </c>
      <c r="C334" s="54"/>
      <c r="D334" s="96">
        <v>23</v>
      </c>
      <c r="E334" s="96"/>
      <c r="F334" s="59">
        <v>43</v>
      </c>
      <c r="G334" s="50"/>
      <c r="H334" s="59">
        <v>2007.097</v>
      </c>
      <c r="I334" s="50"/>
      <c r="J334" s="59">
        <v>1703.952</v>
      </c>
      <c r="K334" s="3"/>
    </row>
    <row r="335" spans="1:11" s="17" customFormat="1" ht="15" customHeight="1" outlineLevel="1">
      <c r="A335" s="3"/>
      <c r="B335" s="58">
        <v>2022</v>
      </c>
      <c r="C335" s="54"/>
      <c r="D335" s="96">
        <v>15</v>
      </c>
      <c r="E335" s="96" t="s">
        <v>231</v>
      </c>
      <c r="F335" s="59">
        <v>28</v>
      </c>
      <c r="G335" s="50" t="s">
        <v>231</v>
      </c>
      <c r="H335" s="59">
        <v>1572.354</v>
      </c>
      <c r="I335" s="50" t="s">
        <v>231</v>
      </c>
      <c r="J335" s="59">
        <v>1358.866</v>
      </c>
      <c r="K335" s="3"/>
    </row>
    <row r="336" spans="1:11" s="17" customFormat="1" ht="15" customHeight="1" outlineLevel="1">
      <c r="A336" s="3"/>
      <c r="B336" s="58">
        <v>2021</v>
      </c>
      <c r="C336" s="54"/>
      <c r="D336" s="96">
        <v>13</v>
      </c>
      <c r="E336" s="96"/>
      <c r="F336" s="59">
        <v>27</v>
      </c>
      <c r="G336" s="50"/>
      <c r="H336" s="59">
        <v>1483.6210000000001</v>
      </c>
      <c r="I336" s="50"/>
      <c r="J336" s="59">
        <v>1336.7380000000001</v>
      </c>
      <c r="K336" s="3"/>
    </row>
    <row r="337" spans="1:11" ht="15" customHeight="1" outlineLevel="1">
      <c r="B337" s="58">
        <v>2020</v>
      </c>
      <c r="C337" s="54"/>
      <c r="D337" s="96">
        <v>13</v>
      </c>
      <c r="E337" s="96"/>
      <c r="F337" s="96">
        <v>13</v>
      </c>
      <c r="G337" s="50"/>
      <c r="H337" s="96">
        <v>296.839</v>
      </c>
      <c r="I337" s="50"/>
      <c r="J337" s="96">
        <v>228.249</v>
      </c>
      <c r="K337" s="59"/>
    </row>
    <row r="338" spans="1:11" ht="15" customHeight="1" outlineLevel="1">
      <c r="B338" s="58">
        <v>2019</v>
      </c>
      <c r="C338" s="119"/>
      <c r="D338" s="96">
        <v>14</v>
      </c>
      <c r="E338" s="96"/>
      <c r="F338" s="96">
        <v>20</v>
      </c>
      <c r="G338" s="50"/>
      <c r="H338" s="96">
        <v>1503.722</v>
      </c>
      <c r="I338" s="50"/>
      <c r="J338" s="96">
        <v>303.64499999999998</v>
      </c>
      <c r="K338" s="59"/>
    </row>
    <row r="339" spans="1:11" ht="15" customHeight="1" outlineLevel="1">
      <c r="B339" s="111" t="s">
        <v>235</v>
      </c>
      <c r="C339" s="54"/>
      <c r="D339" s="59"/>
      <c r="E339" s="59"/>
      <c r="F339" s="59"/>
      <c r="G339" s="111"/>
      <c r="H339" s="59"/>
      <c r="I339" s="111"/>
      <c r="J339" s="59"/>
      <c r="K339" s="59"/>
    </row>
    <row r="340" spans="1:11" s="17" customFormat="1" ht="15" customHeight="1" outlineLevel="1">
      <c r="A340" s="3"/>
      <c r="B340" s="58">
        <v>2024</v>
      </c>
      <c r="C340" s="54"/>
      <c r="D340" s="96">
        <v>66</v>
      </c>
      <c r="E340" s="96"/>
      <c r="F340" s="59">
        <v>72</v>
      </c>
      <c r="G340" s="50"/>
      <c r="H340" s="59">
        <v>123472.39599999999</v>
      </c>
      <c r="I340" s="50"/>
      <c r="J340" s="59">
        <v>56870.908000000003</v>
      </c>
      <c r="K340" s="3"/>
    </row>
    <row r="341" spans="1:11" s="17" customFormat="1" ht="15" customHeight="1" outlineLevel="1">
      <c r="A341" s="3"/>
      <c r="B341" s="58">
        <v>2023</v>
      </c>
      <c r="C341" s="54"/>
      <c r="D341" s="96">
        <v>58</v>
      </c>
      <c r="E341" s="96"/>
      <c r="F341" s="59">
        <v>65</v>
      </c>
      <c r="G341" s="50"/>
      <c r="H341" s="59">
        <v>5391.03</v>
      </c>
      <c r="I341" s="50"/>
      <c r="J341" s="59">
        <v>1462.3489999999999</v>
      </c>
      <c r="K341" s="3"/>
    </row>
    <row r="342" spans="1:11" s="17" customFormat="1" ht="15" customHeight="1" outlineLevel="1">
      <c r="A342" s="3"/>
      <c r="B342" s="58">
        <v>2022</v>
      </c>
      <c r="C342" s="54"/>
      <c r="D342" s="96">
        <v>51</v>
      </c>
      <c r="E342" s="96" t="s">
        <v>231</v>
      </c>
      <c r="F342" s="59">
        <v>60</v>
      </c>
      <c r="G342" s="50" t="s">
        <v>231</v>
      </c>
      <c r="H342" s="59">
        <v>9930.3989999999994</v>
      </c>
      <c r="I342" s="50" t="s">
        <v>231</v>
      </c>
      <c r="J342" s="59">
        <v>1695.855</v>
      </c>
      <c r="K342" s="3"/>
    </row>
    <row r="343" spans="1:11" s="17" customFormat="1" ht="15" customHeight="1" outlineLevel="1">
      <c r="A343" s="3"/>
      <c r="B343" s="58">
        <v>2021</v>
      </c>
      <c r="C343" s="54"/>
      <c r="D343" s="96">
        <v>43</v>
      </c>
      <c r="E343" s="96"/>
      <c r="F343" s="59">
        <v>56</v>
      </c>
      <c r="G343" s="50"/>
      <c r="H343" s="59">
        <v>6000.2550000000001</v>
      </c>
      <c r="I343" s="50"/>
      <c r="J343" s="59">
        <v>3973.3180000000002</v>
      </c>
      <c r="K343" s="3"/>
    </row>
    <row r="344" spans="1:11" ht="15" customHeight="1" outlineLevel="1">
      <c r="B344" s="58">
        <v>2020</v>
      </c>
      <c r="C344" s="54"/>
      <c r="D344" s="96">
        <v>34</v>
      </c>
      <c r="E344" s="96"/>
      <c r="F344" s="96">
        <v>39</v>
      </c>
      <c r="G344" s="50"/>
      <c r="H344" s="96">
        <v>2580.4870000000001</v>
      </c>
      <c r="I344" s="50"/>
      <c r="J344" s="96">
        <v>72.497</v>
      </c>
      <c r="K344" s="59"/>
    </row>
    <row r="345" spans="1:11" ht="15" customHeight="1" outlineLevel="1">
      <c r="B345" s="58">
        <v>2019</v>
      </c>
      <c r="C345" s="119"/>
      <c r="D345" s="96">
        <v>32</v>
      </c>
      <c r="E345" s="96"/>
      <c r="F345" s="96">
        <v>45</v>
      </c>
      <c r="G345" s="50"/>
      <c r="H345" s="96">
        <v>1706.7819999999999</v>
      </c>
      <c r="I345" s="50"/>
      <c r="J345" s="96">
        <v>438.94099999999997</v>
      </c>
      <c r="K345" s="59"/>
    </row>
    <row r="346" spans="1:11" ht="15" customHeight="1" outlineLevel="1">
      <c r="B346" s="111" t="s">
        <v>236</v>
      </c>
      <c r="C346" s="54"/>
      <c r="D346" s="59"/>
      <c r="E346" s="59"/>
      <c r="F346" s="59"/>
      <c r="G346" s="111"/>
      <c r="H346" s="59"/>
      <c r="I346" s="111"/>
      <c r="J346" s="59"/>
      <c r="K346" s="59"/>
    </row>
    <row r="347" spans="1:11" ht="15" customHeight="1" outlineLevel="1">
      <c r="B347" s="58">
        <v>2024</v>
      </c>
      <c r="C347" s="54"/>
      <c r="D347" s="59">
        <v>113</v>
      </c>
      <c r="E347" s="59"/>
      <c r="F347" s="59">
        <v>155</v>
      </c>
      <c r="G347" s="111"/>
      <c r="H347" s="59">
        <v>3382.0540000000001</v>
      </c>
      <c r="I347" s="111"/>
      <c r="J347" s="59">
        <v>1824.075</v>
      </c>
      <c r="K347" s="59"/>
    </row>
    <row r="348" spans="1:11" s="17" customFormat="1" ht="15" customHeight="1" outlineLevel="1">
      <c r="A348" s="3"/>
      <c r="B348" s="58">
        <v>2023</v>
      </c>
      <c r="C348" s="54"/>
      <c r="D348" s="96">
        <v>115</v>
      </c>
      <c r="E348" s="96"/>
      <c r="F348" s="59">
        <v>155</v>
      </c>
      <c r="G348" s="50"/>
      <c r="H348" s="59">
        <v>2926.5349999999999</v>
      </c>
      <c r="I348" s="50"/>
      <c r="J348" s="59">
        <v>1777.4880000000001</v>
      </c>
      <c r="K348" s="3"/>
    </row>
    <row r="349" spans="1:11" s="17" customFormat="1" ht="15" customHeight="1" outlineLevel="1">
      <c r="A349" s="3"/>
      <c r="B349" s="58">
        <v>2022</v>
      </c>
      <c r="C349" s="54"/>
      <c r="D349" s="96">
        <v>110</v>
      </c>
      <c r="E349" s="96" t="s">
        <v>231</v>
      </c>
      <c r="F349" s="59">
        <v>144</v>
      </c>
      <c r="G349" s="50" t="s">
        <v>231</v>
      </c>
      <c r="H349" s="59">
        <v>3220.674</v>
      </c>
      <c r="I349" s="50" t="s">
        <v>231</v>
      </c>
      <c r="J349" s="59">
        <v>2507.4769999999999</v>
      </c>
      <c r="K349" s="3"/>
    </row>
    <row r="350" spans="1:11" s="17" customFormat="1" ht="15" customHeight="1" outlineLevel="1">
      <c r="A350" s="3"/>
      <c r="B350" s="58">
        <v>2021</v>
      </c>
      <c r="C350" s="54"/>
      <c r="D350" s="96">
        <v>102</v>
      </c>
      <c r="E350" s="96"/>
      <c r="F350" s="59">
        <v>133</v>
      </c>
      <c r="G350" s="50"/>
      <c r="H350" s="59">
        <v>2445.1280000000002</v>
      </c>
      <c r="I350" s="50"/>
      <c r="J350" s="59">
        <v>1620.8889999999999</v>
      </c>
      <c r="K350" s="3"/>
    </row>
    <row r="351" spans="1:11" ht="15" customHeight="1" outlineLevel="1">
      <c r="B351" s="58">
        <v>2020</v>
      </c>
      <c r="C351" s="54"/>
      <c r="D351" s="96">
        <v>93</v>
      </c>
      <c r="E351" s="96"/>
      <c r="F351" s="96">
        <v>118</v>
      </c>
      <c r="G351" s="50"/>
      <c r="H351" s="96">
        <v>2021.6320000000001</v>
      </c>
      <c r="I351" s="50"/>
      <c r="J351" s="96">
        <v>1435.9349999999999</v>
      </c>
      <c r="K351" s="59"/>
    </row>
    <row r="352" spans="1:11" ht="15" customHeight="1" outlineLevel="1">
      <c r="B352" s="58">
        <v>2019</v>
      </c>
      <c r="C352" s="119"/>
      <c r="D352" s="96">
        <v>83</v>
      </c>
      <c r="E352" s="96"/>
      <c r="F352" s="96">
        <v>104</v>
      </c>
      <c r="G352" s="50"/>
      <c r="H352" s="96">
        <v>1822.423</v>
      </c>
      <c r="I352" s="50"/>
      <c r="J352" s="96">
        <v>1215.5909999999999</v>
      </c>
      <c r="K352" s="59"/>
    </row>
    <row r="353" spans="1:11" ht="15" customHeight="1" outlineLevel="1">
      <c r="B353" s="111" t="s">
        <v>237</v>
      </c>
      <c r="C353" s="54"/>
      <c r="D353" s="59"/>
      <c r="E353" s="59"/>
      <c r="F353" s="59"/>
      <c r="G353" s="111"/>
      <c r="H353" s="59"/>
      <c r="I353" s="111"/>
      <c r="J353" s="59"/>
      <c r="K353" s="59"/>
    </row>
    <row r="354" spans="1:11" ht="15" customHeight="1" outlineLevel="1">
      <c r="B354" s="58">
        <v>2024</v>
      </c>
      <c r="C354" s="54"/>
      <c r="D354" s="59">
        <v>436</v>
      </c>
      <c r="E354" s="59"/>
      <c r="F354" s="59">
        <v>538</v>
      </c>
      <c r="G354" s="111"/>
      <c r="H354" s="59">
        <v>15924.705</v>
      </c>
      <c r="I354" s="111"/>
      <c r="J354" s="59">
        <v>5149.7430000000004</v>
      </c>
      <c r="K354" s="59"/>
    </row>
    <row r="355" spans="1:11" s="17" customFormat="1" ht="15" customHeight="1" outlineLevel="1">
      <c r="A355" s="3"/>
      <c r="B355" s="58">
        <v>2023</v>
      </c>
      <c r="C355" s="54"/>
      <c r="D355" s="96">
        <v>440</v>
      </c>
      <c r="E355" s="96"/>
      <c r="F355" s="59">
        <v>561</v>
      </c>
      <c r="G355" s="50"/>
      <c r="H355" s="59">
        <v>15438.091</v>
      </c>
      <c r="I355" s="50"/>
      <c r="J355" s="59">
        <v>6656.5709999999999</v>
      </c>
      <c r="K355" s="3"/>
    </row>
    <row r="356" spans="1:11" s="17" customFormat="1" ht="15" customHeight="1" outlineLevel="1">
      <c r="A356" s="3"/>
      <c r="B356" s="58">
        <v>2022</v>
      </c>
      <c r="C356" s="54"/>
      <c r="D356" s="96">
        <v>401</v>
      </c>
      <c r="E356" s="96" t="s">
        <v>231</v>
      </c>
      <c r="F356" s="59">
        <v>479</v>
      </c>
      <c r="G356" s="50" t="s">
        <v>231</v>
      </c>
      <c r="H356" s="59">
        <v>12720.704</v>
      </c>
      <c r="I356" s="50" t="s">
        <v>231</v>
      </c>
      <c r="J356" s="59">
        <v>5022.4120000000003</v>
      </c>
      <c r="K356" s="3"/>
    </row>
    <row r="357" spans="1:11" s="17" customFormat="1" ht="15" customHeight="1" outlineLevel="1">
      <c r="A357" s="3"/>
      <c r="B357" s="58">
        <v>2021</v>
      </c>
      <c r="C357" s="54"/>
      <c r="D357" s="96">
        <v>387</v>
      </c>
      <c r="E357" s="96"/>
      <c r="F357" s="59">
        <v>467</v>
      </c>
      <c r="G357" s="50"/>
      <c r="H357" s="59">
        <v>8033.3890000000001</v>
      </c>
      <c r="I357" s="50"/>
      <c r="J357" s="59">
        <v>3489.2040000000002</v>
      </c>
      <c r="K357" s="3"/>
    </row>
    <row r="358" spans="1:11" ht="15" customHeight="1" outlineLevel="1">
      <c r="B358" s="58">
        <v>2020</v>
      </c>
      <c r="C358" s="54"/>
      <c r="D358" s="96">
        <v>399</v>
      </c>
      <c r="E358" s="96"/>
      <c r="F358" s="96">
        <v>468</v>
      </c>
      <c r="G358" s="50"/>
      <c r="H358" s="96">
        <v>5843.4759999999997</v>
      </c>
      <c r="I358" s="50"/>
      <c r="J358" s="96">
        <v>3062.1010000000001</v>
      </c>
      <c r="K358" s="59"/>
    </row>
    <row r="359" spans="1:11" ht="15" customHeight="1" outlineLevel="1">
      <c r="B359" s="58">
        <v>2019</v>
      </c>
      <c r="C359" s="119"/>
      <c r="D359" s="96">
        <v>401</v>
      </c>
      <c r="E359" s="96"/>
      <c r="F359" s="96">
        <v>465</v>
      </c>
      <c r="G359" s="50"/>
      <c r="H359" s="96">
        <v>9852.56</v>
      </c>
      <c r="I359" s="50"/>
      <c r="J359" s="96">
        <v>4502.2479999999996</v>
      </c>
      <c r="K359" s="59"/>
    </row>
    <row r="360" spans="1:11" ht="15" customHeight="1" outlineLevel="1">
      <c r="B360" s="111" t="s">
        <v>238</v>
      </c>
      <c r="C360" s="54"/>
      <c r="D360" s="59"/>
      <c r="E360" s="59"/>
      <c r="F360" s="59"/>
      <c r="G360" s="111"/>
      <c r="H360" s="59"/>
      <c r="I360" s="111"/>
      <c r="J360" s="59"/>
      <c r="K360" s="59"/>
    </row>
    <row r="361" spans="1:11" ht="15" customHeight="1" outlineLevel="1">
      <c r="B361" s="58">
        <v>2024</v>
      </c>
      <c r="C361" s="54"/>
      <c r="D361" s="59">
        <v>76</v>
      </c>
      <c r="E361" s="59"/>
      <c r="F361" s="59">
        <v>81</v>
      </c>
      <c r="G361" s="111"/>
      <c r="H361" s="59">
        <v>584.20100000000002</v>
      </c>
      <c r="I361" s="111"/>
      <c r="J361" s="59">
        <v>416.26400000000001</v>
      </c>
      <c r="K361" s="59"/>
    </row>
    <row r="362" spans="1:11" s="17" customFormat="1" ht="15" customHeight="1" outlineLevel="1">
      <c r="A362" s="3"/>
      <c r="B362" s="58">
        <v>2023</v>
      </c>
      <c r="C362" s="54"/>
      <c r="D362" s="96">
        <v>66</v>
      </c>
      <c r="E362" s="96"/>
      <c r="F362" s="59" t="s">
        <v>5</v>
      </c>
      <c r="G362" s="50"/>
      <c r="H362" s="59" t="s">
        <v>5</v>
      </c>
      <c r="I362" s="50"/>
      <c r="J362" s="59" t="s">
        <v>5</v>
      </c>
      <c r="K362" s="3"/>
    </row>
    <row r="363" spans="1:11" s="17" customFormat="1" ht="15" customHeight="1" outlineLevel="1">
      <c r="A363" s="3"/>
      <c r="B363" s="58">
        <v>2022</v>
      </c>
      <c r="C363" s="54"/>
      <c r="D363" s="96">
        <v>60</v>
      </c>
      <c r="E363" s="96" t="s">
        <v>231</v>
      </c>
      <c r="F363" s="59">
        <v>69</v>
      </c>
      <c r="G363" s="50" t="s">
        <v>231</v>
      </c>
      <c r="H363" s="59">
        <v>491.06700000000001</v>
      </c>
      <c r="I363" s="50" t="s">
        <v>231</v>
      </c>
      <c r="J363" s="59">
        <v>268.90300000000002</v>
      </c>
      <c r="K363" s="3"/>
    </row>
    <row r="364" spans="1:11" s="17" customFormat="1" ht="15" customHeight="1" outlineLevel="1">
      <c r="A364" s="3"/>
      <c r="B364" s="58">
        <v>2021</v>
      </c>
      <c r="C364" s="54"/>
      <c r="D364" s="96">
        <v>58</v>
      </c>
      <c r="E364" s="96"/>
      <c r="F364" s="59">
        <v>66</v>
      </c>
      <c r="G364" s="50"/>
      <c r="H364" s="59">
        <v>379.18200000000002</v>
      </c>
      <c r="I364" s="50"/>
      <c r="J364" s="59">
        <v>216.13900000000001</v>
      </c>
      <c r="K364" s="3"/>
    </row>
    <row r="365" spans="1:11" ht="15" customHeight="1" outlineLevel="1">
      <c r="B365" s="58">
        <v>2020</v>
      </c>
      <c r="C365" s="54"/>
      <c r="D365" s="96">
        <v>58</v>
      </c>
      <c r="E365" s="96"/>
      <c r="F365" s="96">
        <v>64</v>
      </c>
      <c r="G365" s="50"/>
      <c r="H365" s="96">
        <v>365.56200000000001</v>
      </c>
      <c r="I365" s="50"/>
      <c r="J365" s="96">
        <v>171.17699999999999</v>
      </c>
      <c r="K365" s="59"/>
    </row>
    <row r="366" spans="1:11" ht="15" customHeight="1" outlineLevel="1">
      <c r="B366" s="58">
        <v>2019</v>
      </c>
      <c r="C366" s="119"/>
      <c r="D366" s="96">
        <v>54</v>
      </c>
      <c r="E366" s="96"/>
      <c r="F366" s="96">
        <v>62</v>
      </c>
      <c r="G366" s="50"/>
      <c r="H366" s="96">
        <v>560.94899999999996</v>
      </c>
      <c r="I366" s="50"/>
      <c r="J366" s="96">
        <v>295.77600000000001</v>
      </c>
      <c r="K366" s="59"/>
    </row>
    <row r="367" spans="1:11" ht="15" customHeight="1" outlineLevel="1">
      <c r="B367" s="111" t="s">
        <v>239</v>
      </c>
      <c r="C367" s="54"/>
      <c r="D367" s="59"/>
      <c r="E367" s="59"/>
      <c r="F367" s="59"/>
      <c r="G367" s="111"/>
      <c r="H367" s="59"/>
      <c r="I367" s="111"/>
      <c r="J367" s="59"/>
      <c r="K367" s="59"/>
    </row>
    <row r="368" spans="1:11" ht="15" customHeight="1" outlineLevel="1">
      <c r="B368" s="58">
        <v>2024</v>
      </c>
      <c r="C368" s="54"/>
      <c r="D368" s="59">
        <v>206</v>
      </c>
      <c r="E368" s="59"/>
      <c r="F368" s="59">
        <v>252</v>
      </c>
      <c r="G368" s="111"/>
      <c r="H368" s="59">
        <v>3226.6579999999999</v>
      </c>
      <c r="I368" s="111"/>
      <c r="J368" s="59">
        <v>2190.9279999999999</v>
      </c>
      <c r="K368" s="59"/>
    </row>
    <row r="369" spans="1:11" s="17" customFormat="1" ht="15" customHeight="1" outlineLevel="1">
      <c r="A369" s="3"/>
      <c r="B369" s="58">
        <v>2023</v>
      </c>
      <c r="C369" s="54"/>
      <c r="D369" s="96">
        <v>189</v>
      </c>
      <c r="E369" s="96"/>
      <c r="F369" s="59">
        <v>228</v>
      </c>
      <c r="G369" s="50"/>
      <c r="H369" s="59">
        <v>2800.0129999999999</v>
      </c>
      <c r="I369" s="50"/>
      <c r="J369" s="59">
        <v>1945.7339999999999</v>
      </c>
      <c r="K369" s="3"/>
    </row>
    <row r="370" spans="1:11" s="17" customFormat="1" ht="15" customHeight="1" outlineLevel="1">
      <c r="A370" s="3"/>
      <c r="B370" s="58">
        <v>2022</v>
      </c>
      <c r="C370" s="54"/>
      <c r="D370" s="96">
        <v>191</v>
      </c>
      <c r="E370" s="96" t="s">
        <v>231</v>
      </c>
      <c r="F370" s="59">
        <v>223</v>
      </c>
      <c r="G370" s="50" t="s">
        <v>231</v>
      </c>
      <c r="H370" s="59">
        <v>3099.6909999999998</v>
      </c>
      <c r="I370" s="50" t="s">
        <v>231</v>
      </c>
      <c r="J370" s="59">
        <v>2187.7719999999999</v>
      </c>
      <c r="K370" s="3"/>
    </row>
    <row r="371" spans="1:11" s="17" customFormat="1" ht="15" customHeight="1" outlineLevel="1">
      <c r="A371" s="3"/>
      <c r="B371" s="58">
        <v>2021</v>
      </c>
      <c r="C371" s="54"/>
      <c r="D371" s="96">
        <v>177</v>
      </c>
      <c r="E371" s="96"/>
      <c r="F371" s="59">
        <v>214</v>
      </c>
      <c r="G371" s="50"/>
      <c r="H371" s="59">
        <v>2455.4810000000002</v>
      </c>
      <c r="I371" s="50"/>
      <c r="J371" s="59">
        <v>1747.002</v>
      </c>
      <c r="K371" s="3"/>
    </row>
    <row r="372" spans="1:11" ht="15" customHeight="1" outlineLevel="1">
      <c r="B372" s="58">
        <v>2020</v>
      </c>
      <c r="C372" s="54"/>
      <c r="D372" s="96">
        <v>145</v>
      </c>
      <c r="E372" s="96"/>
      <c r="F372" s="96">
        <v>184</v>
      </c>
      <c r="G372" s="50"/>
      <c r="H372" s="96">
        <v>1577.2439999999999</v>
      </c>
      <c r="I372" s="50"/>
      <c r="J372" s="96">
        <v>1106.3230000000001</v>
      </c>
      <c r="K372" s="59"/>
    </row>
    <row r="373" spans="1:11" ht="15" customHeight="1" outlineLevel="1">
      <c r="B373" s="58">
        <v>2019</v>
      </c>
      <c r="C373" s="119"/>
      <c r="D373" s="96">
        <v>132</v>
      </c>
      <c r="E373" s="96"/>
      <c r="F373" s="96">
        <v>168</v>
      </c>
      <c r="G373" s="50"/>
      <c r="H373" s="96">
        <v>1638.693</v>
      </c>
      <c r="I373" s="50"/>
      <c r="J373" s="96">
        <v>1083.3430000000001</v>
      </c>
      <c r="K373" s="59"/>
    </row>
    <row r="374" spans="1:11" ht="15" customHeight="1" outlineLevel="1">
      <c r="B374" s="111" t="s">
        <v>240</v>
      </c>
      <c r="C374" s="54"/>
      <c r="D374" s="59"/>
      <c r="E374" s="59"/>
      <c r="F374" s="59"/>
      <c r="G374" s="111"/>
      <c r="H374" s="59"/>
      <c r="I374" s="111"/>
      <c r="J374" s="59"/>
      <c r="K374" s="59"/>
    </row>
    <row r="375" spans="1:11" ht="15" customHeight="1" outlineLevel="1">
      <c r="B375" s="58">
        <v>2024</v>
      </c>
      <c r="C375" s="54"/>
      <c r="D375" s="59">
        <v>88</v>
      </c>
      <c r="E375" s="59"/>
      <c r="F375" s="59">
        <v>105</v>
      </c>
      <c r="G375" s="111"/>
      <c r="H375" s="59">
        <v>1342.2670000000001</v>
      </c>
      <c r="I375" s="111"/>
      <c r="J375" s="59">
        <v>920.452</v>
      </c>
      <c r="K375" s="59"/>
    </row>
    <row r="376" spans="1:11" s="17" customFormat="1" ht="15" customHeight="1" outlineLevel="1">
      <c r="A376" s="3"/>
      <c r="B376" s="58">
        <v>2023</v>
      </c>
      <c r="C376" s="54"/>
      <c r="D376" s="96">
        <v>91</v>
      </c>
      <c r="E376" s="96"/>
      <c r="F376" s="59">
        <v>104</v>
      </c>
      <c r="G376" s="50"/>
      <c r="H376" s="59">
        <v>1397.098</v>
      </c>
      <c r="I376" s="50"/>
      <c r="J376" s="59">
        <v>1061.3889999999999</v>
      </c>
      <c r="K376" s="3"/>
    </row>
    <row r="377" spans="1:11" s="17" customFormat="1" ht="15" customHeight="1" outlineLevel="1">
      <c r="A377" s="3"/>
      <c r="B377" s="58">
        <v>2022</v>
      </c>
      <c r="C377" s="54"/>
      <c r="D377" s="96">
        <v>82</v>
      </c>
      <c r="E377" s="96" t="s">
        <v>231</v>
      </c>
      <c r="F377" s="59">
        <v>92</v>
      </c>
      <c r="G377" s="50" t="s">
        <v>231</v>
      </c>
      <c r="H377" s="59">
        <v>944.16200000000003</v>
      </c>
      <c r="I377" s="50" t="s">
        <v>231</v>
      </c>
      <c r="J377" s="59">
        <v>724.62400000000002</v>
      </c>
      <c r="K377" s="3"/>
    </row>
    <row r="378" spans="1:11" s="17" customFormat="1" ht="15" customHeight="1" outlineLevel="1">
      <c r="A378" s="3"/>
      <c r="B378" s="58">
        <v>2021</v>
      </c>
      <c r="C378" s="54"/>
      <c r="D378" s="96">
        <v>67</v>
      </c>
      <c r="E378" s="96"/>
      <c r="F378" s="59">
        <v>79</v>
      </c>
      <c r="G378" s="50"/>
      <c r="H378" s="59">
        <v>605.46500000000003</v>
      </c>
      <c r="I378" s="50"/>
      <c r="J378" s="59">
        <v>392.05200000000002</v>
      </c>
      <c r="K378" s="3"/>
    </row>
    <row r="379" spans="1:11" ht="15" customHeight="1" outlineLevel="1">
      <c r="B379" s="58">
        <v>2020</v>
      </c>
      <c r="C379" s="54"/>
      <c r="D379" s="96">
        <v>64</v>
      </c>
      <c r="E379" s="96"/>
      <c r="F379" s="96">
        <v>75</v>
      </c>
      <c r="G379" s="50"/>
      <c r="H379" s="96">
        <v>527.19200000000001</v>
      </c>
      <c r="I379" s="50"/>
      <c r="J379" s="96">
        <v>339.99599999999998</v>
      </c>
      <c r="K379" s="59"/>
    </row>
    <row r="380" spans="1:11" ht="15" customHeight="1" outlineLevel="1">
      <c r="B380" s="58">
        <v>2019</v>
      </c>
      <c r="C380" s="119"/>
      <c r="D380" s="96">
        <v>69</v>
      </c>
      <c r="E380" s="96"/>
      <c r="F380" s="96">
        <v>74</v>
      </c>
      <c r="G380" s="50"/>
      <c r="H380" s="96">
        <v>712.68399999999997</v>
      </c>
      <c r="I380" s="50"/>
      <c r="J380" s="96">
        <v>445.84500000000003</v>
      </c>
      <c r="K380" s="59"/>
    </row>
    <row r="381" spans="1:11" ht="15" customHeight="1" outlineLevel="1">
      <c r="B381" s="111" t="s">
        <v>241</v>
      </c>
      <c r="C381" s="54"/>
      <c r="D381" s="59"/>
      <c r="E381" s="59"/>
      <c r="F381" s="59"/>
      <c r="G381" s="111"/>
      <c r="H381" s="59"/>
      <c r="I381" s="111"/>
      <c r="J381" s="59"/>
      <c r="K381" s="59"/>
    </row>
    <row r="382" spans="1:11" ht="15" customHeight="1" outlineLevel="1">
      <c r="B382" s="58">
        <v>2024</v>
      </c>
      <c r="C382" s="54"/>
      <c r="D382" s="59">
        <v>145</v>
      </c>
      <c r="E382" s="59"/>
      <c r="F382" s="59">
        <v>247</v>
      </c>
      <c r="G382" s="111"/>
      <c r="H382" s="59">
        <v>6735.7049999999999</v>
      </c>
      <c r="I382" s="111"/>
      <c r="J382" s="59">
        <v>3646.3389999999999</v>
      </c>
      <c r="K382" s="59"/>
    </row>
    <row r="383" spans="1:11" s="17" customFormat="1" ht="15" customHeight="1" outlineLevel="1">
      <c r="A383" s="3"/>
      <c r="B383" s="58">
        <v>2023</v>
      </c>
      <c r="C383" s="54"/>
      <c r="D383" s="96">
        <v>129</v>
      </c>
      <c r="E383" s="96"/>
      <c r="F383" s="59">
        <v>234</v>
      </c>
      <c r="G383" s="50"/>
      <c r="H383" s="59">
        <v>6250.5519999999997</v>
      </c>
      <c r="I383" s="50"/>
      <c r="J383" s="59">
        <v>3356.9879999999998</v>
      </c>
      <c r="K383" s="3"/>
    </row>
    <row r="384" spans="1:11" s="17" customFormat="1" ht="15" customHeight="1" outlineLevel="1">
      <c r="A384" s="3"/>
      <c r="B384" s="58">
        <v>2022</v>
      </c>
      <c r="C384" s="54"/>
      <c r="D384" s="96">
        <v>120</v>
      </c>
      <c r="E384" s="96" t="s">
        <v>231</v>
      </c>
      <c r="F384" s="59">
        <v>227</v>
      </c>
      <c r="G384" s="50" t="s">
        <v>231</v>
      </c>
      <c r="H384" s="59">
        <v>5610.2669999999998</v>
      </c>
      <c r="I384" s="50" t="s">
        <v>231</v>
      </c>
      <c r="J384" s="59">
        <v>2866.3409999999999</v>
      </c>
      <c r="K384" s="3"/>
    </row>
    <row r="385" spans="1:11" s="17" customFormat="1" ht="15" customHeight="1" outlineLevel="1">
      <c r="A385" s="3"/>
      <c r="B385" s="58">
        <v>2021</v>
      </c>
      <c r="C385" s="54"/>
      <c r="D385" s="96">
        <v>107</v>
      </c>
      <c r="E385" s="96"/>
      <c r="F385" s="59">
        <v>199</v>
      </c>
      <c r="G385" s="50"/>
      <c r="H385" s="59">
        <v>4263.7</v>
      </c>
      <c r="I385" s="50"/>
      <c r="J385" s="59">
        <v>2194.5639999999999</v>
      </c>
      <c r="K385" s="3"/>
    </row>
    <row r="386" spans="1:11" ht="15" customHeight="1" outlineLevel="1">
      <c r="B386" s="58">
        <v>2020</v>
      </c>
      <c r="C386" s="54"/>
      <c r="D386" s="96">
        <v>108</v>
      </c>
      <c r="E386" s="96"/>
      <c r="F386" s="96">
        <v>194</v>
      </c>
      <c r="G386" s="50"/>
      <c r="H386" s="96">
        <v>3483.8939999999998</v>
      </c>
      <c r="I386" s="50"/>
      <c r="J386" s="96">
        <v>1605.615</v>
      </c>
      <c r="K386" s="59"/>
    </row>
    <row r="387" spans="1:11" ht="15" customHeight="1" outlineLevel="1">
      <c r="B387" s="58">
        <v>2019</v>
      </c>
      <c r="C387" s="119"/>
      <c r="D387" s="96">
        <v>113</v>
      </c>
      <c r="E387" s="96"/>
      <c r="F387" s="96">
        <v>228</v>
      </c>
      <c r="G387" s="50"/>
      <c r="H387" s="96">
        <v>5147.1350000000002</v>
      </c>
      <c r="I387" s="50"/>
      <c r="J387" s="96">
        <v>2821.5619999999999</v>
      </c>
      <c r="K387" s="59"/>
    </row>
    <row r="388" spans="1:11" ht="15" customHeight="1">
      <c r="B388" s="110" t="s">
        <v>342</v>
      </c>
      <c r="C388" s="54"/>
      <c r="D388" s="59"/>
      <c r="E388" s="59"/>
      <c r="F388" s="59"/>
      <c r="G388" s="110"/>
      <c r="H388" s="59"/>
      <c r="I388" s="110"/>
      <c r="J388" s="59"/>
      <c r="K388" s="59"/>
    </row>
    <row r="389" spans="1:11" ht="15" customHeight="1">
      <c r="B389" s="58">
        <v>2024</v>
      </c>
      <c r="C389" s="54"/>
      <c r="D389" s="59">
        <v>17588</v>
      </c>
      <c r="E389" s="59"/>
      <c r="F389" s="59">
        <v>64893</v>
      </c>
      <c r="G389" s="110"/>
      <c r="H389" s="59">
        <v>7458063.6459999997</v>
      </c>
      <c r="I389" s="110"/>
      <c r="J389" s="59">
        <v>2455029.3560000001</v>
      </c>
      <c r="K389" s="59"/>
    </row>
    <row r="390" spans="1:11" s="17" customFormat="1" ht="15" customHeight="1">
      <c r="A390" s="3"/>
      <c r="B390" s="58">
        <v>2023</v>
      </c>
      <c r="C390" s="54"/>
      <c r="D390" s="96">
        <v>16600</v>
      </c>
      <c r="E390" s="96"/>
      <c r="F390" s="59">
        <v>61254</v>
      </c>
      <c r="G390" s="50"/>
      <c r="H390" s="59">
        <v>7059350.1789999995</v>
      </c>
      <c r="I390" s="50"/>
      <c r="J390" s="59">
        <v>2164986.4739999999</v>
      </c>
      <c r="K390" s="3"/>
    </row>
    <row r="391" spans="1:11" s="17" customFormat="1" ht="15" customHeight="1">
      <c r="A391" s="3"/>
      <c r="B391" s="58">
        <v>2022</v>
      </c>
      <c r="C391" s="54"/>
      <c r="D391" s="96">
        <v>15800</v>
      </c>
      <c r="E391" s="96" t="s">
        <v>231</v>
      </c>
      <c r="F391" s="59">
        <v>57301</v>
      </c>
      <c r="G391" s="50" t="s">
        <v>231</v>
      </c>
      <c r="H391" s="59">
        <v>6633610.3880000003</v>
      </c>
      <c r="I391" s="50" t="s">
        <v>231</v>
      </c>
      <c r="J391" s="59">
        <v>1957453.023</v>
      </c>
      <c r="K391" s="3"/>
    </row>
    <row r="392" spans="1:11" s="17" customFormat="1" ht="15" customHeight="1">
      <c r="A392" s="3"/>
      <c r="B392" s="58">
        <v>2021</v>
      </c>
      <c r="C392" s="54"/>
      <c r="D392" s="96">
        <v>14582</v>
      </c>
      <c r="E392" s="96"/>
      <c r="F392" s="59">
        <v>53375</v>
      </c>
      <c r="G392" s="50"/>
      <c r="H392" s="59">
        <v>4689287.6619999995</v>
      </c>
      <c r="I392" s="50"/>
      <c r="J392" s="59">
        <v>1421038.6680000001</v>
      </c>
      <c r="K392" s="3"/>
    </row>
    <row r="393" spans="1:11" ht="15" customHeight="1">
      <c r="B393" s="58">
        <v>2020</v>
      </c>
      <c r="C393" s="54"/>
      <c r="D393" s="96">
        <v>14003</v>
      </c>
      <c r="E393" s="96"/>
      <c r="F393" s="96">
        <v>48896</v>
      </c>
      <c r="G393" s="50"/>
      <c r="H393" s="96">
        <v>3457314.662</v>
      </c>
      <c r="I393" s="50"/>
      <c r="J393" s="96">
        <v>1004900.857</v>
      </c>
      <c r="K393" s="59"/>
    </row>
    <row r="394" spans="1:11" ht="15" customHeight="1">
      <c r="B394" s="58">
        <v>2019</v>
      </c>
      <c r="C394" s="119"/>
      <c r="D394" s="96">
        <v>14008</v>
      </c>
      <c r="E394" s="96"/>
      <c r="F394" s="96">
        <v>49322</v>
      </c>
      <c r="G394" s="50"/>
      <c r="H394" s="96">
        <v>4067488.0279999999</v>
      </c>
      <c r="I394" s="50"/>
      <c r="J394" s="96">
        <v>1330848.825</v>
      </c>
      <c r="K394" s="59"/>
    </row>
    <row r="395" spans="1:11" s="17" customFormat="1" ht="15" customHeight="1" outlineLevel="1">
      <c r="A395" s="3"/>
      <c r="B395" s="111" t="s">
        <v>224</v>
      </c>
      <c r="C395" s="54"/>
      <c r="D395" s="59"/>
      <c r="E395" s="59"/>
      <c r="F395" s="3"/>
      <c r="H395" s="3"/>
      <c r="J395" s="59"/>
      <c r="K395" s="3"/>
    </row>
    <row r="396" spans="1:11" s="73" customFormat="1" ht="15" customHeight="1" outlineLevel="1">
      <c r="A396" s="43"/>
      <c r="B396" s="43">
        <v>2024</v>
      </c>
      <c r="C396" s="271"/>
      <c r="D396" s="59">
        <v>854</v>
      </c>
      <c r="E396" s="59"/>
      <c r="F396" s="43" t="s">
        <v>5</v>
      </c>
      <c r="H396" s="43" t="s">
        <v>5</v>
      </c>
      <c r="J396" s="59" t="s">
        <v>5</v>
      </c>
      <c r="K396" s="43"/>
    </row>
    <row r="397" spans="1:11" s="17" customFormat="1" ht="15" customHeight="1" outlineLevel="1">
      <c r="A397" s="3"/>
      <c r="B397" s="58">
        <v>2023</v>
      </c>
      <c r="C397" s="54"/>
      <c r="D397" s="96">
        <v>856</v>
      </c>
      <c r="E397" s="96"/>
      <c r="F397" s="59">
        <v>948</v>
      </c>
      <c r="G397" s="50"/>
      <c r="H397" s="59">
        <v>12797.047</v>
      </c>
      <c r="I397" s="50"/>
      <c r="J397" s="59">
        <v>1121.99</v>
      </c>
      <c r="K397" s="3"/>
    </row>
    <row r="398" spans="1:11" s="17" customFormat="1" ht="15" customHeight="1" outlineLevel="1">
      <c r="A398" s="3"/>
      <c r="B398" s="58">
        <v>2022</v>
      </c>
      <c r="C398" s="54"/>
      <c r="D398" s="96">
        <v>903</v>
      </c>
      <c r="E398" s="96" t="s">
        <v>231</v>
      </c>
      <c r="F398" s="59">
        <v>1000</v>
      </c>
      <c r="G398" s="50" t="s">
        <v>231</v>
      </c>
      <c r="H398" s="59">
        <v>14531.43</v>
      </c>
      <c r="I398" s="50" t="s">
        <v>231</v>
      </c>
      <c r="J398" s="59">
        <v>2724.28</v>
      </c>
      <c r="K398" s="3"/>
    </row>
    <row r="399" spans="1:11" s="17" customFormat="1" ht="15" customHeight="1" outlineLevel="1">
      <c r="A399" s="3"/>
      <c r="B399" s="58">
        <v>2021</v>
      </c>
      <c r="C399" s="54"/>
      <c r="D399" s="96">
        <v>912</v>
      </c>
      <c r="E399" s="96"/>
      <c r="F399" s="59">
        <v>1004</v>
      </c>
      <c r="G399" s="50"/>
      <c r="H399" s="59">
        <v>12447.409</v>
      </c>
      <c r="I399" s="50"/>
      <c r="J399" s="59">
        <v>2768.3780000000002</v>
      </c>
      <c r="K399" s="3"/>
    </row>
    <row r="400" spans="1:11" s="17" customFormat="1" ht="15" customHeight="1" outlineLevel="1">
      <c r="A400" s="3"/>
      <c r="B400" s="58">
        <v>2020</v>
      </c>
      <c r="C400" s="54"/>
      <c r="D400" s="96">
        <v>948</v>
      </c>
      <c r="E400" s="96"/>
      <c r="F400" s="96">
        <v>1055</v>
      </c>
      <c r="G400" s="50"/>
      <c r="H400" s="96">
        <v>11983.391</v>
      </c>
      <c r="I400" s="50"/>
      <c r="J400" s="96">
        <v>2755.27</v>
      </c>
      <c r="K400" s="3"/>
    </row>
    <row r="401" spans="1:11" s="17" customFormat="1" ht="15" customHeight="1" outlineLevel="1">
      <c r="A401" s="3"/>
      <c r="B401" s="58">
        <v>2019</v>
      </c>
      <c r="C401" s="119"/>
      <c r="D401" s="96">
        <v>944</v>
      </c>
      <c r="E401" s="96"/>
      <c r="F401" s="96">
        <v>1052</v>
      </c>
      <c r="G401" s="50"/>
      <c r="H401" s="96">
        <v>13233.709000000001</v>
      </c>
      <c r="I401" s="50"/>
      <c r="J401" s="96">
        <v>3183.1660000000002</v>
      </c>
      <c r="K401" s="3"/>
    </row>
    <row r="402" spans="1:11" ht="15" customHeight="1" outlineLevel="1">
      <c r="B402" s="111" t="s">
        <v>225</v>
      </c>
      <c r="C402" s="54"/>
      <c r="D402" s="59"/>
      <c r="E402" s="59"/>
      <c r="F402" s="59"/>
      <c r="G402" s="111"/>
      <c r="H402" s="59"/>
      <c r="I402" s="111"/>
      <c r="J402" s="59"/>
      <c r="K402" s="59"/>
    </row>
    <row r="403" spans="1:11" ht="15" customHeight="1" outlineLevel="1">
      <c r="B403" s="58">
        <v>2024</v>
      </c>
      <c r="C403" s="54"/>
      <c r="D403" s="59">
        <v>9</v>
      </c>
      <c r="E403" s="59"/>
      <c r="F403" s="59" t="s">
        <v>5</v>
      </c>
      <c r="G403" s="111"/>
      <c r="H403" s="59" t="s">
        <v>5</v>
      </c>
      <c r="I403" s="111"/>
      <c r="J403" s="59" t="s">
        <v>5</v>
      </c>
      <c r="K403" s="59"/>
    </row>
    <row r="404" spans="1:11" s="17" customFormat="1" ht="15" customHeight="1" outlineLevel="1">
      <c r="A404" s="3"/>
      <c r="B404" s="58">
        <v>2023</v>
      </c>
      <c r="C404" s="54"/>
      <c r="D404" s="96">
        <v>10</v>
      </c>
      <c r="E404" s="96"/>
      <c r="F404" s="59" t="s">
        <v>5</v>
      </c>
      <c r="G404" s="50"/>
      <c r="H404" s="59" t="s">
        <v>5</v>
      </c>
      <c r="I404" s="50"/>
      <c r="J404" s="59" t="s">
        <v>5</v>
      </c>
      <c r="K404" s="3"/>
    </row>
    <row r="405" spans="1:11" s="17" customFormat="1" ht="15" customHeight="1" outlineLevel="1">
      <c r="A405" s="3"/>
      <c r="B405" s="58">
        <v>2022</v>
      </c>
      <c r="C405" s="54"/>
      <c r="D405" s="96">
        <v>10</v>
      </c>
      <c r="E405" s="96" t="s">
        <v>231</v>
      </c>
      <c r="F405" s="59">
        <v>50</v>
      </c>
      <c r="G405" s="50" t="s">
        <v>231</v>
      </c>
      <c r="H405" s="59">
        <v>12762.41</v>
      </c>
      <c r="I405" s="50" t="s">
        <v>231</v>
      </c>
      <c r="J405" s="59">
        <v>3024.8020000000001</v>
      </c>
      <c r="K405" s="3"/>
    </row>
    <row r="406" spans="1:11" s="17" customFormat="1" ht="15" customHeight="1" outlineLevel="1">
      <c r="A406" s="3"/>
      <c r="B406" s="58">
        <v>2021</v>
      </c>
      <c r="C406" s="54"/>
      <c r="D406" s="96">
        <v>10</v>
      </c>
      <c r="E406" s="96"/>
      <c r="F406" s="59">
        <v>40</v>
      </c>
      <c r="G406" s="50"/>
      <c r="H406" s="59">
        <v>11954.03</v>
      </c>
      <c r="I406" s="50"/>
      <c r="J406" s="59">
        <v>3553.8490000000002</v>
      </c>
      <c r="K406" s="3"/>
    </row>
    <row r="407" spans="1:11" ht="15" customHeight="1" outlineLevel="1">
      <c r="B407" s="58">
        <v>2020</v>
      </c>
      <c r="C407" s="54"/>
      <c r="D407" s="96">
        <v>11</v>
      </c>
      <c r="E407" s="96"/>
      <c r="F407" s="96">
        <v>47</v>
      </c>
      <c r="G407" s="50"/>
      <c r="H407" s="96">
        <v>9791.009</v>
      </c>
      <c r="I407" s="50"/>
      <c r="J407" s="187">
        <v>-6808.9570000000003</v>
      </c>
      <c r="K407" s="59"/>
    </row>
    <row r="408" spans="1:11" ht="15" customHeight="1" outlineLevel="1">
      <c r="B408" s="58">
        <v>2019</v>
      </c>
      <c r="C408" s="119"/>
      <c r="D408" s="96">
        <v>10</v>
      </c>
      <c r="E408" s="96"/>
      <c r="F408" s="96">
        <v>40</v>
      </c>
      <c r="G408" s="50"/>
      <c r="H408" s="96">
        <v>8945.3590000000004</v>
      </c>
      <c r="I408" s="50"/>
      <c r="J408" s="96">
        <v>1391.48</v>
      </c>
      <c r="K408" s="59"/>
    </row>
    <row r="409" spans="1:11" ht="15" customHeight="1" outlineLevel="1">
      <c r="B409" s="111" t="s">
        <v>226</v>
      </c>
      <c r="C409" s="54"/>
      <c r="D409" s="59"/>
      <c r="E409" s="59"/>
      <c r="F409" s="59"/>
      <c r="G409" s="111"/>
      <c r="H409" s="59"/>
      <c r="I409" s="111"/>
      <c r="J409" s="59"/>
      <c r="K409" s="59"/>
    </row>
    <row r="410" spans="1:11" ht="15" customHeight="1" outlineLevel="1">
      <c r="B410" s="58">
        <v>2024</v>
      </c>
      <c r="C410" s="54"/>
      <c r="D410" s="59">
        <v>339</v>
      </c>
      <c r="E410" s="59"/>
      <c r="F410" s="59">
        <v>1858</v>
      </c>
      <c r="G410" s="111"/>
      <c r="H410" s="59">
        <v>210453.31200000001</v>
      </c>
      <c r="I410" s="111"/>
      <c r="J410" s="59">
        <v>61306.451000000001</v>
      </c>
      <c r="K410" s="59"/>
    </row>
    <row r="411" spans="1:11" s="17" customFormat="1" ht="15" customHeight="1" outlineLevel="1">
      <c r="A411" s="3"/>
      <c r="B411" s="58">
        <v>2023</v>
      </c>
      <c r="C411" s="54"/>
      <c r="D411" s="96">
        <v>321</v>
      </c>
      <c r="E411" s="96"/>
      <c r="F411" s="59">
        <v>1851</v>
      </c>
      <c r="G411" s="50"/>
      <c r="H411" s="59">
        <v>191125.83199999999</v>
      </c>
      <c r="I411" s="50"/>
      <c r="J411" s="59">
        <v>56614.044999999998</v>
      </c>
      <c r="K411" s="3"/>
    </row>
    <row r="412" spans="1:11" s="17" customFormat="1" ht="15" customHeight="1" outlineLevel="1">
      <c r="A412" s="3"/>
      <c r="B412" s="58">
        <v>2022</v>
      </c>
      <c r="C412" s="54"/>
      <c r="D412" s="96">
        <v>315</v>
      </c>
      <c r="E412" s="96" t="s">
        <v>231</v>
      </c>
      <c r="F412" s="59">
        <v>1765</v>
      </c>
      <c r="G412" s="50" t="s">
        <v>231</v>
      </c>
      <c r="H412" s="59">
        <v>177091.48800000001</v>
      </c>
      <c r="I412" s="50" t="s">
        <v>231</v>
      </c>
      <c r="J412" s="59">
        <v>53371.334000000003</v>
      </c>
      <c r="K412" s="3"/>
    </row>
    <row r="413" spans="1:11" s="17" customFormat="1" ht="15" customHeight="1" outlineLevel="1">
      <c r="A413" s="3"/>
      <c r="B413" s="58">
        <v>2021</v>
      </c>
      <c r="C413" s="54"/>
      <c r="D413" s="96">
        <v>298</v>
      </c>
      <c r="E413" s="96"/>
      <c r="F413" s="59">
        <v>1681</v>
      </c>
      <c r="G413" s="50"/>
      <c r="H413" s="59">
        <v>136100.54199999999</v>
      </c>
      <c r="I413" s="50"/>
      <c r="J413" s="59">
        <v>36560.014000000003</v>
      </c>
      <c r="K413" s="3"/>
    </row>
    <row r="414" spans="1:11" ht="15" customHeight="1" outlineLevel="1">
      <c r="B414" s="58">
        <v>2020</v>
      </c>
      <c r="C414" s="54"/>
      <c r="D414" s="96">
        <v>305</v>
      </c>
      <c r="E414" s="96"/>
      <c r="F414" s="96">
        <v>1700</v>
      </c>
      <c r="G414" s="50"/>
      <c r="H414" s="96">
        <v>141803.01300000001</v>
      </c>
      <c r="I414" s="50"/>
      <c r="J414" s="96">
        <v>29310.129000000001</v>
      </c>
      <c r="K414" s="59"/>
    </row>
    <row r="415" spans="1:11" ht="15" customHeight="1" outlineLevel="1">
      <c r="B415" s="58">
        <v>2019</v>
      </c>
      <c r="C415" s="119"/>
      <c r="D415" s="96">
        <v>303</v>
      </c>
      <c r="E415" s="96"/>
      <c r="F415" s="96">
        <v>1889</v>
      </c>
      <c r="G415" s="50"/>
      <c r="H415" s="96">
        <v>176268.356</v>
      </c>
      <c r="I415" s="50"/>
      <c r="J415" s="96">
        <v>41777.15</v>
      </c>
      <c r="K415" s="59"/>
    </row>
    <row r="416" spans="1:11" ht="15" customHeight="1" outlineLevel="1">
      <c r="B416" s="111" t="s">
        <v>227</v>
      </c>
      <c r="C416" s="54"/>
      <c r="D416" s="59"/>
      <c r="E416" s="59"/>
      <c r="F416" s="59"/>
      <c r="G416" s="111"/>
      <c r="H416" s="59"/>
      <c r="I416" s="111"/>
      <c r="J416" s="59"/>
      <c r="K416" s="59"/>
    </row>
    <row r="417" spans="1:11" ht="15" customHeight="1" outlineLevel="1">
      <c r="B417" s="58">
        <v>2024</v>
      </c>
      <c r="C417" s="54"/>
      <c r="D417" s="59">
        <v>91</v>
      </c>
      <c r="E417" s="59"/>
      <c r="F417" s="59">
        <v>733</v>
      </c>
      <c r="G417" s="111"/>
      <c r="H417" s="59">
        <v>262621.141</v>
      </c>
      <c r="I417" s="111"/>
      <c r="J417" s="59">
        <v>114931.376</v>
      </c>
      <c r="K417" s="59"/>
    </row>
    <row r="418" spans="1:11" s="17" customFormat="1" ht="15" customHeight="1" outlineLevel="1">
      <c r="A418" s="3"/>
      <c r="B418" s="58">
        <v>2023</v>
      </c>
      <c r="C418" s="54"/>
      <c r="D418" s="96">
        <v>84</v>
      </c>
      <c r="E418" s="96"/>
      <c r="F418" s="59">
        <v>735</v>
      </c>
      <c r="G418" s="50"/>
      <c r="H418" s="59">
        <v>273096.51699999999</v>
      </c>
      <c r="I418" s="50"/>
      <c r="J418" s="59">
        <v>120126.681</v>
      </c>
      <c r="K418" s="3"/>
    </row>
    <row r="419" spans="1:11" s="17" customFormat="1" ht="15" customHeight="1" outlineLevel="1">
      <c r="A419" s="3"/>
      <c r="B419" s="58">
        <v>2022</v>
      </c>
      <c r="C419" s="54"/>
      <c r="D419" s="96">
        <v>112</v>
      </c>
      <c r="E419" s="96" t="s">
        <v>231</v>
      </c>
      <c r="F419" s="59">
        <v>768</v>
      </c>
      <c r="G419" s="50" t="s">
        <v>231</v>
      </c>
      <c r="H419" s="59">
        <v>282173.12300000002</v>
      </c>
      <c r="I419" s="50" t="s">
        <v>231</v>
      </c>
      <c r="J419" s="59">
        <v>109536.84600000001</v>
      </c>
      <c r="K419" s="3"/>
    </row>
    <row r="420" spans="1:11" s="17" customFormat="1" ht="15" customHeight="1" outlineLevel="1">
      <c r="A420" s="3"/>
      <c r="B420" s="58">
        <v>2021</v>
      </c>
      <c r="C420" s="54"/>
      <c r="D420" s="96">
        <v>37</v>
      </c>
      <c r="E420" s="96"/>
      <c r="F420" s="59">
        <v>695</v>
      </c>
      <c r="G420" s="50"/>
      <c r="H420" s="59">
        <v>205977.05</v>
      </c>
      <c r="I420" s="50"/>
      <c r="J420" s="59">
        <v>99269.960999999996</v>
      </c>
      <c r="K420" s="3"/>
    </row>
    <row r="421" spans="1:11" ht="15" customHeight="1" outlineLevel="1">
      <c r="B421" s="58">
        <v>2020</v>
      </c>
      <c r="C421" s="54"/>
      <c r="D421" s="96">
        <v>34</v>
      </c>
      <c r="E421" s="96"/>
      <c r="F421" s="96">
        <v>700</v>
      </c>
      <c r="G421" s="50"/>
      <c r="H421" s="96">
        <v>178008.818</v>
      </c>
      <c r="I421" s="50"/>
      <c r="J421" s="96">
        <v>90886.834000000003</v>
      </c>
      <c r="K421" s="59"/>
    </row>
    <row r="422" spans="1:11" ht="15" customHeight="1" outlineLevel="1">
      <c r="B422" s="58">
        <v>2019</v>
      </c>
      <c r="C422" s="119"/>
      <c r="D422" s="96">
        <v>33</v>
      </c>
      <c r="E422" s="96"/>
      <c r="F422" s="96">
        <v>708</v>
      </c>
      <c r="G422" s="50"/>
      <c r="H422" s="96">
        <v>199372.89300000001</v>
      </c>
      <c r="I422" s="50"/>
      <c r="J422" s="96">
        <v>92586.569000000003</v>
      </c>
      <c r="K422" s="59"/>
    </row>
    <row r="423" spans="1:11" ht="15" customHeight="1" outlineLevel="1">
      <c r="B423" s="111" t="s">
        <v>228</v>
      </c>
      <c r="C423" s="54"/>
      <c r="D423" s="59"/>
      <c r="E423" s="59"/>
      <c r="F423" s="59"/>
      <c r="G423" s="111"/>
      <c r="H423" s="59"/>
      <c r="I423" s="111"/>
      <c r="J423" s="59"/>
      <c r="K423" s="59"/>
    </row>
    <row r="424" spans="1:11" ht="15" customHeight="1" outlineLevel="1">
      <c r="B424" s="58">
        <v>2024</v>
      </c>
      <c r="C424" s="54"/>
      <c r="D424" s="59">
        <v>14</v>
      </c>
      <c r="E424" s="59"/>
      <c r="F424" s="59">
        <v>984</v>
      </c>
      <c r="G424" s="111"/>
      <c r="H424" s="59">
        <v>53560.146000000001</v>
      </c>
      <c r="I424" s="111"/>
      <c r="J424" s="59">
        <v>33241.843999999997</v>
      </c>
      <c r="K424" s="59"/>
    </row>
    <row r="425" spans="1:11" s="17" customFormat="1" ht="15" customHeight="1" outlineLevel="1">
      <c r="A425" s="3"/>
      <c r="B425" s="58">
        <v>2023</v>
      </c>
      <c r="C425" s="54"/>
      <c r="D425" s="96">
        <v>15</v>
      </c>
      <c r="E425" s="96"/>
      <c r="F425" s="59">
        <v>950</v>
      </c>
      <c r="G425" s="50"/>
      <c r="H425" s="59">
        <v>50939.849000000002</v>
      </c>
      <c r="I425" s="50"/>
      <c r="J425" s="59">
        <v>28438.76</v>
      </c>
      <c r="K425" s="3"/>
    </row>
    <row r="426" spans="1:11" s="17" customFormat="1" ht="15" customHeight="1" outlineLevel="1">
      <c r="A426" s="3"/>
      <c r="B426" s="58">
        <v>2022</v>
      </c>
      <c r="C426" s="54"/>
      <c r="D426" s="96">
        <v>15</v>
      </c>
      <c r="E426" s="96" t="s">
        <v>231</v>
      </c>
      <c r="F426" s="59">
        <v>918</v>
      </c>
      <c r="G426" s="50" t="s">
        <v>231</v>
      </c>
      <c r="H426" s="59">
        <v>45684.591</v>
      </c>
      <c r="I426" s="50" t="s">
        <v>231</v>
      </c>
      <c r="J426" s="59">
        <v>28583.037</v>
      </c>
      <c r="K426" s="3"/>
    </row>
    <row r="427" spans="1:11" s="17" customFormat="1" ht="15" customHeight="1" outlineLevel="1">
      <c r="A427" s="3"/>
      <c r="B427" s="58">
        <v>2021</v>
      </c>
      <c r="C427" s="54"/>
      <c r="D427" s="96">
        <v>15</v>
      </c>
      <c r="E427" s="96"/>
      <c r="F427" s="59">
        <v>897</v>
      </c>
      <c r="G427" s="50"/>
      <c r="H427" s="59">
        <v>41965.218000000001</v>
      </c>
      <c r="I427" s="50"/>
      <c r="J427" s="59">
        <v>21722.651999999998</v>
      </c>
      <c r="K427" s="3"/>
    </row>
    <row r="428" spans="1:11" ht="15" customHeight="1" outlineLevel="1">
      <c r="B428" s="58">
        <v>2020</v>
      </c>
      <c r="C428" s="54"/>
      <c r="D428" s="96">
        <v>14</v>
      </c>
      <c r="E428" s="96"/>
      <c r="F428" s="96">
        <v>903</v>
      </c>
      <c r="G428" s="50"/>
      <c r="H428" s="96">
        <v>40229.163</v>
      </c>
      <c r="I428" s="50"/>
      <c r="J428" s="96">
        <v>23277.29</v>
      </c>
      <c r="K428" s="59"/>
    </row>
    <row r="429" spans="1:11" ht="15" customHeight="1" outlineLevel="1">
      <c r="B429" s="58">
        <v>2019</v>
      </c>
      <c r="C429" s="119"/>
      <c r="D429" s="96">
        <v>16</v>
      </c>
      <c r="E429" s="96"/>
      <c r="F429" s="96">
        <v>862</v>
      </c>
      <c r="G429" s="50"/>
      <c r="H429" s="96">
        <v>41740.735999999997</v>
      </c>
      <c r="I429" s="50"/>
      <c r="J429" s="96">
        <v>26106.904999999999</v>
      </c>
      <c r="K429" s="59"/>
    </row>
    <row r="430" spans="1:11" ht="15" customHeight="1" outlineLevel="1">
      <c r="B430" s="111" t="s">
        <v>229</v>
      </c>
      <c r="C430" s="54"/>
      <c r="D430" s="59"/>
      <c r="E430" s="59"/>
      <c r="F430" s="59"/>
      <c r="G430" s="111"/>
      <c r="H430" s="59"/>
      <c r="I430" s="111"/>
      <c r="J430" s="59"/>
      <c r="K430" s="59"/>
    </row>
    <row r="431" spans="1:11" ht="15" customHeight="1" outlineLevel="1">
      <c r="B431" s="58">
        <v>2024</v>
      </c>
      <c r="C431" s="54"/>
      <c r="D431" s="59">
        <v>783</v>
      </c>
      <c r="E431" s="59"/>
      <c r="F431" s="59">
        <v>6613</v>
      </c>
      <c r="G431" s="111"/>
      <c r="H431" s="59">
        <v>603199.64599999995</v>
      </c>
      <c r="I431" s="111"/>
      <c r="J431" s="59">
        <v>222047.38800000001</v>
      </c>
      <c r="K431" s="59"/>
    </row>
    <row r="432" spans="1:11" s="17" customFormat="1" ht="15" customHeight="1" outlineLevel="1">
      <c r="A432" s="3"/>
      <c r="B432" s="58">
        <v>2023</v>
      </c>
      <c r="C432" s="54"/>
      <c r="D432" s="96">
        <v>722</v>
      </c>
      <c r="E432" s="96"/>
      <c r="F432" s="59">
        <v>6263</v>
      </c>
      <c r="G432" s="50"/>
      <c r="H432" s="59">
        <v>533989.57499999995</v>
      </c>
      <c r="I432" s="50"/>
      <c r="J432" s="59">
        <v>195187.83</v>
      </c>
      <c r="K432" s="3"/>
    </row>
    <row r="433" spans="1:11" s="17" customFormat="1" ht="15" customHeight="1" outlineLevel="1">
      <c r="A433" s="3"/>
      <c r="B433" s="58">
        <v>2022</v>
      </c>
      <c r="C433" s="54"/>
      <c r="D433" s="96">
        <v>660</v>
      </c>
      <c r="E433" s="96" t="s">
        <v>231</v>
      </c>
      <c r="F433" s="59">
        <v>5450</v>
      </c>
      <c r="G433" s="50" t="s">
        <v>231</v>
      </c>
      <c r="H433" s="59">
        <v>452570.89199999999</v>
      </c>
      <c r="I433" s="50" t="s">
        <v>231</v>
      </c>
      <c r="J433" s="59">
        <v>167991.984</v>
      </c>
      <c r="K433" s="3"/>
    </row>
    <row r="434" spans="1:11" s="17" customFormat="1" ht="15" customHeight="1" outlineLevel="1">
      <c r="A434" s="3"/>
      <c r="B434" s="58">
        <v>2021</v>
      </c>
      <c r="C434" s="54"/>
      <c r="D434" s="96">
        <v>619</v>
      </c>
      <c r="E434" s="96"/>
      <c r="F434" s="59">
        <v>5394</v>
      </c>
      <c r="G434" s="50"/>
      <c r="H434" s="59">
        <v>429326.76299999998</v>
      </c>
      <c r="I434" s="50"/>
      <c r="J434" s="59">
        <v>163166.758</v>
      </c>
      <c r="K434" s="3"/>
    </row>
    <row r="435" spans="1:11" ht="15" customHeight="1" outlineLevel="1">
      <c r="B435" s="58">
        <v>2020</v>
      </c>
      <c r="C435" s="54"/>
      <c r="D435" s="96">
        <v>568</v>
      </c>
      <c r="E435" s="96"/>
      <c r="F435" s="96">
        <v>4091</v>
      </c>
      <c r="G435" s="50"/>
      <c r="H435" s="96">
        <v>305750.46799999999</v>
      </c>
      <c r="I435" s="50"/>
      <c r="J435" s="96">
        <v>101500.807</v>
      </c>
      <c r="K435" s="59"/>
    </row>
    <row r="436" spans="1:11" ht="15" customHeight="1" outlineLevel="1">
      <c r="B436" s="58">
        <v>2019</v>
      </c>
      <c r="C436" s="119"/>
      <c r="D436" s="96">
        <v>549</v>
      </c>
      <c r="E436" s="96"/>
      <c r="F436" s="96">
        <v>4074</v>
      </c>
      <c r="G436" s="50"/>
      <c r="H436" s="96">
        <v>349332.47600000002</v>
      </c>
      <c r="I436" s="50"/>
      <c r="J436" s="96">
        <v>125212.417</v>
      </c>
      <c r="K436" s="59"/>
    </row>
    <row r="437" spans="1:11" ht="15" customHeight="1" outlineLevel="1">
      <c r="B437" s="111" t="s">
        <v>230</v>
      </c>
      <c r="C437" s="54"/>
      <c r="D437" s="59"/>
      <c r="E437" s="59"/>
      <c r="F437" s="59"/>
      <c r="G437" s="111"/>
      <c r="H437" s="59"/>
      <c r="I437" s="111"/>
      <c r="J437" s="59"/>
      <c r="K437" s="59"/>
    </row>
    <row r="438" spans="1:11" ht="15" customHeight="1" outlineLevel="1">
      <c r="B438" s="58">
        <v>2024</v>
      </c>
      <c r="C438" s="54"/>
      <c r="D438" s="59">
        <v>1981</v>
      </c>
      <c r="E438" s="59"/>
      <c r="F438" s="59">
        <v>9634</v>
      </c>
      <c r="G438" s="111"/>
      <c r="H438" s="59">
        <v>2702523.8960000002</v>
      </c>
      <c r="I438" s="111"/>
      <c r="J438" s="59">
        <v>323903.15700000001</v>
      </c>
      <c r="K438" s="59"/>
    </row>
    <row r="439" spans="1:11" s="17" customFormat="1" ht="15" customHeight="1" outlineLevel="1">
      <c r="A439" s="3"/>
      <c r="B439" s="58">
        <v>2023</v>
      </c>
      <c r="C439" s="54"/>
      <c r="D439" s="96">
        <v>1937</v>
      </c>
      <c r="E439" s="96"/>
      <c r="F439" s="59">
        <v>9233</v>
      </c>
      <c r="G439" s="50"/>
      <c r="H439" s="59">
        <v>2742751.298</v>
      </c>
      <c r="I439" s="50"/>
      <c r="J439" s="59">
        <v>288927.61200000002</v>
      </c>
      <c r="K439" s="3"/>
    </row>
    <row r="440" spans="1:11" s="17" customFormat="1" ht="15" customHeight="1" outlineLevel="1">
      <c r="A440" s="3"/>
      <c r="B440" s="58">
        <v>2022</v>
      </c>
      <c r="C440" s="54"/>
      <c r="D440" s="96">
        <v>1942</v>
      </c>
      <c r="E440" s="96" t="s">
        <v>231</v>
      </c>
      <c r="F440" s="59">
        <v>8991</v>
      </c>
      <c r="G440" s="50" t="s">
        <v>231</v>
      </c>
      <c r="H440" s="59">
        <v>2794478.9929999998</v>
      </c>
      <c r="I440" s="50" t="s">
        <v>231</v>
      </c>
      <c r="J440" s="59">
        <v>330949.07500000001</v>
      </c>
      <c r="K440" s="3"/>
    </row>
    <row r="441" spans="1:11" s="17" customFormat="1" ht="15" customHeight="1" outlineLevel="1">
      <c r="A441" s="3"/>
      <c r="B441" s="58">
        <v>2021</v>
      </c>
      <c r="C441" s="54"/>
      <c r="D441" s="96">
        <v>1881</v>
      </c>
      <c r="E441" s="96"/>
      <c r="F441" s="59">
        <v>8613</v>
      </c>
      <c r="G441" s="50"/>
      <c r="H441" s="59">
        <v>1863442.36</v>
      </c>
      <c r="I441" s="50"/>
      <c r="J441" s="59">
        <v>286067.41800000001</v>
      </c>
      <c r="K441" s="3"/>
    </row>
    <row r="442" spans="1:11" ht="15" customHeight="1" outlineLevel="1">
      <c r="B442" s="58">
        <v>2020</v>
      </c>
      <c r="C442" s="54"/>
      <c r="D442" s="96">
        <v>1929</v>
      </c>
      <c r="E442" s="96"/>
      <c r="F442" s="96">
        <v>8659</v>
      </c>
      <c r="G442" s="50"/>
      <c r="H442" s="96">
        <v>1433631.0819999999</v>
      </c>
      <c r="I442" s="50"/>
      <c r="J442" s="96">
        <v>229176.47700000001</v>
      </c>
      <c r="K442" s="59"/>
    </row>
    <row r="443" spans="1:11" ht="15" customHeight="1" outlineLevel="1">
      <c r="B443" s="58">
        <v>2019</v>
      </c>
      <c r="C443" s="119"/>
      <c r="D443" s="96">
        <v>1961</v>
      </c>
      <c r="E443" s="96"/>
      <c r="F443" s="96">
        <v>8753</v>
      </c>
      <c r="G443" s="50"/>
      <c r="H443" s="96">
        <v>1434161.503</v>
      </c>
      <c r="I443" s="50"/>
      <c r="J443" s="96">
        <v>215845.82399999999</v>
      </c>
      <c r="K443" s="59"/>
    </row>
    <row r="444" spans="1:11" ht="15" customHeight="1" outlineLevel="1">
      <c r="B444" s="111" t="s">
        <v>232</v>
      </c>
      <c r="C444" s="54"/>
      <c r="D444" s="59"/>
      <c r="E444" s="59"/>
      <c r="F444" s="59"/>
      <c r="G444" s="111"/>
      <c r="H444" s="59"/>
      <c r="I444" s="111"/>
      <c r="J444" s="59"/>
      <c r="K444" s="59"/>
    </row>
    <row r="445" spans="1:11" ht="15" customHeight="1" outlineLevel="1">
      <c r="B445" s="58">
        <v>2024</v>
      </c>
      <c r="C445" s="54"/>
      <c r="D445" s="59">
        <v>736</v>
      </c>
      <c r="E445" s="59"/>
      <c r="F445" s="59">
        <v>4075</v>
      </c>
      <c r="G445" s="111"/>
      <c r="H445" s="59">
        <v>732074.11100000003</v>
      </c>
      <c r="I445" s="111"/>
      <c r="J445" s="59">
        <v>224358.56200000001</v>
      </c>
      <c r="K445" s="59"/>
    </row>
    <row r="446" spans="1:11" s="17" customFormat="1" ht="15" customHeight="1" outlineLevel="1">
      <c r="A446" s="3"/>
      <c r="B446" s="58">
        <v>2023</v>
      </c>
      <c r="C446" s="54"/>
      <c r="D446" s="96">
        <v>559</v>
      </c>
      <c r="E446" s="96"/>
      <c r="F446" s="59">
        <v>3948</v>
      </c>
      <c r="G446" s="50"/>
      <c r="H446" s="59">
        <v>671027.44099999999</v>
      </c>
      <c r="I446" s="50"/>
      <c r="J446" s="59">
        <v>226405.25</v>
      </c>
      <c r="K446" s="3"/>
    </row>
    <row r="447" spans="1:11" s="17" customFormat="1" ht="15" customHeight="1" outlineLevel="1">
      <c r="A447" s="3"/>
      <c r="B447" s="58">
        <v>2022</v>
      </c>
      <c r="C447" s="54"/>
      <c r="D447" s="96">
        <v>540</v>
      </c>
      <c r="E447" s="96" t="s">
        <v>231</v>
      </c>
      <c r="F447" s="59">
        <v>3550</v>
      </c>
      <c r="G447" s="50" t="s">
        <v>231</v>
      </c>
      <c r="H447" s="59">
        <v>652370.48499999999</v>
      </c>
      <c r="I447" s="50" t="s">
        <v>231</v>
      </c>
      <c r="J447" s="59">
        <v>176238.63500000001</v>
      </c>
      <c r="K447" s="3"/>
    </row>
    <row r="448" spans="1:11" s="17" customFormat="1" ht="15" customHeight="1" outlineLevel="1">
      <c r="A448" s="3"/>
      <c r="B448" s="58">
        <v>2021</v>
      </c>
      <c r="C448" s="54"/>
      <c r="D448" s="96">
        <v>508</v>
      </c>
      <c r="E448" s="96"/>
      <c r="F448" s="59">
        <v>3026</v>
      </c>
      <c r="G448" s="50"/>
      <c r="H448" s="59">
        <v>472204.56400000001</v>
      </c>
      <c r="I448" s="50"/>
      <c r="J448" s="59">
        <v>134599.80100000001</v>
      </c>
      <c r="K448" s="3"/>
    </row>
    <row r="449" spans="1:11" ht="15" customHeight="1" outlineLevel="1">
      <c r="B449" s="58">
        <v>2020</v>
      </c>
      <c r="C449" s="54"/>
      <c r="D449" s="96">
        <v>436</v>
      </c>
      <c r="E449" s="96"/>
      <c r="F449" s="96">
        <v>2583</v>
      </c>
      <c r="G449" s="50"/>
      <c r="H449" s="96">
        <v>348501.35700000002</v>
      </c>
      <c r="I449" s="50"/>
      <c r="J449" s="96">
        <v>118566.24099999999</v>
      </c>
      <c r="K449" s="59"/>
    </row>
    <row r="450" spans="1:11" ht="15" customHeight="1" outlineLevel="1">
      <c r="B450" s="58">
        <v>2019</v>
      </c>
      <c r="C450" s="119"/>
      <c r="D450" s="96">
        <v>408</v>
      </c>
      <c r="E450" s="96"/>
      <c r="F450" s="96">
        <v>2501</v>
      </c>
      <c r="G450" s="50"/>
      <c r="H450" s="96">
        <v>377360.95600000001</v>
      </c>
      <c r="I450" s="50"/>
      <c r="J450" s="96">
        <v>165286.97200000001</v>
      </c>
      <c r="K450" s="59"/>
    </row>
    <row r="451" spans="1:11" ht="15" customHeight="1" outlineLevel="1">
      <c r="B451" s="111" t="s">
        <v>233</v>
      </c>
      <c r="C451" s="54"/>
      <c r="D451" s="59"/>
      <c r="E451" s="59"/>
      <c r="F451" s="59"/>
      <c r="G451" s="111"/>
      <c r="H451" s="59"/>
      <c r="I451" s="111"/>
      <c r="J451" s="59"/>
      <c r="K451" s="59"/>
    </row>
    <row r="452" spans="1:11" ht="15" customHeight="1" outlineLevel="1">
      <c r="B452" s="58">
        <v>2024</v>
      </c>
      <c r="C452" s="54"/>
      <c r="D452" s="59">
        <v>2329</v>
      </c>
      <c r="E452" s="59"/>
      <c r="F452" s="59">
        <v>14731</v>
      </c>
      <c r="G452" s="111"/>
      <c r="H452" s="59">
        <v>1154841.0859999999</v>
      </c>
      <c r="I452" s="111"/>
      <c r="J452" s="59">
        <v>594828.45799999998</v>
      </c>
      <c r="K452" s="59"/>
    </row>
    <row r="453" spans="1:11" s="17" customFormat="1" ht="15" customHeight="1" outlineLevel="1">
      <c r="A453" s="3"/>
      <c r="B453" s="58">
        <v>2023</v>
      </c>
      <c r="C453" s="54"/>
      <c r="D453" s="96">
        <v>2118</v>
      </c>
      <c r="E453" s="96"/>
      <c r="F453" s="59">
        <v>13724</v>
      </c>
      <c r="G453" s="50"/>
      <c r="H453" s="59">
        <v>951380.15500000003</v>
      </c>
      <c r="I453" s="50"/>
      <c r="J453" s="59">
        <v>488101.15700000001</v>
      </c>
      <c r="K453" s="3"/>
    </row>
    <row r="454" spans="1:11" s="17" customFormat="1" ht="15" customHeight="1" outlineLevel="1">
      <c r="A454" s="3"/>
      <c r="B454" s="58">
        <v>2022</v>
      </c>
      <c r="C454" s="54"/>
      <c r="D454" s="96">
        <v>1914</v>
      </c>
      <c r="E454" s="96" t="s">
        <v>231</v>
      </c>
      <c r="F454" s="59">
        <v>12578</v>
      </c>
      <c r="G454" s="50" t="s">
        <v>231</v>
      </c>
      <c r="H454" s="59">
        <v>758100.67700000003</v>
      </c>
      <c r="I454" s="50" t="s">
        <v>231</v>
      </c>
      <c r="J454" s="59">
        <v>392055.70500000002</v>
      </c>
      <c r="K454" s="3"/>
    </row>
    <row r="455" spans="1:11" s="17" customFormat="1" ht="15" customHeight="1" outlineLevel="1">
      <c r="A455" s="3"/>
      <c r="B455" s="58">
        <v>2021</v>
      </c>
      <c r="C455" s="54"/>
      <c r="D455" s="96">
        <v>1722</v>
      </c>
      <c r="E455" s="96"/>
      <c r="F455" s="59">
        <v>10986</v>
      </c>
      <c r="G455" s="50"/>
      <c r="H455" s="59">
        <v>409875.75</v>
      </c>
      <c r="I455" s="50"/>
      <c r="J455" s="59">
        <v>189272.43700000001</v>
      </c>
      <c r="K455" s="3"/>
    </row>
    <row r="456" spans="1:11" ht="15" customHeight="1" outlineLevel="1">
      <c r="B456" s="58">
        <v>2020</v>
      </c>
      <c r="C456" s="54"/>
      <c r="D456" s="96">
        <v>1725</v>
      </c>
      <c r="E456" s="96"/>
      <c r="F456" s="96">
        <v>10439</v>
      </c>
      <c r="G456" s="50"/>
      <c r="H456" s="96">
        <v>251954.66399999999</v>
      </c>
      <c r="I456" s="50"/>
      <c r="J456" s="96">
        <v>88106.892999999996</v>
      </c>
      <c r="K456" s="59"/>
    </row>
    <row r="457" spans="1:11" ht="15" customHeight="1" outlineLevel="1">
      <c r="B457" s="58">
        <v>2019</v>
      </c>
      <c r="C457" s="119"/>
      <c r="D457" s="96">
        <v>1793</v>
      </c>
      <c r="E457" s="96"/>
      <c r="F457" s="96">
        <v>11604</v>
      </c>
      <c r="G457" s="50"/>
      <c r="H457" s="96">
        <v>590409.92299999995</v>
      </c>
      <c r="I457" s="50"/>
      <c r="J457" s="96">
        <v>295114.55800000002</v>
      </c>
      <c r="K457" s="59"/>
    </row>
    <row r="458" spans="1:11" ht="15" customHeight="1" outlineLevel="1">
      <c r="B458" s="111" t="s">
        <v>234</v>
      </c>
      <c r="C458" s="54"/>
      <c r="D458" s="59"/>
      <c r="E458" s="59"/>
      <c r="F458" s="59"/>
      <c r="G458" s="111"/>
      <c r="H458" s="59"/>
      <c r="I458" s="111"/>
      <c r="J458" s="59"/>
      <c r="K458" s="59"/>
    </row>
    <row r="459" spans="1:11" ht="15" customHeight="1" outlineLevel="1">
      <c r="B459" s="58">
        <v>2024</v>
      </c>
      <c r="C459" s="54"/>
      <c r="D459" s="59">
        <v>578</v>
      </c>
      <c r="E459" s="59"/>
      <c r="F459" s="59">
        <v>2087</v>
      </c>
      <c r="G459" s="111"/>
      <c r="H459" s="59">
        <v>311747.98</v>
      </c>
      <c r="I459" s="111"/>
      <c r="J459" s="59">
        <v>177348.51</v>
      </c>
      <c r="K459" s="59"/>
    </row>
    <row r="460" spans="1:11" s="17" customFormat="1" ht="15" customHeight="1" outlineLevel="1">
      <c r="A460" s="3"/>
      <c r="B460" s="58">
        <v>2023</v>
      </c>
      <c r="C460" s="54"/>
      <c r="D460" s="96">
        <v>539</v>
      </c>
      <c r="E460" s="96"/>
      <c r="F460" s="59">
        <v>2030</v>
      </c>
      <c r="G460" s="50"/>
      <c r="H460" s="59">
        <v>318199.353</v>
      </c>
      <c r="I460" s="50"/>
      <c r="J460" s="59">
        <v>160337.93299999999</v>
      </c>
      <c r="K460" s="3"/>
    </row>
    <row r="461" spans="1:11" s="17" customFormat="1" ht="15" customHeight="1" outlineLevel="1">
      <c r="A461" s="3"/>
      <c r="B461" s="58">
        <v>2022</v>
      </c>
      <c r="C461" s="54"/>
      <c r="D461" s="96">
        <v>438</v>
      </c>
      <c r="E461" s="96" t="s">
        <v>231</v>
      </c>
      <c r="F461" s="59">
        <v>2064</v>
      </c>
      <c r="G461" s="50" t="s">
        <v>231</v>
      </c>
      <c r="H461" s="59">
        <v>347617.92499999999</v>
      </c>
      <c r="I461" s="50" t="s">
        <v>231</v>
      </c>
      <c r="J461" s="59">
        <v>171139.122</v>
      </c>
      <c r="K461" s="3"/>
    </row>
    <row r="462" spans="1:11" s="17" customFormat="1" ht="15" customHeight="1" outlineLevel="1">
      <c r="A462" s="3"/>
      <c r="B462" s="58">
        <v>2021</v>
      </c>
      <c r="C462" s="54"/>
      <c r="D462" s="96">
        <v>371</v>
      </c>
      <c r="E462" s="96"/>
      <c r="F462" s="59">
        <v>1851</v>
      </c>
      <c r="G462" s="50"/>
      <c r="H462" s="59">
        <v>241177.02</v>
      </c>
      <c r="I462" s="50"/>
      <c r="J462" s="59">
        <v>97610.762000000002</v>
      </c>
      <c r="K462" s="3"/>
    </row>
    <row r="463" spans="1:11" ht="15" customHeight="1" outlineLevel="1">
      <c r="B463" s="58">
        <v>2020</v>
      </c>
      <c r="C463" s="54"/>
      <c r="D463" s="96">
        <v>287</v>
      </c>
      <c r="E463" s="96"/>
      <c r="F463" s="96">
        <v>1470</v>
      </c>
      <c r="G463" s="50"/>
      <c r="H463" s="96">
        <v>162195.897</v>
      </c>
      <c r="I463" s="50"/>
      <c r="J463" s="96">
        <v>68769.176999999996</v>
      </c>
      <c r="K463" s="59"/>
    </row>
    <row r="464" spans="1:11" ht="15" customHeight="1" outlineLevel="1">
      <c r="B464" s="58">
        <v>2019</v>
      </c>
      <c r="C464" s="119"/>
      <c r="D464" s="96">
        <v>268</v>
      </c>
      <c r="E464" s="96"/>
      <c r="F464" s="96">
        <v>1384</v>
      </c>
      <c r="G464" s="50"/>
      <c r="H464" s="96">
        <v>155108.83799999999</v>
      </c>
      <c r="I464" s="50"/>
      <c r="J464" s="96">
        <v>66267.013999999996</v>
      </c>
      <c r="K464" s="59"/>
    </row>
    <row r="465" spans="1:11" ht="15" customHeight="1" outlineLevel="1">
      <c r="B465" s="111" t="s">
        <v>235</v>
      </c>
      <c r="C465" s="54"/>
      <c r="D465" s="59"/>
      <c r="E465" s="59"/>
      <c r="F465" s="59"/>
      <c r="G465" s="111"/>
      <c r="H465" s="59"/>
      <c r="I465" s="111"/>
      <c r="J465" s="59"/>
      <c r="K465" s="59"/>
    </row>
    <row r="466" spans="1:11" ht="15" customHeight="1" outlineLevel="1">
      <c r="B466" s="58">
        <v>2024</v>
      </c>
      <c r="C466" s="54"/>
      <c r="D466" s="59">
        <v>1202</v>
      </c>
      <c r="E466" s="59"/>
      <c r="F466" s="59">
        <v>2135</v>
      </c>
      <c r="G466" s="111"/>
      <c r="H466" s="59">
        <v>290169.26799999998</v>
      </c>
      <c r="I466" s="111"/>
      <c r="J466" s="59">
        <v>123018.42200000001</v>
      </c>
      <c r="K466" s="59"/>
    </row>
    <row r="467" spans="1:11" s="17" customFormat="1" ht="15" customHeight="1" outlineLevel="1">
      <c r="A467" s="3"/>
      <c r="B467" s="58">
        <v>2023</v>
      </c>
      <c r="C467" s="54"/>
      <c r="D467" s="96">
        <v>1103</v>
      </c>
      <c r="E467" s="96"/>
      <c r="F467" s="59">
        <v>1997</v>
      </c>
      <c r="G467" s="50"/>
      <c r="H467" s="59">
        <v>231905.89799999999</v>
      </c>
      <c r="I467" s="50"/>
      <c r="J467" s="59">
        <v>91594.085999999996</v>
      </c>
      <c r="K467" s="3"/>
    </row>
    <row r="468" spans="1:11" s="17" customFormat="1" ht="15" customHeight="1" outlineLevel="1">
      <c r="A468" s="3"/>
      <c r="B468" s="58">
        <v>2022</v>
      </c>
      <c r="C468" s="54"/>
      <c r="D468" s="96">
        <v>1010</v>
      </c>
      <c r="E468" s="96" t="s">
        <v>231</v>
      </c>
      <c r="F468" s="59">
        <v>1748</v>
      </c>
      <c r="G468" s="50" t="s">
        <v>231</v>
      </c>
      <c r="H468" s="59">
        <v>191180.51199999999</v>
      </c>
      <c r="I468" s="50" t="s">
        <v>231</v>
      </c>
      <c r="J468" s="59">
        <v>76760.019</v>
      </c>
      <c r="K468" s="3"/>
    </row>
    <row r="469" spans="1:11" s="17" customFormat="1" ht="15" customHeight="1" outlineLevel="1">
      <c r="A469" s="3"/>
      <c r="B469" s="58">
        <v>2021</v>
      </c>
      <c r="C469" s="54"/>
      <c r="D469" s="96">
        <v>876</v>
      </c>
      <c r="E469" s="96"/>
      <c r="F469" s="59">
        <v>1575</v>
      </c>
      <c r="G469" s="50"/>
      <c r="H469" s="59">
        <v>191960.25700000001</v>
      </c>
      <c r="I469" s="50"/>
      <c r="J469" s="59">
        <v>62699.186999999998</v>
      </c>
      <c r="K469" s="3"/>
    </row>
    <row r="470" spans="1:11" ht="15" customHeight="1" outlineLevel="1">
      <c r="B470" s="58">
        <v>2020</v>
      </c>
      <c r="C470" s="54"/>
      <c r="D470" s="96">
        <v>759</v>
      </c>
      <c r="E470" s="96"/>
      <c r="F470" s="96">
        <v>1464</v>
      </c>
      <c r="G470" s="50"/>
      <c r="H470" s="96">
        <v>107423.11</v>
      </c>
      <c r="I470" s="50"/>
      <c r="J470" s="96">
        <v>24491.116000000002</v>
      </c>
      <c r="K470" s="59"/>
    </row>
    <row r="471" spans="1:11" ht="15" customHeight="1" outlineLevel="1">
      <c r="B471" s="58">
        <v>2019</v>
      </c>
      <c r="C471" s="119"/>
      <c r="D471" s="96">
        <v>731</v>
      </c>
      <c r="E471" s="96"/>
      <c r="F471" s="96">
        <v>1476</v>
      </c>
      <c r="G471" s="50"/>
      <c r="H471" s="96">
        <v>113601.16099999999</v>
      </c>
      <c r="I471" s="50"/>
      <c r="J471" s="96">
        <v>39899.646999999997</v>
      </c>
      <c r="K471" s="59"/>
    </row>
    <row r="472" spans="1:11" ht="15" customHeight="1" outlineLevel="1">
      <c r="B472" s="111" t="s">
        <v>236</v>
      </c>
      <c r="C472" s="54"/>
      <c r="D472" s="59"/>
      <c r="E472" s="59"/>
      <c r="F472" s="59"/>
      <c r="G472" s="111"/>
      <c r="H472" s="59"/>
      <c r="I472" s="111"/>
      <c r="J472" s="59"/>
      <c r="K472" s="59"/>
    </row>
    <row r="473" spans="1:11" ht="15" customHeight="1" outlineLevel="1">
      <c r="B473" s="58">
        <v>2024</v>
      </c>
      <c r="C473" s="54"/>
      <c r="D473" s="59">
        <v>2229</v>
      </c>
      <c r="E473" s="59"/>
      <c r="F473" s="59">
        <v>4596</v>
      </c>
      <c r="G473" s="111"/>
      <c r="H473" s="59">
        <v>424695.15600000002</v>
      </c>
      <c r="I473" s="111"/>
      <c r="J473" s="59">
        <v>239617.158</v>
      </c>
      <c r="K473" s="59"/>
    </row>
    <row r="474" spans="1:11" s="17" customFormat="1" ht="15" customHeight="1" outlineLevel="1">
      <c r="A474" s="3"/>
      <c r="B474" s="58">
        <v>2023</v>
      </c>
      <c r="C474" s="54"/>
      <c r="D474" s="96">
        <v>2160</v>
      </c>
      <c r="E474" s="96"/>
      <c r="F474" s="59">
        <v>4349</v>
      </c>
      <c r="G474" s="50"/>
      <c r="H474" s="59">
        <v>434817.22</v>
      </c>
      <c r="I474" s="50"/>
      <c r="J474" s="59">
        <v>210860.614</v>
      </c>
      <c r="K474" s="3"/>
    </row>
    <row r="475" spans="1:11" s="17" customFormat="1" ht="15" customHeight="1" outlineLevel="1">
      <c r="A475" s="3"/>
      <c r="B475" s="58">
        <v>2022</v>
      </c>
      <c r="C475" s="54"/>
      <c r="D475" s="96">
        <v>2027</v>
      </c>
      <c r="E475" s="96" t="s">
        <v>231</v>
      </c>
      <c r="F475" s="59">
        <v>4000</v>
      </c>
      <c r="G475" s="50" t="s">
        <v>231</v>
      </c>
      <c r="H475" s="59">
        <v>342978.74599999998</v>
      </c>
      <c r="I475" s="50" t="s">
        <v>231</v>
      </c>
      <c r="J475" s="59">
        <v>172907.533</v>
      </c>
      <c r="K475" s="3"/>
    </row>
    <row r="476" spans="1:11" s="17" customFormat="1" ht="15" customHeight="1" outlineLevel="1">
      <c r="A476" s="3"/>
      <c r="B476" s="58">
        <v>2021</v>
      </c>
      <c r="C476" s="54"/>
      <c r="D476" s="96">
        <v>1934</v>
      </c>
      <c r="E476" s="96"/>
      <c r="F476" s="59">
        <v>3883</v>
      </c>
      <c r="G476" s="50"/>
      <c r="H476" s="59">
        <v>229201.96900000001</v>
      </c>
      <c r="I476" s="50"/>
      <c r="J476" s="59">
        <v>121947.37300000001</v>
      </c>
      <c r="K476" s="3"/>
    </row>
    <row r="477" spans="1:11" ht="15" customHeight="1" outlineLevel="1">
      <c r="B477" s="58">
        <v>2020</v>
      </c>
      <c r="C477" s="54"/>
      <c r="D477" s="96">
        <v>1733</v>
      </c>
      <c r="E477" s="96"/>
      <c r="F477" s="96">
        <v>3540</v>
      </c>
      <c r="G477" s="50"/>
      <c r="H477" s="96">
        <v>168466.81899999999</v>
      </c>
      <c r="I477" s="50"/>
      <c r="J477" s="96">
        <v>95743.790999999997</v>
      </c>
      <c r="K477" s="59"/>
    </row>
    <row r="478" spans="1:11" ht="15" customHeight="1" outlineLevel="1">
      <c r="B478" s="58">
        <v>2019</v>
      </c>
      <c r="C478" s="119"/>
      <c r="D478" s="96">
        <v>1647</v>
      </c>
      <c r="E478" s="96"/>
      <c r="F478" s="96">
        <v>3414</v>
      </c>
      <c r="G478" s="50"/>
      <c r="H478" s="96">
        <v>169880.81099999999</v>
      </c>
      <c r="I478" s="50"/>
      <c r="J478" s="96">
        <v>70957.797000000006</v>
      </c>
      <c r="K478" s="59"/>
    </row>
    <row r="479" spans="1:11" ht="15" customHeight="1" outlineLevel="1">
      <c r="B479" s="111" t="s">
        <v>237</v>
      </c>
      <c r="C479" s="54"/>
      <c r="D479" s="59"/>
      <c r="E479" s="59"/>
      <c r="F479" s="59"/>
      <c r="G479" s="111"/>
      <c r="H479" s="59"/>
      <c r="I479" s="111"/>
      <c r="J479" s="59"/>
      <c r="K479" s="59"/>
    </row>
    <row r="480" spans="1:11" ht="15" customHeight="1" outlineLevel="1">
      <c r="B480" s="58">
        <v>2024</v>
      </c>
      <c r="C480" s="54"/>
      <c r="D480" s="59">
        <v>2720</v>
      </c>
      <c r="E480" s="59"/>
      <c r="F480" s="59">
        <v>9021</v>
      </c>
      <c r="G480" s="111"/>
      <c r="H480" s="59">
        <v>352475.20299999998</v>
      </c>
      <c r="I480" s="111"/>
      <c r="J480" s="59">
        <v>170921.598</v>
      </c>
      <c r="K480" s="59"/>
    </row>
    <row r="481" spans="1:11" s="17" customFormat="1" ht="15" customHeight="1" outlineLevel="1">
      <c r="A481" s="3"/>
      <c r="B481" s="58">
        <v>2023</v>
      </c>
      <c r="C481" s="54"/>
      <c r="D481" s="96">
        <v>2700</v>
      </c>
      <c r="E481" s="96"/>
      <c r="F481" s="59">
        <v>8145</v>
      </c>
      <c r="G481" s="50"/>
      <c r="H481" s="59">
        <v>324365.391</v>
      </c>
      <c r="I481" s="50"/>
      <c r="J481" s="59">
        <v>146970.36799999999</v>
      </c>
      <c r="K481" s="3"/>
    </row>
    <row r="482" spans="1:11" s="17" customFormat="1" ht="15" customHeight="1" outlineLevel="1">
      <c r="A482" s="3"/>
      <c r="B482" s="58">
        <v>2022</v>
      </c>
      <c r="C482" s="54"/>
      <c r="D482" s="96">
        <v>2585</v>
      </c>
      <c r="E482" s="96" t="s">
        <v>231</v>
      </c>
      <c r="F482" s="59">
        <v>7788</v>
      </c>
      <c r="G482" s="50" t="s">
        <v>231</v>
      </c>
      <c r="H482" s="59">
        <v>285586.39199999999</v>
      </c>
      <c r="I482" s="50" t="s">
        <v>231</v>
      </c>
      <c r="J482" s="59">
        <v>141845.04300000001</v>
      </c>
      <c r="K482" s="3"/>
    </row>
    <row r="483" spans="1:11" s="17" customFormat="1" ht="15" customHeight="1" outlineLevel="1">
      <c r="A483" s="3"/>
      <c r="B483" s="58">
        <v>2021</v>
      </c>
      <c r="C483" s="54"/>
      <c r="D483" s="96">
        <v>2316</v>
      </c>
      <c r="E483" s="96"/>
      <c r="F483" s="59">
        <v>7576</v>
      </c>
      <c r="G483" s="50"/>
      <c r="H483" s="59">
        <v>212611.99299999999</v>
      </c>
      <c r="I483" s="50"/>
      <c r="J483" s="59">
        <v>97985.471999999994</v>
      </c>
      <c r="K483" s="3"/>
    </row>
    <row r="484" spans="1:11" ht="15" customHeight="1" outlineLevel="1">
      <c r="B484" s="58">
        <v>2020</v>
      </c>
      <c r="C484" s="54"/>
      <c r="D484" s="96">
        <v>2278</v>
      </c>
      <c r="E484" s="96"/>
      <c r="F484" s="96">
        <v>6288</v>
      </c>
      <c r="G484" s="50"/>
      <c r="H484" s="96">
        <v>130279.11199999999</v>
      </c>
      <c r="I484" s="50"/>
      <c r="J484" s="96">
        <v>63509.32</v>
      </c>
      <c r="K484" s="59"/>
    </row>
    <row r="485" spans="1:11" ht="15" customHeight="1" outlineLevel="1">
      <c r="B485" s="58">
        <v>2019</v>
      </c>
      <c r="C485" s="119"/>
      <c r="D485" s="96">
        <v>2451</v>
      </c>
      <c r="E485" s="96"/>
      <c r="F485" s="96">
        <v>5699</v>
      </c>
      <c r="G485" s="50"/>
      <c r="H485" s="96">
        <v>224030.67</v>
      </c>
      <c r="I485" s="50"/>
      <c r="J485" s="96">
        <v>87701.967999999993</v>
      </c>
      <c r="K485" s="59"/>
    </row>
    <row r="486" spans="1:11" ht="15" customHeight="1" outlineLevel="1">
      <c r="B486" s="111" t="s">
        <v>238</v>
      </c>
      <c r="C486" s="54"/>
      <c r="D486" s="59"/>
      <c r="E486" s="59"/>
      <c r="F486" s="59"/>
      <c r="G486" s="111"/>
      <c r="H486" s="59"/>
      <c r="I486" s="111"/>
      <c r="J486" s="59"/>
      <c r="K486" s="59"/>
    </row>
    <row r="487" spans="1:11" ht="15" customHeight="1" outlineLevel="1">
      <c r="B487" s="58">
        <v>2024</v>
      </c>
      <c r="C487" s="54"/>
      <c r="D487" s="59">
        <v>588</v>
      </c>
      <c r="E487" s="59"/>
      <c r="F487" s="59">
        <v>1195</v>
      </c>
      <c r="G487" s="111"/>
      <c r="H487" s="59">
        <v>19548.144</v>
      </c>
      <c r="I487" s="111"/>
      <c r="J487" s="59">
        <v>10034.605</v>
      </c>
      <c r="K487" s="59"/>
    </row>
    <row r="488" spans="1:11" s="17" customFormat="1" ht="15" customHeight="1" outlineLevel="1">
      <c r="A488" s="3"/>
      <c r="B488" s="58">
        <v>2023</v>
      </c>
      <c r="C488" s="54"/>
      <c r="D488" s="96">
        <v>552</v>
      </c>
      <c r="E488" s="96"/>
      <c r="F488" s="59" t="s">
        <v>5</v>
      </c>
      <c r="G488" s="50"/>
      <c r="H488" s="59" t="s">
        <v>5</v>
      </c>
      <c r="I488" s="50"/>
      <c r="J488" s="59" t="s">
        <v>5</v>
      </c>
      <c r="K488" s="3"/>
    </row>
    <row r="489" spans="1:11" s="17" customFormat="1" ht="15" customHeight="1" outlineLevel="1">
      <c r="A489" s="3"/>
      <c r="B489" s="58">
        <v>2022</v>
      </c>
      <c r="C489" s="54"/>
      <c r="D489" s="96">
        <v>542</v>
      </c>
      <c r="E489" s="96" t="s">
        <v>231</v>
      </c>
      <c r="F489" s="59">
        <v>1181</v>
      </c>
      <c r="G489" s="50" t="s">
        <v>231</v>
      </c>
      <c r="H489" s="59">
        <v>15578.674000000001</v>
      </c>
      <c r="I489" s="50" t="s">
        <v>231</v>
      </c>
      <c r="J489" s="59">
        <v>7669.28</v>
      </c>
      <c r="K489" s="3"/>
    </row>
    <row r="490" spans="1:11" s="17" customFormat="1" ht="15" customHeight="1" outlineLevel="1">
      <c r="A490" s="3"/>
      <c r="B490" s="58">
        <v>2021</v>
      </c>
      <c r="C490" s="54"/>
      <c r="D490" s="96">
        <v>494</v>
      </c>
      <c r="E490" s="96"/>
      <c r="F490" s="59">
        <v>1088</v>
      </c>
      <c r="G490" s="50"/>
      <c r="H490" s="59">
        <v>12930.101000000001</v>
      </c>
      <c r="I490" s="50"/>
      <c r="J490" s="59">
        <v>4722.2669999999998</v>
      </c>
      <c r="K490" s="3"/>
    </row>
    <row r="491" spans="1:11" ht="15" customHeight="1" outlineLevel="1">
      <c r="B491" s="58">
        <v>2020</v>
      </c>
      <c r="C491" s="54"/>
      <c r="D491" s="96">
        <v>508</v>
      </c>
      <c r="E491" s="96"/>
      <c r="F491" s="96">
        <v>1110</v>
      </c>
      <c r="G491" s="50"/>
      <c r="H491" s="96">
        <v>12170.838</v>
      </c>
      <c r="I491" s="50"/>
      <c r="J491" s="96">
        <v>6827.81</v>
      </c>
      <c r="K491" s="59"/>
    </row>
    <row r="492" spans="1:11" ht="15" customHeight="1" outlineLevel="1">
      <c r="B492" s="58">
        <v>2019</v>
      </c>
      <c r="C492" s="119"/>
      <c r="D492" s="96">
        <v>488</v>
      </c>
      <c r="E492" s="96"/>
      <c r="F492" s="96">
        <v>1103</v>
      </c>
      <c r="G492" s="50"/>
      <c r="H492" s="96">
        <v>10524.817999999999</v>
      </c>
      <c r="I492" s="50"/>
      <c r="J492" s="96">
        <v>3891.0309999999999</v>
      </c>
      <c r="K492" s="59"/>
    </row>
    <row r="493" spans="1:11" ht="15" customHeight="1" outlineLevel="1">
      <c r="B493" s="111" t="s">
        <v>239</v>
      </c>
      <c r="C493" s="54"/>
      <c r="D493" s="59"/>
      <c r="E493" s="59"/>
      <c r="F493" s="59"/>
      <c r="G493" s="111"/>
      <c r="H493" s="59"/>
      <c r="I493" s="111"/>
      <c r="J493" s="59"/>
      <c r="K493" s="59"/>
    </row>
    <row r="494" spans="1:11" ht="15" customHeight="1" outlineLevel="1">
      <c r="B494" s="58">
        <v>2024</v>
      </c>
      <c r="C494" s="54"/>
      <c r="D494" s="59">
        <v>1678</v>
      </c>
      <c r="E494" s="59"/>
      <c r="F494" s="59">
        <v>3288</v>
      </c>
      <c r="G494" s="111"/>
      <c r="H494" s="59">
        <v>184968.859</v>
      </c>
      <c r="I494" s="111"/>
      <c r="J494" s="59">
        <v>86306.551000000007</v>
      </c>
      <c r="K494" s="59"/>
    </row>
    <row r="495" spans="1:11" s="17" customFormat="1" ht="15" customHeight="1" outlineLevel="1">
      <c r="A495" s="3"/>
      <c r="B495" s="58">
        <v>2023</v>
      </c>
      <c r="C495" s="54"/>
      <c r="D495" s="96">
        <v>1554</v>
      </c>
      <c r="E495" s="96"/>
      <c r="F495" s="59">
        <v>3031</v>
      </c>
      <c r="G495" s="50"/>
      <c r="H495" s="59">
        <v>163234.9</v>
      </c>
      <c r="I495" s="50"/>
      <c r="J495" s="59">
        <v>73354.896999999997</v>
      </c>
      <c r="K495" s="3"/>
    </row>
    <row r="496" spans="1:11" s="17" customFormat="1" ht="15" customHeight="1" outlineLevel="1">
      <c r="A496" s="3"/>
      <c r="B496" s="58">
        <v>2022</v>
      </c>
      <c r="C496" s="54"/>
      <c r="D496" s="96">
        <v>1556</v>
      </c>
      <c r="E496" s="96" t="s">
        <v>231</v>
      </c>
      <c r="F496" s="59">
        <v>2978</v>
      </c>
      <c r="G496" s="50" t="s">
        <v>231</v>
      </c>
      <c r="H496" s="59">
        <v>154770.39499999999</v>
      </c>
      <c r="I496" s="50" t="s">
        <v>231</v>
      </c>
      <c r="J496" s="59">
        <v>69705.168000000005</v>
      </c>
      <c r="K496" s="3"/>
    </row>
    <row r="497" spans="1:11" s="17" customFormat="1" ht="15" customHeight="1" outlineLevel="1">
      <c r="A497" s="3"/>
      <c r="B497" s="58">
        <v>2021</v>
      </c>
      <c r="C497" s="54"/>
      <c r="D497" s="96">
        <v>1469</v>
      </c>
      <c r="E497" s="96"/>
      <c r="F497" s="59">
        <v>2760</v>
      </c>
      <c r="G497" s="50"/>
      <c r="H497" s="59">
        <v>141784.95699999999</v>
      </c>
      <c r="I497" s="50"/>
      <c r="J497" s="59">
        <v>64297.050999999999</v>
      </c>
      <c r="K497" s="3"/>
    </row>
    <row r="498" spans="1:11" ht="15" customHeight="1" outlineLevel="1">
      <c r="B498" s="58">
        <v>2020</v>
      </c>
      <c r="C498" s="54"/>
      <c r="D498" s="96">
        <v>1385</v>
      </c>
      <c r="E498" s="96"/>
      <c r="F498" s="96">
        <v>2539</v>
      </c>
      <c r="G498" s="50"/>
      <c r="H498" s="96">
        <v>108562.04700000001</v>
      </c>
      <c r="I498" s="50"/>
      <c r="J498" s="96">
        <v>46857.008999999998</v>
      </c>
      <c r="K498" s="59"/>
    </row>
    <row r="499" spans="1:11" ht="15" customHeight="1" outlineLevel="1">
      <c r="B499" s="58">
        <v>2019</v>
      </c>
      <c r="C499" s="119"/>
      <c r="D499" s="96">
        <v>1327</v>
      </c>
      <c r="E499" s="96"/>
      <c r="F499" s="96">
        <v>2382</v>
      </c>
      <c r="G499" s="50"/>
      <c r="H499" s="96">
        <v>111660.00199999999</v>
      </c>
      <c r="I499" s="50"/>
      <c r="J499" s="96">
        <v>51043.436999999998</v>
      </c>
      <c r="K499" s="59"/>
    </row>
    <row r="500" spans="1:11" ht="15" customHeight="1" outlineLevel="1">
      <c r="B500" s="111" t="s">
        <v>240</v>
      </c>
      <c r="C500" s="54"/>
      <c r="D500" s="59"/>
      <c r="E500" s="59"/>
      <c r="F500" s="59"/>
      <c r="G500" s="111"/>
      <c r="H500" s="59"/>
      <c r="I500" s="111"/>
      <c r="J500" s="59"/>
      <c r="K500" s="59"/>
    </row>
    <row r="501" spans="1:11" s="17" customFormat="1" ht="15" customHeight="1" outlineLevel="1">
      <c r="A501" s="3"/>
      <c r="B501" s="58">
        <v>2024</v>
      </c>
      <c r="C501" s="54"/>
      <c r="D501" s="96">
        <v>761</v>
      </c>
      <c r="E501" s="96"/>
      <c r="F501" s="59">
        <v>1755</v>
      </c>
      <c r="G501" s="50"/>
      <c r="H501" s="59">
        <v>101979.68</v>
      </c>
      <c r="I501" s="50"/>
      <c r="J501" s="59">
        <v>53231.701000000001</v>
      </c>
      <c r="K501" s="3"/>
    </row>
    <row r="502" spans="1:11" s="17" customFormat="1" ht="15" customHeight="1" outlineLevel="1">
      <c r="A502" s="3"/>
      <c r="B502" s="58">
        <v>2023</v>
      </c>
      <c r="C502" s="54"/>
      <c r="D502" s="96">
        <v>707</v>
      </c>
      <c r="E502" s="96"/>
      <c r="F502" s="59">
        <v>1629</v>
      </c>
      <c r="G502" s="50"/>
      <c r="H502" s="59">
        <v>106608.92200000001</v>
      </c>
      <c r="I502" s="50"/>
      <c r="J502" s="59">
        <v>55637.56</v>
      </c>
      <c r="K502" s="3"/>
    </row>
    <row r="503" spans="1:11" s="17" customFormat="1" ht="15" customHeight="1" outlineLevel="1">
      <c r="A503" s="3"/>
      <c r="B503" s="58">
        <v>2022</v>
      </c>
      <c r="C503" s="54"/>
      <c r="D503" s="96">
        <v>642</v>
      </c>
      <c r="E503" s="96" t="s">
        <v>231</v>
      </c>
      <c r="F503" s="59">
        <v>1419</v>
      </c>
      <c r="G503" s="50" t="s">
        <v>231</v>
      </c>
      <c r="H503" s="59">
        <v>85910.547000000006</v>
      </c>
      <c r="I503" s="50" t="s">
        <v>231</v>
      </c>
      <c r="J503" s="59">
        <v>43519.108</v>
      </c>
      <c r="K503" s="3"/>
    </row>
    <row r="504" spans="1:11" s="17" customFormat="1" ht="15" customHeight="1" outlineLevel="1">
      <c r="A504" s="3"/>
      <c r="B504" s="58">
        <v>2021</v>
      </c>
      <c r="C504" s="54"/>
      <c r="D504" s="96">
        <v>562</v>
      </c>
      <c r="E504" s="96"/>
      <c r="F504" s="59">
        <v>1239</v>
      </c>
      <c r="G504" s="50"/>
      <c r="H504" s="59">
        <v>57675.73</v>
      </c>
      <c r="I504" s="50"/>
      <c r="J504" s="59">
        <v>26767.148000000001</v>
      </c>
      <c r="K504" s="3"/>
    </row>
    <row r="505" spans="1:11" ht="15" customHeight="1" outlineLevel="1">
      <c r="B505" s="58">
        <v>2020</v>
      </c>
      <c r="C505" s="54"/>
      <c r="D505" s="96">
        <v>537</v>
      </c>
      <c r="E505" s="96"/>
      <c r="F505" s="96">
        <v>1216</v>
      </c>
      <c r="G505" s="50"/>
      <c r="H505" s="96">
        <v>29747.851999999999</v>
      </c>
      <c r="I505" s="50"/>
      <c r="J505" s="96">
        <v>14996.396000000001</v>
      </c>
      <c r="K505" s="59"/>
    </row>
    <row r="506" spans="1:11" ht="15" customHeight="1" outlineLevel="1">
      <c r="B506" s="58">
        <v>2019</v>
      </c>
      <c r="C506" s="119"/>
      <c r="D506" s="96">
        <v>543</v>
      </c>
      <c r="E506" s="96"/>
      <c r="F506" s="96">
        <v>1312</v>
      </c>
      <c r="G506" s="50"/>
      <c r="H506" s="96">
        <v>68230.112999999998</v>
      </c>
      <c r="I506" s="50"/>
      <c r="J506" s="96">
        <v>34647.192000000003</v>
      </c>
      <c r="K506" s="59"/>
    </row>
    <row r="507" spans="1:11" ht="15" customHeight="1" outlineLevel="1">
      <c r="B507" s="111" t="s">
        <v>241</v>
      </c>
      <c r="C507" s="54"/>
      <c r="D507" s="59"/>
      <c r="E507" s="59"/>
      <c r="F507" s="59"/>
      <c r="G507" s="111"/>
      <c r="H507" s="59"/>
      <c r="I507" s="111"/>
      <c r="J507" s="59"/>
      <c r="K507" s="59"/>
    </row>
    <row r="508" spans="1:11" ht="15" customHeight="1" outlineLevel="1">
      <c r="B508" s="58">
        <v>2024</v>
      </c>
      <c r="C508" s="54"/>
      <c r="D508" s="59">
        <v>696</v>
      </c>
      <c r="E508" s="59"/>
      <c r="F508" s="59">
        <v>1201</v>
      </c>
      <c r="G508" s="111"/>
      <c r="H508" s="59">
        <v>24709.546999999999</v>
      </c>
      <c r="I508" s="111"/>
      <c r="J508" s="59">
        <v>12880.89</v>
      </c>
      <c r="K508" s="59"/>
    </row>
    <row r="509" spans="1:11" s="17" customFormat="1" ht="15" customHeight="1" outlineLevel="1">
      <c r="A509" s="3"/>
      <c r="B509" s="58">
        <v>2023</v>
      </c>
      <c r="C509" s="54"/>
      <c r="D509" s="96">
        <v>663</v>
      </c>
      <c r="E509" s="96"/>
      <c r="F509" s="59">
        <v>1169</v>
      </c>
      <c r="G509" s="50"/>
      <c r="H509" s="59">
        <v>22617.190999999999</v>
      </c>
      <c r="I509" s="50"/>
      <c r="J509" s="59">
        <v>10833.731</v>
      </c>
      <c r="K509" s="3"/>
    </row>
    <row r="510" spans="1:11" s="17" customFormat="1" ht="15" customHeight="1" outlineLevel="1">
      <c r="A510" s="3"/>
      <c r="B510" s="58">
        <v>2022</v>
      </c>
      <c r="C510" s="54"/>
      <c r="D510" s="96">
        <v>589</v>
      </c>
      <c r="E510" s="96" t="s">
        <v>231</v>
      </c>
      <c r="F510" s="59">
        <v>1053</v>
      </c>
      <c r="G510" s="50" t="s">
        <v>231</v>
      </c>
      <c r="H510" s="59">
        <v>20223.108</v>
      </c>
      <c r="I510" s="50" t="s">
        <v>231</v>
      </c>
      <c r="J510" s="59">
        <v>9432.0519999999997</v>
      </c>
      <c r="K510" s="3"/>
    </row>
    <row r="511" spans="1:11" s="17" customFormat="1" ht="15" customHeight="1" outlineLevel="1">
      <c r="A511" s="3"/>
      <c r="B511" s="58">
        <v>2021</v>
      </c>
      <c r="C511" s="54"/>
      <c r="D511" s="96">
        <v>558</v>
      </c>
      <c r="E511" s="96"/>
      <c r="F511" s="59">
        <v>1067</v>
      </c>
      <c r="G511" s="50"/>
      <c r="H511" s="59">
        <v>18651.949000000001</v>
      </c>
      <c r="I511" s="50"/>
      <c r="J511" s="59">
        <v>8028.14</v>
      </c>
      <c r="K511" s="3"/>
    </row>
    <row r="512" spans="1:11" ht="15" customHeight="1" outlineLevel="1">
      <c r="B512" s="58">
        <v>2020</v>
      </c>
      <c r="C512" s="54"/>
      <c r="D512" s="96">
        <v>546</v>
      </c>
      <c r="E512" s="96"/>
      <c r="F512" s="96">
        <v>1092</v>
      </c>
      <c r="G512" s="50"/>
      <c r="H512" s="96">
        <v>16816.022000000001</v>
      </c>
      <c r="I512" s="50"/>
      <c r="J512" s="96">
        <v>6935.2539999999999</v>
      </c>
      <c r="K512" s="59"/>
    </row>
    <row r="513" spans="1:11" ht="15" customHeight="1" outlineLevel="1">
      <c r="B513" s="58">
        <v>2019</v>
      </c>
      <c r="C513" s="119"/>
      <c r="D513" s="96">
        <v>536</v>
      </c>
      <c r="E513" s="96"/>
      <c r="F513" s="96">
        <v>1069</v>
      </c>
      <c r="G513" s="50"/>
      <c r="H513" s="96">
        <v>23625.704000000002</v>
      </c>
      <c r="I513" s="50"/>
      <c r="J513" s="96">
        <v>9935.6980000000003</v>
      </c>
      <c r="K513" s="59"/>
    </row>
    <row r="514" spans="1:11" ht="15" customHeight="1">
      <c r="B514" s="110" t="s">
        <v>343</v>
      </c>
      <c r="C514" s="54"/>
      <c r="D514" s="59"/>
      <c r="E514" s="59"/>
      <c r="F514" s="59"/>
      <c r="G514" s="110"/>
      <c r="H514" s="59"/>
      <c r="I514" s="110"/>
      <c r="J514" s="59"/>
      <c r="K514" s="59"/>
    </row>
    <row r="515" spans="1:11" ht="15" customHeight="1">
      <c r="B515" s="58">
        <v>2024</v>
      </c>
      <c r="C515" s="54"/>
      <c r="D515" s="59">
        <v>1894</v>
      </c>
      <c r="E515" s="59"/>
      <c r="F515" s="59">
        <v>4801</v>
      </c>
      <c r="G515" s="110"/>
      <c r="H515" s="59">
        <v>712163.33900000004</v>
      </c>
      <c r="I515" s="110"/>
      <c r="J515" s="59">
        <v>161374.03099999999</v>
      </c>
      <c r="K515" s="59"/>
    </row>
    <row r="516" spans="1:11" s="17" customFormat="1" ht="15" customHeight="1">
      <c r="A516" s="3"/>
      <c r="B516" s="58">
        <v>2023</v>
      </c>
      <c r="C516" s="54"/>
      <c r="D516" s="96">
        <v>1804</v>
      </c>
      <c r="E516" s="96"/>
      <c r="F516" s="59">
        <v>4619</v>
      </c>
      <c r="G516" s="50"/>
      <c r="H516" s="59">
        <v>680062.93400000001</v>
      </c>
      <c r="I516" s="50"/>
      <c r="J516" s="59">
        <v>152630.394</v>
      </c>
      <c r="K516" s="3"/>
    </row>
    <row r="517" spans="1:11" s="17" customFormat="1" ht="15" customHeight="1">
      <c r="A517" s="3"/>
      <c r="B517" s="58">
        <v>2022</v>
      </c>
      <c r="C517" s="54"/>
      <c r="D517" s="96">
        <v>1694</v>
      </c>
      <c r="E517" s="96" t="s">
        <v>231</v>
      </c>
      <c r="F517" s="59">
        <v>4330</v>
      </c>
      <c r="G517" s="50" t="s">
        <v>231</v>
      </c>
      <c r="H517" s="59">
        <v>598343.18700000003</v>
      </c>
      <c r="I517" s="50" t="s">
        <v>231</v>
      </c>
      <c r="J517" s="59">
        <v>141904.17800000001</v>
      </c>
      <c r="K517" s="3"/>
    </row>
    <row r="518" spans="1:11" s="17" customFormat="1" ht="15" customHeight="1">
      <c r="A518" s="3"/>
      <c r="B518" s="58">
        <v>2021</v>
      </c>
      <c r="C518" s="54"/>
      <c r="D518" s="96">
        <v>1613</v>
      </c>
      <c r="E518" s="96"/>
      <c r="F518" s="59">
        <v>4171</v>
      </c>
      <c r="G518" s="50"/>
      <c r="H518" s="59">
        <v>488874.41600000003</v>
      </c>
      <c r="I518" s="50"/>
      <c r="J518" s="59">
        <v>124901.76700000001</v>
      </c>
      <c r="K518" s="3"/>
    </row>
    <row r="519" spans="1:11" ht="15" customHeight="1">
      <c r="B519" s="58">
        <v>2020</v>
      </c>
      <c r="C519" s="54"/>
      <c r="D519" s="96">
        <v>1558</v>
      </c>
      <c r="E519" s="96"/>
      <c r="F519" s="96">
        <v>4047</v>
      </c>
      <c r="G519" s="50"/>
      <c r="H519" s="96">
        <v>407417.14399999997</v>
      </c>
      <c r="I519" s="50"/>
      <c r="J519" s="96">
        <v>95949.444000000003</v>
      </c>
      <c r="K519" s="59"/>
    </row>
    <row r="520" spans="1:11" ht="15" customHeight="1">
      <c r="B520" s="58">
        <v>2019</v>
      </c>
      <c r="C520" s="119"/>
      <c r="D520" s="96">
        <v>1574</v>
      </c>
      <c r="E520" s="96"/>
      <c r="F520" s="96">
        <v>4035</v>
      </c>
      <c r="G520" s="50"/>
      <c r="H520" s="96">
        <v>420088.44300000003</v>
      </c>
      <c r="I520" s="50"/>
      <c r="J520" s="96">
        <v>96830.402000000002</v>
      </c>
      <c r="K520" s="59"/>
    </row>
    <row r="521" spans="1:11" s="17" customFormat="1" ht="15" customHeight="1" outlineLevel="1">
      <c r="A521" s="3"/>
      <c r="B521" s="111" t="s">
        <v>224</v>
      </c>
      <c r="C521" s="54"/>
      <c r="D521" s="59"/>
      <c r="E521" s="59"/>
      <c r="F521" s="3"/>
      <c r="H521" s="3"/>
      <c r="J521" s="59"/>
      <c r="K521" s="3"/>
    </row>
    <row r="522" spans="1:11" s="17" customFormat="1" ht="15" customHeight="1" outlineLevel="1">
      <c r="A522" s="3"/>
      <c r="B522" s="58">
        <v>2024</v>
      </c>
      <c r="C522" s="54"/>
      <c r="D522" s="59">
        <v>137</v>
      </c>
      <c r="E522" s="59"/>
      <c r="F522" s="3" t="s">
        <v>5</v>
      </c>
      <c r="H522" s="3" t="s">
        <v>5</v>
      </c>
      <c r="J522" s="59" t="s">
        <v>5</v>
      </c>
      <c r="K522" s="3"/>
    </row>
    <row r="523" spans="1:11" s="17" customFormat="1" ht="15" customHeight="1" outlineLevel="1">
      <c r="A523" s="3"/>
      <c r="B523" s="58">
        <v>2023</v>
      </c>
      <c r="C523" s="54"/>
      <c r="D523" s="96">
        <v>143</v>
      </c>
      <c r="E523" s="96"/>
      <c r="F523" s="59">
        <v>329</v>
      </c>
      <c r="G523" s="50"/>
      <c r="H523" s="59">
        <v>7184.625</v>
      </c>
      <c r="I523" s="50"/>
      <c r="J523" s="59">
        <v>3154.136</v>
      </c>
      <c r="K523" s="3"/>
    </row>
    <row r="524" spans="1:11" s="17" customFormat="1" ht="15" customHeight="1" outlineLevel="1">
      <c r="A524" s="3"/>
      <c r="B524" s="58">
        <v>2022</v>
      </c>
      <c r="C524" s="54"/>
      <c r="D524" s="96">
        <v>139</v>
      </c>
      <c r="E524" s="96" t="s">
        <v>231</v>
      </c>
      <c r="F524" s="59">
        <v>319</v>
      </c>
      <c r="G524" s="50" t="s">
        <v>231</v>
      </c>
      <c r="H524" s="59">
        <v>6495.01</v>
      </c>
      <c r="I524" s="50" t="s">
        <v>231</v>
      </c>
      <c r="J524" s="59">
        <v>2781.0970000000002</v>
      </c>
      <c r="K524" s="3"/>
    </row>
    <row r="525" spans="1:11" s="17" customFormat="1" ht="15" customHeight="1" outlineLevel="1">
      <c r="A525" s="3"/>
      <c r="B525" s="58">
        <v>2021</v>
      </c>
      <c r="C525" s="54"/>
      <c r="D525" s="96">
        <v>147</v>
      </c>
      <c r="E525" s="96"/>
      <c r="F525" s="59">
        <v>323</v>
      </c>
      <c r="G525" s="50"/>
      <c r="H525" s="59">
        <v>6124.732</v>
      </c>
      <c r="I525" s="50"/>
      <c r="J525" s="59">
        <v>3124.384</v>
      </c>
      <c r="K525" s="3"/>
    </row>
    <row r="526" spans="1:11" s="17" customFormat="1" ht="15" customHeight="1" outlineLevel="1">
      <c r="A526" s="3"/>
      <c r="B526" s="58">
        <v>2020</v>
      </c>
      <c r="C526" s="54"/>
      <c r="D526" s="96">
        <v>148</v>
      </c>
      <c r="E526" s="96"/>
      <c r="F526" s="59">
        <v>0</v>
      </c>
      <c r="G526" s="50"/>
      <c r="H526" s="59">
        <v>0</v>
      </c>
      <c r="I526" s="50"/>
      <c r="J526" s="59">
        <v>0</v>
      </c>
      <c r="K526" s="3"/>
    </row>
    <row r="527" spans="1:11" s="17" customFormat="1" ht="15" customHeight="1" outlineLevel="1">
      <c r="A527" s="3"/>
      <c r="B527" s="58">
        <v>2019</v>
      </c>
      <c r="C527" s="119"/>
      <c r="D527" s="96">
        <v>159</v>
      </c>
      <c r="E527" s="96"/>
      <c r="F527" s="96" t="s">
        <v>5</v>
      </c>
      <c r="G527" s="50"/>
      <c r="H527" s="96" t="s">
        <v>5</v>
      </c>
      <c r="I527" s="50"/>
      <c r="J527" s="96" t="s">
        <v>5</v>
      </c>
      <c r="K527" s="3"/>
    </row>
    <row r="528" spans="1:11" ht="15" customHeight="1" outlineLevel="1">
      <c r="B528" s="111" t="s">
        <v>225</v>
      </c>
      <c r="C528" s="54"/>
      <c r="D528" s="59"/>
      <c r="E528" s="59"/>
      <c r="F528" s="59"/>
      <c r="G528" s="111"/>
      <c r="H528" s="59"/>
      <c r="I528" s="111"/>
      <c r="J528" s="59"/>
      <c r="K528" s="59"/>
    </row>
    <row r="529" spans="1:11" ht="15" customHeight="1" outlineLevel="1">
      <c r="B529" s="58">
        <v>2024</v>
      </c>
      <c r="C529" s="54"/>
      <c r="D529" s="11">
        <v>0</v>
      </c>
      <c r="E529" s="204"/>
      <c r="F529" s="11">
        <v>0</v>
      </c>
      <c r="G529" s="50"/>
      <c r="H529" s="11">
        <v>0</v>
      </c>
      <c r="I529" s="50"/>
      <c r="J529" s="11">
        <v>0</v>
      </c>
      <c r="K529" s="59"/>
    </row>
    <row r="530" spans="1:11" s="17" customFormat="1" ht="15" customHeight="1" outlineLevel="1">
      <c r="A530" s="3"/>
      <c r="B530" s="58">
        <v>2023</v>
      </c>
      <c r="C530" s="54"/>
      <c r="D530" s="11">
        <v>0</v>
      </c>
      <c r="E530" s="204"/>
      <c r="F530" s="11">
        <v>0</v>
      </c>
      <c r="G530" s="50"/>
      <c r="H530" s="11">
        <v>0</v>
      </c>
      <c r="I530" s="50"/>
      <c r="J530" s="11">
        <v>0</v>
      </c>
      <c r="K530" s="3"/>
    </row>
    <row r="531" spans="1:11" s="17" customFormat="1" ht="15" customHeight="1" outlineLevel="1">
      <c r="A531" s="3"/>
      <c r="B531" s="58">
        <v>2022</v>
      </c>
      <c r="C531" s="54"/>
      <c r="D531" s="59">
        <v>0</v>
      </c>
      <c r="E531" s="96"/>
      <c r="F531" s="59">
        <v>0</v>
      </c>
      <c r="G531" s="50"/>
      <c r="H531" s="59">
        <v>0</v>
      </c>
      <c r="I531" s="50"/>
      <c r="J531" s="59">
        <v>0</v>
      </c>
      <c r="K531" s="3"/>
    </row>
    <row r="532" spans="1:11" s="17" customFormat="1" ht="15" customHeight="1" outlineLevel="1">
      <c r="A532" s="3"/>
      <c r="B532" s="58">
        <v>2021</v>
      </c>
      <c r="C532" s="54"/>
      <c r="D532" s="59">
        <v>0</v>
      </c>
      <c r="E532" s="96"/>
      <c r="F532" s="59">
        <v>0</v>
      </c>
      <c r="G532" s="50"/>
      <c r="H532" s="59">
        <v>0</v>
      </c>
      <c r="I532" s="50"/>
      <c r="J532" s="59">
        <v>0</v>
      </c>
      <c r="K532" s="3"/>
    </row>
    <row r="533" spans="1:11" ht="15" customHeight="1" outlineLevel="1">
      <c r="B533" s="58">
        <v>2020</v>
      </c>
      <c r="C533" s="54"/>
      <c r="D533" s="59">
        <v>0</v>
      </c>
      <c r="E533" s="96"/>
      <c r="F533" s="59">
        <v>0</v>
      </c>
      <c r="G533" s="50"/>
      <c r="H533" s="59">
        <v>0</v>
      </c>
      <c r="I533" s="50"/>
      <c r="J533" s="59">
        <v>0</v>
      </c>
      <c r="K533" s="59"/>
    </row>
    <row r="534" spans="1:11" ht="15" customHeight="1" outlineLevel="1">
      <c r="B534" s="58">
        <v>2019</v>
      </c>
      <c r="C534" s="119"/>
      <c r="D534" s="59">
        <v>0</v>
      </c>
      <c r="E534" s="96"/>
      <c r="F534" s="59">
        <v>0</v>
      </c>
      <c r="G534" s="50"/>
      <c r="H534" s="59">
        <v>0</v>
      </c>
      <c r="I534" s="50"/>
      <c r="J534" s="59">
        <v>0</v>
      </c>
      <c r="K534" s="59"/>
    </row>
    <row r="535" spans="1:11" ht="15" customHeight="1" outlineLevel="1">
      <c r="B535" s="111" t="s">
        <v>226</v>
      </c>
      <c r="C535" s="54"/>
      <c r="D535" s="59"/>
      <c r="E535" s="59"/>
      <c r="F535" s="59"/>
      <c r="G535" s="111"/>
      <c r="H535" s="59"/>
      <c r="I535" s="111"/>
      <c r="J535" s="59"/>
      <c r="K535" s="59"/>
    </row>
    <row r="536" spans="1:11" ht="15" customHeight="1" outlineLevel="1">
      <c r="B536" s="58">
        <v>2024</v>
      </c>
      <c r="C536" s="54"/>
      <c r="D536" s="204">
        <v>69</v>
      </c>
      <c r="E536" s="204"/>
      <c r="F536" s="11">
        <v>733</v>
      </c>
      <c r="G536" s="50"/>
      <c r="H536" s="11">
        <v>93990.014999999999</v>
      </c>
      <c r="I536" s="50"/>
      <c r="J536" s="11">
        <v>26980.672999999999</v>
      </c>
      <c r="K536" s="59"/>
    </row>
    <row r="537" spans="1:11" s="17" customFormat="1" ht="15" customHeight="1" outlineLevel="1">
      <c r="A537" s="3"/>
      <c r="B537" s="58">
        <v>2023</v>
      </c>
      <c r="C537" s="54"/>
      <c r="D537" s="204">
        <v>71</v>
      </c>
      <c r="E537" s="204"/>
      <c r="F537" s="11">
        <v>702</v>
      </c>
      <c r="G537" s="50"/>
      <c r="H537" s="11">
        <v>97573.932000000001</v>
      </c>
      <c r="I537" s="50"/>
      <c r="J537" s="11">
        <v>27090.684000000001</v>
      </c>
      <c r="K537" s="3"/>
    </row>
    <row r="538" spans="1:11" s="17" customFormat="1" ht="15" customHeight="1" outlineLevel="1">
      <c r="A538" s="3"/>
      <c r="B538" s="58">
        <v>2022</v>
      </c>
      <c r="C538" s="54"/>
      <c r="D538" s="96">
        <v>66</v>
      </c>
      <c r="E538" s="96" t="s">
        <v>231</v>
      </c>
      <c r="F538" s="59">
        <v>645</v>
      </c>
      <c r="G538" s="50" t="s">
        <v>231</v>
      </c>
      <c r="H538" s="59">
        <v>91411.553</v>
      </c>
      <c r="I538" s="50" t="s">
        <v>231</v>
      </c>
      <c r="J538" s="59">
        <v>23511.045999999998</v>
      </c>
      <c r="K538" s="3"/>
    </row>
    <row r="539" spans="1:11" s="17" customFormat="1" ht="15" customHeight="1" outlineLevel="1">
      <c r="A539" s="3"/>
      <c r="B539" s="58">
        <v>2021</v>
      </c>
      <c r="C539" s="54"/>
      <c r="D539" s="96">
        <v>65</v>
      </c>
      <c r="E539" s="96"/>
      <c r="F539" s="59">
        <v>615</v>
      </c>
      <c r="G539" s="50"/>
      <c r="H539" s="59">
        <v>74678.039000000004</v>
      </c>
      <c r="I539" s="50"/>
      <c r="J539" s="59">
        <v>21988.738000000001</v>
      </c>
      <c r="K539" s="3"/>
    </row>
    <row r="540" spans="1:11" ht="15" customHeight="1" outlineLevel="1">
      <c r="B540" s="58">
        <v>2020</v>
      </c>
      <c r="C540" s="54"/>
      <c r="D540" s="96">
        <v>69</v>
      </c>
      <c r="E540" s="96"/>
      <c r="F540" s="96">
        <v>597</v>
      </c>
      <c r="G540" s="50"/>
      <c r="H540" s="96">
        <v>61324.18</v>
      </c>
      <c r="I540" s="50"/>
      <c r="J540" s="96">
        <v>20829.905999999999</v>
      </c>
      <c r="K540" s="59"/>
    </row>
    <row r="541" spans="1:11" ht="15" customHeight="1" outlineLevel="1">
      <c r="B541" s="58">
        <v>2019</v>
      </c>
      <c r="C541" s="119"/>
      <c r="D541" s="96">
        <v>69</v>
      </c>
      <c r="E541" s="96"/>
      <c r="F541" s="96">
        <v>527</v>
      </c>
      <c r="G541" s="50"/>
      <c r="H541" s="96">
        <v>60508.639999999999</v>
      </c>
      <c r="I541" s="50"/>
      <c r="J541" s="96">
        <v>16282.683999999999</v>
      </c>
      <c r="K541" s="59"/>
    </row>
    <row r="542" spans="1:11" ht="15" customHeight="1" outlineLevel="1">
      <c r="B542" s="111" t="s">
        <v>227</v>
      </c>
      <c r="C542" s="54"/>
      <c r="D542" s="59"/>
      <c r="E542" s="59"/>
      <c r="F542" s="59"/>
      <c r="G542" s="111"/>
      <c r="H542" s="59"/>
      <c r="I542" s="111"/>
      <c r="J542" s="59"/>
      <c r="K542" s="59"/>
    </row>
    <row r="543" spans="1:11" ht="15" customHeight="1" outlineLevel="1">
      <c r="B543" s="58">
        <v>2024</v>
      </c>
      <c r="C543" s="54"/>
      <c r="D543" s="204">
        <v>9</v>
      </c>
      <c r="E543" s="204"/>
      <c r="F543" s="11">
        <v>40</v>
      </c>
      <c r="G543" s="50"/>
      <c r="H543" s="11">
        <v>37547.936000000002</v>
      </c>
      <c r="I543" s="50"/>
      <c r="J543" s="11">
        <v>10160.23</v>
      </c>
      <c r="K543" s="59"/>
    </row>
    <row r="544" spans="1:11" s="17" customFormat="1" ht="15" customHeight="1" outlineLevel="1">
      <c r="A544" s="3"/>
      <c r="B544" s="58">
        <v>2023</v>
      </c>
      <c r="C544" s="54"/>
      <c r="D544" s="204">
        <v>11</v>
      </c>
      <c r="E544" s="204"/>
      <c r="F544" s="11">
        <v>33</v>
      </c>
      <c r="G544" s="50"/>
      <c r="H544" s="11">
        <v>39923.593000000001</v>
      </c>
      <c r="I544" s="50"/>
      <c r="J544" s="11">
        <v>11731.615</v>
      </c>
      <c r="K544" s="3"/>
    </row>
    <row r="545" spans="1:11" s="17" customFormat="1" ht="15" customHeight="1" outlineLevel="1">
      <c r="A545" s="3"/>
      <c r="B545" s="58">
        <v>2022</v>
      </c>
      <c r="C545" s="54"/>
      <c r="D545" s="96">
        <v>12</v>
      </c>
      <c r="E545" s="96" t="s">
        <v>231</v>
      </c>
      <c r="F545" s="59">
        <v>34</v>
      </c>
      <c r="G545" s="50" t="s">
        <v>231</v>
      </c>
      <c r="H545" s="59">
        <v>45674.732000000004</v>
      </c>
      <c r="I545" s="50" t="s">
        <v>231</v>
      </c>
      <c r="J545" s="59">
        <v>11468.593000000001</v>
      </c>
      <c r="K545" s="3"/>
    </row>
    <row r="546" spans="1:11" s="17" customFormat="1" ht="15" customHeight="1" outlineLevel="1">
      <c r="A546" s="3"/>
      <c r="B546" s="58">
        <v>2021</v>
      </c>
      <c r="C546" s="54"/>
      <c r="D546" s="96">
        <v>4</v>
      </c>
      <c r="E546" s="96"/>
      <c r="F546" s="59">
        <v>25</v>
      </c>
      <c r="G546" s="50"/>
      <c r="H546" s="59">
        <v>31283.468000000001</v>
      </c>
      <c r="I546" s="50"/>
      <c r="J546" s="59">
        <v>10005.195</v>
      </c>
      <c r="K546" s="3"/>
    </row>
    <row r="547" spans="1:11" ht="15" customHeight="1" outlineLevel="1">
      <c r="B547" s="58">
        <v>2020</v>
      </c>
      <c r="C547" s="54"/>
      <c r="D547" s="96">
        <v>4</v>
      </c>
      <c r="E547" s="96"/>
      <c r="F547" s="96">
        <v>25</v>
      </c>
      <c r="G547" s="50"/>
      <c r="H547" s="96">
        <v>24749.328000000001</v>
      </c>
      <c r="I547" s="50"/>
      <c r="J547" s="96">
        <v>8477.9670000000006</v>
      </c>
      <c r="K547" s="59"/>
    </row>
    <row r="548" spans="1:11" ht="15" customHeight="1" outlineLevel="1">
      <c r="B548" s="58">
        <v>2019</v>
      </c>
      <c r="C548" s="119"/>
      <c r="D548" s="96">
        <v>4</v>
      </c>
      <c r="E548" s="96"/>
      <c r="F548" s="96">
        <v>27</v>
      </c>
      <c r="G548" s="50"/>
      <c r="H548" s="96">
        <v>28666.848000000002</v>
      </c>
      <c r="I548" s="50"/>
      <c r="J548" s="96">
        <v>9819.9410000000007</v>
      </c>
      <c r="K548" s="59"/>
    </row>
    <row r="549" spans="1:11" ht="15" customHeight="1" outlineLevel="1">
      <c r="B549" s="111" t="s">
        <v>228</v>
      </c>
      <c r="C549" s="54"/>
      <c r="D549" s="59"/>
      <c r="E549" s="59"/>
      <c r="F549" s="59"/>
      <c r="G549" s="111"/>
      <c r="H549" s="59"/>
      <c r="I549" s="111"/>
      <c r="J549" s="59"/>
      <c r="K549" s="59"/>
    </row>
    <row r="550" spans="1:11" ht="15" customHeight="1" outlineLevel="1">
      <c r="B550" s="58">
        <v>2024</v>
      </c>
      <c r="C550" s="54"/>
      <c r="D550" s="11">
        <v>0</v>
      </c>
      <c r="E550" s="204"/>
      <c r="F550" s="59">
        <v>0</v>
      </c>
      <c r="G550" s="11"/>
      <c r="H550" s="11">
        <v>0</v>
      </c>
      <c r="I550" s="11"/>
      <c r="J550" s="11">
        <v>0</v>
      </c>
      <c r="K550" s="59"/>
    </row>
    <row r="551" spans="1:11" s="17" customFormat="1" ht="15" customHeight="1" outlineLevel="1">
      <c r="A551" s="3"/>
      <c r="B551" s="58">
        <v>2023</v>
      </c>
      <c r="C551" s="54"/>
      <c r="D551" s="11">
        <v>0</v>
      </c>
      <c r="E551" s="204"/>
      <c r="F551" s="11">
        <v>0</v>
      </c>
      <c r="G551" s="11"/>
      <c r="H551" s="11">
        <v>0</v>
      </c>
      <c r="I551" s="11"/>
      <c r="J551" s="11">
        <v>0</v>
      </c>
      <c r="K551" s="3"/>
    </row>
    <row r="552" spans="1:11" s="17" customFormat="1" ht="15" customHeight="1" outlineLevel="1">
      <c r="A552" s="3"/>
      <c r="B552" s="58">
        <v>2022</v>
      </c>
      <c r="C552" s="54"/>
      <c r="D552" s="59">
        <v>0</v>
      </c>
      <c r="E552" s="96"/>
      <c r="F552" s="59">
        <v>0</v>
      </c>
      <c r="G552" s="59"/>
      <c r="H552" s="59">
        <v>0</v>
      </c>
      <c r="I552" s="59"/>
      <c r="J552" s="59">
        <v>0</v>
      </c>
      <c r="K552" s="3"/>
    </row>
    <row r="553" spans="1:11" s="17" customFormat="1" ht="15" customHeight="1" outlineLevel="1">
      <c r="A553" s="3"/>
      <c r="B553" s="58">
        <v>2021</v>
      </c>
      <c r="C553" s="54"/>
      <c r="D553" s="59">
        <v>0</v>
      </c>
      <c r="E553" s="96"/>
      <c r="F553" s="59">
        <v>0</v>
      </c>
      <c r="G553" s="59"/>
      <c r="H553" s="59">
        <v>0</v>
      </c>
      <c r="I553" s="59"/>
      <c r="J553" s="59">
        <v>0</v>
      </c>
      <c r="K553" s="3"/>
    </row>
    <row r="554" spans="1:11" ht="15" customHeight="1" outlineLevel="1">
      <c r="B554" s="58">
        <v>2020</v>
      </c>
      <c r="C554" s="54"/>
      <c r="D554" s="96">
        <v>1</v>
      </c>
      <c r="E554" s="96"/>
      <c r="F554" s="59" t="s">
        <v>5</v>
      </c>
      <c r="G554" s="50"/>
      <c r="H554" s="59" t="s">
        <v>5</v>
      </c>
      <c r="I554" s="50"/>
      <c r="J554" s="59" t="s">
        <v>5</v>
      </c>
      <c r="K554" s="59"/>
    </row>
    <row r="555" spans="1:11" ht="15" customHeight="1" outlineLevel="1">
      <c r="B555" s="58">
        <v>2019</v>
      </c>
      <c r="C555" s="119"/>
      <c r="D555" s="96">
        <v>2</v>
      </c>
      <c r="E555" s="96"/>
      <c r="F555" s="96" t="s">
        <v>5</v>
      </c>
      <c r="G555" s="50"/>
      <c r="H555" s="96" t="s">
        <v>5</v>
      </c>
      <c r="I555" s="50"/>
      <c r="J555" s="96" t="s">
        <v>5</v>
      </c>
      <c r="K555" s="59"/>
    </row>
    <row r="556" spans="1:11" ht="15" customHeight="1" outlineLevel="1">
      <c r="B556" s="111" t="s">
        <v>229</v>
      </c>
      <c r="C556" s="54"/>
      <c r="D556" s="59"/>
      <c r="E556" s="59"/>
      <c r="F556" s="59"/>
      <c r="G556" s="111"/>
      <c r="H556" s="59"/>
      <c r="I556" s="111"/>
      <c r="J556" s="59"/>
      <c r="K556" s="59"/>
    </row>
    <row r="557" spans="1:11" ht="15" customHeight="1" outlineLevel="1">
      <c r="B557" s="58">
        <v>2024</v>
      </c>
      <c r="C557" s="54"/>
      <c r="D557" s="204">
        <v>146</v>
      </c>
      <c r="E557" s="204"/>
      <c r="F557" s="11">
        <v>1011</v>
      </c>
      <c r="G557" s="50"/>
      <c r="H557" s="11">
        <v>102074.588</v>
      </c>
      <c r="I557" s="50"/>
      <c r="J557" s="11">
        <v>31512.329000000002</v>
      </c>
      <c r="K557" s="59"/>
    </row>
    <row r="558" spans="1:11" s="17" customFormat="1" ht="15" customHeight="1" outlineLevel="1">
      <c r="A558" s="3"/>
      <c r="B558" s="58">
        <v>2023</v>
      </c>
      <c r="C558" s="54"/>
      <c r="D558" s="204">
        <v>129</v>
      </c>
      <c r="E558" s="204"/>
      <c r="F558" s="11">
        <v>973</v>
      </c>
      <c r="G558" s="50"/>
      <c r="H558" s="11">
        <v>89080.736000000004</v>
      </c>
      <c r="I558" s="50"/>
      <c r="J558" s="11">
        <v>24393.486000000001</v>
      </c>
      <c r="K558" s="3"/>
    </row>
    <row r="559" spans="1:11" s="17" customFormat="1" ht="15" customHeight="1" outlineLevel="1">
      <c r="A559" s="3"/>
      <c r="B559" s="58">
        <v>2022</v>
      </c>
      <c r="C559" s="54"/>
      <c r="D559" s="96">
        <v>126</v>
      </c>
      <c r="E559" s="96" t="s">
        <v>231</v>
      </c>
      <c r="F559" s="59">
        <v>847</v>
      </c>
      <c r="G559" s="50" t="s">
        <v>231</v>
      </c>
      <c r="H559" s="59">
        <v>58509.33</v>
      </c>
      <c r="I559" s="50" t="s">
        <v>231</v>
      </c>
      <c r="J559" s="59">
        <v>16051.233</v>
      </c>
      <c r="K559" s="3"/>
    </row>
    <row r="560" spans="1:11" s="17" customFormat="1" ht="15" customHeight="1" outlineLevel="1">
      <c r="A560" s="3"/>
      <c r="B560" s="58">
        <v>2021</v>
      </c>
      <c r="C560" s="54"/>
      <c r="D560" s="96">
        <v>124</v>
      </c>
      <c r="E560" s="96"/>
      <c r="F560" s="59">
        <v>932</v>
      </c>
      <c r="G560" s="50"/>
      <c r="H560" s="59">
        <v>49855.478000000003</v>
      </c>
      <c r="I560" s="50"/>
      <c r="J560" s="59">
        <v>18852.878000000001</v>
      </c>
      <c r="K560" s="3"/>
    </row>
    <row r="561" spans="1:11" ht="15" customHeight="1" outlineLevel="1">
      <c r="B561" s="58">
        <v>2020</v>
      </c>
      <c r="C561" s="54"/>
      <c r="D561" s="96">
        <v>120</v>
      </c>
      <c r="E561" s="96"/>
      <c r="F561" s="96">
        <v>844</v>
      </c>
      <c r="G561" s="50"/>
      <c r="H561" s="96">
        <v>40899.345999999998</v>
      </c>
      <c r="I561" s="50"/>
      <c r="J561" s="96">
        <v>14755.263999999999</v>
      </c>
      <c r="K561" s="59"/>
    </row>
    <row r="562" spans="1:11" ht="15" customHeight="1" outlineLevel="1">
      <c r="B562" s="58">
        <v>2019</v>
      </c>
      <c r="C562" s="119"/>
      <c r="D562" s="96">
        <v>113</v>
      </c>
      <c r="E562" s="96"/>
      <c r="F562" s="96">
        <v>820</v>
      </c>
      <c r="G562" s="50"/>
      <c r="H562" s="96">
        <v>48516.705999999998</v>
      </c>
      <c r="I562" s="50"/>
      <c r="J562" s="96">
        <v>15179.415000000001</v>
      </c>
      <c r="K562" s="59"/>
    </row>
    <row r="563" spans="1:11" ht="15" customHeight="1" outlineLevel="1">
      <c r="B563" s="111" t="s">
        <v>230</v>
      </c>
      <c r="C563" s="54"/>
      <c r="D563" s="59"/>
      <c r="E563" s="59"/>
      <c r="F563" s="59"/>
      <c r="G563" s="111"/>
      <c r="H563" s="59"/>
      <c r="I563" s="111"/>
      <c r="J563" s="59"/>
      <c r="K563" s="59"/>
    </row>
    <row r="564" spans="1:11" ht="15" customHeight="1" outlineLevel="1">
      <c r="B564" s="58">
        <v>2024</v>
      </c>
      <c r="C564" s="54"/>
      <c r="D564" s="204">
        <v>220</v>
      </c>
      <c r="E564" s="204"/>
      <c r="F564" s="11">
        <v>641</v>
      </c>
      <c r="G564" s="50"/>
      <c r="H564" s="11">
        <v>345479.13199999998</v>
      </c>
      <c r="I564" s="50"/>
      <c r="J564" s="11">
        <v>27708.042000000001</v>
      </c>
      <c r="K564" s="59"/>
    </row>
    <row r="565" spans="1:11" s="17" customFormat="1" ht="15" customHeight="1" outlineLevel="1">
      <c r="A565" s="3"/>
      <c r="B565" s="58">
        <v>2023</v>
      </c>
      <c r="C565" s="54"/>
      <c r="D565" s="204">
        <v>226</v>
      </c>
      <c r="E565" s="204"/>
      <c r="F565" s="11">
        <v>654</v>
      </c>
      <c r="G565" s="50"/>
      <c r="H565" s="11">
        <v>325873.32699999999</v>
      </c>
      <c r="I565" s="50"/>
      <c r="J565" s="11">
        <v>23262.431</v>
      </c>
      <c r="K565" s="3"/>
    </row>
    <row r="566" spans="1:11" s="17" customFormat="1" ht="15" customHeight="1" outlineLevel="1">
      <c r="A566" s="3"/>
      <c r="B566" s="58">
        <v>2022</v>
      </c>
      <c r="C566" s="54"/>
      <c r="D566" s="96">
        <v>236</v>
      </c>
      <c r="E566" s="96" t="s">
        <v>231</v>
      </c>
      <c r="F566" s="59">
        <v>653</v>
      </c>
      <c r="G566" s="50" t="s">
        <v>231</v>
      </c>
      <c r="H566" s="59">
        <v>284232.36900000001</v>
      </c>
      <c r="I566" s="50" t="s">
        <v>231</v>
      </c>
      <c r="J566" s="59">
        <v>23235.628000000001</v>
      </c>
      <c r="K566" s="3"/>
    </row>
    <row r="567" spans="1:11" s="17" customFormat="1" ht="15" customHeight="1" outlineLevel="1">
      <c r="A567" s="3"/>
      <c r="B567" s="58">
        <v>2021</v>
      </c>
      <c r="C567" s="54"/>
      <c r="D567" s="96">
        <v>231</v>
      </c>
      <c r="E567" s="96"/>
      <c r="F567" s="59">
        <v>615</v>
      </c>
      <c r="G567" s="50"/>
      <c r="H567" s="59">
        <v>238285.8</v>
      </c>
      <c r="I567" s="50"/>
      <c r="J567" s="59">
        <v>23280.668000000001</v>
      </c>
      <c r="K567" s="3"/>
    </row>
    <row r="568" spans="1:11" ht="15" customHeight="1" outlineLevel="1">
      <c r="B568" s="58">
        <v>2020</v>
      </c>
      <c r="C568" s="54"/>
      <c r="D568" s="96">
        <v>234</v>
      </c>
      <c r="E568" s="96"/>
      <c r="F568" s="96">
        <v>621</v>
      </c>
      <c r="G568" s="50"/>
      <c r="H568" s="96">
        <v>226217.78200000001</v>
      </c>
      <c r="I568" s="50"/>
      <c r="J568" s="96">
        <v>23776.235000000001</v>
      </c>
      <c r="K568" s="59"/>
    </row>
    <row r="569" spans="1:11" ht="15" customHeight="1" outlineLevel="1">
      <c r="B569" s="58">
        <v>2019</v>
      </c>
      <c r="C569" s="119"/>
      <c r="D569" s="96">
        <v>232</v>
      </c>
      <c r="E569" s="96"/>
      <c r="F569" s="96">
        <v>607</v>
      </c>
      <c r="G569" s="50"/>
      <c r="H569" s="96">
        <v>215591.36900000001</v>
      </c>
      <c r="I569" s="50"/>
      <c r="J569" s="96">
        <v>19581.137999999999</v>
      </c>
      <c r="K569" s="59"/>
    </row>
    <row r="570" spans="1:11" ht="15" customHeight="1" outlineLevel="1">
      <c r="B570" s="111" t="s">
        <v>232</v>
      </c>
      <c r="C570" s="54"/>
      <c r="D570" s="59"/>
      <c r="E570" s="59"/>
      <c r="F570" s="59"/>
      <c r="G570" s="111"/>
      <c r="H570" s="59"/>
      <c r="I570" s="111"/>
      <c r="J570" s="59"/>
      <c r="K570" s="59"/>
    </row>
    <row r="571" spans="1:11" ht="15" customHeight="1" outlineLevel="1">
      <c r="B571" s="58">
        <v>2024</v>
      </c>
      <c r="C571" s="54"/>
      <c r="D571" s="204">
        <v>80</v>
      </c>
      <c r="E571" s="204"/>
      <c r="F571" s="11" t="s">
        <v>5</v>
      </c>
      <c r="G571" s="50"/>
      <c r="H571" s="11" t="s">
        <v>5</v>
      </c>
      <c r="I571" s="50"/>
      <c r="J571" s="11" t="s">
        <v>5</v>
      </c>
      <c r="K571" s="59"/>
    </row>
    <row r="572" spans="1:11" s="17" customFormat="1" ht="15" customHeight="1" outlineLevel="1">
      <c r="A572" s="3"/>
      <c r="B572" s="58">
        <v>2023</v>
      </c>
      <c r="C572" s="54"/>
      <c r="D572" s="204">
        <v>78</v>
      </c>
      <c r="E572" s="204"/>
      <c r="F572" s="11">
        <v>124</v>
      </c>
      <c r="G572" s="50"/>
      <c r="H572" s="11">
        <v>14633.421</v>
      </c>
      <c r="I572" s="50"/>
      <c r="J572" s="11">
        <v>7541.0540000000001</v>
      </c>
      <c r="K572" s="3"/>
    </row>
    <row r="573" spans="1:11" s="17" customFormat="1" ht="15" customHeight="1" outlineLevel="1">
      <c r="A573" s="3"/>
      <c r="B573" s="58">
        <v>2022</v>
      </c>
      <c r="C573" s="54"/>
      <c r="D573" s="96">
        <v>70</v>
      </c>
      <c r="E573" s="96" t="s">
        <v>231</v>
      </c>
      <c r="F573" s="59">
        <v>109</v>
      </c>
      <c r="G573" s="50" t="s">
        <v>231</v>
      </c>
      <c r="H573" s="59">
        <v>12631.027</v>
      </c>
      <c r="I573" s="50" t="s">
        <v>231</v>
      </c>
      <c r="J573" s="59">
        <v>7978.6710000000003</v>
      </c>
      <c r="K573" s="3"/>
    </row>
    <row r="574" spans="1:11" s="17" customFormat="1" ht="15" customHeight="1" outlineLevel="1">
      <c r="A574" s="3"/>
      <c r="B574" s="58">
        <v>2021</v>
      </c>
      <c r="C574" s="54"/>
      <c r="D574" s="96">
        <v>71</v>
      </c>
      <c r="E574" s="96"/>
      <c r="F574" s="59">
        <v>107</v>
      </c>
      <c r="G574" s="50"/>
      <c r="H574" s="59">
        <v>9567.4789999999994</v>
      </c>
      <c r="I574" s="50"/>
      <c r="J574" s="59">
        <v>4794.7920000000004</v>
      </c>
      <c r="K574" s="3"/>
    </row>
    <row r="575" spans="1:11" ht="15" customHeight="1" outlineLevel="1">
      <c r="B575" s="58">
        <v>2020</v>
      </c>
      <c r="C575" s="54"/>
      <c r="D575" s="96">
        <v>73</v>
      </c>
      <c r="E575" s="96"/>
      <c r="F575" s="96">
        <v>105</v>
      </c>
      <c r="G575" s="50"/>
      <c r="H575" s="96">
        <v>8802.6049999999996</v>
      </c>
      <c r="I575" s="50"/>
      <c r="J575" s="96">
        <v>4662.5889999999999</v>
      </c>
      <c r="K575" s="59"/>
    </row>
    <row r="576" spans="1:11" ht="15" customHeight="1" outlineLevel="1">
      <c r="B576" s="58">
        <v>2019</v>
      </c>
      <c r="C576" s="119"/>
      <c r="D576" s="96">
        <v>72</v>
      </c>
      <c r="E576" s="96"/>
      <c r="F576" s="96">
        <v>106</v>
      </c>
      <c r="G576" s="50"/>
      <c r="H576" s="96">
        <v>11245.805</v>
      </c>
      <c r="I576" s="50"/>
      <c r="J576" s="96">
        <v>7359.8090000000002</v>
      </c>
      <c r="K576" s="59"/>
    </row>
    <row r="577" spans="1:11" ht="15" customHeight="1" outlineLevel="1">
      <c r="B577" s="111" t="s">
        <v>233</v>
      </c>
      <c r="C577" s="54"/>
      <c r="D577" s="59"/>
      <c r="E577" s="59"/>
      <c r="F577" s="59"/>
      <c r="G577" s="111"/>
      <c r="H577" s="59"/>
      <c r="I577" s="111"/>
      <c r="J577" s="59"/>
      <c r="K577" s="59"/>
    </row>
    <row r="578" spans="1:11" ht="15" customHeight="1" outlineLevel="1">
      <c r="B578" s="58">
        <v>2024</v>
      </c>
      <c r="C578" s="54"/>
      <c r="D578" s="204">
        <v>344</v>
      </c>
      <c r="E578" s="204"/>
      <c r="F578" s="11">
        <v>672</v>
      </c>
      <c r="G578" s="50"/>
      <c r="H578" s="11">
        <v>26044.172999999999</v>
      </c>
      <c r="I578" s="50"/>
      <c r="J578" s="11">
        <v>11804.46</v>
      </c>
      <c r="K578" s="59"/>
    </row>
    <row r="579" spans="1:11" s="17" customFormat="1" ht="15" customHeight="1" outlineLevel="1">
      <c r="A579" s="3"/>
      <c r="B579" s="58">
        <v>2023</v>
      </c>
      <c r="C579" s="54"/>
      <c r="D579" s="204">
        <v>296</v>
      </c>
      <c r="E579" s="204"/>
      <c r="F579" s="11">
        <v>571</v>
      </c>
      <c r="G579" s="50"/>
      <c r="H579" s="11">
        <v>22293.933000000001</v>
      </c>
      <c r="I579" s="50"/>
      <c r="J579" s="11">
        <v>8974.4750000000004</v>
      </c>
      <c r="K579" s="3"/>
    </row>
    <row r="580" spans="1:11" s="17" customFormat="1" ht="15" customHeight="1" outlineLevel="1">
      <c r="A580" s="3"/>
      <c r="B580" s="58">
        <v>2022</v>
      </c>
      <c r="C580" s="54"/>
      <c r="D580" s="96">
        <v>248</v>
      </c>
      <c r="E580" s="96" t="s">
        <v>231</v>
      </c>
      <c r="F580" s="59">
        <v>516</v>
      </c>
      <c r="G580" s="50" t="s">
        <v>231</v>
      </c>
      <c r="H580" s="59">
        <v>17736.413</v>
      </c>
      <c r="I580" s="50" t="s">
        <v>231</v>
      </c>
      <c r="J580" s="59">
        <v>6682.7079999999996</v>
      </c>
      <c r="K580" s="3"/>
    </row>
    <row r="581" spans="1:11" s="17" customFormat="1" ht="15" customHeight="1" outlineLevel="1">
      <c r="A581" s="3"/>
      <c r="B581" s="58">
        <v>2021</v>
      </c>
      <c r="C581" s="54"/>
      <c r="D581" s="96">
        <v>233</v>
      </c>
      <c r="E581" s="96"/>
      <c r="F581" s="59">
        <v>461</v>
      </c>
      <c r="G581" s="50"/>
      <c r="H581" s="59">
        <v>12088.012000000001</v>
      </c>
      <c r="I581" s="50"/>
      <c r="J581" s="59">
        <v>3772.65</v>
      </c>
      <c r="K581" s="3"/>
    </row>
    <row r="582" spans="1:11" ht="15" customHeight="1" outlineLevel="1">
      <c r="B582" s="58">
        <v>2020</v>
      </c>
      <c r="C582" s="54"/>
      <c r="D582" s="96">
        <v>237</v>
      </c>
      <c r="E582" s="96"/>
      <c r="F582" s="96">
        <v>554</v>
      </c>
      <c r="G582" s="50"/>
      <c r="H582" s="96">
        <v>9776.134</v>
      </c>
      <c r="I582" s="50"/>
      <c r="J582" s="96">
        <v>2477.203</v>
      </c>
      <c r="K582" s="59"/>
    </row>
    <row r="583" spans="1:11" ht="15" customHeight="1" outlineLevel="1">
      <c r="B583" s="58">
        <v>2019</v>
      </c>
      <c r="C583" s="119"/>
      <c r="D583" s="96">
        <v>253</v>
      </c>
      <c r="E583" s="96"/>
      <c r="F583" s="96">
        <v>617</v>
      </c>
      <c r="G583" s="50"/>
      <c r="H583" s="96">
        <v>17616.567999999999</v>
      </c>
      <c r="I583" s="50"/>
      <c r="J583" s="96">
        <v>6160.4139999999998</v>
      </c>
      <c r="K583" s="59"/>
    </row>
    <row r="584" spans="1:11" ht="15" customHeight="1" outlineLevel="1">
      <c r="B584" s="111" t="s">
        <v>234</v>
      </c>
      <c r="C584" s="54"/>
      <c r="D584" s="59"/>
      <c r="E584" s="59"/>
      <c r="F584" s="59"/>
      <c r="G584" s="111"/>
      <c r="H584" s="59"/>
      <c r="I584" s="111"/>
      <c r="J584" s="59"/>
      <c r="K584" s="59"/>
    </row>
    <row r="585" spans="1:11" ht="15" customHeight="1" outlineLevel="1">
      <c r="B585" s="58">
        <v>2024</v>
      </c>
      <c r="C585" s="54"/>
      <c r="D585" s="204">
        <v>19</v>
      </c>
      <c r="E585" s="204"/>
      <c r="F585" s="11">
        <v>29</v>
      </c>
      <c r="G585" s="50"/>
      <c r="H585" s="11">
        <v>37226.207999999999</v>
      </c>
      <c r="I585" s="50"/>
      <c r="J585" s="11">
        <v>13825.97</v>
      </c>
      <c r="K585" s="59"/>
    </row>
    <row r="586" spans="1:11" s="17" customFormat="1" ht="15" customHeight="1" outlineLevel="1">
      <c r="A586" s="3"/>
      <c r="B586" s="58">
        <v>2023</v>
      </c>
      <c r="C586" s="54"/>
      <c r="D586" s="204">
        <v>15</v>
      </c>
      <c r="E586" s="204"/>
      <c r="F586" s="11">
        <v>59</v>
      </c>
      <c r="G586" s="50"/>
      <c r="H586" s="11">
        <v>41889.548999999999</v>
      </c>
      <c r="I586" s="50"/>
      <c r="J586" s="11">
        <v>23681.862000000001</v>
      </c>
      <c r="K586" s="3"/>
    </row>
    <row r="587" spans="1:11" s="17" customFormat="1" ht="15" customHeight="1" outlineLevel="1">
      <c r="A587" s="3"/>
      <c r="B587" s="58">
        <v>2022</v>
      </c>
      <c r="C587" s="54"/>
      <c r="D587" s="96">
        <v>14</v>
      </c>
      <c r="E587" s="96" t="s">
        <v>231</v>
      </c>
      <c r="F587" s="59">
        <v>61</v>
      </c>
      <c r="G587" s="50" t="s">
        <v>231</v>
      </c>
      <c r="H587" s="59">
        <v>43431.639000000003</v>
      </c>
      <c r="I587" s="50" t="s">
        <v>231</v>
      </c>
      <c r="J587" s="59">
        <v>27741.407999999999</v>
      </c>
      <c r="K587" s="3"/>
    </row>
    <row r="588" spans="1:11" s="17" customFormat="1" ht="15" customHeight="1" outlineLevel="1">
      <c r="A588" s="3"/>
      <c r="B588" s="58">
        <v>2021</v>
      </c>
      <c r="C588" s="54"/>
      <c r="D588" s="96">
        <v>14</v>
      </c>
      <c r="E588" s="96"/>
      <c r="F588" s="59">
        <v>42</v>
      </c>
      <c r="G588" s="50"/>
      <c r="H588" s="59">
        <v>36817.357000000004</v>
      </c>
      <c r="I588" s="50"/>
      <c r="J588" s="59">
        <v>20343.379000000001</v>
      </c>
      <c r="K588" s="3"/>
    </row>
    <row r="589" spans="1:11" ht="15" customHeight="1" outlineLevel="1">
      <c r="B589" s="58">
        <v>2020</v>
      </c>
      <c r="C589" s="54"/>
      <c r="D589" s="96">
        <v>14</v>
      </c>
      <c r="E589" s="96"/>
      <c r="F589" s="96">
        <v>31</v>
      </c>
      <c r="G589" s="50"/>
      <c r="H589" s="96">
        <v>6954.8739999999998</v>
      </c>
      <c r="I589" s="50"/>
      <c r="J589" s="96">
        <v>3460.944</v>
      </c>
      <c r="K589" s="59"/>
    </row>
    <row r="590" spans="1:11" ht="15" customHeight="1" outlineLevel="1">
      <c r="B590" s="58">
        <v>2019</v>
      </c>
      <c r="C590" s="119"/>
      <c r="D590" s="96">
        <v>11</v>
      </c>
      <c r="E590" s="96"/>
      <c r="F590" s="96">
        <v>23</v>
      </c>
      <c r="G590" s="50"/>
      <c r="H590" s="96">
        <v>618.65899999999999</v>
      </c>
      <c r="I590" s="50"/>
      <c r="J590" s="96">
        <v>452.02800000000002</v>
      </c>
      <c r="K590" s="59"/>
    </row>
    <row r="591" spans="1:11" ht="15" customHeight="1" outlineLevel="1">
      <c r="B591" s="111" t="s">
        <v>235</v>
      </c>
      <c r="C591" s="54"/>
      <c r="D591" s="59"/>
      <c r="E591" s="59"/>
      <c r="F591" s="59"/>
      <c r="G591" s="111"/>
      <c r="H591" s="59"/>
      <c r="I591" s="111"/>
      <c r="J591" s="59"/>
      <c r="K591" s="59"/>
    </row>
    <row r="592" spans="1:11" ht="15" customHeight="1" outlineLevel="1">
      <c r="B592" s="58">
        <v>2024</v>
      </c>
      <c r="C592" s="54"/>
      <c r="D592" s="204">
        <v>41</v>
      </c>
      <c r="E592" s="204"/>
      <c r="F592" s="11">
        <v>44</v>
      </c>
      <c r="G592" s="50"/>
      <c r="H592" s="11">
        <v>4630.6059999999998</v>
      </c>
      <c r="I592" s="50"/>
      <c r="J592" s="11">
        <v>991.89099999999996</v>
      </c>
      <c r="K592" s="59"/>
    </row>
    <row r="593" spans="1:11" s="17" customFormat="1" ht="15" customHeight="1" outlineLevel="1">
      <c r="A593" s="3"/>
      <c r="B593" s="58">
        <v>2023</v>
      </c>
      <c r="C593" s="54"/>
      <c r="D593" s="204">
        <v>36</v>
      </c>
      <c r="E593" s="204"/>
      <c r="F593" s="11">
        <v>40</v>
      </c>
      <c r="G593" s="50"/>
      <c r="H593" s="11">
        <v>2838.1849999999999</v>
      </c>
      <c r="I593" s="50"/>
      <c r="J593" s="11">
        <v>758.73099999999999</v>
      </c>
      <c r="K593" s="3"/>
    </row>
    <row r="594" spans="1:11" s="17" customFormat="1" ht="15" customHeight="1" outlineLevel="1">
      <c r="A594" s="3"/>
      <c r="B594" s="58">
        <v>2022</v>
      </c>
      <c r="C594" s="54"/>
      <c r="D594" s="96">
        <v>35</v>
      </c>
      <c r="E594" s="96" t="s">
        <v>231</v>
      </c>
      <c r="F594" s="59">
        <v>57</v>
      </c>
      <c r="G594" s="50" t="s">
        <v>231</v>
      </c>
      <c r="H594" s="59">
        <v>3156.1570000000002</v>
      </c>
      <c r="I594" s="50" t="s">
        <v>231</v>
      </c>
      <c r="J594" s="59">
        <v>1284.3679999999999</v>
      </c>
      <c r="K594" s="3"/>
    </row>
    <row r="595" spans="1:11" s="17" customFormat="1" ht="15" customHeight="1" outlineLevel="1">
      <c r="A595" s="3"/>
      <c r="B595" s="58">
        <v>2021</v>
      </c>
      <c r="C595" s="54"/>
      <c r="D595" s="96">
        <v>28</v>
      </c>
      <c r="E595" s="96"/>
      <c r="F595" s="59">
        <v>44</v>
      </c>
      <c r="G595" s="50"/>
      <c r="H595" s="59">
        <v>2031.405</v>
      </c>
      <c r="I595" s="50"/>
      <c r="J595" s="59">
        <v>819.88</v>
      </c>
      <c r="K595" s="3"/>
    </row>
    <row r="596" spans="1:11" ht="15" customHeight="1" outlineLevel="1">
      <c r="B596" s="58">
        <v>2020</v>
      </c>
      <c r="C596" s="54"/>
      <c r="D596" s="96">
        <v>28</v>
      </c>
      <c r="E596" s="96"/>
      <c r="F596" s="96">
        <v>40</v>
      </c>
      <c r="G596" s="50"/>
      <c r="H596" s="96">
        <v>995.45899999999995</v>
      </c>
      <c r="I596" s="50"/>
      <c r="J596" s="96">
        <v>370.84899999999999</v>
      </c>
      <c r="K596" s="59"/>
    </row>
    <row r="597" spans="1:11" ht="15" customHeight="1" outlineLevel="1">
      <c r="B597" s="58">
        <v>2019</v>
      </c>
      <c r="C597" s="119"/>
      <c r="D597" s="96">
        <v>30</v>
      </c>
      <c r="E597" s="96"/>
      <c r="F597" s="96">
        <v>40</v>
      </c>
      <c r="G597" s="50"/>
      <c r="H597" s="96">
        <v>953.72500000000002</v>
      </c>
      <c r="I597" s="50"/>
      <c r="J597" s="96">
        <v>420.40199999999999</v>
      </c>
      <c r="K597" s="59"/>
    </row>
    <row r="598" spans="1:11" ht="15" customHeight="1" outlineLevel="1">
      <c r="B598" s="111" t="s">
        <v>236</v>
      </c>
      <c r="C598" s="54"/>
      <c r="D598" s="59"/>
      <c r="E598" s="59"/>
      <c r="F598" s="59"/>
      <c r="G598" s="111"/>
      <c r="H598" s="59"/>
      <c r="I598" s="111"/>
      <c r="J598" s="59"/>
      <c r="K598" s="59"/>
    </row>
    <row r="599" spans="1:11" ht="15" customHeight="1" outlineLevel="1">
      <c r="B599" s="58">
        <v>2024</v>
      </c>
      <c r="C599" s="54"/>
      <c r="D599" s="204">
        <v>111</v>
      </c>
      <c r="E599" s="204"/>
      <c r="F599" s="11">
        <v>147</v>
      </c>
      <c r="G599" s="50"/>
      <c r="H599" s="11">
        <v>3842.2979999999998</v>
      </c>
      <c r="I599" s="50"/>
      <c r="J599" s="11">
        <v>2623.3229999999999</v>
      </c>
      <c r="K599" s="59"/>
    </row>
    <row r="600" spans="1:11" s="17" customFormat="1" ht="15" customHeight="1" outlineLevel="1">
      <c r="A600" s="3"/>
      <c r="B600" s="58">
        <v>2023</v>
      </c>
      <c r="C600" s="54"/>
      <c r="D600" s="204">
        <v>101</v>
      </c>
      <c r="E600" s="204"/>
      <c r="F600" s="11">
        <v>162</v>
      </c>
      <c r="G600" s="50"/>
      <c r="H600" s="11">
        <v>4693.5950000000003</v>
      </c>
      <c r="I600" s="50"/>
      <c r="J600" s="11">
        <v>2842.4070000000002</v>
      </c>
      <c r="K600" s="3"/>
    </row>
    <row r="601" spans="1:11" s="17" customFormat="1" ht="15" customHeight="1" outlineLevel="1">
      <c r="A601" s="3"/>
      <c r="B601" s="58">
        <v>2022</v>
      </c>
      <c r="C601" s="54"/>
      <c r="D601" s="96">
        <v>100</v>
      </c>
      <c r="E601" s="96" t="s">
        <v>231</v>
      </c>
      <c r="F601" s="59">
        <v>197</v>
      </c>
      <c r="G601" s="50" t="s">
        <v>231</v>
      </c>
      <c r="H601" s="59">
        <v>5433.1130000000003</v>
      </c>
      <c r="I601" s="50" t="s">
        <v>231</v>
      </c>
      <c r="J601" s="59">
        <v>3709.23</v>
      </c>
      <c r="K601" s="3"/>
    </row>
    <row r="602" spans="1:11" s="17" customFormat="1" ht="15" customHeight="1" outlineLevel="1">
      <c r="A602" s="3"/>
      <c r="B602" s="58">
        <v>2021</v>
      </c>
      <c r="C602" s="54"/>
      <c r="D602" s="96">
        <v>101</v>
      </c>
      <c r="E602" s="96"/>
      <c r="F602" s="59">
        <v>201</v>
      </c>
      <c r="G602" s="50"/>
      <c r="H602" s="59">
        <v>3436.8980000000001</v>
      </c>
      <c r="I602" s="50"/>
      <c r="J602" s="59">
        <v>2625.2930000000001</v>
      </c>
      <c r="K602" s="3"/>
    </row>
    <row r="603" spans="1:11" ht="15" customHeight="1" outlineLevel="1">
      <c r="B603" s="58">
        <v>2020</v>
      </c>
      <c r="C603" s="54"/>
      <c r="D603" s="96">
        <v>84</v>
      </c>
      <c r="E603" s="96"/>
      <c r="F603" s="59">
        <v>163</v>
      </c>
      <c r="G603" s="50"/>
      <c r="H603" s="59">
        <v>3400.0720000000001</v>
      </c>
      <c r="I603" s="50"/>
      <c r="J603" s="59">
        <v>2597.0189999999998</v>
      </c>
      <c r="K603" s="59"/>
    </row>
    <row r="604" spans="1:11" ht="15" customHeight="1" outlineLevel="1">
      <c r="B604" s="58">
        <v>2019</v>
      </c>
      <c r="C604" s="119"/>
      <c r="D604" s="96">
        <v>82</v>
      </c>
      <c r="E604" s="96"/>
      <c r="F604" s="96">
        <v>156</v>
      </c>
      <c r="G604" s="50"/>
      <c r="H604" s="96">
        <v>3592.3910000000001</v>
      </c>
      <c r="I604" s="50"/>
      <c r="J604" s="96">
        <v>2753.6210000000001</v>
      </c>
      <c r="K604" s="59"/>
    </row>
    <row r="605" spans="1:11" ht="15" customHeight="1" outlineLevel="1">
      <c r="B605" s="111" t="s">
        <v>237</v>
      </c>
      <c r="C605" s="54"/>
      <c r="D605" s="59"/>
      <c r="E605" s="59"/>
      <c r="F605" s="59"/>
      <c r="G605" s="111"/>
      <c r="H605" s="59"/>
      <c r="I605" s="111"/>
      <c r="J605" s="59"/>
      <c r="K605" s="59"/>
    </row>
    <row r="606" spans="1:11" ht="15" customHeight="1" outlineLevel="1">
      <c r="B606" s="58">
        <v>2024</v>
      </c>
      <c r="C606" s="54"/>
      <c r="D606" s="204">
        <v>280</v>
      </c>
      <c r="E606" s="204"/>
      <c r="F606" s="11">
        <v>374</v>
      </c>
      <c r="G606" s="50"/>
      <c r="H606" s="11">
        <v>23917.542000000001</v>
      </c>
      <c r="I606" s="50"/>
      <c r="J606" s="11">
        <v>14248.591</v>
      </c>
      <c r="K606" s="59"/>
    </row>
    <row r="607" spans="1:11" s="17" customFormat="1" ht="15" customHeight="1" outlineLevel="1">
      <c r="A607" s="3"/>
      <c r="B607" s="58">
        <v>2023</v>
      </c>
      <c r="C607" s="54"/>
      <c r="D607" s="204">
        <v>279</v>
      </c>
      <c r="E607" s="204"/>
      <c r="F607" s="11">
        <v>339</v>
      </c>
      <c r="G607" s="50"/>
      <c r="H607" s="11">
        <v>19881.138999999999</v>
      </c>
      <c r="I607" s="50"/>
      <c r="J607" s="11">
        <v>11012.057000000001</v>
      </c>
      <c r="K607" s="3"/>
    </row>
    <row r="608" spans="1:11" s="17" customFormat="1" ht="15" customHeight="1" outlineLevel="1">
      <c r="A608" s="3"/>
      <c r="B608" s="58">
        <v>2022</v>
      </c>
      <c r="C608" s="54"/>
      <c r="D608" s="96">
        <v>253</v>
      </c>
      <c r="E608" s="96" t="s">
        <v>231</v>
      </c>
      <c r="F608" s="59">
        <v>300</v>
      </c>
      <c r="G608" s="50" t="s">
        <v>231</v>
      </c>
      <c r="H608" s="59">
        <v>15220.584000000001</v>
      </c>
      <c r="I608" s="50" t="s">
        <v>231</v>
      </c>
      <c r="J608" s="59">
        <v>9467.5560000000005</v>
      </c>
      <c r="K608" s="3"/>
    </row>
    <row r="609" spans="1:11" s="17" customFormat="1" ht="15" customHeight="1" outlineLevel="1">
      <c r="A609" s="3"/>
      <c r="B609" s="58">
        <v>2021</v>
      </c>
      <c r="C609" s="54"/>
      <c r="D609" s="96">
        <v>232</v>
      </c>
      <c r="E609" s="96"/>
      <c r="F609" s="59">
        <v>266</v>
      </c>
      <c r="G609" s="50"/>
      <c r="H609" s="59">
        <v>14060.816000000001</v>
      </c>
      <c r="I609" s="50"/>
      <c r="J609" s="59">
        <v>9345.2000000000007</v>
      </c>
      <c r="K609" s="3"/>
    </row>
    <row r="610" spans="1:11" ht="15" customHeight="1" outlineLevel="1">
      <c r="B610" s="58">
        <v>2020</v>
      </c>
      <c r="C610" s="54"/>
      <c r="D610" s="96">
        <v>219</v>
      </c>
      <c r="E610" s="96"/>
      <c r="F610" s="96">
        <v>258</v>
      </c>
      <c r="G610" s="50"/>
      <c r="H610" s="96">
        <v>12065.847</v>
      </c>
      <c r="I610" s="50"/>
      <c r="J610" s="96">
        <v>8564.7540000000008</v>
      </c>
      <c r="K610" s="59"/>
    </row>
    <row r="611" spans="1:11" ht="15" customHeight="1" outlineLevel="1">
      <c r="B611" s="58">
        <v>2019</v>
      </c>
      <c r="C611" s="119"/>
      <c r="D611" s="96">
        <v>232</v>
      </c>
      <c r="E611" s="96"/>
      <c r="F611" s="96">
        <v>274</v>
      </c>
      <c r="G611" s="50"/>
      <c r="H611" s="96">
        <v>14215.287</v>
      </c>
      <c r="I611" s="50"/>
      <c r="J611" s="96">
        <v>9522.1679999999997</v>
      </c>
      <c r="K611" s="59"/>
    </row>
    <row r="612" spans="1:11" ht="15" customHeight="1" outlineLevel="1">
      <c r="B612" s="111" t="s">
        <v>238</v>
      </c>
      <c r="C612" s="54"/>
      <c r="D612" s="59"/>
      <c r="E612" s="59"/>
      <c r="F612" s="59"/>
      <c r="G612" s="111"/>
      <c r="H612" s="59"/>
      <c r="I612" s="111"/>
      <c r="J612" s="59"/>
      <c r="K612" s="59"/>
    </row>
    <row r="613" spans="1:11" ht="15" customHeight="1" outlineLevel="1">
      <c r="B613" s="58">
        <v>2024</v>
      </c>
      <c r="C613" s="54"/>
      <c r="D613" s="204">
        <v>71</v>
      </c>
      <c r="E613" s="204"/>
      <c r="F613" s="11">
        <v>101</v>
      </c>
      <c r="G613" s="50"/>
      <c r="H613" s="11">
        <v>669.81700000000001</v>
      </c>
      <c r="I613" s="50"/>
      <c r="J613" s="11">
        <v>437.74900000000002</v>
      </c>
      <c r="K613" s="59"/>
    </row>
    <row r="614" spans="1:11" s="17" customFormat="1" ht="15" customHeight="1" outlineLevel="1">
      <c r="A614" s="3"/>
      <c r="B614" s="58">
        <v>2023</v>
      </c>
      <c r="C614" s="54"/>
      <c r="D614" s="204">
        <v>71</v>
      </c>
      <c r="E614" s="204"/>
      <c r="F614" s="11">
        <v>99</v>
      </c>
      <c r="G614" s="50"/>
      <c r="H614" s="11">
        <v>580.26199999999994</v>
      </c>
      <c r="I614" s="50"/>
      <c r="J614" s="11">
        <v>313.423</v>
      </c>
      <c r="K614" s="3"/>
    </row>
    <row r="615" spans="1:11" s="17" customFormat="1" ht="15" customHeight="1" outlineLevel="1">
      <c r="A615" s="3"/>
      <c r="B615" s="58">
        <v>2022</v>
      </c>
      <c r="C615" s="54"/>
      <c r="D615" s="96">
        <v>61</v>
      </c>
      <c r="E615" s="96" t="s">
        <v>231</v>
      </c>
      <c r="F615" s="59">
        <v>88</v>
      </c>
      <c r="G615" s="50" t="s">
        <v>231</v>
      </c>
      <c r="H615" s="59">
        <v>532.05799999999999</v>
      </c>
      <c r="I615" s="50" t="s">
        <v>231</v>
      </c>
      <c r="J615" s="59">
        <v>294.68599999999998</v>
      </c>
      <c r="K615" s="3"/>
    </row>
    <row r="616" spans="1:11" s="17" customFormat="1" ht="15" customHeight="1" outlineLevel="1">
      <c r="A616" s="3"/>
      <c r="B616" s="58">
        <v>2021</v>
      </c>
      <c r="C616" s="54"/>
      <c r="D616" s="96">
        <v>54</v>
      </c>
      <c r="E616" s="96"/>
      <c r="F616" s="59">
        <v>81</v>
      </c>
      <c r="G616" s="50"/>
      <c r="H616" s="59">
        <v>374.00200000000001</v>
      </c>
      <c r="I616" s="50"/>
      <c r="J616" s="59">
        <v>190.28399999999999</v>
      </c>
      <c r="K616" s="3"/>
    </row>
    <row r="617" spans="1:11" ht="15" customHeight="1" outlineLevel="1">
      <c r="B617" s="58">
        <v>2020</v>
      </c>
      <c r="C617" s="54"/>
      <c r="D617" s="96">
        <v>50</v>
      </c>
      <c r="E617" s="96"/>
      <c r="F617" s="96">
        <v>80</v>
      </c>
      <c r="G617" s="50"/>
      <c r="H617" s="96">
        <v>314.70299999999997</v>
      </c>
      <c r="I617" s="50"/>
      <c r="J617" s="96">
        <v>161.018</v>
      </c>
      <c r="K617" s="59"/>
    </row>
    <row r="618" spans="1:11" ht="15" customHeight="1" outlineLevel="1">
      <c r="B618" s="58">
        <v>2019</v>
      </c>
      <c r="C618" s="119"/>
      <c r="D618" s="96">
        <v>48</v>
      </c>
      <c r="E618" s="96"/>
      <c r="F618" s="96">
        <v>76</v>
      </c>
      <c r="G618" s="50"/>
      <c r="H618" s="96">
        <v>378.62700000000001</v>
      </c>
      <c r="I618" s="50"/>
      <c r="J618" s="96">
        <v>196.11600000000001</v>
      </c>
      <c r="K618" s="59"/>
    </row>
    <row r="619" spans="1:11" ht="15" customHeight="1" outlineLevel="1">
      <c r="B619" s="111" t="s">
        <v>239</v>
      </c>
      <c r="C619" s="54"/>
      <c r="D619" s="59"/>
      <c r="E619" s="59"/>
      <c r="F619" s="59"/>
      <c r="G619" s="111"/>
      <c r="H619" s="59"/>
      <c r="I619" s="111"/>
      <c r="J619" s="59"/>
      <c r="K619" s="59"/>
    </row>
    <row r="620" spans="1:11" ht="15" customHeight="1" outlineLevel="1">
      <c r="B620" s="58">
        <v>2024</v>
      </c>
      <c r="C620" s="54"/>
      <c r="D620" s="204">
        <v>181</v>
      </c>
      <c r="E620" s="204"/>
      <c r="F620" s="11">
        <v>213</v>
      </c>
      <c r="G620" s="50"/>
      <c r="H620" s="11">
        <v>4760.5680000000002</v>
      </c>
      <c r="I620" s="50"/>
      <c r="J620" s="11">
        <v>2791.5929999999998</v>
      </c>
      <c r="K620" s="59"/>
    </row>
    <row r="621" spans="1:11" s="17" customFormat="1" ht="15" customHeight="1" outlineLevel="1">
      <c r="A621" s="3"/>
      <c r="B621" s="58">
        <v>2023</v>
      </c>
      <c r="C621" s="54"/>
      <c r="D621" s="204">
        <v>176</v>
      </c>
      <c r="E621" s="204"/>
      <c r="F621" s="11">
        <v>198</v>
      </c>
      <c r="G621" s="50"/>
      <c r="H621" s="11">
        <v>3895.4879999999998</v>
      </c>
      <c r="I621" s="50"/>
      <c r="J621" s="11">
        <v>2167.0790000000002</v>
      </c>
      <c r="K621" s="3"/>
    </row>
    <row r="622" spans="1:11" s="17" customFormat="1" ht="15" customHeight="1" outlineLevel="1">
      <c r="A622" s="3"/>
      <c r="B622" s="58">
        <v>2022</v>
      </c>
      <c r="C622" s="54"/>
      <c r="D622" s="96">
        <v>180</v>
      </c>
      <c r="E622" s="96" t="s">
        <v>231</v>
      </c>
      <c r="F622" s="59">
        <v>206</v>
      </c>
      <c r="G622" s="50" t="s">
        <v>231</v>
      </c>
      <c r="H622" s="59">
        <v>5559.5789999999997</v>
      </c>
      <c r="I622" s="50" t="s">
        <v>231</v>
      </c>
      <c r="J622" s="59">
        <v>2995.808</v>
      </c>
      <c r="K622" s="3"/>
    </row>
    <row r="623" spans="1:11" s="17" customFormat="1" ht="15" customHeight="1" outlineLevel="1">
      <c r="A623" s="3"/>
      <c r="B623" s="58">
        <v>2021</v>
      </c>
      <c r="C623" s="54"/>
      <c r="D623" s="96">
        <v>173</v>
      </c>
      <c r="E623" s="96"/>
      <c r="F623" s="59">
        <v>207</v>
      </c>
      <c r="G623" s="50"/>
      <c r="H623" s="59">
        <v>4293.9440000000004</v>
      </c>
      <c r="I623" s="50"/>
      <c r="J623" s="59">
        <v>2275.5239999999999</v>
      </c>
      <c r="K623" s="3"/>
    </row>
    <row r="624" spans="1:11" ht="15" customHeight="1" outlineLevel="1">
      <c r="B624" s="58">
        <v>2020</v>
      </c>
      <c r="C624" s="54"/>
      <c r="D624" s="96">
        <v>139</v>
      </c>
      <c r="E624" s="96"/>
      <c r="F624" s="96">
        <v>171</v>
      </c>
      <c r="G624" s="50"/>
      <c r="H624" s="96">
        <v>2996.3420000000001</v>
      </c>
      <c r="I624" s="50"/>
      <c r="J624" s="96">
        <v>1647.479</v>
      </c>
      <c r="K624" s="59"/>
    </row>
    <row r="625" spans="1:11" ht="15" customHeight="1" outlineLevel="1">
      <c r="B625" s="58">
        <v>2019</v>
      </c>
      <c r="C625" s="119"/>
      <c r="D625" s="96">
        <v>133</v>
      </c>
      <c r="E625" s="96"/>
      <c r="F625" s="96">
        <v>151</v>
      </c>
      <c r="G625" s="50"/>
      <c r="H625" s="96">
        <v>2730.451</v>
      </c>
      <c r="I625" s="50"/>
      <c r="J625" s="96">
        <v>1664.5619999999999</v>
      </c>
      <c r="K625" s="59"/>
    </row>
    <row r="626" spans="1:11" ht="15" customHeight="1" outlineLevel="1">
      <c r="B626" s="111" t="s">
        <v>240</v>
      </c>
      <c r="C626" s="54"/>
      <c r="D626" s="59"/>
      <c r="E626" s="59"/>
      <c r="F626" s="59"/>
      <c r="G626" s="111"/>
      <c r="H626" s="59"/>
      <c r="I626" s="111"/>
      <c r="J626" s="59"/>
      <c r="K626" s="59"/>
    </row>
    <row r="627" spans="1:11" ht="15" customHeight="1" outlineLevel="1">
      <c r="B627" s="58">
        <v>2024</v>
      </c>
      <c r="C627" s="54"/>
      <c r="D627" s="204">
        <v>76</v>
      </c>
      <c r="E627" s="204"/>
      <c r="F627" s="11">
        <v>129</v>
      </c>
      <c r="G627" s="50"/>
      <c r="H627" s="11">
        <v>4669.9160000000002</v>
      </c>
      <c r="I627" s="50"/>
      <c r="J627" s="11">
        <v>2372.7240000000002</v>
      </c>
      <c r="K627" s="59"/>
    </row>
    <row r="628" spans="1:11" s="17" customFormat="1" ht="15" customHeight="1" outlineLevel="1">
      <c r="B628" s="58">
        <v>2023</v>
      </c>
      <c r="C628" s="54"/>
      <c r="D628" s="204">
        <v>72</v>
      </c>
      <c r="E628" s="204"/>
      <c r="F628" s="11">
        <v>104</v>
      </c>
      <c r="G628" s="50"/>
      <c r="H628" s="11">
        <v>3432.2249999999999</v>
      </c>
      <c r="I628" s="50"/>
      <c r="J628" s="11">
        <v>1808.7619999999999</v>
      </c>
      <c r="K628" s="3"/>
    </row>
    <row r="629" spans="1:11" s="17" customFormat="1" ht="15" customHeight="1" outlineLevel="1">
      <c r="B629" s="58">
        <v>2022</v>
      </c>
      <c r="C629" s="54"/>
      <c r="D629" s="96">
        <v>62</v>
      </c>
      <c r="E629" s="96" t="s">
        <v>231</v>
      </c>
      <c r="F629" s="59">
        <v>84</v>
      </c>
      <c r="G629" s="50" t="s">
        <v>231</v>
      </c>
      <c r="H629" s="59">
        <v>2496.0990000000002</v>
      </c>
      <c r="I629" s="50" t="s">
        <v>231</v>
      </c>
      <c r="J629" s="59">
        <v>1098.9680000000001</v>
      </c>
      <c r="K629" s="3"/>
    </row>
    <row r="630" spans="1:11" s="17" customFormat="1" ht="15" customHeight="1" outlineLevel="1">
      <c r="A630" s="3"/>
      <c r="B630" s="58">
        <v>2021</v>
      </c>
      <c r="C630" s="54"/>
      <c r="D630" s="96">
        <v>50</v>
      </c>
      <c r="E630" s="96"/>
      <c r="F630" s="59">
        <v>65</v>
      </c>
      <c r="G630" s="50"/>
      <c r="H630" s="59">
        <v>1422.212</v>
      </c>
      <c r="I630" s="50"/>
      <c r="J630" s="59">
        <v>557.85299999999995</v>
      </c>
      <c r="K630" s="3"/>
    </row>
    <row r="631" spans="1:11" ht="15" customHeight="1" outlineLevel="1">
      <c r="B631" s="58">
        <v>2020</v>
      </c>
      <c r="C631" s="54"/>
      <c r="D631" s="96">
        <v>46</v>
      </c>
      <c r="E631" s="96"/>
      <c r="F631" s="96">
        <v>56</v>
      </c>
      <c r="G631" s="50"/>
      <c r="H631" s="96">
        <v>791.74900000000002</v>
      </c>
      <c r="I631" s="50"/>
      <c r="J631" s="96">
        <v>277.161</v>
      </c>
      <c r="K631" s="59"/>
    </row>
    <row r="632" spans="1:11" ht="15" customHeight="1" outlineLevel="1">
      <c r="B632" s="58">
        <v>2019</v>
      </c>
      <c r="C632" s="119"/>
      <c r="D632" s="96">
        <v>54</v>
      </c>
      <c r="E632" s="96"/>
      <c r="F632" s="96">
        <v>68</v>
      </c>
      <c r="G632" s="50"/>
      <c r="H632" s="96">
        <v>1538.4290000000001</v>
      </c>
      <c r="I632" s="50"/>
      <c r="J632" s="96">
        <v>613.49199999999996</v>
      </c>
      <c r="K632" s="59"/>
    </row>
    <row r="633" spans="1:11" ht="15" customHeight="1" outlineLevel="1">
      <c r="B633" s="111" t="s">
        <v>241</v>
      </c>
      <c r="C633" s="54"/>
      <c r="D633" s="59"/>
      <c r="E633" s="59"/>
      <c r="F633" s="59"/>
      <c r="G633" s="111"/>
      <c r="H633" s="59"/>
      <c r="I633" s="111"/>
      <c r="J633" s="59"/>
      <c r="K633" s="59"/>
    </row>
    <row r="634" spans="1:11" ht="15" customHeight="1" outlineLevel="1">
      <c r="B634" s="58">
        <v>2024</v>
      </c>
      <c r="C634" s="54"/>
      <c r="D634" s="204">
        <v>110</v>
      </c>
      <c r="E634" s="204"/>
      <c r="F634" s="11">
        <v>242</v>
      </c>
      <c r="G634" s="50"/>
      <c r="H634" s="11">
        <v>6708.223</v>
      </c>
      <c r="I634" s="50"/>
      <c r="J634" s="11">
        <v>4213.201</v>
      </c>
      <c r="K634" s="59"/>
    </row>
    <row r="635" spans="1:11" s="17" customFormat="1" ht="15" customHeight="1" outlineLevel="1">
      <c r="A635" s="3"/>
      <c r="B635" s="58">
        <v>2023</v>
      </c>
      <c r="C635" s="54"/>
      <c r="D635" s="204">
        <v>100</v>
      </c>
      <c r="E635" s="204"/>
      <c r="F635" s="11">
        <v>232</v>
      </c>
      <c r="G635" s="50"/>
      <c r="H635" s="11">
        <v>6288.924</v>
      </c>
      <c r="I635" s="50"/>
      <c r="J635" s="11">
        <v>3898.192</v>
      </c>
      <c r="K635" s="3"/>
    </row>
    <row r="636" spans="1:11" s="17" customFormat="1" ht="15" customHeight="1" outlineLevel="1">
      <c r="A636" s="3"/>
      <c r="B636" s="58">
        <v>2022</v>
      </c>
      <c r="C636" s="54"/>
      <c r="D636" s="96">
        <v>92</v>
      </c>
      <c r="E636" s="96" t="s">
        <v>231</v>
      </c>
      <c r="F636" s="59">
        <v>214</v>
      </c>
      <c r="G636" s="50" t="s">
        <v>231</v>
      </c>
      <c r="H636" s="59">
        <v>5823.5240000000003</v>
      </c>
      <c r="I636" s="50" t="s">
        <v>231</v>
      </c>
      <c r="J636" s="59">
        <v>3603.1779999999999</v>
      </c>
      <c r="K636" s="3"/>
    </row>
    <row r="637" spans="1:11" s="17" customFormat="1" ht="15" customHeight="1" outlineLevel="1">
      <c r="A637" s="3"/>
      <c r="B637" s="58">
        <v>2021</v>
      </c>
      <c r="C637" s="54"/>
      <c r="D637" s="96">
        <v>86</v>
      </c>
      <c r="E637" s="96"/>
      <c r="F637" s="59">
        <v>187</v>
      </c>
      <c r="G637" s="50"/>
      <c r="H637" s="59">
        <v>4554.7740000000003</v>
      </c>
      <c r="I637" s="50"/>
      <c r="J637" s="59">
        <v>2925.049</v>
      </c>
      <c r="K637" s="3"/>
    </row>
    <row r="638" spans="1:11" ht="15" customHeight="1" outlineLevel="1">
      <c r="B638" s="58">
        <v>2020</v>
      </c>
      <c r="C638" s="54"/>
      <c r="D638" s="96">
        <v>92</v>
      </c>
      <c r="E638" s="96"/>
      <c r="F638" s="96">
        <v>184</v>
      </c>
      <c r="G638" s="50"/>
      <c r="H638" s="96">
        <v>3547.19</v>
      </c>
      <c r="I638" s="50"/>
      <c r="J638" s="96">
        <v>2181.9229999999998</v>
      </c>
      <c r="K638" s="59"/>
    </row>
    <row r="639" spans="1:11" ht="15" customHeight="1" outlineLevel="1">
      <c r="B639" s="58">
        <v>2019</v>
      </c>
      <c r="C639" s="119"/>
      <c r="D639" s="96">
        <v>80</v>
      </c>
      <c r="E639" s="96"/>
      <c r="F639" s="96">
        <v>170</v>
      </c>
      <c r="G639" s="50"/>
      <c r="H639" s="96">
        <v>4686.9120000000003</v>
      </c>
      <c r="I639" s="50"/>
      <c r="J639" s="96">
        <v>2895.7060000000001</v>
      </c>
      <c r="K639" s="59"/>
    </row>
    <row r="640" spans="1:11" ht="15" customHeight="1">
      <c r="B640" s="110" t="s">
        <v>344</v>
      </c>
      <c r="C640" s="95"/>
      <c r="D640" s="95"/>
      <c r="E640" s="59"/>
      <c r="F640" s="59"/>
      <c r="G640" s="110"/>
      <c r="H640" s="59"/>
      <c r="I640" s="110"/>
      <c r="J640" s="59"/>
      <c r="K640" s="59"/>
    </row>
    <row r="641" spans="1:11" ht="15" customHeight="1">
      <c r="B641" s="58">
        <v>2024</v>
      </c>
      <c r="C641" s="54"/>
      <c r="D641" s="204">
        <v>1776</v>
      </c>
      <c r="E641" s="204"/>
      <c r="F641" s="11">
        <v>2797</v>
      </c>
      <c r="G641" s="50"/>
      <c r="H641" s="11">
        <v>119661.728</v>
      </c>
      <c r="I641" s="50"/>
      <c r="J641" s="11">
        <v>46365.726000000002</v>
      </c>
      <c r="K641" s="59"/>
    </row>
    <row r="642" spans="1:11" s="17" customFormat="1" ht="15" customHeight="1">
      <c r="A642" s="3"/>
      <c r="B642" s="58">
        <v>2023</v>
      </c>
      <c r="C642" s="54"/>
      <c r="D642" s="204">
        <v>1694</v>
      </c>
      <c r="E642" s="204"/>
      <c r="F642" s="11">
        <v>2613</v>
      </c>
      <c r="G642" s="50"/>
      <c r="H642" s="11">
        <v>114723.37</v>
      </c>
      <c r="I642" s="50"/>
      <c r="J642" s="11">
        <v>42228.548000000003</v>
      </c>
      <c r="K642" s="3"/>
    </row>
    <row r="643" spans="1:11" s="17" customFormat="1" ht="15" customHeight="1">
      <c r="A643" s="3"/>
      <c r="B643" s="58">
        <v>2022</v>
      </c>
      <c r="C643" s="54"/>
      <c r="D643" s="96">
        <v>1620</v>
      </c>
      <c r="E643" s="96" t="s">
        <v>231</v>
      </c>
      <c r="F643" s="59">
        <v>2481</v>
      </c>
      <c r="G643" s="50" t="s">
        <v>231</v>
      </c>
      <c r="H643" s="59">
        <v>96355.433999999994</v>
      </c>
      <c r="I643" s="50" t="s">
        <v>231</v>
      </c>
      <c r="J643" s="59">
        <v>35378.487000000001</v>
      </c>
      <c r="K643" s="3"/>
    </row>
    <row r="644" spans="1:11" s="17" customFormat="1" ht="15" customHeight="1">
      <c r="A644" s="3"/>
      <c r="B644" s="58">
        <v>2021</v>
      </c>
      <c r="C644" s="54"/>
      <c r="D644" s="96">
        <v>1524</v>
      </c>
      <c r="E644" s="96"/>
      <c r="F644" s="59">
        <v>2332</v>
      </c>
      <c r="G644" s="50"/>
      <c r="H644" s="59">
        <v>77237.918000000005</v>
      </c>
      <c r="I644" s="50"/>
      <c r="J644" s="59">
        <v>25989.309000000001</v>
      </c>
      <c r="K644" s="3"/>
    </row>
    <row r="645" spans="1:11" ht="15" customHeight="1">
      <c r="B645" s="58">
        <v>2020</v>
      </c>
      <c r="C645" s="95"/>
      <c r="D645" s="96">
        <v>1482</v>
      </c>
      <c r="E645" s="96"/>
      <c r="F645" s="96">
        <v>2228</v>
      </c>
      <c r="G645" s="50"/>
      <c r="H645" s="96">
        <v>59741.050999999999</v>
      </c>
      <c r="I645" s="50"/>
      <c r="J645" s="96">
        <v>18352.891</v>
      </c>
      <c r="K645" s="59"/>
    </row>
    <row r="646" spans="1:11" ht="15" customHeight="1">
      <c r="B646" s="58">
        <v>2019</v>
      </c>
      <c r="C646" s="120"/>
      <c r="D646" s="96">
        <v>1467</v>
      </c>
      <c r="E646" s="96"/>
      <c r="F646" s="96">
        <v>2194</v>
      </c>
      <c r="G646" s="50"/>
      <c r="H646" s="96">
        <v>63562.866000000002</v>
      </c>
      <c r="I646" s="50"/>
      <c r="J646" s="96">
        <v>20766.120999999999</v>
      </c>
      <c r="K646" s="59"/>
    </row>
    <row r="647" spans="1:11" s="17" customFormat="1" ht="15" customHeight="1" outlineLevel="1">
      <c r="A647" s="3"/>
      <c r="B647" s="111" t="s">
        <v>224</v>
      </c>
      <c r="C647" s="54"/>
      <c r="D647" s="59"/>
      <c r="E647" s="59"/>
      <c r="F647" s="3"/>
      <c r="H647" s="3"/>
      <c r="J647" s="59"/>
      <c r="K647" s="3"/>
    </row>
    <row r="648" spans="1:11" s="17" customFormat="1" ht="15" customHeight="1" outlineLevel="1">
      <c r="A648" s="3"/>
      <c r="B648" s="58">
        <v>2024</v>
      </c>
      <c r="C648" s="54"/>
      <c r="D648" s="204">
        <v>776</v>
      </c>
      <c r="E648" s="204"/>
      <c r="F648" s="11">
        <v>817</v>
      </c>
      <c r="G648" s="50"/>
      <c r="H648" s="11">
        <v>12550.447</v>
      </c>
      <c r="I648" s="50"/>
      <c r="J648" s="11">
        <v>4660.165</v>
      </c>
      <c r="K648" s="3"/>
    </row>
    <row r="649" spans="1:11" s="17" customFormat="1" ht="15" customHeight="1" outlineLevel="1">
      <c r="A649" s="3"/>
      <c r="B649" s="58">
        <v>2023</v>
      </c>
      <c r="C649" s="54"/>
      <c r="D649" s="204">
        <v>787</v>
      </c>
      <c r="E649" s="204"/>
      <c r="F649" s="11">
        <v>825</v>
      </c>
      <c r="G649" s="50"/>
      <c r="H649" s="11">
        <v>10470.785</v>
      </c>
      <c r="I649" s="50"/>
      <c r="J649" s="11">
        <v>3552.4009999999998</v>
      </c>
      <c r="K649" s="3"/>
    </row>
    <row r="650" spans="1:11" s="17" customFormat="1" ht="15" customHeight="1" outlineLevel="1">
      <c r="A650" s="3"/>
      <c r="B650" s="58">
        <v>2022</v>
      </c>
      <c r="C650" s="54"/>
      <c r="D650" s="96">
        <v>802</v>
      </c>
      <c r="E650" s="96" t="s">
        <v>231</v>
      </c>
      <c r="F650" s="59">
        <v>838</v>
      </c>
      <c r="G650" s="50" t="s">
        <v>231</v>
      </c>
      <c r="H650" s="59">
        <v>9594.0120000000006</v>
      </c>
      <c r="I650" s="50" t="s">
        <v>231</v>
      </c>
      <c r="J650" s="59">
        <v>3106.7269999999999</v>
      </c>
      <c r="K650" s="3"/>
    </row>
    <row r="651" spans="1:11" s="17" customFormat="1" ht="15" customHeight="1" outlineLevel="1">
      <c r="A651" s="3"/>
      <c r="B651" s="58">
        <v>2021</v>
      </c>
      <c r="C651" s="54"/>
      <c r="D651" s="96">
        <v>796</v>
      </c>
      <c r="E651" s="96"/>
      <c r="F651" s="59">
        <v>827</v>
      </c>
      <c r="G651" s="50"/>
      <c r="H651" s="59">
        <v>7009.9</v>
      </c>
      <c r="I651" s="50"/>
      <c r="J651" s="59">
        <v>2220.3449999999998</v>
      </c>
      <c r="K651" s="3"/>
    </row>
    <row r="652" spans="1:11" s="17" customFormat="1" ht="15" customHeight="1" outlineLevel="1">
      <c r="A652" s="3"/>
      <c r="B652" s="58">
        <v>2020</v>
      </c>
      <c r="C652" s="54"/>
      <c r="D652" s="96">
        <v>786</v>
      </c>
      <c r="E652" s="96"/>
      <c r="F652" s="96">
        <v>823</v>
      </c>
      <c r="G652" s="50"/>
      <c r="H652" s="96">
        <v>6814.42</v>
      </c>
      <c r="I652" s="50"/>
      <c r="J652" s="96">
        <v>2437.7060000000001</v>
      </c>
      <c r="K652" s="3"/>
    </row>
    <row r="653" spans="1:11" s="17" customFormat="1" ht="15" customHeight="1" outlineLevel="1">
      <c r="A653" s="3"/>
      <c r="B653" s="58">
        <v>2019</v>
      </c>
      <c r="C653" s="119"/>
      <c r="D653" s="96">
        <v>790</v>
      </c>
      <c r="E653" s="96"/>
      <c r="F653" s="96">
        <v>821</v>
      </c>
      <c r="G653" s="50"/>
      <c r="H653" s="96">
        <v>6581.4170000000004</v>
      </c>
      <c r="I653" s="50"/>
      <c r="J653" s="96">
        <v>2396.4180000000001</v>
      </c>
      <c r="K653" s="3"/>
    </row>
    <row r="654" spans="1:11" ht="15" customHeight="1" outlineLevel="1">
      <c r="B654" s="111" t="s">
        <v>225</v>
      </c>
      <c r="C654" s="54"/>
      <c r="D654" s="59"/>
      <c r="E654" s="59"/>
      <c r="F654" s="59"/>
      <c r="G654" s="111"/>
      <c r="H654" s="59"/>
      <c r="I654" s="111"/>
      <c r="J654" s="59"/>
      <c r="K654" s="59"/>
    </row>
    <row r="655" spans="1:11" ht="15" customHeight="1" outlineLevel="1">
      <c r="B655" s="58">
        <v>2024</v>
      </c>
      <c r="C655" s="54"/>
      <c r="D655" s="11">
        <v>0</v>
      </c>
      <c r="E655" s="204"/>
      <c r="F655" s="11">
        <v>0</v>
      </c>
      <c r="G655" s="50"/>
      <c r="H655" s="59">
        <v>0</v>
      </c>
      <c r="I655" s="50"/>
      <c r="J655" s="11">
        <v>0</v>
      </c>
      <c r="K655" s="59"/>
    </row>
    <row r="656" spans="1:11" ht="15" customHeight="1" outlineLevel="1">
      <c r="B656" s="58">
        <v>2023</v>
      </c>
      <c r="C656" s="54"/>
      <c r="D656" s="11">
        <v>0</v>
      </c>
      <c r="E656" s="204"/>
      <c r="F656" s="11">
        <v>0</v>
      </c>
      <c r="G656" s="50"/>
      <c r="H656" s="11">
        <v>0</v>
      </c>
      <c r="I656" s="50"/>
      <c r="J656" s="11">
        <v>0</v>
      </c>
      <c r="K656" s="59"/>
    </row>
    <row r="657" spans="1:11" ht="15" customHeight="1" outlineLevel="1">
      <c r="B657" s="58">
        <v>2022</v>
      </c>
      <c r="C657" s="54"/>
      <c r="D657" s="59">
        <v>0</v>
      </c>
      <c r="E657" s="96"/>
      <c r="F657" s="59">
        <v>0</v>
      </c>
      <c r="G657" s="50"/>
      <c r="H657" s="59">
        <v>0</v>
      </c>
      <c r="I657" s="50"/>
      <c r="J657" s="59">
        <v>0</v>
      </c>
      <c r="K657" s="59"/>
    </row>
    <row r="658" spans="1:11" s="17" customFormat="1" ht="15" customHeight="1" outlineLevel="1">
      <c r="A658" s="3"/>
      <c r="B658" s="58">
        <v>2021</v>
      </c>
      <c r="C658" s="54"/>
      <c r="D658" s="59">
        <v>0</v>
      </c>
      <c r="E658" s="96"/>
      <c r="F658" s="59">
        <v>0</v>
      </c>
      <c r="G658" s="50"/>
      <c r="H658" s="59">
        <v>0</v>
      </c>
      <c r="I658" s="50"/>
      <c r="J658" s="59">
        <v>0</v>
      </c>
      <c r="K658" s="3"/>
    </row>
    <row r="659" spans="1:11" ht="15" customHeight="1" outlineLevel="1">
      <c r="B659" s="58">
        <v>2020</v>
      </c>
      <c r="C659" s="54"/>
      <c r="D659" s="59">
        <v>0</v>
      </c>
      <c r="E659" s="96"/>
      <c r="F659" s="59">
        <v>0</v>
      </c>
      <c r="G659" s="50"/>
      <c r="H659" s="59">
        <v>0</v>
      </c>
      <c r="I659" s="50"/>
      <c r="J659" s="59">
        <v>0</v>
      </c>
      <c r="K659" s="59"/>
    </row>
    <row r="660" spans="1:11" ht="15" customHeight="1" outlineLevel="1">
      <c r="B660" s="58">
        <v>2019</v>
      </c>
      <c r="C660" s="119"/>
      <c r="D660" s="59">
        <v>0</v>
      </c>
      <c r="E660" s="96"/>
      <c r="F660" s="59">
        <v>0</v>
      </c>
      <c r="G660" s="50"/>
      <c r="H660" s="59">
        <v>0</v>
      </c>
      <c r="I660" s="50"/>
      <c r="J660" s="59">
        <v>0</v>
      </c>
      <c r="K660" s="59"/>
    </row>
    <row r="661" spans="1:11" ht="15" customHeight="1" outlineLevel="1">
      <c r="B661" s="111" t="s">
        <v>226</v>
      </c>
      <c r="C661" s="54"/>
      <c r="D661" s="59"/>
      <c r="E661" s="59"/>
      <c r="F661" s="59"/>
      <c r="G661" s="111"/>
      <c r="H661" s="59"/>
      <c r="I661" s="111"/>
      <c r="J661" s="59"/>
      <c r="K661" s="59"/>
    </row>
    <row r="662" spans="1:11" ht="15" customHeight="1" outlineLevel="1">
      <c r="B662" s="58">
        <v>2024</v>
      </c>
      <c r="C662" s="54"/>
      <c r="D662" s="204">
        <v>30</v>
      </c>
      <c r="E662" s="204"/>
      <c r="F662" s="11">
        <v>72</v>
      </c>
      <c r="G662" s="50"/>
      <c r="H662" s="11">
        <v>3725.2919999999999</v>
      </c>
      <c r="I662" s="50"/>
      <c r="J662" s="11">
        <v>1169.55</v>
      </c>
      <c r="K662" s="59"/>
    </row>
    <row r="663" spans="1:11" s="17" customFormat="1" ht="15" customHeight="1" outlineLevel="1">
      <c r="A663" s="3"/>
      <c r="B663" s="58">
        <v>2023</v>
      </c>
      <c r="C663" s="54"/>
      <c r="D663" s="204">
        <v>32</v>
      </c>
      <c r="E663" s="204"/>
      <c r="F663" s="11">
        <v>78</v>
      </c>
      <c r="G663" s="50"/>
      <c r="H663" s="11">
        <v>3952.9050000000002</v>
      </c>
      <c r="I663" s="50"/>
      <c r="J663" s="11">
        <v>1361.366</v>
      </c>
      <c r="K663" s="3"/>
    </row>
    <row r="664" spans="1:11" s="17" customFormat="1" ht="15" customHeight="1" outlineLevel="1">
      <c r="A664" s="3"/>
      <c r="B664" s="58">
        <v>2022</v>
      </c>
      <c r="C664" s="54"/>
      <c r="D664" s="96">
        <v>28</v>
      </c>
      <c r="E664" s="96" t="s">
        <v>231</v>
      </c>
      <c r="F664" s="59">
        <v>68</v>
      </c>
      <c r="G664" s="50" t="s">
        <v>231</v>
      </c>
      <c r="H664" s="59">
        <v>3264.924</v>
      </c>
      <c r="I664" s="50" t="s">
        <v>231</v>
      </c>
      <c r="J664" s="59">
        <v>1006.496</v>
      </c>
      <c r="K664" s="3"/>
    </row>
    <row r="665" spans="1:11" s="17" customFormat="1" ht="15" customHeight="1" outlineLevel="1">
      <c r="A665" s="3"/>
      <c r="B665" s="58">
        <v>2021</v>
      </c>
      <c r="C665" s="54"/>
      <c r="D665" s="96">
        <v>28</v>
      </c>
      <c r="E665" s="96"/>
      <c r="F665" s="59">
        <v>72</v>
      </c>
      <c r="G665" s="50"/>
      <c r="H665" s="59">
        <v>3003.7049999999999</v>
      </c>
      <c r="I665" s="50"/>
      <c r="J665" s="59">
        <v>862.87</v>
      </c>
      <c r="K665" s="3"/>
    </row>
    <row r="666" spans="1:11" ht="15" customHeight="1" outlineLevel="1">
      <c r="B666" s="58">
        <v>2020</v>
      </c>
      <c r="C666" s="54"/>
      <c r="D666" s="96">
        <v>30</v>
      </c>
      <c r="E666" s="96"/>
      <c r="F666" s="96">
        <v>78</v>
      </c>
      <c r="G666" s="50"/>
      <c r="H666" s="96">
        <v>3498.7040000000002</v>
      </c>
      <c r="I666" s="50"/>
      <c r="J666" s="96">
        <v>1243.202</v>
      </c>
      <c r="K666" s="59"/>
    </row>
    <row r="667" spans="1:11" ht="15" customHeight="1" outlineLevel="1">
      <c r="B667" s="58">
        <v>2019</v>
      </c>
      <c r="C667" s="119"/>
      <c r="D667" s="96">
        <v>29</v>
      </c>
      <c r="E667" s="96"/>
      <c r="F667" s="96">
        <v>76</v>
      </c>
      <c r="G667" s="50"/>
      <c r="H667" s="96">
        <v>3528.0369999999998</v>
      </c>
      <c r="I667" s="50"/>
      <c r="J667" s="96">
        <v>996.298</v>
      </c>
      <c r="K667" s="59"/>
    </row>
    <row r="668" spans="1:11" ht="15" customHeight="1" outlineLevel="1">
      <c r="B668" s="111" t="s">
        <v>227</v>
      </c>
      <c r="C668" s="54"/>
      <c r="D668" s="59"/>
      <c r="E668" s="59"/>
      <c r="F668" s="59"/>
      <c r="G668" s="111"/>
      <c r="H668" s="59"/>
      <c r="I668" s="111"/>
      <c r="J668" s="59"/>
      <c r="K668" s="59"/>
    </row>
    <row r="669" spans="1:11" ht="15" customHeight="1" outlineLevel="1">
      <c r="B669" s="58">
        <v>2024</v>
      </c>
      <c r="C669" s="54"/>
      <c r="D669" s="204">
        <v>6</v>
      </c>
      <c r="E669" s="204"/>
      <c r="F669" s="11" t="s">
        <v>5</v>
      </c>
      <c r="G669" s="50"/>
      <c r="H669" s="11" t="s">
        <v>5</v>
      </c>
      <c r="I669" s="50"/>
      <c r="J669" s="11" t="s">
        <v>5</v>
      </c>
      <c r="K669" s="59"/>
    </row>
    <row r="670" spans="1:11" s="17" customFormat="1" ht="15" customHeight="1" outlineLevel="1">
      <c r="A670" s="3"/>
      <c r="B670" s="58">
        <v>2023</v>
      </c>
      <c r="C670" s="54"/>
      <c r="D670" s="204">
        <v>8</v>
      </c>
      <c r="E670" s="204"/>
      <c r="F670" s="11">
        <v>9</v>
      </c>
      <c r="G670" s="50"/>
      <c r="H670" s="11">
        <v>963.09400000000005</v>
      </c>
      <c r="I670" s="50"/>
      <c r="J670" s="11">
        <v>833.11800000000005</v>
      </c>
      <c r="K670" s="3"/>
    </row>
    <row r="671" spans="1:11" s="17" customFormat="1" ht="15" customHeight="1" outlineLevel="1">
      <c r="A671" s="3"/>
      <c r="B671" s="58">
        <v>2022</v>
      </c>
      <c r="C671" s="54"/>
      <c r="D671" s="96">
        <v>9</v>
      </c>
      <c r="E671" s="96" t="s">
        <v>231</v>
      </c>
      <c r="F671" s="59">
        <v>10</v>
      </c>
      <c r="G671" s="50" t="s">
        <v>231</v>
      </c>
      <c r="H671" s="59">
        <v>1274.8399999999999</v>
      </c>
      <c r="I671" s="50" t="s">
        <v>231</v>
      </c>
      <c r="J671" s="59">
        <v>1151.3779999999999</v>
      </c>
      <c r="K671" s="3"/>
    </row>
    <row r="672" spans="1:11" s="17" customFormat="1" ht="15" customHeight="1" outlineLevel="1">
      <c r="A672" s="3"/>
      <c r="B672" s="58">
        <v>2021</v>
      </c>
      <c r="C672" s="54"/>
      <c r="D672" s="96">
        <v>8</v>
      </c>
      <c r="E672" s="96"/>
      <c r="F672" s="59">
        <v>9</v>
      </c>
      <c r="G672" s="50"/>
      <c r="H672" s="59">
        <v>1179.7739999999999</v>
      </c>
      <c r="I672" s="50"/>
      <c r="J672" s="59">
        <v>1034.395</v>
      </c>
      <c r="K672" s="3"/>
    </row>
    <row r="673" spans="1:11" ht="15" customHeight="1" outlineLevel="1">
      <c r="B673" s="58">
        <v>2020</v>
      </c>
      <c r="C673" s="54"/>
      <c r="D673" s="96">
        <v>7</v>
      </c>
      <c r="E673" s="96"/>
      <c r="F673" s="96">
        <v>8</v>
      </c>
      <c r="G673" s="50"/>
      <c r="H673" s="96">
        <v>1104.0150000000001</v>
      </c>
      <c r="I673" s="50"/>
      <c r="J673" s="96">
        <v>971.86300000000006</v>
      </c>
      <c r="K673" s="59"/>
    </row>
    <row r="674" spans="1:11" ht="15" customHeight="1" outlineLevel="1">
      <c r="B674" s="58">
        <v>2019</v>
      </c>
      <c r="C674" s="119"/>
      <c r="D674" s="96">
        <v>8</v>
      </c>
      <c r="E674" s="96"/>
      <c r="F674" s="96">
        <v>9</v>
      </c>
      <c r="G674" s="50"/>
      <c r="H674" s="96">
        <v>1237.404</v>
      </c>
      <c r="I674" s="50"/>
      <c r="J674" s="96">
        <v>1078.1869999999999</v>
      </c>
      <c r="K674" s="59"/>
    </row>
    <row r="675" spans="1:11" ht="15" customHeight="1" outlineLevel="1">
      <c r="B675" s="111" t="s">
        <v>228</v>
      </c>
      <c r="C675" s="54"/>
      <c r="D675" s="59"/>
      <c r="E675" s="59"/>
      <c r="F675" s="59"/>
      <c r="G675" s="111"/>
      <c r="H675" s="59"/>
      <c r="I675" s="111"/>
      <c r="J675" s="59"/>
      <c r="K675" s="59"/>
    </row>
    <row r="676" spans="1:11" ht="15" customHeight="1" outlineLevel="1">
      <c r="B676" s="58">
        <v>2024</v>
      </c>
      <c r="C676" s="54"/>
      <c r="D676" s="11">
        <v>0</v>
      </c>
      <c r="E676" s="204"/>
      <c r="F676" s="11">
        <v>0</v>
      </c>
      <c r="G676" s="50"/>
      <c r="H676" s="11">
        <v>0</v>
      </c>
      <c r="I676" s="50"/>
      <c r="J676" s="11">
        <v>0</v>
      </c>
      <c r="K676" s="59"/>
    </row>
    <row r="677" spans="1:11" ht="15" customHeight="1" outlineLevel="1">
      <c r="B677" s="58">
        <v>2023</v>
      </c>
      <c r="C677" s="54"/>
      <c r="D677" s="11">
        <v>0</v>
      </c>
      <c r="E677" s="204"/>
      <c r="F677" s="11">
        <v>0</v>
      </c>
      <c r="G677" s="50"/>
      <c r="H677" s="11">
        <v>0</v>
      </c>
      <c r="I677" s="50"/>
      <c r="J677" s="11">
        <v>0</v>
      </c>
      <c r="K677" s="59"/>
    </row>
    <row r="678" spans="1:11" ht="15" customHeight="1" outlineLevel="1">
      <c r="B678" s="58">
        <v>2022</v>
      </c>
      <c r="C678" s="54"/>
      <c r="D678" s="59">
        <v>0</v>
      </c>
      <c r="E678" s="96"/>
      <c r="F678" s="59">
        <v>0</v>
      </c>
      <c r="G678" s="50"/>
      <c r="H678" s="59">
        <v>0</v>
      </c>
      <c r="I678" s="50"/>
      <c r="J678" s="59">
        <v>0</v>
      </c>
      <c r="K678" s="59"/>
    </row>
    <row r="679" spans="1:11" s="17" customFormat="1" ht="15" customHeight="1" outlineLevel="1">
      <c r="A679" s="3"/>
      <c r="B679" s="58">
        <v>2021</v>
      </c>
      <c r="C679" s="54"/>
      <c r="D679" s="59">
        <v>0</v>
      </c>
      <c r="E679" s="96"/>
      <c r="F679" s="59">
        <v>0</v>
      </c>
      <c r="G679" s="50"/>
      <c r="H679" s="59">
        <v>0</v>
      </c>
      <c r="I679" s="50"/>
      <c r="J679" s="59">
        <v>0</v>
      </c>
      <c r="K679" s="3"/>
    </row>
    <row r="680" spans="1:11" ht="15" customHeight="1" outlineLevel="1">
      <c r="B680" s="58">
        <v>2020</v>
      </c>
      <c r="C680" s="54"/>
      <c r="D680" s="59">
        <v>0</v>
      </c>
      <c r="E680" s="96"/>
      <c r="F680" s="59">
        <v>0</v>
      </c>
      <c r="G680" s="50"/>
      <c r="H680" s="59">
        <v>0</v>
      </c>
      <c r="I680" s="50"/>
      <c r="J680" s="59">
        <v>0</v>
      </c>
      <c r="K680" s="59"/>
    </row>
    <row r="681" spans="1:11" ht="15" customHeight="1" outlineLevel="1">
      <c r="B681" s="58">
        <v>2019</v>
      </c>
      <c r="C681" s="119"/>
      <c r="D681" s="59">
        <v>0</v>
      </c>
      <c r="E681" s="59"/>
      <c r="F681" s="59">
        <v>0</v>
      </c>
      <c r="G681" s="59"/>
      <c r="H681" s="59">
        <v>0</v>
      </c>
      <c r="I681" s="59"/>
      <c r="J681" s="59">
        <v>0</v>
      </c>
      <c r="K681" s="59"/>
    </row>
    <row r="682" spans="1:11" ht="15" customHeight="1" outlineLevel="1">
      <c r="B682" s="111" t="s">
        <v>229</v>
      </c>
      <c r="C682" s="54"/>
      <c r="D682" s="59"/>
      <c r="E682" s="59"/>
      <c r="F682" s="59"/>
      <c r="G682" s="111"/>
      <c r="H682" s="59"/>
      <c r="I682" s="111"/>
      <c r="J682" s="59"/>
      <c r="K682" s="59"/>
    </row>
    <row r="683" spans="1:11" ht="15" customHeight="1" outlineLevel="1">
      <c r="B683" s="58">
        <v>2024</v>
      </c>
      <c r="C683" s="54"/>
      <c r="D683" s="204">
        <v>88</v>
      </c>
      <c r="E683" s="204"/>
      <c r="F683" s="11">
        <v>392</v>
      </c>
      <c r="G683" s="50"/>
      <c r="H683" s="11">
        <v>24823.458999999999</v>
      </c>
      <c r="I683" s="50"/>
      <c r="J683" s="11">
        <v>8950.8970000000008</v>
      </c>
      <c r="K683" s="59"/>
    </row>
    <row r="684" spans="1:11" s="17" customFormat="1" ht="15" customHeight="1" outlineLevel="1">
      <c r="A684" s="3"/>
      <c r="B684" s="58">
        <v>2023</v>
      </c>
      <c r="C684" s="54"/>
      <c r="D684" s="204">
        <v>93</v>
      </c>
      <c r="E684" s="204"/>
      <c r="F684" s="11">
        <v>371</v>
      </c>
      <c r="G684" s="50"/>
      <c r="H684" s="11">
        <v>24328.812999999998</v>
      </c>
      <c r="I684" s="50"/>
      <c r="J684" s="11">
        <v>7674.3519999999999</v>
      </c>
      <c r="K684" s="3"/>
    </row>
    <row r="685" spans="1:11" s="17" customFormat="1" ht="15" customHeight="1" outlineLevel="1">
      <c r="A685" s="3"/>
      <c r="B685" s="58">
        <v>2022</v>
      </c>
      <c r="C685" s="54"/>
      <c r="D685" s="96">
        <v>80</v>
      </c>
      <c r="E685" s="96" t="s">
        <v>231</v>
      </c>
      <c r="F685" s="59">
        <v>345</v>
      </c>
      <c r="G685" s="50" t="s">
        <v>231</v>
      </c>
      <c r="H685" s="59">
        <v>17945.919000000002</v>
      </c>
      <c r="I685" s="50" t="s">
        <v>231</v>
      </c>
      <c r="J685" s="59">
        <v>6092.5029999999997</v>
      </c>
      <c r="K685" s="3"/>
    </row>
    <row r="686" spans="1:11" s="17" customFormat="1" ht="15" customHeight="1" outlineLevel="1">
      <c r="A686" s="3"/>
      <c r="B686" s="58">
        <v>2021</v>
      </c>
      <c r="C686" s="54"/>
      <c r="D686" s="96">
        <v>75</v>
      </c>
      <c r="E686" s="96"/>
      <c r="F686" s="59">
        <v>334</v>
      </c>
      <c r="G686" s="50"/>
      <c r="H686" s="59">
        <v>14797.352000000001</v>
      </c>
      <c r="I686" s="50"/>
      <c r="J686" s="59">
        <v>4509.857</v>
      </c>
      <c r="K686" s="3"/>
    </row>
    <row r="687" spans="1:11" ht="15" customHeight="1" outlineLevel="1">
      <c r="B687" s="58">
        <v>2020</v>
      </c>
      <c r="C687" s="54"/>
      <c r="D687" s="96">
        <v>70</v>
      </c>
      <c r="E687" s="96"/>
      <c r="F687" s="96">
        <v>309</v>
      </c>
      <c r="G687" s="50"/>
      <c r="H687" s="96">
        <v>13041.136</v>
      </c>
      <c r="I687" s="50"/>
      <c r="J687" s="96">
        <v>4222.8289999999997</v>
      </c>
      <c r="K687" s="59"/>
    </row>
    <row r="688" spans="1:11" ht="15" customHeight="1" outlineLevel="1">
      <c r="B688" s="58">
        <v>2019</v>
      </c>
      <c r="C688" s="119"/>
      <c r="D688" s="96">
        <v>68</v>
      </c>
      <c r="E688" s="96"/>
      <c r="F688" s="96">
        <v>298</v>
      </c>
      <c r="G688" s="50"/>
      <c r="H688" s="96">
        <v>12812.186</v>
      </c>
      <c r="I688" s="50"/>
      <c r="J688" s="96">
        <v>4604.951</v>
      </c>
      <c r="K688" s="59"/>
    </row>
    <row r="689" spans="1:11" ht="15" customHeight="1" outlineLevel="1">
      <c r="B689" s="111" t="s">
        <v>230</v>
      </c>
      <c r="C689" s="54"/>
      <c r="D689" s="59"/>
      <c r="E689" s="59"/>
      <c r="F689" s="59"/>
      <c r="G689" s="111"/>
      <c r="H689" s="59"/>
      <c r="I689" s="111"/>
      <c r="J689" s="59"/>
      <c r="K689" s="59"/>
    </row>
    <row r="690" spans="1:11" ht="15" customHeight="1" outlineLevel="1">
      <c r="B690" s="58">
        <v>2024</v>
      </c>
      <c r="C690" s="54"/>
      <c r="D690" s="204">
        <v>127</v>
      </c>
      <c r="E690" s="204"/>
      <c r="F690" s="11">
        <v>321</v>
      </c>
      <c r="G690" s="50"/>
      <c r="H690" s="11">
        <v>31428.095000000001</v>
      </c>
      <c r="I690" s="50"/>
      <c r="J690" s="11">
        <v>7315.9030000000002</v>
      </c>
      <c r="K690" s="59"/>
    </row>
    <row r="691" spans="1:11" s="17" customFormat="1" ht="14.25" customHeight="1" outlineLevel="1">
      <c r="A691" s="3"/>
      <c r="B691" s="58">
        <v>2023</v>
      </c>
      <c r="C691" s="54"/>
      <c r="D691" s="204">
        <v>124</v>
      </c>
      <c r="E691" s="204"/>
      <c r="F691" s="11">
        <v>313</v>
      </c>
      <c r="G691" s="50"/>
      <c r="H691" s="11">
        <v>32222.543000000001</v>
      </c>
      <c r="I691" s="50"/>
      <c r="J691" s="11">
        <v>8444.7870000000003</v>
      </c>
      <c r="K691" s="3"/>
    </row>
    <row r="692" spans="1:11" s="17" customFormat="1" ht="15" customHeight="1" outlineLevel="1">
      <c r="A692" s="3"/>
      <c r="B692" s="58">
        <v>2022</v>
      </c>
      <c r="C692" s="54"/>
      <c r="D692" s="96">
        <v>123</v>
      </c>
      <c r="E692" s="96" t="s">
        <v>231</v>
      </c>
      <c r="F692" s="59">
        <v>309</v>
      </c>
      <c r="G692" s="50" t="s">
        <v>231</v>
      </c>
      <c r="H692" s="59">
        <v>33845.527000000002</v>
      </c>
      <c r="I692" s="50" t="s">
        <v>231</v>
      </c>
      <c r="J692" s="59">
        <v>9994.027</v>
      </c>
      <c r="K692" s="3"/>
    </row>
    <row r="693" spans="1:11" s="17" customFormat="1" ht="15" customHeight="1" outlineLevel="1">
      <c r="A693" s="3"/>
      <c r="B693" s="58">
        <v>2021</v>
      </c>
      <c r="C693" s="54"/>
      <c r="D693" s="96">
        <v>131</v>
      </c>
      <c r="E693" s="96"/>
      <c r="F693" s="59">
        <v>295</v>
      </c>
      <c r="G693" s="50"/>
      <c r="H693" s="59">
        <v>27414.282999999999</v>
      </c>
      <c r="I693" s="50"/>
      <c r="J693" s="59">
        <v>7132.058</v>
      </c>
      <c r="K693" s="3"/>
    </row>
    <row r="694" spans="1:11" ht="15" customHeight="1" outlineLevel="1">
      <c r="B694" s="58">
        <v>2020</v>
      </c>
      <c r="C694" s="54"/>
      <c r="D694" s="96">
        <v>125</v>
      </c>
      <c r="E694" s="96"/>
      <c r="F694" s="96">
        <v>276</v>
      </c>
      <c r="G694" s="50"/>
      <c r="H694" s="96">
        <v>21198.201000000001</v>
      </c>
      <c r="I694" s="50"/>
      <c r="J694" s="96">
        <v>4538.5519999999997</v>
      </c>
      <c r="K694" s="59"/>
    </row>
    <row r="695" spans="1:11" ht="15" customHeight="1" outlineLevel="1">
      <c r="B695" s="58">
        <v>2019</v>
      </c>
      <c r="C695" s="119"/>
      <c r="D695" s="96">
        <v>125</v>
      </c>
      <c r="E695" s="96"/>
      <c r="F695" s="96">
        <v>274</v>
      </c>
      <c r="G695" s="50"/>
      <c r="H695" s="96">
        <v>20592.713</v>
      </c>
      <c r="I695" s="50"/>
      <c r="J695" s="96">
        <v>4148.1459999999997</v>
      </c>
      <c r="K695" s="59"/>
    </row>
    <row r="696" spans="1:11" ht="15" customHeight="1" outlineLevel="1">
      <c r="B696" s="111" t="s">
        <v>232</v>
      </c>
      <c r="C696" s="54"/>
      <c r="D696" s="59"/>
      <c r="E696" s="59"/>
      <c r="F696" s="59"/>
      <c r="G696" s="111"/>
      <c r="H696" s="59"/>
      <c r="I696" s="111"/>
      <c r="J696" s="59"/>
      <c r="K696" s="59"/>
    </row>
    <row r="697" spans="1:11" ht="15" customHeight="1" outlineLevel="1">
      <c r="B697" s="58">
        <v>2024</v>
      </c>
      <c r="C697" s="54"/>
      <c r="D697" s="204">
        <v>40</v>
      </c>
      <c r="E697" s="204"/>
      <c r="F697" s="11" t="s">
        <v>5</v>
      </c>
      <c r="G697" s="50"/>
      <c r="H697" s="11" t="s">
        <v>5</v>
      </c>
      <c r="I697" s="50"/>
      <c r="J697" s="11" t="s">
        <v>5</v>
      </c>
      <c r="K697" s="59"/>
    </row>
    <row r="698" spans="1:11" s="17" customFormat="1" ht="15" customHeight="1" outlineLevel="1">
      <c r="A698" s="3"/>
      <c r="B698" s="58">
        <v>2023</v>
      </c>
      <c r="C698" s="54"/>
      <c r="D698" s="204">
        <v>29</v>
      </c>
      <c r="E698" s="204"/>
      <c r="F698" s="11">
        <v>40</v>
      </c>
      <c r="G698" s="50"/>
      <c r="H698" s="11">
        <v>1463.51</v>
      </c>
      <c r="I698" s="50"/>
      <c r="J698" s="11">
        <v>610.00400000000002</v>
      </c>
      <c r="K698" s="3"/>
    </row>
    <row r="699" spans="1:11" s="17" customFormat="1" ht="15" customHeight="1" outlineLevel="1">
      <c r="A699" s="3"/>
      <c r="B699" s="58">
        <v>2022</v>
      </c>
      <c r="C699" s="54"/>
      <c r="D699" s="96">
        <v>29</v>
      </c>
      <c r="E699" s="96" t="s">
        <v>231</v>
      </c>
      <c r="F699" s="59">
        <v>45</v>
      </c>
      <c r="G699" s="50" t="s">
        <v>231</v>
      </c>
      <c r="H699" s="59">
        <v>1449.5650000000001</v>
      </c>
      <c r="I699" s="50" t="s">
        <v>231</v>
      </c>
      <c r="J699" s="59">
        <v>570.125</v>
      </c>
      <c r="K699" s="3"/>
    </row>
    <row r="700" spans="1:11" s="17" customFormat="1" ht="15" customHeight="1" outlineLevel="1">
      <c r="A700" s="3"/>
      <c r="B700" s="58">
        <v>2021</v>
      </c>
      <c r="C700" s="54"/>
      <c r="D700" s="96">
        <v>30</v>
      </c>
      <c r="E700" s="96"/>
      <c r="F700" s="59">
        <v>51</v>
      </c>
      <c r="G700" s="50"/>
      <c r="H700" s="59">
        <v>1449.4839999999999</v>
      </c>
      <c r="I700" s="50"/>
      <c r="J700" s="59">
        <v>322.36900000000003</v>
      </c>
      <c r="K700" s="3"/>
    </row>
    <row r="701" spans="1:11" ht="15" customHeight="1" outlineLevel="1">
      <c r="B701" s="58">
        <v>2020</v>
      </c>
      <c r="C701" s="54"/>
      <c r="D701" s="96">
        <v>29</v>
      </c>
      <c r="E701" s="96"/>
      <c r="F701" s="96">
        <v>39</v>
      </c>
      <c r="G701" s="50"/>
      <c r="H701" s="96">
        <v>981.61</v>
      </c>
      <c r="I701" s="50"/>
      <c r="J701" s="96">
        <v>269.37400000000002</v>
      </c>
      <c r="K701" s="59"/>
    </row>
    <row r="702" spans="1:11" ht="15" customHeight="1" outlineLevel="1">
      <c r="B702" s="58">
        <v>2019</v>
      </c>
      <c r="C702" s="119"/>
      <c r="D702" s="96">
        <v>29</v>
      </c>
      <c r="E702" s="96"/>
      <c r="F702" s="96">
        <v>41</v>
      </c>
      <c r="G702" s="50"/>
      <c r="H702" s="96">
        <v>1250.8409999999999</v>
      </c>
      <c r="I702" s="50"/>
      <c r="J702" s="96">
        <v>274.43200000000002</v>
      </c>
      <c r="K702" s="59"/>
    </row>
    <row r="703" spans="1:11" ht="15" customHeight="1" outlineLevel="1">
      <c r="B703" s="111" t="s">
        <v>233</v>
      </c>
      <c r="C703" s="54"/>
      <c r="D703" s="59"/>
      <c r="E703" s="59"/>
      <c r="F703" s="59"/>
      <c r="G703" s="111"/>
      <c r="H703" s="59"/>
      <c r="I703" s="111"/>
      <c r="J703" s="59"/>
      <c r="K703" s="59"/>
    </row>
    <row r="704" spans="1:11" ht="15" customHeight="1" outlineLevel="1">
      <c r="B704" s="58">
        <v>2024</v>
      </c>
      <c r="C704" s="54"/>
      <c r="D704" s="204">
        <v>262</v>
      </c>
      <c r="E704" s="204"/>
      <c r="F704" s="11">
        <v>524</v>
      </c>
      <c r="G704" s="50"/>
      <c r="H704" s="11">
        <v>24161.583999999999</v>
      </c>
      <c r="I704" s="50"/>
      <c r="J704" s="11">
        <v>12730.134</v>
      </c>
      <c r="K704" s="59"/>
    </row>
    <row r="705" spans="1:11" s="17" customFormat="1" ht="15" customHeight="1" outlineLevel="1">
      <c r="A705" s="3"/>
      <c r="B705" s="58">
        <v>2023</v>
      </c>
      <c r="C705" s="54"/>
      <c r="D705" s="204">
        <v>216</v>
      </c>
      <c r="E705" s="204"/>
      <c r="F705" s="11">
        <v>428</v>
      </c>
      <c r="G705" s="50"/>
      <c r="H705" s="11">
        <v>21993.341</v>
      </c>
      <c r="I705" s="50"/>
      <c r="J705" s="11">
        <v>10758.476000000001</v>
      </c>
      <c r="K705" s="3"/>
    </row>
    <row r="706" spans="1:11" s="17" customFormat="1" ht="15" customHeight="1" outlineLevel="1">
      <c r="A706" s="3"/>
      <c r="B706" s="58">
        <v>2022</v>
      </c>
      <c r="C706" s="54"/>
      <c r="D706" s="96">
        <v>190</v>
      </c>
      <c r="E706" s="96" t="s">
        <v>231</v>
      </c>
      <c r="F706" s="59">
        <v>383</v>
      </c>
      <c r="G706" s="50" t="s">
        <v>231</v>
      </c>
      <c r="H706" s="59">
        <v>15432.933999999999</v>
      </c>
      <c r="I706" s="50" t="s">
        <v>231</v>
      </c>
      <c r="J706" s="59">
        <v>7534.2259999999997</v>
      </c>
      <c r="K706" s="3"/>
    </row>
    <row r="707" spans="1:11" s="17" customFormat="1" ht="15" customHeight="1" outlineLevel="1">
      <c r="A707" s="3"/>
      <c r="B707" s="58">
        <v>2021</v>
      </c>
      <c r="C707" s="54"/>
      <c r="D707" s="96">
        <v>151</v>
      </c>
      <c r="E707" s="96"/>
      <c r="F707" s="59">
        <v>323</v>
      </c>
      <c r="G707" s="50"/>
      <c r="H707" s="59">
        <v>12215.124</v>
      </c>
      <c r="I707" s="50"/>
      <c r="J707" s="59">
        <v>5150.1779999999999</v>
      </c>
      <c r="K707" s="3"/>
    </row>
    <row r="708" spans="1:11" ht="15" customHeight="1" outlineLevel="1">
      <c r="B708" s="58">
        <v>2020</v>
      </c>
      <c r="C708" s="54"/>
      <c r="D708" s="96">
        <v>156</v>
      </c>
      <c r="E708" s="96"/>
      <c r="F708" s="96">
        <v>316</v>
      </c>
      <c r="G708" s="50"/>
      <c r="H708" s="96">
        <v>7178.01</v>
      </c>
      <c r="I708" s="50"/>
      <c r="J708" s="96">
        <v>2392.59</v>
      </c>
      <c r="K708" s="59"/>
    </row>
    <row r="709" spans="1:11" ht="15" customHeight="1" outlineLevel="1">
      <c r="B709" s="58">
        <v>2019</v>
      </c>
      <c r="C709" s="119"/>
      <c r="D709" s="96">
        <v>152</v>
      </c>
      <c r="E709" s="96"/>
      <c r="F709" s="96">
        <v>310</v>
      </c>
      <c r="G709" s="50"/>
      <c r="H709" s="96">
        <v>9678.3790000000008</v>
      </c>
      <c r="I709" s="50"/>
      <c r="J709" s="96">
        <v>4010.25</v>
      </c>
      <c r="K709" s="59"/>
    </row>
    <row r="710" spans="1:11" ht="15" customHeight="1" outlineLevel="1">
      <c r="B710" s="111" t="s">
        <v>234</v>
      </c>
      <c r="C710" s="54"/>
      <c r="D710" s="59"/>
      <c r="E710" s="59"/>
      <c r="F710" s="59"/>
      <c r="G710" s="111"/>
      <c r="H710" s="59"/>
      <c r="I710" s="111"/>
      <c r="J710" s="59"/>
      <c r="K710" s="59"/>
    </row>
    <row r="711" spans="1:11" ht="15" customHeight="1" outlineLevel="1">
      <c r="B711" s="58">
        <v>2024</v>
      </c>
      <c r="C711" s="54"/>
      <c r="D711" s="204">
        <v>19</v>
      </c>
      <c r="E711" s="204"/>
      <c r="F711" s="11">
        <v>21</v>
      </c>
      <c r="G711" s="50"/>
      <c r="H711" s="11">
        <v>386.62200000000001</v>
      </c>
      <c r="I711" s="50"/>
      <c r="J711" s="11">
        <v>280.84199999999998</v>
      </c>
      <c r="K711" s="59"/>
    </row>
    <row r="712" spans="1:11" s="17" customFormat="1" ht="15" customHeight="1" outlineLevel="1">
      <c r="A712" s="3"/>
      <c r="B712" s="58">
        <v>2023</v>
      </c>
      <c r="C712" s="54"/>
      <c r="D712" s="204">
        <v>20</v>
      </c>
      <c r="E712" s="204"/>
      <c r="F712" s="11">
        <v>22</v>
      </c>
      <c r="G712" s="50"/>
      <c r="H712" s="11">
        <v>303.36399999999998</v>
      </c>
      <c r="I712" s="50"/>
      <c r="J712" s="11">
        <v>250.36099999999999</v>
      </c>
      <c r="K712" s="3"/>
    </row>
    <row r="713" spans="1:11" s="17" customFormat="1" ht="15" customHeight="1" outlineLevel="1">
      <c r="A713" s="3"/>
      <c r="B713" s="58">
        <v>2022</v>
      </c>
      <c r="C713" s="54"/>
      <c r="D713" s="96">
        <v>8</v>
      </c>
      <c r="E713" s="96" t="s">
        <v>231</v>
      </c>
      <c r="F713" s="59">
        <v>10</v>
      </c>
      <c r="G713" s="50" t="s">
        <v>231</v>
      </c>
      <c r="H713" s="59">
        <v>231.851</v>
      </c>
      <c r="I713" s="50" t="s">
        <v>231</v>
      </c>
      <c r="J713" s="59">
        <v>200.70099999999999</v>
      </c>
      <c r="K713" s="3"/>
    </row>
    <row r="714" spans="1:11" s="17" customFormat="1" ht="15" customHeight="1" outlineLevel="1">
      <c r="A714" s="3"/>
      <c r="B714" s="58">
        <v>2021</v>
      </c>
      <c r="C714" s="54"/>
      <c r="D714" s="96">
        <v>7</v>
      </c>
      <c r="E714" s="96"/>
      <c r="F714" s="59">
        <v>8</v>
      </c>
      <c r="G714" s="50"/>
      <c r="H714" s="59">
        <v>89.411000000000001</v>
      </c>
      <c r="I714" s="50"/>
      <c r="J714" s="59">
        <v>76.131</v>
      </c>
      <c r="K714" s="3"/>
    </row>
    <row r="715" spans="1:11" ht="15" customHeight="1" outlineLevel="1">
      <c r="B715" s="58">
        <v>2020</v>
      </c>
      <c r="C715" s="54"/>
      <c r="D715" s="96">
        <v>4</v>
      </c>
      <c r="E715" s="96"/>
      <c r="F715" s="96">
        <v>4</v>
      </c>
      <c r="G715" s="50"/>
      <c r="H715" s="96">
        <v>32.162999999999997</v>
      </c>
      <c r="I715" s="50"/>
      <c r="J715" s="96">
        <v>28.742999999999999</v>
      </c>
      <c r="K715" s="59"/>
    </row>
    <row r="716" spans="1:11" ht="15" customHeight="1" outlineLevel="1">
      <c r="B716" s="58">
        <v>2019</v>
      </c>
      <c r="C716" s="119"/>
      <c r="D716" s="96">
        <v>4</v>
      </c>
      <c r="E716" s="96"/>
      <c r="F716" s="96">
        <v>4</v>
      </c>
      <c r="G716" s="50"/>
      <c r="H716" s="96">
        <v>57.024000000000001</v>
      </c>
      <c r="I716" s="50"/>
      <c r="J716" s="96">
        <v>49.972999999999999</v>
      </c>
      <c r="K716" s="59"/>
    </row>
    <row r="717" spans="1:11" ht="15" customHeight="1" outlineLevel="1">
      <c r="B717" s="111" t="s">
        <v>235</v>
      </c>
      <c r="C717" s="54"/>
      <c r="D717" s="59"/>
      <c r="E717" s="59"/>
      <c r="F717" s="59"/>
      <c r="G717" s="111"/>
      <c r="H717" s="59"/>
      <c r="I717" s="111"/>
      <c r="J717" s="59"/>
      <c r="K717" s="59"/>
    </row>
    <row r="718" spans="1:11" ht="15" customHeight="1" outlineLevel="1">
      <c r="B718" s="58">
        <v>2024</v>
      </c>
      <c r="C718" s="54"/>
      <c r="D718" s="204">
        <v>32</v>
      </c>
      <c r="E718" s="204"/>
      <c r="F718" s="11">
        <v>39</v>
      </c>
      <c r="G718" s="50"/>
      <c r="H718" s="11">
        <v>3578.23</v>
      </c>
      <c r="I718" s="50"/>
      <c r="J718" s="11">
        <v>1077.9349999999999</v>
      </c>
      <c r="K718" s="59"/>
    </row>
    <row r="719" spans="1:11" s="17" customFormat="1" ht="15" customHeight="1" outlineLevel="1">
      <c r="A719" s="3"/>
      <c r="B719" s="58">
        <v>2023</v>
      </c>
      <c r="C719" s="54"/>
      <c r="D719" s="204">
        <v>28</v>
      </c>
      <c r="E719" s="204"/>
      <c r="F719" s="11">
        <v>40</v>
      </c>
      <c r="G719" s="50"/>
      <c r="H719" s="11">
        <v>5104.1819999999998</v>
      </c>
      <c r="I719" s="50"/>
      <c r="J719" s="11">
        <v>1268.739</v>
      </c>
      <c r="K719" s="3"/>
    </row>
    <row r="720" spans="1:11" s="17" customFormat="1" ht="15" customHeight="1" outlineLevel="1">
      <c r="A720" s="3"/>
      <c r="B720" s="58">
        <v>2022</v>
      </c>
      <c r="C720" s="54"/>
      <c r="D720" s="96">
        <v>21</v>
      </c>
      <c r="E720" s="96" t="s">
        <v>231</v>
      </c>
      <c r="F720" s="59">
        <v>30</v>
      </c>
      <c r="G720" s="50" t="s">
        <v>231</v>
      </c>
      <c r="H720" s="59">
        <v>5784.7070000000003</v>
      </c>
      <c r="I720" s="50" t="s">
        <v>231</v>
      </c>
      <c r="J720" s="59">
        <v>1384.374</v>
      </c>
      <c r="K720" s="3"/>
    </row>
    <row r="721" spans="1:11" s="17" customFormat="1" ht="15" customHeight="1" outlineLevel="1">
      <c r="A721" s="3"/>
      <c r="B721" s="58">
        <v>2021</v>
      </c>
      <c r="C721" s="54"/>
      <c r="D721" s="96">
        <v>20</v>
      </c>
      <c r="E721" s="96"/>
      <c r="F721" s="59">
        <v>29</v>
      </c>
      <c r="G721" s="50"/>
      <c r="H721" s="59">
        <v>4729.7060000000001</v>
      </c>
      <c r="I721" s="50"/>
      <c r="J721" s="59">
        <v>1380.2739999999999</v>
      </c>
      <c r="K721" s="3"/>
    </row>
    <row r="722" spans="1:11" ht="15" customHeight="1" outlineLevel="1">
      <c r="B722" s="58">
        <v>2020</v>
      </c>
      <c r="C722" s="54"/>
      <c r="D722" s="96">
        <v>17</v>
      </c>
      <c r="E722" s="96"/>
      <c r="F722" s="96">
        <v>25</v>
      </c>
      <c r="G722" s="50"/>
      <c r="H722" s="96">
        <v>1656.0509999999999</v>
      </c>
      <c r="I722" s="50"/>
      <c r="J722" s="203">
        <v>-312.928</v>
      </c>
      <c r="K722" s="59"/>
    </row>
    <row r="723" spans="1:11" ht="15" customHeight="1" outlineLevel="1">
      <c r="B723" s="58">
        <v>2019</v>
      </c>
      <c r="C723" s="119"/>
      <c r="D723" s="96">
        <v>19</v>
      </c>
      <c r="E723" s="96"/>
      <c r="F723" s="96">
        <v>27</v>
      </c>
      <c r="G723" s="50"/>
      <c r="H723" s="96">
        <v>3302.4250000000002</v>
      </c>
      <c r="I723" s="50"/>
      <c r="J723" s="96">
        <v>862.57799999999997</v>
      </c>
      <c r="K723" s="59"/>
    </row>
    <row r="724" spans="1:11" ht="15" customHeight="1" outlineLevel="1">
      <c r="B724" s="111" t="s">
        <v>236</v>
      </c>
      <c r="C724" s="54"/>
      <c r="D724" s="59"/>
      <c r="E724" s="59"/>
      <c r="F724" s="59"/>
      <c r="G724" s="111"/>
      <c r="H724" s="59"/>
      <c r="I724" s="111"/>
      <c r="J724" s="59"/>
      <c r="K724" s="59"/>
    </row>
    <row r="725" spans="1:11" ht="15" customHeight="1" outlineLevel="1">
      <c r="B725" s="58">
        <v>2024</v>
      </c>
      <c r="C725" s="54"/>
      <c r="D725" s="204">
        <v>71</v>
      </c>
      <c r="E725" s="204"/>
      <c r="F725" s="11">
        <v>113</v>
      </c>
      <c r="G725" s="50"/>
      <c r="H725" s="11">
        <v>4272.8059999999996</v>
      </c>
      <c r="I725" s="50"/>
      <c r="J725" s="11">
        <v>2742.7339999999999</v>
      </c>
      <c r="K725" s="59"/>
    </row>
    <row r="726" spans="1:11" s="17" customFormat="1" ht="15" customHeight="1" outlineLevel="1">
      <c r="A726" s="3"/>
      <c r="B726" s="58">
        <v>2023</v>
      </c>
      <c r="C726" s="54"/>
      <c r="D726" s="204">
        <v>66</v>
      </c>
      <c r="E726" s="204"/>
      <c r="F726" s="11">
        <v>106</v>
      </c>
      <c r="G726" s="50"/>
      <c r="H726" s="11">
        <v>4181.9160000000002</v>
      </c>
      <c r="I726" s="50"/>
      <c r="J726" s="11">
        <v>2166.701</v>
      </c>
      <c r="K726" s="3"/>
    </row>
    <row r="727" spans="1:11" s="17" customFormat="1" ht="15" customHeight="1" outlineLevel="1">
      <c r="A727" s="3"/>
      <c r="B727" s="58">
        <v>2022</v>
      </c>
      <c r="C727" s="54"/>
      <c r="D727" s="96">
        <v>58</v>
      </c>
      <c r="E727" s="96" t="s">
        <v>231</v>
      </c>
      <c r="F727" s="59">
        <v>93</v>
      </c>
      <c r="G727" s="50" t="s">
        <v>231</v>
      </c>
      <c r="H727" s="59">
        <v>3394.413</v>
      </c>
      <c r="I727" s="50" t="s">
        <v>231</v>
      </c>
      <c r="J727" s="59">
        <v>1793.38</v>
      </c>
      <c r="K727" s="3"/>
    </row>
    <row r="728" spans="1:11" s="17" customFormat="1" ht="15" customHeight="1" outlineLevel="1">
      <c r="A728" s="3"/>
      <c r="B728" s="58">
        <v>2021</v>
      </c>
      <c r="C728" s="54"/>
      <c r="D728" s="96">
        <v>45</v>
      </c>
      <c r="E728" s="96"/>
      <c r="F728" s="59">
        <v>70</v>
      </c>
      <c r="G728" s="50"/>
      <c r="H728" s="59">
        <v>2278.326</v>
      </c>
      <c r="I728" s="50"/>
      <c r="J728" s="59">
        <v>1351.4749999999999</v>
      </c>
      <c r="K728" s="3"/>
    </row>
    <row r="729" spans="1:11" ht="15" customHeight="1" outlineLevel="1">
      <c r="B729" s="58">
        <v>2020</v>
      </c>
      <c r="C729" s="54"/>
      <c r="D729" s="96">
        <v>43</v>
      </c>
      <c r="E729" s="96"/>
      <c r="F729" s="96">
        <v>63</v>
      </c>
      <c r="G729" s="50"/>
      <c r="H729" s="96">
        <v>1615.3119999999999</v>
      </c>
      <c r="I729" s="50"/>
      <c r="J729" s="96">
        <v>999.13199999999995</v>
      </c>
      <c r="K729" s="59"/>
    </row>
    <row r="730" spans="1:11" ht="15" customHeight="1" outlineLevel="1">
      <c r="B730" s="58">
        <v>2019</v>
      </c>
      <c r="C730" s="119"/>
      <c r="D730" s="96">
        <v>35</v>
      </c>
      <c r="E730" s="96"/>
      <c r="F730" s="96">
        <v>52</v>
      </c>
      <c r="G730" s="50"/>
      <c r="H730" s="96">
        <v>1166.845</v>
      </c>
      <c r="I730" s="50"/>
      <c r="J730" s="96">
        <v>641.17399999999998</v>
      </c>
      <c r="K730" s="59"/>
    </row>
    <row r="731" spans="1:11" ht="15" customHeight="1" outlineLevel="1">
      <c r="B731" s="111" t="s">
        <v>237</v>
      </c>
      <c r="C731" s="54"/>
      <c r="D731" s="59"/>
      <c r="E731" s="59"/>
      <c r="F731" s="59"/>
      <c r="G731" s="111"/>
      <c r="H731" s="59"/>
      <c r="I731" s="111"/>
      <c r="J731" s="59"/>
      <c r="K731" s="59"/>
    </row>
    <row r="732" spans="1:11" ht="15" customHeight="1" outlineLevel="1">
      <c r="B732" s="58">
        <v>2024</v>
      </c>
      <c r="C732" s="54"/>
      <c r="D732" s="204">
        <v>152</v>
      </c>
      <c r="E732" s="204"/>
      <c r="F732" s="11">
        <v>185</v>
      </c>
      <c r="G732" s="50"/>
      <c r="H732" s="11">
        <v>8066.8149999999996</v>
      </c>
      <c r="I732" s="50"/>
      <c r="J732" s="11">
        <v>3840.6179999999999</v>
      </c>
      <c r="K732" s="59"/>
    </row>
    <row r="733" spans="1:11" s="17" customFormat="1" ht="15" customHeight="1" outlineLevel="1">
      <c r="A733" s="3"/>
      <c r="B733" s="58">
        <v>2023</v>
      </c>
      <c r="C733" s="54"/>
      <c r="D733" s="204">
        <v>131</v>
      </c>
      <c r="E733" s="204"/>
      <c r="F733" s="11">
        <v>155</v>
      </c>
      <c r="G733" s="50"/>
      <c r="H733" s="11">
        <v>6502.9040000000005</v>
      </c>
      <c r="I733" s="50"/>
      <c r="J733" s="11">
        <v>3509.8919999999998</v>
      </c>
      <c r="K733" s="3"/>
    </row>
    <row r="734" spans="1:11" s="17" customFormat="1" ht="15" customHeight="1" outlineLevel="1">
      <c r="A734" s="3"/>
      <c r="B734" s="58">
        <v>2022</v>
      </c>
      <c r="C734" s="54"/>
      <c r="D734" s="96">
        <v>120</v>
      </c>
      <c r="E734" s="96" t="s">
        <v>231</v>
      </c>
      <c r="F734" s="59">
        <v>129</v>
      </c>
      <c r="G734" s="50" t="s">
        <v>231</v>
      </c>
      <c r="H734" s="59">
        <v>1479.279</v>
      </c>
      <c r="I734" s="50" t="s">
        <v>231</v>
      </c>
      <c r="J734" s="59">
        <v>1116.3230000000001</v>
      </c>
      <c r="K734" s="3"/>
    </row>
    <row r="735" spans="1:11" s="17" customFormat="1" ht="15" customHeight="1" outlineLevel="1">
      <c r="A735" s="3"/>
      <c r="B735" s="58">
        <v>2021</v>
      </c>
      <c r="C735" s="54"/>
      <c r="D735" s="96">
        <v>106</v>
      </c>
      <c r="E735" s="96"/>
      <c r="F735" s="59">
        <v>113</v>
      </c>
      <c r="G735" s="50"/>
      <c r="H735" s="59">
        <v>887.23199999999997</v>
      </c>
      <c r="I735" s="50"/>
      <c r="J735" s="59">
        <v>712.70600000000002</v>
      </c>
      <c r="K735" s="3"/>
    </row>
    <row r="736" spans="1:11" ht="15" customHeight="1" outlineLevel="1">
      <c r="B736" s="58">
        <v>2020</v>
      </c>
      <c r="C736" s="54"/>
      <c r="D736" s="96">
        <v>109</v>
      </c>
      <c r="E736" s="96"/>
      <c r="F736" s="96">
        <v>118</v>
      </c>
      <c r="G736" s="50"/>
      <c r="H736" s="96">
        <v>960.84500000000003</v>
      </c>
      <c r="I736" s="50"/>
      <c r="J736" s="96">
        <v>624.66200000000003</v>
      </c>
      <c r="K736" s="59"/>
    </row>
    <row r="737" spans="1:11" ht="15" customHeight="1" outlineLevel="1">
      <c r="B737" s="58">
        <v>2019</v>
      </c>
      <c r="C737" s="119"/>
      <c r="D737" s="96">
        <v>106</v>
      </c>
      <c r="E737" s="96"/>
      <c r="F737" s="96">
        <v>117</v>
      </c>
      <c r="G737" s="50"/>
      <c r="H737" s="96">
        <v>1523.8420000000001</v>
      </c>
      <c r="I737" s="50"/>
      <c r="J737" s="96">
        <v>655.03099999999995</v>
      </c>
      <c r="K737" s="59"/>
    </row>
    <row r="738" spans="1:11" ht="15" customHeight="1" outlineLevel="1">
      <c r="B738" s="111" t="s">
        <v>238</v>
      </c>
      <c r="C738" s="54"/>
      <c r="D738" s="59"/>
      <c r="E738" s="59"/>
      <c r="F738" s="59"/>
      <c r="G738" s="111"/>
      <c r="H738" s="59"/>
      <c r="I738" s="111"/>
      <c r="J738" s="59"/>
      <c r="K738" s="59"/>
    </row>
    <row r="739" spans="1:11" ht="15" customHeight="1" outlineLevel="1">
      <c r="B739" s="58">
        <v>2024</v>
      </c>
      <c r="C739" s="54"/>
      <c r="D739" s="204">
        <v>23</v>
      </c>
      <c r="E739" s="204"/>
      <c r="F739" s="11">
        <v>37</v>
      </c>
      <c r="G739" s="50"/>
      <c r="H739" s="11">
        <v>174.953</v>
      </c>
      <c r="I739" s="50"/>
      <c r="J739" s="11">
        <v>99.278999999999996</v>
      </c>
      <c r="K739" s="59"/>
    </row>
    <row r="740" spans="1:11" s="17" customFormat="1" ht="15" customHeight="1" outlineLevel="1">
      <c r="A740" s="3"/>
      <c r="B740" s="58">
        <v>2023</v>
      </c>
      <c r="C740" s="54"/>
      <c r="D740" s="204">
        <v>24</v>
      </c>
      <c r="E740" s="204"/>
      <c r="F740" s="11">
        <v>37</v>
      </c>
      <c r="G740" s="50"/>
      <c r="H740" s="11">
        <v>268.78300000000002</v>
      </c>
      <c r="I740" s="50"/>
      <c r="J740" s="11">
        <v>136.738</v>
      </c>
      <c r="K740" s="3"/>
    </row>
    <row r="741" spans="1:11" s="17" customFormat="1" ht="15" customHeight="1" outlineLevel="1">
      <c r="A741" s="3"/>
      <c r="B741" s="58">
        <v>2022</v>
      </c>
      <c r="C741" s="54"/>
      <c r="D741" s="96">
        <v>18</v>
      </c>
      <c r="E741" s="96" t="s">
        <v>231</v>
      </c>
      <c r="F741" s="59">
        <v>30</v>
      </c>
      <c r="G741" s="50" t="s">
        <v>231</v>
      </c>
      <c r="H741" s="59">
        <v>213.79599999999999</v>
      </c>
      <c r="I741" s="50" t="s">
        <v>231</v>
      </c>
      <c r="J741" s="59">
        <v>94.103999999999999</v>
      </c>
      <c r="K741" s="3"/>
    </row>
    <row r="742" spans="1:11" s="17" customFormat="1" ht="15" customHeight="1" outlineLevel="1">
      <c r="A742" s="3"/>
      <c r="B742" s="58">
        <v>2021</v>
      </c>
      <c r="C742" s="54"/>
      <c r="D742" s="96">
        <v>17</v>
      </c>
      <c r="E742" s="96"/>
      <c r="F742" s="59">
        <v>32</v>
      </c>
      <c r="G742" s="50"/>
      <c r="H742" s="59">
        <v>163.57300000000001</v>
      </c>
      <c r="I742" s="50"/>
      <c r="J742" s="59">
        <v>79.8</v>
      </c>
      <c r="K742" s="3"/>
    </row>
    <row r="743" spans="1:11" ht="15" customHeight="1" outlineLevel="1">
      <c r="B743" s="58">
        <v>2020</v>
      </c>
      <c r="C743" s="54"/>
      <c r="D743" s="96">
        <v>19</v>
      </c>
      <c r="E743" s="96"/>
      <c r="F743" s="96">
        <v>30</v>
      </c>
      <c r="G743" s="50"/>
      <c r="H743" s="96">
        <v>119.194</v>
      </c>
      <c r="I743" s="50"/>
      <c r="J743" s="96">
        <v>56.941000000000003</v>
      </c>
      <c r="K743" s="59"/>
    </row>
    <row r="744" spans="1:11" ht="15" customHeight="1" outlineLevel="1">
      <c r="B744" s="58">
        <v>2019</v>
      </c>
      <c r="C744" s="119"/>
      <c r="D744" s="96">
        <v>16</v>
      </c>
      <c r="E744" s="96"/>
      <c r="F744" s="96">
        <v>25</v>
      </c>
      <c r="G744" s="50"/>
      <c r="H744" s="96">
        <v>146.702</v>
      </c>
      <c r="I744" s="50"/>
      <c r="J744" s="96">
        <v>80.552999999999997</v>
      </c>
      <c r="K744" s="59"/>
    </row>
    <row r="745" spans="1:11" ht="15" customHeight="1" outlineLevel="1">
      <c r="B745" s="111" t="s">
        <v>239</v>
      </c>
      <c r="C745" s="54"/>
      <c r="D745" s="187"/>
      <c r="E745" s="187"/>
      <c r="F745" s="59"/>
      <c r="G745" s="111"/>
      <c r="H745" s="59"/>
      <c r="I745" s="111"/>
      <c r="J745" s="59"/>
      <c r="K745" s="59"/>
    </row>
    <row r="746" spans="1:11" ht="15" customHeight="1" outlineLevel="1">
      <c r="B746" s="58">
        <v>2024</v>
      </c>
      <c r="C746" s="54"/>
      <c r="D746" s="204">
        <v>41</v>
      </c>
      <c r="E746" s="204"/>
      <c r="F746" s="11">
        <v>41</v>
      </c>
      <c r="G746" s="50"/>
      <c r="H746" s="11">
        <v>516.84500000000003</v>
      </c>
      <c r="I746" s="50"/>
      <c r="J746" s="11">
        <v>338.85599999999999</v>
      </c>
      <c r="K746" s="59"/>
    </row>
    <row r="747" spans="1:11" s="17" customFormat="1" ht="15" customHeight="1" outlineLevel="1">
      <c r="A747" s="3"/>
      <c r="B747" s="58">
        <v>2023</v>
      </c>
      <c r="C747" s="54"/>
      <c r="D747" s="204">
        <v>40</v>
      </c>
      <c r="E747" s="204"/>
      <c r="F747" s="11">
        <v>40</v>
      </c>
      <c r="G747" s="50"/>
      <c r="H747" s="11">
        <v>401.02499999999998</v>
      </c>
      <c r="I747" s="50"/>
      <c r="J747" s="11">
        <v>282.10899999999998</v>
      </c>
      <c r="K747" s="3"/>
    </row>
    <row r="748" spans="1:11" s="17" customFormat="1" ht="15" customHeight="1" outlineLevel="1">
      <c r="A748" s="3"/>
      <c r="B748" s="58">
        <v>2022</v>
      </c>
      <c r="C748" s="54"/>
      <c r="D748" s="96">
        <v>41</v>
      </c>
      <c r="E748" s="96" t="s">
        <v>231</v>
      </c>
      <c r="F748" s="59">
        <v>41</v>
      </c>
      <c r="G748" s="50" t="s">
        <v>231</v>
      </c>
      <c r="H748" s="59">
        <v>337.11399999999998</v>
      </c>
      <c r="I748" s="50" t="s">
        <v>231</v>
      </c>
      <c r="J748" s="59">
        <v>235.578</v>
      </c>
      <c r="K748" s="3"/>
    </row>
    <row r="749" spans="1:11" s="17" customFormat="1" ht="15" customHeight="1" outlineLevel="1">
      <c r="A749" s="3"/>
      <c r="B749" s="58">
        <v>2021</v>
      </c>
      <c r="C749" s="54"/>
      <c r="D749" s="96">
        <v>36</v>
      </c>
      <c r="E749" s="96"/>
      <c r="F749" s="59">
        <v>36</v>
      </c>
      <c r="G749" s="50"/>
      <c r="H749" s="59">
        <v>290.92599999999999</v>
      </c>
      <c r="I749" s="50"/>
      <c r="J749" s="59">
        <v>213.167</v>
      </c>
      <c r="K749" s="3"/>
    </row>
    <row r="750" spans="1:11" ht="15" customHeight="1" outlineLevel="1">
      <c r="B750" s="58">
        <v>2020</v>
      </c>
      <c r="C750" s="54"/>
      <c r="D750" s="96">
        <v>23</v>
      </c>
      <c r="E750" s="96"/>
      <c r="F750" s="96">
        <v>23</v>
      </c>
      <c r="G750" s="50"/>
      <c r="H750" s="96">
        <v>182.756</v>
      </c>
      <c r="I750" s="50"/>
      <c r="J750" s="96">
        <v>147.53800000000001</v>
      </c>
      <c r="K750" s="59"/>
    </row>
    <row r="751" spans="1:11" ht="15" customHeight="1" outlineLevel="1">
      <c r="B751" s="58">
        <v>2019</v>
      </c>
      <c r="C751" s="119"/>
      <c r="D751" s="96">
        <v>25</v>
      </c>
      <c r="E751" s="96"/>
      <c r="F751" s="96">
        <v>25</v>
      </c>
      <c r="G751" s="50"/>
      <c r="H751" s="96">
        <v>155.24199999999999</v>
      </c>
      <c r="I751" s="50"/>
      <c r="J751" s="96">
        <v>119.67700000000001</v>
      </c>
      <c r="K751" s="59"/>
    </row>
    <row r="752" spans="1:11" ht="15" customHeight="1" outlineLevel="1">
      <c r="B752" s="111" t="s">
        <v>240</v>
      </c>
      <c r="C752" s="54"/>
      <c r="D752" s="59"/>
      <c r="E752" s="59"/>
      <c r="F752" s="59"/>
      <c r="G752" s="111"/>
      <c r="H752" s="59"/>
      <c r="I752" s="111"/>
      <c r="J752" s="59"/>
      <c r="K752" s="59"/>
    </row>
    <row r="753" spans="1:11" ht="15" customHeight="1" outlineLevel="1">
      <c r="B753" s="58">
        <v>2024</v>
      </c>
      <c r="C753" s="54"/>
      <c r="D753" s="204">
        <v>53</v>
      </c>
      <c r="E753" s="204"/>
      <c r="F753" s="11">
        <v>55</v>
      </c>
      <c r="G753" s="50"/>
      <c r="H753" s="11">
        <v>943.93399999999997</v>
      </c>
      <c r="I753" s="50"/>
      <c r="J753" s="11">
        <v>548.15099999999995</v>
      </c>
      <c r="K753" s="59"/>
    </row>
    <row r="754" spans="1:11" s="17" customFormat="1" ht="15" customHeight="1" outlineLevel="1">
      <c r="A754" s="3"/>
      <c r="B754" s="58">
        <v>2023</v>
      </c>
      <c r="C754" s="54"/>
      <c r="D754" s="204">
        <v>49</v>
      </c>
      <c r="E754" s="204"/>
      <c r="F754" s="11">
        <v>49</v>
      </c>
      <c r="G754" s="50"/>
      <c r="H754" s="11">
        <v>545.827</v>
      </c>
      <c r="I754" s="50"/>
      <c r="J754" s="11">
        <v>304.714</v>
      </c>
      <c r="K754" s="3"/>
    </row>
    <row r="755" spans="1:11" s="17" customFormat="1" ht="15" customHeight="1" outlineLevel="1">
      <c r="A755" s="3"/>
      <c r="B755" s="58">
        <v>2022</v>
      </c>
      <c r="C755" s="54"/>
      <c r="D755" s="96">
        <v>49</v>
      </c>
      <c r="E755" s="96" t="s">
        <v>231</v>
      </c>
      <c r="F755" s="59">
        <v>49</v>
      </c>
      <c r="G755" s="50" t="s">
        <v>231</v>
      </c>
      <c r="H755" s="59">
        <v>378.99200000000002</v>
      </c>
      <c r="I755" s="50" t="s">
        <v>231</v>
      </c>
      <c r="J755" s="59">
        <v>214.81800000000001</v>
      </c>
      <c r="K755" s="3"/>
    </row>
    <row r="756" spans="1:11" s="17" customFormat="1" ht="15" customHeight="1" outlineLevel="1">
      <c r="A756" s="3"/>
      <c r="B756" s="58">
        <v>2021</v>
      </c>
      <c r="C756" s="54"/>
      <c r="D756" s="96">
        <v>38</v>
      </c>
      <c r="E756" s="96"/>
      <c r="F756" s="59">
        <v>38</v>
      </c>
      <c r="G756" s="50"/>
      <c r="H756" s="59">
        <v>341.91</v>
      </c>
      <c r="I756" s="50"/>
      <c r="J756" s="59">
        <v>262.55099999999999</v>
      </c>
      <c r="K756" s="3"/>
    </row>
    <row r="757" spans="1:11" ht="15" customHeight="1" outlineLevel="1">
      <c r="B757" s="58">
        <v>2020</v>
      </c>
      <c r="C757" s="54"/>
      <c r="D757" s="96">
        <v>30</v>
      </c>
      <c r="E757" s="96"/>
      <c r="F757" s="96">
        <v>30</v>
      </c>
      <c r="G757" s="50"/>
      <c r="H757" s="96">
        <v>159.642</v>
      </c>
      <c r="I757" s="50"/>
      <c r="J757" s="96">
        <v>117.672</v>
      </c>
      <c r="K757" s="59"/>
    </row>
    <row r="758" spans="1:11" ht="15" customHeight="1" outlineLevel="1">
      <c r="B758" s="58">
        <v>2019</v>
      </c>
      <c r="C758" s="119"/>
      <c r="D758" s="96">
        <v>30</v>
      </c>
      <c r="E758" s="96"/>
      <c r="F758" s="96">
        <v>30</v>
      </c>
      <c r="G758" s="50"/>
      <c r="H758" s="96">
        <v>147.76900000000001</v>
      </c>
      <c r="I758" s="50"/>
      <c r="J758" s="96">
        <v>114.274</v>
      </c>
      <c r="K758" s="59"/>
    </row>
    <row r="759" spans="1:11" ht="15" customHeight="1" outlineLevel="1">
      <c r="B759" s="111" t="s">
        <v>241</v>
      </c>
      <c r="C759" s="54"/>
      <c r="D759" s="59"/>
      <c r="E759" s="59"/>
      <c r="F759" s="59"/>
      <c r="G759" s="111"/>
      <c r="H759" s="59"/>
      <c r="I759" s="111"/>
      <c r="J759" s="59"/>
      <c r="K759" s="59"/>
    </row>
    <row r="760" spans="1:11" ht="15" customHeight="1" outlineLevel="1">
      <c r="B760" s="58">
        <v>2024</v>
      </c>
      <c r="C760" s="54"/>
      <c r="D760" s="204">
        <v>56</v>
      </c>
      <c r="E760" s="204"/>
      <c r="F760" s="11">
        <v>113</v>
      </c>
      <c r="G760" s="50"/>
      <c r="H760" s="11">
        <v>2269.0309999999999</v>
      </c>
      <c r="I760" s="50"/>
      <c r="J760" s="11">
        <v>1287.415</v>
      </c>
      <c r="K760" s="59"/>
    </row>
    <row r="761" spans="1:11" s="17" customFormat="1" ht="15" customHeight="1" outlineLevel="1">
      <c r="A761" s="3"/>
      <c r="B761" s="58">
        <v>2023</v>
      </c>
      <c r="C761" s="54"/>
      <c r="D761" s="204">
        <v>47</v>
      </c>
      <c r="E761" s="204"/>
      <c r="F761" s="11">
        <v>100</v>
      </c>
      <c r="G761" s="50"/>
      <c r="H761" s="11">
        <v>2020.3779999999999</v>
      </c>
      <c r="I761" s="50"/>
      <c r="J761" s="11">
        <v>1074.79</v>
      </c>
      <c r="K761" s="3"/>
    </row>
    <row r="762" spans="1:11" s="17" customFormat="1" ht="15" customHeight="1" outlineLevel="1">
      <c r="A762" s="3"/>
      <c r="B762" s="58">
        <v>2022</v>
      </c>
      <c r="C762" s="54"/>
      <c r="D762" s="96">
        <v>44</v>
      </c>
      <c r="E762" s="96" t="s">
        <v>231</v>
      </c>
      <c r="F762" s="59">
        <v>101</v>
      </c>
      <c r="G762" s="50" t="s">
        <v>231</v>
      </c>
      <c r="H762" s="59">
        <v>1727.5609999999999</v>
      </c>
      <c r="I762" s="50" t="s">
        <v>231</v>
      </c>
      <c r="J762" s="59">
        <v>883.72699999999998</v>
      </c>
      <c r="K762" s="3"/>
    </row>
    <row r="763" spans="1:11" s="17" customFormat="1" ht="15" customHeight="1" outlineLevel="1">
      <c r="A763" s="3"/>
      <c r="B763" s="58">
        <v>2021</v>
      </c>
      <c r="C763" s="54"/>
      <c r="D763" s="96">
        <v>36</v>
      </c>
      <c r="E763" s="96"/>
      <c r="F763" s="59">
        <v>95</v>
      </c>
      <c r="G763" s="50"/>
      <c r="H763" s="59">
        <v>1387.212</v>
      </c>
      <c r="I763" s="50"/>
      <c r="J763" s="59">
        <v>681.13300000000004</v>
      </c>
      <c r="K763" s="3"/>
    </row>
    <row r="764" spans="1:11" ht="15" customHeight="1" outlineLevel="1">
      <c r="B764" s="58">
        <v>2020</v>
      </c>
      <c r="C764" s="54"/>
      <c r="D764" s="96">
        <v>34</v>
      </c>
      <c r="E764" s="96"/>
      <c r="F764" s="96">
        <v>86</v>
      </c>
      <c r="G764" s="50"/>
      <c r="H764" s="96">
        <v>1198.992</v>
      </c>
      <c r="I764" s="50"/>
      <c r="J764" s="96">
        <v>615.01499999999999</v>
      </c>
      <c r="K764" s="59"/>
    </row>
    <row r="765" spans="1:11" ht="15" customHeight="1" outlineLevel="1">
      <c r="B765" s="58">
        <v>2019</v>
      </c>
      <c r="C765" s="119"/>
      <c r="D765" s="96">
        <v>31</v>
      </c>
      <c r="E765" s="96"/>
      <c r="F765" s="96">
        <v>85</v>
      </c>
      <c r="G765" s="50"/>
      <c r="H765" s="96">
        <v>1382.04</v>
      </c>
      <c r="I765" s="50"/>
      <c r="J765" s="96">
        <v>734.17899999999997</v>
      </c>
      <c r="K765" s="59"/>
    </row>
    <row r="766" spans="1:11" ht="15" customHeight="1">
      <c r="B766" s="110" t="s">
        <v>345</v>
      </c>
      <c r="C766" s="54"/>
      <c r="D766" s="59"/>
      <c r="E766" s="59"/>
      <c r="F766" s="59"/>
      <c r="G766" s="110"/>
      <c r="H766" s="59"/>
      <c r="I766" s="110"/>
      <c r="J766" s="59"/>
      <c r="K766" s="59"/>
    </row>
    <row r="767" spans="1:11" ht="15" customHeight="1">
      <c r="B767" s="58">
        <v>2024</v>
      </c>
      <c r="C767" s="54"/>
      <c r="D767" s="204">
        <v>407</v>
      </c>
      <c r="E767" s="204"/>
      <c r="F767" s="11">
        <v>831</v>
      </c>
      <c r="G767" s="50"/>
      <c r="H767" s="11">
        <v>68789.567999999999</v>
      </c>
      <c r="I767" s="50"/>
      <c r="J767" s="11">
        <v>28009.748</v>
      </c>
      <c r="K767" s="59"/>
    </row>
    <row r="768" spans="1:11" s="17" customFormat="1" ht="15" customHeight="1">
      <c r="A768" s="3"/>
      <c r="B768" s="58">
        <v>2023</v>
      </c>
      <c r="C768" s="54"/>
      <c r="D768" s="204">
        <v>368</v>
      </c>
      <c r="E768" s="204"/>
      <c r="F768" s="11">
        <v>754</v>
      </c>
      <c r="G768" s="50"/>
      <c r="H768" s="11">
        <v>78859.724000000002</v>
      </c>
      <c r="I768" s="50"/>
      <c r="J768" s="11">
        <v>27236.237000000001</v>
      </c>
      <c r="K768" s="3"/>
    </row>
    <row r="769" spans="1:11" s="17" customFormat="1" ht="15" customHeight="1">
      <c r="A769" s="3"/>
      <c r="B769" s="58">
        <v>2022</v>
      </c>
      <c r="C769" s="54"/>
      <c r="D769" s="96">
        <v>348</v>
      </c>
      <c r="E769" s="96" t="s">
        <v>231</v>
      </c>
      <c r="F769" s="59">
        <v>672</v>
      </c>
      <c r="G769" s="50" t="s">
        <v>231</v>
      </c>
      <c r="H769" s="59">
        <v>55363.269</v>
      </c>
      <c r="I769" s="50" t="s">
        <v>231</v>
      </c>
      <c r="J769" s="59">
        <v>22782.2</v>
      </c>
      <c r="K769" s="3"/>
    </row>
    <row r="770" spans="1:11" s="17" customFormat="1" ht="15" customHeight="1">
      <c r="A770" s="3"/>
      <c r="B770" s="58">
        <v>2021</v>
      </c>
      <c r="C770" s="54"/>
      <c r="D770" s="96">
        <v>334</v>
      </c>
      <c r="E770" s="96"/>
      <c r="F770" s="59">
        <v>622</v>
      </c>
      <c r="G770" s="50"/>
      <c r="H770" s="59">
        <v>18710.518</v>
      </c>
      <c r="I770" s="50"/>
      <c r="J770" s="59">
        <v>6205.4449999999997</v>
      </c>
      <c r="K770" s="3"/>
    </row>
    <row r="771" spans="1:11" ht="15" customHeight="1">
      <c r="B771" s="58">
        <v>2020</v>
      </c>
      <c r="C771" s="54"/>
      <c r="D771" s="96">
        <v>329</v>
      </c>
      <c r="E771" s="96"/>
      <c r="F771" s="96">
        <v>615</v>
      </c>
      <c r="G771" s="50"/>
      <c r="H771" s="96">
        <v>11032.892</v>
      </c>
      <c r="I771" s="50"/>
      <c r="J771" s="96">
        <v>3937.029</v>
      </c>
      <c r="K771" s="59"/>
    </row>
    <row r="772" spans="1:11" ht="15" customHeight="1">
      <c r="B772" s="58">
        <v>2019</v>
      </c>
      <c r="C772" s="119"/>
      <c r="D772" s="96">
        <v>325</v>
      </c>
      <c r="E772" s="96"/>
      <c r="F772" s="96">
        <v>616</v>
      </c>
      <c r="G772" s="50"/>
      <c r="H772" s="96">
        <v>16577.246999999999</v>
      </c>
      <c r="I772" s="50"/>
      <c r="J772" s="96">
        <v>6337.6729999999998</v>
      </c>
      <c r="K772" s="59"/>
    </row>
    <row r="773" spans="1:11" s="17" customFormat="1" ht="15" customHeight="1" outlineLevel="1">
      <c r="A773" s="3"/>
      <c r="B773" s="111" t="s">
        <v>224</v>
      </c>
      <c r="C773" s="54"/>
      <c r="D773" s="59"/>
      <c r="E773" s="59"/>
      <c r="F773" s="3"/>
      <c r="H773" s="3"/>
      <c r="J773" s="59"/>
      <c r="K773" s="3"/>
    </row>
    <row r="774" spans="1:11" s="17" customFormat="1" ht="15" customHeight="1" outlineLevel="1">
      <c r="A774" s="3"/>
      <c r="B774" s="58">
        <v>2024</v>
      </c>
      <c r="C774" s="54"/>
      <c r="D774" s="204">
        <v>94</v>
      </c>
      <c r="E774" s="204"/>
      <c r="F774" s="11" t="s">
        <v>5</v>
      </c>
      <c r="G774" s="50"/>
      <c r="H774" s="11" t="s">
        <v>5</v>
      </c>
      <c r="I774" s="50"/>
      <c r="J774" s="11" t="s">
        <v>5</v>
      </c>
      <c r="K774" s="3"/>
    </row>
    <row r="775" spans="1:11" s="17" customFormat="1" ht="15" customHeight="1" outlineLevel="1">
      <c r="A775" s="3"/>
      <c r="B775" s="58">
        <v>2023</v>
      </c>
      <c r="C775" s="54"/>
      <c r="D775" s="204">
        <v>94</v>
      </c>
      <c r="E775" s="204"/>
      <c r="F775" s="11">
        <v>94</v>
      </c>
      <c r="G775" s="50"/>
      <c r="H775" s="11">
        <v>813.93799999999999</v>
      </c>
      <c r="I775" s="50"/>
      <c r="J775" s="11">
        <v>303.39999999999998</v>
      </c>
      <c r="K775" s="3"/>
    </row>
    <row r="776" spans="1:11" s="17" customFormat="1" ht="15" customHeight="1" outlineLevel="1">
      <c r="A776" s="3"/>
      <c r="B776" s="58">
        <v>2022</v>
      </c>
      <c r="C776" s="54"/>
      <c r="D776" s="96">
        <v>97</v>
      </c>
      <c r="E776" s="96" t="s">
        <v>231</v>
      </c>
      <c r="F776" s="59">
        <v>98</v>
      </c>
      <c r="G776" s="50" t="s">
        <v>231</v>
      </c>
      <c r="H776" s="59">
        <v>708.10599999999999</v>
      </c>
      <c r="I776" s="50" t="s">
        <v>231</v>
      </c>
      <c r="J776" s="59">
        <v>263.512</v>
      </c>
      <c r="K776" s="3"/>
    </row>
    <row r="777" spans="1:11" s="17" customFormat="1" ht="15" customHeight="1" outlineLevel="1">
      <c r="A777" s="3"/>
      <c r="B777" s="58">
        <v>2021</v>
      </c>
      <c r="C777" s="54"/>
      <c r="D777" s="96">
        <v>98</v>
      </c>
      <c r="E777" s="96"/>
      <c r="F777" s="59" t="s">
        <v>5</v>
      </c>
      <c r="G777" s="50"/>
      <c r="H777" s="59" t="s">
        <v>5</v>
      </c>
      <c r="I777" s="50"/>
      <c r="J777" s="59" t="s">
        <v>5</v>
      </c>
      <c r="K777" s="3"/>
    </row>
    <row r="778" spans="1:11" s="17" customFormat="1" ht="15" customHeight="1" outlineLevel="1">
      <c r="A778" s="3"/>
      <c r="B778" s="58">
        <v>2020</v>
      </c>
      <c r="C778" s="54"/>
      <c r="D778" s="96">
        <v>99</v>
      </c>
      <c r="E778" s="96"/>
      <c r="F778" s="59" t="s">
        <v>5</v>
      </c>
      <c r="G778" s="50"/>
      <c r="H778" s="59" t="s">
        <v>5</v>
      </c>
      <c r="I778" s="50"/>
      <c r="J778" s="59" t="s">
        <v>5</v>
      </c>
      <c r="K778" s="3"/>
    </row>
    <row r="779" spans="1:11" s="17" customFormat="1" ht="15" customHeight="1" outlineLevel="1">
      <c r="A779" s="3"/>
      <c r="B779" s="58">
        <v>2019</v>
      </c>
      <c r="C779" s="119"/>
      <c r="D779" s="96">
        <v>109</v>
      </c>
      <c r="E779" s="96"/>
      <c r="F779" s="96" t="s">
        <v>5</v>
      </c>
      <c r="G779" s="50"/>
      <c r="H779" s="96" t="s">
        <v>5</v>
      </c>
      <c r="I779" s="50"/>
      <c r="J779" s="96" t="s">
        <v>5</v>
      </c>
      <c r="K779" s="3"/>
    </row>
    <row r="780" spans="1:11" ht="15" customHeight="1" outlineLevel="1">
      <c r="B780" s="111" t="s">
        <v>225</v>
      </c>
      <c r="C780" s="54"/>
      <c r="D780" s="59"/>
      <c r="E780" s="59"/>
      <c r="F780" s="59"/>
      <c r="G780" s="111"/>
      <c r="H780" s="59"/>
      <c r="I780" s="111"/>
      <c r="J780" s="59"/>
      <c r="K780" s="59"/>
    </row>
    <row r="781" spans="1:11" ht="15" customHeight="1" outlineLevel="1">
      <c r="B781" s="58">
        <v>2024</v>
      </c>
      <c r="C781" s="54"/>
      <c r="D781" s="11">
        <v>0</v>
      </c>
      <c r="E781" s="204"/>
      <c r="F781" s="11">
        <v>0</v>
      </c>
      <c r="G781" s="50"/>
      <c r="H781" s="11">
        <v>0</v>
      </c>
      <c r="I781" s="50"/>
      <c r="J781" s="11">
        <v>0</v>
      </c>
      <c r="K781" s="59"/>
    </row>
    <row r="782" spans="1:11" s="17" customFormat="1" ht="15" customHeight="1" outlineLevel="1">
      <c r="A782" s="3"/>
      <c r="B782" s="58">
        <v>2023</v>
      </c>
      <c r="C782" s="54"/>
      <c r="D782" s="11">
        <v>0</v>
      </c>
      <c r="E782" s="204"/>
      <c r="F782" s="11">
        <v>0</v>
      </c>
      <c r="G782" s="50"/>
      <c r="H782" s="11">
        <v>0</v>
      </c>
      <c r="I782" s="50"/>
      <c r="J782" s="11">
        <v>0</v>
      </c>
      <c r="K782" s="3"/>
    </row>
    <row r="783" spans="1:11" s="17" customFormat="1" ht="15" customHeight="1" outlineLevel="1">
      <c r="A783" s="3"/>
      <c r="B783" s="58">
        <v>2022</v>
      </c>
      <c r="C783" s="54"/>
      <c r="D783" s="59">
        <v>0</v>
      </c>
      <c r="E783" s="96"/>
      <c r="F783" s="59">
        <v>0</v>
      </c>
      <c r="G783" s="50"/>
      <c r="H783" s="59">
        <v>0</v>
      </c>
      <c r="I783" s="50"/>
      <c r="J783" s="59">
        <v>0</v>
      </c>
      <c r="K783" s="3"/>
    </row>
    <row r="784" spans="1:11" s="17" customFormat="1" ht="15" customHeight="1" outlineLevel="1">
      <c r="A784" s="3"/>
      <c r="B784" s="58">
        <v>2021</v>
      </c>
      <c r="C784" s="54"/>
      <c r="D784" s="59">
        <v>0</v>
      </c>
      <c r="E784" s="96"/>
      <c r="F784" s="59">
        <v>0</v>
      </c>
      <c r="G784" s="50"/>
      <c r="H784" s="59">
        <v>0</v>
      </c>
      <c r="I784" s="50"/>
      <c r="J784" s="59">
        <v>0</v>
      </c>
      <c r="K784" s="3"/>
    </row>
    <row r="785" spans="1:11" ht="15" customHeight="1" outlineLevel="1">
      <c r="B785" s="58">
        <v>2020</v>
      </c>
      <c r="C785" s="54"/>
      <c r="D785" s="59">
        <v>0</v>
      </c>
      <c r="E785" s="96"/>
      <c r="F785" s="59">
        <v>0</v>
      </c>
      <c r="G785" s="50"/>
      <c r="H785" s="59">
        <v>0</v>
      </c>
      <c r="I785" s="50"/>
      <c r="J785" s="59">
        <v>0</v>
      </c>
      <c r="K785" s="59"/>
    </row>
    <row r="786" spans="1:11" ht="15" customHeight="1" outlineLevel="1">
      <c r="B786" s="58">
        <v>2019</v>
      </c>
      <c r="C786" s="119"/>
      <c r="D786" s="59">
        <v>0</v>
      </c>
      <c r="E786" s="59"/>
      <c r="F786" s="59">
        <v>0</v>
      </c>
      <c r="G786" s="59"/>
      <c r="H786" s="59">
        <v>0</v>
      </c>
      <c r="I786" s="59"/>
      <c r="J786" s="59">
        <v>0</v>
      </c>
      <c r="K786" s="59"/>
    </row>
    <row r="787" spans="1:11" ht="15" customHeight="1" outlineLevel="1">
      <c r="B787" s="111" t="s">
        <v>226</v>
      </c>
      <c r="C787" s="54"/>
      <c r="D787" s="59"/>
      <c r="E787" s="59"/>
      <c r="F787" s="59"/>
      <c r="G787" s="111"/>
      <c r="H787" s="59"/>
      <c r="I787" s="111"/>
      <c r="J787" s="59"/>
      <c r="K787" s="59"/>
    </row>
    <row r="788" spans="1:11" ht="15" customHeight="1" outlineLevel="1">
      <c r="B788" s="58">
        <v>2024</v>
      </c>
      <c r="C788" s="54"/>
      <c r="D788" s="204">
        <v>13</v>
      </c>
      <c r="E788" s="204"/>
      <c r="F788" s="11">
        <v>23</v>
      </c>
      <c r="G788" s="50"/>
      <c r="H788" s="11">
        <v>792.26099999999997</v>
      </c>
      <c r="I788" s="50"/>
      <c r="J788" s="11">
        <v>250.31</v>
      </c>
      <c r="K788" s="59"/>
    </row>
    <row r="789" spans="1:11" s="17" customFormat="1" ht="15" customHeight="1" outlineLevel="1">
      <c r="A789" s="3"/>
      <c r="B789" s="58">
        <v>2023</v>
      </c>
      <c r="C789" s="54"/>
      <c r="D789" s="204">
        <v>11</v>
      </c>
      <c r="E789" s="204"/>
      <c r="F789" s="11">
        <v>23</v>
      </c>
      <c r="G789" s="50"/>
      <c r="H789" s="11">
        <v>666.36599999999999</v>
      </c>
      <c r="I789" s="50"/>
      <c r="J789" s="11">
        <v>207.21100000000001</v>
      </c>
      <c r="K789" s="3"/>
    </row>
    <row r="790" spans="1:11" s="17" customFormat="1" ht="15" customHeight="1" outlineLevel="1">
      <c r="A790" s="3"/>
      <c r="B790" s="58">
        <v>2022</v>
      </c>
      <c r="C790" s="54"/>
      <c r="D790" s="96">
        <v>12</v>
      </c>
      <c r="E790" s="96" t="s">
        <v>231</v>
      </c>
      <c r="F790" s="59">
        <v>23</v>
      </c>
      <c r="G790" s="50" t="s">
        <v>231</v>
      </c>
      <c r="H790" s="59">
        <v>672.13900000000001</v>
      </c>
      <c r="I790" s="50" t="s">
        <v>231</v>
      </c>
      <c r="J790" s="59">
        <v>233.6</v>
      </c>
      <c r="K790" s="3"/>
    </row>
    <row r="791" spans="1:11" s="17" customFormat="1" ht="15" customHeight="1" outlineLevel="1">
      <c r="A791" s="3"/>
      <c r="B791" s="58">
        <v>2021</v>
      </c>
      <c r="C791" s="54"/>
      <c r="D791" s="96">
        <v>8</v>
      </c>
      <c r="E791" s="96"/>
      <c r="F791" s="59">
        <v>22</v>
      </c>
      <c r="G791" s="50"/>
      <c r="H791" s="59">
        <v>482.72699999999998</v>
      </c>
      <c r="I791" s="50"/>
      <c r="J791" s="59">
        <v>152.21799999999999</v>
      </c>
      <c r="K791" s="3"/>
    </row>
    <row r="792" spans="1:11" ht="15" customHeight="1" outlineLevel="1">
      <c r="B792" s="58">
        <v>2020</v>
      </c>
      <c r="C792" s="54"/>
      <c r="D792" s="96">
        <v>7</v>
      </c>
      <c r="E792" s="96"/>
      <c r="F792" s="96">
        <v>23</v>
      </c>
      <c r="G792" s="50"/>
      <c r="H792" s="96">
        <v>397.72899999999998</v>
      </c>
      <c r="I792" s="50"/>
      <c r="J792" s="96">
        <v>100.413</v>
      </c>
      <c r="K792" s="59"/>
    </row>
    <row r="793" spans="1:11" ht="15" customHeight="1" outlineLevel="1">
      <c r="B793" s="58">
        <v>2019</v>
      </c>
      <c r="C793" s="119"/>
      <c r="D793" s="96">
        <v>7</v>
      </c>
      <c r="E793" s="96"/>
      <c r="F793" s="96">
        <v>22</v>
      </c>
      <c r="G793" s="50"/>
      <c r="H793" s="96">
        <v>514.56200000000001</v>
      </c>
      <c r="I793" s="50"/>
      <c r="J793" s="96">
        <v>160.35400000000001</v>
      </c>
      <c r="K793" s="59"/>
    </row>
    <row r="794" spans="1:11" ht="15" customHeight="1" outlineLevel="1">
      <c r="B794" s="111" t="s">
        <v>227</v>
      </c>
      <c r="C794" s="54"/>
      <c r="D794" s="59"/>
      <c r="E794" s="59"/>
      <c r="F794" s="59"/>
      <c r="G794" s="111"/>
      <c r="H794" s="59"/>
      <c r="I794" s="111"/>
      <c r="J794" s="59"/>
      <c r="K794" s="59"/>
    </row>
    <row r="795" spans="1:11" ht="15" customHeight="1" outlineLevel="1">
      <c r="B795" s="58">
        <v>2024</v>
      </c>
      <c r="C795" s="54"/>
      <c r="D795" s="11">
        <v>0</v>
      </c>
      <c r="E795" s="204"/>
      <c r="F795" s="11">
        <v>0</v>
      </c>
      <c r="G795" s="50"/>
      <c r="H795" s="11">
        <v>0</v>
      </c>
      <c r="I795" s="50"/>
      <c r="J795" s="11">
        <v>0</v>
      </c>
      <c r="K795" s="59"/>
    </row>
    <row r="796" spans="1:11" ht="15" customHeight="1" outlineLevel="1">
      <c r="B796" s="58">
        <v>2023</v>
      </c>
      <c r="C796" s="54"/>
      <c r="D796" s="11">
        <v>0</v>
      </c>
      <c r="E796" s="204"/>
      <c r="F796" s="11">
        <v>0</v>
      </c>
      <c r="G796" s="50"/>
      <c r="H796" s="11">
        <v>0</v>
      </c>
      <c r="I796" s="50"/>
      <c r="J796" s="11">
        <v>0</v>
      </c>
      <c r="K796" s="59"/>
    </row>
    <row r="797" spans="1:11" ht="15" customHeight="1" outlineLevel="1">
      <c r="B797" s="58">
        <v>2022</v>
      </c>
      <c r="C797" s="54"/>
      <c r="D797" s="59">
        <v>0</v>
      </c>
      <c r="E797" s="96"/>
      <c r="F797" s="59">
        <v>0</v>
      </c>
      <c r="G797" s="50"/>
      <c r="H797" s="59">
        <v>0</v>
      </c>
      <c r="I797" s="50"/>
      <c r="J797" s="59">
        <v>0</v>
      </c>
      <c r="K797" s="59"/>
    </row>
    <row r="798" spans="1:11" s="17" customFormat="1" ht="15" customHeight="1" outlineLevel="1">
      <c r="A798" s="3"/>
      <c r="B798" s="58">
        <v>2021</v>
      </c>
      <c r="C798" s="54"/>
      <c r="D798" s="59">
        <v>0</v>
      </c>
      <c r="E798" s="96"/>
      <c r="F798" s="59">
        <v>0</v>
      </c>
      <c r="G798" s="50"/>
      <c r="H798" s="59">
        <v>0</v>
      </c>
      <c r="I798" s="50"/>
      <c r="J798" s="59">
        <v>0</v>
      </c>
      <c r="K798" s="3"/>
    </row>
    <row r="799" spans="1:11" ht="15" customHeight="1" outlineLevel="1">
      <c r="B799" s="58">
        <v>2020</v>
      </c>
      <c r="C799" s="54"/>
      <c r="D799" s="59">
        <v>0</v>
      </c>
      <c r="E799" s="96"/>
      <c r="F799" s="59">
        <v>0</v>
      </c>
      <c r="G799" s="50"/>
      <c r="H799" s="59">
        <v>0</v>
      </c>
      <c r="I799" s="50"/>
      <c r="J799" s="59">
        <v>0</v>
      </c>
      <c r="K799" s="59"/>
    </row>
    <row r="800" spans="1:11" ht="15" customHeight="1" outlineLevel="1">
      <c r="B800" s="58">
        <v>2019</v>
      </c>
      <c r="C800" s="119"/>
      <c r="D800" s="59">
        <v>0</v>
      </c>
      <c r="E800" s="59"/>
      <c r="F800" s="59">
        <v>0</v>
      </c>
      <c r="G800" s="59"/>
      <c r="H800" s="59">
        <v>0</v>
      </c>
      <c r="I800" s="59"/>
      <c r="J800" s="59">
        <v>0</v>
      </c>
      <c r="K800" s="59"/>
    </row>
    <row r="801" spans="1:11" ht="15" customHeight="1" outlineLevel="1">
      <c r="B801" s="111" t="s">
        <v>228</v>
      </c>
      <c r="C801" s="54"/>
      <c r="D801" s="59"/>
      <c r="E801" s="59"/>
      <c r="F801" s="59"/>
      <c r="G801" s="111"/>
      <c r="H801" s="59"/>
      <c r="I801" s="111"/>
      <c r="J801" s="59"/>
      <c r="K801" s="59"/>
    </row>
    <row r="802" spans="1:11" ht="15" customHeight="1" outlineLevel="1">
      <c r="B802" s="58">
        <v>2024</v>
      </c>
      <c r="C802" s="54"/>
      <c r="D802" s="11">
        <v>0</v>
      </c>
      <c r="E802" s="204"/>
      <c r="F802" s="11">
        <v>0</v>
      </c>
      <c r="G802" s="50"/>
      <c r="H802" s="11">
        <v>0</v>
      </c>
      <c r="I802" s="50"/>
      <c r="J802" s="11">
        <v>0</v>
      </c>
      <c r="K802" s="59"/>
    </row>
    <row r="803" spans="1:11" ht="15" customHeight="1" outlineLevel="1">
      <c r="B803" s="58">
        <v>2023</v>
      </c>
      <c r="C803" s="54"/>
      <c r="D803" s="11">
        <v>0</v>
      </c>
      <c r="E803" s="204"/>
      <c r="F803" s="11">
        <v>0</v>
      </c>
      <c r="G803" s="50"/>
      <c r="H803" s="11">
        <v>0</v>
      </c>
      <c r="I803" s="50"/>
      <c r="J803" s="11">
        <v>0</v>
      </c>
      <c r="K803" s="59"/>
    </row>
    <row r="804" spans="1:11" ht="15" customHeight="1" outlineLevel="1">
      <c r="B804" s="58">
        <v>2022</v>
      </c>
      <c r="C804" s="54"/>
      <c r="D804" s="59">
        <v>0</v>
      </c>
      <c r="E804" s="96"/>
      <c r="F804" s="59">
        <v>0</v>
      </c>
      <c r="G804" s="50"/>
      <c r="H804" s="59">
        <v>0</v>
      </c>
      <c r="I804" s="50"/>
      <c r="J804" s="59">
        <v>0</v>
      </c>
      <c r="K804" s="59"/>
    </row>
    <row r="805" spans="1:11" s="17" customFormat="1" ht="15" customHeight="1" outlineLevel="1">
      <c r="A805" s="3"/>
      <c r="B805" s="58">
        <v>2021</v>
      </c>
      <c r="C805" s="54"/>
      <c r="D805" s="59">
        <v>0</v>
      </c>
      <c r="E805" s="96"/>
      <c r="F805" s="59">
        <v>0</v>
      </c>
      <c r="G805" s="50"/>
      <c r="H805" s="59">
        <v>0</v>
      </c>
      <c r="I805" s="50"/>
      <c r="J805" s="59">
        <v>0</v>
      </c>
      <c r="K805" s="3"/>
    </row>
    <row r="806" spans="1:11" ht="15" customHeight="1" outlineLevel="1">
      <c r="B806" s="58">
        <v>2020</v>
      </c>
      <c r="C806" s="54"/>
      <c r="D806" s="59">
        <v>0</v>
      </c>
      <c r="E806" s="96"/>
      <c r="F806" s="59">
        <v>0</v>
      </c>
      <c r="G806" s="50"/>
      <c r="H806" s="59">
        <v>0</v>
      </c>
      <c r="I806" s="50"/>
      <c r="J806" s="59">
        <v>0</v>
      </c>
      <c r="K806" s="59"/>
    </row>
    <row r="807" spans="1:11" ht="15" customHeight="1" outlineLevel="1">
      <c r="B807" s="58">
        <v>2019</v>
      </c>
      <c r="C807" s="119"/>
      <c r="D807" s="59">
        <v>0</v>
      </c>
      <c r="E807" s="59"/>
      <c r="F807" s="59">
        <v>0</v>
      </c>
      <c r="G807" s="59"/>
      <c r="H807" s="59">
        <v>0</v>
      </c>
      <c r="I807" s="59"/>
      <c r="J807" s="59">
        <v>0</v>
      </c>
      <c r="K807" s="59"/>
    </row>
    <row r="808" spans="1:11" ht="15" customHeight="1" outlineLevel="1">
      <c r="B808" s="111" t="s">
        <v>229</v>
      </c>
      <c r="C808" s="54"/>
      <c r="D808" s="59"/>
      <c r="E808" s="59"/>
      <c r="F808" s="59"/>
      <c r="G808" s="111"/>
      <c r="H808" s="59"/>
      <c r="I808" s="111"/>
      <c r="J808" s="59"/>
      <c r="K808" s="59"/>
    </row>
    <row r="809" spans="1:11" ht="15" customHeight="1" outlineLevel="1">
      <c r="B809" s="58">
        <v>2024</v>
      </c>
      <c r="C809" s="54"/>
      <c r="D809" s="204">
        <v>24</v>
      </c>
      <c r="E809" s="204"/>
      <c r="F809" s="11">
        <v>51</v>
      </c>
      <c r="G809" s="50"/>
      <c r="H809" s="11">
        <v>6392.9430000000002</v>
      </c>
      <c r="I809" s="50"/>
      <c r="J809" s="11">
        <v>1755.327</v>
      </c>
      <c r="K809" s="59"/>
    </row>
    <row r="810" spans="1:11" s="17" customFormat="1" ht="15" customHeight="1" outlineLevel="1">
      <c r="A810" s="3"/>
      <c r="B810" s="58">
        <v>2023</v>
      </c>
      <c r="C810" s="54"/>
      <c r="D810" s="204">
        <v>19</v>
      </c>
      <c r="E810" s="204"/>
      <c r="F810" s="11">
        <v>50</v>
      </c>
      <c r="G810" s="50"/>
      <c r="H810" s="11">
        <v>27281.977999999999</v>
      </c>
      <c r="I810" s="50"/>
      <c r="J810" s="11">
        <v>6207.64</v>
      </c>
      <c r="K810" s="3"/>
    </row>
    <row r="811" spans="1:11" s="17" customFormat="1" ht="15" customHeight="1" outlineLevel="1">
      <c r="A811" s="3"/>
      <c r="B811" s="58">
        <v>2022</v>
      </c>
      <c r="C811" s="54"/>
      <c r="D811" s="96">
        <v>21</v>
      </c>
      <c r="E811" s="96" t="s">
        <v>231</v>
      </c>
      <c r="F811" s="59">
        <v>60</v>
      </c>
      <c r="G811" s="50" t="s">
        <v>231</v>
      </c>
      <c r="H811" s="59">
        <v>2911.6579999999999</v>
      </c>
      <c r="I811" s="50" t="s">
        <v>231</v>
      </c>
      <c r="J811" s="59">
        <v>772.654</v>
      </c>
      <c r="K811" s="3"/>
    </row>
    <row r="812" spans="1:11" s="17" customFormat="1" ht="15" customHeight="1" outlineLevel="1">
      <c r="A812" s="3"/>
      <c r="B812" s="58">
        <v>2021</v>
      </c>
      <c r="C812" s="54"/>
      <c r="D812" s="96">
        <v>19</v>
      </c>
      <c r="E812" s="96"/>
      <c r="F812" s="59">
        <v>53</v>
      </c>
      <c r="G812" s="50"/>
      <c r="H812" s="59">
        <v>1601.652</v>
      </c>
      <c r="I812" s="50"/>
      <c r="J812" s="59">
        <v>429.19200000000001</v>
      </c>
      <c r="K812" s="3"/>
    </row>
    <row r="813" spans="1:11" ht="15" customHeight="1" outlineLevel="1">
      <c r="B813" s="58">
        <v>2020</v>
      </c>
      <c r="C813" s="54"/>
      <c r="D813" s="96">
        <v>19</v>
      </c>
      <c r="E813" s="96"/>
      <c r="F813" s="96">
        <v>59</v>
      </c>
      <c r="G813" s="50"/>
      <c r="H813" s="96">
        <v>1892.3979999999999</v>
      </c>
      <c r="I813" s="50"/>
      <c r="J813" s="96">
        <v>711.35599999999999</v>
      </c>
      <c r="K813" s="59"/>
    </row>
    <row r="814" spans="1:11" ht="15" customHeight="1" outlineLevel="1">
      <c r="B814" s="58">
        <v>2019</v>
      </c>
      <c r="C814" s="119"/>
      <c r="D814" s="96">
        <v>14</v>
      </c>
      <c r="E814" s="96"/>
      <c r="F814" s="96">
        <v>41</v>
      </c>
      <c r="G814" s="50"/>
      <c r="H814" s="96">
        <v>1680.3710000000001</v>
      </c>
      <c r="I814" s="50"/>
      <c r="J814" s="96">
        <v>492.298</v>
      </c>
      <c r="K814" s="59"/>
    </row>
    <row r="815" spans="1:11" ht="15" customHeight="1" outlineLevel="1">
      <c r="B815" s="111" t="s">
        <v>230</v>
      </c>
      <c r="C815" s="54"/>
      <c r="D815" s="59"/>
      <c r="E815" s="59"/>
      <c r="F815" s="59"/>
      <c r="G815" s="111"/>
      <c r="H815" s="59"/>
      <c r="I815" s="111"/>
      <c r="J815" s="59"/>
      <c r="K815" s="59"/>
    </row>
    <row r="816" spans="1:11" ht="15" customHeight="1" outlineLevel="1">
      <c r="B816" s="58">
        <v>2024</v>
      </c>
      <c r="C816" s="54"/>
      <c r="D816" s="204">
        <v>39</v>
      </c>
      <c r="E816" s="204"/>
      <c r="F816" s="11">
        <v>67</v>
      </c>
      <c r="G816" s="50"/>
      <c r="H816" s="11">
        <v>4630.01</v>
      </c>
      <c r="I816" s="50"/>
      <c r="J816" s="11">
        <v>907.11199999999997</v>
      </c>
      <c r="K816" s="59"/>
    </row>
    <row r="817" spans="1:11" s="17" customFormat="1" ht="15" customHeight="1" outlineLevel="1">
      <c r="A817" s="3"/>
      <c r="B817" s="58">
        <v>2023</v>
      </c>
      <c r="C817" s="54"/>
      <c r="D817" s="204">
        <v>35</v>
      </c>
      <c r="E817" s="204"/>
      <c r="F817" s="11">
        <v>59</v>
      </c>
      <c r="G817" s="50"/>
      <c r="H817" s="11">
        <v>3811.7660000000001</v>
      </c>
      <c r="I817" s="50"/>
      <c r="J817" s="11">
        <v>631.49599999999998</v>
      </c>
      <c r="K817" s="3"/>
    </row>
    <row r="818" spans="1:11" s="17" customFormat="1" ht="15" customHeight="1" outlineLevel="1">
      <c r="A818" s="3"/>
      <c r="B818" s="58">
        <v>2022</v>
      </c>
      <c r="C818" s="54"/>
      <c r="D818" s="96">
        <v>31</v>
      </c>
      <c r="E818" s="96" t="s">
        <v>231</v>
      </c>
      <c r="F818" s="59">
        <v>48</v>
      </c>
      <c r="G818" s="50" t="s">
        <v>231</v>
      </c>
      <c r="H818" s="59">
        <v>3087.1039999999998</v>
      </c>
      <c r="I818" s="50" t="s">
        <v>231</v>
      </c>
      <c r="J818" s="59">
        <v>457.05399999999997</v>
      </c>
      <c r="K818" s="3"/>
    </row>
    <row r="819" spans="1:11" s="17" customFormat="1" ht="15" customHeight="1" outlineLevel="1">
      <c r="A819" s="3"/>
      <c r="B819" s="58">
        <v>2021</v>
      </c>
      <c r="C819" s="54"/>
      <c r="D819" s="96">
        <v>34</v>
      </c>
      <c r="E819" s="96"/>
      <c r="F819" s="59">
        <v>49</v>
      </c>
      <c r="G819" s="50"/>
      <c r="H819" s="59">
        <v>2724.06</v>
      </c>
      <c r="I819" s="50"/>
      <c r="J819" s="59">
        <v>416.92899999999997</v>
      </c>
      <c r="K819" s="3"/>
    </row>
    <row r="820" spans="1:11" ht="15" customHeight="1" outlineLevel="1">
      <c r="B820" s="58">
        <v>2020</v>
      </c>
      <c r="C820" s="54"/>
      <c r="D820" s="96">
        <v>32</v>
      </c>
      <c r="E820" s="96"/>
      <c r="F820" s="96">
        <v>45</v>
      </c>
      <c r="G820" s="50"/>
      <c r="H820" s="96">
        <v>2329.2359999999999</v>
      </c>
      <c r="I820" s="50"/>
      <c r="J820" s="96">
        <v>356.928</v>
      </c>
      <c r="K820" s="59"/>
    </row>
    <row r="821" spans="1:11" ht="15" customHeight="1" outlineLevel="1">
      <c r="B821" s="58">
        <v>2019</v>
      </c>
      <c r="C821" s="119"/>
      <c r="D821" s="96">
        <v>31</v>
      </c>
      <c r="E821" s="96"/>
      <c r="F821" s="96">
        <v>44</v>
      </c>
      <c r="G821" s="50"/>
      <c r="H821" s="96">
        <v>2440.2640000000001</v>
      </c>
      <c r="I821" s="50"/>
      <c r="J821" s="96">
        <v>391.53100000000001</v>
      </c>
      <c r="K821" s="59"/>
    </row>
    <row r="822" spans="1:11" ht="15" customHeight="1" outlineLevel="1">
      <c r="B822" s="111" t="s">
        <v>232</v>
      </c>
      <c r="C822" s="54"/>
      <c r="D822" s="59"/>
      <c r="E822" s="59"/>
      <c r="F822" s="59"/>
      <c r="G822" s="111"/>
      <c r="H822" s="59"/>
      <c r="I822" s="111"/>
      <c r="J822" s="59"/>
      <c r="K822" s="59"/>
    </row>
    <row r="823" spans="1:11" ht="15" customHeight="1" outlineLevel="1">
      <c r="B823" s="58">
        <v>2024</v>
      </c>
      <c r="C823" s="54"/>
      <c r="D823" s="59">
        <v>16</v>
      </c>
      <c r="E823" s="59"/>
      <c r="F823" s="59" t="s">
        <v>5</v>
      </c>
      <c r="G823" s="111"/>
      <c r="H823" s="59" t="s">
        <v>5</v>
      </c>
      <c r="I823" s="111"/>
      <c r="J823" s="59" t="s">
        <v>5</v>
      </c>
      <c r="K823" s="59"/>
    </row>
    <row r="824" spans="1:11" s="17" customFormat="1" ht="15" customHeight="1" outlineLevel="1">
      <c r="A824" s="3"/>
      <c r="B824" s="58">
        <v>2023</v>
      </c>
      <c r="C824" s="54"/>
      <c r="D824" s="96">
        <v>13</v>
      </c>
      <c r="E824" s="96"/>
      <c r="F824" s="59">
        <v>16</v>
      </c>
      <c r="G824" s="50"/>
      <c r="H824" s="59">
        <v>166.85400000000001</v>
      </c>
      <c r="I824" s="50"/>
      <c r="J824" s="59">
        <v>105.837</v>
      </c>
      <c r="K824" s="3"/>
    </row>
    <row r="825" spans="1:11" s="17" customFormat="1" ht="15" customHeight="1" outlineLevel="1">
      <c r="A825" s="3"/>
      <c r="B825" s="58">
        <v>2022</v>
      </c>
      <c r="C825" s="54"/>
      <c r="D825" s="96">
        <v>11</v>
      </c>
      <c r="E825" s="96" t="s">
        <v>231</v>
      </c>
      <c r="F825" s="59">
        <v>13</v>
      </c>
      <c r="G825" s="50" t="s">
        <v>231</v>
      </c>
      <c r="H825" s="59">
        <v>198.51499999999999</v>
      </c>
      <c r="I825" s="50" t="s">
        <v>231</v>
      </c>
      <c r="J825" s="59">
        <v>107.42400000000001</v>
      </c>
      <c r="K825" s="3"/>
    </row>
    <row r="826" spans="1:11" s="17" customFormat="1" ht="15" customHeight="1" outlineLevel="1">
      <c r="A826" s="3"/>
      <c r="B826" s="58">
        <v>2021</v>
      </c>
      <c r="C826" s="54"/>
      <c r="D826" s="96">
        <v>11</v>
      </c>
      <c r="E826" s="96"/>
      <c r="F826" s="59">
        <v>13</v>
      </c>
      <c r="G826" s="50"/>
      <c r="H826" s="59">
        <v>178.88499999999999</v>
      </c>
      <c r="I826" s="50"/>
      <c r="J826" s="59">
        <v>104.14100000000001</v>
      </c>
      <c r="K826" s="3"/>
    </row>
    <row r="827" spans="1:11" ht="15" customHeight="1" outlineLevel="1">
      <c r="B827" s="58">
        <v>2020</v>
      </c>
      <c r="C827" s="54"/>
      <c r="D827" s="96">
        <v>10</v>
      </c>
      <c r="E827" s="96"/>
      <c r="F827" s="96">
        <v>13</v>
      </c>
      <c r="G827" s="50"/>
      <c r="H827" s="96">
        <v>118.5</v>
      </c>
      <c r="I827" s="50"/>
      <c r="J827" s="96">
        <v>19.187999999999999</v>
      </c>
      <c r="K827" s="59"/>
    </row>
    <row r="828" spans="1:11" ht="15" customHeight="1" outlineLevel="1">
      <c r="B828" s="58">
        <v>2019</v>
      </c>
      <c r="C828" s="119"/>
      <c r="D828" s="96">
        <v>8</v>
      </c>
      <c r="E828" s="96"/>
      <c r="F828" s="96">
        <v>9</v>
      </c>
      <c r="G828" s="50"/>
      <c r="H828" s="96">
        <v>103.027</v>
      </c>
      <c r="I828" s="50"/>
      <c r="J828" s="96">
        <v>45.819000000000003</v>
      </c>
      <c r="K828" s="59"/>
    </row>
    <row r="829" spans="1:11" ht="15" customHeight="1" outlineLevel="1">
      <c r="B829" s="111" t="s">
        <v>233</v>
      </c>
      <c r="C829" s="54"/>
      <c r="D829" s="59"/>
      <c r="E829" s="59"/>
      <c r="F829" s="59"/>
      <c r="G829" s="111"/>
      <c r="H829" s="59"/>
      <c r="I829" s="111"/>
      <c r="J829" s="59"/>
      <c r="K829" s="59"/>
    </row>
    <row r="830" spans="1:11" ht="15" customHeight="1" outlineLevel="1">
      <c r="B830" s="58">
        <v>2024</v>
      </c>
      <c r="C830" s="54"/>
      <c r="D830" s="59">
        <v>120</v>
      </c>
      <c r="E830" s="59"/>
      <c r="F830" s="59">
        <v>438</v>
      </c>
      <c r="G830" s="111"/>
      <c r="H830" s="59">
        <v>24735.794999999998</v>
      </c>
      <c r="I830" s="111"/>
      <c r="J830" s="59">
        <v>13428.244000000001</v>
      </c>
      <c r="K830" s="59"/>
    </row>
    <row r="831" spans="1:11" s="17" customFormat="1" ht="15" customHeight="1" outlineLevel="1">
      <c r="A831" s="3"/>
      <c r="B831" s="58">
        <v>2023</v>
      </c>
      <c r="C831" s="54"/>
      <c r="D831" s="96">
        <v>100</v>
      </c>
      <c r="E831" s="96"/>
      <c r="F831" s="59">
        <v>377</v>
      </c>
      <c r="G831" s="50"/>
      <c r="H831" s="59">
        <v>19437.076000000001</v>
      </c>
      <c r="I831" s="50"/>
      <c r="J831" s="59">
        <v>10003.697</v>
      </c>
      <c r="K831" s="3"/>
    </row>
    <row r="832" spans="1:11" s="17" customFormat="1" ht="15" customHeight="1" outlineLevel="1">
      <c r="A832" s="3"/>
      <c r="B832" s="58">
        <v>2022</v>
      </c>
      <c r="C832" s="54"/>
      <c r="D832" s="96">
        <v>80</v>
      </c>
      <c r="E832" s="96" t="s">
        <v>231</v>
      </c>
      <c r="F832" s="59">
        <v>310</v>
      </c>
      <c r="G832" s="50" t="s">
        <v>231</v>
      </c>
      <c r="H832" s="59">
        <v>13822.482</v>
      </c>
      <c r="I832" s="50" t="s">
        <v>231</v>
      </c>
      <c r="J832" s="59">
        <v>6868.4759999999997</v>
      </c>
      <c r="K832" s="3"/>
    </row>
    <row r="833" spans="1:11" s="17" customFormat="1" ht="15" customHeight="1" outlineLevel="1">
      <c r="A833" s="3"/>
      <c r="B833" s="58">
        <v>2021</v>
      </c>
      <c r="C833" s="54"/>
      <c r="D833" s="96">
        <v>73</v>
      </c>
      <c r="E833" s="96"/>
      <c r="F833" s="59">
        <v>280</v>
      </c>
      <c r="G833" s="50"/>
      <c r="H833" s="59">
        <v>9131.4380000000001</v>
      </c>
      <c r="I833" s="50"/>
      <c r="J833" s="59">
        <v>3687.6950000000002</v>
      </c>
      <c r="K833" s="3"/>
    </row>
    <row r="834" spans="1:11" ht="15" customHeight="1" outlineLevel="1">
      <c r="B834" s="58">
        <v>2020</v>
      </c>
      <c r="C834" s="54"/>
      <c r="D834" s="96">
        <v>73</v>
      </c>
      <c r="E834" s="96"/>
      <c r="F834" s="96">
        <v>272</v>
      </c>
      <c r="G834" s="50"/>
      <c r="H834" s="96">
        <v>3781.45</v>
      </c>
      <c r="I834" s="50"/>
      <c r="J834" s="96">
        <v>1459.913</v>
      </c>
      <c r="K834" s="59"/>
    </row>
    <row r="835" spans="1:11" ht="15" customHeight="1" outlineLevel="1">
      <c r="B835" s="58">
        <v>2019</v>
      </c>
      <c r="C835" s="119"/>
      <c r="D835" s="96">
        <v>75</v>
      </c>
      <c r="E835" s="96"/>
      <c r="F835" s="96">
        <v>295</v>
      </c>
      <c r="G835" s="50"/>
      <c r="H835" s="96">
        <v>9482.66</v>
      </c>
      <c r="I835" s="50"/>
      <c r="J835" s="96">
        <v>4018.6410000000001</v>
      </c>
      <c r="K835" s="59"/>
    </row>
    <row r="836" spans="1:11" ht="15" customHeight="1" outlineLevel="1">
      <c r="B836" s="111" t="s">
        <v>234</v>
      </c>
      <c r="C836" s="54"/>
      <c r="D836" s="59"/>
      <c r="E836" s="59"/>
      <c r="F836" s="59"/>
      <c r="G836" s="111"/>
      <c r="H836" s="59"/>
      <c r="I836" s="111"/>
      <c r="J836" s="59"/>
      <c r="K836" s="59"/>
    </row>
    <row r="837" spans="1:11" ht="15" customHeight="1" outlineLevel="1">
      <c r="B837" s="58">
        <v>2024</v>
      </c>
      <c r="C837" s="54"/>
      <c r="D837" s="11">
        <v>0</v>
      </c>
      <c r="E837" s="11"/>
      <c r="F837" s="11">
        <v>0</v>
      </c>
      <c r="G837" s="111"/>
      <c r="H837" s="11">
        <v>0</v>
      </c>
      <c r="I837" s="111"/>
      <c r="J837" s="11">
        <v>0</v>
      </c>
      <c r="K837" s="59"/>
    </row>
    <row r="838" spans="1:11" ht="15" customHeight="1" outlineLevel="1">
      <c r="B838" s="58">
        <v>2023</v>
      </c>
      <c r="C838" s="54"/>
      <c r="D838" s="11">
        <v>0</v>
      </c>
      <c r="E838" s="11"/>
      <c r="F838" s="11">
        <v>0</v>
      </c>
      <c r="G838" s="111"/>
      <c r="H838" s="11">
        <v>0</v>
      </c>
      <c r="I838" s="111"/>
      <c r="J838" s="11">
        <v>0</v>
      </c>
      <c r="K838" s="59"/>
    </row>
    <row r="839" spans="1:11" ht="15" customHeight="1" outlineLevel="1">
      <c r="B839" s="58">
        <v>2022</v>
      </c>
      <c r="C839" s="54"/>
      <c r="D839" s="59">
        <v>0</v>
      </c>
      <c r="E839" s="59"/>
      <c r="F839" s="59">
        <v>0</v>
      </c>
      <c r="G839" s="111"/>
      <c r="H839" s="59">
        <v>0</v>
      </c>
      <c r="I839" s="111"/>
      <c r="J839" s="59">
        <v>0</v>
      </c>
      <c r="K839" s="59"/>
    </row>
    <row r="840" spans="1:11" s="17" customFormat="1" ht="15" customHeight="1" outlineLevel="1">
      <c r="A840" s="3"/>
      <c r="B840" s="58">
        <v>2021</v>
      </c>
      <c r="C840" s="54"/>
      <c r="D840" s="96">
        <v>2</v>
      </c>
      <c r="E840" s="96"/>
      <c r="F840" s="59" t="s">
        <v>5</v>
      </c>
      <c r="G840" s="50"/>
      <c r="H840" s="59" t="s">
        <v>5</v>
      </c>
      <c r="I840" s="50"/>
      <c r="J840" s="59" t="s">
        <v>5</v>
      </c>
      <c r="K840" s="3"/>
    </row>
    <row r="841" spans="1:11" ht="15" customHeight="1" outlineLevel="1">
      <c r="B841" s="58">
        <v>2020</v>
      </c>
      <c r="C841" s="54"/>
      <c r="D841" s="96">
        <v>2</v>
      </c>
      <c r="E841" s="96"/>
      <c r="F841" s="59">
        <v>0</v>
      </c>
      <c r="G841" s="50"/>
      <c r="H841" s="59">
        <v>0</v>
      </c>
      <c r="I841" s="50"/>
      <c r="J841" s="59">
        <v>0</v>
      </c>
      <c r="K841" s="59"/>
    </row>
    <row r="842" spans="1:11" ht="15" customHeight="1" outlineLevel="1">
      <c r="B842" s="58">
        <v>2019</v>
      </c>
      <c r="C842" s="119"/>
      <c r="D842" s="96">
        <v>2</v>
      </c>
      <c r="E842" s="96"/>
      <c r="F842" s="96" t="s">
        <v>5</v>
      </c>
      <c r="G842" s="50"/>
      <c r="H842" s="96" t="s">
        <v>5</v>
      </c>
      <c r="I842" s="50"/>
      <c r="J842" s="96" t="s">
        <v>5</v>
      </c>
      <c r="K842" s="59"/>
    </row>
    <row r="843" spans="1:11" ht="15" customHeight="1" outlineLevel="1">
      <c r="B843" s="111" t="s">
        <v>235</v>
      </c>
      <c r="C843" s="54"/>
      <c r="D843" s="59"/>
      <c r="E843" s="59"/>
      <c r="F843" s="59"/>
      <c r="G843" s="111"/>
      <c r="H843" s="59"/>
      <c r="I843" s="111"/>
      <c r="J843" s="59"/>
      <c r="K843" s="59"/>
    </row>
    <row r="844" spans="1:11" ht="15" customHeight="1" outlineLevel="1">
      <c r="B844" s="58">
        <v>2024</v>
      </c>
      <c r="C844" s="54"/>
      <c r="D844" s="204">
        <v>13</v>
      </c>
      <c r="E844" s="204"/>
      <c r="F844" s="11">
        <v>26</v>
      </c>
      <c r="G844" s="50"/>
      <c r="H844" s="11">
        <v>27968.201000000001</v>
      </c>
      <c r="I844" s="50"/>
      <c r="J844" s="11">
        <v>9359.2749999999996</v>
      </c>
      <c r="K844" s="59"/>
    </row>
    <row r="845" spans="1:11" s="17" customFormat="1" ht="15" customHeight="1" outlineLevel="1">
      <c r="A845" s="3"/>
      <c r="B845" s="58">
        <v>2023</v>
      </c>
      <c r="C845" s="54"/>
      <c r="D845" s="204">
        <v>10</v>
      </c>
      <c r="E845" s="204"/>
      <c r="F845" s="11">
        <v>23</v>
      </c>
      <c r="G845" s="50"/>
      <c r="H845" s="11">
        <v>23931.365000000002</v>
      </c>
      <c r="I845" s="50"/>
      <c r="J845" s="11">
        <v>8087.3370000000004</v>
      </c>
      <c r="K845" s="3"/>
    </row>
    <row r="846" spans="1:11" s="17" customFormat="1" ht="15" customHeight="1" outlineLevel="1">
      <c r="A846" s="3"/>
      <c r="B846" s="58">
        <v>2022</v>
      </c>
      <c r="C846" s="54"/>
      <c r="D846" s="96">
        <v>8</v>
      </c>
      <c r="E846" s="96" t="s">
        <v>231</v>
      </c>
      <c r="F846" s="59">
        <v>17</v>
      </c>
      <c r="G846" s="50" t="s">
        <v>231</v>
      </c>
      <c r="H846" s="59">
        <v>31596.574000000001</v>
      </c>
      <c r="I846" s="50" t="s">
        <v>231</v>
      </c>
      <c r="J846" s="59">
        <v>12961.72</v>
      </c>
      <c r="K846" s="3"/>
    </row>
    <row r="847" spans="1:11" s="17" customFormat="1" ht="15" customHeight="1" outlineLevel="1">
      <c r="A847" s="3"/>
      <c r="B847" s="58">
        <v>2021</v>
      </c>
      <c r="C847" s="54"/>
      <c r="D847" s="96">
        <v>3</v>
      </c>
      <c r="E847" s="96"/>
      <c r="F847" s="59">
        <v>7</v>
      </c>
      <c r="G847" s="50"/>
      <c r="H847" s="59">
        <v>1781.845</v>
      </c>
      <c r="I847" s="50"/>
      <c r="J847" s="59">
        <v>122.974</v>
      </c>
      <c r="K847" s="3"/>
    </row>
    <row r="848" spans="1:11" ht="15" customHeight="1" outlineLevel="1">
      <c r="B848" s="58">
        <v>2020</v>
      </c>
      <c r="C848" s="54"/>
      <c r="D848" s="96">
        <v>5</v>
      </c>
      <c r="E848" s="96"/>
      <c r="F848" s="96">
        <v>10</v>
      </c>
      <c r="G848" s="50"/>
      <c r="H848" s="96">
        <v>146.703</v>
      </c>
      <c r="I848" s="50"/>
      <c r="J848" s="96">
        <v>92.027000000000001</v>
      </c>
      <c r="K848" s="59"/>
    </row>
    <row r="849" spans="1:11" ht="15" customHeight="1" outlineLevel="1">
      <c r="B849" s="58">
        <v>2019</v>
      </c>
      <c r="C849" s="119"/>
      <c r="D849" s="96">
        <v>4</v>
      </c>
      <c r="E849" s="96"/>
      <c r="F849" s="96">
        <v>6</v>
      </c>
      <c r="G849" s="50"/>
      <c r="H849" s="96">
        <v>98.456999999999994</v>
      </c>
      <c r="I849" s="50"/>
      <c r="J849" s="96">
        <v>118.523</v>
      </c>
      <c r="K849" s="59"/>
    </row>
    <row r="850" spans="1:11" ht="15" customHeight="1" outlineLevel="1">
      <c r="B850" s="111" t="s">
        <v>236</v>
      </c>
      <c r="C850" s="54"/>
      <c r="D850" s="59"/>
      <c r="E850" s="59"/>
      <c r="F850" s="59"/>
      <c r="G850" s="111"/>
      <c r="H850" s="59"/>
      <c r="I850" s="111"/>
      <c r="J850" s="59"/>
      <c r="K850" s="59"/>
    </row>
    <row r="851" spans="1:11" ht="15" customHeight="1" outlineLevel="1">
      <c r="B851" s="58">
        <v>2024</v>
      </c>
      <c r="C851" s="54"/>
      <c r="D851" s="204">
        <v>14</v>
      </c>
      <c r="E851" s="204"/>
      <c r="F851" s="11">
        <v>20</v>
      </c>
      <c r="G851" s="50"/>
      <c r="H851" s="11">
        <v>876.976</v>
      </c>
      <c r="I851" s="50"/>
      <c r="J851" s="11">
        <v>680.94399999999996</v>
      </c>
      <c r="K851" s="59"/>
    </row>
    <row r="852" spans="1:11" s="17" customFormat="1" ht="15" customHeight="1" outlineLevel="1">
      <c r="A852" s="3"/>
      <c r="B852" s="58">
        <v>2023</v>
      </c>
      <c r="C852" s="54"/>
      <c r="D852" s="204">
        <v>16</v>
      </c>
      <c r="E852" s="204"/>
      <c r="F852" s="11">
        <v>25</v>
      </c>
      <c r="G852" s="50"/>
      <c r="H852" s="11">
        <v>857.00400000000002</v>
      </c>
      <c r="I852" s="50"/>
      <c r="J852" s="11">
        <v>704.52</v>
      </c>
      <c r="K852" s="3"/>
    </row>
    <row r="853" spans="1:11" s="17" customFormat="1" ht="15" customHeight="1" outlineLevel="1">
      <c r="A853" s="3"/>
      <c r="B853" s="58">
        <v>2022</v>
      </c>
      <c r="C853" s="54"/>
      <c r="D853" s="96">
        <v>16</v>
      </c>
      <c r="E853" s="96" t="s">
        <v>231</v>
      </c>
      <c r="F853" s="59">
        <v>20</v>
      </c>
      <c r="G853" s="50" t="s">
        <v>231</v>
      </c>
      <c r="H853" s="59">
        <v>935.37199999999996</v>
      </c>
      <c r="I853" s="50" t="s">
        <v>231</v>
      </c>
      <c r="J853" s="59">
        <v>354.93099999999998</v>
      </c>
      <c r="K853" s="3"/>
    </row>
    <row r="854" spans="1:11" s="17" customFormat="1" ht="15" customHeight="1" outlineLevel="1">
      <c r="A854" s="3"/>
      <c r="B854" s="58">
        <v>2021</v>
      </c>
      <c r="C854" s="54"/>
      <c r="D854" s="96">
        <v>14</v>
      </c>
      <c r="E854" s="96"/>
      <c r="F854" s="59">
        <v>14</v>
      </c>
      <c r="G854" s="50"/>
      <c r="H854" s="59">
        <v>1236.6600000000001</v>
      </c>
      <c r="I854" s="50"/>
      <c r="J854" s="59">
        <v>426.50599999999997</v>
      </c>
      <c r="K854" s="3"/>
    </row>
    <row r="855" spans="1:11" ht="15" customHeight="1" outlineLevel="1">
      <c r="B855" s="58">
        <v>2020</v>
      </c>
      <c r="C855" s="54"/>
      <c r="D855" s="96">
        <v>11</v>
      </c>
      <c r="E855" s="96"/>
      <c r="F855" s="96">
        <v>12</v>
      </c>
      <c r="G855" s="50"/>
      <c r="H855" s="96">
        <v>1261.278</v>
      </c>
      <c r="I855" s="50"/>
      <c r="J855" s="96">
        <v>544.17399999999998</v>
      </c>
      <c r="K855" s="59"/>
    </row>
    <row r="856" spans="1:11" ht="15" customHeight="1" outlineLevel="1">
      <c r="B856" s="58">
        <v>2019</v>
      </c>
      <c r="C856" s="119"/>
      <c r="D856" s="96">
        <v>10</v>
      </c>
      <c r="E856" s="96"/>
      <c r="F856" s="96">
        <v>21</v>
      </c>
      <c r="G856" s="50"/>
      <c r="H856" s="96">
        <v>1129.354</v>
      </c>
      <c r="I856" s="50"/>
      <c r="J856" s="96">
        <v>489.30900000000003</v>
      </c>
      <c r="K856" s="59"/>
    </row>
    <row r="857" spans="1:11" ht="15" customHeight="1" outlineLevel="1">
      <c r="B857" s="111" t="s">
        <v>237</v>
      </c>
      <c r="C857" s="54"/>
      <c r="D857" s="59"/>
      <c r="E857" s="59"/>
      <c r="F857" s="59"/>
      <c r="G857" s="111"/>
      <c r="H857" s="59"/>
      <c r="I857" s="111"/>
      <c r="J857" s="59"/>
      <c r="K857" s="59"/>
    </row>
    <row r="858" spans="1:11" ht="15" customHeight="1" outlineLevel="1">
      <c r="B858" s="58">
        <v>2024</v>
      </c>
      <c r="C858" s="54"/>
      <c r="D858" s="204">
        <v>28</v>
      </c>
      <c r="E858" s="204"/>
      <c r="F858" s="11">
        <v>32</v>
      </c>
      <c r="G858" s="50"/>
      <c r="H858" s="11">
        <v>405.01100000000002</v>
      </c>
      <c r="I858" s="50"/>
      <c r="J858" s="11">
        <v>316.52699999999999</v>
      </c>
      <c r="K858" s="59"/>
    </row>
    <row r="859" spans="1:11" s="17" customFormat="1" ht="15" customHeight="1" outlineLevel="1">
      <c r="A859" s="3"/>
      <c r="B859" s="58">
        <v>2023</v>
      </c>
      <c r="C859" s="54"/>
      <c r="D859" s="204">
        <v>29</v>
      </c>
      <c r="E859" s="204"/>
      <c r="F859" s="11">
        <v>31</v>
      </c>
      <c r="G859" s="50"/>
      <c r="H859" s="11">
        <v>342.75700000000001</v>
      </c>
      <c r="I859" s="50"/>
      <c r="J859" s="11">
        <v>277.47800000000001</v>
      </c>
      <c r="K859" s="3"/>
    </row>
    <row r="860" spans="1:11" s="17" customFormat="1" ht="15" customHeight="1" outlineLevel="1">
      <c r="A860" s="3"/>
      <c r="B860" s="58">
        <v>2022</v>
      </c>
      <c r="C860" s="54"/>
      <c r="D860" s="96">
        <v>29</v>
      </c>
      <c r="E860" s="96" t="s">
        <v>231</v>
      </c>
      <c r="F860" s="59">
        <v>29</v>
      </c>
      <c r="G860" s="50" t="s">
        <v>231</v>
      </c>
      <c r="H860" s="59">
        <v>287.75400000000002</v>
      </c>
      <c r="I860" s="50" t="s">
        <v>231</v>
      </c>
      <c r="J860" s="59">
        <v>245.61099999999999</v>
      </c>
      <c r="K860" s="3"/>
    </row>
    <row r="861" spans="1:11" s="17" customFormat="1" ht="15" customHeight="1" outlineLevel="1">
      <c r="A861" s="3"/>
      <c r="B861" s="58">
        <v>2021</v>
      </c>
      <c r="C861" s="54"/>
      <c r="D861" s="96">
        <v>33</v>
      </c>
      <c r="E861" s="96"/>
      <c r="F861" s="59">
        <v>33</v>
      </c>
      <c r="G861" s="50"/>
      <c r="H861" s="59">
        <v>221.834</v>
      </c>
      <c r="I861" s="50"/>
      <c r="J861" s="59">
        <v>185.81100000000001</v>
      </c>
      <c r="K861" s="3"/>
    </row>
    <row r="862" spans="1:11" ht="15" customHeight="1" outlineLevel="1">
      <c r="B862" s="58">
        <v>2020</v>
      </c>
      <c r="C862" s="54"/>
      <c r="D862" s="96">
        <v>35</v>
      </c>
      <c r="E862" s="96"/>
      <c r="F862" s="96">
        <v>35</v>
      </c>
      <c r="G862" s="50"/>
      <c r="H862" s="96">
        <v>192.2</v>
      </c>
      <c r="I862" s="50"/>
      <c r="J862" s="96">
        <v>168.09299999999999</v>
      </c>
      <c r="K862" s="59"/>
    </row>
    <row r="863" spans="1:11" ht="15" customHeight="1" outlineLevel="1">
      <c r="B863" s="58">
        <v>2019</v>
      </c>
      <c r="C863" s="119"/>
      <c r="D863" s="96">
        <v>35</v>
      </c>
      <c r="E863" s="96"/>
      <c r="F863" s="96">
        <v>35</v>
      </c>
      <c r="G863" s="50"/>
      <c r="H863" s="96">
        <v>210.79400000000001</v>
      </c>
      <c r="I863" s="50"/>
      <c r="J863" s="96">
        <v>185.03299999999999</v>
      </c>
      <c r="K863" s="59"/>
    </row>
    <row r="864" spans="1:11" ht="15" customHeight="1" outlineLevel="1">
      <c r="B864" s="111" t="s">
        <v>238</v>
      </c>
      <c r="C864" s="54"/>
      <c r="D864" s="59"/>
      <c r="E864" s="59"/>
      <c r="F864" s="59"/>
      <c r="G864" s="111"/>
      <c r="H864" s="59"/>
      <c r="I864" s="111"/>
      <c r="J864" s="59"/>
      <c r="K864" s="59"/>
    </row>
    <row r="865" spans="1:11" ht="15" customHeight="1" outlineLevel="1">
      <c r="B865" s="58">
        <v>2024</v>
      </c>
      <c r="C865" s="54"/>
      <c r="D865" s="204">
        <v>7</v>
      </c>
      <c r="E865" s="204"/>
      <c r="F865" s="11">
        <v>7</v>
      </c>
      <c r="G865" s="50"/>
      <c r="H865" s="11">
        <v>20.055</v>
      </c>
      <c r="I865" s="50"/>
      <c r="J865" s="11">
        <v>16.850000000000001</v>
      </c>
      <c r="K865" s="59"/>
    </row>
    <row r="866" spans="1:11" s="17" customFormat="1" ht="15" customHeight="1" outlineLevel="1">
      <c r="A866" s="3"/>
      <c r="B866" s="58">
        <v>2023</v>
      </c>
      <c r="C866" s="54"/>
      <c r="D866" s="204">
        <v>7</v>
      </c>
      <c r="E866" s="204"/>
      <c r="F866" s="11">
        <v>7</v>
      </c>
      <c r="G866" s="50"/>
      <c r="H866" s="11">
        <v>27.93</v>
      </c>
      <c r="I866" s="50"/>
      <c r="J866" s="11">
        <v>23.434000000000001</v>
      </c>
      <c r="K866" s="3"/>
    </row>
    <row r="867" spans="1:11" s="17" customFormat="1" ht="15" customHeight="1" outlineLevel="1">
      <c r="A867" s="3"/>
      <c r="B867" s="58">
        <v>2022</v>
      </c>
      <c r="C867" s="54"/>
      <c r="D867" s="96">
        <v>5</v>
      </c>
      <c r="E867" s="96" t="s">
        <v>231</v>
      </c>
      <c r="F867" s="59">
        <v>5</v>
      </c>
      <c r="G867" s="50" t="s">
        <v>231</v>
      </c>
      <c r="H867" s="59">
        <v>31.109000000000002</v>
      </c>
      <c r="I867" s="50" t="s">
        <v>231</v>
      </c>
      <c r="J867" s="59">
        <v>25.827000000000002</v>
      </c>
      <c r="K867" s="3"/>
    </row>
    <row r="868" spans="1:11" s="17" customFormat="1" ht="15" customHeight="1" outlineLevel="1">
      <c r="A868" s="3"/>
      <c r="B868" s="58">
        <v>2021</v>
      </c>
      <c r="C868" s="54"/>
      <c r="D868" s="96">
        <v>6</v>
      </c>
      <c r="E868" s="96"/>
      <c r="F868" s="59">
        <v>6</v>
      </c>
      <c r="G868" s="50"/>
      <c r="H868" s="59">
        <v>14.773</v>
      </c>
      <c r="I868" s="50"/>
      <c r="J868" s="59">
        <v>11.814</v>
      </c>
      <c r="K868" s="3"/>
    </row>
    <row r="869" spans="1:11" ht="15" customHeight="1" outlineLevel="1">
      <c r="B869" s="58">
        <v>2020</v>
      </c>
      <c r="C869" s="54"/>
      <c r="D869" s="96">
        <v>5</v>
      </c>
      <c r="E869" s="96"/>
      <c r="F869" s="96">
        <v>5</v>
      </c>
      <c r="G869" s="50"/>
      <c r="H869" s="96">
        <v>10.715</v>
      </c>
      <c r="I869" s="50"/>
      <c r="J869" s="96">
        <v>8.9819999999999993</v>
      </c>
      <c r="K869" s="59"/>
    </row>
    <row r="870" spans="1:11" ht="15" customHeight="1" outlineLevel="1">
      <c r="B870" s="58">
        <v>2019</v>
      </c>
      <c r="C870" s="119"/>
      <c r="D870" s="96">
        <v>4</v>
      </c>
      <c r="E870" s="96"/>
      <c r="F870" s="96">
        <v>4</v>
      </c>
      <c r="G870" s="50"/>
      <c r="H870" s="96">
        <v>21.585999999999999</v>
      </c>
      <c r="I870" s="50"/>
      <c r="J870" s="96">
        <v>17.765999999999998</v>
      </c>
      <c r="K870" s="59"/>
    </row>
    <row r="871" spans="1:11" ht="15" customHeight="1" outlineLevel="1">
      <c r="B871" s="111" t="s">
        <v>239</v>
      </c>
      <c r="C871" s="54"/>
      <c r="D871" s="59"/>
      <c r="E871" s="59"/>
      <c r="F871" s="59"/>
      <c r="G871" s="111"/>
      <c r="H871" s="59"/>
      <c r="I871" s="111"/>
      <c r="J871" s="59"/>
      <c r="K871" s="59"/>
    </row>
    <row r="872" spans="1:11" ht="15" customHeight="1" outlineLevel="1">
      <c r="B872" s="58">
        <v>2024</v>
      </c>
      <c r="C872" s="54"/>
      <c r="D872" s="204">
        <v>21</v>
      </c>
      <c r="E872" s="204"/>
      <c r="F872" s="11">
        <v>22</v>
      </c>
      <c r="G872" s="50"/>
      <c r="H872" s="11">
        <v>463.80099999999999</v>
      </c>
      <c r="I872" s="50"/>
      <c r="J872" s="11">
        <v>330.63799999999998</v>
      </c>
      <c r="K872" s="59"/>
    </row>
    <row r="873" spans="1:11" s="17" customFormat="1" ht="15" customHeight="1" outlineLevel="1">
      <c r="A873" s="3"/>
      <c r="B873" s="58">
        <v>2023</v>
      </c>
      <c r="C873" s="54"/>
      <c r="D873" s="204">
        <v>20</v>
      </c>
      <c r="E873" s="204"/>
      <c r="F873" s="11">
        <v>21</v>
      </c>
      <c r="G873" s="50"/>
      <c r="H873" s="11">
        <v>448.61900000000003</v>
      </c>
      <c r="I873" s="50"/>
      <c r="J873" s="11">
        <v>312.38799999999998</v>
      </c>
      <c r="K873" s="3"/>
    </row>
    <row r="874" spans="1:11" s="17" customFormat="1" ht="15" customHeight="1" outlineLevel="1">
      <c r="A874" s="3"/>
      <c r="B874" s="58">
        <v>2022</v>
      </c>
      <c r="C874" s="54"/>
      <c r="D874" s="96">
        <v>23</v>
      </c>
      <c r="E874" s="96" t="s">
        <v>231</v>
      </c>
      <c r="F874" s="59">
        <v>23</v>
      </c>
      <c r="G874" s="50" t="s">
        <v>231</v>
      </c>
      <c r="H874" s="59">
        <v>398.505</v>
      </c>
      <c r="I874" s="50" t="s">
        <v>231</v>
      </c>
      <c r="J874" s="59">
        <v>285.81200000000001</v>
      </c>
      <c r="K874" s="3"/>
    </row>
    <row r="875" spans="1:11" s="17" customFormat="1" ht="15" customHeight="1" outlineLevel="1">
      <c r="A875" s="3"/>
      <c r="B875" s="58">
        <v>2021</v>
      </c>
      <c r="C875" s="54"/>
      <c r="D875" s="96">
        <v>20</v>
      </c>
      <c r="E875" s="96"/>
      <c r="F875" s="59">
        <v>20</v>
      </c>
      <c r="G875" s="50"/>
      <c r="H875" s="59">
        <v>326.10000000000002</v>
      </c>
      <c r="I875" s="50"/>
      <c r="J875" s="59">
        <v>250.601</v>
      </c>
      <c r="K875" s="3"/>
    </row>
    <row r="876" spans="1:11" ht="15" customHeight="1" outlineLevel="1">
      <c r="B876" s="58">
        <v>2020</v>
      </c>
      <c r="C876" s="54"/>
      <c r="D876" s="96">
        <v>17</v>
      </c>
      <c r="E876" s="96"/>
      <c r="F876" s="96">
        <v>17</v>
      </c>
      <c r="G876" s="50"/>
      <c r="H876" s="96">
        <v>156.084</v>
      </c>
      <c r="I876" s="50"/>
      <c r="J876" s="96">
        <v>112.63500000000001</v>
      </c>
      <c r="K876" s="59"/>
    </row>
    <row r="877" spans="1:11" ht="15" customHeight="1" outlineLevel="1">
      <c r="B877" s="58">
        <v>2019</v>
      </c>
      <c r="C877" s="119"/>
      <c r="D877" s="96">
        <v>15</v>
      </c>
      <c r="E877" s="96"/>
      <c r="F877" s="96">
        <v>15</v>
      </c>
      <c r="G877" s="50"/>
      <c r="H877" s="96">
        <v>120.121</v>
      </c>
      <c r="I877" s="50"/>
      <c r="J877" s="96">
        <v>80.498999999999995</v>
      </c>
      <c r="K877" s="59"/>
    </row>
    <row r="878" spans="1:11" ht="15" customHeight="1" outlineLevel="1">
      <c r="B878" s="111" t="s">
        <v>240</v>
      </c>
      <c r="C878" s="54"/>
      <c r="D878" s="59"/>
      <c r="E878" s="59"/>
      <c r="F878" s="59"/>
      <c r="G878" s="111"/>
      <c r="H878" s="59"/>
      <c r="I878" s="111"/>
      <c r="J878" s="59"/>
      <c r="K878" s="59"/>
    </row>
    <row r="879" spans="1:11" ht="15" customHeight="1" outlineLevel="1">
      <c r="B879" s="58">
        <v>2024</v>
      </c>
      <c r="C879" s="54"/>
      <c r="D879" s="204">
        <v>9</v>
      </c>
      <c r="E879" s="204"/>
      <c r="F879" s="11">
        <v>24</v>
      </c>
      <c r="G879" s="50"/>
      <c r="H879" s="11">
        <v>1438.3979999999999</v>
      </c>
      <c r="I879" s="50"/>
      <c r="J879" s="11">
        <v>526.74</v>
      </c>
      <c r="K879" s="59"/>
    </row>
    <row r="880" spans="1:11" s="17" customFormat="1" ht="15" customHeight="1" outlineLevel="1">
      <c r="A880" s="3"/>
      <c r="B880" s="58">
        <v>2023</v>
      </c>
      <c r="C880" s="54"/>
      <c r="D880" s="204">
        <v>7</v>
      </c>
      <c r="E880" s="204"/>
      <c r="F880" s="11">
        <v>21</v>
      </c>
      <c r="G880" s="50"/>
      <c r="H880" s="11">
        <v>987.91499999999996</v>
      </c>
      <c r="I880" s="50"/>
      <c r="J880" s="11">
        <v>304.553</v>
      </c>
      <c r="K880" s="3"/>
    </row>
    <row r="881" spans="1:11" s="17" customFormat="1" ht="15" customHeight="1" outlineLevel="1">
      <c r="A881" s="3"/>
      <c r="B881" s="58">
        <v>2022</v>
      </c>
      <c r="C881" s="54"/>
      <c r="D881" s="96">
        <v>7</v>
      </c>
      <c r="E881" s="96" t="s">
        <v>231</v>
      </c>
      <c r="F881" s="59">
        <v>18</v>
      </c>
      <c r="G881" s="50" t="s">
        <v>231</v>
      </c>
      <c r="H881" s="59">
        <v>654.31700000000001</v>
      </c>
      <c r="I881" s="50" t="s">
        <v>231</v>
      </c>
      <c r="J881" s="59">
        <v>159.37100000000001</v>
      </c>
      <c r="K881" s="3"/>
    </row>
    <row r="882" spans="1:11" s="17" customFormat="1" ht="15" customHeight="1" outlineLevel="1">
      <c r="A882" s="3"/>
      <c r="B882" s="58">
        <v>2021</v>
      </c>
      <c r="C882" s="54"/>
      <c r="D882" s="96">
        <v>6</v>
      </c>
      <c r="E882" s="96"/>
      <c r="F882" s="59">
        <v>16</v>
      </c>
      <c r="G882" s="50"/>
      <c r="H882" s="59">
        <v>325.05099999999999</v>
      </c>
      <c r="I882" s="50"/>
      <c r="J882" s="59">
        <v>125.82</v>
      </c>
      <c r="K882" s="3"/>
    </row>
    <row r="883" spans="1:11" ht="15" customHeight="1" outlineLevel="1">
      <c r="B883" s="58">
        <v>2020</v>
      </c>
      <c r="C883" s="54"/>
      <c r="D883" s="96">
        <v>6</v>
      </c>
      <c r="E883" s="96"/>
      <c r="F883" s="96">
        <v>15</v>
      </c>
      <c r="G883" s="50"/>
      <c r="H883" s="96">
        <v>93.626999999999995</v>
      </c>
      <c r="I883" s="50"/>
      <c r="J883" s="96">
        <v>45.326000000000001</v>
      </c>
      <c r="K883" s="59"/>
    </row>
    <row r="884" spans="1:11" ht="15" customHeight="1" outlineLevel="1">
      <c r="B884" s="58">
        <v>2019</v>
      </c>
      <c r="C884" s="119"/>
      <c r="D884" s="96">
        <v>5</v>
      </c>
      <c r="E884" s="96"/>
      <c r="F884" s="96">
        <v>5</v>
      </c>
      <c r="G884" s="50"/>
      <c r="H884" s="96">
        <v>50.219000000000001</v>
      </c>
      <c r="I884" s="50"/>
      <c r="J884" s="96">
        <v>30.856000000000002</v>
      </c>
      <c r="K884" s="59"/>
    </row>
    <row r="885" spans="1:11" ht="15" customHeight="1" outlineLevel="1">
      <c r="B885" s="111" t="s">
        <v>241</v>
      </c>
      <c r="C885" s="54"/>
      <c r="D885" s="59"/>
      <c r="E885" s="59"/>
      <c r="F885" s="59"/>
      <c r="G885" s="111"/>
      <c r="H885" s="59"/>
      <c r="I885" s="111"/>
      <c r="J885" s="59"/>
      <c r="K885" s="59"/>
    </row>
    <row r="886" spans="1:11" ht="15" customHeight="1" outlineLevel="1">
      <c r="B886" s="58">
        <v>2024</v>
      </c>
      <c r="C886" s="54"/>
      <c r="D886" s="204">
        <v>9</v>
      </c>
      <c r="E886" s="204"/>
      <c r="F886" s="11">
        <v>9</v>
      </c>
      <c r="G886" s="50"/>
      <c r="H886" s="11">
        <v>101.756</v>
      </c>
      <c r="I886" s="50"/>
      <c r="J886" s="11">
        <v>79.41</v>
      </c>
      <c r="K886" s="59"/>
    </row>
    <row r="887" spans="1:11" s="17" customFormat="1" ht="15" customHeight="1" outlineLevel="1">
      <c r="A887" s="3"/>
      <c r="B887" s="58">
        <v>2023</v>
      </c>
      <c r="C887" s="54"/>
      <c r="D887" s="204">
        <v>7</v>
      </c>
      <c r="E887" s="204"/>
      <c r="F887" s="11">
        <v>7</v>
      </c>
      <c r="G887" s="50"/>
      <c r="H887" s="11">
        <v>86.156000000000006</v>
      </c>
      <c r="I887" s="50"/>
      <c r="J887" s="11">
        <v>67.245999999999995</v>
      </c>
      <c r="K887" s="3"/>
    </row>
    <row r="888" spans="1:11" s="17" customFormat="1" ht="15" customHeight="1" outlineLevel="1">
      <c r="A888" s="3"/>
      <c r="B888" s="58">
        <v>2022</v>
      </c>
      <c r="C888" s="54"/>
      <c r="D888" s="96">
        <v>8</v>
      </c>
      <c r="E888" s="96" t="s">
        <v>231</v>
      </c>
      <c r="F888" s="59">
        <v>8</v>
      </c>
      <c r="G888" s="50" t="s">
        <v>231</v>
      </c>
      <c r="H888" s="59">
        <v>59.634</v>
      </c>
      <c r="I888" s="50" t="s">
        <v>231</v>
      </c>
      <c r="J888" s="59">
        <v>46.207999999999998</v>
      </c>
      <c r="K888" s="3"/>
    </row>
    <row r="889" spans="1:11" s="17" customFormat="1" ht="15" customHeight="1" outlineLevel="1">
      <c r="A889" s="3"/>
      <c r="B889" s="58">
        <v>2021</v>
      </c>
      <c r="C889" s="54"/>
      <c r="D889" s="96">
        <v>7</v>
      </c>
      <c r="E889" s="96"/>
      <c r="F889" s="59">
        <v>7</v>
      </c>
      <c r="G889" s="50"/>
      <c r="H889" s="59">
        <v>46.398000000000003</v>
      </c>
      <c r="I889" s="50"/>
      <c r="J889" s="59">
        <v>34.615000000000002</v>
      </c>
      <c r="K889" s="3"/>
    </row>
    <row r="890" spans="1:11" ht="15" customHeight="1" outlineLevel="1">
      <c r="B890" s="58">
        <v>2020</v>
      </c>
      <c r="C890" s="54"/>
      <c r="D890" s="96">
        <v>8</v>
      </c>
      <c r="E890" s="96"/>
      <c r="F890" s="96">
        <v>8</v>
      </c>
      <c r="G890" s="50"/>
      <c r="H890" s="96">
        <v>37.29</v>
      </c>
      <c r="I890" s="50"/>
      <c r="J890" s="96">
        <v>30.297000000000001</v>
      </c>
      <c r="K890" s="59"/>
    </row>
    <row r="891" spans="1:11" ht="15" customHeight="1" outlineLevel="1">
      <c r="B891" s="58">
        <v>2019</v>
      </c>
      <c r="C891" s="119"/>
      <c r="D891" s="96">
        <v>6</v>
      </c>
      <c r="E891" s="96"/>
      <c r="F891" s="96">
        <v>6</v>
      </c>
      <c r="G891" s="50"/>
      <c r="H891" s="96">
        <v>37.856000000000002</v>
      </c>
      <c r="I891" s="50"/>
      <c r="J891" s="96">
        <v>30.812000000000001</v>
      </c>
      <c r="K891" s="59"/>
    </row>
    <row r="892" spans="1:11" ht="15" customHeight="1">
      <c r="B892" s="110" t="s">
        <v>346</v>
      </c>
      <c r="C892" s="54"/>
      <c r="D892" s="59"/>
      <c r="E892" s="59"/>
      <c r="F892" s="59"/>
      <c r="G892" s="110"/>
      <c r="H892" s="59"/>
      <c r="I892" s="110"/>
      <c r="J892" s="59"/>
      <c r="K892" s="59"/>
    </row>
    <row r="893" spans="1:11" ht="15" customHeight="1">
      <c r="B893" s="58">
        <v>2024</v>
      </c>
      <c r="C893" s="54"/>
      <c r="D893" s="204">
        <v>1591</v>
      </c>
      <c r="E893" s="204"/>
      <c r="F893" s="11">
        <v>3372</v>
      </c>
      <c r="G893" s="50"/>
      <c r="H893" s="11">
        <v>193916.82399999999</v>
      </c>
      <c r="I893" s="50"/>
      <c r="J893" s="11">
        <v>64646.862000000001</v>
      </c>
      <c r="K893" s="59"/>
    </row>
    <row r="894" spans="1:11" s="17" customFormat="1" ht="15" customHeight="1">
      <c r="A894" s="3"/>
      <c r="B894" s="58">
        <v>2023</v>
      </c>
      <c r="C894" s="54"/>
      <c r="D894" s="204">
        <v>1462</v>
      </c>
      <c r="E894" s="204"/>
      <c r="F894" s="11">
        <v>3061</v>
      </c>
      <c r="G894" s="50"/>
      <c r="H894" s="11">
        <v>173381.93400000001</v>
      </c>
      <c r="I894" s="50"/>
      <c r="J894" s="11">
        <v>53917.701999999997</v>
      </c>
      <c r="K894" s="3"/>
    </row>
    <row r="895" spans="1:11" s="17" customFormat="1" ht="15" customHeight="1">
      <c r="A895" s="3"/>
      <c r="B895" s="58">
        <v>2022</v>
      </c>
      <c r="C895" s="54"/>
      <c r="D895" s="96">
        <v>1351</v>
      </c>
      <c r="E895" s="96" t="s">
        <v>231</v>
      </c>
      <c r="F895" s="59">
        <v>2841</v>
      </c>
      <c r="G895" s="50" t="s">
        <v>231</v>
      </c>
      <c r="H895" s="59">
        <v>153803.77799999999</v>
      </c>
      <c r="I895" s="50" t="s">
        <v>231</v>
      </c>
      <c r="J895" s="59">
        <v>44295.603999999999</v>
      </c>
      <c r="K895" s="3"/>
    </row>
    <row r="896" spans="1:11" s="17" customFormat="1" ht="15" customHeight="1">
      <c r="A896" s="3"/>
      <c r="B896" s="58">
        <v>2021</v>
      </c>
      <c r="C896" s="54"/>
      <c r="D896" s="96">
        <v>1261</v>
      </c>
      <c r="E896" s="96"/>
      <c r="F896" s="59">
        <v>2673</v>
      </c>
      <c r="G896" s="50"/>
      <c r="H896" s="59">
        <v>126750.99099999999</v>
      </c>
      <c r="I896" s="50"/>
      <c r="J896" s="59">
        <v>35938.201000000001</v>
      </c>
      <c r="K896" s="3"/>
    </row>
    <row r="897" spans="1:11" ht="15" customHeight="1">
      <c r="B897" s="58">
        <v>2020</v>
      </c>
      <c r="C897" s="54"/>
      <c r="D897" s="96">
        <v>1203</v>
      </c>
      <c r="E897" s="96"/>
      <c r="F897" s="96">
        <v>2551</v>
      </c>
      <c r="G897" s="50"/>
      <c r="H897" s="96">
        <v>90211.54</v>
      </c>
      <c r="I897" s="50"/>
      <c r="J897" s="96">
        <v>29005.71</v>
      </c>
      <c r="K897" s="59"/>
    </row>
    <row r="898" spans="1:11" ht="15" customHeight="1">
      <c r="B898" s="58">
        <v>2019</v>
      </c>
      <c r="C898" s="119"/>
      <c r="D898" s="96">
        <v>1200</v>
      </c>
      <c r="E898" s="96"/>
      <c r="F898" s="96">
        <v>2532</v>
      </c>
      <c r="G898" s="50"/>
      <c r="H898" s="96">
        <v>101291.469</v>
      </c>
      <c r="I898" s="50"/>
      <c r="J898" s="96">
        <v>30132.14</v>
      </c>
      <c r="K898" s="59"/>
    </row>
    <row r="899" spans="1:11" s="17" customFormat="1" ht="15" customHeight="1" outlineLevel="1">
      <c r="A899" s="3"/>
      <c r="B899" s="111" t="s">
        <v>224</v>
      </c>
      <c r="C899" s="54"/>
      <c r="D899" s="59"/>
      <c r="E899" s="59"/>
      <c r="F899" s="3"/>
      <c r="H899" s="3"/>
      <c r="J899" s="59"/>
      <c r="K899" s="3"/>
    </row>
    <row r="900" spans="1:11" s="17" customFormat="1" ht="15" customHeight="1" outlineLevel="1">
      <c r="A900" s="3"/>
      <c r="B900" s="58">
        <v>2024</v>
      </c>
      <c r="C900" s="54"/>
      <c r="D900" s="204">
        <v>378</v>
      </c>
      <c r="E900" s="204"/>
      <c r="F900" s="11" t="s">
        <v>5</v>
      </c>
      <c r="G900" s="50"/>
      <c r="H900" s="11" t="s">
        <v>5</v>
      </c>
      <c r="I900" s="50"/>
      <c r="J900" s="11" t="s">
        <v>5</v>
      </c>
      <c r="K900" s="3"/>
    </row>
    <row r="901" spans="1:11" s="17" customFormat="1" ht="15" customHeight="1" outlineLevel="1">
      <c r="A901" s="3"/>
      <c r="B901" s="58">
        <v>2023</v>
      </c>
      <c r="C901" s="54"/>
      <c r="D901" s="204">
        <v>378</v>
      </c>
      <c r="E901" s="204"/>
      <c r="F901" s="11">
        <v>389</v>
      </c>
      <c r="G901" s="50"/>
      <c r="H901" s="11">
        <v>3232.49</v>
      </c>
      <c r="I901" s="50"/>
      <c r="J901" s="11">
        <v>1175.0340000000001</v>
      </c>
      <c r="K901" s="3"/>
    </row>
    <row r="902" spans="1:11" s="17" customFormat="1" ht="15" customHeight="1" outlineLevel="1">
      <c r="A902" s="3"/>
      <c r="B902" s="58">
        <v>2022</v>
      </c>
      <c r="C902" s="54"/>
      <c r="D902" s="96">
        <v>358</v>
      </c>
      <c r="E902" s="96" t="s">
        <v>231</v>
      </c>
      <c r="F902" s="59">
        <v>364</v>
      </c>
      <c r="G902" s="50" t="s">
        <v>231</v>
      </c>
      <c r="H902" s="59">
        <v>2856.7809999999999</v>
      </c>
      <c r="I902" s="50" t="s">
        <v>231</v>
      </c>
      <c r="J902" s="59">
        <v>815.57799999999997</v>
      </c>
      <c r="K902" s="3"/>
    </row>
    <row r="903" spans="1:11" s="17" customFormat="1" ht="15" customHeight="1" outlineLevel="1">
      <c r="A903" s="3"/>
      <c r="B903" s="58">
        <v>2021</v>
      </c>
      <c r="C903" s="54"/>
      <c r="D903" s="96">
        <v>350</v>
      </c>
      <c r="E903" s="96"/>
      <c r="F903" s="59">
        <v>355</v>
      </c>
      <c r="G903" s="50"/>
      <c r="H903" s="59">
        <v>1973.7739999999999</v>
      </c>
      <c r="I903" s="50"/>
      <c r="J903" s="59">
        <v>535.11500000000001</v>
      </c>
      <c r="K903" s="3"/>
    </row>
    <row r="904" spans="1:11" s="17" customFormat="1" ht="15" customHeight="1" outlineLevel="1">
      <c r="A904" s="3"/>
      <c r="B904" s="58">
        <v>2020</v>
      </c>
      <c r="C904" s="54"/>
      <c r="D904" s="96">
        <v>360</v>
      </c>
      <c r="E904" s="96"/>
      <c r="F904" s="96">
        <v>372</v>
      </c>
      <c r="G904" s="50"/>
      <c r="H904" s="96">
        <v>2333.6030000000001</v>
      </c>
      <c r="I904" s="50"/>
      <c r="J904" s="96">
        <v>871.33100000000002</v>
      </c>
      <c r="K904" s="3"/>
    </row>
    <row r="905" spans="1:11" s="17" customFormat="1" ht="15" customHeight="1" outlineLevel="1">
      <c r="A905" s="3"/>
      <c r="B905" s="58">
        <v>2019</v>
      </c>
      <c r="C905" s="119"/>
      <c r="D905" s="96">
        <v>352</v>
      </c>
      <c r="E905" s="96"/>
      <c r="F905" s="96">
        <v>362</v>
      </c>
      <c r="G905" s="50"/>
      <c r="H905" s="96">
        <v>2274.2469999999998</v>
      </c>
      <c r="I905" s="50"/>
      <c r="J905" s="96">
        <v>781.91099999999994</v>
      </c>
      <c r="K905" s="3"/>
    </row>
    <row r="906" spans="1:11" ht="15" customHeight="1" outlineLevel="1">
      <c r="B906" s="111" t="s">
        <v>225</v>
      </c>
      <c r="C906" s="54"/>
      <c r="D906" s="59"/>
      <c r="E906" s="59"/>
      <c r="F906" s="59"/>
      <c r="G906" s="111"/>
      <c r="H906" s="59"/>
      <c r="I906" s="111"/>
      <c r="J906" s="59"/>
      <c r="K906" s="59"/>
    </row>
    <row r="907" spans="1:11" ht="15" customHeight="1" outlineLevel="1">
      <c r="B907" s="58">
        <v>2024</v>
      </c>
      <c r="C907" s="54"/>
      <c r="D907" s="11">
        <v>0</v>
      </c>
      <c r="E907" s="204"/>
      <c r="F907" s="11">
        <v>0</v>
      </c>
      <c r="G907" s="50"/>
      <c r="H907" s="11">
        <v>0</v>
      </c>
      <c r="I907" s="50"/>
      <c r="J907" s="11">
        <v>0</v>
      </c>
      <c r="K907" s="59"/>
    </row>
    <row r="908" spans="1:11" s="17" customFormat="1" ht="15" customHeight="1" outlineLevel="1">
      <c r="A908" s="3"/>
      <c r="B908" s="58">
        <v>2023</v>
      </c>
      <c r="C908" s="54"/>
      <c r="D908" s="11">
        <v>0</v>
      </c>
      <c r="E908" s="204"/>
      <c r="F908" s="11">
        <v>0</v>
      </c>
      <c r="G908" s="50"/>
      <c r="H908" s="11">
        <v>0</v>
      </c>
      <c r="I908" s="50"/>
      <c r="J908" s="11">
        <v>0</v>
      </c>
      <c r="K908" s="3"/>
    </row>
    <row r="909" spans="1:11" s="17" customFormat="1" ht="15" customHeight="1" outlineLevel="1">
      <c r="A909" s="3"/>
      <c r="B909" s="58">
        <v>2022</v>
      </c>
      <c r="C909" s="54"/>
      <c r="D909" s="59">
        <v>0</v>
      </c>
      <c r="E909" s="96"/>
      <c r="F909" s="59">
        <v>0</v>
      </c>
      <c r="G909" s="50"/>
      <c r="H909" s="59">
        <v>0</v>
      </c>
      <c r="I909" s="50"/>
      <c r="J909" s="59">
        <v>0</v>
      </c>
      <c r="K909" s="3"/>
    </row>
    <row r="910" spans="1:11" s="17" customFormat="1" ht="15" customHeight="1" outlineLevel="1">
      <c r="A910" s="3"/>
      <c r="B910" s="58">
        <v>2021</v>
      </c>
      <c r="C910" s="54"/>
      <c r="D910" s="59">
        <v>0</v>
      </c>
      <c r="E910" s="96"/>
      <c r="F910" s="59">
        <v>0</v>
      </c>
      <c r="G910" s="50"/>
      <c r="H910" s="59">
        <v>0</v>
      </c>
      <c r="I910" s="50"/>
      <c r="J910" s="59">
        <v>0</v>
      </c>
      <c r="K910" s="3"/>
    </row>
    <row r="911" spans="1:11" ht="15" customHeight="1" outlineLevel="1">
      <c r="B911" s="58">
        <v>2020</v>
      </c>
      <c r="C911" s="54"/>
      <c r="D911" s="59">
        <v>0</v>
      </c>
      <c r="E911" s="96"/>
      <c r="F911" s="59">
        <v>0</v>
      </c>
      <c r="G911" s="50"/>
      <c r="H911" s="59">
        <v>0</v>
      </c>
      <c r="I911" s="50"/>
      <c r="J911" s="59">
        <v>0</v>
      </c>
      <c r="K911" s="59"/>
    </row>
    <row r="912" spans="1:11" ht="15" customHeight="1" outlineLevel="1">
      <c r="B912" s="58">
        <v>2019</v>
      </c>
      <c r="C912" s="119"/>
      <c r="D912" s="59">
        <v>0</v>
      </c>
      <c r="E912" s="59"/>
      <c r="F912" s="59">
        <v>0</v>
      </c>
      <c r="G912" s="59"/>
      <c r="H912" s="59">
        <v>0</v>
      </c>
      <c r="I912" s="59"/>
      <c r="J912" s="59">
        <v>0</v>
      </c>
      <c r="K912" s="59"/>
    </row>
    <row r="913" spans="1:11" ht="15" customHeight="1" outlineLevel="1">
      <c r="B913" s="111" t="s">
        <v>226</v>
      </c>
      <c r="C913" s="54"/>
      <c r="D913" s="59"/>
      <c r="E913" s="59"/>
      <c r="F913" s="59"/>
      <c r="G913" s="111"/>
      <c r="H913" s="59"/>
      <c r="I913" s="111"/>
      <c r="J913" s="59"/>
      <c r="K913" s="59"/>
    </row>
    <row r="914" spans="1:11" ht="15" customHeight="1" outlineLevel="1">
      <c r="B914" s="58">
        <v>2024</v>
      </c>
      <c r="C914" s="54"/>
      <c r="D914" s="204">
        <v>34</v>
      </c>
      <c r="E914" s="204"/>
      <c r="F914" s="11">
        <v>203</v>
      </c>
      <c r="G914" s="50"/>
      <c r="H914" s="11">
        <v>13858.15</v>
      </c>
      <c r="I914" s="50"/>
      <c r="J914" s="11">
        <v>5031.9409999999998</v>
      </c>
      <c r="K914" s="59"/>
    </row>
    <row r="915" spans="1:11" s="17" customFormat="1" ht="15" customHeight="1" outlineLevel="1">
      <c r="A915" s="3"/>
      <c r="B915" s="58">
        <v>2023</v>
      </c>
      <c r="C915" s="54"/>
      <c r="D915" s="204">
        <v>34</v>
      </c>
      <c r="E915" s="204"/>
      <c r="F915" s="11">
        <v>201</v>
      </c>
      <c r="G915" s="50"/>
      <c r="H915" s="11">
        <v>11081.55</v>
      </c>
      <c r="I915" s="50"/>
      <c r="J915" s="11">
        <v>3923.2489999999998</v>
      </c>
      <c r="K915" s="3"/>
    </row>
    <row r="916" spans="1:11" s="17" customFormat="1" ht="15" customHeight="1" outlineLevel="1">
      <c r="A916" s="3"/>
      <c r="B916" s="58">
        <v>2022</v>
      </c>
      <c r="C916" s="54"/>
      <c r="D916" s="96">
        <v>35</v>
      </c>
      <c r="E916" s="96" t="s">
        <v>231</v>
      </c>
      <c r="F916" s="59">
        <v>196</v>
      </c>
      <c r="G916" s="50" t="s">
        <v>231</v>
      </c>
      <c r="H916" s="59">
        <v>10149.282999999999</v>
      </c>
      <c r="I916" s="50" t="s">
        <v>231</v>
      </c>
      <c r="J916" s="59">
        <v>3356.5610000000001</v>
      </c>
      <c r="K916" s="3"/>
    </row>
    <row r="917" spans="1:11" s="17" customFormat="1" ht="15" customHeight="1" outlineLevel="1">
      <c r="A917" s="3"/>
      <c r="B917" s="58">
        <v>2021</v>
      </c>
      <c r="C917" s="54"/>
      <c r="D917" s="96">
        <v>33</v>
      </c>
      <c r="E917" s="96"/>
      <c r="F917" s="59">
        <v>196</v>
      </c>
      <c r="G917" s="50"/>
      <c r="H917" s="59">
        <v>8593.4660000000003</v>
      </c>
      <c r="I917" s="50"/>
      <c r="J917" s="59">
        <v>2526.5990000000002</v>
      </c>
      <c r="K917" s="3"/>
    </row>
    <row r="918" spans="1:11" ht="15" customHeight="1" outlineLevel="1">
      <c r="B918" s="58">
        <v>2020</v>
      </c>
      <c r="C918" s="54"/>
      <c r="D918" s="96">
        <v>32</v>
      </c>
      <c r="E918" s="96"/>
      <c r="F918" s="96">
        <v>184</v>
      </c>
      <c r="G918" s="50"/>
      <c r="H918" s="96">
        <v>6766.0060000000003</v>
      </c>
      <c r="I918" s="50"/>
      <c r="J918" s="96">
        <v>2235.21</v>
      </c>
      <c r="K918" s="59"/>
    </row>
    <row r="919" spans="1:11" ht="15" customHeight="1" outlineLevel="1">
      <c r="B919" s="58">
        <v>2019</v>
      </c>
      <c r="C919" s="119"/>
      <c r="D919" s="96">
        <v>30</v>
      </c>
      <c r="E919" s="96"/>
      <c r="F919" s="96">
        <v>196</v>
      </c>
      <c r="G919" s="50"/>
      <c r="H919" s="96">
        <v>7096.2259999999997</v>
      </c>
      <c r="I919" s="50"/>
      <c r="J919" s="96">
        <v>2510.8710000000001</v>
      </c>
      <c r="K919" s="59"/>
    </row>
    <row r="920" spans="1:11" ht="15" customHeight="1" outlineLevel="1">
      <c r="B920" s="111" t="s">
        <v>227</v>
      </c>
      <c r="C920" s="54"/>
      <c r="D920" s="59"/>
      <c r="E920" s="59"/>
      <c r="F920" s="59"/>
      <c r="G920" s="111"/>
      <c r="H920" s="59"/>
      <c r="I920" s="111"/>
      <c r="J920" s="59"/>
      <c r="K920" s="59"/>
    </row>
    <row r="921" spans="1:11" ht="15" customHeight="1" outlineLevel="1">
      <c r="B921" s="58">
        <v>2024</v>
      </c>
      <c r="C921" s="54"/>
      <c r="D921" s="11">
        <v>21</v>
      </c>
      <c r="E921" s="11"/>
      <c r="F921" s="11">
        <v>21</v>
      </c>
      <c r="G921" s="111"/>
      <c r="H921" s="11">
        <v>28.399000000000001</v>
      </c>
      <c r="I921" s="111"/>
      <c r="J921" s="11">
        <v>11.651999999999999</v>
      </c>
      <c r="K921" s="59"/>
    </row>
    <row r="922" spans="1:11" ht="15" customHeight="1" outlineLevel="1">
      <c r="B922" s="58">
        <v>2023</v>
      </c>
      <c r="C922" s="54"/>
      <c r="D922" s="11">
        <v>24</v>
      </c>
      <c r="E922" s="11"/>
      <c r="F922" s="11">
        <v>24</v>
      </c>
      <c r="G922" s="111"/>
      <c r="H922" s="11">
        <v>15.541</v>
      </c>
      <c r="I922" s="111"/>
      <c r="J922" s="11">
        <v>4.1529999999999996</v>
      </c>
      <c r="K922" s="59"/>
    </row>
    <row r="923" spans="1:11" ht="15" customHeight="1" outlineLevel="1">
      <c r="B923" s="58">
        <v>2022</v>
      </c>
      <c r="C923" s="54"/>
      <c r="D923" s="59">
        <v>22</v>
      </c>
      <c r="E923" s="59" t="s">
        <v>231</v>
      </c>
      <c r="F923" s="59">
        <v>22</v>
      </c>
      <c r="G923" s="111" t="s">
        <v>231</v>
      </c>
      <c r="H923" s="59">
        <v>14.561999999999999</v>
      </c>
      <c r="I923" s="111" t="s">
        <v>231</v>
      </c>
      <c r="J923" s="59">
        <v>3.113</v>
      </c>
      <c r="K923" s="59"/>
    </row>
    <row r="924" spans="1:11" s="17" customFormat="1" ht="15" customHeight="1" outlineLevel="1">
      <c r="A924" s="3"/>
      <c r="B924" s="58">
        <v>2021</v>
      </c>
      <c r="C924" s="54"/>
      <c r="D924" s="96">
        <v>3</v>
      </c>
      <c r="E924" s="96"/>
      <c r="F924" s="59">
        <v>3</v>
      </c>
      <c r="G924" s="50"/>
      <c r="H924" s="59">
        <v>1.821</v>
      </c>
      <c r="I924" s="50"/>
      <c r="J924" s="59">
        <v>0.66300000000000003</v>
      </c>
      <c r="K924" s="3"/>
    </row>
    <row r="925" spans="1:11" ht="15" customHeight="1" outlineLevel="1">
      <c r="B925" s="58">
        <v>2020</v>
      </c>
      <c r="C925" s="54"/>
      <c r="D925" s="96">
        <v>2</v>
      </c>
      <c r="E925" s="96"/>
      <c r="F925" s="59" t="s">
        <v>5</v>
      </c>
      <c r="G925" s="50"/>
      <c r="H925" s="59" t="s">
        <v>5</v>
      </c>
      <c r="I925" s="50"/>
      <c r="J925" s="59" t="s">
        <v>5</v>
      </c>
      <c r="K925" s="59"/>
    </row>
    <row r="926" spans="1:11" ht="15" customHeight="1" outlineLevel="1">
      <c r="B926" s="58">
        <v>2019</v>
      </c>
      <c r="C926" s="119"/>
      <c r="D926" s="96">
        <v>1</v>
      </c>
      <c r="E926" s="96"/>
      <c r="F926" s="96" t="s">
        <v>5</v>
      </c>
      <c r="G926" s="50"/>
      <c r="H926" s="96" t="s">
        <v>5</v>
      </c>
      <c r="I926" s="50"/>
      <c r="J926" s="96" t="s">
        <v>5</v>
      </c>
      <c r="K926" s="59"/>
    </row>
    <row r="927" spans="1:11" ht="15" customHeight="1" outlineLevel="1">
      <c r="B927" s="111" t="s">
        <v>228</v>
      </c>
      <c r="C927" s="54"/>
      <c r="D927" s="59"/>
      <c r="E927" s="59"/>
      <c r="F927" s="59"/>
      <c r="G927" s="111"/>
      <c r="H927" s="59"/>
      <c r="I927" s="111"/>
      <c r="J927" s="59"/>
      <c r="K927" s="59"/>
    </row>
    <row r="928" spans="1:11" ht="15" customHeight="1" outlineLevel="1">
      <c r="B928" s="58">
        <v>2024</v>
      </c>
      <c r="C928" s="54"/>
      <c r="D928" s="11">
        <v>0</v>
      </c>
      <c r="E928" s="204"/>
      <c r="F928" s="59">
        <v>0</v>
      </c>
      <c r="G928" s="50"/>
      <c r="H928" s="11">
        <v>0</v>
      </c>
      <c r="I928" s="50"/>
      <c r="J928" s="11">
        <v>0</v>
      </c>
      <c r="K928" s="59"/>
    </row>
    <row r="929" spans="1:11" ht="15" customHeight="1" outlineLevel="1">
      <c r="B929" s="58">
        <v>2023</v>
      </c>
      <c r="C929" s="54"/>
      <c r="D929" s="11">
        <v>0</v>
      </c>
      <c r="E929" s="204"/>
      <c r="F929" s="11">
        <v>0</v>
      </c>
      <c r="G929" s="50"/>
      <c r="H929" s="11">
        <v>0</v>
      </c>
      <c r="I929" s="50"/>
      <c r="J929" s="11">
        <v>0</v>
      </c>
      <c r="K929" s="59"/>
    </row>
    <row r="930" spans="1:11" ht="15" customHeight="1" outlineLevel="1">
      <c r="B930" s="58">
        <v>2022</v>
      </c>
      <c r="C930" s="54"/>
      <c r="D930" s="59">
        <v>0</v>
      </c>
      <c r="E930" s="96"/>
      <c r="F930" s="59">
        <v>0</v>
      </c>
      <c r="G930" s="50"/>
      <c r="H930" s="59">
        <v>0</v>
      </c>
      <c r="I930" s="50"/>
      <c r="J930" s="59">
        <v>0</v>
      </c>
      <c r="K930" s="59"/>
    </row>
    <row r="931" spans="1:11" s="17" customFormat="1" ht="15" customHeight="1" outlineLevel="1">
      <c r="A931" s="3"/>
      <c r="B931" s="58">
        <v>2021</v>
      </c>
      <c r="C931" s="54"/>
      <c r="D931" s="59">
        <v>0</v>
      </c>
      <c r="E931" s="96"/>
      <c r="F931" s="59">
        <v>0</v>
      </c>
      <c r="G931" s="50"/>
      <c r="H931" s="59">
        <v>0</v>
      </c>
      <c r="I931" s="50"/>
      <c r="J931" s="59">
        <v>0</v>
      </c>
      <c r="K931" s="3"/>
    </row>
    <row r="932" spans="1:11" ht="15" customHeight="1" outlineLevel="1">
      <c r="B932" s="58">
        <v>2020</v>
      </c>
      <c r="C932" s="54"/>
      <c r="D932" s="59">
        <v>0</v>
      </c>
      <c r="E932" s="96"/>
      <c r="F932" s="59">
        <v>0</v>
      </c>
      <c r="G932" s="50"/>
      <c r="H932" s="59">
        <v>0</v>
      </c>
      <c r="I932" s="50"/>
      <c r="J932" s="59">
        <v>0</v>
      </c>
      <c r="K932" s="59"/>
    </row>
    <row r="933" spans="1:11" ht="15" customHeight="1" outlineLevel="1">
      <c r="B933" s="58">
        <v>2019</v>
      </c>
      <c r="C933" s="119"/>
      <c r="D933" s="59">
        <v>0</v>
      </c>
      <c r="E933" s="59"/>
      <c r="F933" s="59">
        <v>0</v>
      </c>
      <c r="G933" s="59"/>
      <c r="H933" s="59">
        <v>0</v>
      </c>
      <c r="I933" s="59"/>
      <c r="J933" s="59">
        <v>0</v>
      </c>
      <c r="K933" s="59"/>
    </row>
    <row r="934" spans="1:11" ht="15" customHeight="1" outlineLevel="1">
      <c r="B934" s="111" t="s">
        <v>229</v>
      </c>
      <c r="C934" s="54"/>
      <c r="D934" s="59"/>
      <c r="E934" s="59"/>
      <c r="F934" s="59"/>
      <c r="G934" s="111"/>
      <c r="H934" s="59"/>
      <c r="I934" s="111"/>
      <c r="J934" s="59"/>
      <c r="K934" s="59"/>
    </row>
    <row r="935" spans="1:11" ht="15" customHeight="1" outlineLevel="1">
      <c r="B935" s="58">
        <v>2024</v>
      </c>
      <c r="C935" s="54"/>
      <c r="D935" s="204">
        <v>100</v>
      </c>
      <c r="E935" s="204"/>
      <c r="F935" s="11">
        <v>530</v>
      </c>
      <c r="G935" s="50"/>
      <c r="H935" s="11">
        <v>32838.250999999997</v>
      </c>
      <c r="I935" s="50"/>
      <c r="J935" s="11">
        <v>10471.814</v>
      </c>
      <c r="K935" s="59"/>
    </row>
    <row r="936" spans="1:11" s="17" customFormat="1" ht="15" customHeight="1" outlineLevel="1">
      <c r="A936" s="3"/>
      <c r="B936" s="58">
        <v>2023</v>
      </c>
      <c r="C936" s="54"/>
      <c r="D936" s="204">
        <v>93</v>
      </c>
      <c r="E936" s="204"/>
      <c r="F936" s="11">
        <v>468</v>
      </c>
      <c r="G936" s="50"/>
      <c r="H936" s="11">
        <v>22758.254000000001</v>
      </c>
      <c r="I936" s="50"/>
      <c r="J936" s="11">
        <v>8526.0759999999991</v>
      </c>
      <c r="K936" s="3"/>
    </row>
    <row r="937" spans="1:11" s="17" customFormat="1" ht="15" customHeight="1" outlineLevel="1">
      <c r="A937" s="3"/>
      <c r="B937" s="58">
        <v>2022</v>
      </c>
      <c r="C937" s="54"/>
      <c r="D937" s="96">
        <v>91</v>
      </c>
      <c r="E937" s="96" t="s">
        <v>231</v>
      </c>
      <c r="F937" s="59">
        <v>453</v>
      </c>
      <c r="G937" s="50" t="s">
        <v>231</v>
      </c>
      <c r="H937" s="59">
        <v>22821.268</v>
      </c>
      <c r="I937" s="50" t="s">
        <v>231</v>
      </c>
      <c r="J937" s="59">
        <v>7392.1760000000004</v>
      </c>
      <c r="K937" s="3"/>
    </row>
    <row r="938" spans="1:11" s="17" customFormat="1" ht="15" customHeight="1" outlineLevel="1">
      <c r="A938" s="3"/>
      <c r="B938" s="58">
        <v>2021</v>
      </c>
      <c r="C938" s="54"/>
      <c r="D938" s="96">
        <v>85</v>
      </c>
      <c r="E938" s="96"/>
      <c r="F938" s="59">
        <v>446</v>
      </c>
      <c r="G938" s="50"/>
      <c r="H938" s="59">
        <v>24340.519</v>
      </c>
      <c r="I938" s="50"/>
      <c r="J938" s="59">
        <v>8080.0370000000003</v>
      </c>
      <c r="K938" s="3"/>
    </row>
    <row r="939" spans="1:11" ht="15" customHeight="1" outlineLevel="1">
      <c r="B939" s="58">
        <v>2020</v>
      </c>
      <c r="C939" s="54"/>
      <c r="D939" s="96">
        <v>78</v>
      </c>
      <c r="E939" s="96"/>
      <c r="F939" s="96">
        <v>388</v>
      </c>
      <c r="G939" s="50"/>
      <c r="H939" s="96">
        <v>18176.148000000001</v>
      </c>
      <c r="I939" s="50"/>
      <c r="J939" s="96">
        <v>6971.1540000000005</v>
      </c>
      <c r="K939" s="59"/>
    </row>
    <row r="940" spans="1:11" ht="15" customHeight="1" outlineLevel="1">
      <c r="B940" s="58">
        <v>2019</v>
      </c>
      <c r="C940" s="119"/>
      <c r="D940" s="96">
        <v>75</v>
      </c>
      <c r="E940" s="96"/>
      <c r="F940" s="96">
        <v>354</v>
      </c>
      <c r="G940" s="50"/>
      <c r="H940" s="96">
        <v>15755.999</v>
      </c>
      <c r="I940" s="50"/>
      <c r="J940" s="96">
        <v>5622.2759999999998</v>
      </c>
      <c r="K940" s="59"/>
    </row>
    <row r="941" spans="1:11" ht="15" customHeight="1" outlineLevel="1">
      <c r="B941" s="111" t="s">
        <v>230</v>
      </c>
      <c r="C941" s="54"/>
      <c r="D941" s="59"/>
      <c r="E941" s="59"/>
      <c r="F941" s="59"/>
      <c r="G941" s="111"/>
      <c r="H941" s="59"/>
      <c r="I941" s="111"/>
      <c r="J941" s="59"/>
      <c r="K941" s="59"/>
    </row>
    <row r="942" spans="1:11" ht="15" customHeight="1" outlineLevel="1">
      <c r="B942" s="58">
        <v>2024</v>
      </c>
      <c r="C942" s="54"/>
      <c r="D942" s="204">
        <v>149</v>
      </c>
      <c r="E942" s="204"/>
      <c r="F942" s="11">
        <v>573</v>
      </c>
      <c r="G942" s="50"/>
      <c r="H942" s="11">
        <v>76840.47</v>
      </c>
      <c r="I942" s="50"/>
      <c r="J942" s="11">
        <v>13588.51</v>
      </c>
      <c r="K942" s="59"/>
    </row>
    <row r="943" spans="1:11" s="17" customFormat="1" ht="15" customHeight="1" outlineLevel="1">
      <c r="A943" s="3"/>
      <c r="B943" s="58">
        <v>2023</v>
      </c>
      <c r="C943" s="54"/>
      <c r="D943" s="204">
        <v>155</v>
      </c>
      <c r="E943" s="204"/>
      <c r="F943" s="11">
        <v>540</v>
      </c>
      <c r="G943" s="50"/>
      <c r="H943" s="11">
        <v>81981.782999999996</v>
      </c>
      <c r="I943" s="50"/>
      <c r="J943" s="11">
        <v>12603.492</v>
      </c>
      <c r="K943" s="3"/>
    </row>
    <row r="944" spans="1:11" s="17" customFormat="1" ht="15" customHeight="1" outlineLevel="1">
      <c r="A944" s="3"/>
      <c r="B944" s="58">
        <v>2022</v>
      </c>
      <c r="C944" s="54"/>
      <c r="D944" s="96">
        <v>146</v>
      </c>
      <c r="E944" s="96" t="s">
        <v>231</v>
      </c>
      <c r="F944" s="59">
        <v>518</v>
      </c>
      <c r="G944" s="50" t="s">
        <v>231</v>
      </c>
      <c r="H944" s="59">
        <v>72009.41</v>
      </c>
      <c r="I944" s="50" t="s">
        <v>231</v>
      </c>
      <c r="J944" s="59">
        <v>9814.3970000000008</v>
      </c>
      <c r="K944" s="3"/>
    </row>
    <row r="945" spans="1:11" s="17" customFormat="1" ht="15" customHeight="1" outlineLevel="1">
      <c r="A945" s="3"/>
      <c r="B945" s="58">
        <v>2021</v>
      </c>
      <c r="C945" s="54"/>
      <c r="D945" s="96">
        <v>152</v>
      </c>
      <c r="E945" s="96"/>
      <c r="F945" s="59">
        <v>484</v>
      </c>
      <c r="G945" s="50"/>
      <c r="H945" s="59">
        <v>58595.036999999997</v>
      </c>
      <c r="I945" s="50"/>
      <c r="J945" s="59">
        <v>7749.835</v>
      </c>
      <c r="K945" s="3"/>
    </row>
    <row r="946" spans="1:11" ht="15" customHeight="1" outlineLevel="1">
      <c r="B946" s="58">
        <v>2020</v>
      </c>
      <c r="C946" s="54"/>
      <c r="D946" s="96">
        <v>142</v>
      </c>
      <c r="E946" s="96"/>
      <c r="F946" s="96">
        <v>449</v>
      </c>
      <c r="G946" s="50"/>
      <c r="H946" s="96">
        <v>37410.434000000001</v>
      </c>
      <c r="I946" s="50"/>
      <c r="J946" s="96">
        <v>5934.6360000000004</v>
      </c>
      <c r="K946" s="59"/>
    </row>
    <row r="947" spans="1:11" ht="15" customHeight="1" outlineLevel="1">
      <c r="B947" s="58">
        <v>2019</v>
      </c>
      <c r="C947" s="119"/>
      <c r="D947" s="96">
        <v>147</v>
      </c>
      <c r="E947" s="96"/>
      <c r="F947" s="96">
        <v>456</v>
      </c>
      <c r="G947" s="50"/>
      <c r="H947" s="96">
        <v>42844.04</v>
      </c>
      <c r="I947" s="50"/>
      <c r="J947" s="96">
        <v>6240.6980000000003</v>
      </c>
      <c r="K947" s="59"/>
    </row>
    <row r="948" spans="1:11" ht="15" customHeight="1" outlineLevel="1">
      <c r="B948" s="111" t="s">
        <v>232</v>
      </c>
      <c r="C948" s="54"/>
      <c r="D948" s="96"/>
      <c r="E948" s="96"/>
      <c r="F948" s="96"/>
      <c r="G948" s="50"/>
      <c r="H948" s="96"/>
      <c r="I948" s="50"/>
      <c r="J948" s="96"/>
      <c r="K948" s="59"/>
    </row>
    <row r="949" spans="1:11" ht="15" customHeight="1" outlineLevel="1">
      <c r="B949" s="58">
        <v>2024</v>
      </c>
      <c r="C949" s="54"/>
      <c r="D949" s="204">
        <v>104</v>
      </c>
      <c r="E949" s="204"/>
      <c r="F949" s="11" t="s">
        <v>5</v>
      </c>
      <c r="G949" s="50"/>
      <c r="H949" s="11" t="s">
        <v>5</v>
      </c>
      <c r="I949" s="50"/>
      <c r="J949" s="11" t="s">
        <v>5</v>
      </c>
      <c r="K949" s="59"/>
    </row>
    <row r="950" spans="1:11" s="17" customFormat="1" ht="15" customHeight="1" outlineLevel="1">
      <c r="A950" s="3"/>
      <c r="B950" s="58">
        <v>2023</v>
      </c>
      <c r="C950" s="54"/>
      <c r="D950" s="204">
        <v>80</v>
      </c>
      <c r="E950" s="204"/>
      <c r="F950" s="11">
        <v>205</v>
      </c>
      <c r="G950" s="50"/>
      <c r="H950" s="11">
        <v>9693.24</v>
      </c>
      <c r="I950" s="50"/>
      <c r="J950" s="11">
        <v>4571.34</v>
      </c>
      <c r="K950" s="3"/>
    </row>
    <row r="951" spans="1:11" s="17" customFormat="1" ht="15" customHeight="1" outlineLevel="1">
      <c r="A951" s="3"/>
      <c r="B951" s="58">
        <v>2022</v>
      </c>
      <c r="C951" s="54"/>
      <c r="D951" s="96">
        <v>73</v>
      </c>
      <c r="E951" s="96" t="s">
        <v>231</v>
      </c>
      <c r="F951" s="59">
        <v>190</v>
      </c>
      <c r="G951" s="50" t="s">
        <v>231</v>
      </c>
      <c r="H951" s="59">
        <v>8329.8330000000005</v>
      </c>
      <c r="I951" s="50" t="s">
        <v>231</v>
      </c>
      <c r="J951" s="59">
        <v>3887.806</v>
      </c>
      <c r="K951" s="3"/>
    </row>
    <row r="952" spans="1:11" s="17" customFormat="1" ht="15" customHeight="1" outlineLevel="1">
      <c r="A952" s="3"/>
      <c r="B952" s="58">
        <v>2021</v>
      </c>
      <c r="C952" s="54"/>
      <c r="D952" s="96">
        <v>63</v>
      </c>
      <c r="E952" s="96"/>
      <c r="F952" s="59">
        <v>181</v>
      </c>
      <c r="G952" s="50"/>
      <c r="H952" s="59">
        <v>6258.3270000000002</v>
      </c>
      <c r="I952" s="50"/>
      <c r="J952" s="59">
        <v>3147.36</v>
      </c>
      <c r="K952" s="3"/>
    </row>
    <row r="953" spans="1:11" ht="15" customHeight="1" outlineLevel="1">
      <c r="B953" s="58">
        <v>2020</v>
      </c>
      <c r="C953" s="54"/>
      <c r="D953" s="96">
        <v>58</v>
      </c>
      <c r="E953" s="96"/>
      <c r="F953" s="96">
        <v>172</v>
      </c>
      <c r="G953" s="50"/>
      <c r="H953" s="96">
        <v>4872.0860000000002</v>
      </c>
      <c r="I953" s="50"/>
      <c r="J953" s="96">
        <v>2224.605</v>
      </c>
      <c r="K953" s="59"/>
    </row>
    <row r="954" spans="1:11" ht="15" customHeight="1" outlineLevel="1">
      <c r="B954" s="58">
        <v>2019</v>
      </c>
      <c r="C954" s="119"/>
      <c r="D954" s="96">
        <v>57</v>
      </c>
      <c r="E954" s="96"/>
      <c r="F954" s="96">
        <v>172</v>
      </c>
      <c r="G954" s="50"/>
      <c r="H954" s="96">
        <v>6308.0619999999999</v>
      </c>
      <c r="I954" s="50"/>
      <c r="J954" s="96">
        <v>2927.3380000000002</v>
      </c>
      <c r="K954" s="59"/>
    </row>
    <row r="955" spans="1:11" ht="15" customHeight="1" outlineLevel="1">
      <c r="B955" s="111" t="s">
        <v>233</v>
      </c>
      <c r="C955" s="54"/>
      <c r="D955" s="59"/>
      <c r="E955" s="59"/>
      <c r="F955" s="59"/>
      <c r="G955" s="111"/>
      <c r="H955" s="59"/>
      <c r="I955" s="111"/>
      <c r="J955" s="59"/>
      <c r="K955" s="59"/>
    </row>
    <row r="956" spans="1:11" ht="15" customHeight="1" outlineLevel="1">
      <c r="B956" s="58">
        <v>2024</v>
      </c>
      <c r="C956" s="54"/>
      <c r="D956" s="204">
        <v>247</v>
      </c>
      <c r="E956" s="204"/>
      <c r="F956" s="11">
        <v>505</v>
      </c>
      <c r="G956" s="50"/>
      <c r="H956" s="11">
        <v>21115.433000000001</v>
      </c>
      <c r="I956" s="50"/>
      <c r="J956" s="11">
        <v>10498.456</v>
      </c>
      <c r="K956" s="59"/>
    </row>
    <row r="957" spans="1:11" s="17" customFormat="1" ht="15" customHeight="1" outlineLevel="1">
      <c r="A957" s="3"/>
      <c r="B957" s="58">
        <v>2023</v>
      </c>
      <c r="C957" s="54"/>
      <c r="D957" s="204">
        <v>200</v>
      </c>
      <c r="E957" s="204"/>
      <c r="F957" s="11">
        <v>429</v>
      </c>
      <c r="G957" s="50"/>
      <c r="H957" s="11">
        <v>16978.8</v>
      </c>
      <c r="I957" s="50"/>
      <c r="J957" s="11">
        <v>7448.6469999999999</v>
      </c>
      <c r="K957" s="3"/>
    </row>
    <row r="958" spans="1:11" s="17" customFormat="1" ht="15" customHeight="1" outlineLevel="1">
      <c r="A958" s="3"/>
      <c r="B958" s="58">
        <v>2022</v>
      </c>
      <c r="C958" s="54"/>
      <c r="D958" s="96">
        <v>166</v>
      </c>
      <c r="E958" s="96" t="s">
        <v>231</v>
      </c>
      <c r="F958" s="59">
        <v>359</v>
      </c>
      <c r="G958" s="50" t="s">
        <v>231</v>
      </c>
      <c r="H958" s="59">
        <v>13252.579</v>
      </c>
      <c r="I958" s="50" t="s">
        <v>231</v>
      </c>
      <c r="J958" s="59">
        <v>5280.0119999999997</v>
      </c>
      <c r="K958" s="3"/>
    </row>
    <row r="959" spans="1:11" s="17" customFormat="1" ht="15" customHeight="1" outlineLevel="1">
      <c r="A959" s="3"/>
      <c r="B959" s="58">
        <v>2021</v>
      </c>
      <c r="C959" s="54"/>
      <c r="D959" s="96">
        <v>151</v>
      </c>
      <c r="E959" s="96"/>
      <c r="F959" s="59">
        <v>338</v>
      </c>
      <c r="G959" s="50"/>
      <c r="H959" s="59">
        <v>9236.1640000000007</v>
      </c>
      <c r="I959" s="50"/>
      <c r="J959" s="59">
        <v>3587.4070000000002</v>
      </c>
      <c r="K959" s="3"/>
    </row>
    <row r="960" spans="1:11" ht="15" customHeight="1" outlineLevel="1">
      <c r="B960" s="58">
        <v>2020</v>
      </c>
      <c r="C960" s="54"/>
      <c r="D960" s="96">
        <v>148</v>
      </c>
      <c r="E960" s="96"/>
      <c r="F960" s="96">
        <v>331</v>
      </c>
      <c r="G960" s="50"/>
      <c r="H960" s="96">
        <v>6538.1620000000003</v>
      </c>
      <c r="I960" s="50"/>
      <c r="J960" s="96">
        <v>1905.9960000000001</v>
      </c>
      <c r="K960" s="59"/>
    </row>
    <row r="961" spans="1:11" ht="15" customHeight="1" outlineLevel="1">
      <c r="B961" s="58">
        <v>2019</v>
      </c>
      <c r="C961" s="119"/>
      <c r="D961" s="96">
        <v>151</v>
      </c>
      <c r="E961" s="96"/>
      <c r="F961" s="96">
        <v>355</v>
      </c>
      <c r="G961" s="50"/>
      <c r="H961" s="96">
        <v>10689.385</v>
      </c>
      <c r="I961" s="50"/>
      <c r="J961" s="96">
        <v>3888.9949999999999</v>
      </c>
      <c r="K961" s="59"/>
    </row>
    <row r="962" spans="1:11" ht="15" customHeight="1" outlineLevel="1">
      <c r="B962" s="111" t="s">
        <v>234</v>
      </c>
      <c r="C962" s="54"/>
      <c r="D962" s="96"/>
      <c r="E962" s="96"/>
      <c r="F962" s="96"/>
      <c r="G962" s="50"/>
      <c r="H962" s="96"/>
      <c r="I962" s="50"/>
      <c r="J962" s="96"/>
      <c r="K962" s="59"/>
    </row>
    <row r="963" spans="1:11" ht="15" customHeight="1" outlineLevel="1">
      <c r="B963" s="58">
        <v>2024</v>
      </c>
      <c r="C963" s="54"/>
      <c r="D963" s="204">
        <v>17</v>
      </c>
      <c r="E963" s="204"/>
      <c r="F963" s="11">
        <v>159</v>
      </c>
      <c r="G963" s="50"/>
      <c r="H963" s="11">
        <v>7793.7780000000002</v>
      </c>
      <c r="I963" s="50"/>
      <c r="J963" s="11">
        <v>6059.9</v>
      </c>
      <c r="K963" s="59"/>
    </row>
    <row r="964" spans="1:11" s="17" customFormat="1" ht="15" customHeight="1" outlineLevel="1">
      <c r="A964" s="3"/>
      <c r="B964" s="58">
        <v>2023</v>
      </c>
      <c r="C964" s="54"/>
      <c r="D964" s="204">
        <v>12</v>
      </c>
      <c r="E964" s="204"/>
      <c r="F964" s="11">
        <v>144</v>
      </c>
      <c r="G964" s="50"/>
      <c r="H964" s="11">
        <v>7073.19</v>
      </c>
      <c r="I964" s="50"/>
      <c r="J964" s="11">
        <v>5414.4740000000002</v>
      </c>
      <c r="K964" s="3"/>
    </row>
    <row r="965" spans="1:11" s="17" customFormat="1" ht="15" customHeight="1" outlineLevel="1">
      <c r="A965" s="3"/>
      <c r="B965" s="58">
        <v>2022</v>
      </c>
      <c r="C965" s="54"/>
      <c r="D965" s="96">
        <v>13</v>
      </c>
      <c r="E965" s="96" t="s">
        <v>231</v>
      </c>
      <c r="F965" s="59">
        <v>137</v>
      </c>
      <c r="G965" s="50" t="s">
        <v>231</v>
      </c>
      <c r="H965" s="59">
        <v>5837.3649999999998</v>
      </c>
      <c r="I965" s="50" t="s">
        <v>231</v>
      </c>
      <c r="J965" s="59">
        <v>5245.308</v>
      </c>
      <c r="K965" s="3"/>
    </row>
    <row r="966" spans="1:11" s="17" customFormat="1" ht="15" customHeight="1" outlineLevel="1">
      <c r="A966" s="3"/>
      <c r="B966" s="58">
        <v>2021</v>
      </c>
      <c r="C966" s="54"/>
      <c r="D966" s="96">
        <v>11</v>
      </c>
      <c r="E966" s="96"/>
      <c r="F966" s="59">
        <v>126</v>
      </c>
      <c r="G966" s="50"/>
      <c r="H966" s="59">
        <v>6381.4780000000001</v>
      </c>
      <c r="I966" s="50"/>
      <c r="J966" s="59">
        <v>4812.6360000000004</v>
      </c>
      <c r="K966" s="3"/>
    </row>
    <row r="967" spans="1:11" ht="15" customHeight="1" outlineLevel="1">
      <c r="B967" s="58">
        <v>2020</v>
      </c>
      <c r="C967" s="54"/>
      <c r="D967" s="96">
        <v>12</v>
      </c>
      <c r="E967" s="96"/>
      <c r="F967" s="59" t="s">
        <v>5</v>
      </c>
      <c r="G967" s="50"/>
      <c r="H967" s="59" t="s">
        <v>5</v>
      </c>
      <c r="I967" s="50"/>
      <c r="J967" s="59" t="s">
        <v>5</v>
      </c>
      <c r="K967" s="59"/>
    </row>
    <row r="968" spans="1:11" ht="15" customHeight="1" outlineLevel="1">
      <c r="B968" s="58">
        <v>2019</v>
      </c>
      <c r="C968" s="119"/>
      <c r="D968" s="96">
        <v>12</v>
      </c>
      <c r="E968" s="96"/>
      <c r="F968" s="96" t="s">
        <v>5</v>
      </c>
      <c r="G968" s="50"/>
      <c r="H968" s="96" t="s">
        <v>5</v>
      </c>
      <c r="I968" s="50"/>
      <c r="J968" s="96" t="s">
        <v>5</v>
      </c>
      <c r="K968" s="59"/>
    </row>
    <row r="969" spans="1:11" ht="15" customHeight="1" outlineLevel="1">
      <c r="B969" s="111" t="s">
        <v>235</v>
      </c>
      <c r="C969" s="54"/>
      <c r="D969" s="96"/>
      <c r="E969" s="96"/>
      <c r="F969" s="96"/>
      <c r="G969" s="50"/>
      <c r="H969" s="96"/>
      <c r="I969" s="50"/>
      <c r="J969" s="96"/>
      <c r="K969" s="59"/>
    </row>
    <row r="970" spans="1:11" ht="15" customHeight="1" outlineLevel="1">
      <c r="B970" s="58">
        <v>2024</v>
      </c>
      <c r="C970" s="54"/>
      <c r="D970" s="204">
        <v>45</v>
      </c>
      <c r="E970" s="204"/>
      <c r="F970" s="11">
        <v>56</v>
      </c>
      <c r="G970" s="50"/>
      <c r="H970" s="11">
        <v>5787.817</v>
      </c>
      <c r="I970" s="50"/>
      <c r="J970" s="11">
        <v>1769.915</v>
      </c>
      <c r="K970" s="59"/>
    </row>
    <row r="971" spans="1:11" s="17" customFormat="1" ht="15" customHeight="1" outlineLevel="1">
      <c r="A971" s="3"/>
      <c r="B971" s="58">
        <v>2023</v>
      </c>
      <c r="C971" s="54"/>
      <c r="D971" s="204">
        <v>38</v>
      </c>
      <c r="E971" s="204"/>
      <c r="F971" s="11">
        <v>48</v>
      </c>
      <c r="G971" s="50"/>
      <c r="H971" s="11">
        <v>3549.5529999999999</v>
      </c>
      <c r="I971" s="50"/>
      <c r="J971" s="11">
        <v>1668.5129999999999</v>
      </c>
      <c r="K971" s="3"/>
    </row>
    <row r="972" spans="1:11" s="17" customFormat="1" ht="15" customHeight="1" outlineLevel="1">
      <c r="A972" s="3"/>
      <c r="B972" s="58">
        <v>2022</v>
      </c>
      <c r="C972" s="54"/>
      <c r="D972" s="96">
        <v>36</v>
      </c>
      <c r="E972" s="96" t="s">
        <v>231</v>
      </c>
      <c r="F972" s="59">
        <v>45</v>
      </c>
      <c r="G972" s="50" t="s">
        <v>231</v>
      </c>
      <c r="H972" s="59">
        <v>5110.3770000000004</v>
      </c>
      <c r="I972" s="50" t="s">
        <v>231</v>
      </c>
      <c r="J972" s="59">
        <v>1286.4169999999999</v>
      </c>
      <c r="K972" s="3"/>
    </row>
    <row r="973" spans="1:11" s="17" customFormat="1" ht="15" customHeight="1" outlineLevel="1">
      <c r="A973" s="3"/>
      <c r="B973" s="58">
        <v>2021</v>
      </c>
      <c r="C973" s="54"/>
      <c r="D973" s="96">
        <v>29</v>
      </c>
      <c r="E973" s="96"/>
      <c r="F973" s="59">
        <v>33</v>
      </c>
      <c r="G973" s="50"/>
      <c r="H973" s="59">
        <v>2422.5630000000001</v>
      </c>
      <c r="I973" s="50"/>
      <c r="J973" s="59">
        <v>584.73400000000004</v>
      </c>
      <c r="K973" s="3"/>
    </row>
    <row r="974" spans="1:11" ht="15" customHeight="1" outlineLevel="1">
      <c r="B974" s="58">
        <v>2020</v>
      </c>
      <c r="C974" s="54"/>
      <c r="D974" s="96">
        <v>26</v>
      </c>
      <c r="E974" s="96"/>
      <c r="F974" s="96">
        <v>30</v>
      </c>
      <c r="G974" s="50"/>
      <c r="H974" s="96">
        <v>1379.7080000000001</v>
      </c>
      <c r="I974" s="50"/>
      <c r="J974" s="96">
        <v>423.78500000000003</v>
      </c>
      <c r="K974" s="59"/>
    </row>
    <row r="975" spans="1:11" ht="15" customHeight="1" outlineLevel="1">
      <c r="B975" s="58">
        <v>2019</v>
      </c>
      <c r="C975" s="119"/>
      <c r="D975" s="96">
        <v>25</v>
      </c>
      <c r="E975" s="96"/>
      <c r="F975" s="96">
        <v>29</v>
      </c>
      <c r="G975" s="50"/>
      <c r="H975" s="96">
        <v>1511.58</v>
      </c>
      <c r="I975" s="50"/>
      <c r="J975" s="188">
        <v>-389.58199999999999</v>
      </c>
      <c r="K975" s="59"/>
    </row>
    <row r="976" spans="1:11" ht="15" customHeight="1" outlineLevel="1">
      <c r="B976" s="111" t="s">
        <v>236</v>
      </c>
      <c r="C976" s="54"/>
      <c r="D976" s="59"/>
      <c r="E976" s="59"/>
      <c r="F976" s="59"/>
      <c r="G976" s="111"/>
      <c r="H976" s="59"/>
      <c r="I976" s="111"/>
      <c r="J976" s="59"/>
      <c r="K976" s="59"/>
    </row>
    <row r="977" spans="1:11" ht="15" customHeight="1" outlineLevel="1">
      <c r="B977" s="58">
        <v>2024</v>
      </c>
      <c r="C977" s="54"/>
      <c r="D977" s="204">
        <v>82</v>
      </c>
      <c r="E977" s="204"/>
      <c r="F977" s="11">
        <v>136</v>
      </c>
      <c r="G977" s="50"/>
      <c r="H977" s="11">
        <v>4165.0159999999996</v>
      </c>
      <c r="I977" s="50"/>
      <c r="J977" s="11">
        <v>2902.4879999999998</v>
      </c>
      <c r="K977" s="59"/>
    </row>
    <row r="978" spans="1:11" s="17" customFormat="1" ht="15" customHeight="1" outlineLevel="1">
      <c r="A978" s="3"/>
      <c r="B978" s="58">
        <v>2023</v>
      </c>
      <c r="C978" s="54"/>
      <c r="D978" s="204">
        <v>71</v>
      </c>
      <c r="E978" s="204"/>
      <c r="F978" s="11">
        <v>120</v>
      </c>
      <c r="G978" s="50"/>
      <c r="H978" s="11">
        <v>3448.248</v>
      </c>
      <c r="I978" s="50"/>
      <c r="J978" s="11">
        <v>2444.848</v>
      </c>
      <c r="K978" s="3"/>
    </row>
    <row r="979" spans="1:11" s="17" customFormat="1" ht="15" customHeight="1" outlineLevel="1">
      <c r="A979" s="3"/>
      <c r="B979" s="58">
        <v>2022</v>
      </c>
      <c r="C979" s="54"/>
      <c r="D979" s="96">
        <v>67</v>
      </c>
      <c r="E979" s="96" t="s">
        <v>231</v>
      </c>
      <c r="F979" s="59">
        <v>110</v>
      </c>
      <c r="G979" s="50" t="s">
        <v>231</v>
      </c>
      <c r="H979" s="59">
        <v>2500.3649999999998</v>
      </c>
      <c r="I979" s="50" t="s">
        <v>231</v>
      </c>
      <c r="J979" s="59">
        <v>1729.9739999999999</v>
      </c>
      <c r="K979" s="3"/>
    </row>
    <row r="980" spans="1:11" s="17" customFormat="1" ht="15" customHeight="1" outlineLevel="1">
      <c r="A980" s="3"/>
      <c r="B980" s="58">
        <v>2021</v>
      </c>
      <c r="C980" s="54"/>
      <c r="D980" s="96">
        <v>69</v>
      </c>
      <c r="E980" s="96"/>
      <c r="F980" s="59">
        <v>107</v>
      </c>
      <c r="G980" s="50"/>
      <c r="H980" s="59">
        <v>1804.5309999999999</v>
      </c>
      <c r="I980" s="50"/>
      <c r="J980" s="59">
        <v>1032.0309999999999</v>
      </c>
      <c r="K980" s="3"/>
    </row>
    <row r="981" spans="1:11" ht="15" customHeight="1" outlineLevel="1">
      <c r="B981" s="58">
        <v>2020</v>
      </c>
      <c r="C981" s="54"/>
      <c r="D981" s="96">
        <v>56</v>
      </c>
      <c r="E981" s="96"/>
      <c r="F981" s="96">
        <v>101</v>
      </c>
      <c r="G981" s="50"/>
      <c r="H981" s="96">
        <v>1857.586</v>
      </c>
      <c r="I981" s="50"/>
      <c r="J981" s="96">
        <v>1237.558</v>
      </c>
      <c r="K981" s="59"/>
    </row>
    <row r="982" spans="1:11" ht="15" customHeight="1" outlineLevel="1">
      <c r="B982" s="58">
        <v>2019</v>
      </c>
      <c r="C982" s="119"/>
      <c r="D982" s="96">
        <v>53</v>
      </c>
      <c r="E982" s="96"/>
      <c r="F982" s="96">
        <v>89</v>
      </c>
      <c r="G982" s="50"/>
      <c r="H982" s="96">
        <v>1810.5</v>
      </c>
      <c r="I982" s="50"/>
      <c r="J982" s="96">
        <v>985.28200000000004</v>
      </c>
      <c r="K982" s="59"/>
    </row>
    <row r="983" spans="1:11" ht="15" customHeight="1" outlineLevel="1">
      <c r="B983" s="111" t="s">
        <v>237</v>
      </c>
      <c r="C983" s="54"/>
      <c r="D983" s="96"/>
      <c r="E983" s="96"/>
      <c r="F983" s="96"/>
      <c r="G983" s="50"/>
      <c r="H983" s="96"/>
      <c r="I983" s="50"/>
      <c r="J983" s="96"/>
      <c r="K983" s="59"/>
    </row>
    <row r="984" spans="1:11" ht="15" customHeight="1" outlineLevel="1">
      <c r="B984" s="58">
        <v>2024</v>
      </c>
      <c r="C984" s="54"/>
      <c r="D984" s="204">
        <v>187</v>
      </c>
      <c r="E984" s="204"/>
      <c r="F984" s="11">
        <v>234</v>
      </c>
      <c r="G984" s="50"/>
      <c r="H984" s="11">
        <v>9496.5519999999997</v>
      </c>
      <c r="I984" s="50"/>
      <c r="J984" s="11">
        <v>3615.9050000000002</v>
      </c>
      <c r="K984" s="59"/>
    </row>
    <row r="985" spans="1:11" s="17" customFormat="1" ht="15" customHeight="1" outlineLevel="1">
      <c r="A985" s="3"/>
      <c r="B985" s="58">
        <v>2023</v>
      </c>
      <c r="C985" s="54"/>
      <c r="D985" s="204">
        <v>176</v>
      </c>
      <c r="E985" s="204"/>
      <c r="F985" s="11">
        <v>216</v>
      </c>
      <c r="G985" s="50"/>
      <c r="H985" s="11">
        <v>8575.0619999999999</v>
      </c>
      <c r="I985" s="50"/>
      <c r="J985" s="11">
        <v>3549.5479999999998</v>
      </c>
      <c r="K985" s="3"/>
    </row>
    <row r="986" spans="1:11" s="17" customFormat="1" ht="15" customHeight="1" outlineLevel="1">
      <c r="A986" s="3"/>
      <c r="B986" s="58">
        <v>2022</v>
      </c>
      <c r="C986" s="54"/>
      <c r="D986" s="96">
        <v>164</v>
      </c>
      <c r="E986" s="96" t="s">
        <v>231</v>
      </c>
      <c r="F986" s="59">
        <v>193</v>
      </c>
      <c r="G986" s="50" t="s">
        <v>231</v>
      </c>
      <c r="H986" s="59">
        <v>6584.9040000000005</v>
      </c>
      <c r="I986" s="50" t="s">
        <v>231</v>
      </c>
      <c r="J986" s="59">
        <v>3564.79</v>
      </c>
      <c r="K986" s="3"/>
    </row>
    <row r="987" spans="1:11" s="17" customFormat="1" ht="15" customHeight="1" outlineLevel="1">
      <c r="A987" s="3"/>
      <c r="B987" s="58">
        <v>2021</v>
      </c>
      <c r="C987" s="54"/>
      <c r="D987" s="96">
        <v>151</v>
      </c>
      <c r="E987" s="96"/>
      <c r="F987" s="59">
        <v>174</v>
      </c>
      <c r="G987" s="50"/>
      <c r="H987" s="59">
        <v>3264.145</v>
      </c>
      <c r="I987" s="50"/>
      <c r="J987" s="59">
        <v>2029.9110000000001</v>
      </c>
      <c r="K987" s="3"/>
    </row>
    <row r="988" spans="1:11" ht="15" customHeight="1" outlineLevel="1">
      <c r="B988" s="58">
        <v>2020</v>
      </c>
      <c r="C988" s="54"/>
      <c r="D988" s="96">
        <v>142</v>
      </c>
      <c r="E988" s="96"/>
      <c r="F988" s="96">
        <v>177</v>
      </c>
      <c r="G988" s="50"/>
      <c r="H988" s="96">
        <v>2806.9949999999999</v>
      </c>
      <c r="I988" s="50"/>
      <c r="J988" s="96">
        <v>1793.14</v>
      </c>
      <c r="K988" s="59"/>
    </row>
    <row r="989" spans="1:11" ht="15" customHeight="1" outlineLevel="1">
      <c r="B989" s="58">
        <v>2019</v>
      </c>
      <c r="C989" s="119"/>
      <c r="D989" s="96">
        <v>155</v>
      </c>
      <c r="E989" s="96"/>
      <c r="F989" s="96">
        <v>200</v>
      </c>
      <c r="G989" s="50"/>
      <c r="H989" s="96">
        <v>5268.4390000000003</v>
      </c>
      <c r="I989" s="50"/>
      <c r="J989" s="96">
        <v>2554.098</v>
      </c>
      <c r="K989" s="59"/>
    </row>
    <row r="990" spans="1:11" ht="15" customHeight="1" outlineLevel="1">
      <c r="B990" s="111" t="s">
        <v>238</v>
      </c>
      <c r="C990" s="54"/>
      <c r="D990" s="96"/>
      <c r="E990" s="96"/>
      <c r="F990" s="96"/>
      <c r="G990" s="50"/>
      <c r="H990" s="96"/>
      <c r="I990" s="50"/>
      <c r="J990" s="96"/>
      <c r="K990" s="59"/>
    </row>
    <row r="991" spans="1:11" ht="15" customHeight="1" outlineLevel="1">
      <c r="B991" s="58">
        <v>2024</v>
      </c>
      <c r="C991" s="54"/>
      <c r="D991" s="204">
        <v>35</v>
      </c>
      <c r="E991" s="204"/>
      <c r="F991" s="11">
        <v>67</v>
      </c>
      <c r="G991" s="50"/>
      <c r="H991" s="11">
        <v>810.10599999999999</v>
      </c>
      <c r="I991" s="50"/>
      <c r="J991" s="11">
        <v>470.14800000000002</v>
      </c>
      <c r="K991" s="59"/>
    </row>
    <row r="992" spans="1:11" s="17" customFormat="1" ht="15" customHeight="1" outlineLevel="1">
      <c r="A992" s="3"/>
      <c r="B992" s="58">
        <v>2023</v>
      </c>
      <c r="C992" s="54"/>
      <c r="D992" s="204">
        <v>29</v>
      </c>
      <c r="E992" s="204"/>
      <c r="F992" s="11">
        <v>58</v>
      </c>
      <c r="G992" s="50"/>
      <c r="H992" s="11">
        <v>644.40800000000002</v>
      </c>
      <c r="I992" s="50"/>
      <c r="J992" s="11">
        <v>335.089</v>
      </c>
      <c r="K992" s="3"/>
    </row>
    <row r="993" spans="1:11" s="17" customFormat="1" ht="15" customHeight="1" outlineLevel="1">
      <c r="A993" s="3"/>
      <c r="B993" s="58">
        <v>2022</v>
      </c>
      <c r="C993" s="54"/>
      <c r="D993" s="96">
        <v>28</v>
      </c>
      <c r="E993" s="96" t="s">
        <v>231</v>
      </c>
      <c r="F993" s="59">
        <v>56</v>
      </c>
      <c r="G993" s="50" t="s">
        <v>231</v>
      </c>
      <c r="H993" s="59">
        <v>559.524</v>
      </c>
      <c r="I993" s="50" t="s">
        <v>231</v>
      </c>
      <c r="J993" s="59">
        <v>292.87200000000001</v>
      </c>
      <c r="K993" s="3"/>
    </row>
    <row r="994" spans="1:11" s="17" customFormat="1" ht="15" customHeight="1" outlineLevel="1">
      <c r="A994" s="3"/>
      <c r="B994" s="58">
        <v>2021</v>
      </c>
      <c r="C994" s="54"/>
      <c r="D994" s="96">
        <v>29</v>
      </c>
      <c r="E994" s="96"/>
      <c r="F994" s="59">
        <v>57</v>
      </c>
      <c r="G994" s="50"/>
      <c r="H994" s="59">
        <v>617.99199999999996</v>
      </c>
      <c r="I994" s="50"/>
      <c r="J994" s="59">
        <v>274.50599999999997</v>
      </c>
      <c r="K994" s="3"/>
    </row>
    <row r="995" spans="1:11" ht="15" customHeight="1" outlineLevel="1">
      <c r="B995" s="58">
        <v>2020</v>
      </c>
      <c r="C995" s="54"/>
      <c r="D995" s="96">
        <v>25</v>
      </c>
      <c r="E995" s="96"/>
      <c r="F995" s="96">
        <v>58</v>
      </c>
      <c r="G995" s="50"/>
      <c r="H995" s="96">
        <v>520.13099999999997</v>
      </c>
      <c r="I995" s="50"/>
      <c r="J995" s="96">
        <v>241.75899999999999</v>
      </c>
      <c r="K995" s="59"/>
    </row>
    <row r="996" spans="1:11" ht="15" customHeight="1" outlineLevel="1">
      <c r="B996" s="58">
        <v>2019</v>
      </c>
      <c r="C996" s="119"/>
      <c r="D996" s="96">
        <v>27</v>
      </c>
      <c r="E996" s="96"/>
      <c r="F996" s="96">
        <v>52</v>
      </c>
      <c r="G996" s="50"/>
      <c r="H996" s="96">
        <v>559.59799999999996</v>
      </c>
      <c r="I996" s="50"/>
      <c r="J996" s="96">
        <v>321.42700000000002</v>
      </c>
      <c r="K996" s="59"/>
    </row>
    <row r="997" spans="1:11" ht="15" customHeight="1" outlineLevel="1">
      <c r="B997" s="111" t="s">
        <v>239</v>
      </c>
      <c r="C997" s="54"/>
      <c r="D997" s="96"/>
      <c r="E997" s="96"/>
      <c r="F997" s="96"/>
      <c r="G997" s="50"/>
      <c r="H997" s="96"/>
      <c r="I997" s="50"/>
      <c r="J997" s="96"/>
      <c r="K997" s="59"/>
    </row>
    <row r="998" spans="1:11" ht="15" customHeight="1" outlineLevel="1">
      <c r="B998" s="58">
        <v>2024</v>
      </c>
      <c r="C998" s="54"/>
      <c r="D998" s="204">
        <v>83</v>
      </c>
      <c r="E998" s="204"/>
      <c r="F998" s="11">
        <v>110</v>
      </c>
      <c r="G998" s="50"/>
      <c r="H998" s="11">
        <v>2945.51</v>
      </c>
      <c r="I998" s="50"/>
      <c r="J998" s="11">
        <v>1586.4860000000001</v>
      </c>
      <c r="K998" s="59"/>
    </row>
    <row r="999" spans="1:11" s="17" customFormat="1" ht="15" customHeight="1" outlineLevel="1">
      <c r="A999" s="3"/>
      <c r="B999" s="58">
        <v>2023</v>
      </c>
      <c r="C999" s="54"/>
      <c r="D999" s="204">
        <v>78</v>
      </c>
      <c r="E999" s="204"/>
      <c r="F999" s="11">
        <v>102</v>
      </c>
      <c r="G999" s="50"/>
      <c r="H999" s="11">
        <v>2656.422</v>
      </c>
      <c r="I999" s="50"/>
      <c r="J999" s="11">
        <v>1287.8889999999999</v>
      </c>
      <c r="K999" s="3"/>
    </row>
    <row r="1000" spans="1:11" s="17" customFormat="1" ht="15" customHeight="1" outlineLevel="1">
      <c r="A1000" s="3"/>
      <c r="B1000" s="58">
        <v>2022</v>
      </c>
      <c r="C1000" s="54"/>
      <c r="D1000" s="96">
        <v>72</v>
      </c>
      <c r="E1000" s="96" t="s">
        <v>231</v>
      </c>
      <c r="F1000" s="59">
        <v>95</v>
      </c>
      <c r="G1000" s="50" t="s">
        <v>231</v>
      </c>
      <c r="H1000" s="59">
        <v>2694.442</v>
      </c>
      <c r="I1000" s="50" t="s">
        <v>231</v>
      </c>
      <c r="J1000" s="59">
        <v>1065.664</v>
      </c>
      <c r="K1000" s="3"/>
    </row>
    <row r="1001" spans="1:11" s="17" customFormat="1" ht="15" customHeight="1" outlineLevel="1">
      <c r="A1001" s="3"/>
      <c r="B1001" s="58">
        <v>2021</v>
      </c>
      <c r="C1001" s="54"/>
      <c r="D1001" s="96">
        <v>62</v>
      </c>
      <c r="E1001" s="96"/>
      <c r="F1001" s="59">
        <v>80</v>
      </c>
      <c r="G1001" s="50"/>
      <c r="H1001" s="59">
        <v>2490.1579999999999</v>
      </c>
      <c r="I1001" s="50"/>
      <c r="J1001" s="59">
        <v>1136.82</v>
      </c>
      <c r="K1001" s="3"/>
    </row>
    <row r="1002" spans="1:11" ht="15" customHeight="1" outlineLevel="1">
      <c r="B1002" s="58">
        <v>2020</v>
      </c>
      <c r="C1002" s="54"/>
      <c r="D1002" s="96">
        <v>57</v>
      </c>
      <c r="E1002" s="96"/>
      <c r="F1002" s="96">
        <v>74</v>
      </c>
      <c r="G1002" s="50"/>
      <c r="H1002" s="96">
        <v>1713.1849999999999</v>
      </c>
      <c r="I1002" s="50"/>
      <c r="J1002" s="96">
        <v>839.50800000000004</v>
      </c>
      <c r="K1002" s="59"/>
    </row>
    <row r="1003" spans="1:11" ht="15" customHeight="1" outlineLevel="1">
      <c r="B1003" s="58">
        <v>2019</v>
      </c>
      <c r="C1003" s="119"/>
      <c r="D1003" s="96">
        <v>58</v>
      </c>
      <c r="E1003" s="96"/>
      <c r="F1003" s="96">
        <v>71</v>
      </c>
      <c r="G1003" s="50"/>
      <c r="H1003" s="96">
        <v>1643.66</v>
      </c>
      <c r="I1003" s="50"/>
      <c r="J1003" s="96">
        <v>740.15800000000002</v>
      </c>
      <c r="K1003" s="59"/>
    </row>
    <row r="1004" spans="1:11" ht="15" customHeight="1" outlineLevel="1">
      <c r="B1004" s="111" t="s">
        <v>240</v>
      </c>
      <c r="C1004" s="54"/>
      <c r="D1004" s="96"/>
      <c r="E1004" s="96"/>
      <c r="F1004" s="96"/>
      <c r="G1004" s="50"/>
      <c r="H1004" s="96"/>
      <c r="I1004" s="50"/>
      <c r="J1004" s="96"/>
      <c r="K1004" s="59"/>
    </row>
    <row r="1005" spans="1:11" ht="15" customHeight="1" outlineLevel="1">
      <c r="B1005" s="58">
        <v>2024</v>
      </c>
      <c r="C1005" s="54"/>
      <c r="D1005" s="204">
        <v>48</v>
      </c>
      <c r="E1005" s="204"/>
      <c r="F1005" s="11">
        <v>61</v>
      </c>
      <c r="G1005" s="50"/>
      <c r="H1005" s="11">
        <v>1077.453</v>
      </c>
      <c r="I1005" s="50"/>
      <c r="J1005" s="11">
        <v>712.45500000000004</v>
      </c>
      <c r="K1005" s="59"/>
    </row>
    <row r="1006" spans="1:11" s="17" customFormat="1" ht="15" customHeight="1" outlineLevel="1">
      <c r="A1006" s="3"/>
      <c r="B1006" s="58">
        <v>2023</v>
      </c>
      <c r="C1006" s="54"/>
      <c r="D1006" s="204">
        <v>39</v>
      </c>
      <c r="E1006" s="204"/>
      <c r="F1006" s="11">
        <v>45</v>
      </c>
      <c r="G1006" s="50"/>
      <c r="H1006" s="11">
        <v>880.17600000000004</v>
      </c>
      <c r="I1006" s="50"/>
      <c r="J1006" s="11">
        <v>496.38499999999999</v>
      </c>
      <c r="K1006" s="3"/>
    </row>
    <row r="1007" spans="1:11" s="17" customFormat="1" ht="15" customHeight="1" outlineLevel="1">
      <c r="A1007" s="3"/>
      <c r="B1007" s="58">
        <v>2022</v>
      </c>
      <c r="C1007" s="54"/>
      <c r="D1007" s="96">
        <v>34</v>
      </c>
      <c r="E1007" s="96" t="s">
        <v>231</v>
      </c>
      <c r="F1007" s="59">
        <v>42</v>
      </c>
      <c r="G1007" s="50" t="s">
        <v>231</v>
      </c>
      <c r="H1007" s="59">
        <v>388.44200000000001</v>
      </c>
      <c r="I1007" s="50" t="s">
        <v>231</v>
      </c>
      <c r="J1007" s="59">
        <v>236.798</v>
      </c>
      <c r="K1007" s="3"/>
    </row>
    <row r="1008" spans="1:11" s="17" customFormat="1" ht="15" customHeight="1" outlineLevel="1">
      <c r="A1008" s="3"/>
      <c r="B1008" s="58">
        <v>2021</v>
      </c>
      <c r="C1008" s="54"/>
      <c r="D1008" s="96">
        <v>29</v>
      </c>
      <c r="E1008" s="96"/>
      <c r="F1008" s="59">
        <v>35</v>
      </c>
      <c r="G1008" s="50"/>
      <c r="H1008" s="59">
        <v>240.559</v>
      </c>
      <c r="I1008" s="50"/>
      <c r="J1008" s="59">
        <v>184.56399999999999</v>
      </c>
      <c r="K1008" s="3"/>
    </row>
    <row r="1009" spans="1:11" ht="15" customHeight="1" outlineLevel="1">
      <c r="B1009" s="58">
        <v>2020</v>
      </c>
      <c r="C1009" s="54"/>
      <c r="D1009" s="96">
        <v>26</v>
      </c>
      <c r="E1009" s="96"/>
      <c r="F1009" s="96">
        <v>33</v>
      </c>
      <c r="G1009" s="50"/>
      <c r="H1009" s="96">
        <v>187.31800000000001</v>
      </c>
      <c r="I1009" s="50"/>
      <c r="J1009" s="96">
        <v>121.00700000000001</v>
      </c>
      <c r="K1009" s="59"/>
    </row>
    <row r="1010" spans="1:11" ht="15" customHeight="1" outlineLevel="1">
      <c r="B1010" s="58">
        <v>2019</v>
      </c>
      <c r="C1010" s="119"/>
      <c r="D1010" s="96">
        <v>23</v>
      </c>
      <c r="E1010" s="96"/>
      <c r="F1010" s="96">
        <v>24</v>
      </c>
      <c r="G1010" s="50"/>
      <c r="H1010" s="96">
        <v>227.1</v>
      </c>
      <c r="I1010" s="50"/>
      <c r="J1010" s="96">
        <v>155.071</v>
      </c>
      <c r="K1010" s="59"/>
    </row>
    <row r="1011" spans="1:11" ht="15" customHeight="1" outlineLevel="1">
      <c r="B1011" s="111" t="s">
        <v>241</v>
      </c>
      <c r="C1011" s="54"/>
      <c r="D1011" s="59"/>
      <c r="E1011" s="59"/>
      <c r="F1011" s="59"/>
      <c r="G1011" s="111"/>
      <c r="H1011" s="59"/>
      <c r="I1011" s="111"/>
      <c r="J1011" s="59"/>
      <c r="K1011" s="59"/>
    </row>
    <row r="1012" spans="1:11" ht="15" customHeight="1" outlineLevel="1">
      <c r="B1012" s="58">
        <v>2024</v>
      </c>
      <c r="C1012" s="54"/>
      <c r="D1012" s="204">
        <v>61</v>
      </c>
      <c r="E1012" s="204"/>
      <c r="F1012" s="11">
        <v>77</v>
      </c>
      <c r="G1012" s="50"/>
      <c r="H1012" s="11">
        <v>917.87300000000005</v>
      </c>
      <c r="I1012" s="50"/>
      <c r="J1012" s="11">
        <v>563.68799999999999</v>
      </c>
      <c r="K1012" s="59"/>
    </row>
    <row r="1013" spans="1:11" s="17" customFormat="1" ht="15" customHeight="1" outlineLevel="1">
      <c r="A1013" s="3"/>
      <c r="B1013" s="58">
        <v>2023</v>
      </c>
      <c r="C1013" s="54"/>
      <c r="D1013" s="204">
        <v>55</v>
      </c>
      <c r="E1013" s="204"/>
      <c r="F1013" s="11">
        <v>72</v>
      </c>
      <c r="G1013" s="50"/>
      <c r="H1013" s="11">
        <v>813.21699999999998</v>
      </c>
      <c r="I1013" s="50"/>
      <c r="J1013" s="11">
        <v>468.96499999999997</v>
      </c>
      <c r="K1013" s="3"/>
    </row>
    <row r="1014" spans="1:11" s="17" customFormat="1" ht="15" customHeight="1" outlineLevel="1">
      <c r="A1014" s="3"/>
      <c r="B1014" s="58">
        <v>2022</v>
      </c>
      <c r="C1014" s="54"/>
      <c r="D1014" s="96">
        <v>46</v>
      </c>
      <c r="E1014" s="96" t="s">
        <v>231</v>
      </c>
      <c r="F1014" s="59">
        <v>61</v>
      </c>
      <c r="G1014" s="50" t="s">
        <v>231</v>
      </c>
      <c r="H1014" s="59">
        <v>694.64300000000003</v>
      </c>
      <c r="I1014" s="50" t="s">
        <v>231</v>
      </c>
      <c r="J1014" s="59">
        <v>324.13799999999998</v>
      </c>
      <c r="K1014" s="3"/>
    </row>
    <row r="1015" spans="1:11" s="17" customFormat="1" ht="15" customHeight="1" outlineLevel="1">
      <c r="A1015" s="3"/>
      <c r="B1015" s="58">
        <v>2021</v>
      </c>
      <c r="C1015" s="54"/>
      <c r="D1015" s="96">
        <v>44</v>
      </c>
      <c r="E1015" s="96"/>
      <c r="F1015" s="59">
        <v>58</v>
      </c>
      <c r="G1015" s="50"/>
      <c r="H1015" s="59">
        <v>530.45699999999999</v>
      </c>
      <c r="I1015" s="50"/>
      <c r="J1015" s="59">
        <v>255.983</v>
      </c>
      <c r="K1015" s="3"/>
    </row>
    <row r="1016" spans="1:11" ht="15" customHeight="1" outlineLevel="1">
      <c r="B1016" s="58">
        <v>2020</v>
      </c>
      <c r="C1016" s="54"/>
      <c r="D1016" s="96">
        <v>39</v>
      </c>
      <c r="E1016" s="96"/>
      <c r="F1016" s="96">
        <v>47</v>
      </c>
      <c r="G1016" s="50"/>
      <c r="H1016" s="96">
        <v>428.53899999999999</v>
      </c>
      <c r="I1016" s="50"/>
      <c r="J1016" s="96">
        <v>185.58500000000001</v>
      </c>
      <c r="K1016" s="59"/>
    </row>
    <row r="1017" spans="1:11" ht="15" customHeight="1" outlineLevel="1">
      <c r="B1017" s="58">
        <v>2019</v>
      </c>
      <c r="C1017" s="119"/>
      <c r="D1017" s="96">
        <v>34</v>
      </c>
      <c r="E1017" s="96"/>
      <c r="F1017" s="96">
        <v>43</v>
      </c>
      <c r="G1017" s="50"/>
      <c r="H1017" s="96">
        <v>494.90100000000001</v>
      </c>
      <c r="I1017" s="50"/>
      <c r="J1017" s="96">
        <v>270.73700000000002</v>
      </c>
      <c r="K1017" s="59"/>
    </row>
    <row r="1018" spans="1:11" ht="15" customHeight="1">
      <c r="B1018" s="110" t="s">
        <v>347</v>
      </c>
      <c r="C1018" s="54"/>
      <c r="D1018" s="59"/>
      <c r="E1018" s="59"/>
      <c r="F1018" s="59"/>
      <c r="G1018" s="110"/>
      <c r="H1018" s="59"/>
      <c r="I1018" s="110"/>
      <c r="J1018" s="59"/>
      <c r="K1018" s="59"/>
    </row>
    <row r="1019" spans="1:11" ht="15" customHeight="1">
      <c r="B1019" s="58">
        <v>2024</v>
      </c>
      <c r="C1019" s="54"/>
      <c r="D1019" s="204">
        <v>4729</v>
      </c>
      <c r="E1019" s="204"/>
      <c r="F1019" s="11">
        <v>10254</v>
      </c>
      <c r="G1019" s="50"/>
      <c r="H1019" s="11">
        <v>728530.80599999998</v>
      </c>
      <c r="I1019" s="50"/>
      <c r="J1019" s="11">
        <v>231683.25200000001</v>
      </c>
      <c r="K1019" s="59"/>
    </row>
    <row r="1020" spans="1:11" s="17" customFormat="1" ht="15" customHeight="1">
      <c r="A1020" s="3"/>
      <c r="B1020" s="58">
        <v>2023</v>
      </c>
      <c r="C1020" s="54"/>
      <c r="D1020" s="204">
        <v>4532</v>
      </c>
      <c r="E1020" s="204"/>
      <c r="F1020" s="11">
        <v>9802</v>
      </c>
      <c r="G1020" s="50"/>
      <c r="H1020" s="11">
        <v>768641.64</v>
      </c>
      <c r="I1020" s="50"/>
      <c r="J1020" s="11">
        <v>215510.93799999999</v>
      </c>
      <c r="K1020" s="3"/>
    </row>
    <row r="1021" spans="1:11" s="17" customFormat="1" ht="15" customHeight="1">
      <c r="A1021" s="3"/>
      <c r="B1021" s="58">
        <v>2022</v>
      </c>
      <c r="C1021" s="54"/>
      <c r="D1021" s="96">
        <v>4336</v>
      </c>
      <c r="E1021" s="96" t="s">
        <v>231</v>
      </c>
      <c r="F1021" s="59">
        <v>9073</v>
      </c>
      <c r="G1021" s="50" t="s">
        <v>231</v>
      </c>
      <c r="H1021" s="59">
        <v>690815.89899999998</v>
      </c>
      <c r="I1021" s="50" t="s">
        <v>231</v>
      </c>
      <c r="J1021" s="59">
        <v>151636.361</v>
      </c>
      <c r="K1021" s="3"/>
    </row>
    <row r="1022" spans="1:11" s="17" customFormat="1" ht="15" customHeight="1">
      <c r="A1022" s="3"/>
      <c r="B1022" s="58">
        <v>2021</v>
      </c>
      <c r="C1022" s="54"/>
      <c r="D1022" s="96">
        <v>3895</v>
      </c>
      <c r="E1022" s="96"/>
      <c r="F1022" s="59">
        <v>8166</v>
      </c>
      <c r="G1022" s="50"/>
      <c r="H1022" s="59">
        <v>517253.34299999999</v>
      </c>
      <c r="I1022" s="50"/>
      <c r="J1022" s="59">
        <v>116765.16</v>
      </c>
      <c r="K1022" s="3"/>
    </row>
    <row r="1023" spans="1:11" ht="15" customHeight="1">
      <c r="B1023" s="58">
        <v>2020</v>
      </c>
      <c r="C1023" s="54"/>
      <c r="D1023" s="96">
        <v>3751</v>
      </c>
      <c r="E1023" s="96"/>
      <c r="F1023" s="96">
        <v>7866</v>
      </c>
      <c r="G1023" s="50"/>
      <c r="H1023" s="96">
        <v>416454.00199999998</v>
      </c>
      <c r="I1023" s="50"/>
      <c r="J1023" s="96">
        <v>80672.346000000005</v>
      </c>
      <c r="K1023" s="59"/>
    </row>
    <row r="1024" spans="1:11" ht="15" customHeight="1">
      <c r="B1024" s="58">
        <v>2019</v>
      </c>
      <c r="C1024" s="119"/>
      <c r="D1024" s="96">
        <v>3732</v>
      </c>
      <c r="E1024" s="96"/>
      <c r="F1024" s="96">
        <v>7943</v>
      </c>
      <c r="G1024" s="50"/>
      <c r="H1024" s="96">
        <v>481464.74200000003</v>
      </c>
      <c r="I1024" s="50"/>
      <c r="J1024" s="96">
        <v>117552.76700000001</v>
      </c>
      <c r="K1024" s="59"/>
    </row>
    <row r="1025" spans="1:11" s="17" customFormat="1" ht="15" customHeight="1" outlineLevel="1">
      <c r="A1025" s="3"/>
      <c r="B1025" s="111" t="s">
        <v>224</v>
      </c>
      <c r="C1025" s="54"/>
      <c r="D1025" s="59"/>
      <c r="E1025" s="59"/>
      <c r="F1025" s="3"/>
      <c r="H1025" s="3"/>
      <c r="J1025" s="59"/>
      <c r="K1025" s="3"/>
    </row>
    <row r="1026" spans="1:11" s="17" customFormat="1" ht="15" customHeight="1" outlineLevel="1">
      <c r="A1026" s="3"/>
      <c r="B1026" s="58">
        <v>2024</v>
      </c>
      <c r="C1026" s="54"/>
      <c r="D1026" s="204">
        <v>238</v>
      </c>
      <c r="E1026" s="204"/>
      <c r="F1026" s="11">
        <v>485</v>
      </c>
      <c r="G1026" s="50"/>
      <c r="H1026" s="11">
        <v>30791.163</v>
      </c>
      <c r="I1026" s="50"/>
      <c r="J1026" s="11">
        <v>9055.3780000000006</v>
      </c>
      <c r="K1026" s="3"/>
    </row>
    <row r="1027" spans="1:11" s="17" customFormat="1" ht="15" customHeight="1" outlineLevel="1">
      <c r="A1027" s="3"/>
      <c r="B1027" s="58">
        <v>2023</v>
      </c>
      <c r="C1027" s="54"/>
      <c r="D1027" s="204">
        <v>244</v>
      </c>
      <c r="E1027" s="204"/>
      <c r="F1027" s="11">
        <v>476</v>
      </c>
      <c r="G1027" s="50"/>
      <c r="H1027" s="11">
        <v>27502.847000000002</v>
      </c>
      <c r="I1027" s="50"/>
      <c r="J1027" s="11">
        <v>7053.5559999999996</v>
      </c>
      <c r="K1027" s="3"/>
    </row>
    <row r="1028" spans="1:11" s="17" customFormat="1" ht="15" customHeight="1" outlineLevel="1">
      <c r="A1028" s="3"/>
      <c r="B1028" s="58">
        <v>2022</v>
      </c>
      <c r="C1028" s="54"/>
      <c r="D1028" s="96">
        <v>252</v>
      </c>
      <c r="E1028" s="96" t="s">
        <v>231</v>
      </c>
      <c r="F1028" s="59">
        <v>473</v>
      </c>
      <c r="G1028" s="50" t="s">
        <v>231</v>
      </c>
      <c r="H1028" s="59">
        <v>25217.576000000001</v>
      </c>
      <c r="I1028" s="50" t="s">
        <v>231</v>
      </c>
      <c r="J1028" s="59">
        <v>6064.3040000000001</v>
      </c>
      <c r="K1028" s="3"/>
    </row>
    <row r="1029" spans="1:11" s="17" customFormat="1" ht="15" customHeight="1" outlineLevel="1">
      <c r="A1029" s="3"/>
      <c r="B1029" s="58">
        <v>2021</v>
      </c>
      <c r="C1029" s="54"/>
      <c r="D1029" s="96">
        <v>247</v>
      </c>
      <c r="E1029" s="96"/>
      <c r="F1029" s="59">
        <v>465</v>
      </c>
      <c r="G1029" s="50"/>
      <c r="H1029" s="59">
        <v>20516.466</v>
      </c>
      <c r="I1029" s="50"/>
      <c r="J1029" s="59">
        <v>4928.58</v>
      </c>
      <c r="K1029" s="3"/>
    </row>
    <row r="1030" spans="1:11" s="17" customFormat="1" ht="15" customHeight="1" outlineLevel="1">
      <c r="A1030" s="3"/>
      <c r="B1030" s="58">
        <v>2020</v>
      </c>
      <c r="C1030" s="54"/>
      <c r="D1030" s="96">
        <v>242</v>
      </c>
      <c r="E1030" s="96"/>
      <c r="F1030" s="96">
        <v>458</v>
      </c>
      <c r="G1030" s="50"/>
      <c r="H1030" s="96">
        <v>18426.606</v>
      </c>
      <c r="I1030" s="50"/>
      <c r="J1030" s="96">
        <v>5042.9740000000002</v>
      </c>
      <c r="K1030" s="3"/>
    </row>
    <row r="1031" spans="1:11" s="17" customFormat="1" ht="15" customHeight="1" outlineLevel="1">
      <c r="A1031" s="3"/>
      <c r="B1031" s="58">
        <v>2019</v>
      </c>
      <c r="C1031" s="119"/>
      <c r="D1031" s="96">
        <v>251</v>
      </c>
      <c r="E1031" s="96"/>
      <c r="F1031" s="96">
        <v>515</v>
      </c>
      <c r="G1031" s="50"/>
      <c r="H1031" s="96">
        <v>19840.988000000001</v>
      </c>
      <c r="I1031" s="50"/>
      <c r="J1031" s="96">
        <v>5907.0129999999999</v>
      </c>
      <c r="K1031" s="3"/>
    </row>
    <row r="1032" spans="1:11" ht="15" customHeight="1" outlineLevel="1">
      <c r="B1032" s="111" t="s">
        <v>225</v>
      </c>
      <c r="C1032" s="54"/>
      <c r="D1032" s="59"/>
      <c r="E1032" s="59"/>
      <c r="F1032" s="59"/>
      <c r="G1032" s="111"/>
      <c r="H1032" s="59"/>
      <c r="I1032" s="111"/>
      <c r="J1032" s="59"/>
      <c r="K1032" s="59"/>
    </row>
    <row r="1033" spans="1:11" ht="15" customHeight="1" outlineLevel="1">
      <c r="B1033" s="58">
        <v>2024</v>
      </c>
      <c r="C1033" s="54"/>
      <c r="D1033" s="11">
        <v>0</v>
      </c>
      <c r="E1033" s="204"/>
      <c r="F1033" s="11">
        <v>0</v>
      </c>
      <c r="G1033" s="50"/>
      <c r="H1033" s="11">
        <v>0</v>
      </c>
      <c r="I1033" s="11"/>
      <c r="J1033" s="11">
        <v>0</v>
      </c>
      <c r="K1033" s="59"/>
    </row>
    <row r="1034" spans="1:11" ht="15" customHeight="1" outlineLevel="1">
      <c r="B1034" s="58">
        <v>2023</v>
      </c>
      <c r="C1034" s="54"/>
      <c r="D1034" s="11">
        <v>0</v>
      </c>
      <c r="E1034" s="204"/>
      <c r="F1034" s="11">
        <v>0</v>
      </c>
      <c r="G1034" s="50"/>
      <c r="H1034" s="11">
        <v>0</v>
      </c>
      <c r="I1034" s="50"/>
      <c r="J1034" s="11">
        <v>0</v>
      </c>
      <c r="K1034" s="59"/>
    </row>
    <row r="1035" spans="1:11" ht="15" customHeight="1" outlineLevel="1">
      <c r="B1035" s="58">
        <v>2022</v>
      </c>
      <c r="C1035" s="54"/>
      <c r="D1035" s="59">
        <v>0</v>
      </c>
      <c r="E1035" s="96"/>
      <c r="F1035" s="59">
        <v>0</v>
      </c>
      <c r="G1035" s="50"/>
      <c r="H1035" s="59">
        <v>0</v>
      </c>
      <c r="I1035" s="50"/>
      <c r="J1035" s="59">
        <v>0</v>
      </c>
      <c r="K1035" s="59"/>
    </row>
    <row r="1036" spans="1:11" s="17" customFormat="1" ht="15" customHeight="1" outlineLevel="1">
      <c r="A1036" s="3"/>
      <c r="B1036" s="58">
        <v>2021</v>
      </c>
      <c r="C1036" s="54"/>
      <c r="D1036" s="59">
        <v>0</v>
      </c>
      <c r="E1036" s="96"/>
      <c r="F1036" s="59">
        <v>0</v>
      </c>
      <c r="G1036" s="50"/>
      <c r="H1036" s="59">
        <v>0</v>
      </c>
      <c r="I1036" s="50"/>
      <c r="J1036" s="59">
        <v>0</v>
      </c>
      <c r="K1036" s="3"/>
    </row>
    <row r="1037" spans="1:11" ht="15" customHeight="1" outlineLevel="1">
      <c r="B1037" s="58">
        <v>2020</v>
      </c>
      <c r="C1037" s="54"/>
      <c r="D1037" s="59">
        <v>0</v>
      </c>
      <c r="E1037" s="96"/>
      <c r="F1037" s="59">
        <v>0</v>
      </c>
      <c r="G1037" s="50"/>
      <c r="H1037" s="59">
        <v>0</v>
      </c>
      <c r="I1037" s="50"/>
      <c r="J1037" s="59">
        <v>0</v>
      </c>
      <c r="K1037" s="59"/>
    </row>
    <row r="1038" spans="1:11" ht="15" customHeight="1" outlineLevel="1">
      <c r="B1038" s="58">
        <v>2019</v>
      </c>
      <c r="C1038" s="119"/>
      <c r="D1038" s="59">
        <v>0</v>
      </c>
      <c r="E1038" s="59"/>
      <c r="F1038" s="59">
        <v>0</v>
      </c>
      <c r="G1038" s="59"/>
      <c r="H1038" s="59">
        <v>0</v>
      </c>
      <c r="I1038" s="59"/>
      <c r="J1038" s="59">
        <v>0</v>
      </c>
      <c r="K1038" s="59"/>
    </row>
    <row r="1039" spans="1:11" ht="15" customHeight="1" outlineLevel="1">
      <c r="B1039" s="111" t="s">
        <v>226</v>
      </c>
      <c r="C1039" s="54"/>
      <c r="D1039" s="59"/>
      <c r="E1039" s="59"/>
      <c r="F1039" s="59"/>
      <c r="G1039" s="111"/>
      <c r="H1039" s="59"/>
      <c r="I1039" s="111"/>
      <c r="J1039" s="59"/>
      <c r="K1039" s="59"/>
    </row>
    <row r="1040" spans="1:11" ht="15" customHeight="1" outlineLevel="1">
      <c r="B1040" s="58">
        <v>2024</v>
      </c>
      <c r="C1040" s="54"/>
      <c r="D1040" s="204">
        <v>148</v>
      </c>
      <c r="E1040" s="204"/>
      <c r="F1040" s="11">
        <v>780</v>
      </c>
      <c r="G1040" s="50"/>
      <c r="H1040" s="11">
        <v>79026.611999999994</v>
      </c>
      <c r="I1040" s="50"/>
      <c r="J1040" s="11">
        <v>23050.732</v>
      </c>
      <c r="K1040" s="59"/>
    </row>
    <row r="1041" spans="1:11" s="17" customFormat="1" ht="15" customHeight="1" outlineLevel="1">
      <c r="A1041" s="3"/>
      <c r="B1041" s="58">
        <v>2023</v>
      </c>
      <c r="C1041" s="54"/>
      <c r="D1041" s="204">
        <v>147</v>
      </c>
      <c r="E1041" s="204"/>
      <c r="F1041" s="11">
        <v>731</v>
      </c>
      <c r="G1041" s="50"/>
      <c r="H1041" s="11">
        <v>75724.278999999995</v>
      </c>
      <c r="I1041" s="50"/>
      <c r="J1041" s="11">
        <v>20578.348999999998</v>
      </c>
      <c r="K1041" s="3"/>
    </row>
    <row r="1042" spans="1:11" s="17" customFormat="1" ht="15" customHeight="1" outlineLevel="1">
      <c r="A1042" s="3"/>
      <c r="B1042" s="58">
        <v>2022</v>
      </c>
      <c r="C1042" s="54"/>
      <c r="D1042" s="96">
        <v>143</v>
      </c>
      <c r="E1042" s="96" t="s">
        <v>231</v>
      </c>
      <c r="F1042" s="59">
        <v>715</v>
      </c>
      <c r="G1042" s="50" t="s">
        <v>231</v>
      </c>
      <c r="H1042" s="59">
        <v>77024.179999999993</v>
      </c>
      <c r="I1042" s="50" t="s">
        <v>231</v>
      </c>
      <c r="J1042" s="59">
        <v>18238.179</v>
      </c>
      <c r="K1042" s="3"/>
    </row>
    <row r="1043" spans="1:11" s="17" customFormat="1" ht="15" customHeight="1" outlineLevel="1">
      <c r="A1043" s="3"/>
      <c r="B1043" s="58">
        <v>2021</v>
      </c>
      <c r="C1043" s="54"/>
      <c r="D1043" s="96">
        <v>145</v>
      </c>
      <c r="E1043" s="96"/>
      <c r="F1043" s="59">
        <v>743</v>
      </c>
      <c r="G1043" s="50"/>
      <c r="H1043" s="59">
        <v>64861.728999999999</v>
      </c>
      <c r="I1043" s="50"/>
      <c r="J1043" s="59">
        <v>15453.902</v>
      </c>
      <c r="K1043" s="3"/>
    </row>
    <row r="1044" spans="1:11" ht="15" customHeight="1" outlineLevel="1">
      <c r="B1044" s="58">
        <v>2020</v>
      </c>
      <c r="C1044" s="54"/>
      <c r="D1044" s="96">
        <v>134</v>
      </c>
      <c r="E1044" s="96"/>
      <c r="F1044" s="96">
        <v>742</v>
      </c>
      <c r="G1044" s="50"/>
      <c r="H1044" s="96">
        <v>54843.347999999998</v>
      </c>
      <c r="I1044" s="50"/>
      <c r="J1044" s="96">
        <v>11377.55</v>
      </c>
      <c r="K1044" s="59"/>
    </row>
    <row r="1045" spans="1:11" ht="15" customHeight="1" outlineLevel="1">
      <c r="B1045" s="58">
        <v>2019</v>
      </c>
      <c r="C1045" s="119"/>
      <c r="D1045" s="96">
        <v>127</v>
      </c>
      <c r="E1045" s="96"/>
      <c r="F1045" s="96">
        <v>745</v>
      </c>
      <c r="G1045" s="50"/>
      <c r="H1045" s="96">
        <v>61919.995000000003</v>
      </c>
      <c r="I1045" s="50"/>
      <c r="J1045" s="96">
        <v>15201.089</v>
      </c>
      <c r="K1045" s="59"/>
    </row>
    <row r="1046" spans="1:11" ht="15" customHeight="1" outlineLevel="1">
      <c r="B1046" s="111" t="s">
        <v>227</v>
      </c>
      <c r="C1046" s="54"/>
      <c r="D1046" s="59"/>
      <c r="E1046" s="59"/>
      <c r="F1046" s="59"/>
      <c r="G1046" s="111"/>
      <c r="H1046" s="59"/>
      <c r="I1046" s="111"/>
      <c r="J1046" s="59"/>
      <c r="K1046" s="59"/>
    </row>
    <row r="1047" spans="1:11" ht="15" customHeight="1" outlineLevel="1">
      <c r="B1047" s="58">
        <v>2024</v>
      </c>
      <c r="C1047" s="54"/>
      <c r="D1047" s="11">
        <v>34</v>
      </c>
      <c r="E1047" s="11"/>
      <c r="F1047" s="59" t="s">
        <v>5</v>
      </c>
      <c r="G1047" s="50"/>
      <c r="H1047" s="59" t="s">
        <v>5</v>
      </c>
      <c r="I1047" s="50"/>
      <c r="J1047" s="11"/>
      <c r="K1047" s="59"/>
    </row>
    <row r="1048" spans="1:11" ht="15" customHeight="1" outlineLevel="1">
      <c r="B1048" s="58">
        <v>2023</v>
      </c>
      <c r="C1048" s="54"/>
      <c r="D1048" s="11">
        <v>37</v>
      </c>
      <c r="E1048" s="11"/>
      <c r="F1048" s="11">
        <v>37</v>
      </c>
      <c r="G1048" s="50"/>
      <c r="H1048" s="11">
        <v>34.963000000000001</v>
      </c>
      <c r="I1048" s="50"/>
      <c r="J1048" s="11">
        <v>8.452</v>
      </c>
      <c r="K1048" s="59"/>
    </row>
    <row r="1049" spans="1:11" ht="15" customHeight="1" outlineLevel="1">
      <c r="B1049" s="58">
        <v>2022</v>
      </c>
      <c r="C1049" s="54"/>
      <c r="D1049" s="59">
        <v>43</v>
      </c>
      <c r="E1049" s="59"/>
      <c r="F1049" s="59" t="s">
        <v>5</v>
      </c>
      <c r="G1049" s="50"/>
      <c r="H1049" s="59" t="s">
        <v>5</v>
      </c>
      <c r="I1049" s="50"/>
      <c r="J1049" s="59" t="s">
        <v>5</v>
      </c>
      <c r="K1049" s="59"/>
    </row>
    <row r="1050" spans="1:11" s="17" customFormat="1" ht="15" customHeight="1" outlineLevel="1">
      <c r="A1050" s="3"/>
      <c r="B1050" s="58">
        <v>2021</v>
      </c>
      <c r="C1050" s="54"/>
      <c r="D1050" s="96">
        <v>11</v>
      </c>
      <c r="E1050" s="96"/>
      <c r="F1050" s="59" t="s">
        <v>5</v>
      </c>
      <c r="G1050" s="50"/>
      <c r="H1050" s="59" t="s">
        <v>5</v>
      </c>
      <c r="I1050" s="50"/>
      <c r="J1050" s="59" t="s">
        <v>5</v>
      </c>
      <c r="K1050" s="3"/>
    </row>
    <row r="1051" spans="1:11" ht="15" customHeight="1" outlineLevel="1">
      <c r="B1051" s="58">
        <v>2020</v>
      </c>
      <c r="C1051" s="54"/>
      <c r="D1051" s="96">
        <v>7</v>
      </c>
      <c r="E1051" s="96"/>
      <c r="F1051" s="96">
        <v>7</v>
      </c>
      <c r="G1051" s="50"/>
      <c r="H1051" s="96">
        <v>14.166</v>
      </c>
      <c r="I1051" s="50"/>
      <c r="J1051" s="96">
        <v>11.054</v>
      </c>
      <c r="K1051" s="59"/>
    </row>
    <row r="1052" spans="1:11" ht="15" customHeight="1" outlineLevel="1">
      <c r="B1052" s="58">
        <v>2019</v>
      </c>
      <c r="C1052" s="119"/>
      <c r="D1052" s="96">
        <v>8</v>
      </c>
      <c r="E1052" s="96"/>
      <c r="F1052" s="96">
        <v>8</v>
      </c>
      <c r="G1052" s="50"/>
      <c r="H1052" s="96">
        <v>59.819000000000003</v>
      </c>
      <c r="I1052" s="50"/>
      <c r="J1052" s="96">
        <v>45.667000000000002</v>
      </c>
      <c r="K1052" s="59"/>
    </row>
    <row r="1053" spans="1:11" ht="15" customHeight="1" outlineLevel="1">
      <c r="B1053" s="111" t="s">
        <v>228</v>
      </c>
      <c r="C1053" s="54"/>
      <c r="D1053" s="59"/>
      <c r="E1053" s="59"/>
      <c r="F1053" s="59"/>
      <c r="G1053" s="111"/>
      <c r="H1053" s="59"/>
      <c r="I1053" s="111"/>
      <c r="J1053" s="59"/>
      <c r="K1053" s="59"/>
    </row>
    <row r="1054" spans="1:11" ht="15" customHeight="1" outlineLevel="1">
      <c r="B1054" s="58">
        <v>2024</v>
      </c>
      <c r="C1054" s="54"/>
      <c r="D1054" s="204">
        <v>4</v>
      </c>
      <c r="E1054" s="204"/>
      <c r="F1054" s="11">
        <v>122</v>
      </c>
      <c r="G1054" s="50"/>
      <c r="H1054" s="11">
        <v>9250.7450000000008</v>
      </c>
      <c r="I1054" s="50"/>
      <c r="J1054" s="11">
        <v>4406.1120000000001</v>
      </c>
      <c r="K1054" s="59"/>
    </row>
    <row r="1055" spans="1:11" ht="15" customHeight="1" outlineLevel="1">
      <c r="B1055" s="58">
        <v>2023</v>
      </c>
      <c r="C1055" s="54"/>
      <c r="D1055" s="204">
        <v>4</v>
      </c>
      <c r="E1055" s="204"/>
      <c r="F1055" s="11">
        <v>119</v>
      </c>
      <c r="G1055" s="50"/>
      <c r="H1055" s="11">
        <v>8912.6659999999993</v>
      </c>
      <c r="I1055" s="50"/>
      <c r="J1055" s="11">
        <v>4150.4229999999998</v>
      </c>
      <c r="K1055" s="59"/>
    </row>
    <row r="1056" spans="1:11" ht="15" customHeight="1" outlineLevel="1">
      <c r="B1056" s="58">
        <v>2022</v>
      </c>
      <c r="C1056" s="54"/>
      <c r="D1056" s="96">
        <v>4</v>
      </c>
      <c r="E1056" s="96"/>
      <c r="F1056" s="59" t="s">
        <v>5</v>
      </c>
      <c r="G1056" s="50"/>
      <c r="H1056" s="59" t="s">
        <v>5</v>
      </c>
      <c r="I1056" s="50"/>
      <c r="J1056" s="59" t="s">
        <v>5</v>
      </c>
      <c r="K1056" s="59"/>
    </row>
    <row r="1057" spans="1:11" s="17" customFormat="1" ht="15" customHeight="1" outlineLevel="1">
      <c r="A1057" s="3"/>
      <c r="B1057" s="58">
        <v>2021</v>
      </c>
      <c r="C1057" s="54"/>
      <c r="D1057" s="96">
        <v>4</v>
      </c>
      <c r="E1057" s="96"/>
      <c r="F1057" s="59" t="s">
        <v>5</v>
      </c>
      <c r="G1057" s="50"/>
      <c r="H1057" s="59" t="s">
        <v>5</v>
      </c>
      <c r="I1057" s="50"/>
      <c r="J1057" s="59" t="s">
        <v>5</v>
      </c>
      <c r="K1057" s="3"/>
    </row>
    <row r="1058" spans="1:11" ht="15" customHeight="1" outlineLevel="1">
      <c r="B1058" s="58">
        <v>2020</v>
      </c>
      <c r="C1058" s="54"/>
      <c r="D1058" s="96">
        <v>4</v>
      </c>
      <c r="E1058" s="96"/>
      <c r="F1058" s="59" t="s">
        <v>5</v>
      </c>
      <c r="G1058" s="50"/>
      <c r="H1058" s="59" t="s">
        <v>5</v>
      </c>
      <c r="I1058" s="50"/>
      <c r="J1058" s="59" t="s">
        <v>5</v>
      </c>
      <c r="K1058" s="59"/>
    </row>
    <row r="1059" spans="1:11" ht="15" customHeight="1" outlineLevel="1">
      <c r="B1059" s="58">
        <v>2019</v>
      </c>
      <c r="C1059" s="119"/>
      <c r="D1059" s="96">
        <v>3</v>
      </c>
      <c r="E1059" s="96"/>
      <c r="F1059" s="59">
        <v>45</v>
      </c>
      <c r="G1059" s="50"/>
      <c r="H1059" s="96">
        <v>2359.1550000000002</v>
      </c>
      <c r="I1059" s="50"/>
      <c r="J1059" s="96">
        <v>1136.8610000000001</v>
      </c>
      <c r="K1059" s="59"/>
    </row>
    <row r="1060" spans="1:11" ht="15" customHeight="1" outlineLevel="1">
      <c r="B1060" s="111" t="s">
        <v>229</v>
      </c>
      <c r="C1060" s="54"/>
      <c r="D1060" s="59"/>
      <c r="E1060" s="59"/>
      <c r="F1060" s="59"/>
      <c r="G1060" s="111"/>
      <c r="H1060" s="59"/>
      <c r="I1060" s="111"/>
      <c r="J1060" s="59"/>
      <c r="K1060" s="59"/>
    </row>
    <row r="1061" spans="1:11" ht="15" customHeight="1" outlineLevel="1">
      <c r="B1061" s="58">
        <v>2024</v>
      </c>
      <c r="C1061" s="54"/>
      <c r="D1061" s="204">
        <v>186</v>
      </c>
      <c r="E1061" s="204"/>
      <c r="F1061" s="11">
        <v>860</v>
      </c>
      <c r="G1061" s="50"/>
      <c r="H1061" s="11">
        <v>51809.258000000002</v>
      </c>
      <c r="I1061" s="50"/>
      <c r="J1061" s="11">
        <v>19479.165000000001</v>
      </c>
      <c r="K1061" s="59"/>
    </row>
    <row r="1062" spans="1:11" s="17" customFormat="1" ht="15" customHeight="1" outlineLevel="1">
      <c r="A1062" s="3"/>
      <c r="B1062" s="58">
        <v>2023</v>
      </c>
      <c r="C1062" s="54"/>
      <c r="D1062" s="204">
        <v>170</v>
      </c>
      <c r="E1062" s="204"/>
      <c r="F1062" s="11">
        <v>755</v>
      </c>
      <c r="G1062" s="50"/>
      <c r="H1062" s="11">
        <v>45607.877</v>
      </c>
      <c r="I1062" s="50"/>
      <c r="J1062" s="11">
        <v>15283.868</v>
      </c>
      <c r="K1062" s="3"/>
    </row>
    <row r="1063" spans="1:11" s="17" customFormat="1" ht="15" customHeight="1" outlineLevel="1">
      <c r="A1063" s="3"/>
      <c r="B1063" s="58">
        <v>2022</v>
      </c>
      <c r="C1063" s="54"/>
      <c r="D1063" s="96">
        <v>167</v>
      </c>
      <c r="E1063" s="96" t="s">
        <v>231</v>
      </c>
      <c r="F1063" s="59">
        <v>676</v>
      </c>
      <c r="G1063" s="50" t="s">
        <v>231</v>
      </c>
      <c r="H1063" s="59">
        <v>38494.324000000001</v>
      </c>
      <c r="I1063" s="50" t="s">
        <v>231</v>
      </c>
      <c r="J1063" s="59">
        <v>11597.159</v>
      </c>
      <c r="K1063" s="3"/>
    </row>
    <row r="1064" spans="1:11" s="17" customFormat="1" ht="15" customHeight="1" outlineLevel="1">
      <c r="A1064" s="3"/>
      <c r="B1064" s="58">
        <v>2021</v>
      </c>
      <c r="C1064" s="54"/>
      <c r="D1064" s="96">
        <v>142</v>
      </c>
      <c r="E1064" s="96"/>
      <c r="F1064" s="59">
        <v>573</v>
      </c>
      <c r="G1064" s="50"/>
      <c r="H1064" s="59">
        <v>28578.915000000001</v>
      </c>
      <c r="I1064" s="50"/>
      <c r="J1064" s="59">
        <v>9502.7819999999992</v>
      </c>
      <c r="K1064" s="3"/>
    </row>
    <row r="1065" spans="1:11" ht="15" customHeight="1" outlineLevel="1">
      <c r="B1065" s="58">
        <v>2020</v>
      </c>
      <c r="C1065" s="54"/>
      <c r="D1065" s="96">
        <v>138</v>
      </c>
      <c r="E1065" s="96"/>
      <c r="F1065" s="59">
        <v>589</v>
      </c>
      <c r="G1065" s="50"/>
      <c r="H1065" s="96">
        <v>30165.148000000001</v>
      </c>
      <c r="I1065" s="50"/>
      <c r="J1065" s="96">
        <v>8798.9850000000006</v>
      </c>
      <c r="K1065" s="59"/>
    </row>
    <row r="1066" spans="1:11" ht="15" customHeight="1" outlineLevel="1">
      <c r="B1066" s="58">
        <v>2019</v>
      </c>
      <c r="C1066" s="119"/>
      <c r="D1066" s="96">
        <v>136</v>
      </c>
      <c r="E1066" s="96"/>
      <c r="F1066" s="59">
        <v>497</v>
      </c>
      <c r="G1066" s="50"/>
      <c r="H1066" s="96">
        <v>21514.739000000001</v>
      </c>
      <c r="I1066" s="50"/>
      <c r="J1066" s="96">
        <v>8027.107</v>
      </c>
      <c r="K1066" s="59"/>
    </row>
    <row r="1067" spans="1:11" ht="15" customHeight="1" outlineLevel="1">
      <c r="B1067" s="111" t="s">
        <v>230</v>
      </c>
      <c r="C1067" s="54"/>
      <c r="D1067" s="59"/>
      <c r="E1067" s="59"/>
      <c r="F1067" s="59"/>
      <c r="G1067" s="111"/>
      <c r="H1067" s="59"/>
      <c r="I1067" s="111"/>
      <c r="J1067" s="59"/>
      <c r="K1067" s="59"/>
    </row>
    <row r="1068" spans="1:11" ht="15" customHeight="1" outlineLevel="1">
      <c r="B1068" s="58">
        <v>2024</v>
      </c>
      <c r="C1068" s="54"/>
      <c r="D1068" s="204">
        <v>532</v>
      </c>
      <c r="E1068" s="204"/>
      <c r="F1068" s="11">
        <v>1733</v>
      </c>
      <c r="G1068" s="50"/>
      <c r="H1068" s="11">
        <v>309893.90100000001</v>
      </c>
      <c r="I1068" s="50"/>
      <c r="J1068" s="11">
        <v>47923.082000000002</v>
      </c>
      <c r="K1068" s="59"/>
    </row>
    <row r="1069" spans="1:11" s="17" customFormat="1" ht="15" customHeight="1" outlineLevel="1">
      <c r="A1069" s="3"/>
      <c r="B1069" s="58">
        <v>2023</v>
      </c>
      <c r="C1069" s="54"/>
      <c r="D1069" s="204">
        <v>554</v>
      </c>
      <c r="E1069" s="204"/>
      <c r="F1069" s="11">
        <v>1771</v>
      </c>
      <c r="G1069" s="50"/>
      <c r="H1069" s="11">
        <v>388202.22399999999</v>
      </c>
      <c r="I1069" s="50"/>
      <c r="J1069" s="11">
        <v>54629.042999999998</v>
      </c>
      <c r="K1069" s="3"/>
    </row>
    <row r="1070" spans="1:11" s="17" customFormat="1" ht="15" customHeight="1" outlineLevel="1">
      <c r="A1070" s="3"/>
      <c r="B1070" s="58">
        <v>2022</v>
      </c>
      <c r="C1070" s="54"/>
      <c r="D1070" s="96">
        <v>526</v>
      </c>
      <c r="E1070" s="96" t="s">
        <v>231</v>
      </c>
      <c r="F1070" s="59">
        <v>1621</v>
      </c>
      <c r="G1070" s="50" t="s">
        <v>231</v>
      </c>
      <c r="H1070" s="59">
        <v>359519</v>
      </c>
      <c r="I1070" s="50" t="s">
        <v>231</v>
      </c>
      <c r="J1070" s="59">
        <v>26242.625</v>
      </c>
      <c r="K1070" s="3"/>
    </row>
    <row r="1071" spans="1:11" s="17" customFormat="1" ht="15" customHeight="1" outlineLevel="1">
      <c r="A1071" s="3"/>
      <c r="B1071" s="58">
        <v>2021</v>
      </c>
      <c r="C1071" s="54"/>
      <c r="D1071" s="96">
        <v>502</v>
      </c>
      <c r="E1071" s="96"/>
      <c r="F1071" s="59">
        <v>1553</v>
      </c>
      <c r="G1071" s="50"/>
      <c r="H1071" s="59">
        <v>264239.68699999998</v>
      </c>
      <c r="I1071" s="50"/>
      <c r="J1071" s="59">
        <v>24307.169000000002</v>
      </c>
      <c r="K1071" s="3"/>
    </row>
    <row r="1072" spans="1:11" ht="15" customHeight="1" outlineLevel="1">
      <c r="B1072" s="58">
        <v>2020</v>
      </c>
      <c r="C1072" s="54"/>
      <c r="D1072" s="96">
        <v>493</v>
      </c>
      <c r="E1072" s="96"/>
      <c r="F1072" s="59">
        <v>1434</v>
      </c>
      <c r="G1072" s="50"/>
      <c r="H1072" s="96">
        <v>207369.899</v>
      </c>
      <c r="I1072" s="50"/>
      <c r="J1072" s="96">
        <v>11157.021000000001</v>
      </c>
      <c r="K1072" s="59"/>
    </row>
    <row r="1073" spans="1:11" ht="15" customHeight="1" outlineLevel="1">
      <c r="B1073" s="58">
        <v>2019</v>
      </c>
      <c r="C1073" s="119"/>
      <c r="D1073" s="96">
        <v>490</v>
      </c>
      <c r="E1073" s="96"/>
      <c r="F1073" s="59">
        <v>1451</v>
      </c>
      <c r="G1073" s="50"/>
      <c r="H1073" s="96">
        <v>241946.71400000001</v>
      </c>
      <c r="I1073" s="50"/>
      <c r="J1073" s="96">
        <v>23063.878000000001</v>
      </c>
      <c r="K1073" s="59"/>
    </row>
    <row r="1074" spans="1:11" ht="15" customHeight="1" outlineLevel="1">
      <c r="B1074" s="111" t="s">
        <v>232</v>
      </c>
      <c r="C1074" s="54"/>
      <c r="D1074" s="59"/>
      <c r="E1074" s="59"/>
      <c r="F1074" s="59"/>
      <c r="G1074" s="111"/>
      <c r="H1074" s="59"/>
      <c r="I1074" s="111"/>
      <c r="J1074" s="59"/>
      <c r="K1074" s="59"/>
    </row>
    <row r="1075" spans="1:11" ht="15" customHeight="1" outlineLevel="1">
      <c r="B1075" s="58">
        <v>2024</v>
      </c>
      <c r="C1075" s="54"/>
      <c r="D1075" s="204">
        <v>224</v>
      </c>
      <c r="E1075" s="204"/>
      <c r="F1075" s="11" t="s">
        <v>5</v>
      </c>
      <c r="G1075" s="50"/>
      <c r="H1075" s="11" t="s">
        <v>5</v>
      </c>
      <c r="I1075" s="50"/>
      <c r="J1075" s="11" t="s">
        <v>5</v>
      </c>
      <c r="K1075" s="59"/>
    </row>
    <row r="1076" spans="1:11" s="17" customFormat="1" ht="15" customHeight="1" outlineLevel="1">
      <c r="A1076" s="3"/>
      <c r="B1076" s="58">
        <v>2023</v>
      </c>
      <c r="C1076" s="54"/>
      <c r="D1076" s="204">
        <v>175</v>
      </c>
      <c r="E1076" s="204"/>
      <c r="F1076" s="11">
        <v>418</v>
      </c>
      <c r="G1076" s="50"/>
      <c r="H1076" s="11">
        <v>25902.639999999999</v>
      </c>
      <c r="I1076" s="50"/>
      <c r="J1076" s="11">
        <v>7636.6059999999998</v>
      </c>
      <c r="K1076" s="3"/>
    </row>
    <row r="1077" spans="1:11" s="17" customFormat="1" ht="15" customHeight="1" outlineLevel="1">
      <c r="A1077" s="3"/>
      <c r="B1077" s="58">
        <v>2022</v>
      </c>
      <c r="C1077" s="54"/>
      <c r="D1077" s="96">
        <v>169</v>
      </c>
      <c r="E1077" s="96" t="s">
        <v>231</v>
      </c>
      <c r="F1077" s="59">
        <v>389</v>
      </c>
      <c r="G1077" s="50" t="s">
        <v>231</v>
      </c>
      <c r="H1077" s="59">
        <v>26128.080999999998</v>
      </c>
      <c r="I1077" s="50" t="s">
        <v>231</v>
      </c>
      <c r="J1077" s="59">
        <v>7803.3230000000003</v>
      </c>
      <c r="K1077" s="3"/>
    </row>
    <row r="1078" spans="1:11" s="17" customFormat="1" ht="15" customHeight="1" outlineLevel="1">
      <c r="A1078" s="3"/>
      <c r="B1078" s="58">
        <v>2021</v>
      </c>
      <c r="C1078" s="54"/>
      <c r="D1078" s="96">
        <v>158</v>
      </c>
      <c r="E1078" s="96"/>
      <c r="F1078" s="59">
        <v>356</v>
      </c>
      <c r="G1078" s="50"/>
      <c r="H1078" s="59">
        <v>17242.258000000002</v>
      </c>
      <c r="I1078" s="50"/>
      <c r="J1078" s="59">
        <v>4247.0209999999997</v>
      </c>
      <c r="K1078" s="3"/>
    </row>
    <row r="1079" spans="1:11" ht="15" customHeight="1" outlineLevel="1">
      <c r="B1079" s="58">
        <v>2020</v>
      </c>
      <c r="C1079" s="54"/>
      <c r="D1079" s="96">
        <v>151</v>
      </c>
      <c r="E1079" s="96"/>
      <c r="F1079" s="59">
        <v>325</v>
      </c>
      <c r="G1079" s="50"/>
      <c r="H1079" s="96">
        <v>14966.859</v>
      </c>
      <c r="I1079" s="50"/>
      <c r="J1079" s="96">
        <v>3679.817</v>
      </c>
      <c r="K1079" s="59"/>
    </row>
    <row r="1080" spans="1:11" ht="15" customHeight="1" outlineLevel="1">
      <c r="B1080" s="58">
        <v>2019</v>
      </c>
      <c r="C1080" s="119"/>
      <c r="D1080" s="96">
        <v>133</v>
      </c>
      <c r="E1080" s="96"/>
      <c r="F1080" s="59">
        <v>287</v>
      </c>
      <c r="G1080" s="50"/>
      <c r="H1080" s="96">
        <v>21977.468000000001</v>
      </c>
      <c r="I1080" s="50"/>
      <c r="J1080" s="96">
        <v>5041.2870000000003</v>
      </c>
      <c r="K1080" s="59"/>
    </row>
    <row r="1081" spans="1:11" ht="15" customHeight="1" outlineLevel="1">
      <c r="B1081" s="111" t="s">
        <v>233</v>
      </c>
      <c r="C1081" s="54"/>
      <c r="D1081" s="59"/>
      <c r="E1081" s="59"/>
      <c r="F1081" s="59"/>
      <c r="G1081" s="111"/>
      <c r="H1081" s="59"/>
      <c r="I1081" s="111"/>
      <c r="J1081" s="59"/>
      <c r="K1081" s="59"/>
    </row>
    <row r="1082" spans="1:11" ht="15" customHeight="1" outlineLevel="1">
      <c r="B1082" s="58">
        <v>2024</v>
      </c>
      <c r="C1082" s="54"/>
      <c r="D1082" s="204">
        <v>635</v>
      </c>
      <c r="E1082" s="204"/>
      <c r="F1082" s="11">
        <v>2154</v>
      </c>
      <c r="G1082" s="50"/>
      <c r="H1082" s="11">
        <v>122675.137</v>
      </c>
      <c r="I1082" s="50"/>
      <c r="J1082" s="11">
        <v>64531.14</v>
      </c>
      <c r="K1082" s="59"/>
    </row>
    <row r="1083" spans="1:11" s="17" customFormat="1" ht="15" customHeight="1" outlineLevel="1">
      <c r="A1083" s="3"/>
      <c r="B1083" s="58">
        <v>2023</v>
      </c>
      <c r="C1083" s="54"/>
      <c r="D1083" s="204">
        <v>588</v>
      </c>
      <c r="E1083" s="204"/>
      <c r="F1083" s="11">
        <v>2026</v>
      </c>
      <c r="G1083" s="50"/>
      <c r="H1083" s="11">
        <v>110165.14599999999</v>
      </c>
      <c r="I1083" s="50"/>
      <c r="J1083" s="11">
        <v>56418.489000000001</v>
      </c>
      <c r="K1083" s="3"/>
    </row>
    <row r="1084" spans="1:11" s="17" customFormat="1" ht="15" customHeight="1" outlineLevel="1">
      <c r="A1084" s="3"/>
      <c r="B1084" s="58">
        <v>2022</v>
      </c>
      <c r="C1084" s="54"/>
      <c r="D1084" s="96">
        <v>523</v>
      </c>
      <c r="E1084" s="96" t="s">
        <v>231</v>
      </c>
      <c r="F1084" s="59">
        <v>1792</v>
      </c>
      <c r="G1084" s="50" t="s">
        <v>231</v>
      </c>
      <c r="H1084" s="59">
        <v>81627.394</v>
      </c>
      <c r="I1084" s="50" t="s">
        <v>231</v>
      </c>
      <c r="J1084" s="59">
        <v>36826.688000000002</v>
      </c>
      <c r="K1084" s="3"/>
    </row>
    <row r="1085" spans="1:11" s="17" customFormat="1" ht="15" customHeight="1" outlineLevel="1">
      <c r="A1085" s="3"/>
      <c r="B1085" s="58">
        <v>2021</v>
      </c>
      <c r="C1085" s="54"/>
      <c r="D1085" s="96">
        <v>452</v>
      </c>
      <c r="E1085" s="96"/>
      <c r="F1085" s="59">
        <v>1501</v>
      </c>
      <c r="G1085" s="50"/>
      <c r="H1085" s="59">
        <v>49612.783000000003</v>
      </c>
      <c r="I1085" s="50"/>
      <c r="J1085" s="59">
        <v>21260.9</v>
      </c>
      <c r="K1085" s="3"/>
    </row>
    <row r="1086" spans="1:11" ht="15" customHeight="1" outlineLevel="1">
      <c r="B1086" s="58">
        <v>2020</v>
      </c>
      <c r="C1086" s="54"/>
      <c r="D1086" s="96">
        <v>453</v>
      </c>
      <c r="E1086" s="96"/>
      <c r="F1086" s="59">
        <v>1506</v>
      </c>
      <c r="G1086" s="50"/>
      <c r="H1086" s="96">
        <v>35741.762000000002</v>
      </c>
      <c r="I1086" s="50"/>
      <c r="J1086" s="96">
        <v>12144.411</v>
      </c>
      <c r="K1086" s="59"/>
    </row>
    <row r="1087" spans="1:11" ht="15" customHeight="1" outlineLevel="1">
      <c r="B1087" s="58">
        <v>2019</v>
      </c>
      <c r="C1087" s="119"/>
      <c r="D1087" s="96">
        <v>468</v>
      </c>
      <c r="E1087" s="96"/>
      <c r="F1087" s="59">
        <v>1695</v>
      </c>
      <c r="G1087" s="50"/>
      <c r="H1087" s="96">
        <v>66940.278999999995</v>
      </c>
      <c r="I1087" s="50"/>
      <c r="J1087" s="96">
        <v>33414.485000000001</v>
      </c>
      <c r="K1087" s="59"/>
    </row>
    <row r="1088" spans="1:11" ht="15" customHeight="1" outlineLevel="1">
      <c r="B1088" s="111" t="s">
        <v>234</v>
      </c>
      <c r="C1088" s="54"/>
      <c r="D1088" s="59"/>
      <c r="E1088" s="59"/>
      <c r="F1088" s="59"/>
      <c r="G1088" s="111"/>
      <c r="H1088" s="59"/>
      <c r="I1088" s="111"/>
      <c r="J1088" s="59"/>
      <c r="K1088" s="59"/>
    </row>
    <row r="1089" spans="1:11" ht="15" customHeight="1" outlineLevel="1">
      <c r="B1089" s="58">
        <v>2024</v>
      </c>
      <c r="C1089" s="54"/>
      <c r="D1089" s="204">
        <v>99</v>
      </c>
      <c r="E1089" s="204"/>
      <c r="F1089" s="11">
        <v>120</v>
      </c>
      <c r="G1089" s="50"/>
      <c r="H1089" s="11">
        <v>5021.7870000000003</v>
      </c>
      <c r="I1089" s="50"/>
      <c r="J1089" s="11">
        <v>2892.6370000000002</v>
      </c>
      <c r="K1089" s="59"/>
    </row>
    <row r="1090" spans="1:11" s="17" customFormat="1" ht="15" customHeight="1" outlineLevel="1">
      <c r="A1090" s="3"/>
      <c r="B1090" s="58">
        <v>2023</v>
      </c>
      <c r="C1090" s="54"/>
      <c r="D1090" s="204">
        <v>89</v>
      </c>
      <c r="E1090" s="204"/>
      <c r="F1090" s="11">
        <v>107</v>
      </c>
      <c r="G1090" s="50"/>
      <c r="H1090" s="11">
        <v>4409.223</v>
      </c>
      <c r="I1090" s="50"/>
      <c r="J1090" s="11">
        <v>2926.1559999999999</v>
      </c>
      <c r="K1090" s="3"/>
    </row>
    <row r="1091" spans="1:11" s="17" customFormat="1" ht="15" customHeight="1" outlineLevel="1">
      <c r="A1091" s="3"/>
      <c r="B1091" s="58">
        <v>2022</v>
      </c>
      <c r="C1091" s="54"/>
      <c r="D1091" s="96">
        <v>75</v>
      </c>
      <c r="E1091" s="96" t="s">
        <v>231</v>
      </c>
      <c r="F1091" s="59">
        <v>87</v>
      </c>
      <c r="G1091" s="50" t="s">
        <v>231</v>
      </c>
      <c r="H1091" s="59">
        <v>2934.453</v>
      </c>
      <c r="I1091" s="50" t="s">
        <v>231</v>
      </c>
      <c r="J1091" s="59">
        <v>1787.7639999999999</v>
      </c>
      <c r="K1091" s="3"/>
    </row>
    <row r="1092" spans="1:11" s="17" customFormat="1" ht="15" customHeight="1" outlineLevel="1">
      <c r="A1092" s="3"/>
      <c r="B1092" s="58">
        <v>2021</v>
      </c>
      <c r="C1092" s="54"/>
      <c r="D1092" s="96">
        <v>57</v>
      </c>
      <c r="E1092" s="96"/>
      <c r="F1092" s="59">
        <v>66</v>
      </c>
      <c r="G1092" s="50"/>
      <c r="H1092" s="59">
        <v>1842.867</v>
      </c>
      <c r="I1092" s="50"/>
      <c r="J1092" s="59">
        <v>1012.77</v>
      </c>
      <c r="K1092" s="3"/>
    </row>
    <row r="1093" spans="1:11" ht="15" customHeight="1" outlineLevel="1">
      <c r="B1093" s="58">
        <v>2020</v>
      </c>
      <c r="C1093" s="54"/>
      <c r="D1093" s="96">
        <v>45</v>
      </c>
      <c r="E1093" s="96"/>
      <c r="F1093" s="59">
        <v>0</v>
      </c>
      <c r="G1093" s="50"/>
      <c r="H1093" s="59">
        <v>0</v>
      </c>
      <c r="I1093" s="50"/>
      <c r="J1093" s="59">
        <v>0</v>
      </c>
      <c r="K1093" s="59"/>
    </row>
    <row r="1094" spans="1:11" ht="15" customHeight="1" outlineLevel="1">
      <c r="B1094" s="58">
        <v>2019</v>
      </c>
      <c r="C1094" s="119"/>
      <c r="D1094" s="96">
        <v>43</v>
      </c>
      <c r="E1094" s="96"/>
      <c r="F1094" s="59">
        <v>57</v>
      </c>
      <c r="G1094" s="50"/>
      <c r="H1094" s="96">
        <v>1428.127</v>
      </c>
      <c r="I1094" s="50"/>
      <c r="J1094" s="96">
        <v>774.19200000000001</v>
      </c>
      <c r="K1094" s="59"/>
    </row>
    <row r="1095" spans="1:11" ht="15" customHeight="1" outlineLevel="1">
      <c r="B1095" s="111" t="s">
        <v>235</v>
      </c>
      <c r="C1095" s="54"/>
      <c r="D1095" s="59"/>
      <c r="E1095" s="59"/>
      <c r="F1095" s="59"/>
      <c r="G1095" s="111"/>
      <c r="H1095" s="59"/>
      <c r="I1095" s="111"/>
      <c r="J1095" s="59"/>
      <c r="K1095" s="59"/>
    </row>
    <row r="1096" spans="1:11" ht="15" customHeight="1" outlineLevel="1">
      <c r="B1096" s="58">
        <v>2024</v>
      </c>
      <c r="C1096" s="54"/>
      <c r="D1096" s="204">
        <v>149</v>
      </c>
      <c r="E1096" s="204"/>
      <c r="F1096" s="11">
        <v>215</v>
      </c>
      <c r="G1096" s="50"/>
      <c r="H1096" s="11">
        <v>14926.478999999999</v>
      </c>
      <c r="I1096" s="50"/>
      <c r="J1096" s="11">
        <v>7152.2070000000003</v>
      </c>
      <c r="K1096" s="59"/>
    </row>
    <row r="1097" spans="1:11" s="17" customFormat="1" ht="15" customHeight="1" outlineLevel="1">
      <c r="A1097" s="3"/>
      <c r="B1097" s="58">
        <v>2023</v>
      </c>
      <c r="C1097" s="54"/>
      <c r="D1097" s="204">
        <v>136</v>
      </c>
      <c r="E1097" s="204"/>
      <c r="F1097" s="11">
        <v>200</v>
      </c>
      <c r="G1097" s="50"/>
      <c r="H1097" s="11">
        <v>12291.558999999999</v>
      </c>
      <c r="I1097" s="50"/>
      <c r="J1097" s="11">
        <v>6125.4290000000001</v>
      </c>
      <c r="K1097" s="3"/>
    </row>
    <row r="1098" spans="1:11" s="17" customFormat="1" ht="15" customHeight="1" outlineLevel="1">
      <c r="A1098" s="3"/>
      <c r="B1098" s="58">
        <v>2022</v>
      </c>
      <c r="C1098" s="54"/>
      <c r="D1098" s="96">
        <v>120</v>
      </c>
      <c r="E1098" s="96" t="s">
        <v>231</v>
      </c>
      <c r="F1098" s="59">
        <v>182</v>
      </c>
      <c r="G1098" s="50" t="s">
        <v>231</v>
      </c>
      <c r="H1098" s="59">
        <v>16048.44</v>
      </c>
      <c r="I1098" s="50" t="s">
        <v>231</v>
      </c>
      <c r="J1098" s="59">
        <v>6538.79</v>
      </c>
      <c r="K1098" s="3"/>
    </row>
    <row r="1099" spans="1:11" s="17" customFormat="1" ht="15" customHeight="1" outlineLevel="1">
      <c r="A1099" s="3"/>
      <c r="B1099" s="58">
        <v>2021</v>
      </c>
      <c r="C1099" s="54"/>
      <c r="D1099" s="96">
        <v>103</v>
      </c>
      <c r="E1099" s="96"/>
      <c r="F1099" s="59">
        <v>162</v>
      </c>
      <c r="G1099" s="50"/>
      <c r="H1099" s="59">
        <v>24406.850999999999</v>
      </c>
      <c r="I1099" s="50"/>
      <c r="J1099" s="59">
        <v>9879.482</v>
      </c>
      <c r="K1099" s="3"/>
    </row>
    <row r="1100" spans="1:11" ht="15" customHeight="1" outlineLevel="1">
      <c r="B1100" s="58">
        <v>2020</v>
      </c>
      <c r="C1100" s="54"/>
      <c r="D1100" s="96">
        <v>92</v>
      </c>
      <c r="E1100" s="96"/>
      <c r="F1100" s="59">
        <v>131</v>
      </c>
      <c r="G1100" s="50"/>
      <c r="H1100" s="96">
        <v>19184.132000000001</v>
      </c>
      <c r="I1100" s="50"/>
      <c r="J1100" s="96">
        <v>8229.4410000000007</v>
      </c>
      <c r="K1100" s="59"/>
    </row>
    <row r="1101" spans="1:11" ht="15" customHeight="1" outlineLevel="1">
      <c r="B1101" s="58">
        <v>2019</v>
      </c>
      <c r="C1101" s="119"/>
      <c r="D1101" s="96">
        <v>86</v>
      </c>
      <c r="E1101" s="96"/>
      <c r="F1101" s="59">
        <v>125</v>
      </c>
      <c r="G1101" s="50"/>
      <c r="H1101" s="96">
        <v>4750.0600000000004</v>
      </c>
      <c r="I1101" s="50"/>
      <c r="J1101" s="96">
        <v>1600.527</v>
      </c>
      <c r="K1101" s="59"/>
    </row>
    <row r="1102" spans="1:11" ht="15" customHeight="1" outlineLevel="1">
      <c r="B1102" s="111" t="s">
        <v>236</v>
      </c>
      <c r="C1102" s="54"/>
      <c r="D1102" s="59"/>
      <c r="E1102" s="59"/>
      <c r="F1102" s="59"/>
      <c r="G1102" s="111"/>
      <c r="H1102" s="59"/>
      <c r="I1102" s="111"/>
      <c r="J1102" s="59"/>
      <c r="K1102" s="59"/>
    </row>
    <row r="1103" spans="1:11" ht="15" customHeight="1" outlineLevel="1">
      <c r="B1103" s="58">
        <v>2024</v>
      </c>
      <c r="C1103" s="54"/>
      <c r="D1103" s="204">
        <v>421</v>
      </c>
      <c r="E1103" s="204"/>
      <c r="F1103" s="11">
        <v>621</v>
      </c>
      <c r="G1103" s="50"/>
      <c r="H1103" s="11">
        <v>24606.974999999999</v>
      </c>
      <c r="I1103" s="50"/>
      <c r="J1103" s="11">
        <v>13859.731</v>
      </c>
      <c r="K1103" s="59"/>
    </row>
    <row r="1104" spans="1:11" s="17" customFormat="1" ht="15" customHeight="1" outlineLevel="1">
      <c r="A1104" s="3"/>
      <c r="B1104" s="58">
        <v>2023</v>
      </c>
      <c r="C1104" s="54"/>
      <c r="D1104" s="204">
        <v>406</v>
      </c>
      <c r="E1104" s="204"/>
      <c r="F1104" s="11">
        <v>618</v>
      </c>
      <c r="G1104" s="50"/>
      <c r="H1104" s="11">
        <v>21740.017</v>
      </c>
      <c r="I1104" s="50"/>
      <c r="J1104" s="11">
        <v>12004.626</v>
      </c>
      <c r="K1104" s="3"/>
    </row>
    <row r="1105" spans="1:11" s="17" customFormat="1" ht="15" customHeight="1" outlineLevel="1">
      <c r="A1105" s="3"/>
      <c r="B1105" s="58">
        <v>2022</v>
      </c>
      <c r="C1105" s="54"/>
      <c r="D1105" s="96">
        <v>388</v>
      </c>
      <c r="E1105" s="96" t="s">
        <v>231</v>
      </c>
      <c r="F1105" s="59">
        <v>597</v>
      </c>
      <c r="G1105" s="50" t="s">
        <v>231</v>
      </c>
      <c r="H1105" s="59">
        <v>17543.694</v>
      </c>
      <c r="I1105" s="50" t="s">
        <v>231</v>
      </c>
      <c r="J1105" s="59">
        <v>10251.476000000001</v>
      </c>
      <c r="K1105" s="3"/>
    </row>
    <row r="1106" spans="1:11" s="17" customFormat="1" ht="15" customHeight="1" outlineLevel="1">
      <c r="A1106" s="3"/>
      <c r="B1106" s="58">
        <v>2021</v>
      </c>
      <c r="C1106" s="54"/>
      <c r="D1106" s="96">
        <v>347</v>
      </c>
      <c r="E1106" s="96"/>
      <c r="F1106" s="59">
        <v>458</v>
      </c>
      <c r="G1106" s="50"/>
      <c r="H1106" s="59">
        <v>10484.046</v>
      </c>
      <c r="I1106" s="50"/>
      <c r="J1106" s="59">
        <v>5844.3010000000004</v>
      </c>
      <c r="K1106" s="3"/>
    </row>
    <row r="1107" spans="1:11" ht="15" customHeight="1" outlineLevel="1">
      <c r="B1107" s="58">
        <v>2020</v>
      </c>
      <c r="C1107" s="54"/>
      <c r="D1107" s="96">
        <v>308</v>
      </c>
      <c r="E1107" s="96"/>
      <c r="F1107" s="59">
        <v>411</v>
      </c>
      <c r="G1107" s="50"/>
      <c r="H1107" s="96">
        <v>8111.98</v>
      </c>
      <c r="I1107" s="50"/>
      <c r="J1107" s="96">
        <v>4850.6729999999998</v>
      </c>
      <c r="K1107" s="59"/>
    </row>
    <row r="1108" spans="1:11" ht="15" customHeight="1" outlineLevel="1">
      <c r="B1108" s="58">
        <v>2019</v>
      </c>
      <c r="C1108" s="119"/>
      <c r="D1108" s="96">
        <v>292</v>
      </c>
      <c r="E1108" s="96"/>
      <c r="F1108" s="59">
        <v>379</v>
      </c>
      <c r="G1108" s="50"/>
      <c r="H1108" s="96">
        <v>8687.1090000000004</v>
      </c>
      <c r="I1108" s="50"/>
      <c r="J1108" s="96">
        <v>5412.5429999999997</v>
      </c>
      <c r="K1108" s="59"/>
    </row>
    <row r="1109" spans="1:11" ht="15" customHeight="1" outlineLevel="1">
      <c r="B1109" s="111" t="s">
        <v>237</v>
      </c>
      <c r="C1109" s="54"/>
      <c r="D1109" s="59"/>
      <c r="E1109" s="59"/>
      <c r="F1109" s="59"/>
      <c r="G1109" s="111"/>
      <c r="H1109" s="59"/>
      <c r="I1109" s="111"/>
      <c r="J1109" s="59"/>
      <c r="K1109" s="59"/>
    </row>
    <row r="1110" spans="1:11" ht="15" customHeight="1" outlineLevel="1">
      <c r="B1110" s="58">
        <v>2024</v>
      </c>
      <c r="C1110" s="54"/>
      <c r="D1110" s="204">
        <v>859</v>
      </c>
      <c r="E1110" s="204"/>
      <c r="F1110" s="11">
        <v>1056</v>
      </c>
      <c r="G1110" s="50"/>
      <c r="H1110" s="11">
        <v>24497.032999999999</v>
      </c>
      <c r="I1110" s="50"/>
      <c r="J1110" s="11">
        <v>14733.33</v>
      </c>
      <c r="K1110" s="59"/>
    </row>
    <row r="1111" spans="1:11" s="17" customFormat="1" ht="15" customHeight="1" outlineLevel="1">
      <c r="A1111" s="3"/>
      <c r="B1111" s="58">
        <v>2023</v>
      </c>
      <c r="C1111" s="54"/>
      <c r="D1111" s="204">
        <v>838</v>
      </c>
      <c r="E1111" s="204"/>
      <c r="F1111" s="11">
        <v>997</v>
      </c>
      <c r="G1111" s="50"/>
      <c r="H1111" s="11">
        <v>19974.712</v>
      </c>
      <c r="I1111" s="50"/>
      <c r="J1111" s="11">
        <v>12664.262000000001</v>
      </c>
      <c r="K1111" s="3"/>
    </row>
    <row r="1112" spans="1:11" s="17" customFormat="1" ht="15" customHeight="1" outlineLevel="1">
      <c r="A1112" s="3"/>
      <c r="B1112" s="58">
        <v>2022</v>
      </c>
      <c r="C1112" s="54"/>
      <c r="D1112" s="96">
        <v>854</v>
      </c>
      <c r="E1112" s="96" t="s">
        <v>231</v>
      </c>
      <c r="F1112" s="59">
        <v>966</v>
      </c>
      <c r="G1112" s="50" t="s">
        <v>231</v>
      </c>
      <c r="H1112" s="59">
        <v>14260.518</v>
      </c>
      <c r="I1112" s="50" t="s">
        <v>231</v>
      </c>
      <c r="J1112" s="59">
        <v>9471.7939999999999</v>
      </c>
      <c r="K1112" s="3"/>
    </row>
    <row r="1113" spans="1:11" s="17" customFormat="1" ht="15" customHeight="1" outlineLevel="1">
      <c r="A1113" s="3"/>
      <c r="B1113" s="58">
        <v>2021</v>
      </c>
      <c r="C1113" s="54"/>
      <c r="D1113" s="96">
        <v>788</v>
      </c>
      <c r="E1113" s="96"/>
      <c r="F1113" s="59">
        <v>886</v>
      </c>
      <c r="G1113" s="50"/>
      <c r="H1113" s="59">
        <v>9765.9860000000008</v>
      </c>
      <c r="I1113" s="50"/>
      <c r="J1113" s="59">
        <v>6788.55</v>
      </c>
      <c r="K1113" s="3"/>
    </row>
    <row r="1114" spans="1:11" ht="15" customHeight="1" outlineLevel="1">
      <c r="B1114" s="58">
        <v>2020</v>
      </c>
      <c r="C1114" s="54"/>
      <c r="D1114" s="96">
        <v>779</v>
      </c>
      <c r="E1114" s="96"/>
      <c r="F1114" s="59">
        <v>890</v>
      </c>
      <c r="G1114" s="50"/>
      <c r="H1114" s="96">
        <v>7570.8339999999998</v>
      </c>
      <c r="I1114" s="50"/>
      <c r="J1114" s="96">
        <v>5421.6679999999997</v>
      </c>
      <c r="K1114" s="59"/>
    </row>
    <row r="1115" spans="1:11" ht="15" customHeight="1" outlineLevel="1">
      <c r="B1115" s="58">
        <v>2019</v>
      </c>
      <c r="C1115" s="119"/>
      <c r="D1115" s="96">
        <v>843</v>
      </c>
      <c r="E1115" s="96"/>
      <c r="F1115" s="59">
        <v>956</v>
      </c>
      <c r="G1115" s="50"/>
      <c r="H1115" s="96">
        <v>11404.035</v>
      </c>
      <c r="I1115" s="50"/>
      <c r="J1115" s="96">
        <v>7576.4930000000004</v>
      </c>
      <c r="K1115" s="59"/>
    </row>
    <row r="1116" spans="1:11" ht="15" customHeight="1" outlineLevel="1">
      <c r="B1116" s="111" t="s">
        <v>238</v>
      </c>
      <c r="C1116" s="54"/>
      <c r="D1116" s="59"/>
      <c r="E1116" s="59"/>
      <c r="F1116" s="59"/>
      <c r="G1116" s="17"/>
      <c r="H1116" s="96"/>
      <c r="I1116" s="17"/>
      <c r="J1116" s="59"/>
      <c r="K1116" s="59"/>
    </row>
    <row r="1117" spans="1:11" ht="15" customHeight="1" outlineLevel="1">
      <c r="B1117" s="58">
        <v>2024</v>
      </c>
      <c r="C1117" s="54"/>
      <c r="D1117" s="204">
        <v>193</v>
      </c>
      <c r="E1117" s="204"/>
      <c r="F1117" s="11">
        <v>345</v>
      </c>
      <c r="G1117" s="50"/>
      <c r="H1117" s="11">
        <v>2766.4119999999998</v>
      </c>
      <c r="I1117" s="50"/>
      <c r="J1117" s="11">
        <v>1417.126</v>
      </c>
      <c r="K1117" s="59"/>
    </row>
    <row r="1118" spans="1:11" s="17" customFormat="1" ht="15" customHeight="1" outlineLevel="1">
      <c r="A1118" s="3"/>
      <c r="B1118" s="58">
        <v>2023</v>
      </c>
      <c r="C1118" s="54"/>
      <c r="D1118" s="204">
        <v>196</v>
      </c>
      <c r="E1118" s="204"/>
      <c r="F1118" s="11">
        <v>344</v>
      </c>
      <c r="G1118" s="50"/>
      <c r="H1118" s="11">
        <v>3228.91</v>
      </c>
      <c r="I1118" s="50"/>
      <c r="J1118" s="11">
        <v>1939.0419999999999</v>
      </c>
      <c r="K1118" s="3"/>
    </row>
    <row r="1119" spans="1:11" s="17" customFormat="1" ht="15" customHeight="1" outlineLevel="1">
      <c r="A1119" s="3"/>
      <c r="B1119" s="58">
        <v>2022</v>
      </c>
      <c r="C1119" s="54"/>
      <c r="D1119" s="96">
        <v>176</v>
      </c>
      <c r="E1119" s="96" t="s">
        <v>231</v>
      </c>
      <c r="F1119" s="59">
        <v>325</v>
      </c>
      <c r="G1119" s="50" t="s">
        <v>231</v>
      </c>
      <c r="H1119" s="59">
        <v>3118.42</v>
      </c>
      <c r="I1119" s="50" t="s">
        <v>231</v>
      </c>
      <c r="J1119" s="59">
        <v>1370.2670000000001</v>
      </c>
      <c r="K1119" s="3"/>
    </row>
    <row r="1120" spans="1:11" s="17" customFormat="1" ht="15" customHeight="1" outlineLevel="1">
      <c r="A1120" s="3"/>
      <c r="B1120" s="58">
        <v>2021</v>
      </c>
      <c r="C1120" s="54"/>
      <c r="D1120" s="96">
        <v>155</v>
      </c>
      <c r="E1120" s="96"/>
      <c r="F1120" s="59">
        <v>303</v>
      </c>
      <c r="G1120" s="50"/>
      <c r="H1120" s="59">
        <v>1960.979</v>
      </c>
      <c r="I1120" s="50"/>
      <c r="J1120" s="59">
        <v>1076.9929999999999</v>
      </c>
      <c r="K1120" s="3"/>
    </row>
    <row r="1121" spans="1:11" ht="15" customHeight="1" outlineLevel="1">
      <c r="B1121" s="58">
        <v>2020</v>
      </c>
      <c r="C1121" s="54"/>
      <c r="D1121" s="96">
        <v>169</v>
      </c>
      <c r="E1121" s="96"/>
      <c r="F1121" s="59">
        <v>303</v>
      </c>
      <c r="G1121" s="50"/>
      <c r="H1121" s="96">
        <v>1742.5630000000001</v>
      </c>
      <c r="I1121" s="50"/>
      <c r="J1121" s="96">
        <v>747.21900000000005</v>
      </c>
      <c r="K1121" s="59"/>
    </row>
    <row r="1122" spans="1:11" ht="15" customHeight="1" outlineLevel="1">
      <c r="B1122" s="58">
        <v>2019</v>
      </c>
      <c r="C1122" s="119"/>
      <c r="D1122" s="96">
        <v>166</v>
      </c>
      <c r="E1122" s="96"/>
      <c r="F1122" s="59">
        <v>297</v>
      </c>
      <c r="G1122" s="50"/>
      <c r="H1122" s="96">
        <v>2172.1509999999998</v>
      </c>
      <c r="I1122" s="50"/>
      <c r="J1122" s="96">
        <v>1430.421</v>
      </c>
      <c r="K1122" s="59"/>
    </row>
    <row r="1123" spans="1:11" ht="15" customHeight="1" outlineLevel="1">
      <c r="B1123" s="111" t="s">
        <v>239</v>
      </c>
      <c r="C1123" s="54"/>
      <c r="D1123" s="59"/>
      <c r="E1123" s="59"/>
      <c r="F1123" s="59"/>
      <c r="G1123" s="111"/>
      <c r="H1123" s="59"/>
      <c r="I1123" s="111"/>
      <c r="J1123" s="59"/>
      <c r="K1123" s="59"/>
    </row>
    <row r="1124" spans="1:11" ht="15" customHeight="1" outlineLevel="1">
      <c r="B1124" s="58">
        <v>2024</v>
      </c>
      <c r="C1124" s="54"/>
      <c r="D1124" s="204">
        <v>454</v>
      </c>
      <c r="E1124" s="204"/>
      <c r="F1124" s="11">
        <v>515</v>
      </c>
      <c r="G1124" s="50"/>
      <c r="H1124" s="11">
        <v>10693.862999999999</v>
      </c>
      <c r="I1124" s="50"/>
      <c r="J1124" s="11">
        <v>6331.116</v>
      </c>
      <c r="K1124" s="59"/>
    </row>
    <row r="1125" spans="1:11" s="17" customFormat="1" ht="15" customHeight="1" outlineLevel="1">
      <c r="A1125" s="3"/>
      <c r="B1125" s="58">
        <v>2023</v>
      </c>
      <c r="C1125" s="54"/>
      <c r="D1125" s="204">
        <v>436</v>
      </c>
      <c r="E1125" s="204"/>
      <c r="F1125" s="11">
        <v>496</v>
      </c>
      <c r="G1125" s="50"/>
      <c r="H1125" s="11">
        <v>10307.073</v>
      </c>
      <c r="I1125" s="50"/>
      <c r="J1125" s="11">
        <v>6526.259</v>
      </c>
      <c r="K1125" s="3"/>
    </row>
    <row r="1126" spans="1:11" s="17" customFormat="1" ht="15" customHeight="1" outlineLevel="1">
      <c r="A1126" s="3"/>
      <c r="B1126" s="58">
        <v>2022</v>
      </c>
      <c r="C1126" s="54"/>
      <c r="D1126" s="96">
        <v>427</v>
      </c>
      <c r="E1126" s="96" t="s">
        <v>231</v>
      </c>
      <c r="F1126" s="59">
        <v>477</v>
      </c>
      <c r="G1126" s="50" t="s">
        <v>231</v>
      </c>
      <c r="H1126" s="59">
        <v>8340.9619999999995</v>
      </c>
      <c r="I1126" s="50" t="s">
        <v>231</v>
      </c>
      <c r="J1126" s="59">
        <v>5300.6989999999996</v>
      </c>
      <c r="K1126" s="3"/>
    </row>
    <row r="1127" spans="1:11" s="17" customFormat="1" ht="15" customHeight="1" outlineLevel="1">
      <c r="A1127" s="3"/>
      <c r="B1127" s="58">
        <v>2021</v>
      </c>
      <c r="C1127" s="54"/>
      <c r="D1127" s="96">
        <v>389</v>
      </c>
      <c r="E1127" s="96"/>
      <c r="F1127" s="59">
        <v>438</v>
      </c>
      <c r="G1127" s="50"/>
      <c r="H1127" s="59">
        <v>7769.0029999999997</v>
      </c>
      <c r="I1127" s="50"/>
      <c r="J1127" s="59">
        <v>4889.9380000000001</v>
      </c>
      <c r="K1127" s="3"/>
    </row>
    <row r="1128" spans="1:11" ht="15" customHeight="1" outlineLevel="1">
      <c r="B1128" s="58">
        <v>2020</v>
      </c>
      <c r="C1128" s="54"/>
      <c r="D1128" s="96">
        <v>334</v>
      </c>
      <c r="E1128" s="96"/>
      <c r="F1128" s="59">
        <v>377</v>
      </c>
      <c r="G1128" s="50"/>
      <c r="H1128" s="96">
        <v>6039.1</v>
      </c>
      <c r="I1128" s="50"/>
      <c r="J1128" s="96">
        <v>3857.6190000000001</v>
      </c>
      <c r="K1128" s="59"/>
    </row>
    <row r="1129" spans="1:11" ht="15" customHeight="1" outlineLevel="1">
      <c r="B1129" s="58">
        <v>2019</v>
      </c>
      <c r="C1129" s="119"/>
      <c r="D1129" s="96">
        <v>297</v>
      </c>
      <c r="E1129" s="96"/>
      <c r="F1129" s="59">
        <v>332</v>
      </c>
      <c r="G1129" s="50"/>
      <c r="H1129" s="96">
        <v>6311.75</v>
      </c>
      <c r="I1129" s="50"/>
      <c r="J1129" s="96">
        <v>3925.9679999999998</v>
      </c>
      <c r="K1129" s="59"/>
    </row>
    <row r="1130" spans="1:11" ht="15" customHeight="1" outlineLevel="1">
      <c r="B1130" s="111" t="s">
        <v>240</v>
      </c>
      <c r="C1130" s="54"/>
      <c r="D1130" s="59"/>
      <c r="E1130" s="59"/>
      <c r="F1130" s="59"/>
      <c r="G1130" s="111"/>
      <c r="H1130" s="59"/>
      <c r="I1130" s="111"/>
      <c r="J1130" s="59"/>
      <c r="K1130" s="59"/>
    </row>
    <row r="1131" spans="1:11" ht="15" customHeight="1" outlineLevel="1">
      <c r="B1131" s="58">
        <v>2024</v>
      </c>
      <c r="C1131" s="54"/>
      <c r="D1131" s="204">
        <v>250</v>
      </c>
      <c r="E1131" s="204"/>
      <c r="F1131" s="11">
        <v>303</v>
      </c>
      <c r="G1131" s="50"/>
      <c r="H1131" s="11">
        <v>7336.4949999999999</v>
      </c>
      <c r="I1131" s="50"/>
      <c r="J1131" s="11">
        <v>3980.8719999999998</v>
      </c>
      <c r="K1131" s="59"/>
    </row>
    <row r="1132" spans="1:11" s="17" customFormat="1" ht="15" customHeight="1" outlineLevel="1">
      <c r="A1132" s="3"/>
      <c r="B1132" s="58">
        <v>2023</v>
      </c>
      <c r="C1132" s="54"/>
      <c r="D1132" s="204">
        <v>229</v>
      </c>
      <c r="E1132" s="204"/>
      <c r="F1132" s="11">
        <v>284</v>
      </c>
      <c r="G1132" s="50"/>
      <c r="H1132" s="11">
        <v>6530.201</v>
      </c>
      <c r="I1132" s="50"/>
      <c r="J1132" s="11">
        <v>3367.2350000000001</v>
      </c>
      <c r="K1132" s="3"/>
    </row>
    <row r="1133" spans="1:11" s="17" customFormat="1" ht="15" customHeight="1" outlineLevel="1">
      <c r="A1133" s="3"/>
      <c r="B1133" s="58">
        <v>2022</v>
      </c>
      <c r="C1133" s="54"/>
      <c r="D1133" s="96">
        <v>207</v>
      </c>
      <c r="E1133" s="96" t="s">
        <v>231</v>
      </c>
      <c r="F1133" s="59">
        <v>247</v>
      </c>
      <c r="G1133" s="50" t="s">
        <v>231</v>
      </c>
      <c r="H1133" s="59">
        <v>5732.0360000000001</v>
      </c>
      <c r="I1133" s="50" t="s">
        <v>231</v>
      </c>
      <c r="J1133" s="59">
        <v>2990.377</v>
      </c>
      <c r="K1133" s="3"/>
    </row>
    <row r="1134" spans="1:11" s="17" customFormat="1" ht="15" customHeight="1" outlineLevel="1">
      <c r="A1134" s="3"/>
      <c r="B1134" s="58">
        <v>2021</v>
      </c>
      <c r="C1134" s="54"/>
      <c r="D1134" s="96">
        <v>179</v>
      </c>
      <c r="E1134" s="96"/>
      <c r="F1134" s="59">
        <v>217</v>
      </c>
      <c r="G1134" s="50"/>
      <c r="H1134" s="59">
        <v>3489.4229999999998</v>
      </c>
      <c r="I1134" s="50"/>
      <c r="J1134" s="59">
        <v>1586.2439999999999</v>
      </c>
      <c r="K1134" s="3"/>
    </row>
    <row r="1135" spans="1:11" ht="15" customHeight="1" outlineLevel="1">
      <c r="B1135" s="58">
        <v>2020</v>
      </c>
      <c r="C1135" s="54"/>
      <c r="D1135" s="96">
        <v>181</v>
      </c>
      <c r="E1135" s="96"/>
      <c r="F1135" s="59">
        <v>219</v>
      </c>
      <c r="G1135" s="50"/>
      <c r="H1135" s="59">
        <v>2416.6880000000001</v>
      </c>
      <c r="I1135" s="50"/>
      <c r="J1135" s="59">
        <v>988.76700000000005</v>
      </c>
      <c r="K1135" s="59"/>
    </row>
    <row r="1136" spans="1:11" ht="15" customHeight="1" outlineLevel="1">
      <c r="B1136" s="58">
        <v>2019</v>
      </c>
      <c r="C1136" s="119"/>
      <c r="D1136" s="96">
        <v>177</v>
      </c>
      <c r="E1136" s="96"/>
      <c r="F1136" s="59">
        <v>214</v>
      </c>
      <c r="G1136" s="50"/>
      <c r="H1136" s="96">
        <v>4419.4380000000001</v>
      </c>
      <c r="I1136" s="50"/>
      <c r="J1136" s="96">
        <v>1888.126</v>
      </c>
      <c r="K1136" s="59"/>
    </row>
    <row r="1137" spans="1:11" ht="15" customHeight="1" outlineLevel="1">
      <c r="B1137" s="111" t="s">
        <v>241</v>
      </c>
      <c r="C1137" s="54"/>
      <c r="D1137" s="59"/>
      <c r="E1137" s="59"/>
      <c r="F1137" s="59"/>
      <c r="G1137" s="111"/>
      <c r="H1137" s="59"/>
      <c r="I1137" s="111"/>
      <c r="J1137" s="59"/>
      <c r="K1137" s="59"/>
    </row>
    <row r="1138" spans="1:11" ht="15" customHeight="1" outlineLevel="1">
      <c r="B1138" s="58">
        <v>2024</v>
      </c>
      <c r="C1138" s="54"/>
      <c r="D1138" s="204">
        <v>303</v>
      </c>
      <c r="E1138" s="204"/>
      <c r="F1138" s="11">
        <v>444</v>
      </c>
      <c r="G1138" s="50"/>
      <c r="H1138" s="11">
        <v>9476.6299999999992</v>
      </c>
      <c r="I1138" s="50"/>
      <c r="J1138" s="11">
        <v>4970.1109999999999</v>
      </c>
      <c r="K1138" s="59"/>
    </row>
    <row r="1139" spans="1:11" s="17" customFormat="1" ht="15" customHeight="1" outlineLevel="1">
      <c r="A1139" s="3"/>
      <c r="B1139" s="58">
        <v>2023</v>
      </c>
      <c r="C1139" s="54"/>
      <c r="D1139" s="204">
        <v>283</v>
      </c>
      <c r="E1139" s="204"/>
      <c r="F1139" s="11">
        <v>423</v>
      </c>
      <c r="G1139" s="50"/>
      <c r="H1139" s="11">
        <v>8107.3029999999999</v>
      </c>
      <c r="I1139" s="50"/>
      <c r="J1139" s="11">
        <v>4199.143</v>
      </c>
      <c r="K1139" s="3"/>
    </row>
    <row r="1140" spans="1:11" s="17" customFormat="1" ht="15" customHeight="1" outlineLevel="1">
      <c r="A1140" s="3"/>
      <c r="B1140" s="58">
        <v>2022</v>
      </c>
      <c r="C1140" s="54"/>
      <c r="D1140" s="96">
        <v>262</v>
      </c>
      <c r="E1140" s="96" t="s">
        <v>231</v>
      </c>
      <c r="F1140" s="59">
        <v>376</v>
      </c>
      <c r="G1140" s="50" t="s">
        <v>231</v>
      </c>
      <c r="H1140" s="59">
        <v>7056.8919999999998</v>
      </c>
      <c r="I1140" s="50" t="s">
        <v>231</v>
      </c>
      <c r="J1140" s="59">
        <v>3585.6239999999998</v>
      </c>
      <c r="K1140" s="3"/>
    </row>
    <row r="1141" spans="1:11" s="17" customFormat="1" ht="15" customHeight="1" outlineLevel="1">
      <c r="A1141" s="3"/>
      <c r="B1141" s="58">
        <v>2021</v>
      </c>
      <c r="C1141" s="54"/>
      <c r="D1141" s="96">
        <v>216</v>
      </c>
      <c r="E1141" s="96"/>
      <c r="F1141" s="59">
        <v>331</v>
      </c>
      <c r="G1141" s="50"/>
      <c r="H1141" s="59">
        <v>5375.4859999999999</v>
      </c>
      <c r="I1141" s="50"/>
      <c r="J1141" s="59">
        <v>2559.4259999999999</v>
      </c>
      <c r="K1141" s="3"/>
    </row>
    <row r="1142" spans="1:11" ht="15" customHeight="1" outlineLevel="1">
      <c r="B1142" s="58">
        <v>2020</v>
      </c>
      <c r="C1142" s="54"/>
      <c r="D1142" s="96">
        <v>221</v>
      </c>
      <c r="E1142" s="96"/>
      <c r="F1142" s="59">
        <v>333</v>
      </c>
      <c r="G1142" s="50"/>
      <c r="H1142" s="59">
        <v>4143.6859999999997</v>
      </c>
      <c r="I1142" s="50"/>
      <c r="J1142" s="59">
        <v>2023.3520000000001</v>
      </c>
      <c r="K1142" s="59"/>
    </row>
    <row r="1143" spans="1:11" ht="15" customHeight="1" outlineLevel="1">
      <c r="B1143" s="58">
        <v>2019</v>
      </c>
      <c r="C1143" s="119"/>
      <c r="D1143" s="96">
        <v>212</v>
      </c>
      <c r="E1143" s="96"/>
      <c r="F1143" s="59">
        <v>340</v>
      </c>
      <c r="G1143" s="50"/>
      <c r="H1143" s="96">
        <v>5732.915</v>
      </c>
      <c r="I1143" s="50"/>
      <c r="J1143" s="96">
        <v>3107.11</v>
      </c>
      <c r="K1143" s="59"/>
    </row>
    <row r="1144" spans="1:11" ht="15" customHeight="1">
      <c r="B1144" s="110" t="s">
        <v>348</v>
      </c>
      <c r="C1144" s="54"/>
      <c r="D1144" s="59"/>
      <c r="E1144" s="59"/>
      <c r="F1144" s="59"/>
      <c r="G1144" s="110"/>
      <c r="H1144" s="59"/>
      <c r="I1144" s="110"/>
      <c r="J1144" s="59"/>
      <c r="K1144" s="59"/>
    </row>
    <row r="1145" spans="1:11" ht="15" customHeight="1">
      <c r="B1145" s="58">
        <v>2024</v>
      </c>
      <c r="C1145" s="54"/>
      <c r="D1145" s="204">
        <v>746</v>
      </c>
      <c r="E1145" s="204"/>
      <c r="F1145" s="11">
        <v>1428</v>
      </c>
      <c r="G1145" s="50"/>
      <c r="H1145" s="11">
        <v>71651.231</v>
      </c>
      <c r="I1145" s="50"/>
      <c r="J1145" s="11">
        <v>28135.82</v>
      </c>
      <c r="K1145" s="59"/>
    </row>
    <row r="1146" spans="1:11" s="17" customFormat="1" ht="15" customHeight="1">
      <c r="A1146" s="3"/>
      <c r="B1146" s="58">
        <v>2023</v>
      </c>
      <c r="C1146" s="54"/>
      <c r="D1146" s="204">
        <v>705</v>
      </c>
      <c r="E1146" s="204"/>
      <c r="F1146" s="11">
        <v>1295</v>
      </c>
      <c r="G1146" s="50"/>
      <c r="H1146" s="11">
        <v>58772.917999999998</v>
      </c>
      <c r="I1146" s="50"/>
      <c r="J1146" s="11">
        <v>22147.589</v>
      </c>
      <c r="K1146" s="3"/>
    </row>
    <row r="1147" spans="1:11" s="17" customFormat="1" ht="15" customHeight="1">
      <c r="A1147" s="3"/>
      <c r="B1147" s="58">
        <v>2022</v>
      </c>
      <c r="C1147" s="54"/>
      <c r="D1147" s="96">
        <v>667</v>
      </c>
      <c r="E1147" s="96" t="s">
        <v>231</v>
      </c>
      <c r="F1147" s="59">
        <v>1157</v>
      </c>
      <c r="G1147" s="50" t="s">
        <v>231</v>
      </c>
      <c r="H1147" s="59">
        <v>44620</v>
      </c>
      <c r="I1147" s="50" t="s">
        <v>231</v>
      </c>
      <c r="J1147" s="59">
        <v>14913.755999999999</v>
      </c>
      <c r="K1147" s="3"/>
    </row>
    <row r="1148" spans="1:11" s="17" customFormat="1" ht="15" customHeight="1">
      <c r="A1148" s="3"/>
      <c r="B1148" s="58">
        <v>2021</v>
      </c>
      <c r="C1148" s="54"/>
      <c r="D1148" s="96">
        <v>665</v>
      </c>
      <c r="E1148" s="96"/>
      <c r="F1148" s="59">
        <v>1101</v>
      </c>
      <c r="G1148" s="50"/>
      <c r="H1148" s="59">
        <v>37905.262999999999</v>
      </c>
      <c r="I1148" s="50"/>
      <c r="J1148" s="59">
        <v>11830.169</v>
      </c>
      <c r="K1148" s="3"/>
    </row>
    <row r="1149" spans="1:11" ht="15" customHeight="1">
      <c r="B1149" s="58">
        <v>2020</v>
      </c>
      <c r="C1149" s="54"/>
      <c r="D1149" s="96">
        <v>666</v>
      </c>
      <c r="E1149" s="96"/>
      <c r="F1149" s="59">
        <v>1080</v>
      </c>
      <c r="G1149" s="50"/>
      <c r="H1149" s="59">
        <v>27730.667000000001</v>
      </c>
      <c r="I1149" s="50"/>
      <c r="J1149" s="59">
        <v>6401.7179999999998</v>
      </c>
      <c r="K1149" s="59"/>
    </row>
    <row r="1150" spans="1:11" ht="15" customHeight="1">
      <c r="B1150" s="58">
        <v>2019</v>
      </c>
      <c r="C1150" s="119"/>
      <c r="D1150" s="96">
        <v>651</v>
      </c>
      <c r="E1150" s="96"/>
      <c r="F1150" s="59">
        <v>1045</v>
      </c>
      <c r="G1150" s="50"/>
      <c r="H1150" s="96">
        <v>33388.307000000001</v>
      </c>
      <c r="I1150" s="50"/>
      <c r="J1150" s="96">
        <v>10160.144</v>
      </c>
      <c r="K1150" s="59"/>
    </row>
    <row r="1151" spans="1:11" s="17" customFormat="1" ht="15" customHeight="1" outlineLevel="1">
      <c r="A1151" s="3"/>
      <c r="B1151" s="111" t="s">
        <v>224</v>
      </c>
      <c r="C1151" s="54"/>
      <c r="D1151" s="59"/>
      <c r="E1151" s="59"/>
      <c r="F1151" s="59"/>
      <c r="H1151" s="3"/>
      <c r="J1151" s="59"/>
      <c r="K1151" s="3"/>
    </row>
    <row r="1152" spans="1:11" s="17" customFormat="1" ht="15" customHeight="1" outlineLevel="1">
      <c r="A1152" s="3"/>
      <c r="B1152" s="58">
        <v>2024</v>
      </c>
      <c r="C1152" s="54"/>
      <c r="D1152" s="204">
        <v>201</v>
      </c>
      <c r="E1152" s="204"/>
      <c r="F1152" s="11">
        <v>203</v>
      </c>
      <c r="G1152" s="50"/>
      <c r="H1152" s="11">
        <v>3113.86</v>
      </c>
      <c r="I1152" s="50"/>
      <c r="J1152" s="11">
        <v>1252.877</v>
      </c>
      <c r="K1152" s="3"/>
    </row>
    <row r="1153" spans="1:11" s="17" customFormat="1" ht="15" customHeight="1" outlineLevel="1">
      <c r="A1153" s="3"/>
      <c r="B1153" s="58">
        <v>2023</v>
      </c>
      <c r="C1153" s="54"/>
      <c r="D1153" s="204">
        <v>203</v>
      </c>
      <c r="E1153" s="204"/>
      <c r="F1153" s="11">
        <v>206</v>
      </c>
      <c r="G1153" s="50"/>
      <c r="H1153" s="11">
        <v>2714.8220000000001</v>
      </c>
      <c r="I1153" s="50"/>
      <c r="J1153" s="11">
        <v>1080.789</v>
      </c>
      <c r="K1153" s="3"/>
    </row>
    <row r="1154" spans="1:11" s="17" customFormat="1" ht="15" customHeight="1" outlineLevel="1">
      <c r="A1154" s="3"/>
      <c r="B1154" s="58">
        <v>2022</v>
      </c>
      <c r="C1154" s="54"/>
      <c r="D1154" s="96">
        <v>206</v>
      </c>
      <c r="E1154" s="96" t="s">
        <v>231</v>
      </c>
      <c r="F1154" s="59">
        <v>207</v>
      </c>
      <c r="G1154" s="50" t="s">
        <v>231</v>
      </c>
      <c r="H1154" s="59">
        <v>2163.337</v>
      </c>
      <c r="I1154" s="50" t="s">
        <v>231</v>
      </c>
      <c r="J1154" s="59">
        <v>750.52300000000002</v>
      </c>
      <c r="K1154" s="3"/>
    </row>
    <row r="1155" spans="1:11" s="17" customFormat="1" ht="15" customHeight="1" outlineLevel="1">
      <c r="A1155" s="3"/>
      <c r="B1155" s="58">
        <v>2021</v>
      </c>
      <c r="C1155" s="54"/>
      <c r="D1155" s="96">
        <v>216</v>
      </c>
      <c r="E1155" s="96"/>
      <c r="F1155" s="59" t="s">
        <v>5</v>
      </c>
      <c r="G1155" s="50"/>
      <c r="H1155" s="59" t="s">
        <v>5</v>
      </c>
      <c r="I1155" s="50"/>
      <c r="J1155" s="59" t="s">
        <v>5</v>
      </c>
      <c r="K1155" s="3"/>
    </row>
    <row r="1156" spans="1:11" s="17" customFormat="1" ht="15" customHeight="1" outlineLevel="1">
      <c r="A1156" s="3"/>
      <c r="B1156" s="58">
        <v>2020</v>
      </c>
      <c r="C1156" s="54"/>
      <c r="D1156" s="96">
        <v>219</v>
      </c>
      <c r="E1156" s="96"/>
      <c r="F1156" s="59" t="s">
        <v>5</v>
      </c>
      <c r="G1156" s="50"/>
      <c r="H1156" s="59" t="s">
        <v>5</v>
      </c>
      <c r="I1156" s="50"/>
      <c r="J1156" s="59" t="s">
        <v>5</v>
      </c>
      <c r="K1156" s="3"/>
    </row>
    <row r="1157" spans="1:11" s="17" customFormat="1" ht="15" customHeight="1" outlineLevel="1">
      <c r="A1157" s="3"/>
      <c r="B1157" s="58">
        <v>2019</v>
      </c>
      <c r="C1157" s="119"/>
      <c r="D1157" s="96">
        <v>213</v>
      </c>
      <c r="E1157" s="96"/>
      <c r="F1157" s="96" t="s">
        <v>5</v>
      </c>
      <c r="G1157" s="50"/>
      <c r="H1157" s="96" t="s">
        <v>5</v>
      </c>
      <c r="I1157" s="50"/>
      <c r="J1157" s="96" t="s">
        <v>5</v>
      </c>
      <c r="K1157" s="3"/>
    </row>
    <row r="1158" spans="1:11" ht="15" customHeight="1" outlineLevel="1">
      <c r="B1158" s="111" t="s">
        <v>225</v>
      </c>
      <c r="C1158" s="54"/>
      <c r="D1158" s="59"/>
      <c r="E1158" s="59"/>
      <c r="F1158" s="59"/>
      <c r="G1158" s="111"/>
      <c r="H1158" s="59"/>
      <c r="I1158" s="111"/>
      <c r="J1158" s="59"/>
      <c r="K1158" s="59"/>
    </row>
    <row r="1159" spans="1:11" ht="15" customHeight="1" outlineLevel="1">
      <c r="B1159" s="58">
        <v>2024</v>
      </c>
      <c r="C1159" s="54"/>
      <c r="D1159" s="204">
        <v>1</v>
      </c>
      <c r="E1159" s="204"/>
      <c r="F1159" s="204" t="s">
        <v>5</v>
      </c>
      <c r="G1159" s="50"/>
      <c r="H1159" s="59" t="s">
        <v>5</v>
      </c>
      <c r="I1159" s="50"/>
      <c r="J1159" s="204" t="s">
        <v>5</v>
      </c>
      <c r="K1159" s="59"/>
    </row>
    <row r="1160" spans="1:11" ht="15" customHeight="1" outlineLevel="1">
      <c r="B1160" s="58">
        <v>2023</v>
      </c>
      <c r="C1160" s="54"/>
      <c r="D1160" s="204">
        <v>1</v>
      </c>
      <c r="E1160" s="204"/>
      <c r="F1160" s="204" t="s">
        <v>5</v>
      </c>
      <c r="G1160" s="50"/>
      <c r="H1160" s="204" t="s">
        <v>5</v>
      </c>
      <c r="I1160" s="50"/>
      <c r="J1160" s="204" t="s">
        <v>5</v>
      </c>
      <c r="K1160" s="59"/>
    </row>
    <row r="1161" spans="1:11" ht="15" customHeight="1" outlineLevel="1">
      <c r="B1161" s="58">
        <v>2022</v>
      </c>
      <c r="C1161" s="54"/>
      <c r="D1161" s="96">
        <v>1</v>
      </c>
      <c r="E1161" s="96"/>
      <c r="F1161" s="96" t="s">
        <v>5</v>
      </c>
      <c r="G1161" s="50"/>
      <c r="H1161" s="96" t="s">
        <v>5</v>
      </c>
      <c r="I1161" s="50"/>
      <c r="J1161" s="96" t="s">
        <v>5</v>
      </c>
      <c r="K1161" s="59"/>
    </row>
    <row r="1162" spans="1:11" ht="15" customHeight="1" outlineLevel="1">
      <c r="B1162" s="58">
        <v>2021</v>
      </c>
      <c r="C1162" s="54"/>
      <c r="D1162" s="96">
        <v>1</v>
      </c>
      <c r="E1162" s="96"/>
      <c r="F1162" s="96" t="s">
        <v>5</v>
      </c>
      <c r="G1162" s="50"/>
      <c r="H1162" s="96" t="s">
        <v>5</v>
      </c>
      <c r="I1162" s="50"/>
      <c r="J1162" s="96" t="s">
        <v>5</v>
      </c>
      <c r="K1162" s="59"/>
    </row>
    <row r="1163" spans="1:11" ht="15" customHeight="1" outlineLevel="1">
      <c r="B1163" s="58">
        <v>2020</v>
      </c>
      <c r="C1163" s="54"/>
      <c r="D1163" s="96">
        <v>1</v>
      </c>
      <c r="E1163" s="96"/>
      <c r="F1163" s="59" t="s">
        <v>5</v>
      </c>
      <c r="G1163" s="50"/>
      <c r="H1163" s="59" t="s">
        <v>5</v>
      </c>
      <c r="I1163" s="50"/>
      <c r="J1163" s="59" t="s">
        <v>5</v>
      </c>
      <c r="K1163" s="59"/>
    </row>
    <row r="1164" spans="1:11" ht="15" customHeight="1" outlineLevel="1">
      <c r="B1164" s="58">
        <v>2019</v>
      </c>
      <c r="C1164" s="119"/>
      <c r="D1164" s="96">
        <v>1</v>
      </c>
      <c r="E1164" s="96"/>
      <c r="F1164" s="96" t="s">
        <v>5</v>
      </c>
      <c r="G1164" s="50"/>
      <c r="H1164" s="96" t="s">
        <v>5</v>
      </c>
      <c r="I1164" s="50"/>
      <c r="J1164" s="96" t="s">
        <v>5</v>
      </c>
      <c r="K1164" s="59"/>
    </row>
    <row r="1165" spans="1:11" ht="15" customHeight="1" outlineLevel="1">
      <c r="B1165" s="111" t="s">
        <v>226</v>
      </c>
      <c r="C1165" s="54"/>
      <c r="D1165" s="59"/>
      <c r="E1165" s="59"/>
      <c r="F1165" s="59"/>
      <c r="G1165" s="111"/>
      <c r="H1165" s="59"/>
      <c r="I1165" s="111"/>
      <c r="J1165" s="59"/>
      <c r="K1165" s="59"/>
    </row>
    <row r="1166" spans="1:11" ht="15" customHeight="1" outlineLevel="1">
      <c r="B1166" s="58">
        <v>2024</v>
      </c>
      <c r="C1166" s="54"/>
      <c r="D1166" s="204">
        <v>27</v>
      </c>
      <c r="E1166" s="204"/>
      <c r="F1166" s="204">
        <v>70</v>
      </c>
      <c r="G1166" s="50"/>
      <c r="H1166" s="204">
        <v>2770.3510000000001</v>
      </c>
      <c r="I1166" s="50"/>
      <c r="J1166" s="204">
        <v>1129.5999999999999</v>
      </c>
      <c r="K1166" s="59"/>
    </row>
    <row r="1167" spans="1:11" ht="15" customHeight="1" outlineLevel="1">
      <c r="B1167" s="58">
        <v>2023</v>
      </c>
      <c r="C1167" s="54"/>
      <c r="D1167" s="204">
        <v>24</v>
      </c>
      <c r="E1167" s="204"/>
      <c r="F1167" s="204">
        <v>62</v>
      </c>
      <c r="G1167" s="50"/>
      <c r="H1167" s="204">
        <v>2631.3339999999998</v>
      </c>
      <c r="I1167" s="50"/>
      <c r="J1167" s="204">
        <v>960.31100000000004</v>
      </c>
      <c r="K1167" s="59"/>
    </row>
    <row r="1168" spans="1:11" ht="15" customHeight="1" outlineLevel="1">
      <c r="B1168" s="58">
        <v>2022</v>
      </c>
      <c r="C1168" s="54"/>
      <c r="D1168" s="96">
        <v>23</v>
      </c>
      <c r="E1168" s="96" t="s">
        <v>231</v>
      </c>
      <c r="F1168" s="96">
        <v>55</v>
      </c>
      <c r="G1168" s="50" t="s">
        <v>231</v>
      </c>
      <c r="H1168" s="96">
        <v>2553.538</v>
      </c>
      <c r="I1168" s="50" t="s">
        <v>231</v>
      </c>
      <c r="J1168" s="96">
        <v>848.81</v>
      </c>
      <c r="K1168" s="59"/>
    </row>
    <row r="1169" spans="2:11" ht="15" customHeight="1" outlineLevel="1">
      <c r="B1169" s="58">
        <v>2021</v>
      </c>
      <c r="C1169" s="54"/>
      <c r="D1169" s="96">
        <v>24</v>
      </c>
      <c r="E1169" s="96"/>
      <c r="F1169" s="96">
        <v>58</v>
      </c>
      <c r="G1169" s="50"/>
      <c r="H1169" s="96">
        <v>1977.8340000000001</v>
      </c>
      <c r="I1169" s="50"/>
      <c r="J1169" s="96">
        <v>709.92899999999997</v>
      </c>
      <c r="K1169" s="59"/>
    </row>
    <row r="1170" spans="2:11" ht="15" customHeight="1" outlineLevel="1">
      <c r="B1170" s="58">
        <v>2020</v>
      </c>
      <c r="C1170" s="54"/>
      <c r="D1170" s="96">
        <v>25</v>
      </c>
      <c r="E1170" s="96"/>
      <c r="F1170" s="96">
        <v>62</v>
      </c>
      <c r="G1170" s="50"/>
      <c r="H1170" s="96">
        <v>1503.154</v>
      </c>
      <c r="I1170" s="50"/>
      <c r="J1170" s="96">
        <v>573.84799999999996</v>
      </c>
      <c r="K1170" s="59"/>
    </row>
    <row r="1171" spans="2:11" ht="15" customHeight="1" outlineLevel="1">
      <c r="B1171" s="58">
        <v>2019</v>
      </c>
      <c r="C1171" s="119"/>
      <c r="D1171" s="96">
        <v>25</v>
      </c>
      <c r="E1171" s="96"/>
      <c r="F1171" s="96">
        <v>55</v>
      </c>
      <c r="G1171" s="50"/>
      <c r="H1171" s="96">
        <v>1291.1890000000001</v>
      </c>
      <c r="I1171" s="50"/>
      <c r="J1171" s="96">
        <v>510.00400000000002</v>
      </c>
      <c r="K1171" s="59"/>
    </row>
    <row r="1172" spans="2:11" ht="15" customHeight="1" outlineLevel="1">
      <c r="B1172" s="111" t="s">
        <v>227</v>
      </c>
      <c r="C1172" s="54"/>
      <c r="D1172" s="59"/>
      <c r="E1172" s="59"/>
      <c r="F1172" s="59"/>
      <c r="G1172" s="111"/>
      <c r="H1172" s="59"/>
      <c r="I1172" s="111"/>
      <c r="J1172" s="59"/>
      <c r="K1172" s="59"/>
    </row>
    <row r="1173" spans="2:11" ht="15" customHeight="1" outlineLevel="1">
      <c r="B1173" s="58">
        <v>2024</v>
      </c>
      <c r="C1173" s="54"/>
      <c r="D1173" s="11">
        <v>3</v>
      </c>
      <c r="E1173" s="11"/>
      <c r="F1173" s="11">
        <v>3</v>
      </c>
      <c r="G1173" s="111"/>
      <c r="H1173" s="59">
        <v>0</v>
      </c>
      <c r="I1173" s="54"/>
      <c r="J1173" s="11">
        <v>-1.7989999999999999</v>
      </c>
      <c r="K1173" s="59"/>
    </row>
    <row r="1174" spans="2:11" ht="15" customHeight="1" outlineLevel="1">
      <c r="B1174" s="58">
        <v>2023</v>
      </c>
      <c r="C1174" s="54"/>
      <c r="D1174" s="11">
        <v>3</v>
      </c>
      <c r="E1174" s="11"/>
      <c r="F1174" s="11" t="s">
        <v>5</v>
      </c>
      <c r="G1174" s="111"/>
      <c r="H1174" s="11" t="s">
        <v>5</v>
      </c>
      <c r="I1174" s="54"/>
      <c r="J1174" s="11" t="s">
        <v>5</v>
      </c>
      <c r="K1174" s="2"/>
    </row>
    <row r="1175" spans="2:11" ht="15" customHeight="1" outlineLevel="1">
      <c r="B1175" s="58">
        <v>2022</v>
      </c>
      <c r="C1175" s="54"/>
      <c r="D1175" s="59">
        <v>2</v>
      </c>
      <c r="E1175" s="59"/>
      <c r="F1175" s="59" t="s">
        <v>5</v>
      </c>
      <c r="G1175" s="111"/>
      <c r="H1175" s="59" t="s">
        <v>5</v>
      </c>
      <c r="I1175" s="54"/>
      <c r="J1175" s="59" t="s">
        <v>5</v>
      </c>
      <c r="K1175" s="2"/>
    </row>
    <row r="1176" spans="2:11" ht="15" customHeight="1" outlineLevel="1">
      <c r="B1176" s="58">
        <v>2021</v>
      </c>
      <c r="C1176" s="54"/>
      <c r="D1176" s="59">
        <v>0</v>
      </c>
      <c r="E1176" s="96"/>
      <c r="F1176" s="59">
        <v>0</v>
      </c>
      <c r="G1176" s="50"/>
      <c r="H1176" s="59">
        <v>0</v>
      </c>
      <c r="I1176" s="50"/>
      <c r="J1176" s="59">
        <v>0</v>
      </c>
      <c r="K1176" s="59"/>
    </row>
    <row r="1177" spans="2:11" ht="15" customHeight="1" outlineLevel="1">
      <c r="B1177" s="58">
        <v>2020</v>
      </c>
      <c r="C1177" s="54"/>
      <c r="D1177" s="59">
        <v>0</v>
      </c>
      <c r="E1177" s="96"/>
      <c r="F1177" s="59">
        <v>0</v>
      </c>
      <c r="G1177" s="50"/>
      <c r="H1177" s="59">
        <v>0</v>
      </c>
      <c r="I1177" s="50"/>
      <c r="J1177" s="59">
        <v>0</v>
      </c>
      <c r="K1177" s="59"/>
    </row>
    <row r="1178" spans="2:11" ht="15" customHeight="1" outlineLevel="1">
      <c r="B1178" s="58">
        <v>2019</v>
      </c>
      <c r="C1178" s="119"/>
      <c r="D1178" s="59">
        <v>0</v>
      </c>
      <c r="E1178" s="59"/>
      <c r="F1178" s="59">
        <v>0</v>
      </c>
      <c r="G1178" s="59"/>
      <c r="H1178" s="59">
        <v>0</v>
      </c>
      <c r="I1178" s="59"/>
      <c r="J1178" s="59">
        <v>0</v>
      </c>
      <c r="K1178" s="59"/>
    </row>
    <row r="1179" spans="2:11" ht="15" customHeight="1" outlineLevel="1">
      <c r="B1179" s="111" t="s">
        <v>228</v>
      </c>
      <c r="C1179" s="54"/>
      <c r="D1179" s="59"/>
      <c r="E1179" s="59"/>
      <c r="F1179" s="59"/>
      <c r="G1179" s="111"/>
      <c r="H1179" s="59"/>
      <c r="I1179" s="111"/>
      <c r="J1179" s="59"/>
      <c r="K1179" s="59"/>
    </row>
    <row r="1180" spans="2:11" ht="15" customHeight="1" outlineLevel="1">
      <c r="B1180" s="58">
        <v>2024</v>
      </c>
      <c r="C1180" s="54"/>
      <c r="D1180" s="11">
        <v>0</v>
      </c>
      <c r="E1180" s="204"/>
      <c r="F1180" s="11">
        <v>0</v>
      </c>
      <c r="G1180" s="50"/>
      <c r="H1180" s="11">
        <v>0</v>
      </c>
      <c r="I1180" s="50"/>
      <c r="J1180" s="11">
        <v>0</v>
      </c>
      <c r="K1180" s="59"/>
    </row>
    <row r="1181" spans="2:11" ht="15" customHeight="1" outlineLevel="1">
      <c r="B1181" s="58">
        <v>2023</v>
      </c>
      <c r="C1181" s="54"/>
      <c r="D1181" s="11">
        <v>0</v>
      </c>
      <c r="E1181" s="204"/>
      <c r="F1181" s="11">
        <v>0</v>
      </c>
      <c r="G1181" s="50"/>
      <c r="H1181" s="11">
        <v>0</v>
      </c>
      <c r="I1181" s="50"/>
      <c r="J1181" s="11">
        <v>0</v>
      </c>
      <c r="K1181" s="59"/>
    </row>
    <row r="1182" spans="2:11" ht="15" customHeight="1" outlineLevel="1">
      <c r="B1182" s="58">
        <v>2022</v>
      </c>
      <c r="C1182" s="54"/>
      <c r="D1182" s="59">
        <v>0</v>
      </c>
      <c r="E1182" s="96"/>
      <c r="F1182" s="59">
        <v>0</v>
      </c>
      <c r="G1182" s="50"/>
      <c r="H1182" s="59">
        <v>0</v>
      </c>
      <c r="I1182" s="50"/>
      <c r="J1182" s="59">
        <v>0</v>
      </c>
      <c r="K1182" s="59"/>
    </row>
    <row r="1183" spans="2:11" ht="15" customHeight="1" outlineLevel="1">
      <c r="B1183" s="58">
        <v>2021</v>
      </c>
      <c r="C1183" s="54"/>
      <c r="D1183" s="59">
        <v>0</v>
      </c>
      <c r="E1183" s="96"/>
      <c r="F1183" s="59">
        <v>0</v>
      </c>
      <c r="G1183" s="50"/>
      <c r="H1183" s="59">
        <v>0</v>
      </c>
      <c r="I1183" s="50"/>
      <c r="J1183" s="59">
        <v>0</v>
      </c>
      <c r="K1183" s="59"/>
    </row>
    <row r="1184" spans="2:11" ht="15" customHeight="1" outlineLevel="1">
      <c r="B1184" s="58">
        <v>2020</v>
      </c>
      <c r="C1184" s="54"/>
      <c r="D1184" s="59">
        <v>0</v>
      </c>
      <c r="E1184" s="96"/>
      <c r="F1184" s="59">
        <v>0</v>
      </c>
      <c r="G1184" s="50"/>
      <c r="H1184" s="59">
        <v>0</v>
      </c>
      <c r="I1184" s="50"/>
      <c r="J1184" s="59">
        <v>0</v>
      </c>
      <c r="K1184" s="59"/>
    </row>
    <row r="1185" spans="2:11" ht="15" customHeight="1" outlineLevel="1">
      <c r="B1185" s="58">
        <v>2019</v>
      </c>
      <c r="C1185" s="119"/>
      <c r="D1185" s="59">
        <v>0</v>
      </c>
      <c r="E1185" s="59"/>
      <c r="F1185" s="59">
        <v>0</v>
      </c>
      <c r="G1185" s="59"/>
      <c r="H1185" s="59">
        <v>0</v>
      </c>
      <c r="I1185" s="59"/>
      <c r="J1185" s="59">
        <v>0</v>
      </c>
      <c r="K1185" s="59"/>
    </row>
    <row r="1186" spans="2:11" ht="15" customHeight="1" outlineLevel="1">
      <c r="B1186" s="111" t="s">
        <v>229</v>
      </c>
      <c r="C1186" s="54"/>
      <c r="D1186" s="59"/>
      <c r="E1186" s="59"/>
      <c r="F1186" s="96"/>
      <c r="G1186" s="17"/>
      <c r="H1186" s="96"/>
      <c r="I1186" s="17"/>
      <c r="J1186" s="59"/>
      <c r="K1186" s="59"/>
    </row>
    <row r="1187" spans="2:11" ht="15" customHeight="1" outlineLevel="1">
      <c r="B1187" s="58">
        <v>2024</v>
      </c>
      <c r="C1187" s="54"/>
      <c r="D1187" s="204">
        <v>41</v>
      </c>
      <c r="E1187" s="204"/>
      <c r="F1187" s="204">
        <v>141</v>
      </c>
      <c r="G1187" s="50"/>
      <c r="H1187" s="204">
        <v>9836.4429999999993</v>
      </c>
      <c r="I1187" s="50"/>
      <c r="J1187" s="204">
        <v>3189.9960000000001</v>
      </c>
      <c r="K1187" s="59"/>
    </row>
    <row r="1188" spans="2:11" ht="15" customHeight="1" outlineLevel="1">
      <c r="B1188" s="58">
        <v>2023</v>
      </c>
      <c r="C1188" s="54"/>
      <c r="D1188" s="204">
        <v>39</v>
      </c>
      <c r="E1188" s="204"/>
      <c r="F1188" s="204">
        <v>130</v>
      </c>
      <c r="G1188" s="50"/>
      <c r="H1188" s="204">
        <v>7819.527</v>
      </c>
      <c r="I1188" s="50"/>
      <c r="J1188" s="204">
        <v>2932.68</v>
      </c>
      <c r="K1188" s="59"/>
    </row>
    <row r="1189" spans="2:11" ht="15" customHeight="1" outlineLevel="1">
      <c r="B1189" s="58">
        <v>2022</v>
      </c>
      <c r="C1189" s="54"/>
      <c r="D1189" s="96">
        <v>36</v>
      </c>
      <c r="E1189" s="96" t="s">
        <v>231</v>
      </c>
      <c r="F1189" s="96">
        <v>133</v>
      </c>
      <c r="G1189" s="50" t="s">
        <v>231</v>
      </c>
      <c r="H1189" s="96">
        <v>5973.4750000000004</v>
      </c>
      <c r="I1189" s="50" t="s">
        <v>231</v>
      </c>
      <c r="J1189" s="96">
        <v>2301.5610000000001</v>
      </c>
      <c r="K1189" s="59"/>
    </row>
    <row r="1190" spans="2:11" ht="15" customHeight="1" outlineLevel="1">
      <c r="B1190" s="58">
        <v>2021</v>
      </c>
      <c r="C1190" s="54"/>
      <c r="D1190" s="96">
        <v>35</v>
      </c>
      <c r="E1190" s="96"/>
      <c r="F1190" s="96">
        <v>125</v>
      </c>
      <c r="G1190" s="50"/>
      <c r="H1190" s="96">
        <v>7787.8329999999996</v>
      </c>
      <c r="I1190" s="50"/>
      <c r="J1190" s="96">
        <v>2673.3130000000001</v>
      </c>
      <c r="K1190" s="59"/>
    </row>
    <row r="1191" spans="2:11" ht="15" customHeight="1" outlineLevel="1">
      <c r="B1191" s="58">
        <v>2020</v>
      </c>
      <c r="C1191" s="54"/>
      <c r="D1191" s="96">
        <v>36</v>
      </c>
      <c r="E1191" s="96"/>
      <c r="F1191" s="96">
        <v>130</v>
      </c>
      <c r="G1191" s="50"/>
      <c r="H1191" s="96">
        <v>4858.4040000000005</v>
      </c>
      <c r="I1191" s="50"/>
      <c r="J1191" s="96">
        <v>688.85299999999995</v>
      </c>
      <c r="K1191" s="59"/>
    </row>
    <row r="1192" spans="2:11" ht="15" customHeight="1" outlineLevel="1">
      <c r="B1192" s="58">
        <v>2019</v>
      </c>
      <c r="C1192" s="119"/>
      <c r="D1192" s="96">
        <v>32</v>
      </c>
      <c r="E1192" s="96"/>
      <c r="F1192" s="96">
        <v>114</v>
      </c>
      <c r="G1192" s="50"/>
      <c r="H1192" s="96">
        <v>4420.9309999999996</v>
      </c>
      <c r="I1192" s="50"/>
      <c r="J1192" s="96">
        <v>1576.6179999999999</v>
      </c>
      <c r="K1192" s="96"/>
    </row>
    <row r="1193" spans="2:11" ht="15" customHeight="1" outlineLevel="1">
      <c r="B1193" s="111" t="s">
        <v>230</v>
      </c>
      <c r="C1193" s="54"/>
      <c r="D1193" s="59"/>
      <c r="E1193" s="59"/>
      <c r="F1193" s="59"/>
      <c r="G1193" s="111"/>
      <c r="H1193" s="59"/>
      <c r="I1193" s="111"/>
      <c r="J1193" s="59"/>
      <c r="K1193" s="59"/>
    </row>
    <row r="1194" spans="2:11" ht="15" customHeight="1" outlineLevel="1">
      <c r="B1194" s="58">
        <v>2024</v>
      </c>
      <c r="C1194" s="54"/>
      <c r="D1194" s="204">
        <v>76</v>
      </c>
      <c r="E1194" s="204"/>
      <c r="F1194" s="204">
        <v>148</v>
      </c>
      <c r="G1194" s="50"/>
      <c r="H1194" s="204">
        <v>17411.485000000001</v>
      </c>
      <c r="I1194" s="50"/>
      <c r="J1194" s="204">
        <v>2612.7579999999998</v>
      </c>
      <c r="K1194" s="59"/>
    </row>
    <row r="1195" spans="2:11" ht="15" customHeight="1" outlineLevel="1">
      <c r="B1195" s="58">
        <v>2023</v>
      </c>
      <c r="C1195" s="54"/>
      <c r="D1195" s="204">
        <v>74</v>
      </c>
      <c r="E1195" s="204"/>
      <c r="F1195" s="204">
        <v>139</v>
      </c>
      <c r="G1195" s="50"/>
      <c r="H1195" s="204">
        <v>16285.102999999999</v>
      </c>
      <c r="I1195" s="50"/>
      <c r="J1195" s="204">
        <v>2221.482</v>
      </c>
      <c r="K1195" s="59"/>
    </row>
    <row r="1196" spans="2:11" ht="15" customHeight="1" outlineLevel="1">
      <c r="B1196" s="58">
        <v>2022</v>
      </c>
      <c r="C1196" s="54"/>
      <c r="D1196" s="96">
        <v>76</v>
      </c>
      <c r="E1196" s="96" t="s">
        <v>231</v>
      </c>
      <c r="F1196" s="96">
        <v>140</v>
      </c>
      <c r="G1196" s="50" t="s">
        <v>231</v>
      </c>
      <c r="H1196" s="96">
        <v>15715.255999999999</v>
      </c>
      <c r="I1196" s="50" t="s">
        <v>231</v>
      </c>
      <c r="J1196" s="96">
        <v>2190.85</v>
      </c>
      <c r="K1196" s="59"/>
    </row>
    <row r="1197" spans="2:11" ht="15" customHeight="1" outlineLevel="1">
      <c r="B1197" s="58">
        <v>2021</v>
      </c>
      <c r="C1197" s="54"/>
      <c r="D1197" s="96">
        <v>78</v>
      </c>
      <c r="E1197" s="96"/>
      <c r="F1197" s="96">
        <v>147</v>
      </c>
      <c r="G1197" s="50"/>
      <c r="H1197" s="96">
        <v>14662.833000000001</v>
      </c>
      <c r="I1197" s="50"/>
      <c r="J1197" s="96">
        <v>1891.5070000000001</v>
      </c>
      <c r="K1197" s="59"/>
    </row>
    <row r="1198" spans="2:11" ht="15" customHeight="1" outlineLevel="1">
      <c r="B1198" s="58">
        <v>2020</v>
      </c>
      <c r="C1198" s="54"/>
      <c r="D1198" s="96">
        <v>82</v>
      </c>
      <c r="E1198" s="96"/>
      <c r="F1198" s="96">
        <v>143</v>
      </c>
      <c r="G1198" s="50"/>
      <c r="H1198" s="96">
        <v>12913.11</v>
      </c>
      <c r="I1198" s="50"/>
      <c r="J1198" s="96">
        <v>1910.441</v>
      </c>
      <c r="K1198" s="59"/>
    </row>
    <row r="1199" spans="2:11" ht="15" customHeight="1" outlineLevel="1">
      <c r="B1199" s="58">
        <v>2019</v>
      </c>
      <c r="C1199" s="119"/>
      <c r="D1199" s="96">
        <v>84</v>
      </c>
      <c r="E1199" s="96"/>
      <c r="F1199" s="96">
        <v>141</v>
      </c>
      <c r="G1199" s="50"/>
      <c r="H1199" s="96">
        <v>14049.571</v>
      </c>
      <c r="I1199" s="50"/>
      <c r="J1199" s="96">
        <v>1623.537</v>
      </c>
      <c r="K1199" s="59"/>
    </row>
    <row r="1200" spans="2:11" ht="15" customHeight="1" outlineLevel="1">
      <c r="B1200" s="111" t="s">
        <v>232</v>
      </c>
      <c r="C1200" s="54"/>
      <c r="D1200" s="59"/>
      <c r="E1200" s="59"/>
      <c r="F1200" s="59"/>
      <c r="G1200" s="111"/>
      <c r="H1200" s="59"/>
      <c r="I1200" s="111"/>
      <c r="J1200" s="59"/>
      <c r="K1200" s="59"/>
    </row>
    <row r="1201" spans="2:11" ht="15" customHeight="1" outlineLevel="1">
      <c r="B1201" s="58">
        <v>2024</v>
      </c>
      <c r="C1201" s="54"/>
      <c r="D1201" s="204">
        <v>32</v>
      </c>
      <c r="E1201" s="204"/>
      <c r="F1201" s="204" t="s">
        <v>5</v>
      </c>
      <c r="G1201" s="50"/>
      <c r="H1201" s="204" t="s">
        <v>5</v>
      </c>
      <c r="I1201" s="50"/>
      <c r="J1201" s="204" t="s">
        <v>5</v>
      </c>
      <c r="K1201" s="59"/>
    </row>
    <row r="1202" spans="2:11" ht="15" customHeight="1" outlineLevel="1">
      <c r="B1202" s="58">
        <v>2023</v>
      </c>
      <c r="C1202" s="54"/>
      <c r="D1202" s="204">
        <v>26</v>
      </c>
      <c r="E1202" s="204"/>
      <c r="F1202" s="204">
        <v>35</v>
      </c>
      <c r="G1202" s="50"/>
      <c r="H1202" s="204">
        <v>629.67200000000003</v>
      </c>
      <c r="I1202" s="50"/>
      <c r="J1202" s="204">
        <v>298.48700000000002</v>
      </c>
      <c r="K1202" s="59"/>
    </row>
    <row r="1203" spans="2:11" ht="15" customHeight="1" outlineLevel="1">
      <c r="B1203" s="58">
        <v>2022</v>
      </c>
      <c r="C1203" s="54"/>
      <c r="D1203" s="96">
        <v>22</v>
      </c>
      <c r="E1203" s="96" t="s">
        <v>231</v>
      </c>
      <c r="F1203" s="96">
        <v>31</v>
      </c>
      <c r="G1203" s="50" t="s">
        <v>231</v>
      </c>
      <c r="H1203" s="96">
        <v>555.88900000000001</v>
      </c>
      <c r="I1203" s="50" t="s">
        <v>231</v>
      </c>
      <c r="J1203" s="96">
        <v>256.39400000000001</v>
      </c>
      <c r="K1203" s="59"/>
    </row>
    <row r="1204" spans="2:11" ht="15" customHeight="1" outlineLevel="1">
      <c r="B1204" s="58">
        <v>2021</v>
      </c>
      <c r="C1204" s="54"/>
      <c r="D1204" s="96">
        <v>17</v>
      </c>
      <c r="E1204" s="96"/>
      <c r="F1204" s="96">
        <v>23</v>
      </c>
      <c r="G1204" s="50"/>
      <c r="H1204" s="96">
        <v>528.30600000000004</v>
      </c>
      <c r="I1204" s="50"/>
      <c r="J1204" s="96">
        <v>260.173</v>
      </c>
      <c r="K1204" s="59"/>
    </row>
    <row r="1205" spans="2:11" ht="15" customHeight="1" outlineLevel="1">
      <c r="B1205" s="58">
        <v>2020</v>
      </c>
      <c r="C1205" s="54"/>
      <c r="D1205" s="96">
        <v>17</v>
      </c>
      <c r="E1205" s="96"/>
      <c r="F1205" s="96">
        <v>22</v>
      </c>
      <c r="G1205" s="50"/>
      <c r="H1205" s="96">
        <v>247.215</v>
      </c>
      <c r="I1205" s="50"/>
      <c r="J1205" s="96">
        <v>100.458</v>
      </c>
      <c r="K1205" s="59"/>
    </row>
    <row r="1206" spans="2:11" ht="15" customHeight="1" outlineLevel="1">
      <c r="B1206" s="58">
        <v>2019</v>
      </c>
      <c r="C1206" s="119"/>
      <c r="D1206" s="96">
        <v>14</v>
      </c>
      <c r="E1206" s="96"/>
      <c r="F1206" s="96">
        <v>18</v>
      </c>
      <c r="G1206" s="50"/>
      <c r="H1206" s="96">
        <v>383.68799999999999</v>
      </c>
      <c r="I1206" s="50"/>
      <c r="J1206" s="96">
        <v>157.21899999999999</v>
      </c>
      <c r="K1206" s="59"/>
    </row>
    <row r="1207" spans="2:11" ht="15" customHeight="1" outlineLevel="1">
      <c r="B1207" s="111" t="s">
        <v>233</v>
      </c>
      <c r="C1207" s="54"/>
      <c r="D1207" s="59"/>
      <c r="E1207" s="59"/>
      <c r="F1207" s="59"/>
      <c r="G1207" s="111"/>
      <c r="H1207" s="59"/>
      <c r="I1207" s="111"/>
      <c r="J1207" s="59"/>
      <c r="K1207" s="59"/>
    </row>
    <row r="1208" spans="2:11" ht="15" customHeight="1" outlineLevel="1">
      <c r="B1208" s="58">
        <v>2024</v>
      </c>
      <c r="C1208" s="54"/>
      <c r="D1208" s="204">
        <v>140</v>
      </c>
      <c r="E1208" s="204"/>
      <c r="F1208" s="204">
        <v>484</v>
      </c>
      <c r="G1208" s="50"/>
      <c r="H1208" s="204">
        <v>23831.465</v>
      </c>
      <c r="I1208" s="50"/>
      <c r="J1208" s="204">
        <v>12471.398999999999</v>
      </c>
      <c r="K1208" s="59"/>
    </row>
    <row r="1209" spans="2:11" ht="15" customHeight="1" outlineLevel="1">
      <c r="B1209" s="58">
        <v>2023</v>
      </c>
      <c r="C1209" s="54"/>
      <c r="D1209" s="204">
        <v>127</v>
      </c>
      <c r="E1209" s="204"/>
      <c r="F1209" s="204">
        <v>430</v>
      </c>
      <c r="G1209" s="50"/>
      <c r="H1209" s="204">
        <v>19670.116999999998</v>
      </c>
      <c r="I1209" s="50"/>
      <c r="J1209" s="204">
        <v>10070.107</v>
      </c>
      <c r="K1209" s="59"/>
    </row>
    <row r="1210" spans="2:11" ht="15" customHeight="1" outlineLevel="1">
      <c r="B1210" s="58">
        <v>2022</v>
      </c>
      <c r="C1210" s="54"/>
      <c r="D1210" s="96">
        <v>111</v>
      </c>
      <c r="E1210" s="96" t="s">
        <v>231</v>
      </c>
      <c r="F1210" s="96">
        <v>351</v>
      </c>
      <c r="G1210" s="50" t="s">
        <v>231</v>
      </c>
      <c r="H1210" s="96">
        <v>14146.075999999999</v>
      </c>
      <c r="I1210" s="50" t="s">
        <v>231</v>
      </c>
      <c r="J1210" s="96">
        <v>6656.6980000000003</v>
      </c>
      <c r="K1210" s="59"/>
    </row>
    <row r="1211" spans="2:11" ht="15" customHeight="1" outlineLevel="1">
      <c r="B1211" s="58">
        <v>2021</v>
      </c>
      <c r="C1211" s="54"/>
      <c r="D1211" s="96">
        <v>106</v>
      </c>
      <c r="E1211" s="96"/>
      <c r="F1211" s="96">
        <v>307</v>
      </c>
      <c r="G1211" s="50"/>
      <c r="H1211" s="96">
        <v>7931.384</v>
      </c>
      <c r="I1211" s="50"/>
      <c r="J1211" s="96">
        <v>3837.9659999999999</v>
      </c>
      <c r="K1211" s="59"/>
    </row>
    <row r="1212" spans="2:11" ht="15" customHeight="1" outlineLevel="1">
      <c r="B1212" s="58">
        <v>2020</v>
      </c>
      <c r="C1212" s="54"/>
      <c r="D1212" s="96">
        <v>102</v>
      </c>
      <c r="E1212" s="96"/>
      <c r="F1212" s="96">
        <v>288</v>
      </c>
      <c r="G1212" s="50"/>
      <c r="H1212" s="96">
        <v>4135.4960000000001</v>
      </c>
      <c r="I1212" s="50"/>
      <c r="J1212" s="96">
        <v>1251.211</v>
      </c>
      <c r="K1212" s="59"/>
    </row>
    <row r="1213" spans="2:11" ht="15" customHeight="1" outlineLevel="1">
      <c r="B1213" s="58">
        <v>2019</v>
      </c>
      <c r="C1213" s="119"/>
      <c r="D1213" s="96">
        <v>104</v>
      </c>
      <c r="E1213" s="96"/>
      <c r="F1213" s="96">
        <v>296</v>
      </c>
      <c r="G1213" s="50"/>
      <c r="H1213" s="96">
        <v>8601.3349999999991</v>
      </c>
      <c r="I1213" s="50"/>
      <c r="J1213" s="96">
        <v>4196.7790000000005</v>
      </c>
      <c r="K1213" s="59"/>
    </row>
    <row r="1214" spans="2:11" ht="15" customHeight="1" outlineLevel="1">
      <c r="B1214" s="111" t="s">
        <v>234</v>
      </c>
      <c r="C1214" s="54"/>
      <c r="D1214" s="59"/>
      <c r="E1214" s="59"/>
      <c r="F1214" s="59"/>
      <c r="G1214" s="111"/>
      <c r="H1214" s="59"/>
      <c r="I1214" s="111"/>
      <c r="J1214" s="59"/>
      <c r="K1214" s="59"/>
    </row>
    <row r="1215" spans="2:11" ht="15" customHeight="1" outlineLevel="1">
      <c r="B1215" s="58">
        <v>2024</v>
      </c>
      <c r="C1215" s="54"/>
      <c r="D1215" s="11">
        <v>4</v>
      </c>
      <c r="E1215" s="11"/>
      <c r="F1215" s="204">
        <v>4</v>
      </c>
      <c r="G1215" s="50"/>
      <c r="H1215" s="204">
        <v>341.51499999999999</v>
      </c>
      <c r="I1215" s="50"/>
      <c r="J1215" s="204">
        <v>309.47399999999999</v>
      </c>
      <c r="K1215" s="59"/>
    </row>
    <row r="1216" spans="2:11" ht="15" customHeight="1" outlineLevel="1">
      <c r="B1216" s="58">
        <v>2023</v>
      </c>
      <c r="C1216" s="54"/>
      <c r="D1216" s="11">
        <v>6</v>
      </c>
      <c r="E1216" s="11"/>
      <c r="F1216" s="204">
        <v>6</v>
      </c>
      <c r="G1216" s="50"/>
      <c r="H1216" s="204">
        <v>194.31</v>
      </c>
      <c r="I1216" s="50"/>
      <c r="J1216" s="204">
        <v>173.268</v>
      </c>
      <c r="K1216" s="59"/>
    </row>
    <row r="1217" spans="2:11" ht="15" customHeight="1" outlineLevel="1">
      <c r="B1217" s="58">
        <v>2022</v>
      </c>
      <c r="C1217" s="54"/>
      <c r="D1217" s="59">
        <v>2</v>
      </c>
      <c r="E1217" s="59"/>
      <c r="F1217" s="96" t="s">
        <v>5</v>
      </c>
      <c r="G1217" s="50"/>
      <c r="H1217" s="96" t="s">
        <v>5</v>
      </c>
      <c r="I1217" s="50"/>
      <c r="J1217" s="96" t="s">
        <v>5</v>
      </c>
      <c r="K1217" s="59"/>
    </row>
    <row r="1218" spans="2:11" ht="15" customHeight="1" outlineLevel="1">
      <c r="B1218" s="58">
        <v>2021</v>
      </c>
      <c r="C1218" s="54"/>
      <c r="D1218" s="96">
        <v>1</v>
      </c>
      <c r="E1218" s="96"/>
      <c r="F1218" s="96" t="s">
        <v>5</v>
      </c>
      <c r="G1218" s="50"/>
      <c r="H1218" s="96" t="s">
        <v>5</v>
      </c>
      <c r="I1218" s="50"/>
      <c r="J1218" s="96" t="s">
        <v>5</v>
      </c>
      <c r="K1218" s="59"/>
    </row>
    <row r="1219" spans="2:11" ht="15" customHeight="1" outlineLevel="1">
      <c r="B1219" s="58">
        <v>2020</v>
      </c>
      <c r="C1219" s="54"/>
      <c r="D1219" s="59">
        <v>0</v>
      </c>
      <c r="E1219" s="96"/>
      <c r="F1219" s="59">
        <v>0</v>
      </c>
      <c r="G1219" s="50"/>
      <c r="H1219" s="59">
        <v>0</v>
      </c>
      <c r="I1219" s="50"/>
      <c r="J1219" s="59">
        <v>0</v>
      </c>
      <c r="K1219" s="59"/>
    </row>
    <row r="1220" spans="2:11" ht="15" customHeight="1" outlineLevel="1">
      <c r="B1220" s="58">
        <v>2019</v>
      </c>
      <c r="C1220" s="119"/>
      <c r="D1220" s="96">
        <v>1</v>
      </c>
      <c r="E1220" s="96"/>
      <c r="F1220" s="96" t="s">
        <v>5</v>
      </c>
      <c r="G1220" s="50"/>
      <c r="H1220" s="96" t="s">
        <v>5</v>
      </c>
      <c r="I1220" s="50"/>
      <c r="J1220" s="96" t="s">
        <v>5</v>
      </c>
      <c r="K1220" s="59"/>
    </row>
    <row r="1221" spans="2:11" ht="15" customHeight="1" outlineLevel="1">
      <c r="B1221" s="111" t="s">
        <v>235</v>
      </c>
      <c r="C1221" s="54"/>
      <c r="D1221" s="59"/>
      <c r="E1221" s="59"/>
      <c r="F1221" s="59"/>
      <c r="G1221" s="111"/>
      <c r="H1221" s="59"/>
      <c r="I1221" s="111"/>
      <c r="J1221" s="59"/>
      <c r="K1221" s="59"/>
    </row>
    <row r="1222" spans="2:11" ht="15" customHeight="1" outlineLevel="1">
      <c r="B1222" s="58">
        <v>2024</v>
      </c>
      <c r="C1222" s="54"/>
      <c r="D1222" s="204">
        <v>4</v>
      </c>
      <c r="E1222" s="204"/>
      <c r="F1222" s="204">
        <v>71</v>
      </c>
      <c r="G1222" s="50"/>
      <c r="H1222" s="204">
        <v>9003.41</v>
      </c>
      <c r="I1222" s="50"/>
      <c r="J1222" s="203">
        <v>3967.8560000000002</v>
      </c>
      <c r="K1222" s="59"/>
    </row>
    <row r="1223" spans="2:11" ht="15" customHeight="1" outlineLevel="1">
      <c r="B1223" s="58">
        <v>2023</v>
      </c>
      <c r="C1223" s="54"/>
      <c r="D1223" s="204">
        <v>4</v>
      </c>
      <c r="E1223" s="204"/>
      <c r="F1223" s="204">
        <v>51</v>
      </c>
      <c r="G1223" s="50"/>
      <c r="H1223" s="204">
        <v>5090.5609999999997</v>
      </c>
      <c r="I1223" s="50"/>
      <c r="J1223" s="203">
        <v>2171.7530000000002</v>
      </c>
      <c r="K1223" s="59"/>
    </row>
    <row r="1224" spans="2:11" ht="15" customHeight="1" outlineLevel="1">
      <c r="B1224" s="58">
        <v>2022</v>
      </c>
      <c r="C1224" s="54"/>
      <c r="D1224" s="96">
        <v>4</v>
      </c>
      <c r="E1224" s="96" t="s">
        <v>231</v>
      </c>
      <c r="F1224" s="96">
        <v>4</v>
      </c>
      <c r="G1224" s="50" t="s">
        <v>231</v>
      </c>
      <c r="H1224" s="96">
        <v>18.475000000000001</v>
      </c>
      <c r="I1224" s="50" t="s">
        <v>231</v>
      </c>
      <c r="J1224" s="188">
        <v>-79.141999999999996</v>
      </c>
      <c r="K1224" s="59"/>
    </row>
    <row r="1225" spans="2:11" ht="15" customHeight="1" outlineLevel="1">
      <c r="B1225" s="58">
        <v>2021</v>
      </c>
      <c r="C1225" s="54"/>
      <c r="D1225" s="96">
        <v>3</v>
      </c>
      <c r="E1225" s="96"/>
      <c r="F1225" s="96">
        <v>3</v>
      </c>
      <c r="G1225" s="50"/>
      <c r="H1225" s="96">
        <v>29.888999999999999</v>
      </c>
      <c r="I1225" s="50"/>
      <c r="J1225" s="188">
        <v>-14.678000000000001</v>
      </c>
      <c r="K1225" s="59"/>
    </row>
    <row r="1226" spans="2:11" ht="15" customHeight="1" outlineLevel="1">
      <c r="B1226" s="58">
        <v>2020</v>
      </c>
      <c r="C1226" s="54"/>
      <c r="D1226" s="96">
        <v>3</v>
      </c>
      <c r="E1226" s="96"/>
      <c r="F1226" s="96">
        <v>3</v>
      </c>
      <c r="G1226" s="50"/>
      <c r="H1226" s="96">
        <v>47.91</v>
      </c>
      <c r="I1226" s="50"/>
      <c r="J1226" s="203">
        <v>-152.57300000000001</v>
      </c>
      <c r="K1226" s="59"/>
    </row>
    <row r="1227" spans="2:11" ht="15" customHeight="1" outlineLevel="1">
      <c r="B1227" s="58">
        <v>2019</v>
      </c>
      <c r="C1227" s="119"/>
      <c r="D1227" s="96">
        <v>5</v>
      </c>
      <c r="E1227" s="96"/>
      <c r="F1227" s="96">
        <v>5</v>
      </c>
      <c r="G1227" s="50"/>
      <c r="H1227" s="96">
        <v>119.14700000000001</v>
      </c>
      <c r="I1227" s="50"/>
      <c r="J1227" s="188">
        <v>-91.391999999999996</v>
      </c>
      <c r="K1227" s="59"/>
    </row>
    <row r="1228" spans="2:11" ht="15" customHeight="1" outlineLevel="1">
      <c r="B1228" s="111" t="s">
        <v>236</v>
      </c>
      <c r="C1228" s="54"/>
      <c r="D1228" s="59"/>
      <c r="E1228" s="59"/>
      <c r="F1228" s="59"/>
      <c r="G1228" s="111"/>
      <c r="H1228" s="59"/>
      <c r="I1228" s="111"/>
      <c r="J1228" s="59"/>
      <c r="K1228" s="59"/>
    </row>
    <row r="1229" spans="2:11" ht="15" customHeight="1" outlineLevel="1">
      <c r="B1229" s="58">
        <v>2024</v>
      </c>
      <c r="C1229" s="54"/>
      <c r="D1229" s="204">
        <v>29</v>
      </c>
      <c r="E1229" s="204"/>
      <c r="F1229" s="204">
        <v>42</v>
      </c>
      <c r="G1229" s="50"/>
      <c r="H1229" s="204">
        <v>1393.441</v>
      </c>
      <c r="I1229" s="50"/>
      <c r="J1229" s="204">
        <v>927.56799999999998</v>
      </c>
      <c r="K1229" s="59"/>
    </row>
    <row r="1230" spans="2:11" ht="15" customHeight="1" outlineLevel="1">
      <c r="B1230" s="58">
        <v>2023</v>
      </c>
      <c r="C1230" s="54"/>
      <c r="D1230" s="204">
        <v>29</v>
      </c>
      <c r="E1230" s="204"/>
      <c r="F1230" s="204">
        <v>39</v>
      </c>
      <c r="G1230" s="50"/>
      <c r="H1230" s="204">
        <v>1104.2449999999999</v>
      </c>
      <c r="I1230" s="50"/>
      <c r="J1230" s="204">
        <v>676.89599999999996</v>
      </c>
      <c r="K1230" s="59"/>
    </row>
    <row r="1231" spans="2:11" ht="15" customHeight="1" outlineLevel="1">
      <c r="B1231" s="58">
        <v>2022</v>
      </c>
      <c r="C1231" s="54"/>
      <c r="D1231" s="96">
        <v>25</v>
      </c>
      <c r="E1231" s="96" t="s">
        <v>231</v>
      </c>
      <c r="F1231" s="96">
        <v>33</v>
      </c>
      <c r="G1231" s="50" t="s">
        <v>231</v>
      </c>
      <c r="H1231" s="96">
        <v>897.78599999999994</v>
      </c>
      <c r="I1231" s="50" t="s">
        <v>231</v>
      </c>
      <c r="J1231" s="96">
        <v>512.74199999999996</v>
      </c>
      <c r="K1231" s="59"/>
    </row>
    <row r="1232" spans="2:11" ht="15" customHeight="1" outlineLevel="1">
      <c r="B1232" s="58">
        <v>2021</v>
      </c>
      <c r="C1232" s="54"/>
      <c r="D1232" s="96">
        <v>26</v>
      </c>
      <c r="E1232" s="96"/>
      <c r="F1232" s="96">
        <v>30</v>
      </c>
      <c r="G1232" s="50"/>
      <c r="H1232" s="96">
        <v>776.44</v>
      </c>
      <c r="I1232" s="50"/>
      <c r="J1232" s="96">
        <v>452.67</v>
      </c>
      <c r="K1232" s="59"/>
    </row>
    <row r="1233" spans="2:11" ht="15" customHeight="1" outlineLevel="1">
      <c r="B1233" s="58">
        <v>2020</v>
      </c>
      <c r="C1233" s="54"/>
      <c r="D1233" s="96">
        <v>27</v>
      </c>
      <c r="E1233" s="96"/>
      <c r="F1233" s="96">
        <v>31</v>
      </c>
      <c r="G1233" s="50"/>
      <c r="H1233" s="96">
        <v>521.54399999999998</v>
      </c>
      <c r="I1233" s="50"/>
      <c r="J1233" s="96">
        <v>321.16699999999997</v>
      </c>
      <c r="K1233" s="59"/>
    </row>
    <row r="1234" spans="2:11" ht="15" customHeight="1" outlineLevel="1">
      <c r="B1234" s="58">
        <v>2019</v>
      </c>
      <c r="C1234" s="119"/>
      <c r="D1234" s="96">
        <v>26</v>
      </c>
      <c r="E1234" s="96"/>
      <c r="F1234" s="96">
        <v>32</v>
      </c>
      <c r="G1234" s="50"/>
      <c r="H1234" s="96">
        <v>457.666</v>
      </c>
      <c r="I1234" s="50"/>
      <c r="J1234" s="96">
        <v>319.14699999999999</v>
      </c>
      <c r="K1234" s="59"/>
    </row>
    <row r="1235" spans="2:11" ht="15" customHeight="1" outlineLevel="1">
      <c r="B1235" s="111" t="s">
        <v>237</v>
      </c>
      <c r="C1235" s="54"/>
      <c r="D1235" s="59"/>
      <c r="E1235" s="59"/>
      <c r="F1235" s="59"/>
      <c r="G1235" s="111"/>
      <c r="H1235" s="59"/>
      <c r="I1235" s="111"/>
      <c r="J1235" s="59"/>
      <c r="K1235" s="59"/>
    </row>
    <row r="1236" spans="2:11" ht="15" customHeight="1" outlineLevel="1">
      <c r="B1236" s="58">
        <v>2024</v>
      </c>
      <c r="C1236" s="54"/>
      <c r="D1236" s="204">
        <v>97</v>
      </c>
      <c r="E1236" s="204"/>
      <c r="F1236" s="204">
        <v>105</v>
      </c>
      <c r="G1236" s="50"/>
      <c r="H1236" s="204">
        <v>966.88800000000003</v>
      </c>
      <c r="I1236" s="50"/>
      <c r="J1236" s="204">
        <v>674.99699999999996</v>
      </c>
      <c r="K1236" s="59"/>
    </row>
    <row r="1237" spans="2:11" ht="15" customHeight="1" outlineLevel="1">
      <c r="B1237" s="58">
        <v>2023</v>
      </c>
      <c r="C1237" s="54"/>
      <c r="D1237" s="204">
        <v>83</v>
      </c>
      <c r="E1237" s="204"/>
      <c r="F1237" s="204">
        <v>86</v>
      </c>
      <c r="G1237" s="50"/>
      <c r="H1237" s="204">
        <v>833.14099999999996</v>
      </c>
      <c r="I1237" s="50"/>
      <c r="J1237" s="204">
        <v>580.94899999999996</v>
      </c>
      <c r="K1237" s="59"/>
    </row>
    <row r="1238" spans="2:11" ht="15" customHeight="1" outlineLevel="1">
      <c r="B1238" s="58">
        <v>2022</v>
      </c>
      <c r="C1238" s="54"/>
      <c r="D1238" s="96">
        <v>80</v>
      </c>
      <c r="E1238" s="96" t="s">
        <v>231</v>
      </c>
      <c r="F1238" s="96">
        <v>83</v>
      </c>
      <c r="G1238" s="50" t="s">
        <v>231</v>
      </c>
      <c r="H1238" s="96">
        <v>696.01400000000001</v>
      </c>
      <c r="I1238" s="50" t="s">
        <v>231</v>
      </c>
      <c r="J1238" s="96">
        <v>479.19299999999998</v>
      </c>
      <c r="K1238" s="59"/>
    </row>
    <row r="1239" spans="2:11" ht="15" customHeight="1" outlineLevel="1">
      <c r="B1239" s="58">
        <v>2021</v>
      </c>
      <c r="C1239" s="54"/>
      <c r="D1239" s="96">
        <v>79</v>
      </c>
      <c r="E1239" s="96"/>
      <c r="F1239" s="96">
        <v>85</v>
      </c>
      <c r="G1239" s="50"/>
      <c r="H1239" s="96">
        <v>670.78599999999994</v>
      </c>
      <c r="I1239" s="50"/>
      <c r="J1239" s="96">
        <v>455.87599999999998</v>
      </c>
      <c r="K1239" s="59"/>
    </row>
    <row r="1240" spans="2:11" ht="15" customHeight="1" outlineLevel="1">
      <c r="B1240" s="58">
        <v>2020</v>
      </c>
      <c r="C1240" s="54"/>
      <c r="D1240" s="96">
        <v>81</v>
      </c>
      <c r="E1240" s="96"/>
      <c r="F1240" s="96">
        <v>84</v>
      </c>
      <c r="G1240" s="50"/>
      <c r="H1240" s="96">
        <v>447.20499999999998</v>
      </c>
      <c r="I1240" s="50"/>
      <c r="J1240" s="96">
        <v>368.59</v>
      </c>
      <c r="K1240" s="59"/>
    </row>
    <row r="1241" spans="2:11" ht="15" customHeight="1" outlineLevel="1">
      <c r="B1241" s="58">
        <v>2019</v>
      </c>
      <c r="C1241" s="119"/>
      <c r="D1241" s="96">
        <v>81</v>
      </c>
      <c r="E1241" s="96"/>
      <c r="F1241" s="96">
        <v>82</v>
      </c>
      <c r="G1241" s="50"/>
      <c r="H1241" s="96">
        <v>501.40300000000002</v>
      </c>
      <c r="I1241" s="50"/>
      <c r="J1241" s="96">
        <v>375.173</v>
      </c>
      <c r="K1241" s="59"/>
    </row>
    <row r="1242" spans="2:11" ht="15" customHeight="1" outlineLevel="1">
      <c r="B1242" s="111" t="s">
        <v>238</v>
      </c>
      <c r="C1242" s="54"/>
      <c r="D1242" s="59"/>
      <c r="E1242" s="59"/>
      <c r="F1242" s="59"/>
      <c r="G1242" s="111"/>
      <c r="H1242" s="59"/>
      <c r="I1242" s="111"/>
      <c r="J1242" s="59"/>
      <c r="K1242" s="59"/>
    </row>
    <row r="1243" spans="2:11" ht="15" customHeight="1" outlineLevel="1">
      <c r="B1243" s="58">
        <v>2024</v>
      </c>
      <c r="C1243" s="54"/>
      <c r="D1243" s="204">
        <v>15</v>
      </c>
      <c r="E1243" s="204"/>
      <c r="F1243" s="204">
        <v>15</v>
      </c>
      <c r="G1243" s="50"/>
      <c r="H1243" s="204">
        <v>81.998999999999995</v>
      </c>
      <c r="I1243" s="50"/>
      <c r="J1243" s="204">
        <v>68.894000000000005</v>
      </c>
      <c r="K1243" s="59"/>
    </row>
    <row r="1244" spans="2:11" ht="15" customHeight="1" outlineLevel="1">
      <c r="B1244" s="58">
        <v>2023</v>
      </c>
      <c r="C1244" s="54"/>
      <c r="D1244" s="204">
        <v>9</v>
      </c>
      <c r="E1244" s="204"/>
      <c r="F1244" s="204">
        <v>9</v>
      </c>
      <c r="G1244" s="50"/>
      <c r="H1244" s="204">
        <v>84.679000000000002</v>
      </c>
      <c r="I1244" s="50"/>
      <c r="J1244" s="204">
        <v>71.043000000000006</v>
      </c>
      <c r="K1244" s="59"/>
    </row>
    <row r="1245" spans="2:11" ht="15" customHeight="1" outlineLevel="1">
      <c r="B1245" s="58">
        <v>2022</v>
      </c>
      <c r="C1245" s="54"/>
      <c r="D1245" s="96">
        <v>6</v>
      </c>
      <c r="E1245" s="96" t="s">
        <v>231</v>
      </c>
      <c r="F1245" s="96">
        <v>6</v>
      </c>
      <c r="G1245" s="50" t="s">
        <v>231</v>
      </c>
      <c r="H1245" s="96">
        <v>42.018999999999998</v>
      </c>
      <c r="I1245" s="50" t="s">
        <v>231</v>
      </c>
      <c r="J1245" s="96">
        <v>34.881</v>
      </c>
      <c r="K1245" s="59"/>
    </row>
    <row r="1246" spans="2:11" ht="15" customHeight="1" outlineLevel="1">
      <c r="B1246" s="58">
        <v>2021</v>
      </c>
      <c r="C1246" s="54"/>
      <c r="D1246" s="96">
        <v>8</v>
      </c>
      <c r="E1246" s="96"/>
      <c r="F1246" s="96">
        <v>8</v>
      </c>
      <c r="G1246" s="50"/>
      <c r="H1246" s="96">
        <v>57.356999999999999</v>
      </c>
      <c r="I1246" s="50"/>
      <c r="J1246" s="96">
        <v>45.863</v>
      </c>
      <c r="K1246" s="59"/>
    </row>
    <row r="1247" spans="2:11" ht="15" customHeight="1" outlineLevel="1">
      <c r="B1247" s="58">
        <v>2020</v>
      </c>
      <c r="C1247" s="54"/>
      <c r="D1247" s="96">
        <v>9</v>
      </c>
      <c r="E1247" s="96"/>
      <c r="F1247" s="96">
        <v>9</v>
      </c>
      <c r="G1247" s="50"/>
      <c r="H1247" s="96">
        <v>38.265000000000001</v>
      </c>
      <c r="I1247" s="50"/>
      <c r="J1247" s="96">
        <v>32.073</v>
      </c>
      <c r="K1247" s="59"/>
    </row>
    <row r="1248" spans="2:11" ht="15" customHeight="1" outlineLevel="1">
      <c r="B1248" s="58">
        <v>2019</v>
      </c>
      <c r="C1248" s="119"/>
      <c r="D1248" s="96">
        <v>11</v>
      </c>
      <c r="E1248" s="96"/>
      <c r="F1248" s="96">
        <v>11</v>
      </c>
      <c r="G1248" s="50"/>
      <c r="H1248" s="96">
        <v>82.239000000000004</v>
      </c>
      <c r="I1248" s="50"/>
      <c r="J1248" s="96">
        <v>67.694999999999993</v>
      </c>
      <c r="K1248" s="59"/>
    </row>
    <row r="1249" spans="2:11" ht="15" customHeight="1" outlineLevel="1">
      <c r="B1249" s="111" t="s">
        <v>239</v>
      </c>
      <c r="C1249" s="54"/>
      <c r="D1249" s="59"/>
      <c r="E1249" s="59"/>
      <c r="F1249" s="59"/>
      <c r="G1249" s="111"/>
      <c r="H1249" s="59"/>
      <c r="I1249" s="111"/>
      <c r="J1249" s="59"/>
      <c r="K1249" s="59"/>
    </row>
    <row r="1250" spans="2:11" ht="15" customHeight="1" outlineLevel="1">
      <c r="B1250" s="58">
        <v>2024</v>
      </c>
      <c r="C1250" s="54"/>
      <c r="D1250" s="204">
        <v>38</v>
      </c>
      <c r="E1250" s="204"/>
      <c r="F1250" s="204">
        <v>38</v>
      </c>
      <c r="G1250" s="50"/>
      <c r="H1250" s="204">
        <v>517.82399999999996</v>
      </c>
      <c r="I1250" s="50"/>
      <c r="J1250" s="204">
        <v>373.24700000000001</v>
      </c>
      <c r="K1250" s="59"/>
    </row>
    <row r="1251" spans="2:11" ht="15" customHeight="1" outlineLevel="1">
      <c r="B1251" s="58">
        <v>2023</v>
      </c>
      <c r="C1251" s="54"/>
      <c r="D1251" s="204">
        <v>38</v>
      </c>
      <c r="E1251" s="204"/>
      <c r="F1251" s="204">
        <v>39</v>
      </c>
      <c r="G1251" s="50"/>
      <c r="H1251" s="204">
        <v>464.20400000000001</v>
      </c>
      <c r="I1251" s="50"/>
      <c r="J1251" s="204">
        <v>324.93200000000002</v>
      </c>
      <c r="K1251" s="59"/>
    </row>
    <row r="1252" spans="2:11" ht="15" customHeight="1" outlineLevel="1">
      <c r="B1252" s="58">
        <v>2022</v>
      </c>
      <c r="C1252" s="54"/>
      <c r="D1252" s="96">
        <v>40</v>
      </c>
      <c r="E1252" s="96" t="s">
        <v>231</v>
      </c>
      <c r="F1252" s="96">
        <v>41</v>
      </c>
      <c r="G1252" s="50" t="s">
        <v>231</v>
      </c>
      <c r="H1252" s="96">
        <v>484.58699999999999</v>
      </c>
      <c r="I1252" s="50" t="s">
        <v>231</v>
      </c>
      <c r="J1252" s="96">
        <v>320.28500000000003</v>
      </c>
      <c r="K1252" s="59"/>
    </row>
    <row r="1253" spans="2:11" ht="15" customHeight="1" outlineLevel="1">
      <c r="B1253" s="58">
        <v>2021</v>
      </c>
      <c r="C1253" s="54"/>
      <c r="D1253" s="96">
        <v>44</v>
      </c>
      <c r="E1253" s="96"/>
      <c r="F1253" s="96">
        <v>45</v>
      </c>
      <c r="G1253" s="50"/>
      <c r="H1253" s="96">
        <v>443.29300000000001</v>
      </c>
      <c r="I1253" s="50"/>
      <c r="J1253" s="96">
        <v>303.80099999999999</v>
      </c>
      <c r="K1253" s="59"/>
    </row>
    <row r="1254" spans="2:11" ht="15" customHeight="1" outlineLevel="1">
      <c r="B1254" s="58">
        <v>2020</v>
      </c>
      <c r="C1254" s="54"/>
      <c r="D1254" s="96">
        <v>38</v>
      </c>
      <c r="E1254" s="96"/>
      <c r="F1254" s="96">
        <v>39</v>
      </c>
      <c r="G1254" s="50"/>
      <c r="H1254" s="96">
        <v>377.87400000000002</v>
      </c>
      <c r="I1254" s="50"/>
      <c r="J1254" s="96">
        <v>244.52199999999999</v>
      </c>
      <c r="K1254" s="59"/>
    </row>
    <row r="1255" spans="2:11" ht="15" customHeight="1" outlineLevel="1">
      <c r="B1255" s="58">
        <v>2019</v>
      </c>
      <c r="C1255" s="119"/>
      <c r="D1255" s="96">
        <v>32</v>
      </c>
      <c r="E1255" s="96"/>
      <c r="F1255" s="96">
        <v>32</v>
      </c>
      <c r="G1255" s="50"/>
      <c r="H1255" s="96">
        <v>323.83100000000002</v>
      </c>
      <c r="I1255" s="50"/>
      <c r="J1255" s="96">
        <v>203.36500000000001</v>
      </c>
      <c r="K1255" s="59"/>
    </row>
    <row r="1256" spans="2:11" ht="15" customHeight="1" outlineLevel="1">
      <c r="B1256" s="111" t="s">
        <v>240</v>
      </c>
      <c r="C1256" s="54"/>
      <c r="D1256" s="59"/>
      <c r="E1256" s="59"/>
      <c r="F1256" s="59"/>
      <c r="G1256" s="111"/>
      <c r="H1256" s="59"/>
      <c r="I1256" s="111"/>
      <c r="J1256" s="59"/>
      <c r="K1256" s="59"/>
    </row>
    <row r="1257" spans="2:11" ht="15" customHeight="1" outlineLevel="1">
      <c r="B1257" s="58">
        <v>2024</v>
      </c>
      <c r="C1257" s="54"/>
      <c r="D1257" s="204">
        <v>15</v>
      </c>
      <c r="E1257" s="204"/>
      <c r="F1257" s="204">
        <v>18</v>
      </c>
      <c r="G1257" s="50"/>
      <c r="H1257" s="204">
        <v>447.69400000000002</v>
      </c>
      <c r="I1257" s="50"/>
      <c r="J1257" s="204">
        <v>192.47300000000001</v>
      </c>
      <c r="K1257" s="59"/>
    </row>
    <row r="1258" spans="2:11" ht="15" customHeight="1" outlineLevel="1">
      <c r="B1258" s="58">
        <v>2023</v>
      </c>
      <c r="C1258" s="54"/>
      <c r="D1258" s="204">
        <v>15</v>
      </c>
      <c r="E1258" s="204"/>
      <c r="F1258" s="204">
        <v>19</v>
      </c>
      <c r="G1258" s="50"/>
      <c r="H1258" s="204">
        <v>344.96699999999998</v>
      </c>
      <c r="I1258" s="50"/>
      <c r="J1258" s="204">
        <v>154.56100000000001</v>
      </c>
      <c r="K1258" s="59"/>
    </row>
    <row r="1259" spans="2:11" ht="15" customHeight="1" outlineLevel="1">
      <c r="B1259" s="58">
        <v>2022</v>
      </c>
      <c r="C1259" s="54"/>
      <c r="D1259" s="96">
        <v>13</v>
      </c>
      <c r="E1259" s="96" t="s">
        <v>231</v>
      </c>
      <c r="F1259" s="96">
        <v>16</v>
      </c>
      <c r="G1259" s="50" t="s">
        <v>231</v>
      </c>
      <c r="H1259" s="96">
        <v>302.036</v>
      </c>
      <c r="I1259" s="50" t="s">
        <v>231</v>
      </c>
      <c r="J1259" s="96">
        <v>111.71</v>
      </c>
      <c r="K1259" s="59"/>
    </row>
    <row r="1260" spans="2:11" ht="15" customHeight="1" outlineLevel="1">
      <c r="B1260" s="58">
        <v>2021</v>
      </c>
      <c r="C1260" s="54"/>
      <c r="D1260" s="96">
        <v>12</v>
      </c>
      <c r="E1260" s="96"/>
      <c r="F1260" s="96">
        <v>16</v>
      </c>
      <c r="G1260" s="50"/>
      <c r="H1260" s="96">
        <v>225.60900000000001</v>
      </c>
      <c r="I1260" s="50"/>
      <c r="J1260" s="96">
        <v>79.686000000000007</v>
      </c>
      <c r="K1260" s="59"/>
    </row>
    <row r="1261" spans="2:11" ht="15" customHeight="1" outlineLevel="1">
      <c r="B1261" s="58">
        <v>2020</v>
      </c>
      <c r="C1261" s="54"/>
      <c r="D1261" s="96">
        <v>11</v>
      </c>
      <c r="E1261" s="96"/>
      <c r="F1261" s="96">
        <v>14</v>
      </c>
      <c r="G1261" s="50"/>
      <c r="H1261" s="96">
        <v>169.89</v>
      </c>
      <c r="I1261" s="50"/>
      <c r="J1261" s="96">
        <v>60.128</v>
      </c>
      <c r="K1261" s="59"/>
    </row>
    <row r="1262" spans="2:11" ht="15" customHeight="1" outlineLevel="1">
      <c r="B1262" s="58">
        <v>2019</v>
      </c>
      <c r="C1262" s="119"/>
      <c r="D1262" s="96">
        <v>10</v>
      </c>
      <c r="E1262" s="96"/>
      <c r="F1262" s="96">
        <v>15</v>
      </c>
      <c r="G1262" s="50"/>
      <c r="H1262" s="96">
        <v>367.04199999999997</v>
      </c>
      <c r="I1262" s="50"/>
      <c r="J1262" s="96">
        <v>142.21700000000001</v>
      </c>
      <c r="K1262" s="59"/>
    </row>
    <row r="1263" spans="2:11" ht="15" customHeight="1" outlineLevel="1">
      <c r="B1263" s="111" t="s">
        <v>241</v>
      </c>
      <c r="C1263" s="54"/>
      <c r="D1263" s="59"/>
      <c r="E1263" s="59"/>
      <c r="F1263" s="59"/>
      <c r="G1263" s="111"/>
      <c r="H1263" s="59"/>
      <c r="I1263" s="111"/>
      <c r="J1263" s="59"/>
      <c r="K1263" s="59"/>
    </row>
    <row r="1264" spans="2:11" ht="15" customHeight="1" outlineLevel="1">
      <c r="B1264" s="58">
        <v>2024</v>
      </c>
      <c r="C1264" s="54"/>
      <c r="D1264" s="204">
        <v>23</v>
      </c>
      <c r="E1264" s="204"/>
      <c r="F1264" s="204">
        <v>35</v>
      </c>
      <c r="G1264" s="50"/>
      <c r="H1264" s="204">
        <v>801.27200000000005</v>
      </c>
      <c r="I1264" s="50"/>
      <c r="J1264" s="204">
        <v>369.09699999999998</v>
      </c>
      <c r="K1264" s="59"/>
    </row>
    <row r="1265" spans="1:11" ht="15" customHeight="1" outlineLevel="1">
      <c r="B1265" s="58">
        <v>2023</v>
      </c>
      <c r="C1265" s="54"/>
      <c r="D1265" s="204">
        <v>24</v>
      </c>
      <c r="E1265" s="204"/>
      <c r="F1265" s="204">
        <v>35</v>
      </c>
      <c r="G1265" s="50"/>
      <c r="H1265" s="204">
        <v>734.71900000000005</v>
      </c>
      <c r="I1265" s="50"/>
      <c r="J1265" s="204">
        <v>384.495</v>
      </c>
      <c r="K1265" s="59"/>
    </row>
    <row r="1266" spans="1:11" ht="15" customHeight="1" outlineLevel="1">
      <c r="B1266" s="58">
        <v>2022</v>
      </c>
      <c r="C1266" s="54"/>
      <c r="D1266" s="96">
        <v>20</v>
      </c>
      <c r="E1266" s="96" t="s">
        <v>231</v>
      </c>
      <c r="F1266" s="96">
        <v>45</v>
      </c>
      <c r="G1266" s="50" t="s">
        <v>231</v>
      </c>
      <c r="H1266" s="96">
        <v>532.38400000000001</v>
      </c>
      <c r="I1266" s="50" t="s">
        <v>231</v>
      </c>
      <c r="J1266" s="96">
        <v>259.74599999999998</v>
      </c>
      <c r="K1266" s="59"/>
    </row>
    <row r="1267" spans="1:11" ht="15" customHeight="1" outlineLevel="1">
      <c r="B1267" s="58">
        <v>2021</v>
      </c>
      <c r="C1267" s="54"/>
      <c r="D1267" s="96">
        <v>15</v>
      </c>
      <c r="E1267" s="96"/>
      <c r="F1267" s="96">
        <v>27</v>
      </c>
      <c r="G1267" s="50"/>
      <c r="H1267" s="96">
        <v>345.58</v>
      </c>
      <c r="I1267" s="50"/>
      <c r="J1267" s="96">
        <v>152.93600000000001</v>
      </c>
      <c r="K1267" s="59"/>
    </row>
    <row r="1268" spans="1:11" ht="15" customHeight="1" outlineLevel="1">
      <c r="B1268" s="58">
        <v>2020</v>
      </c>
      <c r="C1268" s="54"/>
      <c r="D1268" s="96">
        <v>15</v>
      </c>
      <c r="E1268"/>
      <c r="F1268" s="96">
        <v>20</v>
      </c>
      <c r="G1268"/>
      <c r="H1268" s="96">
        <v>227.46799999999999</v>
      </c>
      <c r="I1268" s="96"/>
      <c r="J1268" s="96">
        <v>121.90600000000001</v>
      </c>
      <c r="K1268" s="59"/>
    </row>
    <row r="1269" spans="1:11" ht="15" customHeight="1" outlineLevel="1">
      <c r="B1269" s="58">
        <v>2019</v>
      </c>
      <c r="C1269" s="119"/>
      <c r="D1269" s="96">
        <v>12</v>
      </c>
      <c r="E1269" s="96"/>
      <c r="F1269" s="96">
        <v>17</v>
      </c>
      <c r="G1269" s="50"/>
      <c r="H1269" s="96">
        <v>226.08199999999999</v>
      </c>
      <c r="I1269" s="50"/>
      <c r="J1269" s="96">
        <v>109.239</v>
      </c>
      <c r="K1269" s="59"/>
    </row>
    <row r="1270" spans="1:11" ht="15" customHeight="1">
      <c r="B1270" s="110" t="s">
        <v>349</v>
      </c>
      <c r="C1270" s="54"/>
      <c r="D1270" s="96"/>
      <c r="E1270" s="59"/>
      <c r="F1270" s="96"/>
      <c r="G1270" s="17"/>
      <c r="H1270" s="96"/>
      <c r="I1270" s="17"/>
      <c r="J1270" s="59"/>
      <c r="K1270" s="59"/>
    </row>
    <row r="1271" spans="1:11" ht="15" customHeight="1">
      <c r="B1271" s="58">
        <v>2024</v>
      </c>
      <c r="C1271" s="54"/>
      <c r="D1271" s="204">
        <v>837</v>
      </c>
      <c r="E1271" s="204"/>
      <c r="F1271" s="204">
        <v>1538</v>
      </c>
      <c r="G1271" s="50"/>
      <c r="H1271" s="204">
        <v>87185.895000000004</v>
      </c>
      <c r="I1271" s="50"/>
      <c r="J1271" s="204">
        <v>29071.170999999998</v>
      </c>
      <c r="K1271" s="59"/>
    </row>
    <row r="1272" spans="1:11" ht="15" customHeight="1">
      <c r="B1272" s="58">
        <v>2023</v>
      </c>
      <c r="C1272" s="54"/>
      <c r="D1272" s="204">
        <v>804</v>
      </c>
      <c r="E1272" s="204"/>
      <c r="F1272" s="204">
        <v>1437</v>
      </c>
      <c r="G1272" s="50"/>
      <c r="H1272" s="204">
        <v>76190.070999999996</v>
      </c>
      <c r="I1272" s="50"/>
      <c r="J1272" s="204">
        <v>22548.87</v>
      </c>
      <c r="K1272" s="59"/>
    </row>
    <row r="1273" spans="1:11" ht="15" customHeight="1">
      <c r="B1273" s="58">
        <v>2022</v>
      </c>
      <c r="C1273" s="54"/>
      <c r="D1273" s="96">
        <v>759</v>
      </c>
      <c r="E1273" s="96" t="s">
        <v>231</v>
      </c>
      <c r="F1273" s="96">
        <v>1353</v>
      </c>
      <c r="G1273" s="50" t="s">
        <v>231</v>
      </c>
      <c r="H1273" s="96">
        <v>68067.603000000003</v>
      </c>
      <c r="I1273" s="50" t="s">
        <v>231</v>
      </c>
      <c r="J1273" s="96">
        <v>17540.400000000001</v>
      </c>
      <c r="K1273" s="59"/>
    </row>
    <row r="1274" spans="1:11" ht="15" customHeight="1">
      <c r="B1274" s="58">
        <v>2021</v>
      </c>
      <c r="C1274" s="54"/>
      <c r="D1274" s="96">
        <v>746</v>
      </c>
      <c r="E1274" s="96"/>
      <c r="F1274" s="96">
        <v>1297</v>
      </c>
      <c r="G1274" s="50"/>
      <c r="H1274" s="96">
        <v>56143.807000000001</v>
      </c>
      <c r="I1274" s="50"/>
      <c r="J1274" s="96">
        <v>13522.841</v>
      </c>
      <c r="K1274" s="59"/>
    </row>
    <row r="1275" spans="1:11" ht="15" customHeight="1">
      <c r="B1275" s="58">
        <v>2020</v>
      </c>
      <c r="C1275" s="54"/>
      <c r="D1275" s="96">
        <v>708</v>
      </c>
      <c r="E1275" s="96"/>
      <c r="F1275" s="96">
        <v>1252</v>
      </c>
      <c r="G1275" s="50"/>
      <c r="H1275" s="96">
        <v>41769.334999999999</v>
      </c>
      <c r="I1275" s="50"/>
      <c r="J1275" s="96">
        <v>9342.4220000000005</v>
      </c>
      <c r="K1275" s="59"/>
    </row>
    <row r="1276" spans="1:11" ht="15" customHeight="1">
      <c r="B1276" s="58">
        <v>2019</v>
      </c>
      <c r="C1276" s="119"/>
      <c r="D1276" s="96">
        <v>696</v>
      </c>
      <c r="E1276" s="96"/>
      <c r="F1276" s="96">
        <v>1233</v>
      </c>
      <c r="G1276" s="50"/>
      <c r="H1276" s="96">
        <v>49103.7</v>
      </c>
      <c r="I1276" s="50"/>
      <c r="J1276" s="96">
        <v>13571.09</v>
      </c>
      <c r="K1276" s="59"/>
    </row>
    <row r="1277" spans="1:11" s="17" customFormat="1" ht="15" customHeight="1" outlineLevel="1">
      <c r="A1277" s="3"/>
      <c r="B1277" s="111" t="s">
        <v>224</v>
      </c>
      <c r="C1277" s="54"/>
      <c r="D1277" s="59"/>
      <c r="E1277" s="59"/>
      <c r="F1277" s="3"/>
      <c r="H1277" s="3"/>
      <c r="J1277" s="59"/>
      <c r="K1277" s="3"/>
    </row>
    <row r="1278" spans="1:11" s="17" customFormat="1" ht="15" customHeight="1" outlineLevel="1">
      <c r="A1278" s="3"/>
      <c r="B1278" s="58">
        <v>2024</v>
      </c>
      <c r="C1278" s="54"/>
      <c r="D1278" s="204">
        <v>228</v>
      </c>
      <c r="E1278" s="204"/>
      <c r="F1278" s="204" t="s">
        <v>5</v>
      </c>
      <c r="G1278" s="50"/>
      <c r="H1278" s="204" t="s">
        <v>5</v>
      </c>
      <c r="I1278" s="50"/>
      <c r="J1278" s="204" t="s">
        <v>5</v>
      </c>
      <c r="K1278" s="3"/>
    </row>
    <row r="1279" spans="1:11" s="17" customFormat="1" ht="15" customHeight="1" outlineLevel="1">
      <c r="A1279" s="3"/>
      <c r="B1279" s="58">
        <v>2023</v>
      </c>
      <c r="C1279" s="54"/>
      <c r="D1279" s="204">
        <v>242</v>
      </c>
      <c r="E1279" s="204"/>
      <c r="F1279" s="204">
        <v>249</v>
      </c>
      <c r="G1279" s="50"/>
      <c r="H1279" s="204">
        <v>2195.6390000000001</v>
      </c>
      <c r="I1279" s="50"/>
      <c r="J1279" s="204">
        <v>861.21500000000003</v>
      </c>
      <c r="K1279" s="3"/>
    </row>
    <row r="1280" spans="1:11" s="17" customFormat="1" ht="15" customHeight="1" outlineLevel="1">
      <c r="A1280" s="3"/>
      <c r="B1280" s="58">
        <v>2022</v>
      </c>
      <c r="C1280" s="54"/>
      <c r="D1280" s="96">
        <v>257</v>
      </c>
      <c r="E1280" s="96" t="s">
        <v>231</v>
      </c>
      <c r="F1280" s="96">
        <v>264</v>
      </c>
      <c r="G1280" s="50" t="s">
        <v>231</v>
      </c>
      <c r="H1280" s="96">
        <v>1912.028</v>
      </c>
      <c r="I1280" s="50" t="s">
        <v>231</v>
      </c>
      <c r="J1280" s="96">
        <v>719.05499999999995</v>
      </c>
      <c r="K1280" s="3"/>
    </row>
    <row r="1281" spans="1:11" s="17" customFormat="1" ht="15" customHeight="1" outlineLevel="1">
      <c r="A1281" s="3"/>
      <c r="B1281" s="58">
        <v>2021</v>
      </c>
      <c r="C1281" s="54"/>
      <c r="D1281" s="96">
        <v>278</v>
      </c>
      <c r="E1281" s="96"/>
      <c r="F1281" s="96" t="s">
        <v>5</v>
      </c>
      <c r="G1281" s="50"/>
      <c r="H1281" s="96" t="s">
        <v>5</v>
      </c>
      <c r="I1281" s="50"/>
      <c r="J1281" s="96" t="s">
        <v>5</v>
      </c>
      <c r="K1281" s="3"/>
    </row>
    <row r="1282" spans="1:11" s="17" customFormat="1" ht="15" customHeight="1" outlineLevel="1">
      <c r="A1282" s="3"/>
      <c r="B1282" s="58">
        <v>2020</v>
      </c>
      <c r="C1282" s="54"/>
      <c r="D1282" s="96">
        <v>282</v>
      </c>
      <c r="E1282" s="96"/>
      <c r="F1282" s="96">
        <v>293</v>
      </c>
      <c r="G1282" s="50"/>
      <c r="H1282" s="96">
        <v>1714.759</v>
      </c>
      <c r="I1282" s="50"/>
      <c r="J1282" s="96">
        <v>675.47199999999998</v>
      </c>
      <c r="K1282" s="3"/>
    </row>
    <row r="1283" spans="1:11" s="17" customFormat="1" ht="15" customHeight="1" outlineLevel="1">
      <c r="A1283" s="3"/>
      <c r="B1283" s="58">
        <v>2019</v>
      </c>
      <c r="C1283" s="119"/>
      <c r="D1283" s="96">
        <v>264</v>
      </c>
      <c r="E1283" s="96"/>
      <c r="F1283" s="96">
        <v>271</v>
      </c>
      <c r="G1283" s="50"/>
      <c r="H1283" s="96">
        <v>1747.0440000000001</v>
      </c>
      <c r="I1283" s="50"/>
      <c r="J1283" s="96">
        <v>640.24099999999999</v>
      </c>
      <c r="K1283" s="3"/>
    </row>
    <row r="1284" spans="1:11" ht="15" customHeight="1" outlineLevel="1">
      <c r="B1284" s="111" t="s">
        <v>225</v>
      </c>
      <c r="C1284" s="54"/>
      <c r="D1284" s="59"/>
      <c r="E1284" s="59"/>
      <c r="F1284" s="59"/>
      <c r="G1284" s="111"/>
      <c r="H1284" s="59"/>
      <c r="I1284" s="111"/>
      <c r="J1284" s="59"/>
      <c r="K1284" s="59"/>
    </row>
    <row r="1285" spans="1:11" ht="15" customHeight="1" outlineLevel="1">
      <c r="B1285" s="58">
        <v>2024</v>
      </c>
      <c r="C1285" s="54"/>
      <c r="D1285" s="11">
        <v>0</v>
      </c>
      <c r="E1285" s="204"/>
      <c r="F1285" s="11">
        <v>0</v>
      </c>
      <c r="G1285" s="50"/>
      <c r="H1285" s="11">
        <v>0</v>
      </c>
      <c r="I1285" s="50"/>
      <c r="J1285" s="11">
        <v>0</v>
      </c>
      <c r="K1285" s="59"/>
    </row>
    <row r="1286" spans="1:11" ht="15" customHeight="1" outlineLevel="1">
      <c r="B1286" s="58">
        <v>2023</v>
      </c>
      <c r="C1286" s="54"/>
      <c r="D1286" s="11">
        <v>0</v>
      </c>
      <c r="E1286" s="204"/>
      <c r="F1286" s="11">
        <v>0</v>
      </c>
      <c r="G1286" s="50"/>
      <c r="H1286" s="11">
        <v>0</v>
      </c>
      <c r="I1286" s="50"/>
      <c r="J1286" s="11">
        <v>0</v>
      </c>
      <c r="K1286" s="59"/>
    </row>
    <row r="1287" spans="1:11" ht="15" customHeight="1" outlineLevel="1">
      <c r="B1287" s="58">
        <v>2022</v>
      </c>
      <c r="C1287" s="54"/>
      <c r="D1287" s="59">
        <v>0</v>
      </c>
      <c r="E1287" s="96"/>
      <c r="F1287" s="59">
        <v>0</v>
      </c>
      <c r="G1287" s="50"/>
      <c r="H1287" s="59">
        <v>0</v>
      </c>
      <c r="I1287" s="50"/>
      <c r="J1287" s="59">
        <v>0</v>
      </c>
      <c r="K1287" s="59"/>
    </row>
    <row r="1288" spans="1:11" ht="15" customHeight="1" outlineLevel="1">
      <c r="B1288" s="58">
        <v>2021</v>
      </c>
      <c r="C1288" s="54"/>
      <c r="D1288" s="59">
        <v>0</v>
      </c>
      <c r="E1288" s="96"/>
      <c r="F1288" s="59">
        <v>0</v>
      </c>
      <c r="G1288" s="50"/>
      <c r="H1288" s="59">
        <v>0</v>
      </c>
      <c r="I1288" s="50"/>
      <c r="J1288" s="59">
        <v>0</v>
      </c>
      <c r="K1288" s="59"/>
    </row>
    <row r="1289" spans="1:11" ht="15" customHeight="1" outlineLevel="1">
      <c r="B1289" s="58">
        <v>2020</v>
      </c>
      <c r="C1289" s="54"/>
      <c r="D1289" s="59">
        <v>0</v>
      </c>
      <c r="E1289" s="96"/>
      <c r="F1289" s="59">
        <v>0</v>
      </c>
      <c r="G1289" s="50"/>
      <c r="H1289" s="59">
        <v>0</v>
      </c>
      <c r="I1289" s="50"/>
      <c r="J1289" s="59">
        <v>0</v>
      </c>
      <c r="K1289" s="59"/>
    </row>
    <row r="1290" spans="1:11" ht="15" customHeight="1" outlineLevel="1">
      <c r="B1290" s="58">
        <v>2019</v>
      </c>
      <c r="C1290" s="119"/>
      <c r="D1290" s="59">
        <v>0</v>
      </c>
      <c r="E1290" s="59"/>
      <c r="F1290" s="59">
        <v>0</v>
      </c>
      <c r="G1290" s="59"/>
      <c r="H1290" s="59">
        <v>0</v>
      </c>
      <c r="I1290" s="59"/>
      <c r="J1290" s="59">
        <v>0</v>
      </c>
      <c r="K1290" s="59"/>
    </row>
    <row r="1291" spans="1:11" ht="15" customHeight="1" outlineLevel="1">
      <c r="B1291" s="111" t="s">
        <v>226</v>
      </c>
      <c r="C1291" s="54"/>
      <c r="D1291" s="59"/>
      <c r="E1291" s="59"/>
      <c r="F1291" s="59"/>
      <c r="G1291" s="111"/>
      <c r="H1291" s="59"/>
      <c r="I1291" s="111"/>
      <c r="J1291" s="59"/>
      <c r="K1291" s="59"/>
    </row>
    <row r="1292" spans="1:11" ht="15" customHeight="1" outlineLevel="1">
      <c r="B1292" s="58">
        <v>2024</v>
      </c>
      <c r="C1292" s="54"/>
      <c r="D1292" s="204">
        <v>19</v>
      </c>
      <c r="E1292" s="204"/>
      <c r="F1292" s="204">
        <v>78</v>
      </c>
      <c r="G1292" s="50"/>
      <c r="H1292" s="204">
        <v>4124.7830000000004</v>
      </c>
      <c r="I1292" s="50"/>
      <c r="J1292" s="204">
        <v>1027.72</v>
      </c>
      <c r="K1292" s="59"/>
    </row>
    <row r="1293" spans="1:11" ht="15" customHeight="1" outlineLevel="1">
      <c r="B1293" s="58">
        <v>2023</v>
      </c>
      <c r="C1293" s="54"/>
      <c r="D1293" s="204">
        <v>15</v>
      </c>
      <c r="E1293" s="204"/>
      <c r="F1293" s="204">
        <v>62</v>
      </c>
      <c r="G1293" s="50"/>
      <c r="H1293" s="204">
        <v>3920.4670000000001</v>
      </c>
      <c r="I1293" s="50"/>
      <c r="J1293" s="204">
        <v>1222.463</v>
      </c>
      <c r="K1293" s="59"/>
    </row>
    <row r="1294" spans="1:11" ht="15" customHeight="1" outlineLevel="1">
      <c r="B1294" s="58">
        <v>2022</v>
      </c>
      <c r="C1294" s="54"/>
      <c r="D1294" s="96">
        <v>14</v>
      </c>
      <c r="E1294" s="96" t="s">
        <v>231</v>
      </c>
      <c r="F1294" s="96">
        <v>63</v>
      </c>
      <c r="G1294" s="50" t="s">
        <v>231</v>
      </c>
      <c r="H1294" s="96">
        <v>3672.6320000000001</v>
      </c>
      <c r="I1294" s="50" t="s">
        <v>231</v>
      </c>
      <c r="J1294" s="96">
        <v>1380.6890000000001</v>
      </c>
      <c r="K1294" s="59"/>
    </row>
    <row r="1295" spans="1:11" ht="15" customHeight="1" outlineLevel="1">
      <c r="B1295" s="58">
        <v>2021</v>
      </c>
      <c r="C1295" s="54"/>
      <c r="D1295" s="96">
        <v>14</v>
      </c>
      <c r="E1295" s="96"/>
      <c r="F1295" s="96">
        <v>63</v>
      </c>
      <c r="G1295" s="50"/>
      <c r="H1295" s="96">
        <v>3867.6080000000002</v>
      </c>
      <c r="I1295" s="50"/>
      <c r="J1295" s="96">
        <v>1031.607</v>
      </c>
      <c r="K1295" s="59"/>
    </row>
    <row r="1296" spans="1:11" ht="15" customHeight="1" outlineLevel="1">
      <c r="B1296" s="58">
        <v>2020</v>
      </c>
      <c r="C1296" s="54"/>
      <c r="D1296" s="96">
        <v>15</v>
      </c>
      <c r="E1296" s="96"/>
      <c r="F1296" s="96">
        <v>69</v>
      </c>
      <c r="G1296" s="50"/>
      <c r="H1296" s="96">
        <v>2965.0279999999998</v>
      </c>
      <c r="I1296" s="50"/>
      <c r="J1296" s="96">
        <v>1086.6379999999999</v>
      </c>
      <c r="K1296" s="59"/>
    </row>
    <row r="1297" spans="2:11" ht="15" customHeight="1" outlineLevel="1">
      <c r="B1297" s="58">
        <v>2019</v>
      </c>
      <c r="C1297" s="119"/>
      <c r="D1297" s="96">
        <v>14</v>
      </c>
      <c r="E1297" s="96"/>
      <c r="F1297" s="96">
        <v>63</v>
      </c>
      <c r="G1297" s="50"/>
      <c r="H1297" s="96">
        <v>2630.8130000000001</v>
      </c>
      <c r="I1297" s="50"/>
      <c r="J1297" s="96">
        <v>739.322</v>
      </c>
      <c r="K1297" s="59"/>
    </row>
    <row r="1298" spans="2:11" ht="15" customHeight="1" outlineLevel="1">
      <c r="B1298" s="111" t="s">
        <v>227</v>
      </c>
      <c r="C1298" s="54"/>
      <c r="D1298" s="59"/>
      <c r="E1298" s="59"/>
      <c r="F1298" s="59"/>
      <c r="G1298" s="111"/>
      <c r="H1298" s="59"/>
      <c r="I1298" s="111"/>
      <c r="J1298" s="59"/>
      <c r="K1298" s="59"/>
    </row>
    <row r="1299" spans="2:11" ht="15" customHeight="1" outlineLevel="1">
      <c r="B1299" s="58">
        <v>2024</v>
      </c>
      <c r="C1299" s="54"/>
      <c r="D1299" s="11">
        <v>4</v>
      </c>
      <c r="E1299" s="11"/>
      <c r="F1299" s="204">
        <v>4</v>
      </c>
      <c r="G1299" s="50"/>
      <c r="H1299" s="204">
        <v>22.216999999999999</v>
      </c>
      <c r="I1299" s="50"/>
      <c r="J1299" s="204">
        <v>9.1159999999999997</v>
      </c>
      <c r="K1299" s="59"/>
    </row>
    <row r="1300" spans="2:11" ht="15" customHeight="1" outlineLevel="1">
      <c r="B1300" s="58">
        <v>2023</v>
      </c>
      <c r="C1300" s="54"/>
      <c r="D1300" s="11">
        <v>2</v>
      </c>
      <c r="E1300" s="11"/>
      <c r="F1300" s="204" t="s">
        <v>5</v>
      </c>
      <c r="G1300" s="50"/>
      <c r="H1300" s="204" t="s">
        <v>5</v>
      </c>
      <c r="I1300" s="50"/>
      <c r="J1300" s="204" t="s">
        <v>5</v>
      </c>
      <c r="K1300" s="59"/>
    </row>
    <row r="1301" spans="2:11" ht="15" customHeight="1" outlineLevel="1">
      <c r="B1301" s="58">
        <v>2022</v>
      </c>
      <c r="C1301" s="54"/>
      <c r="D1301" s="59">
        <v>2</v>
      </c>
      <c r="E1301" s="59"/>
      <c r="F1301" s="96" t="s">
        <v>5</v>
      </c>
      <c r="G1301" s="50"/>
      <c r="H1301" s="96" t="s">
        <v>5</v>
      </c>
      <c r="I1301" s="50"/>
      <c r="J1301" s="96" t="s">
        <v>5</v>
      </c>
      <c r="K1301" s="59"/>
    </row>
    <row r="1302" spans="2:11" ht="15" customHeight="1" outlineLevel="1">
      <c r="B1302" s="58">
        <v>2021</v>
      </c>
      <c r="C1302" s="54"/>
      <c r="D1302" s="96">
        <v>1</v>
      </c>
      <c r="E1302" s="96"/>
      <c r="F1302" s="96" t="s">
        <v>5</v>
      </c>
      <c r="G1302" s="50"/>
      <c r="H1302" s="96" t="s">
        <v>5</v>
      </c>
      <c r="I1302" s="50"/>
      <c r="J1302" s="96" t="s">
        <v>5</v>
      </c>
      <c r="K1302" s="59"/>
    </row>
    <row r="1303" spans="2:11" ht="15" customHeight="1" outlineLevel="1">
      <c r="B1303" s="58">
        <v>2020</v>
      </c>
      <c r="C1303" s="54"/>
      <c r="D1303" s="96">
        <v>2</v>
      </c>
      <c r="E1303" s="96"/>
      <c r="F1303" s="59" t="s">
        <v>5</v>
      </c>
      <c r="G1303" s="50"/>
      <c r="H1303" s="59" t="s">
        <v>5</v>
      </c>
      <c r="I1303" s="50"/>
      <c r="J1303" s="59" t="s">
        <v>5</v>
      </c>
      <c r="K1303" s="59"/>
    </row>
    <row r="1304" spans="2:11" ht="15" customHeight="1" outlineLevel="1">
      <c r="B1304" s="58">
        <v>2019</v>
      </c>
      <c r="C1304" s="119"/>
      <c r="D1304" s="96">
        <v>2</v>
      </c>
      <c r="E1304" s="96"/>
      <c r="F1304" s="96" t="s">
        <v>5</v>
      </c>
      <c r="G1304" s="50"/>
      <c r="H1304" s="96" t="s">
        <v>5</v>
      </c>
      <c r="I1304" s="50"/>
      <c r="J1304" s="96" t="s">
        <v>5</v>
      </c>
      <c r="K1304" s="59"/>
    </row>
    <row r="1305" spans="2:11" ht="15" customHeight="1" outlineLevel="1">
      <c r="B1305" s="111" t="s">
        <v>228</v>
      </c>
      <c r="C1305" s="54"/>
      <c r="D1305" s="59"/>
      <c r="E1305" s="59"/>
      <c r="F1305" s="59"/>
      <c r="G1305" s="111"/>
      <c r="H1305" s="59"/>
      <c r="I1305" s="111"/>
      <c r="J1305" s="59"/>
      <c r="K1305" s="59"/>
    </row>
    <row r="1306" spans="2:11" ht="15" customHeight="1" outlineLevel="1">
      <c r="B1306" s="58">
        <v>2024</v>
      </c>
      <c r="C1306" s="54"/>
      <c r="D1306" s="11">
        <v>0</v>
      </c>
      <c r="E1306" s="204"/>
      <c r="F1306" s="11">
        <v>0</v>
      </c>
      <c r="G1306" s="50"/>
      <c r="H1306" s="11">
        <v>0</v>
      </c>
      <c r="I1306" s="50"/>
      <c r="J1306" s="11">
        <v>0</v>
      </c>
      <c r="K1306" s="59"/>
    </row>
    <row r="1307" spans="2:11" ht="15" customHeight="1" outlineLevel="1">
      <c r="B1307" s="58">
        <v>2023</v>
      </c>
      <c r="C1307" s="54"/>
      <c r="D1307" s="11">
        <v>0</v>
      </c>
      <c r="E1307" s="204"/>
      <c r="F1307" s="11">
        <v>0</v>
      </c>
      <c r="G1307" s="50"/>
      <c r="H1307" s="11">
        <v>0</v>
      </c>
      <c r="I1307" s="50"/>
      <c r="J1307" s="11">
        <v>0</v>
      </c>
      <c r="K1307" s="59"/>
    </row>
    <row r="1308" spans="2:11" ht="15" customHeight="1" outlineLevel="1">
      <c r="B1308" s="58">
        <v>2022</v>
      </c>
      <c r="C1308" s="54"/>
      <c r="D1308" s="59">
        <v>0</v>
      </c>
      <c r="E1308" s="96"/>
      <c r="F1308" s="59">
        <v>0</v>
      </c>
      <c r="G1308" s="50"/>
      <c r="H1308" s="59">
        <v>0</v>
      </c>
      <c r="I1308" s="50"/>
      <c r="J1308" s="59">
        <v>0</v>
      </c>
      <c r="K1308" s="59"/>
    </row>
    <row r="1309" spans="2:11" ht="15" customHeight="1" outlineLevel="1">
      <c r="B1309" s="58">
        <v>2021</v>
      </c>
      <c r="C1309" s="54"/>
      <c r="D1309" s="59">
        <v>0</v>
      </c>
      <c r="E1309" s="96"/>
      <c r="F1309" s="59">
        <v>0</v>
      </c>
      <c r="G1309" s="50"/>
      <c r="H1309" s="59">
        <v>0</v>
      </c>
      <c r="I1309" s="50"/>
      <c r="J1309" s="59">
        <v>0</v>
      </c>
      <c r="K1309" s="59"/>
    </row>
    <row r="1310" spans="2:11" ht="15" customHeight="1" outlineLevel="1">
      <c r="B1310" s="58">
        <v>2020</v>
      </c>
      <c r="C1310" s="54"/>
      <c r="D1310" s="59">
        <v>0</v>
      </c>
      <c r="E1310" s="96"/>
      <c r="F1310" s="59">
        <v>0</v>
      </c>
      <c r="G1310" s="50"/>
      <c r="H1310" s="59">
        <v>0</v>
      </c>
      <c r="I1310" s="50"/>
      <c r="J1310" s="59">
        <v>0</v>
      </c>
      <c r="K1310" s="59"/>
    </row>
    <row r="1311" spans="2:11" ht="15" customHeight="1" outlineLevel="1">
      <c r="B1311" s="58">
        <v>2019</v>
      </c>
      <c r="C1311" s="119"/>
      <c r="D1311" s="59">
        <v>0</v>
      </c>
      <c r="E1311" s="59"/>
      <c r="F1311" s="59">
        <v>0</v>
      </c>
      <c r="G1311" s="59"/>
      <c r="H1311" s="59">
        <v>0</v>
      </c>
      <c r="I1311" s="59"/>
      <c r="J1311" s="59">
        <v>0</v>
      </c>
      <c r="K1311" s="59"/>
    </row>
    <row r="1312" spans="2:11" ht="15" customHeight="1" outlineLevel="1">
      <c r="B1312" s="111" t="s">
        <v>229</v>
      </c>
      <c r="C1312" s="54"/>
      <c r="D1312" s="59"/>
      <c r="E1312" s="59"/>
      <c r="F1312" s="59"/>
      <c r="G1312" s="111"/>
      <c r="H1312" s="59"/>
      <c r="I1312" s="111"/>
      <c r="J1312" s="59"/>
      <c r="K1312" s="59"/>
    </row>
    <row r="1313" spans="2:11" ht="15" customHeight="1" outlineLevel="1">
      <c r="B1313" s="58">
        <v>2024</v>
      </c>
      <c r="C1313" s="54"/>
      <c r="D1313" s="204">
        <v>66</v>
      </c>
      <c r="E1313" s="204"/>
      <c r="F1313" s="204">
        <v>228</v>
      </c>
      <c r="G1313" s="50"/>
      <c r="H1313" s="204">
        <v>10680.046</v>
      </c>
      <c r="I1313" s="50"/>
      <c r="J1313" s="204">
        <v>4643.8280000000004</v>
      </c>
      <c r="K1313" s="59"/>
    </row>
    <row r="1314" spans="2:11" ht="15" customHeight="1" outlineLevel="1">
      <c r="B1314" s="58">
        <v>2023</v>
      </c>
      <c r="C1314" s="54"/>
      <c r="D1314" s="204">
        <v>56</v>
      </c>
      <c r="E1314" s="204"/>
      <c r="F1314" s="204">
        <v>207</v>
      </c>
      <c r="G1314" s="50"/>
      <c r="H1314" s="204">
        <v>8921.482</v>
      </c>
      <c r="I1314" s="50"/>
      <c r="J1314" s="204">
        <v>3819.5309999999999</v>
      </c>
      <c r="K1314" s="59"/>
    </row>
    <row r="1315" spans="2:11" ht="15" customHeight="1" outlineLevel="1">
      <c r="B1315" s="58">
        <v>2022</v>
      </c>
      <c r="C1315" s="54"/>
      <c r="D1315" s="96">
        <v>52</v>
      </c>
      <c r="E1315" s="96" t="s">
        <v>231</v>
      </c>
      <c r="F1315" s="96">
        <v>198</v>
      </c>
      <c r="G1315" s="50" t="s">
        <v>231</v>
      </c>
      <c r="H1315" s="96">
        <v>8373.5689999999995</v>
      </c>
      <c r="I1315" s="50" t="s">
        <v>231</v>
      </c>
      <c r="J1315" s="96">
        <v>2805.2109999999998</v>
      </c>
      <c r="K1315" s="59"/>
    </row>
    <row r="1316" spans="2:11" ht="15" customHeight="1" outlineLevel="1">
      <c r="B1316" s="58">
        <v>2021</v>
      </c>
      <c r="C1316" s="54"/>
      <c r="D1316" s="96">
        <v>54</v>
      </c>
      <c r="E1316" s="96"/>
      <c r="F1316" s="96">
        <v>202</v>
      </c>
      <c r="G1316" s="50"/>
      <c r="H1316" s="96">
        <v>8499.777</v>
      </c>
      <c r="I1316" s="50"/>
      <c r="J1316" s="96">
        <v>2817.4490000000001</v>
      </c>
      <c r="K1316" s="59"/>
    </row>
    <row r="1317" spans="2:11" ht="15" customHeight="1" outlineLevel="1">
      <c r="B1317" s="58">
        <v>2020</v>
      </c>
      <c r="C1317" s="54"/>
      <c r="D1317" s="96">
        <v>46</v>
      </c>
      <c r="E1317" s="96"/>
      <c r="F1317" s="96">
        <v>190</v>
      </c>
      <c r="G1317" s="50"/>
      <c r="H1317" s="96">
        <v>6137.7439999999997</v>
      </c>
      <c r="I1317" s="50"/>
      <c r="J1317" s="96">
        <v>1777.9590000000001</v>
      </c>
      <c r="K1317" s="59"/>
    </row>
    <row r="1318" spans="2:11" ht="15" customHeight="1" outlineLevel="1">
      <c r="B1318" s="58">
        <v>2019</v>
      </c>
      <c r="C1318" s="119"/>
      <c r="D1318" s="96">
        <v>50</v>
      </c>
      <c r="E1318" s="96"/>
      <c r="F1318" s="96">
        <v>193</v>
      </c>
      <c r="G1318" s="50"/>
      <c r="H1318" s="96">
        <v>7129.7380000000003</v>
      </c>
      <c r="I1318" s="50"/>
      <c r="J1318" s="96">
        <v>3122.8980000000001</v>
      </c>
      <c r="K1318" s="59"/>
    </row>
    <row r="1319" spans="2:11" ht="15" customHeight="1" outlineLevel="1">
      <c r="B1319" s="111" t="s">
        <v>230</v>
      </c>
      <c r="C1319" s="54"/>
      <c r="D1319" s="59"/>
      <c r="E1319" s="59"/>
      <c r="F1319" s="59"/>
      <c r="G1319" s="111"/>
      <c r="H1319" s="59"/>
      <c r="I1319" s="111"/>
      <c r="J1319" s="59"/>
      <c r="K1319" s="59"/>
    </row>
    <row r="1320" spans="2:11" ht="15" customHeight="1" outlineLevel="1">
      <c r="B1320" s="58">
        <v>2024</v>
      </c>
      <c r="C1320" s="54"/>
      <c r="D1320" s="204">
        <v>79</v>
      </c>
      <c r="E1320" s="204"/>
      <c r="F1320" s="204">
        <v>197</v>
      </c>
      <c r="G1320" s="50"/>
      <c r="H1320" s="204">
        <v>37969.993000000002</v>
      </c>
      <c r="I1320" s="50"/>
      <c r="J1320" s="204">
        <v>4556.3059999999996</v>
      </c>
      <c r="K1320" s="59"/>
    </row>
    <row r="1321" spans="2:11" ht="15" customHeight="1" outlineLevel="1">
      <c r="B1321" s="58">
        <v>2023</v>
      </c>
      <c r="C1321" s="54"/>
      <c r="D1321" s="204">
        <v>82</v>
      </c>
      <c r="E1321" s="204"/>
      <c r="F1321" s="204">
        <v>193</v>
      </c>
      <c r="G1321" s="50"/>
      <c r="H1321" s="204">
        <v>36389.982000000004</v>
      </c>
      <c r="I1321" s="50"/>
      <c r="J1321" s="204">
        <v>3708.7510000000002</v>
      </c>
      <c r="K1321" s="59"/>
    </row>
    <row r="1322" spans="2:11" ht="15" customHeight="1" outlineLevel="1">
      <c r="B1322" s="58">
        <v>2022</v>
      </c>
      <c r="C1322" s="54"/>
      <c r="D1322" s="96">
        <v>78</v>
      </c>
      <c r="E1322" s="96" t="s">
        <v>231</v>
      </c>
      <c r="F1322" s="96">
        <v>184</v>
      </c>
      <c r="G1322" s="50" t="s">
        <v>231</v>
      </c>
      <c r="H1322" s="96">
        <v>35404.368000000002</v>
      </c>
      <c r="I1322" s="50" t="s">
        <v>231</v>
      </c>
      <c r="J1322" s="96">
        <v>3409.3910000000001</v>
      </c>
      <c r="K1322" s="59"/>
    </row>
    <row r="1323" spans="2:11" ht="15" customHeight="1" outlineLevel="1">
      <c r="B1323" s="58">
        <v>2021</v>
      </c>
      <c r="C1323" s="54"/>
      <c r="D1323" s="96">
        <v>78</v>
      </c>
      <c r="E1323" s="96"/>
      <c r="F1323" s="96">
        <v>171</v>
      </c>
      <c r="G1323" s="50"/>
      <c r="H1323" s="96">
        <v>30049.127</v>
      </c>
      <c r="I1323" s="50"/>
      <c r="J1323" s="96">
        <v>3258.15</v>
      </c>
      <c r="K1323" s="59"/>
    </row>
    <row r="1324" spans="2:11" ht="15" customHeight="1" outlineLevel="1">
      <c r="B1324" s="58">
        <v>2020</v>
      </c>
      <c r="C1324" s="54"/>
      <c r="D1324" s="96">
        <v>74</v>
      </c>
      <c r="E1324" s="96"/>
      <c r="F1324" s="96">
        <v>165</v>
      </c>
      <c r="G1324" s="50"/>
      <c r="H1324" s="96">
        <v>23354.328000000001</v>
      </c>
      <c r="I1324" s="50"/>
      <c r="J1324" s="96">
        <v>2701.7930000000001</v>
      </c>
      <c r="K1324" s="59"/>
    </row>
    <row r="1325" spans="2:11" ht="15" customHeight="1" outlineLevel="1">
      <c r="B1325" s="58">
        <v>2019</v>
      </c>
      <c r="C1325" s="119"/>
      <c r="D1325" s="96">
        <v>75</v>
      </c>
      <c r="E1325" s="96"/>
      <c r="F1325" s="96">
        <v>159</v>
      </c>
      <c r="G1325" s="50"/>
      <c r="H1325" s="96">
        <v>23975.353999999999</v>
      </c>
      <c r="I1325" s="50"/>
      <c r="J1325" s="96">
        <v>2470.779</v>
      </c>
      <c r="K1325" s="59"/>
    </row>
    <row r="1326" spans="2:11" ht="15" customHeight="1" outlineLevel="1">
      <c r="B1326" s="111" t="s">
        <v>232</v>
      </c>
      <c r="C1326" s="54"/>
      <c r="D1326" s="59"/>
      <c r="E1326" s="59"/>
      <c r="F1326" s="59"/>
      <c r="G1326" s="111"/>
      <c r="H1326" s="59"/>
      <c r="I1326" s="111"/>
      <c r="J1326" s="59"/>
      <c r="K1326" s="59"/>
    </row>
    <row r="1327" spans="2:11" ht="15" customHeight="1" outlineLevel="1">
      <c r="B1327" s="58">
        <v>2024</v>
      </c>
      <c r="C1327" s="54"/>
      <c r="D1327" s="204">
        <v>20</v>
      </c>
      <c r="E1327" s="204"/>
      <c r="F1327" s="204" t="s">
        <v>5</v>
      </c>
      <c r="G1327" s="50"/>
      <c r="H1327" s="204" t="s">
        <v>5</v>
      </c>
      <c r="I1327" s="50"/>
      <c r="J1327" s="204" t="s">
        <v>5</v>
      </c>
      <c r="K1327" s="59"/>
    </row>
    <row r="1328" spans="2:11" ht="15" customHeight="1" outlineLevel="1">
      <c r="B1328" s="58">
        <v>2023</v>
      </c>
      <c r="C1328" s="54"/>
      <c r="D1328" s="204">
        <v>17</v>
      </c>
      <c r="E1328" s="204"/>
      <c r="F1328" s="204">
        <v>28</v>
      </c>
      <c r="G1328" s="50"/>
      <c r="H1328" s="204">
        <v>601.43499999999995</v>
      </c>
      <c r="I1328" s="50"/>
      <c r="J1328" s="204">
        <v>233.03700000000001</v>
      </c>
      <c r="K1328" s="59"/>
    </row>
    <row r="1329" spans="2:11" ht="15" customHeight="1" outlineLevel="1">
      <c r="B1329" s="58">
        <v>2022</v>
      </c>
      <c r="C1329" s="54"/>
      <c r="D1329" s="96">
        <v>16</v>
      </c>
      <c r="E1329" s="96" t="s">
        <v>231</v>
      </c>
      <c r="F1329" s="96">
        <v>25</v>
      </c>
      <c r="G1329" s="50" t="s">
        <v>231</v>
      </c>
      <c r="H1329" s="96">
        <v>623.79200000000003</v>
      </c>
      <c r="I1329" s="50" t="s">
        <v>231</v>
      </c>
      <c r="J1329" s="96">
        <v>256.28899999999999</v>
      </c>
      <c r="K1329" s="59"/>
    </row>
    <row r="1330" spans="2:11" ht="15" customHeight="1" outlineLevel="1">
      <c r="B1330" s="58">
        <v>2021</v>
      </c>
      <c r="C1330" s="54"/>
      <c r="D1330" s="96">
        <v>10</v>
      </c>
      <c r="E1330" s="96"/>
      <c r="F1330" s="96">
        <v>17</v>
      </c>
      <c r="G1330" s="50"/>
      <c r="H1330" s="96">
        <v>613.24699999999996</v>
      </c>
      <c r="I1330" s="50"/>
      <c r="J1330" s="96">
        <v>332.298</v>
      </c>
      <c r="K1330" s="59"/>
    </row>
    <row r="1331" spans="2:11" ht="15" customHeight="1" outlineLevel="1">
      <c r="B1331" s="58">
        <v>2020</v>
      </c>
      <c r="C1331" s="54"/>
      <c r="D1331" s="96">
        <v>10</v>
      </c>
      <c r="E1331" s="96"/>
      <c r="F1331" s="96">
        <v>18</v>
      </c>
      <c r="G1331" s="50"/>
      <c r="H1331" s="96">
        <v>284.88799999999998</v>
      </c>
      <c r="I1331" s="50"/>
      <c r="J1331" s="96">
        <v>134.04900000000001</v>
      </c>
      <c r="K1331" s="59"/>
    </row>
    <row r="1332" spans="2:11" ht="15" customHeight="1" outlineLevel="1">
      <c r="B1332" s="58">
        <v>2019</v>
      </c>
      <c r="C1332" s="119"/>
      <c r="D1332" s="96">
        <v>13</v>
      </c>
      <c r="E1332" s="96"/>
      <c r="F1332" s="96">
        <v>23</v>
      </c>
      <c r="G1332" s="50"/>
      <c r="H1332" s="96">
        <v>374.18900000000002</v>
      </c>
      <c r="I1332" s="50"/>
      <c r="J1332" s="96">
        <v>169.017</v>
      </c>
      <c r="K1332" s="59"/>
    </row>
    <row r="1333" spans="2:11" ht="15" customHeight="1" outlineLevel="1">
      <c r="B1333" s="111" t="s">
        <v>233</v>
      </c>
      <c r="C1333" s="54"/>
      <c r="D1333" s="59"/>
      <c r="E1333" s="59"/>
      <c r="F1333" s="59"/>
      <c r="G1333" s="111"/>
      <c r="H1333" s="59"/>
      <c r="I1333" s="111"/>
      <c r="J1333" s="59"/>
      <c r="K1333" s="59"/>
    </row>
    <row r="1334" spans="2:11" ht="15" customHeight="1" outlineLevel="1">
      <c r="B1334" s="58">
        <v>2024</v>
      </c>
      <c r="C1334" s="54"/>
      <c r="D1334" s="204">
        <v>192</v>
      </c>
      <c r="E1334" s="204"/>
      <c r="F1334" s="204">
        <v>476</v>
      </c>
      <c r="G1334" s="50"/>
      <c r="H1334" s="204">
        <v>21571.278999999999</v>
      </c>
      <c r="I1334" s="50"/>
      <c r="J1334" s="204">
        <v>11745.288</v>
      </c>
      <c r="K1334" s="59"/>
    </row>
    <row r="1335" spans="2:11" ht="15" customHeight="1" outlineLevel="1">
      <c r="B1335" s="58">
        <v>2023</v>
      </c>
      <c r="C1335" s="54"/>
      <c r="D1335" s="204">
        <v>183</v>
      </c>
      <c r="E1335" s="204"/>
      <c r="F1335" s="204">
        <v>414</v>
      </c>
      <c r="G1335" s="50"/>
      <c r="H1335" s="204">
        <v>17930.645</v>
      </c>
      <c r="I1335" s="50"/>
      <c r="J1335" s="204">
        <v>9472.6859999999997</v>
      </c>
      <c r="K1335" s="59"/>
    </row>
    <row r="1336" spans="2:11" ht="15" customHeight="1" outlineLevel="1">
      <c r="B1336" s="58">
        <v>2022</v>
      </c>
      <c r="C1336" s="54"/>
      <c r="D1336" s="96">
        <v>159</v>
      </c>
      <c r="E1336" s="96" t="s">
        <v>231</v>
      </c>
      <c r="F1336" s="96">
        <v>368</v>
      </c>
      <c r="G1336" s="50" t="s">
        <v>231</v>
      </c>
      <c r="H1336" s="96">
        <v>13464.011</v>
      </c>
      <c r="I1336" s="50" t="s">
        <v>231</v>
      </c>
      <c r="J1336" s="96">
        <v>6581.049</v>
      </c>
      <c r="K1336" s="59"/>
    </row>
    <row r="1337" spans="2:11" ht="15" customHeight="1" outlineLevel="1">
      <c r="B1337" s="58">
        <v>2021</v>
      </c>
      <c r="C1337" s="54"/>
      <c r="D1337" s="96">
        <v>144</v>
      </c>
      <c r="E1337" s="96"/>
      <c r="F1337" s="96">
        <v>330</v>
      </c>
      <c r="G1337" s="50"/>
      <c r="H1337" s="96">
        <v>8202.0990000000002</v>
      </c>
      <c r="I1337" s="50"/>
      <c r="J1337" s="96">
        <v>3815.9409999999998</v>
      </c>
      <c r="K1337" s="59"/>
    </row>
    <row r="1338" spans="2:11" ht="15" customHeight="1" outlineLevel="1">
      <c r="B1338" s="58">
        <v>2020</v>
      </c>
      <c r="C1338" s="54"/>
      <c r="D1338" s="96">
        <v>151</v>
      </c>
      <c r="E1338" s="96"/>
      <c r="F1338" s="96">
        <v>331</v>
      </c>
      <c r="G1338" s="50"/>
      <c r="H1338" s="96">
        <v>5150.7889999999998</v>
      </c>
      <c r="I1338" s="50"/>
      <c r="J1338" s="96">
        <v>1745.08</v>
      </c>
      <c r="K1338" s="59"/>
    </row>
    <row r="1339" spans="2:11" ht="15" customHeight="1" outlineLevel="1">
      <c r="B1339" s="58">
        <v>2019</v>
      </c>
      <c r="C1339" s="119"/>
      <c r="D1339" s="96">
        <v>141</v>
      </c>
      <c r="E1339" s="96"/>
      <c r="F1339" s="96">
        <v>333</v>
      </c>
      <c r="G1339" s="50"/>
      <c r="H1339" s="96">
        <v>9236.08</v>
      </c>
      <c r="I1339" s="50"/>
      <c r="J1339" s="96">
        <v>4153.9139999999998</v>
      </c>
      <c r="K1339" s="59"/>
    </row>
    <row r="1340" spans="2:11" ht="15" customHeight="1" outlineLevel="1">
      <c r="B1340" s="111" t="s">
        <v>234</v>
      </c>
      <c r="C1340" s="54"/>
      <c r="D1340" s="59"/>
      <c r="E1340" s="59"/>
      <c r="F1340" s="59"/>
      <c r="G1340" s="111"/>
      <c r="H1340" s="59"/>
      <c r="I1340" s="111"/>
      <c r="J1340" s="59"/>
      <c r="K1340" s="59"/>
    </row>
    <row r="1341" spans="2:11" ht="15" customHeight="1" outlineLevel="1">
      <c r="B1341" s="58">
        <v>2024</v>
      </c>
      <c r="C1341" s="54"/>
      <c r="D1341" s="11">
        <v>11</v>
      </c>
      <c r="E1341" s="11"/>
      <c r="F1341" s="11">
        <v>13</v>
      </c>
      <c r="G1341" s="50"/>
      <c r="H1341" s="11">
        <v>496.03100000000001</v>
      </c>
      <c r="I1341" s="50"/>
      <c r="J1341" s="11">
        <v>269.678</v>
      </c>
      <c r="K1341" s="59"/>
    </row>
    <row r="1342" spans="2:11" ht="15" customHeight="1" outlineLevel="1">
      <c r="B1342" s="58">
        <v>2023</v>
      </c>
      <c r="C1342" s="54"/>
      <c r="D1342" s="11">
        <v>10</v>
      </c>
      <c r="E1342" s="11"/>
      <c r="F1342" s="11">
        <v>13</v>
      </c>
      <c r="G1342" s="50"/>
      <c r="H1342" s="11">
        <v>548.48900000000003</v>
      </c>
      <c r="I1342" s="50"/>
      <c r="J1342" s="11">
        <v>222.62899999999999</v>
      </c>
      <c r="K1342" s="59"/>
    </row>
    <row r="1343" spans="2:11" ht="15" customHeight="1" outlineLevel="1">
      <c r="B1343" s="58">
        <v>2022</v>
      </c>
      <c r="C1343" s="54"/>
      <c r="D1343" s="59">
        <v>7</v>
      </c>
      <c r="E1343" s="59"/>
      <c r="F1343" s="59" t="s">
        <v>5</v>
      </c>
      <c r="G1343" s="50"/>
      <c r="H1343" s="59" t="s">
        <v>5</v>
      </c>
      <c r="I1343" s="50"/>
      <c r="J1343" s="59" t="s">
        <v>5</v>
      </c>
      <c r="K1343" s="59"/>
    </row>
    <row r="1344" spans="2:11" ht="15" customHeight="1" outlineLevel="1">
      <c r="B1344" s="58">
        <v>2021</v>
      </c>
      <c r="C1344" s="54"/>
      <c r="D1344" s="96">
        <v>3</v>
      </c>
      <c r="E1344" s="96"/>
      <c r="F1344" s="96">
        <v>5</v>
      </c>
      <c r="G1344" s="50"/>
      <c r="H1344" s="96">
        <v>220.83</v>
      </c>
      <c r="I1344" s="50"/>
      <c r="J1344" s="96">
        <v>46.033000000000001</v>
      </c>
      <c r="K1344" s="59"/>
    </row>
    <row r="1345" spans="2:11" ht="15" customHeight="1" outlineLevel="1">
      <c r="B1345" s="58">
        <v>2020</v>
      </c>
      <c r="C1345" s="54"/>
      <c r="D1345" s="96">
        <v>1</v>
      </c>
      <c r="E1345" s="96"/>
      <c r="F1345" s="59" t="s">
        <v>5</v>
      </c>
      <c r="G1345" s="50"/>
      <c r="H1345" s="59" t="s">
        <v>5</v>
      </c>
      <c r="I1345" s="50"/>
      <c r="J1345" s="59" t="s">
        <v>5</v>
      </c>
      <c r="K1345" s="59"/>
    </row>
    <row r="1346" spans="2:11" ht="15" customHeight="1" outlineLevel="1">
      <c r="B1346" s="58">
        <v>2019</v>
      </c>
      <c r="C1346" s="119"/>
      <c r="D1346" s="96">
        <v>1</v>
      </c>
      <c r="E1346" s="96"/>
      <c r="F1346" s="96" t="s">
        <v>5</v>
      </c>
      <c r="G1346" s="50"/>
      <c r="H1346" s="96" t="s">
        <v>5</v>
      </c>
      <c r="I1346" s="50"/>
      <c r="J1346" s="96" t="s">
        <v>5</v>
      </c>
      <c r="K1346" s="59"/>
    </row>
    <row r="1347" spans="2:11" ht="15" customHeight="1" outlineLevel="1">
      <c r="B1347" s="111" t="s">
        <v>235</v>
      </c>
      <c r="C1347" s="54"/>
      <c r="D1347" s="59"/>
      <c r="E1347" s="59"/>
      <c r="F1347" s="96"/>
      <c r="G1347" s="17"/>
      <c r="H1347" s="96"/>
      <c r="I1347" s="17"/>
      <c r="J1347" s="59"/>
      <c r="K1347" s="59"/>
    </row>
    <row r="1348" spans="2:11" ht="15" customHeight="1" outlineLevel="1">
      <c r="B1348" s="58">
        <v>2024</v>
      </c>
      <c r="C1348" s="54"/>
      <c r="D1348" s="204">
        <v>23</v>
      </c>
      <c r="E1348" s="204"/>
      <c r="F1348" s="204">
        <v>23</v>
      </c>
      <c r="G1348" s="50"/>
      <c r="H1348" s="204">
        <v>3003.5070000000001</v>
      </c>
      <c r="I1348" s="50"/>
      <c r="J1348" s="203">
        <v>1723.1</v>
      </c>
      <c r="K1348" s="59"/>
    </row>
    <row r="1349" spans="2:11" ht="15" customHeight="1" outlineLevel="1">
      <c r="B1349" s="58">
        <v>2023</v>
      </c>
      <c r="C1349" s="54"/>
      <c r="D1349" s="204">
        <v>23</v>
      </c>
      <c r="E1349" s="204"/>
      <c r="F1349" s="204">
        <v>23</v>
      </c>
      <c r="G1349" s="50"/>
      <c r="H1349" s="204">
        <v>785.37599999999998</v>
      </c>
      <c r="I1349" s="50"/>
      <c r="J1349" s="203">
        <v>196.45599999999999</v>
      </c>
      <c r="K1349" s="59"/>
    </row>
    <row r="1350" spans="2:11" ht="15" customHeight="1" outlineLevel="1">
      <c r="B1350" s="58">
        <v>2022</v>
      </c>
      <c r="C1350" s="54"/>
      <c r="D1350" s="96">
        <v>18</v>
      </c>
      <c r="E1350" s="96" t="s">
        <v>231</v>
      </c>
      <c r="F1350" s="96">
        <v>18</v>
      </c>
      <c r="G1350" s="50" t="s">
        <v>231</v>
      </c>
      <c r="H1350" s="96">
        <v>365.05099999999999</v>
      </c>
      <c r="I1350" s="50" t="s">
        <v>231</v>
      </c>
      <c r="J1350" s="188">
        <v>-9.5830000000000002</v>
      </c>
      <c r="K1350" s="59"/>
    </row>
    <row r="1351" spans="2:11" ht="15" customHeight="1" outlineLevel="1">
      <c r="B1351" s="58">
        <v>2021</v>
      </c>
      <c r="C1351" s="54"/>
      <c r="D1351" s="96">
        <v>11</v>
      </c>
      <c r="E1351" s="96"/>
      <c r="F1351" s="96">
        <v>11</v>
      </c>
      <c r="G1351" s="50"/>
      <c r="H1351" s="96">
        <v>159.303</v>
      </c>
      <c r="I1351" s="50"/>
      <c r="J1351" s="188">
        <v>-103.042</v>
      </c>
      <c r="K1351" s="59"/>
    </row>
    <row r="1352" spans="2:11" ht="15" customHeight="1" outlineLevel="1">
      <c r="B1352" s="58">
        <v>2020</v>
      </c>
      <c r="C1352" s="54"/>
      <c r="D1352" s="96">
        <v>6</v>
      </c>
      <c r="E1352" s="96"/>
      <c r="F1352" s="96">
        <v>6</v>
      </c>
      <c r="G1352" s="50"/>
      <c r="H1352" s="96">
        <v>150.00700000000001</v>
      </c>
      <c r="I1352" s="50"/>
      <c r="J1352" s="96">
        <v>43.021999999999998</v>
      </c>
      <c r="K1352" s="59"/>
    </row>
    <row r="1353" spans="2:11" ht="15" customHeight="1" outlineLevel="1">
      <c r="B1353" s="58">
        <v>2019</v>
      </c>
      <c r="C1353" s="119"/>
      <c r="D1353" s="96">
        <v>8</v>
      </c>
      <c r="E1353" s="96"/>
      <c r="F1353" s="96">
        <v>8</v>
      </c>
      <c r="G1353" s="50"/>
      <c r="H1353" s="96">
        <v>126.19</v>
      </c>
      <c r="I1353" s="50"/>
      <c r="J1353" s="96">
        <v>103.611</v>
      </c>
      <c r="K1353" s="59"/>
    </row>
    <row r="1354" spans="2:11" ht="15" customHeight="1" outlineLevel="1">
      <c r="B1354" s="111" t="s">
        <v>236</v>
      </c>
      <c r="C1354" s="54"/>
      <c r="D1354" s="59"/>
      <c r="E1354" s="59"/>
      <c r="F1354" s="59"/>
      <c r="G1354" s="111"/>
      <c r="H1354" s="59"/>
      <c r="I1354" s="111"/>
      <c r="J1354" s="59"/>
      <c r="K1354" s="59"/>
    </row>
    <row r="1355" spans="2:11" ht="15" customHeight="1" outlineLevel="1">
      <c r="B1355" s="58">
        <v>2024</v>
      </c>
      <c r="C1355" s="54"/>
      <c r="D1355" s="204">
        <v>44</v>
      </c>
      <c r="E1355" s="204"/>
      <c r="F1355" s="204">
        <v>67</v>
      </c>
      <c r="G1355" s="50"/>
      <c r="H1355" s="204">
        <v>2532.67</v>
      </c>
      <c r="I1355" s="50"/>
      <c r="J1355" s="204">
        <v>1676.4849999999999</v>
      </c>
      <c r="K1355" s="59"/>
    </row>
    <row r="1356" spans="2:11" ht="15" customHeight="1" outlineLevel="1">
      <c r="B1356" s="58">
        <v>2023</v>
      </c>
      <c r="C1356" s="54"/>
      <c r="D1356" s="204">
        <v>40</v>
      </c>
      <c r="E1356" s="204"/>
      <c r="F1356" s="204">
        <v>57</v>
      </c>
      <c r="G1356" s="50"/>
      <c r="H1356" s="204">
        <v>1994.3620000000001</v>
      </c>
      <c r="I1356" s="50"/>
      <c r="J1356" s="204">
        <v>1176.01</v>
      </c>
      <c r="K1356" s="59"/>
    </row>
    <row r="1357" spans="2:11" ht="15" customHeight="1" outlineLevel="1">
      <c r="B1357" s="58">
        <v>2022</v>
      </c>
      <c r="C1357" s="54"/>
      <c r="D1357" s="96">
        <v>33</v>
      </c>
      <c r="E1357" s="96" t="s">
        <v>231</v>
      </c>
      <c r="F1357" s="96">
        <v>50</v>
      </c>
      <c r="G1357" s="50" t="s">
        <v>231</v>
      </c>
      <c r="H1357" s="96">
        <v>1632.0450000000001</v>
      </c>
      <c r="I1357" s="50" t="s">
        <v>231</v>
      </c>
      <c r="J1357" s="96">
        <v>1072.7249999999999</v>
      </c>
      <c r="K1357" s="59"/>
    </row>
    <row r="1358" spans="2:11" ht="15" customHeight="1" outlineLevel="1">
      <c r="B1358" s="58">
        <v>2021</v>
      </c>
      <c r="C1358" s="54"/>
      <c r="D1358" s="96">
        <v>34</v>
      </c>
      <c r="E1358" s="96"/>
      <c r="F1358" s="96">
        <v>50</v>
      </c>
      <c r="G1358" s="50"/>
      <c r="H1358" s="96">
        <v>1493.1</v>
      </c>
      <c r="I1358" s="50"/>
      <c r="J1358" s="96">
        <v>1014.34</v>
      </c>
      <c r="K1358" s="59"/>
    </row>
    <row r="1359" spans="2:11" ht="15" customHeight="1" outlineLevel="1">
      <c r="B1359" s="58">
        <v>2020</v>
      </c>
      <c r="C1359" s="54"/>
      <c r="D1359" s="96">
        <v>32</v>
      </c>
      <c r="E1359" s="96"/>
      <c r="F1359" s="96">
        <v>44</v>
      </c>
      <c r="G1359" s="50"/>
      <c r="H1359" s="96">
        <v>880.70799999999997</v>
      </c>
      <c r="I1359" s="50"/>
      <c r="J1359" s="96">
        <v>603.76599999999996</v>
      </c>
      <c r="K1359" s="59"/>
    </row>
    <row r="1360" spans="2:11" ht="15" customHeight="1" outlineLevel="1">
      <c r="B1360" s="58">
        <v>2019</v>
      </c>
      <c r="C1360" s="119"/>
      <c r="D1360" s="96">
        <v>29</v>
      </c>
      <c r="E1360" s="96"/>
      <c r="F1360" s="96">
        <v>37</v>
      </c>
      <c r="G1360" s="50"/>
      <c r="H1360" s="96">
        <v>740.84199999999998</v>
      </c>
      <c r="I1360" s="50"/>
      <c r="J1360" s="96">
        <v>493.17899999999997</v>
      </c>
      <c r="K1360" s="59"/>
    </row>
    <row r="1361" spans="2:11" ht="15" customHeight="1" outlineLevel="1">
      <c r="B1361" s="111" t="s">
        <v>237</v>
      </c>
      <c r="C1361" s="54"/>
      <c r="D1361" s="59"/>
      <c r="E1361" s="59"/>
      <c r="F1361" s="59"/>
      <c r="G1361" s="111"/>
      <c r="H1361" s="59"/>
      <c r="I1361" s="111"/>
      <c r="J1361" s="59"/>
      <c r="K1361" s="59"/>
    </row>
    <row r="1362" spans="2:11" ht="15" customHeight="1" outlineLevel="1">
      <c r="B1362" s="58">
        <v>2024</v>
      </c>
      <c r="C1362" s="54"/>
      <c r="D1362" s="204">
        <v>67</v>
      </c>
      <c r="E1362" s="204"/>
      <c r="F1362" s="204">
        <v>90</v>
      </c>
      <c r="G1362" s="50"/>
      <c r="H1362" s="204">
        <v>2010.9839999999999</v>
      </c>
      <c r="I1362" s="50"/>
      <c r="J1362" s="204">
        <v>1309.665</v>
      </c>
      <c r="K1362" s="59"/>
    </row>
    <row r="1363" spans="2:11" ht="15" customHeight="1" outlineLevel="1">
      <c r="B1363" s="58">
        <v>2023</v>
      </c>
      <c r="C1363" s="54"/>
      <c r="D1363" s="204">
        <v>53</v>
      </c>
      <c r="E1363" s="204"/>
      <c r="F1363" s="204">
        <v>70</v>
      </c>
      <c r="G1363" s="50"/>
      <c r="H1363" s="204">
        <v>1590.7460000000001</v>
      </c>
      <c r="I1363" s="50"/>
      <c r="J1363" s="204">
        <v>902.32799999999997</v>
      </c>
      <c r="K1363" s="59"/>
    </row>
    <row r="1364" spans="2:11" ht="15" customHeight="1" outlineLevel="1">
      <c r="B1364" s="58">
        <v>2022</v>
      </c>
      <c r="C1364" s="54"/>
      <c r="D1364" s="96">
        <v>42</v>
      </c>
      <c r="E1364" s="96" t="s">
        <v>231</v>
      </c>
      <c r="F1364" s="96">
        <v>56</v>
      </c>
      <c r="G1364" s="50" t="s">
        <v>231</v>
      </c>
      <c r="H1364" s="96">
        <v>1145.4549999999999</v>
      </c>
      <c r="I1364" s="50" t="s">
        <v>231</v>
      </c>
      <c r="J1364" s="96">
        <v>644.41499999999996</v>
      </c>
      <c r="K1364" s="59"/>
    </row>
    <row r="1365" spans="2:11" ht="15" customHeight="1" outlineLevel="1">
      <c r="B1365" s="58">
        <v>2021</v>
      </c>
      <c r="C1365" s="54"/>
      <c r="D1365" s="96">
        <v>48</v>
      </c>
      <c r="E1365" s="96"/>
      <c r="F1365" s="96">
        <v>58</v>
      </c>
      <c r="G1365" s="50"/>
      <c r="H1365" s="96">
        <v>786.173</v>
      </c>
      <c r="I1365" s="50"/>
      <c r="J1365" s="96">
        <v>489.96100000000001</v>
      </c>
      <c r="K1365" s="59"/>
    </row>
    <row r="1366" spans="2:11" ht="15" customHeight="1" outlineLevel="1">
      <c r="B1366" s="58">
        <v>2020</v>
      </c>
      <c r="C1366" s="54"/>
      <c r="D1366" s="96">
        <v>34</v>
      </c>
      <c r="E1366" s="96"/>
      <c r="F1366" s="96">
        <v>41</v>
      </c>
      <c r="G1366" s="50"/>
      <c r="H1366" s="96">
        <v>415.30799999999999</v>
      </c>
      <c r="I1366" s="50"/>
      <c r="J1366" s="96">
        <v>254.059</v>
      </c>
      <c r="K1366" s="59"/>
    </row>
    <row r="1367" spans="2:11" ht="15" customHeight="1" outlineLevel="1">
      <c r="B1367" s="58">
        <v>2019</v>
      </c>
      <c r="C1367" s="119"/>
      <c r="D1367" s="96">
        <v>39</v>
      </c>
      <c r="E1367" s="96"/>
      <c r="F1367" s="96">
        <v>46</v>
      </c>
      <c r="G1367" s="50"/>
      <c r="H1367" s="96">
        <v>1217.3320000000001</v>
      </c>
      <c r="I1367" s="50"/>
      <c r="J1367" s="96">
        <v>400.21199999999999</v>
      </c>
      <c r="K1367" s="59"/>
    </row>
    <row r="1368" spans="2:11" ht="15" customHeight="1" outlineLevel="1">
      <c r="B1368" s="111" t="s">
        <v>238</v>
      </c>
      <c r="C1368" s="54"/>
      <c r="D1368" s="59"/>
      <c r="E1368" s="59"/>
      <c r="F1368" s="59"/>
      <c r="G1368" s="111"/>
      <c r="H1368" s="59"/>
      <c r="I1368" s="111"/>
      <c r="J1368" s="59"/>
      <c r="K1368" s="59"/>
    </row>
    <row r="1369" spans="2:11" ht="15" customHeight="1" outlineLevel="1">
      <c r="B1369" s="58">
        <v>2024</v>
      </c>
      <c r="C1369" s="54"/>
      <c r="D1369" s="204">
        <v>5</v>
      </c>
      <c r="E1369" s="204"/>
      <c r="F1369" s="204">
        <v>6</v>
      </c>
      <c r="G1369" s="50"/>
      <c r="H1369" s="204">
        <v>47.115000000000002</v>
      </c>
      <c r="I1369" s="50"/>
      <c r="J1369" s="204">
        <v>27.106000000000002</v>
      </c>
      <c r="K1369" s="59"/>
    </row>
    <row r="1370" spans="2:11" ht="15" customHeight="1" outlineLevel="1">
      <c r="B1370" s="58">
        <v>2023</v>
      </c>
      <c r="C1370" s="54"/>
      <c r="D1370" s="204">
        <v>8</v>
      </c>
      <c r="E1370" s="204"/>
      <c r="F1370" s="204" t="s">
        <v>5</v>
      </c>
      <c r="G1370" s="50"/>
      <c r="H1370" s="204" t="s">
        <v>5</v>
      </c>
      <c r="I1370" s="50"/>
      <c r="J1370" s="204" t="s">
        <v>5</v>
      </c>
      <c r="K1370" s="59"/>
    </row>
    <row r="1371" spans="2:11" ht="15" customHeight="1" outlineLevel="1">
      <c r="B1371" s="58">
        <v>2022</v>
      </c>
      <c r="C1371" s="54"/>
      <c r="D1371" s="96">
        <v>7</v>
      </c>
      <c r="E1371" s="96" t="s">
        <v>231</v>
      </c>
      <c r="F1371" s="96">
        <v>8</v>
      </c>
      <c r="G1371" s="50" t="s">
        <v>231</v>
      </c>
      <c r="H1371" s="96">
        <v>58.008000000000003</v>
      </c>
      <c r="I1371" s="50" t="s">
        <v>231</v>
      </c>
      <c r="J1371" s="96">
        <v>40.192</v>
      </c>
      <c r="K1371" s="59"/>
    </row>
    <row r="1372" spans="2:11" ht="15" customHeight="1" outlineLevel="1">
      <c r="B1372" s="58">
        <v>2021</v>
      </c>
      <c r="C1372" s="54"/>
      <c r="D1372" s="96">
        <v>4</v>
      </c>
      <c r="E1372" s="96"/>
      <c r="F1372" s="96">
        <v>5</v>
      </c>
      <c r="G1372" s="50"/>
      <c r="H1372" s="96">
        <v>38.075000000000003</v>
      </c>
      <c r="I1372" s="50"/>
      <c r="J1372" s="96">
        <v>29.82</v>
      </c>
      <c r="K1372" s="59"/>
    </row>
    <row r="1373" spans="2:11" ht="15" customHeight="1" outlineLevel="1">
      <c r="B1373" s="58">
        <v>2020</v>
      </c>
      <c r="C1373" s="54"/>
      <c r="D1373" s="96">
        <v>7</v>
      </c>
      <c r="E1373" s="96"/>
      <c r="F1373" s="96">
        <v>8</v>
      </c>
      <c r="G1373" s="50"/>
      <c r="H1373" s="96">
        <v>65.557000000000002</v>
      </c>
      <c r="I1373" s="50"/>
      <c r="J1373" s="96">
        <v>50.588999999999999</v>
      </c>
      <c r="K1373" s="59"/>
    </row>
    <row r="1374" spans="2:11" ht="15" customHeight="1" outlineLevel="1">
      <c r="B1374" s="58">
        <v>2019</v>
      </c>
      <c r="C1374" s="119"/>
      <c r="D1374" s="96">
        <v>7</v>
      </c>
      <c r="E1374" s="96"/>
      <c r="F1374" s="96">
        <v>10</v>
      </c>
      <c r="G1374" s="50"/>
      <c r="H1374" s="96">
        <v>193.62200000000001</v>
      </c>
      <c r="I1374" s="50"/>
      <c r="J1374" s="96">
        <v>64.563000000000002</v>
      </c>
      <c r="K1374" s="59"/>
    </row>
    <row r="1375" spans="2:11" ht="15" customHeight="1" outlineLevel="1">
      <c r="B1375" s="111" t="s">
        <v>239</v>
      </c>
      <c r="C1375" s="54"/>
      <c r="D1375" s="59"/>
      <c r="E1375" s="59"/>
      <c r="F1375" s="59"/>
      <c r="G1375" s="111"/>
      <c r="H1375" s="59"/>
      <c r="I1375" s="111"/>
      <c r="J1375" s="59"/>
      <c r="K1375" s="59"/>
    </row>
    <row r="1376" spans="2:11" ht="15" customHeight="1" outlineLevel="1">
      <c r="B1376" s="58">
        <v>2024</v>
      </c>
      <c r="C1376" s="54"/>
      <c r="D1376" s="204">
        <v>34</v>
      </c>
      <c r="E1376" s="204"/>
      <c r="F1376" s="204">
        <v>40</v>
      </c>
      <c r="G1376" s="50"/>
      <c r="H1376" s="204">
        <v>752.82</v>
      </c>
      <c r="I1376" s="50"/>
      <c r="J1376" s="204">
        <v>392.99799999999999</v>
      </c>
      <c r="K1376" s="59"/>
    </row>
    <row r="1377" spans="2:11" ht="15" customHeight="1" outlineLevel="1">
      <c r="B1377" s="58">
        <v>2023</v>
      </c>
      <c r="C1377" s="54"/>
      <c r="D1377" s="204">
        <v>32</v>
      </c>
      <c r="E1377" s="204"/>
      <c r="F1377" s="204">
        <v>39</v>
      </c>
      <c r="G1377" s="50"/>
      <c r="H1377" s="204">
        <v>770.41899999999998</v>
      </c>
      <c r="I1377" s="50"/>
      <c r="J1377" s="204">
        <v>435.548</v>
      </c>
      <c r="K1377" s="59"/>
    </row>
    <row r="1378" spans="2:11" ht="15" customHeight="1" outlineLevel="1">
      <c r="B1378" s="58">
        <v>2022</v>
      </c>
      <c r="C1378" s="54"/>
      <c r="D1378" s="96">
        <v>35</v>
      </c>
      <c r="E1378" s="96" t="s">
        <v>231</v>
      </c>
      <c r="F1378" s="96">
        <v>39</v>
      </c>
      <c r="G1378" s="50" t="s">
        <v>231</v>
      </c>
      <c r="H1378" s="96">
        <v>623.26599999999996</v>
      </c>
      <c r="I1378" s="50" t="s">
        <v>231</v>
      </c>
      <c r="J1378" s="96">
        <v>342.16300000000001</v>
      </c>
      <c r="K1378" s="59"/>
    </row>
    <row r="1379" spans="2:11" ht="15" customHeight="1" outlineLevel="1">
      <c r="B1379" s="58">
        <v>2021</v>
      </c>
      <c r="C1379" s="54"/>
      <c r="D1379" s="96">
        <v>33</v>
      </c>
      <c r="E1379" s="96"/>
      <c r="F1379" s="96">
        <v>33</v>
      </c>
      <c r="G1379" s="50"/>
      <c r="H1379" s="96">
        <v>321.75299999999999</v>
      </c>
      <c r="I1379" s="50"/>
      <c r="J1379" s="96">
        <v>155.286</v>
      </c>
      <c r="K1379" s="59"/>
    </row>
    <row r="1380" spans="2:11" ht="15" customHeight="1" outlineLevel="1">
      <c r="B1380" s="58">
        <v>2020</v>
      </c>
      <c r="C1380" s="54"/>
      <c r="D1380" s="96">
        <v>22</v>
      </c>
      <c r="E1380" s="96"/>
      <c r="F1380" s="96">
        <v>25</v>
      </c>
      <c r="G1380" s="50"/>
      <c r="H1380" s="96">
        <v>256.31299999999999</v>
      </c>
      <c r="I1380" s="50"/>
      <c r="J1380" s="96">
        <v>143.33500000000001</v>
      </c>
      <c r="K1380" s="59"/>
    </row>
    <row r="1381" spans="2:11" ht="15" customHeight="1" outlineLevel="1">
      <c r="B1381" s="58">
        <v>2019</v>
      </c>
      <c r="C1381" s="119"/>
      <c r="D1381" s="96">
        <v>24</v>
      </c>
      <c r="E1381" s="96"/>
      <c r="F1381" s="96">
        <v>24</v>
      </c>
      <c r="G1381" s="50"/>
      <c r="H1381" s="96">
        <v>376.76</v>
      </c>
      <c r="I1381" s="50"/>
      <c r="J1381" s="96">
        <v>240.76400000000001</v>
      </c>
      <c r="K1381" s="59"/>
    </row>
    <row r="1382" spans="2:11" ht="15" customHeight="1" outlineLevel="1">
      <c r="B1382" s="111" t="s">
        <v>240</v>
      </c>
      <c r="C1382" s="54"/>
      <c r="D1382" s="59"/>
      <c r="E1382" s="59"/>
      <c r="F1382" s="59"/>
      <c r="G1382" s="111"/>
      <c r="H1382" s="59"/>
      <c r="I1382" s="111"/>
      <c r="J1382" s="59"/>
      <c r="K1382" s="59"/>
    </row>
    <row r="1383" spans="2:11" ht="15" customHeight="1" outlineLevel="1">
      <c r="B1383" s="58">
        <v>2024</v>
      </c>
      <c r="C1383" s="54"/>
      <c r="D1383" s="204">
        <v>16</v>
      </c>
      <c r="E1383" s="204"/>
      <c r="F1383" s="204">
        <v>18</v>
      </c>
      <c r="G1383" s="50"/>
      <c r="H1383" s="204">
        <v>194.107</v>
      </c>
      <c r="I1383" s="50"/>
      <c r="J1383" s="203">
        <v>128.041</v>
      </c>
      <c r="K1383" s="59"/>
    </row>
    <row r="1384" spans="2:11" ht="15" customHeight="1" outlineLevel="1">
      <c r="B1384" s="58">
        <v>2023</v>
      </c>
      <c r="C1384" s="54"/>
      <c r="D1384" s="204">
        <v>16</v>
      </c>
      <c r="E1384" s="204"/>
      <c r="F1384" s="204">
        <v>46</v>
      </c>
      <c r="G1384" s="50"/>
      <c r="H1384" s="204">
        <v>233</v>
      </c>
      <c r="I1384" s="50"/>
      <c r="J1384" s="203">
        <v>103.88</v>
      </c>
      <c r="K1384" s="59"/>
    </row>
    <row r="1385" spans="2:11" ht="15" customHeight="1" outlineLevel="1">
      <c r="B1385" s="58">
        <v>2022</v>
      </c>
      <c r="C1385" s="54"/>
      <c r="D1385" s="96">
        <v>17</v>
      </c>
      <c r="E1385" s="96" t="s">
        <v>231</v>
      </c>
      <c r="F1385" s="96">
        <v>47</v>
      </c>
      <c r="G1385" s="50" t="s">
        <v>231</v>
      </c>
      <c r="H1385" s="96">
        <v>232.566</v>
      </c>
      <c r="I1385" s="50" t="s">
        <v>231</v>
      </c>
      <c r="J1385" s="188">
        <v>113.264</v>
      </c>
      <c r="K1385" s="59"/>
    </row>
    <row r="1386" spans="2:11" ht="15" customHeight="1" outlineLevel="1">
      <c r="B1386" s="58">
        <v>2021</v>
      </c>
      <c r="C1386" s="54"/>
      <c r="D1386" s="96">
        <v>14</v>
      </c>
      <c r="E1386" s="96"/>
      <c r="F1386" s="96">
        <v>44</v>
      </c>
      <c r="G1386" s="50"/>
      <c r="H1386" s="96">
        <v>88.192999999999998</v>
      </c>
      <c r="I1386" s="50"/>
      <c r="J1386" s="188">
        <v>-6.0419999999999998</v>
      </c>
      <c r="K1386" s="59"/>
    </row>
    <row r="1387" spans="2:11" ht="15" customHeight="1" outlineLevel="1">
      <c r="B1387" s="58">
        <v>2020</v>
      </c>
      <c r="C1387" s="54"/>
      <c r="D1387" s="96">
        <v>11</v>
      </c>
      <c r="E1387" s="96"/>
      <c r="F1387" s="96">
        <v>44</v>
      </c>
      <c r="G1387" s="50"/>
      <c r="H1387" s="96">
        <v>200.90799999999999</v>
      </c>
      <c r="I1387" s="50"/>
      <c r="J1387" s="96">
        <v>11.038</v>
      </c>
      <c r="K1387" s="59"/>
    </row>
    <row r="1388" spans="2:11" ht="15" customHeight="1" outlineLevel="1">
      <c r="B1388" s="58">
        <v>2019</v>
      </c>
      <c r="C1388" s="119"/>
      <c r="D1388" s="96">
        <v>12</v>
      </c>
      <c r="E1388" s="96"/>
      <c r="F1388" s="96">
        <v>46</v>
      </c>
      <c r="G1388" s="50"/>
      <c r="H1388" s="96">
        <v>1219.9839999999999</v>
      </c>
      <c r="I1388" s="50"/>
      <c r="J1388" s="96">
        <v>880.05899999999997</v>
      </c>
      <c r="K1388" s="59"/>
    </row>
    <row r="1389" spans="2:11" ht="15" customHeight="1" outlineLevel="1">
      <c r="B1389" s="111" t="s">
        <v>241</v>
      </c>
      <c r="C1389" s="54"/>
      <c r="D1389" s="59"/>
      <c r="E1389" s="59"/>
      <c r="F1389" s="59"/>
      <c r="G1389" s="111"/>
      <c r="H1389" s="59"/>
      <c r="I1389" s="111"/>
      <c r="J1389" s="59"/>
      <c r="K1389" s="59"/>
    </row>
    <row r="1390" spans="2:11" ht="15" customHeight="1" outlineLevel="1">
      <c r="B1390" s="58">
        <v>2024</v>
      </c>
      <c r="C1390" s="54"/>
      <c r="D1390" s="204">
        <v>29</v>
      </c>
      <c r="E1390" s="204"/>
      <c r="F1390" s="204">
        <v>29</v>
      </c>
      <c r="G1390" s="50"/>
      <c r="H1390" s="204">
        <v>243.58600000000001</v>
      </c>
      <c r="I1390" s="50"/>
      <c r="J1390" s="204">
        <v>153.178</v>
      </c>
      <c r="K1390" s="59"/>
    </row>
    <row r="1391" spans="2:11" ht="15" customHeight="1" outlineLevel="1">
      <c r="B1391" s="58">
        <v>2023</v>
      </c>
      <c r="C1391" s="54"/>
      <c r="D1391" s="204">
        <v>25</v>
      </c>
      <c r="E1391" s="204"/>
      <c r="F1391" s="204">
        <v>25</v>
      </c>
      <c r="G1391" s="50"/>
      <c r="H1391" s="204">
        <v>250.703</v>
      </c>
      <c r="I1391" s="50"/>
      <c r="J1391" s="204">
        <v>153.255</v>
      </c>
      <c r="K1391" s="59"/>
    </row>
    <row r="1392" spans="2:11" ht="15" customHeight="1" outlineLevel="1">
      <c r="B1392" s="58">
        <v>2022</v>
      </c>
      <c r="C1392" s="54"/>
      <c r="D1392" s="96">
        <v>22</v>
      </c>
      <c r="E1392" s="96" t="s">
        <v>231</v>
      </c>
      <c r="F1392" s="96">
        <v>22</v>
      </c>
      <c r="G1392" s="50" t="s">
        <v>231</v>
      </c>
      <c r="H1392" s="96">
        <v>192.92699999999999</v>
      </c>
      <c r="I1392" s="50" t="s">
        <v>231</v>
      </c>
      <c r="J1392" s="96">
        <v>103.9</v>
      </c>
      <c r="K1392" s="59"/>
    </row>
    <row r="1393" spans="1:11" ht="15" customHeight="1" outlineLevel="1">
      <c r="B1393" s="58">
        <v>2021</v>
      </c>
      <c r="C1393" s="54"/>
      <c r="D1393" s="96">
        <v>20</v>
      </c>
      <c r="E1393" s="96"/>
      <c r="F1393" s="96">
        <v>22</v>
      </c>
      <c r="G1393" s="50"/>
      <c r="H1393" s="96">
        <v>200.346</v>
      </c>
      <c r="I1393" s="50"/>
      <c r="J1393" s="96">
        <v>119.063</v>
      </c>
      <c r="K1393" s="59"/>
    </row>
    <row r="1394" spans="1:11" ht="15" customHeight="1" outlineLevel="1">
      <c r="B1394" s="58">
        <v>2020</v>
      </c>
      <c r="C1394" s="54"/>
      <c r="D1394" s="96">
        <v>15</v>
      </c>
      <c r="E1394" s="96"/>
      <c r="F1394" s="96">
        <v>15</v>
      </c>
      <c r="G1394" s="50"/>
      <c r="H1394" s="96">
        <v>90.204999999999998</v>
      </c>
      <c r="I1394" s="50"/>
      <c r="J1394" s="96">
        <v>73.290000000000006</v>
      </c>
      <c r="K1394" s="59"/>
    </row>
    <row r="1395" spans="1:11" ht="15" customHeight="1" outlineLevel="1">
      <c r="B1395" s="58">
        <v>2019</v>
      </c>
      <c r="C1395" s="119"/>
      <c r="D1395" s="96">
        <v>17</v>
      </c>
      <c r="E1395" s="96"/>
      <c r="F1395" s="96">
        <v>17</v>
      </c>
      <c r="G1395" s="50"/>
      <c r="H1395" s="96">
        <v>91.807000000000002</v>
      </c>
      <c r="I1395" s="50"/>
      <c r="J1395" s="96">
        <v>74.724999999999994</v>
      </c>
      <c r="K1395" s="59"/>
    </row>
    <row r="1396" spans="1:11" ht="15" customHeight="1">
      <c r="B1396" s="110" t="s">
        <v>350</v>
      </c>
      <c r="C1396" s="54"/>
      <c r="D1396" s="59"/>
      <c r="E1396" s="59"/>
      <c r="F1396" s="59"/>
      <c r="G1396" s="110"/>
      <c r="H1396" s="59"/>
      <c r="I1396" s="110"/>
      <c r="J1396" s="59"/>
      <c r="K1396" s="59"/>
    </row>
    <row r="1397" spans="1:11" ht="15" customHeight="1">
      <c r="B1397" s="58">
        <v>2024</v>
      </c>
      <c r="C1397" s="54"/>
      <c r="D1397" s="204">
        <v>657</v>
      </c>
      <c r="E1397" s="204"/>
      <c r="F1397" s="204">
        <v>1652</v>
      </c>
      <c r="G1397" s="50"/>
      <c r="H1397" s="204">
        <v>80947.317999999999</v>
      </c>
      <c r="I1397" s="50"/>
      <c r="J1397" s="204">
        <v>30987.184000000001</v>
      </c>
      <c r="K1397" s="59"/>
    </row>
    <row r="1398" spans="1:11" ht="15" customHeight="1">
      <c r="B1398" s="58">
        <v>2023</v>
      </c>
      <c r="C1398" s="54"/>
      <c r="D1398" s="204">
        <v>594</v>
      </c>
      <c r="E1398" s="204"/>
      <c r="F1398" s="204">
        <v>1464</v>
      </c>
      <c r="G1398" s="50"/>
      <c r="H1398" s="204">
        <v>69205.884999999995</v>
      </c>
      <c r="I1398" s="50"/>
      <c r="J1398" s="204">
        <v>25890.734</v>
      </c>
      <c r="K1398" s="59"/>
    </row>
    <row r="1399" spans="1:11" ht="15" customHeight="1">
      <c r="B1399" s="58">
        <v>2022</v>
      </c>
      <c r="C1399" s="54"/>
      <c r="D1399" s="96">
        <v>563</v>
      </c>
      <c r="E1399" s="96" t="s">
        <v>231</v>
      </c>
      <c r="F1399" s="96">
        <v>1303</v>
      </c>
      <c r="G1399" s="50" t="s">
        <v>231</v>
      </c>
      <c r="H1399" s="96">
        <v>54736.345999999998</v>
      </c>
      <c r="I1399" s="50" t="s">
        <v>231</v>
      </c>
      <c r="J1399" s="96">
        <v>20068.606</v>
      </c>
      <c r="K1399" s="59"/>
    </row>
    <row r="1400" spans="1:11" ht="15" customHeight="1">
      <c r="B1400" s="58">
        <v>2021</v>
      </c>
      <c r="C1400" s="54"/>
      <c r="D1400" s="96">
        <v>555</v>
      </c>
      <c r="E1400" s="96"/>
      <c r="F1400" s="96">
        <v>1235</v>
      </c>
      <c r="G1400" s="50"/>
      <c r="H1400" s="96">
        <v>42738.197999999997</v>
      </c>
      <c r="I1400" s="50"/>
      <c r="J1400" s="96">
        <v>16589.987000000001</v>
      </c>
      <c r="K1400" s="59"/>
    </row>
    <row r="1401" spans="1:11" ht="15" customHeight="1">
      <c r="B1401" s="58">
        <v>2020</v>
      </c>
      <c r="C1401" s="54"/>
      <c r="D1401" s="96">
        <v>473</v>
      </c>
      <c r="E1401" s="96"/>
      <c r="F1401" s="96">
        <v>1159</v>
      </c>
      <c r="G1401" s="50"/>
      <c r="H1401" s="96">
        <v>29887.664000000001</v>
      </c>
      <c r="I1401" s="50"/>
      <c r="J1401" s="96">
        <v>10133.044</v>
      </c>
      <c r="K1401" s="59"/>
    </row>
    <row r="1402" spans="1:11" ht="15" customHeight="1">
      <c r="B1402" s="58">
        <v>2019</v>
      </c>
      <c r="C1402" s="119"/>
      <c r="D1402" s="96">
        <v>500</v>
      </c>
      <c r="E1402" s="96"/>
      <c r="F1402" s="96">
        <v>1087</v>
      </c>
      <c r="G1402" s="50"/>
      <c r="H1402" s="96">
        <v>39806.635000000002</v>
      </c>
      <c r="I1402" s="50"/>
      <c r="J1402" s="96">
        <v>14222.886</v>
      </c>
      <c r="K1402" s="59"/>
    </row>
    <row r="1403" spans="1:11" s="17" customFormat="1" ht="15" customHeight="1" outlineLevel="1">
      <c r="A1403" s="3"/>
      <c r="B1403" s="111" t="s">
        <v>224</v>
      </c>
      <c r="C1403" s="54"/>
      <c r="D1403" s="59"/>
      <c r="E1403" s="59"/>
      <c r="F1403" s="3"/>
      <c r="H1403" s="3"/>
      <c r="J1403" s="59"/>
      <c r="K1403" s="3"/>
    </row>
    <row r="1404" spans="1:11" s="17" customFormat="1" ht="15" customHeight="1" outlineLevel="1">
      <c r="A1404" s="3"/>
      <c r="B1404" s="58">
        <v>2024</v>
      </c>
      <c r="C1404" s="54"/>
      <c r="D1404" s="204">
        <v>33</v>
      </c>
      <c r="E1404" s="204"/>
      <c r="F1404" s="204">
        <v>43</v>
      </c>
      <c r="G1404" s="50"/>
      <c r="H1404" s="204">
        <v>621.31500000000005</v>
      </c>
      <c r="I1404" s="50"/>
      <c r="J1404" s="204">
        <v>260.22699999999998</v>
      </c>
      <c r="K1404" s="3"/>
    </row>
    <row r="1405" spans="1:11" ht="15" customHeight="1" outlineLevel="1">
      <c r="B1405" s="58">
        <v>2023</v>
      </c>
      <c r="C1405" s="54"/>
      <c r="D1405" s="204">
        <v>29</v>
      </c>
      <c r="E1405" s="204"/>
      <c r="F1405" s="204">
        <v>39</v>
      </c>
      <c r="G1405" s="50"/>
      <c r="H1405" s="204">
        <v>521.91</v>
      </c>
      <c r="I1405" s="50"/>
      <c r="J1405" s="204">
        <v>217.60300000000001</v>
      </c>
      <c r="K1405" s="59"/>
    </row>
    <row r="1406" spans="1:11" ht="15" customHeight="1" outlineLevel="1">
      <c r="B1406" s="58">
        <v>2022</v>
      </c>
      <c r="C1406" s="54"/>
      <c r="D1406" s="96">
        <v>27</v>
      </c>
      <c r="E1406" s="96" t="s">
        <v>231</v>
      </c>
      <c r="F1406" s="96">
        <v>37</v>
      </c>
      <c r="G1406" s="50" t="s">
        <v>231</v>
      </c>
      <c r="H1406" s="96">
        <v>451.95499999999998</v>
      </c>
      <c r="I1406" s="50" t="s">
        <v>231</v>
      </c>
      <c r="J1406" s="96">
        <v>178.892</v>
      </c>
      <c r="K1406" s="59"/>
    </row>
    <row r="1407" spans="1:11" ht="15" customHeight="1" outlineLevel="1">
      <c r="B1407" s="58">
        <v>2021</v>
      </c>
      <c r="C1407" s="54"/>
      <c r="D1407" s="96">
        <v>29</v>
      </c>
      <c r="E1407" s="96"/>
      <c r="F1407" s="96" t="s">
        <v>5</v>
      </c>
      <c r="G1407" s="50"/>
      <c r="H1407" s="96" t="s">
        <v>5</v>
      </c>
      <c r="I1407" s="50"/>
      <c r="J1407" s="96" t="s">
        <v>5</v>
      </c>
      <c r="K1407" s="59"/>
    </row>
    <row r="1408" spans="1:11" s="17" customFormat="1" ht="15" customHeight="1" outlineLevel="1">
      <c r="A1408" s="3"/>
      <c r="B1408" s="58">
        <v>2020</v>
      </c>
      <c r="C1408" s="54"/>
      <c r="D1408" s="96">
        <v>23</v>
      </c>
      <c r="E1408" s="96"/>
      <c r="F1408" s="96">
        <v>32</v>
      </c>
      <c r="G1408" s="50"/>
      <c r="H1408" s="96">
        <v>263.38799999999998</v>
      </c>
      <c r="I1408" s="50"/>
      <c r="J1408" s="96">
        <v>70.721000000000004</v>
      </c>
      <c r="K1408" s="3"/>
    </row>
    <row r="1409" spans="1:11" s="17" customFormat="1" ht="15" customHeight="1" outlineLevel="1">
      <c r="A1409" s="3"/>
      <c r="B1409" s="58">
        <v>2019</v>
      </c>
      <c r="C1409" s="119"/>
      <c r="D1409" s="96">
        <v>26</v>
      </c>
      <c r="E1409" s="96"/>
      <c r="F1409" s="96">
        <v>43</v>
      </c>
      <c r="G1409" s="50"/>
      <c r="H1409" s="96">
        <v>376.19499999999999</v>
      </c>
      <c r="I1409" s="50"/>
      <c r="J1409" s="96">
        <v>147.446</v>
      </c>
      <c r="K1409" s="96"/>
    </row>
    <row r="1410" spans="1:11" ht="15" customHeight="1" outlineLevel="1">
      <c r="B1410" s="111" t="s">
        <v>225</v>
      </c>
      <c r="C1410" s="54"/>
      <c r="D1410" s="59"/>
      <c r="E1410" s="59"/>
      <c r="F1410" s="59"/>
      <c r="G1410" s="111"/>
      <c r="H1410" s="59"/>
      <c r="I1410" s="111"/>
      <c r="J1410" s="59"/>
      <c r="K1410" s="59"/>
    </row>
    <row r="1411" spans="1:11" ht="15" customHeight="1" outlineLevel="1">
      <c r="B1411" s="58">
        <v>2024</v>
      </c>
      <c r="C1411" s="54"/>
      <c r="D1411" s="204">
        <v>1</v>
      </c>
      <c r="E1411" s="204"/>
      <c r="F1411" s="204" t="s">
        <v>5</v>
      </c>
      <c r="G1411" s="50"/>
      <c r="H1411" s="204" t="s">
        <v>5</v>
      </c>
      <c r="I1411" s="50"/>
      <c r="J1411" s="204" t="s">
        <v>5</v>
      </c>
      <c r="K1411" s="59"/>
    </row>
    <row r="1412" spans="1:11" ht="15" customHeight="1" outlineLevel="1">
      <c r="B1412" s="58">
        <v>2023</v>
      </c>
      <c r="C1412" s="54"/>
      <c r="D1412" s="204">
        <v>1</v>
      </c>
      <c r="E1412" s="204"/>
      <c r="F1412" s="204" t="s">
        <v>5</v>
      </c>
      <c r="G1412" s="50"/>
      <c r="H1412" s="204" t="s">
        <v>5</v>
      </c>
      <c r="I1412" s="50"/>
      <c r="J1412" s="204" t="s">
        <v>5</v>
      </c>
      <c r="K1412" s="59"/>
    </row>
    <row r="1413" spans="1:11" ht="15" customHeight="1" outlineLevel="1">
      <c r="B1413" s="58">
        <v>2022</v>
      </c>
      <c r="C1413" s="54"/>
      <c r="D1413" s="96">
        <v>1</v>
      </c>
      <c r="E1413" s="96"/>
      <c r="F1413" s="96" t="s">
        <v>5</v>
      </c>
      <c r="G1413" s="50"/>
      <c r="H1413" s="96" t="s">
        <v>5</v>
      </c>
      <c r="I1413" s="50"/>
      <c r="J1413" s="96" t="s">
        <v>5</v>
      </c>
      <c r="K1413" s="59"/>
    </row>
    <row r="1414" spans="1:11" ht="15" customHeight="1" outlineLevel="1">
      <c r="B1414" s="58">
        <v>2021</v>
      </c>
      <c r="C1414" s="54"/>
      <c r="D1414" s="96">
        <v>1</v>
      </c>
      <c r="E1414" s="96"/>
      <c r="F1414" s="96" t="s">
        <v>5</v>
      </c>
      <c r="G1414" s="50"/>
      <c r="H1414" s="96" t="s">
        <v>5</v>
      </c>
      <c r="I1414" s="50"/>
      <c r="J1414" s="96" t="s">
        <v>5</v>
      </c>
      <c r="K1414" s="59"/>
    </row>
    <row r="1415" spans="1:11" ht="15" customHeight="1" outlineLevel="1">
      <c r="B1415" s="58">
        <v>2020</v>
      </c>
      <c r="C1415" s="54"/>
      <c r="D1415" s="96">
        <v>1</v>
      </c>
      <c r="E1415" s="96"/>
      <c r="F1415" s="59" t="s">
        <v>5</v>
      </c>
      <c r="G1415" s="50"/>
      <c r="H1415" s="59" t="s">
        <v>5</v>
      </c>
      <c r="I1415" s="50"/>
      <c r="J1415" s="59" t="s">
        <v>5</v>
      </c>
      <c r="K1415" s="59"/>
    </row>
    <row r="1416" spans="1:11" ht="15" customHeight="1" outlineLevel="1">
      <c r="B1416" s="58">
        <v>2019</v>
      </c>
      <c r="C1416" s="119"/>
      <c r="D1416" s="96">
        <v>1</v>
      </c>
      <c r="E1416" s="96"/>
      <c r="F1416" s="96" t="s">
        <v>5</v>
      </c>
      <c r="G1416" s="50"/>
      <c r="H1416" s="96" t="s">
        <v>5</v>
      </c>
      <c r="I1416" s="50"/>
      <c r="J1416" s="96" t="s">
        <v>5</v>
      </c>
      <c r="K1416" s="59"/>
    </row>
    <row r="1417" spans="1:11" ht="15" customHeight="1" outlineLevel="1">
      <c r="B1417" s="111" t="s">
        <v>226</v>
      </c>
      <c r="C1417" s="54"/>
      <c r="D1417" s="96"/>
      <c r="E1417" s="96"/>
      <c r="F1417" s="96"/>
      <c r="G1417" s="50"/>
      <c r="H1417" s="96"/>
      <c r="I1417" s="50"/>
      <c r="J1417" s="96"/>
      <c r="K1417" s="59"/>
    </row>
    <row r="1418" spans="1:11" ht="15" customHeight="1" outlineLevel="1">
      <c r="B1418" s="111">
        <v>2024</v>
      </c>
      <c r="C1418" s="54"/>
      <c r="D1418" s="96">
        <v>14</v>
      </c>
      <c r="E1418" s="96"/>
      <c r="F1418" s="96">
        <v>35</v>
      </c>
      <c r="G1418" s="50"/>
      <c r="H1418" s="96">
        <v>1569.818</v>
      </c>
      <c r="I1418" s="50"/>
      <c r="J1418" s="96">
        <v>488.73700000000002</v>
      </c>
      <c r="K1418" s="59"/>
    </row>
    <row r="1419" spans="1:11" ht="15" customHeight="1" outlineLevel="1">
      <c r="B1419" s="58">
        <v>2023</v>
      </c>
      <c r="C1419" s="54"/>
      <c r="D1419" s="96">
        <v>19</v>
      </c>
      <c r="E1419" s="96"/>
      <c r="F1419" s="96">
        <v>42</v>
      </c>
      <c r="G1419" s="50"/>
      <c r="H1419" s="96">
        <v>1571.5139999999999</v>
      </c>
      <c r="I1419" s="50"/>
      <c r="J1419" s="96">
        <v>396.30099999999999</v>
      </c>
      <c r="K1419" s="59"/>
    </row>
    <row r="1420" spans="1:11" ht="15" customHeight="1" outlineLevel="1">
      <c r="B1420" s="58">
        <v>2022</v>
      </c>
      <c r="C1420" s="54"/>
      <c r="D1420" s="96">
        <v>15</v>
      </c>
      <c r="E1420" s="96" t="s">
        <v>231</v>
      </c>
      <c r="F1420" s="96">
        <v>34</v>
      </c>
      <c r="G1420" s="50" t="s">
        <v>231</v>
      </c>
      <c r="H1420" s="96">
        <v>1024.6179999999999</v>
      </c>
      <c r="I1420" s="50" t="s">
        <v>231</v>
      </c>
      <c r="J1420" s="96">
        <v>265.72199999999998</v>
      </c>
      <c r="K1420" s="59"/>
    </row>
    <row r="1421" spans="1:11" ht="15" customHeight="1" outlineLevel="1">
      <c r="B1421" s="58">
        <v>2021</v>
      </c>
      <c r="C1421" s="54"/>
      <c r="D1421" s="96">
        <v>16</v>
      </c>
      <c r="E1421" s="96"/>
      <c r="F1421" s="96">
        <v>31</v>
      </c>
      <c r="G1421" s="50"/>
      <c r="H1421" s="96">
        <v>710.02300000000002</v>
      </c>
      <c r="I1421" s="50"/>
      <c r="J1421" s="96">
        <v>175.346</v>
      </c>
      <c r="K1421" s="59"/>
    </row>
    <row r="1422" spans="1:11" ht="15" customHeight="1" outlineLevel="1">
      <c r="B1422" s="58">
        <v>2020</v>
      </c>
      <c r="C1422" s="54"/>
      <c r="D1422" s="96">
        <v>10</v>
      </c>
      <c r="E1422" s="96"/>
      <c r="F1422" s="96">
        <v>19</v>
      </c>
      <c r="G1422" s="50"/>
      <c r="H1422" s="96">
        <v>534.54</v>
      </c>
      <c r="I1422" s="50"/>
      <c r="J1422" s="96">
        <v>126.937</v>
      </c>
      <c r="K1422" s="59"/>
    </row>
    <row r="1423" spans="1:11" ht="15" customHeight="1" outlineLevel="1">
      <c r="B1423" s="58">
        <v>2019</v>
      </c>
      <c r="C1423" s="119"/>
      <c r="D1423" s="96">
        <v>12</v>
      </c>
      <c r="E1423" s="96"/>
      <c r="F1423" s="96">
        <v>23</v>
      </c>
      <c r="G1423" s="50"/>
      <c r="H1423" s="96">
        <v>669.22</v>
      </c>
      <c r="I1423" s="50"/>
      <c r="J1423" s="96">
        <v>221.32</v>
      </c>
      <c r="K1423" s="59"/>
    </row>
    <row r="1424" spans="1:11" ht="15" customHeight="1" outlineLevel="1">
      <c r="B1424" s="111" t="s">
        <v>227</v>
      </c>
      <c r="C1424" s="54"/>
      <c r="D1424" s="96"/>
      <c r="E1424" s="96"/>
      <c r="F1424" s="96"/>
      <c r="G1424" s="50"/>
      <c r="H1424" s="96"/>
      <c r="I1424" s="50"/>
      <c r="J1424" s="96"/>
      <c r="K1424" s="59"/>
    </row>
    <row r="1425" spans="2:11" ht="15" customHeight="1" outlineLevel="1">
      <c r="B1425" s="58">
        <v>2024</v>
      </c>
      <c r="C1425" s="54"/>
      <c r="D1425" s="11">
        <v>1</v>
      </c>
      <c r="E1425" s="204"/>
      <c r="F1425" s="96" t="s">
        <v>5</v>
      </c>
      <c r="G1425" s="50"/>
      <c r="H1425" s="96" t="s">
        <v>5</v>
      </c>
      <c r="I1425" s="50"/>
      <c r="J1425" s="96" t="s">
        <v>5</v>
      </c>
      <c r="K1425" s="59"/>
    </row>
    <row r="1426" spans="2:11" ht="15" customHeight="1" outlineLevel="1">
      <c r="B1426" s="58">
        <v>2023</v>
      </c>
      <c r="C1426" s="54"/>
      <c r="D1426" s="11">
        <v>0</v>
      </c>
      <c r="E1426" s="204"/>
      <c r="F1426" s="11">
        <v>0</v>
      </c>
      <c r="G1426" s="50"/>
      <c r="H1426" s="11">
        <v>0</v>
      </c>
      <c r="I1426" s="50"/>
      <c r="J1426" s="11">
        <v>0</v>
      </c>
      <c r="K1426" s="59"/>
    </row>
    <row r="1427" spans="2:11" ht="15" customHeight="1" outlineLevel="1">
      <c r="B1427" s="58">
        <v>2022</v>
      </c>
      <c r="C1427" s="54"/>
      <c r="D1427" s="96">
        <v>2</v>
      </c>
      <c r="E1427" s="96"/>
      <c r="F1427" s="96" t="s">
        <v>5</v>
      </c>
      <c r="G1427" s="50"/>
      <c r="H1427" s="96" t="s">
        <v>5</v>
      </c>
      <c r="I1427" s="50"/>
      <c r="J1427" s="96" t="s">
        <v>5</v>
      </c>
      <c r="K1427" s="59"/>
    </row>
    <row r="1428" spans="2:11" ht="15" customHeight="1" outlineLevel="1">
      <c r="B1428" s="58">
        <v>2021</v>
      </c>
      <c r="C1428" s="54"/>
      <c r="D1428" s="96">
        <v>1</v>
      </c>
      <c r="E1428" s="96"/>
      <c r="F1428" s="96" t="s">
        <v>5</v>
      </c>
      <c r="G1428" s="50"/>
      <c r="H1428" s="96" t="s">
        <v>5</v>
      </c>
      <c r="I1428" s="50"/>
      <c r="J1428" s="96" t="s">
        <v>5</v>
      </c>
      <c r="K1428" s="59"/>
    </row>
    <row r="1429" spans="2:11" ht="15" customHeight="1" outlineLevel="1">
      <c r="B1429" s="58">
        <v>2020</v>
      </c>
      <c r="C1429" s="54"/>
      <c r="D1429" s="96">
        <v>2</v>
      </c>
      <c r="E1429" s="96"/>
      <c r="F1429" s="59" t="s">
        <v>5</v>
      </c>
      <c r="G1429" s="50"/>
      <c r="H1429" s="59" t="s">
        <v>5</v>
      </c>
      <c r="I1429" s="50"/>
      <c r="J1429" s="59" t="s">
        <v>5</v>
      </c>
      <c r="K1429" s="59"/>
    </row>
    <row r="1430" spans="2:11" ht="15" customHeight="1" outlineLevel="1">
      <c r="B1430" s="58">
        <v>2019</v>
      </c>
      <c r="C1430" s="119"/>
      <c r="D1430" s="96">
        <v>2</v>
      </c>
      <c r="E1430" s="96"/>
      <c r="F1430" s="96" t="s">
        <v>5</v>
      </c>
      <c r="G1430" s="50"/>
      <c r="H1430" s="96" t="s">
        <v>5</v>
      </c>
      <c r="I1430" s="50"/>
      <c r="J1430" s="96" t="s">
        <v>5</v>
      </c>
      <c r="K1430" s="59"/>
    </row>
    <row r="1431" spans="2:11" ht="15" customHeight="1" outlineLevel="1">
      <c r="B1431" s="111" t="s">
        <v>228</v>
      </c>
      <c r="C1431" s="54"/>
      <c r="D1431" s="96"/>
      <c r="E1431" s="96"/>
      <c r="F1431" s="96"/>
      <c r="G1431" s="50"/>
      <c r="H1431" s="96"/>
      <c r="I1431" s="50"/>
      <c r="J1431" s="96"/>
      <c r="K1431" s="59"/>
    </row>
    <row r="1432" spans="2:11" ht="15" customHeight="1" outlineLevel="1">
      <c r="B1432" s="58">
        <v>2024</v>
      </c>
      <c r="C1432" s="54"/>
      <c r="D1432" s="11">
        <v>0</v>
      </c>
      <c r="E1432" s="11"/>
      <c r="F1432" s="11">
        <v>0</v>
      </c>
      <c r="G1432" s="50"/>
      <c r="H1432" s="11">
        <v>0</v>
      </c>
      <c r="I1432" s="50"/>
      <c r="J1432" s="11">
        <v>0</v>
      </c>
      <c r="K1432" s="59"/>
    </row>
    <row r="1433" spans="2:11" ht="15" customHeight="1" outlineLevel="1">
      <c r="B1433" s="58">
        <v>2023</v>
      </c>
      <c r="C1433" s="54"/>
      <c r="D1433" s="11">
        <v>0</v>
      </c>
      <c r="E1433" s="11"/>
      <c r="F1433" s="11">
        <v>0</v>
      </c>
      <c r="G1433" s="50"/>
      <c r="H1433" s="11">
        <v>0</v>
      </c>
      <c r="I1433" s="50"/>
      <c r="J1433" s="11">
        <v>0</v>
      </c>
      <c r="K1433" s="59"/>
    </row>
    <row r="1434" spans="2:11" ht="15" customHeight="1" outlineLevel="1">
      <c r="B1434" s="58">
        <v>2022</v>
      </c>
      <c r="C1434" s="54"/>
      <c r="D1434" s="59">
        <v>0</v>
      </c>
      <c r="E1434" s="59"/>
      <c r="F1434" s="59">
        <v>0</v>
      </c>
      <c r="G1434" s="50"/>
      <c r="H1434" s="59">
        <v>0</v>
      </c>
      <c r="I1434" s="50"/>
      <c r="J1434" s="59">
        <v>0</v>
      </c>
      <c r="K1434" s="59"/>
    </row>
    <row r="1435" spans="2:11" ht="15" customHeight="1" outlineLevel="1">
      <c r="B1435" s="58">
        <v>2021</v>
      </c>
      <c r="C1435" s="54"/>
      <c r="D1435" s="59">
        <v>0</v>
      </c>
      <c r="E1435" s="59"/>
      <c r="F1435" s="59">
        <v>0</v>
      </c>
      <c r="G1435" s="50"/>
      <c r="H1435" s="59">
        <v>0</v>
      </c>
      <c r="I1435" s="50"/>
      <c r="J1435" s="59">
        <v>0</v>
      </c>
      <c r="K1435" s="59"/>
    </row>
    <row r="1436" spans="2:11" ht="15" customHeight="1" outlineLevel="1">
      <c r="B1436" s="58">
        <v>2020</v>
      </c>
      <c r="C1436" s="54"/>
      <c r="D1436" s="59">
        <v>0</v>
      </c>
      <c r="E1436" s="96"/>
      <c r="F1436" s="59">
        <v>0</v>
      </c>
      <c r="G1436" s="50"/>
      <c r="H1436" s="59">
        <v>0</v>
      </c>
      <c r="I1436" s="50"/>
      <c r="J1436" s="59">
        <v>0</v>
      </c>
      <c r="K1436" s="59"/>
    </row>
    <row r="1437" spans="2:11" ht="15" customHeight="1" outlineLevel="1">
      <c r="B1437" s="58">
        <v>2019</v>
      </c>
      <c r="C1437" s="119"/>
      <c r="D1437" s="59">
        <v>0</v>
      </c>
      <c r="E1437" s="59"/>
      <c r="F1437" s="59">
        <v>0</v>
      </c>
      <c r="G1437" s="59"/>
      <c r="H1437" s="59">
        <v>0</v>
      </c>
      <c r="I1437" s="59"/>
      <c r="J1437" s="59">
        <v>0</v>
      </c>
      <c r="K1437" s="59"/>
    </row>
    <row r="1438" spans="2:11" ht="15" customHeight="1" outlineLevel="1">
      <c r="B1438" s="111" t="s">
        <v>229</v>
      </c>
      <c r="C1438" s="54"/>
      <c r="D1438" s="59"/>
      <c r="E1438" s="59"/>
      <c r="F1438" s="59"/>
      <c r="G1438" s="111"/>
      <c r="H1438" s="59"/>
      <c r="I1438" s="111"/>
      <c r="J1438" s="59"/>
      <c r="K1438" s="59"/>
    </row>
    <row r="1439" spans="2:11" ht="15" customHeight="1" outlineLevel="1">
      <c r="B1439" s="58">
        <v>2024</v>
      </c>
      <c r="C1439" s="54"/>
      <c r="D1439" s="204">
        <v>34</v>
      </c>
      <c r="E1439" s="204"/>
      <c r="F1439" s="204">
        <v>206</v>
      </c>
      <c r="G1439" s="50"/>
      <c r="H1439" s="204">
        <v>16041.522999999999</v>
      </c>
      <c r="I1439" s="50"/>
      <c r="J1439" s="204">
        <v>5671.6620000000003</v>
      </c>
      <c r="K1439" s="59"/>
    </row>
    <row r="1440" spans="2:11" ht="15" customHeight="1" outlineLevel="1">
      <c r="B1440" s="58">
        <v>2023</v>
      </c>
      <c r="C1440" s="54"/>
      <c r="D1440" s="204">
        <v>30</v>
      </c>
      <c r="E1440" s="204"/>
      <c r="F1440" s="204">
        <v>171</v>
      </c>
      <c r="G1440" s="50"/>
      <c r="H1440" s="204">
        <v>11930.025</v>
      </c>
      <c r="I1440" s="50"/>
      <c r="J1440" s="204">
        <v>4306.5020000000004</v>
      </c>
      <c r="K1440" s="59"/>
    </row>
    <row r="1441" spans="2:11" ht="15" customHeight="1" outlineLevel="1">
      <c r="B1441" s="58">
        <v>2022</v>
      </c>
      <c r="C1441" s="54"/>
      <c r="D1441" s="96">
        <v>25</v>
      </c>
      <c r="E1441" s="96" t="s">
        <v>231</v>
      </c>
      <c r="F1441" s="96">
        <v>110</v>
      </c>
      <c r="G1441" s="50" t="s">
        <v>231</v>
      </c>
      <c r="H1441" s="96">
        <v>6156.3379999999997</v>
      </c>
      <c r="I1441" s="50" t="s">
        <v>231</v>
      </c>
      <c r="J1441" s="96">
        <v>2582.0369999999998</v>
      </c>
      <c r="K1441" s="59"/>
    </row>
    <row r="1442" spans="2:11" ht="15" customHeight="1" outlineLevel="1">
      <c r="B1442" s="58">
        <v>2021</v>
      </c>
      <c r="C1442" s="54"/>
      <c r="D1442" s="96">
        <v>24</v>
      </c>
      <c r="E1442" s="96"/>
      <c r="F1442" s="96">
        <v>115</v>
      </c>
      <c r="G1442" s="50"/>
      <c r="H1442" s="96">
        <v>4960.2</v>
      </c>
      <c r="I1442" s="50"/>
      <c r="J1442" s="96">
        <v>2178.6</v>
      </c>
      <c r="K1442" s="59"/>
    </row>
    <row r="1443" spans="2:11" ht="15" customHeight="1" outlineLevel="1">
      <c r="B1443" s="58">
        <v>2020</v>
      </c>
      <c r="C1443" s="54"/>
      <c r="D1443" s="96">
        <v>23</v>
      </c>
      <c r="E1443" s="96"/>
      <c r="F1443" s="96">
        <v>125</v>
      </c>
      <c r="G1443" s="50"/>
      <c r="H1443" s="96">
        <v>4391.3360000000002</v>
      </c>
      <c r="I1443" s="50"/>
      <c r="J1443" s="96">
        <v>1976.123</v>
      </c>
      <c r="K1443" s="59"/>
    </row>
    <row r="1444" spans="2:11" ht="15" customHeight="1" outlineLevel="1">
      <c r="B1444" s="58">
        <v>2019</v>
      </c>
      <c r="C1444" s="119"/>
      <c r="D1444" s="96">
        <v>20</v>
      </c>
      <c r="E1444" s="96"/>
      <c r="F1444" s="96">
        <v>94</v>
      </c>
      <c r="G1444" s="50"/>
      <c r="H1444" s="96">
        <v>4288.6639999999998</v>
      </c>
      <c r="I1444" s="50"/>
      <c r="J1444" s="96">
        <v>1747.415</v>
      </c>
      <c r="K1444" s="59"/>
    </row>
    <row r="1445" spans="2:11" ht="15" customHeight="1" outlineLevel="1">
      <c r="B1445" s="111" t="s">
        <v>230</v>
      </c>
      <c r="C1445" s="54"/>
      <c r="D1445" s="96"/>
      <c r="E1445" s="96"/>
      <c r="F1445" s="96"/>
      <c r="G1445" s="50"/>
      <c r="H1445" s="96"/>
      <c r="I1445" s="50"/>
      <c r="J1445" s="96"/>
      <c r="K1445" s="59"/>
    </row>
    <row r="1446" spans="2:11" ht="15" customHeight="1" outlineLevel="1">
      <c r="B1446" s="58">
        <v>2024</v>
      </c>
      <c r="C1446" s="54"/>
      <c r="D1446" s="204">
        <v>81</v>
      </c>
      <c r="E1446" s="204"/>
      <c r="F1446" s="204">
        <v>244</v>
      </c>
      <c r="G1446" s="50"/>
      <c r="H1446" s="204">
        <v>20307.994999999999</v>
      </c>
      <c r="I1446" s="50"/>
      <c r="J1446" s="204">
        <v>4908.4799999999996</v>
      </c>
      <c r="K1446" s="59"/>
    </row>
    <row r="1447" spans="2:11" ht="15" customHeight="1" outlineLevel="1">
      <c r="B1447" s="58">
        <v>2023</v>
      </c>
      <c r="C1447" s="54"/>
      <c r="D1447" s="204">
        <v>79</v>
      </c>
      <c r="E1447" s="204"/>
      <c r="F1447" s="204">
        <v>237</v>
      </c>
      <c r="G1447" s="50"/>
      <c r="H1447" s="204">
        <v>20787.339</v>
      </c>
      <c r="I1447" s="50"/>
      <c r="J1447" s="204">
        <v>5160.4470000000001</v>
      </c>
      <c r="K1447" s="59"/>
    </row>
    <row r="1448" spans="2:11" ht="15" customHeight="1" outlineLevel="1">
      <c r="B1448" s="58">
        <v>2022</v>
      </c>
      <c r="C1448" s="54"/>
      <c r="D1448" s="96">
        <v>81</v>
      </c>
      <c r="E1448" s="96" t="s">
        <v>231</v>
      </c>
      <c r="F1448" s="96">
        <v>228</v>
      </c>
      <c r="G1448" s="50" t="s">
        <v>231</v>
      </c>
      <c r="H1448" s="96">
        <v>19069.84</v>
      </c>
      <c r="I1448" s="50" t="s">
        <v>231</v>
      </c>
      <c r="J1448" s="96">
        <v>4098.4399999999996</v>
      </c>
      <c r="K1448" s="59"/>
    </row>
    <row r="1449" spans="2:11" ht="15" customHeight="1" outlineLevel="1">
      <c r="B1449" s="58">
        <v>2021</v>
      </c>
      <c r="C1449" s="54"/>
      <c r="D1449" s="96">
        <v>80</v>
      </c>
      <c r="E1449" s="96"/>
      <c r="F1449" s="96">
        <v>208</v>
      </c>
      <c r="G1449" s="50"/>
      <c r="H1449" s="96">
        <v>15568.666999999999</v>
      </c>
      <c r="I1449" s="50"/>
      <c r="J1449" s="96">
        <v>3317.5149999999999</v>
      </c>
      <c r="K1449" s="59"/>
    </row>
    <row r="1450" spans="2:11" ht="15" customHeight="1" outlineLevel="1">
      <c r="B1450" s="58">
        <v>2020</v>
      </c>
      <c r="C1450" s="54"/>
      <c r="D1450" s="96">
        <v>74</v>
      </c>
      <c r="E1450" s="96"/>
      <c r="F1450" s="96">
        <v>204</v>
      </c>
      <c r="G1450" s="50"/>
      <c r="H1450" s="96">
        <v>12260.482</v>
      </c>
      <c r="I1450" s="50"/>
      <c r="J1450" s="96">
        <v>2540.069</v>
      </c>
      <c r="K1450" s="59"/>
    </row>
    <row r="1451" spans="2:11" ht="15" customHeight="1" outlineLevel="1">
      <c r="B1451" s="58">
        <v>2019</v>
      </c>
      <c r="C1451" s="119"/>
      <c r="D1451" s="96">
        <v>79</v>
      </c>
      <c r="E1451" s="96"/>
      <c r="F1451" s="96">
        <v>225</v>
      </c>
      <c r="G1451" s="50"/>
      <c r="H1451" s="96">
        <v>15102.031000000001</v>
      </c>
      <c r="I1451" s="50"/>
      <c r="J1451" s="96">
        <v>3093.37</v>
      </c>
      <c r="K1451" s="59"/>
    </row>
    <row r="1452" spans="2:11" ht="15" customHeight="1" outlineLevel="1">
      <c r="B1452" s="111" t="s">
        <v>232</v>
      </c>
      <c r="C1452" s="54"/>
      <c r="D1452" s="96"/>
      <c r="E1452" s="96"/>
      <c r="F1452" s="96"/>
      <c r="G1452" s="50"/>
      <c r="H1452" s="96"/>
      <c r="I1452" s="50"/>
      <c r="J1452" s="96"/>
      <c r="K1452" s="59"/>
    </row>
    <row r="1453" spans="2:11" ht="15" customHeight="1" outlineLevel="1">
      <c r="B1453" s="58">
        <v>2024</v>
      </c>
      <c r="C1453" s="54"/>
      <c r="D1453" s="204">
        <v>29</v>
      </c>
      <c r="E1453" s="204"/>
      <c r="F1453" s="204" t="s">
        <v>5</v>
      </c>
      <c r="G1453" s="50"/>
      <c r="H1453" s="204" t="s">
        <v>5</v>
      </c>
      <c r="I1453" s="50"/>
      <c r="J1453" s="204" t="s">
        <v>5</v>
      </c>
      <c r="K1453" s="59"/>
    </row>
    <row r="1454" spans="2:11" ht="15" customHeight="1" outlineLevel="1">
      <c r="B1454" s="58">
        <v>2023</v>
      </c>
      <c r="C1454" s="54"/>
      <c r="D1454" s="204">
        <v>22</v>
      </c>
      <c r="E1454" s="204"/>
      <c r="F1454" s="204">
        <v>31</v>
      </c>
      <c r="G1454" s="50"/>
      <c r="H1454" s="204">
        <v>636.56100000000004</v>
      </c>
      <c r="I1454" s="50"/>
      <c r="J1454" s="204">
        <v>404.608</v>
      </c>
      <c r="K1454" s="59"/>
    </row>
    <row r="1455" spans="2:11" ht="15" customHeight="1" outlineLevel="1">
      <c r="B1455" s="58">
        <v>2022</v>
      </c>
      <c r="C1455" s="54"/>
      <c r="D1455" s="96">
        <v>24</v>
      </c>
      <c r="E1455" s="96" t="s">
        <v>231</v>
      </c>
      <c r="F1455" s="96">
        <v>34</v>
      </c>
      <c r="G1455" s="50" t="s">
        <v>231</v>
      </c>
      <c r="H1455" s="96">
        <v>590.48400000000004</v>
      </c>
      <c r="I1455" s="50" t="s">
        <v>231</v>
      </c>
      <c r="J1455" s="96">
        <v>359.38299999999998</v>
      </c>
      <c r="K1455" s="59"/>
    </row>
    <row r="1456" spans="2:11" ht="15" customHeight="1" outlineLevel="1">
      <c r="B1456" s="58">
        <v>2021</v>
      </c>
      <c r="C1456" s="54"/>
      <c r="D1456" s="96">
        <v>24</v>
      </c>
      <c r="E1456" s="96"/>
      <c r="F1456" s="96">
        <v>34</v>
      </c>
      <c r="G1456" s="50"/>
      <c r="H1456" s="96">
        <v>454.97899999999998</v>
      </c>
      <c r="I1456" s="50"/>
      <c r="J1456" s="96">
        <v>284.90600000000001</v>
      </c>
      <c r="K1456" s="59"/>
    </row>
    <row r="1457" spans="2:11" ht="15" customHeight="1" outlineLevel="1">
      <c r="B1457" s="58">
        <v>2020</v>
      </c>
      <c r="C1457" s="54"/>
      <c r="D1457" s="96">
        <v>30</v>
      </c>
      <c r="E1457" s="96"/>
      <c r="F1457" s="96">
        <v>41</v>
      </c>
      <c r="G1457" s="50"/>
      <c r="H1457" s="96">
        <v>506.65100000000001</v>
      </c>
      <c r="I1457" s="50"/>
      <c r="J1457" s="96">
        <v>262.149</v>
      </c>
      <c r="K1457" s="59"/>
    </row>
    <row r="1458" spans="2:11" ht="15" customHeight="1" outlineLevel="1">
      <c r="B1458" s="58">
        <v>2019</v>
      </c>
      <c r="C1458" s="119"/>
      <c r="D1458" s="96">
        <v>33</v>
      </c>
      <c r="E1458" s="96"/>
      <c r="F1458" s="96">
        <v>43</v>
      </c>
      <c r="G1458" s="50"/>
      <c r="H1458" s="96">
        <v>653.79200000000003</v>
      </c>
      <c r="I1458" s="50"/>
      <c r="J1458" s="96">
        <v>372.63</v>
      </c>
      <c r="K1458" s="59"/>
    </row>
    <row r="1459" spans="2:11" ht="15" customHeight="1" outlineLevel="1">
      <c r="B1459" s="111" t="s">
        <v>233</v>
      </c>
      <c r="C1459" s="54"/>
      <c r="D1459" s="96"/>
      <c r="E1459" s="96"/>
      <c r="F1459" s="96"/>
      <c r="G1459" s="50"/>
      <c r="H1459" s="96"/>
      <c r="I1459" s="50"/>
      <c r="J1459" s="96"/>
      <c r="K1459" s="59"/>
    </row>
    <row r="1460" spans="2:11" ht="15" customHeight="1" outlineLevel="1">
      <c r="B1460" s="58">
        <v>2024</v>
      </c>
      <c r="C1460" s="54"/>
      <c r="D1460" s="204">
        <v>140</v>
      </c>
      <c r="E1460" s="204"/>
      <c r="F1460" s="204">
        <v>544</v>
      </c>
      <c r="G1460" s="50"/>
      <c r="H1460" s="204">
        <v>29993.204000000002</v>
      </c>
      <c r="I1460" s="50"/>
      <c r="J1460" s="204">
        <v>12246.179</v>
      </c>
      <c r="K1460" s="59"/>
    </row>
    <row r="1461" spans="2:11" ht="15" customHeight="1" outlineLevel="1">
      <c r="B1461" s="58">
        <v>2023</v>
      </c>
      <c r="C1461" s="54"/>
      <c r="D1461" s="204">
        <v>121</v>
      </c>
      <c r="E1461" s="204"/>
      <c r="F1461" s="204">
        <v>448</v>
      </c>
      <c r="G1461" s="50"/>
      <c r="H1461" s="204">
        <v>22853.503000000001</v>
      </c>
      <c r="I1461" s="50"/>
      <c r="J1461" s="204">
        <v>8851.8169999999991</v>
      </c>
      <c r="K1461" s="59"/>
    </row>
    <row r="1462" spans="2:11" ht="15" customHeight="1" outlineLevel="1">
      <c r="B1462" s="58">
        <v>2022</v>
      </c>
      <c r="C1462" s="54"/>
      <c r="D1462" s="96">
        <v>111</v>
      </c>
      <c r="E1462" s="96" t="s">
        <v>231</v>
      </c>
      <c r="F1462" s="96">
        <v>393</v>
      </c>
      <c r="G1462" s="50" t="s">
        <v>231</v>
      </c>
      <c r="H1462" s="96">
        <v>18487.984</v>
      </c>
      <c r="I1462" s="50" t="s">
        <v>231</v>
      </c>
      <c r="J1462" s="96">
        <v>6946.098</v>
      </c>
      <c r="K1462" s="59"/>
    </row>
    <row r="1463" spans="2:11" ht="15" customHeight="1" outlineLevel="1">
      <c r="B1463" s="58">
        <v>2021</v>
      </c>
      <c r="C1463" s="54"/>
      <c r="D1463" s="96">
        <v>105</v>
      </c>
      <c r="E1463" s="96"/>
      <c r="F1463" s="96">
        <v>342</v>
      </c>
      <c r="G1463" s="50"/>
      <c r="H1463" s="96">
        <v>13365.924000000001</v>
      </c>
      <c r="I1463" s="50"/>
      <c r="J1463" s="96">
        <v>5667.0020000000004</v>
      </c>
      <c r="K1463" s="59"/>
    </row>
    <row r="1464" spans="2:11" ht="15" customHeight="1" outlineLevel="1">
      <c r="B1464" s="58">
        <v>2020</v>
      </c>
      <c r="C1464" s="54"/>
      <c r="D1464" s="96">
        <v>93</v>
      </c>
      <c r="E1464" s="96"/>
      <c r="F1464" s="96">
        <v>402</v>
      </c>
      <c r="G1464" s="50"/>
      <c r="H1464" s="96">
        <v>7726.33</v>
      </c>
      <c r="I1464" s="50"/>
      <c r="J1464" s="96">
        <v>2691.5259999999998</v>
      </c>
      <c r="K1464" s="59"/>
    </row>
    <row r="1465" spans="2:11" ht="15" customHeight="1" outlineLevel="1">
      <c r="B1465" s="58">
        <v>2019</v>
      </c>
      <c r="C1465" s="119"/>
      <c r="D1465" s="96">
        <v>105</v>
      </c>
      <c r="E1465" s="96"/>
      <c r="F1465" s="96">
        <v>346</v>
      </c>
      <c r="G1465" s="50"/>
      <c r="H1465" s="96">
        <v>13986.466</v>
      </c>
      <c r="I1465" s="50"/>
      <c r="J1465" s="96">
        <v>5659.625</v>
      </c>
      <c r="K1465" s="59"/>
    </row>
    <row r="1466" spans="2:11" ht="15" customHeight="1" outlineLevel="1">
      <c r="B1466" s="111" t="s">
        <v>234</v>
      </c>
      <c r="C1466" s="54"/>
      <c r="D1466" s="59"/>
      <c r="E1466" s="59"/>
      <c r="F1466" s="59"/>
      <c r="G1466" s="111"/>
      <c r="H1466" s="59"/>
      <c r="I1466" s="111"/>
      <c r="J1466" s="59"/>
      <c r="K1466" s="59"/>
    </row>
    <row r="1467" spans="2:11" ht="15" customHeight="1" outlineLevel="1">
      <c r="B1467" s="58">
        <v>2024</v>
      </c>
      <c r="C1467" s="54"/>
      <c r="D1467" s="204">
        <v>7</v>
      </c>
      <c r="E1467" s="204"/>
      <c r="F1467" s="11">
        <v>13</v>
      </c>
      <c r="G1467" s="50"/>
      <c r="H1467" s="11">
        <v>90.498999999999995</v>
      </c>
      <c r="I1467" s="50"/>
      <c r="J1467" s="11">
        <v>24.452000000000002</v>
      </c>
      <c r="K1467" s="59"/>
    </row>
    <row r="1468" spans="2:11" ht="15" customHeight="1" outlineLevel="1">
      <c r="B1468" s="58">
        <v>2023</v>
      </c>
      <c r="C1468" s="54"/>
      <c r="D1468" s="204">
        <v>6</v>
      </c>
      <c r="E1468" s="204"/>
      <c r="F1468" s="11">
        <v>12</v>
      </c>
      <c r="G1468" s="50"/>
      <c r="H1468" s="11">
        <v>84.448999999999998</v>
      </c>
      <c r="I1468" s="50"/>
      <c r="J1468" s="11">
        <v>28.565000000000001</v>
      </c>
      <c r="K1468" s="59"/>
    </row>
    <row r="1469" spans="2:11" ht="15" customHeight="1" outlineLevel="1">
      <c r="B1469" s="58">
        <v>2022</v>
      </c>
      <c r="C1469" s="54"/>
      <c r="D1469" s="96">
        <v>6</v>
      </c>
      <c r="E1469" s="96" t="s">
        <v>231</v>
      </c>
      <c r="F1469" s="59">
        <v>12</v>
      </c>
      <c r="G1469" s="50" t="s">
        <v>231</v>
      </c>
      <c r="H1469" s="59">
        <v>78.040999999999997</v>
      </c>
      <c r="I1469" s="50" t="s">
        <v>231</v>
      </c>
      <c r="J1469" s="59">
        <v>56.978999999999999</v>
      </c>
      <c r="K1469" s="59"/>
    </row>
    <row r="1470" spans="2:11" ht="15" customHeight="1" outlineLevel="1">
      <c r="B1470" s="58">
        <v>2021</v>
      </c>
      <c r="C1470" s="54"/>
      <c r="D1470" s="96">
        <v>4</v>
      </c>
      <c r="E1470" s="96"/>
      <c r="F1470" s="59">
        <v>9</v>
      </c>
      <c r="G1470" s="50"/>
      <c r="H1470" s="59">
        <v>39.359000000000002</v>
      </c>
      <c r="I1470" s="50"/>
      <c r="J1470" s="59">
        <v>20.449000000000002</v>
      </c>
      <c r="K1470" s="59"/>
    </row>
    <row r="1471" spans="2:11" ht="15" customHeight="1" outlineLevel="1">
      <c r="B1471" s="58">
        <v>2020</v>
      </c>
      <c r="C1471" s="54"/>
      <c r="D1471" s="96">
        <v>2</v>
      </c>
      <c r="E1471" s="96"/>
      <c r="F1471" s="59" t="s">
        <v>5</v>
      </c>
      <c r="G1471" s="59"/>
      <c r="H1471" s="59" t="s">
        <v>5</v>
      </c>
      <c r="I1471" s="50"/>
      <c r="J1471" s="59" t="s">
        <v>5</v>
      </c>
      <c r="K1471" s="59"/>
    </row>
    <row r="1472" spans="2:11" ht="15" customHeight="1" outlineLevel="1">
      <c r="B1472" s="58">
        <v>2019</v>
      </c>
      <c r="C1472" s="119"/>
      <c r="D1472" s="96">
        <v>4</v>
      </c>
      <c r="E1472" s="96"/>
      <c r="F1472" s="96">
        <v>9</v>
      </c>
      <c r="G1472" s="50"/>
      <c r="H1472" s="96">
        <v>26.581</v>
      </c>
      <c r="I1472" s="50"/>
      <c r="J1472" s="59">
        <v>0</v>
      </c>
      <c r="K1472" s="59"/>
    </row>
    <row r="1473" spans="2:11" ht="15" customHeight="1" outlineLevel="1">
      <c r="B1473" s="111" t="s">
        <v>235</v>
      </c>
      <c r="C1473" s="54"/>
      <c r="D1473" s="96"/>
      <c r="E1473" s="96"/>
      <c r="F1473" s="96"/>
      <c r="G1473" s="50"/>
      <c r="H1473" s="96"/>
      <c r="I1473" s="50"/>
      <c r="J1473" s="96"/>
      <c r="K1473" s="59"/>
    </row>
    <row r="1474" spans="2:11" ht="15" customHeight="1" outlineLevel="1">
      <c r="B1474" s="58">
        <v>2024</v>
      </c>
      <c r="C1474" s="54"/>
      <c r="D1474" s="204">
        <v>15</v>
      </c>
      <c r="E1474" s="204"/>
      <c r="F1474" s="204">
        <v>16</v>
      </c>
      <c r="G1474" s="50"/>
      <c r="H1474" s="204">
        <v>447.517</v>
      </c>
      <c r="I1474" s="50"/>
      <c r="J1474" s="204">
        <v>312.62</v>
      </c>
      <c r="K1474" s="59"/>
    </row>
    <row r="1475" spans="2:11" ht="15" customHeight="1" outlineLevel="1">
      <c r="B1475" s="58">
        <v>2023</v>
      </c>
      <c r="C1475" s="54"/>
      <c r="D1475" s="204">
        <v>19</v>
      </c>
      <c r="E1475" s="204"/>
      <c r="F1475" s="204">
        <v>20</v>
      </c>
      <c r="G1475" s="50"/>
      <c r="H1475" s="204">
        <v>660.19500000000005</v>
      </c>
      <c r="I1475" s="50"/>
      <c r="J1475" s="204">
        <v>225.00299999999999</v>
      </c>
      <c r="K1475" s="59"/>
    </row>
    <row r="1476" spans="2:11" ht="15" customHeight="1" outlineLevel="1">
      <c r="B1476" s="58">
        <v>2022</v>
      </c>
      <c r="C1476" s="54"/>
      <c r="D1476" s="96">
        <v>14</v>
      </c>
      <c r="E1476" s="96" t="s">
        <v>231</v>
      </c>
      <c r="F1476" s="96">
        <v>16</v>
      </c>
      <c r="G1476" s="50" t="s">
        <v>231</v>
      </c>
      <c r="H1476" s="96">
        <v>121.70699999999999</v>
      </c>
      <c r="I1476" s="50" t="s">
        <v>231</v>
      </c>
      <c r="J1476" s="96">
        <v>35.673999999999999</v>
      </c>
      <c r="K1476" s="59"/>
    </row>
    <row r="1477" spans="2:11" ht="15" customHeight="1" outlineLevel="1">
      <c r="B1477" s="58">
        <v>2021</v>
      </c>
      <c r="C1477" s="54"/>
      <c r="D1477" s="96">
        <v>13</v>
      </c>
      <c r="E1477" s="96"/>
      <c r="F1477" s="96">
        <v>13</v>
      </c>
      <c r="G1477" s="50"/>
      <c r="H1477" s="96">
        <v>370.483</v>
      </c>
      <c r="I1477" s="50"/>
      <c r="J1477" s="96">
        <v>65.043999999999997</v>
      </c>
      <c r="K1477" s="59"/>
    </row>
    <row r="1478" spans="2:11" ht="15" customHeight="1" outlineLevel="1">
      <c r="B1478" s="58">
        <v>2020</v>
      </c>
      <c r="C1478" s="54"/>
      <c r="D1478" s="96">
        <v>14</v>
      </c>
      <c r="E1478" s="96"/>
      <c r="F1478" s="96">
        <v>14</v>
      </c>
      <c r="G1478" s="50"/>
      <c r="H1478" s="96">
        <v>456.35899999999998</v>
      </c>
      <c r="I1478" s="50"/>
      <c r="J1478" s="96">
        <v>36.045999999999999</v>
      </c>
      <c r="K1478" s="59"/>
    </row>
    <row r="1479" spans="2:11" ht="15" customHeight="1" outlineLevel="1">
      <c r="B1479" s="58">
        <v>2019</v>
      </c>
      <c r="C1479" s="119"/>
      <c r="D1479" s="96">
        <v>11</v>
      </c>
      <c r="E1479" s="96"/>
      <c r="F1479" s="96">
        <v>11</v>
      </c>
      <c r="G1479" s="50"/>
      <c r="H1479" s="96">
        <v>251.79499999999999</v>
      </c>
      <c r="I1479" s="50"/>
      <c r="J1479" s="96">
        <v>7.5209999999999999</v>
      </c>
      <c r="K1479" s="59"/>
    </row>
    <row r="1480" spans="2:11" ht="15" customHeight="1" outlineLevel="1">
      <c r="B1480" s="111" t="s">
        <v>236</v>
      </c>
      <c r="C1480" s="54"/>
      <c r="D1480" s="96"/>
      <c r="E1480" s="96"/>
      <c r="F1480" s="96"/>
      <c r="G1480" s="50"/>
      <c r="H1480" s="96"/>
      <c r="I1480" s="50"/>
      <c r="J1480" s="96"/>
      <c r="K1480" s="59"/>
    </row>
    <row r="1481" spans="2:11" ht="15" customHeight="1" outlineLevel="1">
      <c r="B1481" s="58">
        <v>2024</v>
      </c>
      <c r="C1481" s="54"/>
      <c r="D1481" s="204">
        <v>57</v>
      </c>
      <c r="E1481" s="204"/>
      <c r="F1481" s="204">
        <v>81</v>
      </c>
      <c r="G1481" s="50"/>
      <c r="H1481" s="204">
        <v>2102.2559999999999</v>
      </c>
      <c r="I1481" s="50"/>
      <c r="J1481" s="204">
        <v>1443.519</v>
      </c>
      <c r="K1481" s="59"/>
    </row>
    <row r="1482" spans="2:11" ht="15" customHeight="1" outlineLevel="1">
      <c r="B1482" s="58">
        <v>2023</v>
      </c>
      <c r="C1482" s="54"/>
      <c r="D1482" s="204">
        <v>48</v>
      </c>
      <c r="E1482" s="204"/>
      <c r="F1482" s="204">
        <v>69</v>
      </c>
      <c r="G1482" s="50"/>
      <c r="H1482" s="204">
        <v>1790.954</v>
      </c>
      <c r="I1482" s="50"/>
      <c r="J1482" s="204">
        <v>1113.2829999999999</v>
      </c>
      <c r="K1482" s="59"/>
    </row>
    <row r="1483" spans="2:11" ht="15" customHeight="1" outlineLevel="1">
      <c r="B1483" s="58">
        <v>2022</v>
      </c>
      <c r="C1483" s="54"/>
      <c r="D1483" s="96">
        <v>49</v>
      </c>
      <c r="E1483" s="96" t="s">
        <v>231</v>
      </c>
      <c r="F1483" s="96">
        <v>69</v>
      </c>
      <c r="G1483" s="50" t="s">
        <v>231</v>
      </c>
      <c r="H1483" s="96">
        <v>1602.0840000000001</v>
      </c>
      <c r="I1483" s="50" t="s">
        <v>231</v>
      </c>
      <c r="J1483" s="96">
        <v>994.05899999999997</v>
      </c>
      <c r="K1483" s="59"/>
    </row>
    <row r="1484" spans="2:11" ht="15" customHeight="1" outlineLevel="1">
      <c r="B1484" s="58">
        <v>2021</v>
      </c>
      <c r="C1484" s="54"/>
      <c r="D1484" s="96">
        <v>47</v>
      </c>
      <c r="E1484" s="96"/>
      <c r="F1484" s="96">
        <v>63</v>
      </c>
      <c r="G1484" s="50"/>
      <c r="H1484" s="96">
        <v>1451.6990000000001</v>
      </c>
      <c r="I1484" s="50"/>
      <c r="J1484" s="96">
        <v>904.197</v>
      </c>
      <c r="K1484" s="59"/>
    </row>
    <row r="1485" spans="2:11" ht="15" customHeight="1" outlineLevel="1">
      <c r="B1485" s="58">
        <v>2020</v>
      </c>
      <c r="C1485" s="54"/>
      <c r="D1485" s="96">
        <v>36</v>
      </c>
      <c r="E1485" s="96"/>
      <c r="F1485" s="96">
        <v>59</v>
      </c>
      <c r="G1485" s="50"/>
      <c r="H1485" s="96">
        <v>1215.02</v>
      </c>
      <c r="I1485" s="50"/>
      <c r="J1485" s="96">
        <v>852.06299999999999</v>
      </c>
      <c r="K1485" s="59"/>
    </row>
    <row r="1486" spans="2:11" ht="15" customHeight="1" outlineLevel="1">
      <c r="B1486" s="58">
        <v>2019</v>
      </c>
      <c r="C1486" s="119"/>
      <c r="D1486" s="96">
        <v>32</v>
      </c>
      <c r="E1486" s="96"/>
      <c r="F1486" s="96">
        <v>42</v>
      </c>
      <c r="G1486" s="50"/>
      <c r="H1486" s="96">
        <v>697.16700000000003</v>
      </c>
      <c r="I1486" s="50"/>
      <c r="J1486" s="96">
        <v>488.75200000000001</v>
      </c>
      <c r="K1486" s="59"/>
    </row>
    <row r="1487" spans="2:11" ht="15" customHeight="1" outlineLevel="1">
      <c r="B1487" s="111" t="s">
        <v>237</v>
      </c>
      <c r="C1487" s="54"/>
      <c r="D1487" s="96"/>
      <c r="E1487" s="96"/>
      <c r="F1487" s="96"/>
      <c r="G1487" s="50"/>
      <c r="H1487" s="96"/>
      <c r="I1487" s="50"/>
      <c r="J1487" s="96"/>
      <c r="K1487" s="59"/>
    </row>
    <row r="1488" spans="2:11" ht="15" customHeight="1" outlineLevel="1">
      <c r="B1488" s="58">
        <v>2024</v>
      </c>
      <c r="C1488" s="54"/>
      <c r="D1488" s="204">
        <v>124</v>
      </c>
      <c r="E1488" s="204"/>
      <c r="F1488" s="204">
        <v>283</v>
      </c>
      <c r="G1488" s="50"/>
      <c r="H1488" s="204">
        <v>5556.8469999999998</v>
      </c>
      <c r="I1488" s="50"/>
      <c r="J1488" s="204">
        <v>3414.047</v>
      </c>
      <c r="K1488" s="59"/>
    </row>
    <row r="1489" spans="2:11" ht="15" customHeight="1" outlineLevel="1">
      <c r="B1489" s="58">
        <v>2023</v>
      </c>
      <c r="C1489" s="54"/>
      <c r="D1489" s="204">
        <v>106</v>
      </c>
      <c r="E1489" s="204"/>
      <c r="F1489" s="204">
        <v>254</v>
      </c>
      <c r="G1489" s="50"/>
      <c r="H1489" s="204">
        <v>6147.6279999999997</v>
      </c>
      <c r="I1489" s="50"/>
      <c r="J1489" s="204">
        <v>3972.6120000000001</v>
      </c>
      <c r="K1489" s="59"/>
    </row>
    <row r="1490" spans="2:11" ht="15" customHeight="1" outlineLevel="1">
      <c r="B1490" s="58">
        <v>2022</v>
      </c>
      <c r="C1490" s="54"/>
      <c r="D1490" s="96">
        <v>98</v>
      </c>
      <c r="E1490" s="96" t="s">
        <v>231</v>
      </c>
      <c r="F1490" s="96">
        <v>236</v>
      </c>
      <c r="G1490" s="50" t="s">
        <v>231</v>
      </c>
      <c r="H1490" s="96">
        <v>5307.2060000000001</v>
      </c>
      <c r="I1490" s="50" t="s">
        <v>231</v>
      </c>
      <c r="J1490" s="96">
        <v>3303.6880000000001</v>
      </c>
      <c r="K1490" s="59"/>
    </row>
    <row r="1491" spans="2:11" ht="15" customHeight="1" outlineLevel="1">
      <c r="B1491" s="58">
        <v>2021</v>
      </c>
      <c r="C1491" s="54"/>
      <c r="D1491" s="96">
        <v>106</v>
      </c>
      <c r="E1491" s="96"/>
      <c r="F1491" s="96">
        <v>249</v>
      </c>
      <c r="G1491" s="50"/>
      <c r="H1491" s="96">
        <v>3947.8690000000001</v>
      </c>
      <c r="I1491" s="50"/>
      <c r="J1491" s="96">
        <v>2861.0839999999998</v>
      </c>
      <c r="K1491" s="59"/>
    </row>
    <row r="1492" spans="2:11" ht="15" customHeight="1" outlineLevel="1">
      <c r="B1492" s="58">
        <v>2020</v>
      </c>
      <c r="C1492" s="54"/>
      <c r="D1492" s="96">
        <v>92</v>
      </c>
      <c r="E1492" s="96"/>
      <c r="F1492" s="96">
        <v>158</v>
      </c>
      <c r="G1492" s="50"/>
      <c r="H1492" s="96">
        <v>1634.1759999999999</v>
      </c>
      <c r="I1492" s="50"/>
      <c r="J1492" s="96">
        <v>1105.884</v>
      </c>
      <c r="K1492" s="59"/>
    </row>
    <row r="1493" spans="2:11" ht="15" customHeight="1" outlineLevel="1">
      <c r="B1493" s="58">
        <v>2019</v>
      </c>
      <c r="C1493" s="119"/>
      <c r="D1493" s="96">
        <v>100</v>
      </c>
      <c r="E1493" s="96"/>
      <c r="F1493" s="96">
        <v>149</v>
      </c>
      <c r="G1493" s="50"/>
      <c r="H1493" s="96">
        <v>2724.9780000000001</v>
      </c>
      <c r="I1493" s="50"/>
      <c r="J1493" s="96">
        <v>1921.0809999999999</v>
      </c>
      <c r="K1493" s="59"/>
    </row>
    <row r="1494" spans="2:11" ht="15" customHeight="1" outlineLevel="1">
      <c r="B1494" s="111" t="s">
        <v>238</v>
      </c>
      <c r="C1494" s="54"/>
      <c r="D1494" s="96"/>
      <c r="E1494" s="96"/>
      <c r="F1494" s="96"/>
      <c r="G1494" s="50"/>
      <c r="H1494" s="96"/>
      <c r="I1494" s="50"/>
      <c r="J1494" s="96"/>
      <c r="K1494" s="59"/>
    </row>
    <row r="1495" spans="2:11" ht="15" customHeight="1" outlineLevel="1">
      <c r="B1495" s="58">
        <v>2024</v>
      </c>
      <c r="C1495" s="54"/>
      <c r="D1495" s="204">
        <v>29</v>
      </c>
      <c r="E1495" s="204"/>
      <c r="F1495" s="204">
        <v>32</v>
      </c>
      <c r="G1495" s="50"/>
      <c r="H1495" s="204">
        <v>1028.27</v>
      </c>
      <c r="I1495" s="50"/>
      <c r="J1495" s="204">
        <v>322.03500000000003</v>
      </c>
      <c r="K1495" s="59"/>
    </row>
    <row r="1496" spans="2:11" ht="15" customHeight="1" outlineLevel="1">
      <c r="B1496" s="58">
        <v>2023</v>
      </c>
      <c r="C1496" s="54"/>
      <c r="D1496" s="204">
        <v>28</v>
      </c>
      <c r="E1496" s="204"/>
      <c r="F1496" s="204" t="s">
        <v>5</v>
      </c>
      <c r="G1496" s="50"/>
      <c r="H1496" s="204" t="s">
        <v>5</v>
      </c>
      <c r="I1496" s="50"/>
      <c r="J1496" s="204" t="s">
        <v>5</v>
      </c>
      <c r="K1496" s="59"/>
    </row>
    <row r="1497" spans="2:11" ht="15" customHeight="1" outlineLevel="1">
      <c r="B1497" s="58">
        <v>2022</v>
      </c>
      <c r="C1497" s="54"/>
      <c r="D1497" s="96">
        <v>30</v>
      </c>
      <c r="E1497" s="96" t="s">
        <v>231</v>
      </c>
      <c r="F1497" s="96">
        <v>30</v>
      </c>
      <c r="G1497" s="50" t="s">
        <v>231</v>
      </c>
      <c r="H1497" s="96">
        <v>223.267</v>
      </c>
      <c r="I1497" s="50" t="s">
        <v>231</v>
      </c>
      <c r="J1497" s="96">
        <v>161.6</v>
      </c>
      <c r="K1497" s="59"/>
    </row>
    <row r="1498" spans="2:11" ht="15" customHeight="1" outlineLevel="1">
      <c r="B1498" s="58">
        <v>2021</v>
      </c>
      <c r="C1498" s="54"/>
      <c r="D1498" s="96">
        <v>25</v>
      </c>
      <c r="E1498" s="96"/>
      <c r="F1498" s="96">
        <v>25</v>
      </c>
      <c r="G1498" s="50"/>
      <c r="H1498" s="96">
        <v>126.92400000000001</v>
      </c>
      <c r="I1498" s="50"/>
      <c r="J1498" s="96">
        <v>83.734999999999999</v>
      </c>
      <c r="K1498" s="59"/>
    </row>
    <row r="1499" spans="2:11" ht="15" customHeight="1" outlineLevel="1">
      <c r="B1499" s="58">
        <v>2020</v>
      </c>
      <c r="C1499" s="54"/>
      <c r="D1499" s="96">
        <v>12</v>
      </c>
      <c r="E1499" s="96"/>
      <c r="F1499" s="96">
        <v>12</v>
      </c>
      <c r="G1499" s="50"/>
      <c r="H1499" s="96">
        <v>63.261000000000003</v>
      </c>
      <c r="I1499" s="50"/>
      <c r="J1499" s="96">
        <v>50.18</v>
      </c>
      <c r="K1499" s="59"/>
    </row>
    <row r="1500" spans="2:11" ht="15" customHeight="1" outlineLevel="1">
      <c r="B1500" s="58">
        <v>2019</v>
      </c>
      <c r="C1500" s="119"/>
      <c r="D1500" s="96">
        <v>16</v>
      </c>
      <c r="E1500" s="96"/>
      <c r="F1500" s="96">
        <v>17</v>
      </c>
      <c r="G1500" s="50"/>
      <c r="H1500" s="96">
        <v>82.793000000000006</v>
      </c>
      <c r="I1500" s="50"/>
      <c r="J1500" s="96">
        <v>49.386000000000003</v>
      </c>
      <c r="K1500" s="59"/>
    </row>
    <row r="1501" spans="2:11" ht="15" customHeight="1" outlineLevel="1">
      <c r="B1501" s="111" t="s">
        <v>239</v>
      </c>
      <c r="C1501" s="54"/>
      <c r="D1501" s="96"/>
      <c r="E1501" s="96"/>
      <c r="F1501" s="96"/>
      <c r="G1501" s="50"/>
      <c r="H1501" s="96"/>
      <c r="I1501" s="50"/>
      <c r="J1501" s="96"/>
      <c r="K1501" s="59"/>
    </row>
    <row r="1502" spans="2:11" ht="15" customHeight="1" outlineLevel="1">
      <c r="B1502" s="58">
        <v>2024</v>
      </c>
      <c r="C1502" s="54"/>
      <c r="D1502" s="204">
        <v>27</v>
      </c>
      <c r="E1502" s="204"/>
      <c r="F1502" s="204">
        <v>30</v>
      </c>
      <c r="G1502" s="50"/>
      <c r="H1502" s="204">
        <v>940.12400000000002</v>
      </c>
      <c r="I1502" s="50"/>
      <c r="J1502" s="204">
        <v>603.13599999999997</v>
      </c>
      <c r="K1502" s="59"/>
    </row>
    <row r="1503" spans="2:11" ht="15" customHeight="1" outlineLevel="1">
      <c r="B1503" s="58">
        <v>2023</v>
      </c>
      <c r="C1503" s="54"/>
      <c r="D1503" s="204">
        <v>32</v>
      </c>
      <c r="E1503" s="204"/>
      <c r="F1503" s="204">
        <v>37</v>
      </c>
      <c r="G1503" s="50"/>
      <c r="H1503" s="204">
        <v>780.97900000000004</v>
      </c>
      <c r="I1503" s="50"/>
      <c r="J1503" s="204">
        <v>480.41399999999999</v>
      </c>
      <c r="K1503" s="59"/>
    </row>
    <row r="1504" spans="2:11" ht="15" customHeight="1" outlineLevel="1">
      <c r="B1504" s="58">
        <v>2022</v>
      </c>
      <c r="C1504" s="54"/>
      <c r="D1504" s="96">
        <v>31</v>
      </c>
      <c r="E1504" s="96" t="s">
        <v>231</v>
      </c>
      <c r="F1504" s="96">
        <v>35</v>
      </c>
      <c r="G1504" s="50" t="s">
        <v>231</v>
      </c>
      <c r="H1504" s="96">
        <v>660.18600000000004</v>
      </c>
      <c r="I1504" s="50" t="s">
        <v>231</v>
      </c>
      <c r="J1504" s="96">
        <v>423.64800000000002</v>
      </c>
      <c r="K1504" s="59"/>
    </row>
    <row r="1505" spans="2:11" ht="15" customHeight="1" outlineLevel="1">
      <c r="B1505" s="58">
        <v>2021</v>
      </c>
      <c r="C1505" s="54"/>
      <c r="D1505" s="96">
        <v>36</v>
      </c>
      <c r="E1505" s="96"/>
      <c r="F1505" s="96">
        <v>39</v>
      </c>
      <c r="G1505" s="50"/>
      <c r="H1505" s="96">
        <v>578.39200000000005</v>
      </c>
      <c r="I1505" s="50"/>
      <c r="J1505" s="96">
        <v>366.029</v>
      </c>
      <c r="K1505" s="59"/>
    </row>
    <row r="1506" spans="2:11" ht="15" customHeight="1" outlineLevel="1">
      <c r="B1506" s="58">
        <v>2020</v>
      </c>
      <c r="C1506" s="54"/>
      <c r="D1506" s="96">
        <v>26</v>
      </c>
      <c r="E1506" s="96"/>
      <c r="F1506" s="96">
        <v>30</v>
      </c>
      <c r="G1506" s="50"/>
      <c r="H1506" s="96">
        <v>435.51100000000002</v>
      </c>
      <c r="I1506" s="50"/>
      <c r="J1506" s="96">
        <v>234.61199999999999</v>
      </c>
      <c r="K1506" s="59"/>
    </row>
    <row r="1507" spans="2:11" ht="15" customHeight="1" outlineLevel="1">
      <c r="B1507" s="58">
        <v>2019</v>
      </c>
      <c r="C1507" s="119"/>
      <c r="D1507" s="96">
        <v>24</v>
      </c>
      <c r="E1507" s="96"/>
      <c r="F1507" s="96">
        <v>29</v>
      </c>
      <c r="G1507" s="50"/>
      <c r="H1507" s="96">
        <v>430.66399999999999</v>
      </c>
      <c r="I1507" s="50"/>
      <c r="J1507" s="96">
        <v>273.19400000000002</v>
      </c>
      <c r="K1507" s="59"/>
    </row>
    <row r="1508" spans="2:11" ht="15" customHeight="1" outlineLevel="1">
      <c r="B1508" s="111" t="s">
        <v>240</v>
      </c>
      <c r="C1508" s="54"/>
      <c r="D1508" s="96"/>
      <c r="E1508" s="96"/>
      <c r="F1508" s="96"/>
      <c r="G1508" s="50"/>
      <c r="H1508" s="96"/>
      <c r="I1508" s="50"/>
      <c r="J1508" s="96"/>
      <c r="K1508" s="59"/>
    </row>
    <row r="1509" spans="2:11" ht="15" customHeight="1" outlineLevel="1">
      <c r="B1509" s="58">
        <v>2024</v>
      </c>
      <c r="C1509" s="54"/>
      <c r="D1509" s="96">
        <v>36</v>
      </c>
      <c r="E1509" s="96"/>
      <c r="F1509" s="96">
        <v>48</v>
      </c>
      <c r="G1509" s="50"/>
      <c r="H1509" s="96">
        <v>1066.2819999999999</v>
      </c>
      <c r="I1509" s="50"/>
      <c r="J1509" s="96">
        <v>543.00599999999997</v>
      </c>
      <c r="K1509" s="59"/>
    </row>
    <row r="1510" spans="2:11" ht="15" customHeight="1" outlineLevel="1">
      <c r="B1510" s="58">
        <v>2023</v>
      </c>
      <c r="C1510" s="54"/>
      <c r="D1510" s="96">
        <v>34</v>
      </c>
      <c r="E1510" s="96"/>
      <c r="F1510" s="96">
        <v>45</v>
      </c>
      <c r="G1510" s="50"/>
      <c r="H1510" s="96">
        <v>907.10299999999995</v>
      </c>
      <c r="I1510" s="50"/>
      <c r="J1510" s="96">
        <v>389.78500000000003</v>
      </c>
      <c r="K1510" s="59"/>
    </row>
    <row r="1511" spans="2:11" ht="15" customHeight="1" outlineLevel="1">
      <c r="B1511" s="58">
        <v>2022</v>
      </c>
      <c r="C1511" s="54"/>
      <c r="D1511" s="96">
        <v>31</v>
      </c>
      <c r="E1511" s="96" t="s">
        <v>231</v>
      </c>
      <c r="F1511" s="96">
        <v>40</v>
      </c>
      <c r="G1511" s="50" t="s">
        <v>231</v>
      </c>
      <c r="H1511" s="96">
        <v>702.21199999999999</v>
      </c>
      <c r="I1511" s="50" t="s">
        <v>231</v>
      </c>
      <c r="J1511" s="96">
        <v>520.48599999999999</v>
      </c>
      <c r="K1511" s="59"/>
    </row>
    <row r="1512" spans="2:11" ht="15" customHeight="1" outlineLevel="1">
      <c r="B1512" s="58">
        <v>2021</v>
      </c>
      <c r="C1512" s="54"/>
      <c r="D1512" s="96">
        <v>27</v>
      </c>
      <c r="E1512" s="96"/>
      <c r="F1512" s="96">
        <v>39</v>
      </c>
      <c r="G1512" s="50"/>
      <c r="H1512" s="96">
        <v>491.41399999999999</v>
      </c>
      <c r="I1512" s="50"/>
      <c r="J1512" s="96">
        <v>314.55799999999999</v>
      </c>
      <c r="K1512" s="59"/>
    </row>
    <row r="1513" spans="2:11" ht="15" customHeight="1" outlineLevel="1">
      <c r="B1513" s="58">
        <v>2020</v>
      </c>
      <c r="C1513" s="54"/>
      <c r="D1513" s="96">
        <v>18</v>
      </c>
      <c r="E1513" s="96"/>
      <c r="F1513" s="96">
        <v>28</v>
      </c>
      <c r="G1513" s="50"/>
      <c r="H1513" s="96">
        <v>138.81700000000001</v>
      </c>
      <c r="I1513" s="50"/>
      <c r="J1513" s="96">
        <v>56.621000000000002</v>
      </c>
      <c r="K1513" s="59"/>
    </row>
    <row r="1514" spans="2:11" ht="15" customHeight="1" outlineLevel="1">
      <c r="B1514" s="58">
        <v>2019</v>
      </c>
      <c r="C1514" s="119"/>
      <c r="D1514" s="96">
        <v>20</v>
      </c>
      <c r="E1514" s="96"/>
      <c r="F1514" s="96">
        <v>30</v>
      </c>
      <c r="G1514" s="50"/>
      <c r="H1514" s="96">
        <v>241.45400000000001</v>
      </c>
      <c r="I1514" s="50"/>
      <c r="J1514" s="96">
        <v>82.872</v>
      </c>
      <c r="K1514" s="59"/>
    </row>
    <row r="1515" spans="2:11" ht="15" customHeight="1" outlineLevel="1">
      <c r="B1515" s="111" t="s">
        <v>241</v>
      </c>
      <c r="C1515" s="54"/>
      <c r="D1515" s="96"/>
      <c r="E1515" s="96"/>
      <c r="F1515" s="96"/>
      <c r="G1515" s="50"/>
      <c r="H1515" s="96"/>
      <c r="I1515" s="50"/>
      <c r="J1515" s="96"/>
      <c r="K1515" s="59"/>
    </row>
    <row r="1516" spans="2:11" ht="15" customHeight="1" outlineLevel="1">
      <c r="B1516" s="58">
        <v>2024</v>
      </c>
      <c r="C1516" s="54"/>
      <c r="D1516" s="204">
        <v>29</v>
      </c>
      <c r="E1516" s="204"/>
      <c r="F1516" s="204">
        <v>38</v>
      </c>
      <c r="G1516" s="50"/>
      <c r="H1516" s="204">
        <v>344.85599999999999</v>
      </c>
      <c r="I1516" s="50"/>
      <c r="J1516" s="204">
        <v>204.11199999999999</v>
      </c>
      <c r="K1516" s="59"/>
    </row>
    <row r="1517" spans="2:11" ht="15" customHeight="1" outlineLevel="1">
      <c r="B1517" s="58">
        <v>2023</v>
      </c>
      <c r="C1517" s="54"/>
      <c r="D1517" s="204">
        <v>20</v>
      </c>
      <c r="E1517" s="204"/>
      <c r="F1517" s="204">
        <v>30</v>
      </c>
      <c r="G1517" s="50"/>
      <c r="H1517" s="204">
        <v>307.29300000000001</v>
      </c>
      <c r="I1517" s="50"/>
      <c r="J1517" s="204">
        <v>200.12</v>
      </c>
      <c r="K1517" s="59"/>
    </row>
    <row r="1518" spans="2:11" ht="15" customHeight="1" outlineLevel="1">
      <c r="B1518" s="58">
        <v>2022</v>
      </c>
      <c r="C1518" s="54"/>
      <c r="D1518" s="96">
        <v>18</v>
      </c>
      <c r="E1518" s="96" t="s">
        <v>231</v>
      </c>
      <c r="F1518" s="96">
        <v>26</v>
      </c>
      <c r="G1518" s="50" t="s">
        <v>231</v>
      </c>
      <c r="H1518" s="96">
        <v>241.327</v>
      </c>
      <c r="I1518" s="50" t="s">
        <v>231</v>
      </c>
      <c r="J1518" s="96">
        <v>147.012</v>
      </c>
      <c r="K1518" s="59"/>
    </row>
    <row r="1519" spans="2:11" ht="15" customHeight="1" outlineLevel="1">
      <c r="B1519" s="58">
        <v>2021</v>
      </c>
      <c r="C1519" s="54"/>
      <c r="D1519" s="96">
        <v>17</v>
      </c>
      <c r="E1519" s="96"/>
      <c r="F1519" s="96">
        <v>25</v>
      </c>
      <c r="G1519" s="50"/>
      <c r="H1519" s="96">
        <v>264.73</v>
      </c>
      <c r="I1519" s="50"/>
      <c r="J1519" s="96">
        <v>158.56200000000001</v>
      </c>
      <c r="K1519" s="59"/>
    </row>
    <row r="1520" spans="2:11" ht="15" customHeight="1" outlineLevel="1">
      <c r="B1520" s="58">
        <v>2020</v>
      </c>
      <c r="C1520" s="54"/>
      <c r="D1520" s="96">
        <v>17</v>
      </c>
      <c r="E1520" s="96"/>
      <c r="F1520" s="96">
        <v>25</v>
      </c>
      <c r="G1520" s="50"/>
      <c r="H1520" s="96">
        <v>211.38200000000001</v>
      </c>
      <c r="I1520" s="50"/>
      <c r="J1520" s="96">
        <v>115.447</v>
      </c>
      <c r="K1520" s="59"/>
    </row>
    <row r="1521" spans="2:11" ht="15" customHeight="1" outlineLevel="1">
      <c r="B1521" s="58">
        <v>2019</v>
      </c>
      <c r="C1521" s="119"/>
      <c r="D1521" s="96">
        <v>15</v>
      </c>
      <c r="E1521" s="96"/>
      <c r="F1521" s="96">
        <v>23</v>
      </c>
      <c r="G1521" s="50"/>
      <c r="H1521" s="96">
        <v>254.1</v>
      </c>
      <c r="I1521" s="50"/>
      <c r="J1521" s="96">
        <v>144.07599999999999</v>
      </c>
      <c r="K1521" s="59"/>
    </row>
    <row r="1522" spans="2:11" ht="9.75" customHeight="1">
      <c r="K1522" s="1"/>
    </row>
    <row r="1523" spans="2:11" ht="3" customHeight="1">
      <c r="B1523" s="86"/>
      <c r="C1523" s="86"/>
      <c r="D1523" s="86"/>
      <c r="E1523" s="86"/>
      <c r="F1523" s="86"/>
      <c r="G1523" s="86"/>
      <c r="H1523" s="86"/>
      <c r="I1523" s="86"/>
      <c r="J1523" s="86"/>
      <c r="K1523" s="86"/>
    </row>
    <row r="1524" spans="2:11" ht="9" customHeight="1">
      <c r="B1524" s="1"/>
      <c r="C1524" s="1"/>
      <c r="F1524" s="59"/>
      <c r="G1524" s="59"/>
      <c r="J1524" s="103"/>
      <c r="K1524" s="59"/>
    </row>
    <row r="1525" spans="2:11" s="1" customFormat="1" ht="12.75" customHeight="1">
      <c r="B1525" s="289" t="s">
        <v>185</v>
      </c>
      <c r="C1525" s="289"/>
      <c r="D1525" s="289"/>
      <c r="E1525" s="289"/>
      <c r="F1525" s="289"/>
      <c r="G1525" s="289"/>
      <c r="H1525" s="289"/>
      <c r="I1525" s="289"/>
      <c r="J1525" s="289"/>
      <c r="K1525" s="289"/>
    </row>
    <row r="1526" spans="2:11" s="1" customFormat="1"/>
    <row r="1527" spans="2:11" s="1" customFormat="1" ht="11.6">
      <c r="B1527" s="85" t="s">
        <v>156</v>
      </c>
      <c r="C1527" s="85"/>
      <c r="D1527" s="85"/>
    </row>
    <row r="1532" spans="2:11">
      <c r="D1532" s="22"/>
      <c r="E1532" s="22"/>
      <c r="F1532" s="22"/>
      <c r="G1532" s="22"/>
      <c r="H1532" s="22"/>
      <c r="I1532" s="22"/>
      <c r="J1532" s="22"/>
    </row>
    <row r="1533" spans="2:11">
      <c r="D1533" s="22"/>
      <c r="E1533" s="22"/>
      <c r="F1533" s="22"/>
      <c r="G1533" s="22"/>
      <c r="H1533" s="22"/>
      <c r="I1533" s="22"/>
      <c r="J1533" s="22"/>
    </row>
    <row r="1534" spans="2:11">
      <c r="D1534" s="22"/>
      <c r="E1534" s="22"/>
      <c r="F1534" s="22"/>
      <c r="G1534" s="22"/>
      <c r="H1534" s="22"/>
      <c r="I1534" s="22"/>
      <c r="J1534" s="22"/>
    </row>
    <row r="1535" spans="2:11">
      <c r="D1535" s="22"/>
      <c r="E1535" s="22"/>
      <c r="F1535" s="22"/>
      <c r="G1535" s="22"/>
      <c r="H1535" s="22"/>
      <c r="I1535" s="22"/>
      <c r="J1535" s="22"/>
    </row>
    <row r="1536" spans="2:11">
      <c r="D1536" s="22"/>
      <c r="E1536" s="22"/>
      <c r="F1536" s="22"/>
      <c r="G1536" s="22"/>
      <c r="H1536" s="22"/>
      <c r="I1536" s="22"/>
      <c r="J1536" s="22"/>
    </row>
  </sheetData>
  <mergeCells count="11">
    <mergeCell ref="B1525:K1525"/>
    <mergeCell ref="B1:K1"/>
    <mergeCell ref="B4:C7"/>
    <mergeCell ref="D4:E6"/>
    <mergeCell ref="F4:G6"/>
    <mergeCell ref="H4:I6"/>
    <mergeCell ref="J4:K6"/>
    <mergeCell ref="D7:E7"/>
    <mergeCell ref="F7:G7"/>
    <mergeCell ref="H7:I7"/>
    <mergeCell ref="J7:K7"/>
  </mergeCells>
  <hyperlinks>
    <hyperlink ref="B1527:D1527" location="Contents!A1" display="(back to contents)" xr:uid="{00000000-0004-0000-2200-000000000000}"/>
  </hyperlinks>
  <printOptions horizontalCentered="1"/>
  <pageMargins left="7.874015748031496E-2" right="7.874015748031496E-2" top="0.6692913385826772" bottom="0.6692913385826772" header="0" footer="0"/>
  <pageSetup paperSize="9" scale="83" fitToHeight="6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lha36">
    <pageSetUpPr fitToPage="1"/>
  </sheetPr>
  <dimension ref="B1:P107"/>
  <sheetViews>
    <sheetView showGridLines="0" zoomScaleNormal="100" workbookViewId="0">
      <pane xSplit="3" ySplit="7" topLeftCell="D8" activePane="bottomRight" state="frozen"/>
      <selection pane="topRight" activeCell="A118" sqref="A118:XFD120"/>
      <selection pane="bottomLeft" activeCell="A118" sqref="A118:XFD120"/>
      <selection pane="bottomRight"/>
    </sheetView>
  </sheetViews>
  <sheetFormatPr defaultColWidth="12.53515625" defaultRowHeight="10.3"/>
  <cols>
    <col min="1" max="1" width="6.69140625" style="2" customWidth="1"/>
    <col min="2" max="2" width="20.3046875" style="2" customWidth="1"/>
    <col min="3" max="3" width="2.69140625" style="2" customWidth="1"/>
    <col min="4" max="16" width="15.69140625" style="2" customWidth="1"/>
    <col min="17" max="17" width="6.69140625" style="2" customWidth="1"/>
    <col min="18" max="16384" width="12.53515625" style="2"/>
  </cols>
  <sheetData>
    <row r="1" spans="2:16" s="78" customFormat="1" ht="24" customHeight="1">
      <c r="B1" s="290" t="s">
        <v>352</v>
      </c>
      <c r="C1" s="290"/>
      <c r="D1" s="290"/>
      <c r="E1" s="290"/>
      <c r="F1" s="290"/>
      <c r="G1" s="290"/>
      <c r="H1" s="290"/>
      <c r="I1" s="290"/>
      <c r="J1" s="290"/>
      <c r="K1" s="290"/>
      <c r="L1" s="290"/>
      <c r="M1" s="290"/>
      <c r="N1" s="290"/>
      <c r="O1" s="290"/>
      <c r="P1" s="290"/>
    </row>
    <row r="2" spans="2:16" ht="18" customHeight="1">
      <c r="B2" s="48"/>
      <c r="C2" s="48"/>
      <c r="D2" s="19"/>
      <c r="E2" s="19"/>
      <c r="F2" s="19"/>
      <c r="G2" s="19"/>
      <c r="H2" s="19"/>
      <c r="I2" s="19"/>
      <c r="J2" s="19"/>
      <c r="K2" s="19"/>
      <c r="L2" s="19"/>
      <c r="M2" s="19"/>
      <c r="N2" s="19"/>
      <c r="O2" s="19"/>
      <c r="P2" s="19"/>
    </row>
    <row r="3" spans="2:16" ht="9" customHeight="1">
      <c r="B3" s="82" t="s">
        <v>158</v>
      </c>
      <c r="C3" s="48"/>
      <c r="D3" s="19"/>
      <c r="E3" s="19"/>
      <c r="F3" s="19"/>
      <c r="G3" s="19"/>
      <c r="H3" s="19"/>
      <c r="I3" s="19"/>
      <c r="J3" s="19"/>
      <c r="K3" s="19"/>
      <c r="L3" s="19"/>
      <c r="M3" s="19"/>
      <c r="N3" s="19"/>
      <c r="O3" s="19"/>
      <c r="P3" s="19"/>
    </row>
    <row r="4" spans="2:16" s="5" customFormat="1" ht="28.5" customHeight="1">
      <c r="B4" s="340" t="s">
        <v>159</v>
      </c>
      <c r="C4" s="341"/>
      <c r="D4" s="286" t="s">
        <v>256</v>
      </c>
      <c r="E4" s="319"/>
      <c r="F4" s="319"/>
      <c r="G4" s="319"/>
      <c r="H4" s="319"/>
      <c r="I4" s="319"/>
      <c r="J4" s="319"/>
      <c r="K4" s="319"/>
      <c r="L4" s="319"/>
      <c r="M4" s="319"/>
      <c r="N4" s="319"/>
      <c r="O4" s="319"/>
      <c r="P4" s="319"/>
    </row>
    <row r="5" spans="2:16" s="5" customFormat="1" ht="18" customHeight="1">
      <c r="B5" s="342"/>
      <c r="C5" s="343"/>
      <c r="D5" s="286" t="s">
        <v>353</v>
      </c>
      <c r="E5" s="319"/>
      <c r="F5" s="319"/>
      <c r="G5" s="319"/>
      <c r="H5" s="319"/>
      <c r="I5" s="287"/>
      <c r="J5" s="286" t="s">
        <v>293</v>
      </c>
      <c r="K5" s="319"/>
      <c r="L5" s="319"/>
      <c r="M5" s="319"/>
      <c r="N5" s="319"/>
      <c r="O5" s="319"/>
      <c r="P5" s="319"/>
    </row>
    <row r="6" spans="2:16" s="5" customFormat="1" ht="37.5" customHeight="1">
      <c r="B6" s="342"/>
      <c r="C6" s="343"/>
      <c r="D6" s="248" t="s">
        <v>209</v>
      </c>
      <c r="E6" s="261" t="s">
        <v>354</v>
      </c>
      <c r="F6" s="261" t="s">
        <v>181</v>
      </c>
      <c r="G6" s="261" t="s">
        <v>182</v>
      </c>
      <c r="H6" s="261" t="s">
        <v>183</v>
      </c>
      <c r="I6" s="261" t="s">
        <v>184</v>
      </c>
      <c r="J6" s="248" t="s">
        <v>209</v>
      </c>
      <c r="K6" s="261" t="s">
        <v>294</v>
      </c>
      <c r="L6" s="261" t="s">
        <v>295</v>
      </c>
      <c r="M6" s="261" t="s">
        <v>296</v>
      </c>
      <c r="N6" s="261" t="s">
        <v>297</v>
      </c>
      <c r="O6" s="261" t="s">
        <v>298</v>
      </c>
      <c r="P6" s="261" t="s">
        <v>299</v>
      </c>
    </row>
    <row r="7" spans="2:16" ht="23.15" customHeight="1">
      <c r="B7" s="344"/>
      <c r="C7" s="315"/>
      <c r="D7" s="243" t="s">
        <v>302</v>
      </c>
      <c r="E7" s="243" t="s">
        <v>302</v>
      </c>
      <c r="F7" s="243" t="s">
        <v>302</v>
      </c>
      <c r="G7" s="243" t="s">
        <v>302</v>
      </c>
      <c r="H7" s="243" t="s">
        <v>302</v>
      </c>
      <c r="I7" s="243" t="s">
        <v>302</v>
      </c>
      <c r="J7" s="243" t="s">
        <v>302</v>
      </c>
      <c r="K7" s="243" t="s">
        <v>302</v>
      </c>
      <c r="L7" s="243" t="s">
        <v>302</v>
      </c>
      <c r="M7" s="243" t="s">
        <v>302</v>
      </c>
      <c r="N7" s="243" t="s">
        <v>302</v>
      </c>
      <c r="O7" s="243" t="s">
        <v>302</v>
      </c>
      <c r="P7" s="243" t="s">
        <v>302</v>
      </c>
    </row>
    <row r="8" spans="2:16" s="10" customFormat="1" ht="3.75" customHeight="1">
      <c r="B8" s="49"/>
      <c r="C8" s="49"/>
      <c r="D8" s="8"/>
      <c r="E8" s="8"/>
      <c r="F8" s="8"/>
      <c r="G8" s="8"/>
      <c r="H8" s="8"/>
      <c r="I8" s="8"/>
      <c r="J8" s="8"/>
      <c r="K8" s="8"/>
      <c r="L8" s="8"/>
      <c r="M8" s="8"/>
      <c r="N8" s="8"/>
      <c r="O8" s="8"/>
      <c r="P8" s="8"/>
    </row>
    <row r="9" spans="2:16" s="17" customFormat="1" ht="15" customHeight="1">
      <c r="B9" s="50" t="s">
        <v>175</v>
      </c>
      <c r="C9" s="50"/>
      <c r="D9" s="57"/>
      <c r="E9" s="57"/>
      <c r="F9" s="57"/>
      <c r="G9" s="57"/>
      <c r="H9" s="57"/>
      <c r="I9" s="57"/>
      <c r="J9" s="57"/>
      <c r="K9" s="57"/>
      <c r="L9" s="57"/>
      <c r="M9" s="57"/>
      <c r="N9" s="57"/>
      <c r="O9" s="57"/>
      <c r="P9" s="57"/>
    </row>
    <row r="10" spans="2:16" s="17" customFormat="1" ht="15" customHeight="1">
      <c r="B10" s="38">
        <v>2024</v>
      </c>
      <c r="C10" s="95"/>
      <c r="D10" s="11">
        <v>35650</v>
      </c>
      <c r="E10" s="11">
        <v>35618</v>
      </c>
      <c r="F10" s="11">
        <v>34119</v>
      </c>
      <c r="G10" s="11">
        <v>1284</v>
      </c>
      <c r="H10" s="11">
        <v>215</v>
      </c>
      <c r="I10" s="11">
        <v>32</v>
      </c>
      <c r="J10" s="11">
        <v>35650</v>
      </c>
      <c r="K10" s="11">
        <v>34263</v>
      </c>
      <c r="L10" s="11">
        <v>1188</v>
      </c>
      <c r="M10" s="11">
        <v>774</v>
      </c>
      <c r="N10" s="11">
        <v>414</v>
      </c>
      <c r="O10" s="11">
        <v>175</v>
      </c>
      <c r="P10" s="11">
        <v>24</v>
      </c>
    </row>
    <row r="11" spans="2:16" s="17" customFormat="1" ht="15" customHeight="1">
      <c r="B11" s="38">
        <v>2023</v>
      </c>
      <c r="C11" s="95"/>
      <c r="D11" s="11">
        <v>33694</v>
      </c>
      <c r="E11" s="11">
        <v>33660</v>
      </c>
      <c r="F11" s="11">
        <v>32283</v>
      </c>
      <c r="G11" s="11">
        <v>1179</v>
      </c>
      <c r="H11" s="11">
        <v>198</v>
      </c>
      <c r="I11" s="11">
        <v>34</v>
      </c>
      <c r="J11" s="11">
        <v>33694</v>
      </c>
      <c r="K11" s="11">
        <v>32409</v>
      </c>
      <c r="L11" s="11">
        <v>1099</v>
      </c>
      <c r="M11" s="11">
        <v>713</v>
      </c>
      <c r="N11" s="11">
        <v>386</v>
      </c>
      <c r="O11" s="11">
        <v>161</v>
      </c>
      <c r="P11" s="11">
        <v>25</v>
      </c>
    </row>
    <row r="12" spans="2:16" s="17" customFormat="1" ht="15" customHeight="1">
      <c r="B12" s="38">
        <v>2022</v>
      </c>
      <c r="C12" s="95"/>
      <c r="D12" s="11">
        <v>31982</v>
      </c>
      <c r="E12" s="11">
        <v>31951</v>
      </c>
      <c r="F12" s="11">
        <v>30656</v>
      </c>
      <c r="G12" s="11">
        <v>1115</v>
      </c>
      <c r="H12" s="11">
        <v>180</v>
      </c>
      <c r="I12" s="11">
        <v>31</v>
      </c>
      <c r="J12" s="11">
        <v>31982</v>
      </c>
      <c r="K12" s="11">
        <v>30777</v>
      </c>
      <c r="L12" s="11">
        <v>1034</v>
      </c>
      <c r="M12" s="11">
        <v>673</v>
      </c>
      <c r="N12" s="11">
        <v>361</v>
      </c>
      <c r="O12" s="11">
        <v>147</v>
      </c>
      <c r="P12" s="11">
        <v>24</v>
      </c>
    </row>
    <row r="13" spans="2:16" s="17" customFormat="1" ht="15" customHeight="1">
      <c r="B13" s="38">
        <v>2021</v>
      </c>
      <c r="C13" s="95"/>
      <c r="D13" s="11">
        <v>29714</v>
      </c>
      <c r="E13" s="11">
        <v>29690</v>
      </c>
      <c r="F13" s="11">
        <v>28481</v>
      </c>
      <c r="G13" s="11">
        <v>1038</v>
      </c>
      <c r="H13" s="11">
        <v>171</v>
      </c>
      <c r="I13" s="11">
        <v>24</v>
      </c>
      <c r="J13" s="11">
        <v>29714</v>
      </c>
      <c r="K13" s="11">
        <v>28578</v>
      </c>
      <c r="L13" s="11">
        <v>972</v>
      </c>
      <c r="M13" s="11">
        <v>637</v>
      </c>
      <c r="N13" s="11">
        <v>335</v>
      </c>
      <c r="O13" s="11">
        <v>145</v>
      </c>
      <c r="P13" s="11">
        <v>19</v>
      </c>
    </row>
    <row r="14" spans="2:16" s="17" customFormat="1" ht="15" customHeight="1">
      <c r="B14" s="58">
        <v>2020</v>
      </c>
      <c r="C14" s="50"/>
      <c r="D14" s="59">
        <v>28674</v>
      </c>
      <c r="E14" s="59">
        <v>28653</v>
      </c>
      <c r="F14" s="59">
        <v>27543</v>
      </c>
      <c r="G14" s="59">
        <v>958</v>
      </c>
      <c r="H14" s="59">
        <v>152</v>
      </c>
      <c r="I14" s="59">
        <v>21</v>
      </c>
      <c r="J14" s="59">
        <v>28674</v>
      </c>
      <c r="K14" s="59">
        <v>27614</v>
      </c>
      <c r="L14" s="59">
        <v>908</v>
      </c>
      <c r="M14" s="59">
        <v>593</v>
      </c>
      <c r="N14" s="59">
        <v>315</v>
      </c>
      <c r="O14" s="59">
        <v>134</v>
      </c>
      <c r="P14" s="59">
        <v>18</v>
      </c>
    </row>
    <row r="15" spans="2:16" s="17" customFormat="1" ht="15" customHeight="1">
      <c r="B15" s="58">
        <v>2019</v>
      </c>
      <c r="C15" s="50"/>
      <c r="D15" s="59">
        <v>28661</v>
      </c>
      <c r="E15" s="59">
        <v>28640</v>
      </c>
      <c r="F15" s="59">
        <v>27514</v>
      </c>
      <c r="G15" s="59">
        <v>964</v>
      </c>
      <c r="H15" s="59">
        <v>162</v>
      </c>
      <c r="I15" s="59">
        <v>21</v>
      </c>
      <c r="J15" s="59">
        <v>28661</v>
      </c>
      <c r="K15" s="59">
        <v>27579</v>
      </c>
      <c r="L15" s="59">
        <v>918</v>
      </c>
      <c r="M15" s="59">
        <v>600</v>
      </c>
      <c r="N15" s="59">
        <v>318</v>
      </c>
      <c r="O15" s="59">
        <v>146</v>
      </c>
      <c r="P15" s="59">
        <v>18</v>
      </c>
    </row>
    <row r="16" spans="2:16" s="17" customFormat="1" ht="15" customHeight="1">
      <c r="B16" s="110" t="s">
        <v>340</v>
      </c>
      <c r="C16" s="110"/>
      <c r="D16" s="59"/>
      <c r="E16" s="59"/>
      <c r="F16" s="59"/>
      <c r="G16" s="59"/>
      <c r="H16" s="59"/>
      <c r="I16" s="59"/>
      <c r="J16" s="59"/>
      <c r="K16" s="59"/>
      <c r="L16" s="59"/>
      <c r="M16" s="59"/>
      <c r="N16" s="59"/>
      <c r="O16" s="59"/>
      <c r="P16" s="59"/>
    </row>
    <row r="17" spans="2:16" s="17" customFormat="1" ht="15" customHeight="1">
      <c r="B17" s="38">
        <v>2024</v>
      </c>
      <c r="C17" s="95"/>
      <c r="D17" s="11">
        <v>2080</v>
      </c>
      <c r="E17" s="11">
        <v>2079</v>
      </c>
      <c r="F17" s="11">
        <v>2030</v>
      </c>
      <c r="G17" s="11">
        <v>49</v>
      </c>
      <c r="H17" s="11">
        <v>0</v>
      </c>
      <c r="I17" s="11">
        <v>1</v>
      </c>
      <c r="J17" s="11">
        <v>2080</v>
      </c>
      <c r="K17" s="11">
        <v>2030</v>
      </c>
      <c r="L17" s="11">
        <v>49</v>
      </c>
      <c r="M17" s="11">
        <v>36</v>
      </c>
      <c r="N17" s="11">
        <v>13</v>
      </c>
      <c r="O17" s="11">
        <v>0</v>
      </c>
      <c r="P17" s="11">
        <v>1</v>
      </c>
    </row>
    <row r="18" spans="2:16" s="17" customFormat="1" ht="15" customHeight="1">
      <c r="B18" s="38">
        <v>2023</v>
      </c>
      <c r="C18" s="95"/>
      <c r="D18" s="11">
        <v>1912</v>
      </c>
      <c r="E18" s="11">
        <v>1911</v>
      </c>
      <c r="F18" s="11">
        <v>1869</v>
      </c>
      <c r="G18" s="11">
        <v>42</v>
      </c>
      <c r="H18" s="11">
        <v>0</v>
      </c>
      <c r="I18" s="11">
        <v>1</v>
      </c>
      <c r="J18" s="11">
        <v>1912</v>
      </c>
      <c r="K18" s="11">
        <v>1869</v>
      </c>
      <c r="L18" s="11">
        <v>42</v>
      </c>
      <c r="M18" s="11">
        <v>30</v>
      </c>
      <c r="N18" s="11">
        <v>12</v>
      </c>
      <c r="O18" s="11">
        <v>0</v>
      </c>
      <c r="P18" s="11">
        <v>1</v>
      </c>
    </row>
    <row r="19" spans="2:16" s="17" customFormat="1" ht="15" customHeight="1">
      <c r="B19" s="38">
        <v>2022</v>
      </c>
      <c r="C19" s="95"/>
      <c r="D19" s="11">
        <v>1778</v>
      </c>
      <c r="E19" s="11">
        <v>1777</v>
      </c>
      <c r="F19" s="11">
        <v>1735</v>
      </c>
      <c r="G19" s="11">
        <v>41</v>
      </c>
      <c r="H19" s="11">
        <v>1</v>
      </c>
      <c r="I19" s="11">
        <v>1</v>
      </c>
      <c r="J19" s="11">
        <v>1778</v>
      </c>
      <c r="K19" s="11">
        <v>1735</v>
      </c>
      <c r="L19" s="11">
        <v>41</v>
      </c>
      <c r="M19" s="11">
        <v>28</v>
      </c>
      <c r="N19" s="11">
        <v>13</v>
      </c>
      <c r="O19" s="11">
        <v>1</v>
      </c>
      <c r="P19" s="11">
        <v>1</v>
      </c>
    </row>
    <row r="20" spans="2:16" s="17" customFormat="1" ht="15" customHeight="1">
      <c r="B20" s="38">
        <v>2021</v>
      </c>
      <c r="C20" s="95"/>
      <c r="D20" s="11">
        <v>1607</v>
      </c>
      <c r="E20" s="11">
        <v>1606</v>
      </c>
      <c r="F20" s="11">
        <v>1569</v>
      </c>
      <c r="G20" s="11">
        <v>36</v>
      </c>
      <c r="H20" s="11">
        <v>1</v>
      </c>
      <c r="I20" s="11">
        <v>1</v>
      </c>
      <c r="J20" s="11">
        <v>1607</v>
      </c>
      <c r="K20" s="11">
        <v>1569</v>
      </c>
      <c r="L20" s="11">
        <v>36</v>
      </c>
      <c r="M20" s="11">
        <v>26</v>
      </c>
      <c r="N20" s="11">
        <v>10</v>
      </c>
      <c r="O20" s="11">
        <v>1</v>
      </c>
      <c r="P20" s="11">
        <v>1</v>
      </c>
    </row>
    <row r="21" spans="2:16" s="17" customFormat="1" ht="15" customHeight="1">
      <c r="B21" s="38">
        <v>2020</v>
      </c>
      <c r="C21" s="110"/>
      <c r="D21" s="11">
        <v>1583</v>
      </c>
      <c r="E21" s="11">
        <v>1582</v>
      </c>
      <c r="F21" s="11">
        <v>1546</v>
      </c>
      <c r="G21" s="11">
        <v>35</v>
      </c>
      <c r="H21" s="11">
        <v>1</v>
      </c>
      <c r="I21" s="11">
        <v>1</v>
      </c>
      <c r="J21" s="11">
        <v>1583</v>
      </c>
      <c r="K21" s="11">
        <v>1546</v>
      </c>
      <c r="L21" s="11">
        <v>35</v>
      </c>
      <c r="M21" s="11">
        <v>28</v>
      </c>
      <c r="N21" s="11">
        <v>7</v>
      </c>
      <c r="O21" s="11">
        <v>1</v>
      </c>
      <c r="P21" s="11">
        <v>1</v>
      </c>
    </row>
    <row r="22" spans="2:16" s="17" customFormat="1" ht="15" customHeight="1">
      <c r="B22" s="58">
        <v>2019</v>
      </c>
      <c r="C22" s="110"/>
      <c r="D22" s="59">
        <v>1612</v>
      </c>
      <c r="E22" s="59">
        <v>1611</v>
      </c>
      <c r="F22" s="59">
        <v>1575</v>
      </c>
      <c r="G22" s="59">
        <v>34</v>
      </c>
      <c r="H22" s="59">
        <v>2</v>
      </c>
      <c r="I22" s="59">
        <v>1</v>
      </c>
      <c r="J22" s="59">
        <v>1612</v>
      </c>
      <c r="K22" s="59">
        <v>1575</v>
      </c>
      <c r="L22" s="59">
        <v>34</v>
      </c>
      <c r="M22" s="59">
        <v>26</v>
      </c>
      <c r="N22" s="59">
        <v>8</v>
      </c>
      <c r="O22" s="59">
        <v>2</v>
      </c>
      <c r="P22" s="59">
        <v>1</v>
      </c>
    </row>
    <row r="23" spans="2:16" s="17" customFormat="1" ht="15" customHeight="1">
      <c r="B23" s="110" t="s">
        <v>341</v>
      </c>
      <c r="C23" s="95"/>
      <c r="D23" s="95"/>
      <c r="E23" s="202"/>
      <c r="F23" s="202"/>
      <c r="G23" s="202"/>
      <c r="H23" s="202"/>
      <c r="I23" s="202"/>
      <c r="J23" s="202"/>
      <c r="K23" s="202"/>
      <c r="L23" s="202"/>
      <c r="M23" s="202"/>
      <c r="N23" s="202"/>
      <c r="O23" s="202"/>
      <c r="P23" s="202"/>
    </row>
    <row r="24" spans="2:16" s="17" customFormat="1" ht="15" customHeight="1">
      <c r="B24" s="38">
        <v>2024</v>
      </c>
      <c r="C24" s="95"/>
      <c r="D24" s="11">
        <v>3345</v>
      </c>
      <c r="E24" s="11">
        <v>3344</v>
      </c>
      <c r="F24" s="11">
        <v>3240</v>
      </c>
      <c r="G24" s="11">
        <v>94</v>
      </c>
      <c r="H24" s="11">
        <v>10</v>
      </c>
      <c r="I24" s="11">
        <v>1</v>
      </c>
      <c r="J24" s="11">
        <v>3345</v>
      </c>
      <c r="K24" s="11">
        <v>3244</v>
      </c>
      <c r="L24" s="11">
        <v>92</v>
      </c>
      <c r="M24" s="11">
        <v>60</v>
      </c>
      <c r="N24" s="11">
        <v>32</v>
      </c>
      <c r="O24" s="11">
        <v>9</v>
      </c>
      <c r="P24" s="11">
        <v>0</v>
      </c>
    </row>
    <row r="25" spans="2:16" s="17" customFormat="1" ht="15" customHeight="1">
      <c r="B25" s="38">
        <v>2023</v>
      </c>
      <c r="C25" s="95"/>
      <c r="D25" s="11">
        <v>3219</v>
      </c>
      <c r="E25" s="11">
        <v>3219</v>
      </c>
      <c r="F25" s="11">
        <v>3126</v>
      </c>
      <c r="G25" s="11">
        <v>86</v>
      </c>
      <c r="H25" s="11">
        <v>7</v>
      </c>
      <c r="I25" s="11">
        <v>0</v>
      </c>
      <c r="J25" s="11">
        <v>3219</v>
      </c>
      <c r="K25" s="11">
        <v>3129</v>
      </c>
      <c r="L25" s="11">
        <v>83</v>
      </c>
      <c r="M25" s="11">
        <v>53</v>
      </c>
      <c r="N25" s="11">
        <v>30</v>
      </c>
      <c r="O25" s="11">
        <v>7</v>
      </c>
      <c r="P25" s="11">
        <v>0</v>
      </c>
    </row>
    <row r="26" spans="2:16" s="17" customFormat="1" ht="15" customHeight="1">
      <c r="B26" s="38">
        <v>2022</v>
      </c>
      <c r="C26" s="95"/>
      <c r="D26" s="11">
        <v>3066</v>
      </c>
      <c r="E26" s="11">
        <v>3066</v>
      </c>
      <c r="F26" s="11">
        <v>2973</v>
      </c>
      <c r="G26" s="11">
        <v>86</v>
      </c>
      <c r="H26" s="11">
        <v>7</v>
      </c>
      <c r="I26" s="11">
        <v>0</v>
      </c>
      <c r="J26" s="11">
        <v>3066</v>
      </c>
      <c r="K26" s="11">
        <v>2975</v>
      </c>
      <c r="L26" s="11">
        <v>84</v>
      </c>
      <c r="M26" s="11">
        <v>52</v>
      </c>
      <c r="N26" s="11">
        <v>32</v>
      </c>
      <c r="O26" s="11">
        <v>7</v>
      </c>
      <c r="P26" s="11">
        <v>0</v>
      </c>
    </row>
    <row r="27" spans="2:16" s="17" customFormat="1" ht="15" customHeight="1">
      <c r="B27" s="58">
        <v>2021</v>
      </c>
      <c r="C27" s="95"/>
      <c r="D27" s="59">
        <v>2932</v>
      </c>
      <c r="E27" s="59">
        <v>2932</v>
      </c>
      <c r="F27" s="59">
        <v>2844</v>
      </c>
      <c r="G27" s="59">
        <v>82</v>
      </c>
      <c r="H27" s="59">
        <v>6</v>
      </c>
      <c r="I27" s="59">
        <v>0</v>
      </c>
      <c r="J27" s="59">
        <v>2932</v>
      </c>
      <c r="K27" s="59">
        <v>2846</v>
      </c>
      <c r="L27" s="59">
        <v>80</v>
      </c>
      <c r="M27" s="59">
        <v>50</v>
      </c>
      <c r="N27" s="59">
        <v>30</v>
      </c>
      <c r="O27" s="59">
        <v>6</v>
      </c>
      <c r="P27" s="59">
        <v>0</v>
      </c>
    </row>
    <row r="28" spans="2:16" s="17" customFormat="1" ht="15" customHeight="1">
      <c r="B28" s="58">
        <v>2020</v>
      </c>
      <c r="C28" s="95"/>
      <c r="D28" s="59">
        <v>2918</v>
      </c>
      <c r="E28" s="59">
        <v>2918</v>
      </c>
      <c r="F28" s="59">
        <v>2834</v>
      </c>
      <c r="G28" s="59">
        <v>78</v>
      </c>
      <c r="H28" s="59">
        <v>6</v>
      </c>
      <c r="I28" s="59">
        <v>0</v>
      </c>
      <c r="J28" s="59">
        <v>2918</v>
      </c>
      <c r="K28" s="59">
        <v>2834</v>
      </c>
      <c r="L28" s="59">
        <v>78</v>
      </c>
      <c r="M28" s="59">
        <v>49</v>
      </c>
      <c r="N28" s="59">
        <v>29</v>
      </c>
      <c r="O28" s="59">
        <v>6</v>
      </c>
      <c r="P28" s="59">
        <v>0</v>
      </c>
    </row>
    <row r="29" spans="2:16" s="17" customFormat="1" ht="15" customHeight="1">
      <c r="B29" s="58">
        <v>2019</v>
      </c>
      <c r="C29" s="110"/>
      <c r="D29" s="59">
        <v>2896</v>
      </c>
      <c r="E29" s="59">
        <v>2896</v>
      </c>
      <c r="F29" s="59">
        <v>2811</v>
      </c>
      <c r="G29" s="59">
        <v>79</v>
      </c>
      <c r="H29" s="59">
        <v>6</v>
      </c>
      <c r="I29" s="59">
        <v>0</v>
      </c>
      <c r="J29" s="59">
        <v>2896</v>
      </c>
      <c r="K29" s="59">
        <v>2811</v>
      </c>
      <c r="L29" s="59">
        <v>79</v>
      </c>
      <c r="M29" s="59">
        <v>49</v>
      </c>
      <c r="N29" s="59">
        <v>30</v>
      </c>
      <c r="O29" s="59">
        <v>6</v>
      </c>
      <c r="P29" s="59">
        <v>0</v>
      </c>
    </row>
    <row r="30" spans="2:16" s="17" customFormat="1" ht="15" customHeight="1">
      <c r="B30" s="110" t="s">
        <v>342</v>
      </c>
      <c r="C30" s="110"/>
      <c r="D30" s="202"/>
      <c r="E30" s="202"/>
      <c r="F30" s="202"/>
      <c r="G30" s="202"/>
      <c r="H30" s="202"/>
      <c r="I30" s="202"/>
      <c r="J30" s="202"/>
      <c r="K30" s="202"/>
      <c r="L30" s="202"/>
      <c r="M30" s="202"/>
      <c r="N30" s="202"/>
      <c r="O30" s="202"/>
      <c r="P30" s="202"/>
    </row>
    <row r="31" spans="2:16" s="17" customFormat="1" ht="15" customHeight="1">
      <c r="B31" s="38">
        <v>2024</v>
      </c>
      <c r="C31" s="95"/>
      <c r="D31" s="11">
        <v>17588</v>
      </c>
      <c r="E31" s="11">
        <v>17560</v>
      </c>
      <c r="F31" s="11">
        <v>16602</v>
      </c>
      <c r="G31" s="11">
        <v>797</v>
      </c>
      <c r="H31" s="11">
        <v>161</v>
      </c>
      <c r="I31" s="11">
        <v>28</v>
      </c>
      <c r="J31" s="11">
        <v>17588</v>
      </c>
      <c r="K31" s="11">
        <v>16722</v>
      </c>
      <c r="L31" s="11">
        <v>716</v>
      </c>
      <c r="M31" s="11">
        <v>455</v>
      </c>
      <c r="N31" s="11">
        <v>261</v>
      </c>
      <c r="O31" s="11">
        <v>127</v>
      </c>
      <c r="P31" s="11">
        <v>23</v>
      </c>
    </row>
    <row r="32" spans="2:16" s="17" customFormat="1" ht="15" customHeight="1">
      <c r="B32" s="38">
        <v>2023</v>
      </c>
      <c r="C32" s="95"/>
      <c r="D32" s="11">
        <v>16600</v>
      </c>
      <c r="E32" s="11">
        <v>16569</v>
      </c>
      <c r="F32" s="11">
        <v>15684</v>
      </c>
      <c r="G32" s="11">
        <v>732</v>
      </c>
      <c r="H32" s="11">
        <v>153</v>
      </c>
      <c r="I32" s="11">
        <v>31</v>
      </c>
      <c r="J32" s="11">
        <v>16600</v>
      </c>
      <c r="K32" s="11">
        <v>15786</v>
      </c>
      <c r="L32" s="11">
        <v>669</v>
      </c>
      <c r="M32" s="11">
        <v>431</v>
      </c>
      <c r="N32" s="11">
        <v>238</v>
      </c>
      <c r="O32" s="11">
        <v>121</v>
      </c>
      <c r="P32" s="11">
        <v>24</v>
      </c>
    </row>
    <row r="33" spans="2:16" s="17" customFormat="1" ht="15" customHeight="1">
      <c r="B33" s="38">
        <v>2022</v>
      </c>
      <c r="C33" s="95"/>
      <c r="D33" s="11">
        <v>15800</v>
      </c>
      <c r="E33" s="11">
        <v>15772</v>
      </c>
      <c r="F33" s="11">
        <v>14941</v>
      </c>
      <c r="G33" s="11">
        <v>696</v>
      </c>
      <c r="H33" s="11">
        <v>135</v>
      </c>
      <c r="I33" s="11">
        <v>28</v>
      </c>
      <c r="J33" s="11">
        <v>15800</v>
      </c>
      <c r="K33" s="11">
        <v>15044</v>
      </c>
      <c r="L33" s="11">
        <v>627</v>
      </c>
      <c r="M33" s="11">
        <v>401</v>
      </c>
      <c r="N33" s="11">
        <v>226</v>
      </c>
      <c r="O33" s="11">
        <v>106</v>
      </c>
      <c r="P33" s="11">
        <v>23</v>
      </c>
    </row>
    <row r="34" spans="2:16" s="17" customFormat="1" ht="15" customHeight="1">
      <c r="B34" s="38">
        <v>2021</v>
      </c>
      <c r="C34" s="95"/>
      <c r="D34" s="11">
        <v>14582</v>
      </c>
      <c r="E34" s="11">
        <v>14560</v>
      </c>
      <c r="F34" s="11">
        <v>13794</v>
      </c>
      <c r="G34" s="11">
        <v>637</v>
      </c>
      <c r="H34" s="11">
        <v>129</v>
      </c>
      <c r="I34" s="11">
        <v>22</v>
      </c>
      <c r="J34" s="11">
        <v>14582</v>
      </c>
      <c r="K34" s="11">
        <v>13873</v>
      </c>
      <c r="L34" s="11">
        <v>583</v>
      </c>
      <c r="M34" s="11">
        <v>376</v>
      </c>
      <c r="N34" s="11">
        <v>207</v>
      </c>
      <c r="O34" s="11">
        <v>108</v>
      </c>
      <c r="P34" s="11">
        <v>18</v>
      </c>
    </row>
    <row r="35" spans="2:16" s="17" customFormat="1" ht="15" customHeight="1">
      <c r="B35" s="58">
        <v>2020</v>
      </c>
      <c r="C35" s="110"/>
      <c r="D35" s="59">
        <v>14003</v>
      </c>
      <c r="E35" s="59">
        <v>13984</v>
      </c>
      <c r="F35" s="59">
        <v>13274</v>
      </c>
      <c r="G35" s="59">
        <v>598</v>
      </c>
      <c r="H35" s="59">
        <v>112</v>
      </c>
      <c r="I35" s="59">
        <v>19</v>
      </c>
      <c r="J35" s="59">
        <v>14003</v>
      </c>
      <c r="K35" s="59">
        <v>13333</v>
      </c>
      <c r="L35" s="59">
        <v>557</v>
      </c>
      <c r="M35" s="59">
        <v>360</v>
      </c>
      <c r="N35" s="59">
        <v>197</v>
      </c>
      <c r="O35" s="59">
        <v>96</v>
      </c>
      <c r="P35" s="59">
        <v>17</v>
      </c>
    </row>
    <row r="36" spans="2:16" s="17" customFormat="1" ht="15" customHeight="1">
      <c r="B36" s="58">
        <v>2019</v>
      </c>
      <c r="C36" s="110"/>
      <c r="D36" s="59">
        <v>14008</v>
      </c>
      <c r="E36" s="59">
        <v>13989</v>
      </c>
      <c r="F36" s="59">
        <v>13267</v>
      </c>
      <c r="G36" s="59">
        <v>599</v>
      </c>
      <c r="H36" s="59">
        <v>123</v>
      </c>
      <c r="I36" s="59">
        <v>19</v>
      </c>
      <c r="J36" s="59">
        <v>14008</v>
      </c>
      <c r="K36" s="59">
        <v>13323</v>
      </c>
      <c r="L36" s="59">
        <v>558</v>
      </c>
      <c r="M36" s="59">
        <v>358</v>
      </c>
      <c r="N36" s="59">
        <v>200</v>
      </c>
      <c r="O36" s="59">
        <v>110</v>
      </c>
      <c r="P36" s="59">
        <v>17</v>
      </c>
    </row>
    <row r="37" spans="2:16" s="17" customFormat="1" ht="15" customHeight="1">
      <c r="B37" s="110" t="s">
        <v>343</v>
      </c>
      <c r="C37" s="110"/>
      <c r="D37" s="202"/>
      <c r="E37" s="202"/>
      <c r="F37" s="202"/>
      <c r="G37" s="202"/>
      <c r="H37" s="202"/>
      <c r="I37" s="202"/>
      <c r="J37" s="202"/>
      <c r="K37" s="202"/>
      <c r="L37" s="202"/>
      <c r="M37" s="202"/>
      <c r="N37" s="202"/>
      <c r="O37" s="202"/>
      <c r="P37" s="202"/>
    </row>
    <row r="38" spans="2:16" s="17" customFormat="1" ht="15" customHeight="1">
      <c r="B38" s="38">
        <v>2024</v>
      </c>
      <c r="C38" s="95"/>
      <c r="D38" s="11">
        <v>1894</v>
      </c>
      <c r="E38" s="11">
        <v>1893</v>
      </c>
      <c r="F38" s="11">
        <v>1803</v>
      </c>
      <c r="G38" s="11">
        <v>75</v>
      </c>
      <c r="H38" s="11">
        <v>15</v>
      </c>
      <c r="I38" s="11">
        <v>1</v>
      </c>
      <c r="J38" s="11">
        <v>1894</v>
      </c>
      <c r="K38" s="11">
        <v>1814</v>
      </c>
      <c r="L38" s="11">
        <v>70</v>
      </c>
      <c r="M38" s="11">
        <v>52</v>
      </c>
      <c r="N38" s="11">
        <v>18</v>
      </c>
      <c r="O38" s="11">
        <v>10</v>
      </c>
      <c r="P38" s="11">
        <v>0</v>
      </c>
    </row>
    <row r="39" spans="2:16" s="17" customFormat="1" ht="15" customHeight="1">
      <c r="B39" s="38">
        <v>2023</v>
      </c>
      <c r="C39" s="95"/>
      <c r="D39" s="11">
        <v>1804</v>
      </c>
      <c r="E39" s="11">
        <v>1803</v>
      </c>
      <c r="F39" s="11">
        <v>1719</v>
      </c>
      <c r="G39" s="11">
        <v>71</v>
      </c>
      <c r="H39" s="11">
        <v>13</v>
      </c>
      <c r="I39" s="11">
        <v>1</v>
      </c>
      <c r="J39" s="11">
        <v>1804</v>
      </c>
      <c r="K39" s="11">
        <v>1728</v>
      </c>
      <c r="L39" s="11">
        <v>67</v>
      </c>
      <c r="M39" s="11">
        <v>46</v>
      </c>
      <c r="N39" s="11">
        <v>21</v>
      </c>
      <c r="O39" s="11">
        <v>9</v>
      </c>
      <c r="P39" s="11">
        <v>0</v>
      </c>
    </row>
    <row r="40" spans="2:16" s="17" customFormat="1" ht="15" customHeight="1">
      <c r="B40" s="38">
        <v>2022</v>
      </c>
      <c r="C40" s="95"/>
      <c r="D40" s="11">
        <v>1694</v>
      </c>
      <c r="E40" s="11">
        <v>1693</v>
      </c>
      <c r="F40" s="11">
        <v>1612</v>
      </c>
      <c r="G40" s="11">
        <v>68</v>
      </c>
      <c r="H40" s="11">
        <v>13</v>
      </c>
      <c r="I40" s="11">
        <v>1</v>
      </c>
      <c r="J40" s="11">
        <v>1694</v>
      </c>
      <c r="K40" s="11">
        <v>1619</v>
      </c>
      <c r="L40" s="11">
        <v>65</v>
      </c>
      <c r="M40" s="11">
        <v>43</v>
      </c>
      <c r="N40" s="11">
        <v>22</v>
      </c>
      <c r="O40" s="11">
        <v>10</v>
      </c>
      <c r="P40" s="11">
        <v>0</v>
      </c>
    </row>
    <row r="41" spans="2:16" s="17" customFormat="1" ht="15" customHeight="1">
      <c r="B41" s="58">
        <v>2021</v>
      </c>
      <c r="C41" s="95"/>
      <c r="D41" s="59">
        <v>1613</v>
      </c>
      <c r="E41" s="59">
        <v>1612</v>
      </c>
      <c r="F41" s="59">
        <v>1531</v>
      </c>
      <c r="G41" s="59">
        <v>68</v>
      </c>
      <c r="H41" s="59">
        <v>13</v>
      </c>
      <c r="I41" s="59">
        <v>1</v>
      </c>
      <c r="J41" s="59">
        <v>1613</v>
      </c>
      <c r="K41" s="59">
        <v>1537</v>
      </c>
      <c r="L41" s="59">
        <v>67</v>
      </c>
      <c r="M41" s="59">
        <v>45</v>
      </c>
      <c r="N41" s="59">
        <v>22</v>
      </c>
      <c r="O41" s="59">
        <v>9</v>
      </c>
      <c r="P41" s="59">
        <v>0</v>
      </c>
    </row>
    <row r="42" spans="2:16" s="17" customFormat="1" ht="15" customHeight="1">
      <c r="B42" s="58">
        <v>2020</v>
      </c>
      <c r="C42" s="110"/>
      <c r="D42" s="59">
        <v>1558</v>
      </c>
      <c r="E42" s="59">
        <v>1557</v>
      </c>
      <c r="F42" s="59">
        <v>1486</v>
      </c>
      <c r="G42" s="59">
        <v>61</v>
      </c>
      <c r="H42" s="59">
        <v>10</v>
      </c>
      <c r="I42" s="59">
        <v>1</v>
      </c>
      <c r="J42" s="59">
        <v>1558</v>
      </c>
      <c r="K42" s="59">
        <v>1491</v>
      </c>
      <c r="L42" s="59">
        <v>58</v>
      </c>
      <c r="M42" s="59">
        <v>37</v>
      </c>
      <c r="N42" s="59">
        <v>21</v>
      </c>
      <c r="O42" s="59">
        <v>9</v>
      </c>
      <c r="P42" s="59">
        <v>0</v>
      </c>
    </row>
    <row r="43" spans="2:16" s="17" customFormat="1" ht="15" customHeight="1">
      <c r="B43" s="58">
        <v>2019</v>
      </c>
      <c r="C43" s="110"/>
      <c r="D43" s="59">
        <v>1574</v>
      </c>
      <c r="E43" s="59">
        <v>1573</v>
      </c>
      <c r="F43" s="59">
        <v>1504</v>
      </c>
      <c r="G43" s="59">
        <v>58</v>
      </c>
      <c r="H43" s="59">
        <v>11</v>
      </c>
      <c r="I43" s="59">
        <v>1</v>
      </c>
      <c r="J43" s="59">
        <v>1574</v>
      </c>
      <c r="K43" s="59">
        <v>1508</v>
      </c>
      <c r="L43" s="59">
        <v>57</v>
      </c>
      <c r="M43" s="59">
        <v>37</v>
      </c>
      <c r="N43" s="59">
        <v>20</v>
      </c>
      <c r="O43" s="59">
        <v>9</v>
      </c>
      <c r="P43" s="59">
        <v>0</v>
      </c>
    </row>
    <row r="44" spans="2:16" s="17" customFormat="1" ht="15" customHeight="1">
      <c r="B44" s="110" t="s">
        <v>344</v>
      </c>
      <c r="C44" s="95"/>
      <c r="D44" s="95"/>
      <c r="E44" s="202"/>
      <c r="F44" s="202"/>
      <c r="G44" s="202"/>
      <c r="H44" s="202"/>
      <c r="I44" s="202"/>
      <c r="J44" s="202"/>
      <c r="K44" s="202"/>
      <c r="L44" s="202"/>
      <c r="M44" s="202"/>
      <c r="N44" s="202"/>
      <c r="O44" s="202"/>
      <c r="P44" s="202"/>
    </row>
    <row r="45" spans="2:16" s="17" customFormat="1" ht="15" customHeight="1">
      <c r="B45" s="38">
        <v>2024</v>
      </c>
      <c r="C45" s="95"/>
      <c r="D45" s="11">
        <v>1776</v>
      </c>
      <c r="E45" s="11">
        <v>1776</v>
      </c>
      <c r="F45" s="11">
        <v>1748</v>
      </c>
      <c r="G45" s="11">
        <v>27</v>
      </c>
      <c r="H45" s="11">
        <v>1</v>
      </c>
      <c r="I45" s="11">
        <v>0</v>
      </c>
      <c r="J45" s="11">
        <v>1776</v>
      </c>
      <c r="K45" s="11">
        <v>1749</v>
      </c>
      <c r="L45" s="11">
        <v>26</v>
      </c>
      <c r="M45" s="11">
        <v>17</v>
      </c>
      <c r="N45" s="11">
        <v>9</v>
      </c>
      <c r="O45" s="11">
        <v>1</v>
      </c>
      <c r="P45" s="11">
        <v>0</v>
      </c>
    </row>
    <row r="46" spans="2:16" s="17" customFormat="1" ht="15" customHeight="1">
      <c r="B46" s="38">
        <v>2023</v>
      </c>
      <c r="C46" s="95"/>
      <c r="D46" s="11">
        <v>1694</v>
      </c>
      <c r="E46" s="11">
        <v>1694</v>
      </c>
      <c r="F46" s="11">
        <v>1667</v>
      </c>
      <c r="G46" s="11">
        <v>26</v>
      </c>
      <c r="H46" s="11">
        <v>1</v>
      </c>
      <c r="I46" s="11">
        <v>0</v>
      </c>
      <c r="J46" s="11">
        <v>1694</v>
      </c>
      <c r="K46" s="11">
        <v>1670</v>
      </c>
      <c r="L46" s="11">
        <v>23</v>
      </c>
      <c r="M46" s="11">
        <v>17</v>
      </c>
      <c r="N46" s="11">
        <v>6</v>
      </c>
      <c r="O46" s="11">
        <v>1</v>
      </c>
      <c r="P46" s="11">
        <v>0</v>
      </c>
    </row>
    <row r="47" spans="2:16" s="17" customFormat="1" ht="15" customHeight="1">
      <c r="B47" s="38">
        <v>2022</v>
      </c>
      <c r="C47" s="95"/>
      <c r="D47" s="11">
        <v>1620</v>
      </c>
      <c r="E47" s="11">
        <v>1620</v>
      </c>
      <c r="F47" s="11">
        <v>1596</v>
      </c>
      <c r="G47" s="11">
        <v>22</v>
      </c>
      <c r="H47" s="11">
        <v>2</v>
      </c>
      <c r="I47" s="11">
        <v>0</v>
      </c>
      <c r="J47" s="11">
        <v>1620</v>
      </c>
      <c r="K47" s="11">
        <v>1598</v>
      </c>
      <c r="L47" s="11">
        <v>20</v>
      </c>
      <c r="M47" s="11">
        <v>16</v>
      </c>
      <c r="N47" s="11">
        <v>4</v>
      </c>
      <c r="O47" s="11">
        <v>2</v>
      </c>
      <c r="P47" s="11">
        <v>0</v>
      </c>
    </row>
    <row r="48" spans="2:16" s="17" customFormat="1" ht="15" customHeight="1">
      <c r="B48" s="58">
        <v>2021</v>
      </c>
      <c r="C48" s="95"/>
      <c r="D48" s="59">
        <v>1524</v>
      </c>
      <c r="E48" s="59">
        <v>1524</v>
      </c>
      <c r="F48" s="59">
        <v>1502</v>
      </c>
      <c r="G48" s="59">
        <v>20</v>
      </c>
      <c r="H48" s="59">
        <v>2</v>
      </c>
      <c r="I48" s="59">
        <v>0</v>
      </c>
      <c r="J48" s="59">
        <v>1524</v>
      </c>
      <c r="K48" s="59">
        <v>1504</v>
      </c>
      <c r="L48" s="59">
        <v>18</v>
      </c>
      <c r="M48" s="59">
        <v>14</v>
      </c>
      <c r="N48" s="59">
        <v>4</v>
      </c>
      <c r="O48" s="59">
        <v>2</v>
      </c>
      <c r="P48" s="59">
        <v>0</v>
      </c>
    </row>
    <row r="49" spans="2:16" s="17" customFormat="1" ht="15" customHeight="1">
      <c r="B49" s="58">
        <v>2020</v>
      </c>
      <c r="C49" s="95"/>
      <c r="D49" s="59">
        <v>1482</v>
      </c>
      <c r="E49" s="59">
        <v>1482</v>
      </c>
      <c r="F49" s="59">
        <v>1466</v>
      </c>
      <c r="G49" s="59">
        <v>14</v>
      </c>
      <c r="H49" s="59">
        <v>2</v>
      </c>
      <c r="I49" s="59">
        <v>0</v>
      </c>
      <c r="J49" s="59">
        <v>1482</v>
      </c>
      <c r="K49" s="59">
        <v>1467</v>
      </c>
      <c r="L49" s="59">
        <v>13</v>
      </c>
      <c r="M49" s="59">
        <v>9</v>
      </c>
      <c r="N49" s="59">
        <v>4</v>
      </c>
      <c r="O49" s="59">
        <v>2</v>
      </c>
      <c r="P49" s="59">
        <v>0</v>
      </c>
    </row>
    <row r="50" spans="2:16" s="17" customFormat="1" ht="15" customHeight="1">
      <c r="B50" s="58">
        <v>2019</v>
      </c>
      <c r="C50" s="110"/>
      <c r="D50" s="59">
        <v>1467</v>
      </c>
      <c r="E50" s="59">
        <v>1467</v>
      </c>
      <c r="F50" s="59">
        <v>1447</v>
      </c>
      <c r="G50" s="59">
        <v>18</v>
      </c>
      <c r="H50" s="59">
        <v>2</v>
      </c>
      <c r="I50" s="59">
        <v>0</v>
      </c>
      <c r="J50" s="59">
        <v>1467</v>
      </c>
      <c r="K50" s="59">
        <v>1448</v>
      </c>
      <c r="L50" s="59">
        <v>17</v>
      </c>
      <c r="M50" s="59">
        <v>14</v>
      </c>
      <c r="N50" s="59">
        <v>3</v>
      </c>
      <c r="O50" s="59">
        <v>2</v>
      </c>
      <c r="P50" s="59">
        <v>0</v>
      </c>
    </row>
    <row r="51" spans="2:16" s="17" customFormat="1" ht="15" customHeight="1">
      <c r="B51" s="110" t="s">
        <v>345</v>
      </c>
      <c r="C51" s="95"/>
      <c r="D51" s="95"/>
      <c r="E51" s="202"/>
      <c r="F51" s="202"/>
      <c r="G51" s="202"/>
      <c r="H51" s="202"/>
      <c r="I51" s="202"/>
      <c r="J51" s="202"/>
      <c r="K51" s="202"/>
      <c r="L51" s="202"/>
      <c r="M51" s="202"/>
      <c r="N51" s="202"/>
      <c r="O51" s="202"/>
      <c r="P51" s="202"/>
    </row>
    <row r="52" spans="2:16" s="17" customFormat="1" ht="15" customHeight="1">
      <c r="B52" s="38">
        <v>2024</v>
      </c>
      <c r="C52" s="95"/>
      <c r="D52" s="11">
        <v>407</v>
      </c>
      <c r="E52" s="11">
        <v>407</v>
      </c>
      <c r="F52" s="11">
        <v>395</v>
      </c>
      <c r="G52" s="11">
        <v>10</v>
      </c>
      <c r="H52" s="11">
        <v>2</v>
      </c>
      <c r="I52" s="11">
        <v>0</v>
      </c>
      <c r="J52" s="11">
        <v>407</v>
      </c>
      <c r="K52" s="11">
        <v>397</v>
      </c>
      <c r="L52" s="11">
        <v>9</v>
      </c>
      <c r="M52" s="11">
        <v>6</v>
      </c>
      <c r="N52" s="11">
        <v>3</v>
      </c>
      <c r="O52" s="11">
        <v>1</v>
      </c>
      <c r="P52" s="11">
        <v>0</v>
      </c>
    </row>
    <row r="53" spans="2:16" s="17" customFormat="1" ht="15" customHeight="1">
      <c r="B53" s="38">
        <v>2023</v>
      </c>
      <c r="C53" s="95"/>
      <c r="D53" s="11">
        <v>368</v>
      </c>
      <c r="E53" s="11">
        <v>368</v>
      </c>
      <c r="F53" s="11">
        <v>357</v>
      </c>
      <c r="G53" s="11">
        <v>9</v>
      </c>
      <c r="H53" s="11">
        <v>2</v>
      </c>
      <c r="I53" s="11">
        <v>0</v>
      </c>
      <c r="J53" s="11">
        <v>368</v>
      </c>
      <c r="K53" s="11">
        <v>360</v>
      </c>
      <c r="L53" s="11">
        <v>7</v>
      </c>
      <c r="M53" s="11">
        <v>5</v>
      </c>
      <c r="N53" s="11">
        <v>2</v>
      </c>
      <c r="O53" s="11">
        <v>1</v>
      </c>
      <c r="P53" s="11">
        <v>0</v>
      </c>
    </row>
    <row r="54" spans="2:16" s="17" customFormat="1" ht="15" customHeight="1">
      <c r="B54" s="38">
        <v>2022</v>
      </c>
      <c r="C54" s="95"/>
      <c r="D54" s="11">
        <v>348</v>
      </c>
      <c r="E54" s="11">
        <v>348</v>
      </c>
      <c r="F54" s="11">
        <v>338</v>
      </c>
      <c r="G54" s="11">
        <v>8</v>
      </c>
      <c r="H54" s="11">
        <v>2</v>
      </c>
      <c r="I54" s="11">
        <v>0</v>
      </c>
      <c r="J54" s="11">
        <v>348</v>
      </c>
      <c r="K54" s="11">
        <v>339</v>
      </c>
      <c r="L54" s="11">
        <v>8</v>
      </c>
      <c r="M54" s="11">
        <v>6</v>
      </c>
      <c r="N54" s="11">
        <v>2</v>
      </c>
      <c r="O54" s="11">
        <v>1</v>
      </c>
      <c r="P54" s="11">
        <v>0</v>
      </c>
    </row>
    <row r="55" spans="2:16" s="17" customFormat="1" ht="15" customHeight="1">
      <c r="B55" s="58">
        <v>2021</v>
      </c>
      <c r="C55" s="95"/>
      <c r="D55" s="59">
        <v>334</v>
      </c>
      <c r="E55" s="59">
        <v>334</v>
      </c>
      <c r="F55" s="59">
        <v>326</v>
      </c>
      <c r="G55" s="59">
        <v>7</v>
      </c>
      <c r="H55" s="59">
        <v>1</v>
      </c>
      <c r="I55" s="59">
        <v>0</v>
      </c>
      <c r="J55" s="59">
        <v>334</v>
      </c>
      <c r="K55" s="59">
        <v>326</v>
      </c>
      <c r="L55" s="59">
        <v>7</v>
      </c>
      <c r="M55" s="59">
        <v>5</v>
      </c>
      <c r="N55" s="59">
        <v>2</v>
      </c>
      <c r="O55" s="59">
        <v>1</v>
      </c>
      <c r="P55" s="59">
        <v>0</v>
      </c>
    </row>
    <row r="56" spans="2:16" s="17" customFormat="1" ht="15" customHeight="1">
      <c r="B56" s="58">
        <v>2020</v>
      </c>
      <c r="C56" s="95"/>
      <c r="D56" s="59">
        <v>329</v>
      </c>
      <c r="E56" s="59">
        <v>329</v>
      </c>
      <c r="F56" s="59">
        <v>320</v>
      </c>
      <c r="G56" s="59">
        <v>8</v>
      </c>
      <c r="H56" s="59">
        <v>1</v>
      </c>
      <c r="I56" s="59">
        <v>0</v>
      </c>
      <c r="J56" s="59">
        <v>329</v>
      </c>
      <c r="K56" s="59">
        <v>320</v>
      </c>
      <c r="L56" s="59">
        <v>8</v>
      </c>
      <c r="M56" s="59">
        <v>5</v>
      </c>
      <c r="N56" s="59">
        <v>3</v>
      </c>
      <c r="O56" s="59">
        <v>1</v>
      </c>
      <c r="P56" s="59">
        <v>0</v>
      </c>
    </row>
    <row r="57" spans="2:16" s="17" customFormat="1" ht="15" customHeight="1">
      <c r="B57" s="58">
        <v>2019</v>
      </c>
      <c r="C57" s="110"/>
      <c r="D57" s="59">
        <v>325</v>
      </c>
      <c r="E57" s="59">
        <v>325</v>
      </c>
      <c r="F57" s="59">
        <v>313</v>
      </c>
      <c r="G57" s="59">
        <v>12</v>
      </c>
      <c r="H57" s="59">
        <v>0</v>
      </c>
      <c r="I57" s="59">
        <v>0</v>
      </c>
      <c r="J57" s="59">
        <v>325</v>
      </c>
      <c r="K57" s="59">
        <v>313</v>
      </c>
      <c r="L57" s="59">
        <v>12</v>
      </c>
      <c r="M57" s="59">
        <v>9</v>
      </c>
      <c r="N57" s="59">
        <v>3</v>
      </c>
      <c r="O57" s="59">
        <v>0</v>
      </c>
      <c r="P57" s="59">
        <v>0</v>
      </c>
    </row>
    <row r="58" spans="2:16" s="17" customFormat="1" ht="15" customHeight="1">
      <c r="B58" s="110" t="s">
        <v>346</v>
      </c>
      <c r="C58" s="95"/>
      <c r="D58" s="95"/>
      <c r="E58" s="202"/>
      <c r="F58" s="202"/>
      <c r="G58" s="202"/>
      <c r="H58" s="202"/>
      <c r="I58" s="202"/>
      <c r="J58" s="202"/>
      <c r="K58" s="202"/>
      <c r="L58" s="202"/>
      <c r="M58" s="202"/>
      <c r="N58" s="202"/>
      <c r="O58" s="202"/>
      <c r="P58" s="202"/>
    </row>
    <row r="59" spans="2:16" s="17" customFormat="1" ht="15" customHeight="1">
      <c r="B59" s="38">
        <v>2024</v>
      </c>
      <c r="C59" s="95"/>
      <c r="D59" s="11">
        <v>1591</v>
      </c>
      <c r="E59" s="11">
        <v>1591</v>
      </c>
      <c r="F59" s="11">
        <v>1539</v>
      </c>
      <c r="G59" s="11">
        <v>48</v>
      </c>
      <c r="H59" s="11">
        <v>4</v>
      </c>
      <c r="I59" s="11">
        <v>0</v>
      </c>
      <c r="J59" s="11">
        <v>1591</v>
      </c>
      <c r="K59" s="11">
        <v>1541</v>
      </c>
      <c r="L59" s="11">
        <v>46</v>
      </c>
      <c r="M59" s="11">
        <v>36</v>
      </c>
      <c r="N59" s="11">
        <v>10</v>
      </c>
      <c r="O59" s="11">
        <v>4</v>
      </c>
      <c r="P59" s="11">
        <v>0</v>
      </c>
    </row>
    <row r="60" spans="2:16" s="17" customFormat="1" ht="15" customHeight="1">
      <c r="B60" s="38">
        <v>2023</v>
      </c>
      <c r="C60" s="95"/>
      <c r="D60" s="11">
        <v>1462</v>
      </c>
      <c r="E60" s="11">
        <v>1462</v>
      </c>
      <c r="F60" s="11">
        <v>1412</v>
      </c>
      <c r="G60" s="11">
        <v>46</v>
      </c>
      <c r="H60" s="11">
        <v>4</v>
      </c>
      <c r="I60" s="11">
        <v>0</v>
      </c>
      <c r="J60" s="11">
        <v>1462</v>
      </c>
      <c r="K60" s="11">
        <v>1413</v>
      </c>
      <c r="L60" s="11">
        <v>45</v>
      </c>
      <c r="M60" s="11">
        <v>35</v>
      </c>
      <c r="N60" s="11">
        <v>10</v>
      </c>
      <c r="O60" s="11">
        <v>4</v>
      </c>
      <c r="P60" s="11">
        <v>0</v>
      </c>
    </row>
    <row r="61" spans="2:16" s="17" customFormat="1" ht="15" customHeight="1">
      <c r="B61" s="38">
        <v>2022</v>
      </c>
      <c r="C61" s="95"/>
      <c r="D61" s="11">
        <v>1351</v>
      </c>
      <c r="E61" s="11">
        <v>1351</v>
      </c>
      <c r="F61" s="11">
        <v>1306</v>
      </c>
      <c r="G61" s="11">
        <v>41</v>
      </c>
      <c r="H61" s="11">
        <v>4</v>
      </c>
      <c r="I61" s="11">
        <v>0</v>
      </c>
      <c r="J61" s="11">
        <v>1351</v>
      </c>
      <c r="K61" s="11">
        <v>1306</v>
      </c>
      <c r="L61" s="11">
        <v>41</v>
      </c>
      <c r="M61" s="11">
        <v>35</v>
      </c>
      <c r="N61" s="11">
        <v>6</v>
      </c>
      <c r="O61" s="11">
        <v>4</v>
      </c>
      <c r="P61" s="11">
        <v>0</v>
      </c>
    </row>
    <row r="62" spans="2:16" s="17" customFormat="1" ht="15" customHeight="1">
      <c r="B62" s="58">
        <v>2021</v>
      </c>
      <c r="C62" s="95"/>
      <c r="D62" s="59">
        <v>1261</v>
      </c>
      <c r="E62" s="59">
        <v>1261</v>
      </c>
      <c r="F62" s="59">
        <v>1220</v>
      </c>
      <c r="G62" s="59">
        <v>37</v>
      </c>
      <c r="H62" s="59">
        <v>4</v>
      </c>
      <c r="I62" s="59">
        <v>0</v>
      </c>
      <c r="J62" s="59">
        <v>1261</v>
      </c>
      <c r="K62" s="59">
        <v>1220</v>
      </c>
      <c r="L62" s="59">
        <v>37</v>
      </c>
      <c r="M62" s="59">
        <v>29</v>
      </c>
      <c r="N62" s="59">
        <v>8</v>
      </c>
      <c r="O62" s="59">
        <v>4</v>
      </c>
      <c r="P62" s="59">
        <v>0</v>
      </c>
    </row>
    <row r="63" spans="2:16" s="17" customFormat="1" ht="15" customHeight="1">
      <c r="B63" s="58">
        <v>2020</v>
      </c>
      <c r="C63" s="95"/>
      <c r="D63" s="59">
        <v>1203</v>
      </c>
      <c r="E63" s="59">
        <v>1203</v>
      </c>
      <c r="F63" s="59">
        <v>1167</v>
      </c>
      <c r="G63" s="59">
        <v>33</v>
      </c>
      <c r="H63" s="59">
        <v>3</v>
      </c>
      <c r="I63" s="59">
        <v>0</v>
      </c>
      <c r="J63" s="59">
        <v>1203</v>
      </c>
      <c r="K63" s="59">
        <v>1167</v>
      </c>
      <c r="L63" s="59">
        <v>33</v>
      </c>
      <c r="M63" s="59">
        <v>23</v>
      </c>
      <c r="N63" s="59">
        <v>10</v>
      </c>
      <c r="O63" s="59">
        <v>3</v>
      </c>
      <c r="P63" s="59">
        <v>0</v>
      </c>
    </row>
    <row r="64" spans="2:16" s="17" customFormat="1" ht="15" customHeight="1">
      <c r="B64" s="58">
        <v>2019</v>
      </c>
      <c r="C64" s="110"/>
      <c r="D64" s="59">
        <v>1200</v>
      </c>
      <c r="E64" s="59">
        <v>1200</v>
      </c>
      <c r="F64" s="59">
        <v>1162</v>
      </c>
      <c r="G64" s="59">
        <v>35</v>
      </c>
      <c r="H64" s="59">
        <v>3</v>
      </c>
      <c r="I64" s="59">
        <v>0</v>
      </c>
      <c r="J64" s="59">
        <v>1200</v>
      </c>
      <c r="K64" s="59">
        <v>1162</v>
      </c>
      <c r="L64" s="59">
        <v>35</v>
      </c>
      <c r="M64" s="59">
        <v>27</v>
      </c>
      <c r="N64" s="59">
        <v>8</v>
      </c>
      <c r="O64" s="59">
        <v>3</v>
      </c>
      <c r="P64" s="59">
        <v>0</v>
      </c>
    </row>
    <row r="65" spans="2:16" s="17" customFormat="1" ht="15" customHeight="1">
      <c r="B65" s="110" t="s">
        <v>347</v>
      </c>
      <c r="C65" s="95"/>
      <c r="D65" s="95"/>
      <c r="E65" s="202"/>
      <c r="F65" s="202"/>
      <c r="G65" s="202"/>
      <c r="H65" s="202"/>
      <c r="I65" s="202"/>
      <c r="J65" s="202"/>
      <c r="K65" s="202"/>
      <c r="L65" s="202"/>
      <c r="M65" s="202"/>
      <c r="N65" s="202"/>
      <c r="O65" s="202"/>
      <c r="P65" s="202"/>
    </row>
    <row r="66" spans="2:16" s="17" customFormat="1" ht="15" customHeight="1">
      <c r="B66" s="38">
        <v>2024</v>
      </c>
      <c r="C66" s="95"/>
      <c r="D66" s="11">
        <v>4729</v>
      </c>
      <c r="E66" s="11">
        <v>4728</v>
      </c>
      <c r="F66" s="11">
        <v>4578</v>
      </c>
      <c r="G66" s="11">
        <v>135</v>
      </c>
      <c r="H66" s="11">
        <v>15</v>
      </c>
      <c r="I66" s="11">
        <v>1</v>
      </c>
      <c r="J66" s="11">
        <v>4729</v>
      </c>
      <c r="K66" s="11">
        <v>4582</v>
      </c>
      <c r="L66" s="11">
        <v>131</v>
      </c>
      <c r="M66" s="11">
        <v>79</v>
      </c>
      <c r="N66" s="11">
        <v>52</v>
      </c>
      <c r="O66" s="11">
        <v>16</v>
      </c>
      <c r="P66" s="11">
        <v>0</v>
      </c>
    </row>
    <row r="67" spans="2:16" s="17" customFormat="1" ht="15" customHeight="1">
      <c r="B67" s="38">
        <v>2023</v>
      </c>
      <c r="C67" s="95"/>
      <c r="D67" s="11">
        <v>4532</v>
      </c>
      <c r="E67" s="11">
        <v>4531</v>
      </c>
      <c r="F67" s="11">
        <v>4393</v>
      </c>
      <c r="G67" s="11">
        <v>124</v>
      </c>
      <c r="H67" s="11">
        <v>14</v>
      </c>
      <c r="I67" s="11">
        <v>1</v>
      </c>
      <c r="J67" s="11">
        <v>4532</v>
      </c>
      <c r="K67" s="11">
        <v>4398</v>
      </c>
      <c r="L67" s="11">
        <v>120</v>
      </c>
      <c r="M67" s="11">
        <v>69</v>
      </c>
      <c r="N67" s="11">
        <v>51</v>
      </c>
      <c r="O67" s="11">
        <v>14</v>
      </c>
      <c r="P67" s="11">
        <v>0</v>
      </c>
    </row>
    <row r="68" spans="2:16" s="17" customFormat="1" ht="15" customHeight="1">
      <c r="B68" s="38">
        <v>2022</v>
      </c>
      <c r="C68" s="95"/>
      <c r="D68" s="11">
        <v>4336</v>
      </c>
      <c r="E68" s="11">
        <v>4335</v>
      </c>
      <c r="F68" s="11">
        <v>4208</v>
      </c>
      <c r="G68" s="11">
        <v>114</v>
      </c>
      <c r="H68" s="11">
        <v>13</v>
      </c>
      <c r="I68" s="11">
        <v>1</v>
      </c>
      <c r="J68" s="11">
        <v>4336</v>
      </c>
      <c r="K68" s="11">
        <v>4213</v>
      </c>
      <c r="L68" s="11">
        <v>110</v>
      </c>
      <c r="M68" s="11">
        <v>70</v>
      </c>
      <c r="N68" s="11">
        <v>40</v>
      </c>
      <c r="O68" s="11">
        <v>13</v>
      </c>
      <c r="P68" s="11">
        <v>0</v>
      </c>
    </row>
    <row r="69" spans="2:16" s="17" customFormat="1" ht="15" customHeight="1">
      <c r="B69" s="58">
        <v>2021</v>
      </c>
      <c r="C69" s="95"/>
      <c r="D69" s="59">
        <v>3895</v>
      </c>
      <c r="E69" s="59">
        <v>3895</v>
      </c>
      <c r="F69" s="59">
        <v>3772</v>
      </c>
      <c r="G69" s="59">
        <v>111</v>
      </c>
      <c r="H69" s="59">
        <v>12</v>
      </c>
      <c r="I69" s="59">
        <v>0</v>
      </c>
      <c r="J69" s="59">
        <v>3895</v>
      </c>
      <c r="K69" s="59">
        <v>3779</v>
      </c>
      <c r="L69" s="59">
        <v>105</v>
      </c>
      <c r="M69" s="59">
        <v>66</v>
      </c>
      <c r="N69" s="59">
        <v>39</v>
      </c>
      <c r="O69" s="59">
        <v>11</v>
      </c>
      <c r="P69" s="59">
        <v>0</v>
      </c>
    </row>
    <row r="70" spans="2:16" s="17" customFormat="1" ht="15" customHeight="1">
      <c r="B70" s="58">
        <v>2020</v>
      </c>
      <c r="C70" s="95"/>
      <c r="D70" s="59">
        <v>3751</v>
      </c>
      <c r="E70" s="59">
        <v>3751</v>
      </c>
      <c r="F70" s="59">
        <v>3639</v>
      </c>
      <c r="G70" s="59">
        <v>98</v>
      </c>
      <c r="H70" s="59">
        <v>14</v>
      </c>
      <c r="I70" s="59">
        <v>0</v>
      </c>
      <c r="J70" s="59">
        <v>3751</v>
      </c>
      <c r="K70" s="59">
        <v>3645</v>
      </c>
      <c r="L70" s="59">
        <v>93</v>
      </c>
      <c r="M70" s="59">
        <v>60</v>
      </c>
      <c r="N70" s="59">
        <v>33</v>
      </c>
      <c r="O70" s="59">
        <v>13</v>
      </c>
      <c r="P70" s="59">
        <v>0</v>
      </c>
    </row>
    <row r="71" spans="2:16" s="17" customFormat="1" ht="15" customHeight="1">
      <c r="B71" s="58">
        <v>2019</v>
      </c>
      <c r="C71" s="110"/>
      <c r="D71" s="59">
        <v>3732</v>
      </c>
      <c r="E71" s="59">
        <v>3732</v>
      </c>
      <c r="F71" s="59">
        <v>3626</v>
      </c>
      <c r="G71" s="59">
        <v>93</v>
      </c>
      <c r="H71" s="59">
        <v>13</v>
      </c>
      <c r="I71" s="59">
        <v>0</v>
      </c>
      <c r="J71" s="59">
        <v>3732</v>
      </c>
      <c r="K71" s="59">
        <v>3630</v>
      </c>
      <c r="L71" s="59">
        <v>90</v>
      </c>
      <c r="M71" s="59">
        <v>56</v>
      </c>
      <c r="N71" s="59">
        <v>34</v>
      </c>
      <c r="O71" s="59">
        <v>12</v>
      </c>
      <c r="P71" s="59">
        <v>0</v>
      </c>
    </row>
    <row r="72" spans="2:16" s="17" customFormat="1" ht="15" customHeight="1">
      <c r="B72" s="110" t="s">
        <v>348</v>
      </c>
      <c r="C72" s="110"/>
      <c r="D72" s="202"/>
      <c r="E72" s="202"/>
      <c r="F72" s="202"/>
      <c r="G72" s="202"/>
      <c r="H72" s="202"/>
      <c r="I72" s="202"/>
      <c r="J72" s="202"/>
      <c r="K72" s="202"/>
      <c r="L72" s="202"/>
      <c r="M72" s="202"/>
      <c r="N72" s="202"/>
      <c r="O72" s="202"/>
      <c r="P72" s="202"/>
    </row>
    <row r="73" spans="2:16" s="17" customFormat="1" ht="15" customHeight="1">
      <c r="B73" s="38">
        <v>2024</v>
      </c>
      <c r="C73" s="95"/>
      <c r="D73" s="11">
        <v>746</v>
      </c>
      <c r="E73" s="11">
        <v>746</v>
      </c>
      <c r="F73" s="11">
        <v>729</v>
      </c>
      <c r="G73" s="11">
        <v>14</v>
      </c>
      <c r="H73" s="11">
        <v>3</v>
      </c>
      <c r="I73" s="11">
        <v>0</v>
      </c>
      <c r="J73" s="11">
        <v>746</v>
      </c>
      <c r="K73" s="11">
        <v>729</v>
      </c>
      <c r="L73" s="11">
        <v>14</v>
      </c>
      <c r="M73" s="11">
        <v>10</v>
      </c>
      <c r="N73" s="11">
        <v>4</v>
      </c>
      <c r="O73" s="11">
        <v>3</v>
      </c>
      <c r="P73" s="11">
        <v>0</v>
      </c>
    </row>
    <row r="74" spans="2:16" s="17" customFormat="1" ht="15" customHeight="1">
      <c r="B74" s="38">
        <v>2023</v>
      </c>
      <c r="C74" s="95"/>
      <c r="D74" s="11">
        <v>705</v>
      </c>
      <c r="E74" s="11">
        <v>705</v>
      </c>
      <c r="F74" s="11">
        <v>694</v>
      </c>
      <c r="G74" s="11">
        <v>10</v>
      </c>
      <c r="H74" s="11">
        <v>1</v>
      </c>
      <c r="I74" s="11">
        <v>0</v>
      </c>
      <c r="J74" s="11">
        <v>705</v>
      </c>
      <c r="K74" s="11">
        <v>694</v>
      </c>
      <c r="L74" s="11">
        <v>10</v>
      </c>
      <c r="M74" s="11">
        <v>5</v>
      </c>
      <c r="N74" s="11">
        <v>5</v>
      </c>
      <c r="O74" s="11">
        <v>1</v>
      </c>
      <c r="P74" s="11">
        <v>0</v>
      </c>
    </row>
    <row r="75" spans="2:16" s="17" customFormat="1" ht="15" customHeight="1">
      <c r="B75" s="38">
        <v>2022</v>
      </c>
      <c r="C75" s="95"/>
      <c r="D75" s="11">
        <v>667</v>
      </c>
      <c r="E75" s="11">
        <v>667</v>
      </c>
      <c r="F75" s="11">
        <v>655</v>
      </c>
      <c r="G75" s="11">
        <v>11</v>
      </c>
      <c r="H75" s="11">
        <v>1</v>
      </c>
      <c r="I75" s="11">
        <v>0</v>
      </c>
      <c r="J75" s="11">
        <v>667</v>
      </c>
      <c r="K75" s="11">
        <v>655</v>
      </c>
      <c r="L75" s="11">
        <v>11</v>
      </c>
      <c r="M75" s="11">
        <v>6</v>
      </c>
      <c r="N75" s="11">
        <v>5</v>
      </c>
      <c r="O75" s="11">
        <v>1</v>
      </c>
      <c r="P75" s="11">
        <v>0</v>
      </c>
    </row>
    <row r="76" spans="2:16" s="17" customFormat="1" ht="15" customHeight="1">
      <c r="B76" s="38">
        <v>2021</v>
      </c>
      <c r="C76" s="95"/>
      <c r="D76" s="11">
        <v>665</v>
      </c>
      <c r="E76" s="11">
        <v>665</v>
      </c>
      <c r="F76" s="11">
        <v>653</v>
      </c>
      <c r="G76" s="11">
        <v>11</v>
      </c>
      <c r="H76" s="11">
        <v>1</v>
      </c>
      <c r="I76" s="11">
        <v>0</v>
      </c>
      <c r="J76" s="11">
        <v>665</v>
      </c>
      <c r="K76" s="11">
        <v>653</v>
      </c>
      <c r="L76" s="11">
        <v>11</v>
      </c>
      <c r="M76" s="11">
        <v>8</v>
      </c>
      <c r="N76" s="11">
        <v>3</v>
      </c>
      <c r="O76" s="11">
        <v>1</v>
      </c>
      <c r="P76" s="11">
        <v>0</v>
      </c>
    </row>
    <row r="77" spans="2:16" s="17" customFormat="1" ht="15" customHeight="1">
      <c r="B77" s="58">
        <v>2020</v>
      </c>
      <c r="C77" s="110"/>
      <c r="D77" s="59">
        <v>666</v>
      </c>
      <c r="E77" s="59">
        <v>666</v>
      </c>
      <c r="F77" s="59">
        <v>657</v>
      </c>
      <c r="G77" s="59">
        <v>8</v>
      </c>
      <c r="H77" s="59">
        <v>1</v>
      </c>
      <c r="I77" s="59">
        <v>0</v>
      </c>
      <c r="J77" s="59">
        <v>666</v>
      </c>
      <c r="K77" s="59">
        <v>657</v>
      </c>
      <c r="L77" s="59">
        <v>8</v>
      </c>
      <c r="M77" s="59">
        <v>6</v>
      </c>
      <c r="N77" s="59">
        <v>2</v>
      </c>
      <c r="O77" s="59">
        <v>1</v>
      </c>
      <c r="P77" s="59">
        <v>0</v>
      </c>
    </row>
    <row r="78" spans="2:16" s="17" customFormat="1" ht="15" customHeight="1">
      <c r="B78" s="58">
        <v>2019</v>
      </c>
      <c r="C78" s="110"/>
      <c r="D78" s="59">
        <v>651</v>
      </c>
      <c r="E78" s="59">
        <v>651</v>
      </c>
      <c r="F78" s="59">
        <v>643</v>
      </c>
      <c r="G78" s="59">
        <v>7</v>
      </c>
      <c r="H78" s="59">
        <v>1</v>
      </c>
      <c r="I78" s="59">
        <v>0</v>
      </c>
      <c r="J78" s="59">
        <v>651</v>
      </c>
      <c r="K78" s="59">
        <v>643</v>
      </c>
      <c r="L78" s="59">
        <v>7</v>
      </c>
      <c r="M78" s="59">
        <v>4</v>
      </c>
      <c r="N78" s="59">
        <v>3</v>
      </c>
      <c r="O78" s="59">
        <v>1</v>
      </c>
      <c r="P78" s="59">
        <v>0</v>
      </c>
    </row>
    <row r="79" spans="2:16" s="17" customFormat="1" ht="15" customHeight="1">
      <c r="B79" s="110" t="s">
        <v>349</v>
      </c>
      <c r="C79" s="95"/>
      <c r="D79" s="95"/>
      <c r="E79" s="202"/>
      <c r="F79" s="202"/>
      <c r="G79" s="202"/>
      <c r="H79" s="202"/>
      <c r="I79" s="202"/>
      <c r="J79" s="202"/>
      <c r="K79" s="202"/>
      <c r="L79" s="202"/>
      <c r="M79" s="202"/>
      <c r="N79" s="202"/>
      <c r="O79" s="202"/>
      <c r="P79" s="202"/>
    </row>
    <row r="80" spans="2:16" s="17" customFormat="1" ht="15" customHeight="1">
      <c r="B80" s="38">
        <v>2024</v>
      </c>
      <c r="C80" s="95"/>
      <c r="D80" s="11">
        <v>837</v>
      </c>
      <c r="E80" s="11">
        <v>837</v>
      </c>
      <c r="F80" s="11">
        <v>819</v>
      </c>
      <c r="G80" s="11">
        <v>18</v>
      </c>
      <c r="H80" s="11">
        <v>0</v>
      </c>
      <c r="I80" s="11">
        <v>0</v>
      </c>
      <c r="J80" s="11">
        <v>837</v>
      </c>
      <c r="K80" s="11">
        <v>819</v>
      </c>
      <c r="L80" s="11">
        <v>18</v>
      </c>
      <c r="M80" s="11">
        <v>12</v>
      </c>
      <c r="N80" s="11">
        <v>6</v>
      </c>
      <c r="O80" s="11">
        <v>0</v>
      </c>
      <c r="P80" s="11">
        <v>0</v>
      </c>
    </row>
    <row r="81" spans="2:16" s="17" customFormat="1" ht="15" customHeight="1">
      <c r="B81" s="38">
        <v>2023</v>
      </c>
      <c r="C81" s="95"/>
      <c r="D81" s="11">
        <v>804</v>
      </c>
      <c r="E81" s="11">
        <v>804</v>
      </c>
      <c r="F81" s="11">
        <v>786</v>
      </c>
      <c r="G81" s="11">
        <v>18</v>
      </c>
      <c r="H81" s="11">
        <v>0</v>
      </c>
      <c r="I81" s="11">
        <v>0</v>
      </c>
      <c r="J81" s="11">
        <v>804</v>
      </c>
      <c r="K81" s="11">
        <v>786</v>
      </c>
      <c r="L81" s="11">
        <v>18</v>
      </c>
      <c r="M81" s="11">
        <v>12</v>
      </c>
      <c r="N81" s="11">
        <v>6</v>
      </c>
      <c r="O81" s="11">
        <v>0</v>
      </c>
      <c r="P81" s="11">
        <v>0</v>
      </c>
    </row>
    <row r="82" spans="2:16" s="17" customFormat="1" ht="15" customHeight="1">
      <c r="B82" s="38">
        <v>2022</v>
      </c>
      <c r="C82" s="95"/>
      <c r="D82" s="11">
        <v>759</v>
      </c>
      <c r="E82" s="11">
        <v>759</v>
      </c>
      <c r="F82" s="11">
        <v>744</v>
      </c>
      <c r="G82" s="11">
        <v>15</v>
      </c>
      <c r="H82" s="11">
        <v>0</v>
      </c>
      <c r="I82" s="11">
        <v>0</v>
      </c>
      <c r="J82" s="11">
        <v>759</v>
      </c>
      <c r="K82" s="11">
        <v>744</v>
      </c>
      <c r="L82" s="11">
        <v>15</v>
      </c>
      <c r="M82" s="11">
        <v>9</v>
      </c>
      <c r="N82" s="11">
        <v>6</v>
      </c>
      <c r="O82" s="11">
        <v>0</v>
      </c>
      <c r="P82" s="11">
        <v>0</v>
      </c>
    </row>
    <row r="83" spans="2:16" s="17" customFormat="1" ht="15" customHeight="1">
      <c r="B83" s="38">
        <v>2021</v>
      </c>
      <c r="C83" s="95"/>
      <c r="D83" s="11">
        <v>746</v>
      </c>
      <c r="E83" s="11">
        <v>746</v>
      </c>
      <c r="F83" s="11">
        <v>730</v>
      </c>
      <c r="G83" s="11">
        <v>16</v>
      </c>
      <c r="H83" s="11">
        <v>0</v>
      </c>
      <c r="I83" s="11">
        <v>0</v>
      </c>
      <c r="J83" s="11">
        <v>746</v>
      </c>
      <c r="K83" s="11">
        <v>730</v>
      </c>
      <c r="L83" s="11">
        <v>16</v>
      </c>
      <c r="M83" s="11">
        <v>10</v>
      </c>
      <c r="N83" s="11">
        <v>6</v>
      </c>
      <c r="O83" s="11">
        <v>0</v>
      </c>
      <c r="P83" s="11">
        <v>0</v>
      </c>
    </row>
    <row r="84" spans="2:16" s="17" customFormat="1" ht="15" customHeight="1">
      <c r="B84" s="58">
        <v>2020</v>
      </c>
      <c r="C84" s="95"/>
      <c r="D84" s="59">
        <v>708</v>
      </c>
      <c r="E84" s="59">
        <v>708</v>
      </c>
      <c r="F84" s="59">
        <v>693</v>
      </c>
      <c r="G84" s="59">
        <v>15</v>
      </c>
      <c r="H84" s="59">
        <v>0</v>
      </c>
      <c r="I84" s="59">
        <v>0</v>
      </c>
      <c r="J84" s="59">
        <v>708</v>
      </c>
      <c r="K84" s="59">
        <v>693</v>
      </c>
      <c r="L84" s="59">
        <v>15</v>
      </c>
      <c r="M84" s="59">
        <v>9</v>
      </c>
      <c r="N84" s="59">
        <v>6</v>
      </c>
      <c r="O84" s="59">
        <v>0</v>
      </c>
      <c r="P84" s="59">
        <v>0</v>
      </c>
    </row>
    <row r="85" spans="2:16" s="17" customFormat="1" ht="15" customHeight="1">
      <c r="B85" s="58">
        <v>2019</v>
      </c>
      <c r="C85" s="110"/>
      <c r="D85" s="59">
        <v>696</v>
      </c>
      <c r="E85" s="59">
        <v>696</v>
      </c>
      <c r="F85" s="59">
        <v>678</v>
      </c>
      <c r="G85" s="59">
        <v>18</v>
      </c>
      <c r="H85" s="59">
        <v>0</v>
      </c>
      <c r="I85" s="59">
        <v>0</v>
      </c>
      <c r="J85" s="59">
        <v>696</v>
      </c>
      <c r="K85" s="59">
        <v>678</v>
      </c>
      <c r="L85" s="59">
        <v>18</v>
      </c>
      <c r="M85" s="59">
        <v>12</v>
      </c>
      <c r="N85" s="59">
        <v>6</v>
      </c>
      <c r="O85" s="59">
        <v>0</v>
      </c>
      <c r="P85" s="59">
        <v>0</v>
      </c>
    </row>
    <row r="86" spans="2:16" s="17" customFormat="1" ht="15" customHeight="1">
      <c r="B86" s="110" t="s">
        <v>350</v>
      </c>
      <c r="C86" s="95"/>
      <c r="D86" s="95"/>
      <c r="E86" s="202"/>
      <c r="F86" s="202"/>
      <c r="G86" s="202"/>
      <c r="H86" s="202"/>
      <c r="I86" s="202"/>
      <c r="J86" s="202"/>
      <c r="K86" s="202"/>
      <c r="L86" s="202"/>
      <c r="M86" s="202"/>
      <c r="N86" s="202"/>
      <c r="O86" s="202"/>
      <c r="P86" s="202"/>
    </row>
    <row r="87" spans="2:16" s="17" customFormat="1" ht="15" customHeight="1">
      <c r="B87" s="38">
        <v>2024</v>
      </c>
      <c r="C87" s="95"/>
      <c r="D87" s="11">
        <v>657</v>
      </c>
      <c r="E87" s="11">
        <v>657</v>
      </c>
      <c r="F87" s="11">
        <v>636</v>
      </c>
      <c r="G87" s="11">
        <v>17</v>
      </c>
      <c r="H87" s="11">
        <v>4</v>
      </c>
      <c r="I87" s="11">
        <v>0</v>
      </c>
      <c r="J87" s="11">
        <v>657</v>
      </c>
      <c r="K87" s="11">
        <v>636</v>
      </c>
      <c r="L87" s="11">
        <v>17</v>
      </c>
      <c r="M87" s="11">
        <v>11</v>
      </c>
      <c r="N87" s="11">
        <v>6</v>
      </c>
      <c r="O87" s="11">
        <v>4</v>
      </c>
      <c r="P87" s="11">
        <v>0</v>
      </c>
    </row>
    <row r="88" spans="2:16" s="17" customFormat="1" ht="15" customHeight="1">
      <c r="B88" s="38">
        <v>2023</v>
      </c>
      <c r="C88" s="95"/>
      <c r="D88" s="11">
        <v>594</v>
      </c>
      <c r="E88" s="11">
        <v>594</v>
      </c>
      <c r="F88" s="11">
        <v>576</v>
      </c>
      <c r="G88" s="11">
        <v>15</v>
      </c>
      <c r="H88" s="11">
        <v>3</v>
      </c>
      <c r="I88" s="11">
        <v>0</v>
      </c>
      <c r="J88" s="11">
        <v>594</v>
      </c>
      <c r="K88" s="11">
        <v>576</v>
      </c>
      <c r="L88" s="11">
        <v>15</v>
      </c>
      <c r="M88" s="11">
        <v>10</v>
      </c>
      <c r="N88" s="11">
        <v>5</v>
      </c>
      <c r="O88" s="11">
        <v>3</v>
      </c>
      <c r="P88" s="11">
        <v>0</v>
      </c>
    </row>
    <row r="89" spans="2:16" s="17" customFormat="1" ht="15" customHeight="1">
      <c r="B89" s="38">
        <v>2022</v>
      </c>
      <c r="C89" s="95"/>
      <c r="D89" s="11">
        <v>563</v>
      </c>
      <c r="E89" s="11">
        <v>563</v>
      </c>
      <c r="F89" s="11">
        <v>548</v>
      </c>
      <c r="G89" s="11">
        <v>13</v>
      </c>
      <c r="H89" s="11">
        <v>2</v>
      </c>
      <c r="I89" s="11">
        <v>0</v>
      </c>
      <c r="J89" s="11">
        <v>563</v>
      </c>
      <c r="K89" s="11">
        <v>549</v>
      </c>
      <c r="L89" s="11">
        <v>12</v>
      </c>
      <c r="M89" s="11">
        <v>7</v>
      </c>
      <c r="N89" s="11">
        <v>5</v>
      </c>
      <c r="O89" s="11">
        <v>2</v>
      </c>
      <c r="P89" s="11">
        <v>0</v>
      </c>
    </row>
    <row r="90" spans="2:16" s="17" customFormat="1" ht="15" customHeight="1">
      <c r="B90" s="38">
        <v>2021</v>
      </c>
      <c r="C90" s="95"/>
      <c r="D90" s="11">
        <v>555</v>
      </c>
      <c r="E90" s="11">
        <v>555</v>
      </c>
      <c r="F90" s="11">
        <v>540</v>
      </c>
      <c r="G90" s="11">
        <v>13</v>
      </c>
      <c r="H90" s="11">
        <v>2</v>
      </c>
      <c r="I90" s="11">
        <v>0</v>
      </c>
      <c r="J90" s="11">
        <v>555</v>
      </c>
      <c r="K90" s="11">
        <v>541</v>
      </c>
      <c r="L90" s="11">
        <v>12</v>
      </c>
      <c r="M90" s="11">
        <v>8</v>
      </c>
      <c r="N90" s="11">
        <v>4</v>
      </c>
      <c r="O90" s="11">
        <v>2</v>
      </c>
      <c r="P90" s="11">
        <v>0</v>
      </c>
    </row>
    <row r="91" spans="2:16" s="17" customFormat="1" ht="15" customHeight="1">
      <c r="B91" s="58">
        <v>2020</v>
      </c>
      <c r="C91" s="95"/>
      <c r="D91" s="59">
        <v>473</v>
      </c>
      <c r="E91" s="59">
        <v>473</v>
      </c>
      <c r="F91" s="59">
        <v>461</v>
      </c>
      <c r="G91" s="59">
        <v>10</v>
      </c>
      <c r="H91" s="59">
        <v>2</v>
      </c>
      <c r="I91" s="59">
        <v>0</v>
      </c>
      <c r="J91" s="59">
        <v>473</v>
      </c>
      <c r="K91" s="59">
        <v>461</v>
      </c>
      <c r="L91" s="59">
        <v>10</v>
      </c>
      <c r="M91" s="59">
        <v>7</v>
      </c>
      <c r="N91" s="59">
        <v>3</v>
      </c>
      <c r="O91" s="59">
        <v>2</v>
      </c>
      <c r="P91" s="59">
        <v>0</v>
      </c>
    </row>
    <row r="92" spans="2:16" s="17" customFormat="1" ht="15" customHeight="1">
      <c r="B92" s="58">
        <v>2019</v>
      </c>
      <c r="C92" s="110"/>
      <c r="D92" s="59">
        <v>500</v>
      </c>
      <c r="E92" s="59">
        <v>500</v>
      </c>
      <c r="F92" s="59">
        <v>488</v>
      </c>
      <c r="G92" s="59">
        <v>11</v>
      </c>
      <c r="H92" s="59">
        <v>1</v>
      </c>
      <c r="I92" s="59">
        <v>0</v>
      </c>
      <c r="J92" s="59">
        <v>500</v>
      </c>
      <c r="K92" s="59">
        <v>488</v>
      </c>
      <c r="L92" s="59">
        <v>11</v>
      </c>
      <c r="M92" s="59">
        <v>8</v>
      </c>
      <c r="N92" s="59">
        <v>3</v>
      </c>
      <c r="O92" s="59">
        <v>1</v>
      </c>
      <c r="P92" s="59">
        <v>0</v>
      </c>
    </row>
    <row r="93" spans="2:16" ht="9.75" customHeight="1"/>
    <row r="94" spans="2:16" ht="3" customHeight="1">
      <c r="B94" s="86"/>
      <c r="C94" s="86"/>
      <c r="D94" s="86"/>
      <c r="E94" s="86"/>
      <c r="F94" s="86"/>
      <c r="G94" s="86"/>
      <c r="H94" s="86"/>
      <c r="I94" s="86"/>
      <c r="J94" s="86"/>
      <c r="K94" s="86"/>
      <c r="L94" s="86"/>
      <c r="M94" s="86"/>
      <c r="N94" s="86"/>
      <c r="O94" s="86"/>
      <c r="P94" s="86"/>
    </row>
    <row r="95" spans="2:16" ht="9" customHeight="1"/>
    <row r="96" spans="2:16" s="1" customFormat="1" ht="12.75" customHeight="1">
      <c r="B96" s="289" t="s">
        <v>185</v>
      </c>
      <c r="C96" s="289"/>
      <c r="D96" s="289"/>
      <c r="E96" s="289"/>
      <c r="F96" s="289"/>
      <c r="G96" s="289"/>
      <c r="H96" s="289"/>
      <c r="I96" s="289"/>
      <c r="J96" s="289"/>
      <c r="K96" s="289"/>
      <c r="L96" s="289"/>
      <c r="M96" s="289"/>
      <c r="N96" s="289"/>
      <c r="O96" s="289"/>
      <c r="P96" s="289"/>
    </row>
    <row r="97" spans="2:16" s="1" customFormat="1"/>
    <row r="98" spans="2:16" s="1" customFormat="1" ht="11.6">
      <c r="B98" s="85" t="s">
        <v>156</v>
      </c>
      <c r="C98" s="85"/>
      <c r="D98" s="85"/>
    </row>
    <row r="103" spans="2:16">
      <c r="D103" s="53"/>
      <c r="E103" s="53"/>
      <c r="F103" s="53"/>
      <c r="G103" s="53"/>
      <c r="H103" s="53"/>
      <c r="I103" s="53"/>
      <c r="J103" s="53"/>
      <c r="K103" s="53"/>
      <c r="L103" s="53"/>
      <c r="M103" s="53"/>
      <c r="N103" s="53"/>
      <c r="O103" s="53"/>
      <c r="P103" s="53"/>
    </row>
    <row r="104" spans="2:16">
      <c r="D104" s="53"/>
      <c r="E104" s="53"/>
      <c r="F104" s="53"/>
      <c r="G104" s="53"/>
      <c r="H104" s="53"/>
      <c r="I104" s="53"/>
      <c r="J104" s="53"/>
      <c r="K104" s="53"/>
      <c r="L104" s="53"/>
      <c r="M104" s="53"/>
      <c r="N104" s="53"/>
      <c r="O104" s="53"/>
      <c r="P104" s="53"/>
    </row>
    <row r="105" spans="2:16">
      <c r="D105" s="53"/>
      <c r="E105" s="53"/>
      <c r="F105" s="53"/>
      <c r="G105" s="53"/>
      <c r="H105" s="53"/>
      <c r="I105" s="53"/>
      <c r="J105" s="53"/>
      <c r="K105" s="53"/>
      <c r="L105" s="53"/>
      <c r="M105" s="53"/>
      <c r="N105" s="53"/>
      <c r="O105" s="53"/>
      <c r="P105" s="53"/>
    </row>
    <row r="106" spans="2:16">
      <c r="D106" s="53"/>
      <c r="E106" s="53"/>
      <c r="F106" s="53"/>
      <c r="G106" s="53"/>
      <c r="H106" s="53"/>
      <c r="I106" s="53"/>
      <c r="J106" s="53"/>
      <c r="K106" s="53"/>
      <c r="L106" s="53"/>
      <c r="M106" s="53"/>
      <c r="N106" s="53"/>
      <c r="O106" s="53"/>
      <c r="P106" s="53"/>
    </row>
    <row r="107" spans="2:16">
      <c r="D107" s="53"/>
      <c r="E107" s="53"/>
      <c r="F107" s="53"/>
      <c r="G107" s="53"/>
      <c r="H107" s="53"/>
      <c r="I107" s="53"/>
      <c r="J107" s="53"/>
      <c r="K107" s="53"/>
      <c r="L107" s="53"/>
      <c r="M107" s="53"/>
      <c r="N107" s="53"/>
      <c r="O107" s="53"/>
      <c r="P107" s="53"/>
    </row>
  </sheetData>
  <mergeCells count="6">
    <mergeCell ref="B96:P96"/>
    <mergeCell ref="B1:P1"/>
    <mergeCell ref="B4:C7"/>
    <mergeCell ref="D4:P4"/>
    <mergeCell ref="D5:I5"/>
    <mergeCell ref="J5:P5"/>
  </mergeCells>
  <hyperlinks>
    <hyperlink ref="B98:D98" location="Contents!A1" display="(back to contents)" xr:uid="{00000000-0004-0000-2300-000000000000}"/>
  </hyperlinks>
  <printOptions horizontalCentered="1"/>
  <pageMargins left="7.874015748031496E-2" right="7.874015748031496E-2" top="0.6692913385826772" bottom="0.47244094488188981" header="0" footer="0"/>
  <pageSetup paperSize="9" scale="64" fitToHeight="1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olha37">
    <pageSetUpPr fitToPage="1"/>
  </sheetPr>
  <dimension ref="B1:V107"/>
  <sheetViews>
    <sheetView showGridLines="0" zoomScaleNormal="100" workbookViewId="0">
      <pane xSplit="3" ySplit="7" topLeftCell="D8" activePane="bottomRight" state="frozen"/>
      <selection pane="topRight" activeCell="A118" sqref="A118:XFD120"/>
      <selection pane="bottomLeft" activeCell="A118" sqref="A118:XFD120"/>
      <selection pane="bottomRight"/>
    </sheetView>
  </sheetViews>
  <sheetFormatPr defaultColWidth="12.53515625" defaultRowHeight="10.3"/>
  <cols>
    <col min="1" max="1" width="6.69140625" style="2" customWidth="1"/>
    <col min="2" max="2" width="14.53515625" style="2" customWidth="1"/>
    <col min="3" max="3" width="2.69140625" style="2" customWidth="1"/>
    <col min="4" max="7" width="15.69140625" style="2" customWidth="1"/>
    <col min="8" max="8" width="2.3046875" style="2" customWidth="1"/>
    <col min="9" max="9" width="15.69140625" style="2" customWidth="1"/>
    <col min="10" max="10" width="2.3046875" style="2" customWidth="1"/>
    <col min="11" max="11" width="15.69140625" style="2" customWidth="1"/>
    <col min="12" max="12" width="2.3046875" style="2" customWidth="1"/>
    <col min="13" max="13" width="15.3046875" style="2" customWidth="1"/>
    <col min="14" max="14" width="16.07421875" style="2" customWidth="1"/>
    <col min="15" max="16" width="15.3046875" style="2" customWidth="1"/>
    <col min="17" max="17" width="16.3046875" style="2" customWidth="1"/>
    <col min="18" max="18" width="15.3046875" style="2" customWidth="1"/>
    <col min="19" max="19" width="6.69140625" style="2" customWidth="1"/>
    <col min="20" max="16384" width="12.53515625" style="2"/>
  </cols>
  <sheetData>
    <row r="1" spans="2:22" s="78" customFormat="1" ht="24" customHeight="1">
      <c r="B1" s="290" t="s">
        <v>355</v>
      </c>
      <c r="C1" s="290"/>
      <c r="D1" s="290"/>
      <c r="E1" s="290"/>
      <c r="F1" s="290"/>
      <c r="G1" s="290"/>
      <c r="H1" s="290"/>
      <c r="I1" s="290"/>
      <c r="J1" s="290"/>
      <c r="K1" s="290"/>
      <c r="L1" s="290"/>
      <c r="M1" s="290"/>
      <c r="N1" s="290"/>
      <c r="O1" s="290"/>
      <c r="P1" s="290"/>
      <c r="Q1" s="290"/>
      <c r="R1" s="290"/>
    </row>
    <row r="2" spans="2:22" ht="18" customHeight="1">
      <c r="B2" s="48"/>
      <c r="C2" s="48"/>
    </row>
    <row r="3" spans="2:22" ht="9" customHeight="1">
      <c r="B3" s="82" t="s">
        <v>158</v>
      </c>
      <c r="C3" s="48"/>
    </row>
    <row r="4" spans="2:22" s="5" customFormat="1" ht="28.5" customHeight="1">
      <c r="B4" s="291" t="s">
        <v>159</v>
      </c>
      <c r="C4" s="292"/>
      <c r="D4" s="286" t="s">
        <v>187</v>
      </c>
      <c r="E4" s="319"/>
      <c r="F4" s="287"/>
      <c r="G4" s="345" t="s">
        <v>333</v>
      </c>
      <c r="H4" s="346"/>
      <c r="I4" s="346"/>
      <c r="J4" s="346"/>
      <c r="K4" s="346"/>
      <c r="L4" s="347"/>
      <c r="M4" s="275" t="s">
        <v>356</v>
      </c>
      <c r="N4" s="320"/>
      <c r="O4" s="276"/>
      <c r="P4" s="275" t="s">
        <v>357</v>
      </c>
      <c r="Q4" s="320"/>
      <c r="R4" s="276"/>
    </row>
    <row r="5" spans="2:22" s="5" customFormat="1" ht="18" customHeight="1">
      <c r="B5" s="291"/>
      <c r="C5" s="292"/>
      <c r="D5" s="279" t="s">
        <v>358</v>
      </c>
      <c r="E5" s="348"/>
      <c r="F5" s="280"/>
      <c r="G5" s="286" t="s">
        <v>358</v>
      </c>
      <c r="H5" s="319"/>
      <c r="I5" s="319"/>
      <c r="J5" s="319"/>
      <c r="K5" s="319"/>
      <c r="L5" s="287"/>
      <c r="M5" s="286" t="s">
        <v>358</v>
      </c>
      <c r="N5" s="319"/>
      <c r="O5" s="287"/>
      <c r="P5" s="286" t="s">
        <v>358</v>
      </c>
      <c r="Q5" s="319"/>
      <c r="R5" s="287"/>
    </row>
    <row r="6" spans="2:22" s="5" customFormat="1" ht="24" customHeight="1">
      <c r="B6" s="291"/>
      <c r="C6" s="292"/>
      <c r="D6" s="248" t="s">
        <v>209</v>
      </c>
      <c r="E6" s="248" t="s">
        <v>359</v>
      </c>
      <c r="F6" s="248" t="s">
        <v>178</v>
      </c>
      <c r="G6" s="279" t="str">
        <f>+D6</f>
        <v>Total</v>
      </c>
      <c r="H6" s="280"/>
      <c r="I6" s="279" t="str">
        <f>+E6</f>
        <v>Individual Enterprises</v>
      </c>
      <c r="J6" s="280"/>
      <c r="K6" s="279" t="str">
        <f>+F6</f>
        <v>Companies</v>
      </c>
      <c r="L6" s="280"/>
      <c r="M6" s="248" t="s">
        <v>209</v>
      </c>
      <c r="N6" s="248" t="s">
        <v>359</v>
      </c>
      <c r="O6" s="248" t="s">
        <v>178</v>
      </c>
      <c r="P6" s="248" t="s">
        <v>209</v>
      </c>
      <c r="Q6" s="248" t="s">
        <v>359</v>
      </c>
      <c r="R6" s="248" t="s">
        <v>178</v>
      </c>
    </row>
    <row r="7" spans="2:22" ht="23.15" customHeight="1">
      <c r="B7" s="291"/>
      <c r="C7" s="292"/>
      <c r="D7" s="242" t="s">
        <v>302</v>
      </c>
      <c r="E7" s="242" t="s">
        <v>302</v>
      </c>
      <c r="F7" s="242" t="s">
        <v>302</v>
      </c>
      <c r="G7" s="283" t="s">
        <v>302</v>
      </c>
      <c r="H7" s="283"/>
      <c r="I7" s="283" t="s">
        <v>302</v>
      </c>
      <c r="J7" s="283"/>
      <c r="K7" s="283" t="s">
        <v>302</v>
      </c>
      <c r="L7" s="283"/>
      <c r="M7" s="242" t="s">
        <v>302</v>
      </c>
      <c r="N7" s="242" t="s">
        <v>302</v>
      </c>
      <c r="O7" s="242" t="s">
        <v>302</v>
      </c>
      <c r="P7" s="242" t="s">
        <v>302</v>
      </c>
      <c r="Q7" s="242" t="s">
        <v>302</v>
      </c>
      <c r="R7" s="242" t="s">
        <v>302</v>
      </c>
    </row>
    <row r="8" spans="2:22" s="10" customFormat="1" ht="3.75" customHeight="1">
      <c r="B8" s="49"/>
      <c r="C8" s="49"/>
    </row>
    <row r="9" spans="2:22" s="17" customFormat="1" ht="15" customHeight="1">
      <c r="B9" s="50" t="s">
        <v>175</v>
      </c>
      <c r="C9" s="50"/>
      <c r="D9" s="51"/>
      <c r="E9" s="51"/>
      <c r="F9" s="51"/>
      <c r="G9" s="51"/>
      <c r="H9" s="51"/>
      <c r="I9" s="51"/>
      <c r="J9" s="109"/>
      <c r="K9" s="51"/>
      <c r="L9" s="109"/>
      <c r="M9" s="51"/>
      <c r="N9" s="51"/>
      <c r="O9" s="51"/>
      <c r="P9" s="51"/>
      <c r="Q9" s="51"/>
      <c r="R9" s="51"/>
    </row>
    <row r="10" spans="2:22" s="17" customFormat="1" ht="15" customHeight="1">
      <c r="B10" s="58">
        <v>2024</v>
      </c>
      <c r="C10" s="50"/>
      <c r="D10" s="11">
        <v>5457</v>
      </c>
      <c r="E10" s="11">
        <v>4140</v>
      </c>
      <c r="F10" s="11">
        <v>1317</v>
      </c>
      <c r="G10" s="11">
        <v>3932</v>
      </c>
      <c r="H10" s="201" t="s">
        <v>193</v>
      </c>
      <c r="I10" s="11">
        <v>3439</v>
      </c>
      <c r="J10" s="201" t="s">
        <v>193</v>
      </c>
      <c r="K10" s="11">
        <v>493</v>
      </c>
      <c r="L10" s="201" t="s">
        <v>193</v>
      </c>
      <c r="M10" s="59">
        <v>4206</v>
      </c>
      <c r="N10" s="59">
        <v>3079</v>
      </c>
      <c r="O10" s="59">
        <v>1127</v>
      </c>
      <c r="P10" s="59">
        <v>3116</v>
      </c>
      <c r="Q10" s="59">
        <v>2162</v>
      </c>
      <c r="R10" s="11">
        <v>954</v>
      </c>
    </row>
    <row r="11" spans="2:22" s="17" customFormat="1" ht="15" customHeight="1">
      <c r="B11" s="58">
        <v>2023</v>
      </c>
      <c r="C11" s="50"/>
      <c r="D11" s="11">
        <v>5370</v>
      </c>
      <c r="E11" s="11">
        <v>4112</v>
      </c>
      <c r="F11" s="11">
        <v>1258</v>
      </c>
      <c r="G11" s="11">
        <v>3712</v>
      </c>
      <c r="H11" s="201" t="s">
        <v>34</v>
      </c>
      <c r="I11" s="11">
        <v>3020</v>
      </c>
      <c r="J11" s="201" t="s">
        <v>34</v>
      </c>
      <c r="K11" s="11">
        <v>692</v>
      </c>
      <c r="L11" s="201" t="s">
        <v>34</v>
      </c>
      <c r="M11" s="59">
        <v>3893</v>
      </c>
      <c r="N11" s="59">
        <v>2829</v>
      </c>
      <c r="O11" s="59">
        <v>1064</v>
      </c>
      <c r="P11" s="59">
        <v>2624</v>
      </c>
      <c r="Q11" s="59">
        <v>1631</v>
      </c>
      <c r="R11" s="11">
        <v>993</v>
      </c>
      <c r="T11" s="210"/>
      <c r="U11" s="210"/>
      <c r="V11" s="210"/>
    </row>
    <row r="12" spans="2:22" s="17" customFormat="1" ht="15" customHeight="1">
      <c r="B12" s="58">
        <v>2022</v>
      </c>
      <c r="C12" s="56"/>
      <c r="D12" s="59">
        <v>5120</v>
      </c>
      <c r="E12" s="59">
        <v>3971</v>
      </c>
      <c r="F12" s="59">
        <v>1149</v>
      </c>
      <c r="G12" s="59">
        <v>3564</v>
      </c>
      <c r="H12" s="3" t="s">
        <v>231</v>
      </c>
      <c r="I12" s="59">
        <v>3019</v>
      </c>
      <c r="J12" s="3" t="s">
        <v>231</v>
      </c>
      <c r="K12" s="59">
        <v>545</v>
      </c>
      <c r="L12" s="59" t="s">
        <v>231</v>
      </c>
      <c r="M12" s="59">
        <v>3335</v>
      </c>
      <c r="N12" s="59">
        <v>2256</v>
      </c>
      <c r="O12" s="59">
        <v>1079</v>
      </c>
      <c r="P12" s="59">
        <v>2083</v>
      </c>
      <c r="Q12" s="59">
        <v>1438</v>
      </c>
      <c r="R12" s="59">
        <v>645</v>
      </c>
      <c r="T12" s="210"/>
      <c r="U12" s="210"/>
      <c r="V12" s="210"/>
    </row>
    <row r="13" spans="2:22" s="17" customFormat="1" ht="15" customHeight="1">
      <c r="B13" s="58">
        <v>2021</v>
      </c>
      <c r="C13" s="50"/>
      <c r="D13" s="11">
        <v>4367</v>
      </c>
      <c r="E13" s="11">
        <v>3179</v>
      </c>
      <c r="F13" s="11">
        <v>1188</v>
      </c>
      <c r="G13" s="11">
        <v>3050</v>
      </c>
      <c r="H13" s="17" t="s">
        <v>231</v>
      </c>
      <c r="I13" s="11">
        <v>2559</v>
      </c>
      <c r="J13" s="201" t="s">
        <v>231</v>
      </c>
      <c r="K13" s="11">
        <v>491</v>
      </c>
      <c r="L13" s="59" t="s">
        <v>231</v>
      </c>
      <c r="M13" s="59">
        <v>2632</v>
      </c>
      <c r="N13" s="59">
        <v>1925</v>
      </c>
      <c r="O13" s="59">
        <v>707</v>
      </c>
      <c r="P13" s="59">
        <v>2499</v>
      </c>
      <c r="Q13" s="59">
        <v>1667</v>
      </c>
      <c r="R13" s="11">
        <v>832</v>
      </c>
      <c r="T13" s="210"/>
      <c r="U13" s="210"/>
      <c r="V13" s="210"/>
    </row>
    <row r="14" spans="2:22" s="17" customFormat="1" ht="15" customHeight="1">
      <c r="B14" s="58">
        <v>2020</v>
      </c>
      <c r="C14" s="50"/>
      <c r="D14" s="11">
        <v>3501</v>
      </c>
      <c r="E14" s="11">
        <v>2713</v>
      </c>
      <c r="F14" s="11">
        <v>788</v>
      </c>
      <c r="G14" s="11">
        <v>3304</v>
      </c>
      <c r="I14" s="11">
        <v>2731</v>
      </c>
      <c r="J14" s="201"/>
      <c r="K14" s="11">
        <v>573</v>
      </c>
      <c r="L14" s="59"/>
      <c r="M14" s="59">
        <v>3213</v>
      </c>
      <c r="N14" s="59">
        <v>2296</v>
      </c>
      <c r="O14" s="59">
        <v>917</v>
      </c>
      <c r="P14" s="59">
        <v>2707</v>
      </c>
      <c r="Q14" s="59">
        <v>1900</v>
      </c>
      <c r="R14" s="11">
        <v>807</v>
      </c>
    </row>
    <row r="15" spans="2:22" s="17" customFormat="1" ht="15" customHeight="1">
      <c r="B15" s="58">
        <v>2019</v>
      </c>
      <c r="C15" s="50"/>
      <c r="D15" s="11">
        <v>4211</v>
      </c>
      <c r="E15" s="11">
        <v>3215</v>
      </c>
      <c r="F15" s="11">
        <v>996</v>
      </c>
      <c r="G15" s="11">
        <v>3358</v>
      </c>
      <c r="I15" s="11">
        <v>2820</v>
      </c>
      <c r="K15" s="11">
        <v>538</v>
      </c>
      <c r="M15" s="59">
        <v>3441</v>
      </c>
      <c r="N15" s="59">
        <v>2542</v>
      </c>
      <c r="O15" s="59">
        <v>899</v>
      </c>
      <c r="P15" s="59">
        <v>2458</v>
      </c>
      <c r="Q15" s="59">
        <v>1752</v>
      </c>
      <c r="R15" s="11">
        <v>706</v>
      </c>
    </row>
    <row r="16" spans="2:22" s="17" customFormat="1" ht="15" customHeight="1">
      <c r="B16" s="110" t="s">
        <v>340</v>
      </c>
      <c r="C16" s="110"/>
      <c r="D16" s="59"/>
      <c r="E16" s="59"/>
      <c r="F16" s="59"/>
      <c r="G16" s="11"/>
      <c r="H16" s="11"/>
      <c r="I16" s="11"/>
      <c r="J16" s="201"/>
      <c r="K16" s="11"/>
      <c r="L16" s="201"/>
      <c r="M16" s="59"/>
      <c r="N16" s="59"/>
      <c r="O16" s="59"/>
      <c r="P16" s="59"/>
      <c r="Q16" s="59"/>
      <c r="R16" s="59"/>
    </row>
    <row r="17" spans="2:22" s="17" customFormat="1" ht="15" customHeight="1">
      <c r="B17" s="58">
        <v>2024</v>
      </c>
      <c r="C17" s="50"/>
      <c r="D17" s="11">
        <v>312</v>
      </c>
      <c r="E17" s="11">
        <v>246</v>
      </c>
      <c r="F17" s="11">
        <v>66</v>
      </c>
      <c r="G17" s="11">
        <v>240</v>
      </c>
      <c r="H17" s="201" t="s">
        <v>193</v>
      </c>
      <c r="I17" s="11">
        <v>226</v>
      </c>
      <c r="J17" s="201" t="s">
        <v>193</v>
      </c>
      <c r="K17" s="11">
        <v>14</v>
      </c>
      <c r="L17" s="59" t="s">
        <v>193</v>
      </c>
      <c r="M17" s="59">
        <v>265</v>
      </c>
      <c r="N17" s="59">
        <v>207</v>
      </c>
      <c r="O17" s="59">
        <v>58</v>
      </c>
      <c r="P17" s="59">
        <v>203</v>
      </c>
      <c r="Q17" s="59">
        <v>164</v>
      </c>
      <c r="R17" s="11">
        <v>39</v>
      </c>
    </row>
    <row r="18" spans="2:22" s="17" customFormat="1" ht="15" customHeight="1">
      <c r="B18" s="58">
        <v>2023</v>
      </c>
      <c r="C18" s="50"/>
      <c r="D18" s="11">
        <v>320</v>
      </c>
      <c r="E18" s="11">
        <v>260</v>
      </c>
      <c r="F18" s="11">
        <v>60</v>
      </c>
      <c r="G18" s="11">
        <v>174</v>
      </c>
      <c r="H18" s="201" t="s">
        <v>34</v>
      </c>
      <c r="I18" s="11">
        <v>158</v>
      </c>
      <c r="J18" s="201" t="s">
        <v>34</v>
      </c>
      <c r="K18" s="11">
        <v>16</v>
      </c>
      <c r="L18" s="59" t="s">
        <v>34</v>
      </c>
      <c r="M18" s="59">
        <v>239</v>
      </c>
      <c r="N18" s="59">
        <v>196</v>
      </c>
      <c r="O18" s="59">
        <v>43</v>
      </c>
      <c r="P18" s="59">
        <v>123</v>
      </c>
      <c r="Q18" s="59">
        <v>97</v>
      </c>
      <c r="R18" s="11">
        <v>26</v>
      </c>
      <c r="T18" s="210"/>
      <c r="U18" s="210"/>
      <c r="V18" s="210"/>
    </row>
    <row r="19" spans="2:22" s="17" customFormat="1" ht="15" customHeight="1">
      <c r="B19" s="58">
        <v>2022</v>
      </c>
      <c r="C19" s="50"/>
      <c r="D19" s="11">
        <v>294</v>
      </c>
      <c r="E19" s="11">
        <v>247</v>
      </c>
      <c r="F19" s="11">
        <v>47</v>
      </c>
      <c r="G19" s="11">
        <v>168</v>
      </c>
      <c r="H19" s="201" t="s">
        <v>231</v>
      </c>
      <c r="I19" s="11">
        <v>152</v>
      </c>
      <c r="J19" s="201" t="s">
        <v>231</v>
      </c>
      <c r="K19" s="11">
        <v>16</v>
      </c>
      <c r="L19" s="59" t="s">
        <v>231</v>
      </c>
      <c r="M19" s="59">
        <v>155</v>
      </c>
      <c r="N19" s="59">
        <v>126</v>
      </c>
      <c r="O19" s="59">
        <v>29</v>
      </c>
      <c r="P19" s="59">
        <v>98</v>
      </c>
      <c r="Q19" s="59">
        <v>90</v>
      </c>
      <c r="R19" s="11">
        <v>8</v>
      </c>
      <c r="T19" s="210"/>
      <c r="U19" s="210"/>
      <c r="V19" s="210"/>
    </row>
    <row r="20" spans="2:22" s="17" customFormat="1" ht="15" customHeight="1">
      <c r="B20" s="58">
        <v>2021</v>
      </c>
      <c r="C20" s="50"/>
      <c r="D20" s="11">
        <v>196</v>
      </c>
      <c r="E20" s="11">
        <v>167</v>
      </c>
      <c r="F20" s="11">
        <v>29</v>
      </c>
      <c r="G20" s="11">
        <v>136</v>
      </c>
      <c r="H20" s="201" t="s">
        <v>231</v>
      </c>
      <c r="I20" s="11">
        <v>125</v>
      </c>
      <c r="J20" s="201" t="s">
        <v>231</v>
      </c>
      <c r="K20" s="11">
        <v>11</v>
      </c>
      <c r="L20" s="59" t="s">
        <v>231</v>
      </c>
      <c r="M20" s="59">
        <v>118</v>
      </c>
      <c r="N20" s="59">
        <v>109</v>
      </c>
      <c r="O20" s="59">
        <v>9</v>
      </c>
      <c r="P20" s="59">
        <v>136</v>
      </c>
      <c r="Q20" s="59">
        <v>103</v>
      </c>
      <c r="R20" s="11">
        <v>33</v>
      </c>
      <c r="T20" s="210"/>
      <c r="U20" s="210"/>
      <c r="V20" s="210"/>
    </row>
    <row r="21" spans="2:22" s="17" customFormat="1" ht="15" customHeight="1">
      <c r="B21" s="58">
        <v>2020</v>
      </c>
      <c r="C21" s="110"/>
      <c r="D21" s="11">
        <v>161</v>
      </c>
      <c r="E21" s="11">
        <v>151</v>
      </c>
      <c r="F21" s="11">
        <v>10</v>
      </c>
      <c r="G21" s="11">
        <v>176</v>
      </c>
      <c r="H21" s="201"/>
      <c r="I21" s="11">
        <v>159</v>
      </c>
      <c r="J21" s="201"/>
      <c r="K21" s="11">
        <v>17</v>
      </c>
      <c r="L21" s="59"/>
      <c r="M21" s="59">
        <v>175</v>
      </c>
      <c r="N21" s="59">
        <v>139</v>
      </c>
      <c r="O21" s="59">
        <v>36</v>
      </c>
      <c r="P21" s="59">
        <v>171</v>
      </c>
      <c r="Q21" s="59">
        <v>149</v>
      </c>
      <c r="R21" s="11">
        <v>22</v>
      </c>
    </row>
    <row r="22" spans="2:22" s="17" customFormat="1" ht="15" customHeight="1">
      <c r="B22" s="58">
        <v>2019</v>
      </c>
      <c r="C22" s="110"/>
      <c r="D22" s="11">
        <v>224</v>
      </c>
      <c r="E22" s="11">
        <v>185</v>
      </c>
      <c r="F22" s="11">
        <v>39</v>
      </c>
      <c r="G22" s="11">
        <v>183</v>
      </c>
      <c r="I22" s="11">
        <v>165</v>
      </c>
      <c r="K22" s="11">
        <v>18</v>
      </c>
      <c r="M22" s="59">
        <v>220</v>
      </c>
      <c r="N22" s="59">
        <v>194</v>
      </c>
      <c r="O22" s="59">
        <v>26</v>
      </c>
      <c r="P22" s="59">
        <v>152</v>
      </c>
      <c r="Q22" s="59">
        <v>118</v>
      </c>
      <c r="R22" s="11">
        <v>34</v>
      </c>
    </row>
    <row r="23" spans="2:22" s="17" customFormat="1" ht="15" customHeight="1">
      <c r="B23" s="110" t="s">
        <v>341</v>
      </c>
      <c r="C23" s="95"/>
      <c r="D23" s="95"/>
      <c r="E23" s="11"/>
      <c r="F23" s="11"/>
      <c r="G23" s="11"/>
      <c r="H23" s="11"/>
      <c r="I23" s="11"/>
      <c r="J23" s="201"/>
      <c r="K23" s="11"/>
      <c r="L23" s="201"/>
      <c r="M23" s="59"/>
      <c r="N23" s="59"/>
      <c r="O23" s="59"/>
      <c r="P23" s="59"/>
      <c r="Q23" s="59"/>
      <c r="R23" s="59"/>
    </row>
    <row r="24" spans="2:22" s="17" customFormat="1" ht="15" customHeight="1">
      <c r="B24" s="58">
        <v>2024</v>
      </c>
      <c r="C24" s="50"/>
      <c r="D24" s="11">
        <v>477</v>
      </c>
      <c r="E24" s="11">
        <v>385</v>
      </c>
      <c r="F24" s="11">
        <v>92</v>
      </c>
      <c r="G24" s="11">
        <v>377</v>
      </c>
      <c r="H24" s="201" t="s">
        <v>193</v>
      </c>
      <c r="I24" s="11">
        <v>350</v>
      </c>
      <c r="J24" s="201" t="s">
        <v>193</v>
      </c>
      <c r="K24" s="11">
        <v>27</v>
      </c>
      <c r="L24" s="59" t="s">
        <v>193</v>
      </c>
      <c r="M24" s="59">
        <v>374</v>
      </c>
      <c r="N24" s="59">
        <v>305</v>
      </c>
      <c r="O24" s="59">
        <v>69</v>
      </c>
      <c r="P24" s="59">
        <v>265</v>
      </c>
      <c r="Q24" s="59">
        <v>208</v>
      </c>
      <c r="R24" s="11">
        <v>57</v>
      </c>
    </row>
    <row r="25" spans="2:22" s="17" customFormat="1" ht="15" customHeight="1">
      <c r="B25" s="58">
        <v>2023</v>
      </c>
      <c r="C25" s="50"/>
      <c r="D25" s="11">
        <v>482</v>
      </c>
      <c r="E25" s="11">
        <v>410</v>
      </c>
      <c r="F25" s="11">
        <v>72</v>
      </c>
      <c r="G25" s="11">
        <v>365</v>
      </c>
      <c r="H25" s="201" t="s">
        <v>34</v>
      </c>
      <c r="I25" s="11">
        <v>331</v>
      </c>
      <c r="J25" s="201" t="s">
        <v>34</v>
      </c>
      <c r="K25" s="11">
        <v>34</v>
      </c>
      <c r="L25" s="59" t="s">
        <v>34</v>
      </c>
      <c r="M25" s="59">
        <v>346</v>
      </c>
      <c r="N25" s="59">
        <v>283</v>
      </c>
      <c r="O25" s="59">
        <v>63</v>
      </c>
      <c r="P25" s="59">
        <v>216</v>
      </c>
      <c r="Q25" s="59">
        <v>162</v>
      </c>
      <c r="R25" s="11">
        <v>54</v>
      </c>
      <c r="T25" s="210"/>
      <c r="U25" s="210"/>
      <c r="V25" s="210"/>
    </row>
    <row r="26" spans="2:22" s="17" customFormat="1" ht="15" customHeight="1">
      <c r="B26" s="58">
        <v>2022</v>
      </c>
      <c r="C26" s="50"/>
      <c r="D26" s="11">
        <v>457</v>
      </c>
      <c r="E26" s="11">
        <v>387</v>
      </c>
      <c r="F26" s="11">
        <v>70</v>
      </c>
      <c r="G26" s="11">
        <v>343</v>
      </c>
      <c r="H26" s="201" t="s">
        <v>231</v>
      </c>
      <c r="I26" s="11">
        <v>316</v>
      </c>
      <c r="J26" s="201" t="s">
        <v>231</v>
      </c>
      <c r="K26" s="11">
        <v>27</v>
      </c>
      <c r="L26" s="59" t="s">
        <v>231</v>
      </c>
      <c r="M26" s="59">
        <v>284</v>
      </c>
      <c r="N26" s="59">
        <v>228</v>
      </c>
      <c r="O26" s="59">
        <v>56</v>
      </c>
      <c r="P26" s="59">
        <v>198</v>
      </c>
      <c r="Q26" s="59">
        <v>158</v>
      </c>
      <c r="R26" s="11">
        <v>40</v>
      </c>
      <c r="T26" s="210"/>
      <c r="U26" s="210"/>
      <c r="V26" s="210"/>
    </row>
    <row r="27" spans="2:22" s="17" customFormat="1" ht="15" customHeight="1">
      <c r="B27" s="58">
        <v>2021</v>
      </c>
      <c r="C27" s="50"/>
      <c r="D27" s="11">
        <v>389</v>
      </c>
      <c r="E27" s="11">
        <v>329</v>
      </c>
      <c r="F27" s="11">
        <v>60</v>
      </c>
      <c r="G27" s="11">
        <v>331</v>
      </c>
      <c r="H27" s="201" t="s">
        <v>231</v>
      </c>
      <c r="I27" s="11">
        <v>301</v>
      </c>
      <c r="J27" s="201" t="s">
        <v>231</v>
      </c>
      <c r="K27" s="11">
        <v>30</v>
      </c>
      <c r="L27" s="59" t="s">
        <v>231</v>
      </c>
      <c r="M27" s="59">
        <v>259</v>
      </c>
      <c r="N27" s="59">
        <v>214</v>
      </c>
      <c r="O27" s="59">
        <v>45</v>
      </c>
      <c r="P27" s="59">
        <v>217</v>
      </c>
      <c r="Q27" s="59">
        <v>171</v>
      </c>
      <c r="R27" s="11">
        <v>46</v>
      </c>
      <c r="T27" s="210"/>
      <c r="U27" s="210"/>
      <c r="V27" s="210"/>
    </row>
    <row r="28" spans="2:22" s="17" customFormat="1" ht="15" customHeight="1">
      <c r="B28" s="58">
        <v>2020</v>
      </c>
      <c r="C28" s="95"/>
      <c r="D28" s="11">
        <v>340</v>
      </c>
      <c r="E28" s="11">
        <v>292</v>
      </c>
      <c r="F28" s="11">
        <v>48</v>
      </c>
      <c r="G28" s="11">
        <v>349</v>
      </c>
      <c r="I28" s="11">
        <v>313</v>
      </c>
      <c r="K28" s="11">
        <v>36</v>
      </c>
      <c r="M28" s="59">
        <v>283</v>
      </c>
      <c r="N28" s="59">
        <v>232</v>
      </c>
      <c r="O28" s="59">
        <v>51</v>
      </c>
      <c r="P28" s="59">
        <v>285</v>
      </c>
      <c r="Q28" s="59">
        <v>240</v>
      </c>
      <c r="R28" s="11">
        <v>45</v>
      </c>
      <c r="T28" s="210"/>
      <c r="U28" s="210"/>
      <c r="V28" s="210"/>
    </row>
    <row r="29" spans="2:22" s="17" customFormat="1" ht="15" customHeight="1">
      <c r="B29" s="58">
        <v>2019</v>
      </c>
      <c r="C29" s="110"/>
      <c r="D29" s="11">
        <v>373</v>
      </c>
      <c r="E29" s="11">
        <v>316</v>
      </c>
      <c r="F29" s="11">
        <v>57</v>
      </c>
      <c r="G29" s="11">
        <v>321</v>
      </c>
      <c r="I29" s="11">
        <v>285</v>
      </c>
      <c r="K29" s="11">
        <v>36</v>
      </c>
      <c r="L29" s="59"/>
      <c r="M29" s="59">
        <v>352</v>
      </c>
      <c r="N29" s="59">
        <v>302</v>
      </c>
      <c r="O29" s="59">
        <v>50</v>
      </c>
      <c r="P29" s="59">
        <v>243</v>
      </c>
      <c r="Q29" s="59">
        <v>202</v>
      </c>
      <c r="R29" s="11">
        <v>41</v>
      </c>
      <c r="T29" s="210"/>
      <c r="U29" s="210"/>
      <c r="V29" s="210"/>
    </row>
    <row r="30" spans="2:22" s="17" customFormat="1" ht="15" customHeight="1">
      <c r="B30" s="110" t="s">
        <v>342</v>
      </c>
      <c r="C30" s="110"/>
      <c r="D30" s="11"/>
      <c r="E30" s="11"/>
      <c r="F30" s="11"/>
      <c r="G30" s="11"/>
      <c r="H30" s="11"/>
      <c r="I30" s="11"/>
      <c r="J30" s="201"/>
      <c r="K30" s="11"/>
      <c r="L30" s="201"/>
      <c r="M30" s="59"/>
      <c r="N30" s="59"/>
      <c r="O30" s="59"/>
      <c r="P30" s="59"/>
      <c r="Q30" s="59"/>
      <c r="R30" s="59"/>
    </row>
    <row r="31" spans="2:22" s="17" customFormat="1" ht="15" customHeight="1">
      <c r="B31" s="58">
        <v>2024</v>
      </c>
      <c r="C31" s="50"/>
      <c r="D31" s="11">
        <v>2662</v>
      </c>
      <c r="E31" s="11">
        <v>1851</v>
      </c>
      <c r="F31" s="11">
        <v>811</v>
      </c>
      <c r="G31" s="11">
        <v>1824</v>
      </c>
      <c r="H31" s="201" t="s">
        <v>193</v>
      </c>
      <c r="I31" s="11">
        <v>1497</v>
      </c>
      <c r="J31" s="201" t="s">
        <v>193</v>
      </c>
      <c r="K31" s="11">
        <v>327</v>
      </c>
      <c r="L31" s="59" t="s">
        <v>193</v>
      </c>
      <c r="M31" s="59">
        <v>2026</v>
      </c>
      <c r="N31" s="59">
        <v>1340</v>
      </c>
      <c r="O31" s="59">
        <v>686</v>
      </c>
      <c r="P31" s="59">
        <v>1537</v>
      </c>
      <c r="Q31" s="59">
        <v>941</v>
      </c>
      <c r="R31" s="11">
        <v>596</v>
      </c>
    </row>
    <row r="32" spans="2:22" s="17" customFormat="1" ht="15" customHeight="1">
      <c r="B32" s="58">
        <v>2023</v>
      </c>
      <c r="C32" s="50"/>
      <c r="D32" s="11">
        <v>2590</v>
      </c>
      <c r="E32" s="11">
        <v>1809</v>
      </c>
      <c r="F32" s="11">
        <v>781</v>
      </c>
      <c r="G32" s="11">
        <v>1782</v>
      </c>
      <c r="H32" s="201" t="s">
        <v>34</v>
      </c>
      <c r="I32" s="11">
        <v>1302</v>
      </c>
      <c r="J32" s="201" t="s">
        <v>34</v>
      </c>
      <c r="K32" s="11">
        <v>480</v>
      </c>
      <c r="L32" s="59" t="s">
        <v>34</v>
      </c>
      <c r="M32" s="59">
        <v>1914</v>
      </c>
      <c r="N32" s="59">
        <v>1243</v>
      </c>
      <c r="O32" s="59">
        <v>671</v>
      </c>
      <c r="P32" s="59">
        <v>1387</v>
      </c>
      <c r="Q32" s="59">
        <v>688</v>
      </c>
      <c r="R32" s="11">
        <v>699</v>
      </c>
      <c r="T32" s="210"/>
      <c r="U32" s="210"/>
      <c r="V32" s="210"/>
    </row>
    <row r="33" spans="2:22" s="17" customFormat="1" ht="15" customHeight="1">
      <c r="B33" s="58">
        <v>2022</v>
      </c>
      <c r="C33" s="50"/>
      <c r="D33" s="11">
        <v>2535</v>
      </c>
      <c r="E33" s="11">
        <v>1810</v>
      </c>
      <c r="F33" s="11">
        <v>725</v>
      </c>
      <c r="G33" s="11">
        <v>1735</v>
      </c>
      <c r="H33" s="201" t="s">
        <v>231</v>
      </c>
      <c r="I33" s="11">
        <v>1369</v>
      </c>
      <c r="J33" s="201" t="s">
        <v>231</v>
      </c>
      <c r="K33" s="11">
        <v>366</v>
      </c>
      <c r="L33" s="59" t="s">
        <v>231</v>
      </c>
      <c r="M33" s="59">
        <v>1707</v>
      </c>
      <c r="N33" s="59">
        <v>944</v>
      </c>
      <c r="O33" s="59">
        <v>763</v>
      </c>
      <c r="P33" s="59">
        <v>1012</v>
      </c>
      <c r="Q33" s="59">
        <v>580</v>
      </c>
      <c r="R33" s="11">
        <v>432</v>
      </c>
      <c r="T33" s="210"/>
      <c r="U33" s="210"/>
      <c r="V33" s="210"/>
    </row>
    <row r="34" spans="2:22" s="17" customFormat="1" ht="15" customHeight="1">
      <c r="B34" s="58">
        <v>2021</v>
      </c>
      <c r="C34" s="50"/>
      <c r="D34" s="11">
        <v>2197</v>
      </c>
      <c r="E34" s="11">
        <v>1356</v>
      </c>
      <c r="F34" s="11">
        <v>841</v>
      </c>
      <c r="G34" s="11">
        <v>1426</v>
      </c>
      <c r="H34" s="201" t="s">
        <v>231</v>
      </c>
      <c r="I34" s="11">
        <v>1099</v>
      </c>
      <c r="J34" s="201" t="s">
        <v>231</v>
      </c>
      <c r="K34" s="11">
        <v>327</v>
      </c>
      <c r="L34" s="59" t="s">
        <v>231</v>
      </c>
      <c r="M34" s="59">
        <v>1266</v>
      </c>
      <c r="N34" s="59">
        <v>792</v>
      </c>
      <c r="O34" s="59">
        <v>474</v>
      </c>
      <c r="P34" s="59">
        <v>1225</v>
      </c>
      <c r="Q34" s="59">
        <v>712</v>
      </c>
      <c r="R34" s="11">
        <v>513</v>
      </c>
      <c r="T34" s="210"/>
      <c r="U34" s="210"/>
      <c r="V34" s="210"/>
    </row>
    <row r="35" spans="2:22" s="17" customFormat="1" ht="15" customHeight="1">
      <c r="B35" s="58">
        <v>2020</v>
      </c>
      <c r="C35" s="110"/>
      <c r="D35" s="11">
        <v>1691</v>
      </c>
      <c r="E35" s="11">
        <v>1159</v>
      </c>
      <c r="F35" s="11">
        <v>532</v>
      </c>
      <c r="G35" s="11">
        <v>1663</v>
      </c>
      <c r="I35" s="11">
        <v>1261</v>
      </c>
      <c r="K35" s="11">
        <v>402</v>
      </c>
      <c r="M35" s="59">
        <v>1577</v>
      </c>
      <c r="N35" s="59">
        <v>1003</v>
      </c>
      <c r="O35" s="59">
        <v>574</v>
      </c>
      <c r="P35" s="59">
        <v>1266</v>
      </c>
      <c r="Q35" s="59">
        <v>751</v>
      </c>
      <c r="R35" s="11">
        <v>515</v>
      </c>
      <c r="T35" s="210"/>
      <c r="U35" s="210"/>
      <c r="V35" s="210"/>
    </row>
    <row r="36" spans="2:22" s="17" customFormat="1" ht="15" customHeight="1">
      <c r="B36" s="58">
        <v>2019</v>
      </c>
      <c r="C36" s="110"/>
      <c r="D36" s="11">
        <v>2048</v>
      </c>
      <c r="E36" s="11">
        <v>1428</v>
      </c>
      <c r="F36" s="11">
        <v>620</v>
      </c>
      <c r="G36" s="11">
        <v>1625</v>
      </c>
      <c r="I36" s="11">
        <v>1267</v>
      </c>
      <c r="K36" s="11">
        <v>358</v>
      </c>
      <c r="M36" s="59">
        <v>1616</v>
      </c>
      <c r="N36" s="59">
        <v>1032</v>
      </c>
      <c r="O36" s="59">
        <v>584</v>
      </c>
      <c r="P36" s="59">
        <v>1226</v>
      </c>
      <c r="Q36" s="59">
        <v>759</v>
      </c>
      <c r="R36" s="11">
        <v>467</v>
      </c>
      <c r="T36" s="210"/>
      <c r="U36" s="210"/>
      <c r="V36" s="210"/>
    </row>
    <row r="37" spans="2:22" s="17" customFormat="1" ht="15" customHeight="1">
      <c r="B37" s="110" t="s">
        <v>343</v>
      </c>
      <c r="C37" s="110"/>
      <c r="D37" s="11"/>
      <c r="E37" s="11"/>
      <c r="F37" s="11"/>
      <c r="G37" s="11"/>
      <c r="H37" s="11"/>
      <c r="I37" s="11"/>
      <c r="J37" s="201"/>
      <c r="K37" s="11"/>
      <c r="L37" s="201"/>
      <c r="M37" s="59"/>
      <c r="N37" s="59"/>
      <c r="O37" s="59"/>
      <c r="P37" s="59"/>
      <c r="Q37" s="59"/>
      <c r="R37" s="59"/>
    </row>
    <row r="38" spans="2:22" s="17" customFormat="1" ht="15" customHeight="1">
      <c r="B38" s="58">
        <v>2024</v>
      </c>
      <c r="C38" s="50"/>
      <c r="D38" s="11">
        <v>330</v>
      </c>
      <c r="E38" s="11">
        <v>273</v>
      </c>
      <c r="F38" s="11">
        <v>57</v>
      </c>
      <c r="G38" s="11">
        <v>233</v>
      </c>
      <c r="H38" s="201" t="s">
        <v>193</v>
      </c>
      <c r="I38" s="11">
        <v>214</v>
      </c>
      <c r="J38" s="201" t="s">
        <v>193</v>
      </c>
      <c r="K38" s="11">
        <v>19</v>
      </c>
      <c r="L38" s="59" t="s">
        <v>193</v>
      </c>
      <c r="M38" s="59">
        <v>221</v>
      </c>
      <c r="N38" s="59">
        <v>179</v>
      </c>
      <c r="O38" s="59">
        <v>42</v>
      </c>
      <c r="P38" s="59">
        <v>148</v>
      </c>
      <c r="Q38" s="59">
        <v>124</v>
      </c>
      <c r="R38" s="11">
        <v>24</v>
      </c>
    </row>
    <row r="39" spans="2:22" s="17" customFormat="1" ht="15" customHeight="1">
      <c r="B39" s="58">
        <v>2023</v>
      </c>
      <c r="C39" s="50"/>
      <c r="D39" s="11">
        <v>303</v>
      </c>
      <c r="E39" s="11">
        <v>249</v>
      </c>
      <c r="F39" s="11">
        <v>54</v>
      </c>
      <c r="G39" s="11">
        <v>244</v>
      </c>
      <c r="H39" s="201" t="s">
        <v>34</v>
      </c>
      <c r="I39" s="11">
        <v>202</v>
      </c>
      <c r="J39" s="201" t="s">
        <v>34</v>
      </c>
      <c r="K39" s="11">
        <v>42</v>
      </c>
      <c r="L39" s="59" t="s">
        <v>34</v>
      </c>
      <c r="M39" s="59">
        <v>200</v>
      </c>
      <c r="N39" s="59">
        <v>170</v>
      </c>
      <c r="O39" s="59">
        <v>30</v>
      </c>
      <c r="P39" s="59">
        <v>142</v>
      </c>
      <c r="Q39" s="59">
        <v>117</v>
      </c>
      <c r="R39" s="11">
        <v>25</v>
      </c>
      <c r="T39" s="210"/>
      <c r="U39" s="210"/>
      <c r="V39" s="210"/>
    </row>
    <row r="40" spans="2:22" s="17" customFormat="1" ht="15" customHeight="1">
      <c r="B40" s="58">
        <v>2022</v>
      </c>
      <c r="C40" s="50"/>
      <c r="D40" s="11">
        <v>258</v>
      </c>
      <c r="E40" s="11">
        <v>225</v>
      </c>
      <c r="F40" s="11">
        <v>33</v>
      </c>
      <c r="G40" s="11">
        <v>192</v>
      </c>
      <c r="H40" s="201" t="s">
        <v>231</v>
      </c>
      <c r="I40" s="11">
        <v>172</v>
      </c>
      <c r="J40" s="201" t="s">
        <v>231</v>
      </c>
      <c r="K40" s="11">
        <v>20</v>
      </c>
      <c r="L40" s="59" t="s">
        <v>231</v>
      </c>
      <c r="M40" s="59">
        <v>188</v>
      </c>
      <c r="N40" s="59">
        <v>161</v>
      </c>
      <c r="O40" s="59">
        <v>27</v>
      </c>
      <c r="P40" s="59">
        <v>124</v>
      </c>
      <c r="Q40" s="59">
        <v>95</v>
      </c>
      <c r="R40" s="11">
        <v>29</v>
      </c>
      <c r="T40" s="210"/>
      <c r="U40" s="210"/>
      <c r="V40" s="210"/>
    </row>
    <row r="41" spans="2:22" s="17" customFormat="1" ht="15" customHeight="1">
      <c r="B41" s="58">
        <v>2021</v>
      </c>
      <c r="C41" s="50"/>
      <c r="D41" s="11">
        <v>245</v>
      </c>
      <c r="E41" s="11">
        <v>215</v>
      </c>
      <c r="F41" s="11">
        <v>30</v>
      </c>
      <c r="G41" s="11">
        <v>201</v>
      </c>
      <c r="H41" s="201" t="s">
        <v>231</v>
      </c>
      <c r="I41" s="11">
        <v>172</v>
      </c>
      <c r="J41" s="201" t="s">
        <v>231</v>
      </c>
      <c r="K41" s="11">
        <v>29</v>
      </c>
      <c r="L41" s="59" t="s">
        <v>231</v>
      </c>
      <c r="M41" s="59">
        <v>159</v>
      </c>
      <c r="N41" s="59">
        <v>130</v>
      </c>
      <c r="O41" s="59">
        <v>29</v>
      </c>
      <c r="P41" s="59">
        <v>156</v>
      </c>
      <c r="Q41" s="59">
        <v>107</v>
      </c>
      <c r="R41" s="11">
        <v>49</v>
      </c>
      <c r="T41" s="210"/>
      <c r="U41" s="210"/>
      <c r="V41" s="210"/>
    </row>
    <row r="42" spans="2:22" s="17" customFormat="1" ht="15" customHeight="1">
      <c r="B42" s="58">
        <v>2020</v>
      </c>
      <c r="C42" s="110"/>
      <c r="D42" s="11">
        <v>207</v>
      </c>
      <c r="E42" s="11">
        <v>176</v>
      </c>
      <c r="F42" s="11">
        <v>31</v>
      </c>
      <c r="G42" s="11">
        <v>191</v>
      </c>
      <c r="I42" s="11">
        <v>164</v>
      </c>
      <c r="K42" s="11">
        <v>27</v>
      </c>
      <c r="M42" s="59">
        <v>202</v>
      </c>
      <c r="N42" s="59">
        <v>150</v>
      </c>
      <c r="O42" s="59">
        <v>52</v>
      </c>
      <c r="P42" s="59">
        <v>140</v>
      </c>
      <c r="Q42" s="59">
        <v>108</v>
      </c>
      <c r="R42" s="11">
        <v>32</v>
      </c>
      <c r="T42" s="210"/>
      <c r="U42" s="210"/>
      <c r="V42" s="210"/>
    </row>
    <row r="43" spans="2:22" s="17" customFormat="1" ht="15" customHeight="1">
      <c r="B43" s="58">
        <v>2019</v>
      </c>
      <c r="C43" s="110"/>
      <c r="D43" s="11">
        <v>264</v>
      </c>
      <c r="E43" s="11">
        <v>206</v>
      </c>
      <c r="F43" s="11">
        <v>58</v>
      </c>
      <c r="G43" s="11">
        <v>204</v>
      </c>
      <c r="I43" s="11">
        <v>177</v>
      </c>
      <c r="K43" s="11">
        <v>27</v>
      </c>
      <c r="M43" s="59">
        <v>187</v>
      </c>
      <c r="N43" s="59">
        <v>154</v>
      </c>
      <c r="O43" s="59">
        <v>33</v>
      </c>
      <c r="P43" s="59">
        <v>141</v>
      </c>
      <c r="Q43" s="59">
        <v>107</v>
      </c>
      <c r="R43" s="11">
        <v>34</v>
      </c>
      <c r="T43" s="210"/>
      <c r="U43" s="210"/>
      <c r="V43" s="210"/>
    </row>
    <row r="44" spans="2:22" s="17" customFormat="1" ht="15" customHeight="1">
      <c r="B44" s="110" t="s">
        <v>344</v>
      </c>
      <c r="C44" s="95"/>
      <c r="D44" s="95"/>
      <c r="E44" s="11"/>
      <c r="F44" s="11"/>
      <c r="G44" s="11"/>
      <c r="H44" s="11"/>
      <c r="I44" s="11"/>
      <c r="J44" s="201"/>
      <c r="K44" s="11"/>
      <c r="L44" s="201"/>
      <c r="M44" s="59"/>
      <c r="N44" s="59"/>
      <c r="O44" s="59"/>
      <c r="P44" s="59"/>
      <c r="Q44" s="59"/>
      <c r="R44" s="59"/>
    </row>
    <row r="45" spans="2:22" s="17" customFormat="1" ht="15" customHeight="1">
      <c r="B45" s="58">
        <v>2024</v>
      </c>
      <c r="C45" s="50"/>
      <c r="D45" s="11">
        <v>231</v>
      </c>
      <c r="E45" s="11">
        <v>196</v>
      </c>
      <c r="F45" s="11">
        <v>35</v>
      </c>
      <c r="G45" s="11">
        <v>138</v>
      </c>
      <c r="H45" s="201" t="s">
        <v>193</v>
      </c>
      <c r="I45" s="11">
        <v>133</v>
      </c>
      <c r="J45" s="201" t="s">
        <v>193</v>
      </c>
      <c r="K45" s="11">
        <v>5</v>
      </c>
      <c r="L45" s="59" t="s">
        <v>193</v>
      </c>
      <c r="M45" s="59">
        <v>177</v>
      </c>
      <c r="N45" s="59">
        <v>141</v>
      </c>
      <c r="O45" s="59">
        <v>36</v>
      </c>
      <c r="P45" s="59">
        <v>138</v>
      </c>
      <c r="Q45" s="59">
        <v>115</v>
      </c>
      <c r="R45" s="11">
        <v>23</v>
      </c>
    </row>
    <row r="46" spans="2:22" s="17" customFormat="1" ht="15" customHeight="1">
      <c r="B46" s="58">
        <v>2023</v>
      </c>
      <c r="C46" s="50"/>
      <c r="D46" s="11">
        <v>215</v>
      </c>
      <c r="E46" s="11">
        <v>178</v>
      </c>
      <c r="F46" s="11">
        <v>37</v>
      </c>
      <c r="G46" s="11">
        <v>155</v>
      </c>
      <c r="H46" s="201" t="s">
        <v>34</v>
      </c>
      <c r="I46" s="11">
        <v>145</v>
      </c>
      <c r="J46" s="201" t="s">
        <v>34</v>
      </c>
      <c r="K46" s="11">
        <v>10</v>
      </c>
      <c r="L46" s="59" t="s">
        <v>34</v>
      </c>
      <c r="M46" s="59">
        <v>163</v>
      </c>
      <c r="N46" s="59">
        <v>139</v>
      </c>
      <c r="O46" s="59">
        <v>24</v>
      </c>
      <c r="P46" s="59">
        <v>99</v>
      </c>
      <c r="Q46" s="59">
        <v>75</v>
      </c>
      <c r="R46" s="11">
        <v>24</v>
      </c>
      <c r="T46" s="210"/>
      <c r="U46" s="210"/>
      <c r="V46" s="210"/>
    </row>
    <row r="47" spans="2:22" s="17" customFormat="1" ht="15" customHeight="1">
      <c r="B47" s="58">
        <v>2022</v>
      </c>
      <c r="C47" s="50"/>
      <c r="D47" s="11">
        <v>193</v>
      </c>
      <c r="E47" s="11">
        <v>167</v>
      </c>
      <c r="F47" s="11">
        <v>26</v>
      </c>
      <c r="G47" s="11">
        <v>132</v>
      </c>
      <c r="H47" s="201" t="s">
        <v>231</v>
      </c>
      <c r="I47" s="11">
        <v>125</v>
      </c>
      <c r="J47" s="201" t="s">
        <v>231</v>
      </c>
      <c r="K47" s="11">
        <v>7</v>
      </c>
      <c r="L47" s="59" t="s">
        <v>231</v>
      </c>
      <c r="M47" s="59">
        <v>121</v>
      </c>
      <c r="N47" s="59">
        <v>96</v>
      </c>
      <c r="O47" s="59">
        <v>25</v>
      </c>
      <c r="P47" s="59">
        <v>105</v>
      </c>
      <c r="Q47" s="59">
        <v>83</v>
      </c>
      <c r="R47" s="11">
        <v>22</v>
      </c>
      <c r="T47" s="210"/>
      <c r="U47" s="210"/>
      <c r="V47" s="210"/>
    </row>
    <row r="48" spans="2:22" s="17" customFormat="1" ht="15" customHeight="1">
      <c r="B48" s="58">
        <v>2021</v>
      </c>
      <c r="C48" s="50"/>
      <c r="D48" s="11">
        <v>156</v>
      </c>
      <c r="E48" s="11">
        <v>129</v>
      </c>
      <c r="F48" s="11">
        <v>27</v>
      </c>
      <c r="G48" s="11">
        <v>110</v>
      </c>
      <c r="H48" s="201" t="s">
        <v>231</v>
      </c>
      <c r="I48" s="11">
        <v>101</v>
      </c>
      <c r="J48" s="201" t="s">
        <v>231</v>
      </c>
      <c r="K48" s="11">
        <v>9</v>
      </c>
      <c r="L48" s="59" t="s">
        <v>231</v>
      </c>
      <c r="M48" s="59">
        <v>128</v>
      </c>
      <c r="N48" s="59">
        <v>103</v>
      </c>
      <c r="O48" s="59">
        <v>25</v>
      </c>
      <c r="P48" s="59">
        <v>120</v>
      </c>
      <c r="Q48" s="59">
        <v>100</v>
      </c>
      <c r="R48" s="11">
        <v>20</v>
      </c>
      <c r="T48" s="210"/>
      <c r="U48" s="210"/>
      <c r="V48" s="210"/>
    </row>
    <row r="49" spans="2:22" s="17" customFormat="1" ht="15" customHeight="1">
      <c r="B49" s="58">
        <v>2020</v>
      </c>
      <c r="C49" s="95"/>
      <c r="D49" s="11">
        <v>156</v>
      </c>
      <c r="E49" s="11">
        <v>130</v>
      </c>
      <c r="F49" s="11">
        <v>26</v>
      </c>
      <c r="G49" s="11">
        <v>112</v>
      </c>
      <c r="I49" s="11">
        <v>104</v>
      </c>
      <c r="K49" s="11">
        <v>8</v>
      </c>
      <c r="M49" s="59">
        <v>144</v>
      </c>
      <c r="N49" s="59">
        <v>123</v>
      </c>
      <c r="O49" s="59">
        <v>21</v>
      </c>
      <c r="P49" s="59">
        <v>152</v>
      </c>
      <c r="Q49" s="59">
        <v>131</v>
      </c>
      <c r="R49" s="11">
        <v>21</v>
      </c>
      <c r="T49" s="210"/>
      <c r="U49" s="210"/>
      <c r="V49" s="210"/>
    </row>
    <row r="50" spans="2:22" s="17" customFormat="1" ht="15" customHeight="1">
      <c r="B50" s="58">
        <v>2019</v>
      </c>
      <c r="C50" s="110"/>
      <c r="D50" s="11">
        <v>172</v>
      </c>
      <c r="E50" s="11">
        <v>149</v>
      </c>
      <c r="F50" s="11">
        <v>23</v>
      </c>
      <c r="G50" s="11">
        <v>130</v>
      </c>
      <c r="I50" s="11">
        <v>121</v>
      </c>
      <c r="K50" s="11">
        <v>9</v>
      </c>
      <c r="M50" s="59">
        <v>176</v>
      </c>
      <c r="N50" s="59">
        <v>154</v>
      </c>
      <c r="O50" s="59">
        <v>22</v>
      </c>
      <c r="P50" s="59">
        <v>108</v>
      </c>
      <c r="Q50" s="59">
        <v>100</v>
      </c>
      <c r="R50" s="11">
        <v>8</v>
      </c>
      <c r="T50" s="210"/>
      <c r="U50" s="210"/>
      <c r="V50" s="210"/>
    </row>
    <row r="51" spans="2:22" s="17" customFormat="1" ht="15" customHeight="1">
      <c r="B51" s="110" t="s">
        <v>345</v>
      </c>
      <c r="C51" s="95"/>
      <c r="D51" s="95"/>
      <c r="E51" s="11"/>
      <c r="F51" s="11"/>
      <c r="G51" s="11"/>
      <c r="H51" s="11"/>
      <c r="I51" s="11"/>
      <c r="J51" s="201"/>
      <c r="K51" s="11"/>
      <c r="L51" s="201"/>
      <c r="M51" s="59"/>
      <c r="N51" s="59"/>
      <c r="O51" s="59"/>
      <c r="P51" s="59"/>
      <c r="Q51" s="59"/>
      <c r="R51" s="59"/>
    </row>
    <row r="52" spans="2:22" s="17" customFormat="1" ht="15" customHeight="1">
      <c r="B52" s="58">
        <v>2024</v>
      </c>
      <c r="C52" s="50"/>
      <c r="D52" s="11">
        <v>66</v>
      </c>
      <c r="E52" s="11">
        <v>52</v>
      </c>
      <c r="F52" s="11">
        <v>14</v>
      </c>
      <c r="G52" s="11">
        <v>48</v>
      </c>
      <c r="H52" s="201" t="s">
        <v>193</v>
      </c>
      <c r="I52" s="11">
        <v>47</v>
      </c>
      <c r="J52" s="201" t="s">
        <v>193</v>
      </c>
      <c r="K52" s="11">
        <v>1</v>
      </c>
      <c r="L52" s="59" t="s">
        <v>193</v>
      </c>
      <c r="M52" s="59">
        <v>45</v>
      </c>
      <c r="N52" s="59">
        <v>36</v>
      </c>
      <c r="O52" s="59">
        <v>9</v>
      </c>
      <c r="P52" s="59">
        <v>30</v>
      </c>
      <c r="Q52" s="59">
        <v>20</v>
      </c>
      <c r="R52" s="11">
        <v>10</v>
      </c>
    </row>
    <row r="53" spans="2:22" s="17" customFormat="1" ht="15" customHeight="1">
      <c r="B53" s="58">
        <v>2023</v>
      </c>
      <c r="C53" s="50"/>
      <c r="D53" s="11">
        <v>52</v>
      </c>
      <c r="E53" s="11">
        <v>43</v>
      </c>
      <c r="F53" s="11">
        <v>9</v>
      </c>
      <c r="G53" s="11">
        <v>41</v>
      </c>
      <c r="H53" s="201" t="s">
        <v>34</v>
      </c>
      <c r="I53" s="11">
        <v>36</v>
      </c>
      <c r="J53" s="201" t="s">
        <v>34</v>
      </c>
      <c r="K53" s="11">
        <v>5</v>
      </c>
      <c r="L53" s="59" t="s">
        <v>34</v>
      </c>
      <c r="M53" s="59">
        <v>36</v>
      </c>
      <c r="N53" s="59">
        <v>26</v>
      </c>
      <c r="O53" s="59">
        <v>10</v>
      </c>
      <c r="P53" s="59">
        <v>22</v>
      </c>
      <c r="Q53" s="59">
        <v>17</v>
      </c>
      <c r="R53" s="11">
        <v>5</v>
      </c>
      <c r="T53" s="210"/>
      <c r="U53" s="210"/>
      <c r="V53" s="210"/>
    </row>
    <row r="54" spans="2:22" s="17" customFormat="1" ht="15" customHeight="1">
      <c r="B54" s="58">
        <v>2022</v>
      </c>
      <c r="C54" s="50"/>
      <c r="D54" s="11">
        <v>48</v>
      </c>
      <c r="E54" s="11">
        <v>37</v>
      </c>
      <c r="F54" s="11">
        <v>11</v>
      </c>
      <c r="G54" s="11">
        <v>27</v>
      </c>
      <c r="H54" s="201" t="s">
        <v>231</v>
      </c>
      <c r="I54" s="11">
        <v>26</v>
      </c>
      <c r="J54" s="201" t="s">
        <v>231</v>
      </c>
      <c r="K54" s="11">
        <v>1</v>
      </c>
      <c r="L54" s="59" t="s">
        <v>231</v>
      </c>
      <c r="M54" s="59">
        <v>30</v>
      </c>
      <c r="N54" s="59">
        <v>25</v>
      </c>
      <c r="O54" s="59">
        <v>5</v>
      </c>
      <c r="P54" s="59">
        <v>22</v>
      </c>
      <c r="Q54" s="59">
        <v>19</v>
      </c>
      <c r="R54" s="11">
        <v>3</v>
      </c>
      <c r="T54" s="210"/>
      <c r="U54" s="210"/>
      <c r="V54" s="210"/>
    </row>
    <row r="55" spans="2:22" s="17" customFormat="1" ht="15" customHeight="1">
      <c r="B55" s="58">
        <v>2021</v>
      </c>
      <c r="C55" s="50"/>
      <c r="D55" s="11">
        <v>41</v>
      </c>
      <c r="E55" s="11">
        <v>36</v>
      </c>
      <c r="F55" s="11">
        <v>5</v>
      </c>
      <c r="G55" s="11">
        <v>35</v>
      </c>
      <c r="H55" s="201" t="s">
        <v>231</v>
      </c>
      <c r="I55" s="11">
        <v>32</v>
      </c>
      <c r="J55" s="201" t="s">
        <v>231</v>
      </c>
      <c r="K55" s="11">
        <v>3</v>
      </c>
      <c r="L55" s="59" t="s">
        <v>231</v>
      </c>
      <c r="M55" s="59">
        <v>29</v>
      </c>
      <c r="N55" s="59">
        <v>25</v>
      </c>
      <c r="O55" s="59">
        <v>4</v>
      </c>
      <c r="P55" s="59">
        <v>29</v>
      </c>
      <c r="Q55" s="59">
        <v>19</v>
      </c>
      <c r="R55" s="11">
        <v>10</v>
      </c>
      <c r="T55" s="210"/>
      <c r="U55" s="210"/>
      <c r="V55" s="210"/>
    </row>
    <row r="56" spans="2:22" s="17" customFormat="1" ht="15" customHeight="1">
      <c r="B56" s="58">
        <v>2020</v>
      </c>
      <c r="C56" s="95"/>
      <c r="D56" s="11">
        <v>37</v>
      </c>
      <c r="E56" s="11">
        <v>32</v>
      </c>
      <c r="F56" s="11">
        <v>5</v>
      </c>
      <c r="G56" s="11">
        <v>27</v>
      </c>
      <c r="I56" s="11">
        <v>26</v>
      </c>
      <c r="K56" s="11">
        <v>1</v>
      </c>
      <c r="M56" s="59">
        <v>36</v>
      </c>
      <c r="N56" s="59">
        <v>26</v>
      </c>
      <c r="O56" s="59">
        <v>10</v>
      </c>
      <c r="P56" s="59">
        <v>26</v>
      </c>
      <c r="Q56" s="59">
        <v>17</v>
      </c>
      <c r="R56" s="11">
        <v>9</v>
      </c>
      <c r="T56" s="210"/>
      <c r="U56" s="210"/>
      <c r="V56" s="210"/>
    </row>
    <row r="57" spans="2:22" s="17" customFormat="1" ht="15" customHeight="1">
      <c r="B57" s="58">
        <v>2019</v>
      </c>
      <c r="C57" s="110"/>
      <c r="D57" s="11">
        <v>46</v>
      </c>
      <c r="E57" s="11">
        <v>36</v>
      </c>
      <c r="F57" s="11">
        <v>10</v>
      </c>
      <c r="G57" s="11">
        <v>40</v>
      </c>
      <c r="I57" s="11">
        <v>37</v>
      </c>
      <c r="K57" s="11">
        <v>3</v>
      </c>
      <c r="M57" s="59">
        <v>33</v>
      </c>
      <c r="N57" s="59">
        <v>24</v>
      </c>
      <c r="O57" s="59">
        <v>9</v>
      </c>
      <c r="P57" s="59">
        <v>42</v>
      </c>
      <c r="Q57" s="59">
        <v>32</v>
      </c>
      <c r="R57" s="11">
        <v>10</v>
      </c>
      <c r="T57" s="210"/>
      <c r="U57" s="210"/>
      <c r="V57" s="210"/>
    </row>
    <row r="58" spans="2:22" s="17" customFormat="1" ht="15" customHeight="1">
      <c r="B58" s="110" t="s">
        <v>346</v>
      </c>
      <c r="C58" s="95"/>
      <c r="D58" s="95"/>
      <c r="E58" s="11"/>
      <c r="F58" s="11"/>
      <c r="G58" s="11"/>
      <c r="H58" s="11"/>
      <c r="I58" s="11"/>
      <c r="J58" s="201"/>
      <c r="K58" s="11"/>
      <c r="L58" s="201"/>
      <c r="M58" s="59"/>
      <c r="N58" s="59"/>
      <c r="O58" s="59"/>
      <c r="P58" s="59"/>
      <c r="Q58" s="59"/>
      <c r="R58" s="59"/>
    </row>
    <row r="59" spans="2:22" s="17" customFormat="1" ht="15" customHeight="1">
      <c r="B59" s="58">
        <v>2024</v>
      </c>
      <c r="C59" s="50"/>
      <c r="D59" s="11">
        <v>255</v>
      </c>
      <c r="E59" s="11">
        <v>199</v>
      </c>
      <c r="F59" s="11">
        <v>56</v>
      </c>
      <c r="G59" s="11">
        <v>190</v>
      </c>
      <c r="H59" s="201" t="s">
        <v>193</v>
      </c>
      <c r="I59" s="11">
        <v>176</v>
      </c>
      <c r="J59" s="201" t="s">
        <v>193</v>
      </c>
      <c r="K59" s="11">
        <v>14</v>
      </c>
      <c r="L59" s="59" t="s">
        <v>193</v>
      </c>
      <c r="M59" s="59">
        <v>212</v>
      </c>
      <c r="N59" s="59">
        <v>177</v>
      </c>
      <c r="O59" s="59">
        <v>35</v>
      </c>
      <c r="P59" s="59">
        <v>133</v>
      </c>
      <c r="Q59" s="59">
        <v>107</v>
      </c>
      <c r="R59" s="11">
        <v>26</v>
      </c>
    </row>
    <row r="60" spans="2:22" s="17" customFormat="1" ht="15" customHeight="1">
      <c r="B60" s="58">
        <v>2023</v>
      </c>
      <c r="C60" s="50"/>
      <c r="D60" s="11">
        <v>261</v>
      </c>
      <c r="E60" s="11">
        <v>222</v>
      </c>
      <c r="F60" s="11">
        <v>39</v>
      </c>
      <c r="G60" s="11">
        <v>152</v>
      </c>
      <c r="H60" s="201" t="s">
        <v>34</v>
      </c>
      <c r="I60" s="11">
        <v>126</v>
      </c>
      <c r="J60" s="201" t="s">
        <v>34</v>
      </c>
      <c r="K60" s="11">
        <v>26</v>
      </c>
      <c r="L60" s="59" t="s">
        <v>34</v>
      </c>
      <c r="M60" s="59">
        <v>158</v>
      </c>
      <c r="N60" s="59">
        <v>129</v>
      </c>
      <c r="O60" s="59">
        <v>29</v>
      </c>
      <c r="P60" s="59">
        <v>117</v>
      </c>
      <c r="Q60" s="59">
        <v>83</v>
      </c>
      <c r="R60" s="11">
        <v>34</v>
      </c>
      <c r="T60" s="210"/>
      <c r="U60" s="210"/>
      <c r="V60" s="210"/>
    </row>
    <row r="61" spans="2:22" s="17" customFormat="1" ht="15" customHeight="1">
      <c r="B61" s="58">
        <v>2022</v>
      </c>
      <c r="C61" s="50"/>
      <c r="D61" s="11">
        <v>215</v>
      </c>
      <c r="E61" s="11">
        <v>183</v>
      </c>
      <c r="F61" s="11">
        <v>32</v>
      </c>
      <c r="G61" s="11">
        <v>144</v>
      </c>
      <c r="H61" s="201" t="s">
        <v>231</v>
      </c>
      <c r="I61" s="11">
        <v>127</v>
      </c>
      <c r="J61" s="201" t="s">
        <v>231</v>
      </c>
      <c r="K61" s="11">
        <v>17</v>
      </c>
      <c r="L61" s="59" t="s">
        <v>231</v>
      </c>
      <c r="M61" s="59">
        <v>143</v>
      </c>
      <c r="N61" s="59">
        <v>107</v>
      </c>
      <c r="O61" s="59">
        <v>36</v>
      </c>
      <c r="P61" s="59">
        <v>78</v>
      </c>
      <c r="Q61" s="59">
        <v>62</v>
      </c>
      <c r="R61" s="11">
        <v>16</v>
      </c>
      <c r="T61" s="210"/>
      <c r="U61" s="210"/>
      <c r="V61" s="210"/>
    </row>
    <row r="62" spans="2:22" s="17" customFormat="1" ht="15" customHeight="1">
      <c r="B62" s="58">
        <v>2021</v>
      </c>
      <c r="C62" s="50"/>
      <c r="D62" s="11">
        <v>195</v>
      </c>
      <c r="E62" s="11">
        <v>154</v>
      </c>
      <c r="F62" s="11">
        <v>41</v>
      </c>
      <c r="G62" s="11">
        <v>129</v>
      </c>
      <c r="H62" s="201" t="s">
        <v>231</v>
      </c>
      <c r="I62" s="11">
        <v>117</v>
      </c>
      <c r="J62" s="201" t="s">
        <v>231</v>
      </c>
      <c r="K62" s="11">
        <v>12</v>
      </c>
      <c r="L62" s="59" t="s">
        <v>231</v>
      </c>
      <c r="M62" s="59">
        <v>99</v>
      </c>
      <c r="N62" s="59">
        <v>83</v>
      </c>
      <c r="O62" s="59">
        <v>16</v>
      </c>
      <c r="P62" s="59">
        <v>88</v>
      </c>
      <c r="Q62" s="59">
        <v>61</v>
      </c>
      <c r="R62" s="11">
        <v>27</v>
      </c>
      <c r="T62" s="210"/>
      <c r="U62" s="210"/>
      <c r="V62" s="210"/>
    </row>
    <row r="63" spans="2:22" s="17" customFormat="1" ht="15" customHeight="1">
      <c r="B63" s="58">
        <v>2020</v>
      </c>
      <c r="C63" s="95"/>
      <c r="D63" s="11">
        <v>140</v>
      </c>
      <c r="E63" s="11">
        <v>122</v>
      </c>
      <c r="F63" s="11">
        <v>18</v>
      </c>
      <c r="G63" s="11">
        <v>125</v>
      </c>
      <c r="I63" s="11">
        <v>114</v>
      </c>
      <c r="K63" s="11">
        <v>11</v>
      </c>
      <c r="M63" s="59">
        <v>118</v>
      </c>
      <c r="N63" s="59">
        <v>90</v>
      </c>
      <c r="O63" s="59">
        <v>28</v>
      </c>
      <c r="P63" s="59">
        <v>126</v>
      </c>
      <c r="Q63" s="59">
        <v>104</v>
      </c>
      <c r="R63" s="11">
        <v>22</v>
      </c>
      <c r="T63" s="210"/>
      <c r="U63" s="210"/>
      <c r="V63" s="210"/>
    </row>
    <row r="64" spans="2:22" s="17" customFormat="1" ht="15" customHeight="1">
      <c r="B64" s="58">
        <v>2019</v>
      </c>
      <c r="C64" s="110"/>
      <c r="D64" s="11">
        <v>164</v>
      </c>
      <c r="E64" s="11">
        <v>136</v>
      </c>
      <c r="F64" s="11">
        <v>28</v>
      </c>
      <c r="G64" s="11">
        <v>136</v>
      </c>
      <c r="I64" s="11">
        <v>124</v>
      </c>
      <c r="K64" s="11">
        <v>12</v>
      </c>
      <c r="M64" s="59">
        <v>160</v>
      </c>
      <c r="N64" s="59">
        <v>137</v>
      </c>
      <c r="O64" s="59">
        <v>23</v>
      </c>
      <c r="P64" s="59">
        <v>77</v>
      </c>
      <c r="Q64" s="59">
        <v>57</v>
      </c>
      <c r="R64" s="11">
        <v>20</v>
      </c>
      <c r="T64" s="210"/>
      <c r="U64" s="210"/>
      <c r="V64" s="210"/>
    </row>
    <row r="65" spans="2:22" s="17" customFormat="1" ht="15" customHeight="1">
      <c r="B65" s="110" t="s">
        <v>347</v>
      </c>
      <c r="C65" s="95"/>
      <c r="D65" s="95"/>
      <c r="E65" s="11"/>
      <c r="F65" s="11"/>
      <c r="G65" s="11"/>
      <c r="H65" s="11"/>
      <c r="I65" s="11"/>
      <c r="J65" s="201"/>
      <c r="K65" s="11"/>
      <c r="L65" s="201"/>
      <c r="M65" s="59"/>
      <c r="N65" s="59"/>
      <c r="O65" s="59"/>
      <c r="P65" s="59"/>
      <c r="Q65" s="59"/>
      <c r="R65" s="59"/>
    </row>
    <row r="66" spans="2:22" s="17" customFormat="1" ht="15" customHeight="1">
      <c r="B66" s="58">
        <v>2024</v>
      </c>
      <c r="C66" s="50"/>
      <c r="D66" s="11">
        <v>756</v>
      </c>
      <c r="E66" s="11">
        <v>623</v>
      </c>
      <c r="F66" s="11">
        <v>133</v>
      </c>
      <c r="G66" s="11">
        <v>623</v>
      </c>
      <c r="H66" s="201" t="s">
        <v>193</v>
      </c>
      <c r="I66" s="11">
        <v>561</v>
      </c>
      <c r="J66" s="201" t="s">
        <v>193</v>
      </c>
      <c r="K66" s="11">
        <v>62</v>
      </c>
      <c r="L66" s="59" t="s">
        <v>193</v>
      </c>
      <c r="M66" s="59">
        <v>596</v>
      </c>
      <c r="N66" s="59">
        <v>464</v>
      </c>
      <c r="O66" s="59">
        <v>132</v>
      </c>
      <c r="P66" s="59">
        <v>490</v>
      </c>
      <c r="Q66" s="59">
        <v>364</v>
      </c>
      <c r="R66" s="11">
        <v>126</v>
      </c>
    </row>
    <row r="67" spans="2:22" s="17" customFormat="1" ht="15" customHeight="1">
      <c r="B67" s="58">
        <v>2023</v>
      </c>
      <c r="C67" s="50"/>
      <c r="D67" s="11">
        <v>780</v>
      </c>
      <c r="E67" s="11">
        <v>637</v>
      </c>
      <c r="F67" s="11">
        <v>143</v>
      </c>
      <c r="G67" s="11">
        <v>568</v>
      </c>
      <c r="H67" s="201" t="s">
        <v>34</v>
      </c>
      <c r="I67" s="11">
        <v>509</v>
      </c>
      <c r="J67" s="201" t="s">
        <v>34</v>
      </c>
      <c r="K67" s="11">
        <v>59</v>
      </c>
      <c r="L67" s="59" t="s">
        <v>34</v>
      </c>
      <c r="M67" s="59">
        <v>632</v>
      </c>
      <c r="N67" s="59">
        <v>495</v>
      </c>
      <c r="O67" s="59">
        <v>137</v>
      </c>
      <c r="P67" s="59">
        <v>366</v>
      </c>
      <c r="Q67" s="59">
        <v>276</v>
      </c>
      <c r="R67" s="11">
        <v>90</v>
      </c>
      <c r="T67" s="210"/>
      <c r="U67" s="210"/>
      <c r="V67" s="210"/>
    </row>
    <row r="68" spans="2:22" s="17" customFormat="1" ht="15" customHeight="1">
      <c r="B68" s="58">
        <v>2022</v>
      </c>
      <c r="C68" s="50"/>
      <c r="D68" s="11">
        <v>841</v>
      </c>
      <c r="E68" s="11">
        <v>697</v>
      </c>
      <c r="F68" s="11">
        <v>144</v>
      </c>
      <c r="G68" s="11">
        <v>578</v>
      </c>
      <c r="H68" s="201" t="s">
        <v>231</v>
      </c>
      <c r="I68" s="11">
        <v>513</v>
      </c>
      <c r="J68" s="201" t="s">
        <v>231</v>
      </c>
      <c r="K68" s="11">
        <v>65</v>
      </c>
      <c r="L68" s="59" t="s">
        <v>231</v>
      </c>
      <c r="M68" s="59">
        <v>499</v>
      </c>
      <c r="N68" s="59">
        <v>402</v>
      </c>
      <c r="O68" s="59">
        <v>97</v>
      </c>
      <c r="P68" s="59">
        <v>343</v>
      </c>
      <c r="Q68" s="59">
        <v>271</v>
      </c>
      <c r="R68" s="11">
        <v>72</v>
      </c>
      <c r="T68" s="210"/>
      <c r="U68" s="210"/>
      <c r="V68" s="210"/>
    </row>
    <row r="69" spans="2:22" s="17" customFormat="1" ht="15" customHeight="1">
      <c r="B69" s="58">
        <v>2021</v>
      </c>
      <c r="C69" s="50"/>
      <c r="D69" s="11">
        <v>665</v>
      </c>
      <c r="E69" s="11">
        <v>558</v>
      </c>
      <c r="F69" s="11">
        <v>107</v>
      </c>
      <c r="G69" s="11">
        <v>451</v>
      </c>
      <c r="H69" s="201" t="s">
        <v>231</v>
      </c>
      <c r="I69" s="11">
        <v>410</v>
      </c>
      <c r="J69" s="201" t="s">
        <v>231</v>
      </c>
      <c r="K69" s="11">
        <v>41</v>
      </c>
      <c r="L69" s="59" t="s">
        <v>231</v>
      </c>
      <c r="M69" s="59">
        <v>428</v>
      </c>
      <c r="N69" s="59">
        <v>351</v>
      </c>
      <c r="O69" s="59">
        <v>77</v>
      </c>
      <c r="P69" s="59">
        <v>377</v>
      </c>
      <c r="Q69" s="59">
        <v>284</v>
      </c>
      <c r="R69" s="11">
        <v>93</v>
      </c>
      <c r="T69" s="210"/>
      <c r="U69" s="210"/>
      <c r="V69" s="210"/>
    </row>
    <row r="70" spans="2:22" s="17" customFormat="1" ht="15" customHeight="1">
      <c r="B70" s="58">
        <v>2020</v>
      </c>
      <c r="C70" s="95"/>
      <c r="D70" s="11">
        <v>579</v>
      </c>
      <c r="E70" s="11">
        <v>491</v>
      </c>
      <c r="F70" s="11">
        <v>88</v>
      </c>
      <c r="G70" s="11">
        <v>480</v>
      </c>
      <c r="I70" s="11">
        <v>422</v>
      </c>
      <c r="K70" s="11">
        <v>58</v>
      </c>
      <c r="M70" s="59">
        <v>486</v>
      </c>
      <c r="N70" s="59">
        <v>385</v>
      </c>
      <c r="O70" s="59">
        <v>101</v>
      </c>
      <c r="P70" s="59">
        <v>385</v>
      </c>
      <c r="Q70" s="59">
        <v>277</v>
      </c>
      <c r="R70" s="11">
        <v>108</v>
      </c>
      <c r="T70" s="210"/>
      <c r="U70" s="210"/>
      <c r="V70" s="210"/>
    </row>
    <row r="71" spans="2:22" s="17" customFormat="1" ht="15" customHeight="1">
      <c r="B71" s="58">
        <v>2019</v>
      </c>
      <c r="C71" s="110"/>
      <c r="D71" s="11">
        <v>662</v>
      </c>
      <c r="E71" s="11">
        <v>546</v>
      </c>
      <c r="F71" s="11">
        <v>116</v>
      </c>
      <c r="G71" s="11">
        <v>524</v>
      </c>
      <c r="I71" s="11">
        <v>471</v>
      </c>
      <c r="K71" s="11">
        <v>53</v>
      </c>
      <c r="M71" s="59">
        <v>500</v>
      </c>
      <c r="N71" s="59">
        <v>384</v>
      </c>
      <c r="O71" s="59">
        <v>116</v>
      </c>
      <c r="P71" s="59">
        <v>330</v>
      </c>
      <c r="Q71" s="59">
        <v>262</v>
      </c>
      <c r="R71" s="11">
        <v>68</v>
      </c>
      <c r="T71" s="210"/>
      <c r="U71" s="210"/>
      <c r="V71" s="210"/>
    </row>
    <row r="72" spans="2:22" s="17" customFormat="1" ht="15" customHeight="1">
      <c r="B72" s="110" t="s">
        <v>348</v>
      </c>
      <c r="C72" s="110"/>
      <c r="D72" s="11"/>
      <c r="E72" s="11"/>
      <c r="F72" s="11"/>
      <c r="G72" s="11"/>
      <c r="H72" s="11"/>
      <c r="I72" s="11"/>
      <c r="J72" s="201"/>
      <c r="K72" s="11"/>
      <c r="L72" s="201"/>
      <c r="M72" s="59"/>
      <c r="N72" s="59"/>
      <c r="O72" s="59"/>
      <c r="P72" s="59"/>
      <c r="Q72" s="59"/>
      <c r="R72" s="59"/>
    </row>
    <row r="73" spans="2:22" s="17" customFormat="1" ht="15" customHeight="1">
      <c r="B73" s="58">
        <v>2024</v>
      </c>
      <c r="C73" s="50"/>
      <c r="D73" s="11">
        <v>111</v>
      </c>
      <c r="E73" s="11">
        <v>97</v>
      </c>
      <c r="F73" s="11">
        <v>14</v>
      </c>
      <c r="G73" s="11">
        <v>84</v>
      </c>
      <c r="H73" s="201" t="s">
        <v>193</v>
      </c>
      <c r="I73" s="11">
        <v>75</v>
      </c>
      <c r="J73" s="201" t="s">
        <v>193</v>
      </c>
      <c r="K73" s="11">
        <v>9</v>
      </c>
      <c r="L73" s="59" t="s">
        <v>193</v>
      </c>
      <c r="M73" s="59">
        <v>92</v>
      </c>
      <c r="N73" s="59">
        <v>78</v>
      </c>
      <c r="O73" s="59">
        <v>14</v>
      </c>
      <c r="P73" s="59">
        <v>51</v>
      </c>
      <c r="Q73" s="59">
        <v>39</v>
      </c>
      <c r="R73" s="11">
        <v>12</v>
      </c>
    </row>
    <row r="74" spans="2:22" s="17" customFormat="1" ht="15" customHeight="1">
      <c r="B74" s="58">
        <v>2023</v>
      </c>
      <c r="C74" s="50"/>
      <c r="D74" s="11">
        <v>118</v>
      </c>
      <c r="E74" s="11">
        <v>102</v>
      </c>
      <c r="F74" s="11">
        <v>16</v>
      </c>
      <c r="G74" s="11">
        <v>78</v>
      </c>
      <c r="H74" s="201" t="s">
        <v>34</v>
      </c>
      <c r="I74" s="11">
        <v>73</v>
      </c>
      <c r="J74" s="201" t="s">
        <v>34</v>
      </c>
      <c r="K74" s="11">
        <v>5</v>
      </c>
      <c r="L74" s="59" t="s">
        <v>34</v>
      </c>
      <c r="M74" s="59">
        <v>62</v>
      </c>
      <c r="N74" s="59">
        <v>50</v>
      </c>
      <c r="O74" s="59">
        <v>12</v>
      </c>
      <c r="P74" s="59">
        <v>36</v>
      </c>
      <c r="Q74" s="59">
        <v>27</v>
      </c>
      <c r="R74" s="11">
        <v>9</v>
      </c>
      <c r="T74" s="210"/>
      <c r="U74" s="210"/>
      <c r="V74" s="210"/>
    </row>
    <row r="75" spans="2:22" s="17" customFormat="1" ht="15" customHeight="1">
      <c r="B75" s="58">
        <v>2022</v>
      </c>
      <c r="C75" s="50"/>
      <c r="D75" s="11">
        <v>85</v>
      </c>
      <c r="E75" s="11">
        <v>72</v>
      </c>
      <c r="F75" s="11">
        <v>13</v>
      </c>
      <c r="G75" s="11">
        <v>79</v>
      </c>
      <c r="H75" s="201" t="s">
        <v>231</v>
      </c>
      <c r="I75" s="11">
        <v>71</v>
      </c>
      <c r="J75" s="201" t="s">
        <v>231</v>
      </c>
      <c r="K75" s="11">
        <v>8</v>
      </c>
      <c r="L75" s="59" t="s">
        <v>231</v>
      </c>
      <c r="M75" s="59">
        <v>48</v>
      </c>
      <c r="N75" s="59">
        <v>38</v>
      </c>
      <c r="O75" s="59">
        <v>10</v>
      </c>
      <c r="P75" s="59">
        <v>40</v>
      </c>
      <c r="Q75" s="59">
        <v>32</v>
      </c>
      <c r="R75" s="11">
        <v>8</v>
      </c>
      <c r="T75" s="210"/>
      <c r="U75" s="210"/>
      <c r="V75" s="210"/>
    </row>
    <row r="76" spans="2:22" s="17" customFormat="1" ht="15" customHeight="1">
      <c r="B76" s="58">
        <v>2021</v>
      </c>
      <c r="C76" s="50"/>
      <c r="D76" s="11">
        <v>72</v>
      </c>
      <c r="E76" s="11">
        <v>59</v>
      </c>
      <c r="F76" s="11">
        <v>13</v>
      </c>
      <c r="G76" s="11">
        <v>79</v>
      </c>
      <c r="H76" s="201" t="s">
        <v>231</v>
      </c>
      <c r="I76" s="11">
        <v>69</v>
      </c>
      <c r="J76" s="201" t="s">
        <v>231</v>
      </c>
      <c r="K76" s="11">
        <v>10</v>
      </c>
      <c r="L76" s="59" t="s">
        <v>231</v>
      </c>
      <c r="M76" s="59">
        <v>54</v>
      </c>
      <c r="N76" s="59">
        <v>43</v>
      </c>
      <c r="O76" s="59">
        <v>11</v>
      </c>
      <c r="P76" s="59">
        <v>56</v>
      </c>
      <c r="Q76" s="59">
        <v>46</v>
      </c>
      <c r="R76" s="11">
        <v>10</v>
      </c>
      <c r="T76" s="210"/>
      <c r="U76" s="210"/>
      <c r="V76" s="210"/>
    </row>
    <row r="77" spans="2:22" s="17" customFormat="1" ht="15" customHeight="1">
      <c r="B77" s="58">
        <v>2020</v>
      </c>
      <c r="C77" s="110"/>
      <c r="D77" s="11">
        <v>73</v>
      </c>
      <c r="E77" s="11">
        <v>61</v>
      </c>
      <c r="F77" s="11">
        <v>12</v>
      </c>
      <c r="G77" s="11">
        <v>72</v>
      </c>
      <c r="I77" s="11">
        <v>66</v>
      </c>
      <c r="K77" s="11">
        <v>6</v>
      </c>
      <c r="M77" s="59">
        <v>69</v>
      </c>
      <c r="N77" s="59">
        <v>57</v>
      </c>
      <c r="O77" s="59">
        <v>12</v>
      </c>
      <c r="P77" s="59">
        <v>69</v>
      </c>
      <c r="Q77" s="59">
        <v>57</v>
      </c>
      <c r="R77" s="11">
        <v>12</v>
      </c>
      <c r="T77" s="210"/>
      <c r="U77" s="210"/>
      <c r="V77" s="210"/>
    </row>
    <row r="78" spans="2:22" s="17" customFormat="1" ht="15" customHeight="1">
      <c r="B78" s="58">
        <v>2019</v>
      </c>
      <c r="C78" s="110"/>
      <c r="D78" s="11">
        <v>88</v>
      </c>
      <c r="E78" s="11">
        <v>75</v>
      </c>
      <c r="F78" s="11">
        <v>13</v>
      </c>
      <c r="G78" s="11">
        <v>65</v>
      </c>
      <c r="I78" s="11">
        <v>57</v>
      </c>
      <c r="K78" s="11">
        <v>8</v>
      </c>
      <c r="M78" s="59">
        <v>83</v>
      </c>
      <c r="N78" s="59">
        <v>71</v>
      </c>
      <c r="O78" s="59">
        <v>12</v>
      </c>
      <c r="P78" s="59">
        <v>46</v>
      </c>
      <c r="Q78" s="59">
        <v>37</v>
      </c>
      <c r="R78" s="11">
        <v>9</v>
      </c>
      <c r="T78" s="210"/>
      <c r="U78" s="210"/>
      <c r="V78" s="210"/>
    </row>
    <row r="79" spans="2:22" s="17" customFormat="1" ht="15" customHeight="1">
      <c r="B79" s="110" t="s">
        <v>349</v>
      </c>
      <c r="C79" s="95"/>
      <c r="D79" s="95"/>
      <c r="E79" s="11"/>
      <c r="F79" s="11"/>
      <c r="G79" s="11"/>
      <c r="H79" s="11"/>
      <c r="I79" s="11"/>
      <c r="J79" s="201"/>
      <c r="K79" s="11"/>
      <c r="L79" s="201"/>
      <c r="M79" s="59"/>
      <c r="N79" s="59"/>
      <c r="O79" s="59"/>
      <c r="P79" s="59"/>
      <c r="Q79" s="59"/>
      <c r="R79" s="59"/>
    </row>
    <row r="80" spans="2:22" s="17" customFormat="1" ht="15" customHeight="1">
      <c r="B80" s="58">
        <v>2024</v>
      </c>
      <c r="C80" s="50"/>
      <c r="D80" s="11">
        <v>123</v>
      </c>
      <c r="E80" s="11">
        <v>101</v>
      </c>
      <c r="F80" s="11">
        <v>22</v>
      </c>
      <c r="G80" s="11">
        <v>103</v>
      </c>
      <c r="H80" s="201" t="s">
        <v>193</v>
      </c>
      <c r="I80" s="11">
        <v>94</v>
      </c>
      <c r="J80" s="201" t="s">
        <v>193</v>
      </c>
      <c r="K80" s="11">
        <v>9</v>
      </c>
      <c r="L80" s="59" t="s">
        <v>193</v>
      </c>
      <c r="M80" s="59">
        <v>111</v>
      </c>
      <c r="N80" s="59">
        <v>94</v>
      </c>
      <c r="O80" s="59">
        <v>17</v>
      </c>
      <c r="P80" s="59">
        <v>61</v>
      </c>
      <c r="Q80" s="59">
        <v>45</v>
      </c>
      <c r="R80" s="11">
        <v>16</v>
      </c>
    </row>
    <row r="81" spans="2:22" s="17" customFormat="1" ht="15" customHeight="1">
      <c r="B81" s="58">
        <v>2023</v>
      </c>
      <c r="C81" s="50"/>
      <c r="D81" s="11">
        <v>129</v>
      </c>
      <c r="E81" s="11">
        <v>111</v>
      </c>
      <c r="F81" s="11">
        <v>18</v>
      </c>
      <c r="G81" s="11">
        <v>72</v>
      </c>
      <c r="H81" s="201" t="s">
        <v>34</v>
      </c>
      <c r="I81" s="11">
        <v>62</v>
      </c>
      <c r="J81" s="201" t="s">
        <v>34</v>
      </c>
      <c r="K81" s="11">
        <v>10</v>
      </c>
      <c r="L81" s="59" t="s">
        <v>34</v>
      </c>
      <c r="M81" s="59">
        <v>69</v>
      </c>
      <c r="N81" s="59">
        <v>51</v>
      </c>
      <c r="O81" s="59">
        <v>18</v>
      </c>
      <c r="P81" s="59">
        <v>59</v>
      </c>
      <c r="Q81" s="59">
        <v>42</v>
      </c>
      <c r="R81" s="11">
        <v>17</v>
      </c>
      <c r="T81" s="210"/>
      <c r="U81" s="210"/>
      <c r="V81" s="210"/>
    </row>
    <row r="82" spans="2:22" s="17" customFormat="1" ht="15" customHeight="1">
      <c r="B82" s="58">
        <v>2022</v>
      </c>
      <c r="C82" s="50"/>
      <c r="D82" s="11">
        <v>89</v>
      </c>
      <c r="E82" s="11">
        <v>69</v>
      </c>
      <c r="F82" s="11">
        <v>20</v>
      </c>
      <c r="G82" s="11">
        <v>77</v>
      </c>
      <c r="H82" s="201" t="s">
        <v>231</v>
      </c>
      <c r="I82" s="11">
        <v>69</v>
      </c>
      <c r="J82" s="201" t="s">
        <v>231</v>
      </c>
      <c r="K82" s="11">
        <v>8</v>
      </c>
      <c r="L82" s="59" t="s">
        <v>231</v>
      </c>
      <c r="M82" s="59">
        <v>77</v>
      </c>
      <c r="N82" s="59">
        <v>59</v>
      </c>
      <c r="O82" s="59">
        <v>18</v>
      </c>
      <c r="P82" s="59">
        <v>38</v>
      </c>
      <c r="Q82" s="59">
        <v>31</v>
      </c>
      <c r="R82" s="11">
        <v>7</v>
      </c>
      <c r="T82" s="210"/>
      <c r="U82" s="210"/>
      <c r="V82" s="210"/>
    </row>
    <row r="83" spans="2:22" s="17" customFormat="1" ht="15" customHeight="1">
      <c r="B83" s="58">
        <v>2021</v>
      </c>
      <c r="C83" s="50"/>
      <c r="D83" s="11">
        <v>96</v>
      </c>
      <c r="E83" s="11">
        <v>74</v>
      </c>
      <c r="F83" s="11">
        <v>22</v>
      </c>
      <c r="G83" s="11">
        <v>60</v>
      </c>
      <c r="H83" s="201" t="s">
        <v>231</v>
      </c>
      <c r="I83" s="11">
        <v>52</v>
      </c>
      <c r="J83" s="201" t="s">
        <v>231</v>
      </c>
      <c r="K83" s="11">
        <v>8</v>
      </c>
      <c r="L83" s="59" t="s">
        <v>231</v>
      </c>
      <c r="M83" s="59">
        <v>50</v>
      </c>
      <c r="N83" s="59">
        <v>42</v>
      </c>
      <c r="O83" s="59">
        <v>8</v>
      </c>
      <c r="P83" s="59">
        <v>52</v>
      </c>
      <c r="Q83" s="59">
        <v>31</v>
      </c>
      <c r="R83" s="11">
        <v>21</v>
      </c>
      <c r="T83" s="210"/>
      <c r="U83" s="210"/>
      <c r="V83" s="210"/>
    </row>
    <row r="84" spans="2:22" s="17" customFormat="1" ht="15" customHeight="1">
      <c r="B84" s="58">
        <v>2020</v>
      </c>
      <c r="C84" s="95"/>
      <c r="D84" s="11">
        <v>62</v>
      </c>
      <c r="E84" s="11">
        <v>54</v>
      </c>
      <c r="F84" s="11">
        <v>8</v>
      </c>
      <c r="G84" s="11">
        <v>60</v>
      </c>
      <c r="I84" s="11">
        <v>57</v>
      </c>
      <c r="K84" s="11">
        <v>3</v>
      </c>
      <c r="M84" s="59">
        <v>68</v>
      </c>
      <c r="N84" s="59">
        <v>47</v>
      </c>
      <c r="O84" s="59">
        <v>21</v>
      </c>
      <c r="P84" s="59">
        <v>54</v>
      </c>
      <c r="Q84" s="59">
        <v>38</v>
      </c>
      <c r="R84" s="11">
        <v>16</v>
      </c>
      <c r="T84" s="210"/>
      <c r="U84" s="210"/>
      <c r="V84" s="210"/>
    </row>
    <row r="85" spans="2:22" s="17" customFormat="1" ht="15" customHeight="1">
      <c r="B85" s="58">
        <v>2019</v>
      </c>
      <c r="C85" s="110"/>
      <c r="D85" s="11">
        <v>85</v>
      </c>
      <c r="E85" s="11">
        <v>64</v>
      </c>
      <c r="F85" s="11">
        <v>21</v>
      </c>
      <c r="G85" s="11">
        <v>68</v>
      </c>
      <c r="I85" s="11">
        <v>62</v>
      </c>
      <c r="K85" s="11">
        <v>6</v>
      </c>
      <c r="M85" s="59">
        <v>67</v>
      </c>
      <c r="N85" s="59">
        <v>49</v>
      </c>
      <c r="O85" s="59">
        <v>18</v>
      </c>
      <c r="P85" s="59">
        <v>50</v>
      </c>
      <c r="Q85" s="59">
        <v>42</v>
      </c>
      <c r="R85" s="11">
        <v>8</v>
      </c>
      <c r="T85" s="210"/>
      <c r="U85" s="210"/>
      <c r="V85" s="210"/>
    </row>
    <row r="86" spans="2:22" s="17" customFormat="1" ht="15" customHeight="1">
      <c r="B86" s="110" t="s">
        <v>350</v>
      </c>
      <c r="C86" s="95"/>
      <c r="D86" s="95"/>
      <c r="E86" s="11"/>
      <c r="F86" s="11"/>
      <c r="G86" s="11"/>
      <c r="H86" s="11"/>
      <c r="I86" s="11"/>
      <c r="J86" s="201"/>
      <c r="K86" s="11"/>
      <c r="L86" s="201"/>
      <c r="M86" s="59"/>
      <c r="N86" s="59"/>
      <c r="O86" s="59"/>
      <c r="P86" s="59"/>
      <c r="Q86" s="59"/>
      <c r="R86" s="59"/>
    </row>
    <row r="87" spans="2:22" s="17" customFormat="1" ht="15" customHeight="1">
      <c r="B87" s="58">
        <v>2024</v>
      </c>
      <c r="C87" s="50"/>
      <c r="D87" s="11">
        <v>134</v>
      </c>
      <c r="E87" s="11">
        <v>117</v>
      </c>
      <c r="F87" s="11">
        <v>17</v>
      </c>
      <c r="G87" s="11">
        <v>72</v>
      </c>
      <c r="H87" s="201" t="s">
        <v>193</v>
      </c>
      <c r="I87" s="11">
        <v>66</v>
      </c>
      <c r="J87" s="201" t="s">
        <v>193</v>
      </c>
      <c r="K87" s="11">
        <v>6</v>
      </c>
      <c r="L87" s="59" t="s">
        <v>193</v>
      </c>
      <c r="M87" s="59">
        <v>87</v>
      </c>
      <c r="N87" s="59">
        <v>58</v>
      </c>
      <c r="O87" s="59">
        <v>29</v>
      </c>
      <c r="P87" s="59">
        <v>60</v>
      </c>
      <c r="Q87" s="59">
        <v>35</v>
      </c>
      <c r="R87" s="11">
        <v>25</v>
      </c>
    </row>
    <row r="88" spans="2:22" s="17" customFormat="1" ht="15" customHeight="1">
      <c r="B88" s="58">
        <v>2023</v>
      </c>
      <c r="C88" s="50"/>
      <c r="D88" s="11">
        <v>120</v>
      </c>
      <c r="E88" s="11">
        <v>91</v>
      </c>
      <c r="F88" s="11">
        <v>29</v>
      </c>
      <c r="G88" s="11">
        <v>81</v>
      </c>
      <c r="H88" s="201" t="s">
        <v>34</v>
      </c>
      <c r="I88" s="11">
        <v>76</v>
      </c>
      <c r="J88" s="201" t="s">
        <v>34</v>
      </c>
      <c r="K88" s="11">
        <v>5</v>
      </c>
      <c r="L88" s="59" t="s">
        <v>34</v>
      </c>
      <c r="M88" s="59">
        <v>74</v>
      </c>
      <c r="N88" s="59">
        <v>47</v>
      </c>
      <c r="O88" s="59">
        <v>27</v>
      </c>
      <c r="P88" s="59">
        <v>57</v>
      </c>
      <c r="Q88" s="59">
        <v>47</v>
      </c>
      <c r="R88" s="11">
        <v>10</v>
      </c>
      <c r="T88" s="210"/>
      <c r="U88" s="210"/>
      <c r="V88" s="210"/>
    </row>
    <row r="89" spans="2:22" s="17" customFormat="1" ht="15" customHeight="1">
      <c r="B89" s="58">
        <v>2022</v>
      </c>
      <c r="C89" s="50"/>
      <c r="D89" s="11">
        <v>105</v>
      </c>
      <c r="E89" s="11">
        <v>77</v>
      </c>
      <c r="F89" s="11">
        <v>28</v>
      </c>
      <c r="G89" s="11">
        <v>89</v>
      </c>
      <c r="H89" s="201" t="s">
        <v>231</v>
      </c>
      <c r="I89" s="11">
        <v>79</v>
      </c>
      <c r="J89" s="201" t="s">
        <v>231</v>
      </c>
      <c r="K89" s="11">
        <v>10</v>
      </c>
      <c r="L89" s="59" t="s">
        <v>231</v>
      </c>
      <c r="M89" s="59">
        <v>83</v>
      </c>
      <c r="N89" s="59">
        <v>70</v>
      </c>
      <c r="O89" s="59">
        <v>13</v>
      </c>
      <c r="P89" s="59">
        <v>25</v>
      </c>
      <c r="Q89" s="59">
        <v>17</v>
      </c>
      <c r="R89" s="11">
        <v>8</v>
      </c>
      <c r="T89" s="210"/>
      <c r="U89" s="210"/>
      <c r="V89" s="210"/>
    </row>
    <row r="90" spans="2:22" s="17" customFormat="1" ht="15" customHeight="1">
      <c r="B90" s="58">
        <v>2021</v>
      </c>
      <c r="C90" s="50"/>
      <c r="D90" s="11">
        <v>115</v>
      </c>
      <c r="E90" s="11">
        <v>102</v>
      </c>
      <c r="F90" s="11">
        <v>13</v>
      </c>
      <c r="G90" s="11">
        <v>92</v>
      </c>
      <c r="H90" s="201" t="s">
        <v>231</v>
      </c>
      <c r="I90" s="11">
        <v>81</v>
      </c>
      <c r="J90" s="201" t="s">
        <v>231</v>
      </c>
      <c r="K90" s="11">
        <v>11</v>
      </c>
      <c r="L90" s="59" t="s">
        <v>231</v>
      </c>
      <c r="M90" s="59">
        <v>42</v>
      </c>
      <c r="N90" s="59">
        <v>33</v>
      </c>
      <c r="O90" s="59">
        <v>9</v>
      </c>
      <c r="P90" s="59">
        <v>43</v>
      </c>
      <c r="Q90" s="59">
        <v>33</v>
      </c>
      <c r="R90" s="11">
        <v>10</v>
      </c>
      <c r="T90" s="210"/>
      <c r="U90" s="210"/>
      <c r="V90" s="210"/>
    </row>
    <row r="91" spans="2:22" s="17" customFormat="1" ht="15" customHeight="1">
      <c r="B91" s="58">
        <v>2020</v>
      </c>
      <c r="C91" s="95"/>
      <c r="D91" s="11">
        <v>55</v>
      </c>
      <c r="E91" s="11">
        <v>45</v>
      </c>
      <c r="F91" s="11">
        <v>10</v>
      </c>
      <c r="G91" s="11">
        <v>49</v>
      </c>
      <c r="I91" s="11">
        <v>45</v>
      </c>
      <c r="K91" s="11">
        <v>4</v>
      </c>
      <c r="M91" s="59">
        <v>61</v>
      </c>
      <c r="N91" s="59">
        <v>50</v>
      </c>
      <c r="O91" s="59">
        <v>11</v>
      </c>
      <c r="P91" s="59">
        <v>33</v>
      </c>
      <c r="Q91" s="59">
        <v>28</v>
      </c>
      <c r="R91" s="11">
        <v>5</v>
      </c>
      <c r="T91" s="210"/>
      <c r="U91" s="210"/>
      <c r="V91" s="210"/>
    </row>
    <row r="92" spans="2:22" s="17" customFormat="1" ht="15" customHeight="1">
      <c r="B92" s="58">
        <v>2019</v>
      </c>
      <c r="C92" s="110"/>
      <c r="D92" s="11">
        <v>85</v>
      </c>
      <c r="E92" s="11">
        <v>74</v>
      </c>
      <c r="F92" s="11">
        <v>11</v>
      </c>
      <c r="G92" s="11">
        <v>62</v>
      </c>
      <c r="I92" s="11">
        <v>54</v>
      </c>
      <c r="K92" s="11">
        <v>8</v>
      </c>
      <c r="M92" s="59">
        <v>47</v>
      </c>
      <c r="N92" s="59">
        <v>41</v>
      </c>
      <c r="O92" s="59">
        <v>6</v>
      </c>
      <c r="P92" s="59">
        <v>43</v>
      </c>
      <c r="Q92" s="59">
        <v>36</v>
      </c>
      <c r="R92" s="11">
        <v>7</v>
      </c>
      <c r="T92" s="210"/>
      <c r="U92" s="210"/>
      <c r="V92" s="210"/>
    </row>
    <row r="93" spans="2:22" ht="9.75" customHeight="1"/>
    <row r="94" spans="2:22" ht="3" customHeight="1">
      <c r="B94" s="86"/>
      <c r="C94" s="86"/>
      <c r="D94" s="86"/>
      <c r="E94" s="86"/>
      <c r="F94" s="86"/>
      <c r="G94" s="86"/>
      <c r="H94" s="86"/>
      <c r="I94" s="86"/>
      <c r="J94" s="86"/>
      <c r="K94" s="86"/>
      <c r="L94" s="86"/>
      <c r="M94" s="86"/>
      <c r="N94" s="86"/>
      <c r="O94" s="86"/>
      <c r="P94" s="86"/>
      <c r="Q94" s="86"/>
      <c r="R94" s="86"/>
    </row>
    <row r="95" spans="2:22" ht="9" customHeight="1"/>
    <row r="96" spans="2:22" s="1" customFormat="1" ht="12.75" customHeight="1">
      <c r="B96" s="289" t="s">
        <v>185</v>
      </c>
      <c r="C96" s="289"/>
      <c r="D96" s="289"/>
      <c r="E96" s="289"/>
      <c r="F96" s="289"/>
      <c r="G96" s="289"/>
      <c r="H96" s="289"/>
      <c r="I96" s="289"/>
      <c r="J96" s="289"/>
      <c r="K96" s="289"/>
      <c r="L96" s="289"/>
      <c r="M96" s="289"/>
      <c r="N96" s="289"/>
      <c r="O96" s="289"/>
      <c r="P96" s="289"/>
      <c r="Q96" s="289"/>
      <c r="R96" s="289"/>
    </row>
    <row r="97" spans="2:18" s="1" customFormat="1"/>
    <row r="98" spans="2:18" s="1" customFormat="1" ht="11.6">
      <c r="B98" s="85" t="s">
        <v>156</v>
      </c>
      <c r="C98" s="85"/>
      <c r="D98" s="85"/>
    </row>
    <row r="103" spans="2:18">
      <c r="D103" s="53"/>
      <c r="E103" s="53"/>
      <c r="F103" s="53"/>
      <c r="G103" s="53"/>
      <c r="H103" s="53"/>
      <c r="I103" s="53"/>
      <c r="J103" s="53"/>
      <c r="K103" s="53"/>
      <c r="L103" s="53"/>
      <c r="M103" s="53"/>
      <c r="N103" s="53"/>
      <c r="O103" s="53"/>
      <c r="P103" s="53"/>
      <c r="Q103" s="53"/>
      <c r="R103" s="53"/>
    </row>
    <row r="104" spans="2:18">
      <c r="D104" s="53"/>
      <c r="E104" s="53"/>
      <c r="F104" s="53"/>
      <c r="G104" s="53"/>
      <c r="H104" s="53"/>
      <c r="I104" s="53"/>
      <c r="J104" s="53"/>
      <c r="K104" s="53"/>
      <c r="L104" s="53"/>
      <c r="M104" s="53"/>
      <c r="N104" s="53"/>
      <c r="O104" s="53"/>
      <c r="P104" s="53"/>
      <c r="Q104" s="53"/>
      <c r="R104" s="53"/>
    </row>
    <row r="105" spans="2:18">
      <c r="D105" s="53"/>
      <c r="E105" s="53"/>
      <c r="F105" s="53"/>
      <c r="G105" s="53"/>
      <c r="H105" s="53"/>
      <c r="I105" s="53"/>
      <c r="J105" s="53"/>
      <c r="K105" s="53"/>
      <c r="L105" s="53"/>
      <c r="M105" s="53"/>
      <c r="N105" s="53"/>
      <c r="O105" s="53"/>
      <c r="P105" s="53"/>
      <c r="Q105" s="53"/>
      <c r="R105" s="53"/>
    </row>
    <row r="106" spans="2:18">
      <c r="D106" s="53"/>
      <c r="E106" s="53"/>
      <c r="F106" s="53"/>
      <c r="G106" s="53"/>
      <c r="H106" s="53"/>
      <c r="I106" s="53"/>
      <c r="J106" s="53"/>
      <c r="K106" s="53"/>
      <c r="L106" s="53"/>
      <c r="M106" s="53"/>
      <c r="N106" s="53"/>
      <c r="O106" s="53"/>
      <c r="P106" s="53"/>
      <c r="Q106" s="53"/>
      <c r="R106" s="53"/>
    </row>
    <row r="107" spans="2:18">
      <c r="D107" s="53"/>
      <c r="E107" s="53"/>
      <c r="F107" s="53"/>
      <c r="G107" s="53"/>
      <c r="H107" s="53"/>
      <c r="I107" s="53"/>
      <c r="J107" s="53"/>
      <c r="K107" s="53"/>
      <c r="L107" s="53"/>
      <c r="M107" s="53"/>
      <c r="N107" s="53"/>
      <c r="O107" s="53"/>
      <c r="P107" s="53"/>
      <c r="Q107" s="53"/>
      <c r="R107" s="53"/>
    </row>
  </sheetData>
  <mergeCells count="17">
    <mergeCell ref="K7:L7"/>
    <mergeCell ref="B96:R96"/>
    <mergeCell ref="B1:R1"/>
    <mergeCell ref="B4:C7"/>
    <mergeCell ref="D4:F4"/>
    <mergeCell ref="G4:L4"/>
    <mergeCell ref="M4:O4"/>
    <mergeCell ref="P4:R4"/>
    <mergeCell ref="D5:F5"/>
    <mergeCell ref="G5:L5"/>
    <mergeCell ref="M5:O5"/>
    <mergeCell ref="P5:R5"/>
    <mergeCell ref="G6:H6"/>
    <mergeCell ref="I6:J6"/>
    <mergeCell ref="K6:L6"/>
    <mergeCell ref="G7:H7"/>
    <mergeCell ref="I7:J7"/>
  </mergeCells>
  <hyperlinks>
    <hyperlink ref="B98:D98" location="Contents!A1" display="(back to contents)" xr:uid="{00000000-0004-0000-2400-000000000000}"/>
  </hyperlinks>
  <printOptions horizontalCentered="1"/>
  <pageMargins left="7.874015748031496E-2" right="7.874015748031496E-2" top="0.6692913385826772" bottom="0.47244094488188981" header="0" footer="0"/>
  <pageSetup paperSize="9" scale="68" fitToHeight="1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olha38">
    <pageSetUpPr fitToPage="1"/>
  </sheetPr>
  <dimension ref="A1:XEU1537"/>
  <sheetViews>
    <sheetView showGridLines="0" zoomScaleNormal="100" workbookViewId="0">
      <pane ySplit="7" topLeftCell="A8" activePane="bottomLeft" state="frozen"/>
      <selection activeCell="A118" sqref="A118:XFD120"/>
      <selection pane="bottomLeft"/>
    </sheetView>
  </sheetViews>
  <sheetFormatPr defaultColWidth="12.53515625" defaultRowHeight="10.3" outlineLevelRow="1"/>
  <cols>
    <col min="1" max="1" width="6.69140625" style="1" customWidth="1"/>
    <col min="2" max="2" width="20.3046875" style="2" customWidth="1"/>
    <col min="3" max="3" width="2.07421875" style="2" customWidth="1"/>
    <col min="4" max="4" width="21.53515625" style="1" customWidth="1"/>
    <col min="5" max="5" width="2.53515625" style="1" customWidth="1"/>
    <col min="6" max="6" width="21.53515625" style="1" customWidth="1"/>
    <col min="7" max="7" width="2.69140625" style="1" customWidth="1"/>
    <col min="8" max="8" width="21.53515625" style="1" customWidth="1"/>
    <col min="9" max="9" width="2.69140625" style="1" customWidth="1"/>
    <col min="10" max="10" width="6.69140625" style="2" customWidth="1"/>
    <col min="11" max="16384" width="12.53515625" style="2"/>
  </cols>
  <sheetData>
    <row r="1" spans="1:19" s="78" customFormat="1" ht="32.25" customHeight="1">
      <c r="A1" s="77"/>
      <c r="B1" s="331" t="s">
        <v>360</v>
      </c>
      <c r="C1" s="331"/>
      <c r="D1" s="331"/>
      <c r="E1" s="331"/>
      <c r="F1" s="331"/>
      <c r="G1" s="331"/>
      <c r="H1" s="331"/>
      <c r="I1" s="331"/>
    </row>
    <row r="2" spans="1:19" ht="18" customHeight="1">
      <c r="B2" s="48"/>
      <c r="C2" s="48"/>
      <c r="D2" s="19"/>
      <c r="E2" s="19"/>
      <c r="F2" s="19"/>
      <c r="G2" s="19"/>
    </row>
    <row r="3" spans="1:19" ht="12.75" customHeight="1">
      <c r="B3" s="82" t="s">
        <v>158</v>
      </c>
      <c r="C3" s="48"/>
      <c r="D3" s="19"/>
      <c r="E3" s="19"/>
      <c r="F3" s="19"/>
      <c r="G3" s="19"/>
    </row>
    <row r="4" spans="1:19" s="5" customFormat="1" ht="18" customHeight="1">
      <c r="A4" s="6"/>
      <c r="B4" s="340" t="s">
        <v>159</v>
      </c>
      <c r="C4" s="341"/>
      <c r="D4" s="275" t="s">
        <v>160</v>
      </c>
      <c r="E4" s="320"/>
      <c r="F4" s="320"/>
      <c r="G4" s="320"/>
      <c r="H4" s="320"/>
      <c r="I4" s="276"/>
    </row>
    <row r="5" spans="1:19" s="5" customFormat="1" ht="18" customHeight="1">
      <c r="A5" s="6"/>
      <c r="B5" s="342"/>
      <c r="C5" s="343"/>
      <c r="D5" s="286" t="s">
        <v>358</v>
      </c>
      <c r="E5" s="319"/>
      <c r="F5" s="319"/>
      <c r="G5" s="319"/>
      <c r="H5" s="319"/>
      <c r="I5" s="287"/>
    </row>
    <row r="6" spans="1:19" s="5" customFormat="1" ht="24" customHeight="1">
      <c r="A6" s="6"/>
      <c r="B6" s="342"/>
      <c r="C6" s="343"/>
      <c r="D6" s="286" t="s">
        <v>209</v>
      </c>
      <c r="E6" s="287"/>
      <c r="F6" s="286" t="s">
        <v>359</v>
      </c>
      <c r="G6" s="287"/>
      <c r="H6" s="286" t="s">
        <v>178</v>
      </c>
      <c r="I6" s="287"/>
    </row>
    <row r="7" spans="1:19" ht="23.15" customHeight="1">
      <c r="B7" s="344"/>
      <c r="C7" s="315"/>
      <c r="D7" s="286" t="s">
        <v>302</v>
      </c>
      <c r="E7" s="287"/>
      <c r="F7" s="286" t="s">
        <v>302</v>
      </c>
      <c r="G7" s="287"/>
      <c r="H7" s="286" t="s">
        <v>302</v>
      </c>
      <c r="I7" s="287"/>
    </row>
    <row r="8" spans="1:19" s="10" customFormat="1" ht="3.75" customHeight="1">
      <c r="A8" s="9"/>
      <c r="B8" s="49"/>
      <c r="C8" s="49"/>
      <c r="D8" s="8"/>
      <c r="E8" s="8"/>
      <c r="F8" s="8"/>
      <c r="G8" s="8"/>
      <c r="H8" s="8"/>
      <c r="I8" s="8"/>
    </row>
    <row r="9" spans="1:19" s="17" customFormat="1" ht="15" customHeight="1">
      <c r="A9" s="3"/>
      <c r="B9" s="50" t="s">
        <v>175</v>
      </c>
      <c r="C9" s="50"/>
      <c r="D9" s="57"/>
      <c r="E9" s="57"/>
      <c r="F9" s="57"/>
      <c r="G9" s="57"/>
      <c r="H9" s="57"/>
      <c r="I9" s="57"/>
    </row>
    <row r="10" spans="1:19" s="17" customFormat="1" ht="15" customHeight="1">
      <c r="A10" s="3"/>
      <c r="B10" s="58">
        <v>2024</v>
      </c>
      <c r="C10" s="50"/>
      <c r="D10" s="204">
        <v>35650</v>
      </c>
      <c r="E10" s="204" t="s">
        <v>231</v>
      </c>
      <c r="F10" s="204">
        <v>23083</v>
      </c>
      <c r="G10" s="17" t="s">
        <v>231</v>
      </c>
      <c r="H10" s="204">
        <v>12567</v>
      </c>
      <c r="I10" s="57"/>
    </row>
    <row r="11" spans="1:19" s="17" customFormat="1" ht="15" customHeight="1">
      <c r="A11" s="3"/>
      <c r="B11" s="58">
        <v>2023</v>
      </c>
      <c r="C11" s="50"/>
      <c r="D11" s="204">
        <v>33694</v>
      </c>
      <c r="E11" s="204"/>
      <c r="F11" s="204">
        <v>21847</v>
      </c>
      <c r="H11" s="204">
        <v>11847</v>
      </c>
      <c r="I11" s="57"/>
    </row>
    <row r="12" spans="1:19" s="17" customFormat="1" ht="15" customHeight="1">
      <c r="A12" s="3"/>
      <c r="B12" s="58">
        <v>2022</v>
      </c>
      <c r="C12" s="50"/>
      <c r="D12" s="96">
        <v>31982</v>
      </c>
      <c r="E12" s="96" t="s">
        <v>231</v>
      </c>
      <c r="F12" s="96">
        <v>20848</v>
      </c>
      <c r="G12" s="17" t="s">
        <v>231</v>
      </c>
      <c r="H12" s="96">
        <v>11134</v>
      </c>
      <c r="I12" s="57"/>
    </row>
    <row r="13" spans="1:19" s="17" customFormat="1" ht="15" customHeight="1">
      <c r="A13" s="3"/>
      <c r="B13" s="58">
        <v>2021</v>
      </c>
      <c r="C13" s="50"/>
      <c r="D13" s="96">
        <v>29714</v>
      </c>
      <c r="E13" s="96"/>
      <c r="F13" s="96">
        <v>19223</v>
      </c>
      <c r="H13" s="96">
        <v>10491</v>
      </c>
      <c r="I13" s="57"/>
    </row>
    <row r="14" spans="1:19" s="17" customFormat="1" ht="15" customHeight="1">
      <c r="A14" s="3"/>
      <c r="B14" s="58">
        <v>2020</v>
      </c>
      <c r="C14" s="50"/>
      <c r="D14" s="96">
        <v>28674</v>
      </c>
      <c r="E14" s="96"/>
      <c r="F14" s="96">
        <v>18903</v>
      </c>
      <c r="G14" s="96"/>
      <c r="H14" s="96">
        <v>9771</v>
      </c>
      <c r="I14" s="57"/>
    </row>
    <row r="15" spans="1:19" s="17" customFormat="1" ht="15" customHeight="1">
      <c r="A15" s="3"/>
      <c r="B15" s="58">
        <v>2019</v>
      </c>
      <c r="C15" s="50"/>
      <c r="D15" s="96">
        <v>28661</v>
      </c>
      <c r="E15" s="96"/>
      <c r="F15" s="96">
        <v>19148</v>
      </c>
      <c r="G15" s="96"/>
      <c r="H15" s="96">
        <v>9513</v>
      </c>
      <c r="I15" s="57"/>
      <c r="Q15" s="123"/>
      <c r="R15" s="123"/>
      <c r="S15" s="123"/>
    </row>
    <row r="16" spans="1:19" s="17" customFormat="1" ht="15" customHeight="1" outlineLevel="1">
      <c r="A16" s="3"/>
      <c r="B16" s="112" t="s">
        <v>223</v>
      </c>
      <c r="C16" s="54"/>
      <c r="D16" s="59"/>
      <c r="E16" s="59"/>
      <c r="F16" s="3"/>
      <c r="G16" s="59"/>
      <c r="H16" s="3"/>
      <c r="I16" s="59"/>
    </row>
    <row r="17" spans="1:9" s="17" customFormat="1" ht="15" customHeight="1" outlineLevel="1">
      <c r="A17" s="3"/>
      <c r="B17" s="111" t="s">
        <v>224</v>
      </c>
      <c r="C17" s="54"/>
      <c r="D17" s="59"/>
      <c r="E17" s="59"/>
      <c r="F17" s="3"/>
      <c r="G17" s="59"/>
      <c r="H17" s="3"/>
      <c r="I17" s="59"/>
    </row>
    <row r="18" spans="1:9" s="17" customFormat="1" ht="15" customHeight="1" outlineLevel="1">
      <c r="A18" s="3"/>
      <c r="B18" s="58">
        <v>2024</v>
      </c>
      <c r="C18" s="50"/>
      <c r="D18" s="204">
        <v>4469</v>
      </c>
      <c r="E18" s="204" t="s">
        <v>231</v>
      </c>
      <c r="F18" s="204">
        <v>4275</v>
      </c>
      <c r="G18" s="204" t="s">
        <v>231</v>
      </c>
      <c r="H18" s="204">
        <v>194</v>
      </c>
      <c r="I18" s="59"/>
    </row>
    <row r="19" spans="1:9" s="17" customFormat="1" ht="15" customHeight="1" outlineLevel="1">
      <c r="A19" s="3"/>
      <c r="B19" s="58">
        <v>2023</v>
      </c>
      <c r="C19" s="50"/>
      <c r="D19" s="204">
        <v>4507</v>
      </c>
      <c r="E19" s="204"/>
      <c r="F19" s="204">
        <v>4311</v>
      </c>
      <c r="G19" s="204"/>
      <c r="H19" s="204">
        <v>196</v>
      </c>
      <c r="I19" s="57"/>
    </row>
    <row r="20" spans="1:9" s="17" customFormat="1" ht="15" customHeight="1" outlineLevel="1">
      <c r="A20" s="3"/>
      <c r="B20" s="58">
        <v>2022</v>
      </c>
      <c r="C20" s="50"/>
      <c r="D20" s="96">
        <v>4624</v>
      </c>
      <c r="E20" s="96" t="s">
        <v>231</v>
      </c>
      <c r="F20" s="96">
        <v>4439</v>
      </c>
      <c r="G20" s="96" t="s">
        <v>231</v>
      </c>
      <c r="H20" s="96">
        <v>185</v>
      </c>
      <c r="I20" s="57"/>
    </row>
    <row r="21" spans="1:9" s="17" customFormat="1" ht="15" customHeight="1" outlineLevel="1">
      <c r="A21" s="3"/>
      <c r="B21" s="58">
        <v>2021</v>
      </c>
      <c r="C21" s="50"/>
      <c r="D21" s="96">
        <v>4674</v>
      </c>
      <c r="E21" s="96"/>
      <c r="F21" s="96">
        <v>4487</v>
      </c>
      <c r="G21" s="96"/>
      <c r="H21" s="96">
        <v>187</v>
      </c>
      <c r="I21" s="57"/>
    </row>
    <row r="22" spans="1:9" s="17" customFormat="1" ht="15" customHeight="1" outlineLevel="1">
      <c r="A22" s="3"/>
      <c r="B22" s="58">
        <v>2020</v>
      </c>
      <c r="C22" s="176"/>
      <c r="D22" s="96">
        <v>4755</v>
      </c>
      <c r="E22" s="96"/>
      <c r="F22" s="96">
        <v>4574</v>
      </c>
      <c r="G22" s="96"/>
      <c r="H22" s="96">
        <v>181</v>
      </c>
      <c r="I22" s="59"/>
    </row>
    <row r="23" spans="1:9" s="17" customFormat="1" ht="15" customHeight="1" outlineLevel="1">
      <c r="A23" s="3"/>
      <c r="B23" s="58">
        <v>2019</v>
      </c>
      <c r="C23" s="50"/>
      <c r="D23" s="96">
        <v>4752</v>
      </c>
      <c r="E23" s="96"/>
      <c r="F23" s="96">
        <v>4581</v>
      </c>
      <c r="G23" s="96"/>
      <c r="H23" s="96">
        <v>171</v>
      </c>
      <c r="I23" s="59"/>
    </row>
    <row r="24" spans="1:9" s="17" customFormat="1" ht="15" customHeight="1" outlineLevel="1">
      <c r="A24" s="3"/>
      <c r="B24" s="111" t="s">
        <v>225</v>
      </c>
      <c r="C24" s="54"/>
      <c r="D24" s="59"/>
      <c r="E24" s="59"/>
      <c r="F24" s="59"/>
      <c r="G24" s="59"/>
      <c r="H24" s="60"/>
      <c r="I24" s="59"/>
    </row>
    <row r="25" spans="1:9" s="17" customFormat="1" ht="15" customHeight="1" outlineLevel="1">
      <c r="A25" s="3"/>
      <c r="B25" s="58">
        <v>2024</v>
      </c>
      <c r="C25" s="50"/>
      <c r="D25" s="204">
        <v>12</v>
      </c>
      <c r="E25" s="204" t="s">
        <v>231</v>
      </c>
      <c r="F25" s="73">
        <v>0</v>
      </c>
      <c r="G25" s="204" t="s">
        <v>231</v>
      </c>
      <c r="H25" s="204">
        <v>12</v>
      </c>
      <c r="I25" s="59"/>
    </row>
    <row r="26" spans="1:9" s="17" customFormat="1" ht="15" customHeight="1" outlineLevel="1">
      <c r="A26" s="3"/>
      <c r="B26" s="58">
        <v>2023</v>
      </c>
      <c r="C26" s="50"/>
      <c r="D26" s="204">
        <v>13</v>
      </c>
      <c r="E26" s="204"/>
      <c r="F26" s="73">
        <v>0</v>
      </c>
      <c r="G26" s="204"/>
      <c r="H26" s="204">
        <v>13</v>
      </c>
      <c r="I26" s="57"/>
    </row>
    <row r="27" spans="1:9" s="17" customFormat="1" ht="15" customHeight="1" outlineLevel="1">
      <c r="A27" s="3"/>
      <c r="B27" s="58">
        <v>2022</v>
      </c>
      <c r="C27" s="50"/>
      <c r="D27" s="96">
        <v>14</v>
      </c>
      <c r="E27" s="96" t="s">
        <v>231</v>
      </c>
      <c r="F27" s="43">
        <v>0</v>
      </c>
      <c r="G27" s="96" t="s">
        <v>231</v>
      </c>
      <c r="H27" s="96">
        <v>14</v>
      </c>
      <c r="I27" s="57"/>
    </row>
    <row r="28" spans="1:9" s="17" customFormat="1" ht="15" customHeight="1" outlineLevel="1">
      <c r="A28" s="3"/>
      <c r="B28" s="58">
        <v>2021</v>
      </c>
      <c r="C28" s="50"/>
      <c r="D28" s="96">
        <v>14</v>
      </c>
      <c r="E28" s="96"/>
      <c r="F28" s="43">
        <v>0</v>
      </c>
      <c r="G28" s="96"/>
      <c r="H28" s="96">
        <v>14</v>
      </c>
      <c r="I28" s="57"/>
    </row>
    <row r="29" spans="1:9" s="17" customFormat="1" ht="15" customHeight="1" outlineLevel="1">
      <c r="A29" s="3"/>
      <c r="B29" s="58">
        <v>2020</v>
      </c>
      <c r="C29" s="54"/>
      <c r="D29" s="96">
        <v>15</v>
      </c>
      <c r="E29" s="96"/>
      <c r="F29" s="43">
        <v>0</v>
      </c>
      <c r="G29" s="96"/>
      <c r="H29" s="96">
        <v>15</v>
      </c>
      <c r="I29" s="59"/>
    </row>
    <row r="30" spans="1:9" s="17" customFormat="1" ht="15" customHeight="1" outlineLevel="1">
      <c r="A30" s="3"/>
      <c r="B30" s="58">
        <v>2019</v>
      </c>
      <c r="C30" s="54"/>
      <c r="D30" s="59">
        <v>14</v>
      </c>
      <c r="E30" s="59"/>
      <c r="F30" s="43">
        <v>0</v>
      </c>
      <c r="G30" s="59"/>
      <c r="H30" s="96">
        <v>14</v>
      </c>
      <c r="I30" s="59"/>
    </row>
    <row r="31" spans="1:9" s="17" customFormat="1" ht="15" customHeight="1" outlineLevel="1">
      <c r="A31" s="3"/>
      <c r="B31" s="111" t="s">
        <v>226</v>
      </c>
      <c r="C31" s="54"/>
      <c r="D31" s="59"/>
      <c r="E31" s="59"/>
      <c r="F31" s="59"/>
      <c r="G31" s="59"/>
      <c r="H31" s="60"/>
      <c r="I31" s="59"/>
    </row>
    <row r="32" spans="1:9" s="17" customFormat="1" ht="15" customHeight="1" outlineLevel="1">
      <c r="A32" s="3"/>
      <c r="B32" s="58">
        <v>2024</v>
      </c>
      <c r="C32" s="50"/>
      <c r="D32" s="204">
        <v>810</v>
      </c>
      <c r="E32" s="204" t="s">
        <v>231</v>
      </c>
      <c r="F32" s="204">
        <v>301</v>
      </c>
      <c r="G32" s="204" t="s">
        <v>231</v>
      </c>
      <c r="H32" s="204">
        <v>509</v>
      </c>
      <c r="I32" s="59"/>
    </row>
    <row r="33" spans="1:9" s="17" customFormat="1" ht="15" customHeight="1" outlineLevel="1">
      <c r="A33" s="3"/>
      <c r="B33" s="58">
        <v>2023</v>
      </c>
      <c r="C33" s="50"/>
      <c r="D33" s="204">
        <v>789</v>
      </c>
      <c r="E33" s="204"/>
      <c r="F33" s="204">
        <v>297</v>
      </c>
      <c r="G33" s="204"/>
      <c r="H33" s="204">
        <v>492</v>
      </c>
      <c r="I33" s="57"/>
    </row>
    <row r="34" spans="1:9" s="17" customFormat="1" ht="15" customHeight="1" outlineLevel="1">
      <c r="A34" s="3"/>
      <c r="B34" s="58">
        <v>2022</v>
      </c>
      <c r="C34" s="50"/>
      <c r="D34" s="96">
        <v>756</v>
      </c>
      <c r="E34" s="96" t="s">
        <v>231</v>
      </c>
      <c r="F34" s="96">
        <v>269</v>
      </c>
      <c r="G34" s="96" t="s">
        <v>231</v>
      </c>
      <c r="H34" s="96">
        <v>487</v>
      </c>
      <c r="I34" s="57"/>
    </row>
    <row r="35" spans="1:9" s="17" customFormat="1" ht="15" customHeight="1" outlineLevel="1">
      <c r="A35" s="3"/>
      <c r="B35" s="58">
        <v>2021</v>
      </c>
      <c r="C35" s="50"/>
      <c r="D35" s="96">
        <v>726</v>
      </c>
      <c r="E35" s="96"/>
      <c r="F35" s="96">
        <v>241</v>
      </c>
      <c r="G35" s="96"/>
      <c r="H35" s="96">
        <v>485</v>
      </c>
      <c r="I35" s="57"/>
    </row>
    <row r="36" spans="1:9" s="17" customFormat="1" ht="15" customHeight="1" outlineLevel="1">
      <c r="A36" s="3"/>
      <c r="B36" s="58">
        <v>2020</v>
      </c>
      <c r="C36" s="176"/>
      <c r="D36" s="96">
        <v>726</v>
      </c>
      <c r="E36" s="96"/>
      <c r="F36" s="43">
        <v>255</v>
      </c>
      <c r="G36" s="96"/>
      <c r="H36" s="96">
        <v>471</v>
      </c>
      <c r="I36" s="59"/>
    </row>
    <row r="37" spans="1:9" s="17" customFormat="1" ht="15" customHeight="1" outlineLevel="1">
      <c r="A37" s="3"/>
      <c r="B37" s="58">
        <v>2019</v>
      </c>
      <c r="C37" s="50"/>
      <c r="D37" s="96">
        <v>717</v>
      </c>
      <c r="E37" s="96"/>
      <c r="F37" s="96">
        <v>240</v>
      </c>
      <c r="G37" s="96"/>
      <c r="H37" s="96">
        <v>477</v>
      </c>
      <c r="I37" s="59"/>
    </row>
    <row r="38" spans="1:9" s="17" customFormat="1" ht="15" customHeight="1" outlineLevel="1">
      <c r="A38" s="3"/>
      <c r="B38" s="111" t="s">
        <v>227</v>
      </c>
      <c r="C38" s="54"/>
      <c r="D38" s="59"/>
      <c r="E38" s="59"/>
      <c r="F38" s="59"/>
      <c r="G38" s="59"/>
      <c r="H38" s="96"/>
      <c r="I38" s="59"/>
    </row>
    <row r="39" spans="1:9" s="17" customFormat="1" ht="15" customHeight="1" outlineLevel="1">
      <c r="A39" s="3"/>
      <c r="B39" s="58">
        <v>2024</v>
      </c>
      <c r="C39" s="50"/>
      <c r="D39" s="204">
        <v>199</v>
      </c>
      <c r="E39" s="204" t="s">
        <v>231</v>
      </c>
      <c r="F39" s="204">
        <v>175</v>
      </c>
      <c r="G39" s="204" t="s">
        <v>231</v>
      </c>
      <c r="H39" s="204">
        <v>24</v>
      </c>
      <c r="I39" s="59"/>
    </row>
    <row r="40" spans="1:9" s="17" customFormat="1" ht="15" customHeight="1" outlineLevel="1">
      <c r="A40" s="3"/>
      <c r="B40" s="58">
        <v>2023</v>
      </c>
      <c r="C40" s="50"/>
      <c r="D40" s="204">
        <v>203</v>
      </c>
      <c r="E40" s="204"/>
      <c r="F40" s="204">
        <v>182</v>
      </c>
      <c r="G40" s="204"/>
      <c r="H40" s="204">
        <v>21</v>
      </c>
      <c r="I40" s="57"/>
    </row>
    <row r="41" spans="1:9" s="17" customFormat="1" ht="15" customHeight="1" outlineLevel="1">
      <c r="A41" s="3"/>
      <c r="B41" s="58">
        <v>2022</v>
      </c>
      <c r="C41" s="50"/>
      <c r="D41" s="96">
        <v>242</v>
      </c>
      <c r="E41" s="96" t="s">
        <v>231</v>
      </c>
      <c r="F41" s="96">
        <v>223</v>
      </c>
      <c r="G41" s="96" t="s">
        <v>231</v>
      </c>
      <c r="H41" s="96">
        <v>19</v>
      </c>
      <c r="I41" s="57"/>
    </row>
    <row r="42" spans="1:9" s="17" customFormat="1" ht="15" customHeight="1" outlineLevel="1">
      <c r="A42" s="3"/>
      <c r="B42" s="58">
        <v>2021</v>
      </c>
      <c r="C42" s="50"/>
      <c r="D42" s="96">
        <v>79</v>
      </c>
      <c r="E42" s="96"/>
      <c r="F42" s="96">
        <v>61</v>
      </c>
      <c r="G42" s="96"/>
      <c r="H42" s="96">
        <v>18</v>
      </c>
      <c r="I42" s="57"/>
    </row>
    <row r="43" spans="1:9" s="17" customFormat="1" ht="15" customHeight="1" outlineLevel="1">
      <c r="A43" s="3"/>
      <c r="B43" s="58">
        <v>2020</v>
      </c>
      <c r="C43" s="176"/>
      <c r="D43" s="96">
        <v>73</v>
      </c>
      <c r="E43" s="96"/>
      <c r="F43" s="43">
        <v>57</v>
      </c>
      <c r="G43" s="96"/>
      <c r="H43" s="96">
        <v>16</v>
      </c>
      <c r="I43" s="59"/>
    </row>
    <row r="44" spans="1:9" s="17" customFormat="1" ht="15" customHeight="1" outlineLevel="1">
      <c r="A44" s="3"/>
      <c r="B44" s="58">
        <v>2019</v>
      </c>
      <c r="C44" s="50"/>
      <c r="D44" s="96">
        <v>72</v>
      </c>
      <c r="E44" s="96"/>
      <c r="F44" s="96">
        <v>57</v>
      </c>
      <c r="G44" s="96"/>
      <c r="H44" s="96">
        <v>15</v>
      </c>
      <c r="I44" s="59"/>
    </row>
    <row r="45" spans="1:9" s="17" customFormat="1" ht="27" customHeight="1" outlineLevel="1">
      <c r="A45" s="3"/>
      <c r="B45" s="111" t="s">
        <v>228</v>
      </c>
      <c r="C45" s="177"/>
      <c r="D45" s="59"/>
      <c r="E45" s="59"/>
      <c r="F45" s="59"/>
      <c r="G45" s="59"/>
      <c r="H45" s="96"/>
      <c r="I45" s="59"/>
    </row>
    <row r="46" spans="1:9" s="17" customFormat="1" ht="12.45" outlineLevel="1">
      <c r="A46" s="3"/>
      <c r="B46" s="58">
        <v>2024</v>
      </c>
      <c r="C46" s="50"/>
      <c r="D46" s="204">
        <v>18</v>
      </c>
      <c r="E46" s="204" t="s">
        <v>231</v>
      </c>
      <c r="F46" s="73">
        <v>0</v>
      </c>
      <c r="G46" s="204" t="s">
        <v>231</v>
      </c>
      <c r="H46" s="204">
        <v>18</v>
      </c>
      <c r="I46" s="59"/>
    </row>
    <row r="47" spans="1:9" s="17" customFormat="1" ht="15" customHeight="1" outlineLevel="1">
      <c r="A47" s="3"/>
      <c r="B47" s="58">
        <v>2023</v>
      </c>
      <c r="C47" s="50"/>
      <c r="D47" s="204">
        <v>19</v>
      </c>
      <c r="E47" s="204"/>
      <c r="F47" s="73">
        <v>0</v>
      </c>
      <c r="G47" s="204"/>
      <c r="H47" s="204">
        <v>19</v>
      </c>
      <c r="I47" s="57"/>
    </row>
    <row r="48" spans="1:9" s="17" customFormat="1" ht="15" customHeight="1" outlineLevel="1">
      <c r="A48" s="3"/>
      <c r="B48" s="58">
        <v>2022</v>
      </c>
      <c r="C48" s="50"/>
      <c r="D48" s="96">
        <v>20</v>
      </c>
      <c r="E48" s="96" t="s">
        <v>231</v>
      </c>
      <c r="F48" s="43">
        <v>0</v>
      </c>
      <c r="G48" s="96" t="s">
        <v>231</v>
      </c>
      <c r="H48" s="96">
        <v>20</v>
      </c>
      <c r="I48" s="57"/>
    </row>
    <row r="49" spans="1:9" s="17" customFormat="1" ht="15" customHeight="1" outlineLevel="1">
      <c r="A49" s="3"/>
      <c r="B49" s="58">
        <v>2021</v>
      </c>
      <c r="C49" s="50"/>
      <c r="D49" s="96">
        <v>20</v>
      </c>
      <c r="E49" s="96"/>
      <c r="F49" s="43">
        <v>0</v>
      </c>
      <c r="G49" s="96"/>
      <c r="H49" s="96">
        <v>20</v>
      </c>
      <c r="I49" s="57"/>
    </row>
    <row r="50" spans="1:9" s="17" customFormat="1" ht="17.25" customHeight="1" outlineLevel="1">
      <c r="A50" s="3"/>
      <c r="B50" s="58">
        <v>2020</v>
      </c>
      <c r="C50" s="54"/>
      <c r="D50" s="96">
        <v>20</v>
      </c>
      <c r="E50" s="96"/>
      <c r="F50" s="43">
        <v>0</v>
      </c>
      <c r="G50" s="96"/>
      <c r="H50" s="96">
        <v>20</v>
      </c>
      <c r="I50" s="59"/>
    </row>
    <row r="51" spans="1:9" s="17" customFormat="1" ht="15" customHeight="1" outlineLevel="1">
      <c r="A51" s="3"/>
      <c r="B51" s="58">
        <v>2019</v>
      </c>
      <c r="C51" s="54"/>
      <c r="D51" s="59">
        <v>22</v>
      </c>
      <c r="E51" s="59"/>
      <c r="F51" s="43">
        <v>0</v>
      </c>
      <c r="G51" s="59"/>
      <c r="H51" s="96">
        <v>22</v>
      </c>
      <c r="I51" s="59"/>
    </row>
    <row r="52" spans="1:9" s="17" customFormat="1" ht="15" customHeight="1" outlineLevel="1">
      <c r="A52" s="3"/>
      <c r="B52" s="111" t="s">
        <v>229</v>
      </c>
      <c r="C52" s="54"/>
      <c r="D52" s="59"/>
      <c r="E52" s="59"/>
      <c r="F52" s="59"/>
      <c r="G52" s="59"/>
      <c r="H52" s="96"/>
      <c r="I52" s="59"/>
    </row>
    <row r="53" spans="1:9" s="17" customFormat="1" ht="15" customHeight="1" outlineLevel="1">
      <c r="A53" s="3"/>
      <c r="B53" s="58">
        <v>2024</v>
      </c>
      <c r="C53" s="50"/>
      <c r="D53" s="204">
        <v>1866</v>
      </c>
      <c r="E53" s="204" t="s">
        <v>231</v>
      </c>
      <c r="F53" s="204">
        <v>565</v>
      </c>
      <c r="G53" s="204" t="s">
        <v>231</v>
      </c>
      <c r="H53" s="204">
        <v>1301</v>
      </c>
      <c r="I53" s="57"/>
    </row>
    <row r="54" spans="1:9" s="17" customFormat="1" ht="15" customHeight="1" outlineLevel="1">
      <c r="A54" s="3"/>
      <c r="B54" s="58">
        <v>2023</v>
      </c>
      <c r="C54" s="50"/>
      <c r="D54" s="204">
        <v>1709</v>
      </c>
      <c r="E54" s="204"/>
      <c r="F54" s="204">
        <v>490</v>
      </c>
      <c r="G54" s="204"/>
      <c r="H54" s="204">
        <v>1219</v>
      </c>
      <c r="I54" s="57"/>
    </row>
    <row r="55" spans="1:9" s="17" customFormat="1" ht="15" customHeight="1" outlineLevel="1">
      <c r="A55" s="3"/>
      <c r="B55" s="58">
        <v>2022</v>
      </c>
      <c r="C55" s="50"/>
      <c r="D55" s="96">
        <v>1575</v>
      </c>
      <c r="E55" s="96" t="s">
        <v>231</v>
      </c>
      <c r="F55" s="96">
        <v>458</v>
      </c>
      <c r="G55" s="96" t="s">
        <v>231</v>
      </c>
      <c r="H55" s="96">
        <v>1117</v>
      </c>
      <c r="I55" s="57"/>
    </row>
    <row r="56" spans="1:9" s="17" customFormat="1" ht="15" customHeight="1" outlineLevel="1">
      <c r="A56" s="3"/>
      <c r="B56" s="58">
        <v>2021</v>
      </c>
      <c r="C56" s="50"/>
      <c r="D56" s="96">
        <v>1466</v>
      </c>
      <c r="E56" s="96"/>
      <c r="F56" s="96">
        <v>425</v>
      </c>
      <c r="G56" s="96"/>
      <c r="H56" s="96">
        <v>1041</v>
      </c>
      <c r="I56" s="57"/>
    </row>
    <row r="57" spans="1:9" s="17" customFormat="1" ht="15" customHeight="1" outlineLevel="1">
      <c r="A57" s="3"/>
      <c r="B57" s="58">
        <v>2020</v>
      </c>
      <c r="C57" s="176"/>
      <c r="D57" s="96">
        <v>1357</v>
      </c>
      <c r="E57" s="96"/>
      <c r="F57" s="43">
        <v>392</v>
      </c>
      <c r="G57" s="96"/>
      <c r="H57" s="96">
        <v>965</v>
      </c>
      <c r="I57" s="59"/>
    </row>
    <row r="58" spans="1:9" s="17" customFormat="1" ht="15" customHeight="1" outlineLevel="1">
      <c r="A58" s="3"/>
      <c r="B58" s="58">
        <v>2019</v>
      </c>
      <c r="C58" s="50"/>
      <c r="D58" s="96">
        <v>1306</v>
      </c>
      <c r="E58" s="96"/>
      <c r="F58" s="96">
        <v>366</v>
      </c>
      <c r="G58" s="96"/>
      <c r="H58" s="96">
        <v>940</v>
      </c>
      <c r="I58" s="59"/>
    </row>
    <row r="59" spans="1:9" s="17" customFormat="1" ht="15" customHeight="1" outlineLevel="1">
      <c r="A59" s="3"/>
      <c r="B59" s="111" t="s">
        <v>230</v>
      </c>
      <c r="C59" s="54"/>
      <c r="D59" s="59"/>
      <c r="E59" s="59"/>
      <c r="F59" s="59"/>
      <c r="G59" s="59"/>
      <c r="H59" s="96"/>
      <c r="I59" s="59"/>
    </row>
    <row r="60" spans="1:9" s="17" customFormat="1" ht="15" customHeight="1" outlineLevel="1">
      <c r="A60" s="3"/>
      <c r="B60" s="58">
        <v>2024</v>
      </c>
      <c r="C60" s="176"/>
      <c r="D60" s="59">
        <v>3723</v>
      </c>
      <c r="E60" s="59" t="s">
        <v>231</v>
      </c>
      <c r="F60" s="59">
        <v>1586</v>
      </c>
      <c r="G60" s="59" t="s">
        <v>231</v>
      </c>
      <c r="H60" s="96">
        <v>2137</v>
      </c>
      <c r="I60" s="59"/>
    </row>
    <row r="61" spans="1:9" s="17" customFormat="1" ht="15" customHeight="1" outlineLevel="1">
      <c r="A61" s="3"/>
      <c r="B61" s="58">
        <v>2023</v>
      </c>
      <c r="C61" s="50"/>
      <c r="D61" s="96">
        <v>3712</v>
      </c>
      <c r="E61" s="96"/>
      <c r="F61" s="96">
        <v>1560</v>
      </c>
      <c r="G61" s="96"/>
      <c r="H61" s="96">
        <v>2152</v>
      </c>
      <c r="I61" s="57"/>
    </row>
    <row r="62" spans="1:9" s="17" customFormat="1" ht="15" customHeight="1" outlineLevel="1">
      <c r="A62" s="3"/>
      <c r="B62" s="58">
        <v>2022</v>
      </c>
      <c r="C62" s="50"/>
      <c r="D62" s="96">
        <v>3675</v>
      </c>
      <c r="E62" s="96" t="s">
        <v>231</v>
      </c>
      <c r="F62" s="96">
        <v>1571</v>
      </c>
      <c r="G62" s="96" t="s">
        <v>231</v>
      </c>
      <c r="H62" s="96">
        <v>2104</v>
      </c>
      <c r="I62" s="57"/>
    </row>
    <row r="63" spans="1:9" s="17" customFormat="1" ht="15" customHeight="1" outlineLevel="1">
      <c r="A63" s="3"/>
      <c r="B63" s="58">
        <v>2021</v>
      </c>
      <c r="C63" s="50"/>
      <c r="D63" s="96">
        <v>3578</v>
      </c>
      <c r="E63" s="96"/>
      <c r="F63" s="96">
        <v>1476</v>
      </c>
      <c r="G63" s="96"/>
      <c r="H63" s="96">
        <v>2102</v>
      </c>
      <c r="I63" s="57"/>
    </row>
    <row r="64" spans="1:9" s="17" customFormat="1" ht="15" customHeight="1" outlineLevel="1">
      <c r="A64" s="3"/>
      <c r="B64" s="58">
        <v>2020</v>
      </c>
      <c r="C64" s="176"/>
      <c r="D64" s="96">
        <v>3612</v>
      </c>
      <c r="E64" s="96"/>
      <c r="F64" s="96">
        <v>1500</v>
      </c>
      <c r="G64" s="96"/>
      <c r="H64" s="96">
        <v>2112</v>
      </c>
      <c r="I64" s="59"/>
    </row>
    <row r="65" spans="1:9" s="17" customFormat="1" ht="15" customHeight="1" outlineLevel="1">
      <c r="A65" s="3"/>
      <c r="B65" s="58">
        <v>2019</v>
      </c>
      <c r="C65" s="50"/>
      <c r="D65" s="96">
        <v>3657</v>
      </c>
      <c r="E65" s="96"/>
      <c r="F65" s="96">
        <v>1557</v>
      </c>
      <c r="G65" s="96"/>
      <c r="H65" s="96">
        <v>2100</v>
      </c>
      <c r="I65" s="59"/>
    </row>
    <row r="66" spans="1:9" s="17" customFormat="1" ht="15" customHeight="1" outlineLevel="1">
      <c r="A66" s="3"/>
      <c r="B66" s="111" t="s">
        <v>232</v>
      </c>
      <c r="C66" s="54"/>
      <c r="D66" s="59"/>
      <c r="E66" s="59"/>
      <c r="F66" s="59"/>
      <c r="G66" s="59"/>
      <c r="H66" s="96"/>
      <c r="I66" s="59"/>
    </row>
    <row r="67" spans="1:9" s="17" customFormat="1" ht="15" customHeight="1" outlineLevel="1">
      <c r="A67" s="3"/>
      <c r="B67" s="58">
        <v>2024</v>
      </c>
      <c r="C67" s="176"/>
      <c r="D67" s="59">
        <v>1492</v>
      </c>
      <c r="E67" s="59" t="s">
        <v>231</v>
      </c>
      <c r="F67" s="59">
        <v>530</v>
      </c>
      <c r="G67" s="59" t="s">
        <v>231</v>
      </c>
      <c r="H67" s="96">
        <v>962</v>
      </c>
      <c r="I67" s="59"/>
    </row>
    <row r="68" spans="1:9" s="17" customFormat="1" ht="15" customHeight="1" outlineLevel="1">
      <c r="A68" s="3"/>
      <c r="B68" s="58">
        <v>2023</v>
      </c>
      <c r="C68" s="50"/>
      <c r="D68" s="96">
        <v>1162</v>
      </c>
      <c r="E68" s="96"/>
      <c r="F68" s="96">
        <v>401</v>
      </c>
      <c r="G68" s="96"/>
      <c r="H68" s="96">
        <v>761</v>
      </c>
      <c r="I68" s="57"/>
    </row>
    <row r="69" spans="1:9" s="17" customFormat="1" ht="15" customHeight="1" outlineLevel="1">
      <c r="A69" s="3"/>
      <c r="B69" s="58">
        <v>2022</v>
      </c>
      <c r="C69" s="50"/>
      <c r="D69" s="96">
        <v>1103</v>
      </c>
      <c r="E69" s="96" t="s">
        <v>231</v>
      </c>
      <c r="F69" s="96">
        <v>376</v>
      </c>
      <c r="G69" s="96" t="s">
        <v>231</v>
      </c>
      <c r="H69" s="96">
        <v>727</v>
      </c>
      <c r="I69" s="57"/>
    </row>
    <row r="70" spans="1:9" s="17" customFormat="1" ht="15" customHeight="1" outlineLevel="1">
      <c r="A70" s="3"/>
      <c r="B70" s="58">
        <v>2021</v>
      </c>
      <c r="C70" s="50"/>
      <c r="D70" s="96">
        <v>1025</v>
      </c>
      <c r="E70" s="96"/>
      <c r="F70" s="96">
        <v>310</v>
      </c>
      <c r="G70" s="96"/>
      <c r="H70" s="96">
        <v>715</v>
      </c>
      <c r="I70" s="57"/>
    </row>
    <row r="71" spans="1:9" s="17" customFormat="1" ht="15" customHeight="1" outlineLevel="1">
      <c r="A71" s="3"/>
      <c r="B71" s="58">
        <v>2020</v>
      </c>
      <c r="C71" s="176"/>
      <c r="D71" s="96">
        <v>951</v>
      </c>
      <c r="E71" s="96"/>
      <c r="F71" s="43">
        <v>287</v>
      </c>
      <c r="G71" s="96"/>
      <c r="H71" s="96">
        <v>664</v>
      </c>
      <c r="I71" s="59"/>
    </row>
    <row r="72" spans="1:9" s="17" customFormat="1" ht="15" customHeight="1" outlineLevel="1">
      <c r="A72" s="3"/>
      <c r="B72" s="58">
        <v>2019</v>
      </c>
      <c r="C72" s="50"/>
      <c r="D72" s="96">
        <v>900</v>
      </c>
      <c r="E72" s="96"/>
      <c r="F72" s="96">
        <v>240</v>
      </c>
      <c r="G72" s="96"/>
      <c r="H72" s="96">
        <v>660</v>
      </c>
      <c r="I72" s="59"/>
    </row>
    <row r="73" spans="1:9" s="17" customFormat="1" ht="15" customHeight="1" outlineLevel="1">
      <c r="A73" s="3"/>
      <c r="B73" s="111" t="s">
        <v>233</v>
      </c>
      <c r="C73" s="54"/>
      <c r="D73" s="59"/>
      <c r="E73" s="59"/>
      <c r="F73" s="59"/>
      <c r="G73" s="59"/>
      <c r="H73" s="96"/>
      <c r="I73" s="59"/>
    </row>
    <row r="74" spans="1:9" s="17" customFormat="1" ht="15" customHeight="1" outlineLevel="1">
      <c r="A74" s="3"/>
      <c r="B74" s="58">
        <v>2024</v>
      </c>
      <c r="C74" s="50"/>
      <c r="D74" s="204">
        <v>5391</v>
      </c>
      <c r="E74" s="204" t="s">
        <v>231</v>
      </c>
      <c r="F74" s="204">
        <v>3215</v>
      </c>
      <c r="G74" s="204" t="s">
        <v>231</v>
      </c>
      <c r="H74" s="204">
        <v>2176</v>
      </c>
      <c r="I74" s="59"/>
    </row>
    <row r="75" spans="1:9" s="17" customFormat="1" ht="15" customHeight="1" outlineLevel="1">
      <c r="A75" s="3"/>
      <c r="B75" s="58">
        <v>2023</v>
      </c>
      <c r="C75" s="50"/>
      <c r="D75" s="204">
        <v>4825</v>
      </c>
      <c r="E75" s="204"/>
      <c r="F75" s="204">
        <v>2815</v>
      </c>
      <c r="G75" s="204"/>
      <c r="H75" s="204">
        <v>2010</v>
      </c>
      <c r="I75" s="57"/>
    </row>
    <row r="76" spans="1:9" s="17" customFormat="1" ht="15" customHeight="1" outlineLevel="1">
      <c r="A76" s="3"/>
      <c r="B76" s="58">
        <v>2022</v>
      </c>
      <c r="C76" s="50"/>
      <c r="D76" s="96">
        <v>4247</v>
      </c>
      <c r="E76" s="96" t="s">
        <v>231</v>
      </c>
      <c r="F76" s="96">
        <v>2368</v>
      </c>
      <c r="G76" s="96" t="s">
        <v>231</v>
      </c>
      <c r="H76" s="96">
        <v>1879</v>
      </c>
      <c r="I76" s="57"/>
    </row>
    <row r="77" spans="1:9" s="17" customFormat="1" ht="15" customHeight="1" outlineLevel="1">
      <c r="A77" s="3"/>
      <c r="B77" s="58">
        <v>2021</v>
      </c>
      <c r="C77" s="50"/>
      <c r="D77" s="96">
        <v>3786</v>
      </c>
      <c r="E77" s="96"/>
      <c r="F77" s="96">
        <v>2027</v>
      </c>
      <c r="G77" s="96"/>
      <c r="H77" s="96">
        <v>1759</v>
      </c>
      <c r="I77" s="57"/>
    </row>
    <row r="78" spans="1:9" s="17" customFormat="1" ht="15" customHeight="1" outlineLevel="1">
      <c r="A78" s="3"/>
      <c r="B78" s="58">
        <v>2020</v>
      </c>
      <c r="C78" s="176"/>
      <c r="D78" s="96">
        <v>3777</v>
      </c>
      <c r="E78" s="96"/>
      <c r="F78" s="96">
        <v>2080</v>
      </c>
      <c r="G78" s="96"/>
      <c r="H78" s="96">
        <v>1697</v>
      </c>
      <c r="I78" s="59"/>
    </row>
    <row r="79" spans="1:9" s="17" customFormat="1" ht="15" customHeight="1" outlineLevel="1">
      <c r="A79" s="3"/>
      <c r="B79" s="58">
        <v>2019</v>
      </c>
      <c r="C79" s="50"/>
      <c r="D79" s="96">
        <v>3935</v>
      </c>
      <c r="E79" s="96"/>
      <c r="F79" s="96">
        <v>2266</v>
      </c>
      <c r="G79" s="96"/>
      <c r="H79" s="96">
        <v>1669</v>
      </c>
      <c r="I79" s="59"/>
    </row>
    <row r="80" spans="1:9" s="17" customFormat="1" ht="15" customHeight="1" outlineLevel="1">
      <c r="A80" s="3"/>
      <c r="B80" s="111" t="s">
        <v>234</v>
      </c>
      <c r="C80" s="54"/>
      <c r="D80" s="59"/>
      <c r="E80" s="59"/>
      <c r="F80" s="59"/>
      <c r="G80" s="59"/>
      <c r="H80" s="96"/>
      <c r="I80" s="59"/>
    </row>
    <row r="81" spans="1:9" s="17" customFormat="1" ht="15" customHeight="1" outlineLevel="1">
      <c r="A81" s="3"/>
      <c r="B81" s="58">
        <v>2024</v>
      </c>
      <c r="C81" s="50"/>
      <c r="D81" s="204">
        <v>809</v>
      </c>
      <c r="E81" s="204" t="s">
        <v>231</v>
      </c>
      <c r="F81" s="204">
        <v>373</v>
      </c>
      <c r="G81" s="204" t="s">
        <v>231</v>
      </c>
      <c r="H81" s="204">
        <v>436</v>
      </c>
      <c r="I81" s="59"/>
    </row>
    <row r="82" spans="1:9" s="17" customFormat="1" ht="15" customHeight="1" outlineLevel="1">
      <c r="A82" s="3"/>
      <c r="B82" s="58">
        <v>2023</v>
      </c>
      <c r="C82" s="50"/>
      <c r="D82" s="204">
        <v>746</v>
      </c>
      <c r="E82" s="204"/>
      <c r="F82" s="204">
        <v>315</v>
      </c>
      <c r="G82" s="204"/>
      <c r="H82" s="204">
        <v>431</v>
      </c>
      <c r="I82" s="57"/>
    </row>
    <row r="83" spans="1:9" s="17" customFormat="1" ht="15" customHeight="1" outlineLevel="1">
      <c r="A83" s="3"/>
      <c r="B83" s="58">
        <v>2022</v>
      </c>
      <c r="C83" s="50"/>
      <c r="D83" s="96">
        <v>601</v>
      </c>
      <c r="E83" s="96" t="s">
        <v>231</v>
      </c>
      <c r="F83" s="96">
        <v>214</v>
      </c>
      <c r="G83" s="96" t="s">
        <v>231</v>
      </c>
      <c r="H83" s="96">
        <v>387</v>
      </c>
      <c r="I83" s="57"/>
    </row>
    <row r="84" spans="1:9" s="17" customFormat="1" ht="15" customHeight="1" outlineLevel="1">
      <c r="A84" s="3"/>
      <c r="B84" s="58">
        <v>2021</v>
      </c>
      <c r="C84" s="50"/>
      <c r="D84" s="96">
        <v>498</v>
      </c>
      <c r="E84" s="96"/>
      <c r="F84" s="96">
        <v>171</v>
      </c>
      <c r="G84" s="96"/>
      <c r="H84" s="96">
        <v>327</v>
      </c>
      <c r="I84" s="57"/>
    </row>
    <row r="85" spans="1:9" s="17" customFormat="1" ht="15" customHeight="1" outlineLevel="1">
      <c r="A85" s="3"/>
      <c r="B85" s="58">
        <v>2020</v>
      </c>
      <c r="C85" s="176"/>
      <c r="D85" s="96">
        <v>393</v>
      </c>
      <c r="E85" s="96"/>
      <c r="F85" s="43">
        <v>129</v>
      </c>
      <c r="G85" s="96"/>
      <c r="H85" s="96">
        <v>264</v>
      </c>
      <c r="I85" s="59"/>
    </row>
    <row r="86" spans="1:9" s="17" customFormat="1" ht="15" customHeight="1" outlineLevel="1">
      <c r="A86" s="3"/>
      <c r="B86" s="58">
        <v>2019</v>
      </c>
      <c r="C86" s="50"/>
      <c r="D86" s="96">
        <v>372</v>
      </c>
      <c r="E86" s="96"/>
      <c r="F86" s="96">
        <v>114</v>
      </c>
      <c r="G86" s="96"/>
      <c r="H86" s="96">
        <v>258</v>
      </c>
      <c r="I86" s="59"/>
    </row>
    <row r="87" spans="1:9" s="17" customFormat="1" ht="15" customHeight="1" outlineLevel="1">
      <c r="A87" s="3"/>
      <c r="B87" s="111" t="s">
        <v>235</v>
      </c>
      <c r="C87" s="54"/>
      <c r="D87" s="59"/>
      <c r="E87" s="59"/>
      <c r="F87" s="59"/>
      <c r="G87" s="59"/>
      <c r="H87" s="96"/>
      <c r="I87" s="59"/>
    </row>
    <row r="88" spans="1:9" s="17" customFormat="1" ht="15" customHeight="1" outlineLevel="1">
      <c r="A88" s="3"/>
      <c r="B88" s="58">
        <v>2024</v>
      </c>
      <c r="C88" s="50"/>
      <c r="D88" s="204">
        <v>1646</v>
      </c>
      <c r="E88" s="204" t="s">
        <v>231</v>
      </c>
      <c r="F88" s="204">
        <v>172</v>
      </c>
      <c r="G88" s="204" t="s">
        <v>231</v>
      </c>
      <c r="H88" s="204">
        <v>1474</v>
      </c>
      <c r="I88" s="59"/>
    </row>
    <row r="89" spans="1:9" s="17" customFormat="1" ht="15" customHeight="1" outlineLevel="1">
      <c r="A89" s="3"/>
      <c r="B89" s="58">
        <v>2023</v>
      </c>
      <c r="C89" s="50"/>
      <c r="D89" s="204">
        <v>1507</v>
      </c>
      <c r="E89" s="204"/>
      <c r="F89" s="204">
        <v>149</v>
      </c>
      <c r="G89" s="204"/>
      <c r="H89" s="204">
        <v>1358</v>
      </c>
      <c r="I89" s="57"/>
    </row>
    <row r="90" spans="1:9" s="17" customFormat="1" ht="15" customHeight="1" outlineLevel="1">
      <c r="A90" s="3"/>
      <c r="B90" s="58">
        <v>2022</v>
      </c>
      <c r="C90" s="50"/>
      <c r="D90" s="96">
        <v>1359</v>
      </c>
      <c r="E90" s="96" t="s">
        <v>231</v>
      </c>
      <c r="F90" s="96">
        <v>142</v>
      </c>
      <c r="G90" s="96" t="s">
        <v>231</v>
      </c>
      <c r="H90" s="96">
        <v>1217</v>
      </c>
      <c r="I90" s="57"/>
    </row>
    <row r="91" spans="1:9" s="17" customFormat="1" ht="15" customHeight="1" outlineLevel="1">
      <c r="A91" s="3"/>
      <c r="B91" s="58">
        <v>2021</v>
      </c>
      <c r="C91" s="50"/>
      <c r="D91" s="96">
        <v>1163</v>
      </c>
      <c r="E91" s="96"/>
      <c r="F91" s="96">
        <v>119</v>
      </c>
      <c r="G91" s="96"/>
      <c r="H91" s="96">
        <v>1044</v>
      </c>
      <c r="I91" s="57"/>
    </row>
    <row r="92" spans="1:9" s="17" customFormat="1" ht="15" customHeight="1" outlineLevel="1">
      <c r="A92" s="3"/>
      <c r="B92" s="58">
        <v>2020</v>
      </c>
      <c r="C92" s="176"/>
      <c r="D92" s="96">
        <v>1012</v>
      </c>
      <c r="E92" s="96"/>
      <c r="F92" s="43">
        <v>107</v>
      </c>
      <c r="G92" s="96"/>
      <c r="H92" s="96">
        <v>905</v>
      </c>
      <c r="I92" s="59"/>
    </row>
    <row r="93" spans="1:9" s="17" customFormat="1" ht="15" customHeight="1" outlineLevel="1">
      <c r="A93" s="3"/>
      <c r="B93" s="58">
        <v>2019</v>
      </c>
      <c r="C93" s="50"/>
      <c r="D93" s="96">
        <v>980</v>
      </c>
      <c r="E93" s="96"/>
      <c r="F93" s="96">
        <v>126</v>
      </c>
      <c r="G93" s="96"/>
      <c r="H93" s="96">
        <v>854</v>
      </c>
      <c r="I93" s="59"/>
    </row>
    <row r="94" spans="1:9" ht="15" customHeight="1" outlineLevel="1">
      <c r="A94" s="3"/>
      <c r="B94" s="111" t="s">
        <v>236</v>
      </c>
      <c r="C94" s="54"/>
      <c r="D94" s="59"/>
      <c r="E94" s="59"/>
      <c r="F94" s="59"/>
      <c r="G94" s="59"/>
      <c r="H94" s="96"/>
      <c r="I94" s="59"/>
    </row>
    <row r="95" spans="1:9" ht="15" customHeight="1" outlineLevel="1">
      <c r="A95" s="3"/>
      <c r="B95" s="58">
        <v>2024</v>
      </c>
      <c r="C95" s="50"/>
      <c r="D95" s="204">
        <v>3242</v>
      </c>
      <c r="E95" s="204" t="s">
        <v>231</v>
      </c>
      <c r="F95" s="204">
        <v>1893</v>
      </c>
      <c r="G95" s="204" t="s">
        <v>231</v>
      </c>
      <c r="H95" s="204">
        <v>1349</v>
      </c>
      <c r="I95" s="59"/>
    </row>
    <row r="96" spans="1:9" s="17" customFormat="1" ht="15" customHeight="1" outlineLevel="1">
      <c r="A96" s="3"/>
      <c r="B96" s="58">
        <v>2023</v>
      </c>
      <c r="C96" s="50"/>
      <c r="D96" s="204">
        <v>3113</v>
      </c>
      <c r="E96" s="204"/>
      <c r="F96" s="204">
        <v>1781</v>
      </c>
      <c r="G96" s="204"/>
      <c r="H96" s="204">
        <v>1332</v>
      </c>
      <c r="I96" s="57"/>
    </row>
    <row r="97" spans="1:9" s="17" customFormat="1" ht="15" customHeight="1" outlineLevel="1">
      <c r="A97" s="3"/>
      <c r="B97" s="58">
        <v>2022</v>
      </c>
      <c r="C97" s="50"/>
      <c r="D97" s="96">
        <v>2931</v>
      </c>
      <c r="E97" s="96" t="s">
        <v>231</v>
      </c>
      <c r="F97" s="96">
        <v>1676</v>
      </c>
      <c r="G97" s="96" t="s">
        <v>231</v>
      </c>
      <c r="H97" s="96">
        <v>1255</v>
      </c>
      <c r="I97" s="57"/>
    </row>
    <row r="98" spans="1:9" s="17" customFormat="1" ht="15" customHeight="1" outlineLevel="1">
      <c r="A98" s="3"/>
      <c r="B98" s="58">
        <v>2021</v>
      </c>
      <c r="C98" s="50"/>
      <c r="D98" s="96">
        <v>2772</v>
      </c>
      <c r="E98" s="96"/>
      <c r="F98" s="96">
        <v>1597</v>
      </c>
      <c r="G98" s="96"/>
      <c r="H98" s="96">
        <v>1175</v>
      </c>
      <c r="I98" s="57"/>
    </row>
    <row r="99" spans="1:9" ht="15" customHeight="1" outlineLevel="1">
      <c r="A99" s="3"/>
      <c r="B99" s="58">
        <v>2020</v>
      </c>
      <c r="C99" s="176"/>
      <c r="D99" s="96">
        <v>2469</v>
      </c>
      <c r="E99" s="96"/>
      <c r="F99" s="96">
        <v>1486</v>
      </c>
      <c r="G99" s="96"/>
      <c r="H99" s="96">
        <v>983</v>
      </c>
      <c r="I99" s="59"/>
    </row>
    <row r="100" spans="1:9" ht="15" customHeight="1" outlineLevel="1">
      <c r="A100" s="3"/>
      <c r="B100" s="58">
        <v>2019</v>
      </c>
      <c r="C100" s="50"/>
      <c r="D100" s="96">
        <v>2324</v>
      </c>
      <c r="E100" s="96"/>
      <c r="F100" s="96">
        <v>1430</v>
      </c>
      <c r="G100" s="96"/>
      <c r="H100" s="96">
        <v>894</v>
      </c>
      <c r="I100" s="59"/>
    </row>
    <row r="101" spans="1:9" ht="15" customHeight="1" outlineLevel="1">
      <c r="A101" s="3"/>
      <c r="B101" s="111" t="s">
        <v>237</v>
      </c>
      <c r="C101" s="54"/>
      <c r="D101" s="59"/>
      <c r="E101" s="59"/>
      <c r="F101" s="59"/>
      <c r="G101" s="59"/>
      <c r="H101" s="96"/>
      <c r="I101" s="59"/>
    </row>
    <row r="102" spans="1:9" ht="15" customHeight="1" outlineLevel="1">
      <c r="A102" s="3"/>
      <c r="B102" s="58">
        <v>2024</v>
      </c>
      <c r="C102" s="50"/>
      <c r="D102" s="204">
        <v>5166</v>
      </c>
      <c r="E102" s="204" t="s">
        <v>231</v>
      </c>
      <c r="F102" s="204">
        <v>4547</v>
      </c>
      <c r="G102" s="204" t="s">
        <v>231</v>
      </c>
      <c r="H102" s="204">
        <v>619</v>
      </c>
      <c r="I102" s="59"/>
    </row>
    <row r="103" spans="1:9" s="17" customFormat="1" ht="15" customHeight="1" outlineLevel="1">
      <c r="A103" s="3"/>
      <c r="B103" s="58">
        <v>2023</v>
      </c>
      <c r="C103" s="50"/>
      <c r="D103" s="204">
        <v>5017</v>
      </c>
      <c r="E103" s="204"/>
      <c r="F103" s="204">
        <v>4448</v>
      </c>
      <c r="G103" s="204"/>
      <c r="H103" s="204">
        <v>569</v>
      </c>
      <c r="I103" s="57"/>
    </row>
    <row r="104" spans="1:9" s="17" customFormat="1" ht="15" customHeight="1" outlineLevel="1">
      <c r="A104" s="3"/>
      <c r="B104" s="58">
        <v>2022</v>
      </c>
      <c r="C104" s="50"/>
      <c r="D104" s="96">
        <v>4775</v>
      </c>
      <c r="E104" s="96" t="s">
        <v>231</v>
      </c>
      <c r="F104" s="96">
        <v>4281</v>
      </c>
      <c r="G104" s="96" t="s">
        <v>231</v>
      </c>
      <c r="H104" s="96">
        <v>494</v>
      </c>
      <c r="I104" s="57"/>
    </row>
    <row r="105" spans="1:9" s="17" customFormat="1" ht="15" customHeight="1" outlineLevel="1">
      <c r="A105" s="3"/>
      <c r="B105" s="58">
        <v>2021</v>
      </c>
      <c r="C105" s="50"/>
      <c r="D105" s="96">
        <v>4384</v>
      </c>
      <c r="E105" s="96"/>
      <c r="F105" s="96">
        <v>3941</v>
      </c>
      <c r="G105" s="96"/>
      <c r="H105" s="96">
        <v>443</v>
      </c>
      <c r="I105" s="57"/>
    </row>
    <row r="106" spans="1:9" ht="15" customHeight="1" outlineLevel="1">
      <c r="A106" s="3"/>
      <c r="B106" s="58">
        <v>2020</v>
      </c>
      <c r="C106" s="176"/>
      <c r="D106" s="96">
        <v>4309</v>
      </c>
      <c r="E106" s="96"/>
      <c r="F106" s="96">
        <v>3930</v>
      </c>
      <c r="G106" s="96"/>
      <c r="H106" s="96">
        <v>379</v>
      </c>
      <c r="I106" s="59"/>
    </row>
    <row r="107" spans="1:9" ht="15" customHeight="1" outlineLevel="1">
      <c r="A107" s="3"/>
      <c r="B107" s="58">
        <v>2019</v>
      </c>
      <c r="C107" s="50"/>
      <c r="D107" s="96">
        <v>4582</v>
      </c>
      <c r="E107" s="96"/>
      <c r="F107" s="96">
        <v>4216</v>
      </c>
      <c r="G107" s="96"/>
      <c r="H107" s="96">
        <v>366</v>
      </c>
      <c r="I107" s="59"/>
    </row>
    <row r="108" spans="1:9" ht="15" customHeight="1" outlineLevel="1">
      <c r="A108" s="3"/>
      <c r="B108" s="111" t="s">
        <v>238</v>
      </c>
      <c r="C108" s="54"/>
      <c r="D108" s="59"/>
      <c r="E108" s="59"/>
      <c r="F108" s="59"/>
      <c r="G108" s="59"/>
      <c r="H108" s="96"/>
      <c r="I108" s="59"/>
    </row>
    <row r="109" spans="1:9" ht="15" customHeight="1" outlineLevel="1">
      <c r="A109" s="3"/>
      <c r="B109" s="58">
        <v>2024</v>
      </c>
      <c r="C109" s="50"/>
      <c r="D109" s="204">
        <v>1064</v>
      </c>
      <c r="E109" s="204" t="s">
        <v>231</v>
      </c>
      <c r="F109" s="204">
        <v>960</v>
      </c>
      <c r="G109" s="204" t="s">
        <v>231</v>
      </c>
      <c r="H109" s="204">
        <v>104</v>
      </c>
      <c r="I109" s="59"/>
    </row>
    <row r="110" spans="1:9" s="17" customFormat="1" ht="15" customHeight="1" outlineLevel="1">
      <c r="A110" s="3"/>
      <c r="B110" s="58">
        <v>2023</v>
      </c>
      <c r="C110" s="50"/>
      <c r="D110" s="204">
        <v>1011</v>
      </c>
      <c r="E110" s="204"/>
      <c r="F110" s="204">
        <v>910</v>
      </c>
      <c r="G110" s="204"/>
      <c r="H110" s="204">
        <v>101</v>
      </c>
      <c r="I110" s="57"/>
    </row>
    <row r="111" spans="1:9" s="17" customFormat="1" ht="15" customHeight="1" outlineLevel="1">
      <c r="A111" s="3"/>
      <c r="B111" s="58">
        <v>2022</v>
      </c>
      <c r="C111" s="50"/>
      <c r="D111" s="96">
        <v>949</v>
      </c>
      <c r="E111" s="96" t="s">
        <v>231</v>
      </c>
      <c r="F111" s="96">
        <v>849</v>
      </c>
      <c r="G111" s="96" t="s">
        <v>231</v>
      </c>
      <c r="H111" s="96">
        <v>100</v>
      </c>
      <c r="I111" s="57"/>
    </row>
    <row r="112" spans="1:9" s="17" customFormat="1" ht="15" customHeight="1" outlineLevel="1">
      <c r="A112" s="3"/>
      <c r="B112" s="58">
        <v>2021</v>
      </c>
      <c r="C112" s="50"/>
      <c r="D112" s="96">
        <v>866</v>
      </c>
      <c r="E112" s="96"/>
      <c r="F112" s="96">
        <v>768</v>
      </c>
      <c r="G112" s="96"/>
      <c r="H112" s="96">
        <v>98</v>
      </c>
      <c r="I112" s="57"/>
    </row>
    <row r="113" spans="1:9" ht="15" customHeight="1" outlineLevel="1">
      <c r="A113" s="3"/>
      <c r="B113" s="58">
        <v>2020</v>
      </c>
      <c r="C113" s="176"/>
      <c r="D113" s="96">
        <v>878</v>
      </c>
      <c r="E113" s="96"/>
      <c r="F113" s="43">
        <v>785</v>
      </c>
      <c r="G113" s="96"/>
      <c r="H113" s="96">
        <v>93</v>
      </c>
      <c r="I113" s="59"/>
    </row>
    <row r="114" spans="1:9" ht="15" customHeight="1" outlineLevel="1">
      <c r="A114" s="3"/>
      <c r="B114" s="58">
        <v>2019</v>
      </c>
      <c r="C114" s="50"/>
      <c r="D114" s="96">
        <v>854</v>
      </c>
      <c r="E114" s="96"/>
      <c r="F114" s="96">
        <v>762</v>
      </c>
      <c r="G114" s="96"/>
      <c r="H114" s="96">
        <v>92</v>
      </c>
      <c r="I114" s="59"/>
    </row>
    <row r="115" spans="1:9" ht="15" customHeight="1" outlineLevel="1">
      <c r="A115" s="3"/>
      <c r="B115" s="111" t="s">
        <v>239</v>
      </c>
      <c r="C115" s="54"/>
      <c r="D115" s="59"/>
      <c r="E115" s="59"/>
      <c r="F115" s="59"/>
      <c r="G115" s="59"/>
      <c r="H115" s="96"/>
      <c r="I115" s="59"/>
    </row>
    <row r="116" spans="1:9" ht="15" customHeight="1" outlineLevel="1">
      <c r="A116" s="3"/>
      <c r="B116" s="58">
        <v>2024</v>
      </c>
      <c r="C116" s="50"/>
      <c r="D116" s="204">
        <v>2814</v>
      </c>
      <c r="E116" s="204" t="s">
        <v>231</v>
      </c>
      <c r="F116" s="204">
        <v>2239</v>
      </c>
      <c r="G116" s="204" t="s">
        <v>231</v>
      </c>
      <c r="H116" s="204">
        <v>575</v>
      </c>
      <c r="I116" s="59"/>
    </row>
    <row r="117" spans="1:9" s="17" customFormat="1" ht="15" customHeight="1" outlineLevel="1">
      <c r="A117" s="3"/>
      <c r="B117" s="58">
        <v>2023</v>
      </c>
      <c r="C117" s="50"/>
      <c r="D117" s="204">
        <v>2645</v>
      </c>
      <c r="E117" s="204"/>
      <c r="F117" s="204">
        <v>2111</v>
      </c>
      <c r="G117" s="204"/>
      <c r="H117" s="204">
        <v>534</v>
      </c>
      <c r="I117" s="57"/>
    </row>
    <row r="118" spans="1:9" s="17" customFormat="1" ht="15" customHeight="1" outlineLevel="1">
      <c r="A118" s="3"/>
      <c r="B118" s="58">
        <v>2022</v>
      </c>
      <c r="C118" s="50"/>
      <c r="D118" s="96">
        <v>2648</v>
      </c>
      <c r="E118" s="96" t="s">
        <v>231</v>
      </c>
      <c r="F118" s="96">
        <v>2136</v>
      </c>
      <c r="G118" s="96" t="s">
        <v>231</v>
      </c>
      <c r="H118" s="96">
        <v>512</v>
      </c>
      <c r="I118" s="57"/>
    </row>
    <row r="119" spans="1:9" s="17" customFormat="1" ht="15" customHeight="1" outlineLevel="1">
      <c r="A119" s="3"/>
      <c r="B119" s="58">
        <v>2021</v>
      </c>
      <c r="C119" s="50"/>
      <c r="D119" s="96">
        <v>2488</v>
      </c>
      <c r="E119" s="96"/>
      <c r="F119" s="96">
        <v>2000</v>
      </c>
      <c r="G119" s="96"/>
      <c r="H119" s="96">
        <v>488</v>
      </c>
      <c r="I119" s="57"/>
    </row>
    <row r="120" spans="1:9" ht="15" customHeight="1" outlineLevel="1">
      <c r="A120" s="3"/>
      <c r="B120" s="58">
        <v>2020</v>
      </c>
      <c r="C120" s="176"/>
      <c r="D120" s="96">
        <v>2228</v>
      </c>
      <c r="E120" s="96"/>
      <c r="F120" s="96">
        <v>1774</v>
      </c>
      <c r="G120" s="96"/>
      <c r="H120" s="96">
        <v>454</v>
      </c>
      <c r="I120" s="59"/>
    </row>
    <row r="121" spans="1:9" ht="15" customHeight="1" outlineLevel="1">
      <c r="A121" s="3"/>
      <c r="B121" s="58">
        <v>2019</v>
      </c>
      <c r="C121" s="50"/>
      <c r="D121" s="96">
        <v>2107</v>
      </c>
      <c r="E121" s="96"/>
      <c r="F121" s="96">
        <v>1668</v>
      </c>
      <c r="G121" s="96"/>
      <c r="H121" s="96">
        <v>439</v>
      </c>
      <c r="I121" s="59"/>
    </row>
    <row r="122" spans="1:9" ht="15" customHeight="1" outlineLevel="1">
      <c r="A122" s="3"/>
      <c r="B122" s="111" t="s">
        <v>240</v>
      </c>
      <c r="C122" s="54"/>
      <c r="D122" s="59"/>
      <c r="E122" s="59"/>
      <c r="F122" s="59"/>
      <c r="G122" s="59"/>
      <c r="H122" s="96"/>
      <c r="I122" s="59"/>
    </row>
    <row r="123" spans="1:9" ht="15" customHeight="1" outlineLevel="1">
      <c r="A123" s="3"/>
      <c r="B123" s="58">
        <v>2024</v>
      </c>
      <c r="C123" s="50"/>
      <c r="D123" s="204">
        <v>1413</v>
      </c>
      <c r="E123" s="204" t="s">
        <v>231</v>
      </c>
      <c r="F123" s="204">
        <v>1026</v>
      </c>
      <c r="G123" s="204" t="s">
        <v>231</v>
      </c>
      <c r="H123" s="204">
        <v>387</v>
      </c>
      <c r="I123" s="59"/>
    </row>
    <row r="124" spans="1:9" s="17" customFormat="1" ht="15" customHeight="1" outlineLevel="1">
      <c r="A124" s="3"/>
      <c r="B124" s="58">
        <v>2023</v>
      </c>
      <c r="C124" s="50"/>
      <c r="D124" s="204">
        <v>1317</v>
      </c>
      <c r="E124" s="204"/>
      <c r="F124" s="204">
        <v>966</v>
      </c>
      <c r="G124" s="204"/>
      <c r="H124" s="204">
        <v>351</v>
      </c>
      <c r="I124" s="57"/>
    </row>
    <row r="125" spans="1:9" s="17" customFormat="1" ht="15" customHeight="1" outlineLevel="1">
      <c r="A125" s="3"/>
      <c r="B125" s="58">
        <v>2022</v>
      </c>
      <c r="C125" s="50"/>
      <c r="D125" s="96">
        <v>1198</v>
      </c>
      <c r="E125" s="96" t="s">
        <v>231</v>
      </c>
      <c r="F125" s="96">
        <v>870</v>
      </c>
      <c r="G125" s="96" t="s">
        <v>231</v>
      </c>
      <c r="H125" s="96">
        <v>328</v>
      </c>
      <c r="I125" s="57"/>
    </row>
    <row r="126" spans="1:9" s="17" customFormat="1" ht="15" customHeight="1" outlineLevel="1">
      <c r="A126" s="3"/>
      <c r="B126" s="58">
        <v>2021</v>
      </c>
      <c r="C126" s="50"/>
      <c r="D126" s="96">
        <v>1026</v>
      </c>
      <c r="E126" s="96"/>
      <c r="F126" s="96">
        <v>732</v>
      </c>
      <c r="G126" s="96"/>
      <c r="H126" s="96">
        <v>294</v>
      </c>
      <c r="I126" s="57"/>
    </row>
    <row r="127" spans="1:9" ht="15" customHeight="1" outlineLevel="1">
      <c r="A127" s="3"/>
      <c r="B127" s="58">
        <v>2020</v>
      </c>
      <c r="C127" s="176"/>
      <c r="D127" s="96">
        <v>966</v>
      </c>
      <c r="E127" s="96"/>
      <c r="F127" s="43">
        <v>683</v>
      </c>
      <c r="G127" s="96"/>
      <c r="H127" s="96">
        <v>283</v>
      </c>
      <c r="I127" s="59"/>
    </row>
    <row r="128" spans="1:9" ht="15" customHeight="1" outlineLevel="1">
      <c r="A128" s="3"/>
      <c r="B128" s="58">
        <v>2019</v>
      </c>
      <c r="C128" s="50"/>
      <c r="D128" s="96">
        <v>978</v>
      </c>
      <c r="E128" s="96"/>
      <c r="F128" s="96">
        <v>695</v>
      </c>
      <c r="G128" s="96"/>
      <c r="H128" s="96">
        <v>283</v>
      </c>
      <c r="I128" s="59"/>
    </row>
    <row r="129" spans="1:9" ht="15" customHeight="1" outlineLevel="1">
      <c r="A129" s="3"/>
      <c r="B129" s="111" t="s">
        <v>241</v>
      </c>
      <c r="C129" s="54"/>
      <c r="D129" s="59"/>
      <c r="E129" s="59"/>
      <c r="F129" s="59"/>
      <c r="G129" s="59"/>
      <c r="H129" s="96"/>
      <c r="I129" s="59"/>
    </row>
    <row r="130" spans="1:9" ht="15" customHeight="1" outlineLevel="1">
      <c r="A130" s="3"/>
      <c r="B130" s="58">
        <v>2024</v>
      </c>
      <c r="C130" s="50"/>
      <c r="D130" s="204">
        <v>1516</v>
      </c>
      <c r="E130" s="204" t="s">
        <v>231</v>
      </c>
      <c r="F130" s="204">
        <v>1226</v>
      </c>
      <c r="G130" s="204" t="s">
        <v>231</v>
      </c>
      <c r="H130" s="204">
        <v>290</v>
      </c>
      <c r="I130" s="59"/>
    </row>
    <row r="131" spans="1:9" s="17" customFormat="1" ht="15" customHeight="1" outlineLevel="1">
      <c r="A131" s="3"/>
      <c r="B131" s="58">
        <v>2023</v>
      </c>
      <c r="C131" s="50"/>
      <c r="D131" s="204">
        <v>1399</v>
      </c>
      <c r="E131" s="204"/>
      <c r="F131" s="204">
        <v>1111</v>
      </c>
      <c r="G131" s="204"/>
      <c r="H131" s="204">
        <v>288</v>
      </c>
      <c r="I131" s="57"/>
    </row>
    <row r="132" spans="1:9" s="17" customFormat="1" ht="15" customHeight="1" outlineLevel="1">
      <c r="A132" s="3"/>
      <c r="B132" s="58">
        <v>2022</v>
      </c>
      <c r="C132" s="50"/>
      <c r="D132" s="96">
        <v>1265</v>
      </c>
      <c r="E132" s="96" t="s">
        <v>231</v>
      </c>
      <c r="F132" s="96">
        <v>976</v>
      </c>
      <c r="G132" s="96" t="s">
        <v>231</v>
      </c>
      <c r="H132" s="96">
        <v>289</v>
      </c>
      <c r="I132" s="57"/>
    </row>
    <row r="133" spans="1:9" s="17" customFormat="1" ht="15" customHeight="1" outlineLevel="1">
      <c r="A133" s="3"/>
      <c r="B133" s="58">
        <v>2021</v>
      </c>
      <c r="C133" s="50"/>
      <c r="D133" s="96">
        <v>1149</v>
      </c>
      <c r="E133" s="96"/>
      <c r="F133" s="96">
        <v>868</v>
      </c>
      <c r="G133" s="96"/>
      <c r="H133" s="96">
        <v>281</v>
      </c>
      <c r="I133" s="57"/>
    </row>
    <row r="134" spans="1:9" ht="15" customHeight="1" outlineLevel="1">
      <c r="A134" s="3"/>
      <c r="B134" s="58">
        <v>2020</v>
      </c>
      <c r="C134" s="176"/>
      <c r="D134" s="96">
        <v>1133</v>
      </c>
      <c r="E134" s="96"/>
      <c r="F134" s="43">
        <v>864</v>
      </c>
      <c r="G134" s="96"/>
      <c r="H134" s="96">
        <v>269</v>
      </c>
      <c r="I134" s="59"/>
    </row>
    <row r="135" spans="1:9" ht="15" customHeight="1" outlineLevel="1">
      <c r="A135" s="3"/>
      <c r="B135" s="58">
        <v>2019</v>
      </c>
      <c r="C135" s="50"/>
      <c r="D135" s="96">
        <v>1089</v>
      </c>
      <c r="E135" s="96"/>
      <c r="F135" s="96">
        <v>830</v>
      </c>
      <c r="G135" s="96"/>
      <c r="H135" s="96">
        <v>259</v>
      </c>
      <c r="I135" s="59"/>
    </row>
    <row r="136" spans="1:9" ht="15" customHeight="1">
      <c r="B136" s="110" t="s">
        <v>340</v>
      </c>
      <c r="C136" s="54"/>
      <c r="D136" s="193"/>
      <c r="E136" s="193"/>
      <c r="F136" s="193"/>
      <c r="G136" s="193"/>
      <c r="H136" s="59"/>
      <c r="I136" s="193"/>
    </row>
    <row r="137" spans="1:9" ht="15" customHeight="1">
      <c r="B137" s="58">
        <v>2024</v>
      </c>
      <c r="C137" s="50"/>
      <c r="D137" s="204">
        <v>2080</v>
      </c>
      <c r="E137" s="204" t="s">
        <v>231</v>
      </c>
      <c r="F137" s="204">
        <v>1622</v>
      </c>
      <c r="G137" s="204" t="s">
        <v>231</v>
      </c>
      <c r="H137" s="204">
        <v>458</v>
      </c>
      <c r="I137" s="193"/>
    </row>
    <row r="138" spans="1:9" s="17" customFormat="1" ht="15" customHeight="1">
      <c r="A138" s="3"/>
      <c r="B138" s="58">
        <v>2023</v>
      </c>
      <c r="C138" s="50"/>
      <c r="D138" s="204">
        <v>1912</v>
      </c>
      <c r="E138" s="204"/>
      <c r="F138" s="204">
        <v>1512</v>
      </c>
      <c r="G138" s="204"/>
      <c r="H138" s="204">
        <v>400</v>
      </c>
      <c r="I138" s="57"/>
    </row>
    <row r="139" spans="1:9" s="17" customFormat="1" ht="15" customHeight="1">
      <c r="A139" s="3"/>
      <c r="B139" s="58">
        <v>2022</v>
      </c>
      <c r="C139" s="50"/>
      <c r="D139" s="96">
        <v>1778</v>
      </c>
      <c r="E139" s="96" t="s">
        <v>231</v>
      </c>
      <c r="F139" s="96">
        <v>1417</v>
      </c>
      <c r="G139" s="96" t="s">
        <v>231</v>
      </c>
      <c r="H139" s="96">
        <v>361</v>
      </c>
      <c r="I139" s="57"/>
    </row>
    <row r="140" spans="1:9" s="17" customFormat="1" ht="15" customHeight="1">
      <c r="A140" s="3"/>
      <c r="B140" s="58">
        <v>2021</v>
      </c>
      <c r="C140" s="50"/>
      <c r="D140" s="96">
        <v>1607</v>
      </c>
      <c r="E140" s="96"/>
      <c r="F140" s="96">
        <v>1286</v>
      </c>
      <c r="G140" s="96"/>
      <c r="H140" s="96">
        <v>321</v>
      </c>
      <c r="I140" s="57"/>
    </row>
    <row r="141" spans="1:9" ht="15" customHeight="1">
      <c r="B141" s="58">
        <v>2020</v>
      </c>
      <c r="C141" s="176"/>
      <c r="D141" s="96">
        <v>1583</v>
      </c>
      <c r="E141" s="96"/>
      <c r="F141" s="96">
        <v>1278</v>
      </c>
      <c r="G141" s="96"/>
      <c r="H141" s="96">
        <v>305</v>
      </c>
      <c r="I141" s="193"/>
    </row>
    <row r="142" spans="1:9" ht="15" customHeight="1">
      <c r="B142" s="58">
        <v>2019</v>
      </c>
      <c r="C142" s="50"/>
      <c r="D142" s="96">
        <v>1612</v>
      </c>
      <c r="E142" s="96"/>
      <c r="F142" s="96">
        <v>1301</v>
      </c>
      <c r="G142" s="96"/>
      <c r="H142" s="96">
        <v>311</v>
      </c>
      <c r="I142" s="193"/>
    </row>
    <row r="143" spans="1:9" ht="15" customHeight="1" outlineLevel="1">
      <c r="B143" s="111" t="s">
        <v>224</v>
      </c>
      <c r="C143" s="54"/>
      <c r="D143" s="95"/>
      <c r="E143" s="95"/>
      <c r="F143" s="95"/>
      <c r="G143" s="95"/>
      <c r="H143" s="95"/>
      <c r="I143" s="95"/>
    </row>
    <row r="144" spans="1:9" ht="15" customHeight="1" outlineLevel="1">
      <c r="B144" s="58">
        <v>2024</v>
      </c>
      <c r="C144" s="50"/>
      <c r="D144" s="204">
        <v>490</v>
      </c>
      <c r="E144" s="204" t="s">
        <v>231</v>
      </c>
      <c r="F144" s="204">
        <v>473</v>
      </c>
      <c r="G144" s="204" t="s">
        <v>231</v>
      </c>
      <c r="H144" s="204">
        <v>17</v>
      </c>
      <c r="I144" s="57"/>
    </row>
    <row r="145" spans="1:14" s="17" customFormat="1" ht="15" customHeight="1" outlineLevel="1">
      <c r="A145" s="3"/>
      <c r="B145" s="58">
        <v>2023</v>
      </c>
      <c r="C145" s="50"/>
      <c r="D145" s="204">
        <v>495</v>
      </c>
      <c r="E145" s="204"/>
      <c r="F145" s="204">
        <v>477</v>
      </c>
      <c r="G145" s="204"/>
      <c r="H145" s="204">
        <v>18</v>
      </c>
      <c r="I145" s="57"/>
    </row>
    <row r="146" spans="1:14" s="17" customFormat="1" ht="15" customHeight="1" outlineLevel="1">
      <c r="A146" s="3"/>
      <c r="B146" s="58">
        <v>2022</v>
      </c>
      <c r="C146" s="50"/>
      <c r="D146" s="96">
        <v>529</v>
      </c>
      <c r="E146" s="96" t="s">
        <v>231</v>
      </c>
      <c r="F146" s="96">
        <v>509</v>
      </c>
      <c r="G146" s="96" t="s">
        <v>231</v>
      </c>
      <c r="H146" s="96">
        <v>20</v>
      </c>
      <c r="I146" s="57"/>
    </row>
    <row r="147" spans="1:14" s="17" customFormat="1" ht="15" customHeight="1" outlineLevel="1">
      <c r="A147" s="3"/>
      <c r="B147" s="58">
        <v>2021</v>
      </c>
      <c r="C147" s="50"/>
      <c r="D147" s="96">
        <v>519</v>
      </c>
      <c r="E147" s="96"/>
      <c r="F147" s="96">
        <v>498</v>
      </c>
      <c r="G147" s="96"/>
      <c r="H147" s="96">
        <v>21</v>
      </c>
      <c r="I147" s="57"/>
    </row>
    <row r="148" spans="1:14" ht="15" customHeight="1" outlineLevel="1">
      <c r="B148" s="58">
        <v>2020</v>
      </c>
      <c r="C148" s="176"/>
      <c r="D148" s="96">
        <v>529</v>
      </c>
      <c r="E148" s="96"/>
      <c r="F148" s="43">
        <v>510</v>
      </c>
      <c r="G148" s="96"/>
      <c r="H148" s="96">
        <v>19</v>
      </c>
      <c r="I148" s="95"/>
    </row>
    <row r="149" spans="1:14" ht="15" customHeight="1" outlineLevel="1">
      <c r="B149" s="58">
        <v>2019</v>
      </c>
      <c r="C149" s="50"/>
      <c r="D149" s="96">
        <v>522</v>
      </c>
      <c r="E149" s="96"/>
      <c r="F149" s="96">
        <v>502</v>
      </c>
      <c r="G149" s="96"/>
      <c r="H149" s="96">
        <v>20</v>
      </c>
      <c r="I149" s="95"/>
      <c r="L149" s="17"/>
      <c r="M149" s="17"/>
      <c r="N149" s="17"/>
    </row>
    <row r="150" spans="1:14" ht="15" customHeight="1" outlineLevel="1">
      <c r="B150" s="111" t="s">
        <v>225</v>
      </c>
      <c r="C150" s="54"/>
      <c r="D150" s="59"/>
      <c r="E150" s="59"/>
      <c r="F150" s="59"/>
      <c r="G150" s="59"/>
      <c r="H150" s="59"/>
      <c r="I150" s="59"/>
    </row>
    <row r="151" spans="1:14" ht="15" customHeight="1" outlineLevel="1">
      <c r="B151" s="58">
        <v>2024</v>
      </c>
      <c r="C151" s="176"/>
      <c r="D151" s="11">
        <v>0</v>
      </c>
      <c r="E151" s="204" t="s">
        <v>231</v>
      </c>
      <c r="F151" s="11">
        <v>0</v>
      </c>
      <c r="G151" s="204" t="s">
        <v>231</v>
      </c>
      <c r="H151" s="11">
        <v>0</v>
      </c>
      <c r="I151" s="59"/>
    </row>
    <row r="152" spans="1:14" ht="15" customHeight="1" outlineLevel="1">
      <c r="B152" s="58">
        <v>2023</v>
      </c>
      <c r="C152" s="176"/>
      <c r="D152" s="11">
        <v>0</v>
      </c>
      <c r="E152" s="204"/>
      <c r="F152" s="11">
        <v>0</v>
      </c>
      <c r="G152" s="204"/>
      <c r="H152" s="11">
        <v>0</v>
      </c>
      <c r="I152" s="57"/>
    </row>
    <row r="153" spans="1:14" ht="15" customHeight="1" outlineLevel="1">
      <c r="B153" s="58">
        <v>2022</v>
      </c>
      <c r="C153" s="176"/>
      <c r="D153" s="59">
        <v>0</v>
      </c>
      <c r="E153" s="96"/>
      <c r="F153" s="59">
        <v>0</v>
      </c>
      <c r="G153" s="96"/>
      <c r="H153" s="59">
        <v>0</v>
      </c>
      <c r="I153" s="57"/>
    </row>
    <row r="154" spans="1:14" s="17" customFormat="1" ht="15" customHeight="1" outlineLevel="1">
      <c r="A154" s="3"/>
      <c r="B154" s="58">
        <v>2021</v>
      </c>
      <c r="C154" s="50"/>
      <c r="D154" s="59">
        <v>0</v>
      </c>
      <c r="E154" s="96"/>
      <c r="F154" s="59">
        <v>0</v>
      </c>
      <c r="G154" s="96"/>
      <c r="H154" s="59">
        <v>0</v>
      </c>
      <c r="I154" s="57"/>
    </row>
    <row r="155" spans="1:14" ht="15" customHeight="1" outlineLevel="1">
      <c r="B155" s="58">
        <v>2020</v>
      </c>
      <c r="C155" s="176"/>
      <c r="D155" s="59">
        <v>0</v>
      </c>
      <c r="E155" s="96"/>
      <c r="F155" s="59">
        <v>0</v>
      </c>
      <c r="G155" s="96"/>
      <c r="H155" s="59">
        <v>0</v>
      </c>
      <c r="I155" s="59"/>
    </row>
    <row r="156" spans="1:14" ht="15" customHeight="1" outlineLevel="1">
      <c r="B156" s="58">
        <v>2019</v>
      </c>
      <c r="C156" s="50"/>
      <c r="D156" s="59">
        <v>0</v>
      </c>
      <c r="E156" s="96"/>
      <c r="F156" s="59">
        <v>0</v>
      </c>
      <c r="G156" s="96"/>
      <c r="H156" s="59">
        <v>0</v>
      </c>
      <c r="I156" s="59"/>
    </row>
    <row r="157" spans="1:14" ht="15" customHeight="1" outlineLevel="1">
      <c r="B157" s="111" t="s">
        <v>226</v>
      </c>
      <c r="C157" s="54"/>
      <c r="D157" s="59"/>
      <c r="E157" s="59"/>
      <c r="F157" s="59"/>
      <c r="G157" s="59"/>
      <c r="H157" s="59"/>
      <c r="I157" s="59"/>
    </row>
    <row r="158" spans="1:14" ht="15" customHeight="1" outlineLevel="1">
      <c r="B158" s="58">
        <v>2024</v>
      </c>
      <c r="C158" s="50"/>
      <c r="D158" s="204">
        <v>36</v>
      </c>
      <c r="E158" s="204" t="s">
        <v>231</v>
      </c>
      <c r="F158" s="204">
        <v>17</v>
      </c>
      <c r="G158" s="204" t="s">
        <v>231</v>
      </c>
      <c r="H158" s="204">
        <v>19</v>
      </c>
      <c r="I158" s="57"/>
      <c r="J158" s="17"/>
    </row>
    <row r="159" spans="1:14" s="17" customFormat="1" ht="15" customHeight="1" outlineLevel="1">
      <c r="A159" s="3"/>
      <c r="B159" s="58">
        <v>2023</v>
      </c>
      <c r="C159" s="50"/>
      <c r="D159" s="204">
        <v>35</v>
      </c>
      <c r="E159" s="204"/>
      <c r="F159" s="204">
        <v>17</v>
      </c>
      <c r="G159" s="204"/>
      <c r="H159" s="204">
        <v>18</v>
      </c>
      <c r="I159" s="57"/>
    </row>
    <row r="160" spans="1:14" s="17" customFormat="1" ht="15" customHeight="1" outlineLevel="1">
      <c r="A160" s="3"/>
      <c r="B160" s="58">
        <v>2022</v>
      </c>
      <c r="C160" s="50"/>
      <c r="D160" s="96">
        <v>31</v>
      </c>
      <c r="E160" s="96" t="s">
        <v>231</v>
      </c>
      <c r="F160" s="96">
        <v>14</v>
      </c>
      <c r="G160" s="96" t="s">
        <v>231</v>
      </c>
      <c r="H160" s="96">
        <v>17</v>
      </c>
      <c r="I160" s="57"/>
    </row>
    <row r="161" spans="1:9" s="17" customFormat="1" ht="15" customHeight="1" outlineLevel="1">
      <c r="A161" s="3"/>
      <c r="B161" s="58">
        <v>2021</v>
      </c>
      <c r="C161" s="50"/>
      <c r="D161" s="96">
        <v>28</v>
      </c>
      <c r="E161" s="96"/>
      <c r="F161" s="96">
        <v>12</v>
      </c>
      <c r="G161" s="96"/>
      <c r="H161" s="96">
        <v>16</v>
      </c>
      <c r="I161" s="57"/>
    </row>
    <row r="162" spans="1:9" ht="15" customHeight="1" outlineLevel="1">
      <c r="B162" s="58">
        <v>2020</v>
      </c>
      <c r="C162" s="176"/>
      <c r="D162" s="59">
        <v>28</v>
      </c>
      <c r="E162" s="96"/>
      <c r="F162" s="59">
        <v>12</v>
      </c>
      <c r="G162" s="96"/>
      <c r="H162" s="59">
        <v>16</v>
      </c>
      <c r="I162" s="59"/>
    </row>
    <row r="163" spans="1:9" ht="15" customHeight="1" outlineLevel="1">
      <c r="B163" s="58">
        <v>2019</v>
      </c>
      <c r="C163" s="50"/>
      <c r="D163" s="96">
        <v>30</v>
      </c>
      <c r="E163" s="96"/>
      <c r="F163" s="96">
        <v>14</v>
      </c>
      <c r="G163" s="96"/>
      <c r="H163" s="96">
        <v>16</v>
      </c>
      <c r="I163" s="59"/>
    </row>
    <row r="164" spans="1:9" ht="15" customHeight="1" outlineLevel="1">
      <c r="B164" s="111" t="s">
        <v>227</v>
      </c>
      <c r="C164" s="54"/>
      <c r="D164" s="59"/>
      <c r="E164" s="59"/>
      <c r="F164" s="59"/>
      <c r="G164" s="59"/>
      <c r="H164" s="59"/>
      <c r="I164" s="59"/>
    </row>
    <row r="165" spans="1:9" ht="15" customHeight="1" outlineLevel="1">
      <c r="B165" s="58">
        <v>2024</v>
      </c>
      <c r="C165" s="50"/>
      <c r="D165" s="204">
        <v>15</v>
      </c>
      <c r="E165" s="204" t="s">
        <v>231</v>
      </c>
      <c r="F165" s="204">
        <v>11</v>
      </c>
      <c r="G165" s="204" t="s">
        <v>231</v>
      </c>
      <c r="H165" s="204">
        <v>4</v>
      </c>
      <c r="I165" s="59"/>
    </row>
    <row r="166" spans="1:9" s="17" customFormat="1" ht="15" customHeight="1" outlineLevel="1">
      <c r="A166" s="3"/>
      <c r="B166" s="58">
        <v>2023</v>
      </c>
      <c r="C166" s="50"/>
      <c r="D166" s="204">
        <v>17</v>
      </c>
      <c r="E166" s="204"/>
      <c r="F166" s="204">
        <v>14</v>
      </c>
      <c r="G166" s="204"/>
      <c r="H166" s="204">
        <v>3</v>
      </c>
      <c r="I166" s="57"/>
    </row>
    <row r="167" spans="1:9" s="17" customFormat="1" ht="15" customHeight="1" outlineLevel="1">
      <c r="A167" s="3"/>
      <c r="B167" s="58">
        <v>2022</v>
      </c>
      <c r="C167" s="50"/>
      <c r="D167" s="96">
        <v>16</v>
      </c>
      <c r="E167" s="96" t="s">
        <v>231</v>
      </c>
      <c r="F167" s="96">
        <v>14</v>
      </c>
      <c r="G167" s="96" t="s">
        <v>231</v>
      </c>
      <c r="H167" s="96">
        <v>2</v>
      </c>
      <c r="I167" s="57"/>
    </row>
    <row r="168" spans="1:9" s="17" customFormat="1" ht="15" customHeight="1" outlineLevel="1">
      <c r="A168" s="3"/>
      <c r="B168" s="58">
        <v>2021</v>
      </c>
      <c r="C168" s="50"/>
      <c r="D168" s="96">
        <v>10</v>
      </c>
      <c r="E168" s="96"/>
      <c r="F168" s="96">
        <v>8</v>
      </c>
      <c r="G168" s="96"/>
      <c r="H168" s="96">
        <v>2</v>
      </c>
      <c r="I168" s="57"/>
    </row>
    <row r="169" spans="1:9" ht="15" customHeight="1" outlineLevel="1">
      <c r="B169" s="58">
        <v>2020</v>
      </c>
      <c r="C169" s="176"/>
      <c r="D169" s="59">
        <v>10</v>
      </c>
      <c r="E169" s="96"/>
      <c r="F169" s="59">
        <v>8</v>
      </c>
      <c r="G169" s="96"/>
      <c r="H169" s="59">
        <v>2</v>
      </c>
      <c r="I169" s="59"/>
    </row>
    <row r="170" spans="1:9" ht="15" customHeight="1" outlineLevel="1">
      <c r="B170" s="58">
        <v>2019</v>
      </c>
      <c r="C170" s="50"/>
      <c r="D170" s="96">
        <v>9</v>
      </c>
      <c r="E170" s="96"/>
      <c r="F170" s="96">
        <v>7</v>
      </c>
      <c r="G170" s="96"/>
      <c r="H170" s="96">
        <v>2</v>
      </c>
      <c r="I170" s="59"/>
    </row>
    <row r="171" spans="1:9" ht="15" customHeight="1" outlineLevel="1">
      <c r="B171" s="111" t="s">
        <v>228</v>
      </c>
      <c r="C171" s="54"/>
      <c r="D171" s="59"/>
      <c r="E171" s="59"/>
      <c r="F171" s="59"/>
      <c r="G171" s="59"/>
      <c r="H171" s="59"/>
      <c r="I171" s="59"/>
    </row>
    <row r="172" spans="1:9" ht="15" customHeight="1" outlineLevel="1">
      <c r="B172" s="58">
        <v>2024</v>
      </c>
      <c r="C172" s="176"/>
      <c r="D172" s="11">
        <v>0</v>
      </c>
      <c r="E172" s="204" t="s">
        <v>231</v>
      </c>
      <c r="F172" s="11">
        <v>0</v>
      </c>
      <c r="G172" s="204" t="s">
        <v>231</v>
      </c>
      <c r="H172" s="11">
        <v>0</v>
      </c>
      <c r="I172" s="59"/>
    </row>
    <row r="173" spans="1:9" ht="15" customHeight="1" outlineLevel="1">
      <c r="B173" s="58">
        <v>2023</v>
      </c>
      <c r="C173" s="176"/>
      <c r="D173" s="11">
        <v>0</v>
      </c>
      <c r="E173" s="204"/>
      <c r="F173" s="11">
        <v>0</v>
      </c>
      <c r="G173" s="204"/>
      <c r="H173" s="11">
        <v>0</v>
      </c>
      <c r="I173" s="59"/>
    </row>
    <row r="174" spans="1:9" ht="15" customHeight="1" outlineLevel="1">
      <c r="B174" s="58">
        <v>2022</v>
      </c>
      <c r="C174" s="176"/>
      <c r="D174" s="59">
        <v>0</v>
      </c>
      <c r="E174" s="96"/>
      <c r="F174" s="59">
        <v>0</v>
      </c>
      <c r="G174" s="96"/>
      <c r="H174" s="59">
        <v>0</v>
      </c>
      <c r="I174" s="59"/>
    </row>
    <row r="175" spans="1:9" s="17" customFormat="1" ht="15" customHeight="1" outlineLevel="1">
      <c r="A175" s="3"/>
      <c r="B175" s="58">
        <v>2021</v>
      </c>
      <c r="C175" s="50"/>
      <c r="D175" s="59">
        <v>0</v>
      </c>
      <c r="E175" s="96"/>
      <c r="F175" s="59">
        <v>0</v>
      </c>
      <c r="G175" s="96"/>
      <c r="H175" s="59">
        <v>0</v>
      </c>
      <c r="I175" s="57"/>
    </row>
    <row r="176" spans="1:9" outlineLevel="1">
      <c r="B176" s="58">
        <v>2020</v>
      </c>
      <c r="C176" s="176"/>
      <c r="D176" s="59">
        <v>0</v>
      </c>
      <c r="E176" s="96"/>
      <c r="F176" s="59">
        <v>0</v>
      </c>
      <c r="G176" s="96"/>
      <c r="H176" s="59">
        <v>0</v>
      </c>
      <c r="I176" s="59"/>
    </row>
    <row r="177" spans="1:16375" ht="15" customHeight="1" outlineLevel="1">
      <c r="B177" s="58">
        <v>2019</v>
      </c>
      <c r="C177" s="50"/>
      <c r="D177" s="59">
        <v>0</v>
      </c>
      <c r="E177" s="59"/>
      <c r="F177" s="59">
        <v>0</v>
      </c>
      <c r="G177" s="59"/>
      <c r="H177" s="59">
        <v>0</v>
      </c>
      <c r="I177" s="59"/>
    </row>
    <row r="178" spans="1:16375" ht="15" customHeight="1" outlineLevel="1">
      <c r="B178" s="111" t="s">
        <v>229</v>
      </c>
      <c r="C178" s="54"/>
      <c r="D178" s="59"/>
      <c r="E178" s="59"/>
      <c r="F178" s="59"/>
      <c r="G178" s="59"/>
      <c r="H178" s="59"/>
      <c r="I178" s="59"/>
    </row>
    <row r="179" spans="1:16375" ht="15" customHeight="1" outlineLevel="1">
      <c r="B179" s="58">
        <v>2024</v>
      </c>
      <c r="C179" s="50"/>
      <c r="D179" s="204">
        <v>100</v>
      </c>
      <c r="E179" s="204" t="s">
        <v>231</v>
      </c>
      <c r="F179" s="204">
        <v>43</v>
      </c>
      <c r="G179" s="204" t="s">
        <v>231</v>
      </c>
      <c r="H179" s="204">
        <v>57</v>
      </c>
      <c r="I179" s="59"/>
    </row>
    <row r="180" spans="1:16375" s="17" customFormat="1" ht="15" customHeight="1" outlineLevel="1">
      <c r="A180" s="3"/>
      <c r="B180" s="58">
        <v>2023</v>
      </c>
      <c r="C180" s="50"/>
      <c r="D180" s="204">
        <v>90</v>
      </c>
      <c r="E180" s="204"/>
      <c r="F180" s="204">
        <v>36</v>
      </c>
      <c r="G180" s="204"/>
      <c r="H180" s="204">
        <v>54</v>
      </c>
      <c r="I180" s="57"/>
    </row>
    <row r="181" spans="1:16375" s="17" customFormat="1" ht="15" customHeight="1" outlineLevel="1">
      <c r="A181" s="3"/>
      <c r="B181" s="58">
        <v>2022</v>
      </c>
      <c r="C181" s="50"/>
      <c r="D181" s="96">
        <v>79</v>
      </c>
      <c r="E181" s="96" t="s">
        <v>231</v>
      </c>
      <c r="F181" s="96">
        <v>30</v>
      </c>
      <c r="G181" s="96" t="s">
        <v>231</v>
      </c>
      <c r="H181" s="96">
        <v>49</v>
      </c>
      <c r="I181" s="57"/>
    </row>
    <row r="182" spans="1:16375" s="17" customFormat="1" ht="15" customHeight="1" outlineLevel="1">
      <c r="A182" s="3"/>
      <c r="B182" s="58">
        <v>2021</v>
      </c>
      <c r="C182" s="50"/>
      <c r="D182" s="96">
        <v>69</v>
      </c>
      <c r="E182" s="96"/>
      <c r="F182" s="96">
        <v>24</v>
      </c>
      <c r="G182" s="96"/>
      <c r="H182" s="96">
        <v>45</v>
      </c>
      <c r="I182" s="57"/>
    </row>
    <row r="183" spans="1:16375" ht="15" customHeight="1" outlineLevel="1">
      <c r="B183" s="58">
        <v>2020</v>
      </c>
      <c r="C183" s="54"/>
      <c r="D183" s="59">
        <v>65</v>
      </c>
      <c r="E183" s="96"/>
      <c r="F183" s="59">
        <v>23</v>
      </c>
      <c r="G183" s="96"/>
      <c r="H183" s="59">
        <v>42</v>
      </c>
      <c r="I183" s="59"/>
    </row>
    <row r="184" spans="1:16375" ht="15" customHeight="1" outlineLevel="1">
      <c r="B184" s="58">
        <v>2019</v>
      </c>
      <c r="C184" s="54"/>
      <c r="D184" s="96">
        <v>64</v>
      </c>
      <c r="E184" s="96"/>
      <c r="F184" s="96">
        <v>23</v>
      </c>
      <c r="G184" s="96"/>
      <c r="H184" s="96">
        <v>41</v>
      </c>
      <c r="I184" s="59"/>
    </row>
    <row r="185" spans="1:16375" ht="15" customHeight="1" outlineLevel="1">
      <c r="B185" s="111" t="s">
        <v>230</v>
      </c>
      <c r="C185" s="54"/>
      <c r="D185" s="59"/>
      <c r="E185" s="59"/>
      <c r="F185" s="59"/>
      <c r="G185" s="59"/>
      <c r="H185" s="59"/>
      <c r="I185" s="59"/>
    </row>
    <row r="186" spans="1:16375" ht="15" customHeight="1" outlineLevel="1">
      <c r="B186" s="58">
        <v>2024</v>
      </c>
      <c r="C186" s="50"/>
      <c r="D186" s="204">
        <v>128</v>
      </c>
      <c r="E186" s="204" t="s">
        <v>231</v>
      </c>
      <c r="F186" s="204">
        <v>77</v>
      </c>
      <c r="G186" s="204" t="s">
        <v>231</v>
      </c>
      <c r="H186" s="204">
        <v>51</v>
      </c>
      <c r="I186" s="59"/>
    </row>
    <row r="187" spans="1:16375" s="17" customFormat="1" ht="15" customHeight="1" outlineLevel="1">
      <c r="A187" s="3"/>
      <c r="B187" s="58">
        <v>2023</v>
      </c>
      <c r="C187" s="50"/>
      <c r="D187" s="204">
        <v>128</v>
      </c>
      <c r="E187" s="204"/>
      <c r="F187" s="204">
        <v>78</v>
      </c>
      <c r="G187" s="204"/>
      <c r="H187" s="204">
        <v>50</v>
      </c>
      <c r="I187" s="57"/>
    </row>
    <row r="188" spans="1:16375" s="17" customFormat="1" ht="15" customHeight="1" outlineLevel="1">
      <c r="A188" s="3"/>
      <c r="B188" s="58">
        <v>2022</v>
      </c>
      <c r="C188" s="50"/>
      <c r="D188" s="96">
        <v>130</v>
      </c>
      <c r="E188" s="96" t="s">
        <v>231</v>
      </c>
      <c r="F188" s="96">
        <v>80</v>
      </c>
      <c r="G188" s="96" t="s">
        <v>231</v>
      </c>
      <c r="H188" s="96">
        <v>50</v>
      </c>
      <c r="I188" s="57"/>
    </row>
    <row r="189" spans="1:16375" s="17" customFormat="1" ht="15" customHeight="1" outlineLevel="1">
      <c r="A189" s="3"/>
      <c r="B189" s="58">
        <v>2021</v>
      </c>
      <c r="C189" s="50"/>
      <c r="D189" s="96">
        <v>120</v>
      </c>
      <c r="E189" s="96"/>
      <c r="F189" s="96">
        <v>75</v>
      </c>
      <c r="G189" s="96"/>
      <c r="H189" s="96">
        <v>45</v>
      </c>
      <c r="I189" s="57"/>
    </row>
    <row r="190" spans="1:16375" ht="15" customHeight="1" outlineLevel="1">
      <c r="B190" s="58">
        <v>2020</v>
      </c>
      <c r="C190" s="54"/>
      <c r="D190" s="59">
        <v>124</v>
      </c>
      <c r="E190" s="96"/>
      <c r="F190" s="59">
        <v>76</v>
      </c>
      <c r="G190" s="96"/>
      <c r="H190" s="59">
        <v>48</v>
      </c>
      <c r="I190" s="59"/>
    </row>
    <row r="191" spans="1:16375" ht="15" customHeight="1" outlineLevel="1">
      <c r="A191" s="58"/>
      <c r="B191" s="58">
        <v>2019</v>
      </c>
      <c r="C191" s="54"/>
      <c r="D191" s="96">
        <v>124</v>
      </c>
      <c r="E191" s="96"/>
      <c r="F191" s="96">
        <v>77</v>
      </c>
      <c r="G191" s="96"/>
      <c r="H191" s="96">
        <v>47</v>
      </c>
      <c r="I191" s="50"/>
      <c r="J191" s="96"/>
      <c r="K191" s="96"/>
      <c r="L191" s="96"/>
      <c r="M191" s="58"/>
      <c r="N191" s="50"/>
      <c r="O191" s="96"/>
      <c r="P191" s="96"/>
      <c r="Q191" s="96"/>
      <c r="R191" s="96"/>
      <c r="S191" s="96"/>
      <c r="T191" s="58"/>
      <c r="U191" s="50"/>
      <c r="V191" s="96"/>
      <c r="W191" s="96"/>
      <c r="X191" s="96"/>
      <c r="Y191" s="96"/>
      <c r="Z191" s="96"/>
      <c r="AA191" s="58"/>
      <c r="AB191" s="50"/>
      <c r="AC191" s="96"/>
      <c r="AD191" s="96"/>
      <c r="AE191" s="96"/>
      <c r="AF191" s="96"/>
      <c r="AG191" s="96"/>
      <c r="AH191" s="58"/>
      <c r="AI191" s="50"/>
      <c r="AJ191" s="96"/>
      <c r="AK191" s="96"/>
      <c r="AL191" s="96"/>
      <c r="AM191" s="96"/>
      <c r="AN191" s="96"/>
      <c r="AO191" s="58"/>
      <c r="AP191" s="50"/>
      <c r="AQ191" s="96"/>
      <c r="AR191" s="96"/>
      <c r="AS191" s="96"/>
      <c r="AT191" s="96"/>
      <c r="AU191" s="96"/>
      <c r="AV191" s="58"/>
      <c r="AW191" s="50"/>
      <c r="AX191" s="96"/>
      <c r="AY191" s="96"/>
      <c r="AZ191" s="96"/>
      <c r="BA191" s="96"/>
      <c r="BB191" s="96"/>
      <c r="BC191" s="58"/>
      <c r="BD191" s="50"/>
      <c r="BE191" s="96"/>
      <c r="BF191" s="96"/>
      <c r="BG191" s="96"/>
      <c r="BH191" s="96"/>
      <c r="BI191" s="96"/>
      <c r="BJ191" s="58"/>
      <c r="BK191" s="50"/>
      <c r="BL191" s="96"/>
      <c r="BM191" s="96"/>
      <c r="BN191" s="96"/>
      <c r="BO191" s="96"/>
      <c r="BP191" s="96"/>
      <c r="BQ191" s="58"/>
      <c r="BR191" s="50"/>
      <c r="BS191" s="96"/>
      <c r="BT191" s="96"/>
      <c r="BU191" s="96"/>
      <c r="BV191" s="96"/>
      <c r="BW191" s="96"/>
      <c r="BX191" s="58"/>
      <c r="BY191" s="50"/>
      <c r="BZ191" s="96"/>
      <c r="CA191" s="96"/>
      <c r="CB191" s="96"/>
      <c r="CC191" s="96"/>
      <c r="CD191" s="96"/>
      <c r="CE191" s="58"/>
      <c r="CF191" s="50"/>
      <c r="CG191" s="96"/>
      <c r="CH191" s="96"/>
      <c r="CI191" s="96"/>
      <c r="CJ191" s="96"/>
      <c r="CK191" s="96"/>
      <c r="CL191" s="58"/>
      <c r="CM191" s="50"/>
      <c r="CN191" s="96"/>
      <c r="CO191" s="96"/>
      <c r="CP191" s="96"/>
      <c r="CQ191" s="96"/>
      <c r="CR191" s="96"/>
      <c r="CS191" s="58"/>
      <c r="CT191" s="50"/>
      <c r="CU191" s="96"/>
      <c r="CV191" s="96"/>
      <c r="CW191" s="96"/>
      <c r="CX191" s="96"/>
      <c r="CY191" s="96"/>
      <c r="CZ191" s="58"/>
      <c r="DA191" s="50"/>
      <c r="DB191" s="96"/>
      <c r="DC191" s="96"/>
      <c r="DD191" s="96"/>
      <c r="DE191" s="96"/>
      <c r="DF191" s="96"/>
      <c r="DG191" s="58"/>
      <c r="DH191" s="50"/>
      <c r="DI191" s="96"/>
      <c r="DJ191" s="96"/>
      <c r="DK191" s="96"/>
      <c r="DL191" s="96"/>
      <c r="DM191" s="96"/>
      <c r="DN191" s="58"/>
      <c r="DO191" s="50"/>
      <c r="DP191" s="96"/>
      <c r="DQ191" s="96"/>
      <c r="DR191" s="96"/>
      <c r="DS191" s="96"/>
      <c r="DT191" s="96"/>
      <c r="DU191" s="58"/>
      <c r="DV191" s="50"/>
      <c r="DW191" s="96"/>
      <c r="DX191" s="96"/>
      <c r="DY191" s="96"/>
      <c r="DZ191" s="96"/>
      <c r="EA191" s="96"/>
      <c r="EB191" s="58"/>
      <c r="EC191" s="50"/>
      <c r="ED191" s="96"/>
      <c r="EE191" s="96"/>
      <c r="EF191" s="96"/>
      <c r="EG191" s="96"/>
      <c r="EH191" s="96"/>
      <c r="EI191" s="58"/>
      <c r="EJ191" s="50"/>
      <c r="EK191" s="96"/>
      <c r="EL191" s="96"/>
      <c r="EM191" s="96"/>
      <c r="EN191" s="96"/>
      <c r="EO191" s="96"/>
      <c r="EP191" s="58"/>
      <c r="EQ191" s="50"/>
      <c r="ER191" s="96"/>
      <c r="ES191" s="96"/>
      <c r="ET191" s="96"/>
      <c r="EU191" s="96"/>
      <c r="EV191" s="96"/>
      <c r="EW191" s="58"/>
      <c r="EX191" s="50"/>
      <c r="EY191" s="96"/>
      <c r="EZ191" s="96"/>
      <c r="FA191" s="96"/>
      <c r="FB191" s="96"/>
      <c r="FC191" s="96"/>
      <c r="FD191" s="58"/>
      <c r="FE191" s="50"/>
      <c r="FF191" s="96"/>
      <c r="FG191" s="96"/>
      <c r="FH191" s="96"/>
      <c r="FI191" s="96"/>
      <c r="FJ191" s="96"/>
      <c r="FK191" s="58"/>
      <c r="FL191" s="50"/>
      <c r="FM191" s="96"/>
      <c r="FN191" s="96"/>
      <c r="FO191" s="96"/>
      <c r="FP191" s="96"/>
      <c r="FQ191" s="96"/>
      <c r="FR191" s="58"/>
      <c r="FS191" s="50"/>
      <c r="FT191" s="96"/>
      <c r="FU191" s="96"/>
      <c r="FV191" s="96"/>
      <c r="FW191" s="96"/>
      <c r="FX191" s="96"/>
      <c r="FY191" s="58"/>
      <c r="FZ191" s="50"/>
      <c r="GA191" s="96"/>
      <c r="GB191" s="96"/>
      <c r="GC191" s="96"/>
      <c r="GD191" s="96"/>
      <c r="GE191" s="96"/>
      <c r="GF191" s="58"/>
      <c r="GG191" s="50"/>
      <c r="GH191" s="96"/>
      <c r="GI191" s="96"/>
      <c r="GJ191" s="96"/>
      <c r="GK191" s="96"/>
      <c r="GL191" s="96"/>
      <c r="GM191" s="58"/>
      <c r="GN191" s="50"/>
      <c r="GO191" s="96"/>
      <c r="GP191" s="96"/>
      <c r="GQ191" s="96"/>
      <c r="GR191" s="96"/>
      <c r="GS191" s="96"/>
      <c r="GT191" s="58"/>
      <c r="GU191" s="50"/>
      <c r="GV191" s="96"/>
      <c r="GW191" s="96"/>
      <c r="GX191" s="96"/>
      <c r="GY191" s="96"/>
      <c r="GZ191" s="96"/>
      <c r="HA191" s="58"/>
      <c r="HB191" s="50"/>
      <c r="HC191" s="96"/>
      <c r="HD191" s="96"/>
      <c r="HE191" s="96"/>
      <c r="HF191" s="96"/>
      <c r="HG191" s="96"/>
      <c r="HH191" s="58"/>
      <c r="HI191" s="50"/>
      <c r="HJ191" s="96"/>
      <c r="HK191" s="96"/>
      <c r="HL191" s="96"/>
      <c r="HM191" s="96"/>
      <c r="HN191" s="96"/>
      <c r="HO191" s="58"/>
      <c r="HP191" s="50"/>
      <c r="HQ191" s="96"/>
      <c r="HR191" s="96"/>
      <c r="HS191" s="96"/>
      <c r="HT191" s="96"/>
      <c r="HU191" s="96"/>
      <c r="HV191" s="58"/>
      <c r="HW191" s="50"/>
      <c r="HX191" s="96"/>
      <c r="HY191" s="96"/>
      <c r="HZ191" s="96"/>
      <c r="IA191" s="96"/>
      <c r="IB191" s="96"/>
      <c r="IC191" s="58"/>
      <c r="ID191" s="50"/>
      <c r="IE191" s="96"/>
      <c r="IF191" s="96"/>
      <c r="IG191" s="96"/>
      <c r="IH191" s="96"/>
      <c r="II191" s="96"/>
      <c r="IJ191" s="58"/>
      <c r="IK191" s="50"/>
      <c r="IL191" s="96"/>
      <c r="IM191" s="96"/>
      <c r="IN191" s="96"/>
      <c r="IO191" s="96"/>
      <c r="IP191" s="96"/>
      <c r="IQ191" s="58"/>
      <c r="IR191" s="50"/>
      <c r="IS191" s="96"/>
      <c r="IT191" s="96"/>
      <c r="IU191" s="96"/>
      <c r="IV191" s="96"/>
      <c r="IW191" s="96"/>
      <c r="IX191" s="58"/>
      <c r="IY191" s="50"/>
      <c r="IZ191" s="96"/>
      <c r="JA191" s="96"/>
      <c r="JB191" s="96"/>
      <c r="JC191" s="96"/>
      <c r="JD191" s="96"/>
      <c r="JE191" s="58"/>
      <c r="JF191" s="50"/>
      <c r="JG191" s="96"/>
      <c r="JH191" s="96"/>
      <c r="JI191" s="96"/>
      <c r="JJ191" s="96"/>
      <c r="JK191" s="96"/>
      <c r="JL191" s="58"/>
      <c r="JM191" s="50"/>
      <c r="JN191" s="96"/>
      <c r="JO191" s="96"/>
      <c r="JP191" s="96"/>
      <c r="JQ191" s="96"/>
      <c r="JR191" s="96"/>
      <c r="JS191" s="58"/>
      <c r="JT191" s="50"/>
      <c r="JU191" s="96"/>
      <c r="JV191" s="96"/>
      <c r="JW191" s="96"/>
      <c r="JX191" s="96"/>
      <c r="JY191" s="96"/>
      <c r="JZ191" s="58"/>
      <c r="KA191" s="50"/>
      <c r="KB191" s="96"/>
      <c r="KC191" s="96"/>
      <c r="KD191" s="96"/>
      <c r="KE191" s="96"/>
      <c r="KF191" s="96"/>
      <c r="KG191" s="58"/>
      <c r="KH191" s="50"/>
      <c r="KI191" s="96"/>
      <c r="KJ191" s="96"/>
      <c r="KK191" s="96"/>
      <c r="KL191" s="96"/>
      <c r="KM191" s="96"/>
      <c r="KN191" s="58"/>
      <c r="KO191" s="50"/>
      <c r="KP191" s="96"/>
      <c r="KQ191" s="96"/>
      <c r="KR191" s="96"/>
      <c r="KS191" s="96"/>
      <c r="KT191" s="96"/>
      <c r="KU191" s="58"/>
      <c r="KV191" s="50"/>
      <c r="KW191" s="96"/>
      <c r="KX191" s="96"/>
      <c r="KY191" s="96"/>
      <c r="KZ191" s="96"/>
      <c r="LA191" s="96"/>
      <c r="LB191" s="58"/>
      <c r="LC191" s="50"/>
      <c r="LD191" s="96"/>
      <c r="LE191" s="96"/>
      <c r="LF191" s="96"/>
      <c r="LG191" s="96"/>
      <c r="LH191" s="96"/>
      <c r="LI191" s="58"/>
      <c r="LJ191" s="50"/>
      <c r="LK191" s="96"/>
      <c r="LL191" s="96"/>
      <c r="LM191" s="96"/>
      <c r="LN191" s="96"/>
      <c r="LO191" s="96"/>
      <c r="LP191" s="58"/>
      <c r="LQ191" s="50"/>
      <c r="LR191" s="96"/>
      <c r="LS191" s="96"/>
      <c r="LT191" s="96"/>
      <c r="LU191" s="96"/>
      <c r="LV191" s="96"/>
      <c r="LW191" s="58"/>
      <c r="LX191" s="50"/>
      <c r="LY191" s="96"/>
      <c r="LZ191" s="96"/>
      <c r="MA191" s="96"/>
      <c r="MB191" s="96"/>
      <c r="MC191" s="96"/>
      <c r="MD191" s="58"/>
      <c r="ME191" s="50"/>
      <c r="MF191" s="96"/>
      <c r="MG191" s="96"/>
      <c r="MH191" s="96"/>
      <c r="MI191" s="96"/>
      <c r="MJ191" s="96"/>
      <c r="MK191" s="58"/>
      <c r="ML191" s="50"/>
      <c r="MM191" s="96"/>
      <c r="MN191" s="96"/>
      <c r="MO191" s="96"/>
      <c r="MP191" s="96"/>
      <c r="MQ191" s="96"/>
      <c r="MR191" s="58"/>
      <c r="MS191" s="50"/>
      <c r="MT191" s="96"/>
      <c r="MU191" s="96"/>
      <c r="MV191" s="96"/>
      <c r="MW191" s="96"/>
      <c r="MX191" s="96"/>
      <c r="MY191" s="58"/>
      <c r="MZ191" s="50"/>
      <c r="NA191" s="96"/>
      <c r="NB191" s="96"/>
      <c r="NC191" s="96"/>
      <c r="ND191" s="96"/>
      <c r="NE191" s="96"/>
      <c r="NF191" s="58"/>
      <c r="NG191" s="50"/>
      <c r="NH191" s="96"/>
      <c r="NI191" s="96"/>
      <c r="NJ191" s="96"/>
      <c r="NK191" s="96"/>
      <c r="NL191" s="96"/>
      <c r="NM191" s="58"/>
      <c r="NN191" s="50"/>
      <c r="NO191" s="96"/>
      <c r="NP191" s="96"/>
      <c r="NQ191" s="96"/>
      <c r="NR191" s="96"/>
      <c r="NS191" s="96"/>
      <c r="NT191" s="58"/>
      <c r="NU191" s="50"/>
      <c r="NV191" s="96"/>
      <c r="NW191" s="96"/>
      <c r="NX191" s="96"/>
      <c r="NY191" s="96"/>
      <c r="NZ191" s="96"/>
      <c r="OA191" s="58"/>
      <c r="OB191" s="50"/>
      <c r="OC191" s="96"/>
      <c r="OD191" s="96"/>
      <c r="OE191" s="96"/>
      <c r="OF191" s="96"/>
      <c r="OG191" s="96"/>
      <c r="OH191" s="58"/>
      <c r="OI191" s="50"/>
      <c r="OJ191" s="96"/>
      <c r="OK191" s="96"/>
      <c r="OL191" s="96"/>
      <c r="OM191" s="96"/>
      <c r="ON191" s="96"/>
      <c r="OO191" s="58"/>
      <c r="OP191" s="50"/>
      <c r="OQ191" s="96"/>
      <c r="OR191" s="96"/>
      <c r="OS191" s="96"/>
      <c r="OT191" s="96"/>
      <c r="OU191" s="96"/>
      <c r="OV191" s="58"/>
      <c r="OW191" s="50"/>
      <c r="OX191" s="96"/>
      <c r="OY191" s="96"/>
      <c r="OZ191" s="96"/>
      <c r="PA191" s="96"/>
      <c r="PB191" s="96"/>
      <c r="PC191" s="58"/>
      <c r="PD191" s="50"/>
      <c r="PE191" s="96"/>
      <c r="PF191" s="96"/>
      <c r="PG191" s="96"/>
      <c r="PH191" s="96"/>
      <c r="PI191" s="96"/>
      <c r="PJ191" s="58"/>
      <c r="PK191" s="50"/>
      <c r="PL191" s="96"/>
      <c r="PM191" s="96"/>
      <c r="PN191" s="96"/>
      <c r="PO191" s="96"/>
      <c r="PP191" s="96"/>
      <c r="PQ191" s="58"/>
      <c r="PR191" s="50"/>
      <c r="PS191" s="96"/>
      <c r="PT191" s="96"/>
      <c r="PU191" s="96"/>
      <c r="PV191" s="96"/>
      <c r="PW191" s="96"/>
      <c r="PX191" s="58"/>
      <c r="PY191" s="50"/>
      <c r="PZ191" s="96"/>
      <c r="QA191" s="96"/>
      <c r="QB191" s="96"/>
      <c r="QC191" s="96"/>
      <c r="QD191" s="96"/>
      <c r="QE191" s="58"/>
      <c r="QF191" s="50"/>
      <c r="QG191" s="96"/>
      <c r="QH191" s="96"/>
      <c r="QI191" s="96"/>
      <c r="QJ191" s="96"/>
      <c r="QK191" s="96"/>
      <c r="QL191" s="58"/>
      <c r="QM191" s="50"/>
      <c r="QN191" s="96"/>
      <c r="QO191" s="96"/>
      <c r="QP191" s="96"/>
      <c r="QQ191" s="96"/>
      <c r="QR191" s="96"/>
      <c r="QS191" s="58"/>
      <c r="QT191" s="50"/>
      <c r="QU191" s="96"/>
      <c r="QV191" s="96"/>
      <c r="QW191" s="96"/>
      <c r="QX191" s="96"/>
      <c r="QY191" s="96"/>
      <c r="QZ191" s="58"/>
      <c r="RA191" s="50"/>
      <c r="RB191" s="96"/>
      <c r="RC191" s="96"/>
      <c r="RD191" s="96"/>
      <c r="RE191" s="96"/>
      <c r="RF191" s="96"/>
      <c r="RG191" s="58"/>
      <c r="RH191" s="50"/>
      <c r="RI191" s="96"/>
      <c r="RJ191" s="96"/>
      <c r="RK191" s="96"/>
      <c r="RL191" s="96"/>
      <c r="RM191" s="96"/>
      <c r="RN191" s="58"/>
      <c r="RO191" s="50"/>
      <c r="RP191" s="96"/>
      <c r="RQ191" s="96"/>
      <c r="RR191" s="96"/>
      <c r="RS191" s="96"/>
      <c r="RT191" s="96"/>
      <c r="RU191" s="58"/>
      <c r="RV191" s="50"/>
      <c r="RW191" s="96"/>
      <c r="RX191" s="96"/>
      <c r="RY191" s="96"/>
      <c r="RZ191" s="96"/>
      <c r="SA191" s="96"/>
      <c r="SB191" s="58"/>
      <c r="SC191" s="50"/>
      <c r="SD191" s="96"/>
      <c r="SE191" s="96"/>
      <c r="SF191" s="96"/>
      <c r="SG191" s="96"/>
      <c r="SH191" s="96"/>
      <c r="SI191" s="58"/>
      <c r="SJ191" s="50"/>
      <c r="SK191" s="96"/>
      <c r="SL191" s="96"/>
      <c r="SM191" s="96"/>
      <c r="SN191" s="96"/>
      <c r="SO191" s="96"/>
      <c r="SP191" s="58"/>
      <c r="SQ191" s="50"/>
      <c r="SR191" s="96"/>
      <c r="SS191" s="96"/>
      <c r="ST191" s="96"/>
      <c r="SU191" s="96"/>
      <c r="SV191" s="96"/>
      <c r="SW191" s="58"/>
      <c r="SX191" s="50"/>
      <c r="SY191" s="96"/>
      <c r="SZ191" s="96"/>
      <c r="TA191" s="96"/>
      <c r="TB191" s="96"/>
      <c r="TC191" s="96"/>
      <c r="TD191" s="58"/>
      <c r="TE191" s="50"/>
      <c r="TF191" s="96"/>
      <c r="TG191" s="96"/>
      <c r="TH191" s="96"/>
      <c r="TI191" s="96"/>
      <c r="TJ191" s="96"/>
      <c r="TK191" s="58"/>
      <c r="TL191" s="50"/>
      <c r="TM191" s="96"/>
      <c r="TN191" s="96"/>
      <c r="TO191" s="96"/>
      <c r="TP191" s="96"/>
      <c r="TQ191" s="96"/>
      <c r="TR191" s="58"/>
      <c r="TS191" s="50"/>
      <c r="TT191" s="96"/>
      <c r="TU191" s="96"/>
      <c r="TV191" s="96"/>
      <c r="TW191" s="96"/>
      <c r="TX191" s="96"/>
      <c r="TY191" s="58"/>
      <c r="TZ191" s="50"/>
      <c r="UA191" s="96"/>
      <c r="UB191" s="96"/>
      <c r="UC191" s="96"/>
      <c r="UD191" s="96"/>
      <c r="UE191" s="96"/>
      <c r="UF191" s="58"/>
      <c r="UG191" s="50"/>
      <c r="UH191" s="96"/>
      <c r="UI191" s="96"/>
      <c r="UJ191" s="96"/>
      <c r="UK191" s="96"/>
      <c r="UL191" s="96"/>
      <c r="UM191" s="58"/>
      <c r="UN191" s="50"/>
      <c r="UO191" s="96"/>
      <c r="UP191" s="96"/>
      <c r="UQ191" s="96"/>
      <c r="UR191" s="96"/>
      <c r="US191" s="96"/>
      <c r="UT191" s="58"/>
      <c r="UU191" s="50"/>
      <c r="UV191" s="96"/>
      <c r="UW191" s="96"/>
      <c r="UX191" s="96"/>
      <c r="UY191" s="96"/>
      <c r="UZ191" s="96"/>
      <c r="VA191" s="58"/>
      <c r="VB191" s="50"/>
      <c r="VC191" s="96"/>
      <c r="VD191" s="96"/>
      <c r="VE191" s="96"/>
      <c r="VF191" s="96"/>
      <c r="VG191" s="96"/>
      <c r="VH191" s="58"/>
      <c r="VI191" s="50"/>
      <c r="VJ191" s="96"/>
      <c r="VK191" s="96"/>
      <c r="VL191" s="96"/>
      <c r="VM191" s="96"/>
      <c r="VN191" s="96"/>
      <c r="VO191" s="58"/>
      <c r="VP191" s="50"/>
      <c r="VQ191" s="96"/>
      <c r="VR191" s="96"/>
      <c r="VS191" s="96"/>
      <c r="VT191" s="96"/>
      <c r="VU191" s="96"/>
      <c r="VV191" s="58"/>
      <c r="VW191" s="50"/>
      <c r="VX191" s="96"/>
      <c r="VY191" s="96"/>
      <c r="VZ191" s="96"/>
      <c r="WA191" s="96"/>
      <c r="WB191" s="96"/>
      <c r="WC191" s="58"/>
      <c r="WD191" s="50"/>
      <c r="WE191" s="96"/>
      <c r="WF191" s="96"/>
      <c r="WG191" s="96"/>
      <c r="WH191" s="96"/>
      <c r="WI191" s="96"/>
      <c r="WJ191" s="58"/>
      <c r="WK191" s="50"/>
      <c r="WL191" s="96"/>
      <c r="WM191" s="96"/>
      <c r="WN191" s="96"/>
      <c r="WO191" s="96"/>
      <c r="WP191" s="96"/>
      <c r="WQ191" s="58"/>
      <c r="WR191" s="50"/>
      <c r="WS191" s="96"/>
      <c r="WT191" s="96"/>
      <c r="WU191" s="96"/>
      <c r="WV191" s="96"/>
      <c r="WW191" s="96"/>
      <c r="WX191" s="58"/>
      <c r="WY191" s="50"/>
      <c r="WZ191" s="96"/>
      <c r="XA191" s="96"/>
      <c r="XB191" s="96"/>
      <c r="XC191" s="96"/>
      <c r="XD191" s="96"/>
      <c r="XE191" s="58"/>
      <c r="XF191" s="50"/>
      <c r="XG191" s="96"/>
      <c r="XH191" s="96"/>
      <c r="XI191" s="96"/>
      <c r="XJ191" s="96"/>
      <c r="XK191" s="96"/>
      <c r="XL191" s="58"/>
      <c r="XM191" s="50"/>
      <c r="XN191" s="96"/>
      <c r="XO191" s="96"/>
      <c r="XP191" s="96"/>
      <c r="XQ191" s="96"/>
      <c r="XR191" s="96"/>
      <c r="XS191" s="58"/>
      <c r="XT191" s="50"/>
      <c r="XU191" s="96"/>
      <c r="XV191" s="96"/>
      <c r="XW191" s="96"/>
      <c r="XX191" s="96"/>
      <c r="XY191" s="96"/>
      <c r="XZ191" s="58"/>
      <c r="YA191" s="50"/>
      <c r="YB191" s="96"/>
      <c r="YC191" s="96"/>
      <c r="YD191" s="96"/>
      <c r="YE191" s="96"/>
      <c r="YF191" s="96"/>
      <c r="YG191" s="58"/>
      <c r="YH191" s="50"/>
      <c r="YI191" s="96"/>
      <c r="YJ191" s="96"/>
      <c r="YK191" s="96"/>
      <c r="YL191" s="96"/>
      <c r="YM191" s="96"/>
      <c r="YN191" s="58"/>
      <c r="YO191" s="50"/>
      <c r="YP191" s="96"/>
      <c r="YQ191" s="96"/>
      <c r="YR191" s="96"/>
      <c r="YS191" s="96"/>
      <c r="YT191" s="96"/>
      <c r="YU191" s="58"/>
      <c r="YV191" s="50"/>
      <c r="YW191" s="96"/>
      <c r="YX191" s="96"/>
      <c r="YY191" s="96"/>
      <c r="YZ191" s="96"/>
      <c r="ZA191" s="96"/>
      <c r="ZB191" s="58"/>
      <c r="ZC191" s="50"/>
      <c r="ZD191" s="96"/>
      <c r="ZE191" s="96"/>
      <c r="ZF191" s="96"/>
      <c r="ZG191" s="96"/>
      <c r="ZH191" s="96"/>
      <c r="ZI191" s="58"/>
      <c r="ZJ191" s="50"/>
      <c r="ZK191" s="96"/>
      <c r="ZL191" s="96"/>
      <c r="ZM191" s="96"/>
      <c r="ZN191" s="96"/>
      <c r="ZO191" s="96"/>
      <c r="ZP191" s="58"/>
      <c r="ZQ191" s="50"/>
      <c r="ZR191" s="96"/>
      <c r="ZS191" s="96"/>
      <c r="ZT191" s="96"/>
      <c r="ZU191" s="96"/>
      <c r="ZV191" s="96"/>
      <c r="ZW191" s="58"/>
      <c r="ZX191" s="50"/>
      <c r="ZY191" s="96"/>
      <c r="ZZ191" s="96"/>
      <c r="AAA191" s="96"/>
      <c r="AAB191" s="96"/>
      <c r="AAC191" s="96"/>
      <c r="AAD191" s="58"/>
      <c r="AAE191" s="50"/>
      <c r="AAF191" s="96"/>
      <c r="AAG191" s="96"/>
      <c r="AAH191" s="96"/>
      <c r="AAI191" s="96"/>
      <c r="AAJ191" s="96"/>
      <c r="AAK191" s="58"/>
      <c r="AAL191" s="50"/>
      <c r="AAM191" s="96"/>
      <c r="AAN191" s="96"/>
      <c r="AAO191" s="96"/>
      <c r="AAP191" s="96"/>
      <c r="AAQ191" s="96"/>
      <c r="AAR191" s="58"/>
      <c r="AAS191" s="50"/>
      <c r="AAT191" s="96"/>
      <c r="AAU191" s="96"/>
      <c r="AAV191" s="96"/>
      <c r="AAW191" s="96"/>
      <c r="AAX191" s="96"/>
      <c r="AAY191" s="58"/>
      <c r="AAZ191" s="50"/>
      <c r="ABA191" s="96"/>
      <c r="ABB191" s="96"/>
      <c r="ABC191" s="96"/>
      <c r="ABD191" s="96"/>
      <c r="ABE191" s="96"/>
      <c r="ABF191" s="58"/>
      <c r="ABG191" s="50"/>
      <c r="ABH191" s="96"/>
      <c r="ABI191" s="96"/>
      <c r="ABJ191" s="96"/>
      <c r="ABK191" s="96"/>
      <c r="ABL191" s="96"/>
      <c r="ABM191" s="58"/>
      <c r="ABN191" s="50"/>
      <c r="ABO191" s="96"/>
      <c r="ABP191" s="96"/>
      <c r="ABQ191" s="96"/>
      <c r="ABR191" s="96"/>
      <c r="ABS191" s="96"/>
      <c r="ABT191" s="58"/>
      <c r="ABU191" s="50"/>
      <c r="ABV191" s="96"/>
      <c r="ABW191" s="96"/>
      <c r="ABX191" s="96"/>
      <c r="ABY191" s="96"/>
      <c r="ABZ191" s="96"/>
      <c r="ACA191" s="58"/>
      <c r="ACB191" s="50"/>
      <c r="ACC191" s="96"/>
      <c r="ACD191" s="96"/>
      <c r="ACE191" s="96"/>
      <c r="ACF191" s="96"/>
      <c r="ACG191" s="96"/>
      <c r="ACH191" s="58"/>
      <c r="ACI191" s="50"/>
      <c r="ACJ191" s="96"/>
      <c r="ACK191" s="96"/>
      <c r="ACL191" s="96"/>
      <c r="ACM191" s="96"/>
      <c r="ACN191" s="96"/>
      <c r="ACO191" s="58"/>
      <c r="ACP191" s="50"/>
      <c r="ACQ191" s="96"/>
      <c r="ACR191" s="96"/>
      <c r="ACS191" s="96"/>
      <c r="ACT191" s="96"/>
      <c r="ACU191" s="96"/>
      <c r="ACV191" s="58"/>
      <c r="ACW191" s="50"/>
      <c r="ACX191" s="96"/>
      <c r="ACY191" s="96"/>
      <c r="ACZ191" s="96"/>
      <c r="ADA191" s="96"/>
      <c r="ADB191" s="96"/>
      <c r="ADC191" s="58"/>
      <c r="ADD191" s="50"/>
      <c r="ADE191" s="96"/>
      <c r="ADF191" s="96"/>
      <c r="ADG191" s="96"/>
      <c r="ADH191" s="96"/>
      <c r="ADI191" s="96"/>
      <c r="ADJ191" s="58"/>
      <c r="ADK191" s="50"/>
      <c r="ADL191" s="96"/>
      <c r="ADM191" s="96"/>
      <c r="ADN191" s="96"/>
      <c r="ADO191" s="96"/>
      <c r="ADP191" s="96"/>
      <c r="ADQ191" s="58"/>
      <c r="ADR191" s="50"/>
      <c r="ADS191" s="96"/>
      <c r="ADT191" s="96"/>
      <c r="ADU191" s="96"/>
      <c r="ADV191" s="96"/>
      <c r="ADW191" s="96"/>
      <c r="ADX191" s="58"/>
      <c r="ADY191" s="50"/>
      <c r="ADZ191" s="96"/>
      <c r="AEA191" s="96"/>
      <c r="AEB191" s="96"/>
      <c r="AEC191" s="96"/>
      <c r="AED191" s="96"/>
      <c r="AEE191" s="58"/>
      <c r="AEF191" s="50"/>
      <c r="AEG191" s="96"/>
      <c r="AEH191" s="96"/>
      <c r="AEI191" s="96"/>
      <c r="AEJ191" s="96"/>
      <c r="AEK191" s="96"/>
      <c r="AEL191" s="58"/>
      <c r="AEM191" s="50"/>
      <c r="AEN191" s="96"/>
      <c r="AEO191" s="96"/>
      <c r="AEP191" s="96"/>
      <c r="AEQ191" s="96"/>
      <c r="AER191" s="96"/>
      <c r="AES191" s="58"/>
      <c r="AET191" s="50"/>
      <c r="AEU191" s="96"/>
      <c r="AEV191" s="96"/>
      <c r="AEW191" s="96"/>
      <c r="AEX191" s="96"/>
      <c r="AEY191" s="96"/>
      <c r="AEZ191" s="58"/>
      <c r="AFA191" s="50"/>
      <c r="AFB191" s="96"/>
      <c r="AFC191" s="96"/>
      <c r="AFD191" s="96"/>
      <c r="AFE191" s="96"/>
      <c r="AFF191" s="96"/>
      <c r="AFG191" s="58"/>
      <c r="AFH191" s="50"/>
      <c r="AFI191" s="96"/>
      <c r="AFJ191" s="96"/>
      <c r="AFK191" s="96"/>
      <c r="AFL191" s="96"/>
      <c r="AFM191" s="96"/>
      <c r="AFN191" s="58"/>
      <c r="AFO191" s="50"/>
      <c r="AFP191" s="96"/>
      <c r="AFQ191" s="96"/>
      <c r="AFR191" s="96"/>
      <c r="AFS191" s="96"/>
      <c r="AFT191" s="96"/>
      <c r="AFU191" s="58"/>
      <c r="AFV191" s="50"/>
      <c r="AFW191" s="96"/>
      <c r="AFX191" s="96"/>
      <c r="AFY191" s="96"/>
      <c r="AFZ191" s="96"/>
      <c r="AGA191" s="96"/>
      <c r="AGB191" s="58"/>
      <c r="AGC191" s="50"/>
      <c r="AGD191" s="96"/>
      <c r="AGE191" s="96"/>
      <c r="AGF191" s="96"/>
      <c r="AGG191" s="96"/>
      <c r="AGH191" s="96"/>
      <c r="AGI191" s="58"/>
      <c r="AGJ191" s="50"/>
      <c r="AGK191" s="96"/>
      <c r="AGL191" s="96"/>
      <c r="AGM191" s="96"/>
      <c r="AGN191" s="96"/>
      <c r="AGO191" s="96"/>
      <c r="AGP191" s="58"/>
      <c r="AGQ191" s="50"/>
      <c r="AGR191" s="96"/>
      <c r="AGS191" s="96"/>
      <c r="AGT191" s="96"/>
      <c r="AGU191" s="96"/>
      <c r="AGV191" s="96"/>
      <c r="AGW191" s="58"/>
      <c r="AGX191" s="50"/>
      <c r="AGY191" s="96"/>
      <c r="AGZ191" s="96"/>
      <c r="AHA191" s="96"/>
      <c r="AHB191" s="96"/>
      <c r="AHC191" s="96"/>
      <c r="AHD191" s="58"/>
      <c r="AHE191" s="50"/>
      <c r="AHF191" s="96"/>
      <c r="AHG191" s="96"/>
      <c r="AHH191" s="96"/>
      <c r="AHI191" s="96"/>
      <c r="AHJ191" s="96"/>
      <c r="AHK191" s="58"/>
      <c r="AHL191" s="50"/>
      <c r="AHM191" s="96"/>
      <c r="AHN191" s="96"/>
      <c r="AHO191" s="96"/>
      <c r="AHP191" s="96"/>
      <c r="AHQ191" s="96"/>
      <c r="AHR191" s="58"/>
      <c r="AHS191" s="50"/>
      <c r="AHT191" s="96"/>
      <c r="AHU191" s="96"/>
      <c r="AHV191" s="96"/>
      <c r="AHW191" s="96"/>
      <c r="AHX191" s="96"/>
      <c r="AHY191" s="58"/>
      <c r="AHZ191" s="50"/>
      <c r="AIA191" s="96"/>
      <c r="AIB191" s="96"/>
      <c r="AIC191" s="96"/>
      <c r="AID191" s="96"/>
      <c r="AIE191" s="96"/>
      <c r="AIF191" s="58"/>
      <c r="AIG191" s="50"/>
      <c r="AIH191" s="96"/>
      <c r="AII191" s="96"/>
      <c r="AIJ191" s="96"/>
      <c r="AIK191" s="96"/>
      <c r="AIL191" s="96"/>
      <c r="AIM191" s="58"/>
      <c r="AIN191" s="50"/>
      <c r="AIO191" s="96"/>
      <c r="AIP191" s="96"/>
      <c r="AIQ191" s="96"/>
      <c r="AIR191" s="96"/>
      <c r="AIS191" s="96"/>
      <c r="AIT191" s="58"/>
      <c r="AIU191" s="50"/>
      <c r="AIV191" s="96"/>
      <c r="AIW191" s="96"/>
      <c r="AIX191" s="96"/>
      <c r="AIY191" s="96"/>
      <c r="AIZ191" s="96"/>
      <c r="AJA191" s="58"/>
      <c r="AJB191" s="50"/>
      <c r="AJC191" s="96"/>
      <c r="AJD191" s="96"/>
      <c r="AJE191" s="96"/>
      <c r="AJF191" s="96"/>
      <c r="AJG191" s="96"/>
      <c r="AJH191" s="58"/>
      <c r="AJI191" s="50"/>
      <c r="AJJ191" s="96"/>
      <c r="AJK191" s="96"/>
      <c r="AJL191" s="96"/>
      <c r="AJM191" s="96"/>
      <c r="AJN191" s="96"/>
      <c r="AJO191" s="58"/>
      <c r="AJP191" s="50"/>
      <c r="AJQ191" s="96"/>
      <c r="AJR191" s="96"/>
      <c r="AJS191" s="96"/>
      <c r="AJT191" s="96"/>
      <c r="AJU191" s="96"/>
      <c r="AJV191" s="58"/>
      <c r="AJW191" s="50"/>
      <c r="AJX191" s="96"/>
      <c r="AJY191" s="96"/>
      <c r="AJZ191" s="96"/>
      <c r="AKA191" s="96"/>
      <c r="AKB191" s="96"/>
      <c r="AKC191" s="58"/>
      <c r="AKD191" s="50"/>
      <c r="AKE191" s="96"/>
      <c r="AKF191" s="96"/>
      <c r="AKG191" s="96"/>
      <c r="AKH191" s="96"/>
      <c r="AKI191" s="96"/>
      <c r="AKJ191" s="58"/>
      <c r="AKK191" s="50"/>
      <c r="AKL191" s="96"/>
      <c r="AKM191" s="96"/>
      <c r="AKN191" s="96"/>
      <c r="AKO191" s="96"/>
      <c r="AKP191" s="96"/>
      <c r="AKQ191" s="58"/>
      <c r="AKR191" s="50"/>
      <c r="AKS191" s="96"/>
      <c r="AKT191" s="96"/>
      <c r="AKU191" s="96"/>
      <c r="AKV191" s="96"/>
      <c r="AKW191" s="96"/>
      <c r="AKX191" s="58"/>
      <c r="AKY191" s="50"/>
      <c r="AKZ191" s="96"/>
      <c r="ALA191" s="96"/>
      <c r="ALB191" s="96"/>
      <c r="ALC191" s="96"/>
      <c r="ALD191" s="96"/>
      <c r="ALE191" s="58"/>
      <c r="ALF191" s="50"/>
      <c r="ALG191" s="96"/>
      <c r="ALH191" s="96"/>
      <c r="ALI191" s="96"/>
      <c r="ALJ191" s="96"/>
      <c r="ALK191" s="96"/>
      <c r="ALL191" s="58"/>
      <c r="ALM191" s="50"/>
      <c r="ALN191" s="96"/>
      <c r="ALO191" s="96"/>
      <c r="ALP191" s="96"/>
      <c r="ALQ191" s="96"/>
      <c r="ALR191" s="96"/>
      <c r="ALS191" s="58"/>
      <c r="ALT191" s="50"/>
      <c r="ALU191" s="96"/>
      <c r="ALV191" s="96"/>
      <c r="ALW191" s="96"/>
      <c r="ALX191" s="96"/>
      <c r="ALY191" s="96"/>
      <c r="ALZ191" s="58"/>
      <c r="AMA191" s="50"/>
      <c r="AMB191" s="96"/>
      <c r="AMC191" s="96"/>
      <c r="AMD191" s="96"/>
      <c r="AME191" s="96"/>
      <c r="AMF191" s="96"/>
      <c r="AMG191" s="58"/>
      <c r="AMH191" s="50"/>
      <c r="AMI191" s="96"/>
      <c r="AMJ191" s="96"/>
      <c r="AMK191" s="96"/>
      <c r="AML191" s="96"/>
      <c r="AMM191" s="96"/>
      <c r="AMN191" s="58"/>
      <c r="AMO191" s="50"/>
      <c r="AMP191" s="96"/>
      <c r="AMQ191" s="96"/>
      <c r="AMR191" s="96"/>
      <c r="AMS191" s="96"/>
      <c r="AMT191" s="96"/>
      <c r="AMU191" s="58"/>
      <c r="AMV191" s="50"/>
      <c r="AMW191" s="96"/>
      <c r="AMX191" s="96"/>
      <c r="AMY191" s="96"/>
      <c r="AMZ191" s="96"/>
      <c r="ANA191" s="96"/>
      <c r="ANB191" s="58"/>
      <c r="ANC191" s="50"/>
      <c r="AND191" s="96"/>
      <c r="ANE191" s="96"/>
      <c r="ANF191" s="96"/>
      <c r="ANG191" s="96"/>
      <c r="ANH191" s="96"/>
      <c r="ANI191" s="58"/>
      <c r="ANJ191" s="50"/>
      <c r="ANK191" s="96"/>
      <c r="ANL191" s="96"/>
      <c r="ANM191" s="96"/>
      <c r="ANN191" s="96"/>
      <c r="ANO191" s="96"/>
      <c r="ANP191" s="58"/>
      <c r="ANQ191" s="50"/>
      <c r="ANR191" s="96"/>
      <c r="ANS191" s="96"/>
      <c r="ANT191" s="96"/>
      <c r="ANU191" s="96"/>
      <c r="ANV191" s="96"/>
      <c r="ANW191" s="58"/>
      <c r="ANX191" s="50"/>
      <c r="ANY191" s="96"/>
      <c r="ANZ191" s="96"/>
      <c r="AOA191" s="96"/>
      <c r="AOB191" s="96"/>
      <c r="AOC191" s="96"/>
      <c r="AOD191" s="58"/>
      <c r="AOE191" s="50"/>
      <c r="AOF191" s="96"/>
      <c r="AOG191" s="96"/>
      <c r="AOH191" s="96"/>
      <c r="AOI191" s="96"/>
      <c r="AOJ191" s="96"/>
      <c r="AOK191" s="58"/>
      <c r="AOL191" s="50"/>
      <c r="AOM191" s="96"/>
      <c r="AON191" s="96"/>
      <c r="AOO191" s="96"/>
      <c r="AOP191" s="96"/>
      <c r="AOQ191" s="96"/>
      <c r="AOR191" s="58"/>
      <c r="AOS191" s="50"/>
      <c r="AOT191" s="96"/>
      <c r="AOU191" s="96"/>
      <c r="AOV191" s="96"/>
      <c r="AOW191" s="96"/>
      <c r="AOX191" s="96"/>
      <c r="AOY191" s="58"/>
      <c r="AOZ191" s="50"/>
      <c r="APA191" s="96"/>
      <c r="APB191" s="96"/>
      <c r="APC191" s="96"/>
      <c r="APD191" s="96"/>
      <c r="APE191" s="96"/>
      <c r="APF191" s="58"/>
      <c r="APG191" s="50"/>
      <c r="APH191" s="96"/>
      <c r="API191" s="96"/>
      <c r="APJ191" s="96"/>
      <c r="APK191" s="96"/>
      <c r="APL191" s="96"/>
      <c r="APM191" s="58"/>
      <c r="APN191" s="50"/>
      <c r="APO191" s="96"/>
      <c r="APP191" s="96"/>
      <c r="APQ191" s="96"/>
      <c r="APR191" s="96"/>
      <c r="APS191" s="96"/>
      <c r="APT191" s="58"/>
      <c r="APU191" s="50"/>
      <c r="APV191" s="96"/>
      <c r="APW191" s="96"/>
      <c r="APX191" s="96"/>
      <c r="APY191" s="96"/>
      <c r="APZ191" s="96"/>
      <c r="AQA191" s="58"/>
      <c r="AQB191" s="50"/>
      <c r="AQC191" s="96"/>
      <c r="AQD191" s="96"/>
      <c r="AQE191" s="96"/>
      <c r="AQF191" s="96"/>
      <c r="AQG191" s="96"/>
      <c r="AQH191" s="58"/>
      <c r="AQI191" s="50"/>
      <c r="AQJ191" s="96"/>
      <c r="AQK191" s="96"/>
      <c r="AQL191" s="96"/>
      <c r="AQM191" s="96"/>
      <c r="AQN191" s="96"/>
      <c r="AQO191" s="58"/>
      <c r="AQP191" s="50"/>
      <c r="AQQ191" s="96"/>
      <c r="AQR191" s="96"/>
      <c r="AQS191" s="96"/>
      <c r="AQT191" s="96"/>
      <c r="AQU191" s="96"/>
      <c r="AQV191" s="58"/>
      <c r="AQW191" s="50"/>
      <c r="AQX191" s="96"/>
      <c r="AQY191" s="96"/>
      <c r="AQZ191" s="96"/>
      <c r="ARA191" s="96"/>
      <c r="ARB191" s="96"/>
      <c r="ARC191" s="58"/>
      <c r="ARD191" s="50"/>
      <c r="ARE191" s="96"/>
      <c r="ARF191" s="96"/>
      <c r="ARG191" s="96"/>
      <c r="ARH191" s="96"/>
      <c r="ARI191" s="96"/>
      <c r="ARJ191" s="58"/>
      <c r="ARK191" s="50"/>
      <c r="ARL191" s="96"/>
      <c r="ARM191" s="96"/>
      <c r="ARN191" s="96"/>
      <c r="ARO191" s="96"/>
      <c r="ARP191" s="96"/>
      <c r="ARQ191" s="58"/>
      <c r="ARR191" s="50"/>
      <c r="ARS191" s="96"/>
      <c r="ART191" s="96"/>
      <c r="ARU191" s="96"/>
      <c r="ARV191" s="96"/>
      <c r="ARW191" s="96"/>
      <c r="ARX191" s="58"/>
      <c r="ARY191" s="50"/>
      <c r="ARZ191" s="96"/>
      <c r="ASA191" s="96"/>
      <c r="ASB191" s="96"/>
      <c r="ASC191" s="96"/>
      <c r="ASD191" s="96"/>
      <c r="ASE191" s="58"/>
      <c r="ASF191" s="50"/>
      <c r="ASG191" s="96"/>
      <c r="ASH191" s="96"/>
      <c r="ASI191" s="96"/>
      <c r="ASJ191" s="96"/>
      <c r="ASK191" s="96"/>
      <c r="ASL191" s="58"/>
      <c r="ASM191" s="50"/>
      <c r="ASN191" s="96"/>
      <c r="ASO191" s="96"/>
      <c r="ASP191" s="96"/>
      <c r="ASQ191" s="96"/>
      <c r="ASR191" s="96"/>
      <c r="ASS191" s="58"/>
      <c r="AST191" s="50"/>
      <c r="ASU191" s="96"/>
      <c r="ASV191" s="96"/>
      <c r="ASW191" s="96"/>
      <c r="ASX191" s="96"/>
      <c r="ASY191" s="96"/>
      <c r="ASZ191" s="58"/>
      <c r="ATA191" s="50"/>
      <c r="ATB191" s="96"/>
      <c r="ATC191" s="96"/>
      <c r="ATD191" s="96"/>
      <c r="ATE191" s="96"/>
      <c r="ATF191" s="96"/>
      <c r="ATG191" s="58"/>
      <c r="ATH191" s="50"/>
      <c r="ATI191" s="96"/>
      <c r="ATJ191" s="96"/>
      <c r="ATK191" s="96"/>
      <c r="ATL191" s="96"/>
      <c r="ATM191" s="96"/>
      <c r="ATN191" s="58"/>
      <c r="ATO191" s="50"/>
      <c r="ATP191" s="96"/>
      <c r="ATQ191" s="96"/>
      <c r="ATR191" s="96"/>
      <c r="ATS191" s="96"/>
      <c r="ATT191" s="96"/>
      <c r="ATU191" s="58"/>
      <c r="ATV191" s="50"/>
      <c r="ATW191" s="96"/>
      <c r="ATX191" s="96"/>
      <c r="ATY191" s="96"/>
      <c r="ATZ191" s="96"/>
      <c r="AUA191" s="96"/>
      <c r="AUB191" s="58"/>
      <c r="AUC191" s="50"/>
      <c r="AUD191" s="96"/>
      <c r="AUE191" s="96"/>
      <c r="AUF191" s="96"/>
      <c r="AUG191" s="96"/>
      <c r="AUH191" s="96"/>
      <c r="AUI191" s="58"/>
      <c r="AUJ191" s="50"/>
      <c r="AUK191" s="96"/>
      <c r="AUL191" s="96"/>
      <c r="AUM191" s="96"/>
      <c r="AUN191" s="96"/>
      <c r="AUO191" s="96"/>
      <c r="AUP191" s="58"/>
      <c r="AUQ191" s="50"/>
      <c r="AUR191" s="96"/>
      <c r="AUS191" s="96"/>
      <c r="AUT191" s="96"/>
      <c r="AUU191" s="96"/>
      <c r="AUV191" s="96"/>
      <c r="AUW191" s="58"/>
      <c r="AUX191" s="50"/>
      <c r="AUY191" s="96"/>
      <c r="AUZ191" s="96"/>
      <c r="AVA191" s="96"/>
      <c r="AVB191" s="96"/>
      <c r="AVC191" s="96"/>
      <c r="AVD191" s="58"/>
      <c r="AVE191" s="50"/>
      <c r="AVF191" s="96"/>
      <c r="AVG191" s="96"/>
      <c r="AVH191" s="96"/>
      <c r="AVI191" s="96"/>
      <c r="AVJ191" s="96"/>
      <c r="AVK191" s="58"/>
      <c r="AVL191" s="50"/>
      <c r="AVM191" s="96"/>
      <c r="AVN191" s="96"/>
      <c r="AVO191" s="96"/>
      <c r="AVP191" s="96"/>
      <c r="AVQ191" s="96"/>
      <c r="AVR191" s="58"/>
      <c r="AVS191" s="50"/>
      <c r="AVT191" s="96"/>
      <c r="AVU191" s="96"/>
      <c r="AVV191" s="96"/>
      <c r="AVW191" s="96"/>
      <c r="AVX191" s="96"/>
      <c r="AVY191" s="58"/>
      <c r="AVZ191" s="50"/>
      <c r="AWA191" s="96"/>
      <c r="AWB191" s="96"/>
      <c r="AWC191" s="96"/>
      <c r="AWD191" s="96"/>
      <c r="AWE191" s="96"/>
      <c r="AWF191" s="58"/>
      <c r="AWG191" s="50"/>
      <c r="AWH191" s="96"/>
      <c r="AWI191" s="96"/>
      <c r="AWJ191" s="96"/>
      <c r="AWK191" s="96"/>
      <c r="AWL191" s="96"/>
      <c r="AWM191" s="58"/>
      <c r="AWN191" s="50"/>
      <c r="AWO191" s="96"/>
      <c r="AWP191" s="96"/>
      <c r="AWQ191" s="96"/>
      <c r="AWR191" s="96"/>
      <c r="AWS191" s="96"/>
      <c r="AWT191" s="58"/>
      <c r="AWU191" s="50"/>
      <c r="AWV191" s="96"/>
      <c r="AWW191" s="96"/>
      <c r="AWX191" s="96"/>
      <c r="AWY191" s="96"/>
      <c r="AWZ191" s="96"/>
      <c r="AXA191" s="58"/>
      <c r="AXB191" s="50"/>
      <c r="AXC191" s="96"/>
      <c r="AXD191" s="96"/>
      <c r="AXE191" s="96"/>
      <c r="AXF191" s="96"/>
      <c r="AXG191" s="96"/>
      <c r="AXH191" s="58"/>
      <c r="AXI191" s="50"/>
      <c r="AXJ191" s="96"/>
      <c r="AXK191" s="96"/>
      <c r="AXL191" s="96"/>
      <c r="AXM191" s="96"/>
      <c r="AXN191" s="96"/>
      <c r="AXO191" s="58"/>
      <c r="AXP191" s="50"/>
      <c r="AXQ191" s="96"/>
      <c r="AXR191" s="96"/>
      <c r="AXS191" s="96"/>
      <c r="AXT191" s="96"/>
      <c r="AXU191" s="96"/>
      <c r="AXV191" s="58"/>
      <c r="AXW191" s="50"/>
      <c r="AXX191" s="96"/>
      <c r="AXY191" s="96"/>
      <c r="AXZ191" s="96"/>
      <c r="AYA191" s="96"/>
      <c r="AYB191" s="96"/>
      <c r="AYC191" s="58"/>
      <c r="AYD191" s="50"/>
      <c r="AYE191" s="96"/>
      <c r="AYF191" s="96"/>
      <c r="AYG191" s="96"/>
      <c r="AYH191" s="96"/>
      <c r="AYI191" s="96"/>
      <c r="AYJ191" s="58"/>
      <c r="AYK191" s="50"/>
      <c r="AYL191" s="96"/>
      <c r="AYM191" s="96"/>
      <c r="AYN191" s="96"/>
      <c r="AYO191" s="96"/>
      <c r="AYP191" s="96"/>
      <c r="AYQ191" s="58"/>
      <c r="AYR191" s="50"/>
      <c r="AYS191" s="96"/>
      <c r="AYT191" s="96"/>
      <c r="AYU191" s="96"/>
      <c r="AYV191" s="96"/>
      <c r="AYW191" s="96"/>
      <c r="AYX191" s="58"/>
      <c r="AYY191" s="50"/>
      <c r="AYZ191" s="96"/>
      <c r="AZA191" s="96"/>
      <c r="AZB191" s="96"/>
      <c r="AZC191" s="96"/>
      <c r="AZD191" s="96"/>
      <c r="AZE191" s="58"/>
      <c r="AZF191" s="50"/>
      <c r="AZG191" s="96"/>
      <c r="AZH191" s="96"/>
      <c r="AZI191" s="96"/>
      <c r="AZJ191" s="96"/>
      <c r="AZK191" s="96"/>
      <c r="AZL191" s="58"/>
      <c r="AZM191" s="50"/>
      <c r="AZN191" s="96"/>
      <c r="AZO191" s="96"/>
      <c r="AZP191" s="96"/>
      <c r="AZQ191" s="96"/>
      <c r="AZR191" s="96"/>
      <c r="AZS191" s="58"/>
      <c r="AZT191" s="50"/>
      <c r="AZU191" s="96"/>
      <c r="AZV191" s="96"/>
      <c r="AZW191" s="96"/>
      <c r="AZX191" s="96"/>
      <c r="AZY191" s="96"/>
      <c r="AZZ191" s="58"/>
      <c r="BAA191" s="50"/>
      <c r="BAB191" s="96"/>
      <c r="BAC191" s="96"/>
      <c r="BAD191" s="96"/>
      <c r="BAE191" s="96"/>
      <c r="BAF191" s="96"/>
      <c r="BAG191" s="58"/>
      <c r="BAH191" s="50"/>
      <c r="BAI191" s="96"/>
      <c r="BAJ191" s="96"/>
      <c r="BAK191" s="96"/>
      <c r="BAL191" s="96"/>
      <c r="BAM191" s="96"/>
      <c r="BAN191" s="58"/>
      <c r="BAO191" s="50"/>
      <c r="BAP191" s="96"/>
      <c r="BAQ191" s="96"/>
      <c r="BAR191" s="96"/>
      <c r="BAS191" s="96"/>
      <c r="BAT191" s="96"/>
      <c r="BAU191" s="58"/>
      <c r="BAV191" s="50"/>
      <c r="BAW191" s="96"/>
      <c r="BAX191" s="96"/>
      <c r="BAY191" s="96"/>
      <c r="BAZ191" s="96"/>
      <c r="BBA191" s="96"/>
      <c r="BBB191" s="58"/>
      <c r="BBC191" s="50"/>
      <c r="BBD191" s="96"/>
      <c r="BBE191" s="96"/>
      <c r="BBF191" s="96"/>
      <c r="BBG191" s="96"/>
      <c r="BBH191" s="96"/>
      <c r="BBI191" s="58"/>
      <c r="BBJ191" s="50"/>
      <c r="BBK191" s="96"/>
      <c r="BBL191" s="96"/>
      <c r="BBM191" s="96"/>
      <c r="BBN191" s="96"/>
      <c r="BBO191" s="96"/>
      <c r="BBP191" s="58"/>
      <c r="BBQ191" s="50"/>
      <c r="BBR191" s="96"/>
      <c r="BBS191" s="96"/>
      <c r="BBT191" s="96"/>
      <c r="BBU191" s="96"/>
      <c r="BBV191" s="96"/>
      <c r="BBW191" s="58"/>
      <c r="BBX191" s="50"/>
      <c r="BBY191" s="96"/>
      <c r="BBZ191" s="96"/>
      <c r="BCA191" s="96"/>
      <c r="BCB191" s="96"/>
      <c r="BCC191" s="96"/>
      <c r="BCD191" s="58"/>
      <c r="BCE191" s="50"/>
      <c r="BCF191" s="96"/>
      <c r="BCG191" s="96"/>
      <c r="BCH191" s="96"/>
      <c r="BCI191" s="96"/>
      <c r="BCJ191" s="96"/>
      <c r="BCK191" s="58"/>
      <c r="BCL191" s="50"/>
      <c r="BCM191" s="96"/>
      <c r="BCN191" s="96"/>
      <c r="BCO191" s="96"/>
      <c r="BCP191" s="96"/>
      <c r="BCQ191" s="96"/>
      <c r="BCR191" s="58"/>
      <c r="BCS191" s="50"/>
      <c r="BCT191" s="96"/>
      <c r="BCU191" s="96"/>
      <c r="BCV191" s="96"/>
      <c r="BCW191" s="96"/>
      <c r="BCX191" s="96"/>
      <c r="BCY191" s="58"/>
      <c r="BCZ191" s="50"/>
      <c r="BDA191" s="96"/>
      <c r="BDB191" s="96"/>
      <c r="BDC191" s="96"/>
      <c r="BDD191" s="96"/>
      <c r="BDE191" s="96"/>
      <c r="BDF191" s="58"/>
      <c r="BDG191" s="50"/>
      <c r="BDH191" s="96"/>
      <c r="BDI191" s="96"/>
      <c r="BDJ191" s="96"/>
      <c r="BDK191" s="96"/>
      <c r="BDL191" s="96"/>
      <c r="BDM191" s="58"/>
      <c r="BDN191" s="50"/>
      <c r="BDO191" s="96"/>
      <c r="BDP191" s="96"/>
      <c r="BDQ191" s="96"/>
      <c r="BDR191" s="96"/>
      <c r="BDS191" s="96"/>
      <c r="BDT191" s="58"/>
      <c r="BDU191" s="50"/>
      <c r="BDV191" s="96"/>
      <c r="BDW191" s="96"/>
      <c r="BDX191" s="96"/>
      <c r="BDY191" s="96"/>
      <c r="BDZ191" s="96"/>
      <c r="BEA191" s="58"/>
      <c r="BEB191" s="50"/>
      <c r="BEC191" s="96"/>
      <c r="BED191" s="96"/>
      <c r="BEE191" s="96"/>
      <c r="BEF191" s="96"/>
      <c r="BEG191" s="96"/>
      <c r="BEH191" s="58"/>
      <c r="BEI191" s="50"/>
      <c r="BEJ191" s="96"/>
      <c r="BEK191" s="96"/>
      <c r="BEL191" s="96"/>
      <c r="BEM191" s="96"/>
      <c r="BEN191" s="96"/>
      <c r="BEO191" s="58"/>
      <c r="BEP191" s="50"/>
      <c r="BEQ191" s="96"/>
      <c r="BER191" s="96"/>
      <c r="BES191" s="96"/>
      <c r="BET191" s="96"/>
      <c r="BEU191" s="96"/>
      <c r="BEV191" s="58"/>
      <c r="BEW191" s="50"/>
      <c r="BEX191" s="96"/>
      <c r="BEY191" s="96"/>
      <c r="BEZ191" s="96"/>
      <c r="BFA191" s="96"/>
      <c r="BFB191" s="96"/>
      <c r="BFC191" s="58"/>
      <c r="BFD191" s="50"/>
      <c r="BFE191" s="96"/>
      <c r="BFF191" s="96"/>
      <c r="BFG191" s="96"/>
      <c r="BFH191" s="96"/>
      <c r="BFI191" s="96"/>
      <c r="BFJ191" s="58"/>
      <c r="BFK191" s="50"/>
      <c r="BFL191" s="96"/>
      <c r="BFM191" s="96"/>
      <c r="BFN191" s="96"/>
      <c r="BFO191" s="96"/>
      <c r="BFP191" s="96"/>
      <c r="BFQ191" s="58"/>
      <c r="BFR191" s="50"/>
      <c r="BFS191" s="96"/>
      <c r="BFT191" s="96"/>
      <c r="BFU191" s="96"/>
      <c r="BFV191" s="96"/>
      <c r="BFW191" s="96"/>
      <c r="BFX191" s="58"/>
      <c r="BFY191" s="50"/>
      <c r="BFZ191" s="96"/>
      <c r="BGA191" s="96"/>
      <c r="BGB191" s="96"/>
      <c r="BGC191" s="96"/>
      <c r="BGD191" s="96"/>
      <c r="BGE191" s="58"/>
      <c r="BGF191" s="50"/>
      <c r="BGG191" s="96"/>
      <c r="BGH191" s="96"/>
      <c r="BGI191" s="96"/>
      <c r="BGJ191" s="96"/>
      <c r="BGK191" s="96"/>
      <c r="BGL191" s="58"/>
      <c r="BGM191" s="50"/>
      <c r="BGN191" s="96"/>
      <c r="BGO191" s="96"/>
      <c r="BGP191" s="96"/>
      <c r="BGQ191" s="96"/>
      <c r="BGR191" s="96"/>
      <c r="BGS191" s="58"/>
      <c r="BGT191" s="50"/>
      <c r="BGU191" s="96"/>
      <c r="BGV191" s="96"/>
      <c r="BGW191" s="96"/>
      <c r="BGX191" s="96"/>
      <c r="BGY191" s="96"/>
      <c r="BGZ191" s="58"/>
      <c r="BHA191" s="50"/>
      <c r="BHB191" s="96"/>
      <c r="BHC191" s="96"/>
      <c r="BHD191" s="96"/>
      <c r="BHE191" s="96"/>
      <c r="BHF191" s="96"/>
      <c r="BHG191" s="58"/>
      <c r="BHH191" s="50"/>
      <c r="BHI191" s="96"/>
      <c r="BHJ191" s="96"/>
      <c r="BHK191" s="96"/>
      <c r="BHL191" s="96"/>
      <c r="BHM191" s="96"/>
      <c r="BHN191" s="58"/>
      <c r="BHO191" s="50"/>
      <c r="BHP191" s="96"/>
      <c r="BHQ191" s="96"/>
      <c r="BHR191" s="96"/>
      <c r="BHS191" s="96"/>
      <c r="BHT191" s="96"/>
      <c r="BHU191" s="58"/>
      <c r="BHV191" s="50"/>
      <c r="BHW191" s="96"/>
      <c r="BHX191" s="96"/>
      <c r="BHY191" s="96"/>
      <c r="BHZ191" s="96"/>
      <c r="BIA191" s="96"/>
      <c r="BIB191" s="58"/>
      <c r="BIC191" s="50"/>
      <c r="BID191" s="96"/>
      <c r="BIE191" s="96"/>
      <c r="BIF191" s="96"/>
      <c r="BIG191" s="96"/>
      <c r="BIH191" s="96"/>
      <c r="BII191" s="58"/>
      <c r="BIJ191" s="50"/>
      <c r="BIK191" s="96"/>
      <c r="BIL191" s="96"/>
      <c r="BIM191" s="96"/>
      <c r="BIN191" s="96"/>
      <c r="BIO191" s="96"/>
      <c r="BIP191" s="58"/>
      <c r="BIQ191" s="50"/>
      <c r="BIR191" s="96"/>
      <c r="BIS191" s="96"/>
      <c r="BIT191" s="96"/>
      <c r="BIU191" s="96"/>
      <c r="BIV191" s="96"/>
      <c r="BIW191" s="58"/>
      <c r="BIX191" s="50"/>
      <c r="BIY191" s="96"/>
      <c r="BIZ191" s="96"/>
      <c r="BJA191" s="96"/>
      <c r="BJB191" s="96"/>
      <c r="BJC191" s="96"/>
      <c r="BJD191" s="58"/>
      <c r="BJE191" s="50"/>
      <c r="BJF191" s="96"/>
      <c r="BJG191" s="96"/>
      <c r="BJH191" s="96"/>
      <c r="BJI191" s="96"/>
      <c r="BJJ191" s="96"/>
      <c r="BJK191" s="58"/>
      <c r="BJL191" s="50"/>
      <c r="BJM191" s="96"/>
      <c r="BJN191" s="96"/>
      <c r="BJO191" s="96"/>
      <c r="BJP191" s="96"/>
      <c r="BJQ191" s="96"/>
      <c r="BJR191" s="58"/>
      <c r="BJS191" s="50"/>
      <c r="BJT191" s="96"/>
      <c r="BJU191" s="96"/>
      <c r="BJV191" s="96"/>
      <c r="BJW191" s="96"/>
      <c r="BJX191" s="96"/>
      <c r="BJY191" s="58"/>
      <c r="BJZ191" s="50"/>
      <c r="BKA191" s="96"/>
      <c r="BKB191" s="96"/>
      <c r="BKC191" s="96"/>
      <c r="BKD191" s="96"/>
      <c r="BKE191" s="96"/>
      <c r="BKF191" s="58"/>
      <c r="BKG191" s="50"/>
      <c r="BKH191" s="96"/>
      <c r="BKI191" s="96"/>
      <c r="BKJ191" s="96"/>
      <c r="BKK191" s="96"/>
      <c r="BKL191" s="96"/>
      <c r="BKM191" s="58"/>
      <c r="BKN191" s="50"/>
      <c r="BKO191" s="96"/>
      <c r="BKP191" s="96"/>
      <c r="BKQ191" s="96"/>
      <c r="BKR191" s="96"/>
      <c r="BKS191" s="96"/>
      <c r="BKT191" s="58"/>
      <c r="BKU191" s="50"/>
      <c r="BKV191" s="96"/>
      <c r="BKW191" s="96"/>
      <c r="BKX191" s="96"/>
      <c r="BKY191" s="96"/>
      <c r="BKZ191" s="96"/>
      <c r="BLA191" s="58"/>
      <c r="BLB191" s="50"/>
      <c r="BLC191" s="96"/>
      <c r="BLD191" s="96"/>
      <c r="BLE191" s="96"/>
      <c r="BLF191" s="96"/>
      <c r="BLG191" s="96"/>
      <c r="BLH191" s="58"/>
      <c r="BLI191" s="50"/>
      <c r="BLJ191" s="96"/>
      <c r="BLK191" s="96"/>
      <c r="BLL191" s="96"/>
      <c r="BLM191" s="96"/>
      <c r="BLN191" s="96"/>
      <c r="BLO191" s="58"/>
      <c r="BLP191" s="50"/>
      <c r="BLQ191" s="96"/>
      <c r="BLR191" s="96"/>
      <c r="BLS191" s="96"/>
      <c r="BLT191" s="96"/>
      <c r="BLU191" s="96"/>
      <c r="BLV191" s="58"/>
      <c r="BLW191" s="50"/>
      <c r="BLX191" s="96"/>
      <c r="BLY191" s="96"/>
      <c r="BLZ191" s="96"/>
      <c r="BMA191" s="96"/>
      <c r="BMB191" s="96"/>
      <c r="BMC191" s="58"/>
      <c r="BMD191" s="50"/>
      <c r="BME191" s="96"/>
      <c r="BMF191" s="96"/>
      <c r="BMG191" s="96"/>
      <c r="BMH191" s="96"/>
      <c r="BMI191" s="96"/>
      <c r="BMJ191" s="58"/>
      <c r="BMK191" s="50"/>
      <c r="BML191" s="96"/>
      <c r="BMM191" s="96"/>
      <c r="BMN191" s="96"/>
      <c r="BMO191" s="96"/>
      <c r="BMP191" s="96"/>
      <c r="BMQ191" s="58"/>
      <c r="BMR191" s="50"/>
      <c r="BMS191" s="96"/>
      <c r="BMT191" s="96"/>
      <c r="BMU191" s="96"/>
      <c r="BMV191" s="96"/>
      <c r="BMW191" s="96"/>
      <c r="BMX191" s="58"/>
      <c r="BMY191" s="50"/>
      <c r="BMZ191" s="96"/>
      <c r="BNA191" s="96"/>
      <c r="BNB191" s="96"/>
      <c r="BNC191" s="96"/>
      <c r="BND191" s="96"/>
      <c r="BNE191" s="58"/>
      <c r="BNF191" s="50"/>
      <c r="BNG191" s="96"/>
      <c r="BNH191" s="96"/>
      <c r="BNI191" s="96"/>
      <c r="BNJ191" s="96"/>
      <c r="BNK191" s="96"/>
      <c r="BNL191" s="58"/>
      <c r="BNM191" s="50"/>
      <c r="BNN191" s="96"/>
      <c r="BNO191" s="96"/>
      <c r="BNP191" s="96"/>
      <c r="BNQ191" s="96"/>
      <c r="BNR191" s="96"/>
      <c r="BNS191" s="58"/>
      <c r="BNT191" s="50"/>
      <c r="BNU191" s="96"/>
      <c r="BNV191" s="96"/>
      <c r="BNW191" s="96"/>
      <c r="BNX191" s="96"/>
      <c r="BNY191" s="96"/>
      <c r="BNZ191" s="58"/>
      <c r="BOA191" s="50"/>
      <c r="BOB191" s="96"/>
      <c r="BOC191" s="96"/>
      <c r="BOD191" s="96"/>
      <c r="BOE191" s="96"/>
      <c r="BOF191" s="96"/>
      <c r="BOG191" s="58"/>
      <c r="BOH191" s="50"/>
      <c r="BOI191" s="96"/>
      <c r="BOJ191" s="96"/>
      <c r="BOK191" s="96"/>
      <c r="BOL191" s="96"/>
      <c r="BOM191" s="96"/>
      <c r="BON191" s="58"/>
      <c r="BOO191" s="50"/>
      <c r="BOP191" s="96"/>
      <c r="BOQ191" s="96"/>
      <c r="BOR191" s="96"/>
      <c r="BOS191" s="96"/>
      <c r="BOT191" s="96"/>
      <c r="BOU191" s="58"/>
      <c r="BOV191" s="50"/>
      <c r="BOW191" s="96"/>
      <c r="BOX191" s="96"/>
      <c r="BOY191" s="96"/>
      <c r="BOZ191" s="96"/>
      <c r="BPA191" s="96"/>
      <c r="BPB191" s="58"/>
      <c r="BPC191" s="50"/>
      <c r="BPD191" s="96"/>
      <c r="BPE191" s="96"/>
      <c r="BPF191" s="96"/>
      <c r="BPG191" s="96"/>
      <c r="BPH191" s="96"/>
      <c r="BPI191" s="58"/>
      <c r="BPJ191" s="50"/>
      <c r="BPK191" s="96"/>
      <c r="BPL191" s="96"/>
      <c r="BPM191" s="96"/>
      <c r="BPN191" s="96"/>
      <c r="BPO191" s="96"/>
      <c r="BPP191" s="58"/>
      <c r="BPQ191" s="50"/>
      <c r="BPR191" s="96"/>
      <c r="BPS191" s="96"/>
      <c r="BPT191" s="96"/>
      <c r="BPU191" s="96"/>
      <c r="BPV191" s="96"/>
      <c r="BPW191" s="58"/>
      <c r="BPX191" s="50"/>
      <c r="BPY191" s="96"/>
      <c r="BPZ191" s="96"/>
      <c r="BQA191" s="96"/>
      <c r="BQB191" s="96"/>
      <c r="BQC191" s="96"/>
      <c r="BQD191" s="58"/>
      <c r="BQE191" s="50"/>
      <c r="BQF191" s="96"/>
      <c r="BQG191" s="96"/>
      <c r="BQH191" s="96"/>
      <c r="BQI191" s="96"/>
      <c r="BQJ191" s="96"/>
      <c r="BQK191" s="58"/>
      <c r="BQL191" s="50"/>
      <c r="BQM191" s="96"/>
      <c r="BQN191" s="96"/>
      <c r="BQO191" s="96"/>
      <c r="BQP191" s="96"/>
      <c r="BQQ191" s="96"/>
      <c r="BQR191" s="58"/>
      <c r="BQS191" s="50"/>
      <c r="BQT191" s="96"/>
      <c r="BQU191" s="96"/>
      <c r="BQV191" s="96"/>
      <c r="BQW191" s="96"/>
      <c r="BQX191" s="96"/>
      <c r="BQY191" s="58"/>
      <c r="BQZ191" s="50"/>
      <c r="BRA191" s="96"/>
      <c r="BRB191" s="96"/>
      <c r="BRC191" s="96"/>
      <c r="BRD191" s="96"/>
      <c r="BRE191" s="96"/>
      <c r="BRF191" s="58"/>
      <c r="BRG191" s="50"/>
      <c r="BRH191" s="96"/>
      <c r="BRI191" s="96"/>
      <c r="BRJ191" s="96"/>
      <c r="BRK191" s="96"/>
      <c r="BRL191" s="96"/>
      <c r="BRM191" s="58"/>
      <c r="BRN191" s="50"/>
      <c r="BRO191" s="96"/>
      <c r="BRP191" s="96"/>
      <c r="BRQ191" s="96"/>
      <c r="BRR191" s="96"/>
      <c r="BRS191" s="96"/>
      <c r="BRT191" s="58"/>
      <c r="BRU191" s="50"/>
      <c r="BRV191" s="96"/>
      <c r="BRW191" s="96"/>
      <c r="BRX191" s="96"/>
      <c r="BRY191" s="96"/>
      <c r="BRZ191" s="96"/>
      <c r="BSA191" s="58"/>
      <c r="BSB191" s="50"/>
      <c r="BSC191" s="96"/>
      <c r="BSD191" s="96"/>
      <c r="BSE191" s="96"/>
      <c r="BSF191" s="96"/>
      <c r="BSG191" s="96"/>
      <c r="BSH191" s="58"/>
      <c r="BSI191" s="50"/>
      <c r="BSJ191" s="96"/>
      <c r="BSK191" s="96"/>
      <c r="BSL191" s="96"/>
      <c r="BSM191" s="96"/>
      <c r="BSN191" s="96"/>
      <c r="BSO191" s="58"/>
      <c r="BSP191" s="50"/>
      <c r="BSQ191" s="96"/>
      <c r="BSR191" s="96"/>
      <c r="BSS191" s="96"/>
      <c r="BST191" s="96"/>
      <c r="BSU191" s="96"/>
      <c r="BSV191" s="58"/>
      <c r="BSW191" s="50"/>
      <c r="BSX191" s="96"/>
      <c r="BSY191" s="96"/>
      <c r="BSZ191" s="96"/>
      <c r="BTA191" s="96"/>
      <c r="BTB191" s="96"/>
      <c r="BTC191" s="58"/>
      <c r="BTD191" s="50"/>
      <c r="BTE191" s="96"/>
      <c r="BTF191" s="96"/>
      <c r="BTG191" s="96"/>
      <c r="BTH191" s="96"/>
      <c r="BTI191" s="96"/>
      <c r="BTJ191" s="58"/>
      <c r="BTK191" s="50"/>
      <c r="BTL191" s="96"/>
      <c r="BTM191" s="96"/>
      <c r="BTN191" s="96"/>
      <c r="BTO191" s="96"/>
      <c r="BTP191" s="96"/>
      <c r="BTQ191" s="58"/>
      <c r="BTR191" s="50"/>
      <c r="BTS191" s="96"/>
      <c r="BTT191" s="96"/>
      <c r="BTU191" s="96"/>
      <c r="BTV191" s="96"/>
      <c r="BTW191" s="96"/>
      <c r="BTX191" s="58"/>
      <c r="BTY191" s="50"/>
      <c r="BTZ191" s="96"/>
      <c r="BUA191" s="96"/>
      <c r="BUB191" s="96"/>
      <c r="BUC191" s="96"/>
      <c r="BUD191" s="96"/>
      <c r="BUE191" s="58"/>
      <c r="BUF191" s="50"/>
      <c r="BUG191" s="96"/>
      <c r="BUH191" s="96"/>
      <c r="BUI191" s="96"/>
      <c r="BUJ191" s="96"/>
      <c r="BUK191" s="96"/>
      <c r="BUL191" s="58"/>
      <c r="BUM191" s="50"/>
      <c r="BUN191" s="96"/>
      <c r="BUO191" s="96"/>
      <c r="BUP191" s="96"/>
      <c r="BUQ191" s="96"/>
      <c r="BUR191" s="96"/>
      <c r="BUS191" s="58"/>
      <c r="BUT191" s="50"/>
      <c r="BUU191" s="96"/>
      <c r="BUV191" s="96"/>
      <c r="BUW191" s="96"/>
      <c r="BUX191" s="96"/>
      <c r="BUY191" s="96"/>
      <c r="BUZ191" s="58"/>
      <c r="BVA191" s="50"/>
      <c r="BVB191" s="96"/>
      <c r="BVC191" s="96"/>
      <c r="BVD191" s="96"/>
      <c r="BVE191" s="96"/>
      <c r="BVF191" s="96"/>
      <c r="BVG191" s="58"/>
      <c r="BVH191" s="50"/>
      <c r="BVI191" s="96"/>
      <c r="BVJ191" s="96"/>
      <c r="BVK191" s="96"/>
      <c r="BVL191" s="96"/>
      <c r="BVM191" s="96"/>
      <c r="BVN191" s="58"/>
      <c r="BVO191" s="50"/>
      <c r="BVP191" s="96"/>
      <c r="BVQ191" s="96"/>
      <c r="BVR191" s="96"/>
      <c r="BVS191" s="96"/>
      <c r="BVT191" s="96"/>
      <c r="BVU191" s="58"/>
      <c r="BVV191" s="50"/>
      <c r="BVW191" s="96"/>
      <c r="BVX191" s="96"/>
      <c r="BVY191" s="96"/>
      <c r="BVZ191" s="96"/>
      <c r="BWA191" s="96"/>
      <c r="BWB191" s="58"/>
      <c r="BWC191" s="50"/>
      <c r="BWD191" s="96"/>
      <c r="BWE191" s="96"/>
      <c r="BWF191" s="96"/>
      <c r="BWG191" s="96"/>
      <c r="BWH191" s="96"/>
      <c r="BWI191" s="58"/>
      <c r="BWJ191" s="50"/>
      <c r="BWK191" s="96"/>
      <c r="BWL191" s="96"/>
      <c r="BWM191" s="96"/>
      <c r="BWN191" s="96"/>
      <c r="BWO191" s="96"/>
      <c r="BWP191" s="58"/>
      <c r="BWQ191" s="50"/>
      <c r="BWR191" s="96"/>
      <c r="BWS191" s="96"/>
      <c r="BWT191" s="96"/>
      <c r="BWU191" s="96"/>
      <c r="BWV191" s="96"/>
      <c r="BWW191" s="58"/>
      <c r="BWX191" s="50"/>
      <c r="BWY191" s="96"/>
      <c r="BWZ191" s="96"/>
      <c r="BXA191" s="96"/>
      <c r="BXB191" s="96"/>
      <c r="BXC191" s="96"/>
      <c r="BXD191" s="58"/>
      <c r="BXE191" s="50"/>
      <c r="BXF191" s="96"/>
      <c r="BXG191" s="96"/>
      <c r="BXH191" s="96"/>
      <c r="BXI191" s="96"/>
      <c r="BXJ191" s="96"/>
      <c r="BXK191" s="58"/>
      <c r="BXL191" s="50"/>
      <c r="BXM191" s="96"/>
      <c r="BXN191" s="96"/>
      <c r="BXO191" s="96"/>
      <c r="BXP191" s="96"/>
      <c r="BXQ191" s="96"/>
      <c r="BXR191" s="58"/>
      <c r="BXS191" s="50"/>
      <c r="BXT191" s="96"/>
      <c r="BXU191" s="96"/>
      <c r="BXV191" s="96"/>
      <c r="BXW191" s="96"/>
      <c r="BXX191" s="96"/>
      <c r="BXY191" s="58"/>
      <c r="BXZ191" s="50"/>
      <c r="BYA191" s="96"/>
      <c r="BYB191" s="96"/>
      <c r="BYC191" s="96"/>
      <c r="BYD191" s="96"/>
      <c r="BYE191" s="96"/>
      <c r="BYF191" s="58"/>
      <c r="BYG191" s="50"/>
      <c r="BYH191" s="96"/>
      <c r="BYI191" s="96"/>
      <c r="BYJ191" s="96"/>
      <c r="BYK191" s="96"/>
      <c r="BYL191" s="96"/>
      <c r="BYM191" s="58"/>
      <c r="BYN191" s="50"/>
      <c r="BYO191" s="96"/>
      <c r="BYP191" s="96"/>
      <c r="BYQ191" s="96"/>
      <c r="BYR191" s="96"/>
      <c r="BYS191" s="96"/>
      <c r="BYT191" s="58"/>
      <c r="BYU191" s="50"/>
      <c r="BYV191" s="96"/>
      <c r="BYW191" s="96"/>
      <c r="BYX191" s="96"/>
      <c r="BYY191" s="96"/>
      <c r="BYZ191" s="96"/>
      <c r="BZA191" s="58"/>
      <c r="BZB191" s="50"/>
      <c r="BZC191" s="96"/>
      <c r="BZD191" s="96"/>
      <c r="BZE191" s="96"/>
      <c r="BZF191" s="96"/>
      <c r="BZG191" s="96"/>
      <c r="BZH191" s="58"/>
      <c r="BZI191" s="50"/>
      <c r="BZJ191" s="96"/>
      <c r="BZK191" s="96"/>
      <c r="BZL191" s="96"/>
      <c r="BZM191" s="96"/>
      <c r="BZN191" s="96"/>
      <c r="BZO191" s="58"/>
      <c r="BZP191" s="50"/>
      <c r="BZQ191" s="96"/>
      <c r="BZR191" s="96"/>
      <c r="BZS191" s="96"/>
      <c r="BZT191" s="96"/>
      <c r="BZU191" s="96"/>
      <c r="BZV191" s="58"/>
      <c r="BZW191" s="50"/>
      <c r="BZX191" s="96"/>
      <c r="BZY191" s="96"/>
      <c r="BZZ191" s="96"/>
      <c r="CAA191" s="96"/>
      <c r="CAB191" s="96"/>
      <c r="CAC191" s="58"/>
      <c r="CAD191" s="50"/>
      <c r="CAE191" s="96"/>
      <c r="CAF191" s="96"/>
      <c r="CAG191" s="96"/>
      <c r="CAH191" s="96"/>
      <c r="CAI191" s="96"/>
      <c r="CAJ191" s="58"/>
      <c r="CAK191" s="50"/>
      <c r="CAL191" s="96"/>
      <c r="CAM191" s="96"/>
      <c r="CAN191" s="96"/>
      <c r="CAO191" s="96"/>
      <c r="CAP191" s="96"/>
      <c r="CAQ191" s="58"/>
      <c r="CAR191" s="50"/>
      <c r="CAS191" s="96"/>
      <c r="CAT191" s="96"/>
      <c r="CAU191" s="96"/>
      <c r="CAV191" s="96"/>
      <c r="CAW191" s="96"/>
      <c r="CAX191" s="58"/>
      <c r="CAY191" s="50"/>
      <c r="CAZ191" s="96"/>
      <c r="CBA191" s="96"/>
      <c r="CBB191" s="96"/>
      <c r="CBC191" s="96"/>
      <c r="CBD191" s="96"/>
      <c r="CBE191" s="58"/>
      <c r="CBF191" s="50"/>
      <c r="CBG191" s="96"/>
      <c r="CBH191" s="96"/>
      <c r="CBI191" s="96"/>
      <c r="CBJ191" s="96"/>
      <c r="CBK191" s="96"/>
      <c r="CBL191" s="58"/>
      <c r="CBM191" s="50"/>
      <c r="CBN191" s="96"/>
      <c r="CBO191" s="96"/>
      <c r="CBP191" s="96"/>
      <c r="CBQ191" s="96"/>
      <c r="CBR191" s="96"/>
      <c r="CBS191" s="58"/>
      <c r="CBT191" s="50"/>
      <c r="CBU191" s="96"/>
      <c r="CBV191" s="96"/>
      <c r="CBW191" s="96"/>
      <c r="CBX191" s="96"/>
      <c r="CBY191" s="96"/>
      <c r="CBZ191" s="58"/>
      <c r="CCA191" s="50"/>
      <c r="CCB191" s="96"/>
      <c r="CCC191" s="96"/>
      <c r="CCD191" s="96"/>
      <c r="CCE191" s="96"/>
      <c r="CCF191" s="96"/>
      <c r="CCG191" s="58"/>
      <c r="CCH191" s="50"/>
      <c r="CCI191" s="96"/>
      <c r="CCJ191" s="96"/>
      <c r="CCK191" s="96"/>
      <c r="CCL191" s="96"/>
      <c r="CCM191" s="96"/>
      <c r="CCN191" s="58"/>
      <c r="CCO191" s="50"/>
      <c r="CCP191" s="96"/>
      <c r="CCQ191" s="96"/>
      <c r="CCR191" s="96"/>
      <c r="CCS191" s="96"/>
      <c r="CCT191" s="96"/>
      <c r="CCU191" s="58"/>
      <c r="CCV191" s="50"/>
      <c r="CCW191" s="96"/>
      <c r="CCX191" s="96"/>
      <c r="CCY191" s="96"/>
      <c r="CCZ191" s="96"/>
      <c r="CDA191" s="96"/>
      <c r="CDB191" s="58"/>
      <c r="CDC191" s="50"/>
      <c r="CDD191" s="96"/>
      <c r="CDE191" s="96"/>
      <c r="CDF191" s="96"/>
      <c r="CDG191" s="96"/>
      <c r="CDH191" s="96"/>
      <c r="CDI191" s="58"/>
      <c r="CDJ191" s="50"/>
      <c r="CDK191" s="96"/>
      <c r="CDL191" s="96"/>
      <c r="CDM191" s="96"/>
      <c r="CDN191" s="96"/>
      <c r="CDO191" s="96"/>
      <c r="CDP191" s="58"/>
      <c r="CDQ191" s="50"/>
      <c r="CDR191" s="96"/>
      <c r="CDS191" s="96"/>
      <c r="CDT191" s="96"/>
      <c r="CDU191" s="96"/>
      <c r="CDV191" s="96"/>
      <c r="CDW191" s="58"/>
      <c r="CDX191" s="50"/>
      <c r="CDY191" s="96"/>
      <c r="CDZ191" s="96"/>
      <c r="CEA191" s="96"/>
      <c r="CEB191" s="96"/>
      <c r="CEC191" s="96"/>
      <c r="CED191" s="58"/>
      <c r="CEE191" s="50"/>
      <c r="CEF191" s="96"/>
      <c r="CEG191" s="96"/>
      <c r="CEH191" s="96"/>
      <c r="CEI191" s="96"/>
      <c r="CEJ191" s="96"/>
      <c r="CEK191" s="58"/>
      <c r="CEL191" s="50"/>
      <c r="CEM191" s="96"/>
      <c r="CEN191" s="96"/>
      <c r="CEO191" s="96"/>
      <c r="CEP191" s="96"/>
      <c r="CEQ191" s="96"/>
      <c r="CER191" s="58"/>
      <c r="CES191" s="50"/>
      <c r="CET191" s="96"/>
      <c r="CEU191" s="96"/>
      <c r="CEV191" s="96"/>
      <c r="CEW191" s="96"/>
      <c r="CEX191" s="96"/>
      <c r="CEY191" s="58"/>
      <c r="CEZ191" s="50"/>
      <c r="CFA191" s="96"/>
      <c r="CFB191" s="96"/>
      <c r="CFC191" s="96"/>
      <c r="CFD191" s="96"/>
      <c r="CFE191" s="96"/>
      <c r="CFF191" s="58"/>
      <c r="CFG191" s="50"/>
      <c r="CFH191" s="96"/>
      <c r="CFI191" s="96"/>
      <c r="CFJ191" s="96"/>
      <c r="CFK191" s="96"/>
      <c r="CFL191" s="96"/>
      <c r="CFM191" s="58"/>
      <c r="CFN191" s="50"/>
      <c r="CFO191" s="96"/>
      <c r="CFP191" s="96"/>
      <c r="CFQ191" s="96"/>
      <c r="CFR191" s="96"/>
      <c r="CFS191" s="96"/>
      <c r="CFT191" s="58"/>
      <c r="CFU191" s="50"/>
      <c r="CFV191" s="96"/>
      <c r="CFW191" s="96"/>
      <c r="CFX191" s="96"/>
      <c r="CFY191" s="96"/>
      <c r="CFZ191" s="96"/>
      <c r="CGA191" s="58"/>
      <c r="CGB191" s="50"/>
      <c r="CGC191" s="96"/>
      <c r="CGD191" s="96"/>
      <c r="CGE191" s="96"/>
      <c r="CGF191" s="96"/>
      <c r="CGG191" s="96"/>
      <c r="CGH191" s="58"/>
      <c r="CGI191" s="50"/>
      <c r="CGJ191" s="96"/>
      <c r="CGK191" s="96"/>
      <c r="CGL191" s="96"/>
      <c r="CGM191" s="96"/>
      <c r="CGN191" s="96"/>
      <c r="CGO191" s="58"/>
      <c r="CGP191" s="50"/>
      <c r="CGQ191" s="96"/>
      <c r="CGR191" s="96"/>
      <c r="CGS191" s="96"/>
      <c r="CGT191" s="96"/>
      <c r="CGU191" s="96"/>
      <c r="CGV191" s="58"/>
      <c r="CGW191" s="50"/>
      <c r="CGX191" s="96"/>
      <c r="CGY191" s="96"/>
      <c r="CGZ191" s="96"/>
      <c r="CHA191" s="96"/>
      <c r="CHB191" s="96"/>
      <c r="CHC191" s="58"/>
      <c r="CHD191" s="50"/>
      <c r="CHE191" s="96"/>
      <c r="CHF191" s="96"/>
      <c r="CHG191" s="96"/>
      <c r="CHH191" s="96"/>
      <c r="CHI191" s="96"/>
      <c r="CHJ191" s="58"/>
      <c r="CHK191" s="50"/>
      <c r="CHL191" s="96"/>
      <c r="CHM191" s="96"/>
      <c r="CHN191" s="96"/>
      <c r="CHO191" s="96"/>
      <c r="CHP191" s="96"/>
      <c r="CHQ191" s="58"/>
      <c r="CHR191" s="50"/>
      <c r="CHS191" s="96"/>
      <c r="CHT191" s="96"/>
      <c r="CHU191" s="96"/>
      <c r="CHV191" s="96"/>
      <c r="CHW191" s="96"/>
      <c r="CHX191" s="58"/>
      <c r="CHY191" s="50"/>
      <c r="CHZ191" s="96"/>
      <c r="CIA191" s="96"/>
      <c r="CIB191" s="96"/>
      <c r="CIC191" s="96"/>
      <c r="CID191" s="96"/>
      <c r="CIE191" s="58"/>
      <c r="CIF191" s="50"/>
      <c r="CIG191" s="96"/>
      <c r="CIH191" s="96"/>
      <c r="CII191" s="96"/>
      <c r="CIJ191" s="96"/>
      <c r="CIK191" s="96"/>
      <c r="CIL191" s="58"/>
      <c r="CIM191" s="50"/>
      <c r="CIN191" s="96"/>
      <c r="CIO191" s="96"/>
      <c r="CIP191" s="96"/>
      <c r="CIQ191" s="96"/>
      <c r="CIR191" s="96"/>
      <c r="CIS191" s="58"/>
      <c r="CIT191" s="50"/>
      <c r="CIU191" s="96"/>
      <c r="CIV191" s="96"/>
      <c r="CIW191" s="96"/>
      <c r="CIX191" s="96"/>
      <c r="CIY191" s="96"/>
      <c r="CIZ191" s="58"/>
      <c r="CJA191" s="50"/>
      <c r="CJB191" s="96"/>
      <c r="CJC191" s="96"/>
      <c r="CJD191" s="96"/>
      <c r="CJE191" s="96"/>
      <c r="CJF191" s="96"/>
      <c r="CJG191" s="58"/>
      <c r="CJH191" s="50"/>
      <c r="CJI191" s="96"/>
      <c r="CJJ191" s="96"/>
      <c r="CJK191" s="96"/>
      <c r="CJL191" s="96"/>
      <c r="CJM191" s="96"/>
      <c r="CJN191" s="58"/>
      <c r="CJO191" s="50"/>
      <c r="CJP191" s="96"/>
      <c r="CJQ191" s="96"/>
      <c r="CJR191" s="96"/>
      <c r="CJS191" s="96"/>
      <c r="CJT191" s="96"/>
      <c r="CJU191" s="58"/>
      <c r="CJV191" s="50"/>
      <c r="CJW191" s="96"/>
      <c r="CJX191" s="96"/>
      <c r="CJY191" s="96"/>
      <c r="CJZ191" s="96"/>
      <c r="CKA191" s="96"/>
      <c r="CKB191" s="58"/>
      <c r="CKC191" s="50"/>
      <c r="CKD191" s="96"/>
      <c r="CKE191" s="96"/>
      <c r="CKF191" s="96"/>
      <c r="CKG191" s="96"/>
      <c r="CKH191" s="96"/>
      <c r="CKI191" s="58"/>
      <c r="CKJ191" s="50"/>
      <c r="CKK191" s="96"/>
      <c r="CKL191" s="96"/>
      <c r="CKM191" s="96"/>
      <c r="CKN191" s="96"/>
      <c r="CKO191" s="96"/>
      <c r="CKP191" s="58"/>
      <c r="CKQ191" s="50"/>
      <c r="CKR191" s="96"/>
      <c r="CKS191" s="96"/>
      <c r="CKT191" s="96"/>
      <c r="CKU191" s="96"/>
      <c r="CKV191" s="96"/>
      <c r="CKW191" s="58"/>
      <c r="CKX191" s="50"/>
      <c r="CKY191" s="96"/>
      <c r="CKZ191" s="96"/>
      <c r="CLA191" s="96"/>
      <c r="CLB191" s="96"/>
      <c r="CLC191" s="96"/>
      <c r="CLD191" s="58"/>
      <c r="CLE191" s="50"/>
      <c r="CLF191" s="96"/>
      <c r="CLG191" s="96"/>
      <c r="CLH191" s="96"/>
      <c r="CLI191" s="96"/>
      <c r="CLJ191" s="96"/>
      <c r="CLK191" s="58"/>
      <c r="CLL191" s="50"/>
      <c r="CLM191" s="96"/>
      <c r="CLN191" s="96"/>
      <c r="CLO191" s="96"/>
      <c r="CLP191" s="96"/>
      <c r="CLQ191" s="96"/>
      <c r="CLR191" s="58"/>
      <c r="CLS191" s="50"/>
      <c r="CLT191" s="96"/>
      <c r="CLU191" s="96"/>
      <c r="CLV191" s="96"/>
      <c r="CLW191" s="96"/>
      <c r="CLX191" s="96"/>
      <c r="CLY191" s="58"/>
      <c r="CLZ191" s="50"/>
      <c r="CMA191" s="96"/>
      <c r="CMB191" s="96"/>
      <c r="CMC191" s="96"/>
      <c r="CMD191" s="96"/>
      <c r="CME191" s="96"/>
      <c r="CMF191" s="58"/>
      <c r="CMG191" s="50"/>
      <c r="CMH191" s="96"/>
      <c r="CMI191" s="96"/>
      <c r="CMJ191" s="96"/>
      <c r="CMK191" s="96"/>
      <c r="CML191" s="96"/>
      <c r="CMM191" s="58"/>
      <c r="CMN191" s="50"/>
      <c r="CMO191" s="96"/>
      <c r="CMP191" s="96"/>
      <c r="CMQ191" s="96"/>
      <c r="CMR191" s="96"/>
      <c r="CMS191" s="96"/>
      <c r="CMT191" s="58"/>
      <c r="CMU191" s="50"/>
      <c r="CMV191" s="96"/>
      <c r="CMW191" s="96"/>
      <c r="CMX191" s="96"/>
      <c r="CMY191" s="96"/>
      <c r="CMZ191" s="96"/>
      <c r="CNA191" s="58"/>
      <c r="CNB191" s="50"/>
      <c r="CNC191" s="96"/>
      <c r="CND191" s="96"/>
      <c r="CNE191" s="96"/>
      <c r="CNF191" s="96"/>
      <c r="CNG191" s="96"/>
      <c r="CNH191" s="58"/>
      <c r="CNI191" s="50"/>
      <c r="CNJ191" s="96"/>
      <c r="CNK191" s="96"/>
      <c r="CNL191" s="96"/>
      <c r="CNM191" s="96"/>
      <c r="CNN191" s="96"/>
      <c r="CNO191" s="58"/>
      <c r="CNP191" s="50"/>
      <c r="CNQ191" s="96"/>
      <c r="CNR191" s="96"/>
      <c r="CNS191" s="96"/>
      <c r="CNT191" s="96"/>
      <c r="CNU191" s="96"/>
      <c r="CNV191" s="58"/>
      <c r="CNW191" s="50"/>
      <c r="CNX191" s="96"/>
      <c r="CNY191" s="96"/>
      <c r="CNZ191" s="96"/>
      <c r="COA191" s="96"/>
      <c r="COB191" s="96"/>
      <c r="COC191" s="58"/>
      <c r="COD191" s="50"/>
      <c r="COE191" s="96"/>
      <c r="COF191" s="96"/>
      <c r="COG191" s="96"/>
      <c r="COH191" s="96"/>
      <c r="COI191" s="96"/>
      <c r="COJ191" s="58"/>
      <c r="COK191" s="50"/>
      <c r="COL191" s="96"/>
      <c r="COM191" s="96"/>
      <c r="CON191" s="96"/>
      <c r="COO191" s="96"/>
      <c r="COP191" s="96"/>
      <c r="COQ191" s="58"/>
      <c r="COR191" s="50"/>
      <c r="COS191" s="96"/>
      <c r="COT191" s="96"/>
      <c r="COU191" s="96"/>
      <c r="COV191" s="96"/>
      <c r="COW191" s="96"/>
      <c r="COX191" s="58"/>
      <c r="COY191" s="50"/>
      <c r="COZ191" s="96"/>
      <c r="CPA191" s="96"/>
      <c r="CPB191" s="96"/>
      <c r="CPC191" s="96"/>
      <c r="CPD191" s="96"/>
      <c r="CPE191" s="58"/>
      <c r="CPF191" s="50"/>
      <c r="CPG191" s="96"/>
      <c r="CPH191" s="96"/>
      <c r="CPI191" s="96"/>
      <c r="CPJ191" s="96"/>
      <c r="CPK191" s="96"/>
      <c r="CPL191" s="58"/>
      <c r="CPM191" s="50"/>
      <c r="CPN191" s="96"/>
      <c r="CPO191" s="96"/>
      <c r="CPP191" s="96"/>
      <c r="CPQ191" s="96"/>
      <c r="CPR191" s="96"/>
      <c r="CPS191" s="58"/>
      <c r="CPT191" s="50"/>
      <c r="CPU191" s="96"/>
      <c r="CPV191" s="96"/>
      <c r="CPW191" s="96"/>
      <c r="CPX191" s="96"/>
      <c r="CPY191" s="96"/>
      <c r="CPZ191" s="58"/>
      <c r="CQA191" s="50"/>
      <c r="CQB191" s="96"/>
      <c r="CQC191" s="96"/>
      <c r="CQD191" s="96"/>
      <c r="CQE191" s="96"/>
      <c r="CQF191" s="96"/>
      <c r="CQG191" s="58"/>
      <c r="CQH191" s="50"/>
      <c r="CQI191" s="96"/>
      <c r="CQJ191" s="96"/>
      <c r="CQK191" s="96"/>
      <c r="CQL191" s="96"/>
      <c r="CQM191" s="96"/>
      <c r="CQN191" s="58"/>
      <c r="CQO191" s="50"/>
      <c r="CQP191" s="96"/>
      <c r="CQQ191" s="96"/>
      <c r="CQR191" s="96"/>
      <c r="CQS191" s="96"/>
      <c r="CQT191" s="96"/>
      <c r="CQU191" s="58"/>
      <c r="CQV191" s="50"/>
      <c r="CQW191" s="96"/>
      <c r="CQX191" s="96"/>
      <c r="CQY191" s="96"/>
      <c r="CQZ191" s="96"/>
      <c r="CRA191" s="96"/>
      <c r="CRB191" s="58"/>
      <c r="CRC191" s="50"/>
      <c r="CRD191" s="96"/>
      <c r="CRE191" s="96"/>
      <c r="CRF191" s="96"/>
      <c r="CRG191" s="96"/>
      <c r="CRH191" s="96"/>
      <c r="CRI191" s="58"/>
      <c r="CRJ191" s="50"/>
      <c r="CRK191" s="96"/>
      <c r="CRL191" s="96"/>
      <c r="CRM191" s="96"/>
      <c r="CRN191" s="96"/>
      <c r="CRO191" s="96"/>
      <c r="CRP191" s="58"/>
      <c r="CRQ191" s="50"/>
      <c r="CRR191" s="96"/>
      <c r="CRS191" s="96"/>
      <c r="CRT191" s="96"/>
      <c r="CRU191" s="96"/>
      <c r="CRV191" s="96"/>
      <c r="CRW191" s="58"/>
      <c r="CRX191" s="50"/>
      <c r="CRY191" s="96"/>
      <c r="CRZ191" s="96"/>
      <c r="CSA191" s="96"/>
      <c r="CSB191" s="96"/>
      <c r="CSC191" s="96"/>
      <c r="CSD191" s="58"/>
      <c r="CSE191" s="50"/>
      <c r="CSF191" s="96"/>
      <c r="CSG191" s="96"/>
      <c r="CSH191" s="96"/>
      <c r="CSI191" s="96"/>
      <c r="CSJ191" s="96"/>
      <c r="CSK191" s="58"/>
      <c r="CSL191" s="50"/>
      <c r="CSM191" s="96"/>
      <c r="CSN191" s="96"/>
      <c r="CSO191" s="96"/>
      <c r="CSP191" s="96"/>
      <c r="CSQ191" s="96"/>
      <c r="CSR191" s="58"/>
      <c r="CSS191" s="50"/>
      <c r="CST191" s="96"/>
      <c r="CSU191" s="96"/>
      <c r="CSV191" s="96"/>
      <c r="CSW191" s="96"/>
      <c r="CSX191" s="96"/>
      <c r="CSY191" s="58"/>
      <c r="CSZ191" s="50"/>
      <c r="CTA191" s="96"/>
      <c r="CTB191" s="96"/>
      <c r="CTC191" s="96"/>
      <c r="CTD191" s="96"/>
      <c r="CTE191" s="96"/>
      <c r="CTF191" s="58"/>
      <c r="CTG191" s="50"/>
      <c r="CTH191" s="96"/>
      <c r="CTI191" s="96"/>
      <c r="CTJ191" s="96"/>
      <c r="CTK191" s="96"/>
      <c r="CTL191" s="96"/>
      <c r="CTM191" s="58"/>
      <c r="CTN191" s="50"/>
      <c r="CTO191" s="96"/>
      <c r="CTP191" s="96"/>
      <c r="CTQ191" s="96"/>
      <c r="CTR191" s="96"/>
      <c r="CTS191" s="96"/>
      <c r="CTT191" s="58"/>
      <c r="CTU191" s="50"/>
      <c r="CTV191" s="96"/>
      <c r="CTW191" s="96"/>
      <c r="CTX191" s="96"/>
      <c r="CTY191" s="96"/>
      <c r="CTZ191" s="96"/>
      <c r="CUA191" s="58"/>
      <c r="CUB191" s="50"/>
      <c r="CUC191" s="96"/>
      <c r="CUD191" s="96"/>
      <c r="CUE191" s="96"/>
      <c r="CUF191" s="96"/>
      <c r="CUG191" s="96"/>
      <c r="CUH191" s="58"/>
      <c r="CUI191" s="50"/>
      <c r="CUJ191" s="96"/>
      <c r="CUK191" s="96"/>
      <c r="CUL191" s="96"/>
      <c r="CUM191" s="96"/>
      <c r="CUN191" s="96"/>
      <c r="CUO191" s="58"/>
      <c r="CUP191" s="50"/>
      <c r="CUQ191" s="96"/>
      <c r="CUR191" s="96"/>
      <c r="CUS191" s="96"/>
      <c r="CUT191" s="96"/>
      <c r="CUU191" s="96"/>
      <c r="CUV191" s="58"/>
      <c r="CUW191" s="50"/>
      <c r="CUX191" s="96"/>
      <c r="CUY191" s="96"/>
      <c r="CUZ191" s="96"/>
      <c r="CVA191" s="96"/>
      <c r="CVB191" s="96"/>
      <c r="CVC191" s="58"/>
      <c r="CVD191" s="50"/>
      <c r="CVE191" s="96"/>
      <c r="CVF191" s="96"/>
      <c r="CVG191" s="96"/>
      <c r="CVH191" s="96"/>
      <c r="CVI191" s="96"/>
      <c r="CVJ191" s="58"/>
      <c r="CVK191" s="50"/>
      <c r="CVL191" s="96"/>
      <c r="CVM191" s="96"/>
      <c r="CVN191" s="96"/>
      <c r="CVO191" s="96"/>
      <c r="CVP191" s="96"/>
      <c r="CVQ191" s="58"/>
      <c r="CVR191" s="50"/>
      <c r="CVS191" s="96"/>
      <c r="CVT191" s="96"/>
      <c r="CVU191" s="96"/>
      <c r="CVV191" s="96"/>
      <c r="CVW191" s="96"/>
      <c r="CVX191" s="58"/>
      <c r="CVY191" s="50"/>
      <c r="CVZ191" s="96"/>
      <c r="CWA191" s="96"/>
      <c r="CWB191" s="96"/>
      <c r="CWC191" s="96"/>
      <c r="CWD191" s="96"/>
      <c r="CWE191" s="58"/>
      <c r="CWF191" s="50"/>
      <c r="CWG191" s="96"/>
      <c r="CWH191" s="96"/>
      <c r="CWI191" s="96"/>
      <c r="CWJ191" s="96"/>
      <c r="CWK191" s="96"/>
      <c r="CWL191" s="58"/>
      <c r="CWM191" s="50"/>
      <c r="CWN191" s="96"/>
      <c r="CWO191" s="96"/>
      <c r="CWP191" s="96"/>
      <c r="CWQ191" s="96"/>
      <c r="CWR191" s="96"/>
      <c r="CWS191" s="58"/>
      <c r="CWT191" s="50"/>
      <c r="CWU191" s="96"/>
      <c r="CWV191" s="96"/>
      <c r="CWW191" s="96"/>
      <c r="CWX191" s="96"/>
      <c r="CWY191" s="96"/>
      <c r="CWZ191" s="58"/>
      <c r="CXA191" s="50"/>
      <c r="CXB191" s="96"/>
      <c r="CXC191" s="96"/>
      <c r="CXD191" s="96"/>
      <c r="CXE191" s="96"/>
      <c r="CXF191" s="96"/>
      <c r="CXG191" s="58"/>
      <c r="CXH191" s="50"/>
      <c r="CXI191" s="96"/>
      <c r="CXJ191" s="96"/>
      <c r="CXK191" s="96"/>
      <c r="CXL191" s="96"/>
      <c r="CXM191" s="96"/>
      <c r="CXN191" s="58"/>
      <c r="CXO191" s="50"/>
      <c r="CXP191" s="96"/>
      <c r="CXQ191" s="96"/>
      <c r="CXR191" s="96"/>
      <c r="CXS191" s="96"/>
      <c r="CXT191" s="96"/>
      <c r="CXU191" s="58"/>
      <c r="CXV191" s="50"/>
      <c r="CXW191" s="96"/>
      <c r="CXX191" s="96"/>
      <c r="CXY191" s="96"/>
      <c r="CXZ191" s="96"/>
      <c r="CYA191" s="96"/>
      <c r="CYB191" s="58"/>
      <c r="CYC191" s="50"/>
      <c r="CYD191" s="96"/>
      <c r="CYE191" s="96"/>
      <c r="CYF191" s="96"/>
      <c r="CYG191" s="96"/>
      <c r="CYH191" s="96"/>
      <c r="CYI191" s="58"/>
      <c r="CYJ191" s="50"/>
      <c r="CYK191" s="96"/>
      <c r="CYL191" s="96"/>
      <c r="CYM191" s="96"/>
      <c r="CYN191" s="96"/>
      <c r="CYO191" s="96"/>
      <c r="CYP191" s="58"/>
      <c r="CYQ191" s="50"/>
      <c r="CYR191" s="96"/>
      <c r="CYS191" s="96"/>
      <c r="CYT191" s="96"/>
      <c r="CYU191" s="96"/>
      <c r="CYV191" s="96"/>
      <c r="CYW191" s="58"/>
      <c r="CYX191" s="50"/>
      <c r="CYY191" s="96"/>
      <c r="CYZ191" s="96"/>
      <c r="CZA191" s="96"/>
      <c r="CZB191" s="96"/>
      <c r="CZC191" s="96"/>
      <c r="CZD191" s="58"/>
      <c r="CZE191" s="50"/>
      <c r="CZF191" s="96"/>
      <c r="CZG191" s="96"/>
      <c r="CZH191" s="96"/>
      <c r="CZI191" s="96"/>
      <c r="CZJ191" s="96"/>
      <c r="CZK191" s="58"/>
      <c r="CZL191" s="50"/>
      <c r="CZM191" s="96"/>
      <c r="CZN191" s="96"/>
      <c r="CZO191" s="96"/>
      <c r="CZP191" s="96"/>
      <c r="CZQ191" s="96"/>
      <c r="CZR191" s="58"/>
      <c r="CZS191" s="50"/>
      <c r="CZT191" s="96"/>
      <c r="CZU191" s="96"/>
      <c r="CZV191" s="96"/>
      <c r="CZW191" s="96"/>
      <c r="CZX191" s="96"/>
      <c r="CZY191" s="58"/>
      <c r="CZZ191" s="50"/>
      <c r="DAA191" s="96"/>
      <c r="DAB191" s="96"/>
      <c r="DAC191" s="96"/>
      <c r="DAD191" s="96"/>
      <c r="DAE191" s="96"/>
      <c r="DAF191" s="58"/>
      <c r="DAG191" s="50"/>
      <c r="DAH191" s="96"/>
      <c r="DAI191" s="96"/>
      <c r="DAJ191" s="96"/>
      <c r="DAK191" s="96"/>
      <c r="DAL191" s="96"/>
      <c r="DAM191" s="58"/>
      <c r="DAN191" s="50"/>
      <c r="DAO191" s="96"/>
      <c r="DAP191" s="96"/>
      <c r="DAQ191" s="96"/>
      <c r="DAR191" s="96"/>
      <c r="DAS191" s="96"/>
      <c r="DAT191" s="58"/>
      <c r="DAU191" s="50"/>
      <c r="DAV191" s="96"/>
      <c r="DAW191" s="96"/>
      <c r="DAX191" s="96"/>
      <c r="DAY191" s="96"/>
      <c r="DAZ191" s="96"/>
      <c r="DBA191" s="58"/>
      <c r="DBB191" s="50"/>
      <c r="DBC191" s="96"/>
      <c r="DBD191" s="96"/>
      <c r="DBE191" s="96"/>
      <c r="DBF191" s="96"/>
      <c r="DBG191" s="96"/>
      <c r="DBH191" s="58"/>
      <c r="DBI191" s="50"/>
      <c r="DBJ191" s="96"/>
      <c r="DBK191" s="96"/>
      <c r="DBL191" s="96"/>
      <c r="DBM191" s="96"/>
      <c r="DBN191" s="96"/>
      <c r="DBO191" s="58"/>
      <c r="DBP191" s="50"/>
      <c r="DBQ191" s="96"/>
      <c r="DBR191" s="96"/>
      <c r="DBS191" s="96"/>
      <c r="DBT191" s="96"/>
      <c r="DBU191" s="96"/>
      <c r="DBV191" s="58"/>
      <c r="DBW191" s="50"/>
      <c r="DBX191" s="96"/>
      <c r="DBY191" s="96"/>
      <c r="DBZ191" s="96"/>
      <c r="DCA191" s="96"/>
      <c r="DCB191" s="96"/>
      <c r="DCC191" s="58"/>
      <c r="DCD191" s="50"/>
      <c r="DCE191" s="96"/>
      <c r="DCF191" s="96"/>
      <c r="DCG191" s="96"/>
      <c r="DCH191" s="96"/>
      <c r="DCI191" s="96"/>
      <c r="DCJ191" s="58"/>
      <c r="DCK191" s="50"/>
      <c r="DCL191" s="96"/>
      <c r="DCM191" s="96"/>
      <c r="DCN191" s="96"/>
      <c r="DCO191" s="96"/>
      <c r="DCP191" s="96"/>
      <c r="DCQ191" s="58"/>
      <c r="DCR191" s="50"/>
      <c r="DCS191" s="96"/>
      <c r="DCT191" s="96"/>
      <c r="DCU191" s="96"/>
      <c r="DCV191" s="96"/>
      <c r="DCW191" s="96"/>
      <c r="DCX191" s="58"/>
      <c r="DCY191" s="50"/>
      <c r="DCZ191" s="96"/>
      <c r="DDA191" s="96"/>
      <c r="DDB191" s="96"/>
      <c r="DDC191" s="96"/>
      <c r="DDD191" s="96"/>
      <c r="DDE191" s="58"/>
      <c r="DDF191" s="50"/>
      <c r="DDG191" s="96"/>
      <c r="DDH191" s="96"/>
      <c r="DDI191" s="96"/>
      <c r="DDJ191" s="96"/>
      <c r="DDK191" s="96"/>
      <c r="DDL191" s="58"/>
      <c r="DDM191" s="50"/>
      <c r="DDN191" s="96"/>
      <c r="DDO191" s="96"/>
      <c r="DDP191" s="96"/>
      <c r="DDQ191" s="96"/>
      <c r="DDR191" s="96"/>
      <c r="DDS191" s="58"/>
      <c r="DDT191" s="50"/>
      <c r="DDU191" s="96"/>
      <c r="DDV191" s="96"/>
      <c r="DDW191" s="96"/>
      <c r="DDX191" s="96"/>
      <c r="DDY191" s="96"/>
      <c r="DDZ191" s="58"/>
      <c r="DEA191" s="50"/>
      <c r="DEB191" s="96"/>
      <c r="DEC191" s="96"/>
      <c r="DED191" s="96"/>
      <c r="DEE191" s="96"/>
      <c r="DEF191" s="96"/>
      <c r="DEG191" s="58"/>
      <c r="DEH191" s="50"/>
      <c r="DEI191" s="96"/>
      <c r="DEJ191" s="96"/>
      <c r="DEK191" s="96"/>
      <c r="DEL191" s="96"/>
      <c r="DEM191" s="96"/>
      <c r="DEN191" s="58"/>
      <c r="DEO191" s="50"/>
      <c r="DEP191" s="96"/>
      <c r="DEQ191" s="96"/>
      <c r="DER191" s="96"/>
      <c r="DES191" s="96"/>
      <c r="DET191" s="96"/>
      <c r="DEU191" s="58"/>
      <c r="DEV191" s="50"/>
      <c r="DEW191" s="96"/>
      <c r="DEX191" s="96"/>
      <c r="DEY191" s="96"/>
      <c r="DEZ191" s="96"/>
      <c r="DFA191" s="96"/>
      <c r="DFB191" s="58"/>
      <c r="DFC191" s="50"/>
      <c r="DFD191" s="96"/>
      <c r="DFE191" s="96"/>
      <c r="DFF191" s="96"/>
      <c r="DFG191" s="96"/>
      <c r="DFH191" s="96"/>
      <c r="DFI191" s="58"/>
      <c r="DFJ191" s="50"/>
      <c r="DFK191" s="96"/>
      <c r="DFL191" s="96"/>
      <c r="DFM191" s="96"/>
      <c r="DFN191" s="96"/>
      <c r="DFO191" s="96"/>
      <c r="DFP191" s="58"/>
      <c r="DFQ191" s="50"/>
      <c r="DFR191" s="96"/>
      <c r="DFS191" s="96"/>
      <c r="DFT191" s="96"/>
      <c r="DFU191" s="96"/>
      <c r="DFV191" s="96"/>
      <c r="DFW191" s="58"/>
      <c r="DFX191" s="50"/>
      <c r="DFY191" s="96"/>
      <c r="DFZ191" s="96"/>
      <c r="DGA191" s="96"/>
      <c r="DGB191" s="96"/>
      <c r="DGC191" s="96"/>
      <c r="DGD191" s="58"/>
      <c r="DGE191" s="50"/>
      <c r="DGF191" s="96"/>
      <c r="DGG191" s="96"/>
      <c r="DGH191" s="96"/>
      <c r="DGI191" s="96"/>
      <c r="DGJ191" s="96"/>
      <c r="DGK191" s="58"/>
      <c r="DGL191" s="50"/>
      <c r="DGM191" s="96"/>
      <c r="DGN191" s="96"/>
      <c r="DGO191" s="96"/>
      <c r="DGP191" s="96"/>
      <c r="DGQ191" s="96"/>
      <c r="DGR191" s="58"/>
      <c r="DGS191" s="50"/>
      <c r="DGT191" s="96"/>
      <c r="DGU191" s="96"/>
      <c r="DGV191" s="96"/>
      <c r="DGW191" s="96"/>
      <c r="DGX191" s="96"/>
      <c r="DGY191" s="58"/>
      <c r="DGZ191" s="50"/>
      <c r="DHA191" s="96"/>
      <c r="DHB191" s="96"/>
      <c r="DHC191" s="96"/>
      <c r="DHD191" s="96"/>
      <c r="DHE191" s="96"/>
      <c r="DHF191" s="58"/>
      <c r="DHG191" s="50"/>
      <c r="DHH191" s="96"/>
      <c r="DHI191" s="96"/>
      <c r="DHJ191" s="96"/>
      <c r="DHK191" s="96"/>
      <c r="DHL191" s="96"/>
      <c r="DHM191" s="58"/>
      <c r="DHN191" s="50"/>
      <c r="DHO191" s="96"/>
      <c r="DHP191" s="96"/>
      <c r="DHQ191" s="96"/>
      <c r="DHR191" s="96"/>
      <c r="DHS191" s="96"/>
      <c r="DHT191" s="58"/>
      <c r="DHU191" s="50"/>
      <c r="DHV191" s="96"/>
      <c r="DHW191" s="96"/>
      <c r="DHX191" s="96"/>
      <c r="DHY191" s="96"/>
      <c r="DHZ191" s="96"/>
      <c r="DIA191" s="58"/>
      <c r="DIB191" s="50"/>
      <c r="DIC191" s="96"/>
      <c r="DID191" s="96"/>
      <c r="DIE191" s="96"/>
      <c r="DIF191" s="96"/>
      <c r="DIG191" s="96"/>
      <c r="DIH191" s="58"/>
      <c r="DII191" s="50"/>
      <c r="DIJ191" s="96"/>
      <c r="DIK191" s="96"/>
      <c r="DIL191" s="96"/>
      <c r="DIM191" s="96"/>
      <c r="DIN191" s="96"/>
      <c r="DIO191" s="58"/>
      <c r="DIP191" s="50"/>
      <c r="DIQ191" s="96"/>
      <c r="DIR191" s="96"/>
      <c r="DIS191" s="96"/>
      <c r="DIT191" s="96"/>
      <c r="DIU191" s="96"/>
      <c r="DIV191" s="58"/>
      <c r="DIW191" s="50"/>
      <c r="DIX191" s="96"/>
      <c r="DIY191" s="96"/>
      <c r="DIZ191" s="96"/>
      <c r="DJA191" s="96"/>
      <c r="DJB191" s="96"/>
      <c r="DJC191" s="58"/>
      <c r="DJD191" s="50"/>
      <c r="DJE191" s="96"/>
      <c r="DJF191" s="96"/>
      <c r="DJG191" s="96"/>
      <c r="DJH191" s="96"/>
      <c r="DJI191" s="96"/>
      <c r="DJJ191" s="58"/>
      <c r="DJK191" s="50"/>
      <c r="DJL191" s="96"/>
      <c r="DJM191" s="96"/>
      <c r="DJN191" s="96"/>
      <c r="DJO191" s="96"/>
      <c r="DJP191" s="96"/>
      <c r="DJQ191" s="58"/>
      <c r="DJR191" s="50"/>
      <c r="DJS191" s="96"/>
      <c r="DJT191" s="96"/>
      <c r="DJU191" s="96"/>
      <c r="DJV191" s="96"/>
      <c r="DJW191" s="96"/>
      <c r="DJX191" s="58"/>
      <c r="DJY191" s="50"/>
      <c r="DJZ191" s="96"/>
      <c r="DKA191" s="96"/>
      <c r="DKB191" s="96"/>
      <c r="DKC191" s="96"/>
      <c r="DKD191" s="96"/>
      <c r="DKE191" s="58"/>
      <c r="DKF191" s="50"/>
      <c r="DKG191" s="96"/>
      <c r="DKH191" s="96"/>
      <c r="DKI191" s="96"/>
      <c r="DKJ191" s="96"/>
      <c r="DKK191" s="96"/>
      <c r="DKL191" s="58"/>
      <c r="DKM191" s="50"/>
      <c r="DKN191" s="96"/>
      <c r="DKO191" s="96"/>
      <c r="DKP191" s="96"/>
      <c r="DKQ191" s="96"/>
      <c r="DKR191" s="96"/>
      <c r="DKS191" s="58"/>
      <c r="DKT191" s="50"/>
      <c r="DKU191" s="96"/>
      <c r="DKV191" s="96"/>
      <c r="DKW191" s="96"/>
      <c r="DKX191" s="96"/>
      <c r="DKY191" s="96"/>
      <c r="DKZ191" s="58"/>
      <c r="DLA191" s="50"/>
      <c r="DLB191" s="96"/>
      <c r="DLC191" s="96"/>
      <c r="DLD191" s="96"/>
      <c r="DLE191" s="96"/>
      <c r="DLF191" s="96"/>
      <c r="DLG191" s="58"/>
      <c r="DLH191" s="50"/>
      <c r="DLI191" s="96"/>
      <c r="DLJ191" s="96"/>
      <c r="DLK191" s="96"/>
      <c r="DLL191" s="96"/>
      <c r="DLM191" s="96"/>
      <c r="DLN191" s="58"/>
      <c r="DLO191" s="50"/>
      <c r="DLP191" s="96"/>
      <c r="DLQ191" s="96"/>
      <c r="DLR191" s="96"/>
      <c r="DLS191" s="96"/>
      <c r="DLT191" s="96"/>
      <c r="DLU191" s="58"/>
      <c r="DLV191" s="50"/>
      <c r="DLW191" s="96"/>
      <c r="DLX191" s="96"/>
      <c r="DLY191" s="96"/>
      <c r="DLZ191" s="96"/>
      <c r="DMA191" s="96"/>
      <c r="DMB191" s="58"/>
      <c r="DMC191" s="50"/>
      <c r="DMD191" s="96"/>
      <c r="DME191" s="96"/>
      <c r="DMF191" s="96"/>
      <c r="DMG191" s="96"/>
      <c r="DMH191" s="96"/>
      <c r="DMI191" s="58"/>
      <c r="DMJ191" s="50"/>
      <c r="DMK191" s="96"/>
      <c r="DML191" s="96"/>
      <c r="DMM191" s="96"/>
      <c r="DMN191" s="96"/>
      <c r="DMO191" s="96"/>
      <c r="DMP191" s="58"/>
      <c r="DMQ191" s="50"/>
      <c r="DMR191" s="96"/>
      <c r="DMS191" s="96"/>
      <c r="DMT191" s="96"/>
      <c r="DMU191" s="96"/>
      <c r="DMV191" s="96"/>
      <c r="DMW191" s="58"/>
      <c r="DMX191" s="50"/>
      <c r="DMY191" s="96"/>
      <c r="DMZ191" s="96"/>
      <c r="DNA191" s="96"/>
      <c r="DNB191" s="96"/>
      <c r="DNC191" s="96"/>
      <c r="DND191" s="58"/>
      <c r="DNE191" s="50"/>
      <c r="DNF191" s="96"/>
      <c r="DNG191" s="96"/>
      <c r="DNH191" s="96"/>
      <c r="DNI191" s="96"/>
      <c r="DNJ191" s="96"/>
      <c r="DNK191" s="58"/>
      <c r="DNL191" s="50"/>
      <c r="DNM191" s="96"/>
      <c r="DNN191" s="96"/>
      <c r="DNO191" s="96"/>
      <c r="DNP191" s="96"/>
      <c r="DNQ191" s="96"/>
      <c r="DNR191" s="58"/>
      <c r="DNS191" s="50"/>
      <c r="DNT191" s="96"/>
      <c r="DNU191" s="96"/>
      <c r="DNV191" s="96"/>
      <c r="DNW191" s="96"/>
      <c r="DNX191" s="96"/>
      <c r="DNY191" s="58"/>
      <c r="DNZ191" s="50"/>
      <c r="DOA191" s="96"/>
      <c r="DOB191" s="96"/>
      <c r="DOC191" s="96"/>
      <c r="DOD191" s="96"/>
      <c r="DOE191" s="96"/>
      <c r="DOF191" s="58"/>
      <c r="DOG191" s="50"/>
      <c r="DOH191" s="96"/>
      <c r="DOI191" s="96"/>
      <c r="DOJ191" s="96"/>
      <c r="DOK191" s="96"/>
      <c r="DOL191" s="96"/>
      <c r="DOM191" s="58"/>
      <c r="DON191" s="50"/>
      <c r="DOO191" s="96"/>
      <c r="DOP191" s="96"/>
      <c r="DOQ191" s="96"/>
      <c r="DOR191" s="96"/>
      <c r="DOS191" s="96"/>
      <c r="DOT191" s="58"/>
      <c r="DOU191" s="50"/>
      <c r="DOV191" s="96"/>
      <c r="DOW191" s="96"/>
      <c r="DOX191" s="96"/>
      <c r="DOY191" s="96"/>
      <c r="DOZ191" s="96"/>
      <c r="DPA191" s="58"/>
      <c r="DPB191" s="50"/>
      <c r="DPC191" s="96"/>
      <c r="DPD191" s="96"/>
      <c r="DPE191" s="96"/>
      <c r="DPF191" s="96"/>
      <c r="DPG191" s="96"/>
      <c r="DPH191" s="58"/>
      <c r="DPI191" s="50"/>
      <c r="DPJ191" s="96"/>
      <c r="DPK191" s="96"/>
      <c r="DPL191" s="96"/>
      <c r="DPM191" s="96"/>
      <c r="DPN191" s="96"/>
      <c r="DPO191" s="58"/>
      <c r="DPP191" s="50"/>
      <c r="DPQ191" s="96"/>
      <c r="DPR191" s="96"/>
      <c r="DPS191" s="96"/>
      <c r="DPT191" s="96"/>
      <c r="DPU191" s="96"/>
      <c r="DPV191" s="58"/>
      <c r="DPW191" s="50"/>
      <c r="DPX191" s="96"/>
      <c r="DPY191" s="96"/>
      <c r="DPZ191" s="96"/>
      <c r="DQA191" s="96"/>
      <c r="DQB191" s="96"/>
      <c r="DQC191" s="58"/>
      <c r="DQD191" s="50"/>
      <c r="DQE191" s="96"/>
      <c r="DQF191" s="96"/>
      <c r="DQG191" s="96"/>
      <c r="DQH191" s="96"/>
      <c r="DQI191" s="96"/>
      <c r="DQJ191" s="58"/>
      <c r="DQK191" s="50"/>
      <c r="DQL191" s="96"/>
      <c r="DQM191" s="96"/>
      <c r="DQN191" s="96"/>
      <c r="DQO191" s="96"/>
      <c r="DQP191" s="96"/>
      <c r="DQQ191" s="58"/>
      <c r="DQR191" s="50"/>
      <c r="DQS191" s="96"/>
      <c r="DQT191" s="96"/>
      <c r="DQU191" s="96"/>
      <c r="DQV191" s="96"/>
      <c r="DQW191" s="96"/>
      <c r="DQX191" s="58"/>
      <c r="DQY191" s="50"/>
      <c r="DQZ191" s="96"/>
      <c r="DRA191" s="96"/>
      <c r="DRB191" s="96"/>
      <c r="DRC191" s="96"/>
      <c r="DRD191" s="96"/>
      <c r="DRE191" s="58"/>
      <c r="DRF191" s="50"/>
      <c r="DRG191" s="96"/>
      <c r="DRH191" s="96"/>
      <c r="DRI191" s="96"/>
      <c r="DRJ191" s="96"/>
      <c r="DRK191" s="96"/>
      <c r="DRL191" s="58"/>
      <c r="DRM191" s="50"/>
      <c r="DRN191" s="96"/>
      <c r="DRO191" s="96"/>
      <c r="DRP191" s="96"/>
      <c r="DRQ191" s="96"/>
      <c r="DRR191" s="96"/>
      <c r="DRS191" s="58"/>
      <c r="DRT191" s="50"/>
      <c r="DRU191" s="96"/>
      <c r="DRV191" s="96"/>
      <c r="DRW191" s="96"/>
      <c r="DRX191" s="96"/>
      <c r="DRY191" s="96"/>
      <c r="DRZ191" s="58"/>
      <c r="DSA191" s="50"/>
      <c r="DSB191" s="96"/>
      <c r="DSC191" s="96"/>
      <c r="DSD191" s="96"/>
      <c r="DSE191" s="96"/>
      <c r="DSF191" s="96"/>
      <c r="DSG191" s="58"/>
      <c r="DSH191" s="50"/>
      <c r="DSI191" s="96"/>
      <c r="DSJ191" s="96"/>
      <c r="DSK191" s="96"/>
      <c r="DSL191" s="96"/>
      <c r="DSM191" s="96"/>
      <c r="DSN191" s="58"/>
      <c r="DSO191" s="50"/>
      <c r="DSP191" s="96"/>
      <c r="DSQ191" s="96"/>
      <c r="DSR191" s="96"/>
      <c r="DSS191" s="96"/>
      <c r="DST191" s="96"/>
      <c r="DSU191" s="58"/>
      <c r="DSV191" s="50"/>
      <c r="DSW191" s="96"/>
      <c r="DSX191" s="96"/>
      <c r="DSY191" s="96"/>
      <c r="DSZ191" s="96"/>
      <c r="DTA191" s="96"/>
      <c r="DTB191" s="58"/>
      <c r="DTC191" s="50"/>
      <c r="DTD191" s="96"/>
      <c r="DTE191" s="96"/>
      <c r="DTF191" s="96"/>
      <c r="DTG191" s="96"/>
      <c r="DTH191" s="96"/>
      <c r="DTI191" s="58"/>
      <c r="DTJ191" s="50"/>
      <c r="DTK191" s="96"/>
      <c r="DTL191" s="96"/>
      <c r="DTM191" s="96"/>
      <c r="DTN191" s="96"/>
      <c r="DTO191" s="96"/>
      <c r="DTP191" s="58"/>
      <c r="DTQ191" s="50"/>
      <c r="DTR191" s="96"/>
      <c r="DTS191" s="96"/>
      <c r="DTT191" s="96"/>
      <c r="DTU191" s="96"/>
      <c r="DTV191" s="96"/>
      <c r="DTW191" s="58"/>
      <c r="DTX191" s="50"/>
      <c r="DTY191" s="96"/>
      <c r="DTZ191" s="96"/>
      <c r="DUA191" s="96"/>
      <c r="DUB191" s="96"/>
      <c r="DUC191" s="96"/>
      <c r="DUD191" s="58"/>
      <c r="DUE191" s="50"/>
      <c r="DUF191" s="96"/>
      <c r="DUG191" s="96"/>
      <c r="DUH191" s="96"/>
      <c r="DUI191" s="96"/>
      <c r="DUJ191" s="96"/>
      <c r="DUK191" s="58"/>
      <c r="DUL191" s="50"/>
      <c r="DUM191" s="96"/>
      <c r="DUN191" s="96"/>
      <c r="DUO191" s="96"/>
      <c r="DUP191" s="96"/>
      <c r="DUQ191" s="96"/>
      <c r="DUR191" s="58"/>
      <c r="DUS191" s="50"/>
      <c r="DUT191" s="96"/>
      <c r="DUU191" s="96"/>
      <c r="DUV191" s="96"/>
      <c r="DUW191" s="96"/>
      <c r="DUX191" s="96"/>
      <c r="DUY191" s="58"/>
      <c r="DUZ191" s="50"/>
      <c r="DVA191" s="96"/>
      <c r="DVB191" s="96"/>
      <c r="DVC191" s="96"/>
      <c r="DVD191" s="96"/>
      <c r="DVE191" s="96"/>
      <c r="DVF191" s="58"/>
      <c r="DVG191" s="50"/>
      <c r="DVH191" s="96"/>
      <c r="DVI191" s="96"/>
      <c r="DVJ191" s="96"/>
      <c r="DVK191" s="96"/>
      <c r="DVL191" s="96"/>
      <c r="DVM191" s="58"/>
      <c r="DVN191" s="50"/>
      <c r="DVO191" s="96"/>
      <c r="DVP191" s="96"/>
      <c r="DVQ191" s="96"/>
      <c r="DVR191" s="96"/>
      <c r="DVS191" s="96"/>
      <c r="DVT191" s="58"/>
      <c r="DVU191" s="50"/>
      <c r="DVV191" s="96"/>
      <c r="DVW191" s="96"/>
      <c r="DVX191" s="96"/>
      <c r="DVY191" s="96"/>
      <c r="DVZ191" s="96"/>
      <c r="DWA191" s="58"/>
      <c r="DWB191" s="50"/>
      <c r="DWC191" s="96"/>
      <c r="DWD191" s="96"/>
      <c r="DWE191" s="96"/>
      <c r="DWF191" s="96"/>
      <c r="DWG191" s="96"/>
      <c r="DWH191" s="58"/>
      <c r="DWI191" s="50"/>
      <c r="DWJ191" s="96"/>
      <c r="DWK191" s="96"/>
      <c r="DWL191" s="96"/>
      <c r="DWM191" s="96"/>
      <c r="DWN191" s="96"/>
      <c r="DWO191" s="58"/>
      <c r="DWP191" s="50"/>
      <c r="DWQ191" s="96"/>
      <c r="DWR191" s="96"/>
      <c r="DWS191" s="96"/>
      <c r="DWT191" s="96"/>
      <c r="DWU191" s="96"/>
      <c r="DWV191" s="58"/>
      <c r="DWW191" s="50"/>
      <c r="DWX191" s="96"/>
      <c r="DWY191" s="96"/>
      <c r="DWZ191" s="96"/>
      <c r="DXA191" s="96"/>
      <c r="DXB191" s="96"/>
      <c r="DXC191" s="58"/>
      <c r="DXD191" s="50"/>
      <c r="DXE191" s="96"/>
      <c r="DXF191" s="96"/>
      <c r="DXG191" s="96"/>
      <c r="DXH191" s="96"/>
      <c r="DXI191" s="96"/>
      <c r="DXJ191" s="58"/>
      <c r="DXK191" s="50"/>
      <c r="DXL191" s="96"/>
      <c r="DXM191" s="96"/>
      <c r="DXN191" s="96"/>
      <c r="DXO191" s="96"/>
      <c r="DXP191" s="96"/>
      <c r="DXQ191" s="58"/>
      <c r="DXR191" s="50"/>
      <c r="DXS191" s="96"/>
      <c r="DXT191" s="96"/>
      <c r="DXU191" s="96"/>
      <c r="DXV191" s="96"/>
      <c r="DXW191" s="96"/>
      <c r="DXX191" s="58"/>
      <c r="DXY191" s="50"/>
      <c r="DXZ191" s="96"/>
      <c r="DYA191" s="96"/>
      <c r="DYB191" s="96"/>
      <c r="DYC191" s="96"/>
      <c r="DYD191" s="96"/>
      <c r="DYE191" s="58"/>
      <c r="DYF191" s="50"/>
      <c r="DYG191" s="96"/>
      <c r="DYH191" s="96"/>
      <c r="DYI191" s="96"/>
      <c r="DYJ191" s="96"/>
      <c r="DYK191" s="96"/>
      <c r="DYL191" s="58"/>
      <c r="DYM191" s="50"/>
      <c r="DYN191" s="96"/>
      <c r="DYO191" s="96"/>
      <c r="DYP191" s="96"/>
      <c r="DYQ191" s="96"/>
      <c r="DYR191" s="96"/>
      <c r="DYS191" s="58"/>
      <c r="DYT191" s="50"/>
      <c r="DYU191" s="96"/>
      <c r="DYV191" s="96"/>
      <c r="DYW191" s="96"/>
      <c r="DYX191" s="96"/>
      <c r="DYY191" s="96"/>
      <c r="DYZ191" s="58"/>
      <c r="DZA191" s="50"/>
      <c r="DZB191" s="96"/>
      <c r="DZC191" s="96"/>
      <c r="DZD191" s="96"/>
      <c r="DZE191" s="96"/>
      <c r="DZF191" s="96"/>
      <c r="DZG191" s="58"/>
      <c r="DZH191" s="50"/>
      <c r="DZI191" s="96"/>
      <c r="DZJ191" s="96"/>
      <c r="DZK191" s="96"/>
      <c r="DZL191" s="96"/>
      <c r="DZM191" s="96"/>
      <c r="DZN191" s="58"/>
      <c r="DZO191" s="50"/>
      <c r="DZP191" s="96"/>
      <c r="DZQ191" s="96"/>
      <c r="DZR191" s="96"/>
      <c r="DZS191" s="96"/>
      <c r="DZT191" s="96"/>
      <c r="DZU191" s="58"/>
      <c r="DZV191" s="50"/>
      <c r="DZW191" s="96"/>
      <c r="DZX191" s="96"/>
      <c r="DZY191" s="96"/>
      <c r="DZZ191" s="96"/>
      <c r="EAA191" s="96"/>
      <c r="EAB191" s="58"/>
      <c r="EAC191" s="50"/>
      <c r="EAD191" s="96"/>
      <c r="EAE191" s="96"/>
      <c r="EAF191" s="96"/>
      <c r="EAG191" s="96"/>
      <c r="EAH191" s="96"/>
      <c r="EAI191" s="58"/>
      <c r="EAJ191" s="50"/>
      <c r="EAK191" s="96"/>
      <c r="EAL191" s="96"/>
      <c r="EAM191" s="96"/>
      <c r="EAN191" s="96"/>
      <c r="EAO191" s="96"/>
      <c r="EAP191" s="58"/>
      <c r="EAQ191" s="50"/>
      <c r="EAR191" s="96"/>
      <c r="EAS191" s="96"/>
      <c r="EAT191" s="96"/>
      <c r="EAU191" s="96"/>
      <c r="EAV191" s="96"/>
      <c r="EAW191" s="58"/>
      <c r="EAX191" s="50"/>
      <c r="EAY191" s="96"/>
      <c r="EAZ191" s="96"/>
      <c r="EBA191" s="96"/>
      <c r="EBB191" s="96"/>
      <c r="EBC191" s="96"/>
      <c r="EBD191" s="58"/>
      <c r="EBE191" s="50"/>
      <c r="EBF191" s="96"/>
      <c r="EBG191" s="96"/>
      <c r="EBH191" s="96"/>
      <c r="EBI191" s="96"/>
      <c r="EBJ191" s="96"/>
      <c r="EBK191" s="58"/>
      <c r="EBL191" s="50"/>
      <c r="EBM191" s="96"/>
      <c r="EBN191" s="96"/>
      <c r="EBO191" s="96"/>
      <c r="EBP191" s="96"/>
      <c r="EBQ191" s="96"/>
      <c r="EBR191" s="58"/>
      <c r="EBS191" s="50"/>
      <c r="EBT191" s="96"/>
      <c r="EBU191" s="96"/>
      <c r="EBV191" s="96"/>
      <c r="EBW191" s="96"/>
      <c r="EBX191" s="96"/>
      <c r="EBY191" s="58"/>
      <c r="EBZ191" s="50"/>
      <c r="ECA191" s="96"/>
      <c r="ECB191" s="96"/>
      <c r="ECC191" s="96"/>
      <c r="ECD191" s="96"/>
      <c r="ECE191" s="96"/>
      <c r="ECF191" s="58"/>
      <c r="ECG191" s="50"/>
      <c r="ECH191" s="96"/>
      <c r="ECI191" s="96"/>
      <c r="ECJ191" s="96"/>
      <c r="ECK191" s="96"/>
      <c r="ECL191" s="96"/>
      <c r="ECM191" s="58"/>
      <c r="ECN191" s="50"/>
      <c r="ECO191" s="96"/>
      <c r="ECP191" s="96"/>
      <c r="ECQ191" s="96"/>
      <c r="ECR191" s="96"/>
      <c r="ECS191" s="96"/>
      <c r="ECT191" s="58"/>
      <c r="ECU191" s="50"/>
      <c r="ECV191" s="96"/>
      <c r="ECW191" s="96"/>
      <c r="ECX191" s="96"/>
      <c r="ECY191" s="96"/>
      <c r="ECZ191" s="96"/>
      <c r="EDA191" s="58"/>
      <c r="EDB191" s="50"/>
      <c r="EDC191" s="96"/>
      <c r="EDD191" s="96"/>
      <c r="EDE191" s="96"/>
      <c r="EDF191" s="96"/>
      <c r="EDG191" s="96"/>
      <c r="EDH191" s="58"/>
      <c r="EDI191" s="50"/>
      <c r="EDJ191" s="96"/>
      <c r="EDK191" s="96"/>
      <c r="EDL191" s="96"/>
      <c r="EDM191" s="96"/>
      <c r="EDN191" s="96"/>
      <c r="EDO191" s="58"/>
      <c r="EDP191" s="50"/>
      <c r="EDQ191" s="96"/>
      <c r="EDR191" s="96"/>
      <c r="EDS191" s="96"/>
      <c r="EDT191" s="96"/>
      <c r="EDU191" s="96"/>
      <c r="EDV191" s="58"/>
      <c r="EDW191" s="50"/>
      <c r="EDX191" s="96"/>
      <c r="EDY191" s="96"/>
      <c r="EDZ191" s="96"/>
      <c r="EEA191" s="96"/>
      <c r="EEB191" s="96"/>
      <c r="EEC191" s="58"/>
      <c r="EED191" s="50"/>
      <c r="EEE191" s="96"/>
      <c r="EEF191" s="96"/>
      <c r="EEG191" s="96"/>
      <c r="EEH191" s="96"/>
      <c r="EEI191" s="96"/>
      <c r="EEJ191" s="58"/>
      <c r="EEK191" s="50"/>
      <c r="EEL191" s="96"/>
      <c r="EEM191" s="96"/>
      <c r="EEN191" s="96"/>
      <c r="EEO191" s="96"/>
      <c r="EEP191" s="96"/>
      <c r="EEQ191" s="58"/>
      <c r="EER191" s="50"/>
      <c r="EES191" s="96"/>
      <c r="EET191" s="96"/>
      <c r="EEU191" s="96"/>
      <c r="EEV191" s="96"/>
      <c r="EEW191" s="96"/>
      <c r="EEX191" s="58"/>
      <c r="EEY191" s="50"/>
      <c r="EEZ191" s="96"/>
      <c r="EFA191" s="96"/>
      <c r="EFB191" s="96"/>
      <c r="EFC191" s="96"/>
      <c r="EFD191" s="96"/>
      <c r="EFE191" s="58"/>
      <c r="EFF191" s="50"/>
      <c r="EFG191" s="96"/>
      <c r="EFH191" s="96"/>
      <c r="EFI191" s="96"/>
      <c r="EFJ191" s="96"/>
      <c r="EFK191" s="96"/>
      <c r="EFL191" s="58"/>
      <c r="EFM191" s="50"/>
      <c r="EFN191" s="96"/>
      <c r="EFO191" s="96"/>
      <c r="EFP191" s="96"/>
      <c r="EFQ191" s="96"/>
      <c r="EFR191" s="96"/>
      <c r="EFS191" s="58"/>
      <c r="EFT191" s="50"/>
      <c r="EFU191" s="96"/>
      <c r="EFV191" s="96"/>
      <c r="EFW191" s="96"/>
      <c r="EFX191" s="96"/>
      <c r="EFY191" s="96"/>
      <c r="EFZ191" s="58"/>
      <c r="EGA191" s="50"/>
      <c r="EGB191" s="96"/>
      <c r="EGC191" s="96"/>
      <c r="EGD191" s="96"/>
      <c r="EGE191" s="96"/>
      <c r="EGF191" s="96"/>
      <c r="EGG191" s="58"/>
      <c r="EGH191" s="50"/>
      <c r="EGI191" s="96"/>
      <c r="EGJ191" s="96"/>
      <c r="EGK191" s="96"/>
      <c r="EGL191" s="96"/>
      <c r="EGM191" s="96"/>
      <c r="EGN191" s="58"/>
      <c r="EGO191" s="50"/>
      <c r="EGP191" s="96"/>
      <c r="EGQ191" s="96"/>
      <c r="EGR191" s="96"/>
      <c r="EGS191" s="96"/>
      <c r="EGT191" s="96"/>
      <c r="EGU191" s="58"/>
      <c r="EGV191" s="50"/>
      <c r="EGW191" s="96"/>
      <c r="EGX191" s="96"/>
      <c r="EGY191" s="96"/>
      <c r="EGZ191" s="96"/>
      <c r="EHA191" s="96"/>
      <c r="EHB191" s="58"/>
      <c r="EHC191" s="50"/>
      <c r="EHD191" s="96"/>
      <c r="EHE191" s="96"/>
      <c r="EHF191" s="96"/>
      <c r="EHG191" s="96"/>
      <c r="EHH191" s="96"/>
      <c r="EHI191" s="58"/>
      <c r="EHJ191" s="50"/>
      <c r="EHK191" s="96"/>
      <c r="EHL191" s="96"/>
      <c r="EHM191" s="96"/>
      <c r="EHN191" s="96"/>
      <c r="EHO191" s="96"/>
      <c r="EHP191" s="58"/>
      <c r="EHQ191" s="50"/>
      <c r="EHR191" s="96"/>
      <c r="EHS191" s="96"/>
      <c r="EHT191" s="96"/>
      <c r="EHU191" s="96"/>
      <c r="EHV191" s="96"/>
      <c r="EHW191" s="58"/>
      <c r="EHX191" s="50"/>
      <c r="EHY191" s="96"/>
      <c r="EHZ191" s="96"/>
      <c r="EIA191" s="96"/>
      <c r="EIB191" s="96"/>
      <c r="EIC191" s="96"/>
      <c r="EID191" s="58"/>
      <c r="EIE191" s="50"/>
      <c r="EIF191" s="96"/>
      <c r="EIG191" s="96"/>
      <c r="EIH191" s="96"/>
      <c r="EII191" s="96"/>
      <c r="EIJ191" s="96"/>
      <c r="EIK191" s="58"/>
      <c r="EIL191" s="50"/>
      <c r="EIM191" s="96"/>
      <c r="EIN191" s="96"/>
      <c r="EIO191" s="96"/>
      <c r="EIP191" s="96"/>
      <c r="EIQ191" s="96"/>
      <c r="EIR191" s="58"/>
      <c r="EIS191" s="50"/>
      <c r="EIT191" s="96"/>
      <c r="EIU191" s="96"/>
      <c r="EIV191" s="96"/>
      <c r="EIW191" s="96"/>
      <c r="EIX191" s="96"/>
      <c r="EIY191" s="58"/>
      <c r="EIZ191" s="50"/>
      <c r="EJA191" s="96"/>
      <c r="EJB191" s="96"/>
      <c r="EJC191" s="96"/>
      <c r="EJD191" s="96"/>
      <c r="EJE191" s="96"/>
      <c r="EJF191" s="58"/>
      <c r="EJG191" s="50"/>
      <c r="EJH191" s="96"/>
      <c r="EJI191" s="96"/>
      <c r="EJJ191" s="96"/>
      <c r="EJK191" s="96"/>
      <c r="EJL191" s="96"/>
      <c r="EJM191" s="58"/>
      <c r="EJN191" s="50"/>
      <c r="EJO191" s="96"/>
      <c r="EJP191" s="96"/>
      <c r="EJQ191" s="96"/>
      <c r="EJR191" s="96"/>
      <c r="EJS191" s="96"/>
      <c r="EJT191" s="58"/>
      <c r="EJU191" s="50"/>
      <c r="EJV191" s="96"/>
      <c r="EJW191" s="96"/>
      <c r="EJX191" s="96"/>
      <c r="EJY191" s="96"/>
      <c r="EJZ191" s="96"/>
      <c r="EKA191" s="58"/>
      <c r="EKB191" s="50"/>
      <c r="EKC191" s="96"/>
      <c r="EKD191" s="96"/>
      <c r="EKE191" s="96"/>
      <c r="EKF191" s="96"/>
      <c r="EKG191" s="96"/>
      <c r="EKH191" s="58"/>
      <c r="EKI191" s="50"/>
      <c r="EKJ191" s="96"/>
      <c r="EKK191" s="96"/>
      <c r="EKL191" s="96"/>
      <c r="EKM191" s="96"/>
      <c r="EKN191" s="96"/>
      <c r="EKO191" s="58"/>
      <c r="EKP191" s="50"/>
      <c r="EKQ191" s="96"/>
      <c r="EKR191" s="96"/>
      <c r="EKS191" s="96"/>
      <c r="EKT191" s="96"/>
      <c r="EKU191" s="96"/>
      <c r="EKV191" s="58"/>
      <c r="EKW191" s="50"/>
      <c r="EKX191" s="96"/>
      <c r="EKY191" s="96"/>
      <c r="EKZ191" s="96"/>
      <c r="ELA191" s="96"/>
      <c r="ELB191" s="96"/>
      <c r="ELC191" s="58"/>
      <c r="ELD191" s="50"/>
      <c r="ELE191" s="96"/>
      <c r="ELF191" s="96"/>
      <c r="ELG191" s="96"/>
      <c r="ELH191" s="96"/>
      <c r="ELI191" s="96"/>
      <c r="ELJ191" s="58"/>
      <c r="ELK191" s="50"/>
      <c r="ELL191" s="96"/>
      <c r="ELM191" s="96"/>
      <c r="ELN191" s="96"/>
      <c r="ELO191" s="96"/>
      <c r="ELP191" s="96"/>
      <c r="ELQ191" s="58"/>
      <c r="ELR191" s="50"/>
      <c r="ELS191" s="96"/>
      <c r="ELT191" s="96"/>
      <c r="ELU191" s="96"/>
      <c r="ELV191" s="96"/>
      <c r="ELW191" s="96"/>
      <c r="ELX191" s="58"/>
      <c r="ELY191" s="50"/>
      <c r="ELZ191" s="96"/>
      <c r="EMA191" s="96"/>
      <c r="EMB191" s="96"/>
      <c r="EMC191" s="96"/>
      <c r="EMD191" s="96"/>
      <c r="EME191" s="58"/>
      <c r="EMF191" s="50"/>
      <c r="EMG191" s="96"/>
      <c r="EMH191" s="96"/>
      <c r="EMI191" s="96"/>
      <c r="EMJ191" s="96"/>
      <c r="EMK191" s="96"/>
      <c r="EML191" s="58"/>
      <c r="EMM191" s="50"/>
      <c r="EMN191" s="96"/>
      <c r="EMO191" s="96"/>
      <c r="EMP191" s="96"/>
      <c r="EMQ191" s="96"/>
      <c r="EMR191" s="96"/>
      <c r="EMS191" s="58"/>
      <c r="EMT191" s="50"/>
      <c r="EMU191" s="96"/>
      <c r="EMV191" s="96"/>
      <c r="EMW191" s="96"/>
      <c r="EMX191" s="96"/>
      <c r="EMY191" s="96"/>
      <c r="EMZ191" s="58"/>
      <c r="ENA191" s="50"/>
      <c r="ENB191" s="96"/>
      <c r="ENC191" s="96"/>
      <c r="END191" s="96"/>
      <c r="ENE191" s="96"/>
      <c r="ENF191" s="96"/>
      <c r="ENG191" s="58"/>
      <c r="ENH191" s="50"/>
      <c r="ENI191" s="96"/>
      <c r="ENJ191" s="96"/>
      <c r="ENK191" s="96"/>
      <c r="ENL191" s="96"/>
      <c r="ENM191" s="96"/>
      <c r="ENN191" s="58"/>
      <c r="ENO191" s="50"/>
      <c r="ENP191" s="96"/>
      <c r="ENQ191" s="96"/>
      <c r="ENR191" s="96"/>
      <c r="ENS191" s="96"/>
      <c r="ENT191" s="96"/>
      <c r="ENU191" s="58"/>
      <c r="ENV191" s="50"/>
      <c r="ENW191" s="96"/>
      <c r="ENX191" s="96"/>
      <c r="ENY191" s="96"/>
      <c r="ENZ191" s="96"/>
      <c r="EOA191" s="96"/>
      <c r="EOB191" s="58"/>
      <c r="EOC191" s="50"/>
      <c r="EOD191" s="96"/>
      <c r="EOE191" s="96"/>
      <c r="EOF191" s="96"/>
      <c r="EOG191" s="96"/>
      <c r="EOH191" s="96"/>
      <c r="EOI191" s="58"/>
      <c r="EOJ191" s="50"/>
      <c r="EOK191" s="96"/>
      <c r="EOL191" s="96"/>
      <c r="EOM191" s="96"/>
      <c r="EON191" s="96"/>
      <c r="EOO191" s="96"/>
      <c r="EOP191" s="58"/>
      <c r="EOQ191" s="50"/>
      <c r="EOR191" s="96"/>
      <c r="EOS191" s="96"/>
      <c r="EOT191" s="96"/>
      <c r="EOU191" s="96"/>
      <c r="EOV191" s="96"/>
      <c r="EOW191" s="58"/>
      <c r="EOX191" s="50"/>
      <c r="EOY191" s="96"/>
      <c r="EOZ191" s="96"/>
      <c r="EPA191" s="96"/>
      <c r="EPB191" s="96"/>
      <c r="EPC191" s="96"/>
      <c r="EPD191" s="58"/>
      <c r="EPE191" s="50"/>
      <c r="EPF191" s="96"/>
      <c r="EPG191" s="96"/>
      <c r="EPH191" s="96"/>
      <c r="EPI191" s="96"/>
      <c r="EPJ191" s="96"/>
      <c r="EPK191" s="58"/>
      <c r="EPL191" s="50"/>
      <c r="EPM191" s="96"/>
      <c r="EPN191" s="96"/>
      <c r="EPO191" s="96"/>
      <c r="EPP191" s="96"/>
      <c r="EPQ191" s="96"/>
      <c r="EPR191" s="58"/>
      <c r="EPS191" s="50"/>
      <c r="EPT191" s="96"/>
      <c r="EPU191" s="96"/>
      <c r="EPV191" s="96"/>
      <c r="EPW191" s="96"/>
      <c r="EPX191" s="96"/>
      <c r="EPY191" s="58"/>
      <c r="EPZ191" s="50"/>
      <c r="EQA191" s="96"/>
      <c r="EQB191" s="96"/>
      <c r="EQC191" s="96"/>
      <c r="EQD191" s="96"/>
      <c r="EQE191" s="96"/>
      <c r="EQF191" s="58"/>
      <c r="EQG191" s="50"/>
      <c r="EQH191" s="96"/>
      <c r="EQI191" s="96"/>
      <c r="EQJ191" s="96"/>
      <c r="EQK191" s="96"/>
      <c r="EQL191" s="96"/>
      <c r="EQM191" s="58"/>
      <c r="EQN191" s="50"/>
      <c r="EQO191" s="96"/>
      <c r="EQP191" s="96"/>
      <c r="EQQ191" s="96"/>
      <c r="EQR191" s="96"/>
      <c r="EQS191" s="96"/>
      <c r="EQT191" s="58"/>
      <c r="EQU191" s="50"/>
      <c r="EQV191" s="96"/>
      <c r="EQW191" s="96"/>
      <c r="EQX191" s="96"/>
      <c r="EQY191" s="96"/>
      <c r="EQZ191" s="96"/>
      <c r="ERA191" s="58"/>
      <c r="ERB191" s="50"/>
      <c r="ERC191" s="96"/>
      <c r="ERD191" s="96"/>
      <c r="ERE191" s="96"/>
      <c r="ERF191" s="96"/>
      <c r="ERG191" s="96"/>
      <c r="ERH191" s="58"/>
      <c r="ERI191" s="50"/>
      <c r="ERJ191" s="96"/>
      <c r="ERK191" s="96"/>
      <c r="ERL191" s="96"/>
      <c r="ERM191" s="96"/>
      <c r="ERN191" s="96"/>
      <c r="ERO191" s="58"/>
      <c r="ERP191" s="50"/>
      <c r="ERQ191" s="96"/>
      <c r="ERR191" s="96"/>
      <c r="ERS191" s="96"/>
      <c r="ERT191" s="96"/>
      <c r="ERU191" s="96"/>
      <c r="ERV191" s="58"/>
      <c r="ERW191" s="50"/>
      <c r="ERX191" s="96"/>
      <c r="ERY191" s="96"/>
      <c r="ERZ191" s="96"/>
      <c r="ESA191" s="96"/>
      <c r="ESB191" s="96"/>
      <c r="ESC191" s="58"/>
      <c r="ESD191" s="50"/>
      <c r="ESE191" s="96"/>
      <c r="ESF191" s="96"/>
      <c r="ESG191" s="96"/>
      <c r="ESH191" s="96"/>
      <c r="ESI191" s="96"/>
      <c r="ESJ191" s="58"/>
      <c r="ESK191" s="50"/>
      <c r="ESL191" s="96"/>
      <c r="ESM191" s="96"/>
      <c r="ESN191" s="96"/>
      <c r="ESO191" s="96"/>
      <c r="ESP191" s="96"/>
      <c r="ESQ191" s="58"/>
      <c r="ESR191" s="50"/>
      <c r="ESS191" s="96"/>
      <c r="EST191" s="96"/>
      <c r="ESU191" s="96"/>
      <c r="ESV191" s="96"/>
      <c r="ESW191" s="96"/>
      <c r="ESX191" s="58"/>
      <c r="ESY191" s="50"/>
      <c r="ESZ191" s="96"/>
      <c r="ETA191" s="96"/>
      <c r="ETB191" s="96"/>
      <c r="ETC191" s="96"/>
      <c r="ETD191" s="96"/>
      <c r="ETE191" s="58"/>
      <c r="ETF191" s="50"/>
      <c r="ETG191" s="96"/>
      <c r="ETH191" s="96"/>
      <c r="ETI191" s="96"/>
      <c r="ETJ191" s="96"/>
      <c r="ETK191" s="96"/>
      <c r="ETL191" s="58"/>
      <c r="ETM191" s="50"/>
      <c r="ETN191" s="96"/>
      <c r="ETO191" s="96"/>
      <c r="ETP191" s="96"/>
      <c r="ETQ191" s="96"/>
      <c r="ETR191" s="96"/>
      <c r="ETS191" s="58"/>
      <c r="ETT191" s="50"/>
      <c r="ETU191" s="96"/>
      <c r="ETV191" s="96"/>
      <c r="ETW191" s="96"/>
      <c r="ETX191" s="96"/>
      <c r="ETY191" s="96"/>
      <c r="ETZ191" s="58"/>
      <c r="EUA191" s="50"/>
      <c r="EUB191" s="96"/>
      <c r="EUC191" s="96"/>
      <c r="EUD191" s="96"/>
      <c r="EUE191" s="96"/>
      <c r="EUF191" s="96"/>
      <c r="EUG191" s="58"/>
      <c r="EUH191" s="50"/>
      <c r="EUI191" s="96"/>
      <c r="EUJ191" s="96"/>
      <c r="EUK191" s="96"/>
      <c r="EUL191" s="96"/>
      <c r="EUM191" s="96"/>
      <c r="EUN191" s="58"/>
      <c r="EUO191" s="50"/>
      <c r="EUP191" s="96"/>
      <c r="EUQ191" s="96"/>
      <c r="EUR191" s="96"/>
      <c r="EUS191" s="96"/>
      <c r="EUT191" s="96"/>
      <c r="EUU191" s="58"/>
      <c r="EUV191" s="50"/>
      <c r="EUW191" s="96"/>
      <c r="EUX191" s="96"/>
      <c r="EUY191" s="96"/>
      <c r="EUZ191" s="96"/>
      <c r="EVA191" s="96"/>
      <c r="EVB191" s="58"/>
      <c r="EVC191" s="50"/>
      <c r="EVD191" s="96"/>
      <c r="EVE191" s="96"/>
      <c r="EVF191" s="96"/>
      <c r="EVG191" s="96"/>
      <c r="EVH191" s="96"/>
      <c r="EVI191" s="58"/>
      <c r="EVJ191" s="50"/>
      <c r="EVK191" s="96"/>
      <c r="EVL191" s="96"/>
      <c r="EVM191" s="96"/>
      <c r="EVN191" s="96"/>
      <c r="EVO191" s="96"/>
      <c r="EVP191" s="58"/>
      <c r="EVQ191" s="50"/>
      <c r="EVR191" s="96"/>
      <c r="EVS191" s="96"/>
      <c r="EVT191" s="96"/>
      <c r="EVU191" s="96"/>
      <c r="EVV191" s="96"/>
      <c r="EVW191" s="58"/>
      <c r="EVX191" s="50"/>
      <c r="EVY191" s="96"/>
      <c r="EVZ191" s="96"/>
      <c r="EWA191" s="96"/>
      <c r="EWB191" s="96"/>
      <c r="EWC191" s="96"/>
      <c r="EWD191" s="58"/>
      <c r="EWE191" s="50"/>
      <c r="EWF191" s="96"/>
      <c r="EWG191" s="96"/>
      <c r="EWH191" s="96"/>
      <c r="EWI191" s="96"/>
      <c r="EWJ191" s="96"/>
      <c r="EWK191" s="58"/>
      <c r="EWL191" s="50"/>
      <c r="EWM191" s="96"/>
      <c r="EWN191" s="96"/>
      <c r="EWO191" s="96"/>
      <c r="EWP191" s="96"/>
      <c r="EWQ191" s="96"/>
      <c r="EWR191" s="58"/>
      <c r="EWS191" s="50"/>
      <c r="EWT191" s="96"/>
      <c r="EWU191" s="96"/>
      <c r="EWV191" s="96"/>
      <c r="EWW191" s="96"/>
      <c r="EWX191" s="96"/>
      <c r="EWY191" s="58"/>
      <c r="EWZ191" s="50"/>
      <c r="EXA191" s="96"/>
      <c r="EXB191" s="96"/>
      <c r="EXC191" s="96"/>
      <c r="EXD191" s="96"/>
      <c r="EXE191" s="96"/>
      <c r="EXF191" s="58"/>
      <c r="EXG191" s="50"/>
      <c r="EXH191" s="96"/>
      <c r="EXI191" s="96"/>
      <c r="EXJ191" s="96"/>
      <c r="EXK191" s="96"/>
      <c r="EXL191" s="96"/>
      <c r="EXM191" s="58"/>
      <c r="EXN191" s="50"/>
      <c r="EXO191" s="96"/>
      <c r="EXP191" s="96"/>
      <c r="EXQ191" s="96"/>
      <c r="EXR191" s="96"/>
      <c r="EXS191" s="96"/>
      <c r="EXT191" s="58"/>
      <c r="EXU191" s="50"/>
      <c r="EXV191" s="96"/>
      <c r="EXW191" s="96"/>
      <c r="EXX191" s="96"/>
      <c r="EXY191" s="96"/>
      <c r="EXZ191" s="96"/>
      <c r="EYA191" s="58"/>
      <c r="EYB191" s="50"/>
      <c r="EYC191" s="96"/>
      <c r="EYD191" s="96"/>
      <c r="EYE191" s="96"/>
      <c r="EYF191" s="96"/>
      <c r="EYG191" s="96"/>
      <c r="EYH191" s="58"/>
      <c r="EYI191" s="50"/>
      <c r="EYJ191" s="96"/>
      <c r="EYK191" s="96"/>
      <c r="EYL191" s="96"/>
      <c r="EYM191" s="96"/>
      <c r="EYN191" s="96"/>
      <c r="EYO191" s="58"/>
      <c r="EYP191" s="50"/>
      <c r="EYQ191" s="96"/>
      <c r="EYR191" s="96"/>
      <c r="EYS191" s="96"/>
      <c r="EYT191" s="96"/>
      <c r="EYU191" s="96"/>
      <c r="EYV191" s="58"/>
      <c r="EYW191" s="50"/>
      <c r="EYX191" s="96"/>
      <c r="EYY191" s="96"/>
      <c r="EYZ191" s="96"/>
      <c r="EZA191" s="96"/>
      <c r="EZB191" s="96"/>
      <c r="EZC191" s="58"/>
      <c r="EZD191" s="50"/>
      <c r="EZE191" s="96"/>
      <c r="EZF191" s="96"/>
      <c r="EZG191" s="96"/>
      <c r="EZH191" s="96"/>
      <c r="EZI191" s="96"/>
      <c r="EZJ191" s="58"/>
      <c r="EZK191" s="50"/>
      <c r="EZL191" s="96"/>
      <c r="EZM191" s="96"/>
      <c r="EZN191" s="96"/>
      <c r="EZO191" s="96"/>
      <c r="EZP191" s="96"/>
      <c r="EZQ191" s="58"/>
      <c r="EZR191" s="50"/>
      <c r="EZS191" s="96"/>
      <c r="EZT191" s="96"/>
      <c r="EZU191" s="96"/>
      <c r="EZV191" s="96"/>
      <c r="EZW191" s="96"/>
      <c r="EZX191" s="58"/>
      <c r="EZY191" s="50"/>
      <c r="EZZ191" s="96"/>
      <c r="FAA191" s="96"/>
      <c r="FAB191" s="96"/>
      <c r="FAC191" s="96"/>
      <c r="FAD191" s="96"/>
      <c r="FAE191" s="58"/>
      <c r="FAF191" s="50"/>
      <c r="FAG191" s="96"/>
      <c r="FAH191" s="96"/>
      <c r="FAI191" s="96"/>
      <c r="FAJ191" s="96"/>
      <c r="FAK191" s="96"/>
      <c r="FAL191" s="58"/>
      <c r="FAM191" s="50"/>
      <c r="FAN191" s="96"/>
      <c r="FAO191" s="96"/>
      <c r="FAP191" s="96"/>
      <c r="FAQ191" s="96"/>
      <c r="FAR191" s="96"/>
      <c r="FAS191" s="58"/>
      <c r="FAT191" s="50"/>
      <c r="FAU191" s="96"/>
      <c r="FAV191" s="96"/>
      <c r="FAW191" s="96"/>
      <c r="FAX191" s="96"/>
      <c r="FAY191" s="96"/>
      <c r="FAZ191" s="58"/>
      <c r="FBA191" s="50"/>
      <c r="FBB191" s="96"/>
      <c r="FBC191" s="96"/>
      <c r="FBD191" s="96"/>
      <c r="FBE191" s="96"/>
      <c r="FBF191" s="96"/>
      <c r="FBG191" s="58"/>
      <c r="FBH191" s="50"/>
      <c r="FBI191" s="96"/>
      <c r="FBJ191" s="96"/>
      <c r="FBK191" s="96"/>
      <c r="FBL191" s="96"/>
      <c r="FBM191" s="96"/>
      <c r="FBN191" s="58"/>
      <c r="FBO191" s="50"/>
      <c r="FBP191" s="96"/>
      <c r="FBQ191" s="96"/>
      <c r="FBR191" s="96"/>
      <c r="FBS191" s="96"/>
      <c r="FBT191" s="96"/>
      <c r="FBU191" s="58"/>
      <c r="FBV191" s="50"/>
      <c r="FBW191" s="96"/>
      <c r="FBX191" s="96"/>
      <c r="FBY191" s="96"/>
      <c r="FBZ191" s="96"/>
      <c r="FCA191" s="96"/>
      <c r="FCB191" s="58"/>
      <c r="FCC191" s="50"/>
      <c r="FCD191" s="96"/>
      <c r="FCE191" s="96"/>
      <c r="FCF191" s="96"/>
      <c r="FCG191" s="96"/>
      <c r="FCH191" s="96"/>
      <c r="FCI191" s="58"/>
      <c r="FCJ191" s="50"/>
      <c r="FCK191" s="96"/>
      <c r="FCL191" s="96"/>
      <c r="FCM191" s="96"/>
      <c r="FCN191" s="96"/>
      <c r="FCO191" s="96"/>
      <c r="FCP191" s="58"/>
      <c r="FCQ191" s="50"/>
      <c r="FCR191" s="96"/>
      <c r="FCS191" s="96"/>
      <c r="FCT191" s="96"/>
      <c r="FCU191" s="96"/>
      <c r="FCV191" s="96"/>
      <c r="FCW191" s="58"/>
      <c r="FCX191" s="50"/>
      <c r="FCY191" s="96"/>
      <c r="FCZ191" s="96"/>
      <c r="FDA191" s="96"/>
      <c r="FDB191" s="96"/>
      <c r="FDC191" s="96"/>
      <c r="FDD191" s="58"/>
      <c r="FDE191" s="50"/>
      <c r="FDF191" s="96"/>
      <c r="FDG191" s="96"/>
      <c r="FDH191" s="96"/>
      <c r="FDI191" s="96"/>
      <c r="FDJ191" s="96"/>
      <c r="FDK191" s="58"/>
      <c r="FDL191" s="50"/>
      <c r="FDM191" s="96"/>
      <c r="FDN191" s="96"/>
      <c r="FDO191" s="96"/>
      <c r="FDP191" s="96"/>
      <c r="FDQ191" s="96"/>
      <c r="FDR191" s="58"/>
      <c r="FDS191" s="50"/>
      <c r="FDT191" s="96"/>
      <c r="FDU191" s="96"/>
      <c r="FDV191" s="96"/>
      <c r="FDW191" s="96"/>
      <c r="FDX191" s="96"/>
      <c r="FDY191" s="58"/>
      <c r="FDZ191" s="50"/>
      <c r="FEA191" s="96"/>
      <c r="FEB191" s="96"/>
      <c r="FEC191" s="96"/>
      <c r="FED191" s="96"/>
      <c r="FEE191" s="96"/>
      <c r="FEF191" s="58"/>
      <c r="FEG191" s="50"/>
      <c r="FEH191" s="96"/>
      <c r="FEI191" s="96"/>
      <c r="FEJ191" s="96"/>
      <c r="FEK191" s="96"/>
      <c r="FEL191" s="96"/>
      <c r="FEM191" s="58"/>
      <c r="FEN191" s="50"/>
      <c r="FEO191" s="96"/>
      <c r="FEP191" s="96"/>
      <c r="FEQ191" s="96"/>
      <c r="FER191" s="96"/>
      <c r="FES191" s="96"/>
      <c r="FET191" s="58"/>
      <c r="FEU191" s="50"/>
      <c r="FEV191" s="96"/>
      <c r="FEW191" s="96"/>
      <c r="FEX191" s="96"/>
      <c r="FEY191" s="96"/>
      <c r="FEZ191" s="96"/>
      <c r="FFA191" s="58"/>
      <c r="FFB191" s="50"/>
      <c r="FFC191" s="96"/>
      <c r="FFD191" s="96"/>
      <c r="FFE191" s="96"/>
      <c r="FFF191" s="96"/>
      <c r="FFG191" s="96"/>
      <c r="FFH191" s="58"/>
      <c r="FFI191" s="50"/>
      <c r="FFJ191" s="96"/>
      <c r="FFK191" s="96"/>
      <c r="FFL191" s="96"/>
      <c r="FFM191" s="96"/>
      <c r="FFN191" s="96"/>
      <c r="FFO191" s="58"/>
      <c r="FFP191" s="50"/>
      <c r="FFQ191" s="96"/>
      <c r="FFR191" s="96"/>
      <c r="FFS191" s="96"/>
      <c r="FFT191" s="96"/>
      <c r="FFU191" s="96"/>
      <c r="FFV191" s="58"/>
      <c r="FFW191" s="50"/>
      <c r="FFX191" s="96"/>
      <c r="FFY191" s="96"/>
      <c r="FFZ191" s="96"/>
      <c r="FGA191" s="96"/>
      <c r="FGB191" s="96"/>
      <c r="FGC191" s="58"/>
      <c r="FGD191" s="50"/>
      <c r="FGE191" s="96"/>
      <c r="FGF191" s="96"/>
      <c r="FGG191" s="96"/>
      <c r="FGH191" s="96"/>
      <c r="FGI191" s="96"/>
      <c r="FGJ191" s="58"/>
      <c r="FGK191" s="50"/>
      <c r="FGL191" s="96"/>
      <c r="FGM191" s="96"/>
      <c r="FGN191" s="96"/>
      <c r="FGO191" s="96"/>
      <c r="FGP191" s="96"/>
      <c r="FGQ191" s="58"/>
      <c r="FGR191" s="50"/>
      <c r="FGS191" s="96"/>
      <c r="FGT191" s="96"/>
      <c r="FGU191" s="96"/>
      <c r="FGV191" s="96"/>
      <c r="FGW191" s="96"/>
      <c r="FGX191" s="58"/>
      <c r="FGY191" s="50"/>
      <c r="FGZ191" s="96"/>
      <c r="FHA191" s="96"/>
      <c r="FHB191" s="96"/>
      <c r="FHC191" s="96"/>
      <c r="FHD191" s="96"/>
      <c r="FHE191" s="58"/>
      <c r="FHF191" s="50"/>
      <c r="FHG191" s="96"/>
      <c r="FHH191" s="96"/>
      <c r="FHI191" s="96"/>
      <c r="FHJ191" s="96"/>
      <c r="FHK191" s="96"/>
      <c r="FHL191" s="58"/>
      <c r="FHM191" s="50"/>
      <c r="FHN191" s="96"/>
      <c r="FHO191" s="96"/>
      <c r="FHP191" s="96"/>
      <c r="FHQ191" s="96"/>
      <c r="FHR191" s="96"/>
      <c r="FHS191" s="58"/>
      <c r="FHT191" s="50"/>
      <c r="FHU191" s="96"/>
      <c r="FHV191" s="96"/>
      <c r="FHW191" s="96"/>
      <c r="FHX191" s="96"/>
      <c r="FHY191" s="96"/>
      <c r="FHZ191" s="58"/>
      <c r="FIA191" s="50"/>
      <c r="FIB191" s="96"/>
      <c r="FIC191" s="96"/>
      <c r="FID191" s="96"/>
      <c r="FIE191" s="96"/>
      <c r="FIF191" s="96"/>
      <c r="FIG191" s="58"/>
      <c r="FIH191" s="50"/>
      <c r="FII191" s="96"/>
      <c r="FIJ191" s="96"/>
      <c r="FIK191" s="96"/>
      <c r="FIL191" s="96"/>
      <c r="FIM191" s="96"/>
      <c r="FIN191" s="58"/>
      <c r="FIO191" s="50"/>
      <c r="FIP191" s="96"/>
      <c r="FIQ191" s="96"/>
      <c r="FIR191" s="96"/>
      <c r="FIS191" s="96"/>
      <c r="FIT191" s="96"/>
      <c r="FIU191" s="58"/>
      <c r="FIV191" s="50"/>
      <c r="FIW191" s="96"/>
      <c r="FIX191" s="96"/>
      <c r="FIY191" s="96"/>
      <c r="FIZ191" s="96"/>
      <c r="FJA191" s="96"/>
      <c r="FJB191" s="58"/>
      <c r="FJC191" s="50"/>
      <c r="FJD191" s="96"/>
      <c r="FJE191" s="96"/>
      <c r="FJF191" s="96"/>
      <c r="FJG191" s="96"/>
      <c r="FJH191" s="96"/>
      <c r="FJI191" s="58"/>
      <c r="FJJ191" s="50"/>
      <c r="FJK191" s="96"/>
      <c r="FJL191" s="96"/>
      <c r="FJM191" s="96"/>
      <c r="FJN191" s="96"/>
      <c r="FJO191" s="96"/>
      <c r="FJP191" s="58"/>
      <c r="FJQ191" s="50"/>
      <c r="FJR191" s="96"/>
      <c r="FJS191" s="96"/>
      <c r="FJT191" s="96"/>
      <c r="FJU191" s="96"/>
      <c r="FJV191" s="96"/>
      <c r="FJW191" s="58"/>
      <c r="FJX191" s="50"/>
      <c r="FJY191" s="96"/>
      <c r="FJZ191" s="96"/>
      <c r="FKA191" s="96"/>
      <c r="FKB191" s="96"/>
      <c r="FKC191" s="96"/>
      <c r="FKD191" s="58"/>
      <c r="FKE191" s="50"/>
      <c r="FKF191" s="96"/>
      <c r="FKG191" s="96"/>
      <c r="FKH191" s="96"/>
      <c r="FKI191" s="96"/>
      <c r="FKJ191" s="96"/>
      <c r="FKK191" s="58"/>
      <c r="FKL191" s="50"/>
      <c r="FKM191" s="96"/>
      <c r="FKN191" s="96"/>
      <c r="FKO191" s="96"/>
      <c r="FKP191" s="96"/>
      <c r="FKQ191" s="96"/>
      <c r="FKR191" s="58"/>
      <c r="FKS191" s="50"/>
      <c r="FKT191" s="96"/>
      <c r="FKU191" s="96"/>
      <c r="FKV191" s="96"/>
      <c r="FKW191" s="96"/>
      <c r="FKX191" s="96"/>
      <c r="FKY191" s="58"/>
      <c r="FKZ191" s="50"/>
      <c r="FLA191" s="96"/>
      <c r="FLB191" s="96"/>
      <c r="FLC191" s="96"/>
      <c r="FLD191" s="96"/>
      <c r="FLE191" s="96"/>
      <c r="FLF191" s="58"/>
      <c r="FLG191" s="50"/>
      <c r="FLH191" s="96"/>
      <c r="FLI191" s="96"/>
      <c r="FLJ191" s="96"/>
      <c r="FLK191" s="96"/>
      <c r="FLL191" s="96"/>
      <c r="FLM191" s="58"/>
      <c r="FLN191" s="50"/>
      <c r="FLO191" s="96"/>
      <c r="FLP191" s="96"/>
      <c r="FLQ191" s="96"/>
      <c r="FLR191" s="96"/>
      <c r="FLS191" s="96"/>
      <c r="FLT191" s="58"/>
      <c r="FLU191" s="50"/>
      <c r="FLV191" s="96"/>
      <c r="FLW191" s="96"/>
      <c r="FLX191" s="96"/>
      <c r="FLY191" s="96"/>
      <c r="FLZ191" s="96"/>
      <c r="FMA191" s="58"/>
      <c r="FMB191" s="50"/>
      <c r="FMC191" s="96"/>
      <c r="FMD191" s="96"/>
      <c r="FME191" s="96"/>
      <c r="FMF191" s="96"/>
      <c r="FMG191" s="96"/>
      <c r="FMH191" s="58"/>
      <c r="FMI191" s="50"/>
      <c r="FMJ191" s="96"/>
      <c r="FMK191" s="96"/>
      <c r="FML191" s="96"/>
      <c r="FMM191" s="96"/>
      <c r="FMN191" s="96"/>
      <c r="FMO191" s="58"/>
      <c r="FMP191" s="50"/>
      <c r="FMQ191" s="96"/>
      <c r="FMR191" s="96"/>
      <c r="FMS191" s="96"/>
      <c r="FMT191" s="96"/>
      <c r="FMU191" s="96"/>
      <c r="FMV191" s="58"/>
      <c r="FMW191" s="50"/>
      <c r="FMX191" s="96"/>
      <c r="FMY191" s="96"/>
      <c r="FMZ191" s="96"/>
      <c r="FNA191" s="96"/>
      <c r="FNB191" s="96"/>
      <c r="FNC191" s="58"/>
      <c r="FND191" s="50"/>
      <c r="FNE191" s="96"/>
      <c r="FNF191" s="96"/>
      <c r="FNG191" s="96"/>
      <c r="FNH191" s="96"/>
      <c r="FNI191" s="96"/>
      <c r="FNJ191" s="58"/>
      <c r="FNK191" s="50"/>
      <c r="FNL191" s="96"/>
      <c r="FNM191" s="96"/>
      <c r="FNN191" s="96"/>
      <c r="FNO191" s="96"/>
      <c r="FNP191" s="96"/>
      <c r="FNQ191" s="58"/>
      <c r="FNR191" s="50"/>
      <c r="FNS191" s="96"/>
      <c r="FNT191" s="96"/>
      <c r="FNU191" s="96"/>
      <c r="FNV191" s="96"/>
      <c r="FNW191" s="96"/>
      <c r="FNX191" s="58"/>
      <c r="FNY191" s="50"/>
      <c r="FNZ191" s="96"/>
      <c r="FOA191" s="96"/>
      <c r="FOB191" s="96"/>
      <c r="FOC191" s="96"/>
      <c r="FOD191" s="96"/>
      <c r="FOE191" s="58"/>
      <c r="FOF191" s="50"/>
      <c r="FOG191" s="96"/>
      <c r="FOH191" s="96"/>
      <c r="FOI191" s="96"/>
      <c r="FOJ191" s="96"/>
      <c r="FOK191" s="96"/>
      <c r="FOL191" s="58"/>
      <c r="FOM191" s="50"/>
      <c r="FON191" s="96"/>
      <c r="FOO191" s="96"/>
      <c r="FOP191" s="96"/>
      <c r="FOQ191" s="96"/>
      <c r="FOR191" s="96"/>
      <c r="FOS191" s="58"/>
      <c r="FOT191" s="50"/>
      <c r="FOU191" s="96"/>
      <c r="FOV191" s="96"/>
      <c r="FOW191" s="96"/>
      <c r="FOX191" s="96"/>
      <c r="FOY191" s="96"/>
      <c r="FOZ191" s="58"/>
      <c r="FPA191" s="50"/>
      <c r="FPB191" s="96"/>
      <c r="FPC191" s="96"/>
      <c r="FPD191" s="96"/>
      <c r="FPE191" s="96"/>
      <c r="FPF191" s="96"/>
      <c r="FPG191" s="58"/>
      <c r="FPH191" s="50"/>
      <c r="FPI191" s="96"/>
      <c r="FPJ191" s="96"/>
      <c r="FPK191" s="96"/>
      <c r="FPL191" s="96"/>
      <c r="FPM191" s="96"/>
      <c r="FPN191" s="58"/>
      <c r="FPO191" s="50"/>
      <c r="FPP191" s="96"/>
      <c r="FPQ191" s="96"/>
      <c r="FPR191" s="96"/>
      <c r="FPS191" s="96"/>
      <c r="FPT191" s="96"/>
      <c r="FPU191" s="58"/>
      <c r="FPV191" s="50"/>
      <c r="FPW191" s="96"/>
      <c r="FPX191" s="96"/>
      <c r="FPY191" s="96"/>
      <c r="FPZ191" s="96"/>
      <c r="FQA191" s="96"/>
      <c r="FQB191" s="58"/>
      <c r="FQC191" s="50"/>
      <c r="FQD191" s="96"/>
      <c r="FQE191" s="96"/>
      <c r="FQF191" s="96"/>
      <c r="FQG191" s="96"/>
      <c r="FQH191" s="96"/>
      <c r="FQI191" s="58"/>
      <c r="FQJ191" s="50"/>
      <c r="FQK191" s="96"/>
      <c r="FQL191" s="96"/>
      <c r="FQM191" s="96"/>
      <c r="FQN191" s="96"/>
      <c r="FQO191" s="96"/>
      <c r="FQP191" s="58"/>
      <c r="FQQ191" s="50"/>
      <c r="FQR191" s="96"/>
      <c r="FQS191" s="96"/>
      <c r="FQT191" s="96"/>
      <c r="FQU191" s="96"/>
      <c r="FQV191" s="96"/>
      <c r="FQW191" s="58"/>
      <c r="FQX191" s="50"/>
      <c r="FQY191" s="96"/>
      <c r="FQZ191" s="96"/>
      <c r="FRA191" s="96"/>
      <c r="FRB191" s="96"/>
      <c r="FRC191" s="96"/>
      <c r="FRD191" s="58"/>
      <c r="FRE191" s="50"/>
      <c r="FRF191" s="96"/>
      <c r="FRG191" s="96"/>
      <c r="FRH191" s="96"/>
      <c r="FRI191" s="96"/>
      <c r="FRJ191" s="96"/>
      <c r="FRK191" s="58"/>
      <c r="FRL191" s="50"/>
      <c r="FRM191" s="96"/>
      <c r="FRN191" s="96"/>
      <c r="FRO191" s="96"/>
      <c r="FRP191" s="96"/>
      <c r="FRQ191" s="96"/>
      <c r="FRR191" s="58"/>
      <c r="FRS191" s="50"/>
      <c r="FRT191" s="96"/>
      <c r="FRU191" s="96"/>
      <c r="FRV191" s="96"/>
      <c r="FRW191" s="96"/>
      <c r="FRX191" s="96"/>
      <c r="FRY191" s="58"/>
      <c r="FRZ191" s="50"/>
      <c r="FSA191" s="96"/>
      <c r="FSB191" s="96"/>
      <c r="FSC191" s="96"/>
      <c r="FSD191" s="96"/>
      <c r="FSE191" s="96"/>
      <c r="FSF191" s="58"/>
      <c r="FSG191" s="50"/>
      <c r="FSH191" s="96"/>
      <c r="FSI191" s="96"/>
      <c r="FSJ191" s="96"/>
      <c r="FSK191" s="96"/>
      <c r="FSL191" s="96"/>
      <c r="FSM191" s="58"/>
      <c r="FSN191" s="50"/>
      <c r="FSO191" s="96"/>
      <c r="FSP191" s="96"/>
      <c r="FSQ191" s="96"/>
      <c r="FSR191" s="96"/>
      <c r="FSS191" s="96"/>
      <c r="FST191" s="58"/>
      <c r="FSU191" s="50"/>
      <c r="FSV191" s="96"/>
      <c r="FSW191" s="96"/>
      <c r="FSX191" s="96"/>
      <c r="FSY191" s="96"/>
      <c r="FSZ191" s="96"/>
      <c r="FTA191" s="58"/>
      <c r="FTB191" s="50"/>
      <c r="FTC191" s="96"/>
      <c r="FTD191" s="96"/>
      <c r="FTE191" s="96"/>
      <c r="FTF191" s="96"/>
      <c r="FTG191" s="96"/>
      <c r="FTH191" s="58"/>
      <c r="FTI191" s="50"/>
      <c r="FTJ191" s="96"/>
      <c r="FTK191" s="96"/>
      <c r="FTL191" s="96"/>
      <c r="FTM191" s="96"/>
      <c r="FTN191" s="96"/>
      <c r="FTO191" s="58"/>
      <c r="FTP191" s="50"/>
      <c r="FTQ191" s="96"/>
      <c r="FTR191" s="96"/>
      <c r="FTS191" s="96"/>
      <c r="FTT191" s="96"/>
      <c r="FTU191" s="96"/>
      <c r="FTV191" s="58"/>
      <c r="FTW191" s="50"/>
      <c r="FTX191" s="96"/>
      <c r="FTY191" s="96"/>
      <c r="FTZ191" s="96"/>
      <c r="FUA191" s="96"/>
      <c r="FUB191" s="96"/>
      <c r="FUC191" s="58"/>
      <c r="FUD191" s="50"/>
      <c r="FUE191" s="96"/>
      <c r="FUF191" s="96"/>
      <c r="FUG191" s="96"/>
      <c r="FUH191" s="96"/>
      <c r="FUI191" s="96"/>
      <c r="FUJ191" s="58"/>
      <c r="FUK191" s="50"/>
      <c r="FUL191" s="96"/>
      <c r="FUM191" s="96"/>
      <c r="FUN191" s="96"/>
      <c r="FUO191" s="96"/>
      <c r="FUP191" s="96"/>
      <c r="FUQ191" s="58"/>
      <c r="FUR191" s="50"/>
      <c r="FUS191" s="96"/>
      <c r="FUT191" s="96"/>
      <c r="FUU191" s="96"/>
      <c r="FUV191" s="96"/>
      <c r="FUW191" s="96"/>
      <c r="FUX191" s="58"/>
      <c r="FUY191" s="50"/>
      <c r="FUZ191" s="96"/>
      <c r="FVA191" s="96"/>
      <c r="FVB191" s="96"/>
      <c r="FVC191" s="96"/>
      <c r="FVD191" s="96"/>
      <c r="FVE191" s="58"/>
      <c r="FVF191" s="50"/>
      <c r="FVG191" s="96"/>
      <c r="FVH191" s="96"/>
      <c r="FVI191" s="96"/>
      <c r="FVJ191" s="96"/>
      <c r="FVK191" s="96"/>
      <c r="FVL191" s="58"/>
      <c r="FVM191" s="50"/>
      <c r="FVN191" s="96"/>
      <c r="FVO191" s="96"/>
      <c r="FVP191" s="96"/>
      <c r="FVQ191" s="96"/>
      <c r="FVR191" s="96"/>
      <c r="FVS191" s="58"/>
      <c r="FVT191" s="50"/>
      <c r="FVU191" s="96"/>
      <c r="FVV191" s="96"/>
      <c r="FVW191" s="96"/>
      <c r="FVX191" s="96"/>
      <c r="FVY191" s="96"/>
      <c r="FVZ191" s="58"/>
      <c r="FWA191" s="50"/>
      <c r="FWB191" s="96"/>
      <c r="FWC191" s="96"/>
      <c r="FWD191" s="96"/>
      <c r="FWE191" s="96"/>
      <c r="FWF191" s="96"/>
      <c r="FWG191" s="58"/>
      <c r="FWH191" s="50"/>
      <c r="FWI191" s="96"/>
      <c r="FWJ191" s="96"/>
      <c r="FWK191" s="96"/>
      <c r="FWL191" s="96"/>
      <c r="FWM191" s="96"/>
      <c r="FWN191" s="58"/>
      <c r="FWO191" s="50"/>
      <c r="FWP191" s="96"/>
      <c r="FWQ191" s="96"/>
      <c r="FWR191" s="96"/>
      <c r="FWS191" s="96"/>
      <c r="FWT191" s="96"/>
      <c r="FWU191" s="58"/>
      <c r="FWV191" s="50"/>
      <c r="FWW191" s="96"/>
      <c r="FWX191" s="96"/>
      <c r="FWY191" s="96"/>
      <c r="FWZ191" s="96"/>
      <c r="FXA191" s="96"/>
      <c r="FXB191" s="58"/>
      <c r="FXC191" s="50"/>
      <c r="FXD191" s="96"/>
      <c r="FXE191" s="96"/>
      <c r="FXF191" s="96"/>
      <c r="FXG191" s="96"/>
      <c r="FXH191" s="96"/>
      <c r="FXI191" s="58"/>
      <c r="FXJ191" s="50"/>
      <c r="FXK191" s="96"/>
      <c r="FXL191" s="96"/>
      <c r="FXM191" s="96"/>
      <c r="FXN191" s="96"/>
      <c r="FXO191" s="96"/>
      <c r="FXP191" s="58"/>
      <c r="FXQ191" s="50"/>
      <c r="FXR191" s="96"/>
      <c r="FXS191" s="96"/>
      <c r="FXT191" s="96"/>
      <c r="FXU191" s="96"/>
      <c r="FXV191" s="96"/>
      <c r="FXW191" s="58"/>
      <c r="FXX191" s="50"/>
      <c r="FXY191" s="96"/>
      <c r="FXZ191" s="96"/>
      <c r="FYA191" s="96"/>
      <c r="FYB191" s="96"/>
      <c r="FYC191" s="96"/>
      <c r="FYD191" s="58"/>
      <c r="FYE191" s="50"/>
      <c r="FYF191" s="96"/>
      <c r="FYG191" s="96"/>
      <c r="FYH191" s="96"/>
      <c r="FYI191" s="96"/>
      <c r="FYJ191" s="96"/>
      <c r="FYK191" s="58"/>
      <c r="FYL191" s="50"/>
      <c r="FYM191" s="96"/>
      <c r="FYN191" s="96"/>
      <c r="FYO191" s="96"/>
      <c r="FYP191" s="96"/>
      <c r="FYQ191" s="96"/>
      <c r="FYR191" s="58"/>
      <c r="FYS191" s="50"/>
      <c r="FYT191" s="96"/>
      <c r="FYU191" s="96"/>
      <c r="FYV191" s="96"/>
      <c r="FYW191" s="96"/>
      <c r="FYX191" s="96"/>
      <c r="FYY191" s="58"/>
      <c r="FYZ191" s="50"/>
      <c r="FZA191" s="96"/>
      <c r="FZB191" s="96"/>
      <c r="FZC191" s="96"/>
      <c r="FZD191" s="96"/>
      <c r="FZE191" s="96"/>
      <c r="FZF191" s="58"/>
      <c r="FZG191" s="50"/>
      <c r="FZH191" s="96"/>
      <c r="FZI191" s="96"/>
      <c r="FZJ191" s="96"/>
      <c r="FZK191" s="96"/>
      <c r="FZL191" s="96"/>
      <c r="FZM191" s="58"/>
      <c r="FZN191" s="50"/>
      <c r="FZO191" s="96"/>
      <c r="FZP191" s="96"/>
      <c r="FZQ191" s="96"/>
      <c r="FZR191" s="96"/>
      <c r="FZS191" s="96"/>
      <c r="FZT191" s="58"/>
      <c r="FZU191" s="50"/>
      <c r="FZV191" s="96"/>
      <c r="FZW191" s="96"/>
      <c r="FZX191" s="96"/>
      <c r="FZY191" s="96"/>
      <c r="FZZ191" s="96"/>
      <c r="GAA191" s="58"/>
      <c r="GAB191" s="50"/>
      <c r="GAC191" s="96"/>
      <c r="GAD191" s="96"/>
      <c r="GAE191" s="96"/>
      <c r="GAF191" s="96"/>
      <c r="GAG191" s="96"/>
      <c r="GAH191" s="58"/>
      <c r="GAI191" s="50"/>
      <c r="GAJ191" s="96"/>
      <c r="GAK191" s="96"/>
      <c r="GAL191" s="96"/>
      <c r="GAM191" s="96"/>
      <c r="GAN191" s="96"/>
      <c r="GAO191" s="58"/>
      <c r="GAP191" s="50"/>
      <c r="GAQ191" s="96"/>
      <c r="GAR191" s="96"/>
      <c r="GAS191" s="96"/>
      <c r="GAT191" s="96"/>
      <c r="GAU191" s="96"/>
      <c r="GAV191" s="58"/>
      <c r="GAW191" s="50"/>
      <c r="GAX191" s="96"/>
      <c r="GAY191" s="96"/>
      <c r="GAZ191" s="96"/>
      <c r="GBA191" s="96"/>
      <c r="GBB191" s="96"/>
      <c r="GBC191" s="58"/>
      <c r="GBD191" s="50"/>
      <c r="GBE191" s="96"/>
      <c r="GBF191" s="96"/>
      <c r="GBG191" s="96"/>
      <c r="GBH191" s="96"/>
      <c r="GBI191" s="96"/>
      <c r="GBJ191" s="58"/>
      <c r="GBK191" s="50"/>
      <c r="GBL191" s="96"/>
      <c r="GBM191" s="96"/>
      <c r="GBN191" s="96"/>
      <c r="GBO191" s="96"/>
      <c r="GBP191" s="96"/>
      <c r="GBQ191" s="58"/>
      <c r="GBR191" s="50"/>
      <c r="GBS191" s="96"/>
      <c r="GBT191" s="96"/>
      <c r="GBU191" s="96"/>
      <c r="GBV191" s="96"/>
      <c r="GBW191" s="96"/>
      <c r="GBX191" s="58"/>
      <c r="GBY191" s="50"/>
      <c r="GBZ191" s="96"/>
      <c r="GCA191" s="96"/>
      <c r="GCB191" s="96"/>
      <c r="GCC191" s="96"/>
      <c r="GCD191" s="96"/>
      <c r="GCE191" s="58"/>
      <c r="GCF191" s="50"/>
      <c r="GCG191" s="96"/>
      <c r="GCH191" s="96"/>
      <c r="GCI191" s="96"/>
      <c r="GCJ191" s="96"/>
      <c r="GCK191" s="96"/>
      <c r="GCL191" s="58"/>
      <c r="GCM191" s="50"/>
      <c r="GCN191" s="96"/>
      <c r="GCO191" s="96"/>
      <c r="GCP191" s="96"/>
      <c r="GCQ191" s="96"/>
      <c r="GCR191" s="96"/>
      <c r="GCS191" s="58"/>
      <c r="GCT191" s="50"/>
      <c r="GCU191" s="96"/>
      <c r="GCV191" s="96"/>
      <c r="GCW191" s="96"/>
      <c r="GCX191" s="96"/>
      <c r="GCY191" s="96"/>
      <c r="GCZ191" s="58"/>
      <c r="GDA191" s="50"/>
      <c r="GDB191" s="96"/>
      <c r="GDC191" s="96"/>
      <c r="GDD191" s="96"/>
      <c r="GDE191" s="96"/>
      <c r="GDF191" s="96"/>
      <c r="GDG191" s="58"/>
      <c r="GDH191" s="50"/>
      <c r="GDI191" s="96"/>
      <c r="GDJ191" s="96"/>
      <c r="GDK191" s="96"/>
      <c r="GDL191" s="96"/>
      <c r="GDM191" s="96"/>
      <c r="GDN191" s="58"/>
      <c r="GDO191" s="50"/>
      <c r="GDP191" s="96"/>
      <c r="GDQ191" s="96"/>
      <c r="GDR191" s="96"/>
      <c r="GDS191" s="96"/>
      <c r="GDT191" s="96"/>
      <c r="GDU191" s="58"/>
      <c r="GDV191" s="50"/>
      <c r="GDW191" s="96"/>
      <c r="GDX191" s="96"/>
      <c r="GDY191" s="96"/>
      <c r="GDZ191" s="96"/>
      <c r="GEA191" s="96"/>
      <c r="GEB191" s="58"/>
      <c r="GEC191" s="50"/>
      <c r="GED191" s="96"/>
      <c r="GEE191" s="96"/>
      <c r="GEF191" s="96"/>
      <c r="GEG191" s="96"/>
      <c r="GEH191" s="96"/>
      <c r="GEI191" s="58"/>
      <c r="GEJ191" s="50"/>
      <c r="GEK191" s="96"/>
      <c r="GEL191" s="96"/>
      <c r="GEM191" s="96"/>
      <c r="GEN191" s="96"/>
      <c r="GEO191" s="96"/>
      <c r="GEP191" s="58"/>
      <c r="GEQ191" s="50"/>
      <c r="GER191" s="96"/>
      <c r="GES191" s="96"/>
      <c r="GET191" s="96"/>
      <c r="GEU191" s="96"/>
      <c r="GEV191" s="96"/>
      <c r="GEW191" s="58"/>
      <c r="GEX191" s="50"/>
      <c r="GEY191" s="96"/>
      <c r="GEZ191" s="96"/>
      <c r="GFA191" s="96"/>
      <c r="GFB191" s="96"/>
      <c r="GFC191" s="96"/>
      <c r="GFD191" s="58"/>
      <c r="GFE191" s="50"/>
      <c r="GFF191" s="96"/>
      <c r="GFG191" s="96"/>
      <c r="GFH191" s="96"/>
      <c r="GFI191" s="96"/>
      <c r="GFJ191" s="96"/>
      <c r="GFK191" s="58"/>
      <c r="GFL191" s="50"/>
      <c r="GFM191" s="96"/>
      <c r="GFN191" s="96"/>
      <c r="GFO191" s="96"/>
      <c r="GFP191" s="96"/>
      <c r="GFQ191" s="96"/>
      <c r="GFR191" s="58"/>
      <c r="GFS191" s="50"/>
      <c r="GFT191" s="96"/>
      <c r="GFU191" s="96"/>
      <c r="GFV191" s="96"/>
      <c r="GFW191" s="96"/>
      <c r="GFX191" s="96"/>
      <c r="GFY191" s="58"/>
      <c r="GFZ191" s="50"/>
      <c r="GGA191" s="96"/>
      <c r="GGB191" s="96"/>
      <c r="GGC191" s="96"/>
      <c r="GGD191" s="96"/>
      <c r="GGE191" s="96"/>
      <c r="GGF191" s="58"/>
      <c r="GGG191" s="50"/>
      <c r="GGH191" s="96"/>
      <c r="GGI191" s="96"/>
      <c r="GGJ191" s="96"/>
      <c r="GGK191" s="96"/>
      <c r="GGL191" s="96"/>
      <c r="GGM191" s="58"/>
      <c r="GGN191" s="50"/>
      <c r="GGO191" s="96"/>
      <c r="GGP191" s="96"/>
      <c r="GGQ191" s="96"/>
      <c r="GGR191" s="96"/>
      <c r="GGS191" s="96"/>
      <c r="GGT191" s="58"/>
      <c r="GGU191" s="50"/>
      <c r="GGV191" s="96"/>
      <c r="GGW191" s="96"/>
      <c r="GGX191" s="96"/>
      <c r="GGY191" s="96"/>
      <c r="GGZ191" s="96"/>
      <c r="GHA191" s="58"/>
      <c r="GHB191" s="50"/>
      <c r="GHC191" s="96"/>
      <c r="GHD191" s="96"/>
      <c r="GHE191" s="96"/>
      <c r="GHF191" s="96"/>
      <c r="GHG191" s="96"/>
      <c r="GHH191" s="58"/>
      <c r="GHI191" s="50"/>
      <c r="GHJ191" s="96"/>
      <c r="GHK191" s="96"/>
      <c r="GHL191" s="96"/>
      <c r="GHM191" s="96"/>
      <c r="GHN191" s="96"/>
      <c r="GHO191" s="58"/>
      <c r="GHP191" s="50"/>
      <c r="GHQ191" s="96"/>
      <c r="GHR191" s="96"/>
      <c r="GHS191" s="96"/>
      <c r="GHT191" s="96"/>
      <c r="GHU191" s="96"/>
      <c r="GHV191" s="58"/>
      <c r="GHW191" s="50"/>
      <c r="GHX191" s="96"/>
      <c r="GHY191" s="96"/>
      <c r="GHZ191" s="96"/>
      <c r="GIA191" s="96"/>
      <c r="GIB191" s="96"/>
      <c r="GIC191" s="58"/>
      <c r="GID191" s="50"/>
      <c r="GIE191" s="96"/>
      <c r="GIF191" s="96"/>
      <c r="GIG191" s="96"/>
      <c r="GIH191" s="96"/>
      <c r="GII191" s="96"/>
      <c r="GIJ191" s="58"/>
      <c r="GIK191" s="50"/>
      <c r="GIL191" s="96"/>
      <c r="GIM191" s="96"/>
      <c r="GIN191" s="96"/>
      <c r="GIO191" s="96"/>
      <c r="GIP191" s="96"/>
      <c r="GIQ191" s="58"/>
      <c r="GIR191" s="50"/>
      <c r="GIS191" s="96"/>
      <c r="GIT191" s="96"/>
      <c r="GIU191" s="96"/>
      <c r="GIV191" s="96"/>
      <c r="GIW191" s="96"/>
      <c r="GIX191" s="58"/>
      <c r="GIY191" s="50"/>
      <c r="GIZ191" s="96"/>
      <c r="GJA191" s="96"/>
      <c r="GJB191" s="96"/>
      <c r="GJC191" s="96"/>
      <c r="GJD191" s="96"/>
      <c r="GJE191" s="58"/>
      <c r="GJF191" s="50"/>
      <c r="GJG191" s="96"/>
      <c r="GJH191" s="96"/>
      <c r="GJI191" s="96"/>
      <c r="GJJ191" s="96"/>
      <c r="GJK191" s="96"/>
      <c r="GJL191" s="58"/>
      <c r="GJM191" s="50"/>
      <c r="GJN191" s="96"/>
      <c r="GJO191" s="96"/>
      <c r="GJP191" s="96"/>
      <c r="GJQ191" s="96"/>
      <c r="GJR191" s="96"/>
      <c r="GJS191" s="58"/>
      <c r="GJT191" s="50"/>
      <c r="GJU191" s="96"/>
      <c r="GJV191" s="96"/>
      <c r="GJW191" s="96"/>
      <c r="GJX191" s="96"/>
      <c r="GJY191" s="96"/>
      <c r="GJZ191" s="58"/>
      <c r="GKA191" s="50"/>
      <c r="GKB191" s="96"/>
      <c r="GKC191" s="96"/>
      <c r="GKD191" s="96"/>
      <c r="GKE191" s="96"/>
      <c r="GKF191" s="96"/>
      <c r="GKG191" s="58"/>
      <c r="GKH191" s="50"/>
      <c r="GKI191" s="96"/>
      <c r="GKJ191" s="96"/>
      <c r="GKK191" s="96"/>
      <c r="GKL191" s="96"/>
      <c r="GKM191" s="96"/>
      <c r="GKN191" s="58"/>
      <c r="GKO191" s="50"/>
      <c r="GKP191" s="96"/>
      <c r="GKQ191" s="96"/>
      <c r="GKR191" s="96"/>
      <c r="GKS191" s="96"/>
      <c r="GKT191" s="96"/>
      <c r="GKU191" s="58"/>
      <c r="GKV191" s="50"/>
      <c r="GKW191" s="96"/>
      <c r="GKX191" s="96"/>
      <c r="GKY191" s="96"/>
      <c r="GKZ191" s="96"/>
      <c r="GLA191" s="96"/>
      <c r="GLB191" s="58"/>
      <c r="GLC191" s="50"/>
      <c r="GLD191" s="96"/>
      <c r="GLE191" s="96"/>
      <c r="GLF191" s="96"/>
      <c r="GLG191" s="96"/>
      <c r="GLH191" s="96"/>
      <c r="GLI191" s="58"/>
      <c r="GLJ191" s="50"/>
      <c r="GLK191" s="96"/>
      <c r="GLL191" s="96"/>
      <c r="GLM191" s="96"/>
      <c r="GLN191" s="96"/>
      <c r="GLO191" s="96"/>
      <c r="GLP191" s="58"/>
      <c r="GLQ191" s="50"/>
      <c r="GLR191" s="96"/>
      <c r="GLS191" s="96"/>
      <c r="GLT191" s="96"/>
      <c r="GLU191" s="96"/>
      <c r="GLV191" s="96"/>
      <c r="GLW191" s="58"/>
      <c r="GLX191" s="50"/>
      <c r="GLY191" s="96"/>
      <c r="GLZ191" s="96"/>
      <c r="GMA191" s="96"/>
      <c r="GMB191" s="96"/>
      <c r="GMC191" s="96"/>
      <c r="GMD191" s="58"/>
      <c r="GME191" s="50"/>
      <c r="GMF191" s="96"/>
      <c r="GMG191" s="96"/>
      <c r="GMH191" s="96"/>
      <c r="GMI191" s="96"/>
      <c r="GMJ191" s="96"/>
      <c r="GMK191" s="58"/>
      <c r="GML191" s="50"/>
      <c r="GMM191" s="96"/>
      <c r="GMN191" s="96"/>
      <c r="GMO191" s="96"/>
      <c r="GMP191" s="96"/>
      <c r="GMQ191" s="96"/>
      <c r="GMR191" s="58"/>
      <c r="GMS191" s="50"/>
      <c r="GMT191" s="96"/>
      <c r="GMU191" s="96"/>
      <c r="GMV191" s="96"/>
      <c r="GMW191" s="96"/>
      <c r="GMX191" s="96"/>
      <c r="GMY191" s="58"/>
      <c r="GMZ191" s="50"/>
      <c r="GNA191" s="96"/>
      <c r="GNB191" s="96"/>
      <c r="GNC191" s="96"/>
      <c r="GND191" s="96"/>
      <c r="GNE191" s="96"/>
      <c r="GNF191" s="58"/>
      <c r="GNG191" s="50"/>
      <c r="GNH191" s="96"/>
      <c r="GNI191" s="96"/>
      <c r="GNJ191" s="96"/>
      <c r="GNK191" s="96"/>
      <c r="GNL191" s="96"/>
      <c r="GNM191" s="58"/>
      <c r="GNN191" s="50"/>
      <c r="GNO191" s="96"/>
      <c r="GNP191" s="96"/>
      <c r="GNQ191" s="96"/>
      <c r="GNR191" s="96"/>
      <c r="GNS191" s="96"/>
      <c r="GNT191" s="58"/>
      <c r="GNU191" s="50"/>
      <c r="GNV191" s="96"/>
      <c r="GNW191" s="96"/>
      <c r="GNX191" s="96"/>
      <c r="GNY191" s="96"/>
      <c r="GNZ191" s="96"/>
      <c r="GOA191" s="58"/>
      <c r="GOB191" s="50"/>
      <c r="GOC191" s="96"/>
      <c r="GOD191" s="96"/>
      <c r="GOE191" s="96"/>
      <c r="GOF191" s="96"/>
      <c r="GOG191" s="96"/>
      <c r="GOH191" s="58"/>
      <c r="GOI191" s="50"/>
      <c r="GOJ191" s="96"/>
      <c r="GOK191" s="96"/>
      <c r="GOL191" s="96"/>
      <c r="GOM191" s="96"/>
      <c r="GON191" s="96"/>
      <c r="GOO191" s="58"/>
      <c r="GOP191" s="50"/>
      <c r="GOQ191" s="96"/>
      <c r="GOR191" s="96"/>
      <c r="GOS191" s="96"/>
      <c r="GOT191" s="96"/>
      <c r="GOU191" s="96"/>
      <c r="GOV191" s="58"/>
      <c r="GOW191" s="50"/>
      <c r="GOX191" s="96"/>
      <c r="GOY191" s="96"/>
      <c r="GOZ191" s="96"/>
      <c r="GPA191" s="96"/>
      <c r="GPB191" s="96"/>
      <c r="GPC191" s="58"/>
      <c r="GPD191" s="50"/>
      <c r="GPE191" s="96"/>
      <c r="GPF191" s="96"/>
      <c r="GPG191" s="96"/>
      <c r="GPH191" s="96"/>
      <c r="GPI191" s="96"/>
      <c r="GPJ191" s="58"/>
      <c r="GPK191" s="50"/>
      <c r="GPL191" s="96"/>
      <c r="GPM191" s="96"/>
      <c r="GPN191" s="96"/>
      <c r="GPO191" s="96"/>
      <c r="GPP191" s="96"/>
      <c r="GPQ191" s="58"/>
      <c r="GPR191" s="50"/>
      <c r="GPS191" s="96"/>
      <c r="GPT191" s="96"/>
      <c r="GPU191" s="96"/>
      <c r="GPV191" s="96"/>
      <c r="GPW191" s="96"/>
      <c r="GPX191" s="58"/>
      <c r="GPY191" s="50"/>
      <c r="GPZ191" s="96"/>
      <c r="GQA191" s="96"/>
      <c r="GQB191" s="96"/>
      <c r="GQC191" s="96"/>
      <c r="GQD191" s="96"/>
      <c r="GQE191" s="58"/>
      <c r="GQF191" s="50"/>
      <c r="GQG191" s="96"/>
      <c r="GQH191" s="96"/>
      <c r="GQI191" s="96"/>
      <c r="GQJ191" s="96"/>
      <c r="GQK191" s="96"/>
      <c r="GQL191" s="58"/>
      <c r="GQM191" s="50"/>
      <c r="GQN191" s="96"/>
      <c r="GQO191" s="96"/>
      <c r="GQP191" s="96"/>
      <c r="GQQ191" s="96"/>
      <c r="GQR191" s="96"/>
      <c r="GQS191" s="58"/>
      <c r="GQT191" s="50"/>
      <c r="GQU191" s="96"/>
      <c r="GQV191" s="96"/>
      <c r="GQW191" s="96"/>
      <c r="GQX191" s="96"/>
      <c r="GQY191" s="96"/>
      <c r="GQZ191" s="58"/>
      <c r="GRA191" s="50"/>
      <c r="GRB191" s="96"/>
      <c r="GRC191" s="96"/>
      <c r="GRD191" s="96"/>
      <c r="GRE191" s="96"/>
      <c r="GRF191" s="96"/>
      <c r="GRG191" s="58"/>
      <c r="GRH191" s="50"/>
      <c r="GRI191" s="96"/>
      <c r="GRJ191" s="96"/>
      <c r="GRK191" s="96"/>
      <c r="GRL191" s="96"/>
      <c r="GRM191" s="96"/>
      <c r="GRN191" s="58"/>
      <c r="GRO191" s="50"/>
      <c r="GRP191" s="96"/>
      <c r="GRQ191" s="96"/>
      <c r="GRR191" s="96"/>
      <c r="GRS191" s="96"/>
      <c r="GRT191" s="96"/>
      <c r="GRU191" s="58"/>
      <c r="GRV191" s="50"/>
      <c r="GRW191" s="96"/>
      <c r="GRX191" s="96"/>
      <c r="GRY191" s="96"/>
      <c r="GRZ191" s="96"/>
      <c r="GSA191" s="96"/>
      <c r="GSB191" s="58"/>
      <c r="GSC191" s="50"/>
      <c r="GSD191" s="96"/>
      <c r="GSE191" s="96"/>
      <c r="GSF191" s="96"/>
      <c r="GSG191" s="96"/>
      <c r="GSH191" s="96"/>
      <c r="GSI191" s="58"/>
      <c r="GSJ191" s="50"/>
      <c r="GSK191" s="96"/>
      <c r="GSL191" s="96"/>
      <c r="GSM191" s="96"/>
      <c r="GSN191" s="96"/>
      <c r="GSO191" s="96"/>
      <c r="GSP191" s="58"/>
      <c r="GSQ191" s="50"/>
      <c r="GSR191" s="96"/>
      <c r="GSS191" s="96"/>
      <c r="GST191" s="96"/>
      <c r="GSU191" s="96"/>
      <c r="GSV191" s="96"/>
      <c r="GSW191" s="58"/>
      <c r="GSX191" s="50"/>
      <c r="GSY191" s="96"/>
      <c r="GSZ191" s="96"/>
      <c r="GTA191" s="96"/>
      <c r="GTB191" s="96"/>
      <c r="GTC191" s="96"/>
      <c r="GTD191" s="58"/>
      <c r="GTE191" s="50"/>
      <c r="GTF191" s="96"/>
      <c r="GTG191" s="96"/>
      <c r="GTH191" s="96"/>
      <c r="GTI191" s="96"/>
      <c r="GTJ191" s="96"/>
      <c r="GTK191" s="58"/>
      <c r="GTL191" s="50"/>
      <c r="GTM191" s="96"/>
      <c r="GTN191" s="96"/>
      <c r="GTO191" s="96"/>
      <c r="GTP191" s="96"/>
      <c r="GTQ191" s="96"/>
      <c r="GTR191" s="58"/>
      <c r="GTS191" s="50"/>
      <c r="GTT191" s="96"/>
      <c r="GTU191" s="96"/>
      <c r="GTV191" s="96"/>
      <c r="GTW191" s="96"/>
      <c r="GTX191" s="96"/>
      <c r="GTY191" s="58"/>
      <c r="GTZ191" s="50"/>
      <c r="GUA191" s="96"/>
      <c r="GUB191" s="96"/>
      <c r="GUC191" s="96"/>
      <c r="GUD191" s="96"/>
      <c r="GUE191" s="96"/>
      <c r="GUF191" s="58"/>
      <c r="GUG191" s="50"/>
      <c r="GUH191" s="96"/>
      <c r="GUI191" s="96"/>
      <c r="GUJ191" s="96"/>
      <c r="GUK191" s="96"/>
      <c r="GUL191" s="96"/>
      <c r="GUM191" s="58"/>
      <c r="GUN191" s="50"/>
      <c r="GUO191" s="96"/>
      <c r="GUP191" s="96"/>
      <c r="GUQ191" s="96"/>
      <c r="GUR191" s="96"/>
      <c r="GUS191" s="96"/>
      <c r="GUT191" s="58"/>
      <c r="GUU191" s="50"/>
      <c r="GUV191" s="96"/>
      <c r="GUW191" s="96"/>
      <c r="GUX191" s="96"/>
      <c r="GUY191" s="96"/>
      <c r="GUZ191" s="96"/>
      <c r="GVA191" s="58"/>
      <c r="GVB191" s="50"/>
      <c r="GVC191" s="96"/>
      <c r="GVD191" s="96"/>
      <c r="GVE191" s="96"/>
      <c r="GVF191" s="96"/>
      <c r="GVG191" s="96"/>
      <c r="GVH191" s="58"/>
      <c r="GVI191" s="50"/>
      <c r="GVJ191" s="96"/>
      <c r="GVK191" s="96"/>
      <c r="GVL191" s="96"/>
      <c r="GVM191" s="96"/>
      <c r="GVN191" s="96"/>
      <c r="GVO191" s="58"/>
      <c r="GVP191" s="50"/>
      <c r="GVQ191" s="96"/>
      <c r="GVR191" s="96"/>
      <c r="GVS191" s="96"/>
      <c r="GVT191" s="96"/>
      <c r="GVU191" s="96"/>
      <c r="GVV191" s="58"/>
      <c r="GVW191" s="50"/>
      <c r="GVX191" s="96"/>
      <c r="GVY191" s="96"/>
      <c r="GVZ191" s="96"/>
      <c r="GWA191" s="96"/>
      <c r="GWB191" s="96"/>
      <c r="GWC191" s="58"/>
      <c r="GWD191" s="50"/>
      <c r="GWE191" s="96"/>
      <c r="GWF191" s="96"/>
      <c r="GWG191" s="96"/>
      <c r="GWH191" s="96"/>
      <c r="GWI191" s="96"/>
      <c r="GWJ191" s="58"/>
      <c r="GWK191" s="50"/>
      <c r="GWL191" s="96"/>
      <c r="GWM191" s="96"/>
      <c r="GWN191" s="96"/>
      <c r="GWO191" s="96"/>
      <c r="GWP191" s="96"/>
      <c r="GWQ191" s="58"/>
      <c r="GWR191" s="50"/>
      <c r="GWS191" s="96"/>
      <c r="GWT191" s="96"/>
      <c r="GWU191" s="96"/>
      <c r="GWV191" s="96"/>
      <c r="GWW191" s="96"/>
      <c r="GWX191" s="58"/>
      <c r="GWY191" s="50"/>
      <c r="GWZ191" s="96"/>
      <c r="GXA191" s="96"/>
      <c r="GXB191" s="96"/>
      <c r="GXC191" s="96"/>
      <c r="GXD191" s="96"/>
      <c r="GXE191" s="58"/>
      <c r="GXF191" s="50"/>
      <c r="GXG191" s="96"/>
      <c r="GXH191" s="96"/>
      <c r="GXI191" s="96"/>
      <c r="GXJ191" s="96"/>
      <c r="GXK191" s="96"/>
      <c r="GXL191" s="58"/>
      <c r="GXM191" s="50"/>
      <c r="GXN191" s="96"/>
      <c r="GXO191" s="96"/>
      <c r="GXP191" s="96"/>
      <c r="GXQ191" s="96"/>
      <c r="GXR191" s="96"/>
      <c r="GXS191" s="58"/>
      <c r="GXT191" s="50"/>
      <c r="GXU191" s="96"/>
      <c r="GXV191" s="96"/>
      <c r="GXW191" s="96"/>
      <c r="GXX191" s="96"/>
      <c r="GXY191" s="96"/>
      <c r="GXZ191" s="58"/>
      <c r="GYA191" s="50"/>
      <c r="GYB191" s="96"/>
      <c r="GYC191" s="96"/>
      <c r="GYD191" s="96"/>
      <c r="GYE191" s="96"/>
      <c r="GYF191" s="96"/>
      <c r="GYG191" s="58"/>
      <c r="GYH191" s="50"/>
      <c r="GYI191" s="96"/>
      <c r="GYJ191" s="96"/>
      <c r="GYK191" s="96"/>
      <c r="GYL191" s="96"/>
      <c r="GYM191" s="96"/>
      <c r="GYN191" s="58"/>
      <c r="GYO191" s="50"/>
      <c r="GYP191" s="96"/>
      <c r="GYQ191" s="96"/>
      <c r="GYR191" s="96"/>
      <c r="GYS191" s="96"/>
      <c r="GYT191" s="96"/>
      <c r="GYU191" s="58"/>
      <c r="GYV191" s="50"/>
      <c r="GYW191" s="96"/>
      <c r="GYX191" s="96"/>
      <c r="GYY191" s="96"/>
      <c r="GYZ191" s="96"/>
      <c r="GZA191" s="96"/>
      <c r="GZB191" s="58"/>
      <c r="GZC191" s="50"/>
      <c r="GZD191" s="96"/>
      <c r="GZE191" s="96"/>
      <c r="GZF191" s="96"/>
      <c r="GZG191" s="96"/>
      <c r="GZH191" s="96"/>
      <c r="GZI191" s="58"/>
      <c r="GZJ191" s="50"/>
      <c r="GZK191" s="96"/>
      <c r="GZL191" s="96"/>
      <c r="GZM191" s="96"/>
      <c r="GZN191" s="96"/>
      <c r="GZO191" s="96"/>
      <c r="GZP191" s="58"/>
      <c r="GZQ191" s="50"/>
      <c r="GZR191" s="96"/>
      <c r="GZS191" s="96"/>
      <c r="GZT191" s="96"/>
      <c r="GZU191" s="96"/>
      <c r="GZV191" s="96"/>
      <c r="GZW191" s="58"/>
      <c r="GZX191" s="50"/>
      <c r="GZY191" s="96"/>
      <c r="GZZ191" s="96"/>
      <c r="HAA191" s="96"/>
      <c r="HAB191" s="96"/>
      <c r="HAC191" s="96"/>
      <c r="HAD191" s="58"/>
      <c r="HAE191" s="50"/>
      <c r="HAF191" s="96"/>
      <c r="HAG191" s="96"/>
      <c r="HAH191" s="96"/>
      <c r="HAI191" s="96"/>
      <c r="HAJ191" s="96"/>
      <c r="HAK191" s="58"/>
      <c r="HAL191" s="50"/>
      <c r="HAM191" s="96"/>
      <c r="HAN191" s="96"/>
      <c r="HAO191" s="96"/>
      <c r="HAP191" s="96"/>
      <c r="HAQ191" s="96"/>
      <c r="HAR191" s="58"/>
      <c r="HAS191" s="50"/>
      <c r="HAT191" s="96"/>
      <c r="HAU191" s="96"/>
      <c r="HAV191" s="96"/>
      <c r="HAW191" s="96"/>
      <c r="HAX191" s="96"/>
      <c r="HAY191" s="58"/>
      <c r="HAZ191" s="50"/>
      <c r="HBA191" s="96"/>
      <c r="HBB191" s="96"/>
      <c r="HBC191" s="96"/>
      <c r="HBD191" s="96"/>
      <c r="HBE191" s="96"/>
      <c r="HBF191" s="58"/>
      <c r="HBG191" s="50"/>
      <c r="HBH191" s="96"/>
      <c r="HBI191" s="96"/>
      <c r="HBJ191" s="96"/>
      <c r="HBK191" s="96"/>
      <c r="HBL191" s="96"/>
      <c r="HBM191" s="58"/>
      <c r="HBN191" s="50"/>
      <c r="HBO191" s="96"/>
      <c r="HBP191" s="96"/>
      <c r="HBQ191" s="96"/>
      <c r="HBR191" s="96"/>
      <c r="HBS191" s="96"/>
      <c r="HBT191" s="58"/>
      <c r="HBU191" s="50"/>
      <c r="HBV191" s="96"/>
      <c r="HBW191" s="96"/>
      <c r="HBX191" s="96"/>
      <c r="HBY191" s="96"/>
      <c r="HBZ191" s="96"/>
      <c r="HCA191" s="58"/>
      <c r="HCB191" s="50"/>
      <c r="HCC191" s="96"/>
      <c r="HCD191" s="96"/>
      <c r="HCE191" s="96"/>
      <c r="HCF191" s="96"/>
      <c r="HCG191" s="96"/>
      <c r="HCH191" s="58"/>
      <c r="HCI191" s="50"/>
      <c r="HCJ191" s="96"/>
      <c r="HCK191" s="96"/>
      <c r="HCL191" s="96"/>
      <c r="HCM191" s="96"/>
      <c r="HCN191" s="96"/>
      <c r="HCO191" s="58"/>
      <c r="HCP191" s="50"/>
      <c r="HCQ191" s="96"/>
      <c r="HCR191" s="96"/>
      <c r="HCS191" s="96"/>
      <c r="HCT191" s="96"/>
      <c r="HCU191" s="96"/>
      <c r="HCV191" s="58"/>
      <c r="HCW191" s="50"/>
      <c r="HCX191" s="96"/>
      <c r="HCY191" s="96"/>
      <c r="HCZ191" s="96"/>
      <c r="HDA191" s="96"/>
      <c r="HDB191" s="96"/>
      <c r="HDC191" s="58"/>
      <c r="HDD191" s="50"/>
      <c r="HDE191" s="96"/>
      <c r="HDF191" s="96"/>
      <c r="HDG191" s="96"/>
      <c r="HDH191" s="96"/>
      <c r="HDI191" s="96"/>
      <c r="HDJ191" s="58"/>
      <c r="HDK191" s="50"/>
      <c r="HDL191" s="96"/>
      <c r="HDM191" s="96"/>
      <c r="HDN191" s="96"/>
      <c r="HDO191" s="96"/>
      <c r="HDP191" s="96"/>
      <c r="HDQ191" s="58"/>
      <c r="HDR191" s="50"/>
      <c r="HDS191" s="96"/>
      <c r="HDT191" s="96"/>
      <c r="HDU191" s="96"/>
      <c r="HDV191" s="96"/>
      <c r="HDW191" s="96"/>
      <c r="HDX191" s="58"/>
      <c r="HDY191" s="50"/>
      <c r="HDZ191" s="96"/>
      <c r="HEA191" s="96"/>
      <c r="HEB191" s="96"/>
      <c r="HEC191" s="96"/>
      <c r="HED191" s="96"/>
      <c r="HEE191" s="58"/>
      <c r="HEF191" s="50"/>
      <c r="HEG191" s="96"/>
      <c r="HEH191" s="96"/>
      <c r="HEI191" s="96"/>
      <c r="HEJ191" s="96"/>
      <c r="HEK191" s="96"/>
      <c r="HEL191" s="58"/>
      <c r="HEM191" s="50"/>
      <c r="HEN191" s="96"/>
      <c r="HEO191" s="96"/>
      <c r="HEP191" s="96"/>
      <c r="HEQ191" s="96"/>
      <c r="HER191" s="96"/>
      <c r="HES191" s="58"/>
      <c r="HET191" s="50"/>
      <c r="HEU191" s="96"/>
      <c r="HEV191" s="96"/>
      <c r="HEW191" s="96"/>
      <c r="HEX191" s="96"/>
      <c r="HEY191" s="96"/>
      <c r="HEZ191" s="58"/>
      <c r="HFA191" s="50"/>
      <c r="HFB191" s="96"/>
      <c r="HFC191" s="96"/>
      <c r="HFD191" s="96"/>
      <c r="HFE191" s="96"/>
      <c r="HFF191" s="96"/>
      <c r="HFG191" s="58"/>
      <c r="HFH191" s="50"/>
      <c r="HFI191" s="96"/>
      <c r="HFJ191" s="96"/>
      <c r="HFK191" s="96"/>
      <c r="HFL191" s="96"/>
      <c r="HFM191" s="96"/>
      <c r="HFN191" s="58"/>
      <c r="HFO191" s="50"/>
      <c r="HFP191" s="96"/>
      <c r="HFQ191" s="96"/>
      <c r="HFR191" s="96"/>
      <c r="HFS191" s="96"/>
      <c r="HFT191" s="96"/>
      <c r="HFU191" s="58"/>
      <c r="HFV191" s="50"/>
      <c r="HFW191" s="96"/>
      <c r="HFX191" s="96"/>
      <c r="HFY191" s="96"/>
      <c r="HFZ191" s="96"/>
      <c r="HGA191" s="96"/>
      <c r="HGB191" s="58"/>
      <c r="HGC191" s="50"/>
      <c r="HGD191" s="96"/>
      <c r="HGE191" s="96"/>
      <c r="HGF191" s="96"/>
      <c r="HGG191" s="96"/>
      <c r="HGH191" s="96"/>
      <c r="HGI191" s="58"/>
      <c r="HGJ191" s="50"/>
      <c r="HGK191" s="96"/>
      <c r="HGL191" s="96"/>
      <c r="HGM191" s="96"/>
      <c r="HGN191" s="96"/>
      <c r="HGO191" s="96"/>
      <c r="HGP191" s="58"/>
      <c r="HGQ191" s="50"/>
      <c r="HGR191" s="96"/>
      <c r="HGS191" s="96"/>
      <c r="HGT191" s="96"/>
      <c r="HGU191" s="96"/>
      <c r="HGV191" s="96"/>
      <c r="HGW191" s="58"/>
      <c r="HGX191" s="50"/>
      <c r="HGY191" s="96"/>
      <c r="HGZ191" s="96"/>
      <c r="HHA191" s="96"/>
      <c r="HHB191" s="96"/>
      <c r="HHC191" s="96"/>
      <c r="HHD191" s="58"/>
      <c r="HHE191" s="50"/>
      <c r="HHF191" s="96"/>
      <c r="HHG191" s="96"/>
      <c r="HHH191" s="96"/>
      <c r="HHI191" s="96"/>
      <c r="HHJ191" s="96"/>
      <c r="HHK191" s="58"/>
      <c r="HHL191" s="50"/>
      <c r="HHM191" s="96"/>
      <c r="HHN191" s="96"/>
      <c r="HHO191" s="96"/>
      <c r="HHP191" s="96"/>
      <c r="HHQ191" s="96"/>
      <c r="HHR191" s="58"/>
      <c r="HHS191" s="50"/>
      <c r="HHT191" s="96"/>
      <c r="HHU191" s="96"/>
      <c r="HHV191" s="96"/>
      <c r="HHW191" s="96"/>
      <c r="HHX191" s="96"/>
      <c r="HHY191" s="58"/>
      <c r="HHZ191" s="50"/>
      <c r="HIA191" s="96"/>
      <c r="HIB191" s="96"/>
      <c r="HIC191" s="96"/>
      <c r="HID191" s="96"/>
      <c r="HIE191" s="96"/>
      <c r="HIF191" s="58"/>
      <c r="HIG191" s="50"/>
      <c r="HIH191" s="96"/>
      <c r="HII191" s="96"/>
      <c r="HIJ191" s="96"/>
      <c r="HIK191" s="96"/>
      <c r="HIL191" s="96"/>
      <c r="HIM191" s="58"/>
      <c r="HIN191" s="50"/>
      <c r="HIO191" s="96"/>
      <c r="HIP191" s="96"/>
      <c r="HIQ191" s="96"/>
      <c r="HIR191" s="96"/>
      <c r="HIS191" s="96"/>
      <c r="HIT191" s="58"/>
      <c r="HIU191" s="50"/>
      <c r="HIV191" s="96"/>
      <c r="HIW191" s="96"/>
      <c r="HIX191" s="96"/>
      <c r="HIY191" s="96"/>
      <c r="HIZ191" s="96"/>
      <c r="HJA191" s="58"/>
      <c r="HJB191" s="50"/>
      <c r="HJC191" s="96"/>
      <c r="HJD191" s="96"/>
      <c r="HJE191" s="96"/>
      <c r="HJF191" s="96"/>
      <c r="HJG191" s="96"/>
      <c r="HJH191" s="58"/>
      <c r="HJI191" s="50"/>
      <c r="HJJ191" s="96"/>
      <c r="HJK191" s="96"/>
      <c r="HJL191" s="96"/>
      <c r="HJM191" s="96"/>
      <c r="HJN191" s="96"/>
      <c r="HJO191" s="58"/>
      <c r="HJP191" s="50"/>
      <c r="HJQ191" s="96"/>
      <c r="HJR191" s="96"/>
      <c r="HJS191" s="96"/>
      <c r="HJT191" s="96"/>
      <c r="HJU191" s="96"/>
      <c r="HJV191" s="58"/>
      <c r="HJW191" s="50"/>
      <c r="HJX191" s="96"/>
      <c r="HJY191" s="96"/>
      <c r="HJZ191" s="96"/>
      <c r="HKA191" s="96"/>
      <c r="HKB191" s="96"/>
      <c r="HKC191" s="58"/>
      <c r="HKD191" s="50"/>
      <c r="HKE191" s="96"/>
      <c r="HKF191" s="96"/>
      <c r="HKG191" s="96"/>
      <c r="HKH191" s="96"/>
      <c r="HKI191" s="96"/>
      <c r="HKJ191" s="58"/>
      <c r="HKK191" s="50"/>
      <c r="HKL191" s="96"/>
      <c r="HKM191" s="96"/>
      <c r="HKN191" s="96"/>
      <c r="HKO191" s="96"/>
      <c r="HKP191" s="96"/>
      <c r="HKQ191" s="58"/>
      <c r="HKR191" s="50"/>
      <c r="HKS191" s="96"/>
      <c r="HKT191" s="96"/>
      <c r="HKU191" s="96"/>
      <c r="HKV191" s="96"/>
      <c r="HKW191" s="96"/>
      <c r="HKX191" s="58"/>
      <c r="HKY191" s="50"/>
      <c r="HKZ191" s="96"/>
      <c r="HLA191" s="96"/>
      <c r="HLB191" s="96"/>
      <c r="HLC191" s="96"/>
      <c r="HLD191" s="96"/>
      <c r="HLE191" s="58"/>
      <c r="HLF191" s="50"/>
      <c r="HLG191" s="96"/>
      <c r="HLH191" s="96"/>
      <c r="HLI191" s="96"/>
      <c r="HLJ191" s="96"/>
      <c r="HLK191" s="96"/>
      <c r="HLL191" s="58"/>
      <c r="HLM191" s="50"/>
      <c r="HLN191" s="96"/>
      <c r="HLO191" s="96"/>
      <c r="HLP191" s="96"/>
      <c r="HLQ191" s="96"/>
      <c r="HLR191" s="96"/>
      <c r="HLS191" s="58"/>
      <c r="HLT191" s="50"/>
      <c r="HLU191" s="96"/>
      <c r="HLV191" s="96"/>
      <c r="HLW191" s="96"/>
      <c r="HLX191" s="96"/>
      <c r="HLY191" s="96"/>
      <c r="HLZ191" s="58"/>
      <c r="HMA191" s="50"/>
      <c r="HMB191" s="96"/>
      <c r="HMC191" s="96"/>
      <c r="HMD191" s="96"/>
      <c r="HME191" s="96"/>
      <c r="HMF191" s="96"/>
      <c r="HMG191" s="58"/>
      <c r="HMH191" s="50"/>
      <c r="HMI191" s="96"/>
      <c r="HMJ191" s="96"/>
      <c r="HMK191" s="96"/>
      <c r="HML191" s="96"/>
      <c r="HMM191" s="96"/>
      <c r="HMN191" s="58"/>
      <c r="HMO191" s="50"/>
      <c r="HMP191" s="96"/>
      <c r="HMQ191" s="96"/>
      <c r="HMR191" s="96"/>
      <c r="HMS191" s="96"/>
      <c r="HMT191" s="96"/>
      <c r="HMU191" s="58"/>
      <c r="HMV191" s="50"/>
      <c r="HMW191" s="96"/>
      <c r="HMX191" s="96"/>
      <c r="HMY191" s="96"/>
      <c r="HMZ191" s="96"/>
      <c r="HNA191" s="96"/>
      <c r="HNB191" s="58"/>
      <c r="HNC191" s="50"/>
      <c r="HND191" s="96"/>
      <c r="HNE191" s="96"/>
      <c r="HNF191" s="96"/>
      <c r="HNG191" s="96"/>
      <c r="HNH191" s="96"/>
      <c r="HNI191" s="58"/>
      <c r="HNJ191" s="50"/>
      <c r="HNK191" s="96"/>
      <c r="HNL191" s="96"/>
      <c r="HNM191" s="96"/>
      <c r="HNN191" s="96"/>
      <c r="HNO191" s="96"/>
      <c r="HNP191" s="58"/>
      <c r="HNQ191" s="50"/>
      <c r="HNR191" s="96"/>
      <c r="HNS191" s="96"/>
      <c r="HNT191" s="96"/>
      <c r="HNU191" s="96"/>
      <c r="HNV191" s="96"/>
      <c r="HNW191" s="58"/>
      <c r="HNX191" s="50"/>
      <c r="HNY191" s="96"/>
      <c r="HNZ191" s="96"/>
      <c r="HOA191" s="96"/>
      <c r="HOB191" s="96"/>
      <c r="HOC191" s="96"/>
      <c r="HOD191" s="58"/>
      <c r="HOE191" s="50"/>
      <c r="HOF191" s="96"/>
      <c r="HOG191" s="96"/>
      <c r="HOH191" s="96"/>
      <c r="HOI191" s="96"/>
      <c r="HOJ191" s="96"/>
      <c r="HOK191" s="58"/>
      <c r="HOL191" s="50"/>
      <c r="HOM191" s="96"/>
      <c r="HON191" s="96"/>
      <c r="HOO191" s="96"/>
      <c r="HOP191" s="96"/>
      <c r="HOQ191" s="96"/>
      <c r="HOR191" s="58"/>
      <c r="HOS191" s="50"/>
      <c r="HOT191" s="96"/>
      <c r="HOU191" s="96"/>
      <c r="HOV191" s="96"/>
      <c r="HOW191" s="96"/>
      <c r="HOX191" s="96"/>
      <c r="HOY191" s="58"/>
      <c r="HOZ191" s="50"/>
      <c r="HPA191" s="96"/>
      <c r="HPB191" s="96"/>
      <c r="HPC191" s="96"/>
      <c r="HPD191" s="96"/>
      <c r="HPE191" s="96"/>
      <c r="HPF191" s="58"/>
      <c r="HPG191" s="50"/>
      <c r="HPH191" s="96"/>
      <c r="HPI191" s="96"/>
      <c r="HPJ191" s="96"/>
      <c r="HPK191" s="96"/>
      <c r="HPL191" s="96"/>
      <c r="HPM191" s="58"/>
      <c r="HPN191" s="50"/>
      <c r="HPO191" s="96"/>
      <c r="HPP191" s="96"/>
      <c r="HPQ191" s="96"/>
      <c r="HPR191" s="96"/>
      <c r="HPS191" s="96"/>
      <c r="HPT191" s="58"/>
      <c r="HPU191" s="50"/>
      <c r="HPV191" s="96"/>
      <c r="HPW191" s="96"/>
      <c r="HPX191" s="96"/>
      <c r="HPY191" s="96"/>
      <c r="HPZ191" s="96"/>
      <c r="HQA191" s="58"/>
      <c r="HQB191" s="50"/>
      <c r="HQC191" s="96"/>
      <c r="HQD191" s="96"/>
      <c r="HQE191" s="96"/>
      <c r="HQF191" s="96"/>
      <c r="HQG191" s="96"/>
      <c r="HQH191" s="58"/>
      <c r="HQI191" s="50"/>
      <c r="HQJ191" s="96"/>
      <c r="HQK191" s="96"/>
      <c r="HQL191" s="96"/>
      <c r="HQM191" s="96"/>
      <c r="HQN191" s="96"/>
      <c r="HQO191" s="58"/>
      <c r="HQP191" s="50"/>
      <c r="HQQ191" s="96"/>
      <c r="HQR191" s="96"/>
      <c r="HQS191" s="96"/>
      <c r="HQT191" s="96"/>
      <c r="HQU191" s="96"/>
      <c r="HQV191" s="58"/>
      <c r="HQW191" s="50"/>
      <c r="HQX191" s="96"/>
      <c r="HQY191" s="96"/>
      <c r="HQZ191" s="96"/>
      <c r="HRA191" s="96"/>
      <c r="HRB191" s="96"/>
      <c r="HRC191" s="58"/>
      <c r="HRD191" s="50"/>
      <c r="HRE191" s="96"/>
      <c r="HRF191" s="96"/>
      <c r="HRG191" s="96"/>
      <c r="HRH191" s="96"/>
      <c r="HRI191" s="96"/>
      <c r="HRJ191" s="58"/>
      <c r="HRK191" s="50"/>
      <c r="HRL191" s="96"/>
      <c r="HRM191" s="96"/>
      <c r="HRN191" s="96"/>
      <c r="HRO191" s="96"/>
      <c r="HRP191" s="96"/>
      <c r="HRQ191" s="58"/>
      <c r="HRR191" s="50"/>
      <c r="HRS191" s="96"/>
      <c r="HRT191" s="96"/>
      <c r="HRU191" s="96"/>
      <c r="HRV191" s="96"/>
      <c r="HRW191" s="96"/>
      <c r="HRX191" s="58"/>
      <c r="HRY191" s="50"/>
      <c r="HRZ191" s="96"/>
      <c r="HSA191" s="96"/>
      <c r="HSB191" s="96"/>
      <c r="HSC191" s="96"/>
      <c r="HSD191" s="96"/>
      <c r="HSE191" s="58"/>
      <c r="HSF191" s="50"/>
      <c r="HSG191" s="96"/>
      <c r="HSH191" s="96"/>
      <c r="HSI191" s="96"/>
      <c r="HSJ191" s="96"/>
      <c r="HSK191" s="96"/>
      <c r="HSL191" s="58"/>
      <c r="HSM191" s="50"/>
      <c r="HSN191" s="96"/>
      <c r="HSO191" s="96"/>
      <c r="HSP191" s="96"/>
      <c r="HSQ191" s="96"/>
      <c r="HSR191" s="96"/>
      <c r="HSS191" s="58"/>
      <c r="HST191" s="50"/>
      <c r="HSU191" s="96"/>
      <c r="HSV191" s="96"/>
      <c r="HSW191" s="96"/>
      <c r="HSX191" s="96"/>
      <c r="HSY191" s="96"/>
      <c r="HSZ191" s="58"/>
      <c r="HTA191" s="50"/>
      <c r="HTB191" s="96"/>
      <c r="HTC191" s="96"/>
      <c r="HTD191" s="96"/>
      <c r="HTE191" s="96"/>
      <c r="HTF191" s="96"/>
      <c r="HTG191" s="58"/>
      <c r="HTH191" s="50"/>
      <c r="HTI191" s="96"/>
      <c r="HTJ191" s="96"/>
      <c r="HTK191" s="96"/>
      <c r="HTL191" s="96"/>
      <c r="HTM191" s="96"/>
      <c r="HTN191" s="58"/>
      <c r="HTO191" s="50"/>
      <c r="HTP191" s="96"/>
      <c r="HTQ191" s="96"/>
      <c r="HTR191" s="96"/>
      <c r="HTS191" s="96"/>
      <c r="HTT191" s="96"/>
      <c r="HTU191" s="58"/>
      <c r="HTV191" s="50"/>
      <c r="HTW191" s="96"/>
      <c r="HTX191" s="96"/>
      <c r="HTY191" s="96"/>
      <c r="HTZ191" s="96"/>
      <c r="HUA191" s="96"/>
      <c r="HUB191" s="58"/>
      <c r="HUC191" s="50"/>
      <c r="HUD191" s="96"/>
      <c r="HUE191" s="96"/>
      <c r="HUF191" s="96"/>
      <c r="HUG191" s="96"/>
      <c r="HUH191" s="96"/>
      <c r="HUI191" s="58"/>
      <c r="HUJ191" s="50"/>
      <c r="HUK191" s="96"/>
      <c r="HUL191" s="96"/>
      <c r="HUM191" s="96"/>
      <c r="HUN191" s="96"/>
      <c r="HUO191" s="96"/>
      <c r="HUP191" s="58"/>
      <c r="HUQ191" s="50"/>
      <c r="HUR191" s="96"/>
      <c r="HUS191" s="96"/>
      <c r="HUT191" s="96"/>
      <c r="HUU191" s="96"/>
      <c r="HUV191" s="96"/>
      <c r="HUW191" s="58"/>
      <c r="HUX191" s="50"/>
      <c r="HUY191" s="96"/>
      <c r="HUZ191" s="96"/>
      <c r="HVA191" s="96"/>
      <c r="HVB191" s="96"/>
      <c r="HVC191" s="96"/>
      <c r="HVD191" s="58"/>
      <c r="HVE191" s="50"/>
      <c r="HVF191" s="96"/>
      <c r="HVG191" s="96"/>
      <c r="HVH191" s="96"/>
      <c r="HVI191" s="96"/>
      <c r="HVJ191" s="96"/>
      <c r="HVK191" s="58"/>
      <c r="HVL191" s="50"/>
      <c r="HVM191" s="96"/>
      <c r="HVN191" s="96"/>
      <c r="HVO191" s="96"/>
      <c r="HVP191" s="96"/>
      <c r="HVQ191" s="96"/>
      <c r="HVR191" s="58"/>
      <c r="HVS191" s="50"/>
      <c r="HVT191" s="96"/>
      <c r="HVU191" s="96"/>
      <c r="HVV191" s="96"/>
      <c r="HVW191" s="96"/>
      <c r="HVX191" s="96"/>
      <c r="HVY191" s="58"/>
      <c r="HVZ191" s="50"/>
      <c r="HWA191" s="96"/>
      <c r="HWB191" s="96"/>
      <c r="HWC191" s="96"/>
      <c r="HWD191" s="96"/>
      <c r="HWE191" s="96"/>
      <c r="HWF191" s="58"/>
      <c r="HWG191" s="50"/>
      <c r="HWH191" s="96"/>
      <c r="HWI191" s="96"/>
      <c r="HWJ191" s="96"/>
      <c r="HWK191" s="96"/>
      <c r="HWL191" s="96"/>
      <c r="HWM191" s="58"/>
      <c r="HWN191" s="50"/>
      <c r="HWO191" s="96"/>
      <c r="HWP191" s="96"/>
      <c r="HWQ191" s="96"/>
      <c r="HWR191" s="96"/>
      <c r="HWS191" s="96"/>
      <c r="HWT191" s="58"/>
      <c r="HWU191" s="50"/>
      <c r="HWV191" s="96"/>
      <c r="HWW191" s="96"/>
      <c r="HWX191" s="96"/>
      <c r="HWY191" s="96"/>
      <c r="HWZ191" s="96"/>
      <c r="HXA191" s="58"/>
      <c r="HXB191" s="50"/>
      <c r="HXC191" s="96"/>
      <c r="HXD191" s="96"/>
      <c r="HXE191" s="96"/>
      <c r="HXF191" s="96"/>
      <c r="HXG191" s="96"/>
      <c r="HXH191" s="58"/>
      <c r="HXI191" s="50"/>
      <c r="HXJ191" s="96"/>
      <c r="HXK191" s="96"/>
      <c r="HXL191" s="96"/>
      <c r="HXM191" s="96"/>
      <c r="HXN191" s="96"/>
      <c r="HXO191" s="58"/>
      <c r="HXP191" s="50"/>
      <c r="HXQ191" s="96"/>
      <c r="HXR191" s="96"/>
      <c r="HXS191" s="96"/>
      <c r="HXT191" s="96"/>
      <c r="HXU191" s="96"/>
      <c r="HXV191" s="58"/>
      <c r="HXW191" s="50"/>
      <c r="HXX191" s="96"/>
      <c r="HXY191" s="96"/>
      <c r="HXZ191" s="96"/>
      <c r="HYA191" s="96"/>
      <c r="HYB191" s="96"/>
      <c r="HYC191" s="58"/>
      <c r="HYD191" s="50"/>
      <c r="HYE191" s="96"/>
      <c r="HYF191" s="96"/>
      <c r="HYG191" s="96"/>
      <c r="HYH191" s="96"/>
      <c r="HYI191" s="96"/>
      <c r="HYJ191" s="58"/>
      <c r="HYK191" s="50"/>
      <c r="HYL191" s="96"/>
      <c r="HYM191" s="96"/>
      <c r="HYN191" s="96"/>
      <c r="HYO191" s="96"/>
      <c r="HYP191" s="96"/>
      <c r="HYQ191" s="58"/>
      <c r="HYR191" s="50"/>
      <c r="HYS191" s="96"/>
      <c r="HYT191" s="96"/>
      <c r="HYU191" s="96"/>
      <c r="HYV191" s="96"/>
      <c r="HYW191" s="96"/>
      <c r="HYX191" s="58"/>
      <c r="HYY191" s="50"/>
      <c r="HYZ191" s="96"/>
      <c r="HZA191" s="96"/>
      <c r="HZB191" s="96"/>
      <c r="HZC191" s="96"/>
      <c r="HZD191" s="96"/>
      <c r="HZE191" s="58"/>
      <c r="HZF191" s="50"/>
      <c r="HZG191" s="96"/>
      <c r="HZH191" s="96"/>
      <c r="HZI191" s="96"/>
      <c r="HZJ191" s="96"/>
      <c r="HZK191" s="96"/>
      <c r="HZL191" s="58"/>
      <c r="HZM191" s="50"/>
      <c r="HZN191" s="96"/>
      <c r="HZO191" s="96"/>
      <c r="HZP191" s="96"/>
      <c r="HZQ191" s="96"/>
      <c r="HZR191" s="96"/>
      <c r="HZS191" s="58"/>
      <c r="HZT191" s="50"/>
      <c r="HZU191" s="96"/>
      <c r="HZV191" s="96"/>
      <c r="HZW191" s="96"/>
      <c r="HZX191" s="96"/>
      <c r="HZY191" s="96"/>
      <c r="HZZ191" s="58"/>
      <c r="IAA191" s="50"/>
      <c r="IAB191" s="96"/>
      <c r="IAC191" s="96"/>
      <c r="IAD191" s="96"/>
      <c r="IAE191" s="96"/>
      <c r="IAF191" s="96"/>
      <c r="IAG191" s="58"/>
      <c r="IAH191" s="50"/>
      <c r="IAI191" s="96"/>
      <c r="IAJ191" s="96"/>
      <c r="IAK191" s="96"/>
      <c r="IAL191" s="96"/>
      <c r="IAM191" s="96"/>
      <c r="IAN191" s="58"/>
      <c r="IAO191" s="50"/>
      <c r="IAP191" s="96"/>
      <c r="IAQ191" s="96"/>
      <c r="IAR191" s="96"/>
      <c r="IAS191" s="96"/>
      <c r="IAT191" s="96"/>
      <c r="IAU191" s="58"/>
      <c r="IAV191" s="50"/>
      <c r="IAW191" s="96"/>
      <c r="IAX191" s="96"/>
      <c r="IAY191" s="96"/>
      <c r="IAZ191" s="96"/>
      <c r="IBA191" s="96"/>
      <c r="IBB191" s="58"/>
      <c r="IBC191" s="50"/>
      <c r="IBD191" s="96"/>
      <c r="IBE191" s="96"/>
      <c r="IBF191" s="96"/>
      <c r="IBG191" s="96"/>
      <c r="IBH191" s="96"/>
      <c r="IBI191" s="58"/>
      <c r="IBJ191" s="50"/>
      <c r="IBK191" s="96"/>
      <c r="IBL191" s="96"/>
      <c r="IBM191" s="96"/>
      <c r="IBN191" s="96"/>
      <c r="IBO191" s="96"/>
      <c r="IBP191" s="58"/>
      <c r="IBQ191" s="50"/>
      <c r="IBR191" s="96"/>
      <c r="IBS191" s="96"/>
      <c r="IBT191" s="96"/>
      <c r="IBU191" s="96"/>
      <c r="IBV191" s="96"/>
      <c r="IBW191" s="58"/>
      <c r="IBX191" s="50"/>
      <c r="IBY191" s="96"/>
      <c r="IBZ191" s="96"/>
      <c r="ICA191" s="96"/>
      <c r="ICB191" s="96"/>
      <c r="ICC191" s="96"/>
      <c r="ICD191" s="58"/>
      <c r="ICE191" s="50"/>
      <c r="ICF191" s="96"/>
      <c r="ICG191" s="96"/>
      <c r="ICH191" s="96"/>
      <c r="ICI191" s="96"/>
      <c r="ICJ191" s="96"/>
      <c r="ICK191" s="58"/>
      <c r="ICL191" s="50"/>
      <c r="ICM191" s="96"/>
      <c r="ICN191" s="96"/>
      <c r="ICO191" s="96"/>
      <c r="ICP191" s="96"/>
      <c r="ICQ191" s="96"/>
      <c r="ICR191" s="58"/>
      <c r="ICS191" s="50"/>
      <c r="ICT191" s="96"/>
      <c r="ICU191" s="96"/>
      <c r="ICV191" s="96"/>
      <c r="ICW191" s="96"/>
      <c r="ICX191" s="96"/>
      <c r="ICY191" s="58"/>
      <c r="ICZ191" s="50"/>
      <c r="IDA191" s="96"/>
      <c r="IDB191" s="96"/>
      <c r="IDC191" s="96"/>
      <c r="IDD191" s="96"/>
      <c r="IDE191" s="96"/>
      <c r="IDF191" s="58"/>
      <c r="IDG191" s="50"/>
      <c r="IDH191" s="96"/>
      <c r="IDI191" s="96"/>
      <c r="IDJ191" s="96"/>
      <c r="IDK191" s="96"/>
      <c r="IDL191" s="96"/>
      <c r="IDM191" s="58"/>
      <c r="IDN191" s="50"/>
      <c r="IDO191" s="96"/>
      <c r="IDP191" s="96"/>
      <c r="IDQ191" s="96"/>
      <c r="IDR191" s="96"/>
      <c r="IDS191" s="96"/>
      <c r="IDT191" s="58"/>
      <c r="IDU191" s="50"/>
      <c r="IDV191" s="96"/>
      <c r="IDW191" s="96"/>
      <c r="IDX191" s="96"/>
      <c r="IDY191" s="96"/>
      <c r="IDZ191" s="96"/>
      <c r="IEA191" s="58"/>
      <c r="IEB191" s="50"/>
      <c r="IEC191" s="96"/>
      <c r="IED191" s="96"/>
      <c r="IEE191" s="96"/>
      <c r="IEF191" s="96"/>
      <c r="IEG191" s="96"/>
      <c r="IEH191" s="58"/>
      <c r="IEI191" s="50"/>
      <c r="IEJ191" s="96"/>
      <c r="IEK191" s="96"/>
      <c r="IEL191" s="96"/>
      <c r="IEM191" s="96"/>
      <c r="IEN191" s="96"/>
      <c r="IEO191" s="58"/>
      <c r="IEP191" s="50"/>
      <c r="IEQ191" s="96"/>
      <c r="IER191" s="96"/>
      <c r="IES191" s="96"/>
      <c r="IET191" s="96"/>
      <c r="IEU191" s="96"/>
      <c r="IEV191" s="58"/>
      <c r="IEW191" s="50"/>
      <c r="IEX191" s="96"/>
      <c r="IEY191" s="96"/>
      <c r="IEZ191" s="96"/>
      <c r="IFA191" s="96"/>
      <c r="IFB191" s="96"/>
      <c r="IFC191" s="58"/>
      <c r="IFD191" s="50"/>
      <c r="IFE191" s="96"/>
      <c r="IFF191" s="96"/>
      <c r="IFG191" s="96"/>
      <c r="IFH191" s="96"/>
      <c r="IFI191" s="96"/>
      <c r="IFJ191" s="58"/>
      <c r="IFK191" s="50"/>
      <c r="IFL191" s="96"/>
      <c r="IFM191" s="96"/>
      <c r="IFN191" s="96"/>
      <c r="IFO191" s="96"/>
      <c r="IFP191" s="96"/>
      <c r="IFQ191" s="58"/>
      <c r="IFR191" s="50"/>
      <c r="IFS191" s="96"/>
      <c r="IFT191" s="96"/>
      <c r="IFU191" s="96"/>
      <c r="IFV191" s="96"/>
      <c r="IFW191" s="96"/>
      <c r="IFX191" s="58"/>
      <c r="IFY191" s="50"/>
      <c r="IFZ191" s="96"/>
      <c r="IGA191" s="96"/>
      <c r="IGB191" s="96"/>
      <c r="IGC191" s="96"/>
      <c r="IGD191" s="96"/>
      <c r="IGE191" s="58"/>
      <c r="IGF191" s="50"/>
      <c r="IGG191" s="96"/>
      <c r="IGH191" s="96"/>
      <c r="IGI191" s="96"/>
      <c r="IGJ191" s="96"/>
      <c r="IGK191" s="96"/>
      <c r="IGL191" s="58"/>
      <c r="IGM191" s="50"/>
      <c r="IGN191" s="96"/>
      <c r="IGO191" s="96"/>
      <c r="IGP191" s="96"/>
      <c r="IGQ191" s="96"/>
      <c r="IGR191" s="96"/>
      <c r="IGS191" s="58"/>
      <c r="IGT191" s="50"/>
      <c r="IGU191" s="96"/>
      <c r="IGV191" s="96"/>
      <c r="IGW191" s="96"/>
      <c r="IGX191" s="96"/>
      <c r="IGY191" s="96"/>
      <c r="IGZ191" s="58"/>
      <c r="IHA191" s="50"/>
      <c r="IHB191" s="96"/>
      <c r="IHC191" s="96"/>
      <c r="IHD191" s="96"/>
      <c r="IHE191" s="96"/>
      <c r="IHF191" s="96"/>
      <c r="IHG191" s="58"/>
      <c r="IHH191" s="50"/>
      <c r="IHI191" s="96"/>
      <c r="IHJ191" s="96"/>
      <c r="IHK191" s="96"/>
      <c r="IHL191" s="96"/>
      <c r="IHM191" s="96"/>
      <c r="IHN191" s="58"/>
      <c r="IHO191" s="50"/>
      <c r="IHP191" s="96"/>
      <c r="IHQ191" s="96"/>
      <c r="IHR191" s="96"/>
      <c r="IHS191" s="96"/>
      <c r="IHT191" s="96"/>
      <c r="IHU191" s="58"/>
      <c r="IHV191" s="50"/>
      <c r="IHW191" s="96"/>
      <c r="IHX191" s="96"/>
      <c r="IHY191" s="96"/>
      <c r="IHZ191" s="96"/>
      <c r="IIA191" s="96"/>
      <c r="IIB191" s="58"/>
      <c r="IIC191" s="50"/>
      <c r="IID191" s="96"/>
      <c r="IIE191" s="96"/>
      <c r="IIF191" s="96"/>
      <c r="IIG191" s="96"/>
      <c r="IIH191" s="96"/>
      <c r="III191" s="58"/>
      <c r="IIJ191" s="50"/>
      <c r="IIK191" s="96"/>
      <c r="IIL191" s="96"/>
      <c r="IIM191" s="96"/>
      <c r="IIN191" s="96"/>
      <c r="IIO191" s="96"/>
      <c r="IIP191" s="58"/>
      <c r="IIQ191" s="50"/>
      <c r="IIR191" s="96"/>
      <c r="IIS191" s="96"/>
      <c r="IIT191" s="96"/>
      <c r="IIU191" s="96"/>
      <c r="IIV191" s="96"/>
      <c r="IIW191" s="58"/>
      <c r="IIX191" s="50"/>
      <c r="IIY191" s="96"/>
      <c r="IIZ191" s="96"/>
      <c r="IJA191" s="96"/>
      <c r="IJB191" s="96"/>
      <c r="IJC191" s="96"/>
      <c r="IJD191" s="58"/>
      <c r="IJE191" s="50"/>
      <c r="IJF191" s="96"/>
      <c r="IJG191" s="96"/>
      <c r="IJH191" s="96"/>
      <c r="IJI191" s="96"/>
      <c r="IJJ191" s="96"/>
      <c r="IJK191" s="58"/>
      <c r="IJL191" s="50"/>
      <c r="IJM191" s="96"/>
      <c r="IJN191" s="96"/>
      <c r="IJO191" s="96"/>
      <c r="IJP191" s="96"/>
      <c r="IJQ191" s="96"/>
      <c r="IJR191" s="58"/>
      <c r="IJS191" s="50"/>
      <c r="IJT191" s="96"/>
      <c r="IJU191" s="96"/>
      <c r="IJV191" s="96"/>
      <c r="IJW191" s="96"/>
      <c r="IJX191" s="96"/>
      <c r="IJY191" s="58"/>
      <c r="IJZ191" s="50"/>
      <c r="IKA191" s="96"/>
      <c r="IKB191" s="96"/>
      <c r="IKC191" s="96"/>
      <c r="IKD191" s="96"/>
      <c r="IKE191" s="96"/>
      <c r="IKF191" s="58"/>
      <c r="IKG191" s="50"/>
      <c r="IKH191" s="96"/>
      <c r="IKI191" s="96"/>
      <c r="IKJ191" s="96"/>
      <c r="IKK191" s="96"/>
      <c r="IKL191" s="96"/>
      <c r="IKM191" s="58"/>
      <c r="IKN191" s="50"/>
      <c r="IKO191" s="96"/>
      <c r="IKP191" s="96"/>
      <c r="IKQ191" s="96"/>
      <c r="IKR191" s="96"/>
      <c r="IKS191" s="96"/>
      <c r="IKT191" s="58"/>
      <c r="IKU191" s="50"/>
      <c r="IKV191" s="96"/>
      <c r="IKW191" s="96"/>
      <c r="IKX191" s="96"/>
      <c r="IKY191" s="96"/>
      <c r="IKZ191" s="96"/>
      <c r="ILA191" s="58"/>
      <c r="ILB191" s="50"/>
      <c r="ILC191" s="96"/>
      <c r="ILD191" s="96"/>
      <c r="ILE191" s="96"/>
      <c r="ILF191" s="96"/>
      <c r="ILG191" s="96"/>
      <c r="ILH191" s="58"/>
      <c r="ILI191" s="50"/>
      <c r="ILJ191" s="96"/>
      <c r="ILK191" s="96"/>
      <c r="ILL191" s="96"/>
      <c r="ILM191" s="96"/>
      <c r="ILN191" s="96"/>
      <c r="ILO191" s="58"/>
      <c r="ILP191" s="50"/>
      <c r="ILQ191" s="96"/>
      <c r="ILR191" s="96"/>
      <c r="ILS191" s="96"/>
      <c r="ILT191" s="96"/>
      <c r="ILU191" s="96"/>
      <c r="ILV191" s="58"/>
      <c r="ILW191" s="50"/>
      <c r="ILX191" s="96"/>
      <c r="ILY191" s="96"/>
      <c r="ILZ191" s="96"/>
      <c r="IMA191" s="96"/>
      <c r="IMB191" s="96"/>
      <c r="IMC191" s="58"/>
      <c r="IMD191" s="50"/>
      <c r="IME191" s="96"/>
      <c r="IMF191" s="96"/>
      <c r="IMG191" s="96"/>
      <c r="IMH191" s="96"/>
      <c r="IMI191" s="96"/>
      <c r="IMJ191" s="58"/>
      <c r="IMK191" s="50"/>
      <c r="IML191" s="96"/>
      <c r="IMM191" s="96"/>
      <c r="IMN191" s="96"/>
      <c r="IMO191" s="96"/>
      <c r="IMP191" s="96"/>
      <c r="IMQ191" s="58"/>
      <c r="IMR191" s="50"/>
      <c r="IMS191" s="96"/>
      <c r="IMT191" s="96"/>
      <c r="IMU191" s="96"/>
      <c r="IMV191" s="96"/>
      <c r="IMW191" s="96"/>
      <c r="IMX191" s="58"/>
      <c r="IMY191" s="50"/>
      <c r="IMZ191" s="96"/>
      <c r="INA191" s="96"/>
      <c r="INB191" s="96"/>
      <c r="INC191" s="96"/>
      <c r="IND191" s="96"/>
      <c r="INE191" s="58"/>
      <c r="INF191" s="50"/>
      <c r="ING191" s="96"/>
      <c r="INH191" s="96"/>
      <c r="INI191" s="96"/>
      <c r="INJ191" s="96"/>
      <c r="INK191" s="96"/>
      <c r="INL191" s="58"/>
      <c r="INM191" s="50"/>
      <c r="INN191" s="96"/>
      <c r="INO191" s="96"/>
      <c r="INP191" s="96"/>
      <c r="INQ191" s="96"/>
      <c r="INR191" s="96"/>
      <c r="INS191" s="58"/>
      <c r="INT191" s="50"/>
      <c r="INU191" s="96"/>
      <c r="INV191" s="96"/>
      <c r="INW191" s="96"/>
      <c r="INX191" s="96"/>
      <c r="INY191" s="96"/>
      <c r="INZ191" s="58"/>
      <c r="IOA191" s="50"/>
      <c r="IOB191" s="96"/>
      <c r="IOC191" s="96"/>
      <c r="IOD191" s="96"/>
      <c r="IOE191" s="96"/>
      <c r="IOF191" s="96"/>
      <c r="IOG191" s="58"/>
      <c r="IOH191" s="50"/>
      <c r="IOI191" s="96"/>
      <c r="IOJ191" s="96"/>
      <c r="IOK191" s="96"/>
      <c r="IOL191" s="96"/>
      <c r="IOM191" s="96"/>
      <c r="ION191" s="58"/>
      <c r="IOO191" s="50"/>
      <c r="IOP191" s="96"/>
      <c r="IOQ191" s="96"/>
      <c r="IOR191" s="96"/>
      <c r="IOS191" s="96"/>
      <c r="IOT191" s="96"/>
      <c r="IOU191" s="58"/>
      <c r="IOV191" s="50"/>
      <c r="IOW191" s="96"/>
      <c r="IOX191" s="96"/>
      <c r="IOY191" s="96"/>
      <c r="IOZ191" s="96"/>
      <c r="IPA191" s="96"/>
      <c r="IPB191" s="58"/>
      <c r="IPC191" s="50"/>
      <c r="IPD191" s="96"/>
      <c r="IPE191" s="96"/>
      <c r="IPF191" s="96"/>
      <c r="IPG191" s="96"/>
      <c r="IPH191" s="96"/>
      <c r="IPI191" s="58"/>
      <c r="IPJ191" s="50"/>
      <c r="IPK191" s="96"/>
      <c r="IPL191" s="96"/>
      <c r="IPM191" s="96"/>
      <c r="IPN191" s="96"/>
      <c r="IPO191" s="96"/>
      <c r="IPP191" s="58"/>
      <c r="IPQ191" s="50"/>
      <c r="IPR191" s="96"/>
      <c r="IPS191" s="96"/>
      <c r="IPT191" s="96"/>
      <c r="IPU191" s="96"/>
      <c r="IPV191" s="96"/>
      <c r="IPW191" s="58"/>
      <c r="IPX191" s="50"/>
      <c r="IPY191" s="96"/>
      <c r="IPZ191" s="96"/>
      <c r="IQA191" s="96"/>
      <c r="IQB191" s="96"/>
      <c r="IQC191" s="96"/>
      <c r="IQD191" s="58"/>
      <c r="IQE191" s="50"/>
      <c r="IQF191" s="96"/>
      <c r="IQG191" s="96"/>
      <c r="IQH191" s="96"/>
      <c r="IQI191" s="96"/>
      <c r="IQJ191" s="96"/>
      <c r="IQK191" s="58"/>
      <c r="IQL191" s="50"/>
      <c r="IQM191" s="96"/>
      <c r="IQN191" s="96"/>
      <c r="IQO191" s="96"/>
      <c r="IQP191" s="96"/>
      <c r="IQQ191" s="96"/>
      <c r="IQR191" s="58"/>
      <c r="IQS191" s="50"/>
      <c r="IQT191" s="96"/>
      <c r="IQU191" s="96"/>
      <c r="IQV191" s="96"/>
      <c r="IQW191" s="96"/>
      <c r="IQX191" s="96"/>
      <c r="IQY191" s="58"/>
      <c r="IQZ191" s="50"/>
      <c r="IRA191" s="96"/>
      <c r="IRB191" s="96"/>
      <c r="IRC191" s="96"/>
      <c r="IRD191" s="96"/>
      <c r="IRE191" s="96"/>
      <c r="IRF191" s="58"/>
      <c r="IRG191" s="50"/>
      <c r="IRH191" s="96"/>
      <c r="IRI191" s="96"/>
      <c r="IRJ191" s="96"/>
      <c r="IRK191" s="96"/>
      <c r="IRL191" s="96"/>
      <c r="IRM191" s="58"/>
      <c r="IRN191" s="50"/>
      <c r="IRO191" s="96"/>
      <c r="IRP191" s="96"/>
      <c r="IRQ191" s="96"/>
      <c r="IRR191" s="96"/>
      <c r="IRS191" s="96"/>
      <c r="IRT191" s="58"/>
      <c r="IRU191" s="50"/>
      <c r="IRV191" s="96"/>
      <c r="IRW191" s="96"/>
      <c r="IRX191" s="96"/>
      <c r="IRY191" s="96"/>
      <c r="IRZ191" s="96"/>
      <c r="ISA191" s="58"/>
      <c r="ISB191" s="50"/>
      <c r="ISC191" s="96"/>
      <c r="ISD191" s="96"/>
      <c r="ISE191" s="96"/>
      <c r="ISF191" s="96"/>
      <c r="ISG191" s="96"/>
      <c r="ISH191" s="58"/>
      <c r="ISI191" s="50"/>
      <c r="ISJ191" s="96"/>
      <c r="ISK191" s="96"/>
      <c r="ISL191" s="96"/>
      <c r="ISM191" s="96"/>
      <c r="ISN191" s="96"/>
      <c r="ISO191" s="58"/>
      <c r="ISP191" s="50"/>
      <c r="ISQ191" s="96"/>
      <c r="ISR191" s="96"/>
      <c r="ISS191" s="96"/>
      <c r="IST191" s="96"/>
      <c r="ISU191" s="96"/>
      <c r="ISV191" s="58"/>
      <c r="ISW191" s="50"/>
      <c r="ISX191" s="96"/>
      <c r="ISY191" s="96"/>
      <c r="ISZ191" s="96"/>
      <c r="ITA191" s="96"/>
      <c r="ITB191" s="96"/>
      <c r="ITC191" s="58"/>
      <c r="ITD191" s="50"/>
      <c r="ITE191" s="96"/>
      <c r="ITF191" s="96"/>
      <c r="ITG191" s="96"/>
      <c r="ITH191" s="96"/>
      <c r="ITI191" s="96"/>
      <c r="ITJ191" s="58"/>
      <c r="ITK191" s="50"/>
      <c r="ITL191" s="96"/>
      <c r="ITM191" s="96"/>
      <c r="ITN191" s="96"/>
      <c r="ITO191" s="96"/>
      <c r="ITP191" s="96"/>
      <c r="ITQ191" s="58"/>
      <c r="ITR191" s="50"/>
      <c r="ITS191" s="96"/>
      <c r="ITT191" s="96"/>
      <c r="ITU191" s="96"/>
      <c r="ITV191" s="96"/>
      <c r="ITW191" s="96"/>
      <c r="ITX191" s="58"/>
      <c r="ITY191" s="50"/>
      <c r="ITZ191" s="96"/>
      <c r="IUA191" s="96"/>
      <c r="IUB191" s="96"/>
      <c r="IUC191" s="96"/>
      <c r="IUD191" s="96"/>
      <c r="IUE191" s="58"/>
      <c r="IUF191" s="50"/>
      <c r="IUG191" s="96"/>
      <c r="IUH191" s="96"/>
      <c r="IUI191" s="96"/>
      <c r="IUJ191" s="96"/>
      <c r="IUK191" s="96"/>
      <c r="IUL191" s="58"/>
      <c r="IUM191" s="50"/>
      <c r="IUN191" s="96"/>
      <c r="IUO191" s="96"/>
      <c r="IUP191" s="96"/>
      <c r="IUQ191" s="96"/>
      <c r="IUR191" s="96"/>
      <c r="IUS191" s="58"/>
      <c r="IUT191" s="50"/>
      <c r="IUU191" s="96"/>
      <c r="IUV191" s="96"/>
      <c r="IUW191" s="96"/>
      <c r="IUX191" s="96"/>
      <c r="IUY191" s="96"/>
      <c r="IUZ191" s="58"/>
      <c r="IVA191" s="50"/>
      <c r="IVB191" s="96"/>
      <c r="IVC191" s="96"/>
      <c r="IVD191" s="96"/>
      <c r="IVE191" s="96"/>
      <c r="IVF191" s="96"/>
      <c r="IVG191" s="58"/>
      <c r="IVH191" s="50"/>
      <c r="IVI191" s="96"/>
      <c r="IVJ191" s="96"/>
      <c r="IVK191" s="96"/>
      <c r="IVL191" s="96"/>
      <c r="IVM191" s="96"/>
      <c r="IVN191" s="58"/>
      <c r="IVO191" s="50"/>
      <c r="IVP191" s="96"/>
      <c r="IVQ191" s="96"/>
      <c r="IVR191" s="96"/>
      <c r="IVS191" s="96"/>
      <c r="IVT191" s="96"/>
      <c r="IVU191" s="58"/>
      <c r="IVV191" s="50"/>
      <c r="IVW191" s="96"/>
      <c r="IVX191" s="96"/>
      <c r="IVY191" s="96"/>
      <c r="IVZ191" s="96"/>
      <c r="IWA191" s="96"/>
      <c r="IWB191" s="58"/>
      <c r="IWC191" s="50"/>
      <c r="IWD191" s="96"/>
      <c r="IWE191" s="96"/>
      <c r="IWF191" s="96"/>
      <c r="IWG191" s="96"/>
      <c r="IWH191" s="96"/>
      <c r="IWI191" s="58"/>
      <c r="IWJ191" s="50"/>
      <c r="IWK191" s="96"/>
      <c r="IWL191" s="96"/>
      <c r="IWM191" s="96"/>
      <c r="IWN191" s="96"/>
      <c r="IWO191" s="96"/>
      <c r="IWP191" s="58"/>
      <c r="IWQ191" s="50"/>
      <c r="IWR191" s="96"/>
      <c r="IWS191" s="96"/>
      <c r="IWT191" s="96"/>
      <c r="IWU191" s="96"/>
      <c r="IWV191" s="96"/>
      <c r="IWW191" s="58"/>
      <c r="IWX191" s="50"/>
      <c r="IWY191" s="96"/>
      <c r="IWZ191" s="96"/>
      <c r="IXA191" s="96"/>
      <c r="IXB191" s="96"/>
      <c r="IXC191" s="96"/>
      <c r="IXD191" s="58"/>
      <c r="IXE191" s="50"/>
      <c r="IXF191" s="96"/>
      <c r="IXG191" s="96"/>
      <c r="IXH191" s="96"/>
      <c r="IXI191" s="96"/>
      <c r="IXJ191" s="96"/>
      <c r="IXK191" s="58"/>
      <c r="IXL191" s="50"/>
      <c r="IXM191" s="96"/>
      <c r="IXN191" s="96"/>
      <c r="IXO191" s="96"/>
      <c r="IXP191" s="96"/>
      <c r="IXQ191" s="96"/>
      <c r="IXR191" s="58"/>
      <c r="IXS191" s="50"/>
      <c r="IXT191" s="96"/>
      <c r="IXU191" s="96"/>
      <c r="IXV191" s="96"/>
      <c r="IXW191" s="96"/>
      <c r="IXX191" s="96"/>
      <c r="IXY191" s="58"/>
      <c r="IXZ191" s="50"/>
      <c r="IYA191" s="96"/>
      <c r="IYB191" s="96"/>
      <c r="IYC191" s="96"/>
      <c r="IYD191" s="96"/>
      <c r="IYE191" s="96"/>
      <c r="IYF191" s="58"/>
      <c r="IYG191" s="50"/>
      <c r="IYH191" s="96"/>
      <c r="IYI191" s="96"/>
      <c r="IYJ191" s="96"/>
      <c r="IYK191" s="96"/>
      <c r="IYL191" s="96"/>
      <c r="IYM191" s="58"/>
      <c r="IYN191" s="50"/>
      <c r="IYO191" s="96"/>
      <c r="IYP191" s="96"/>
      <c r="IYQ191" s="96"/>
      <c r="IYR191" s="96"/>
      <c r="IYS191" s="96"/>
      <c r="IYT191" s="58"/>
      <c r="IYU191" s="50"/>
      <c r="IYV191" s="96"/>
      <c r="IYW191" s="96"/>
      <c r="IYX191" s="96"/>
      <c r="IYY191" s="96"/>
      <c r="IYZ191" s="96"/>
      <c r="IZA191" s="58"/>
      <c r="IZB191" s="50"/>
      <c r="IZC191" s="96"/>
      <c r="IZD191" s="96"/>
      <c r="IZE191" s="96"/>
      <c r="IZF191" s="96"/>
      <c r="IZG191" s="96"/>
      <c r="IZH191" s="58"/>
      <c r="IZI191" s="50"/>
      <c r="IZJ191" s="96"/>
      <c r="IZK191" s="96"/>
      <c r="IZL191" s="96"/>
      <c r="IZM191" s="96"/>
      <c r="IZN191" s="96"/>
      <c r="IZO191" s="58"/>
      <c r="IZP191" s="50"/>
      <c r="IZQ191" s="96"/>
      <c r="IZR191" s="96"/>
      <c r="IZS191" s="96"/>
      <c r="IZT191" s="96"/>
      <c r="IZU191" s="96"/>
      <c r="IZV191" s="58"/>
      <c r="IZW191" s="50"/>
      <c r="IZX191" s="96"/>
      <c r="IZY191" s="96"/>
      <c r="IZZ191" s="96"/>
      <c r="JAA191" s="96"/>
      <c r="JAB191" s="96"/>
      <c r="JAC191" s="58"/>
      <c r="JAD191" s="50"/>
      <c r="JAE191" s="96"/>
      <c r="JAF191" s="96"/>
      <c r="JAG191" s="96"/>
      <c r="JAH191" s="96"/>
      <c r="JAI191" s="96"/>
      <c r="JAJ191" s="58"/>
      <c r="JAK191" s="50"/>
      <c r="JAL191" s="96"/>
      <c r="JAM191" s="96"/>
      <c r="JAN191" s="96"/>
      <c r="JAO191" s="96"/>
      <c r="JAP191" s="96"/>
      <c r="JAQ191" s="58"/>
      <c r="JAR191" s="50"/>
      <c r="JAS191" s="96"/>
      <c r="JAT191" s="96"/>
      <c r="JAU191" s="96"/>
      <c r="JAV191" s="96"/>
      <c r="JAW191" s="96"/>
      <c r="JAX191" s="58"/>
      <c r="JAY191" s="50"/>
      <c r="JAZ191" s="96"/>
      <c r="JBA191" s="96"/>
      <c r="JBB191" s="96"/>
      <c r="JBC191" s="96"/>
      <c r="JBD191" s="96"/>
      <c r="JBE191" s="58"/>
      <c r="JBF191" s="50"/>
      <c r="JBG191" s="96"/>
      <c r="JBH191" s="96"/>
      <c r="JBI191" s="96"/>
      <c r="JBJ191" s="96"/>
      <c r="JBK191" s="96"/>
      <c r="JBL191" s="58"/>
      <c r="JBM191" s="50"/>
      <c r="JBN191" s="96"/>
      <c r="JBO191" s="96"/>
      <c r="JBP191" s="96"/>
      <c r="JBQ191" s="96"/>
      <c r="JBR191" s="96"/>
      <c r="JBS191" s="58"/>
      <c r="JBT191" s="50"/>
      <c r="JBU191" s="96"/>
      <c r="JBV191" s="96"/>
      <c r="JBW191" s="96"/>
      <c r="JBX191" s="96"/>
      <c r="JBY191" s="96"/>
      <c r="JBZ191" s="58"/>
      <c r="JCA191" s="50"/>
      <c r="JCB191" s="96"/>
      <c r="JCC191" s="96"/>
      <c r="JCD191" s="96"/>
      <c r="JCE191" s="96"/>
      <c r="JCF191" s="96"/>
      <c r="JCG191" s="58"/>
      <c r="JCH191" s="50"/>
      <c r="JCI191" s="96"/>
      <c r="JCJ191" s="96"/>
      <c r="JCK191" s="96"/>
      <c r="JCL191" s="96"/>
      <c r="JCM191" s="96"/>
      <c r="JCN191" s="58"/>
      <c r="JCO191" s="50"/>
      <c r="JCP191" s="96"/>
      <c r="JCQ191" s="96"/>
      <c r="JCR191" s="96"/>
      <c r="JCS191" s="96"/>
      <c r="JCT191" s="96"/>
      <c r="JCU191" s="58"/>
      <c r="JCV191" s="50"/>
      <c r="JCW191" s="96"/>
      <c r="JCX191" s="96"/>
      <c r="JCY191" s="96"/>
      <c r="JCZ191" s="96"/>
      <c r="JDA191" s="96"/>
      <c r="JDB191" s="58"/>
      <c r="JDC191" s="50"/>
      <c r="JDD191" s="96"/>
      <c r="JDE191" s="96"/>
      <c r="JDF191" s="96"/>
      <c r="JDG191" s="96"/>
      <c r="JDH191" s="96"/>
      <c r="JDI191" s="58"/>
      <c r="JDJ191" s="50"/>
      <c r="JDK191" s="96"/>
      <c r="JDL191" s="96"/>
      <c r="JDM191" s="96"/>
      <c r="JDN191" s="96"/>
      <c r="JDO191" s="96"/>
      <c r="JDP191" s="58"/>
      <c r="JDQ191" s="50"/>
      <c r="JDR191" s="96"/>
      <c r="JDS191" s="96"/>
      <c r="JDT191" s="96"/>
      <c r="JDU191" s="96"/>
      <c r="JDV191" s="96"/>
      <c r="JDW191" s="58"/>
      <c r="JDX191" s="50"/>
      <c r="JDY191" s="96"/>
      <c r="JDZ191" s="96"/>
      <c r="JEA191" s="96"/>
      <c r="JEB191" s="96"/>
      <c r="JEC191" s="96"/>
      <c r="JED191" s="58"/>
      <c r="JEE191" s="50"/>
      <c r="JEF191" s="96"/>
      <c r="JEG191" s="96"/>
      <c r="JEH191" s="96"/>
      <c r="JEI191" s="96"/>
      <c r="JEJ191" s="96"/>
      <c r="JEK191" s="58"/>
      <c r="JEL191" s="50"/>
      <c r="JEM191" s="96"/>
      <c r="JEN191" s="96"/>
      <c r="JEO191" s="96"/>
      <c r="JEP191" s="96"/>
      <c r="JEQ191" s="96"/>
      <c r="JER191" s="58"/>
      <c r="JES191" s="50"/>
      <c r="JET191" s="96"/>
      <c r="JEU191" s="96"/>
      <c r="JEV191" s="96"/>
      <c r="JEW191" s="96"/>
      <c r="JEX191" s="96"/>
      <c r="JEY191" s="58"/>
      <c r="JEZ191" s="50"/>
      <c r="JFA191" s="96"/>
      <c r="JFB191" s="96"/>
      <c r="JFC191" s="96"/>
      <c r="JFD191" s="96"/>
      <c r="JFE191" s="96"/>
      <c r="JFF191" s="58"/>
      <c r="JFG191" s="50"/>
      <c r="JFH191" s="96"/>
      <c r="JFI191" s="96"/>
      <c r="JFJ191" s="96"/>
      <c r="JFK191" s="96"/>
      <c r="JFL191" s="96"/>
      <c r="JFM191" s="58"/>
      <c r="JFN191" s="50"/>
      <c r="JFO191" s="96"/>
      <c r="JFP191" s="96"/>
      <c r="JFQ191" s="96"/>
      <c r="JFR191" s="96"/>
      <c r="JFS191" s="96"/>
      <c r="JFT191" s="58"/>
      <c r="JFU191" s="50"/>
      <c r="JFV191" s="96"/>
      <c r="JFW191" s="96"/>
      <c r="JFX191" s="96"/>
      <c r="JFY191" s="96"/>
      <c r="JFZ191" s="96"/>
      <c r="JGA191" s="58"/>
      <c r="JGB191" s="50"/>
      <c r="JGC191" s="96"/>
      <c r="JGD191" s="96"/>
      <c r="JGE191" s="96"/>
      <c r="JGF191" s="96"/>
      <c r="JGG191" s="96"/>
      <c r="JGH191" s="58"/>
      <c r="JGI191" s="50"/>
      <c r="JGJ191" s="96"/>
      <c r="JGK191" s="96"/>
      <c r="JGL191" s="96"/>
      <c r="JGM191" s="96"/>
      <c r="JGN191" s="96"/>
      <c r="JGO191" s="58"/>
      <c r="JGP191" s="50"/>
      <c r="JGQ191" s="96"/>
      <c r="JGR191" s="96"/>
      <c r="JGS191" s="96"/>
      <c r="JGT191" s="96"/>
      <c r="JGU191" s="96"/>
      <c r="JGV191" s="58"/>
      <c r="JGW191" s="50"/>
      <c r="JGX191" s="96"/>
      <c r="JGY191" s="96"/>
      <c r="JGZ191" s="96"/>
      <c r="JHA191" s="96"/>
      <c r="JHB191" s="96"/>
      <c r="JHC191" s="58"/>
      <c r="JHD191" s="50"/>
      <c r="JHE191" s="96"/>
      <c r="JHF191" s="96"/>
      <c r="JHG191" s="96"/>
      <c r="JHH191" s="96"/>
      <c r="JHI191" s="96"/>
      <c r="JHJ191" s="58"/>
      <c r="JHK191" s="50"/>
      <c r="JHL191" s="96"/>
      <c r="JHM191" s="96"/>
      <c r="JHN191" s="96"/>
      <c r="JHO191" s="96"/>
      <c r="JHP191" s="96"/>
      <c r="JHQ191" s="58"/>
      <c r="JHR191" s="50"/>
      <c r="JHS191" s="96"/>
      <c r="JHT191" s="96"/>
      <c r="JHU191" s="96"/>
      <c r="JHV191" s="96"/>
      <c r="JHW191" s="96"/>
      <c r="JHX191" s="58"/>
      <c r="JHY191" s="50"/>
      <c r="JHZ191" s="96"/>
      <c r="JIA191" s="96"/>
      <c r="JIB191" s="96"/>
      <c r="JIC191" s="96"/>
      <c r="JID191" s="96"/>
      <c r="JIE191" s="58"/>
      <c r="JIF191" s="50"/>
      <c r="JIG191" s="96"/>
      <c r="JIH191" s="96"/>
      <c r="JII191" s="96"/>
      <c r="JIJ191" s="96"/>
      <c r="JIK191" s="96"/>
      <c r="JIL191" s="58"/>
      <c r="JIM191" s="50"/>
      <c r="JIN191" s="96"/>
      <c r="JIO191" s="96"/>
      <c r="JIP191" s="96"/>
      <c r="JIQ191" s="96"/>
      <c r="JIR191" s="96"/>
      <c r="JIS191" s="58"/>
      <c r="JIT191" s="50"/>
      <c r="JIU191" s="96"/>
      <c r="JIV191" s="96"/>
      <c r="JIW191" s="96"/>
      <c r="JIX191" s="96"/>
      <c r="JIY191" s="96"/>
      <c r="JIZ191" s="58"/>
      <c r="JJA191" s="50"/>
      <c r="JJB191" s="96"/>
      <c r="JJC191" s="96"/>
      <c r="JJD191" s="96"/>
      <c r="JJE191" s="96"/>
      <c r="JJF191" s="96"/>
      <c r="JJG191" s="58"/>
      <c r="JJH191" s="50"/>
      <c r="JJI191" s="96"/>
      <c r="JJJ191" s="96"/>
      <c r="JJK191" s="96"/>
      <c r="JJL191" s="96"/>
      <c r="JJM191" s="96"/>
      <c r="JJN191" s="58"/>
      <c r="JJO191" s="50"/>
      <c r="JJP191" s="96"/>
      <c r="JJQ191" s="96"/>
      <c r="JJR191" s="96"/>
      <c r="JJS191" s="96"/>
      <c r="JJT191" s="96"/>
      <c r="JJU191" s="58"/>
      <c r="JJV191" s="50"/>
      <c r="JJW191" s="96"/>
      <c r="JJX191" s="96"/>
      <c r="JJY191" s="96"/>
      <c r="JJZ191" s="96"/>
      <c r="JKA191" s="96"/>
      <c r="JKB191" s="58"/>
      <c r="JKC191" s="50"/>
      <c r="JKD191" s="96"/>
      <c r="JKE191" s="96"/>
      <c r="JKF191" s="96"/>
      <c r="JKG191" s="96"/>
      <c r="JKH191" s="96"/>
      <c r="JKI191" s="58"/>
      <c r="JKJ191" s="50"/>
      <c r="JKK191" s="96"/>
      <c r="JKL191" s="96"/>
      <c r="JKM191" s="96"/>
      <c r="JKN191" s="96"/>
      <c r="JKO191" s="96"/>
      <c r="JKP191" s="58"/>
      <c r="JKQ191" s="50"/>
      <c r="JKR191" s="96"/>
      <c r="JKS191" s="96"/>
      <c r="JKT191" s="96"/>
      <c r="JKU191" s="96"/>
      <c r="JKV191" s="96"/>
      <c r="JKW191" s="58"/>
      <c r="JKX191" s="50"/>
      <c r="JKY191" s="96"/>
      <c r="JKZ191" s="96"/>
      <c r="JLA191" s="96"/>
      <c r="JLB191" s="96"/>
      <c r="JLC191" s="96"/>
      <c r="JLD191" s="58"/>
      <c r="JLE191" s="50"/>
      <c r="JLF191" s="96"/>
      <c r="JLG191" s="96"/>
      <c r="JLH191" s="96"/>
      <c r="JLI191" s="96"/>
      <c r="JLJ191" s="96"/>
      <c r="JLK191" s="58"/>
      <c r="JLL191" s="50"/>
      <c r="JLM191" s="96"/>
      <c r="JLN191" s="96"/>
      <c r="JLO191" s="96"/>
      <c r="JLP191" s="96"/>
      <c r="JLQ191" s="96"/>
      <c r="JLR191" s="58"/>
      <c r="JLS191" s="50"/>
      <c r="JLT191" s="96"/>
      <c r="JLU191" s="96"/>
      <c r="JLV191" s="96"/>
      <c r="JLW191" s="96"/>
      <c r="JLX191" s="96"/>
      <c r="JLY191" s="58"/>
      <c r="JLZ191" s="50"/>
      <c r="JMA191" s="96"/>
      <c r="JMB191" s="96"/>
      <c r="JMC191" s="96"/>
      <c r="JMD191" s="96"/>
      <c r="JME191" s="96"/>
      <c r="JMF191" s="58"/>
      <c r="JMG191" s="50"/>
      <c r="JMH191" s="96"/>
      <c r="JMI191" s="96"/>
      <c r="JMJ191" s="96"/>
      <c r="JMK191" s="96"/>
      <c r="JML191" s="96"/>
      <c r="JMM191" s="58"/>
      <c r="JMN191" s="50"/>
      <c r="JMO191" s="96"/>
      <c r="JMP191" s="96"/>
      <c r="JMQ191" s="96"/>
      <c r="JMR191" s="96"/>
      <c r="JMS191" s="96"/>
      <c r="JMT191" s="58"/>
      <c r="JMU191" s="50"/>
      <c r="JMV191" s="96"/>
      <c r="JMW191" s="96"/>
      <c r="JMX191" s="96"/>
      <c r="JMY191" s="96"/>
      <c r="JMZ191" s="96"/>
      <c r="JNA191" s="58"/>
      <c r="JNB191" s="50"/>
      <c r="JNC191" s="96"/>
      <c r="JND191" s="96"/>
      <c r="JNE191" s="96"/>
      <c r="JNF191" s="96"/>
      <c r="JNG191" s="96"/>
      <c r="JNH191" s="58"/>
      <c r="JNI191" s="50"/>
      <c r="JNJ191" s="96"/>
      <c r="JNK191" s="96"/>
      <c r="JNL191" s="96"/>
      <c r="JNM191" s="96"/>
      <c r="JNN191" s="96"/>
      <c r="JNO191" s="58"/>
      <c r="JNP191" s="50"/>
      <c r="JNQ191" s="96"/>
      <c r="JNR191" s="96"/>
      <c r="JNS191" s="96"/>
      <c r="JNT191" s="96"/>
      <c r="JNU191" s="96"/>
      <c r="JNV191" s="58"/>
      <c r="JNW191" s="50"/>
      <c r="JNX191" s="96"/>
      <c r="JNY191" s="96"/>
      <c r="JNZ191" s="96"/>
      <c r="JOA191" s="96"/>
      <c r="JOB191" s="96"/>
      <c r="JOC191" s="58"/>
      <c r="JOD191" s="50"/>
      <c r="JOE191" s="96"/>
      <c r="JOF191" s="96"/>
      <c r="JOG191" s="96"/>
      <c r="JOH191" s="96"/>
      <c r="JOI191" s="96"/>
      <c r="JOJ191" s="58"/>
      <c r="JOK191" s="50"/>
      <c r="JOL191" s="96"/>
      <c r="JOM191" s="96"/>
      <c r="JON191" s="96"/>
      <c r="JOO191" s="96"/>
      <c r="JOP191" s="96"/>
      <c r="JOQ191" s="58"/>
      <c r="JOR191" s="50"/>
      <c r="JOS191" s="96"/>
      <c r="JOT191" s="96"/>
      <c r="JOU191" s="96"/>
      <c r="JOV191" s="96"/>
      <c r="JOW191" s="96"/>
      <c r="JOX191" s="58"/>
      <c r="JOY191" s="50"/>
      <c r="JOZ191" s="96"/>
      <c r="JPA191" s="96"/>
      <c r="JPB191" s="96"/>
      <c r="JPC191" s="96"/>
      <c r="JPD191" s="96"/>
      <c r="JPE191" s="58"/>
      <c r="JPF191" s="50"/>
      <c r="JPG191" s="96"/>
      <c r="JPH191" s="96"/>
      <c r="JPI191" s="96"/>
      <c r="JPJ191" s="96"/>
      <c r="JPK191" s="96"/>
      <c r="JPL191" s="58"/>
      <c r="JPM191" s="50"/>
      <c r="JPN191" s="96"/>
      <c r="JPO191" s="96"/>
      <c r="JPP191" s="96"/>
      <c r="JPQ191" s="96"/>
      <c r="JPR191" s="96"/>
      <c r="JPS191" s="58"/>
      <c r="JPT191" s="50"/>
      <c r="JPU191" s="96"/>
      <c r="JPV191" s="96"/>
      <c r="JPW191" s="96"/>
      <c r="JPX191" s="96"/>
      <c r="JPY191" s="96"/>
      <c r="JPZ191" s="58"/>
      <c r="JQA191" s="50"/>
      <c r="JQB191" s="96"/>
      <c r="JQC191" s="96"/>
      <c r="JQD191" s="96"/>
      <c r="JQE191" s="96"/>
      <c r="JQF191" s="96"/>
      <c r="JQG191" s="58"/>
      <c r="JQH191" s="50"/>
      <c r="JQI191" s="96"/>
      <c r="JQJ191" s="96"/>
      <c r="JQK191" s="96"/>
      <c r="JQL191" s="96"/>
      <c r="JQM191" s="96"/>
      <c r="JQN191" s="58"/>
      <c r="JQO191" s="50"/>
      <c r="JQP191" s="96"/>
      <c r="JQQ191" s="96"/>
      <c r="JQR191" s="96"/>
      <c r="JQS191" s="96"/>
      <c r="JQT191" s="96"/>
      <c r="JQU191" s="58"/>
      <c r="JQV191" s="50"/>
      <c r="JQW191" s="96"/>
      <c r="JQX191" s="96"/>
      <c r="JQY191" s="96"/>
      <c r="JQZ191" s="96"/>
      <c r="JRA191" s="96"/>
      <c r="JRB191" s="58"/>
      <c r="JRC191" s="50"/>
      <c r="JRD191" s="96"/>
      <c r="JRE191" s="96"/>
      <c r="JRF191" s="96"/>
      <c r="JRG191" s="96"/>
      <c r="JRH191" s="96"/>
      <c r="JRI191" s="58"/>
      <c r="JRJ191" s="50"/>
      <c r="JRK191" s="96"/>
      <c r="JRL191" s="96"/>
      <c r="JRM191" s="96"/>
      <c r="JRN191" s="96"/>
      <c r="JRO191" s="96"/>
      <c r="JRP191" s="58"/>
      <c r="JRQ191" s="50"/>
      <c r="JRR191" s="96"/>
      <c r="JRS191" s="96"/>
      <c r="JRT191" s="96"/>
      <c r="JRU191" s="96"/>
      <c r="JRV191" s="96"/>
      <c r="JRW191" s="58"/>
      <c r="JRX191" s="50"/>
      <c r="JRY191" s="96"/>
      <c r="JRZ191" s="96"/>
      <c r="JSA191" s="96"/>
      <c r="JSB191" s="96"/>
      <c r="JSC191" s="96"/>
      <c r="JSD191" s="58"/>
      <c r="JSE191" s="50"/>
      <c r="JSF191" s="96"/>
      <c r="JSG191" s="96"/>
      <c r="JSH191" s="96"/>
      <c r="JSI191" s="96"/>
      <c r="JSJ191" s="96"/>
      <c r="JSK191" s="58"/>
      <c r="JSL191" s="50"/>
      <c r="JSM191" s="96"/>
      <c r="JSN191" s="96"/>
      <c r="JSO191" s="96"/>
      <c r="JSP191" s="96"/>
      <c r="JSQ191" s="96"/>
      <c r="JSR191" s="58"/>
      <c r="JSS191" s="50"/>
      <c r="JST191" s="96"/>
      <c r="JSU191" s="96"/>
      <c r="JSV191" s="96"/>
      <c r="JSW191" s="96"/>
      <c r="JSX191" s="96"/>
      <c r="JSY191" s="58"/>
      <c r="JSZ191" s="50"/>
      <c r="JTA191" s="96"/>
      <c r="JTB191" s="96"/>
      <c r="JTC191" s="96"/>
      <c r="JTD191" s="96"/>
      <c r="JTE191" s="96"/>
      <c r="JTF191" s="58"/>
      <c r="JTG191" s="50"/>
      <c r="JTH191" s="96"/>
      <c r="JTI191" s="96"/>
      <c r="JTJ191" s="96"/>
      <c r="JTK191" s="96"/>
      <c r="JTL191" s="96"/>
      <c r="JTM191" s="58"/>
      <c r="JTN191" s="50"/>
      <c r="JTO191" s="96"/>
      <c r="JTP191" s="96"/>
      <c r="JTQ191" s="96"/>
      <c r="JTR191" s="96"/>
      <c r="JTS191" s="96"/>
      <c r="JTT191" s="58"/>
      <c r="JTU191" s="50"/>
      <c r="JTV191" s="96"/>
      <c r="JTW191" s="96"/>
      <c r="JTX191" s="96"/>
      <c r="JTY191" s="96"/>
      <c r="JTZ191" s="96"/>
      <c r="JUA191" s="58"/>
      <c r="JUB191" s="50"/>
      <c r="JUC191" s="96"/>
      <c r="JUD191" s="96"/>
      <c r="JUE191" s="96"/>
      <c r="JUF191" s="96"/>
      <c r="JUG191" s="96"/>
      <c r="JUH191" s="58"/>
      <c r="JUI191" s="50"/>
      <c r="JUJ191" s="96"/>
      <c r="JUK191" s="96"/>
      <c r="JUL191" s="96"/>
      <c r="JUM191" s="96"/>
      <c r="JUN191" s="96"/>
      <c r="JUO191" s="58"/>
      <c r="JUP191" s="50"/>
      <c r="JUQ191" s="96"/>
      <c r="JUR191" s="96"/>
      <c r="JUS191" s="96"/>
      <c r="JUT191" s="96"/>
      <c r="JUU191" s="96"/>
      <c r="JUV191" s="58"/>
      <c r="JUW191" s="50"/>
      <c r="JUX191" s="96"/>
      <c r="JUY191" s="96"/>
      <c r="JUZ191" s="96"/>
      <c r="JVA191" s="96"/>
      <c r="JVB191" s="96"/>
      <c r="JVC191" s="58"/>
      <c r="JVD191" s="50"/>
      <c r="JVE191" s="96"/>
      <c r="JVF191" s="96"/>
      <c r="JVG191" s="96"/>
      <c r="JVH191" s="96"/>
      <c r="JVI191" s="96"/>
      <c r="JVJ191" s="58"/>
      <c r="JVK191" s="50"/>
      <c r="JVL191" s="96"/>
      <c r="JVM191" s="96"/>
      <c r="JVN191" s="96"/>
      <c r="JVO191" s="96"/>
      <c r="JVP191" s="96"/>
      <c r="JVQ191" s="58"/>
      <c r="JVR191" s="50"/>
      <c r="JVS191" s="96"/>
      <c r="JVT191" s="96"/>
      <c r="JVU191" s="96"/>
      <c r="JVV191" s="96"/>
      <c r="JVW191" s="96"/>
      <c r="JVX191" s="58"/>
      <c r="JVY191" s="50"/>
      <c r="JVZ191" s="96"/>
      <c r="JWA191" s="96"/>
      <c r="JWB191" s="96"/>
      <c r="JWC191" s="96"/>
      <c r="JWD191" s="96"/>
      <c r="JWE191" s="58"/>
      <c r="JWF191" s="50"/>
      <c r="JWG191" s="96"/>
      <c r="JWH191" s="96"/>
      <c r="JWI191" s="96"/>
      <c r="JWJ191" s="96"/>
      <c r="JWK191" s="96"/>
      <c r="JWL191" s="58"/>
      <c r="JWM191" s="50"/>
      <c r="JWN191" s="96"/>
      <c r="JWO191" s="96"/>
      <c r="JWP191" s="96"/>
      <c r="JWQ191" s="96"/>
      <c r="JWR191" s="96"/>
      <c r="JWS191" s="58"/>
      <c r="JWT191" s="50"/>
      <c r="JWU191" s="96"/>
      <c r="JWV191" s="96"/>
      <c r="JWW191" s="96"/>
      <c r="JWX191" s="96"/>
      <c r="JWY191" s="96"/>
      <c r="JWZ191" s="58"/>
      <c r="JXA191" s="50"/>
      <c r="JXB191" s="96"/>
      <c r="JXC191" s="96"/>
      <c r="JXD191" s="96"/>
      <c r="JXE191" s="96"/>
      <c r="JXF191" s="96"/>
      <c r="JXG191" s="58"/>
      <c r="JXH191" s="50"/>
      <c r="JXI191" s="96"/>
      <c r="JXJ191" s="96"/>
      <c r="JXK191" s="96"/>
      <c r="JXL191" s="96"/>
      <c r="JXM191" s="96"/>
      <c r="JXN191" s="58"/>
      <c r="JXO191" s="50"/>
      <c r="JXP191" s="96"/>
      <c r="JXQ191" s="96"/>
      <c r="JXR191" s="96"/>
      <c r="JXS191" s="96"/>
      <c r="JXT191" s="96"/>
      <c r="JXU191" s="58"/>
      <c r="JXV191" s="50"/>
      <c r="JXW191" s="96"/>
      <c r="JXX191" s="96"/>
      <c r="JXY191" s="96"/>
      <c r="JXZ191" s="96"/>
      <c r="JYA191" s="96"/>
      <c r="JYB191" s="58"/>
      <c r="JYC191" s="50"/>
      <c r="JYD191" s="96"/>
      <c r="JYE191" s="96"/>
      <c r="JYF191" s="96"/>
      <c r="JYG191" s="96"/>
      <c r="JYH191" s="96"/>
      <c r="JYI191" s="58"/>
      <c r="JYJ191" s="50"/>
      <c r="JYK191" s="96"/>
      <c r="JYL191" s="96"/>
      <c r="JYM191" s="96"/>
      <c r="JYN191" s="96"/>
      <c r="JYO191" s="96"/>
      <c r="JYP191" s="58"/>
      <c r="JYQ191" s="50"/>
      <c r="JYR191" s="96"/>
      <c r="JYS191" s="96"/>
      <c r="JYT191" s="96"/>
      <c r="JYU191" s="96"/>
      <c r="JYV191" s="96"/>
      <c r="JYW191" s="58"/>
      <c r="JYX191" s="50"/>
      <c r="JYY191" s="96"/>
      <c r="JYZ191" s="96"/>
      <c r="JZA191" s="96"/>
      <c r="JZB191" s="96"/>
      <c r="JZC191" s="96"/>
      <c r="JZD191" s="58"/>
      <c r="JZE191" s="50"/>
      <c r="JZF191" s="96"/>
      <c r="JZG191" s="96"/>
      <c r="JZH191" s="96"/>
      <c r="JZI191" s="96"/>
      <c r="JZJ191" s="96"/>
      <c r="JZK191" s="58"/>
      <c r="JZL191" s="50"/>
      <c r="JZM191" s="96"/>
      <c r="JZN191" s="96"/>
      <c r="JZO191" s="96"/>
      <c r="JZP191" s="96"/>
      <c r="JZQ191" s="96"/>
      <c r="JZR191" s="58"/>
      <c r="JZS191" s="50"/>
      <c r="JZT191" s="96"/>
      <c r="JZU191" s="96"/>
      <c r="JZV191" s="96"/>
      <c r="JZW191" s="96"/>
      <c r="JZX191" s="96"/>
      <c r="JZY191" s="58"/>
      <c r="JZZ191" s="50"/>
      <c r="KAA191" s="96"/>
      <c r="KAB191" s="96"/>
      <c r="KAC191" s="96"/>
      <c r="KAD191" s="96"/>
      <c r="KAE191" s="96"/>
      <c r="KAF191" s="58"/>
      <c r="KAG191" s="50"/>
      <c r="KAH191" s="96"/>
      <c r="KAI191" s="96"/>
      <c r="KAJ191" s="96"/>
      <c r="KAK191" s="96"/>
      <c r="KAL191" s="96"/>
      <c r="KAM191" s="58"/>
      <c r="KAN191" s="50"/>
      <c r="KAO191" s="96"/>
      <c r="KAP191" s="96"/>
      <c r="KAQ191" s="96"/>
      <c r="KAR191" s="96"/>
      <c r="KAS191" s="96"/>
      <c r="KAT191" s="58"/>
      <c r="KAU191" s="50"/>
      <c r="KAV191" s="96"/>
      <c r="KAW191" s="96"/>
      <c r="KAX191" s="96"/>
      <c r="KAY191" s="96"/>
      <c r="KAZ191" s="96"/>
      <c r="KBA191" s="58"/>
      <c r="KBB191" s="50"/>
      <c r="KBC191" s="96"/>
      <c r="KBD191" s="96"/>
      <c r="KBE191" s="96"/>
      <c r="KBF191" s="96"/>
      <c r="KBG191" s="96"/>
      <c r="KBH191" s="58"/>
      <c r="KBI191" s="50"/>
      <c r="KBJ191" s="96"/>
      <c r="KBK191" s="96"/>
      <c r="KBL191" s="96"/>
      <c r="KBM191" s="96"/>
      <c r="KBN191" s="96"/>
      <c r="KBO191" s="58"/>
      <c r="KBP191" s="50"/>
      <c r="KBQ191" s="96"/>
      <c r="KBR191" s="96"/>
      <c r="KBS191" s="96"/>
      <c r="KBT191" s="96"/>
      <c r="KBU191" s="96"/>
      <c r="KBV191" s="58"/>
      <c r="KBW191" s="50"/>
      <c r="KBX191" s="96"/>
      <c r="KBY191" s="96"/>
      <c r="KBZ191" s="96"/>
      <c r="KCA191" s="96"/>
      <c r="KCB191" s="96"/>
      <c r="KCC191" s="58"/>
      <c r="KCD191" s="50"/>
      <c r="KCE191" s="96"/>
      <c r="KCF191" s="96"/>
      <c r="KCG191" s="96"/>
      <c r="KCH191" s="96"/>
      <c r="KCI191" s="96"/>
      <c r="KCJ191" s="58"/>
      <c r="KCK191" s="50"/>
      <c r="KCL191" s="96"/>
      <c r="KCM191" s="96"/>
      <c r="KCN191" s="96"/>
      <c r="KCO191" s="96"/>
      <c r="KCP191" s="96"/>
      <c r="KCQ191" s="58"/>
      <c r="KCR191" s="50"/>
      <c r="KCS191" s="96"/>
      <c r="KCT191" s="96"/>
      <c r="KCU191" s="96"/>
      <c r="KCV191" s="96"/>
      <c r="KCW191" s="96"/>
      <c r="KCX191" s="58"/>
      <c r="KCY191" s="50"/>
      <c r="KCZ191" s="96"/>
      <c r="KDA191" s="96"/>
      <c r="KDB191" s="96"/>
      <c r="KDC191" s="96"/>
      <c r="KDD191" s="96"/>
      <c r="KDE191" s="58"/>
      <c r="KDF191" s="50"/>
      <c r="KDG191" s="96"/>
      <c r="KDH191" s="96"/>
      <c r="KDI191" s="96"/>
      <c r="KDJ191" s="96"/>
      <c r="KDK191" s="96"/>
      <c r="KDL191" s="58"/>
      <c r="KDM191" s="50"/>
      <c r="KDN191" s="96"/>
      <c r="KDO191" s="96"/>
      <c r="KDP191" s="96"/>
      <c r="KDQ191" s="96"/>
      <c r="KDR191" s="96"/>
      <c r="KDS191" s="58"/>
      <c r="KDT191" s="50"/>
      <c r="KDU191" s="96"/>
      <c r="KDV191" s="96"/>
      <c r="KDW191" s="96"/>
      <c r="KDX191" s="96"/>
      <c r="KDY191" s="96"/>
      <c r="KDZ191" s="58"/>
      <c r="KEA191" s="50"/>
      <c r="KEB191" s="96"/>
      <c r="KEC191" s="96"/>
      <c r="KED191" s="96"/>
      <c r="KEE191" s="96"/>
      <c r="KEF191" s="96"/>
      <c r="KEG191" s="58"/>
      <c r="KEH191" s="50"/>
      <c r="KEI191" s="96"/>
      <c r="KEJ191" s="96"/>
      <c r="KEK191" s="96"/>
      <c r="KEL191" s="96"/>
      <c r="KEM191" s="96"/>
      <c r="KEN191" s="58"/>
      <c r="KEO191" s="50"/>
      <c r="KEP191" s="96"/>
      <c r="KEQ191" s="96"/>
      <c r="KER191" s="96"/>
      <c r="KES191" s="96"/>
      <c r="KET191" s="96"/>
      <c r="KEU191" s="58"/>
      <c r="KEV191" s="50"/>
      <c r="KEW191" s="96"/>
      <c r="KEX191" s="96"/>
      <c r="KEY191" s="96"/>
      <c r="KEZ191" s="96"/>
      <c r="KFA191" s="96"/>
      <c r="KFB191" s="58"/>
      <c r="KFC191" s="50"/>
      <c r="KFD191" s="96"/>
      <c r="KFE191" s="96"/>
      <c r="KFF191" s="96"/>
      <c r="KFG191" s="96"/>
      <c r="KFH191" s="96"/>
      <c r="KFI191" s="58"/>
      <c r="KFJ191" s="50"/>
      <c r="KFK191" s="96"/>
      <c r="KFL191" s="96"/>
      <c r="KFM191" s="96"/>
      <c r="KFN191" s="96"/>
      <c r="KFO191" s="96"/>
      <c r="KFP191" s="58"/>
      <c r="KFQ191" s="50"/>
      <c r="KFR191" s="96"/>
      <c r="KFS191" s="96"/>
      <c r="KFT191" s="96"/>
      <c r="KFU191" s="96"/>
      <c r="KFV191" s="96"/>
      <c r="KFW191" s="58"/>
      <c r="KFX191" s="50"/>
      <c r="KFY191" s="96"/>
      <c r="KFZ191" s="96"/>
      <c r="KGA191" s="96"/>
      <c r="KGB191" s="96"/>
      <c r="KGC191" s="96"/>
      <c r="KGD191" s="58"/>
      <c r="KGE191" s="50"/>
      <c r="KGF191" s="96"/>
      <c r="KGG191" s="96"/>
      <c r="KGH191" s="96"/>
      <c r="KGI191" s="96"/>
      <c r="KGJ191" s="96"/>
      <c r="KGK191" s="58"/>
      <c r="KGL191" s="50"/>
      <c r="KGM191" s="96"/>
      <c r="KGN191" s="96"/>
      <c r="KGO191" s="96"/>
      <c r="KGP191" s="96"/>
      <c r="KGQ191" s="96"/>
      <c r="KGR191" s="58"/>
      <c r="KGS191" s="50"/>
      <c r="KGT191" s="96"/>
      <c r="KGU191" s="96"/>
      <c r="KGV191" s="96"/>
      <c r="KGW191" s="96"/>
      <c r="KGX191" s="96"/>
      <c r="KGY191" s="58"/>
      <c r="KGZ191" s="50"/>
      <c r="KHA191" s="96"/>
      <c r="KHB191" s="96"/>
      <c r="KHC191" s="96"/>
      <c r="KHD191" s="96"/>
      <c r="KHE191" s="96"/>
      <c r="KHF191" s="58"/>
      <c r="KHG191" s="50"/>
      <c r="KHH191" s="96"/>
      <c r="KHI191" s="96"/>
      <c r="KHJ191" s="96"/>
      <c r="KHK191" s="96"/>
      <c r="KHL191" s="96"/>
      <c r="KHM191" s="58"/>
      <c r="KHN191" s="50"/>
      <c r="KHO191" s="96"/>
      <c r="KHP191" s="96"/>
      <c r="KHQ191" s="96"/>
      <c r="KHR191" s="96"/>
      <c r="KHS191" s="96"/>
      <c r="KHT191" s="58"/>
      <c r="KHU191" s="50"/>
      <c r="KHV191" s="96"/>
      <c r="KHW191" s="96"/>
      <c r="KHX191" s="96"/>
      <c r="KHY191" s="96"/>
      <c r="KHZ191" s="96"/>
      <c r="KIA191" s="58"/>
      <c r="KIB191" s="50"/>
      <c r="KIC191" s="96"/>
      <c r="KID191" s="96"/>
      <c r="KIE191" s="96"/>
      <c r="KIF191" s="96"/>
      <c r="KIG191" s="96"/>
      <c r="KIH191" s="58"/>
      <c r="KII191" s="50"/>
      <c r="KIJ191" s="96"/>
      <c r="KIK191" s="96"/>
      <c r="KIL191" s="96"/>
      <c r="KIM191" s="96"/>
      <c r="KIN191" s="96"/>
      <c r="KIO191" s="58"/>
      <c r="KIP191" s="50"/>
      <c r="KIQ191" s="96"/>
      <c r="KIR191" s="96"/>
      <c r="KIS191" s="96"/>
      <c r="KIT191" s="96"/>
      <c r="KIU191" s="96"/>
      <c r="KIV191" s="58"/>
      <c r="KIW191" s="50"/>
      <c r="KIX191" s="96"/>
      <c r="KIY191" s="96"/>
      <c r="KIZ191" s="96"/>
      <c r="KJA191" s="96"/>
      <c r="KJB191" s="96"/>
      <c r="KJC191" s="58"/>
      <c r="KJD191" s="50"/>
      <c r="KJE191" s="96"/>
      <c r="KJF191" s="96"/>
      <c r="KJG191" s="96"/>
      <c r="KJH191" s="96"/>
      <c r="KJI191" s="96"/>
      <c r="KJJ191" s="58"/>
      <c r="KJK191" s="50"/>
      <c r="KJL191" s="96"/>
      <c r="KJM191" s="96"/>
      <c r="KJN191" s="96"/>
      <c r="KJO191" s="96"/>
      <c r="KJP191" s="96"/>
      <c r="KJQ191" s="58"/>
      <c r="KJR191" s="50"/>
      <c r="KJS191" s="96"/>
      <c r="KJT191" s="96"/>
      <c r="KJU191" s="96"/>
      <c r="KJV191" s="96"/>
      <c r="KJW191" s="96"/>
      <c r="KJX191" s="58"/>
      <c r="KJY191" s="50"/>
      <c r="KJZ191" s="96"/>
      <c r="KKA191" s="96"/>
      <c r="KKB191" s="96"/>
      <c r="KKC191" s="96"/>
      <c r="KKD191" s="96"/>
      <c r="KKE191" s="58"/>
      <c r="KKF191" s="50"/>
      <c r="KKG191" s="96"/>
      <c r="KKH191" s="96"/>
      <c r="KKI191" s="96"/>
      <c r="KKJ191" s="96"/>
      <c r="KKK191" s="96"/>
      <c r="KKL191" s="58"/>
      <c r="KKM191" s="50"/>
      <c r="KKN191" s="96"/>
      <c r="KKO191" s="96"/>
      <c r="KKP191" s="96"/>
      <c r="KKQ191" s="96"/>
      <c r="KKR191" s="96"/>
      <c r="KKS191" s="58"/>
      <c r="KKT191" s="50"/>
      <c r="KKU191" s="96"/>
      <c r="KKV191" s="96"/>
      <c r="KKW191" s="96"/>
      <c r="KKX191" s="96"/>
      <c r="KKY191" s="96"/>
      <c r="KKZ191" s="58"/>
      <c r="KLA191" s="50"/>
      <c r="KLB191" s="96"/>
      <c r="KLC191" s="96"/>
      <c r="KLD191" s="96"/>
      <c r="KLE191" s="96"/>
      <c r="KLF191" s="96"/>
      <c r="KLG191" s="58"/>
      <c r="KLH191" s="50"/>
      <c r="KLI191" s="96"/>
      <c r="KLJ191" s="96"/>
      <c r="KLK191" s="96"/>
      <c r="KLL191" s="96"/>
      <c r="KLM191" s="96"/>
      <c r="KLN191" s="58"/>
      <c r="KLO191" s="50"/>
      <c r="KLP191" s="96"/>
      <c r="KLQ191" s="96"/>
      <c r="KLR191" s="96"/>
      <c r="KLS191" s="96"/>
      <c r="KLT191" s="96"/>
      <c r="KLU191" s="58"/>
      <c r="KLV191" s="50"/>
      <c r="KLW191" s="96"/>
      <c r="KLX191" s="96"/>
      <c r="KLY191" s="96"/>
      <c r="KLZ191" s="96"/>
      <c r="KMA191" s="96"/>
      <c r="KMB191" s="58"/>
      <c r="KMC191" s="50"/>
      <c r="KMD191" s="96"/>
      <c r="KME191" s="96"/>
      <c r="KMF191" s="96"/>
      <c r="KMG191" s="96"/>
      <c r="KMH191" s="96"/>
      <c r="KMI191" s="58"/>
      <c r="KMJ191" s="50"/>
      <c r="KMK191" s="96"/>
      <c r="KML191" s="96"/>
      <c r="KMM191" s="96"/>
      <c r="KMN191" s="96"/>
      <c r="KMO191" s="96"/>
      <c r="KMP191" s="58"/>
      <c r="KMQ191" s="50"/>
      <c r="KMR191" s="96"/>
      <c r="KMS191" s="96"/>
      <c r="KMT191" s="96"/>
      <c r="KMU191" s="96"/>
      <c r="KMV191" s="96"/>
      <c r="KMW191" s="58"/>
      <c r="KMX191" s="50"/>
      <c r="KMY191" s="96"/>
      <c r="KMZ191" s="96"/>
      <c r="KNA191" s="96"/>
      <c r="KNB191" s="96"/>
      <c r="KNC191" s="96"/>
      <c r="KND191" s="58"/>
      <c r="KNE191" s="50"/>
      <c r="KNF191" s="96"/>
      <c r="KNG191" s="96"/>
      <c r="KNH191" s="96"/>
      <c r="KNI191" s="96"/>
      <c r="KNJ191" s="96"/>
      <c r="KNK191" s="58"/>
      <c r="KNL191" s="50"/>
      <c r="KNM191" s="96"/>
      <c r="KNN191" s="96"/>
      <c r="KNO191" s="96"/>
      <c r="KNP191" s="96"/>
      <c r="KNQ191" s="96"/>
      <c r="KNR191" s="58"/>
      <c r="KNS191" s="50"/>
      <c r="KNT191" s="96"/>
      <c r="KNU191" s="96"/>
      <c r="KNV191" s="96"/>
      <c r="KNW191" s="96"/>
      <c r="KNX191" s="96"/>
      <c r="KNY191" s="58"/>
      <c r="KNZ191" s="50"/>
      <c r="KOA191" s="96"/>
      <c r="KOB191" s="96"/>
      <c r="KOC191" s="96"/>
      <c r="KOD191" s="96"/>
      <c r="KOE191" s="96"/>
      <c r="KOF191" s="58"/>
      <c r="KOG191" s="50"/>
      <c r="KOH191" s="96"/>
      <c r="KOI191" s="96"/>
      <c r="KOJ191" s="96"/>
      <c r="KOK191" s="96"/>
      <c r="KOL191" s="96"/>
      <c r="KOM191" s="58"/>
      <c r="KON191" s="50"/>
      <c r="KOO191" s="96"/>
      <c r="KOP191" s="96"/>
      <c r="KOQ191" s="96"/>
      <c r="KOR191" s="96"/>
      <c r="KOS191" s="96"/>
      <c r="KOT191" s="58"/>
      <c r="KOU191" s="50"/>
      <c r="KOV191" s="96"/>
      <c r="KOW191" s="96"/>
      <c r="KOX191" s="96"/>
      <c r="KOY191" s="96"/>
      <c r="KOZ191" s="96"/>
      <c r="KPA191" s="58"/>
      <c r="KPB191" s="50"/>
      <c r="KPC191" s="96"/>
      <c r="KPD191" s="96"/>
      <c r="KPE191" s="96"/>
      <c r="KPF191" s="96"/>
      <c r="KPG191" s="96"/>
      <c r="KPH191" s="58"/>
      <c r="KPI191" s="50"/>
      <c r="KPJ191" s="96"/>
      <c r="KPK191" s="96"/>
      <c r="KPL191" s="96"/>
      <c r="KPM191" s="96"/>
      <c r="KPN191" s="96"/>
      <c r="KPO191" s="58"/>
      <c r="KPP191" s="50"/>
      <c r="KPQ191" s="96"/>
      <c r="KPR191" s="96"/>
      <c r="KPS191" s="96"/>
      <c r="KPT191" s="96"/>
      <c r="KPU191" s="96"/>
      <c r="KPV191" s="58"/>
      <c r="KPW191" s="50"/>
      <c r="KPX191" s="96"/>
      <c r="KPY191" s="96"/>
      <c r="KPZ191" s="96"/>
      <c r="KQA191" s="96"/>
      <c r="KQB191" s="96"/>
      <c r="KQC191" s="58"/>
      <c r="KQD191" s="50"/>
      <c r="KQE191" s="96"/>
      <c r="KQF191" s="96"/>
      <c r="KQG191" s="96"/>
      <c r="KQH191" s="96"/>
      <c r="KQI191" s="96"/>
      <c r="KQJ191" s="58"/>
      <c r="KQK191" s="50"/>
      <c r="KQL191" s="96"/>
      <c r="KQM191" s="96"/>
      <c r="KQN191" s="96"/>
      <c r="KQO191" s="96"/>
      <c r="KQP191" s="96"/>
      <c r="KQQ191" s="58"/>
      <c r="KQR191" s="50"/>
      <c r="KQS191" s="96"/>
      <c r="KQT191" s="96"/>
      <c r="KQU191" s="96"/>
      <c r="KQV191" s="96"/>
      <c r="KQW191" s="96"/>
      <c r="KQX191" s="58"/>
      <c r="KQY191" s="50"/>
      <c r="KQZ191" s="96"/>
      <c r="KRA191" s="96"/>
      <c r="KRB191" s="96"/>
      <c r="KRC191" s="96"/>
      <c r="KRD191" s="96"/>
      <c r="KRE191" s="58"/>
      <c r="KRF191" s="50"/>
      <c r="KRG191" s="96"/>
      <c r="KRH191" s="96"/>
      <c r="KRI191" s="96"/>
      <c r="KRJ191" s="96"/>
      <c r="KRK191" s="96"/>
      <c r="KRL191" s="58"/>
      <c r="KRM191" s="50"/>
      <c r="KRN191" s="96"/>
      <c r="KRO191" s="96"/>
      <c r="KRP191" s="96"/>
      <c r="KRQ191" s="96"/>
      <c r="KRR191" s="96"/>
      <c r="KRS191" s="58"/>
      <c r="KRT191" s="50"/>
      <c r="KRU191" s="96"/>
      <c r="KRV191" s="96"/>
      <c r="KRW191" s="96"/>
      <c r="KRX191" s="96"/>
      <c r="KRY191" s="96"/>
      <c r="KRZ191" s="58"/>
      <c r="KSA191" s="50"/>
      <c r="KSB191" s="96"/>
      <c r="KSC191" s="96"/>
      <c r="KSD191" s="96"/>
      <c r="KSE191" s="96"/>
      <c r="KSF191" s="96"/>
      <c r="KSG191" s="58"/>
      <c r="KSH191" s="50"/>
      <c r="KSI191" s="96"/>
      <c r="KSJ191" s="96"/>
      <c r="KSK191" s="96"/>
      <c r="KSL191" s="96"/>
      <c r="KSM191" s="96"/>
      <c r="KSN191" s="58"/>
      <c r="KSO191" s="50"/>
      <c r="KSP191" s="96"/>
      <c r="KSQ191" s="96"/>
      <c r="KSR191" s="96"/>
      <c r="KSS191" s="96"/>
      <c r="KST191" s="96"/>
      <c r="KSU191" s="58"/>
      <c r="KSV191" s="50"/>
      <c r="KSW191" s="96"/>
      <c r="KSX191" s="96"/>
      <c r="KSY191" s="96"/>
      <c r="KSZ191" s="96"/>
      <c r="KTA191" s="96"/>
      <c r="KTB191" s="58"/>
      <c r="KTC191" s="50"/>
      <c r="KTD191" s="96"/>
      <c r="KTE191" s="96"/>
      <c r="KTF191" s="96"/>
      <c r="KTG191" s="96"/>
      <c r="KTH191" s="96"/>
      <c r="KTI191" s="58"/>
      <c r="KTJ191" s="50"/>
      <c r="KTK191" s="96"/>
      <c r="KTL191" s="96"/>
      <c r="KTM191" s="96"/>
      <c r="KTN191" s="96"/>
      <c r="KTO191" s="96"/>
      <c r="KTP191" s="58"/>
      <c r="KTQ191" s="50"/>
      <c r="KTR191" s="96"/>
      <c r="KTS191" s="96"/>
      <c r="KTT191" s="96"/>
      <c r="KTU191" s="96"/>
      <c r="KTV191" s="96"/>
      <c r="KTW191" s="58"/>
      <c r="KTX191" s="50"/>
      <c r="KTY191" s="96"/>
      <c r="KTZ191" s="96"/>
      <c r="KUA191" s="96"/>
      <c r="KUB191" s="96"/>
      <c r="KUC191" s="96"/>
      <c r="KUD191" s="58"/>
      <c r="KUE191" s="50"/>
      <c r="KUF191" s="96"/>
      <c r="KUG191" s="96"/>
      <c r="KUH191" s="96"/>
      <c r="KUI191" s="96"/>
      <c r="KUJ191" s="96"/>
      <c r="KUK191" s="58"/>
      <c r="KUL191" s="50"/>
      <c r="KUM191" s="96"/>
      <c r="KUN191" s="96"/>
      <c r="KUO191" s="96"/>
      <c r="KUP191" s="96"/>
      <c r="KUQ191" s="96"/>
      <c r="KUR191" s="58"/>
      <c r="KUS191" s="50"/>
      <c r="KUT191" s="96"/>
      <c r="KUU191" s="96"/>
      <c r="KUV191" s="96"/>
      <c r="KUW191" s="96"/>
      <c r="KUX191" s="96"/>
      <c r="KUY191" s="58"/>
      <c r="KUZ191" s="50"/>
      <c r="KVA191" s="96"/>
      <c r="KVB191" s="96"/>
      <c r="KVC191" s="96"/>
      <c r="KVD191" s="96"/>
      <c r="KVE191" s="96"/>
      <c r="KVF191" s="58"/>
      <c r="KVG191" s="50"/>
      <c r="KVH191" s="96"/>
      <c r="KVI191" s="96"/>
      <c r="KVJ191" s="96"/>
      <c r="KVK191" s="96"/>
      <c r="KVL191" s="96"/>
      <c r="KVM191" s="58"/>
      <c r="KVN191" s="50"/>
      <c r="KVO191" s="96"/>
      <c r="KVP191" s="96"/>
      <c r="KVQ191" s="96"/>
      <c r="KVR191" s="96"/>
      <c r="KVS191" s="96"/>
      <c r="KVT191" s="58"/>
      <c r="KVU191" s="50"/>
      <c r="KVV191" s="96"/>
      <c r="KVW191" s="96"/>
      <c r="KVX191" s="96"/>
      <c r="KVY191" s="96"/>
      <c r="KVZ191" s="96"/>
      <c r="KWA191" s="58"/>
      <c r="KWB191" s="50"/>
      <c r="KWC191" s="96"/>
      <c r="KWD191" s="96"/>
      <c r="KWE191" s="96"/>
      <c r="KWF191" s="96"/>
      <c r="KWG191" s="96"/>
      <c r="KWH191" s="58"/>
      <c r="KWI191" s="50"/>
      <c r="KWJ191" s="96"/>
      <c r="KWK191" s="96"/>
      <c r="KWL191" s="96"/>
      <c r="KWM191" s="96"/>
      <c r="KWN191" s="96"/>
      <c r="KWO191" s="58"/>
      <c r="KWP191" s="50"/>
      <c r="KWQ191" s="96"/>
      <c r="KWR191" s="96"/>
      <c r="KWS191" s="96"/>
      <c r="KWT191" s="96"/>
      <c r="KWU191" s="96"/>
      <c r="KWV191" s="58"/>
      <c r="KWW191" s="50"/>
      <c r="KWX191" s="96"/>
      <c r="KWY191" s="96"/>
      <c r="KWZ191" s="96"/>
      <c r="KXA191" s="96"/>
      <c r="KXB191" s="96"/>
      <c r="KXC191" s="58"/>
      <c r="KXD191" s="50"/>
      <c r="KXE191" s="96"/>
      <c r="KXF191" s="96"/>
      <c r="KXG191" s="96"/>
      <c r="KXH191" s="96"/>
      <c r="KXI191" s="96"/>
      <c r="KXJ191" s="58"/>
      <c r="KXK191" s="50"/>
      <c r="KXL191" s="96"/>
      <c r="KXM191" s="96"/>
      <c r="KXN191" s="96"/>
      <c r="KXO191" s="96"/>
      <c r="KXP191" s="96"/>
      <c r="KXQ191" s="58"/>
      <c r="KXR191" s="50"/>
      <c r="KXS191" s="96"/>
      <c r="KXT191" s="96"/>
      <c r="KXU191" s="96"/>
      <c r="KXV191" s="96"/>
      <c r="KXW191" s="96"/>
      <c r="KXX191" s="58"/>
      <c r="KXY191" s="50"/>
      <c r="KXZ191" s="96"/>
      <c r="KYA191" s="96"/>
      <c r="KYB191" s="96"/>
      <c r="KYC191" s="96"/>
      <c r="KYD191" s="96"/>
      <c r="KYE191" s="58"/>
      <c r="KYF191" s="50"/>
      <c r="KYG191" s="96"/>
      <c r="KYH191" s="96"/>
      <c r="KYI191" s="96"/>
      <c r="KYJ191" s="96"/>
      <c r="KYK191" s="96"/>
      <c r="KYL191" s="58"/>
      <c r="KYM191" s="50"/>
      <c r="KYN191" s="96"/>
      <c r="KYO191" s="96"/>
      <c r="KYP191" s="96"/>
      <c r="KYQ191" s="96"/>
      <c r="KYR191" s="96"/>
      <c r="KYS191" s="58"/>
      <c r="KYT191" s="50"/>
      <c r="KYU191" s="96"/>
      <c r="KYV191" s="96"/>
      <c r="KYW191" s="96"/>
      <c r="KYX191" s="96"/>
      <c r="KYY191" s="96"/>
      <c r="KYZ191" s="58"/>
      <c r="KZA191" s="50"/>
      <c r="KZB191" s="96"/>
      <c r="KZC191" s="96"/>
      <c r="KZD191" s="96"/>
      <c r="KZE191" s="96"/>
      <c r="KZF191" s="96"/>
      <c r="KZG191" s="58"/>
      <c r="KZH191" s="50"/>
      <c r="KZI191" s="96"/>
      <c r="KZJ191" s="96"/>
      <c r="KZK191" s="96"/>
      <c r="KZL191" s="96"/>
      <c r="KZM191" s="96"/>
      <c r="KZN191" s="58"/>
      <c r="KZO191" s="50"/>
      <c r="KZP191" s="96"/>
      <c r="KZQ191" s="96"/>
      <c r="KZR191" s="96"/>
      <c r="KZS191" s="96"/>
      <c r="KZT191" s="96"/>
      <c r="KZU191" s="58"/>
      <c r="KZV191" s="50"/>
      <c r="KZW191" s="96"/>
      <c r="KZX191" s="96"/>
      <c r="KZY191" s="96"/>
      <c r="KZZ191" s="96"/>
      <c r="LAA191" s="96"/>
      <c r="LAB191" s="58"/>
      <c r="LAC191" s="50"/>
      <c r="LAD191" s="96"/>
      <c r="LAE191" s="96"/>
      <c r="LAF191" s="96"/>
      <c r="LAG191" s="96"/>
      <c r="LAH191" s="96"/>
      <c r="LAI191" s="58"/>
      <c r="LAJ191" s="50"/>
      <c r="LAK191" s="96"/>
      <c r="LAL191" s="96"/>
      <c r="LAM191" s="96"/>
      <c r="LAN191" s="96"/>
      <c r="LAO191" s="96"/>
      <c r="LAP191" s="58"/>
      <c r="LAQ191" s="50"/>
      <c r="LAR191" s="96"/>
      <c r="LAS191" s="96"/>
      <c r="LAT191" s="96"/>
      <c r="LAU191" s="96"/>
      <c r="LAV191" s="96"/>
      <c r="LAW191" s="58"/>
      <c r="LAX191" s="50"/>
      <c r="LAY191" s="96"/>
      <c r="LAZ191" s="96"/>
      <c r="LBA191" s="96"/>
      <c r="LBB191" s="96"/>
      <c r="LBC191" s="96"/>
      <c r="LBD191" s="58"/>
      <c r="LBE191" s="50"/>
      <c r="LBF191" s="96"/>
      <c r="LBG191" s="96"/>
      <c r="LBH191" s="96"/>
      <c r="LBI191" s="96"/>
      <c r="LBJ191" s="96"/>
      <c r="LBK191" s="58"/>
      <c r="LBL191" s="50"/>
      <c r="LBM191" s="96"/>
      <c r="LBN191" s="96"/>
      <c r="LBO191" s="96"/>
      <c r="LBP191" s="96"/>
      <c r="LBQ191" s="96"/>
      <c r="LBR191" s="58"/>
      <c r="LBS191" s="50"/>
      <c r="LBT191" s="96"/>
      <c r="LBU191" s="96"/>
      <c r="LBV191" s="96"/>
      <c r="LBW191" s="96"/>
      <c r="LBX191" s="96"/>
      <c r="LBY191" s="58"/>
      <c r="LBZ191" s="50"/>
      <c r="LCA191" s="96"/>
      <c r="LCB191" s="96"/>
      <c r="LCC191" s="96"/>
      <c r="LCD191" s="96"/>
      <c r="LCE191" s="96"/>
      <c r="LCF191" s="58"/>
      <c r="LCG191" s="50"/>
      <c r="LCH191" s="96"/>
      <c r="LCI191" s="96"/>
      <c r="LCJ191" s="96"/>
      <c r="LCK191" s="96"/>
      <c r="LCL191" s="96"/>
      <c r="LCM191" s="58"/>
      <c r="LCN191" s="50"/>
      <c r="LCO191" s="96"/>
      <c r="LCP191" s="96"/>
      <c r="LCQ191" s="96"/>
      <c r="LCR191" s="96"/>
      <c r="LCS191" s="96"/>
      <c r="LCT191" s="58"/>
      <c r="LCU191" s="50"/>
      <c r="LCV191" s="96"/>
      <c r="LCW191" s="96"/>
      <c r="LCX191" s="96"/>
      <c r="LCY191" s="96"/>
      <c r="LCZ191" s="96"/>
      <c r="LDA191" s="58"/>
      <c r="LDB191" s="50"/>
      <c r="LDC191" s="96"/>
      <c r="LDD191" s="96"/>
      <c r="LDE191" s="96"/>
      <c r="LDF191" s="96"/>
      <c r="LDG191" s="96"/>
      <c r="LDH191" s="58"/>
      <c r="LDI191" s="50"/>
      <c r="LDJ191" s="96"/>
      <c r="LDK191" s="96"/>
      <c r="LDL191" s="96"/>
      <c r="LDM191" s="96"/>
      <c r="LDN191" s="96"/>
      <c r="LDO191" s="58"/>
      <c r="LDP191" s="50"/>
      <c r="LDQ191" s="96"/>
      <c r="LDR191" s="96"/>
      <c r="LDS191" s="96"/>
      <c r="LDT191" s="96"/>
      <c r="LDU191" s="96"/>
      <c r="LDV191" s="58"/>
      <c r="LDW191" s="50"/>
      <c r="LDX191" s="96"/>
      <c r="LDY191" s="96"/>
      <c r="LDZ191" s="96"/>
      <c r="LEA191" s="96"/>
      <c r="LEB191" s="96"/>
      <c r="LEC191" s="58"/>
      <c r="LED191" s="50"/>
      <c r="LEE191" s="96"/>
      <c r="LEF191" s="96"/>
      <c r="LEG191" s="96"/>
      <c r="LEH191" s="96"/>
      <c r="LEI191" s="96"/>
      <c r="LEJ191" s="58"/>
      <c r="LEK191" s="50"/>
      <c r="LEL191" s="96"/>
      <c r="LEM191" s="96"/>
      <c r="LEN191" s="96"/>
      <c r="LEO191" s="96"/>
      <c r="LEP191" s="96"/>
      <c r="LEQ191" s="58"/>
      <c r="LER191" s="50"/>
      <c r="LES191" s="96"/>
      <c r="LET191" s="96"/>
      <c r="LEU191" s="96"/>
      <c r="LEV191" s="96"/>
      <c r="LEW191" s="96"/>
      <c r="LEX191" s="58"/>
      <c r="LEY191" s="50"/>
      <c r="LEZ191" s="96"/>
      <c r="LFA191" s="96"/>
      <c r="LFB191" s="96"/>
      <c r="LFC191" s="96"/>
      <c r="LFD191" s="96"/>
      <c r="LFE191" s="58"/>
      <c r="LFF191" s="50"/>
      <c r="LFG191" s="96"/>
      <c r="LFH191" s="96"/>
      <c r="LFI191" s="96"/>
      <c r="LFJ191" s="96"/>
      <c r="LFK191" s="96"/>
      <c r="LFL191" s="58"/>
      <c r="LFM191" s="50"/>
      <c r="LFN191" s="96"/>
      <c r="LFO191" s="96"/>
      <c r="LFP191" s="96"/>
      <c r="LFQ191" s="96"/>
      <c r="LFR191" s="96"/>
      <c r="LFS191" s="58"/>
      <c r="LFT191" s="50"/>
      <c r="LFU191" s="96"/>
      <c r="LFV191" s="96"/>
      <c r="LFW191" s="96"/>
      <c r="LFX191" s="96"/>
      <c r="LFY191" s="96"/>
      <c r="LFZ191" s="58"/>
      <c r="LGA191" s="50"/>
      <c r="LGB191" s="96"/>
      <c r="LGC191" s="96"/>
      <c r="LGD191" s="96"/>
      <c r="LGE191" s="96"/>
      <c r="LGF191" s="96"/>
      <c r="LGG191" s="58"/>
      <c r="LGH191" s="50"/>
      <c r="LGI191" s="96"/>
      <c r="LGJ191" s="96"/>
      <c r="LGK191" s="96"/>
      <c r="LGL191" s="96"/>
      <c r="LGM191" s="96"/>
      <c r="LGN191" s="58"/>
      <c r="LGO191" s="50"/>
      <c r="LGP191" s="96"/>
      <c r="LGQ191" s="96"/>
      <c r="LGR191" s="96"/>
      <c r="LGS191" s="96"/>
      <c r="LGT191" s="96"/>
      <c r="LGU191" s="58"/>
      <c r="LGV191" s="50"/>
      <c r="LGW191" s="96"/>
      <c r="LGX191" s="96"/>
      <c r="LGY191" s="96"/>
      <c r="LGZ191" s="96"/>
      <c r="LHA191" s="96"/>
      <c r="LHB191" s="58"/>
      <c r="LHC191" s="50"/>
      <c r="LHD191" s="96"/>
      <c r="LHE191" s="96"/>
      <c r="LHF191" s="96"/>
      <c r="LHG191" s="96"/>
      <c r="LHH191" s="96"/>
      <c r="LHI191" s="58"/>
      <c r="LHJ191" s="50"/>
      <c r="LHK191" s="96"/>
      <c r="LHL191" s="96"/>
      <c r="LHM191" s="96"/>
      <c r="LHN191" s="96"/>
      <c r="LHO191" s="96"/>
      <c r="LHP191" s="58"/>
      <c r="LHQ191" s="50"/>
      <c r="LHR191" s="96"/>
      <c r="LHS191" s="96"/>
      <c r="LHT191" s="96"/>
      <c r="LHU191" s="96"/>
      <c r="LHV191" s="96"/>
      <c r="LHW191" s="58"/>
      <c r="LHX191" s="50"/>
      <c r="LHY191" s="96"/>
      <c r="LHZ191" s="96"/>
      <c r="LIA191" s="96"/>
      <c r="LIB191" s="96"/>
      <c r="LIC191" s="96"/>
      <c r="LID191" s="58"/>
      <c r="LIE191" s="50"/>
      <c r="LIF191" s="96"/>
      <c r="LIG191" s="96"/>
      <c r="LIH191" s="96"/>
      <c r="LII191" s="96"/>
      <c r="LIJ191" s="96"/>
      <c r="LIK191" s="58"/>
      <c r="LIL191" s="50"/>
      <c r="LIM191" s="96"/>
      <c r="LIN191" s="96"/>
      <c r="LIO191" s="96"/>
      <c r="LIP191" s="96"/>
      <c r="LIQ191" s="96"/>
      <c r="LIR191" s="58"/>
      <c r="LIS191" s="50"/>
      <c r="LIT191" s="96"/>
      <c r="LIU191" s="96"/>
      <c r="LIV191" s="96"/>
      <c r="LIW191" s="96"/>
      <c r="LIX191" s="96"/>
      <c r="LIY191" s="58"/>
      <c r="LIZ191" s="50"/>
      <c r="LJA191" s="96"/>
      <c r="LJB191" s="96"/>
      <c r="LJC191" s="96"/>
      <c r="LJD191" s="96"/>
      <c r="LJE191" s="96"/>
      <c r="LJF191" s="58"/>
      <c r="LJG191" s="50"/>
      <c r="LJH191" s="96"/>
      <c r="LJI191" s="96"/>
      <c r="LJJ191" s="96"/>
      <c r="LJK191" s="96"/>
      <c r="LJL191" s="96"/>
      <c r="LJM191" s="58"/>
      <c r="LJN191" s="50"/>
      <c r="LJO191" s="96"/>
      <c r="LJP191" s="96"/>
      <c r="LJQ191" s="96"/>
      <c r="LJR191" s="96"/>
      <c r="LJS191" s="96"/>
      <c r="LJT191" s="58"/>
      <c r="LJU191" s="50"/>
      <c r="LJV191" s="96"/>
      <c r="LJW191" s="96"/>
      <c r="LJX191" s="96"/>
      <c r="LJY191" s="96"/>
      <c r="LJZ191" s="96"/>
      <c r="LKA191" s="58"/>
      <c r="LKB191" s="50"/>
      <c r="LKC191" s="96"/>
      <c r="LKD191" s="96"/>
      <c r="LKE191" s="96"/>
      <c r="LKF191" s="96"/>
      <c r="LKG191" s="96"/>
      <c r="LKH191" s="58"/>
      <c r="LKI191" s="50"/>
      <c r="LKJ191" s="96"/>
      <c r="LKK191" s="96"/>
      <c r="LKL191" s="96"/>
      <c r="LKM191" s="96"/>
      <c r="LKN191" s="96"/>
      <c r="LKO191" s="58"/>
      <c r="LKP191" s="50"/>
      <c r="LKQ191" s="96"/>
      <c r="LKR191" s="96"/>
      <c r="LKS191" s="96"/>
      <c r="LKT191" s="96"/>
      <c r="LKU191" s="96"/>
      <c r="LKV191" s="58"/>
      <c r="LKW191" s="50"/>
      <c r="LKX191" s="96"/>
      <c r="LKY191" s="96"/>
      <c r="LKZ191" s="96"/>
      <c r="LLA191" s="96"/>
      <c r="LLB191" s="96"/>
      <c r="LLC191" s="58"/>
      <c r="LLD191" s="50"/>
      <c r="LLE191" s="96"/>
      <c r="LLF191" s="96"/>
      <c r="LLG191" s="96"/>
      <c r="LLH191" s="96"/>
      <c r="LLI191" s="96"/>
      <c r="LLJ191" s="58"/>
      <c r="LLK191" s="50"/>
      <c r="LLL191" s="96"/>
      <c r="LLM191" s="96"/>
      <c r="LLN191" s="96"/>
      <c r="LLO191" s="96"/>
      <c r="LLP191" s="96"/>
      <c r="LLQ191" s="58"/>
      <c r="LLR191" s="50"/>
      <c r="LLS191" s="96"/>
      <c r="LLT191" s="96"/>
      <c r="LLU191" s="96"/>
      <c r="LLV191" s="96"/>
      <c r="LLW191" s="96"/>
      <c r="LLX191" s="58"/>
      <c r="LLY191" s="50"/>
      <c r="LLZ191" s="96"/>
      <c r="LMA191" s="96"/>
      <c r="LMB191" s="96"/>
      <c r="LMC191" s="96"/>
      <c r="LMD191" s="96"/>
      <c r="LME191" s="58"/>
      <c r="LMF191" s="50"/>
      <c r="LMG191" s="96"/>
      <c r="LMH191" s="96"/>
      <c r="LMI191" s="96"/>
      <c r="LMJ191" s="96"/>
      <c r="LMK191" s="96"/>
      <c r="LML191" s="58"/>
      <c r="LMM191" s="50"/>
      <c r="LMN191" s="96"/>
      <c r="LMO191" s="96"/>
      <c r="LMP191" s="96"/>
      <c r="LMQ191" s="96"/>
      <c r="LMR191" s="96"/>
      <c r="LMS191" s="58"/>
      <c r="LMT191" s="50"/>
      <c r="LMU191" s="96"/>
      <c r="LMV191" s="96"/>
      <c r="LMW191" s="96"/>
      <c r="LMX191" s="96"/>
      <c r="LMY191" s="96"/>
      <c r="LMZ191" s="58"/>
      <c r="LNA191" s="50"/>
      <c r="LNB191" s="96"/>
      <c r="LNC191" s="96"/>
      <c r="LND191" s="96"/>
      <c r="LNE191" s="96"/>
      <c r="LNF191" s="96"/>
      <c r="LNG191" s="58"/>
      <c r="LNH191" s="50"/>
      <c r="LNI191" s="96"/>
      <c r="LNJ191" s="96"/>
      <c r="LNK191" s="96"/>
      <c r="LNL191" s="96"/>
      <c r="LNM191" s="96"/>
      <c r="LNN191" s="58"/>
      <c r="LNO191" s="50"/>
      <c r="LNP191" s="96"/>
      <c r="LNQ191" s="96"/>
      <c r="LNR191" s="96"/>
      <c r="LNS191" s="96"/>
      <c r="LNT191" s="96"/>
      <c r="LNU191" s="58"/>
      <c r="LNV191" s="50"/>
      <c r="LNW191" s="96"/>
      <c r="LNX191" s="96"/>
      <c r="LNY191" s="96"/>
      <c r="LNZ191" s="96"/>
      <c r="LOA191" s="96"/>
      <c r="LOB191" s="58"/>
      <c r="LOC191" s="50"/>
      <c r="LOD191" s="96"/>
      <c r="LOE191" s="96"/>
      <c r="LOF191" s="96"/>
      <c r="LOG191" s="96"/>
      <c r="LOH191" s="96"/>
      <c r="LOI191" s="58"/>
      <c r="LOJ191" s="50"/>
      <c r="LOK191" s="96"/>
      <c r="LOL191" s="96"/>
      <c r="LOM191" s="96"/>
      <c r="LON191" s="96"/>
      <c r="LOO191" s="96"/>
      <c r="LOP191" s="58"/>
      <c r="LOQ191" s="50"/>
      <c r="LOR191" s="96"/>
      <c r="LOS191" s="96"/>
      <c r="LOT191" s="96"/>
      <c r="LOU191" s="96"/>
      <c r="LOV191" s="96"/>
      <c r="LOW191" s="58"/>
      <c r="LOX191" s="50"/>
      <c r="LOY191" s="96"/>
      <c r="LOZ191" s="96"/>
      <c r="LPA191" s="96"/>
      <c r="LPB191" s="96"/>
      <c r="LPC191" s="96"/>
      <c r="LPD191" s="58"/>
      <c r="LPE191" s="50"/>
      <c r="LPF191" s="96"/>
      <c r="LPG191" s="96"/>
      <c r="LPH191" s="96"/>
      <c r="LPI191" s="96"/>
      <c r="LPJ191" s="96"/>
      <c r="LPK191" s="58"/>
      <c r="LPL191" s="50"/>
      <c r="LPM191" s="96"/>
      <c r="LPN191" s="96"/>
      <c r="LPO191" s="96"/>
      <c r="LPP191" s="96"/>
      <c r="LPQ191" s="96"/>
      <c r="LPR191" s="58"/>
      <c r="LPS191" s="50"/>
      <c r="LPT191" s="96"/>
      <c r="LPU191" s="96"/>
      <c r="LPV191" s="96"/>
      <c r="LPW191" s="96"/>
      <c r="LPX191" s="96"/>
      <c r="LPY191" s="58"/>
      <c r="LPZ191" s="50"/>
      <c r="LQA191" s="96"/>
      <c r="LQB191" s="96"/>
      <c r="LQC191" s="96"/>
      <c r="LQD191" s="96"/>
      <c r="LQE191" s="96"/>
      <c r="LQF191" s="58"/>
      <c r="LQG191" s="50"/>
      <c r="LQH191" s="96"/>
      <c r="LQI191" s="96"/>
      <c r="LQJ191" s="96"/>
      <c r="LQK191" s="96"/>
      <c r="LQL191" s="96"/>
      <c r="LQM191" s="58"/>
      <c r="LQN191" s="50"/>
      <c r="LQO191" s="96"/>
      <c r="LQP191" s="96"/>
      <c r="LQQ191" s="96"/>
      <c r="LQR191" s="96"/>
      <c r="LQS191" s="96"/>
      <c r="LQT191" s="58"/>
      <c r="LQU191" s="50"/>
      <c r="LQV191" s="96"/>
      <c r="LQW191" s="96"/>
      <c r="LQX191" s="96"/>
      <c r="LQY191" s="96"/>
      <c r="LQZ191" s="96"/>
      <c r="LRA191" s="58"/>
      <c r="LRB191" s="50"/>
      <c r="LRC191" s="96"/>
      <c r="LRD191" s="96"/>
      <c r="LRE191" s="96"/>
      <c r="LRF191" s="96"/>
      <c r="LRG191" s="96"/>
      <c r="LRH191" s="58"/>
      <c r="LRI191" s="50"/>
      <c r="LRJ191" s="96"/>
      <c r="LRK191" s="96"/>
      <c r="LRL191" s="96"/>
      <c r="LRM191" s="96"/>
      <c r="LRN191" s="96"/>
      <c r="LRO191" s="58"/>
      <c r="LRP191" s="50"/>
      <c r="LRQ191" s="96"/>
      <c r="LRR191" s="96"/>
      <c r="LRS191" s="96"/>
      <c r="LRT191" s="96"/>
      <c r="LRU191" s="96"/>
      <c r="LRV191" s="58"/>
      <c r="LRW191" s="50"/>
      <c r="LRX191" s="96"/>
      <c r="LRY191" s="96"/>
      <c r="LRZ191" s="96"/>
      <c r="LSA191" s="96"/>
      <c r="LSB191" s="96"/>
      <c r="LSC191" s="58"/>
      <c r="LSD191" s="50"/>
      <c r="LSE191" s="96"/>
      <c r="LSF191" s="96"/>
      <c r="LSG191" s="96"/>
      <c r="LSH191" s="96"/>
      <c r="LSI191" s="96"/>
      <c r="LSJ191" s="58"/>
      <c r="LSK191" s="50"/>
      <c r="LSL191" s="96"/>
      <c r="LSM191" s="96"/>
      <c r="LSN191" s="96"/>
      <c r="LSO191" s="96"/>
      <c r="LSP191" s="96"/>
      <c r="LSQ191" s="58"/>
      <c r="LSR191" s="50"/>
      <c r="LSS191" s="96"/>
      <c r="LST191" s="96"/>
      <c r="LSU191" s="96"/>
      <c r="LSV191" s="96"/>
      <c r="LSW191" s="96"/>
      <c r="LSX191" s="58"/>
      <c r="LSY191" s="50"/>
      <c r="LSZ191" s="96"/>
      <c r="LTA191" s="96"/>
      <c r="LTB191" s="96"/>
      <c r="LTC191" s="96"/>
      <c r="LTD191" s="96"/>
      <c r="LTE191" s="58"/>
      <c r="LTF191" s="50"/>
      <c r="LTG191" s="96"/>
      <c r="LTH191" s="96"/>
      <c r="LTI191" s="96"/>
      <c r="LTJ191" s="96"/>
      <c r="LTK191" s="96"/>
      <c r="LTL191" s="58"/>
      <c r="LTM191" s="50"/>
      <c r="LTN191" s="96"/>
      <c r="LTO191" s="96"/>
      <c r="LTP191" s="96"/>
      <c r="LTQ191" s="96"/>
      <c r="LTR191" s="96"/>
      <c r="LTS191" s="58"/>
      <c r="LTT191" s="50"/>
      <c r="LTU191" s="96"/>
      <c r="LTV191" s="96"/>
      <c r="LTW191" s="96"/>
      <c r="LTX191" s="96"/>
      <c r="LTY191" s="96"/>
      <c r="LTZ191" s="58"/>
      <c r="LUA191" s="50"/>
      <c r="LUB191" s="96"/>
      <c r="LUC191" s="96"/>
      <c r="LUD191" s="96"/>
      <c r="LUE191" s="96"/>
      <c r="LUF191" s="96"/>
      <c r="LUG191" s="58"/>
      <c r="LUH191" s="50"/>
      <c r="LUI191" s="96"/>
      <c r="LUJ191" s="96"/>
      <c r="LUK191" s="96"/>
      <c r="LUL191" s="96"/>
      <c r="LUM191" s="96"/>
      <c r="LUN191" s="58"/>
      <c r="LUO191" s="50"/>
      <c r="LUP191" s="96"/>
      <c r="LUQ191" s="96"/>
      <c r="LUR191" s="96"/>
      <c r="LUS191" s="96"/>
      <c r="LUT191" s="96"/>
      <c r="LUU191" s="58"/>
      <c r="LUV191" s="50"/>
      <c r="LUW191" s="96"/>
      <c r="LUX191" s="96"/>
      <c r="LUY191" s="96"/>
      <c r="LUZ191" s="96"/>
      <c r="LVA191" s="96"/>
      <c r="LVB191" s="58"/>
      <c r="LVC191" s="50"/>
      <c r="LVD191" s="96"/>
      <c r="LVE191" s="96"/>
      <c r="LVF191" s="96"/>
      <c r="LVG191" s="96"/>
      <c r="LVH191" s="96"/>
      <c r="LVI191" s="58"/>
      <c r="LVJ191" s="50"/>
      <c r="LVK191" s="96"/>
      <c r="LVL191" s="96"/>
      <c r="LVM191" s="96"/>
      <c r="LVN191" s="96"/>
      <c r="LVO191" s="96"/>
      <c r="LVP191" s="58"/>
      <c r="LVQ191" s="50"/>
      <c r="LVR191" s="96"/>
      <c r="LVS191" s="96"/>
      <c r="LVT191" s="96"/>
      <c r="LVU191" s="96"/>
      <c r="LVV191" s="96"/>
      <c r="LVW191" s="58"/>
      <c r="LVX191" s="50"/>
      <c r="LVY191" s="96"/>
      <c r="LVZ191" s="96"/>
      <c r="LWA191" s="96"/>
      <c r="LWB191" s="96"/>
      <c r="LWC191" s="96"/>
      <c r="LWD191" s="58"/>
      <c r="LWE191" s="50"/>
      <c r="LWF191" s="96"/>
      <c r="LWG191" s="96"/>
      <c r="LWH191" s="96"/>
      <c r="LWI191" s="96"/>
      <c r="LWJ191" s="96"/>
      <c r="LWK191" s="58"/>
      <c r="LWL191" s="50"/>
      <c r="LWM191" s="96"/>
      <c r="LWN191" s="96"/>
      <c r="LWO191" s="96"/>
      <c r="LWP191" s="96"/>
      <c r="LWQ191" s="96"/>
      <c r="LWR191" s="58"/>
      <c r="LWS191" s="50"/>
      <c r="LWT191" s="96"/>
      <c r="LWU191" s="96"/>
      <c r="LWV191" s="96"/>
      <c r="LWW191" s="96"/>
      <c r="LWX191" s="96"/>
      <c r="LWY191" s="58"/>
      <c r="LWZ191" s="50"/>
      <c r="LXA191" s="96"/>
      <c r="LXB191" s="96"/>
      <c r="LXC191" s="96"/>
      <c r="LXD191" s="96"/>
      <c r="LXE191" s="96"/>
      <c r="LXF191" s="58"/>
      <c r="LXG191" s="50"/>
      <c r="LXH191" s="96"/>
      <c r="LXI191" s="96"/>
      <c r="LXJ191" s="96"/>
      <c r="LXK191" s="96"/>
      <c r="LXL191" s="96"/>
      <c r="LXM191" s="58"/>
      <c r="LXN191" s="50"/>
      <c r="LXO191" s="96"/>
      <c r="LXP191" s="96"/>
      <c r="LXQ191" s="96"/>
      <c r="LXR191" s="96"/>
      <c r="LXS191" s="96"/>
      <c r="LXT191" s="58"/>
      <c r="LXU191" s="50"/>
      <c r="LXV191" s="96"/>
      <c r="LXW191" s="96"/>
      <c r="LXX191" s="96"/>
      <c r="LXY191" s="96"/>
      <c r="LXZ191" s="96"/>
      <c r="LYA191" s="58"/>
      <c r="LYB191" s="50"/>
      <c r="LYC191" s="96"/>
      <c r="LYD191" s="96"/>
      <c r="LYE191" s="96"/>
      <c r="LYF191" s="96"/>
      <c r="LYG191" s="96"/>
      <c r="LYH191" s="58"/>
      <c r="LYI191" s="50"/>
      <c r="LYJ191" s="96"/>
      <c r="LYK191" s="96"/>
      <c r="LYL191" s="96"/>
      <c r="LYM191" s="96"/>
      <c r="LYN191" s="96"/>
      <c r="LYO191" s="58"/>
      <c r="LYP191" s="50"/>
      <c r="LYQ191" s="96"/>
      <c r="LYR191" s="96"/>
      <c r="LYS191" s="96"/>
      <c r="LYT191" s="96"/>
      <c r="LYU191" s="96"/>
      <c r="LYV191" s="58"/>
      <c r="LYW191" s="50"/>
      <c r="LYX191" s="96"/>
      <c r="LYY191" s="96"/>
      <c r="LYZ191" s="96"/>
      <c r="LZA191" s="96"/>
      <c r="LZB191" s="96"/>
      <c r="LZC191" s="58"/>
      <c r="LZD191" s="50"/>
      <c r="LZE191" s="96"/>
      <c r="LZF191" s="96"/>
      <c r="LZG191" s="96"/>
      <c r="LZH191" s="96"/>
      <c r="LZI191" s="96"/>
      <c r="LZJ191" s="58"/>
      <c r="LZK191" s="50"/>
      <c r="LZL191" s="96"/>
      <c r="LZM191" s="96"/>
      <c r="LZN191" s="96"/>
      <c r="LZO191" s="96"/>
      <c r="LZP191" s="96"/>
      <c r="LZQ191" s="58"/>
      <c r="LZR191" s="50"/>
      <c r="LZS191" s="96"/>
      <c r="LZT191" s="96"/>
      <c r="LZU191" s="96"/>
      <c r="LZV191" s="96"/>
      <c r="LZW191" s="96"/>
      <c r="LZX191" s="58"/>
      <c r="LZY191" s="50"/>
      <c r="LZZ191" s="96"/>
      <c r="MAA191" s="96"/>
      <c r="MAB191" s="96"/>
      <c r="MAC191" s="96"/>
      <c r="MAD191" s="96"/>
      <c r="MAE191" s="58"/>
      <c r="MAF191" s="50"/>
      <c r="MAG191" s="96"/>
      <c r="MAH191" s="96"/>
      <c r="MAI191" s="96"/>
      <c r="MAJ191" s="96"/>
      <c r="MAK191" s="96"/>
      <c r="MAL191" s="58"/>
      <c r="MAM191" s="50"/>
      <c r="MAN191" s="96"/>
      <c r="MAO191" s="96"/>
      <c r="MAP191" s="96"/>
      <c r="MAQ191" s="96"/>
      <c r="MAR191" s="96"/>
      <c r="MAS191" s="58"/>
      <c r="MAT191" s="50"/>
      <c r="MAU191" s="96"/>
      <c r="MAV191" s="96"/>
      <c r="MAW191" s="96"/>
      <c r="MAX191" s="96"/>
      <c r="MAY191" s="96"/>
      <c r="MAZ191" s="58"/>
      <c r="MBA191" s="50"/>
      <c r="MBB191" s="96"/>
      <c r="MBC191" s="96"/>
      <c r="MBD191" s="96"/>
      <c r="MBE191" s="96"/>
      <c r="MBF191" s="96"/>
      <c r="MBG191" s="58"/>
      <c r="MBH191" s="50"/>
      <c r="MBI191" s="96"/>
      <c r="MBJ191" s="96"/>
      <c r="MBK191" s="96"/>
      <c r="MBL191" s="96"/>
      <c r="MBM191" s="96"/>
      <c r="MBN191" s="58"/>
      <c r="MBO191" s="50"/>
      <c r="MBP191" s="96"/>
      <c r="MBQ191" s="96"/>
      <c r="MBR191" s="96"/>
      <c r="MBS191" s="96"/>
      <c r="MBT191" s="96"/>
      <c r="MBU191" s="58"/>
      <c r="MBV191" s="50"/>
      <c r="MBW191" s="96"/>
      <c r="MBX191" s="96"/>
      <c r="MBY191" s="96"/>
      <c r="MBZ191" s="96"/>
      <c r="MCA191" s="96"/>
      <c r="MCB191" s="58"/>
      <c r="MCC191" s="50"/>
      <c r="MCD191" s="96"/>
      <c r="MCE191" s="96"/>
      <c r="MCF191" s="96"/>
      <c r="MCG191" s="96"/>
      <c r="MCH191" s="96"/>
      <c r="MCI191" s="58"/>
      <c r="MCJ191" s="50"/>
      <c r="MCK191" s="96"/>
      <c r="MCL191" s="96"/>
      <c r="MCM191" s="96"/>
      <c r="MCN191" s="96"/>
      <c r="MCO191" s="96"/>
      <c r="MCP191" s="58"/>
      <c r="MCQ191" s="50"/>
      <c r="MCR191" s="96"/>
      <c r="MCS191" s="96"/>
      <c r="MCT191" s="96"/>
      <c r="MCU191" s="96"/>
      <c r="MCV191" s="96"/>
      <c r="MCW191" s="58"/>
      <c r="MCX191" s="50"/>
      <c r="MCY191" s="96"/>
      <c r="MCZ191" s="96"/>
      <c r="MDA191" s="96"/>
      <c r="MDB191" s="96"/>
      <c r="MDC191" s="96"/>
      <c r="MDD191" s="58"/>
      <c r="MDE191" s="50"/>
      <c r="MDF191" s="96"/>
      <c r="MDG191" s="96"/>
      <c r="MDH191" s="96"/>
      <c r="MDI191" s="96"/>
      <c r="MDJ191" s="96"/>
      <c r="MDK191" s="58"/>
      <c r="MDL191" s="50"/>
      <c r="MDM191" s="96"/>
      <c r="MDN191" s="96"/>
      <c r="MDO191" s="96"/>
      <c r="MDP191" s="96"/>
      <c r="MDQ191" s="96"/>
      <c r="MDR191" s="58"/>
      <c r="MDS191" s="50"/>
      <c r="MDT191" s="96"/>
      <c r="MDU191" s="96"/>
      <c r="MDV191" s="96"/>
      <c r="MDW191" s="96"/>
      <c r="MDX191" s="96"/>
      <c r="MDY191" s="58"/>
      <c r="MDZ191" s="50"/>
      <c r="MEA191" s="96"/>
      <c r="MEB191" s="96"/>
      <c r="MEC191" s="96"/>
      <c r="MED191" s="96"/>
      <c r="MEE191" s="96"/>
      <c r="MEF191" s="58"/>
      <c r="MEG191" s="50"/>
      <c r="MEH191" s="96"/>
      <c r="MEI191" s="96"/>
      <c r="MEJ191" s="96"/>
      <c r="MEK191" s="96"/>
      <c r="MEL191" s="96"/>
      <c r="MEM191" s="58"/>
      <c r="MEN191" s="50"/>
      <c r="MEO191" s="96"/>
      <c r="MEP191" s="96"/>
      <c r="MEQ191" s="96"/>
      <c r="MER191" s="96"/>
      <c r="MES191" s="96"/>
      <c r="MET191" s="58"/>
      <c r="MEU191" s="50"/>
      <c r="MEV191" s="96"/>
      <c r="MEW191" s="96"/>
      <c r="MEX191" s="96"/>
      <c r="MEY191" s="96"/>
      <c r="MEZ191" s="96"/>
      <c r="MFA191" s="58"/>
      <c r="MFB191" s="50"/>
      <c r="MFC191" s="96"/>
      <c r="MFD191" s="96"/>
      <c r="MFE191" s="96"/>
      <c r="MFF191" s="96"/>
      <c r="MFG191" s="96"/>
      <c r="MFH191" s="58"/>
      <c r="MFI191" s="50"/>
      <c r="MFJ191" s="96"/>
      <c r="MFK191" s="96"/>
      <c r="MFL191" s="96"/>
      <c r="MFM191" s="96"/>
      <c r="MFN191" s="96"/>
      <c r="MFO191" s="58"/>
      <c r="MFP191" s="50"/>
      <c r="MFQ191" s="96"/>
      <c r="MFR191" s="96"/>
      <c r="MFS191" s="96"/>
      <c r="MFT191" s="96"/>
      <c r="MFU191" s="96"/>
      <c r="MFV191" s="58"/>
      <c r="MFW191" s="50"/>
      <c r="MFX191" s="96"/>
      <c r="MFY191" s="96"/>
      <c r="MFZ191" s="96"/>
      <c r="MGA191" s="96"/>
      <c r="MGB191" s="96"/>
      <c r="MGC191" s="58"/>
      <c r="MGD191" s="50"/>
      <c r="MGE191" s="96"/>
      <c r="MGF191" s="96"/>
      <c r="MGG191" s="96"/>
      <c r="MGH191" s="96"/>
      <c r="MGI191" s="96"/>
      <c r="MGJ191" s="58"/>
      <c r="MGK191" s="50"/>
      <c r="MGL191" s="96"/>
      <c r="MGM191" s="96"/>
      <c r="MGN191" s="96"/>
      <c r="MGO191" s="96"/>
      <c r="MGP191" s="96"/>
      <c r="MGQ191" s="58"/>
      <c r="MGR191" s="50"/>
      <c r="MGS191" s="96"/>
      <c r="MGT191" s="96"/>
      <c r="MGU191" s="96"/>
      <c r="MGV191" s="96"/>
      <c r="MGW191" s="96"/>
      <c r="MGX191" s="58"/>
      <c r="MGY191" s="50"/>
      <c r="MGZ191" s="96"/>
      <c r="MHA191" s="96"/>
      <c r="MHB191" s="96"/>
      <c r="MHC191" s="96"/>
      <c r="MHD191" s="96"/>
      <c r="MHE191" s="58"/>
      <c r="MHF191" s="50"/>
      <c r="MHG191" s="96"/>
      <c r="MHH191" s="96"/>
      <c r="MHI191" s="96"/>
      <c r="MHJ191" s="96"/>
      <c r="MHK191" s="96"/>
      <c r="MHL191" s="58"/>
      <c r="MHM191" s="50"/>
      <c r="MHN191" s="96"/>
      <c r="MHO191" s="96"/>
      <c r="MHP191" s="96"/>
      <c r="MHQ191" s="96"/>
      <c r="MHR191" s="96"/>
      <c r="MHS191" s="58"/>
      <c r="MHT191" s="50"/>
      <c r="MHU191" s="96"/>
      <c r="MHV191" s="96"/>
      <c r="MHW191" s="96"/>
      <c r="MHX191" s="96"/>
      <c r="MHY191" s="96"/>
      <c r="MHZ191" s="58"/>
      <c r="MIA191" s="50"/>
      <c r="MIB191" s="96"/>
      <c r="MIC191" s="96"/>
      <c r="MID191" s="96"/>
      <c r="MIE191" s="96"/>
      <c r="MIF191" s="96"/>
      <c r="MIG191" s="58"/>
      <c r="MIH191" s="50"/>
      <c r="MII191" s="96"/>
      <c r="MIJ191" s="96"/>
      <c r="MIK191" s="96"/>
      <c r="MIL191" s="96"/>
      <c r="MIM191" s="96"/>
      <c r="MIN191" s="58"/>
      <c r="MIO191" s="50"/>
      <c r="MIP191" s="96"/>
      <c r="MIQ191" s="96"/>
      <c r="MIR191" s="96"/>
      <c r="MIS191" s="96"/>
      <c r="MIT191" s="96"/>
      <c r="MIU191" s="58"/>
      <c r="MIV191" s="50"/>
      <c r="MIW191" s="96"/>
      <c r="MIX191" s="96"/>
      <c r="MIY191" s="96"/>
      <c r="MIZ191" s="96"/>
      <c r="MJA191" s="96"/>
      <c r="MJB191" s="58"/>
      <c r="MJC191" s="50"/>
      <c r="MJD191" s="96"/>
      <c r="MJE191" s="96"/>
      <c r="MJF191" s="96"/>
      <c r="MJG191" s="96"/>
      <c r="MJH191" s="96"/>
      <c r="MJI191" s="58"/>
      <c r="MJJ191" s="50"/>
      <c r="MJK191" s="96"/>
      <c r="MJL191" s="96"/>
      <c r="MJM191" s="96"/>
      <c r="MJN191" s="96"/>
      <c r="MJO191" s="96"/>
      <c r="MJP191" s="58"/>
      <c r="MJQ191" s="50"/>
      <c r="MJR191" s="96"/>
      <c r="MJS191" s="96"/>
      <c r="MJT191" s="96"/>
      <c r="MJU191" s="96"/>
      <c r="MJV191" s="96"/>
      <c r="MJW191" s="58"/>
      <c r="MJX191" s="50"/>
      <c r="MJY191" s="96"/>
      <c r="MJZ191" s="96"/>
      <c r="MKA191" s="96"/>
      <c r="MKB191" s="96"/>
      <c r="MKC191" s="96"/>
      <c r="MKD191" s="58"/>
      <c r="MKE191" s="50"/>
      <c r="MKF191" s="96"/>
      <c r="MKG191" s="96"/>
      <c r="MKH191" s="96"/>
      <c r="MKI191" s="96"/>
      <c r="MKJ191" s="96"/>
      <c r="MKK191" s="58"/>
      <c r="MKL191" s="50"/>
      <c r="MKM191" s="96"/>
      <c r="MKN191" s="96"/>
      <c r="MKO191" s="96"/>
      <c r="MKP191" s="96"/>
      <c r="MKQ191" s="96"/>
      <c r="MKR191" s="58"/>
      <c r="MKS191" s="50"/>
      <c r="MKT191" s="96"/>
      <c r="MKU191" s="96"/>
      <c r="MKV191" s="96"/>
      <c r="MKW191" s="96"/>
      <c r="MKX191" s="96"/>
      <c r="MKY191" s="58"/>
      <c r="MKZ191" s="50"/>
      <c r="MLA191" s="96"/>
      <c r="MLB191" s="96"/>
      <c r="MLC191" s="96"/>
      <c r="MLD191" s="96"/>
      <c r="MLE191" s="96"/>
      <c r="MLF191" s="58"/>
      <c r="MLG191" s="50"/>
      <c r="MLH191" s="96"/>
      <c r="MLI191" s="96"/>
      <c r="MLJ191" s="96"/>
      <c r="MLK191" s="96"/>
      <c r="MLL191" s="96"/>
      <c r="MLM191" s="58"/>
      <c r="MLN191" s="50"/>
      <c r="MLO191" s="96"/>
      <c r="MLP191" s="96"/>
      <c r="MLQ191" s="96"/>
      <c r="MLR191" s="96"/>
      <c r="MLS191" s="96"/>
      <c r="MLT191" s="58"/>
      <c r="MLU191" s="50"/>
      <c r="MLV191" s="96"/>
      <c r="MLW191" s="96"/>
      <c r="MLX191" s="96"/>
      <c r="MLY191" s="96"/>
      <c r="MLZ191" s="96"/>
      <c r="MMA191" s="58"/>
      <c r="MMB191" s="50"/>
      <c r="MMC191" s="96"/>
      <c r="MMD191" s="96"/>
      <c r="MME191" s="96"/>
      <c r="MMF191" s="96"/>
      <c r="MMG191" s="96"/>
      <c r="MMH191" s="58"/>
      <c r="MMI191" s="50"/>
      <c r="MMJ191" s="96"/>
      <c r="MMK191" s="96"/>
      <c r="MML191" s="96"/>
      <c r="MMM191" s="96"/>
      <c r="MMN191" s="96"/>
      <c r="MMO191" s="58"/>
      <c r="MMP191" s="50"/>
      <c r="MMQ191" s="96"/>
      <c r="MMR191" s="96"/>
      <c r="MMS191" s="96"/>
      <c r="MMT191" s="96"/>
      <c r="MMU191" s="96"/>
      <c r="MMV191" s="58"/>
      <c r="MMW191" s="50"/>
      <c r="MMX191" s="96"/>
      <c r="MMY191" s="96"/>
      <c r="MMZ191" s="96"/>
      <c r="MNA191" s="96"/>
      <c r="MNB191" s="96"/>
      <c r="MNC191" s="58"/>
      <c r="MND191" s="50"/>
      <c r="MNE191" s="96"/>
      <c r="MNF191" s="96"/>
      <c r="MNG191" s="96"/>
      <c r="MNH191" s="96"/>
      <c r="MNI191" s="96"/>
      <c r="MNJ191" s="58"/>
      <c r="MNK191" s="50"/>
      <c r="MNL191" s="96"/>
      <c r="MNM191" s="96"/>
      <c r="MNN191" s="96"/>
      <c r="MNO191" s="96"/>
      <c r="MNP191" s="96"/>
      <c r="MNQ191" s="58"/>
      <c r="MNR191" s="50"/>
      <c r="MNS191" s="96"/>
      <c r="MNT191" s="96"/>
      <c r="MNU191" s="96"/>
      <c r="MNV191" s="96"/>
      <c r="MNW191" s="96"/>
      <c r="MNX191" s="58"/>
      <c r="MNY191" s="50"/>
      <c r="MNZ191" s="96"/>
      <c r="MOA191" s="96"/>
      <c r="MOB191" s="96"/>
      <c r="MOC191" s="96"/>
      <c r="MOD191" s="96"/>
      <c r="MOE191" s="58"/>
      <c r="MOF191" s="50"/>
      <c r="MOG191" s="96"/>
      <c r="MOH191" s="96"/>
      <c r="MOI191" s="96"/>
      <c r="MOJ191" s="96"/>
      <c r="MOK191" s="96"/>
      <c r="MOL191" s="58"/>
      <c r="MOM191" s="50"/>
      <c r="MON191" s="96"/>
      <c r="MOO191" s="96"/>
      <c r="MOP191" s="96"/>
      <c r="MOQ191" s="96"/>
      <c r="MOR191" s="96"/>
      <c r="MOS191" s="58"/>
      <c r="MOT191" s="50"/>
      <c r="MOU191" s="96"/>
      <c r="MOV191" s="96"/>
      <c r="MOW191" s="96"/>
      <c r="MOX191" s="96"/>
      <c r="MOY191" s="96"/>
      <c r="MOZ191" s="58"/>
      <c r="MPA191" s="50"/>
      <c r="MPB191" s="96"/>
      <c r="MPC191" s="96"/>
      <c r="MPD191" s="96"/>
      <c r="MPE191" s="96"/>
      <c r="MPF191" s="96"/>
      <c r="MPG191" s="58"/>
      <c r="MPH191" s="50"/>
      <c r="MPI191" s="96"/>
      <c r="MPJ191" s="96"/>
      <c r="MPK191" s="96"/>
      <c r="MPL191" s="96"/>
      <c r="MPM191" s="96"/>
      <c r="MPN191" s="58"/>
      <c r="MPO191" s="50"/>
      <c r="MPP191" s="96"/>
      <c r="MPQ191" s="96"/>
      <c r="MPR191" s="96"/>
      <c r="MPS191" s="96"/>
      <c r="MPT191" s="96"/>
      <c r="MPU191" s="58"/>
      <c r="MPV191" s="50"/>
      <c r="MPW191" s="96"/>
      <c r="MPX191" s="96"/>
      <c r="MPY191" s="96"/>
      <c r="MPZ191" s="96"/>
      <c r="MQA191" s="96"/>
      <c r="MQB191" s="58"/>
      <c r="MQC191" s="50"/>
      <c r="MQD191" s="96"/>
      <c r="MQE191" s="96"/>
      <c r="MQF191" s="96"/>
      <c r="MQG191" s="96"/>
      <c r="MQH191" s="96"/>
      <c r="MQI191" s="58"/>
      <c r="MQJ191" s="50"/>
      <c r="MQK191" s="96"/>
      <c r="MQL191" s="96"/>
      <c r="MQM191" s="96"/>
      <c r="MQN191" s="96"/>
      <c r="MQO191" s="96"/>
      <c r="MQP191" s="58"/>
      <c r="MQQ191" s="50"/>
      <c r="MQR191" s="96"/>
      <c r="MQS191" s="96"/>
      <c r="MQT191" s="96"/>
      <c r="MQU191" s="96"/>
      <c r="MQV191" s="96"/>
      <c r="MQW191" s="58"/>
      <c r="MQX191" s="50"/>
      <c r="MQY191" s="96"/>
      <c r="MQZ191" s="96"/>
      <c r="MRA191" s="96"/>
      <c r="MRB191" s="96"/>
      <c r="MRC191" s="96"/>
      <c r="MRD191" s="58"/>
      <c r="MRE191" s="50"/>
      <c r="MRF191" s="96"/>
      <c r="MRG191" s="96"/>
      <c r="MRH191" s="96"/>
      <c r="MRI191" s="96"/>
      <c r="MRJ191" s="96"/>
      <c r="MRK191" s="58"/>
      <c r="MRL191" s="50"/>
      <c r="MRM191" s="96"/>
      <c r="MRN191" s="96"/>
      <c r="MRO191" s="96"/>
      <c r="MRP191" s="96"/>
      <c r="MRQ191" s="96"/>
      <c r="MRR191" s="58"/>
      <c r="MRS191" s="50"/>
      <c r="MRT191" s="96"/>
      <c r="MRU191" s="96"/>
      <c r="MRV191" s="96"/>
      <c r="MRW191" s="96"/>
      <c r="MRX191" s="96"/>
      <c r="MRY191" s="58"/>
      <c r="MRZ191" s="50"/>
      <c r="MSA191" s="96"/>
      <c r="MSB191" s="96"/>
      <c r="MSC191" s="96"/>
      <c r="MSD191" s="96"/>
      <c r="MSE191" s="96"/>
      <c r="MSF191" s="58"/>
      <c r="MSG191" s="50"/>
      <c r="MSH191" s="96"/>
      <c r="MSI191" s="96"/>
      <c r="MSJ191" s="96"/>
      <c r="MSK191" s="96"/>
      <c r="MSL191" s="96"/>
      <c r="MSM191" s="58"/>
      <c r="MSN191" s="50"/>
      <c r="MSO191" s="96"/>
      <c r="MSP191" s="96"/>
      <c r="MSQ191" s="96"/>
      <c r="MSR191" s="96"/>
      <c r="MSS191" s="96"/>
      <c r="MST191" s="58"/>
      <c r="MSU191" s="50"/>
      <c r="MSV191" s="96"/>
      <c r="MSW191" s="96"/>
      <c r="MSX191" s="96"/>
      <c r="MSY191" s="96"/>
      <c r="MSZ191" s="96"/>
      <c r="MTA191" s="58"/>
      <c r="MTB191" s="50"/>
      <c r="MTC191" s="96"/>
      <c r="MTD191" s="96"/>
      <c r="MTE191" s="96"/>
      <c r="MTF191" s="96"/>
      <c r="MTG191" s="96"/>
      <c r="MTH191" s="58"/>
      <c r="MTI191" s="50"/>
      <c r="MTJ191" s="96"/>
      <c r="MTK191" s="96"/>
      <c r="MTL191" s="96"/>
      <c r="MTM191" s="96"/>
      <c r="MTN191" s="96"/>
      <c r="MTO191" s="58"/>
      <c r="MTP191" s="50"/>
      <c r="MTQ191" s="96"/>
      <c r="MTR191" s="96"/>
      <c r="MTS191" s="96"/>
      <c r="MTT191" s="96"/>
      <c r="MTU191" s="96"/>
      <c r="MTV191" s="58"/>
      <c r="MTW191" s="50"/>
      <c r="MTX191" s="96"/>
      <c r="MTY191" s="96"/>
      <c r="MTZ191" s="96"/>
      <c r="MUA191" s="96"/>
      <c r="MUB191" s="96"/>
      <c r="MUC191" s="58"/>
      <c r="MUD191" s="50"/>
      <c r="MUE191" s="96"/>
      <c r="MUF191" s="96"/>
      <c r="MUG191" s="96"/>
      <c r="MUH191" s="96"/>
      <c r="MUI191" s="96"/>
      <c r="MUJ191" s="58"/>
      <c r="MUK191" s="50"/>
      <c r="MUL191" s="96"/>
      <c r="MUM191" s="96"/>
      <c r="MUN191" s="96"/>
      <c r="MUO191" s="96"/>
      <c r="MUP191" s="96"/>
      <c r="MUQ191" s="58"/>
      <c r="MUR191" s="50"/>
      <c r="MUS191" s="96"/>
      <c r="MUT191" s="96"/>
      <c r="MUU191" s="96"/>
      <c r="MUV191" s="96"/>
      <c r="MUW191" s="96"/>
      <c r="MUX191" s="58"/>
      <c r="MUY191" s="50"/>
      <c r="MUZ191" s="96"/>
      <c r="MVA191" s="96"/>
      <c r="MVB191" s="96"/>
      <c r="MVC191" s="96"/>
      <c r="MVD191" s="96"/>
      <c r="MVE191" s="58"/>
      <c r="MVF191" s="50"/>
      <c r="MVG191" s="96"/>
      <c r="MVH191" s="96"/>
      <c r="MVI191" s="96"/>
      <c r="MVJ191" s="96"/>
      <c r="MVK191" s="96"/>
      <c r="MVL191" s="58"/>
      <c r="MVM191" s="50"/>
      <c r="MVN191" s="96"/>
      <c r="MVO191" s="96"/>
      <c r="MVP191" s="96"/>
      <c r="MVQ191" s="96"/>
      <c r="MVR191" s="96"/>
      <c r="MVS191" s="58"/>
      <c r="MVT191" s="50"/>
      <c r="MVU191" s="96"/>
      <c r="MVV191" s="96"/>
      <c r="MVW191" s="96"/>
      <c r="MVX191" s="96"/>
      <c r="MVY191" s="96"/>
      <c r="MVZ191" s="58"/>
      <c r="MWA191" s="50"/>
      <c r="MWB191" s="96"/>
      <c r="MWC191" s="96"/>
      <c r="MWD191" s="96"/>
      <c r="MWE191" s="96"/>
      <c r="MWF191" s="96"/>
      <c r="MWG191" s="58"/>
      <c r="MWH191" s="50"/>
      <c r="MWI191" s="96"/>
      <c r="MWJ191" s="96"/>
      <c r="MWK191" s="96"/>
      <c r="MWL191" s="96"/>
      <c r="MWM191" s="96"/>
      <c r="MWN191" s="58"/>
      <c r="MWO191" s="50"/>
      <c r="MWP191" s="96"/>
      <c r="MWQ191" s="96"/>
      <c r="MWR191" s="96"/>
      <c r="MWS191" s="96"/>
      <c r="MWT191" s="96"/>
      <c r="MWU191" s="58"/>
      <c r="MWV191" s="50"/>
      <c r="MWW191" s="96"/>
      <c r="MWX191" s="96"/>
      <c r="MWY191" s="96"/>
      <c r="MWZ191" s="96"/>
      <c r="MXA191" s="96"/>
      <c r="MXB191" s="58"/>
      <c r="MXC191" s="50"/>
      <c r="MXD191" s="96"/>
      <c r="MXE191" s="96"/>
      <c r="MXF191" s="96"/>
      <c r="MXG191" s="96"/>
      <c r="MXH191" s="96"/>
      <c r="MXI191" s="58"/>
      <c r="MXJ191" s="50"/>
      <c r="MXK191" s="96"/>
      <c r="MXL191" s="96"/>
      <c r="MXM191" s="96"/>
      <c r="MXN191" s="96"/>
      <c r="MXO191" s="96"/>
      <c r="MXP191" s="58"/>
      <c r="MXQ191" s="50"/>
      <c r="MXR191" s="96"/>
      <c r="MXS191" s="96"/>
      <c r="MXT191" s="96"/>
      <c r="MXU191" s="96"/>
      <c r="MXV191" s="96"/>
      <c r="MXW191" s="58"/>
      <c r="MXX191" s="50"/>
      <c r="MXY191" s="96"/>
      <c r="MXZ191" s="96"/>
      <c r="MYA191" s="96"/>
      <c r="MYB191" s="96"/>
      <c r="MYC191" s="96"/>
      <c r="MYD191" s="58"/>
      <c r="MYE191" s="50"/>
      <c r="MYF191" s="96"/>
      <c r="MYG191" s="96"/>
      <c r="MYH191" s="96"/>
      <c r="MYI191" s="96"/>
      <c r="MYJ191" s="96"/>
      <c r="MYK191" s="58"/>
      <c r="MYL191" s="50"/>
      <c r="MYM191" s="96"/>
      <c r="MYN191" s="96"/>
      <c r="MYO191" s="96"/>
      <c r="MYP191" s="96"/>
      <c r="MYQ191" s="96"/>
      <c r="MYR191" s="58"/>
      <c r="MYS191" s="50"/>
      <c r="MYT191" s="96"/>
      <c r="MYU191" s="96"/>
      <c r="MYV191" s="96"/>
      <c r="MYW191" s="96"/>
      <c r="MYX191" s="96"/>
      <c r="MYY191" s="58"/>
      <c r="MYZ191" s="50"/>
      <c r="MZA191" s="96"/>
      <c r="MZB191" s="96"/>
      <c r="MZC191" s="96"/>
      <c r="MZD191" s="96"/>
      <c r="MZE191" s="96"/>
      <c r="MZF191" s="58"/>
      <c r="MZG191" s="50"/>
      <c r="MZH191" s="96"/>
      <c r="MZI191" s="96"/>
      <c r="MZJ191" s="96"/>
      <c r="MZK191" s="96"/>
      <c r="MZL191" s="96"/>
      <c r="MZM191" s="58"/>
      <c r="MZN191" s="50"/>
      <c r="MZO191" s="96"/>
      <c r="MZP191" s="96"/>
      <c r="MZQ191" s="96"/>
      <c r="MZR191" s="96"/>
      <c r="MZS191" s="96"/>
      <c r="MZT191" s="58"/>
      <c r="MZU191" s="50"/>
      <c r="MZV191" s="96"/>
      <c r="MZW191" s="96"/>
      <c r="MZX191" s="96"/>
      <c r="MZY191" s="96"/>
      <c r="MZZ191" s="96"/>
      <c r="NAA191" s="58"/>
      <c r="NAB191" s="50"/>
      <c r="NAC191" s="96"/>
      <c r="NAD191" s="96"/>
      <c r="NAE191" s="96"/>
      <c r="NAF191" s="96"/>
      <c r="NAG191" s="96"/>
      <c r="NAH191" s="58"/>
      <c r="NAI191" s="50"/>
      <c r="NAJ191" s="96"/>
      <c r="NAK191" s="96"/>
      <c r="NAL191" s="96"/>
      <c r="NAM191" s="96"/>
      <c r="NAN191" s="96"/>
      <c r="NAO191" s="58"/>
      <c r="NAP191" s="50"/>
      <c r="NAQ191" s="96"/>
      <c r="NAR191" s="96"/>
      <c r="NAS191" s="96"/>
      <c r="NAT191" s="96"/>
      <c r="NAU191" s="96"/>
      <c r="NAV191" s="58"/>
      <c r="NAW191" s="50"/>
      <c r="NAX191" s="96"/>
      <c r="NAY191" s="96"/>
      <c r="NAZ191" s="96"/>
      <c r="NBA191" s="96"/>
      <c r="NBB191" s="96"/>
      <c r="NBC191" s="58"/>
      <c r="NBD191" s="50"/>
      <c r="NBE191" s="96"/>
      <c r="NBF191" s="96"/>
      <c r="NBG191" s="96"/>
      <c r="NBH191" s="96"/>
      <c r="NBI191" s="96"/>
      <c r="NBJ191" s="58"/>
      <c r="NBK191" s="50"/>
      <c r="NBL191" s="96"/>
      <c r="NBM191" s="96"/>
      <c r="NBN191" s="96"/>
      <c r="NBO191" s="96"/>
      <c r="NBP191" s="96"/>
      <c r="NBQ191" s="58"/>
      <c r="NBR191" s="50"/>
      <c r="NBS191" s="96"/>
      <c r="NBT191" s="96"/>
      <c r="NBU191" s="96"/>
      <c r="NBV191" s="96"/>
      <c r="NBW191" s="96"/>
      <c r="NBX191" s="58"/>
      <c r="NBY191" s="50"/>
      <c r="NBZ191" s="96"/>
      <c r="NCA191" s="96"/>
      <c r="NCB191" s="96"/>
      <c r="NCC191" s="96"/>
      <c r="NCD191" s="96"/>
      <c r="NCE191" s="58"/>
      <c r="NCF191" s="50"/>
      <c r="NCG191" s="96"/>
      <c r="NCH191" s="96"/>
      <c r="NCI191" s="96"/>
      <c r="NCJ191" s="96"/>
      <c r="NCK191" s="96"/>
      <c r="NCL191" s="58"/>
      <c r="NCM191" s="50"/>
      <c r="NCN191" s="96"/>
      <c r="NCO191" s="96"/>
      <c r="NCP191" s="96"/>
      <c r="NCQ191" s="96"/>
      <c r="NCR191" s="96"/>
      <c r="NCS191" s="58"/>
      <c r="NCT191" s="50"/>
      <c r="NCU191" s="96"/>
      <c r="NCV191" s="96"/>
      <c r="NCW191" s="96"/>
      <c r="NCX191" s="96"/>
      <c r="NCY191" s="96"/>
      <c r="NCZ191" s="58"/>
      <c r="NDA191" s="50"/>
      <c r="NDB191" s="96"/>
      <c r="NDC191" s="96"/>
      <c r="NDD191" s="96"/>
      <c r="NDE191" s="96"/>
      <c r="NDF191" s="96"/>
      <c r="NDG191" s="58"/>
      <c r="NDH191" s="50"/>
      <c r="NDI191" s="96"/>
      <c r="NDJ191" s="96"/>
      <c r="NDK191" s="96"/>
      <c r="NDL191" s="96"/>
      <c r="NDM191" s="96"/>
      <c r="NDN191" s="58"/>
      <c r="NDO191" s="50"/>
      <c r="NDP191" s="96"/>
      <c r="NDQ191" s="96"/>
      <c r="NDR191" s="96"/>
      <c r="NDS191" s="96"/>
      <c r="NDT191" s="96"/>
      <c r="NDU191" s="58"/>
      <c r="NDV191" s="50"/>
      <c r="NDW191" s="96"/>
      <c r="NDX191" s="96"/>
      <c r="NDY191" s="96"/>
      <c r="NDZ191" s="96"/>
      <c r="NEA191" s="96"/>
      <c r="NEB191" s="58"/>
      <c r="NEC191" s="50"/>
      <c r="NED191" s="96"/>
      <c r="NEE191" s="96"/>
      <c r="NEF191" s="96"/>
      <c r="NEG191" s="96"/>
      <c r="NEH191" s="96"/>
      <c r="NEI191" s="58"/>
      <c r="NEJ191" s="50"/>
      <c r="NEK191" s="96"/>
      <c r="NEL191" s="96"/>
      <c r="NEM191" s="96"/>
      <c r="NEN191" s="96"/>
      <c r="NEO191" s="96"/>
      <c r="NEP191" s="58"/>
      <c r="NEQ191" s="50"/>
      <c r="NER191" s="96"/>
      <c r="NES191" s="96"/>
      <c r="NET191" s="96"/>
      <c r="NEU191" s="96"/>
      <c r="NEV191" s="96"/>
      <c r="NEW191" s="58"/>
      <c r="NEX191" s="50"/>
      <c r="NEY191" s="96"/>
      <c r="NEZ191" s="96"/>
      <c r="NFA191" s="96"/>
      <c r="NFB191" s="96"/>
      <c r="NFC191" s="96"/>
      <c r="NFD191" s="58"/>
      <c r="NFE191" s="50"/>
      <c r="NFF191" s="96"/>
      <c r="NFG191" s="96"/>
      <c r="NFH191" s="96"/>
      <c r="NFI191" s="96"/>
      <c r="NFJ191" s="96"/>
      <c r="NFK191" s="58"/>
      <c r="NFL191" s="50"/>
      <c r="NFM191" s="96"/>
      <c r="NFN191" s="96"/>
      <c r="NFO191" s="96"/>
      <c r="NFP191" s="96"/>
      <c r="NFQ191" s="96"/>
      <c r="NFR191" s="58"/>
      <c r="NFS191" s="50"/>
      <c r="NFT191" s="96"/>
      <c r="NFU191" s="96"/>
      <c r="NFV191" s="96"/>
      <c r="NFW191" s="96"/>
      <c r="NFX191" s="96"/>
      <c r="NFY191" s="58"/>
      <c r="NFZ191" s="50"/>
      <c r="NGA191" s="96"/>
      <c r="NGB191" s="96"/>
      <c r="NGC191" s="96"/>
      <c r="NGD191" s="96"/>
      <c r="NGE191" s="96"/>
      <c r="NGF191" s="58"/>
      <c r="NGG191" s="50"/>
      <c r="NGH191" s="96"/>
      <c r="NGI191" s="96"/>
      <c r="NGJ191" s="96"/>
      <c r="NGK191" s="96"/>
      <c r="NGL191" s="96"/>
      <c r="NGM191" s="58"/>
      <c r="NGN191" s="50"/>
      <c r="NGO191" s="96"/>
      <c r="NGP191" s="96"/>
      <c r="NGQ191" s="96"/>
      <c r="NGR191" s="96"/>
      <c r="NGS191" s="96"/>
      <c r="NGT191" s="58"/>
      <c r="NGU191" s="50"/>
      <c r="NGV191" s="96"/>
      <c r="NGW191" s="96"/>
      <c r="NGX191" s="96"/>
      <c r="NGY191" s="96"/>
      <c r="NGZ191" s="96"/>
      <c r="NHA191" s="58"/>
      <c r="NHB191" s="50"/>
      <c r="NHC191" s="96"/>
      <c r="NHD191" s="96"/>
      <c r="NHE191" s="96"/>
      <c r="NHF191" s="96"/>
      <c r="NHG191" s="96"/>
      <c r="NHH191" s="58"/>
      <c r="NHI191" s="50"/>
      <c r="NHJ191" s="96"/>
      <c r="NHK191" s="96"/>
      <c r="NHL191" s="96"/>
      <c r="NHM191" s="96"/>
      <c r="NHN191" s="96"/>
      <c r="NHO191" s="58"/>
      <c r="NHP191" s="50"/>
      <c r="NHQ191" s="96"/>
      <c r="NHR191" s="96"/>
      <c r="NHS191" s="96"/>
      <c r="NHT191" s="96"/>
      <c r="NHU191" s="96"/>
      <c r="NHV191" s="58"/>
      <c r="NHW191" s="50"/>
      <c r="NHX191" s="96"/>
      <c r="NHY191" s="96"/>
      <c r="NHZ191" s="96"/>
      <c r="NIA191" s="96"/>
      <c r="NIB191" s="96"/>
      <c r="NIC191" s="58"/>
      <c r="NID191" s="50"/>
      <c r="NIE191" s="96"/>
      <c r="NIF191" s="96"/>
      <c r="NIG191" s="96"/>
      <c r="NIH191" s="96"/>
      <c r="NII191" s="96"/>
      <c r="NIJ191" s="58"/>
      <c r="NIK191" s="50"/>
      <c r="NIL191" s="96"/>
      <c r="NIM191" s="96"/>
      <c r="NIN191" s="96"/>
      <c r="NIO191" s="96"/>
      <c r="NIP191" s="96"/>
      <c r="NIQ191" s="58"/>
      <c r="NIR191" s="50"/>
      <c r="NIS191" s="96"/>
      <c r="NIT191" s="96"/>
      <c r="NIU191" s="96"/>
      <c r="NIV191" s="96"/>
      <c r="NIW191" s="96"/>
      <c r="NIX191" s="58"/>
      <c r="NIY191" s="50"/>
      <c r="NIZ191" s="96"/>
      <c r="NJA191" s="96"/>
      <c r="NJB191" s="96"/>
      <c r="NJC191" s="96"/>
      <c r="NJD191" s="96"/>
      <c r="NJE191" s="58"/>
      <c r="NJF191" s="50"/>
      <c r="NJG191" s="96"/>
      <c r="NJH191" s="96"/>
      <c r="NJI191" s="96"/>
      <c r="NJJ191" s="96"/>
      <c r="NJK191" s="96"/>
      <c r="NJL191" s="58"/>
      <c r="NJM191" s="50"/>
      <c r="NJN191" s="96"/>
      <c r="NJO191" s="96"/>
      <c r="NJP191" s="96"/>
      <c r="NJQ191" s="96"/>
      <c r="NJR191" s="96"/>
      <c r="NJS191" s="58"/>
      <c r="NJT191" s="50"/>
      <c r="NJU191" s="96"/>
      <c r="NJV191" s="96"/>
      <c r="NJW191" s="96"/>
      <c r="NJX191" s="96"/>
      <c r="NJY191" s="96"/>
      <c r="NJZ191" s="58"/>
      <c r="NKA191" s="50"/>
      <c r="NKB191" s="96"/>
      <c r="NKC191" s="96"/>
      <c r="NKD191" s="96"/>
      <c r="NKE191" s="96"/>
      <c r="NKF191" s="96"/>
      <c r="NKG191" s="58"/>
      <c r="NKH191" s="50"/>
      <c r="NKI191" s="96"/>
      <c r="NKJ191" s="96"/>
      <c r="NKK191" s="96"/>
      <c r="NKL191" s="96"/>
      <c r="NKM191" s="96"/>
      <c r="NKN191" s="58"/>
      <c r="NKO191" s="50"/>
      <c r="NKP191" s="96"/>
      <c r="NKQ191" s="96"/>
      <c r="NKR191" s="96"/>
      <c r="NKS191" s="96"/>
      <c r="NKT191" s="96"/>
      <c r="NKU191" s="58"/>
      <c r="NKV191" s="50"/>
      <c r="NKW191" s="96"/>
      <c r="NKX191" s="96"/>
      <c r="NKY191" s="96"/>
      <c r="NKZ191" s="96"/>
      <c r="NLA191" s="96"/>
      <c r="NLB191" s="58"/>
      <c r="NLC191" s="50"/>
      <c r="NLD191" s="96"/>
      <c r="NLE191" s="96"/>
      <c r="NLF191" s="96"/>
      <c r="NLG191" s="96"/>
      <c r="NLH191" s="96"/>
      <c r="NLI191" s="58"/>
      <c r="NLJ191" s="50"/>
      <c r="NLK191" s="96"/>
      <c r="NLL191" s="96"/>
      <c r="NLM191" s="96"/>
      <c r="NLN191" s="96"/>
      <c r="NLO191" s="96"/>
      <c r="NLP191" s="58"/>
      <c r="NLQ191" s="50"/>
      <c r="NLR191" s="96"/>
      <c r="NLS191" s="96"/>
      <c r="NLT191" s="96"/>
      <c r="NLU191" s="96"/>
      <c r="NLV191" s="96"/>
      <c r="NLW191" s="58"/>
      <c r="NLX191" s="50"/>
      <c r="NLY191" s="96"/>
      <c r="NLZ191" s="96"/>
      <c r="NMA191" s="96"/>
      <c r="NMB191" s="96"/>
      <c r="NMC191" s="96"/>
      <c r="NMD191" s="58"/>
      <c r="NME191" s="50"/>
      <c r="NMF191" s="96"/>
      <c r="NMG191" s="96"/>
      <c r="NMH191" s="96"/>
      <c r="NMI191" s="96"/>
      <c r="NMJ191" s="96"/>
      <c r="NMK191" s="58"/>
      <c r="NML191" s="50"/>
      <c r="NMM191" s="96"/>
      <c r="NMN191" s="96"/>
      <c r="NMO191" s="96"/>
      <c r="NMP191" s="96"/>
      <c r="NMQ191" s="96"/>
      <c r="NMR191" s="58"/>
      <c r="NMS191" s="50"/>
      <c r="NMT191" s="96"/>
      <c r="NMU191" s="96"/>
      <c r="NMV191" s="96"/>
      <c r="NMW191" s="96"/>
      <c r="NMX191" s="96"/>
      <c r="NMY191" s="58"/>
      <c r="NMZ191" s="50"/>
      <c r="NNA191" s="96"/>
      <c r="NNB191" s="96"/>
      <c r="NNC191" s="96"/>
      <c r="NND191" s="96"/>
      <c r="NNE191" s="96"/>
      <c r="NNF191" s="58"/>
      <c r="NNG191" s="50"/>
      <c r="NNH191" s="96"/>
      <c r="NNI191" s="96"/>
      <c r="NNJ191" s="96"/>
      <c r="NNK191" s="96"/>
      <c r="NNL191" s="96"/>
      <c r="NNM191" s="58"/>
      <c r="NNN191" s="50"/>
      <c r="NNO191" s="96"/>
      <c r="NNP191" s="96"/>
      <c r="NNQ191" s="96"/>
      <c r="NNR191" s="96"/>
      <c r="NNS191" s="96"/>
      <c r="NNT191" s="58"/>
      <c r="NNU191" s="50"/>
      <c r="NNV191" s="96"/>
      <c r="NNW191" s="96"/>
      <c r="NNX191" s="96"/>
      <c r="NNY191" s="96"/>
      <c r="NNZ191" s="96"/>
      <c r="NOA191" s="58"/>
      <c r="NOB191" s="50"/>
      <c r="NOC191" s="96"/>
      <c r="NOD191" s="96"/>
      <c r="NOE191" s="96"/>
      <c r="NOF191" s="96"/>
      <c r="NOG191" s="96"/>
      <c r="NOH191" s="58"/>
      <c r="NOI191" s="50"/>
      <c r="NOJ191" s="96"/>
      <c r="NOK191" s="96"/>
      <c r="NOL191" s="96"/>
      <c r="NOM191" s="96"/>
      <c r="NON191" s="96"/>
      <c r="NOO191" s="58"/>
      <c r="NOP191" s="50"/>
      <c r="NOQ191" s="96"/>
      <c r="NOR191" s="96"/>
      <c r="NOS191" s="96"/>
      <c r="NOT191" s="96"/>
      <c r="NOU191" s="96"/>
      <c r="NOV191" s="58"/>
      <c r="NOW191" s="50"/>
      <c r="NOX191" s="96"/>
      <c r="NOY191" s="96"/>
      <c r="NOZ191" s="96"/>
      <c r="NPA191" s="96"/>
      <c r="NPB191" s="96"/>
      <c r="NPC191" s="58"/>
      <c r="NPD191" s="50"/>
      <c r="NPE191" s="96"/>
      <c r="NPF191" s="96"/>
      <c r="NPG191" s="96"/>
      <c r="NPH191" s="96"/>
      <c r="NPI191" s="96"/>
      <c r="NPJ191" s="58"/>
      <c r="NPK191" s="50"/>
      <c r="NPL191" s="96"/>
      <c r="NPM191" s="96"/>
      <c r="NPN191" s="96"/>
      <c r="NPO191" s="96"/>
      <c r="NPP191" s="96"/>
      <c r="NPQ191" s="58"/>
      <c r="NPR191" s="50"/>
      <c r="NPS191" s="96"/>
      <c r="NPT191" s="96"/>
      <c r="NPU191" s="96"/>
      <c r="NPV191" s="96"/>
      <c r="NPW191" s="96"/>
      <c r="NPX191" s="58"/>
      <c r="NPY191" s="50"/>
      <c r="NPZ191" s="96"/>
      <c r="NQA191" s="96"/>
      <c r="NQB191" s="96"/>
      <c r="NQC191" s="96"/>
      <c r="NQD191" s="96"/>
      <c r="NQE191" s="58"/>
      <c r="NQF191" s="50"/>
      <c r="NQG191" s="96"/>
      <c r="NQH191" s="96"/>
      <c r="NQI191" s="96"/>
      <c r="NQJ191" s="96"/>
      <c r="NQK191" s="96"/>
      <c r="NQL191" s="58"/>
      <c r="NQM191" s="50"/>
      <c r="NQN191" s="96"/>
      <c r="NQO191" s="96"/>
      <c r="NQP191" s="96"/>
      <c r="NQQ191" s="96"/>
      <c r="NQR191" s="96"/>
      <c r="NQS191" s="58"/>
      <c r="NQT191" s="50"/>
      <c r="NQU191" s="96"/>
      <c r="NQV191" s="96"/>
      <c r="NQW191" s="96"/>
      <c r="NQX191" s="96"/>
      <c r="NQY191" s="96"/>
      <c r="NQZ191" s="58"/>
      <c r="NRA191" s="50"/>
      <c r="NRB191" s="96"/>
      <c r="NRC191" s="96"/>
      <c r="NRD191" s="96"/>
      <c r="NRE191" s="96"/>
      <c r="NRF191" s="96"/>
      <c r="NRG191" s="58"/>
      <c r="NRH191" s="50"/>
      <c r="NRI191" s="96"/>
      <c r="NRJ191" s="96"/>
      <c r="NRK191" s="96"/>
      <c r="NRL191" s="96"/>
      <c r="NRM191" s="96"/>
      <c r="NRN191" s="58"/>
      <c r="NRO191" s="50"/>
      <c r="NRP191" s="96"/>
      <c r="NRQ191" s="96"/>
      <c r="NRR191" s="96"/>
      <c r="NRS191" s="96"/>
      <c r="NRT191" s="96"/>
      <c r="NRU191" s="58"/>
      <c r="NRV191" s="50"/>
      <c r="NRW191" s="96"/>
      <c r="NRX191" s="96"/>
      <c r="NRY191" s="96"/>
      <c r="NRZ191" s="96"/>
      <c r="NSA191" s="96"/>
      <c r="NSB191" s="58"/>
      <c r="NSC191" s="50"/>
      <c r="NSD191" s="96"/>
      <c r="NSE191" s="96"/>
      <c r="NSF191" s="96"/>
      <c r="NSG191" s="96"/>
      <c r="NSH191" s="96"/>
      <c r="NSI191" s="58"/>
      <c r="NSJ191" s="50"/>
      <c r="NSK191" s="96"/>
      <c r="NSL191" s="96"/>
      <c r="NSM191" s="96"/>
      <c r="NSN191" s="96"/>
      <c r="NSO191" s="96"/>
      <c r="NSP191" s="58"/>
      <c r="NSQ191" s="50"/>
      <c r="NSR191" s="96"/>
      <c r="NSS191" s="96"/>
      <c r="NST191" s="96"/>
      <c r="NSU191" s="96"/>
      <c r="NSV191" s="96"/>
      <c r="NSW191" s="58"/>
      <c r="NSX191" s="50"/>
      <c r="NSY191" s="96"/>
      <c r="NSZ191" s="96"/>
      <c r="NTA191" s="96"/>
      <c r="NTB191" s="96"/>
      <c r="NTC191" s="96"/>
      <c r="NTD191" s="58"/>
      <c r="NTE191" s="50"/>
      <c r="NTF191" s="96"/>
      <c r="NTG191" s="96"/>
      <c r="NTH191" s="96"/>
      <c r="NTI191" s="96"/>
      <c r="NTJ191" s="96"/>
      <c r="NTK191" s="58"/>
      <c r="NTL191" s="50"/>
      <c r="NTM191" s="96"/>
      <c r="NTN191" s="96"/>
      <c r="NTO191" s="96"/>
      <c r="NTP191" s="96"/>
      <c r="NTQ191" s="96"/>
      <c r="NTR191" s="58"/>
      <c r="NTS191" s="50"/>
      <c r="NTT191" s="96"/>
      <c r="NTU191" s="96"/>
      <c r="NTV191" s="96"/>
      <c r="NTW191" s="96"/>
      <c r="NTX191" s="96"/>
      <c r="NTY191" s="58"/>
      <c r="NTZ191" s="50"/>
      <c r="NUA191" s="96"/>
      <c r="NUB191" s="96"/>
      <c r="NUC191" s="96"/>
      <c r="NUD191" s="96"/>
      <c r="NUE191" s="96"/>
      <c r="NUF191" s="58"/>
      <c r="NUG191" s="50"/>
      <c r="NUH191" s="96"/>
      <c r="NUI191" s="96"/>
      <c r="NUJ191" s="96"/>
      <c r="NUK191" s="96"/>
      <c r="NUL191" s="96"/>
      <c r="NUM191" s="58"/>
      <c r="NUN191" s="50"/>
      <c r="NUO191" s="96"/>
      <c r="NUP191" s="96"/>
      <c r="NUQ191" s="96"/>
      <c r="NUR191" s="96"/>
      <c r="NUS191" s="96"/>
      <c r="NUT191" s="58"/>
      <c r="NUU191" s="50"/>
      <c r="NUV191" s="96"/>
      <c r="NUW191" s="96"/>
      <c r="NUX191" s="96"/>
      <c r="NUY191" s="96"/>
      <c r="NUZ191" s="96"/>
      <c r="NVA191" s="58"/>
      <c r="NVB191" s="50"/>
      <c r="NVC191" s="96"/>
      <c r="NVD191" s="96"/>
      <c r="NVE191" s="96"/>
      <c r="NVF191" s="96"/>
      <c r="NVG191" s="96"/>
      <c r="NVH191" s="58"/>
      <c r="NVI191" s="50"/>
      <c r="NVJ191" s="96"/>
      <c r="NVK191" s="96"/>
      <c r="NVL191" s="96"/>
      <c r="NVM191" s="96"/>
      <c r="NVN191" s="96"/>
      <c r="NVO191" s="58"/>
      <c r="NVP191" s="50"/>
      <c r="NVQ191" s="96"/>
      <c r="NVR191" s="96"/>
      <c r="NVS191" s="96"/>
      <c r="NVT191" s="96"/>
      <c r="NVU191" s="96"/>
      <c r="NVV191" s="58"/>
      <c r="NVW191" s="50"/>
      <c r="NVX191" s="96"/>
      <c r="NVY191" s="96"/>
      <c r="NVZ191" s="96"/>
      <c r="NWA191" s="96"/>
      <c r="NWB191" s="96"/>
      <c r="NWC191" s="58"/>
      <c r="NWD191" s="50"/>
      <c r="NWE191" s="96"/>
      <c r="NWF191" s="96"/>
      <c r="NWG191" s="96"/>
      <c r="NWH191" s="96"/>
      <c r="NWI191" s="96"/>
      <c r="NWJ191" s="58"/>
      <c r="NWK191" s="50"/>
      <c r="NWL191" s="96"/>
      <c r="NWM191" s="96"/>
      <c r="NWN191" s="96"/>
      <c r="NWO191" s="96"/>
      <c r="NWP191" s="96"/>
      <c r="NWQ191" s="58"/>
      <c r="NWR191" s="50"/>
      <c r="NWS191" s="96"/>
      <c r="NWT191" s="96"/>
      <c r="NWU191" s="96"/>
      <c r="NWV191" s="96"/>
      <c r="NWW191" s="96"/>
      <c r="NWX191" s="58"/>
      <c r="NWY191" s="50"/>
      <c r="NWZ191" s="96"/>
      <c r="NXA191" s="96"/>
      <c r="NXB191" s="96"/>
      <c r="NXC191" s="96"/>
      <c r="NXD191" s="96"/>
      <c r="NXE191" s="58"/>
      <c r="NXF191" s="50"/>
      <c r="NXG191" s="96"/>
      <c r="NXH191" s="96"/>
      <c r="NXI191" s="96"/>
      <c r="NXJ191" s="96"/>
      <c r="NXK191" s="96"/>
      <c r="NXL191" s="58"/>
      <c r="NXM191" s="50"/>
      <c r="NXN191" s="96"/>
      <c r="NXO191" s="96"/>
      <c r="NXP191" s="96"/>
      <c r="NXQ191" s="96"/>
      <c r="NXR191" s="96"/>
      <c r="NXS191" s="58"/>
      <c r="NXT191" s="50"/>
      <c r="NXU191" s="96"/>
      <c r="NXV191" s="96"/>
      <c r="NXW191" s="96"/>
      <c r="NXX191" s="96"/>
      <c r="NXY191" s="96"/>
      <c r="NXZ191" s="58"/>
      <c r="NYA191" s="50"/>
      <c r="NYB191" s="96"/>
      <c r="NYC191" s="96"/>
      <c r="NYD191" s="96"/>
      <c r="NYE191" s="96"/>
      <c r="NYF191" s="96"/>
      <c r="NYG191" s="58"/>
      <c r="NYH191" s="50"/>
      <c r="NYI191" s="96"/>
      <c r="NYJ191" s="96"/>
      <c r="NYK191" s="96"/>
      <c r="NYL191" s="96"/>
      <c r="NYM191" s="96"/>
      <c r="NYN191" s="58"/>
      <c r="NYO191" s="50"/>
      <c r="NYP191" s="96"/>
      <c r="NYQ191" s="96"/>
      <c r="NYR191" s="96"/>
      <c r="NYS191" s="96"/>
      <c r="NYT191" s="96"/>
      <c r="NYU191" s="58"/>
      <c r="NYV191" s="50"/>
      <c r="NYW191" s="96"/>
      <c r="NYX191" s="96"/>
      <c r="NYY191" s="96"/>
      <c r="NYZ191" s="96"/>
      <c r="NZA191" s="96"/>
      <c r="NZB191" s="58"/>
      <c r="NZC191" s="50"/>
      <c r="NZD191" s="96"/>
      <c r="NZE191" s="96"/>
      <c r="NZF191" s="96"/>
      <c r="NZG191" s="96"/>
      <c r="NZH191" s="96"/>
      <c r="NZI191" s="58"/>
      <c r="NZJ191" s="50"/>
      <c r="NZK191" s="96"/>
      <c r="NZL191" s="96"/>
      <c r="NZM191" s="96"/>
      <c r="NZN191" s="96"/>
      <c r="NZO191" s="96"/>
      <c r="NZP191" s="58"/>
      <c r="NZQ191" s="50"/>
      <c r="NZR191" s="96"/>
      <c r="NZS191" s="96"/>
      <c r="NZT191" s="96"/>
      <c r="NZU191" s="96"/>
      <c r="NZV191" s="96"/>
      <c r="NZW191" s="58"/>
      <c r="NZX191" s="50"/>
      <c r="NZY191" s="96"/>
      <c r="NZZ191" s="96"/>
      <c r="OAA191" s="96"/>
      <c r="OAB191" s="96"/>
      <c r="OAC191" s="96"/>
      <c r="OAD191" s="58"/>
      <c r="OAE191" s="50"/>
      <c r="OAF191" s="96"/>
      <c r="OAG191" s="96"/>
      <c r="OAH191" s="96"/>
      <c r="OAI191" s="96"/>
      <c r="OAJ191" s="96"/>
      <c r="OAK191" s="58"/>
      <c r="OAL191" s="50"/>
      <c r="OAM191" s="96"/>
      <c r="OAN191" s="96"/>
      <c r="OAO191" s="96"/>
      <c r="OAP191" s="96"/>
      <c r="OAQ191" s="96"/>
      <c r="OAR191" s="58"/>
      <c r="OAS191" s="50"/>
      <c r="OAT191" s="96"/>
      <c r="OAU191" s="96"/>
      <c r="OAV191" s="96"/>
      <c r="OAW191" s="96"/>
      <c r="OAX191" s="96"/>
      <c r="OAY191" s="58"/>
      <c r="OAZ191" s="50"/>
      <c r="OBA191" s="96"/>
      <c r="OBB191" s="96"/>
      <c r="OBC191" s="96"/>
      <c r="OBD191" s="96"/>
      <c r="OBE191" s="96"/>
      <c r="OBF191" s="58"/>
      <c r="OBG191" s="50"/>
      <c r="OBH191" s="96"/>
      <c r="OBI191" s="96"/>
      <c r="OBJ191" s="96"/>
      <c r="OBK191" s="96"/>
      <c r="OBL191" s="96"/>
      <c r="OBM191" s="58"/>
      <c r="OBN191" s="50"/>
      <c r="OBO191" s="96"/>
      <c r="OBP191" s="96"/>
      <c r="OBQ191" s="96"/>
      <c r="OBR191" s="96"/>
      <c r="OBS191" s="96"/>
      <c r="OBT191" s="58"/>
      <c r="OBU191" s="50"/>
      <c r="OBV191" s="96"/>
      <c r="OBW191" s="96"/>
      <c r="OBX191" s="96"/>
      <c r="OBY191" s="96"/>
      <c r="OBZ191" s="96"/>
      <c r="OCA191" s="58"/>
      <c r="OCB191" s="50"/>
      <c r="OCC191" s="96"/>
      <c r="OCD191" s="96"/>
      <c r="OCE191" s="96"/>
      <c r="OCF191" s="96"/>
      <c r="OCG191" s="96"/>
      <c r="OCH191" s="58"/>
      <c r="OCI191" s="50"/>
      <c r="OCJ191" s="96"/>
      <c r="OCK191" s="96"/>
      <c r="OCL191" s="96"/>
      <c r="OCM191" s="96"/>
      <c r="OCN191" s="96"/>
      <c r="OCO191" s="58"/>
      <c r="OCP191" s="50"/>
      <c r="OCQ191" s="96"/>
      <c r="OCR191" s="96"/>
      <c r="OCS191" s="96"/>
      <c r="OCT191" s="96"/>
      <c r="OCU191" s="96"/>
      <c r="OCV191" s="58"/>
      <c r="OCW191" s="50"/>
      <c r="OCX191" s="96"/>
      <c r="OCY191" s="96"/>
      <c r="OCZ191" s="96"/>
      <c r="ODA191" s="96"/>
      <c r="ODB191" s="96"/>
      <c r="ODC191" s="58"/>
      <c r="ODD191" s="50"/>
      <c r="ODE191" s="96"/>
      <c r="ODF191" s="96"/>
      <c r="ODG191" s="96"/>
      <c r="ODH191" s="96"/>
      <c r="ODI191" s="96"/>
      <c r="ODJ191" s="58"/>
      <c r="ODK191" s="50"/>
      <c r="ODL191" s="96"/>
      <c r="ODM191" s="96"/>
      <c r="ODN191" s="96"/>
      <c r="ODO191" s="96"/>
      <c r="ODP191" s="96"/>
      <c r="ODQ191" s="58"/>
      <c r="ODR191" s="50"/>
      <c r="ODS191" s="96"/>
      <c r="ODT191" s="96"/>
      <c r="ODU191" s="96"/>
      <c r="ODV191" s="96"/>
      <c r="ODW191" s="96"/>
      <c r="ODX191" s="58"/>
      <c r="ODY191" s="50"/>
      <c r="ODZ191" s="96"/>
      <c r="OEA191" s="96"/>
      <c r="OEB191" s="96"/>
      <c r="OEC191" s="96"/>
      <c r="OED191" s="96"/>
      <c r="OEE191" s="58"/>
      <c r="OEF191" s="50"/>
      <c r="OEG191" s="96"/>
      <c r="OEH191" s="96"/>
      <c r="OEI191" s="96"/>
      <c r="OEJ191" s="96"/>
      <c r="OEK191" s="96"/>
      <c r="OEL191" s="58"/>
      <c r="OEM191" s="50"/>
      <c r="OEN191" s="96"/>
      <c r="OEO191" s="96"/>
      <c r="OEP191" s="96"/>
      <c r="OEQ191" s="96"/>
      <c r="OER191" s="96"/>
      <c r="OES191" s="58"/>
      <c r="OET191" s="50"/>
      <c r="OEU191" s="96"/>
      <c r="OEV191" s="96"/>
      <c r="OEW191" s="96"/>
      <c r="OEX191" s="96"/>
      <c r="OEY191" s="96"/>
      <c r="OEZ191" s="58"/>
      <c r="OFA191" s="50"/>
      <c r="OFB191" s="96"/>
      <c r="OFC191" s="96"/>
      <c r="OFD191" s="96"/>
      <c r="OFE191" s="96"/>
      <c r="OFF191" s="96"/>
      <c r="OFG191" s="58"/>
      <c r="OFH191" s="50"/>
      <c r="OFI191" s="96"/>
      <c r="OFJ191" s="96"/>
      <c r="OFK191" s="96"/>
      <c r="OFL191" s="96"/>
      <c r="OFM191" s="96"/>
      <c r="OFN191" s="58"/>
      <c r="OFO191" s="50"/>
      <c r="OFP191" s="96"/>
      <c r="OFQ191" s="96"/>
      <c r="OFR191" s="96"/>
      <c r="OFS191" s="96"/>
      <c r="OFT191" s="96"/>
      <c r="OFU191" s="58"/>
      <c r="OFV191" s="50"/>
      <c r="OFW191" s="96"/>
      <c r="OFX191" s="96"/>
      <c r="OFY191" s="96"/>
      <c r="OFZ191" s="96"/>
      <c r="OGA191" s="96"/>
      <c r="OGB191" s="58"/>
      <c r="OGC191" s="50"/>
      <c r="OGD191" s="96"/>
      <c r="OGE191" s="96"/>
      <c r="OGF191" s="96"/>
      <c r="OGG191" s="96"/>
      <c r="OGH191" s="96"/>
      <c r="OGI191" s="58"/>
      <c r="OGJ191" s="50"/>
      <c r="OGK191" s="96"/>
      <c r="OGL191" s="96"/>
      <c r="OGM191" s="96"/>
      <c r="OGN191" s="96"/>
      <c r="OGO191" s="96"/>
      <c r="OGP191" s="58"/>
      <c r="OGQ191" s="50"/>
      <c r="OGR191" s="96"/>
      <c r="OGS191" s="96"/>
      <c r="OGT191" s="96"/>
      <c r="OGU191" s="96"/>
      <c r="OGV191" s="96"/>
      <c r="OGW191" s="58"/>
      <c r="OGX191" s="50"/>
      <c r="OGY191" s="96"/>
      <c r="OGZ191" s="96"/>
      <c r="OHA191" s="96"/>
      <c r="OHB191" s="96"/>
      <c r="OHC191" s="96"/>
      <c r="OHD191" s="58"/>
      <c r="OHE191" s="50"/>
      <c r="OHF191" s="96"/>
      <c r="OHG191" s="96"/>
      <c r="OHH191" s="96"/>
      <c r="OHI191" s="96"/>
      <c r="OHJ191" s="96"/>
      <c r="OHK191" s="58"/>
      <c r="OHL191" s="50"/>
      <c r="OHM191" s="96"/>
      <c r="OHN191" s="96"/>
      <c r="OHO191" s="96"/>
      <c r="OHP191" s="96"/>
      <c r="OHQ191" s="96"/>
      <c r="OHR191" s="58"/>
      <c r="OHS191" s="50"/>
      <c r="OHT191" s="96"/>
      <c r="OHU191" s="96"/>
      <c r="OHV191" s="96"/>
      <c r="OHW191" s="96"/>
      <c r="OHX191" s="96"/>
      <c r="OHY191" s="58"/>
      <c r="OHZ191" s="50"/>
      <c r="OIA191" s="96"/>
      <c r="OIB191" s="96"/>
      <c r="OIC191" s="96"/>
      <c r="OID191" s="96"/>
      <c r="OIE191" s="96"/>
      <c r="OIF191" s="58"/>
      <c r="OIG191" s="50"/>
      <c r="OIH191" s="96"/>
      <c r="OII191" s="96"/>
      <c r="OIJ191" s="96"/>
      <c r="OIK191" s="96"/>
      <c r="OIL191" s="96"/>
      <c r="OIM191" s="58"/>
      <c r="OIN191" s="50"/>
      <c r="OIO191" s="96"/>
      <c r="OIP191" s="96"/>
      <c r="OIQ191" s="96"/>
      <c r="OIR191" s="96"/>
      <c r="OIS191" s="96"/>
      <c r="OIT191" s="58"/>
      <c r="OIU191" s="50"/>
      <c r="OIV191" s="96"/>
      <c r="OIW191" s="96"/>
      <c r="OIX191" s="96"/>
      <c r="OIY191" s="96"/>
      <c r="OIZ191" s="96"/>
      <c r="OJA191" s="58"/>
      <c r="OJB191" s="50"/>
      <c r="OJC191" s="96"/>
      <c r="OJD191" s="96"/>
      <c r="OJE191" s="96"/>
      <c r="OJF191" s="96"/>
      <c r="OJG191" s="96"/>
      <c r="OJH191" s="58"/>
      <c r="OJI191" s="50"/>
      <c r="OJJ191" s="96"/>
      <c r="OJK191" s="96"/>
      <c r="OJL191" s="96"/>
      <c r="OJM191" s="96"/>
      <c r="OJN191" s="96"/>
      <c r="OJO191" s="58"/>
      <c r="OJP191" s="50"/>
      <c r="OJQ191" s="96"/>
      <c r="OJR191" s="96"/>
      <c r="OJS191" s="96"/>
      <c r="OJT191" s="96"/>
      <c r="OJU191" s="96"/>
      <c r="OJV191" s="58"/>
      <c r="OJW191" s="50"/>
      <c r="OJX191" s="96"/>
      <c r="OJY191" s="96"/>
      <c r="OJZ191" s="96"/>
      <c r="OKA191" s="96"/>
      <c r="OKB191" s="96"/>
      <c r="OKC191" s="58"/>
      <c r="OKD191" s="50"/>
      <c r="OKE191" s="96"/>
      <c r="OKF191" s="96"/>
      <c r="OKG191" s="96"/>
      <c r="OKH191" s="96"/>
      <c r="OKI191" s="96"/>
      <c r="OKJ191" s="58"/>
      <c r="OKK191" s="50"/>
      <c r="OKL191" s="96"/>
      <c r="OKM191" s="96"/>
      <c r="OKN191" s="96"/>
      <c r="OKO191" s="96"/>
      <c r="OKP191" s="96"/>
      <c r="OKQ191" s="58"/>
      <c r="OKR191" s="50"/>
      <c r="OKS191" s="96"/>
      <c r="OKT191" s="96"/>
      <c r="OKU191" s="96"/>
      <c r="OKV191" s="96"/>
      <c r="OKW191" s="96"/>
      <c r="OKX191" s="58"/>
      <c r="OKY191" s="50"/>
      <c r="OKZ191" s="96"/>
      <c r="OLA191" s="96"/>
      <c r="OLB191" s="96"/>
      <c r="OLC191" s="96"/>
      <c r="OLD191" s="96"/>
      <c r="OLE191" s="58"/>
      <c r="OLF191" s="50"/>
      <c r="OLG191" s="96"/>
      <c r="OLH191" s="96"/>
      <c r="OLI191" s="96"/>
      <c r="OLJ191" s="96"/>
      <c r="OLK191" s="96"/>
      <c r="OLL191" s="58"/>
      <c r="OLM191" s="50"/>
      <c r="OLN191" s="96"/>
      <c r="OLO191" s="96"/>
      <c r="OLP191" s="96"/>
      <c r="OLQ191" s="96"/>
      <c r="OLR191" s="96"/>
      <c r="OLS191" s="58"/>
      <c r="OLT191" s="50"/>
      <c r="OLU191" s="96"/>
      <c r="OLV191" s="96"/>
      <c r="OLW191" s="96"/>
      <c r="OLX191" s="96"/>
      <c r="OLY191" s="96"/>
      <c r="OLZ191" s="58"/>
      <c r="OMA191" s="50"/>
      <c r="OMB191" s="96"/>
      <c r="OMC191" s="96"/>
      <c r="OMD191" s="96"/>
      <c r="OME191" s="96"/>
      <c r="OMF191" s="96"/>
      <c r="OMG191" s="58"/>
      <c r="OMH191" s="50"/>
      <c r="OMI191" s="96"/>
      <c r="OMJ191" s="96"/>
      <c r="OMK191" s="96"/>
      <c r="OML191" s="96"/>
      <c r="OMM191" s="96"/>
      <c r="OMN191" s="58"/>
      <c r="OMO191" s="50"/>
      <c r="OMP191" s="96"/>
      <c r="OMQ191" s="96"/>
      <c r="OMR191" s="96"/>
      <c r="OMS191" s="96"/>
      <c r="OMT191" s="96"/>
      <c r="OMU191" s="58"/>
      <c r="OMV191" s="50"/>
      <c r="OMW191" s="96"/>
      <c r="OMX191" s="96"/>
      <c r="OMY191" s="96"/>
      <c r="OMZ191" s="96"/>
      <c r="ONA191" s="96"/>
      <c r="ONB191" s="58"/>
      <c r="ONC191" s="50"/>
      <c r="OND191" s="96"/>
      <c r="ONE191" s="96"/>
      <c r="ONF191" s="96"/>
      <c r="ONG191" s="96"/>
      <c r="ONH191" s="96"/>
      <c r="ONI191" s="58"/>
      <c r="ONJ191" s="50"/>
      <c r="ONK191" s="96"/>
      <c r="ONL191" s="96"/>
      <c r="ONM191" s="96"/>
      <c r="ONN191" s="96"/>
      <c r="ONO191" s="96"/>
      <c r="ONP191" s="58"/>
      <c r="ONQ191" s="50"/>
      <c r="ONR191" s="96"/>
      <c r="ONS191" s="96"/>
      <c r="ONT191" s="96"/>
      <c r="ONU191" s="96"/>
      <c r="ONV191" s="96"/>
      <c r="ONW191" s="58"/>
      <c r="ONX191" s="50"/>
      <c r="ONY191" s="96"/>
      <c r="ONZ191" s="96"/>
      <c r="OOA191" s="96"/>
      <c r="OOB191" s="96"/>
      <c r="OOC191" s="96"/>
      <c r="OOD191" s="58"/>
      <c r="OOE191" s="50"/>
      <c r="OOF191" s="96"/>
      <c r="OOG191" s="96"/>
      <c r="OOH191" s="96"/>
      <c r="OOI191" s="96"/>
      <c r="OOJ191" s="96"/>
      <c r="OOK191" s="58"/>
      <c r="OOL191" s="50"/>
      <c r="OOM191" s="96"/>
      <c r="OON191" s="96"/>
      <c r="OOO191" s="96"/>
      <c r="OOP191" s="96"/>
      <c r="OOQ191" s="96"/>
      <c r="OOR191" s="58"/>
      <c r="OOS191" s="50"/>
      <c r="OOT191" s="96"/>
      <c r="OOU191" s="96"/>
      <c r="OOV191" s="96"/>
      <c r="OOW191" s="96"/>
      <c r="OOX191" s="96"/>
      <c r="OOY191" s="58"/>
      <c r="OOZ191" s="50"/>
      <c r="OPA191" s="96"/>
      <c r="OPB191" s="96"/>
      <c r="OPC191" s="96"/>
      <c r="OPD191" s="96"/>
      <c r="OPE191" s="96"/>
      <c r="OPF191" s="58"/>
      <c r="OPG191" s="50"/>
      <c r="OPH191" s="96"/>
      <c r="OPI191" s="96"/>
      <c r="OPJ191" s="96"/>
      <c r="OPK191" s="96"/>
      <c r="OPL191" s="96"/>
      <c r="OPM191" s="58"/>
      <c r="OPN191" s="50"/>
      <c r="OPO191" s="96"/>
      <c r="OPP191" s="96"/>
      <c r="OPQ191" s="96"/>
      <c r="OPR191" s="96"/>
      <c r="OPS191" s="96"/>
      <c r="OPT191" s="58"/>
      <c r="OPU191" s="50"/>
      <c r="OPV191" s="96"/>
      <c r="OPW191" s="96"/>
      <c r="OPX191" s="96"/>
      <c r="OPY191" s="96"/>
      <c r="OPZ191" s="96"/>
      <c r="OQA191" s="58"/>
      <c r="OQB191" s="50"/>
      <c r="OQC191" s="96"/>
      <c r="OQD191" s="96"/>
      <c r="OQE191" s="96"/>
      <c r="OQF191" s="96"/>
      <c r="OQG191" s="96"/>
      <c r="OQH191" s="58"/>
      <c r="OQI191" s="50"/>
      <c r="OQJ191" s="96"/>
      <c r="OQK191" s="96"/>
      <c r="OQL191" s="96"/>
      <c r="OQM191" s="96"/>
      <c r="OQN191" s="96"/>
      <c r="OQO191" s="58"/>
      <c r="OQP191" s="50"/>
      <c r="OQQ191" s="96"/>
      <c r="OQR191" s="96"/>
      <c r="OQS191" s="96"/>
      <c r="OQT191" s="96"/>
      <c r="OQU191" s="96"/>
      <c r="OQV191" s="58"/>
      <c r="OQW191" s="50"/>
      <c r="OQX191" s="96"/>
      <c r="OQY191" s="96"/>
      <c r="OQZ191" s="96"/>
      <c r="ORA191" s="96"/>
      <c r="ORB191" s="96"/>
      <c r="ORC191" s="58"/>
      <c r="ORD191" s="50"/>
      <c r="ORE191" s="96"/>
      <c r="ORF191" s="96"/>
      <c r="ORG191" s="96"/>
      <c r="ORH191" s="96"/>
      <c r="ORI191" s="96"/>
      <c r="ORJ191" s="58"/>
      <c r="ORK191" s="50"/>
      <c r="ORL191" s="96"/>
      <c r="ORM191" s="96"/>
      <c r="ORN191" s="96"/>
      <c r="ORO191" s="96"/>
      <c r="ORP191" s="96"/>
      <c r="ORQ191" s="58"/>
      <c r="ORR191" s="50"/>
      <c r="ORS191" s="96"/>
      <c r="ORT191" s="96"/>
      <c r="ORU191" s="96"/>
      <c r="ORV191" s="96"/>
      <c r="ORW191" s="96"/>
      <c r="ORX191" s="58"/>
      <c r="ORY191" s="50"/>
      <c r="ORZ191" s="96"/>
      <c r="OSA191" s="96"/>
      <c r="OSB191" s="96"/>
      <c r="OSC191" s="96"/>
      <c r="OSD191" s="96"/>
      <c r="OSE191" s="58"/>
      <c r="OSF191" s="50"/>
      <c r="OSG191" s="96"/>
      <c r="OSH191" s="96"/>
      <c r="OSI191" s="96"/>
      <c r="OSJ191" s="96"/>
      <c r="OSK191" s="96"/>
      <c r="OSL191" s="58"/>
      <c r="OSM191" s="50"/>
      <c r="OSN191" s="96"/>
      <c r="OSO191" s="96"/>
      <c r="OSP191" s="96"/>
      <c r="OSQ191" s="96"/>
      <c r="OSR191" s="96"/>
      <c r="OSS191" s="58"/>
      <c r="OST191" s="50"/>
      <c r="OSU191" s="96"/>
      <c r="OSV191" s="96"/>
      <c r="OSW191" s="96"/>
      <c r="OSX191" s="96"/>
      <c r="OSY191" s="96"/>
      <c r="OSZ191" s="58"/>
      <c r="OTA191" s="50"/>
      <c r="OTB191" s="96"/>
      <c r="OTC191" s="96"/>
      <c r="OTD191" s="96"/>
      <c r="OTE191" s="96"/>
      <c r="OTF191" s="96"/>
      <c r="OTG191" s="58"/>
      <c r="OTH191" s="50"/>
      <c r="OTI191" s="96"/>
      <c r="OTJ191" s="96"/>
      <c r="OTK191" s="96"/>
      <c r="OTL191" s="96"/>
      <c r="OTM191" s="96"/>
      <c r="OTN191" s="58"/>
      <c r="OTO191" s="50"/>
      <c r="OTP191" s="96"/>
      <c r="OTQ191" s="96"/>
      <c r="OTR191" s="96"/>
      <c r="OTS191" s="96"/>
      <c r="OTT191" s="96"/>
      <c r="OTU191" s="58"/>
      <c r="OTV191" s="50"/>
      <c r="OTW191" s="96"/>
      <c r="OTX191" s="96"/>
      <c r="OTY191" s="96"/>
      <c r="OTZ191" s="96"/>
      <c r="OUA191" s="96"/>
      <c r="OUB191" s="58"/>
      <c r="OUC191" s="50"/>
      <c r="OUD191" s="96"/>
      <c r="OUE191" s="96"/>
      <c r="OUF191" s="96"/>
      <c r="OUG191" s="96"/>
      <c r="OUH191" s="96"/>
      <c r="OUI191" s="58"/>
      <c r="OUJ191" s="50"/>
      <c r="OUK191" s="96"/>
      <c r="OUL191" s="96"/>
      <c r="OUM191" s="96"/>
      <c r="OUN191" s="96"/>
      <c r="OUO191" s="96"/>
      <c r="OUP191" s="58"/>
      <c r="OUQ191" s="50"/>
      <c r="OUR191" s="96"/>
      <c r="OUS191" s="96"/>
      <c r="OUT191" s="96"/>
      <c r="OUU191" s="96"/>
      <c r="OUV191" s="96"/>
      <c r="OUW191" s="58"/>
      <c r="OUX191" s="50"/>
      <c r="OUY191" s="96"/>
      <c r="OUZ191" s="96"/>
      <c r="OVA191" s="96"/>
      <c r="OVB191" s="96"/>
      <c r="OVC191" s="96"/>
      <c r="OVD191" s="58"/>
      <c r="OVE191" s="50"/>
      <c r="OVF191" s="96"/>
      <c r="OVG191" s="96"/>
      <c r="OVH191" s="96"/>
      <c r="OVI191" s="96"/>
      <c r="OVJ191" s="96"/>
      <c r="OVK191" s="58"/>
      <c r="OVL191" s="50"/>
      <c r="OVM191" s="96"/>
      <c r="OVN191" s="96"/>
      <c r="OVO191" s="96"/>
      <c r="OVP191" s="96"/>
      <c r="OVQ191" s="96"/>
      <c r="OVR191" s="58"/>
      <c r="OVS191" s="50"/>
      <c r="OVT191" s="96"/>
      <c r="OVU191" s="96"/>
      <c r="OVV191" s="96"/>
      <c r="OVW191" s="96"/>
      <c r="OVX191" s="96"/>
      <c r="OVY191" s="58"/>
      <c r="OVZ191" s="50"/>
      <c r="OWA191" s="96"/>
      <c r="OWB191" s="96"/>
      <c r="OWC191" s="96"/>
      <c r="OWD191" s="96"/>
      <c r="OWE191" s="96"/>
      <c r="OWF191" s="58"/>
      <c r="OWG191" s="50"/>
      <c r="OWH191" s="96"/>
      <c r="OWI191" s="96"/>
      <c r="OWJ191" s="96"/>
      <c r="OWK191" s="96"/>
      <c r="OWL191" s="96"/>
      <c r="OWM191" s="58"/>
      <c r="OWN191" s="50"/>
      <c r="OWO191" s="96"/>
      <c r="OWP191" s="96"/>
      <c r="OWQ191" s="96"/>
      <c r="OWR191" s="96"/>
      <c r="OWS191" s="96"/>
      <c r="OWT191" s="58"/>
      <c r="OWU191" s="50"/>
      <c r="OWV191" s="96"/>
      <c r="OWW191" s="96"/>
      <c r="OWX191" s="96"/>
      <c r="OWY191" s="96"/>
      <c r="OWZ191" s="96"/>
      <c r="OXA191" s="58"/>
      <c r="OXB191" s="50"/>
      <c r="OXC191" s="96"/>
      <c r="OXD191" s="96"/>
      <c r="OXE191" s="96"/>
      <c r="OXF191" s="96"/>
      <c r="OXG191" s="96"/>
      <c r="OXH191" s="58"/>
      <c r="OXI191" s="50"/>
      <c r="OXJ191" s="96"/>
      <c r="OXK191" s="96"/>
      <c r="OXL191" s="96"/>
      <c r="OXM191" s="96"/>
      <c r="OXN191" s="96"/>
      <c r="OXO191" s="58"/>
      <c r="OXP191" s="50"/>
      <c r="OXQ191" s="96"/>
      <c r="OXR191" s="96"/>
      <c r="OXS191" s="96"/>
      <c r="OXT191" s="96"/>
      <c r="OXU191" s="96"/>
      <c r="OXV191" s="58"/>
      <c r="OXW191" s="50"/>
      <c r="OXX191" s="96"/>
      <c r="OXY191" s="96"/>
      <c r="OXZ191" s="96"/>
      <c r="OYA191" s="96"/>
      <c r="OYB191" s="96"/>
      <c r="OYC191" s="58"/>
      <c r="OYD191" s="50"/>
      <c r="OYE191" s="96"/>
      <c r="OYF191" s="96"/>
      <c r="OYG191" s="96"/>
      <c r="OYH191" s="96"/>
      <c r="OYI191" s="96"/>
      <c r="OYJ191" s="58"/>
      <c r="OYK191" s="50"/>
      <c r="OYL191" s="96"/>
      <c r="OYM191" s="96"/>
      <c r="OYN191" s="96"/>
      <c r="OYO191" s="96"/>
      <c r="OYP191" s="96"/>
      <c r="OYQ191" s="58"/>
      <c r="OYR191" s="50"/>
      <c r="OYS191" s="96"/>
      <c r="OYT191" s="96"/>
      <c r="OYU191" s="96"/>
      <c r="OYV191" s="96"/>
      <c r="OYW191" s="96"/>
      <c r="OYX191" s="58"/>
      <c r="OYY191" s="50"/>
      <c r="OYZ191" s="96"/>
      <c r="OZA191" s="96"/>
      <c r="OZB191" s="96"/>
      <c r="OZC191" s="96"/>
      <c r="OZD191" s="96"/>
      <c r="OZE191" s="58"/>
      <c r="OZF191" s="50"/>
      <c r="OZG191" s="96"/>
      <c r="OZH191" s="96"/>
      <c r="OZI191" s="96"/>
      <c r="OZJ191" s="96"/>
      <c r="OZK191" s="96"/>
      <c r="OZL191" s="58"/>
      <c r="OZM191" s="50"/>
      <c r="OZN191" s="96"/>
      <c r="OZO191" s="96"/>
      <c r="OZP191" s="96"/>
      <c r="OZQ191" s="96"/>
      <c r="OZR191" s="96"/>
      <c r="OZS191" s="58"/>
      <c r="OZT191" s="50"/>
      <c r="OZU191" s="96"/>
      <c r="OZV191" s="96"/>
      <c r="OZW191" s="96"/>
      <c r="OZX191" s="96"/>
      <c r="OZY191" s="96"/>
      <c r="OZZ191" s="58"/>
      <c r="PAA191" s="50"/>
      <c r="PAB191" s="96"/>
      <c r="PAC191" s="96"/>
      <c r="PAD191" s="96"/>
      <c r="PAE191" s="96"/>
      <c r="PAF191" s="96"/>
      <c r="PAG191" s="58"/>
      <c r="PAH191" s="50"/>
      <c r="PAI191" s="96"/>
      <c r="PAJ191" s="96"/>
      <c r="PAK191" s="96"/>
      <c r="PAL191" s="96"/>
      <c r="PAM191" s="96"/>
      <c r="PAN191" s="58"/>
      <c r="PAO191" s="50"/>
      <c r="PAP191" s="96"/>
      <c r="PAQ191" s="96"/>
      <c r="PAR191" s="96"/>
      <c r="PAS191" s="96"/>
      <c r="PAT191" s="96"/>
      <c r="PAU191" s="58"/>
      <c r="PAV191" s="50"/>
      <c r="PAW191" s="96"/>
      <c r="PAX191" s="96"/>
      <c r="PAY191" s="96"/>
      <c r="PAZ191" s="96"/>
      <c r="PBA191" s="96"/>
      <c r="PBB191" s="58"/>
      <c r="PBC191" s="50"/>
      <c r="PBD191" s="96"/>
      <c r="PBE191" s="96"/>
      <c r="PBF191" s="96"/>
      <c r="PBG191" s="96"/>
      <c r="PBH191" s="96"/>
      <c r="PBI191" s="58"/>
      <c r="PBJ191" s="50"/>
      <c r="PBK191" s="96"/>
      <c r="PBL191" s="96"/>
      <c r="PBM191" s="96"/>
      <c r="PBN191" s="96"/>
      <c r="PBO191" s="96"/>
      <c r="PBP191" s="58"/>
      <c r="PBQ191" s="50"/>
      <c r="PBR191" s="96"/>
      <c r="PBS191" s="96"/>
      <c r="PBT191" s="96"/>
      <c r="PBU191" s="96"/>
      <c r="PBV191" s="96"/>
      <c r="PBW191" s="58"/>
      <c r="PBX191" s="50"/>
      <c r="PBY191" s="96"/>
      <c r="PBZ191" s="96"/>
      <c r="PCA191" s="96"/>
      <c r="PCB191" s="96"/>
      <c r="PCC191" s="96"/>
      <c r="PCD191" s="58"/>
      <c r="PCE191" s="50"/>
      <c r="PCF191" s="96"/>
      <c r="PCG191" s="96"/>
      <c r="PCH191" s="96"/>
      <c r="PCI191" s="96"/>
      <c r="PCJ191" s="96"/>
      <c r="PCK191" s="58"/>
      <c r="PCL191" s="50"/>
      <c r="PCM191" s="96"/>
      <c r="PCN191" s="96"/>
      <c r="PCO191" s="96"/>
      <c r="PCP191" s="96"/>
      <c r="PCQ191" s="96"/>
      <c r="PCR191" s="58"/>
      <c r="PCS191" s="50"/>
      <c r="PCT191" s="96"/>
      <c r="PCU191" s="96"/>
      <c r="PCV191" s="96"/>
      <c r="PCW191" s="96"/>
      <c r="PCX191" s="96"/>
      <c r="PCY191" s="58"/>
      <c r="PCZ191" s="50"/>
      <c r="PDA191" s="96"/>
      <c r="PDB191" s="96"/>
      <c r="PDC191" s="96"/>
      <c r="PDD191" s="96"/>
      <c r="PDE191" s="96"/>
      <c r="PDF191" s="58"/>
      <c r="PDG191" s="50"/>
      <c r="PDH191" s="96"/>
      <c r="PDI191" s="96"/>
      <c r="PDJ191" s="96"/>
      <c r="PDK191" s="96"/>
      <c r="PDL191" s="96"/>
      <c r="PDM191" s="58"/>
      <c r="PDN191" s="50"/>
      <c r="PDO191" s="96"/>
      <c r="PDP191" s="96"/>
      <c r="PDQ191" s="96"/>
      <c r="PDR191" s="96"/>
      <c r="PDS191" s="96"/>
      <c r="PDT191" s="58"/>
      <c r="PDU191" s="50"/>
      <c r="PDV191" s="96"/>
      <c r="PDW191" s="96"/>
      <c r="PDX191" s="96"/>
      <c r="PDY191" s="96"/>
      <c r="PDZ191" s="96"/>
      <c r="PEA191" s="58"/>
      <c r="PEB191" s="50"/>
      <c r="PEC191" s="96"/>
      <c r="PED191" s="96"/>
      <c r="PEE191" s="96"/>
      <c r="PEF191" s="96"/>
      <c r="PEG191" s="96"/>
      <c r="PEH191" s="58"/>
      <c r="PEI191" s="50"/>
      <c r="PEJ191" s="96"/>
      <c r="PEK191" s="96"/>
      <c r="PEL191" s="96"/>
      <c r="PEM191" s="96"/>
      <c r="PEN191" s="96"/>
      <c r="PEO191" s="58"/>
      <c r="PEP191" s="50"/>
      <c r="PEQ191" s="96"/>
      <c r="PER191" s="96"/>
      <c r="PES191" s="96"/>
      <c r="PET191" s="96"/>
      <c r="PEU191" s="96"/>
      <c r="PEV191" s="58"/>
      <c r="PEW191" s="50"/>
      <c r="PEX191" s="96"/>
      <c r="PEY191" s="96"/>
      <c r="PEZ191" s="96"/>
      <c r="PFA191" s="96"/>
      <c r="PFB191" s="96"/>
      <c r="PFC191" s="58"/>
      <c r="PFD191" s="50"/>
      <c r="PFE191" s="96"/>
      <c r="PFF191" s="96"/>
      <c r="PFG191" s="96"/>
      <c r="PFH191" s="96"/>
      <c r="PFI191" s="96"/>
      <c r="PFJ191" s="58"/>
      <c r="PFK191" s="50"/>
      <c r="PFL191" s="96"/>
      <c r="PFM191" s="96"/>
      <c r="PFN191" s="96"/>
      <c r="PFO191" s="96"/>
      <c r="PFP191" s="96"/>
      <c r="PFQ191" s="58"/>
      <c r="PFR191" s="50"/>
      <c r="PFS191" s="96"/>
      <c r="PFT191" s="96"/>
      <c r="PFU191" s="96"/>
      <c r="PFV191" s="96"/>
      <c r="PFW191" s="96"/>
      <c r="PFX191" s="58"/>
      <c r="PFY191" s="50"/>
      <c r="PFZ191" s="96"/>
      <c r="PGA191" s="96"/>
      <c r="PGB191" s="96"/>
      <c r="PGC191" s="96"/>
      <c r="PGD191" s="96"/>
      <c r="PGE191" s="58"/>
      <c r="PGF191" s="50"/>
      <c r="PGG191" s="96"/>
      <c r="PGH191" s="96"/>
      <c r="PGI191" s="96"/>
      <c r="PGJ191" s="96"/>
      <c r="PGK191" s="96"/>
      <c r="PGL191" s="58"/>
      <c r="PGM191" s="50"/>
      <c r="PGN191" s="96"/>
      <c r="PGO191" s="96"/>
      <c r="PGP191" s="96"/>
      <c r="PGQ191" s="96"/>
      <c r="PGR191" s="96"/>
      <c r="PGS191" s="58"/>
      <c r="PGT191" s="50"/>
      <c r="PGU191" s="96"/>
      <c r="PGV191" s="96"/>
      <c r="PGW191" s="96"/>
      <c r="PGX191" s="96"/>
      <c r="PGY191" s="96"/>
      <c r="PGZ191" s="58"/>
      <c r="PHA191" s="50"/>
      <c r="PHB191" s="96"/>
      <c r="PHC191" s="96"/>
      <c r="PHD191" s="96"/>
      <c r="PHE191" s="96"/>
      <c r="PHF191" s="96"/>
      <c r="PHG191" s="58"/>
      <c r="PHH191" s="50"/>
      <c r="PHI191" s="96"/>
      <c r="PHJ191" s="96"/>
      <c r="PHK191" s="96"/>
      <c r="PHL191" s="96"/>
      <c r="PHM191" s="96"/>
      <c r="PHN191" s="58"/>
      <c r="PHO191" s="50"/>
      <c r="PHP191" s="96"/>
      <c r="PHQ191" s="96"/>
      <c r="PHR191" s="96"/>
      <c r="PHS191" s="96"/>
      <c r="PHT191" s="96"/>
      <c r="PHU191" s="58"/>
      <c r="PHV191" s="50"/>
      <c r="PHW191" s="96"/>
      <c r="PHX191" s="96"/>
      <c r="PHY191" s="96"/>
      <c r="PHZ191" s="96"/>
      <c r="PIA191" s="96"/>
      <c r="PIB191" s="58"/>
      <c r="PIC191" s="50"/>
      <c r="PID191" s="96"/>
      <c r="PIE191" s="96"/>
      <c r="PIF191" s="96"/>
      <c r="PIG191" s="96"/>
      <c r="PIH191" s="96"/>
      <c r="PII191" s="58"/>
      <c r="PIJ191" s="50"/>
      <c r="PIK191" s="96"/>
      <c r="PIL191" s="96"/>
      <c r="PIM191" s="96"/>
      <c r="PIN191" s="96"/>
      <c r="PIO191" s="96"/>
      <c r="PIP191" s="58"/>
      <c r="PIQ191" s="50"/>
      <c r="PIR191" s="96"/>
      <c r="PIS191" s="96"/>
      <c r="PIT191" s="96"/>
      <c r="PIU191" s="96"/>
      <c r="PIV191" s="96"/>
      <c r="PIW191" s="58"/>
      <c r="PIX191" s="50"/>
      <c r="PIY191" s="96"/>
      <c r="PIZ191" s="96"/>
      <c r="PJA191" s="96"/>
      <c r="PJB191" s="96"/>
      <c r="PJC191" s="96"/>
      <c r="PJD191" s="58"/>
      <c r="PJE191" s="50"/>
      <c r="PJF191" s="96"/>
      <c r="PJG191" s="96"/>
      <c r="PJH191" s="96"/>
      <c r="PJI191" s="96"/>
      <c r="PJJ191" s="96"/>
      <c r="PJK191" s="58"/>
      <c r="PJL191" s="50"/>
      <c r="PJM191" s="96"/>
      <c r="PJN191" s="96"/>
      <c r="PJO191" s="96"/>
      <c r="PJP191" s="96"/>
      <c r="PJQ191" s="96"/>
      <c r="PJR191" s="58"/>
      <c r="PJS191" s="50"/>
      <c r="PJT191" s="96"/>
      <c r="PJU191" s="96"/>
      <c r="PJV191" s="96"/>
      <c r="PJW191" s="96"/>
      <c r="PJX191" s="96"/>
      <c r="PJY191" s="58"/>
      <c r="PJZ191" s="50"/>
      <c r="PKA191" s="96"/>
      <c r="PKB191" s="96"/>
      <c r="PKC191" s="96"/>
      <c r="PKD191" s="96"/>
      <c r="PKE191" s="96"/>
      <c r="PKF191" s="58"/>
      <c r="PKG191" s="50"/>
      <c r="PKH191" s="96"/>
      <c r="PKI191" s="96"/>
      <c r="PKJ191" s="96"/>
      <c r="PKK191" s="96"/>
      <c r="PKL191" s="96"/>
      <c r="PKM191" s="58"/>
      <c r="PKN191" s="50"/>
      <c r="PKO191" s="96"/>
      <c r="PKP191" s="96"/>
      <c r="PKQ191" s="96"/>
      <c r="PKR191" s="96"/>
      <c r="PKS191" s="96"/>
      <c r="PKT191" s="58"/>
      <c r="PKU191" s="50"/>
      <c r="PKV191" s="96"/>
      <c r="PKW191" s="96"/>
      <c r="PKX191" s="96"/>
      <c r="PKY191" s="96"/>
      <c r="PKZ191" s="96"/>
      <c r="PLA191" s="58"/>
      <c r="PLB191" s="50"/>
      <c r="PLC191" s="96"/>
      <c r="PLD191" s="96"/>
      <c r="PLE191" s="96"/>
      <c r="PLF191" s="96"/>
      <c r="PLG191" s="96"/>
      <c r="PLH191" s="58"/>
      <c r="PLI191" s="50"/>
      <c r="PLJ191" s="96"/>
      <c r="PLK191" s="96"/>
      <c r="PLL191" s="96"/>
      <c r="PLM191" s="96"/>
      <c r="PLN191" s="96"/>
      <c r="PLO191" s="58"/>
      <c r="PLP191" s="50"/>
      <c r="PLQ191" s="96"/>
      <c r="PLR191" s="96"/>
      <c r="PLS191" s="96"/>
      <c r="PLT191" s="96"/>
      <c r="PLU191" s="96"/>
      <c r="PLV191" s="58"/>
      <c r="PLW191" s="50"/>
      <c r="PLX191" s="96"/>
      <c r="PLY191" s="96"/>
      <c r="PLZ191" s="96"/>
      <c r="PMA191" s="96"/>
      <c r="PMB191" s="96"/>
      <c r="PMC191" s="58"/>
      <c r="PMD191" s="50"/>
      <c r="PME191" s="96"/>
      <c r="PMF191" s="96"/>
      <c r="PMG191" s="96"/>
      <c r="PMH191" s="96"/>
      <c r="PMI191" s="96"/>
      <c r="PMJ191" s="58"/>
      <c r="PMK191" s="50"/>
      <c r="PML191" s="96"/>
      <c r="PMM191" s="96"/>
      <c r="PMN191" s="96"/>
      <c r="PMO191" s="96"/>
      <c r="PMP191" s="96"/>
      <c r="PMQ191" s="58"/>
      <c r="PMR191" s="50"/>
      <c r="PMS191" s="96"/>
      <c r="PMT191" s="96"/>
      <c r="PMU191" s="96"/>
      <c r="PMV191" s="96"/>
      <c r="PMW191" s="96"/>
      <c r="PMX191" s="58"/>
      <c r="PMY191" s="50"/>
      <c r="PMZ191" s="96"/>
      <c r="PNA191" s="96"/>
      <c r="PNB191" s="96"/>
      <c r="PNC191" s="96"/>
      <c r="PND191" s="96"/>
      <c r="PNE191" s="58"/>
      <c r="PNF191" s="50"/>
      <c r="PNG191" s="96"/>
      <c r="PNH191" s="96"/>
      <c r="PNI191" s="96"/>
      <c r="PNJ191" s="96"/>
      <c r="PNK191" s="96"/>
      <c r="PNL191" s="58"/>
      <c r="PNM191" s="50"/>
      <c r="PNN191" s="96"/>
      <c r="PNO191" s="96"/>
      <c r="PNP191" s="96"/>
      <c r="PNQ191" s="96"/>
      <c r="PNR191" s="96"/>
      <c r="PNS191" s="58"/>
      <c r="PNT191" s="50"/>
      <c r="PNU191" s="96"/>
      <c r="PNV191" s="96"/>
      <c r="PNW191" s="96"/>
      <c r="PNX191" s="96"/>
      <c r="PNY191" s="96"/>
      <c r="PNZ191" s="58"/>
      <c r="POA191" s="50"/>
      <c r="POB191" s="96"/>
      <c r="POC191" s="96"/>
      <c r="POD191" s="96"/>
      <c r="POE191" s="96"/>
      <c r="POF191" s="96"/>
      <c r="POG191" s="58"/>
      <c r="POH191" s="50"/>
      <c r="POI191" s="96"/>
      <c r="POJ191" s="96"/>
      <c r="POK191" s="96"/>
      <c r="POL191" s="96"/>
      <c r="POM191" s="96"/>
      <c r="PON191" s="58"/>
      <c r="POO191" s="50"/>
      <c r="POP191" s="96"/>
      <c r="POQ191" s="96"/>
      <c r="POR191" s="96"/>
      <c r="POS191" s="96"/>
      <c r="POT191" s="96"/>
      <c r="POU191" s="58"/>
      <c r="POV191" s="50"/>
      <c r="POW191" s="96"/>
      <c r="POX191" s="96"/>
      <c r="POY191" s="96"/>
      <c r="POZ191" s="96"/>
      <c r="PPA191" s="96"/>
      <c r="PPB191" s="58"/>
      <c r="PPC191" s="50"/>
      <c r="PPD191" s="96"/>
      <c r="PPE191" s="96"/>
      <c r="PPF191" s="96"/>
      <c r="PPG191" s="96"/>
      <c r="PPH191" s="96"/>
      <c r="PPI191" s="58"/>
      <c r="PPJ191" s="50"/>
      <c r="PPK191" s="96"/>
      <c r="PPL191" s="96"/>
      <c r="PPM191" s="96"/>
      <c r="PPN191" s="96"/>
      <c r="PPO191" s="96"/>
      <c r="PPP191" s="58"/>
      <c r="PPQ191" s="50"/>
      <c r="PPR191" s="96"/>
      <c r="PPS191" s="96"/>
      <c r="PPT191" s="96"/>
      <c r="PPU191" s="96"/>
      <c r="PPV191" s="96"/>
      <c r="PPW191" s="58"/>
      <c r="PPX191" s="50"/>
      <c r="PPY191" s="96"/>
      <c r="PPZ191" s="96"/>
      <c r="PQA191" s="96"/>
      <c r="PQB191" s="96"/>
      <c r="PQC191" s="96"/>
      <c r="PQD191" s="58"/>
      <c r="PQE191" s="50"/>
      <c r="PQF191" s="96"/>
      <c r="PQG191" s="96"/>
      <c r="PQH191" s="96"/>
      <c r="PQI191" s="96"/>
      <c r="PQJ191" s="96"/>
      <c r="PQK191" s="58"/>
      <c r="PQL191" s="50"/>
      <c r="PQM191" s="96"/>
      <c r="PQN191" s="96"/>
      <c r="PQO191" s="96"/>
      <c r="PQP191" s="96"/>
      <c r="PQQ191" s="96"/>
      <c r="PQR191" s="58"/>
      <c r="PQS191" s="50"/>
      <c r="PQT191" s="96"/>
      <c r="PQU191" s="96"/>
      <c r="PQV191" s="96"/>
      <c r="PQW191" s="96"/>
      <c r="PQX191" s="96"/>
      <c r="PQY191" s="58"/>
      <c r="PQZ191" s="50"/>
      <c r="PRA191" s="96"/>
      <c r="PRB191" s="96"/>
      <c r="PRC191" s="96"/>
      <c r="PRD191" s="96"/>
      <c r="PRE191" s="96"/>
      <c r="PRF191" s="58"/>
      <c r="PRG191" s="50"/>
      <c r="PRH191" s="96"/>
      <c r="PRI191" s="96"/>
      <c r="PRJ191" s="96"/>
      <c r="PRK191" s="96"/>
      <c r="PRL191" s="96"/>
      <c r="PRM191" s="58"/>
      <c r="PRN191" s="50"/>
      <c r="PRO191" s="96"/>
      <c r="PRP191" s="96"/>
      <c r="PRQ191" s="96"/>
      <c r="PRR191" s="96"/>
      <c r="PRS191" s="96"/>
      <c r="PRT191" s="58"/>
      <c r="PRU191" s="50"/>
      <c r="PRV191" s="96"/>
      <c r="PRW191" s="96"/>
      <c r="PRX191" s="96"/>
      <c r="PRY191" s="96"/>
      <c r="PRZ191" s="96"/>
      <c r="PSA191" s="58"/>
      <c r="PSB191" s="50"/>
      <c r="PSC191" s="96"/>
      <c r="PSD191" s="96"/>
      <c r="PSE191" s="96"/>
      <c r="PSF191" s="96"/>
      <c r="PSG191" s="96"/>
      <c r="PSH191" s="58"/>
      <c r="PSI191" s="50"/>
      <c r="PSJ191" s="96"/>
      <c r="PSK191" s="96"/>
      <c r="PSL191" s="96"/>
      <c r="PSM191" s="96"/>
      <c r="PSN191" s="96"/>
      <c r="PSO191" s="58"/>
      <c r="PSP191" s="50"/>
      <c r="PSQ191" s="96"/>
      <c r="PSR191" s="96"/>
      <c r="PSS191" s="96"/>
      <c r="PST191" s="96"/>
      <c r="PSU191" s="96"/>
      <c r="PSV191" s="58"/>
      <c r="PSW191" s="50"/>
      <c r="PSX191" s="96"/>
      <c r="PSY191" s="96"/>
      <c r="PSZ191" s="96"/>
      <c r="PTA191" s="96"/>
      <c r="PTB191" s="96"/>
      <c r="PTC191" s="58"/>
      <c r="PTD191" s="50"/>
      <c r="PTE191" s="96"/>
      <c r="PTF191" s="96"/>
      <c r="PTG191" s="96"/>
      <c r="PTH191" s="96"/>
      <c r="PTI191" s="96"/>
      <c r="PTJ191" s="58"/>
      <c r="PTK191" s="50"/>
      <c r="PTL191" s="96"/>
      <c r="PTM191" s="96"/>
      <c r="PTN191" s="96"/>
      <c r="PTO191" s="96"/>
      <c r="PTP191" s="96"/>
      <c r="PTQ191" s="58"/>
      <c r="PTR191" s="50"/>
      <c r="PTS191" s="96"/>
      <c r="PTT191" s="96"/>
      <c r="PTU191" s="96"/>
      <c r="PTV191" s="96"/>
      <c r="PTW191" s="96"/>
      <c r="PTX191" s="58"/>
      <c r="PTY191" s="50"/>
      <c r="PTZ191" s="96"/>
      <c r="PUA191" s="96"/>
      <c r="PUB191" s="96"/>
      <c r="PUC191" s="96"/>
      <c r="PUD191" s="96"/>
      <c r="PUE191" s="58"/>
      <c r="PUF191" s="50"/>
      <c r="PUG191" s="96"/>
      <c r="PUH191" s="96"/>
      <c r="PUI191" s="96"/>
      <c r="PUJ191" s="96"/>
      <c r="PUK191" s="96"/>
      <c r="PUL191" s="58"/>
      <c r="PUM191" s="50"/>
      <c r="PUN191" s="96"/>
      <c r="PUO191" s="96"/>
      <c r="PUP191" s="96"/>
      <c r="PUQ191" s="96"/>
      <c r="PUR191" s="96"/>
      <c r="PUS191" s="58"/>
      <c r="PUT191" s="50"/>
      <c r="PUU191" s="96"/>
      <c r="PUV191" s="96"/>
      <c r="PUW191" s="96"/>
      <c r="PUX191" s="96"/>
      <c r="PUY191" s="96"/>
      <c r="PUZ191" s="58"/>
      <c r="PVA191" s="50"/>
      <c r="PVB191" s="96"/>
      <c r="PVC191" s="96"/>
      <c r="PVD191" s="96"/>
      <c r="PVE191" s="96"/>
      <c r="PVF191" s="96"/>
      <c r="PVG191" s="58"/>
      <c r="PVH191" s="50"/>
      <c r="PVI191" s="96"/>
      <c r="PVJ191" s="96"/>
      <c r="PVK191" s="96"/>
      <c r="PVL191" s="96"/>
      <c r="PVM191" s="96"/>
      <c r="PVN191" s="58"/>
      <c r="PVO191" s="50"/>
      <c r="PVP191" s="96"/>
      <c r="PVQ191" s="96"/>
      <c r="PVR191" s="96"/>
      <c r="PVS191" s="96"/>
      <c r="PVT191" s="96"/>
      <c r="PVU191" s="58"/>
      <c r="PVV191" s="50"/>
      <c r="PVW191" s="96"/>
      <c r="PVX191" s="96"/>
      <c r="PVY191" s="96"/>
      <c r="PVZ191" s="96"/>
      <c r="PWA191" s="96"/>
      <c r="PWB191" s="58"/>
      <c r="PWC191" s="50"/>
      <c r="PWD191" s="96"/>
      <c r="PWE191" s="96"/>
      <c r="PWF191" s="96"/>
      <c r="PWG191" s="96"/>
      <c r="PWH191" s="96"/>
      <c r="PWI191" s="58"/>
      <c r="PWJ191" s="50"/>
      <c r="PWK191" s="96"/>
      <c r="PWL191" s="96"/>
      <c r="PWM191" s="96"/>
      <c r="PWN191" s="96"/>
      <c r="PWO191" s="96"/>
      <c r="PWP191" s="58"/>
      <c r="PWQ191" s="50"/>
      <c r="PWR191" s="96"/>
      <c r="PWS191" s="96"/>
      <c r="PWT191" s="96"/>
      <c r="PWU191" s="96"/>
      <c r="PWV191" s="96"/>
      <c r="PWW191" s="58"/>
      <c r="PWX191" s="50"/>
      <c r="PWY191" s="96"/>
      <c r="PWZ191" s="96"/>
      <c r="PXA191" s="96"/>
      <c r="PXB191" s="96"/>
      <c r="PXC191" s="96"/>
      <c r="PXD191" s="58"/>
      <c r="PXE191" s="50"/>
      <c r="PXF191" s="96"/>
      <c r="PXG191" s="96"/>
      <c r="PXH191" s="96"/>
      <c r="PXI191" s="96"/>
      <c r="PXJ191" s="96"/>
      <c r="PXK191" s="58"/>
      <c r="PXL191" s="50"/>
      <c r="PXM191" s="96"/>
      <c r="PXN191" s="96"/>
      <c r="PXO191" s="96"/>
      <c r="PXP191" s="96"/>
      <c r="PXQ191" s="96"/>
      <c r="PXR191" s="58"/>
      <c r="PXS191" s="50"/>
      <c r="PXT191" s="96"/>
      <c r="PXU191" s="96"/>
      <c r="PXV191" s="96"/>
      <c r="PXW191" s="96"/>
      <c r="PXX191" s="96"/>
      <c r="PXY191" s="58"/>
      <c r="PXZ191" s="50"/>
      <c r="PYA191" s="96"/>
      <c r="PYB191" s="96"/>
      <c r="PYC191" s="96"/>
      <c r="PYD191" s="96"/>
      <c r="PYE191" s="96"/>
      <c r="PYF191" s="58"/>
      <c r="PYG191" s="50"/>
      <c r="PYH191" s="96"/>
      <c r="PYI191" s="96"/>
      <c r="PYJ191" s="96"/>
      <c r="PYK191" s="96"/>
      <c r="PYL191" s="96"/>
      <c r="PYM191" s="58"/>
      <c r="PYN191" s="50"/>
      <c r="PYO191" s="96"/>
      <c r="PYP191" s="96"/>
      <c r="PYQ191" s="96"/>
      <c r="PYR191" s="96"/>
      <c r="PYS191" s="96"/>
      <c r="PYT191" s="58"/>
      <c r="PYU191" s="50"/>
      <c r="PYV191" s="96"/>
      <c r="PYW191" s="96"/>
      <c r="PYX191" s="96"/>
      <c r="PYY191" s="96"/>
      <c r="PYZ191" s="96"/>
      <c r="PZA191" s="58"/>
      <c r="PZB191" s="50"/>
      <c r="PZC191" s="96"/>
      <c r="PZD191" s="96"/>
      <c r="PZE191" s="96"/>
      <c r="PZF191" s="96"/>
      <c r="PZG191" s="96"/>
      <c r="PZH191" s="58"/>
      <c r="PZI191" s="50"/>
      <c r="PZJ191" s="96"/>
      <c r="PZK191" s="96"/>
      <c r="PZL191" s="96"/>
      <c r="PZM191" s="96"/>
      <c r="PZN191" s="96"/>
      <c r="PZO191" s="58"/>
      <c r="PZP191" s="50"/>
      <c r="PZQ191" s="96"/>
      <c r="PZR191" s="96"/>
      <c r="PZS191" s="96"/>
      <c r="PZT191" s="96"/>
      <c r="PZU191" s="96"/>
      <c r="PZV191" s="58"/>
      <c r="PZW191" s="50"/>
      <c r="PZX191" s="96"/>
      <c r="PZY191" s="96"/>
      <c r="PZZ191" s="96"/>
      <c r="QAA191" s="96"/>
      <c r="QAB191" s="96"/>
      <c r="QAC191" s="58"/>
      <c r="QAD191" s="50"/>
      <c r="QAE191" s="96"/>
      <c r="QAF191" s="96"/>
      <c r="QAG191" s="96"/>
      <c r="QAH191" s="96"/>
      <c r="QAI191" s="96"/>
      <c r="QAJ191" s="58"/>
      <c r="QAK191" s="50"/>
      <c r="QAL191" s="96"/>
      <c r="QAM191" s="96"/>
      <c r="QAN191" s="96"/>
      <c r="QAO191" s="96"/>
      <c r="QAP191" s="96"/>
      <c r="QAQ191" s="58"/>
      <c r="QAR191" s="50"/>
      <c r="QAS191" s="96"/>
      <c r="QAT191" s="96"/>
      <c r="QAU191" s="96"/>
      <c r="QAV191" s="96"/>
      <c r="QAW191" s="96"/>
      <c r="QAX191" s="58"/>
      <c r="QAY191" s="50"/>
      <c r="QAZ191" s="96"/>
      <c r="QBA191" s="96"/>
      <c r="QBB191" s="96"/>
      <c r="QBC191" s="96"/>
      <c r="QBD191" s="96"/>
      <c r="QBE191" s="58"/>
      <c r="QBF191" s="50"/>
      <c r="QBG191" s="96"/>
      <c r="QBH191" s="96"/>
      <c r="QBI191" s="96"/>
      <c r="QBJ191" s="96"/>
      <c r="QBK191" s="96"/>
      <c r="QBL191" s="58"/>
      <c r="QBM191" s="50"/>
      <c r="QBN191" s="96"/>
      <c r="QBO191" s="96"/>
      <c r="QBP191" s="96"/>
      <c r="QBQ191" s="96"/>
      <c r="QBR191" s="96"/>
      <c r="QBS191" s="58"/>
      <c r="QBT191" s="50"/>
      <c r="QBU191" s="96"/>
      <c r="QBV191" s="96"/>
      <c r="QBW191" s="96"/>
      <c r="QBX191" s="96"/>
      <c r="QBY191" s="96"/>
      <c r="QBZ191" s="58"/>
      <c r="QCA191" s="50"/>
      <c r="QCB191" s="96"/>
      <c r="QCC191" s="96"/>
      <c r="QCD191" s="96"/>
      <c r="QCE191" s="96"/>
      <c r="QCF191" s="96"/>
      <c r="QCG191" s="58"/>
      <c r="QCH191" s="50"/>
      <c r="QCI191" s="96"/>
      <c r="QCJ191" s="96"/>
      <c r="QCK191" s="96"/>
      <c r="QCL191" s="96"/>
      <c r="QCM191" s="96"/>
      <c r="QCN191" s="58"/>
      <c r="QCO191" s="50"/>
      <c r="QCP191" s="96"/>
      <c r="QCQ191" s="96"/>
      <c r="QCR191" s="96"/>
      <c r="QCS191" s="96"/>
      <c r="QCT191" s="96"/>
      <c r="QCU191" s="58"/>
      <c r="QCV191" s="50"/>
      <c r="QCW191" s="96"/>
      <c r="QCX191" s="96"/>
      <c r="QCY191" s="96"/>
      <c r="QCZ191" s="96"/>
      <c r="QDA191" s="96"/>
      <c r="QDB191" s="58"/>
      <c r="QDC191" s="50"/>
      <c r="QDD191" s="96"/>
      <c r="QDE191" s="96"/>
      <c r="QDF191" s="96"/>
      <c r="QDG191" s="96"/>
      <c r="QDH191" s="96"/>
      <c r="QDI191" s="58"/>
      <c r="QDJ191" s="50"/>
      <c r="QDK191" s="96"/>
      <c r="QDL191" s="96"/>
      <c r="QDM191" s="96"/>
      <c r="QDN191" s="96"/>
      <c r="QDO191" s="96"/>
      <c r="QDP191" s="58"/>
      <c r="QDQ191" s="50"/>
      <c r="QDR191" s="96"/>
      <c r="QDS191" s="96"/>
      <c r="QDT191" s="96"/>
      <c r="QDU191" s="96"/>
      <c r="QDV191" s="96"/>
      <c r="QDW191" s="58"/>
      <c r="QDX191" s="50"/>
      <c r="QDY191" s="96"/>
      <c r="QDZ191" s="96"/>
      <c r="QEA191" s="96"/>
      <c r="QEB191" s="96"/>
      <c r="QEC191" s="96"/>
      <c r="QED191" s="58"/>
      <c r="QEE191" s="50"/>
      <c r="QEF191" s="96"/>
      <c r="QEG191" s="96"/>
      <c r="QEH191" s="96"/>
      <c r="QEI191" s="96"/>
      <c r="QEJ191" s="96"/>
      <c r="QEK191" s="58"/>
      <c r="QEL191" s="50"/>
      <c r="QEM191" s="96"/>
      <c r="QEN191" s="96"/>
      <c r="QEO191" s="96"/>
      <c r="QEP191" s="96"/>
      <c r="QEQ191" s="96"/>
      <c r="QER191" s="58"/>
      <c r="QES191" s="50"/>
      <c r="QET191" s="96"/>
      <c r="QEU191" s="96"/>
      <c r="QEV191" s="96"/>
      <c r="QEW191" s="96"/>
      <c r="QEX191" s="96"/>
      <c r="QEY191" s="58"/>
      <c r="QEZ191" s="50"/>
      <c r="QFA191" s="96"/>
      <c r="QFB191" s="96"/>
      <c r="QFC191" s="96"/>
      <c r="QFD191" s="96"/>
      <c r="QFE191" s="96"/>
      <c r="QFF191" s="58"/>
      <c r="QFG191" s="50"/>
      <c r="QFH191" s="96"/>
      <c r="QFI191" s="96"/>
      <c r="QFJ191" s="96"/>
      <c r="QFK191" s="96"/>
      <c r="QFL191" s="96"/>
      <c r="QFM191" s="58"/>
      <c r="QFN191" s="50"/>
      <c r="QFO191" s="96"/>
      <c r="QFP191" s="96"/>
      <c r="QFQ191" s="96"/>
      <c r="QFR191" s="96"/>
      <c r="QFS191" s="96"/>
      <c r="QFT191" s="58"/>
      <c r="QFU191" s="50"/>
      <c r="QFV191" s="96"/>
      <c r="QFW191" s="96"/>
      <c r="QFX191" s="96"/>
      <c r="QFY191" s="96"/>
      <c r="QFZ191" s="96"/>
      <c r="QGA191" s="58"/>
      <c r="QGB191" s="50"/>
      <c r="QGC191" s="96"/>
      <c r="QGD191" s="96"/>
      <c r="QGE191" s="96"/>
      <c r="QGF191" s="96"/>
      <c r="QGG191" s="96"/>
      <c r="QGH191" s="58"/>
      <c r="QGI191" s="50"/>
      <c r="QGJ191" s="96"/>
      <c r="QGK191" s="96"/>
      <c r="QGL191" s="96"/>
      <c r="QGM191" s="96"/>
      <c r="QGN191" s="96"/>
      <c r="QGO191" s="58"/>
      <c r="QGP191" s="50"/>
      <c r="QGQ191" s="96"/>
      <c r="QGR191" s="96"/>
      <c r="QGS191" s="96"/>
      <c r="QGT191" s="96"/>
      <c r="QGU191" s="96"/>
      <c r="QGV191" s="58"/>
      <c r="QGW191" s="50"/>
      <c r="QGX191" s="96"/>
      <c r="QGY191" s="96"/>
      <c r="QGZ191" s="96"/>
      <c r="QHA191" s="96"/>
      <c r="QHB191" s="96"/>
      <c r="QHC191" s="58"/>
      <c r="QHD191" s="50"/>
      <c r="QHE191" s="96"/>
      <c r="QHF191" s="96"/>
      <c r="QHG191" s="96"/>
      <c r="QHH191" s="96"/>
      <c r="QHI191" s="96"/>
      <c r="QHJ191" s="58"/>
      <c r="QHK191" s="50"/>
      <c r="QHL191" s="96"/>
      <c r="QHM191" s="96"/>
      <c r="QHN191" s="96"/>
      <c r="QHO191" s="96"/>
      <c r="QHP191" s="96"/>
      <c r="QHQ191" s="58"/>
      <c r="QHR191" s="50"/>
      <c r="QHS191" s="96"/>
      <c r="QHT191" s="96"/>
      <c r="QHU191" s="96"/>
      <c r="QHV191" s="96"/>
      <c r="QHW191" s="96"/>
      <c r="QHX191" s="58"/>
      <c r="QHY191" s="50"/>
      <c r="QHZ191" s="96"/>
      <c r="QIA191" s="96"/>
      <c r="QIB191" s="96"/>
      <c r="QIC191" s="96"/>
      <c r="QID191" s="96"/>
      <c r="QIE191" s="58"/>
      <c r="QIF191" s="50"/>
      <c r="QIG191" s="96"/>
      <c r="QIH191" s="96"/>
      <c r="QII191" s="96"/>
      <c r="QIJ191" s="96"/>
      <c r="QIK191" s="96"/>
      <c r="QIL191" s="58"/>
      <c r="QIM191" s="50"/>
      <c r="QIN191" s="96"/>
      <c r="QIO191" s="96"/>
      <c r="QIP191" s="96"/>
      <c r="QIQ191" s="96"/>
      <c r="QIR191" s="96"/>
      <c r="QIS191" s="58"/>
      <c r="QIT191" s="50"/>
      <c r="QIU191" s="96"/>
      <c r="QIV191" s="96"/>
      <c r="QIW191" s="96"/>
      <c r="QIX191" s="96"/>
      <c r="QIY191" s="96"/>
      <c r="QIZ191" s="58"/>
      <c r="QJA191" s="50"/>
      <c r="QJB191" s="96"/>
      <c r="QJC191" s="96"/>
      <c r="QJD191" s="96"/>
      <c r="QJE191" s="96"/>
      <c r="QJF191" s="96"/>
      <c r="QJG191" s="58"/>
      <c r="QJH191" s="50"/>
      <c r="QJI191" s="96"/>
      <c r="QJJ191" s="96"/>
      <c r="QJK191" s="96"/>
      <c r="QJL191" s="96"/>
      <c r="QJM191" s="96"/>
      <c r="QJN191" s="58"/>
      <c r="QJO191" s="50"/>
      <c r="QJP191" s="96"/>
      <c r="QJQ191" s="96"/>
      <c r="QJR191" s="96"/>
      <c r="QJS191" s="96"/>
      <c r="QJT191" s="96"/>
      <c r="QJU191" s="58"/>
      <c r="QJV191" s="50"/>
      <c r="QJW191" s="96"/>
      <c r="QJX191" s="96"/>
      <c r="QJY191" s="96"/>
      <c r="QJZ191" s="96"/>
      <c r="QKA191" s="96"/>
      <c r="QKB191" s="58"/>
      <c r="QKC191" s="50"/>
      <c r="QKD191" s="96"/>
      <c r="QKE191" s="96"/>
      <c r="QKF191" s="96"/>
      <c r="QKG191" s="96"/>
      <c r="QKH191" s="96"/>
      <c r="QKI191" s="58"/>
      <c r="QKJ191" s="50"/>
      <c r="QKK191" s="96"/>
      <c r="QKL191" s="96"/>
      <c r="QKM191" s="96"/>
      <c r="QKN191" s="96"/>
      <c r="QKO191" s="96"/>
      <c r="QKP191" s="58"/>
      <c r="QKQ191" s="50"/>
      <c r="QKR191" s="96"/>
      <c r="QKS191" s="96"/>
      <c r="QKT191" s="96"/>
      <c r="QKU191" s="96"/>
      <c r="QKV191" s="96"/>
      <c r="QKW191" s="58"/>
      <c r="QKX191" s="50"/>
      <c r="QKY191" s="96"/>
      <c r="QKZ191" s="96"/>
      <c r="QLA191" s="96"/>
      <c r="QLB191" s="96"/>
      <c r="QLC191" s="96"/>
      <c r="QLD191" s="58"/>
      <c r="QLE191" s="50"/>
      <c r="QLF191" s="96"/>
      <c r="QLG191" s="96"/>
      <c r="QLH191" s="96"/>
      <c r="QLI191" s="96"/>
      <c r="QLJ191" s="96"/>
      <c r="QLK191" s="58"/>
      <c r="QLL191" s="50"/>
      <c r="QLM191" s="96"/>
      <c r="QLN191" s="96"/>
      <c r="QLO191" s="96"/>
      <c r="QLP191" s="96"/>
      <c r="QLQ191" s="96"/>
      <c r="QLR191" s="58"/>
      <c r="QLS191" s="50"/>
      <c r="QLT191" s="96"/>
      <c r="QLU191" s="96"/>
      <c r="QLV191" s="96"/>
      <c r="QLW191" s="96"/>
      <c r="QLX191" s="96"/>
      <c r="QLY191" s="58"/>
      <c r="QLZ191" s="50"/>
      <c r="QMA191" s="96"/>
      <c r="QMB191" s="96"/>
      <c r="QMC191" s="96"/>
      <c r="QMD191" s="96"/>
      <c r="QME191" s="96"/>
      <c r="QMF191" s="58"/>
      <c r="QMG191" s="50"/>
      <c r="QMH191" s="96"/>
      <c r="QMI191" s="96"/>
      <c r="QMJ191" s="96"/>
      <c r="QMK191" s="96"/>
      <c r="QML191" s="96"/>
      <c r="QMM191" s="58"/>
      <c r="QMN191" s="50"/>
      <c r="QMO191" s="96"/>
      <c r="QMP191" s="96"/>
      <c r="QMQ191" s="96"/>
      <c r="QMR191" s="96"/>
      <c r="QMS191" s="96"/>
      <c r="QMT191" s="58"/>
      <c r="QMU191" s="50"/>
      <c r="QMV191" s="96"/>
      <c r="QMW191" s="96"/>
      <c r="QMX191" s="96"/>
      <c r="QMY191" s="96"/>
      <c r="QMZ191" s="96"/>
      <c r="QNA191" s="58"/>
      <c r="QNB191" s="50"/>
      <c r="QNC191" s="96"/>
      <c r="QND191" s="96"/>
      <c r="QNE191" s="96"/>
      <c r="QNF191" s="96"/>
      <c r="QNG191" s="96"/>
      <c r="QNH191" s="58"/>
      <c r="QNI191" s="50"/>
      <c r="QNJ191" s="96"/>
      <c r="QNK191" s="96"/>
      <c r="QNL191" s="96"/>
      <c r="QNM191" s="96"/>
      <c r="QNN191" s="96"/>
      <c r="QNO191" s="58"/>
      <c r="QNP191" s="50"/>
      <c r="QNQ191" s="96"/>
      <c r="QNR191" s="96"/>
      <c r="QNS191" s="96"/>
      <c r="QNT191" s="96"/>
      <c r="QNU191" s="96"/>
      <c r="QNV191" s="58"/>
      <c r="QNW191" s="50"/>
      <c r="QNX191" s="96"/>
      <c r="QNY191" s="96"/>
      <c r="QNZ191" s="96"/>
      <c r="QOA191" s="96"/>
      <c r="QOB191" s="96"/>
      <c r="QOC191" s="58"/>
      <c r="QOD191" s="50"/>
      <c r="QOE191" s="96"/>
      <c r="QOF191" s="96"/>
      <c r="QOG191" s="96"/>
      <c r="QOH191" s="96"/>
      <c r="QOI191" s="96"/>
      <c r="QOJ191" s="58"/>
      <c r="QOK191" s="50"/>
      <c r="QOL191" s="96"/>
      <c r="QOM191" s="96"/>
      <c r="QON191" s="96"/>
      <c r="QOO191" s="96"/>
      <c r="QOP191" s="96"/>
      <c r="QOQ191" s="58"/>
      <c r="QOR191" s="50"/>
      <c r="QOS191" s="96"/>
      <c r="QOT191" s="96"/>
      <c r="QOU191" s="96"/>
      <c r="QOV191" s="96"/>
      <c r="QOW191" s="96"/>
      <c r="QOX191" s="58"/>
      <c r="QOY191" s="50"/>
      <c r="QOZ191" s="96"/>
      <c r="QPA191" s="96"/>
      <c r="QPB191" s="96"/>
      <c r="QPC191" s="96"/>
      <c r="QPD191" s="96"/>
      <c r="QPE191" s="58"/>
      <c r="QPF191" s="50"/>
      <c r="QPG191" s="96"/>
      <c r="QPH191" s="96"/>
      <c r="QPI191" s="96"/>
      <c r="QPJ191" s="96"/>
      <c r="QPK191" s="96"/>
      <c r="QPL191" s="58"/>
      <c r="QPM191" s="50"/>
      <c r="QPN191" s="96"/>
      <c r="QPO191" s="96"/>
      <c r="QPP191" s="96"/>
      <c r="QPQ191" s="96"/>
      <c r="QPR191" s="96"/>
      <c r="QPS191" s="58"/>
      <c r="QPT191" s="50"/>
      <c r="QPU191" s="96"/>
      <c r="QPV191" s="96"/>
      <c r="QPW191" s="96"/>
      <c r="QPX191" s="96"/>
      <c r="QPY191" s="96"/>
      <c r="QPZ191" s="58"/>
      <c r="QQA191" s="50"/>
      <c r="QQB191" s="96"/>
      <c r="QQC191" s="96"/>
      <c r="QQD191" s="96"/>
      <c r="QQE191" s="96"/>
      <c r="QQF191" s="96"/>
      <c r="QQG191" s="58"/>
      <c r="QQH191" s="50"/>
      <c r="QQI191" s="96"/>
      <c r="QQJ191" s="96"/>
      <c r="QQK191" s="96"/>
      <c r="QQL191" s="96"/>
      <c r="QQM191" s="96"/>
      <c r="QQN191" s="58"/>
      <c r="QQO191" s="50"/>
      <c r="QQP191" s="96"/>
      <c r="QQQ191" s="96"/>
      <c r="QQR191" s="96"/>
      <c r="QQS191" s="96"/>
      <c r="QQT191" s="96"/>
      <c r="QQU191" s="58"/>
      <c r="QQV191" s="50"/>
      <c r="QQW191" s="96"/>
      <c r="QQX191" s="96"/>
      <c r="QQY191" s="96"/>
      <c r="QQZ191" s="96"/>
      <c r="QRA191" s="96"/>
      <c r="QRB191" s="58"/>
      <c r="QRC191" s="50"/>
      <c r="QRD191" s="96"/>
      <c r="QRE191" s="96"/>
      <c r="QRF191" s="96"/>
      <c r="QRG191" s="96"/>
      <c r="QRH191" s="96"/>
      <c r="QRI191" s="58"/>
      <c r="QRJ191" s="50"/>
      <c r="QRK191" s="96"/>
      <c r="QRL191" s="96"/>
      <c r="QRM191" s="96"/>
      <c r="QRN191" s="96"/>
      <c r="QRO191" s="96"/>
      <c r="QRP191" s="58"/>
      <c r="QRQ191" s="50"/>
      <c r="QRR191" s="96"/>
      <c r="QRS191" s="96"/>
      <c r="QRT191" s="96"/>
      <c r="QRU191" s="96"/>
      <c r="QRV191" s="96"/>
      <c r="QRW191" s="58"/>
      <c r="QRX191" s="50"/>
      <c r="QRY191" s="96"/>
      <c r="QRZ191" s="96"/>
      <c r="QSA191" s="96"/>
      <c r="QSB191" s="96"/>
      <c r="QSC191" s="96"/>
      <c r="QSD191" s="58"/>
      <c r="QSE191" s="50"/>
      <c r="QSF191" s="96"/>
      <c r="QSG191" s="96"/>
      <c r="QSH191" s="96"/>
      <c r="QSI191" s="96"/>
      <c r="QSJ191" s="96"/>
      <c r="QSK191" s="58"/>
      <c r="QSL191" s="50"/>
      <c r="QSM191" s="96"/>
      <c r="QSN191" s="96"/>
      <c r="QSO191" s="96"/>
      <c r="QSP191" s="96"/>
      <c r="QSQ191" s="96"/>
      <c r="QSR191" s="58"/>
      <c r="QSS191" s="50"/>
      <c r="QST191" s="96"/>
      <c r="QSU191" s="96"/>
      <c r="QSV191" s="96"/>
      <c r="QSW191" s="96"/>
      <c r="QSX191" s="96"/>
      <c r="QSY191" s="58"/>
      <c r="QSZ191" s="50"/>
      <c r="QTA191" s="96"/>
      <c r="QTB191" s="96"/>
      <c r="QTC191" s="96"/>
      <c r="QTD191" s="96"/>
      <c r="QTE191" s="96"/>
      <c r="QTF191" s="58"/>
      <c r="QTG191" s="50"/>
      <c r="QTH191" s="96"/>
      <c r="QTI191" s="96"/>
      <c r="QTJ191" s="96"/>
      <c r="QTK191" s="96"/>
      <c r="QTL191" s="96"/>
      <c r="QTM191" s="58"/>
      <c r="QTN191" s="50"/>
      <c r="QTO191" s="96"/>
      <c r="QTP191" s="96"/>
      <c r="QTQ191" s="96"/>
      <c r="QTR191" s="96"/>
      <c r="QTS191" s="96"/>
      <c r="QTT191" s="58"/>
      <c r="QTU191" s="50"/>
      <c r="QTV191" s="96"/>
      <c r="QTW191" s="96"/>
      <c r="QTX191" s="96"/>
      <c r="QTY191" s="96"/>
      <c r="QTZ191" s="96"/>
      <c r="QUA191" s="58"/>
      <c r="QUB191" s="50"/>
      <c r="QUC191" s="96"/>
      <c r="QUD191" s="96"/>
      <c r="QUE191" s="96"/>
      <c r="QUF191" s="96"/>
      <c r="QUG191" s="96"/>
      <c r="QUH191" s="58"/>
      <c r="QUI191" s="50"/>
      <c r="QUJ191" s="96"/>
      <c r="QUK191" s="96"/>
      <c r="QUL191" s="96"/>
      <c r="QUM191" s="96"/>
      <c r="QUN191" s="96"/>
      <c r="QUO191" s="58"/>
      <c r="QUP191" s="50"/>
      <c r="QUQ191" s="96"/>
      <c r="QUR191" s="96"/>
      <c r="QUS191" s="96"/>
      <c r="QUT191" s="96"/>
      <c r="QUU191" s="96"/>
      <c r="QUV191" s="58"/>
      <c r="QUW191" s="50"/>
      <c r="QUX191" s="96"/>
      <c r="QUY191" s="96"/>
      <c r="QUZ191" s="96"/>
      <c r="QVA191" s="96"/>
      <c r="QVB191" s="96"/>
      <c r="QVC191" s="58"/>
      <c r="QVD191" s="50"/>
      <c r="QVE191" s="96"/>
      <c r="QVF191" s="96"/>
      <c r="QVG191" s="96"/>
      <c r="QVH191" s="96"/>
      <c r="QVI191" s="96"/>
      <c r="QVJ191" s="58"/>
      <c r="QVK191" s="50"/>
      <c r="QVL191" s="96"/>
      <c r="QVM191" s="96"/>
      <c r="QVN191" s="96"/>
      <c r="QVO191" s="96"/>
      <c r="QVP191" s="96"/>
      <c r="QVQ191" s="58"/>
      <c r="QVR191" s="50"/>
      <c r="QVS191" s="96"/>
      <c r="QVT191" s="96"/>
      <c r="QVU191" s="96"/>
      <c r="QVV191" s="96"/>
      <c r="QVW191" s="96"/>
      <c r="QVX191" s="58"/>
      <c r="QVY191" s="50"/>
      <c r="QVZ191" s="96"/>
      <c r="QWA191" s="96"/>
      <c r="QWB191" s="96"/>
      <c r="QWC191" s="96"/>
      <c r="QWD191" s="96"/>
      <c r="QWE191" s="58"/>
      <c r="QWF191" s="50"/>
      <c r="QWG191" s="96"/>
      <c r="QWH191" s="96"/>
      <c r="QWI191" s="96"/>
      <c r="QWJ191" s="96"/>
      <c r="QWK191" s="96"/>
      <c r="QWL191" s="58"/>
      <c r="QWM191" s="50"/>
      <c r="QWN191" s="96"/>
      <c r="QWO191" s="96"/>
      <c r="QWP191" s="96"/>
      <c r="QWQ191" s="96"/>
      <c r="QWR191" s="96"/>
      <c r="QWS191" s="58"/>
      <c r="QWT191" s="50"/>
      <c r="QWU191" s="96"/>
      <c r="QWV191" s="96"/>
      <c r="QWW191" s="96"/>
      <c r="QWX191" s="96"/>
      <c r="QWY191" s="96"/>
      <c r="QWZ191" s="58"/>
      <c r="QXA191" s="50"/>
      <c r="QXB191" s="96"/>
      <c r="QXC191" s="96"/>
      <c r="QXD191" s="96"/>
      <c r="QXE191" s="96"/>
      <c r="QXF191" s="96"/>
      <c r="QXG191" s="58"/>
      <c r="QXH191" s="50"/>
      <c r="QXI191" s="96"/>
      <c r="QXJ191" s="96"/>
      <c r="QXK191" s="96"/>
      <c r="QXL191" s="96"/>
      <c r="QXM191" s="96"/>
      <c r="QXN191" s="58"/>
      <c r="QXO191" s="50"/>
      <c r="QXP191" s="96"/>
      <c r="QXQ191" s="96"/>
      <c r="QXR191" s="96"/>
      <c r="QXS191" s="96"/>
      <c r="QXT191" s="96"/>
      <c r="QXU191" s="58"/>
      <c r="QXV191" s="50"/>
      <c r="QXW191" s="96"/>
      <c r="QXX191" s="96"/>
      <c r="QXY191" s="96"/>
      <c r="QXZ191" s="96"/>
      <c r="QYA191" s="96"/>
      <c r="QYB191" s="58"/>
      <c r="QYC191" s="50"/>
      <c r="QYD191" s="96"/>
      <c r="QYE191" s="96"/>
      <c r="QYF191" s="96"/>
      <c r="QYG191" s="96"/>
      <c r="QYH191" s="96"/>
      <c r="QYI191" s="58"/>
      <c r="QYJ191" s="50"/>
      <c r="QYK191" s="96"/>
      <c r="QYL191" s="96"/>
      <c r="QYM191" s="96"/>
      <c r="QYN191" s="96"/>
      <c r="QYO191" s="96"/>
      <c r="QYP191" s="58"/>
      <c r="QYQ191" s="50"/>
      <c r="QYR191" s="96"/>
      <c r="QYS191" s="96"/>
      <c r="QYT191" s="96"/>
      <c r="QYU191" s="96"/>
      <c r="QYV191" s="96"/>
      <c r="QYW191" s="58"/>
      <c r="QYX191" s="50"/>
      <c r="QYY191" s="96"/>
      <c r="QYZ191" s="96"/>
      <c r="QZA191" s="96"/>
      <c r="QZB191" s="96"/>
      <c r="QZC191" s="96"/>
      <c r="QZD191" s="58"/>
      <c r="QZE191" s="50"/>
      <c r="QZF191" s="96"/>
      <c r="QZG191" s="96"/>
      <c r="QZH191" s="96"/>
      <c r="QZI191" s="96"/>
      <c r="QZJ191" s="96"/>
      <c r="QZK191" s="58"/>
      <c r="QZL191" s="50"/>
      <c r="QZM191" s="96"/>
      <c r="QZN191" s="96"/>
      <c r="QZO191" s="96"/>
      <c r="QZP191" s="96"/>
      <c r="QZQ191" s="96"/>
      <c r="QZR191" s="58"/>
      <c r="QZS191" s="50"/>
      <c r="QZT191" s="96"/>
      <c r="QZU191" s="96"/>
      <c r="QZV191" s="96"/>
      <c r="QZW191" s="96"/>
      <c r="QZX191" s="96"/>
      <c r="QZY191" s="58"/>
      <c r="QZZ191" s="50"/>
      <c r="RAA191" s="96"/>
      <c r="RAB191" s="96"/>
      <c r="RAC191" s="96"/>
      <c r="RAD191" s="96"/>
      <c r="RAE191" s="96"/>
      <c r="RAF191" s="58"/>
      <c r="RAG191" s="50"/>
      <c r="RAH191" s="96"/>
      <c r="RAI191" s="96"/>
      <c r="RAJ191" s="96"/>
      <c r="RAK191" s="96"/>
      <c r="RAL191" s="96"/>
      <c r="RAM191" s="58"/>
      <c r="RAN191" s="50"/>
      <c r="RAO191" s="96"/>
      <c r="RAP191" s="96"/>
      <c r="RAQ191" s="96"/>
      <c r="RAR191" s="96"/>
      <c r="RAS191" s="96"/>
      <c r="RAT191" s="58"/>
      <c r="RAU191" s="50"/>
      <c r="RAV191" s="96"/>
      <c r="RAW191" s="96"/>
      <c r="RAX191" s="96"/>
      <c r="RAY191" s="96"/>
      <c r="RAZ191" s="96"/>
      <c r="RBA191" s="58"/>
      <c r="RBB191" s="50"/>
      <c r="RBC191" s="96"/>
      <c r="RBD191" s="96"/>
      <c r="RBE191" s="96"/>
      <c r="RBF191" s="96"/>
      <c r="RBG191" s="96"/>
      <c r="RBH191" s="58"/>
      <c r="RBI191" s="50"/>
      <c r="RBJ191" s="96"/>
      <c r="RBK191" s="96"/>
      <c r="RBL191" s="96"/>
      <c r="RBM191" s="96"/>
      <c r="RBN191" s="96"/>
      <c r="RBO191" s="58"/>
      <c r="RBP191" s="50"/>
      <c r="RBQ191" s="96"/>
      <c r="RBR191" s="96"/>
      <c r="RBS191" s="96"/>
      <c r="RBT191" s="96"/>
      <c r="RBU191" s="96"/>
      <c r="RBV191" s="58"/>
      <c r="RBW191" s="50"/>
      <c r="RBX191" s="96"/>
      <c r="RBY191" s="96"/>
      <c r="RBZ191" s="96"/>
      <c r="RCA191" s="96"/>
      <c r="RCB191" s="96"/>
      <c r="RCC191" s="58"/>
      <c r="RCD191" s="50"/>
      <c r="RCE191" s="96"/>
      <c r="RCF191" s="96"/>
      <c r="RCG191" s="96"/>
      <c r="RCH191" s="96"/>
      <c r="RCI191" s="96"/>
      <c r="RCJ191" s="58"/>
      <c r="RCK191" s="50"/>
      <c r="RCL191" s="96"/>
      <c r="RCM191" s="96"/>
      <c r="RCN191" s="96"/>
      <c r="RCO191" s="96"/>
      <c r="RCP191" s="96"/>
      <c r="RCQ191" s="58"/>
      <c r="RCR191" s="50"/>
      <c r="RCS191" s="96"/>
      <c r="RCT191" s="96"/>
      <c r="RCU191" s="96"/>
      <c r="RCV191" s="96"/>
      <c r="RCW191" s="96"/>
      <c r="RCX191" s="58"/>
      <c r="RCY191" s="50"/>
      <c r="RCZ191" s="96"/>
      <c r="RDA191" s="96"/>
      <c r="RDB191" s="96"/>
      <c r="RDC191" s="96"/>
      <c r="RDD191" s="96"/>
      <c r="RDE191" s="58"/>
      <c r="RDF191" s="50"/>
      <c r="RDG191" s="96"/>
      <c r="RDH191" s="96"/>
      <c r="RDI191" s="96"/>
      <c r="RDJ191" s="96"/>
      <c r="RDK191" s="96"/>
      <c r="RDL191" s="58"/>
      <c r="RDM191" s="50"/>
      <c r="RDN191" s="96"/>
      <c r="RDO191" s="96"/>
      <c r="RDP191" s="96"/>
      <c r="RDQ191" s="96"/>
      <c r="RDR191" s="96"/>
      <c r="RDS191" s="58"/>
      <c r="RDT191" s="50"/>
      <c r="RDU191" s="96"/>
      <c r="RDV191" s="96"/>
      <c r="RDW191" s="96"/>
      <c r="RDX191" s="96"/>
      <c r="RDY191" s="96"/>
      <c r="RDZ191" s="58"/>
      <c r="REA191" s="50"/>
      <c r="REB191" s="96"/>
      <c r="REC191" s="96"/>
      <c r="RED191" s="96"/>
      <c r="REE191" s="96"/>
      <c r="REF191" s="96"/>
      <c r="REG191" s="58"/>
      <c r="REH191" s="50"/>
      <c r="REI191" s="96"/>
      <c r="REJ191" s="96"/>
      <c r="REK191" s="96"/>
      <c r="REL191" s="96"/>
      <c r="REM191" s="96"/>
      <c r="REN191" s="58"/>
      <c r="REO191" s="50"/>
      <c r="REP191" s="96"/>
      <c r="REQ191" s="96"/>
      <c r="RER191" s="96"/>
      <c r="RES191" s="96"/>
      <c r="RET191" s="96"/>
      <c r="REU191" s="58"/>
      <c r="REV191" s="50"/>
      <c r="REW191" s="96"/>
      <c r="REX191" s="96"/>
      <c r="REY191" s="96"/>
      <c r="REZ191" s="96"/>
      <c r="RFA191" s="96"/>
      <c r="RFB191" s="58"/>
      <c r="RFC191" s="50"/>
      <c r="RFD191" s="96"/>
      <c r="RFE191" s="96"/>
      <c r="RFF191" s="96"/>
      <c r="RFG191" s="96"/>
      <c r="RFH191" s="96"/>
      <c r="RFI191" s="58"/>
      <c r="RFJ191" s="50"/>
      <c r="RFK191" s="96"/>
      <c r="RFL191" s="96"/>
      <c r="RFM191" s="96"/>
      <c r="RFN191" s="96"/>
      <c r="RFO191" s="96"/>
      <c r="RFP191" s="58"/>
      <c r="RFQ191" s="50"/>
      <c r="RFR191" s="96"/>
      <c r="RFS191" s="96"/>
      <c r="RFT191" s="96"/>
      <c r="RFU191" s="96"/>
      <c r="RFV191" s="96"/>
      <c r="RFW191" s="58"/>
      <c r="RFX191" s="50"/>
      <c r="RFY191" s="96"/>
      <c r="RFZ191" s="96"/>
      <c r="RGA191" s="96"/>
      <c r="RGB191" s="96"/>
      <c r="RGC191" s="96"/>
      <c r="RGD191" s="58"/>
      <c r="RGE191" s="50"/>
      <c r="RGF191" s="96"/>
      <c r="RGG191" s="96"/>
      <c r="RGH191" s="96"/>
      <c r="RGI191" s="96"/>
      <c r="RGJ191" s="96"/>
      <c r="RGK191" s="58"/>
      <c r="RGL191" s="50"/>
      <c r="RGM191" s="96"/>
      <c r="RGN191" s="96"/>
      <c r="RGO191" s="96"/>
      <c r="RGP191" s="96"/>
      <c r="RGQ191" s="96"/>
      <c r="RGR191" s="58"/>
      <c r="RGS191" s="50"/>
      <c r="RGT191" s="96"/>
      <c r="RGU191" s="96"/>
      <c r="RGV191" s="96"/>
      <c r="RGW191" s="96"/>
      <c r="RGX191" s="96"/>
      <c r="RGY191" s="58"/>
      <c r="RGZ191" s="50"/>
      <c r="RHA191" s="96"/>
      <c r="RHB191" s="96"/>
      <c r="RHC191" s="96"/>
      <c r="RHD191" s="96"/>
      <c r="RHE191" s="96"/>
      <c r="RHF191" s="58"/>
      <c r="RHG191" s="50"/>
      <c r="RHH191" s="96"/>
      <c r="RHI191" s="96"/>
      <c r="RHJ191" s="96"/>
      <c r="RHK191" s="96"/>
      <c r="RHL191" s="96"/>
      <c r="RHM191" s="58"/>
      <c r="RHN191" s="50"/>
      <c r="RHO191" s="96"/>
      <c r="RHP191" s="96"/>
      <c r="RHQ191" s="96"/>
      <c r="RHR191" s="96"/>
      <c r="RHS191" s="96"/>
      <c r="RHT191" s="58"/>
      <c r="RHU191" s="50"/>
      <c r="RHV191" s="96"/>
      <c r="RHW191" s="96"/>
      <c r="RHX191" s="96"/>
      <c r="RHY191" s="96"/>
      <c r="RHZ191" s="96"/>
      <c r="RIA191" s="58"/>
      <c r="RIB191" s="50"/>
      <c r="RIC191" s="96"/>
      <c r="RID191" s="96"/>
      <c r="RIE191" s="96"/>
      <c r="RIF191" s="96"/>
      <c r="RIG191" s="96"/>
      <c r="RIH191" s="58"/>
      <c r="RII191" s="50"/>
      <c r="RIJ191" s="96"/>
      <c r="RIK191" s="96"/>
      <c r="RIL191" s="96"/>
      <c r="RIM191" s="96"/>
      <c r="RIN191" s="96"/>
      <c r="RIO191" s="58"/>
      <c r="RIP191" s="50"/>
      <c r="RIQ191" s="96"/>
      <c r="RIR191" s="96"/>
      <c r="RIS191" s="96"/>
      <c r="RIT191" s="96"/>
      <c r="RIU191" s="96"/>
      <c r="RIV191" s="58"/>
      <c r="RIW191" s="50"/>
      <c r="RIX191" s="96"/>
      <c r="RIY191" s="96"/>
      <c r="RIZ191" s="96"/>
      <c r="RJA191" s="96"/>
      <c r="RJB191" s="96"/>
      <c r="RJC191" s="58"/>
      <c r="RJD191" s="50"/>
      <c r="RJE191" s="96"/>
      <c r="RJF191" s="96"/>
      <c r="RJG191" s="96"/>
      <c r="RJH191" s="96"/>
      <c r="RJI191" s="96"/>
      <c r="RJJ191" s="58"/>
      <c r="RJK191" s="50"/>
      <c r="RJL191" s="96"/>
      <c r="RJM191" s="96"/>
      <c r="RJN191" s="96"/>
      <c r="RJO191" s="96"/>
      <c r="RJP191" s="96"/>
      <c r="RJQ191" s="58"/>
      <c r="RJR191" s="50"/>
      <c r="RJS191" s="96"/>
      <c r="RJT191" s="96"/>
      <c r="RJU191" s="96"/>
      <c r="RJV191" s="96"/>
      <c r="RJW191" s="96"/>
      <c r="RJX191" s="58"/>
      <c r="RJY191" s="50"/>
      <c r="RJZ191" s="96"/>
      <c r="RKA191" s="96"/>
      <c r="RKB191" s="96"/>
      <c r="RKC191" s="96"/>
      <c r="RKD191" s="96"/>
      <c r="RKE191" s="58"/>
      <c r="RKF191" s="50"/>
      <c r="RKG191" s="96"/>
      <c r="RKH191" s="96"/>
      <c r="RKI191" s="96"/>
      <c r="RKJ191" s="96"/>
      <c r="RKK191" s="96"/>
      <c r="RKL191" s="58"/>
      <c r="RKM191" s="50"/>
      <c r="RKN191" s="96"/>
      <c r="RKO191" s="96"/>
      <c r="RKP191" s="96"/>
      <c r="RKQ191" s="96"/>
      <c r="RKR191" s="96"/>
      <c r="RKS191" s="58"/>
      <c r="RKT191" s="50"/>
      <c r="RKU191" s="96"/>
      <c r="RKV191" s="96"/>
      <c r="RKW191" s="96"/>
      <c r="RKX191" s="96"/>
      <c r="RKY191" s="96"/>
      <c r="RKZ191" s="58"/>
      <c r="RLA191" s="50"/>
      <c r="RLB191" s="96"/>
      <c r="RLC191" s="96"/>
      <c r="RLD191" s="96"/>
      <c r="RLE191" s="96"/>
      <c r="RLF191" s="96"/>
      <c r="RLG191" s="58"/>
      <c r="RLH191" s="50"/>
      <c r="RLI191" s="96"/>
      <c r="RLJ191" s="96"/>
      <c r="RLK191" s="96"/>
      <c r="RLL191" s="96"/>
      <c r="RLM191" s="96"/>
      <c r="RLN191" s="58"/>
      <c r="RLO191" s="50"/>
      <c r="RLP191" s="96"/>
      <c r="RLQ191" s="96"/>
      <c r="RLR191" s="96"/>
      <c r="RLS191" s="96"/>
      <c r="RLT191" s="96"/>
      <c r="RLU191" s="58"/>
      <c r="RLV191" s="50"/>
      <c r="RLW191" s="96"/>
      <c r="RLX191" s="96"/>
      <c r="RLY191" s="96"/>
      <c r="RLZ191" s="96"/>
      <c r="RMA191" s="96"/>
      <c r="RMB191" s="58"/>
      <c r="RMC191" s="50"/>
      <c r="RMD191" s="96"/>
      <c r="RME191" s="96"/>
      <c r="RMF191" s="96"/>
      <c r="RMG191" s="96"/>
      <c r="RMH191" s="96"/>
      <c r="RMI191" s="58"/>
      <c r="RMJ191" s="50"/>
      <c r="RMK191" s="96"/>
      <c r="RML191" s="96"/>
      <c r="RMM191" s="96"/>
      <c r="RMN191" s="96"/>
      <c r="RMO191" s="96"/>
      <c r="RMP191" s="58"/>
      <c r="RMQ191" s="50"/>
      <c r="RMR191" s="96"/>
      <c r="RMS191" s="96"/>
      <c r="RMT191" s="96"/>
      <c r="RMU191" s="96"/>
      <c r="RMV191" s="96"/>
      <c r="RMW191" s="58"/>
      <c r="RMX191" s="50"/>
      <c r="RMY191" s="96"/>
      <c r="RMZ191" s="96"/>
      <c r="RNA191" s="96"/>
      <c r="RNB191" s="96"/>
      <c r="RNC191" s="96"/>
      <c r="RND191" s="58"/>
      <c r="RNE191" s="50"/>
      <c r="RNF191" s="96"/>
      <c r="RNG191" s="96"/>
      <c r="RNH191" s="96"/>
      <c r="RNI191" s="96"/>
      <c r="RNJ191" s="96"/>
      <c r="RNK191" s="58"/>
      <c r="RNL191" s="50"/>
      <c r="RNM191" s="96"/>
      <c r="RNN191" s="96"/>
      <c r="RNO191" s="96"/>
      <c r="RNP191" s="96"/>
      <c r="RNQ191" s="96"/>
      <c r="RNR191" s="58"/>
      <c r="RNS191" s="50"/>
      <c r="RNT191" s="96"/>
      <c r="RNU191" s="96"/>
      <c r="RNV191" s="96"/>
      <c r="RNW191" s="96"/>
      <c r="RNX191" s="96"/>
      <c r="RNY191" s="58"/>
      <c r="RNZ191" s="50"/>
      <c r="ROA191" s="96"/>
      <c r="ROB191" s="96"/>
      <c r="ROC191" s="96"/>
      <c r="ROD191" s="96"/>
      <c r="ROE191" s="96"/>
      <c r="ROF191" s="58"/>
      <c r="ROG191" s="50"/>
      <c r="ROH191" s="96"/>
      <c r="ROI191" s="96"/>
      <c r="ROJ191" s="96"/>
      <c r="ROK191" s="96"/>
      <c r="ROL191" s="96"/>
      <c r="ROM191" s="58"/>
      <c r="RON191" s="50"/>
      <c r="ROO191" s="96"/>
      <c r="ROP191" s="96"/>
      <c r="ROQ191" s="96"/>
      <c r="ROR191" s="96"/>
      <c r="ROS191" s="96"/>
      <c r="ROT191" s="58"/>
      <c r="ROU191" s="50"/>
      <c r="ROV191" s="96"/>
      <c r="ROW191" s="96"/>
      <c r="ROX191" s="96"/>
      <c r="ROY191" s="96"/>
      <c r="ROZ191" s="96"/>
      <c r="RPA191" s="58"/>
      <c r="RPB191" s="50"/>
      <c r="RPC191" s="96"/>
      <c r="RPD191" s="96"/>
      <c r="RPE191" s="96"/>
      <c r="RPF191" s="96"/>
      <c r="RPG191" s="96"/>
      <c r="RPH191" s="58"/>
      <c r="RPI191" s="50"/>
      <c r="RPJ191" s="96"/>
      <c r="RPK191" s="96"/>
      <c r="RPL191" s="96"/>
      <c r="RPM191" s="96"/>
      <c r="RPN191" s="96"/>
      <c r="RPO191" s="58"/>
      <c r="RPP191" s="50"/>
      <c r="RPQ191" s="96"/>
      <c r="RPR191" s="96"/>
      <c r="RPS191" s="96"/>
      <c r="RPT191" s="96"/>
      <c r="RPU191" s="96"/>
      <c r="RPV191" s="58"/>
      <c r="RPW191" s="50"/>
      <c r="RPX191" s="96"/>
      <c r="RPY191" s="96"/>
      <c r="RPZ191" s="96"/>
      <c r="RQA191" s="96"/>
      <c r="RQB191" s="96"/>
      <c r="RQC191" s="58"/>
      <c r="RQD191" s="50"/>
      <c r="RQE191" s="96"/>
      <c r="RQF191" s="96"/>
      <c r="RQG191" s="96"/>
      <c r="RQH191" s="96"/>
      <c r="RQI191" s="96"/>
      <c r="RQJ191" s="58"/>
      <c r="RQK191" s="50"/>
      <c r="RQL191" s="96"/>
      <c r="RQM191" s="96"/>
      <c r="RQN191" s="96"/>
      <c r="RQO191" s="96"/>
      <c r="RQP191" s="96"/>
      <c r="RQQ191" s="58"/>
      <c r="RQR191" s="50"/>
      <c r="RQS191" s="96"/>
      <c r="RQT191" s="96"/>
      <c r="RQU191" s="96"/>
      <c r="RQV191" s="96"/>
      <c r="RQW191" s="96"/>
      <c r="RQX191" s="58"/>
      <c r="RQY191" s="50"/>
      <c r="RQZ191" s="96"/>
      <c r="RRA191" s="96"/>
      <c r="RRB191" s="96"/>
      <c r="RRC191" s="96"/>
      <c r="RRD191" s="96"/>
      <c r="RRE191" s="58"/>
      <c r="RRF191" s="50"/>
      <c r="RRG191" s="96"/>
      <c r="RRH191" s="96"/>
      <c r="RRI191" s="96"/>
      <c r="RRJ191" s="96"/>
      <c r="RRK191" s="96"/>
      <c r="RRL191" s="58"/>
      <c r="RRM191" s="50"/>
      <c r="RRN191" s="96"/>
      <c r="RRO191" s="96"/>
      <c r="RRP191" s="96"/>
      <c r="RRQ191" s="96"/>
      <c r="RRR191" s="96"/>
      <c r="RRS191" s="58"/>
      <c r="RRT191" s="50"/>
      <c r="RRU191" s="96"/>
      <c r="RRV191" s="96"/>
      <c r="RRW191" s="96"/>
      <c r="RRX191" s="96"/>
      <c r="RRY191" s="96"/>
      <c r="RRZ191" s="58"/>
      <c r="RSA191" s="50"/>
      <c r="RSB191" s="96"/>
      <c r="RSC191" s="96"/>
      <c r="RSD191" s="96"/>
      <c r="RSE191" s="96"/>
      <c r="RSF191" s="96"/>
      <c r="RSG191" s="58"/>
      <c r="RSH191" s="50"/>
      <c r="RSI191" s="96"/>
      <c r="RSJ191" s="96"/>
      <c r="RSK191" s="96"/>
      <c r="RSL191" s="96"/>
      <c r="RSM191" s="96"/>
      <c r="RSN191" s="58"/>
      <c r="RSO191" s="50"/>
      <c r="RSP191" s="96"/>
      <c r="RSQ191" s="96"/>
      <c r="RSR191" s="96"/>
      <c r="RSS191" s="96"/>
      <c r="RST191" s="96"/>
      <c r="RSU191" s="58"/>
      <c r="RSV191" s="50"/>
      <c r="RSW191" s="96"/>
      <c r="RSX191" s="96"/>
      <c r="RSY191" s="96"/>
      <c r="RSZ191" s="96"/>
      <c r="RTA191" s="96"/>
      <c r="RTB191" s="58"/>
      <c r="RTC191" s="50"/>
      <c r="RTD191" s="96"/>
      <c r="RTE191" s="96"/>
      <c r="RTF191" s="96"/>
      <c r="RTG191" s="96"/>
      <c r="RTH191" s="96"/>
      <c r="RTI191" s="58"/>
      <c r="RTJ191" s="50"/>
      <c r="RTK191" s="96"/>
      <c r="RTL191" s="96"/>
      <c r="RTM191" s="96"/>
      <c r="RTN191" s="96"/>
      <c r="RTO191" s="96"/>
      <c r="RTP191" s="58"/>
      <c r="RTQ191" s="50"/>
      <c r="RTR191" s="96"/>
      <c r="RTS191" s="96"/>
      <c r="RTT191" s="96"/>
      <c r="RTU191" s="96"/>
      <c r="RTV191" s="96"/>
      <c r="RTW191" s="58"/>
      <c r="RTX191" s="50"/>
      <c r="RTY191" s="96"/>
      <c r="RTZ191" s="96"/>
      <c r="RUA191" s="96"/>
      <c r="RUB191" s="96"/>
      <c r="RUC191" s="96"/>
      <c r="RUD191" s="58"/>
      <c r="RUE191" s="50"/>
      <c r="RUF191" s="96"/>
      <c r="RUG191" s="96"/>
      <c r="RUH191" s="96"/>
      <c r="RUI191" s="96"/>
      <c r="RUJ191" s="96"/>
      <c r="RUK191" s="58"/>
      <c r="RUL191" s="50"/>
      <c r="RUM191" s="96"/>
      <c r="RUN191" s="96"/>
      <c r="RUO191" s="96"/>
      <c r="RUP191" s="96"/>
      <c r="RUQ191" s="96"/>
      <c r="RUR191" s="58"/>
      <c r="RUS191" s="50"/>
      <c r="RUT191" s="96"/>
      <c r="RUU191" s="96"/>
      <c r="RUV191" s="96"/>
      <c r="RUW191" s="96"/>
      <c r="RUX191" s="96"/>
      <c r="RUY191" s="58"/>
      <c r="RUZ191" s="50"/>
      <c r="RVA191" s="96"/>
      <c r="RVB191" s="96"/>
      <c r="RVC191" s="96"/>
      <c r="RVD191" s="96"/>
      <c r="RVE191" s="96"/>
      <c r="RVF191" s="58"/>
      <c r="RVG191" s="50"/>
      <c r="RVH191" s="96"/>
      <c r="RVI191" s="96"/>
      <c r="RVJ191" s="96"/>
      <c r="RVK191" s="96"/>
      <c r="RVL191" s="96"/>
      <c r="RVM191" s="58"/>
      <c r="RVN191" s="50"/>
      <c r="RVO191" s="96"/>
      <c r="RVP191" s="96"/>
      <c r="RVQ191" s="96"/>
      <c r="RVR191" s="96"/>
      <c r="RVS191" s="96"/>
      <c r="RVT191" s="58"/>
      <c r="RVU191" s="50"/>
      <c r="RVV191" s="96"/>
      <c r="RVW191" s="96"/>
      <c r="RVX191" s="96"/>
      <c r="RVY191" s="96"/>
      <c r="RVZ191" s="96"/>
      <c r="RWA191" s="58"/>
      <c r="RWB191" s="50"/>
      <c r="RWC191" s="96"/>
      <c r="RWD191" s="96"/>
      <c r="RWE191" s="96"/>
      <c r="RWF191" s="96"/>
      <c r="RWG191" s="96"/>
      <c r="RWH191" s="58"/>
      <c r="RWI191" s="50"/>
      <c r="RWJ191" s="96"/>
      <c r="RWK191" s="96"/>
      <c r="RWL191" s="96"/>
      <c r="RWM191" s="96"/>
      <c r="RWN191" s="96"/>
      <c r="RWO191" s="58"/>
      <c r="RWP191" s="50"/>
      <c r="RWQ191" s="96"/>
      <c r="RWR191" s="96"/>
      <c r="RWS191" s="96"/>
      <c r="RWT191" s="96"/>
      <c r="RWU191" s="96"/>
      <c r="RWV191" s="58"/>
      <c r="RWW191" s="50"/>
      <c r="RWX191" s="96"/>
      <c r="RWY191" s="96"/>
      <c r="RWZ191" s="96"/>
      <c r="RXA191" s="96"/>
      <c r="RXB191" s="96"/>
      <c r="RXC191" s="58"/>
      <c r="RXD191" s="50"/>
      <c r="RXE191" s="96"/>
      <c r="RXF191" s="96"/>
      <c r="RXG191" s="96"/>
      <c r="RXH191" s="96"/>
      <c r="RXI191" s="96"/>
      <c r="RXJ191" s="58"/>
      <c r="RXK191" s="50"/>
      <c r="RXL191" s="96"/>
      <c r="RXM191" s="96"/>
      <c r="RXN191" s="96"/>
      <c r="RXO191" s="96"/>
      <c r="RXP191" s="96"/>
      <c r="RXQ191" s="58"/>
      <c r="RXR191" s="50"/>
      <c r="RXS191" s="96"/>
      <c r="RXT191" s="96"/>
      <c r="RXU191" s="96"/>
      <c r="RXV191" s="96"/>
      <c r="RXW191" s="96"/>
      <c r="RXX191" s="58"/>
      <c r="RXY191" s="50"/>
      <c r="RXZ191" s="96"/>
      <c r="RYA191" s="96"/>
      <c r="RYB191" s="96"/>
      <c r="RYC191" s="96"/>
      <c r="RYD191" s="96"/>
      <c r="RYE191" s="58"/>
      <c r="RYF191" s="50"/>
      <c r="RYG191" s="96"/>
      <c r="RYH191" s="96"/>
      <c r="RYI191" s="96"/>
      <c r="RYJ191" s="96"/>
      <c r="RYK191" s="96"/>
      <c r="RYL191" s="58"/>
      <c r="RYM191" s="50"/>
      <c r="RYN191" s="96"/>
      <c r="RYO191" s="96"/>
      <c r="RYP191" s="96"/>
      <c r="RYQ191" s="96"/>
      <c r="RYR191" s="96"/>
      <c r="RYS191" s="58"/>
      <c r="RYT191" s="50"/>
      <c r="RYU191" s="96"/>
      <c r="RYV191" s="96"/>
      <c r="RYW191" s="96"/>
      <c r="RYX191" s="96"/>
      <c r="RYY191" s="96"/>
      <c r="RYZ191" s="58"/>
      <c r="RZA191" s="50"/>
      <c r="RZB191" s="96"/>
      <c r="RZC191" s="96"/>
      <c r="RZD191" s="96"/>
      <c r="RZE191" s="96"/>
      <c r="RZF191" s="96"/>
      <c r="RZG191" s="58"/>
      <c r="RZH191" s="50"/>
      <c r="RZI191" s="96"/>
      <c r="RZJ191" s="96"/>
      <c r="RZK191" s="96"/>
      <c r="RZL191" s="96"/>
      <c r="RZM191" s="96"/>
      <c r="RZN191" s="58"/>
      <c r="RZO191" s="50"/>
      <c r="RZP191" s="96"/>
      <c r="RZQ191" s="96"/>
      <c r="RZR191" s="96"/>
      <c r="RZS191" s="96"/>
      <c r="RZT191" s="96"/>
      <c r="RZU191" s="58"/>
      <c r="RZV191" s="50"/>
      <c r="RZW191" s="96"/>
      <c r="RZX191" s="96"/>
      <c r="RZY191" s="96"/>
      <c r="RZZ191" s="96"/>
      <c r="SAA191" s="96"/>
      <c r="SAB191" s="58"/>
      <c r="SAC191" s="50"/>
      <c r="SAD191" s="96"/>
      <c r="SAE191" s="96"/>
      <c r="SAF191" s="96"/>
      <c r="SAG191" s="96"/>
      <c r="SAH191" s="96"/>
      <c r="SAI191" s="58"/>
      <c r="SAJ191" s="50"/>
      <c r="SAK191" s="96"/>
      <c r="SAL191" s="96"/>
      <c r="SAM191" s="96"/>
      <c r="SAN191" s="96"/>
      <c r="SAO191" s="96"/>
      <c r="SAP191" s="58"/>
      <c r="SAQ191" s="50"/>
      <c r="SAR191" s="96"/>
      <c r="SAS191" s="96"/>
      <c r="SAT191" s="96"/>
      <c r="SAU191" s="96"/>
      <c r="SAV191" s="96"/>
      <c r="SAW191" s="58"/>
      <c r="SAX191" s="50"/>
      <c r="SAY191" s="96"/>
      <c r="SAZ191" s="96"/>
      <c r="SBA191" s="96"/>
      <c r="SBB191" s="96"/>
      <c r="SBC191" s="96"/>
      <c r="SBD191" s="58"/>
      <c r="SBE191" s="50"/>
      <c r="SBF191" s="96"/>
      <c r="SBG191" s="96"/>
      <c r="SBH191" s="96"/>
      <c r="SBI191" s="96"/>
      <c r="SBJ191" s="96"/>
      <c r="SBK191" s="58"/>
      <c r="SBL191" s="50"/>
      <c r="SBM191" s="96"/>
      <c r="SBN191" s="96"/>
      <c r="SBO191" s="96"/>
      <c r="SBP191" s="96"/>
      <c r="SBQ191" s="96"/>
      <c r="SBR191" s="58"/>
      <c r="SBS191" s="50"/>
      <c r="SBT191" s="96"/>
      <c r="SBU191" s="96"/>
      <c r="SBV191" s="96"/>
      <c r="SBW191" s="96"/>
      <c r="SBX191" s="96"/>
      <c r="SBY191" s="58"/>
      <c r="SBZ191" s="50"/>
      <c r="SCA191" s="96"/>
      <c r="SCB191" s="96"/>
      <c r="SCC191" s="96"/>
      <c r="SCD191" s="96"/>
      <c r="SCE191" s="96"/>
      <c r="SCF191" s="58"/>
      <c r="SCG191" s="50"/>
      <c r="SCH191" s="96"/>
      <c r="SCI191" s="96"/>
      <c r="SCJ191" s="96"/>
      <c r="SCK191" s="96"/>
      <c r="SCL191" s="96"/>
      <c r="SCM191" s="58"/>
      <c r="SCN191" s="50"/>
      <c r="SCO191" s="96"/>
      <c r="SCP191" s="96"/>
      <c r="SCQ191" s="96"/>
      <c r="SCR191" s="96"/>
      <c r="SCS191" s="96"/>
      <c r="SCT191" s="58"/>
      <c r="SCU191" s="50"/>
      <c r="SCV191" s="96"/>
      <c r="SCW191" s="96"/>
      <c r="SCX191" s="96"/>
      <c r="SCY191" s="96"/>
      <c r="SCZ191" s="96"/>
      <c r="SDA191" s="58"/>
      <c r="SDB191" s="50"/>
      <c r="SDC191" s="96"/>
      <c r="SDD191" s="96"/>
      <c r="SDE191" s="96"/>
      <c r="SDF191" s="96"/>
      <c r="SDG191" s="96"/>
      <c r="SDH191" s="58"/>
      <c r="SDI191" s="50"/>
      <c r="SDJ191" s="96"/>
      <c r="SDK191" s="96"/>
      <c r="SDL191" s="96"/>
      <c r="SDM191" s="96"/>
      <c r="SDN191" s="96"/>
      <c r="SDO191" s="58"/>
      <c r="SDP191" s="50"/>
      <c r="SDQ191" s="96"/>
      <c r="SDR191" s="96"/>
      <c r="SDS191" s="96"/>
      <c r="SDT191" s="96"/>
      <c r="SDU191" s="96"/>
      <c r="SDV191" s="58"/>
      <c r="SDW191" s="50"/>
      <c r="SDX191" s="96"/>
      <c r="SDY191" s="96"/>
      <c r="SDZ191" s="96"/>
      <c r="SEA191" s="96"/>
      <c r="SEB191" s="96"/>
      <c r="SEC191" s="58"/>
      <c r="SED191" s="50"/>
      <c r="SEE191" s="96"/>
      <c r="SEF191" s="96"/>
      <c r="SEG191" s="96"/>
      <c r="SEH191" s="96"/>
      <c r="SEI191" s="96"/>
      <c r="SEJ191" s="58"/>
      <c r="SEK191" s="50"/>
      <c r="SEL191" s="96"/>
      <c r="SEM191" s="96"/>
      <c r="SEN191" s="96"/>
      <c r="SEO191" s="96"/>
      <c r="SEP191" s="96"/>
      <c r="SEQ191" s="58"/>
      <c r="SER191" s="50"/>
      <c r="SES191" s="96"/>
      <c r="SET191" s="96"/>
      <c r="SEU191" s="96"/>
      <c r="SEV191" s="96"/>
      <c r="SEW191" s="96"/>
      <c r="SEX191" s="58"/>
      <c r="SEY191" s="50"/>
      <c r="SEZ191" s="96"/>
      <c r="SFA191" s="96"/>
      <c r="SFB191" s="96"/>
      <c r="SFC191" s="96"/>
      <c r="SFD191" s="96"/>
      <c r="SFE191" s="58"/>
      <c r="SFF191" s="50"/>
      <c r="SFG191" s="96"/>
      <c r="SFH191" s="96"/>
      <c r="SFI191" s="96"/>
      <c r="SFJ191" s="96"/>
      <c r="SFK191" s="96"/>
      <c r="SFL191" s="58"/>
      <c r="SFM191" s="50"/>
      <c r="SFN191" s="96"/>
      <c r="SFO191" s="96"/>
      <c r="SFP191" s="96"/>
      <c r="SFQ191" s="96"/>
      <c r="SFR191" s="96"/>
      <c r="SFS191" s="58"/>
      <c r="SFT191" s="50"/>
      <c r="SFU191" s="96"/>
      <c r="SFV191" s="96"/>
      <c r="SFW191" s="96"/>
      <c r="SFX191" s="96"/>
      <c r="SFY191" s="96"/>
      <c r="SFZ191" s="58"/>
      <c r="SGA191" s="50"/>
      <c r="SGB191" s="96"/>
      <c r="SGC191" s="96"/>
      <c r="SGD191" s="96"/>
      <c r="SGE191" s="96"/>
      <c r="SGF191" s="96"/>
      <c r="SGG191" s="58"/>
      <c r="SGH191" s="50"/>
      <c r="SGI191" s="96"/>
      <c r="SGJ191" s="96"/>
      <c r="SGK191" s="96"/>
      <c r="SGL191" s="96"/>
      <c r="SGM191" s="96"/>
      <c r="SGN191" s="58"/>
      <c r="SGO191" s="50"/>
      <c r="SGP191" s="96"/>
      <c r="SGQ191" s="96"/>
      <c r="SGR191" s="96"/>
      <c r="SGS191" s="96"/>
      <c r="SGT191" s="96"/>
      <c r="SGU191" s="58"/>
      <c r="SGV191" s="50"/>
      <c r="SGW191" s="96"/>
      <c r="SGX191" s="96"/>
      <c r="SGY191" s="96"/>
      <c r="SGZ191" s="96"/>
      <c r="SHA191" s="96"/>
      <c r="SHB191" s="58"/>
      <c r="SHC191" s="50"/>
      <c r="SHD191" s="96"/>
      <c r="SHE191" s="96"/>
      <c r="SHF191" s="96"/>
      <c r="SHG191" s="96"/>
      <c r="SHH191" s="96"/>
      <c r="SHI191" s="58"/>
      <c r="SHJ191" s="50"/>
      <c r="SHK191" s="96"/>
      <c r="SHL191" s="96"/>
      <c r="SHM191" s="96"/>
      <c r="SHN191" s="96"/>
      <c r="SHO191" s="96"/>
      <c r="SHP191" s="58"/>
      <c r="SHQ191" s="50"/>
      <c r="SHR191" s="96"/>
      <c r="SHS191" s="96"/>
      <c r="SHT191" s="96"/>
      <c r="SHU191" s="96"/>
      <c r="SHV191" s="96"/>
      <c r="SHW191" s="58"/>
      <c r="SHX191" s="50"/>
      <c r="SHY191" s="96"/>
      <c r="SHZ191" s="96"/>
      <c r="SIA191" s="96"/>
      <c r="SIB191" s="96"/>
      <c r="SIC191" s="96"/>
      <c r="SID191" s="58"/>
      <c r="SIE191" s="50"/>
      <c r="SIF191" s="96"/>
      <c r="SIG191" s="96"/>
      <c r="SIH191" s="96"/>
      <c r="SII191" s="96"/>
      <c r="SIJ191" s="96"/>
      <c r="SIK191" s="58"/>
      <c r="SIL191" s="50"/>
      <c r="SIM191" s="96"/>
      <c r="SIN191" s="96"/>
      <c r="SIO191" s="96"/>
      <c r="SIP191" s="96"/>
      <c r="SIQ191" s="96"/>
      <c r="SIR191" s="58"/>
      <c r="SIS191" s="50"/>
      <c r="SIT191" s="96"/>
      <c r="SIU191" s="96"/>
      <c r="SIV191" s="96"/>
      <c r="SIW191" s="96"/>
      <c r="SIX191" s="96"/>
      <c r="SIY191" s="58"/>
      <c r="SIZ191" s="50"/>
      <c r="SJA191" s="96"/>
      <c r="SJB191" s="96"/>
      <c r="SJC191" s="96"/>
      <c r="SJD191" s="96"/>
      <c r="SJE191" s="96"/>
      <c r="SJF191" s="58"/>
      <c r="SJG191" s="50"/>
      <c r="SJH191" s="96"/>
      <c r="SJI191" s="96"/>
      <c r="SJJ191" s="96"/>
      <c r="SJK191" s="96"/>
      <c r="SJL191" s="96"/>
      <c r="SJM191" s="58"/>
      <c r="SJN191" s="50"/>
      <c r="SJO191" s="96"/>
      <c r="SJP191" s="96"/>
      <c r="SJQ191" s="96"/>
      <c r="SJR191" s="96"/>
      <c r="SJS191" s="96"/>
      <c r="SJT191" s="58"/>
      <c r="SJU191" s="50"/>
      <c r="SJV191" s="96"/>
      <c r="SJW191" s="96"/>
      <c r="SJX191" s="96"/>
      <c r="SJY191" s="96"/>
      <c r="SJZ191" s="96"/>
      <c r="SKA191" s="58"/>
      <c r="SKB191" s="50"/>
      <c r="SKC191" s="96"/>
      <c r="SKD191" s="96"/>
      <c r="SKE191" s="96"/>
      <c r="SKF191" s="96"/>
      <c r="SKG191" s="96"/>
      <c r="SKH191" s="58"/>
      <c r="SKI191" s="50"/>
      <c r="SKJ191" s="96"/>
      <c r="SKK191" s="96"/>
      <c r="SKL191" s="96"/>
      <c r="SKM191" s="96"/>
      <c r="SKN191" s="96"/>
      <c r="SKO191" s="58"/>
      <c r="SKP191" s="50"/>
      <c r="SKQ191" s="96"/>
      <c r="SKR191" s="96"/>
      <c r="SKS191" s="96"/>
      <c r="SKT191" s="96"/>
      <c r="SKU191" s="96"/>
      <c r="SKV191" s="58"/>
      <c r="SKW191" s="50"/>
      <c r="SKX191" s="96"/>
      <c r="SKY191" s="96"/>
      <c r="SKZ191" s="96"/>
      <c r="SLA191" s="96"/>
      <c r="SLB191" s="96"/>
      <c r="SLC191" s="58"/>
      <c r="SLD191" s="50"/>
      <c r="SLE191" s="96"/>
      <c r="SLF191" s="96"/>
      <c r="SLG191" s="96"/>
      <c r="SLH191" s="96"/>
      <c r="SLI191" s="96"/>
      <c r="SLJ191" s="58"/>
      <c r="SLK191" s="50"/>
      <c r="SLL191" s="96"/>
      <c r="SLM191" s="96"/>
      <c r="SLN191" s="96"/>
      <c r="SLO191" s="96"/>
      <c r="SLP191" s="96"/>
      <c r="SLQ191" s="58"/>
      <c r="SLR191" s="50"/>
      <c r="SLS191" s="96"/>
      <c r="SLT191" s="96"/>
      <c r="SLU191" s="96"/>
      <c r="SLV191" s="96"/>
      <c r="SLW191" s="96"/>
      <c r="SLX191" s="58"/>
      <c r="SLY191" s="50"/>
      <c r="SLZ191" s="96"/>
      <c r="SMA191" s="96"/>
      <c r="SMB191" s="96"/>
      <c r="SMC191" s="96"/>
      <c r="SMD191" s="96"/>
      <c r="SME191" s="58"/>
      <c r="SMF191" s="50"/>
      <c r="SMG191" s="96"/>
      <c r="SMH191" s="96"/>
      <c r="SMI191" s="96"/>
      <c r="SMJ191" s="96"/>
      <c r="SMK191" s="96"/>
      <c r="SML191" s="58"/>
      <c r="SMM191" s="50"/>
      <c r="SMN191" s="96"/>
      <c r="SMO191" s="96"/>
      <c r="SMP191" s="96"/>
      <c r="SMQ191" s="96"/>
      <c r="SMR191" s="96"/>
      <c r="SMS191" s="58"/>
      <c r="SMT191" s="50"/>
      <c r="SMU191" s="96"/>
      <c r="SMV191" s="96"/>
      <c r="SMW191" s="96"/>
      <c r="SMX191" s="96"/>
      <c r="SMY191" s="96"/>
      <c r="SMZ191" s="58"/>
      <c r="SNA191" s="50"/>
      <c r="SNB191" s="96"/>
      <c r="SNC191" s="96"/>
      <c r="SND191" s="96"/>
      <c r="SNE191" s="96"/>
      <c r="SNF191" s="96"/>
      <c r="SNG191" s="58"/>
      <c r="SNH191" s="50"/>
      <c r="SNI191" s="96"/>
      <c r="SNJ191" s="96"/>
      <c r="SNK191" s="96"/>
      <c r="SNL191" s="96"/>
      <c r="SNM191" s="96"/>
      <c r="SNN191" s="58"/>
      <c r="SNO191" s="50"/>
      <c r="SNP191" s="96"/>
      <c r="SNQ191" s="96"/>
      <c r="SNR191" s="96"/>
      <c r="SNS191" s="96"/>
      <c r="SNT191" s="96"/>
      <c r="SNU191" s="58"/>
      <c r="SNV191" s="50"/>
      <c r="SNW191" s="96"/>
      <c r="SNX191" s="96"/>
      <c r="SNY191" s="96"/>
      <c r="SNZ191" s="96"/>
      <c r="SOA191" s="96"/>
      <c r="SOB191" s="58"/>
      <c r="SOC191" s="50"/>
      <c r="SOD191" s="96"/>
      <c r="SOE191" s="96"/>
      <c r="SOF191" s="96"/>
      <c r="SOG191" s="96"/>
      <c r="SOH191" s="96"/>
      <c r="SOI191" s="58"/>
      <c r="SOJ191" s="50"/>
      <c r="SOK191" s="96"/>
      <c r="SOL191" s="96"/>
      <c r="SOM191" s="96"/>
      <c r="SON191" s="96"/>
      <c r="SOO191" s="96"/>
      <c r="SOP191" s="58"/>
      <c r="SOQ191" s="50"/>
      <c r="SOR191" s="96"/>
      <c r="SOS191" s="96"/>
      <c r="SOT191" s="96"/>
      <c r="SOU191" s="96"/>
      <c r="SOV191" s="96"/>
      <c r="SOW191" s="58"/>
      <c r="SOX191" s="50"/>
      <c r="SOY191" s="96"/>
      <c r="SOZ191" s="96"/>
      <c r="SPA191" s="96"/>
      <c r="SPB191" s="96"/>
      <c r="SPC191" s="96"/>
      <c r="SPD191" s="58"/>
      <c r="SPE191" s="50"/>
      <c r="SPF191" s="96"/>
      <c r="SPG191" s="96"/>
      <c r="SPH191" s="96"/>
      <c r="SPI191" s="96"/>
      <c r="SPJ191" s="96"/>
      <c r="SPK191" s="58"/>
      <c r="SPL191" s="50"/>
      <c r="SPM191" s="96"/>
      <c r="SPN191" s="96"/>
      <c r="SPO191" s="96"/>
      <c r="SPP191" s="96"/>
      <c r="SPQ191" s="96"/>
      <c r="SPR191" s="58"/>
      <c r="SPS191" s="50"/>
      <c r="SPT191" s="96"/>
      <c r="SPU191" s="96"/>
      <c r="SPV191" s="96"/>
      <c r="SPW191" s="96"/>
      <c r="SPX191" s="96"/>
      <c r="SPY191" s="58"/>
      <c r="SPZ191" s="50"/>
      <c r="SQA191" s="96"/>
      <c r="SQB191" s="96"/>
      <c r="SQC191" s="96"/>
      <c r="SQD191" s="96"/>
      <c r="SQE191" s="96"/>
      <c r="SQF191" s="58"/>
      <c r="SQG191" s="50"/>
      <c r="SQH191" s="96"/>
      <c r="SQI191" s="96"/>
      <c r="SQJ191" s="96"/>
      <c r="SQK191" s="96"/>
      <c r="SQL191" s="96"/>
      <c r="SQM191" s="58"/>
      <c r="SQN191" s="50"/>
      <c r="SQO191" s="96"/>
      <c r="SQP191" s="96"/>
      <c r="SQQ191" s="96"/>
      <c r="SQR191" s="96"/>
      <c r="SQS191" s="96"/>
      <c r="SQT191" s="58"/>
      <c r="SQU191" s="50"/>
      <c r="SQV191" s="96"/>
      <c r="SQW191" s="96"/>
      <c r="SQX191" s="96"/>
      <c r="SQY191" s="96"/>
      <c r="SQZ191" s="96"/>
      <c r="SRA191" s="58"/>
      <c r="SRB191" s="50"/>
      <c r="SRC191" s="96"/>
      <c r="SRD191" s="96"/>
      <c r="SRE191" s="96"/>
      <c r="SRF191" s="96"/>
      <c r="SRG191" s="96"/>
      <c r="SRH191" s="58"/>
      <c r="SRI191" s="50"/>
      <c r="SRJ191" s="96"/>
      <c r="SRK191" s="96"/>
      <c r="SRL191" s="96"/>
      <c r="SRM191" s="96"/>
      <c r="SRN191" s="96"/>
      <c r="SRO191" s="58"/>
      <c r="SRP191" s="50"/>
      <c r="SRQ191" s="96"/>
      <c r="SRR191" s="96"/>
      <c r="SRS191" s="96"/>
      <c r="SRT191" s="96"/>
      <c r="SRU191" s="96"/>
      <c r="SRV191" s="58"/>
      <c r="SRW191" s="50"/>
      <c r="SRX191" s="96"/>
      <c r="SRY191" s="96"/>
      <c r="SRZ191" s="96"/>
      <c r="SSA191" s="96"/>
      <c r="SSB191" s="96"/>
      <c r="SSC191" s="58"/>
      <c r="SSD191" s="50"/>
      <c r="SSE191" s="96"/>
      <c r="SSF191" s="96"/>
      <c r="SSG191" s="96"/>
      <c r="SSH191" s="96"/>
      <c r="SSI191" s="96"/>
      <c r="SSJ191" s="58"/>
      <c r="SSK191" s="50"/>
      <c r="SSL191" s="96"/>
      <c r="SSM191" s="96"/>
      <c r="SSN191" s="96"/>
      <c r="SSO191" s="96"/>
      <c r="SSP191" s="96"/>
      <c r="SSQ191" s="58"/>
      <c r="SSR191" s="50"/>
      <c r="SSS191" s="96"/>
      <c r="SST191" s="96"/>
      <c r="SSU191" s="96"/>
      <c r="SSV191" s="96"/>
      <c r="SSW191" s="96"/>
      <c r="SSX191" s="58"/>
      <c r="SSY191" s="50"/>
      <c r="SSZ191" s="96"/>
      <c r="STA191" s="96"/>
      <c r="STB191" s="96"/>
      <c r="STC191" s="96"/>
      <c r="STD191" s="96"/>
      <c r="STE191" s="58"/>
      <c r="STF191" s="50"/>
      <c r="STG191" s="96"/>
      <c r="STH191" s="96"/>
      <c r="STI191" s="96"/>
      <c r="STJ191" s="96"/>
      <c r="STK191" s="96"/>
      <c r="STL191" s="58"/>
      <c r="STM191" s="50"/>
      <c r="STN191" s="96"/>
      <c r="STO191" s="96"/>
      <c r="STP191" s="96"/>
      <c r="STQ191" s="96"/>
      <c r="STR191" s="96"/>
      <c r="STS191" s="58"/>
      <c r="STT191" s="50"/>
      <c r="STU191" s="96"/>
      <c r="STV191" s="96"/>
      <c r="STW191" s="96"/>
      <c r="STX191" s="96"/>
      <c r="STY191" s="96"/>
      <c r="STZ191" s="58"/>
      <c r="SUA191" s="50"/>
      <c r="SUB191" s="96"/>
      <c r="SUC191" s="96"/>
      <c r="SUD191" s="96"/>
      <c r="SUE191" s="96"/>
      <c r="SUF191" s="96"/>
      <c r="SUG191" s="58"/>
      <c r="SUH191" s="50"/>
      <c r="SUI191" s="96"/>
      <c r="SUJ191" s="96"/>
      <c r="SUK191" s="96"/>
      <c r="SUL191" s="96"/>
      <c r="SUM191" s="96"/>
      <c r="SUN191" s="58"/>
      <c r="SUO191" s="50"/>
      <c r="SUP191" s="96"/>
      <c r="SUQ191" s="96"/>
      <c r="SUR191" s="96"/>
      <c r="SUS191" s="96"/>
      <c r="SUT191" s="96"/>
      <c r="SUU191" s="58"/>
      <c r="SUV191" s="50"/>
      <c r="SUW191" s="96"/>
      <c r="SUX191" s="96"/>
      <c r="SUY191" s="96"/>
      <c r="SUZ191" s="96"/>
      <c r="SVA191" s="96"/>
      <c r="SVB191" s="58"/>
      <c r="SVC191" s="50"/>
      <c r="SVD191" s="96"/>
      <c r="SVE191" s="96"/>
      <c r="SVF191" s="96"/>
      <c r="SVG191" s="96"/>
      <c r="SVH191" s="96"/>
      <c r="SVI191" s="58"/>
      <c r="SVJ191" s="50"/>
      <c r="SVK191" s="96"/>
      <c r="SVL191" s="96"/>
      <c r="SVM191" s="96"/>
      <c r="SVN191" s="96"/>
      <c r="SVO191" s="96"/>
      <c r="SVP191" s="58"/>
      <c r="SVQ191" s="50"/>
      <c r="SVR191" s="96"/>
      <c r="SVS191" s="96"/>
      <c r="SVT191" s="96"/>
      <c r="SVU191" s="96"/>
      <c r="SVV191" s="96"/>
      <c r="SVW191" s="58"/>
      <c r="SVX191" s="50"/>
      <c r="SVY191" s="96"/>
      <c r="SVZ191" s="96"/>
      <c r="SWA191" s="96"/>
      <c r="SWB191" s="96"/>
      <c r="SWC191" s="96"/>
      <c r="SWD191" s="58"/>
      <c r="SWE191" s="50"/>
      <c r="SWF191" s="96"/>
      <c r="SWG191" s="96"/>
      <c r="SWH191" s="96"/>
      <c r="SWI191" s="96"/>
      <c r="SWJ191" s="96"/>
      <c r="SWK191" s="58"/>
      <c r="SWL191" s="50"/>
      <c r="SWM191" s="96"/>
      <c r="SWN191" s="96"/>
      <c r="SWO191" s="96"/>
      <c r="SWP191" s="96"/>
      <c r="SWQ191" s="96"/>
      <c r="SWR191" s="58"/>
      <c r="SWS191" s="50"/>
      <c r="SWT191" s="96"/>
      <c r="SWU191" s="96"/>
      <c r="SWV191" s="96"/>
      <c r="SWW191" s="96"/>
      <c r="SWX191" s="96"/>
      <c r="SWY191" s="58"/>
      <c r="SWZ191" s="50"/>
      <c r="SXA191" s="96"/>
      <c r="SXB191" s="96"/>
      <c r="SXC191" s="96"/>
      <c r="SXD191" s="96"/>
      <c r="SXE191" s="96"/>
      <c r="SXF191" s="58"/>
      <c r="SXG191" s="50"/>
      <c r="SXH191" s="96"/>
      <c r="SXI191" s="96"/>
      <c r="SXJ191" s="96"/>
      <c r="SXK191" s="96"/>
      <c r="SXL191" s="96"/>
      <c r="SXM191" s="58"/>
      <c r="SXN191" s="50"/>
      <c r="SXO191" s="96"/>
      <c r="SXP191" s="96"/>
      <c r="SXQ191" s="96"/>
      <c r="SXR191" s="96"/>
      <c r="SXS191" s="96"/>
      <c r="SXT191" s="58"/>
      <c r="SXU191" s="50"/>
      <c r="SXV191" s="96"/>
      <c r="SXW191" s="96"/>
      <c r="SXX191" s="96"/>
      <c r="SXY191" s="96"/>
      <c r="SXZ191" s="96"/>
      <c r="SYA191" s="58"/>
      <c r="SYB191" s="50"/>
      <c r="SYC191" s="96"/>
      <c r="SYD191" s="96"/>
      <c r="SYE191" s="96"/>
      <c r="SYF191" s="96"/>
      <c r="SYG191" s="96"/>
      <c r="SYH191" s="58"/>
      <c r="SYI191" s="50"/>
      <c r="SYJ191" s="96"/>
      <c r="SYK191" s="96"/>
      <c r="SYL191" s="96"/>
      <c r="SYM191" s="96"/>
      <c r="SYN191" s="96"/>
      <c r="SYO191" s="58"/>
      <c r="SYP191" s="50"/>
      <c r="SYQ191" s="96"/>
      <c r="SYR191" s="96"/>
      <c r="SYS191" s="96"/>
      <c r="SYT191" s="96"/>
      <c r="SYU191" s="96"/>
      <c r="SYV191" s="58"/>
      <c r="SYW191" s="50"/>
      <c r="SYX191" s="96"/>
      <c r="SYY191" s="96"/>
      <c r="SYZ191" s="96"/>
      <c r="SZA191" s="96"/>
      <c r="SZB191" s="96"/>
      <c r="SZC191" s="58"/>
      <c r="SZD191" s="50"/>
      <c r="SZE191" s="96"/>
      <c r="SZF191" s="96"/>
      <c r="SZG191" s="96"/>
      <c r="SZH191" s="96"/>
      <c r="SZI191" s="96"/>
      <c r="SZJ191" s="58"/>
      <c r="SZK191" s="50"/>
      <c r="SZL191" s="96"/>
      <c r="SZM191" s="96"/>
      <c r="SZN191" s="96"/>
      <c r="SZO191" s="96"/>
      <c r="SZP191" s="96"/>
      <c r="SZQ191" s="58"/>
      <c r="SZR191" s="50"/>
      <c r="SZS191" s="96"/>
      <c r="SZT191" s="96"/>
      <c r="SZU191" s="96"/>
      <c r="SZV191" s="96"/>
      <c r="SZW191" s="96"/>
      <c r="SZX191" s="58"/>
      <c r="SZY191" s="50"/>
      <c r="SZZ191" s="96"/>
      <c r="TAA191" s="96"/>
      <c r="TAB191" s="96"/>
      <c r="TAC191" s="96"/>
      <c r="TAD191" s="96"/>
      <c r="TAE191" s="58"/>
      <c r="TAF191" s="50"/>
      <c r="TAG191" s="96"/>
      <c r="TAH191" s="96"/>
      <c r="TAI191" s="96"/>
      <c r="TAJ191" s="96"/>
      <c r="TAK191" s="96"/>
      <c r="TAL191" s="58"/>
      <c r="TAM191" s="50"/>
      <c r="TAN191" s="96"/>
      <c r="TAO191" s="96"/>
      <c r="TAP191" s="96"/>
      <c r="TAQ191" s="96"/>
      <c r="TAR191" s="96"/>
      <c r="TAS191" s="58"/>
      <c r="TAT191" s="50"/>
      <c r="TAU191" s="96"/>
      <c r="TAV191" s="96"/>
      <c r="TAW191" s="96"/>
      <c r="TAX191" s="96"/>
      <c r="TAY191" s="96"/>
      <c r="TAZ191" s="58"/>
      <c r="TBA191" s="50"/>
      <c r="TBB191" s="96"/>
      <c r="TBC191" s="96"/>
      <c r="TBD191" s="96"/>
      <c r="TBE191" s="96"/>
      <c r="TBF191" s="96"/>
      <c r="TBG191" s="58"/>
      <c r="TBH191" s="50"/>
      <c r="TBI191" s="96"/>
      <c r="TBJ191" s="96"/>
      <c r="TBK191" s="96"/>
      <c r="TBL191" s="96"/>
      <c r="TBM191" s="96"/>
      <c r="TBN191" s="58"/>
      <c r="TBO191" s="50"/>
      <c r="TBP191" s="96"/>
      <c r="TBQ191" s="96"/>
      <c r="TBR191" s="96"/>
      <c r="TBS191" s="96"/>
      <c r="TBT191" s="96"/>
      <c r="TBU191" s="58"/>
      <c r="TBV191" s="50"/>
      <c r="TBW191" s="96"/>
      <c r="TBX191" s="96"/>
      <c r="TBY191" s="96"/>
      <c r="TBZ191" s="96"/>
      <c r="TCA191" s="96"/>
      <c r="TCB191" s="58"/>
      <c r="TCC191" s="50"/>
      <c r="TCD191" s="96"/>
      <c r="TCE191" s="96"/>
      <c r="TCF191" s="96"/>
      <c r="TCG191" s="96"/>
      <c r="TCH191" s="96"/>
      <c r="TCI191" s="58"/>
      <c r="TCJ191" s="50"/>
      <c r="TCK191" s="96"/>
      <c r="TCL191" s="96"/>
      <c r="TCM191" s="96"/>
      <c r="TCN191" s="96"/>
      <c r="TCO191" s="96"/>
      <c r="TCP191" s="58"/>
      <c r="TCQ191" s="50"/>
      <c r="TCR191" s="96"/>
      <c r="TCS191" s="96"/>
      <c r="TCT191" s="96"/>
      <c r="TCU191" s="96"/>
      <c r="TCV191" s="96"/>
      <c r="TCW191" s="58"/>
      <c r="TCX191" s="50"/>
      <c r="TCY191" s="96"/>
      <c r="TCZ191" s="96"/>
      <c r="TDA191" s="96"/>
      <c r="TDB191" s="96"/>
      <c r="TDC191" s="96"/>
      <c r="TDD191" s="58"/>
      <c r="TDE191" s="50"/>
      <c r="TDF191" s="96"/>
      <c r="TDG191" s="96"/>
      <c r="TDH191" s="96"/>
      <c r="TDI191" s="96"/>
      <c r="TDJ191" s="96"/>
      <c r="TDK191" s="58"/>
      <c r="TDL191" s="50"/>
      <c r="TDM191" s="96"/>
      <c r="TDN191" s="96"/>
      <c r="TDO191" s="96"/>
      <c r="TDP191" s="96"/>
      <c r="TDQ191" s="96"/>
      <c r="TDR191" s="58"/>
      <c r="TDS191" s="50"/>
      <c r="TDT191" s="96"/>
      <c r="TDU191" s="96"/>
      <c r="TDV191" s="96"/>
      <c r="TDW191" s="96"/>
      <c r="TDX191" s="96"/>
      <c r="TDY191" s="58"/>
      <c r="TDZ191" s="50"/>
      <c r="TEA191" s="96"/>
      <c r="TEB191" s="96"/>
      <c r="TEC191" s="96"/>
      <c r="TED191" s="96"/>
      <c r="TEE191" s="96"/>
      <c r="TEF191" s="58"/>
      <c r="TEG191" s="50"/>
      <c r="TEH191" s="96"/>
      <c r="TEI191" s="96"/>
      <c r="TEJ191" s="96"/>
      <c r="TEK191" s="96"/>
      <c r="TEL191" s="96"/>
      <c r="TEM191" s="58"/>
      <c r="TEN191" s="50"/>
      <c r="TEO191" s="96"/>
      <c r="TEP191" s="96"/>
      <c r="TEQ191" s="96"/>
      <c r="TER191" s="96"/>
      <c r="TES191" s="96"/>
      <c r="TET191" s="58"/>
      <c r="TEU191" s="50"/>
      <c r="TEV191" s="96"/>
      <c r="TEW191" s="96"/>
      <c r="TEX191" s="96"/>
      <c r="TEY191" s="96"/>
      <c r="TEZ191" s="96"/>
      <c r="TFA191" s="58"/>
      <c r="TFB191" s="50"/>
      <c r="TFC191" s="96"/>
      <c r="TFD191" s="96"/>
      <c r="TFE191" s="96"/>
      <c r="TFF191" s="96"/>
      <c r="TFG191" s="96"/>
      <c r="TFH191" s="58"/>
      <c r="TFI191" s="50"/>
      <c r="TFJ191" s="96"/>
      <c r="TFK191" s="96"/>
      <c r="TFL191" s="96"/>
      <c r="TFM191" s="96"/>
      <c r="TFN191" s="96"/>
      <c r="TFO191" s="58"/>
      <c r="TFP191" s="50"/>
      <c r="TFQ191" s="96"/>
      <c r="TFR191" s="96"/>
      <c r="TFS191" s="96"/>
      <c r="TFT191" s="96"/>
      <c r="TFU191" s="96"/>
      <c r="TFV191" s="58"/>
      <c r="TFW191" s="50"/>
      <c r="TFX191" s="96"/>
      <c r="TFY191" s="96"/>
      <c r="TFZ191" s="96"/>
      <c r="TGA191" s="96"/>
      <c r="TGB191" s="96"/>
      <c r="TGC191" s="58"/>
      <c r="TGD191" s="50"/>
      <c r="TGE191" s="96"/>
      <c r="TGF191" s="96"/>
      <c r="TGG191" s="96"/>
      <c r="TGH191" s="96"/>
      <c r="TGI191" s="96"/>
      <c r="TGJ191" s="58"/>
      <c r="TGK191" s="50"/>
      <c r="TGL191" s="96"/>
      <c r="TGM191" s="96"/>
      <c r="TGN191" s="96"/>
      <c r="TGO191" s="96"/>
      <c r="TGP191" s="96"/>
      <c r="TGQ191" s="58"/>
      <c r="TGR191" s="50"/>
      <c r="TGS191" s="96"/>
      <c r="TGT191" s="96"/>
      <c r="TGU191" s="96"/>
      <c r="TGV191" s="96"/>
      <c r="TGW191" s="96"/>
      <c r="TGX191" s="58"/>
      <c r="TGY191" s="50"/>
      <c r="TGZ191" s="96"/>
      <c r="THA191" s="96"/>
      <c r="THB191" s="96"/>
      <c r="THC191" s="96"/>
      <c r="THD191" s="96"/>
      <c r="THE191" s="58"/>
      <c r="THF191" s="50"/>
      <c r="THG191" s="96"/>
      <c r="THH191" s="96"/>
      <c r="THI191" s="96"/>
      <c r="THJ191" s="96"/>
      <c r="THK191" s="96"/>
      <c r="THL191" s="58"/>
      <c r="THM191" s="50"/>
      <c r="THN191" s="96"/>
      <c r="THO191" s="96"/>
      <c r="THP191" s="96"/>
      <c r="THQ191" s="96"/>
      <c r="THR191" s="96"/>
      <c r="THS191" s="58"/>
      <c r="THT191" s="50"/>
      <c r="THU191" s="96"/>
      <c r="THV191" s="96"/>
      <c r="THW191" s="96"/>
      <c r="THX191" s="96"/>
      <c r="THY191" s="96"/>
      <c r="THZ191" s="58"/>
      <c r="TIA191" s="50"/>
      <c r="TIB191" s="96"/>
      <c r="TIC191" s="96"/>
      <c r="TID191" s="96"/>
      <c r="TIE191" s="96"/>
      <c r="TIF191" s="96"/>
      <c r="TIG191" s="58"/>
      <c r="TIH191" s="50"/>
      <c r="TII191" s="96"/>
      <c r="TIJ191" s="96"/>
      <c r="TIK191" s="96"/>
      <c r="TIL191" s="96"/>
      <c r="TIM191" s="96"/>
      <c r="TIN191" s="58"/>
      <c r="TIO191" s="50"/>
      <c r="TIP191" s="96"/>
      <c r="TIQ191" s="96"/>
      <c r="TIR191" s="96"/>
      <c r="TIS191" s="96"/>
      <c r="TIT191" s="96"/>
      <c r="TIU191" s="58"/>
      <c r="TIV191" s="50"/>
      <c r="TIW191" s="96"/>
      <c r="TIX191" s="96"/>
      <c r="TIY191" s="96"/>
      <c r="TIZ191" s="96"/>
      <c r="TJA191" s="96"/>
      <c r="TJB191" s="58"/>
      <c r="TJC191" s="50"/>
      <c r="TJD191" s="96"/>
      <c r="TJE191" s="96"/>
      <c r="TJF191" s="96"/>
      <c r="TJG191" s="96"/>
      <c r="TJH191" s="96"/>
      <c r="TJI191" s="58"/>
      <c r="TJJ191" s="50"/>
      <c r="TJK191" s="96"/>
      <c r="TJL191" s="96"/>
      <c r="TJM191" s="96"/>
      <c r="TJN191" s="96"/>
      <c r="TJO191" s="96"/>
      <c r="TJP191" s="58"/>
      <c r="TJQ191" s="50"/>
      <c r="TJR191" s="96"/>
      <c r="TJS191" s="96"/>
      <c r="TJT191" s="96"/>
      <c r="TJU191" s="96"/>
      <c r="TJV191" s="96"/>
      <c r="TJW191" s="58"/>
      <c r="TJX191" s="50"/>
      <c r="TJY191" s="96"/>
      <c r="TJZ191" s="96"/>
      <c r="TKA191" s="96"/>
      <c r="TKB191" s="96"/>
      <c r="TKC191" s="96"/>
      <c r="TKD191" s="58"/>
      <c r="TKE191" s="50"/>
      <c r="TKF191" s="96"/>
      <c r="TKG191" s="96"/>
      <c r="TKH191" s="96"/>
      <c r="TKI191" s="96"/>
      <c r="TKJ191" s="96"/>
      <c r="TKK191" s="58"/>
      <c r="TKL191" s="50"/>
      <c r="TKM191" s="96"/>
      <c r="TKN191" s="96"/>
      <c r="TKO191" s="96"/>
      <c r="TKP191" s="96"/>
      <c r="TKQ191" s="96"/>
      <c r="TKR191" s="58"/>
      <c r="TKS191" s="50"/>
      <c r="TKT191" s="96"/>
      <c r="TKU191" s="96"/>
      <c r="TKV191" s="96"/>
      <c r="TKW191" s="96"/>
      <c r="TKX191" s="96"/>
      <c r="TKY191" s="58"/>
      <c r="TKZ191" s="50"/>
      <c r="TLA191" s="96"/>
      <c r="TLB191" s="96"/>
      <c r="TLC191" s="96"/>
      <c r="TLD191" s="96"/>
      <c r="TLE191" s="96"/>
      <c r="TLF191" s="58"/>
      <c r="TLG191" s="50"/>
      <c r="TLH191" s="96"/>
      <c r="TLI191" s="96"/>
      <c r="TLJ191" s="96"/>
      <c r="TLK191" s="96"/>
      <c r="TLL191" s="96"/>
      <c r="TLM191" s="58"/>
      <c r="TLN191" s="50"/>
      <c r="TLO191" s="96"/>
      <c r="TLP191" s="96"/>
      <c r="TLQ191" s="96"/>
      <c r="TLR191" s="96"/>
      <c r="TLS191" s="96"/>
      <c r="TLT191" s="58"/>
      <c r="TLU191" s="50"/>
      <c r="TLV191" s="96"/>
      <c r="TLW191" s="96"/>
      <c r="TLX191" s="96"/>
      <c r="TLY191" s="96"/>
      <c r="TLZ191" s="96"/>
      <c r="TMA191" s="58"/>
      <c r="TMB191" s="50"/>
      <c r="TMC191" s="96"/>
      <c r="TMD191" s="96"/>
      <c r="TME191" s="96"/>
      <c r="TMF191" s="96"/>
      <c r="TMG191" s="96"/>
      <c r="TMH191" s="58"/>
      <c r="TMI191" s="50"/>
      <c r="TMJ191" s="96"/>
      <c r="TMK191" s="96"/>
      <c r="TML191" s="96"/>
      <c r="TMM191" s="96"/>
      <c r="TMN191" s="96"/>
      <c r="TMO191" s="58"/>
      <c r="TMP191" s="50"/>
      <c r="TMQ191" s="96"/>
      <c r="TMR191" s="96"/>
      <c r="TMS191" s="96"/>
      <c r="TMT191" s="96"/>
      <c r="TMU191" s="96"/>
      <c r="TMV191" s="58"/>
      <c r="TMW191" s="50"/>
      <c r="TMX191" s="96"/>
      <c r="TMY191" s="96"/>
      <c r="TMZ191" s="96"/>
      <c r="TNA191" s="96"/>
      <c r="TNB191" s="96"/>
      <c r="TNC191" s="58"/>
      <c r="TND191" s="50"/>
      <c r="TNE191" s="96"/>
      <c r="TNF191" s="96"/>
      <c r="TNG191" s="96"/>
      <c r="TNH191" s="96"/>
      <c r="TNI191" s="96"/>
      <c r="TNJ191" s="58"/>
      <c r="TNK191" s="50"/>
      <c r="TNL191" s="96"/>
      <c r="TNM191" s="96"/>
      <c r="TNN191" s="96"/>
      <c r="TNO191" s="96"/>
      <c r="TNP191" s="96"/>
      <c r="TNQ191" s="58"/>
      <c r="TNR191" s="50"/>
      <c r="TNS191" s="96"/>
      <c r="TNT191" s="96"/>
      <c r="TNU191" s="96"/>
      <c r="TNV191" s="96"/>
      <c r="TNW191" s="96"/>
      <c r="TNX191" s="58"/>
      <c r="TNY191" s="50"/>
      <c r="TNZ191" s="96"/>
      <c r="TOA191" s="96"/>
      <c r="TOB191" s="96"/>
      <c r="TOC191" s="96"/>
      <c r="TOD191" s="96"/>
      <c r="TOE191" s="58"/>
      <c r="TOF191" s="50"/>
      <c r="TOG191" s="96"/>
      <c r="TOH191" s="96"/>
      <c r="TOI191" s="96"/>
      <c r="TOJ191" s="96"/>
      <c r="TOK191" s="96"/>
      <c r="TOL191" s="58"/>
      <c r="TOM191" s="50"/>
      <c r="TON191" s="96"/>
      <c r="TOO191" s="96"/>
      <c r="TOP191" s="96"/>
      <c r="TOQ191" s="96"/>
      <c r="TOR191" s="96"/>
      <c r="TOS191" s="58"/>
      <c r="TOT191" s="50"/>
      <c r="TOU191" s="96"/>
      <c r="TOV191" s="96"/>
      <c r="TOW191" s="96"/>
      <c r="TOX191" s="96"/>
      <c r="TOY191" s="96"/>
      <c r="TOZ191" s="58"/>
      <c r="TPA191" s="50"/>
      <c r="TPB191" s="96"/>
      <c r="TPC191" s="96"/>
      <c r="TPD191" s="96"/>
      <c r="TPE191" s="96"/>
      <c r="TPF191" s="96"/>
      <c r="TPG191" s="58"/>
      <c r="TPH191" s="50"/>
      <c r="TPI191" s="96"/>
      <c r="TPJ191" s="96"/>
      <c r="TPK191" s="96"/>
      <c r="TPL191" s="96"/>
      <c r="TPM191" s="96"/>
      <c r="TPN191" s="58"/>
      <c r="TPO191" s="50"/>
      <c r="TPP191" s="96"/>
      <c r="TPQ191" s="96"/>
      <c r="TPR191" s="96"/>
      <c r="TPS191" s="96"/>
      <c r="TPT191" s="96"/>
      <c r="TPU191" s="58"/>
      <c r="TPV191" s="50"/>
      <c r="TPW191" s="96"/>
      <c r="TPX191" s="96"/>
      <c r="TPY191" s="96"/>
      <c r="TPZ191" s="96"/>
      <c r="TQA191" s="96"/>
      <c r="TQB191" s="58"/>
      <c r="TQC191" s="50"/>
      <c r="TQD191" s="96"/>
      <c r="TQE191" s="96"/>
      <c r="TQF191" s="96"/>
      <c r="TQG191" s="96"/>
      <c r="TQH191" s="96"/>
      <c r="TQI191" s="58"/>
      <c r="TQJ191" s="50"/>
      <c r="TQK191" s="96"/>
      <c r="TQL191" s="96"/>
      <c r="TQM191" s="96"/>
      <c r="TQN191" s="96"/>
      <c r="TQO191" s="96"/>
      <c r="TQP191" s="58"/>
      <c r="TQQ191" s="50"/>
      <c r="TQR191" s="96"/>
      <c r="TQS191" s="96"/>
      <c r="TQT191" s="96"/>
      <c r="TQU191" s="96"/>
      <c r="TQV191" s="96"/>
      <c r="TQW191" s="58"/>
      <c r="TQX191" s="50"/>
      <c r="TQY191" s="96"/>
      <c r="TQZ191" s="96"/>
      <c r="TRA191" s="96"/>
      <c r="TRB191" s="96"/>
      <c r="TRC191" s="96"/>
      <c r="TRD191" s="58"/>
      <c r="TRE191" s="50"/>
      <c r="TRF191" s="96"/>
      <c r="TRG191" s="96"/>
      <c r="TRH191" s="96"/>
      <c r="TRI191" s="96"/>
      <c r="TRJ191" s="96"/>
      <c r="TRK191" s="58"/>
      <c r="TRL191" s="50"/>
      <c r="TRM191" s="96"/>
      <c r="TRN191" s="96"/>
      <c r="TRO191" s="96"/>
      <c r="TRP191" s="96"/>
      <c r="TRQ191" s="96"/>
      <c r="TRR191" s="58"/>
      <c r="TRS191" s="50"/>
      <c r="TRT191" s="96"/>
      <c r="TRU191" s="96"/>
      <c r="TRV191" s="96"/>
      <c r="TRW191" s="96"/>
      <c r="TRX191" s="96"/>
      <c r="TRY191" s="58"/>
      <c r="TRZ191" s="50"/>
      <c r="TSA191" s="96"/>
      <c r="TSB191" s="96"/>
      <c r="TSC191" s="96"/>
      <c r="TSD191" s="96"/>
      <c r="TSE191" s="96"/>
      <c r="TSF191" s="58"/>
      <c r="TSG191" s="50"/>
      <c r="TSH191" s="96"/>
      <c r="TSI191" s="96"/>
      <c r="TSJ191" s="96"/>
      <c r="TSK191" s="96"/>
      <c r="TSL191" s="96"/>
      <c r="TSM191" s="58"/>
      <c r="TSN191" s="50"/>
      <c r="TSO191" s="96"/>
      <c r="TSP191" s="96"/>
      <c r="TSQ191" s="96"/>
      <c r="TSR191" s="96"/>
      <c r="TSS191" s="96"/>
      <c r="TST191" s="58"/>
      <c r="TSU191" s="50"/>
      <c r="TSV191" s="96"/>
      <c r="TSW191" s="96"/>
      <c r="TSX191" s="96"/>
      <c r="TSY191" s="96"/>
      <c r="TSZ191" s="96"/>
      <c r="TTA191" s="58"/>
      <c r="TTB191" s="50"/>
      <c r="TTC191" s="96"/>
      <c r="TTD191" s="96"/>
      <c r="TTE191" s="96"/>
      <c r="TTF191" s="96"/>
      <c r="TTG191" s="96"/>
      <c r="TTH191" s="58"/>
      <c r="TTI191" s="50"/>
      <c r="TTJ191" s="96"/>
      <c r="TTK191" s="96"/>
      <c r="TTL191" s="96"/>
      <c r="TTM191" s="96"/>
      <c r="TTN191" s="96"/>
      <c r="TTO191" s="58"/>
      <c r="TTP191" s="50"/>
      <c r="TTQ191" s="96"/>
      <c r="TTR191" s="96"/>
      <c r="TTS191" s="96"/>
      <c r="TTT191" s="96"/>
      <c r="TTU191" s="96"/>
      <c r="TTV191" s="58"/>
      <c r="TTW191" s="50"/>
      <c r="TTX191" s="96"/>
      <c r="TTY191" s="96"/>
      <c r="TTZ191" s="96"/>
      <c r="TUA191" s="96"/>
      <c r="TUB191" s="96"/>
      <c r="TUC191" s="58"/>
      <c r="TUD191" s="50"/>
      <c r="TUE191" s="96"/>
      <c r="TUF191" s="96"/>
      <c r="TUG191" s="96"/>
      <c r="TUH191" s="96"/>
      <c r="TUI191" s="96"/>
      <c r="TUJ191" s="58"/>
      <c r="TUK191" s="50"/>
      <c r="TUL191" s="96"/>
      <c r="TUM191" s="96"/>
      <c r="TUN191" s="96"/>
      <c r="TUO191" s="96"/>
      <c r="TUP191" s="96"/>
      <c r="TUQ191" s="58"/>
      <c r="TUR191" s="50"/>
      <c r="TUS191" s="96"/>
      <c r="TUT191" s="96"/>
      <c r="TUU191" s="96"/>
      <c r="TUV191" s="96"/>
      <c r="TUW191" s="96"/>
      <c r="TUX191" s="58"/>
      <c r="TUY191" s="50"/>
      <c r="TUZ191" s="96"/>
      <c r="TVA191" s="96"/>
      <c r="TVB191" s="96"/>
      <c r="TVC191" s="96"/>
      <c r="TVD191" s="96"/>
      <c r="TVE191" s="58"/>
      <c r="TVF191" s="50"/>
      <c r="TVG191" s="96"/>
      <c r="TVH191" s="96"/>
      <c r="TVI191" s="96"/>
      <c r="TVJ191" s="96"/>
      <c r="TVK191" s="96"/>
      <c r="TVL191" s="58"/>
      <c r="TVM191" s="50"/>
      <c r="TVN191" s="96"/>
      <c r="TVO191" s="96"/>
      <c r="TVP191" s="96"/>
      <c r="TVQ191" s="96"/>
      <c r="TVR191" s="96"/>
      <c r="TVS191" s="58"/>
      <c r="TVT191" s="50"/>
      <c r="TVU191" s="96"/>
      <c r="TVV191" s="96"/>
      <c r="TVW191" s="96"/>
      <c r="TVX191" s="96"/>
      <c r="TVY191" s="96"/>
      <c r="TVZ191" s="58"/>
      <c r="TWA191" s="50"/>
      <c r="TWB191" s="96"/>
      <c r="TWC191" s="96"/>
      <c r="TWD191" s="96"/>
      <c r="TWE191" s="96"/>
      <c r="TWF191" s="96"/>
      <c r="TWG191" s="58"/>
      <c r="TWH191" s="50"/>
      <c r="TWI191" s="96"/>
      <c r="TWJ191" s="96"/>
      <c r="TWK191" s="96"/>
      <c r="TWL191" s="96"/>
      <c r="TWM191" s="96"/>
      <c r="TWN191" s="58"/>
      <c r="TWO191" s="50"/>
      <c r="TWP191" s="96"/>
      <c r="TWQ191" s="96"/>
      <c r="TWR191" s="96"/>
      <c r="TWS191" s="96"/>
      <c r="TWT191" s="96"/>
      <c r="TWU191" s="58"/>
      <c r="TWV191" s="50"/>
      <c r="TWW191" s="96"/>
      <c r="TWX191" s="96"/>
      <c r="TWY191" s="96"/>
      <c r="TWZ191" s="96"/>
      <c r="TXA191" s="96"/>
      <c r="TXB191" s="58"/>
      <c r="TXC191" s="50"/>
      <c r="TXD191" s="96"/>
      <c r="TXE191" s="96"/>
      <c r="TXF191" s="96"/>
      <c r="TXG191" s="96"/>
      <c r="TXH191" s="96"/>
      <c r="TXI191" s="58"/>
      <c r="TXJ191" s="50"/>
      <c r="TXK191" s="96"/>
      <c r="TXL191" s="96"/>
      <c r="TXM191" s="96"/>
      <c r="TXN191" s="96"/>
      <c r="TXO191" s="96"/>
      <c r="TXP191" s="58"/>
      <c r="TXQ191" s="50"/>
      <c r="TXR191" s="96"/>
      <c r="TXS191" s="96"/>
      <c r="TXT191" s="96"/>
      <c r="TXU191" s="96"/>
      <c r="TXV191" s="96"/>
      <c r="TXW191" s="58"/>
      <c r="TXX191" s="50"/>
      <c r="TXY191" s="96"/>
      <c r="TXZ191" s="96"/>
      <c r="TYA191" s="96"/>
      <c r="TYB191" s="96"/>
      <c r="TYC191" s="96"/>
      <c r="TYD191" s="58"/>
      <c r="TYE191" s="50"/>
      <c r="TYF191" s="96"/>
      <c r="TYG191" s="96"/>
      <c r="TYH191" s="96"/>
      <c r="TYI191" s="96"/>
      <c r="TYJ191" s="96"/>
      <c r="TYK191" s="58"/>
      <c r="TYL191" s="50"/>
      <c r="TYM191" s="96"/>
      <c r="TYN191" s="96"/>
      <c r="TYO191" s="96"/>
      <c r="TYP191" s="96"/>
      <c r="TYQ191" s="96"/>
      <c r="TYR191" s="58"/>
      <c r="TYS191" s="50"/>
      <c r="TYT191" s="96"/>
      <c r="TYU191" s="96"/>
      <c r="TYV191" s="96"/>
      <c r="TYW191" s="96"/>
      <c r="TYX191" s="96"/>
      <c r="TYY191" s="58"/>
      <c r="TYZ191" s="50"/>
      <c r="TZA191" s="96"/>
      <c r="TZB191" s="96"/>
      <c r="TZC191" s="96"/>
      <c r="TZD191" s="96"/>
      <c r="TZE191" s="96"/>
      <c r="TZF191" s="58"/>
      <c r="TZG191" s="50"/>
      <c r="TZH191" s="96"/>
      <c r="TZI191" s="96"/>
      <c r="TZJ191" s="96"/>
      <c r="TZK191" s="96"/>
      <c r="TZL191" s="96"/>
      <c r="TZM191" s="58"/>
      <c r="TZN191" s="50"/>
      <c r="TZO191" s="96"/>
      <c r="TZP191" s="96"/>
      <c r="TZQ191" s="96"/>
      <c r="TZR191" s="96"/>
      <c r="TZS191" s="96"/>
      <c r="TZT191" s="58"/>
      <c r="TZU191" s="50"/>
      <c r="TZV191" s="96"/>
      <c r="TZW191" s="96"/>
      <c r="TZX191" s="96"/>
      <c r="TZY191" s="96"/>
      <c r="TZZ191" s="96"/>
      <c r="UAA191" s="58"/>
      <c r="UAB191" s="50"/>
      <c r="UAC191" s="96"/>
      <c r="UAD191" s="96"/>
      <c r="UAE191" s="96"/>
      <c r="UAF191" s="96"/>
      <c r="UAG191" s="96"/>
      <c r="UAH191" s="58"/>
      <c r="UAI191" s="50"/>
      <c r="UAJ191" s="96"/>
      <c r="UAK191" s="96"/>
      <c r="UAL191" s="96"/>
      <c r="UAM191" s="96"/>
      <c r="UAN191" s="96"/>
      <c r="UAO191" s="58"/>
      <c r="UAP191" s="50"/>
      <c r="UAQ191" s="96"/>
      <c r="UAR191" s="96"/>
      <c r="UAS191" s="96"/>
      <c r="UAT191" s="96"/>
      <c r="UAU191" s="96"/>
      <c r="UAV191" s="58"/>
      <c r="UAW191" s="50"/>
      <c r="UAX191" s="96"/>
      <c r="UAY191" s="96"/>
      <c r="UAZ191" s="96"/>
      <c r="UBA191" s="96"/>
      <c r="UBB191" s="96"/>
      <c r="UBC191" s="58"/>
      <c r="UBD191" s="50"/>
      <c r="UBE191" s="96"/>
      <c r="UBF191" s="96"/>
      <c r="UBG191" s="96"/>
      <c r="UBH191" s="96"/>
      <c r="UBI191" s="96"/>
      <c r="UBJ191" s="58"/>
      <c r="UBK191" s="50"/>
      <c r="UBL191" s="96"/>
      <c r="UBM191" s="96"/>
      <c r="UBN191" s="96"/>
      <c r="UBO191" s="96"/>
      <c r="UBP191" s="96"/>
      <c r="UBQ191" s="58"/>
      <c r="UBR191" s="50"/>
      <c r="UBS191" s="96"/>
      <c r="UBT191" s="96"/>
      <c r="UBU191" s="96"/>
      <c r="UBV191" s="96"/>
      <c r="UBW191" s="96"/>
      <c r="UBX191" s="58"/>
      <c r="UBY191" s="50"/>
      <c r="UBZ191" s="96"/>
      <c r="UCA191" s="96"/>
      <c r="UCB191" s="96"/>
      <c r="UCC191" s="96"/>
      <c r="UCD191" s="96"/>
      <c r="UCE191" s="58"/>
      <c r="UCF191" s="50"/>
      <c r="UCG191" s="96"/>
      <c r="UCH191" s="96"/>
      <c r="UCI191" s="96"/>
      <c r="UCJ191" s="96"/>
      <c r="UCK191" s="96"/>
      <c r="UCL191" s="58"/>
      <c r="UCM191" s="50"/>
      <c r="UCN191" s="96"/>
      <c r="UCO191" s="96"/>
      <c r="UCP191" s="96"/>
      <c r="UCQ191" s="96"/>
      <c r="UCR191" s="96"/>
      <c r="UCS191" s="58"/>
      <c r="UCT191" s="50"/>
      <c r="UCU191" s="96"/>
      <c r="UCV191" s="96"/>
      <c r="UCW191" s="96"/>
      <c r="UCX191" s="96"/>
      <c r="UCY191" s="96"/>
      <c r="UCZ191" s="58"/>
      <c r="UDA191" s="50"/>
      <c r="UDB191" s="96"/>
      <c r="UDC191" s="96"/>
      <c r="UDD191" s="96"/>
      <c r="UDE191" s="96"/>
      <c r="UDF191" s="96"/>
      <c r="UDG191" s="58"/>
      <c r="UDH191" s="50"/>
      <c r="UDI191" s="96"/>
      <c r="UDJ191" s="96"/>
      <c r="UDK191" s="96"/>
      <c r="UDL191" s="96"/>
      <c r="UDM191" s="96"/>
      <c r="UDN191" s="58"/>
      <c r="UDO191" s="50"/>
      <c r="UDP191" s="96"/>
      <c r="UDQ191" s="96"/>
      <c r="UDR191" s="96"/>
      <c r="UDS191" s="96"/>
      <c r="UDT191" s="96"/>
      <c r="UDU191" s="58"/>
      <c r="UDV191" s="50"/>
      <c r="UDW191" s="96"/>
      <c r="UDX191" s="96"/>
      <c r="UDY191" s="96"/>
      <c r="UDZ191" s="96"/>
      <c r="UEA191" s="96"/>
      <c r="UEB191" s="58"/>
      <c r="UEC191" s="50"/>
      <c r="UED191" s="96"/>
      <c r="UEE191" s="96"/>
      <c r="UEF191" s="96"/>
      <c r="UEG191" s="96"/>
      <c r="UEH191" s="96"/>
      <c r="UEI191" s="58"/>
      <c r="UEJ191" s="50"/>
      <c r="UEK191" s="96"/>
      <c r="UEL191" s="96"/>
      <c r="UEM191" s="96"/>
      <c r="UEN191" s="96"/>
      <c r="UEO191" s="96"/>
      <c r="UEP191" s="58"/>
      <c r="UEQ191" s="50"/>
      <c r="UER191" s="96"/>
      <c r="UES191" s="96"/>
      <c r="UET191" s="96"/>
      <c r="UEU191" s="96"/>
      <c r="UEV191" s="96"/>
      <c r="UEW191" s="58"/>
      <c r="UEX191" s="50"/>
      <c r="UEY191" s="96"/>
      <c r="UEZ191" s="96"/>
      <c r="UFA191" s="96"/>
      <c r="UFB191" s="96"/>
      <c r="UFC191" s="96"/>
      <c r="UFD191" s="58"/>
      <c r="UFE191" s="50"/>
      <c r="UFF191" s="96"/>
      <c r="UFG191" s="96"/>
      <c r="UFH191" s="96"/>
      <c r="UFI191" s="96"/>
      <c r="UFJ191" s="96"/>
      <c r="UFK191" s="58"/>
      <c r="UFL191" s="50"/>
      <c r="UFM191" s="96"/>
      <c r="UFN191" s="96"/>
      <c r="UFO191" s="96"/>
      <c r="UFP191" s="96"/>
      <c r="UFQ191" s="96"/>
      <c r="UFR191" s="58"/>
      <c r="UFS191" s="50"/>
      <c r="UFT191" s="96"/>
      <c r="UFU191" s="96"/>
      <c r="UFV191" s="96"/>
      <c r="UFW191" s="96"/>
      <c r="UFX191" s="96"/>
      <c r="UFY191" s="58"/>
      <c r="UFZ191" s="50"/>
      <c r="UGA191" s="96"/>
      <c r="UGB191" s="96"/>
      <c r="UGC191" s="96"/>
      <c r="UGD191" s="96"/>
      <c r="UGE191" s="96"/>
      <c r="UGF191" s="58"/>
      <c r="UGG191" s="50"/>
      <c r="UGH191" s="96"/>
      <c r="UGI191" s="96"/>
      <c r="UGJ191" s="96"/>
      <c r="UGK191" s="96"/>
      <c r="UGL191" s="96"/>
      <c r="UGM191" s="58"/>
      <c r="UGN191" s="50"/>
      <c r="UGO191" s="96"/>
      <c r="UGP191" s="96"/>
      <c r="UGQ191" s="96"/>
      <c r="UGR191" s="96"/>
      <c r="UGS191" s="96"/>
      <c r="UGT191" s="58"/>
      <c r="UGU191" s="50"/>
      <c r="UGV191" s="96"/>
      <c r="UGW191" s="96"/>
      <c r="UGX191" s="96"/>
      <c r="UGY191" s="96"/>
      <c r="UGZ191" s="96"/>
      <c r="UHA191" s="58"/>
      <c r="UHB191" s="50"/>
      <c r="UHC191" s="96"/>
      <c r="UHD191" s="96"/>
      <c r="UHE191" s="96"/>
      <c r="UHF191" s="96"/>
      <c r="UHG191" s="96"/>
      <c r="UHH191" s="58"/>
      <c r="UHI191" s="50"/>
      <c r="UHJ191" s="96"/>
      <c r="UHK191" s="96"/>
      <c r="UHL191" s="96"/>
      <c r="UHM191" s="96"/>
      <c r="UHN191" s="96"/>
      <c r="UHO191" s="58"/>
      <c r="UHP191" s="50"/>
      <c r="UHQ191" s="96"/>
      <c r="UHR191" s="96"/>
      <c r="UHS191" s="96"/>
      <c r="UHT191" s="96"/>
      <c r="UHU191" s="96"/>
      <c r="UHV191" s="58"/>
      <c r="UHW191" s="50"/>
      <c r="UHX191" s="96"/>
      <c r="UHY191" s="96"/>
      <c r="UHZ191" s="96"/>
      <c r="UIA191" s="96"/>
      <c r="UIB191" s="96"/>
      <c r="UIC191" s="58"/>
      <c r="UID191" s="50"/>
      <c r="UIE191" s="96"/>
      <c r="UIF191" s="96"/>
      <c r="UIG191" s="96"/>
      <c r="UIH191" s="96"/>
      <c r="UII191" s="96"/>
      <c r="UIJ191" s="58"/>
      <c r="UIK191" s="50"/>
      <c r="UIL191" s="96"/>
      <c r="UIM191" s="96"/>
      <c r="UIN191" s="96"/>
      <c r="UIO191" s="96"/>
      <c r="UIP191" s="96"/>
      <c r="UIQ191" s="58"/>
      <c r="UIR191" s="50"/>
      <c r="UIS191" s="96"/>
      <c r="UIT191" s="96"/>
      <c r="UIU191" s="96"/>
      <c r="UIV191" s="96"/>
      <c r="UIW191" s="96"/>
      <c r="UIX191" s="58"/>
      <c r="UIY191" s="50"/>
      <c r="UIZ191" s="96"/>
      <c r="UJA191" s="96"/>
      <c r="UJB191" s="96"/>
      <c r="UJC191" s="96"/>
      <c r="UJD191" s="96"/>
      <c r="UJE191" s="58"/>
      <c r="UJF191" s="50"/>
      <c r="UJG191" s="96"/>
      <c r="UJH191" s="96"/>
      <c r="UJI191" s="96"/>
      <c r="UJJ191" s="96"/>
      <c r="UJK191" s="96"/>
      <c r="UJL191" s="58"/>
      <c r="UJM191" s="50"/>
      <c r="UJN191" s="96"/>
      <c r="UJO191" s="96"/>
      <c r="UJP191" s="96"/>
      <c r="UJQ191" s="96"/>
      <c r="UJR191" s="96"/>
      <c r="UJS191" s="58"/>
      <c r="UJT191" s="50"/>
      <c r="UJU191" s="96"/>
      <c r="UJV191" s="96"/>
      <c r="UJW191" s="96"/>
      <c r="UJX191" s="96"/>
      <c r="UJY191" s="96"/>
      <c r="UJZ191" s="58"/>
      <c r="UKA191" s="50"/>
      <c r="UKB191" s="96"/>
      <c r="UKC191" s="96"/>
      <c r="UKD191" s="96"/>
      <c r="UKE191" s="96"/>
      <c r="UKF191" s="96"/>
      <c r="UKG191" s="58"/>
      <c r="UKH191" s="50"/>
      <c r="UKI191" s="96"/>
      <c r="UKJ191" s="96"/>
      <c r="UKK191" s="96"/>
      <c r="UKL191" s="96"/>
      <c r="UKM191" s="96"/>
      <c r="UKN191" s="58"/>
      <c r="UKO191" s="50"/>
      <c r="UKP191" s="96"/>
      <c r="UKQ191" s="96"/>
      <c r="UKR191" s="96"/>
      <c r="UKS191" s="96"/>
      <c r="UKT191" s="96"/>
      <c r="UKU191" s="58"/>
      <c r="UKV191" s="50"/>
      <c r="UKW191" s="96"/>
      <c r="UKX191" s="96"/>
      <c r="UKY191" s="96"/>
      <c r="UKZ191" s="96"/>
      <c r="ULA191" s="96"/>
      <c r="ULB191" s="58"/>
      <c r="ULC191" s="50"/>
      <c r="ULD191" s="96"/>
      <c r="ULE191" s="96"/>
      <c r="ULF191" s="96"/>
      <c r="ULG191" s="96"/>
      <c r="ULH191" s="96"/>
      <c r="ULI191" s="58"/>
      <c r="ULJ191" s="50"/>
      <c r="ULK191" s="96"/>
      <c r="ULL191" s="96"/>
      <c r="ULM191" s="96"/>
      <c r="ULN191" s="96"/>
      <c r="ULO191" s="96"/>
      <c r="ULP191" s="58"/>
      <c r="ULQ191" s="50"/>
      <c r="ULR191" s="96"/>
      <c r="ULS191" s="96"/>
      <c r="ULT191" s="96"/>
      <c r="ULU191" s="96"/>
      <c r="ULV191" s="96"/>
      <c r="ULW191" s="58"/>
      <c r="ULX191" s="50"/>
      <c r="ULY191" s="96"/>
      <c r="ULZ191" s="96"/>
      <c r="UMA191" s="96"/>
      <c r="UMB191" s="96"/>
      <c r="UMC191" s="96"/>
      <c r="UMD191" s="58"/>
      <c r="UME191" s="50"/>
      <c r="UMF191" s="96"/>
      <c r="UMG191" s="96"/>
      <c r="UMH191" s="96"/>
      <c r="UMI191" s="96"/>
      <c r="UMJ191" s="96"/>
      <c r="UMK191" s="58"/>
      <c r="UML191" s="50"/>
      <c r="UMM191" s="96"/>
      <c r="UMN191" s="96"/>
      <c r="UMO191" s="96"/>
      <c r="UMP191" s="96"/>
      <c r="UMQ191" s="96"/>
      <c r="UMR191" s="58"/>
      <c r="UMS191" s="50"/>
      <c r="UMT191" s="96"/>
      <c r="UMU191" s="96"/>
      <c r="UMV191" s="96"/>
      <c r="UMW191" s="96"/>
      <c r="UMX191" s="96"/>
      <c r="UMY191" s="58"/>
      <c r="UMZ191" s="50"/>
      <c r="UNA191" s="96"/>
      <c r="UNB191" s="96"/>
      <c r="UNC191" s="96"/>
      <c r="UND191" s="96"/>
      <c r="UNE191" s="96"/>
      <c r="UNF191" s="58"/>
      <c r="UNG191" s="50"/>
      <c r="UNH191" s="96"/>
      <c r="UNI191" s="96"/>
      <c r="UNJ191" s="96"/>
      <c r="UNK191" s="96"/>
      <c r="UNL191" s="96"/>
      <c r="UNM191" s="58"/>
      <c r="UNN191" s="50"/>
      <c r="UNO191" s="96"/>
      <c r="UNP191" s="96"/>
      <c r="UNQ191" s="96"/>
      <c r="UNR191" s="96"/>
      <c r="UNS191" s="96"/>
      <c r="UNT191" s="58"/>
      <c r="UNU191" s="50"/>
      <c r="UNV191" s="96"/>
      <c r="UNW191" s="96"/>
      <c r="UNX191" s="96"/>
      <c r="UNY191" s="96"/>
      <c r="UNZ191" s="96"/>
      <c r="UOA191" s="58"/>
      <c r="UOB191" s="50"/>
      <c r="UOC191" s="96"/>
      <c r="UOD191" s="96"/>
      <c r="UOE191" s="96"/>
      <c r="UOF191" s="96"/>
      <c r="UOG191" s="96"/>
      <c r="UOH191" s="58"/>
      <c r="UOI191" s="50"/>
      <c r="UOJ191" s="96"/>
      <c r="UOK191" s="96"/>
      <c r="UOL191" s="96"/>
      <c r="UOM191" s="96"/>
      <c r="UON191" s="96"/>
      <c r="UOO191" s="58"/>
      <c r="UOP191" s="50"/>
      <c r="UOQ191" s="96"/>
      <c r="UOR191" s="96"/>
      <c r="UOS191" s="96"/>
      <c r="UOT191" s="96"/>
      <c r="UOU191" s="96"/>
      <c r="UOV191" s="58"/>
      <c r="UOW191" s="50"/>
      <c r="UOX191" s="96"/>
      <c r="UOY191" s="96"/>
      <c r="UOZ191" s="96"/>
      <c r="UPA191" s="96"/>
      <c r="UPB191" s="96"/>
      <c r="UPC191" s="58"/>
      <c r="UPD191" s="50"/>
      <c r="UPE191" s="96"/>
      <c r="UPF191" s="96"/>
      <c r="UPG191" s="96"/>
      <c r="UPH191" s="96"/>
      <c r="UPI191" s="96"/>
      <c r="UPJ191" s="58"/>
      <c r="UPK191" s="50"/>
      <c r="UPL191" s="96"/>
      <c r="UPM191" s="96"/>
      <c r="UPN191" s="96"/>
      <c r="UPO191" s="96"/>
      <c r="UPP191" s="96"/>
      <c r="UPQ191" s="58"/>
      <c r="UPR191" s="50"/>
      <c r="UPS191" s="96"/>
      <c r="UPT191" s="96"/>
      <c r="UPU191" s="96"/>
      <c r="UPV191" s="96"/>
      <c r="UPW191" s="96"/>
      <c r="UPX191" s="58"/>
      <c r="UPY191" s="50"/>
      <c r="UPZ191" s="96"/>
      <c r="UQA191" s="96"/>
      <c r="UQB191" s="96"/>
      <c r="UQC191" s="96"/>
      <c r="UQD191" s="96"/>
      <c r="UQE191" s="58"/>
      <c r="UQF191" s="50"/>
      <c r="UQG191" s="96"/>
      <c r="UQH191" s="96"/>
      <c r="UQI191" s="96"/>
      <c r="UQJ191" s="96"/>
      <c r="UQK191" s="96"/>
      <c r="UQL191" s="58"/>
      <c r="UQM191" s="50"/>
      <c r="UQN191" s="96"/>
      <c r="UQO191" s="96"/>
      <c r="UQP191" s="96"/>
      <c r="UQQ191" s="96"/>
      <c r="UQR191" s="96"/>
      <c r="UQS191" s="58"/>
      <c r="UQT191" s="50"/>
      <c r="UQU191" s="96"/>
      <c r="UQV191" s="96"/>
      <c r="UQW191" s="96"/>
      <c r="UQX191" s="96"/>
      <c r="UQY191" s="96"/>
      <c r="UQZ191" s="58"/>
      <c r="URA191" s="50"/>
      <c r="URB191" s="96"/>
      <c r="URC191" s="96"/>
      <c r="URD191" s="96"/>
      <c r="URE191" s="96"/>
      <c r="URF191" s="96"/>
      <c r="URG191" s="58"/>
      <c r="URH191" s="50"/>
      <c r="URI191" s="96"/>
      <c r="URJ191" s="96"/>
      <c r="URK191" s="96"/>
      <c r="URL191" s="96"/>
      <c r="URM191" s="96"/>
      <c r="URN191" s="58"/>
      <c r="URO191" s="50"/>
      <c r="URP191" s="96"/>
      <c r="URQ191" s="96"/>
      <c r="URR191" s="96"/>
      <c r="URS191" s="96"/>
      <c r="URT191" s="96"/>
      <c r="URU191" s="58"/>
      <c r="URV191" s="50"/>
      <c r="URW191" s="96"/>
      <c r="URX191" s="96"/>
      <c r="URY191" s="96"/>
      <c r="URZ191" s="96"/>
      <c r="USA191" s="96"/>
      <c r="USB191" s="58"/>
      <c r="USC191" s="50"/>
      <c r="USD191" s="96"/>
      <c r="USE191" s="96"/>
      <c r="USF191" s="96"/>
      <c r="USG191" s="96"/>
      <c r="USH191" s="96"/>
      <c r="USI191" s="58"/>
      <c r="USJ191" s="50"/>
      <c r="USK191" s="96"/>
      <c r="USL191" s="96"/>
      <c r="USM191" s="96"/>
      <c r="USN191" s="96"/>
      <c r="USO191" s="96"/>
      <c r="USP191" s="58"/>
      <c r="USQ191" s="50"/>
      <c r="USR191" s="96"/>
      <c r="USS191" s="96"/>
      <c r="UST191" s="96"/>
      <c r="USU191" s="96"/>
      <c r="USV191" s="96"/>
      <c r="USW191" s="58"/>
      <c r="USX191" s="50"/>
      <c r="USY191" s="96"/>
      <c r="USZ191" s="96"/>
      <c r="UTA191" s="96"/>
      <c r="UTB191" s="96"/>
      <c r="UTC191" s="96"/>
      <c r="UTD191" s="58"/>
      <c r="UTE191" s="50"/>
      <c r="UTF191" s="96"/>
      <c r="UTG191" s="96"/>
      <c r="UTH191" s="96"/>
      <c r="UTI191" s="96"/>
      <c r="UTJ191" s="96"/>
      <c r="UTK191" s="58"/>
      <c r="UTL191" s="50"/>
      <c r="UTM191" s="96"/>
      <c r="UTN191" s="96"/>
      <c r="UTO191" s="96"/>
      <c r="UTP191" s="96"/>
      <c r="UTQ191" s="96"/>
      <c r="UTR191" s="58"/>
      <c r="UTS191" s="50"/>
      <c r="UTT191" s="96"/>
      <c r="UTU191" s="96"/>
      <c r="UTV191" s="96"/>
      <c r="UTW191" s="96"/>
      <c r="UTX191" s="96"/>
      <c r="UTY191" s="58"/>
      <c r="UTZ191" s="50"/>
      <c r="UUA191" s="96"/>
      <c r="UUB191" s="96"/>
      <c r="UUC191" s="96"/>
      <c r="UUD191" s="96"/>
      <c r="UUE191" s="96"/>
      <c r="UUF191" s="58"/>
      <c r="UUG191" s="50"/>
      <c r="UUH191" s="96"/>
      <c r="UUI191" s="96"/>
      <c r="UUJ191" s="96"/>
      <c r="UUK191" s="96"/>
      <c r="UUL191" s="96"/>
      <c r="UUM191" s="58"/>
      <c r="UUN191" s="50"/>
      <c r="UUO191" s="96"/>
      <c r="UUP191" s="96"/>
      <c r="UUQ191" s="96"/>
      <c r="UUR191" s="96"/>
      <c r="UUS191" s="96"/>
      <c r="UUT191" s="58"/>
      <c r="UUU191" s="50"/>
      <c r="UUV191" s="96"/>
      <c r="UUW191" s="96"/>
      <c r="UUX191" s="96"/>
      <c r="UUY191" s="96"/>
      <c r="UUZ191" s="96"/>
      <c r="UVA191" s="58"/>
      <c r="UVB191" s="50"/>
      <c r="UVC191" s="96"/>
      <c r="UVD191" s="96"/>
      <c r="UVE191" s="96"/>
      <c r="UVF191" s="96"/>
      <c r="UVG191" s="96"/>
      <c r="UVH191" s="58"/>
      <c r="UVI191" s="50"/>
      <c r="UVJ191" s="96"/>
      <c r="UVK191" s="96"/>
      <c r="UVL191" s="96"/>
      <c r="UVM191" s="96"/>
      <c r="UVN191" s="96"/>
      <c r="UVO191" s="58"/>
      <c r="UVP191" s="50"/>
      <c r="UVQ191" s="96"/>
      <c r="UVR191" s="96"/>
      <c r="UVS191" s="96"/>
      <c r="UVT191" s="96"/>
      <c r="UVU191" s="96"/>
      <c r="UVV191" s="58"/>
      <c r="UVW191" s="50"/>
      <c r="UVX191" s="96"/>
      <c r="UVY191" s="96"/>
      <c r="UVZ191" s="96"/>
      <c r="UWA191" s="96"/>
      <c r="UWB191" s="96"/>
      <c r="UWC191" s="58"/>
      <c r="UWD191" s="50"/>
      <c r="UWE191" s="96"/>
      <c r="UWF191" s="96"/>
      <c r="UWG191" s="96"/>
      <c r="UWH191" s="96"/>
      <c r="UWI191" s="96"/>
      <c r="UWJ191" s="58"/>
      <c r="UWK191" s="50"/>
      <c r="UWL191" s="96"/>
      <c r="UWM191" s="96"/>
      <c r="UWN191" s="96"/>
      <c r="UWO191" s="96"/>
      <c r="UWP191" s="96"/>
      <c r="UWQ191" s="58"/>
      <c r="UWR191" s="50"/>
      <c r="UWS191" s="96"/>
      <c r="UWT191" s="96"/>
      <c r="UWU191" s="96"/>
      <c r="UWV191" s="96"/>
      <c r="UWW191" s="96"/>
      <c r="UWX191" s="58"/>
      <c r="UWY191" s="50"/>
      <c r="UWZ191" s="96"/>
      <c r="UXA191" s="96"/>
      <c r="UXB191" s="96"/>
      <c r="UXC191" s="96"/>
      <c r="UXD191" s="96"/>
      <c r="UXE191" s="58"/>
      <c r="UXF191" s="50"/>
      <c r="UXG191" s="96"/>
      <c r="UXH191" s="96"/>
      <c r="UXI191" s="96"/>
      <c r="UXJ191" s="96"/>
      <c r="UXK191" s="96"/>
      <c r="UXL191" s="58"/>
      <c r="UXM191" s="50"/>
      <c r="UXN191" s="96"/>
      <c r="UXO191" s="96"/>
      <c r="UXP191" s="96"/>
      <c r="UXQ191" s="96"/>
      <c r="UXR191" s="96"/>
      <c r="UXS191" s="58"/>
      <c r="UXT191" s="50"/>
      <c r="UXU191" s="96"/>
      <c r="UXV191" s="96"/>
      <c r="UXW191" s="96"/>
      <c r="UXX191" s="96"/>
      <c r="UXY191" s="96"/>
      <c r="UXZ191" s="58"/>
      <c r="UYA191" s="50"/>
      <c r="UYB191" s="96"/>
      <c r="UYC191" s="96"/>
      <c r="UYD191" s="96"/>
      <c r="UYE191" s="96"/>
      <c r="UYF191" s="96"/>
      <c r="UYG191" s="58"/>
      <c r="UYH191" s="50"/>
      <c r="UYI191" s="96"/>
      <c r="UYJ191" s="96"/>
      <c r="UYK191" s="96"/>
      <c r="UYL191" s="96"/>
      <c r="UYM191" s="96"/>
      <c r="UYN191" s="58"/>
      <c r="UYO191" s="50"/>
      <c r="UYP191" s="96"/>
      <c r="UYQ191" s="96"/>
      <c r="UYR191" s="96"/>
      <c r="UYS191" s="96"/>
      <c r="UYT191" s="96"/>
      <c r="UYU191" s="58"/>
      <c r="UYV191" s="50"/>
      <c r="UYW191" s="96"/>
      <c r="UYX191" s="96"/>
      <c r="UYY191" s="96"/>
      <c r="UYZ191" s="96"/>
      <c r="UZA191" s="96"/>
      <c r="UZB191" s="58"/>
      <c r="UZC191" s="50"/>
      <c r="UZD191" s="96"/>
      <c r="UZE191" s="96"/>
      <c r="UZF191" s="96"/>
      <c r="UZG191" s="96"/>
      <c r="UZH191" s="96"/>
      <c r="UZI191" s="58"/>
      <c r="UZJ191" s="50"/>
      <c r="UZK191" s="96"/>
      <c r="UZL191" s="96"/>
      <c r="UZM191" s="96"/>
      <c r="UZN191" s="96"/>
      <c r="UZO191" s="96"/>
      <c r="UZP191" s="58"/>
      <c r="UZQ191" s="50"/>
      <c r="UZR191" s="96"/>
      <c r="UZS191" s="96"/>
      <c r="UZT191" s="96"/>
      <c r="UZU191" s="96"/>
      <c r="UZV191" s="96"/>
      <c r="UZW191" s="58"/>
      <c r="UZX191" s="50"/>
      <c r="UZY191" s="96"/>
      <c r="UZZ191" s="96"/>
      <c r="VAA191" s="96"/>
      <c r="VAB191" s="96"/>
      <c r="VAC191" s="96"/>
      <c r="VAD191" s="58"/>
      <c r="VAE191" s="50"/>
      <c r="VAF191" s="96"/>
      <c r="VAG191" s="96"/>
      <c r="VAH191" s="96"/>
      <c r="VAI191" s="96"/>
      <c r="VAJ191" s="96"/>
      <c r="VAK191" s="58"/>
      <c r="VAL191" s="50"/>
      <c r="VAM191" s="96"/>
      <c r="VAN191" s="96"/>
      <c r="VAO191" s="96"/>
      <c r="VAP191" s="96"/>
      <c r="VAQ191" s="96"/>
      <c r="VAR191" s="58"/>
      <c r="VAS191" s="50"/>
      <c r="VAT191" s="96"/>
      <c r="VAU191" s="96"/>
      <c r="VAV191" s="96"/>
      <c r="VAW191" s="96"/>
      <c r="VAX191" s="96"/>
      <c r="VAY191" s="58"/>
      <c r="VAZ191" s="50"/>
      <c r="VBA191" s="96"/>
      <c r="VBB191" s="96"/>
      <c r="VBC191" s="96"/>
      <c r="VBD191" s="96"/>
      <c r="VBE191" s="96"/>
      <c r="VBF191" s="58"/>
      <c r="VBG191" s="50"/>
      <c r="VBH191" s="96"/>
      <c r="VBI191" s="96"/>
      <c r="VBJ191" s="96"/>
      <c r="VBK191" s="96"/>
      <c r="VBL191" s="96"/>
      <c r="VBM191" s="58"/>
      <c r="VBN191" s="50"/>
      <c r="VBO191" s="96"/>
      <c r="VBP191" s="96"/>
      <c r="VBQ191" s="96"/>
      <c r="VBR191" s="96"/>
      <c r="VBS191" s="96"/>
      <c r="VBT191" s="58"/>
      <c r="VBU191" s="50"/>
      <c r="VBV191" s="96"/>
      <c r="VBW191" s="96"/>
      <c r="VBX191" s="96"/>
      <c r="VBY191" s="96"/>
      <c r="VBZ191" s="96"/>
      <c r="VCA191" s="58"/>
      <c r="VCB191" s="50"/>
      <c r="VCC191" s="96"/>
      <c r="VCD191" s="96"/>
      <c r="VCE191" s="96"/>
      <c r="VCF191" s="96"/>
      <c r="VCG191" s="96"/>
      <c r="VCH191" s="58"/>
      <c r="VCI191" s="50"/>
      <c r="VCJ191" s="96"/>
      <c r="VCK191" s="96"/>
      <c r="VCL191" s="96"/>
      <c r="VCM191" s="96"/>
      <c r="VCN191" s="96"/>
      <c r="VCO191" s="58"/>
      <c r="VCP191" s="50"/>
      <c r="VCQ191" s="96"/>
      <c r="VCR191" s="96"/>
      <c r="VCS191" s="96"/>
      <c r="VCT191" s="96"/>
      <c r="VCU191" s="96"/>
      <c r="VCV191" s="58"/>
      <c r="VCW191" s="50"/>
      <c r="VCX191" s="96"/>
      <c r="VCY191" s="96"/>
      <c r="VCZ191" s="96"/>
      <c r="VDA191" s="96"/>
      <c r="VDB191" s="96"/>
      <c r="VDC191" s="58"/>
      <c r="VDD191" s="50"/>
      <c r="VDE191" s="96"/>
      <c r="VDF191" s="96"/>
      <c r="VDG191" s="96"/>
      <c r="VDH191" s="96"/>
      <c r="VDI191" s="96"/>
      <c r="VDJ191" s="58"/>
      <c r="VDK191" s="50"/>
      <c r="VDL191" s="96"/>
      <c r="VDM191" s="96"/>
      <c r="VDN191" s="96"/>
      <c r="VDO191" s="96"/>
      <c r="VDP191" s="96"/>
      <c r="VDQ191" s="58"/>
      <c r="VDR191" s="50"/>
      <c r="VDS191" s="96"/>
      <c r="VDT191" s="96"/>
      <c r="VDU191" s="96"/>
      <c r="VDV191" s="96"/>
      <c r="VDW191" s="96"/>
      <c r="VDX191" s="58"/>
      <c r="VDY191" s="50"/>
      <c r="VDZ191" s="96"/>
      <c r="VEA191" s="96"/>
      <c r="VEB191" s="96"/>
      <c r="VEC191" s="96"/>
      <c r="VED191" s="96"/>
      <c r="VEE191" s="58"/>
      <c r="VEF191" s="50"/>
      <c r="VEG191" s="96"/>
      <c r="VEH191" s="96"/>
      <c r="VEI191" s="96"/>
      <c r="VEJ191" s="96"/>
      <c r="VEK191" s="96"/>
      <c r="VEL191" s="58"/>
      <c r="VEM191" s="50"/>
      <c r="VEN191" s="96"/>
      <c r="VEO191" s="96"/>
      <c r="VEP191" s="96"/>
      <c r="VEQ191" s="96"/>
      <c r="VER191" s="96"/>
      <c r="VES191" s="58"/>
      <c r="VET191" s="50"/>
      <c r="VEU191" s="96"/>
      <c r="VEV191" s="96"/>
      <c r="VEW191" s="96"/>
      <c r="VEX191" s="96"/>
      <c r="VEY191" s="96"/>
      <c r="VEZ191" s="58"/>
      <c r="VFA191" s="50"/>
      <c r="VFB191" s="96"/>
      <c r="VFC191" s="96"/>
      <c r="VFD191" s="96"/>
      <c r="VFE191" s="96"/>
      <c r="VFF191" s="96"/>
      <c r="VFG191" s="58"/>
      <c r="VFH191" s="50"/>
      <c r="VFI191" s="96"/>
      <c r="VFJ191" s="96"/>
      <c r="VFK191" s="96"/>
      <c r="VFL191" s="96"/>
      <c r="VFM191" s="96"/>
      <c r="VFN191" s="58"/>
      <c r="VFO191" s="50"/>
      <c r="VFP191" s="96"/>
      <c r="VFQ191" s="96"/>
      <c r="VFR191" s="96"/>
      <c r="VFS191" s="96"/>
      <c r="VFT191" s="96"/>
      <c r="VFU191" s="58"/>
      <c r="VFV191" s="50"/>
      <c r="VFW191" s="96"/>
      <c r="VFX191" s="96"/>
      <c r="VFY191" s="96"/>
      <c r="VFZ191" s="96"/>
      <c r="VGA191" s="96"/>
      <c r="VGB191" s="58"/>
      <c r="VGC191" s="50"/>
      <c r="VGD191" s="96"/>
      <c r="VGE191" s="96"/>
      <c r="VGF191" s="96"/>
      <c r="VGG191" s="96"/>
      <c r="VGH191" s="96"/>
      <c r="VGI191" s="58"/>
      <c r="VGJ191" s="50"/>
      <c r="VGK191" s="96"/>
      <c r="VGL191" s="96"/>
      <c r="VGM191" s="96"/>
      <c r="VGN191" s="96"/>
      <c r="VGO191" s="96"/>
      <c r="VGP191" s="58"/>
      <c r="VGQ191" s="50"/>
      <c r="VGR191" s="96"/>
      <c r="VGS191" s="96"/>
      <c r="VGT191" s="96"/>
      <c r="VGU191" s="96"/>
      <c r="VGV191" s="96"/>
      <c r="VGW191" s="58"/>
      <c r="VGX191" s="50"/>
      <c r="VGY191" s="96"/>
      <c r="VGZ191" s="96"/>
      <c r="VHA191" s="96"/>
      <c r="VHB191" s="96"/>
      <c r="VHC191" s="96"/>
      <c r="VHD191" s="58"/>
      <c r="VHE191" s="50"/>
      <c r="VHF191" s="96"/>
      <c r="VHG191" s="96"/>
      <c r="VHH191" s="96"/>
      <c r="VHI191" s="96"/>
      <c r="VHJ191" s="96"/>
      <c r="VHK191" s="58"/>
      <c r="VHL191" s="50"/>
      <c r="VHM191" s="96"/>
      <c r="VHN191" s="96"/>
      <c r="VHO191" s="96"/>
      <c r="VHP191" s="96"/>
      <c r="VHQ191" s="96"/>
      <c r="VHR191" s="58"/>
      <c r="VHS191" s="50"/>
      <c r="VHT191" s="96"/>
      <c r="VHU191" s="96"/>
      <c r="VHV191" s="96"/>
      <c r="VHW191" s="96"/>
      <c r="VHX191" s="96"/>
      <c r="VHY191" s="58"/>
      <c r="VHZ191" s="50"/>
      <c r="VIA191" s="96"/>
      <c r="VIB191" s="96"/>
      <c r="VIC191" s="96"/>
      <c r="VID191" s="96"/>
      <c r="VIE191" s="96"/>
      <c r="VIF191" s="58"/>
      <c r="VIG191" s="50"/>
      <c r="VIH191" s="96"/>
      <c r="VII191" s="96"/>
      <c r="VIJ191" s="96"/>
      <c r="VIK191" s="96"/>
      <c r="VIL191" s="96"/>
      <c r="VIM191" s="58"/>
      <c r="VIN191" s="50"/>
      <c r="VIO191" s="96"/>
      <c r="VIP191" s="96"/>
      <c r="VIQ191" s="96"/>
      <c r="VIR191" s="96"/>
      <c r="VIS191" s="96"/>
      <c r="VIT191" s="58"/>
      <c r="VIU191" s="50"/>
      <c r="VIV191" s="96"/>
      <c r="VIW191" s="96"/>
      <c r="VIX191" s="96"/>
      <c r="VIY191" s="96"/>
      <c r="VIZ191" s="96"/>
      <c r="VJA191" s="58"/>
      <c r="VJB191" s="50"/>
      <c r="VJC191" s="96"/>
      <c r="VJD191" s="96"/>
      <c r="VJE191" s="96"/>
      <c r="VJF191" s="96"/>
      <c r="VJG191" s="96"/>
      <c r="VJH191" s="58"/>
      <c r="VJI191" s="50"/>
      <c r="VJJ191" s="96"/>
      <c r="VJK191" s="96"/>
      <c r="VJL191" s="96"/>
      <c r="VJM191" s="96"/>
      <c r="VJN191" s="96"/>
      <c r="VJO191" s="58"/>
      <c r="VJP191" s="50"/>
      <c r="VJQ191" s="96"/>
      <c r="VJR191" s="96"/>
      <c r="VJS191" s="96"/>
      <c r="VJT191" s="96"/>
      <c r="VJU191" s="96"/>
      <c r="VJV191" s="58"/>
      <c r="VJW191" s="50"/>
      <c r="VJX191" s="96"/>
      <c r="VJY191" s="96"/>
      <c r="VJZ191" s="96"/>
      <c r="VKA191" s="96"/>
      <c r="VKB191" s="96"/>
      <c r="VKC191" s="58"/>
      <c r="VKD191" s="50"/>
      <c r="VKE191" s="96"/>
      <c r="VKF191" s="96"/>
      <c r="VKG191" s="96"/>
      <c r="VKH191" s="96"/>
      <c r="VKI191" s="96"/>
      <c r="VKJ191" s="58"/>
      <c r="VKK191" s="50"/>
      <c r="VKL191" s="96"/>
      <c r="VKM191" s="96"/>
      <c r="VKN191" s="96"/>
      <c r="VKO191" s="96"/>
      <c r="VKP191" s="96"/>
      <c r="VKQ191" s="58"/>
      <c r="VKR191" s="50"/>
      <c r="VKS191" s="96"/>
      <c r="VKT191" s="96"/>
      <c r="VKU191" s="96"/>
      <c r="VKV191" s="96"/>
      <c r="VKW191" s="96"/>
      <c r="VKX191" s="58"/>
      <c r="VKY191" s="50"/>
      <c r="VKZ191" s="96"/>
      <c r="VLA191" s="96"/>
      <c r="VLB191" s="96"/>
      <c r="VLC191" s="96"/>
      <c r="VLD191" s="96"/>
      <c r="VLE191" s="58"/>
      <c r="VLF191" s="50"/>
      <c r="VLG191" s="96"/>
      <c r="VLH191" s="96"/>
      <c r="VLI191" s="96"/>
      <c r="VLJ191" s="96"/>
      <c r="VLK191" s="96"/>
      <c r="VLL191" s="58"/>
      <c r="VLM191" s="50"/>
      <c r="VLN191" s="96"/>
      <c r="VLO191" s="96"/>
      <c r="VLP191" s="96"/>
      <c r="VLQ191" s="96"/>
      <c r="VLR191" s="96"/>
      <c r="VLS191" s="58"/>
      <c r="VLT191" s="50"/>
      <c r="VLU191" s="96"/>
      <c r="VLV191" s="96"/>
      <c r="VLW191" s="96"/>
      <c r="VLX191" s="96"/>
      <c r="VLY191" s="96"/>
      <c r="VLZ191" s="58"/>
      <c r="VMA191" s="50"/>
      <c r="VMB191" s="96"/>
      <c r="VMC191" s="96"/>
      <c r="VMD191" s="96"/>
      <c r="VME191" s="96"/>
      <c r="VMF191" s="96"/>
      <c r="VMG191" s="58"/>
      <c r="VMH191" s="50"/>
      <c r="VMI191" s="96"/>
      <c r="VMJ191" s="96"/>
      <c r="VMK191" s="96"/>
      <c r="VML191" s="96"/>
      <c r="VMM191" s="96"/>
      <c r="VMN191" s="58"/>
      <c r="VMO191" s="50"/>
      <c r="VMP191" s="96"/>
      <c r="VMQ191" s="96"/>
      <c r="VMR191" s="96"/>
      <c r="VMS191" s="96"/>
      <c r="VMT191" s="96"/>
      <c r="VMU191" s="58"/>
      <c r="VMV191" s="50"/>
      <c r="VMW191" s="96"/>
      <c r="VMX191" s="96"/>
      <c r="VMY191" s="96"/>
      <c r="VMZ191" s="96"/>
      <c r="VNA191" s="96"/>
      <c r="VNB191" s="58"/>
      <c r="VNC191" s="50"/>
      <c r="VND191" s="96"/>
      <c r="VNE191" s="96"/>
      <c r="VNF191" s="96"/>
      <c r="VNG191" s="96"/>
      <c r="VNH191" s="96"/>
      <c r="VNI191" s="58"/>
      <c r="VNJ191" s="50"/>
      <c r="VNK191" s="96"/>
      <c r="VNL191" s="96"/>
      <c r="VNM191" s="96"/>
      <c r="VNN191" s="96"/>
      <c r="VNO191" s="96"/>
      <c r="VNP191" s="58"/>
      <c r="VNQ191" s="50"/>
      <c r="VNR191" s="96"/>
      <c r="VNS191" s="96"/>
      <c r="VNT191" s="96"/>
      <c r="VNU191" s="96"/>
      <c r="VNV191" s="96"/>
      <c r="VNW191" s="58"/>
      <c r="VNX191" s="50"/>
      <c r="VNY191" s="96"/>
      <c r="VNZ191" s="96"/>
      <c r="VOA191" s="96"/>
      <c r="VOB191" s="96"/>
      <c r="VOC191" s="96"/>
      <c r="VOD191" s="58"/>
      <c r="VOE191" s="50"/>
      <c r="VOF191" s="96"/>
      <c r="VOG191" s="96"/>
      <c r="VOH191" s="96"/>
      <c r="VOI191" s="96"/>
      <c r="VOJ191" s="96"/>
      <c r="VOK191" s="58"/>
      <c r="VOL191" s="50"/>
      <c r="VOM191" s="96"/>
      <c r="VON191" s="96"/>
      <c r="VOO191" s="96"/>
      <c r="VOP191" s="96"/>
      <c r="VOQ191" s="96"/>
      <c r="VOR191" s="58"/>
      <c r="VOS191" s="50"/>
      <c r="VOT191" s="96"/>
      <c r="VOU191" s="96"/>
      <c r="VOV191" s="96"/>
      <c r="VOW191" s="96"/>
      <c r="VOX191" s="96"/>
      <c r="VOY191" s="58"/>
      <c r="VOZ191" s="50"/>
      <c r="VPA191" s="96"/>
      <c r="VPB191" s="96"/>
      <c r="VPC191" s="96"/>
      <c r="VPD191" s="96"/>
      <c r="VPE191" s="96"/>
      <c r="VPF191" s="58"/>
      <c r="VPG191" s="50"/>
      <c r="VPH191" s="96"/>
      <c r="VPI191" s="96"/>
      <c r="VPJ191" s="96"/>
      <c r="VPK191" s="96"/>
      <c r="VPL191" s="96"/>
      <c r="VPM191" s="58"/>
      <c r="VPN191" s="50"/>
      <c r="VPO191" s="96"/>
      <c r="VPP191" s="96"/>
      <c r="VPQ191" s="96"/>
      <c r="VPR191" s="96"/>
      <c r="VPS191" s="96"/>
      <c r="VPT191" s="58"/>
      <c r="VPU191" s="50"/>
      <c r="VPV191" s="96"/>
      <c r="VPW191" s="96"/>
      <c r="VPX191" s="96"/>
      <c r="VPY191" s="96"/>
      <c r="VPZ191" s="96"/>
      <c r="VQA191" s="58"/>
      <c r="VQB191" s="50"/>
      <c r="VQC191" s="96"/>
      <c r="VQD191" s="96"/>
      <c r="VQE191" s="96"/>
      <c r="VQF191" s="96"/>
      <c r="VQG191" s="96"/>
      <c r="VQH191" s="58"/>
      <c r="VQI191" s="50"/>
      <c r="VQJ191" s="96"/>
      <c r="VQK191" s="96"/>
      <c r="VQL191" s="96"/>
      <c r="VQM191" s="96"/>
      <c r="VQN191" s="96"/>
      <c r="VQO191" s="58"/>
      <c r="VQP191" s="50"/>
      <c r="VQQ191" s="96"/>
      <c r="VQR191" s="96"/>
      <c r="VQS191" s="96"/>
      <c r="VQT191" s="96"/>
      <c r="VQU191" s="96"/>
      <c r="VQV191" s="58"/>
      <c r="VQW191" s="50"/>
      <c r="VQX191" s="96"/>
      <c r="VQY191" s="96"/>
      <c r="VQZ191" s="96"/>
      <c r="VRA191" s="96"/>
      <c r="VRB191" s="96"/>
      <c r="VRC191" s="58"/>
      <c r="VRD191" s="50"/>
      <c r="VRE191" s="96"/>
      <c r="VRF191" s="96"/>
      <c r="VRG191" s="96"/>
      <c r="VRH191" s="96"/>
      <c r="VRI191" s="96"/>
      <c r="VRJ191" s="58"/>
      <c r="VRK191" s="50"/>
      <c r="VRL191" s="96"/>
      <c r="VRM191" s="96"/>
      <c r="VRN191" s="96"/>
      <c r="VRO191" s="96"/>
      <c r="VRP191" s="96"/>
      <c r="VRQ191" s="58"/>
      <c r="VRR191" s="50"/>
      <c r="VRS191" s="96"/>
      <c r="VRT191" s="96"/>
      <c r="VRU191" s="96"/>
      <c r="VRV191" s="96"/>
      <c r="VRW191" s="96"/>
      <c r="VRX191" s="58"/>
      <c r="VRY191" s="50"/>
      <c r="VRZ191" s="96"/>
      <c r="VSA191" s="96"/>
      <c r="VSB191" s="96"/>
      <c r="VSC191" s="96"/>
      <c r="VSD191" s="96"/>
      <c r="VSE191" s="58"/>
      <c r="VSF191" s="50"/>
      <c r="VSG191" s="96"/>
      <c r="VSH191" s="96"/>
      <c r="VSI191" s="96"/>
      <c r="VSJ191" s="96"/>
      <c r="VSK191" s="96"/>
      <c r="VSL191" s="58"/>
      <c r="VSM191" s="50"/>
      <c r="VSN191" s="96"/>
      <c r="VSO191" s="96"/>
      <c r="VSP191" s="96"/>
      <c r="VSQ191" s="96"/>
      <c r="VSR191" s="96"/>
      <c r="VSS191" s="58"/>
      <c r="VST191" s="50"/>
      <c r="VSU191" s="96"/>
      <c r="VSV191" s="96"/>
      <c r="VSW191" s="96"/>
      <c r="VSX191" s="96"/>
      <c r="VSY191" s="96"/>
      <c r="VSZ191" s="58"/>
      <c r="VTA191" s="50"/>
      <c r="VTB191" s="96"/>
      <c r="VTC191" s="96"/>
      <c r="VTD191" s="96"/>
      <c r="VTE191" s="96"/>
      <c r="VTF191" s="96"/>
      <c r="VTG191" s="58"/>
      <c r="VTH191" s="50"/>
      <c r="VTI191" s="96"/>
      <c r="VTJ191" s="96"/>
      <c r="VTK191" s="96"/>
      <c r="VTL191" s="96"/>
      <c r="VTM191" s="96"/>
      <c r="VTN191" s="58"/>
      <c r="VTO191" s="50"/>
      <c r="VTP191" s="96"/>
      <c r="VTQ191" s="96"/>
      <c r="VTR191" s="96"/>
      <c r="VTS191" s="96"/>
      <c r="VTT191" s="96"/>
      <c r="VTU191" s="58"/>
      <c r="VTV191" s="50"/>
      <c r="VTW191" s="96"/>
      <c r="VTX191" s="96"/>
      <c r="VTY191" s="96"/>
      <c r="VTZ191" s="96"/>
      <c r="VUA191" s="96"/>
      <c r="VUB191" s="58"/>
      <c r="VUC191" s="50"/>
      <c r="VUD191" s="96"/>
      <c r="VUE191" s="96"/>
      <c r="VUF191" s="96"/>
      <c r="VUG191" s="96"/>
      <c r="VUH191" s="96"/>
      <c r="VUI191" s="58"/>
      <c r="VUJ191" s="50"/>
      <c r="VUK191" s="96"/>
      <c r="VUL191" s="96"/>
      <c r="VUM191" s="96"/>
      <c r="VUN191" s="96"/>
      <c r="VUO191" s="96"/>
      <c r="VUP191" s="58"/>
      <c r="VUQ191" s="50"/>
      <c r="VUR191" s="96"/>
      <c r="VUS191" s="96"/>
      <c r="VUT191" s="96"/>
      <c r="VUU191" s="96"/>
      <c r="VUV191" s="96"/>
      <c r="VUW191" s="58"/>
      <c r="VUX191" s="50"/>
      <c r="VUY191" s="96"/>
      <c r="VUZ191" s="96"/>
      <c r="VVA191" s="96"/>
      <c r="VVB191" s="96"/>
      <c r="VVC191" s="96"/>
      <c r="VVD191" s="58"/>
      <c r="VVE191" s="50"/>
      <c r="VVF191" s="96"/>
      <c r="VVG191" s="96"/>
      <c r="VVH191" s="96"/>
      <c r="VVI191" s="96"/>
      <c r="VVJ191" s="96"/>
      <c r="VVK191" s="58"/>
      <c r="VVL191" s="50"/>
      <c r="VVM191" s="96"/>
      <c r="VVN191" s="96"/>
      <c r="VVO191" s="96"/>
      <c r="VVP191" s="96"/>
      <c r="VVQ191" s="96"/>
      <c r="VVR191" s="58"/>
      <c r="VVS191" s="50"/>
      <c r="VVT191" s="96"/>
      <c r="VVU191" s="96"/>
      <c r="VVV191" s="96"/>
      <c r="VVW191" s="96"/>
      <c r="VVX191" s="96"/>
      <c r="VVY191" s="58"/>
      <c r="VVZ191" s="50"/>
      <c r="VWA191" s="96"/>
      <c r="VWB191" s="96"/>
      <c r="VWC191" s="96"/>
      <c r="VWD191" s="96"/>
      <c r="VWE191" s="96"/>
      <c r="VWF191" s="58"/>
      <c r="VWG191" s="50"/>
      <c r="VWH191" s="96"/>
      <c r="VWI191" s="96"/>
      <c r="VWJ191" s="96"/>
      <c r="VWK191" s="96"/>
      <c r="VWL191" s="96"/>
      <c r="VWM191" s="58"/>
      <c r="VWN191" s="50"/>
      <c r="VWO191" s="96"/>
      <c r="VWP191" s="96"/>
      <c r="VWQ191" s="96"/>
      <c r="VWR191" s="96"/>
      <c r="VWS191" s="96"/>
      <c r="VWT191" s="58"/>
      <c r="VWU191" s="50"/>
      <c r="VWV191" s="96"/>
      <c r="VWW191" s="96"/>
      <c r="VWX191" s="96"/>
      <c r="VWY191" s="96"/>
      <c r="VWZ191" s="96"/>
      <c r="VXA191" s="58"/>
      <c r="VXB191" s="50"/>
      <c r="VXC191" s="96"/>
      <c r="VXD191" s="96"/>
      <c r="VXE191" s="96"/>
      <c r="VXF191" s="96"/>
      <c r="VXG191" s="96"/>
      <c r="VXH191" s="58"/>
      <c r="VXI191" s="50"/>
      <c r="VXJ191" s="96"/>
      <c r="VXK191" s="96"/>
      <c r="VXL191" s="96"/>
      <c r="VXM191" s="96"/>
      <c r="VXN191" s="96"/>
      <c r="VXO191" s="58"/>
      <c r="VXP191" s="50"/>
      <c r="VXQ191" s="96"/>
      <c r="VXR191" s="96"/>
      <c r="VXS191" s="96"/>
      <c r="VXT191" s="96"/>
      <c r="VXU191" s="96"/>
      <c r="VXV191" s="58"/>
      <c r="VXW191" s="50"/>
      <c r="VXX191" s="96"/>
      <c r="VXY191" s="96"/>
      <c r="VXZ191" s="96"/>
      <c r="VYA191" s="96"/>
      <c r="VYB191" s="96"/>
      <c r="VYC191" s="58"/>
      <c r="VYD191" s="50"/>
      <c r="VYE191" s="96"/>
      <c r="VYF191" s="96"/>
      <c r="VYG191" s="96"/>
      <c r="VYH191" s="96"/>
      <c r="VYI191" s="96"/>
      <c r="VYJ191" s="58"/>
      <c r="VYK191" s="50"/>
      <c r="VYL191" s="96"/>
      <c r="VYM191" s="96"/>
      <c r="VYN191" s="96"/>
      <c r="VYO191" s="96"/>
      <c r="VYP191" s="96"/>
      <c r="VYQ191" s="58"/>
      <c r="VYR191" s="50"/>
      <c r="VYS191" s="96"/>
      <c r="VYT191" s="96"/>
      <c r="VYU191" s="96"/>
      <c r="VYV191" s="96"/>
      <c r="VYW191" s="96"/>
      <c r="VYX191" s="58"/>
      <c r="VYY191" s="50"/>
      <c r="VYZ191" s="96"/>
      <c r="VZA191" s="96"/>
      <c r="VZB191" s="96"/>
      <c r="VZC191" s="96"/>
      <c r="VZD191" s="96"/>
      <c r="VZE191" s="58"/>
      <c r="VZF191" s="50"/>
      <c r="VZG191" s="96"/>
      <c r="VZH191" s="96"/>
      <c r="VZI191" s="96"/>
      <c r="VZJ191" s="96"/>
      <c r="VZK191" s="96"/>
      <c r="VZL191" s="58"/>
      <c r="VZM191" s="50"/>
      <c r="VZN191" s="96"/>
      <c r="VZO191" s="96"/>
      <c r="VZP191" s="96"/>
      <c r="VZQ191" s="96"/>
      <c r="VZR191" s="96"/>
      <c r="VZS191" s="58"/>
      <c r="VZT191" s="50"/>
      <c r="VZU191" s="96"/>
      <c r="VZV191" s="96"/>
      <c r="VZW191" s="96"/>
      <c r="VZX191" s="96"/>
      <c r="VZY191" s="96"/>
      <c r="VZZ191" s="58"/>
      <c r="WAA191" s="50"/>
      <c r="WAB191" s="96"/>
      <c r="WAC191" s="96"/>
      <c r="WAD191" s="96"/>
      <c r="WAE191" s="96"/>
      <c r="WAF191" s="96"/>
      <c r="WAG191" s="58"/>
      <c r="WAH191" s="50"/>
      <c r="WAI191" s="96"/>
      <c r="WAJ191" s="96"/>
      <c r="WAK191" s="96"/>
      <c r="WAL191" s="96"/>
      <c r="WAM191" s="96"/>
      <c r="WAN191" s="58"/>
      <c r="WAO191" s="50"/>
      <c r="WAP191" s="96"/>
      <c r="WAQ191" s="96"/>
      <c r="WAR191" s="96"/>
      <c r="WAS191" s="96"/>
      <c r="WAT191" s="96"/>
      <c r="WAU191" s="58"/>
      <c r="WAV191" s="50"/>
      <c r="WAW191" s="96"/>
      <c r="WAX191" s="96"/>
      <c r="WAY191" s="96"/>
      <c r="WAZ191" s="96"/>
      <c r="WBA191" s="96"/>
      <c r="WBB191" s="58"/>
      <c r="WBC191" s="50"/>
      <c r="WBD191" s="96"/>
      <c r="WBE191" s="96"/>
      <c r="WBF191" s="96"/>
      <c r="WBG191" s="96"/>
      <c r="WBH191" s="96"/>
      <c r="WBI191" s="58"/>
      <c r="WBJ191" s="50"/>
      <c r="WBK191" s="96"/>
      <c r="WBL191" s="96"/>
      <c r="WBM191" s="96"/>
      <c r="WBN191" s="96"/>
      <c r="WBO191" s="96"/>
      <c r="WBP191" s="58"/>
      <c r="WBQ191" s="50"/>
      <c r="WBR191" s="96"/>
      <c r="WBS191" s="96"/>
      <c r="WBT191" s="96"/>
      <c r="WBU191" s="96"/>
      <c r="WBV191" s="96"/>
      <c r="WBW191" s="58"/>
      <c r="WBX191" s="50"/>
      <c r="WBY191" s="96"/>
      <c r="WBZ191" s="96"/>
      <c r="WCA191" s="96"/>
      <c r="WCB191" s="96"/>
      <c r="WCC191" s="96"/>
      <c r="WCD191" s="58"/>
      <c r="WCE191" s="50"/>
      <c r="WCF191" s="96"/>
      <c r="WCG191" s="96"/>
      <c r="WCH191" s="96"/>
      <c r="WCI191" s="96"/>
      <c r="WCJ191" s="96"/>
      <c r="WCK191" s="58"/>
      <c r="WCL191" s="50"/>
      <c r="WCM191" s="96"/>
      <c r="WCN191" s="96"/>
      <c r="WCO191" s="96"/>
      <c r="WCP191" s="96"/>
      <c r="WCQ191" s="96"/>
      <c r="WCR191" s="58"/>
      <c r="WCS191" s="50"/>
      <c r="WCT191" s="96"/>
      <c r="WCU191" s="96"/>
      <c r="WCV191" s="96"/>
      <c r="WCW191" s="96"/>
      <c r="WCX191" s="96"/>
      <c r="WCY191" s="58"/>
      <c r="WCZ191" s="50"/>
      <c r="WDA191" s="96"/>
      <c r="WDB191" s="96"/>
      <c r="WDC191" s="96"/>
      <c r="WDD191" s="96"/>
      <c r="WDE191" s="96"/>
      <c r="WDF191" s="58"/>
      <c r="WDG191" s="50"/>
      <c r="WDH191" s="96"/>
      <c r="WDI191" s="96"/>
      <c r="WDJ191" s="96"/>
      <c r="WDK191" s="96"/>
      <c r="WDL191" s="96"/>
      <c r="WDM191" s="58"/>
      <c r="WDN191" s="50"/>
      <c r="WDO191" s="96"/>
      <c r="WDP191" s="96"/>
      <c r="WDQ191" s="96"/>
      <c r="WDR191" s="96"/>
      <c r="WDS191" s="96"/>
      <c r="WDT191" s="58"/>
      <c r="WDU191" s="50"/>
      <c r="WDV191" s="96"/>
      <c r="WDW191" s="96"/>
      <c r="WDX191" s="96"/>
      <c r="WDY191" s="96"/>
      <c r="WDZ191" s="96"/>
      <c r="WEA191" s="58"/>
      <c r="WEB191" s="50"/>
      <c r="WEC191" s="96"/>
      <c r="WED191" s="96"/>
      <c r="WEE191" s="96"/>
      <c r="WEF191" s="96"/>
      <c r="WEG191" s="96"/>
      <c r="WEH191" s="58"/>
      <c r="WEI191" s="50"/>
      <c r="WEJ191" s="96"/>
      <c r="WEK191" s="96"/>
      <c r="WEL191" s="96"/>
      <c r="WEM191" s="96"/>
      <c r="WEN191" s="96"/>
      <c r="WEO191" s="58"/>
      <c r="WEP191" s="50"/>
      <c r="WEQ191" s="96"/>
      <c r="WER191" s="96"/>
      <c r="WES191" s="96"/>
      <c r="WET191" s="96"/>
      <c r="WEU191" s="96"/>
      <c r="WEV191" s="58"/>
      <c r="WEW191" s="50"/>
      <c r="WEX191" s="96"/>
      <c r="WEY191" s="96"/>
      <c r="WEZ191" s="96"/>
      <c r="WFA191" s="96"/>
      <c r="WFB191" s="96"/>
      <c r="WFC191" s="58"/>
      <c r="WFD191" s="50"/>
      <c r="WFE191" s="96"/>
      <c r="WFF191" s="96"/>
      <c r="WFG191" s="96"/>
      <c r="WFH191" s="96"/>
      <c r="WFI191" s="96"/>
      <c r="WFJ191" s="58"/>
      <c r="WFK191" s="50"/>
      <c r="WFL191" s="96"/>
      <c r="WFM191" s="96"/>
      <c r="WFN191" s="96"/>
      <c r="WFO191" s="96"/>
      <c r="WFP191" s="96"/>
      <c r="WFQ191" s="58"/>
      <c r="WFR191" s="50"/>
      <c r="WFS191" s="96"/>
      <c r="WFT191" s="96"/>
      <c r="WFU191" s="96"/>
      <c r="WFV191" s="96"/>
      <c r="WFW191" s="96"/>
      <c r="WFX191" s="58"/>
      <c r="WFY191" s="50"/>
      <c r="WFZ191" s="96"/>
      <c r="WGA191" s="96"/>
      <c r="WGB191" s="96"/>
      <c r="WGC191" s="96"/>
      <c r="WGD191" s="96"/>
      <c r="WGE191" s="58"/>
      <c r="WGF191" s="50"/>
      <c r="WGG191" s="96"/>
      <c r="WGH191" s="96"/>
      <c r="WGI191" s="96"/>
      <c r="WGJ191" s="96"/>
      <c r="WGK191" s="96"/>
      <c r="WGL191" s="58"/>
      <c r="WGM191" s="50"/>
      <c r="WGN191" s="96"/>
      <c r="WGO191" s="96"/>
      <c r="WGP191" s="96"/>
      <c r="WGQ191" s="96"/>
      <c r="WGR191" s="96"/>
      <c r="WGS191" s="58"/>
      <c r="WGT191" s="50"/>
      <c r="WGU191" s="96"/>
      <c r="WGV191" s="96"/>
      <c r="WGW191" s="96"/>
      <c r="WGX191" s="96"/>
      <c r="WGY191" s="96"/>
      <c r="WGZ191" s="58"/>
      <c r="WHA191" s="50"/>
      <c r="WHB191" s="96"/>
      <c r="WHC191" s="96"/>
      <c r="WHD191" s="96"/>
      <c r="WHE191" s="96"/>
      <c r="WHF191" s="96"/>
      <c r="WHG191" s="58"/>
      <c r="WHH191" s="50"/>
      <c r="WHI191" s="96"/>
      <c r="WHJ191" s="96"/>
      <c r="WHK191" s="96"/>
      <c r="WHL191" s="96"/>
      <c r="WHM191" s="96"/>
      <c r="WHN191" s="58"/>
      <c r="WHO191" s="50"/>
      <c r="WHP191" s="96"/>
      <c r="WHQ191" s="96"/>
      <c r="WHR191" s="96"/>
      <c r="WHS191" s="96"/>
      <c r="WHT191" s="96"/>
      <c r="WHU191" s="58"/>
      <c r="WHV191" s="50"/>
      <c r="WHW191" s="96"/>
      <c r="WHX191" s="96"/>
      <c r="WHY191" s="96"/>
      <c r="WHZ191" s="96"/>
      <c r="WIA191" s="96"/>
      <c r="WIB191" s="58"/>
      <c r="WIC191" s="50"/>
      <c r="WID191" s="96"/>
      <c r="WIE191" s="96"/>
      <c r="WIF191" s="96"/>
      <c r="WIG191" s="96"/>
      <c r="WIH191" s="96"/>
      <c r="WII191" s="58"/>
      <c r="WIJ191" s="50"/>
      <c r="WIK191" s="96"/>
      <c r="WIL191" s="96"/>
      <c r="WIM191" s="96"/>
      <c r="WIN191" s="96"/>
      <c r="WIO191" s="96"/>
      <c r="WIP191" s="58"/>
      <c r="WIQ191" s="50"/>
      <c r="WIR191" s="96"/>
      <c r="WIS191" s="96"/>
      <c r="WIT191" s="96"/>
      <c r="WIU191" s="96"/>
      <c r="WIV191" s="96"/>
      <c r="WIW191" s="58"/>
      <c r="WIX191" s="50"/>
      <c r="WIY191" s="96"/>
      <c r="WIZ191" s="96"/>
      <c r="WJA191" s="96"/>
      <c r="WJB191" s="96"/>
      <c r="WJC191" s="96"/>
      <c r="WJD191" s="58"/>
      <c r="WJE191" s="50"/>
      <c r="WJF191" s="96"/>
      <c r="WJG191" s="96"/>
      <c r="WJH191" s="96"/>
      <c r="WJI191" s="96"/>
      <c r="WJJ191" s="96"/>
      <c r="WJK191" s="58"/>
      <c r="WJL191" s="50"/>
      <c r="WJM191" s="96"/>
      <c r="WJN191" s="96"/>
      <c r="WJO191" s="96"/>
      <c r="WJP191" s="96"/>
      <c r="WJQ191" s="96"/>
      <c r="WJR191" s="58"/>
      <c r="WJS191" s="50"/>
      <c r="WJT191" s="96"/>
      <c r="WJU191" s="96"/>
      <c r="WJV191" s="96"/>
      <c r="WJW191" s="96"/>
      <c r="WJX191" s="96"/>
      <c r="WJY191" s="58"/>
      <c r="WJZ191" s="50"/>
      <c r="WKA191" s="96"/>
      <c r="WKB191" s="96"/>
      <c r="WKC191" s="96"/>
      <c r="WKD191" s="96"/>
      <c r="WKE191" s="96"/>
      <c r="WKF191" s="58"/>
      <c r="WKG191" s="50"/>
      <c r="WKH191" s="96"/>
      <c r="WKI191" s="96"/>
      <c r="WKJ191" s="96"/>
      <c r="WKK191" s="96"/>
      <c r="WKL191" s="96"/>
      <c r="WKM191" s="58"/>
      <c r="WKN191" s="50"/>
      <c r="WKO191" s="96"/>
      <c r="WKP191" s="96"/>
      <c r="WKQ191" s="96"/>
      <c r="WKR191" s="96"/>
      <c r="WKS191" s="96"/>
      <c r="WKT191" s="58"/>
      <c r="WKU191" s="50"/>
      <c r="WKV191" s="96"/>
      <c r="WKW191" s="96"/>
      <c r="WKX191" s="96"/>
      <c r="WKY191" s="96"/>
      <c r="WKZ191" s="96"/>
      <c r="WLA191" s="58"/>
      <c r="WLB191" s="50"/>
      <c r="WLC191" s="96"/>
      <c r="WLD191" s="96"/>
      <c r="WLE191" s="96"/>
      <c r="WLF191" s="96"/>
      <c r="WLG191" s="96"/>
      <c r="WLH191" s="58"/>
      <c r="WLI191" s="50"/>
      <c r="WLJ191" s="96"/>
      <c r="WLK191" s="96"/>
      <c r="WLL191" s="96"/>
      <c r="WLM191" s="96"/>
      <c r="WLN191" s="96"/>
      <c r="WLO191" s="58"/>
      <c r="WLP191" s="50"/>
      <c r="WLQ191" s="96"/>
      <c r="WLR191" s="96"/>
      <c r="WLS191" s="96"/>
      <c r="WLT191" s="96"/>
      <c r="WLU191" s="96"/>
      <c r="WLV191" s="58"/>
      <c r="WLW191" s="50"/>
      <c r="WLX191" s="96"/>
      <c r="WLY191" s="96"/>
      <c r="WLZ191" s="96"/>
      <c r="WMA191" s="96"/>
      <c r="WMB191" s="96"/>
      <c r="WMC191" s="58"/>
      <c r="WMD191" s="50"/>
      <c r="WME191" s="96"/>
      <c r="WMF191" s="96"/>
      <c r="WMG191" s="96"/>
      <c r="WMH191" s="96"/>
      <c r="WMI191" s="96"/>
      <c r="WMJ191" s="58"/>
      <c r="WMK191" s="50"/>
      <c r="WML191" s="96"/>
      <c r="WMM191" s="96"/>
      <c r="WMN191" s="96"/>
      <c r="WMO191" s="96"/>
      <c r="WMP191" s="96"/>
      <c r="WMQ191" s="58"/>
      <c r="WMR191" s="50"/>
      <c r="WMS191" s="96"/>
      <c r="WMT191" s="96"/>
      <c r="WMU191" s="96"/>
      <c r="WMV191" s="96"/>
      <c r="WMW191" s="96"/>
      <c r="WMX191" s="58"/>
      <c r="WMY191" s="50"/>
      <c r="WMZ191" s="96"/>
      <c r="WNA191" s="96"/>
      <c r="WNB191" s="96"/>
      <c r="WNC191" s="96"/>
      <c r="WND191" s="96"/>
      <c r="WNE191" s="58"/>
      <c r="WNF191" s="50"/>
      <c r="WNG191" s="96"/>
      <c r="WNH191" s="96"/>
      <c r="WNI191" s="96"/>
      <c r="WNJ191" s="96"/>
      <c r="WNK191" s="96"/>
      <c r="WNL191" s="58"/>
      <c r="WNM191" s="50"/>
      <c r="WNN191" s="96"/>
      <c r="WNO191" s="96"/>
      <c r="WNP191" s="96"/>
      <c r="WNQ191" s="96"/>
      <c r="WNR191" s="96"/>
      <c r="WNS191" s="58"/>
      <c r="WNT191" s="50"/>
      <c r="WNU191" s="96"/>
      <c r="WNV191" s="96"/>
      <c r="WNW191" s="96"/>
      <c r="WNX191" s="96"/>
      <c r="WNY191" s="96"/>
      <c r="WNZ191" s="58"/>
      <c r="WOA191" s="50"/>
      <c r="WOB191" s="96"/>
      <c r="WOC191" s="96"/>
      <c r="WOD191" s="96"/>
      <c r="WOE191" s="96"/>
      <c r="WOF191" s="96"/>
      <c r="WOG191" s="58"/>
      <c r="WOH191" s="50"/>
      <c r="WOI191" s="96"/>
      <c r="WOJ191" s="96"/>
      <c r="WOK191" s="96"/>
      <c r="WOL191" s="96"/>
      <c r="WOM191" s="96"/>
      <c r="WON191" s="58"/>
      <c r="WOO191" s="50"/>
      <c r="WOP191" s="96"/>
      <c r="WOQ191" s="96"/>
      <c r="WOR191" s="96"/>
      <c r="WOS191" s="96"/>
      <c r="WOT191" s="96"/>
      <c r="WOU191" s="58"/>
      <c r="WOV191" s="50"/>
      <c r="WOW191" s="96"/>
      <c r="WOX191" s="96"/>
      <c r="WOY191" s="96"/>
      <c r="WOZ191" s="96"/>
      <c r="WPA191" s="96"/>
      <c r="WPB191" s="58"/>
      <c r="WPC191" s="50"/>
      <c r="WPD191" s="96"/>
      <c r="WPE191" s="96"/>
      <c r="WPF191" s="96"/>
      <c r="WPG191" s="96"/>
      <c r="WPH191" s="96"/>
      <c r="WPI191" s="58"/>
      <c r="WPJ191" s="50"/>
      <c r="WPK191" s="96"/>
      <c r="WPL191" s="96"/>
      <c r="WPM191" s="96"/>
      <c r="WPN191" s="96"/>
      <c r="WPO191" s="96"/>
      <c r="WPP191" s="58"/>
      <c r="WPQ191" s="50"/>
      <c r="WPR191" s="96"/>
      <c r="WPS191" s="96"/>
      <c r="WPT191" s="96"/>
      <c r="WPU191" s="96"/>
      <c r="WPV191" s="96"/>
      <c r="WPW191" s="58"/>
      <c r="WPX191" s="50"/>
      <c r="WPY191" s="96"/>
      <c r="WPZ191" s="96"/>
      <c r="WQA191" s="96"/>
      <c r="WQB191" s="96"/>
      <c r="WQC191" s="96"/>
      <c r="WQD191" s="58"/>
      <c r="WQE191" s="50"/>
      <c r="WQF191" s="96"/>
      <c r="WQG191" s="96"/>
      <c r="WQH191" s="96"/>
      <c r="WQI191" s="96"/>
      <c r="WQJ191" s="96"/>
      <c r="WQK191" s="58"/>
      <c r="WQL191" s="50"/>
      <c r="WQM191" s="96"/>
      <c r="WQN191" s="96"/>
      <c r="WQO191" s="96"/>
      <c r="WQP191" s="96"/>
      <c r="WQQ191" s="96"/>
      <c r="WQR191" s="58"/>
      <c r="WQS191" s="50"/>
      <c r="WQT191" s="96"/>
      <c r="WQU191" s="96"/>
      <c r="WQV191" s="96"/>
      <c r="WQW191" s="96"/>
      <c r="WQX191" s="96"/>
      <c r="WQY191" s="58"/>
      <c r="WQZ191" s="50"/>
      <c r="WRA191" s="96"/>
      <c r="WRB191" s="96"/>
      <c r="WRC191" s="96"/>
      <c r="WRD191" s="96"/>
      <c r="WRE191" s="96"/>
      <c r="WRF191" s="58"/>
      <c r="WRG191" s="50"/>
      <c r="WRH191" s="96"/>
      <c r="WRI191" s="96"/>
      <c r="WRJ191" s="96"/>
      <c r="WRK191" s="96"/>
      <c r="WRL191" s="96"/>
      <c r="WRM191" s="58"/>
      <c r="WRN191" s="50"/>
      <c r="WRO191" s="96"/>
      <c r="WRP191" s="96"/>
      <c r="WRQ191" s="96"/>
      <c r="WRR191" s="96"/>
      <c r="WRS191" s="96"/>
      <c r="WRT191" s="58"/>
      <c r="WRU191" s="50"/>
      <c r="WRV191" s="96"/>
      <c r="WRW191" s="96"/>
      <c r="WRX191" s="96"/>
      <c r="WRY191" s="96"/>
      <c r="WRZ191" s="96"/>
      <c r="WSA191" s="58"/>
      <c r="WSB191" s="50"/>
      <c r="WSC191" s="96"/>
      <c r="WSD191" s="96"/>
      <c r="WSE191" s="96"/>
      <c r="WSF191" s="96"/>
      <c r="WSG191" s="96"/>
      <c r="WSH191" s="58"/>
      <c r="WSI191" s="50"/>
      <c r="WSJ191" s="96"/>
      <c r="WSK191" s="96"/>
      <c r="WSL191" s="96"/>
      <c r="WSM191" s="96"/>
      <c r="WSN191" s="96"/>
      <c r="WSO191" s="58"/>
      <c r="WSP191" s="50"/>
      <c r="WSQ191" s="96"/>
      <c r="WSR191" s="96"/>
      <c r="WSS191" s="96"/>
      <c r="WST191" s="96"/>
      <c r="WSU191" s="96"/>
      <c r="WSV191" s="58"/>
      <c r="WSW191" s="50"/>
      <c r="WSX191" s="96"/>
      <c r="WSY191" s="96"/>
      <c r="WSZ191" s="96"/>
      <c r="WTA191" s="96"/>
      <c r="WTB191" s="96"/>
      <c r="WTC191" s="58"/>
      <c r="WTD191" s="50"/>
      <c r="WTE191" s="96"/>
      <c r="WTF191" s="96"/>
      <c r="WTG191" s="96"/>
      <c r="WTH191" s="96"/>
      <c r="WTI191" s="96"/>
      <c r="WTJ191" s="58"/>
      <c r="WTK191" s="50"/>
      <c r="WTL191" s="96"/>
      <c r="WTM191" s="96"/>
      <c r="WTN191" s="96"/>
      <c r="WTO191" s="96"/>
      <c r="WTP191" s="96"/>
      <c r="WTQ191" s="58"/>
      <c r="WTR191" s="50"/>
      <c r="WTS191" s="96"/>
      <c r="WTT191" s="96"/>
      <c r="WTU191" s="96"/>
      <c r="WTV191" s="96"/>
      <c r="WTW191" s="96"/>
      <c r="WTX191" s="58"/>
      <c r="WTY191" s="50"/>
      <c r="WTZ191" s="96"/>
      <c r="WUA191" s="96"/>
      <c r="WUB191" s="96"/>
      <c r="WUC191" s="96"/>
      <c r="WUD191" s="96"/>
      <c r="WUE191" s="58"/>
      <c r="WUF191" s="50"/>
      <c r="WUG191" s="96"/>
      <c r="WUH191" s="96"/>
      <c r="WUI191" s="96"/>
      <c r="WUJ191" s="96"/>
      <c r="WUK191" s="96"/>
      <c r="WUL191" s="58"/>
      <c r="WUM191" s="50"/>
      <c r="WUN191" s="96"/>
      <c r="WUO191" s="96"/>
      <c r="WUP191" s="96"/>
      <c r="WUQ191" s="96"/>
      <c r="WUR191" s="96"/>
      <c r="WUS191" s="58"/>
      <c r="WUT191" s="50"/>
      <c r="WUU191" s="96"/>
      <c r="WUV191" s="96"/>
      <c r="WUW191" s="96"/>
      <c r="WUX191" s="96"/>
      <c r="WUY191" s="96"/>
      <c r="WUZ191" s="58"/>
      <c r="WVA191" s="50"/>
      <c r="WVB191" s="96"/>
      <c r="WVC191" s="96"/>
      <c r="WVD191" s="96"/>
      <c r="WVE191" s="96"/>
      <c r="WVF191" s="96"/>
      <c r="WVG191" s="58"/>
      <c r="WVH191" s="50"/>
      <c r="WVI191" s="96"/>
      <c r="WVJ191" s="96"/>
      <c r="WVK191" s="96"/>
      <c r="WVL191" s="96"/>
      <c r="WVM191" s="96"/>
      <c r="WVN191" s="58"/>
      <c r="WVO191" s="50"/>
      <c r="WVP191" s="96"/>
      <c r="WVQ191" s="96"/>
      <c r="WVR191" s="96"/>
      <c r="WVS191" s="96"/>
      <c r="WVT191" s="96"/>
      <c r="WVU191" s="58"/>
      <c r="WVV191" s="50"/>
      <c r="WVW191" s="96"/>
      <c r="WVX191" s="96"/>
      <c r="WVY191" s="96"/>
      <c r="WVZ191" s="96"/>
      <c r="WWA191" s="96"/>
      <c r="WWB191" s="58"/>
      <c r="WWC191" s="50"/>
      <c r="WWD191" s="96"/>
      <c r="WWE191" s="96"/>
      <c r="WWF191" s="96"/>
      <c r="WWG191" s="96"/>
      <c r="WWH191" s="96"/>
      <c r="WWI191" s="58"/>
      <c r="WWJ191" s="50"/>
      <c r="WWK191" s="96"/>
      <c r="WWL191" s="96"/>
      <c r="WWM191" s="96"/>
      <c r="WWN191" s="96"/>
      <c r="WWO191" s="96"/>
      <c r="WWP191" s="58"/>
      <c r="WWQ191" s="50"/>
      <c r="WWR191" s="96"/>
      <c r="WWS191" s="96"/>
      <c r="WWT191" s="96"/>
      <c r="WWU191" s="96"/>
      <c r="WWV191" s="96"/>
      <c r="WWW191" s="58"/>
      <c r="WWX191" s="50"/>
      <c r="WWY191" s="96"/>
      <c r="WWZ191" s="96"/>
      <c r="WXA191" s="96"/>
      <c r="WXB191" s="96"/>
      <c r="WXC191" s="96"/>
      <c r="WXD191" s="58"/>
      <c r="WXE191" s="50"/>
      <c r="WXF191" s="96"/>
      <c r="WXG191" s="96"/>
      <c r="WXH191" s="96"/>
      <c r="WXI191" s="96"/>
      <c r="WXJ191" s="96"/>
      <c r="WXK191" s="58"/>
      <c r="WXL191" s="50"/>
      <c r="WXM191" s="96"/>
      <c r="WXN191" s="96"/>
      <c r="WXO191" s="96"/>
      <c r="WXP191" s="96"/>
      <c r="WXQ191" s="96"/>
      <c r="WXR191" s="58"/>
      <c r="WXS191" s="50"/>
      <c r="WXT191" s="96"/>
      <c r="WXU191" s="96"/>
      <c r="WXV191" s="96"/>
      <c r="WXW191" s="96"/>
      <c r="WXX191" s="96"/>
      <c r="WXY191" s="58"/>
      <c r="WXZ191" s="50"/>
      <c r="WYA191" s="96"/>
      <c r="WYB191" s="96"/>
      <c r="WYC191" s="96"/>
      <c r="WYD191" s="96"/>
      <c r="WYE191" s="96"/>
      <c r="WYF191" s="58"/>
      <c r="WYG191" s="50"/>
      <c r="WYH191" s="96"/>
      <c r="WYI191" s="96"/>
      <c r="WYJ191" s="96"/>
      <c r="WYK191" s="96"/>
      <c r="WYL191" s="96"/>
      <c r="WYM191" s="58"/>
      <c r="WYN191" s="50"/>
      <c r="WYO191" s="96"/>
      <c r="WYP191" s="96"/>
      <c r="WYQ191" s="96"/>
      <c r="WYR191" s="96"/>
      <c r="WYS191" s="96"/>
      <c r="WYT191" s="58"/>
      <c r="WYU191" s="50"/>
      <c r="WYV191" s="96"/>
      <c r="WYW191" s="96"/>
      <c r="WYX191" s="96"/>
      <c r="WYY191" s="96"/>
      <c r="WYZ191" s="96"/>
      <c r="WZA191" s="58"/>
      <c r="WZB191" s="50"/>
      <c r="WZC191" s="96"/>
      <c r="WZD191" s="96"/>
      <c r="WZE191" s="96"/>
      <c r="WZF191" s="96"/>
      <c r="WZG191" s="96"/>
      <c r="WZH191" s="58"/>
      <c r="WZI191" s="50"/>
      <c r="WZJ191" s="96"/>
      <c r="WZK191" s="96"/>
      <c r="WZL191" s="96"/>
      <c r="WZM191" s="96"/>
      <c r="WZN191" s="96"/>
      <c r="WZO191" s="58"/>
      <c r="WZP191" s="50"/>
      <c r="WZQ191" s="96"/>
      <c r="WZR191" s="96"/>
      <c r="WZS191" s="96"/>
      <c r="WZT191" s="96"/>
      <c r="WZU191" s="96"/>
      <c r="WZV191" s="58"/>
      <c r="WZW191" s="50"/>
      <c r="WZX191" s="96"/>
      <c r="WZY191" s="96"/>
      <c r="WZZ191" s="96"/>
      <c r="XAA191" s="96"/>
      <c r="XAB191" s="96"/>
      <c r="XAC191" s="58"/>
      <c r="XAD191" s="50"/>
      <c r="XAE191" s="96"/>
      <c r="XAF191" s="96"/>
      <c r="XAG191" s="96"/>
      <c r="XAH191" s="96"/>
      <c r="XAI191" s="96"/>
      <c r="XAJ191" s="58"/>
      <c r="XAK191" s="50"/>
      <c r="XAL191" s="96"/>
      <c r="XAM191" s="96"/>
      <c r="XAN191" s="96"/>
      <c r="XAO191" s="96"/>
      <c r="XAP191" s="96"/>
      <c r="XAQ191" s="58"/>
      <c r="XAR191" s="50"/>
      <c r="XAS191" s="96"/>
      <c r="XAT191" s="96"/>
      <c r="XAU191" s="96"/>
      <c r="XAV191" s="96"/>
      <c r="XAW191" s="96"/>
      <c r="XAX191" s="58"/>
      <c r="XAY191" s="50"/>
      <c r="XAZ191" s="96"/>
      <c r="XBA191" s="96"/>
      <c r="XBB191" s="96"/>
      <c r="XBC191" s="96"/>
      <c r="XBD191" s="96"/>
      <c r="XBE191" s="58"/>
      <c r="XBF191" s="50"/>
      <c r="XBG191" s="96"/>
      <c r="XBH191" s="96"/>
      <c r="XBI191" s="96"/>
      <c r="XBJ191" s="96"/>
      <c r="XBK191" s="96"/>
      <c r="XBL191" s="58"/>
      <c r="XBM191" s="50"/>
      <c r="XBN191" s="96"/>
      <c r="XBO191" s="96"/>
      <c r="XBP191" s="96"/>
      <c r="XBQ191" s="96"/>
      <c r="XBR191" s="96"/>
      <c r="XBS191" s="58"/>
      <c r="XBT191" s="50"/>
      <c r="XBU191" s="96"/>
      <c r="XBV191" s="96"/>
      <c r="XBW191" s="96"/>
      <c r="XBX191" s="96"/>
      <c r="XBY191" s="96"/>
      <c r="XBZ191" s="58"/>
      <c r="XCA191" s="50"/>
      <c r="XCB191" s="96"/>
      <c r="XCC191" s="96"/>
      <c r="XCD191" s="96"/>
      <c r="XCE191" s="96"/>
      <c r="XCF191" s="96"/>
      <c r="XCG191" s="58"/>
      <c r="XCH191" s="50"/>
      <c r="XCI191" s="96"/>
      <c r="XCJ191" s="96"/>
      <c r="XCK191" s="96"/>
      <c r="XCL191" s="96"/>
      <c r="XCM191" s="96"/>
      <c r="XCN191" s="58"/>
      <c r="XCO191" s="50"/>
      <c r="XCP191" s="96"/>
      <c r="XCQ191" s="96"/>
      <c r="XCR191" s="96"/>
      <c r="XCS191" s="96"/>
      <c r="XCT191" s="96"/>
      <c r="XCU191" s="58"/>
      <c r="XCV191" s="50"/>
      <c r="XCW191" s="96"/>
      <c r="XCX191" s="96"/>
      <c r="XCY191" s="96"/>
      <c r="XCZ191" s="96"/>
      <c r="XDA191" s="96"/>
      <c r="XDB191" s="58"/>
      <c r="XDC191" s="50"/>
      <c r="XDD191" s="96"/>
      <c r="XDE191" s="96"/>
      <c r="XDF191" s="96"/>
      <c r="XDG191" s="96"/>
      <c r="XDH191" s="96"/>
      <c r="XDI191" s="58"/>
      <c r="XDJ191" s="50"/>
      <c r="XDK191" s="96"/>
      <c r="XDL191" s="96"/>
      <c r="XDM191" s="96"/>
      <c r="XDN191" s="96"/>
      <c r="XDO191" s="96"/>
      <c r="XDP191" s="58"/>
      <c r="XDQ191" s="50"/>
      <c r="XDR191" s="96"/>
      <c r="XDS191" s="96"/>
      <c r="XDT191" s="96"/>
      <c r="XDU191" s="96"/>
      <c r="XDV191" s="96"/>
      <c r="XDW191" s="58"/>
      <c r="XDX191" s="50"/>
      <c r="XDY191" s="96"/>
      <c r="XDZ191" s="96"/>
      <c r="XEA191" s="96"/>
      <c r="XEB191" s="96"/>
      <c r="XEC191" s="96"/>
      <c r="XED191" s="58"/>
      <c r="XEE191" s="50"/>
      <c r="XEF191" s="96"/>
      <c r="XEG191" s="96"/>
      <c r="XEH191" s="96"/>
      <c r="XEI191" s="96"/>
      <c r="XEJ191" s="96"/>
      <c r="XEK191" s="58"/>
      <c r="XEL191" s="50"/>
      <c r="XEM191" s="96"/>
      <c r="XEN191" s="96"/>
      <c r="XEO191" s="96"/>
      <c r="XEP191" s="96"/>
      <c r="XEQ191" s="96"/>
      <c r="XER191" s="58"/>
      <c r="XES191" s="50"/>
      <c r="XET191" s="96"/>
      <c r="XEU191" s="96"/>
    </row>
    <row r="192" spans="1:16375" ht="15" customHeight="1" outlineLevel="1">
      <c r="B192" s="111" t="s">
        <v>232</v>
      </c>
      <c r="C192" s="54"/>
      <c r="D192" s="59"/>
      <c r="E192" s="59"/>
      <c r="F192" s="59"/>
      <c r="G192" s="59"/>
      <c r="H192" s="59"/>
      <c r="I192" s="59"/>
    </row>
    <row r="193" spans="1:16375" ht="15" customHeight="1" outlineLevel="1">
      <c r="B193" s="58">
        <v>2024</v>
      </c>
      <c r="C193" s="50"/>
      <c r="D193" s="204">
        <v>53</v>
      </c>
      <c r="E193" s="204" t="s">
        <v>231</v>
      </c>
      <c r="F193" s="204">
        <v>33</v>
      </c>
      <c r="G193" s="204" t="s">
        <v>231</v>
      </c>
      <c r="H193" s="204">
        <v>20</v>
      </c>
      <c r="I193" s="59"/>
    </row>
    <row r="194" spans="1:16375" s="17" customFormat="1" ht="15" customHeight="1" outlineLevel="1">
      <c r="A194" s="3"/>
      <c r="B194" s="58">
        <v>2023</v>
      </c>
      <c r="C194" s="50"/>
      <c r="D194" s="204">
        <v>37</v>
      </c>
      <c r="E194" s="204"/>
      <c r="F194" s="204">
        <v>27</v>
      </c>
      <c r="G194" s="204"/>
      <c r="H194" s="204">
        <v>10</v>
      </c>
      <c r="I194" s="57"/>
    </row>
    <row r="195" spans="1:16375" s="17" customFormat="1" ht="15" customHeight="1" outlineLevel="1">
      <c r="A195" s="3"/>
      <c r="B195" s="58">
        <v>2022</v>
      </c>
      <c r="C195" s="50"/>
      <c r="D195" s="96">
        <v>36</v>
      </c>
      <c r="E195" s="96" t="s">
        <v>231</v>
      </c>
      <c r="F195" s="96">
        <v>24</v>
      </c>
      <c r="G195" s="96" t="s">
        <v>231</v>
      </c>
      <c r="H195" s="96">
        <v>12</v>
      </c>
      <c r="I195" s="57"/>
    </row>
    <row r="196" spans="1:16375" s="17" customFormat="1" ht="15" customHeight="1" outlineLevel="1">
      <c r="A196" s="3"/>
      <c r="B196" s="58">
        <v>2021</v>
      </c>
      <c r="C196" s="50"/>
      <c r="D196" s="96">
        <v>35</v>
      </c>
      <c r="E196" s="96"/>
      <c r="F196" s="96">
        <v>21</v>
      </c>
      <c r="G196" s="96"/>
      <c r="H196" s="96">
        <v>14</v>
      </c>
      <c r="I196" s="57"/>
    </row>
    <row r="197" spans="1:16375" ht="15" customHeight="1" outlineLevel="1">
      <c r="B197" s="58">
        <v>2020</v>
      </c>
      <c r="C197" s="54"/>
      <c r="D197" s="59">
        <v>38</v>
      </c>
      <c r="E197" s="96"/>
      <c r="F197" s="59">
        <v>25</v>
      </c>
      <c r="G197" s="96"/>
      <c r="H197" s="59">
        <v>13</v>
      </c>
      <c r="I197" s="59"/>
    </row>
    <row r="198" spans="1:16375" ht="15" customHeight="1" outlineLevel="1">
      <c r="A198" s="58"/>
      <c r="B198" s="58">
        <v>2019</v>
      </c>
      <c r="C198" s="54"/>
      <c r="D198" s="96">
        <v>41</v>
      </c>
      <c r="E198" s="96"/>
      <c r="F198" s="96">
        <v>25</v>
      </c>
      <c r="G198" s="96"/>
      <c r="H198" s="96">
        <v>16</v>
      </c>
      <c r="I198" s="50"/>
      <c r="J198" s="96"/>
      <c r="K198" s="96"/>
      <c r="L198" s="96"/>
      <c r="M198" s="58"/>
      <c r="N198" s="50"/>
      <c r="O198" s="96"/>
      <c r="P198" s="96"/>
      <c r="Q198" s="96"/>
      <c r="R198" s="96"/>
      <c r="S198" s="96"/>
      <c r="T198" s="58"/>
      <c r="U198" s="50"/>
      <c r="V198" s="96"/>
      <c r="W198" s="96"/>
      <c r="X198" s="96"/>
      <c r="Y198" s="96"/>
      <c r="Z198" s="96"/>
      <c r="AA198" s="58"/>
      <c r="AB198" s="50"/>
      <c r="AC198" s="96"/>
      <c r="AD198" s="96"/>
      <c r="AE198" s="96"/>
      <c r="AF198" s="96"/>
      <c r="AG198" s="96"/>
      <c r="AH198" s="58"/>
      <c r="AI198" s="50"/>
      <c r="AJ198" s="96"/>
      <c r="AK198" s="96"/>
      <c r="AL198" s="96"/>
      <c r="AM198" s="96"/>
      <c r="AN198" s="96"/>
      <c r="AO198" s="58"/>
      <c r="AP198" s="50"/>
      <c r="AQ198" s="96"/>
      <c r="AR198" s="96"/>
      <c r="AS198" s="96"/>
      <c r="AT198" s="96"/>
      <c r="AU198" s="96"/>
      <c r="AV198" s="58"/>
      <c r="AW198" s="50"/>
      <c r="AX198" s="96"/>
      <c r="AY198" s="96"/>
      <c r="AZ198" s="96"/>
      <c r="BA198" s="96"/>
      <c r="BB198" s="96"/>
      <c r="BC198" s="58"/>
      <c r="BD198" s="50"/>
      <c r="BE198" s="96"/>
      <c r="BF198" s="96"/>
      <c r="BG198" s="96"/>
      <c r="BH198" s="96"/>
      <c r="BI198" s="96"/>
      <c r="BJ198" s="58"/>
      <c r="BK198" s="50"/>
      <c r="BL198" s="96"/>
      <c r="BM198" s="96"/>
      <c r="BN198" s="96"/>
      <c r="BO198" s="96"/>
      <c r="BP198" s="96"/>
      <c r="BQ198" s="58"/>
      <c r="BR198" s="50"/>
      <c r="BS198" s="96"/>
      <c r="BT198" s="96"/>
      <c r="BU198" s="96"/>
      <c r="BV198" s="96"/>
      <c r="BW198" s="96"/>
      <c r="BX198" s="58"/>
      <c r="BY198" s="50"/>
      <c r="BZ198" s="96"/>
      <c r="CA198" s="96"/>
      <c r="CB198" s="96"/>
      <c r="CC198" s="96"/>
      <c r="CD198" s="96"/>
      <c r="CE198" s="58"/>
      <c r="CF198" s="50"/>
      <c r="CG198" s="96"/>
      <c r="CH198" s="96"/>
      <c r="CI198" s="96"/>
      <c r="CJ198" s="96"/>
      <c r="CK198" s="96"/>
      <c r="CL198" s="58"/>
      <c r="CM198" s="50"/>
      <c r="CN198" s="96"/>
      <c r="CO198" s="96"/>
      <c r="CP198" s="96"/>
      <c r="CQ198" s="96"/>
      <c r="CR198" s="96"/>
      <c r="CS198" s="58"/>
      <c r="CT198" s="50"/>
      <c r="CU198" s="96"/>
      <c r="CV198" s="96"/>
      <c r="CW198" s="96"/>
      <c r="CX198" s="96"/>
      <c r="CY198" s="96"/>
      <c r="CZ198" s="58"/>
      <c r="DA198" s="50"/>
      <c r="DB198" s="96"/>
      <c r="DC198" s="96"/>
      <c r="DD198" s="96"/>
      <c r="DE198" s="96"/>
      <c r="DF198" s="96"/>
      <c r="DG198" s="58"/>
      <c r="DH198" s="50"/>
      <c r="DI198" s="96"/>
      <c r="DJ198" s="96"/>
      <c r="DK198" s="96"/>
      <c r="DL198" s="96"/>
      <c r="DM198" s="96"/>
      <c r="DN198" s="58"/>
      <c r="DO198" s="50"/>
      <c r="DP198" s="96"/>
      <c r="DQ198" s="96"/>
      <c r="DR198" s="96"/>
      <c r="DS198" s="96"/>
      <c r="DT198" s="96"/>
      <c r="DU198" s="58"/>
      <c r="DV198" s="50"/>
      <c r="DW198" s="96"/>
      <c r="DX198" s="96"/>
      <c r="DY198" s="96"/>
      <c r="DZ198" s="96"/>
      <c r="EA198" s="96"/>
      <c r="EB198" s="58"/>
      <c r="EC198" s="50"/>
      <c r="ED198" s="96"/>
      <c r="EE198" s="96"/>
      <c r="EF198" s="96"/>
      <c r="EG198" s="96"/>
      <c r="EH198" s="96"/>
      <c r="EI198" s="58"/>
      <c r="EJ198" s="50"/>
      <c r="EK198" s="96"/>
      <c r="EL198" s="96"/>
      <c r="EM198" s="96"/>
      <c r="EN198" s="96"/>
      <c r="EO198" s="96"/>
      <c r="EP198" s="58"/>
      <c r="EQ198" s="50"/>
      <c r="ER198" s="96"/>
      <c r="ES198" s="96"/>
      <c r="ET198" s="96"/>
      <c r="EU198" s="96"/>
      <c r="EV198" s="96"/>
      <c r="EW198" s="58"/>
      <c r="EX198" s="50"/>
      <c r="EY198" s="96"/>
      <c r="EZ198" s="96"/>
      <c r="FA198" s="96"/>
      <c r="FB198" s="96"/>
      <c r="FC198" s="96"/>
      <c r="FD198" s="58"/>
      <c r="FE198" s="50"/>
      <c r="FF198" s="96"/>
      <c r="FG198" s="96"/>
      <c r="FH198" s="96"/>
      <c r="FI198" s="96"/>
      <c r="FJ198" s="96"/>
      <c r="FK198" s="58"/>
      <c r="FL198" s="50"/>
      <c r="FM198" s="96"/>
      <c r="FN198" s="96"/>
      <c r="FO198" s="96"/>
      <c r="FP198" s="96"/>
      <c r="FQ198" s="96"/>
      <c r="FR198" s="58"/>
      <c r="FS198" s="50"/>
      <c r="FT198" s="96"/>
      <c r="FU198" s="96"/>
      <c r="FV198" s="96"/>
      <c r="FW198" s="96"/>
      <c r="FX198" s="96"/>
      <c r="FY198" s="58"/>
      <c r="FZ198" s="50"/>
      <c r="GA198" s="96"/>
      <c r="GB198" s="96"/>
      <c r="GC198" s="96"/>
      <c r="GD198" s="96"/>
      <c r="GE198" s="96"/>
      <c r="GF198" s="58"/>
      <c r="GG198" s="50"/>
      <c r="GH198" s="96"/>
      <c r="GI198" s="96"/>
      <c r="GJ198" s="96"/>
      <c r="GK198" s="96"/>
      <c r="GL198" s="96"/>
      <c r="GM198" s="58"/>
      <c r="GN198" s="50"/>
      <c r="GO198" s="96"/>
      <c r="GP198" s="96"/>
      <c r="GQ198" s="96"/>
      <c r="GR198" s="96"/>
      <c r="GS198" s="96"/>
      <c r="GT198" s="58"/>
      <c r="GU198" s="50"/>
      <c r="GV198" s="96"/>
      <c r="GW198" s="96"/>
      <c r="GX198" s="96"/>
      <c r="GY198" s="96"/>
      <c r="GZ198" s="96"/>
      <c r="HA198" s="58"/>
      <c r="HB198" s="50"/>
      <c r="HC198" s="96"/>
      <c r="HD198" s="96"/>
      <c r="HE198" s="96"/>
      <c r="HF198" s="96"/>
      <c r="HG198" s="96"/>
      <c r="HH198" s="58"/>
      <c r="HI198" s="50"/>
      <c r="HJ198" s="96"/>
      <c r="HK198" s="96"/>
      <c r="HL198" s="96"/>
      <c r="HM198" s="96"/>
      <c r="HN198" s="96"/>
      <c r="HO198" s="58"/>
      <c r="HP198" s="50"/>
      <c r="HQ198" s="96"/>
      <c r="HR198" s="96"/>
      <c r="HS198" s="96"/>
      <c r="HT198" s="96"/>
      <c r="HU198" s="96"/>
      <c r="HV198" s="58"/>
      <c r="HW198" s="50"/>
      <c r="HX198" s="96"/>
      <c r="HY198" s="96"/>
      <c r="HZ198" s="96"/>
      <c r="IA198" s="96"/>
      <c r="IB198" s="96"/>
      <c r="IC198" s="58"/>
      <c r="ID198" s="50"/>
      <c r="IE198" s="96"/>
      <c r="IF198" s="96"/>
      <c r="IG198" s="96"/>
      <c r="IH198" s="96"/>
      <c r="II198" s="96"/>
      <c r="IJ198" s="58"/>
      <c r="IK198" s="50"/>
      <c r="IL198" s="96"/>
      <c r="IM198" s="96"/>
      <c r="IN198" s="96"/>
      <c r="IO198" s="96"/>
      <c r="IP198" s="96"/>
      <c r="IQ198" s="58"/>
      <c r="IR198" s="50"/>
      <c r="IS198" s="96"/>
      <c r="IT198" s="96"/>
      <c r="IU198" s="96"/>
      <c r="IV198" s="96"/>
      <c r="IW198" s="96"/>
      <c r="IX198" s="58"/>
      <c r="IY198" s="50"/>
      <c r="IZ198" s="96"/>
      <c r="JA198" s="96"/>
      <c r="JB198" s="96"/>
      <c r="JC198" s="96"/>
      <c r="JD198" s="96"/>
      <c r="JE198" s="58"/>
      <c r="JF198" s="50"/>
      <c r="JG198" s="96"/>
      <c r="JH198" s="96"/>
      <c r="JI198" s="96"/>
      <c r="JJ198" s="96"/>
      <c r="JK198" s="96"/>
      <c r="JL198" s="58"/>
      <c r="JM198" s="50"/>
      <c r="JN198" s="96"/>
      <c r="JO198" s="96"/>
      <c r="JP198" s="96"/>
      <c r="JQ198" s="96"/>
      <c r="JR198" s="96"/>
      <c r="JS198" s="58"/>
      <c r="JT198" s="50"/>
      <c r="JU198" s="96"/>
      <c r="JV198" s="96"/>
      <c r="JW198" s="96"/>
      <c r="JX198" s="96"/>
      <c r="JY198" s="96"/>
      <c r="JZ198" s="58"/>
      <c r="KA198" s="50"/>
      <c r="KB198" s="96"/>
      <c r="KC198" s="96"/>
      <c r="KD198" s="96"/>
      <c r="KE198" s="96"/>
      <c r="KF198" s="96"/>
      <c r="KG198" s="58"/>
      <c r="KH198" s="50"/>
      <c r="KI198" s="96"/>
      <c r="KJ198" s="96"/>
      <c r="KK198" s="96"/>
      <c r="KL198" s="96"/>
      <c r="KM198" s="96"/>
      <c r="KN198" s="58"/>
      <c r="KO198" s="50"/>
      <c r="KP198" s="96"/>
      <c r="KQ198" s="96"/>
      <c r="KR198" s="96"/>
      <c r="KS198" s="96"/>
      <c r="KT198" s="96"/>
      <c r="KU198" s="58"/>
      <c r="KV198" s="50"/>
      <c r="KW198" s="96"/>
      <c r="KX198" s="96"/>
      <c r="KY198" s="96"/>
      <c r="KZ198" s="96"/>
      <c r="LA198" s="96"/>
      <c r="LB198" s="58"/>
      <c r="LC198" s="50"/>
      <c r="LD198" s="96"/>
      <c r="LE198" s="96"/>
      <c r="LF198" s="96"/>
      <c r="LG198" s="96"/>
      <c r="LH198" s="96"/>
      <c r="LI198" s="58"/>
      <c r="LJ198" s="50"/>
      <c r="LK198" s="96"/>
      <c r="LL198" s="96"/>
      <c r="LM198" s="96"/>
      <c r="LN198" s="96"/>
      <c r="LO198" s="96"/>
      <c r="LP198" s="58"/>
      <c r="LQ198" s="50"/>
      <c r="LR198" s="96"/>
      <c r="LS198" s="96"/>
      <c r="LT198" s="96"/>
      <c r="LU198" s="96"/>
      <c r="LV198" s="96"/>
      <c r="LW198" s="58"/>
      <c r="LX198" s="50"/>
      <c r="LY198" s="96"/>
      <c r="LZ198" s="96"/>
      <c r="MA198" s="96"/>
      <c r="MB198" s="96"/>
      <c r="MC198" s="96"/>
      <c r="MD198" s="58"/>
      <c r="ME198" s="50"/>
      <c r="MF198" s="96"/>
      <c r="MG198" s="96"/>
      <c r="MH198" s="96"/>
      <c r="MI198" s="96"/>
      <c r="MJ198" s="96"/>
      <c r="MK198" s="58"/>
      <c r="ML198" s="50"/>
      <c r="MM198" s="96"/>
      <c r="MN198" s="96"/>
      <c r="MO198" s="96"/>
      <c r="MP198" s="96"/>
      <c r="MQ198" s="96"/>
      <c r="MR198" s="58"/>
      <c r="MS198" s="50"/>
      <c r="MT198" s="96"/>
      <c r="MU198" s="96"/>
      <c r="MV198" s="96"/>
      <c r="MW198" s="96"/>
      <c r="MX198" s="96"/>
      <c r="MY198" s="58"/>
      <c r="MZ198" s="50"/>
      <c r="NA198" s="96"/>
      <c r="NB198" s="96"/>
      <c r="NC198" s="96"/>
      <c r="ND198" s="96"/>
      <c r="NE198" s="96"/>
      <c r="NF198" s="58"/>
      <c r="NG198" s="50"/>
      <c r="NH198" s="96"/>
      <c r="NI198" s="96"/>
      <c r="NJ198" s="96"/>
      <c r="NK198" s="96"/>
      <c r="NL198" s="96"/>
      <c r="NM198" s="58"/>
      <c r="NN198" s="50"/>
      <c r="NO198" s="96"/>
      <c r="NP198" s="96"/>
      <c r="NQ198" s="96"/>
      <c r="NR198" s="96"/>
      <c r="NS198" s="96"/>
      <c r="NT198" s="58"/>
      <c r="NU198" s="50"/>
      <c r="NV198" s="96"/>
      <c r="NW198" s="96"/>
      <c r="NX198" s="96"/>
      <c r="NY198" s="96"/>
      <c r="NZ198" s="96"/>
      <c r="OA198" s="58"/>
      <c r="OB198" s="50"/>
      <c r="OC198" s="96"/>
      <c r="OD198" s="96"/>
      <c r="OE198" s="96"/>
      <c r="OF198" s="96"/>
      <c r="OG198" s="96"/>
      <c r="OH198" s="58"/>
      <c r="OI198" s="50"/>
      <c r="OJ198" s="96"/>
      <c r="OK198" s="96"/>
      <c r="OL198" s="96"/>
      <c r="OM198" s="96"/>
      <c r="ON198" s="96"/>
      <c r="OO198" s="58"/>
      <c r="OP198" s="50"/>
      <c r="OQ198" s="96"/>
      <c r="OR198" s="96"/>
      <c r="OS198" s="96"/>
      <c r="OT198" s="96"/>
      <c r="OU198" s="96"/>
      <c r="OV198" s="58"/>
      <c r="OW198" s="50"/>
      <c r="OX198" s="96"/>
      <c r="OY198" s="96"/>
      <c r="OZ198" s="96"/>
      <c r="PA198" s="96"/>
      <c r="PB198" s="96"/>
      <c r="PC198" s="58"/>
      <c r="PD198" s="50"/>
      <c r="PE198" s="96"/>
      <c r="PF198" s="96"/>
      <c r="PG198" s="96"/>
      <c r="PH198" s="96"/>
      <c r="PI198" s="96"/>
      <c r="PJ198" s="58"/>
      <c r="PK198" s="50"/>
      <c r="PL198" s="96"/>
      <c r="PM198" s="96"/>
      <c r="PN198" s="96"/>
      <c r="PO198" s="96"/>
      <c r="PP198" s="96"/>
      <c r="PQ198" s="58"/>
      <c r="PR198" s="50"/>
      <c r="PS198" s="96"/>
      <c r="PT198" s="96"/>
      <c r="PU198" s="96"/>
      <c r="PV198" s="96"/>
      <c r="PW198" s="96"/>
      <c r="PX198" s="58"/>
      <c r="PY198" s="50"/>
      <c r="PZ198" s="96"/>
      <c r="QA198" s="96"/>
      <c r="QB198" s="96"/>
      <c r="QC198" s="96"/>
      <c r="QD198" s="96"/>
      <c r="QE198" s="58"/>
      <c r="QF198" s="50"/>
      <c r="QG198" s="96"/>
      <c r="QH198" s="96"/>
      <c r="QI198" s="96"/>
      <c r="QJ198" s="96"/>
      <c r="QK198" s="96"/>
      <c r="QL198" s="58"/>
      <c r="QM198" s="50"/>
      <c r="QN198" s="96"/>
      <c r="QO198" s="96"/>
      <c r="QP198" s="96"/>
      <c r="QQ198" s="96"/>
      <c r="QR198" s="96"/>
      <c r="QS198" s="58"/>
      <c r="QT198" s="50"/>
      <c r="QU198" s="96"/>
      <c r="QV198" s="96"/>
      <c r="QW198" s="96"/>
      <c r="QX198" s="96"/>
      <c r="QY198" s="96"/>
      <c r="QZ198" s="58"/>
      <c r="RA198" s="50"/>
      <c r="RB198" s="96"/>
      <c r="RC198" s="96"/>
      <c r="RD198" s="96"/>
      <c r="RE198" s="96"/>
      <c r="RF198" s="96"/>
      <c r="RG198" s="58"/>
      <c r="RH198" s="50"/>
      <c r="RI198" s="96"/>
      <c r="RJ198" s="96"/>
      <c r="RK198" s="96"/>
      <c r="RL198" s="96"/>
      <c r="RM198" s="96"/>
      <c r="RN198" s="58"/>
      <c r="RO198" s="50"/>
      <c r="RP198" s="96"/>
      <c r="RQ198" s="96"/>
      <c r="RR198" s="96"/>
      <c r="RS198" s="96"/>
      <c r="RT198" s="96"/>
      <c r="RU198" s="58"/>
      <c r="RV198" s="50"/>
      <c r="RW198" s="96"/>
      <c r="RX198" s="96"/>
      <c r="RY198" s="96"/>
      <c r="RZ198" s="96"/>
      <c r="SA198" s="96"/>
      <c r="SB198" s="58"/>
      <c r="SC198" s="50"/>
      <c r="SD198" s="96"/>
      <c r="SE198" s="96"/>
      <c r="SF198" s="96"/>
      <c r="SG198" s="96"/>
      <c r="SH198" s="96"/>
      <c r="SI198" s="58"/>
      <c r="SJ198" s="50"/>
      <c r="SK198" s="96"/>
      <c r="SL198" s="96"/>
      <c r="SM198" s="96"/>
      <c r="SN198" s="96"/>
      <c r="SO198" s="96"/>
      <c r="SP198" s="58"/>
      <c r="SQ198" s="50"/>
      <c r="SR198" s="96"/>
      <c r="SS198" s="96"/>
      <c r="ST198" s="96"/>
      <c r="SU198" s="96"/>
      <c r="SV198" s="96"/>
      <c r="SW198" s="58"/>
      <c r="SX198" s="50"/>
      <c r="SY198" s="96"/>
      <c r="SZ198" s="96"/>
      <c r="TA198" s="96"/>
      <c r="TB198" s="96"/>
      <c r="TC198" s="96"/>
      <c r="TD198" s="58"/>
      <c r="TE198" s="50"/>
      <c r="TF198" s="96"/>
      <c r="TG198" s="96"/>
      <c r="TH198" s="96"/>
      <c r="TI198" s="96"/>
      <c r="TJ198" s="96"/>
      <c r="TK198" s="58"/>
      <c r="TL198" s="50"/>
      <c r="TM198" s="96"/>
      <c r="TN198" s="96"/>
      <c r="TO198" s="96"/>
      <c r="TP198" s="96"/>
      <c r="TQ198" s="96"/>
      <c r="TR198" s="58"/>
      <c r="TS198" s="50"/>
      <c r="TT198" s="96"/>
      <c r="TU198" s="96"/>
      <c r="TV198" s="96"/>
      <c r="TW198" s="96"/>
      <c r="TX198" s="96"/>
      <c r="TY198" s="58"/>
      <c r="TZ198" s="50"/>
      <c r="UA198" s="96"/>
      <c r="UB198" s="96"/>
      <c r="UC198" s="96"/>
      <c r="UD198" s="96"/>
      <c r="UE198" s="96"/>
      <c r="UF198" s="58"/>
      <c r="UG198" s="50"/>
      <c r="UH198" s="96"/>
      <c r="UI198" s="96"/>
      <c r="UJ198" s="96"/>
      <c r="UK198" s="96"/>
      <c r="UL198" s="96"/>
      <c r="UM198" s="58"/>
      <c r="UN198" s="50"/>
      <c r="UO198" s="96"/>
      <c r="UP198" s="96"/>
      <c r="UQ198" s="96"/>
      <c r="UR198" s="96"/>
      <c r="US198" s="96"/>
      <c r="UT198" s="58"/>
      <c r="UU198" s="50"/>
      <c r="UV198" s="96"/>
      <c r="UW198" s="96"/>
      <c r="UX198" s="96"/>
      <c r="UY198" s="96"/>
      <c r="UZ198" s="96"/>
      <c r="VA198" s="58"/>
      <c r="VB198" s="50"/>
      <c r="VC198" s="96"/>
      <c r="VD198" s="96"/>
      <c r="VE198" s="96"/>
      <c r="VF198" s="96"/>
      <c r="VG198" s="96"/>
      <c r="VH198" s="58"/>
      <c r="VI198" s="50"/>
      <c r="VJ198" s="96"/>
      <c r="VK198" s="96"/>
      <c r="VL198" s="96"/>
      <c r="VM198" s="96"/>
      <c r="VN198" s="96"/>
      <c r="VO198" s="58"/>
      <c r="VP198" s="50"/>
      <c r="VQ198" s="96"/>
      <c r="VR198" s="96"/>
      <c r="VS198" s="96"/>
      <c r="VT198" s="96"/>
      <c r="VU198" s="96"/>
      <c r="VV198" s="58"/>
      <c r="VW198" s="50"/>
      <c r="VX198" s="96"/>
      <c r="VY198" s="96"/>
      <c r="VZ198" s="96"/>
      <c r="WA198" s="96"/>
      <c r="WB198" s="96"/>
      <c r="WC198" s="58"/>
      <c r="WD198" s="50"/>
      <c r="WE198" s="96"/>
      <c r="WF198" s="96"/>
      <c r="WG198" s="96"/>
      <c r="WH198" s="96"/>
      <c r="WI198" s="96"/>
      <c r="WJ198" s="58"/>
      <c r="WK198" s="50"/>
      <c r="WL198" s="96"/>
      <c r="WM198" s="96"/>
      <c r="WN198" s="96"/>
      <c r="WO198" s="96"/>
      <c r="WP198" s="96"/>
      <c r="WQ198" s="58"/>
      <c r="WR198" s="50"/>
      <c r="WS198" s="96"/>
      <c r="WT198" s="96"/>
      <c r="WU198" s="96"/>
      <c r="WV198" s="96"/>
      <c r="WW198" s="96"/>
      <c r="WX198" s="58"/>
      <c r="WY198" s="50"/>
      <c r="WZ198" s="96"/>
      <c r="XA198" s="96"/>
      <c r="XB198" s="96"/>
      <c r="XC198" s="96"/>
      <c r="XD198" s="96"/>
      <c r="XE198" s="58"/>
      <c r="XF198" s="50"/>
      <c r="XG198" s="96"/>
      <c r="XH198" s="96"/>
      <c r="XI198" s="96"/>
      <c r="XJ198" s="96"/>
      <c r="XK198" s="96"/>
      <c r="XL198" s="58"/>
      <c r="XM198" s="50"/>
      <c r="XN198" s="96"/>
      <c r="XO198" s="96"/>
      <c r="XP198" s="96"/>
      <c r="XQ198" s="96"/>
      <c r="XR198" s="96"/>
      <c r="XS198" s="58"/>
      <c r="XT198" s="50"/>
      <c r="XU198" s="96"/>
      <c r="XV198" s="96"/>
      <c r="XW198" s="96"/>
      <c r="XX198" s="96"/>
      <c r="XY198" s="96"/>
      <c r="XZ198" s="58"/>
      <c r="YA198" s="50"/>
      <c r="YB198" s="96"/>
      <c r="YC198" s="96"/>
      <c r="YD198" s="96"/>
      <c r="YE198" s="96"/>
      <c r="YF198" s="96"/>
      <c r="YG198" s="58"/>
      <c r="YH198" s="50"/>
      <c r="YI198" s="96"/>
      <c r="YJ198" s="96"/>
      <c r="YK198" s="96"/>
      <c r="YL198" s="96"/>
      <c r="YM198" s="96"/>
      <c r="YN198" s="58"/>
      <c r="YO198" s="50"/>
      <c r="YP198" s="96"/>
      <c r="YQ198" s="96"/>
      <c r="YR198" s="96"/>
      <c r="YS198" s="96"/>
      <c r="YT198" s="96"/>
      <c r="YU198" s="58"/>
      <c r="YV198" s="50"/>
      <c r="YW198" s="96"/>
      <c r="YX198" s="96"/>
      <c r="YY198" s="96"/>
      <c r="YZ198" s="96"/>
      <c r="ZA198" s="96"/>
      <c r="ZB198" s="58"/>
      <c r="ZC198" s="50"/>
      <c r="ZD198" s="96"/>
      <c r="ZE198" s="96"/>
      <c r="ZF198" s="96"/>
      <c r="ZG198" s="96"/>
      <c r="ZH198" s="96"/>
      <c r="ZI198" s="58"/>
      <c r="ZJ198" s="50"/>
      <c r="ZK198" s="96"/>
      <c r="ZL198" s="96"/>
      <c r="ZM198" s="96"/>
      <c r="ZN198" s="96"/>
      <c r="ZO198" s="96"/>
      <c r="ZP198" s="58"/>
      <c r="ZQ198" s="50"/>
      <c r="ZR198" s="96"/>
      <c r="ZS198" s="96"/>
      <c r="ZT198" s="96"/>
      <c r="ZU198" s="96"/>
      <c r="ZV198" s="96"/>
      <c r="ZW198" s="58"/>
      <c r="ZX198" s="50"/>
      <c r="ZY198" s="96"/>
      <c r="ZZ198" s="96"/>
      <c r="AAA198" s="96"/>
      <c r="AAB198" s="96"/>
      <c r="AAC198" s="96"/>
      <c r="AAD198" s="58"/>
      <c r="AAE198" s="50"/>
      <c r="AAF198" s="96"/>
      <c r="AAG198" s="96"/>
      <c r="AAH198" s="96"/>
      <c r="AAI198" s="96"/>
      <c r="AAJ198" s="96"/>
      <c r="AAK198" s="58"/>
      <c r="AAL198" s="50"/>
      <c r="AAM198" s="96"/>
      <c r="AAN198" s="96"/>
      <c r="AAO198" s="96"/>
      <c r="AAP198" s="96"/>
      <c r="AAQ198" s="96"/>
      <c r="AAR198" s="58"/>
      <c r="AAS198" s="50"/>
      <c r="AAT198" s="96"/>
      <c r="AAU198" s="96"/>
      <c r="AAV198" s="96"/>
      <c r="AAW198" s="96"/>
      <c r="AAX198" s="96"/>
      <c r="AAY198" s="58"/>
      <c r="AAZ198" s="50"/>
      <c r="ABA198" s="96"/>
      <c r="ABB198" s="96"/>
      <c r="ABC198" s="96"/>
      <c r="ABD198" s="96"/>
      <c r="ABE198" s="96"/>
      <c r="ABF198" s="58"/>
      <c r="ABG198" s="50"/>
      <c r="ABH198" s="96"/>
      <c r="ABI198" s="96"/>
      <c r="ABJ198" s="96"/>
      <c r="ABK198" s="96"/>
      <c r="ABL198" s="96"/>
      <c r="ABM198" s="58"/>
      <c r="ABN198" s="50"/>
      <c r="ABO198" s="96"/>
      <c r="ABP198" s="96"/>
      <c r="ABQ198" s="96"/>
      <c r="ABR198" s="96"/>
      <c r="ABS198" s="96"/>
      <c r="ABT198" s="58"/>
      <c r="ABU198" s="50"/>
      <c r="ABV198" s="96"/>
      <c r="ABW198" s="96"/>
      <c r="ABX198" s="96"/>
      <c r="ABY198" s="96"/>
      <c r="ABZ198" s="96"/>
      <c r="ACA198" s="58"/>
      <c r="ACB198" s="50"/>
      <c r="ACC198" s="96"/>
      <c r="ACD198" s="96"/>
      <c r="ACE198" s="96"/>
      <c r="ACF198" s="96"/>
      <c r="ACG198" s="96"/>
      <c r="ACH198" s="58"/>
      <c r="ACI198" s="50"/>
      <c r="ACJ198" s="96"/>
      <c r="ACK198" s="96"/>
      <c r="ACL198" s="96"/>
      <c r="ACM198" s="96"/>
      <c r="ACN198" s="96"/>
      <c r="ACO198" s="58"/>
      <c r="ACP198" s="50"/>
      <c r="ACQ198" s="96"/>
      <c r="ACR198" s="96"/>
      <c r="ACS198" s="96"/>
      <c r="ACT198" s="96"/>
      <c r="ACU198" s="96"/>
      <c r="ACV198" s="58"/>
      <c r="ACW198" s="50"/>
      <c r="ACX198" s="96"/>
      <c r="ACY198" s="96"/>
      <c r="ACZ198" s="96"/>
      <c r="ADA198" s="96"/>
      <c r="ADB198" s="96"/>
      <c r="ADC198" s="58"/>
      <c r="ADD198" s="50"/>
      <c r="ADE198" s="96"/>
      <c r="ADF198" s="96"/>
      <c r="ADG198" s="96"/>
      <c r="ADH198" s="96"/>
      <c r="ADI198" s="96"/>
      <c r="ADJ198" s="58"/>
      <c r="ADK198" s="50"/>
      <c r="ADL198" s="96"/>
      <c r="ADM198" s="96"/>
      <c r="ADN198" s="96"/>
      <c r="ADO198" s="96"/>
      <c r="ADP198" s="96"/>
      <c r="ADQ198" s="58"/>
      <c r="ADR198" s="50"/>
      <c r="ADS198" s="96"/>
      <c r="ADT198" s="96"/>
      <c r="ADU198" s="96"/>
      <c r="ADV198" s="96"/>
      <c r="ADW198" s="96"/>
      <c r="ADX198" s="58"/>
      <c r="ADY198" s="50"/>
      <c r="ADZ198" s="96"/>
      <c r="AEA198" s="96"/>
      <c r="AEB198" s="96"/>
      <c r="AEC198" s="96"/>
      <c r="AED198" s="96"/>
      <c r="AEE198" s="58"/>
      <c r="AEF198" s="50"/>
      <c r="AEG198" s="96"/>
      <c r="AEH198" s="96"/>
      <c r="AEI198" s="96"/>
      <c r="AEJ198" s="96"/>
      <c r="AEK198" s="96"/>
      <c r="AEL198" s="58"/>
      <c r="AEM198" s="50"/>
      <c r="AEN198" s="96"/>
      <c r="AEO198" s="96"/>
      <c r="AEP198" s="96"/>
      <c r="AEQ198" s="96"/>
      <c r="AER198" s="96"/>
      <c r="AES198" s="58"/>
      <c r="AET198" s="50"/>
      <c r="AEU198" s="96"/>
      <c r="AEV198" s="96"/>
      <c r="AEW198" s="96"/>
      <c r="AEX198" s="96"/>
      <c r="AEY198" s="96"/>
      <c r="AEZ198" s="58"/>
      <c r="AFA198" s="50"/>
      <c r="AFB198" s="96"/>
      <c r="AFC198" s="96"/>
      <c r="AFD198" s="96"/>
      <c r="AFE198" s="96"/>
      <c r="AFF198" s="96"/>
      <c r="AFG198" s="58"/>
      <c r="AFH198" s="50"/>
      <c r="AFI198" s="96"/>
      <c r="AFJ198" s="96"/>
      <c r="AFK198" s="96"/>
      <c r="AFL198" s="96"/>
      <c r="AFM198" s="96"/>
      <c r="AFN198" s="58"/>
      <c r="AFO198" s="50"/>
      <c r="AFP198" s="96"/>
      <c r="AFQ198" s="96"/>
      <c r="AFR198" s="96"/>
      <c r="AFS198" s="96"/>
      <c r="AFT198" s="96"/>
      <c r="AFU198" s="58"/>
      <c r="AFV198" s="50"/>
      <c r="AFW198" s="96"/>
      <c r="AFX198" s="96"/>
      <c r="AFY198" s="96"/>
      <c r="AFZ198" s="96"/>
      <c r="AGA198" s="96"/>
      <c r="AGB198" s="58"/>
      <c r="AGC198" s="50"/>
      <c r="AGD198" s="96"/>
      <c r="AGE198" s="96"/>
      <c r="AGF198" s="96"/>
      <c r="AGG198" s="96"/>
      <c r="AGH198" s="96"/>
      <c r="AGI198" s="58"/>
      <c r="AGJ198" s="50"/>
      <c r="AGK198" s="96"/>
      <c r="AGL198" s="96"/>
      <c r="AGM198" s="96"/>
      <c r="AGN198" s="96"/>
      <c r="AGO198" s="96"/>
      <c r="AGP198" s="58"/>
      <c r="AGQ198" s="50"/>
      <c r="AGR198" s="96"/>
      <c r="AGS198" s="96"/>
      <c r="AGT198" s="96"/>
      <c r="AGU198" s="96"/>
      <c r="AGV198" s="96"/>
      <c r="AGW198" s="58"/>
      <c r="AGX198" s="50"/>
      <c r="AGY198" s="96"/>
      <c r="AGZ198" s="96"/>
      <c r="AHA198" s="96"/>
      <c r="AHB198" s="96"/>
      <c r="AHC198" s="96"/>
      <c r="AHD198" s="58"/>
      <c r="AHE198" s="50"/>
      <c r="AHF198" s="96"/>
      <c r="AHG198" s="96"/>
      <c r="AHH198" s="96"/>
      <c r="AHI198" s="96"/>
      <c r="AHJ198" s="96"/>
      <c r="AHK198" s="58"/>
      <c r="AHL198" s="50"/>
      <c r="AHM198" s="96"/>
      <c r="AHN198" s="96"/>
      <c r="AHO198" s="96"/>
      <c r="AHP198" s="96"/>
      <c r="AHQ198" s="96"/>
      <c r="AHR198" s="58"/>
      <c r="AHS198" s="50"/>
      <c r="AHT198" s="96"/>
      <c r="AHU198" s="96"/>
      <c r="AHV198" s="96"/>
      <c r="AHW198" s="96"/>
      <c r="AHX198" s="96"/>
      <c r="AHY198" s="58"/>
      <c r="AHZ198" s="50"/>
      <c r="AIA198" s="96"/>
      <c r="AIB198" s="96"/>
      <c r="AIC198" s="96"/>
      <c r="AID198" s="96"/>
      <c r="AIE198" s="96"/>
      <c r="AIF198" s="58"/>
      <c r="AIG198" s="50"/>
      <c r="AIH198" s="96"/>
      <c r="AII198" s="96"/>
      <c r="AIJ198" s="96"/>
      <c r="AIK198" s="96"/>
      <c r="AIL198" s="96"/>
      <c r="AIM198" s="58"/>
      <c r="AIN198" s="50"/>
      <c r="AIO198" s="96"/>
      <c r="AIP198" s="96"/>
      <c r="AIQ198" s="96"/>
      <c r="AIR198" s="96"/>
      <c r="AIS198" s="96"/>
      <c r="AIT198" s="58"/>
      <c r="AIU198" s="50"/>
      <c r="AIV198" s="96"/>
      <c r="AIW198" s="96"/>
      <c r="AIX198" s="96"/>
      <c r="AIY198" s="96"/>
      <c r="AIZ198" s="96"/>
      <c r="AJA198" s="58"/>
      <c r="AJB198" s="50"/>
      <c r="AJC198" s="96"/>
      <c r="AJD198" s="96"/>
      <c r="AJE198" s="96"/>
      <c r="AJF198" s="96"/>
      <c r="AJG198" s="96"/>
      <c r="AJH198" s="58"/>
      <c r="AJI198" s="50"/>
      <c r="AJJ198" s="96"/>
      <c r="AJK198" s="96"/>
      <c r="AJL198" s="96"/>
      <c r="AJM198" s="96"/>
      <c r="AJN198" s="96"/>
      <c r="AJO198" s="58"/>
      <c r="AJP198" s="50"/>
      <c r="AJQ198" s="96"/>
      <c r="AJR198" s="96"/>
      <c r="AJS198" s="96"/>
      <c r="AJT198" s="96"/>
      <c r="AJU198" s="96"/>
      <c r="AJV198" s="58"/>
      <c r="AJW198" s="50"/>
      <c r="AJX198" s="96"/>
      <c r="AJY198" s="96"/>
      <c r="AJZ198" s="96"/>
      <c r="AKA198" s="96"/>
      <c r="AKB198" s="96"/>
      <c r="AKC198" s="58"/>
      <c r="AKD198" s="50"/>
      <c r="AKE198" s="96"/>
      <c r="AKF198" s="96"/>
      <c r="AKG198" s="96"/>
      <c r="AKH198" s="96"/>
      <c r="AKI198" s="96"/>
      <c r="AKJ198" s="58"/>
      <c r="AKK198" s="50"/>
      <c r="AKL198" s="96"/>
      <c r="AKM198" s="96"/>
      <c r="AKN198" s="96"/>
      <c r="AKO198" s="96"/>
      <c r="AKP198" s="96"/>
      <c r="AKQ198" s="58"/>
      <c r="AKR198" s="50"/>
      <c r="AKS198" s="96"/>
      <c r="AKT198" s="96"/>
      <c r="AKU198" s="96"/>
      <c r="AKV198" s="96"/>
      <c r="AKW198" s="96"/>
      <c r="AKX198" s="58"/>
      <c r="AKY198" s="50"/>
      <c r="AKZ198" s="96"/>
      <c r="ALA198" s="96"/>
      <c r="ALB198" s="96"/>
      <c r="ALC198" s="96"/>
      <c r="ALD198" s="96"/>
      <c r="ALE198" s="58"/>
      <c r="ALF198" s="50"/>
      <c r="ALG198" s="96"/>
      <c r="ALH198" s="96"/>
      <c r="ALI198" s="96"/>
      <c r="ALJ198" s="96"/>
      <c r="ALK198" s="96"/>
      <c r="ALL198" s="58"/>
      <c r="ALM198" s="50"/>
      <c r="ALN198" s="96"/>
      <c r="ALO198" s="96"/>
      <c r="ALP198" s="96"/>
      <c r="ALQ198" s="96"/>
      <c r="ALR198" s="96"/>
      <c r="ALS198" s="58"/>
      <c r="ALT198" s="50"/>
      <c r="ALU198" s="96"/>
      <c r="ALV198" s="96"/>
      <c r="ALW198" s="96"/>
      <c r="ALX198" s="96"/>
      <c r="ALY198" s="96"/>
      <c r="ALZ198" s="58"/>
      <c r="AMA198" s="50"/>
      <c r="AMB198" s="96"/>
      <c r="AMC198" s="96"/>
      <c r="AMD198" s="96"/>
      <c r="AME198" s="96"/>
      <c r="AMF198" s="96"/>
      <c r="AMG198" s="58"/>
      <c r="AMH198" s="50"/>
      <c r="AMI198" s="96"/>
      <c r="AMJ198" s="96"/>
      <c r="AMK198" s="96"/>
      <c r="AML198" s="96"/>
      <c r="AMM198" s="96"/>
      <c r="AMN198" s="58"/>
      <c r="AMO198" s="50"/>
      <c r="AMP198" s="96"/>
      <c r="AMQ198" s="96"/>
      <c r="AMR198" s="96"/>
      <c r="AMS198" s="96"/>
      <c r="AMT198" s="96"/>
      <c r="AMU198" s="58"/>
      <c r="AMV198" s="50"/>
      <c r="AMW198" s="96"/>
      <c r="AMX198" s="96"/>
      <c r="AMY198" s="96"/>
      <c r="AMZ198" s="96"/>
      <c r="ANA198" s="96"/>
      <c r="ANB198" s="58"/>
      <c r="ANC198" s="50"/>
      <c r="AND198" s="96"/>
      <c r="ANE198" s="96"/>
      <c r="ANF198" s="96"/>
      <c r="ANG198" s="96"/>
      <c r="ANH198" s="96"/>
      <c r="ANI198" s="58"/>
      <c r="ANJ198" s="50"/>
      <c r="ANK198" s="96"/>
      <c r="ANL198" s="96"/>
      <c r="ANM198" s="96"/>
      <c r="ANN198" s="96"/>
      <c r="ANO198" s="96"/>
      <c r="ANP198" s="58"/>
      <c r="ANQ198" s="50"/>
      <c r="ANR198" s="96"/>
      <c r="ANS198" s="96"/>
      <c r="ANT198" s="96"/>
      <c r="ANU198" s="96"/>
      <c r="ANV198" s="96"/>
      <c r="ANW198" s="58"/>
      <c r="ANX198" s="50"/>
      <c r="ANY198" s="96"/>
      <c r="ANZ198" s="96"/>
      <c r="AOA198" s="96"/>
      <c r="AOB198" s="96"/>
      <c r="AOC198" s="96"/>
      <c r="AOD198" s="58"/>
      <c r="AOE198" s="50"/>
      <c r="AOF198" s="96"/>
      <c r="AOG198" s="96"/>
      <c r="AOH198" s="96"/>
      <c r="AOI198" s="96"/>
      <c r="AOJ198" s="96"/>
      <c r="AOK198" s="58"/>
      <c r="AOL198" s="50"/>
      <c r="AOM198" s="96"/>
      <c r="AON198" s="96"/>
      <c r="AOO198" s="96"/>
      <c r="AOP198" s="96"/>
      <c r="AOQ198" s="96"/>
      <c r="AOR198" s="58"/>
      <c r="AOS198" s="50"/>
      <c r="AOT198" s="96"/>
      <c r="AOU198" s="96"/>
      <c r="AOV198" s="96"/>
      <c r="AOW198" s="96"/>
      <c r="AOX198" s="96"/>
      <c r="AOY198" s="58"/>
      <c r="AOZ198" s="50"/>
      <c r="APA198" s="96"/>
      <c r="APB198" s="96"/>
      <c r="APC198" s="96"/>
      <c r="APD198" s="96"/>
      <c r="APE198" s="96"/>
      <c r="APF198" s="58"/>
      <c r="APG198" s="50"/>
      <c r="APH198" s="96"/>
      <c r="API198" s="96"/>
      <c r="APJ198" s="96"/>
      <c r="APK198" s="96"/>
      <c r="APL198" s="96"/>
      <c r="APM198" s="58"/>
      <c r="APN198" s="50"/>
      <c r="APO198" s="96"/>
      <c r="APP198" s="96"/>
      <c r="APQ198" s="96"/>
      <c r="APR198" s="96"/>
      <c r="APS198" s="96"/>
      <c r="APT198" s="58"/>
      <c r="APU198" s="50"/>
      <c r="APV198" s="96"/>
      <c r="APW198" s="96"/>
      <c r="APX198" s="96"/>
      <c r="APY198" s="96"/>
      <c r="APZ198" s="96"/>
      <c r="AQA198" s="58"/>
      <c r="AQB198" s="50"/>
      <c r="AQC198" s="96"/>
      <c r="AQD198" s="96"/>
      <c r="AQE198" s="96"/>
      <c r="AQF198" s="96"/>
      <c r="AQG198" s="96"/>
      <c r="AQH198" s="58"/>
      <c r="AQI198" s="50"/>
      <c r="AQJ198" s="96"/>
      <c r="AQK198" s="96"/>
      <c r="AQL198" s="96"/>
      <c r="AQM198" s="96"/>
      <c r="AQN198" s="96"/>
      <c r="AQO198" s="58"/>
      <c r="AQP198" s="50"/>
      <c r="AQQ198" s="96"/>
      <c r="AQR198" s="96"/>
      <c r="AQS198" s="96"/>
      <c r="AQT198" s="96"/>
      <c r="AQU198" s="96"/>
      <c r="AQV198" s="58"/>
      <c r="AQW198" s="50"/>
      <c r="AQX198" s="96"/>
      <c r="AQY198" s="96"/>
      <c r="AQZ198" s="96"/>
      <c r="ARA198" s="96"/>
      <c r="ARB198" s="96"/>
      <c r="ARC198" s="58"/>
      <c r="ARD198" s="50"/>
      <c r="ARE198" s="96"/>
      <c r="ARF198" s="96"/>
      <c r="ARG198" s="96"/>
      <c r="ARH198" s="96"/>
      <c r="ARI198" s="96"/>
      <c r="ARJ198" s="58"/>
      <c r="ARK198" s="50"/>
      <c r="ARL198" s="96"/>
      <c r="ARM198" s="96"/>
      <c r="ARN198" s="96"/>
      <c r="ARO198" s="96"/>
      <c r="ARP198" s="96"/>
      <c r="ARQ198" s="58"/>
      <c r="ARR198" s="50"/>
      <c r="ARS198" s="96"/>
      <c r="ART198" s="96"/>
      <c r="ARU198" s="96"/>
      <c r="ARV198" s="96"/>
      <c r="ARW198" s="96"/>
      <c r="ARX198" s="58"/>
      <c r="ARY198" s="50"/>
      <c r="ARZ198" s="96"/>
      <c r="ASA198" s="96"/>
      <c r="ASB198" s="96"/>
      <c r="ASC198" s="96"/>
      <c r="ASD198" s="96"/>
      <c r="ASE198" s="58"/>
      <c r="ASF198" s="50"/>
      <c r="ASG198" s="96"/>
      <c r="ASH198" s="96"/>
      <c r="ASI198" s="96"/>
      <c r="ASJ198" s="96"/>
      <c r="ASK198" s="96"/>
      <c r="ASL198" s="58"/>
      <c r="ASM198" s="50"/>
      <c r="ASN198" s="96"/>
      <c r="ASO198" s="96"/>
      <c r="ASP198" s="96"/>
      <c r="ASQ198" s="96"/>
      <c r="ASR198" s="96"/>
      <c r="ASS198" s="58"/>
      <c r="AST198" s="50"/>
      <c r="ASU198" s="96"/>
      <c r="ASV198" s="96"/>
      <c r="ASW198" s="96"/>
      <c r="ASX198" s="96"/>
      <c r="ASY198" s="96"/>
      <c r="ASZ198" s="58"/>
      <c r="ATA198" s="50"/>
      <c r="ATB198" s="96"/>
      <c r="ATC198" s="96"/>
      <c r="ATD198" s="96"/>
      <c r="ATE198" s="96"/>
      <c r="ATF198" s="96"/>
      <c r="ATG198" s="58"/>
      <c r="ATH198" s="50"/>
      <c r="ATI198" s="96"/>
      <c r="ATJ198" s="96"/>
      <c r="ATK198" s="96"/>
      <c r="ATL198" s="96"/>
      <c r="ATM198" s="96"/>
      <c r="ATN198" s="58"/>
      <c r="ATO198" s="50"/>
      <c r="ATP198" s="96"/>
      <c r="ATQ198" s="96"/>
      <c r="ATR198" s="96"/>
      <c r="ATS198" s="96"/>
      <c r="ATT198" s="96"/>
      <c r="ATU198" s="58"/>
      <c r="ATV198" s="50"/>
      <c r="ATW198" s="96"/>
      <c r="ATX198" s="96"/>
      <c r="ATY198" s="96"/>
      <c r="ATZ198" s="96"/>
      <c r="AUA198" s="96"/>
      <c r="AUB198" s="58"/>
      <c r="AUC198" s="50"/>
      <c r="AUD198" s="96"/>
      <c r="AUE198" s="96"/>
      <c r="AUF198" s="96"/>
      <c r="AUG198" s="96"/>
      <c r="AUH198" s="96"/>
      <c r="AUI198" s="58"/>
      <c r="AUJ198" s="50"/>
      <c r="AUK198" s="96"/>
      <c r="AUL198" s="96"/>
      <c r="AUM198" s="96"/>
      <c r="AUN198" s="96"/>
      <c r="AUO198" s="96"/>
      <c r="AUP198" s="58"/>
      <c r="AUQ198" s="50"/>
      <c r="AUR198" s="96"/>
      <c r="AUS198" s="96"/>
      <c r="AUT198" s="96"/>
      <c r="AUU198" s="96"/>
      <c r="AUV198" s="96"/>
      <c r="AUW198" s="58"/>
      <c r="AUX198" s="50"/>
      <c r="AUY198" s="96"/>
      <c r="AUZ198" s="96"/>
      <c r="AVA198" s="96"/>
      <c r="AVB198" s="96"/>
      <c r="AVC198" s="96"/>
      <c r="AVD198" s="58"/>
      <c r="AVE198" s="50"/>
      <c r="AVF198" s="96"/>
      <c r="AVG198" s="96"/>
      <c r="AVH198" s="96"/>
      <c r="AVI198" s="96"/>
      <c r="AVJ198" s="96"/>
      <c r="AVK198" s="58"/>
      <c r="AVL198" s="50"/>
      <c r="AVM198" s="96"/>
      <c r="AVN198" s="96"/>
      <c r="AVO198" s="96"/>
      <c r="AVP198" s="96"/>
      <c r="AVQ198" s="96"/>
      <c r="AVR198" s="58"/>
      <c r="AVS198" s="50"/>
      <c r="AVT198" s="96"/>
      <c r="AVU198" s="96"/>
      <c r="AVV198" s="96"/>
      <c r="AVW198" s="96"/>
      <c r="AVX198" s="96"/>
      <c r="AVY198" s="58"/>
      <c r="AVZ198" s="50"/>
      <c r="AWA198" s="96"/>
      <c r="AWB198" s="96"/>
      <c r="AWC198" s="96"/>
      <c r="AWD198" s="96"/>
      <c r="AWE198" s="96"/>
      <c r="AWF198" s="58"/>
      <c r="AWG198" s="50"/>
      <c r="AWH198" s="96"/>
      <c r="AWI198" s="96"/>
      <c r="AWJ198" s="96"/>
      <c r="AWK198" s="96"/>
      <c r="AWL198" s="96"/>
      <c r="AWM198" s="58"/>
      <c r="AWN198" s="50"/>
      <c r="AWO198" s="96"/>
      <c r="AWP198" s="96"/>
      <c r="AWQ198" s="96"/>
      <c r="AWR198" s="96"/>
      <c r="AWS198" s="96"/>
      <c r="AWT198" s="58"/>
      <c r="AWU198" s="50"/>
      <c r="AWV198" s="96"/>
      <c r="AWW198" s="96"/>
      <c r="AWX198" s="96"/>
      <c r="AWY198" s="96"/>
      <c r="AWZ198" s="96"/>
      <c r="AXA198" s="58"/>
      <c r="AXB198" s="50"/>
      <c r="AXC198" s="96"/>
      <c r="AXD198" s="96"/>
      <c r="AXE198" s="96"/>
      <c r="AXF198" s="96"/>
      <c r="AXG198" s="96"/>
      <c r="AXH198" s="58"/>
      <c r="AXI198" s="50"/>
      <c r="AXJ198" s="96"/>
      <c r="AXK198" s="96"/>
      <c r="AXL198" s="96"/>
      <c r="AXM198" s="96"/>
      <c r="AXN198" s="96"/>
      <c r="AXO198" s="58"/>
      <c r="AXP198" s="50"/>
      <c r="AXQ198" s="96"/>
      <c r="AXR198" s="96"/>
      <c r="AXS198" s="96"/>
      <c r="AXT198" s="96"/>
      <c r="AXU198" s="96"/>
      <c r="AXV198" s="58"/>
      <c r="AXW198" s="50"/>
      <c r="AXX198" s="96"/>
      <c r="AXY198" s="96"/>
      <c r="AXZ198" s="96"/>
      <c r="AYA198" s="96"/>
      <c r="AYB198" s="96"/>
      <c r="AYC198" s="58"/>
      <c r="AYD198" s="50"/>
      <c r="AYE198" s="96"/>
      <c r="AYF198" s="96"/>
      <c r="AYG198" s="96"/>
      <c r="AYH198" s="96"/>
      <c r="AYI198" s="96"/>
      <c r="AYJ198" s="58"/>
      <c r="AYK198" s="50"/>
      <c r="AYL198" s="96"/>
      <c r="AYM198" s="96"/>
      <c r="AYN198" s="96"/>
      <c r="AYO198" s="96"/>
      <c r="AYP198" s="96"/>
      <c r="AYQ198" s="58"/>
      <c r="AYR198" s="50"/>
      <c r="AYS198" s="96"/>
      <c r="AYT198" s="96"/>
      <c r="AYU198" s="96"/>
      <c r="AYV198" s="96"/>
      <c r="AYW198" s="96"/>
      <c r="AYX198" s="58"/>
      <c r="AYY198" s="50"/>
      <c r="AYZ198" s="96"/>
      <c r="AZA198" s="96"/>
      <c r="AZB198" s="96"/>
      <c r="AZC198" s="96"/>
      <c r="AZD198" s="96"/>
      <c r="AZE198" s="58"/>
      <c r="AZF198" s="50"/>
      <c r="AZG198" s="96"/>
      <c r="AZH198" s="96"/>
      <c r="AZI198" s="96"/>
      <c r="AZJ198" s="96"/>
      <c r="AZK198" s="96"/>
      <c r="AZL198" s="58"/>
      <c r="AZM198" s="50"/>
      <c r="AZN198" s="96"/>
      <c r="AZO198" s="96"/>
      <c r="AZP198" s="96"/>
      <c r="AZQ198" s="96"/>
      <c r="AZR198" s="96"/>
      <c r="AZS198" s="58"/>
      <c r="AZT198" s="50"/>
      <c r="AZU198" s="96"/>
      <c r="AZV198" s="96"/>
      <c r="AZW198" s="96"/>
      <c r="AZX198" s="96"/>
      <c r="AZY198" s="96"/>
      <c r="AZZ198" s="58"/>
      <c r="BAA198" s="50"/>
      <c r="BAB198" s="96"/>
      <c r="BAC198" s="96"/>
      <c r="BAD198" s="96"/>
      <c r="BAE198" s="96"/>
      <c r="BAF198" s="96"/>
      <c r="BAG198" s="58"/>
      <c r="BAH198" s="50"/>
      <c r="BAI198" s="96"/>
      <c r="BAJ198" s="96"/>
      <c r="BAK198" s="96"/>
      <c r="BAL198" s="96"/>
      <c r="BAM198" s="96"/>
      <c r="BAN198" s="58"/>
      <c r="BAO198" s="50"/>
      <c r="BAP198" s="96"/>
      <c r="BAQ198" s="96"/>
      <c r="BAR198" s="96"/>
      <c r="BAS198" s="96"/>
      <c r="BAT198" s="96"/>
      <c r="BAU198" s="58"/>
      <c r="BAV198" s="50"/>
      <c r="BAW198" s="96"/>
      <c r="BAX198" s="96"/>
      <c r="BAY198" s="96"/>
      <c r="BAZ198" s="96"/>
      <c r="BBA198" s="96"/>
      <c r="BBB198" s="58"/>
      <c r="BBC198" s="50"/>
      <c r="BBD198" s="96"/>
      <c r="BBE198" s="96"/>
      <c r="BBF198" s="96"/>
      <c r="BBG198" s="96"/>
      <c r="BBH198" s="96"/>
      <c r="BBI198" s="58"/>
      <c r="BBJ198" s="50"/>
      <c r="BBK198" s="96"/>
      <c r="BBL198" s="96"/>
      <c r="BBM198" s="96"/>
      <c r="BBN198" s="96"/>
      <c r="BBO198" s="96"/>
      <c r="BBP198" s="58"/>
      <c r="BBQ198" s="50"/>
      <c r="BBR198" s="96"/>
      <c r="BBS198" s="96"/>
      <c r="BBT198" s="96"/>
      <c r="BBU198" s="96"/>
      <c r="BBV198" s="96"/>
      <c r="BBW198" s="58"/>
      <c r="BBX198" s="50"/>
      <c r="BBY198" s="96"/>
      <c r="BBZ198" s="96"/>
      <c r="BCA198" s="96"/>
      <c r="BCB198" s="96"/>
      <c r="BCC198" s="96"/>
      <c r="BCD198" s="58"/>
      <c r="BCE198" s="50"/>
      <c r="BCF198" s="96"/>
      <c r="BCG198" s="96"/>
      <c r="BCH198" s="96"/>
      <c r="BCI198" s="96"/>
      <c r="BCJ198" s="96"/>
      <c r="BCK198" s="58"/>
      <c r="BCL198" s="50"/>
      <c r="BCM198" s="96"/>
      <c r="BCN198" s="96"/>
      <c r="BCO198" s="96"/>
      <c r="BCP198" s="96"/>
      <c r="BCQ198" s="96"/>
      <c r="BCR198" s="58"/>
      <c r="BCS198" s="50"/>
      <c r="BCT198" s="96"/>
      <c r="BCU198" s="96"/>
      <c r="BCV198" s="96"/>
      <c r="BCW198" s="96"/>
      <c r="BCX198" s="96"/>
      <c r="BCY198" s="58"/>
      <c r="BCZ198" s="50"/>
      <c r="BDA198" s="96"/>
      <c r="BDB198" s="96"/>
      <c r="BDC198" s="96"/>
      <c r="BDD198" s="96"/>
      <c r="BDE198" s="96"/>
      <c r="BDF198" s="58"/>
      <c r="BDG198" s="50"/>
      <c r="BDH198" s="96"/>
      <c r="BDI198" s="96"/>
      <c r="BDJ198" s="96"/>
      <c r="BDK198" s="96"/>
      <c r="BDL198" s="96"/>
      <c r="BDM198" s="58"/>
      <c r="BDN198" s="50"/>
      <c r="BDO198" s="96"/>
      <c r="BDP198" s="96"/>
      <c r="BDQ198" s="96"/>
      <c r="BDR198" s="96"/>
      <c r="BDS198" s="96"/>
      <c r="BDT198" s="58"/>
      <c r="BDU198" s="50"/>
      <c r="BDV198" s="96"/>
      <c r="BDW198" s="96"/>
      <c r="BDX198" s="96"/>
      <c r="BDY198" s="96"/>
      <c r="BDZ198" s="96"/>
      <c r="BEA198" s="58"/>
      <c r="BEB198" s="50"/>
      <c r="BEC198" s="96"/>
      <c r="BED198" s="96"/>
      <c r="BEE198" s="96"/>
      <c r="BEF198" s="96"/>
      <c r="BEG198" s="96"/>
      <c r="BEH198" s="58"/>
      <c r="BEI198" s="50"/>
      <c r="BEJ198" s="96"/>
      <c r="BEK198" s="96"/>
      <c r="BEL198" s="96"/>
      <c r="BEM198" s="96"/>
      <c r="BEN198" s="96"/>
      <c r="BEO198" s="58"/>
      <c r="BEP198" s="50"/>
      <c r="BEQ198" s="96"/>
      <c r="BER198" s="96"/>
      <c r="BES198" s="96"/>
      <c r="BET198" s="96"/>
      <c r="BEU198" s="96"/>
      <c r="BEV198" s="58"/>
      <c r="BEW198" s="50"/>
      <c r="BEX198" s="96"/>
      <c r="BEY198" s="96"/>
      <c r="BEZ198" s="96"/>
      <c r="BFA198" s="96"/>
      <c r="BFB198" s="96"/>
      <c r="BFC198" s="58"/>
      <c r="BFD198" s="50"/>
      <c r="BFE198" s="96"/>
      <c r="BFF198" s="96"/>
      <c r="BFG198" s="96"/>
      <c r="BFH198" s="96"/>
      <c r="BFI198" s="96"/>
      <c r="BFJ198" s="58"/>
      <c r="BFK198" s="50"/>
      <c r="BFL198" s="96"/>
      <c r="BFM198" s="96"/>
      <c r="BFN198" s="96"/>
      <c r="BFO198" s="96"/>
      <c r="BFP198" s="96"/>
      <c r="BFQ198" s="58"/>
      <c r="BFR198" s="50"/>
      <c r="BFS198" s="96"/>
      <c r="BFT198" s="96"/>
      <c r="BFU198" s="96"/>
      <c r="BFV198" s="96"/>
      <c r="BFW198" s="96"/>
      <c r="BFX198" s="58"/>
      <c r="BFY198" s="50"/>
      <c r="BFZ198" s="96"/>
      <c r="BGA198" s="96"/>
      <c r="BGB198" s="96"/>
      <c r="BGC198" s="96"/>
      <c r="BGD198" s="96"/>
      <c r="BGE198" s="58"/>
      <c r="BGF198" s="50"/>
      <c r="BGG198" s="96"/>
      <c r="BGH198" s="96"/>
      <c r="BGI198" s="96"/>
      <c r="BGJ198" s="96"/>
      <c r="BGK198" s="96"/>
      <c r="BGL198" s="58"/>
      <c r="BGM198" s="50"/>
      <c r="BGN198" s="96"/>
      <c r="BGO198" s="96"/>
      <c r="BGP198" s="96"/>
      <c r="BGQ198" s="96"/>
      <c r="BGR198" s="96"/>
      <c r="BGS198" s="58"/>
      <c r="BGT198" s="50"/>
      <c r="BGU198" s="96"/>
      <c r="BGV198" s="96"/>
      <c r="BGW198" s="96"/>
      <c r="BGX198" s="96"/>
      <c r="BGY198" s="96"/>
      <c r="BGZ198" s="58"/>
      <c r="BHA198" s="50"/>
      <c r="BHB198" s="96"/>
      <c r="BHC198" s="96"/>
      <c r="BHD198" s="96"/>
      <c r="BHE198" s="96"/>
      <c r="BHF198" s="96"/>
      <c r="BHG198" s="58"/>
      <c r="BHH198" s="50"/>
      <c r="BHI198" s="96"/>
      <c r="BHJ198" s="96"/>
      <c r="BHK198" s="96"/>
      <c r="BHL198" s="96"/>
      <c r="BHM198" s="96"/>
      <c r="BHN198" s="58"/>
      <c r="BHO198" s="50"/>
      <c r="BHP198" s="96"/>
      <c r="BHQ198" s="96"/>
      <c r="BHR198" s="96"/>
      <c r="BHS198" s="96"/>
      <c r="BHT198" s="96"/>
      <c r="BHU198" s="58"/>
      <c r="BHV198" s="50"/>
      <c r="BHW198" s="96"/>
      <c r="BHX198" s="96"/>
      <c r="BHY198" s="96"/>
      <c r="BHZ198" s="96"/>
      <c r="BIA198" s="96"/>
      <c r="BIB198" s="58"/>
      <c r="BIC198" s="50"/>
      <c r="BID198" s="96"/>
      <c r="BIE198" s="96"/>
      <c r="BIF198" s="96"/>
      <c r="BIG198" s="96"/>
      <c r="BIH198" s="96"/>
      <c r="BII198" s="58"/>
      <c r="BIJ198" s="50"/>
      <c r="BIK198" s="96"/>
      <c r="BIL198" s="96"/>
      <c r="BIM198" s="96"/>
      <c r="BIN198" s="96"/>
      <c r="BIO198" s="96"/>
      <c r="BIP198" s="58"/>
      <c r="BIQ198" s="50"/>
      <c r="BIR198" s="96"/>
      <c r="BIS198" s="96"/>
      <c r="BIT198" s="96"/>
      <c r="BIU198" s="96"/>
      <c r="BIV198" s="96"/>
      <c r="BIW198" s="58"/>
      <c r="BIX198" s="50"/>
      <c r="BIY198" s="96"/>
      <c r="BIZ198" s="96"/>
      <c r="BJA198" s="96"/>
      <c r="BJB198" s="96"/>
      <c r="BJC198" s="96"/>
      <c r="BJD198" s="58"/>
      <c r="BJE198" s="50"/>
      <c r="BJF198" s="96"/>
      <c r="BJG198" s="96"/>
      <c r="BJH198" s="96"/>
      <c r="BJI198" s="96"/>
      <c r="BJJ198" s="96"/>
      <c r="BJK198" s="58"/>
      <c r="BJL198" s="50"/>
      <c r="BJM198" s="96"/>
      <c r="BJN198" s="96"/>
      <c r="BJO198" s="96"/>
      <c r="BJP198" s="96"/>
      <c r="BJQ198" s="96"/>
      <c r="BJR198" s="58"/>
      <c r="BJS198" s="50"/>
      <c r="BJT198" s="96"/>
      <c r="BJU198" s="96"/>
      <c r="BJV198" s="96"/>
      <c r="BJW198" s="96"/>
      <c r="BJX198" s="96"/>
      <c r="BJY198" s="58"/>
      <c r="BJZ198" s="50"/>
      <c r="BKA198" s="96"/>
      <c r="BKB198" s="96"/>
      <c r="BKC198" s="96"/>
      <c r="BKD198" s="96"/>
      <c r="BKE198" s="96"/>
      <c r="BKF198" s="58"/>
      <c r="BKG198" s="50"/>
      <c r="BKH198" s="96"/>
      <c r="BKI198" s="96"/>
      <c r="BKJ198" s="96"/>
      <c r="BKK198" s="96"/>
      <c r="BKL198" s="96"/>
      <c r="BKM198" s="58"/>
      <c r="BKN198" s="50"/>
      <c r="BKO198" s="96"/>
      <c r="BKP198" s="96"/>
      <c r="BKQ198" s="96"/>
      <c r="BKR198" s="96"/>
      <c r="BKS198" s="96"/>
      <c r="BKT198" s="58"/>
      <c r="BKU198" s="50"/>
      <c r="BKV198" s="96"/>
      <c r="BKW198" s="96"/>
      <c r="BKX198" s="96"/>
      <c r="BKY198" s="96"/>
      <c r="BKZ198" s="96"/>
      <c r="BLA198" s="58"/>
      <c r="BLB198" s="50"/>
      <c r="BLC198" s="96"/>
      <c r="BLD198" s="96"/>
      <c r="BLE198" s="96"/>
      <c r="BLF198" s="96"/>
      <c r="BLG198" s="96"/>
      <c r="BLH198" s="58"/>
      <c r="BLI198" s="50"/>
      <c r="BLJ198" s="96"/>
      <c r="BLK198" s="96"/>
      <c r="BLL198" s="96"/>
      <c r="BLM198" s="96"/>
      <c r="BLN198" s="96"/>
      <c r="BLO198" s="58"/>
      <c r="BLP198" s="50"/>
      <c r="BLQ198" s="96"/>
      <c r="BLR198" s="96"/>
      <c r="BLS198" s="96"/>
      <c r="BLT198" s="96"/>
      <c r="BLU198" s="96"/>
      <c r="BLV198" s="58"/>
      <c r="BLW198" s="50"/>
      <c r="BLX198" s="96"/>
      <c r="BLY198" s="96"/>
      <c r="BLZ198" s="96"/>
      <c r="BMA198" s="96"/>
      <c r="BMB198" s="96"/>
      <c r="BMC198" s="58"/>
      <c r="BMD198" s="50"/>
      <c r="BME198" s="96"/>
      <c r="BMF198" s="96"/>
      <c r="BMG198" s="96"/>
      <c r="BMH198" s="96"/>
      <c r="BMI198" s="96"/>
      <c r="BMJ198" s="58"/>
      <c r="BMK198" s="50"/>
      <c r="BML198" s="96"/>
      <c r="BMM198" s="96"/>
      <c r="BMN198" s="96"/>
      <c r="BMO198" s="96"/>
      <c r="BMP198" s="96"/>
      <c r="BMQ198" s="58"/>
      <c r="BMR198" s="50"/>
      <c r="BMS198" s="96"/>
      <c r="BMT198" s="96"/>
      <c r="BMU198" s="96"/>
      <c r="BMV198" s="96"/>
      <c r="BMW198" s="96"/>
      <c r="BMX198" s="58"/>
      <c r="BMY198" s="50"/>
      <c r="BMZ198" s="96"/>
      <c r="BNA198" s="96"/>
      <c r="BNB198" s="96"/>
      <c r="BNC198" s="96"/>
      <c r="BND198" s="96"/>
      <c r="BNE198" s="58"/>
      <c r="BNF198" s="50"/>
      <c r="BNG198" s="96"/>
      <c r="BNH198" s="96"/>
      <c r="BNI198" s="96"/>
      <c r="BNJ198" s="96"/>
      <c r="BNK198" s="96"/>
      <c r="BNL198" s="58"/>
      <c r="BNM198" s="50"/>
      <c r="BNN198" s="96"/>
      <c r="BNO198" s="96"/>
      <c r="BNP198" s="96"/>
      <c r="BNQ198" s="96"/>
      <c r="BNR198" s="96"/>
      <c r="BNS198" s="58"/>
      <c r="BNT198" s="50"/>
      <c r="BNU198" s="96"/>
      <c r="BNV198" s="96"/>
      <c r="BNW198" s="96"/>
      <c r="BNX198" s="96"/>
      <c r="BNY198" s="96"/>
      <c r="BNZ198" s="58"/>
      <c r="BOA198" s="50"/>
      <c r="BOB198" s="96"/>
      <c r="BOC198" s="96"/>
      <c r="BOD198" s="96"/>
      <c r="BOE198" s="96"/>
      <c r="BOF198" s="96"/>
      <c r="BOG198" s="58"/>
      <c r="BOH198" s="50"/>
      <c r="BOI198" s="96"/>
      <c r="BOJ198" s="96"/>
      <c r="BOK198" s="96"/>
      <c r="BOL198" s="96"/>
      <c r="BOM198" s="96"/>
      <c r="BON198" s="58"/>
      <c r="BOO198" s="50"/>
      <c r="BOP198" s="96"/>
      <c r="BOQ198" s="96"/>
      <c r="BOR198" s="96"/>
      <c r="BOS198" s="96"/>
      <c r="BOT198" s="96"/>
      <c r="BOU198" s="58"/>
      <c r="BOV198" s="50"/>
      <c r="BOW198" s="96"/>
      <c r="BOX198" s="96"/>
      <c r="BOY198" s="96"/>
      <c r="BOZ198" s="96"/>
      <c r="BPA198" s="96"/>
      <c r="BPB198" s="58"/>
      <c r="BPC198" s="50"/>
      <c r="BPD198" s="96"/>
      <c r="BPE198" s="96"/>
      <c r="BPF198" s="96"/>
      <c r="BPG198" s="96"/>
      <c r="BPH198" s="96"/>
      <c r="BPI198" s="58"/>
      <c r="BPJ198" s="50"/>
      <c r="BPK198" s="96"/>
      <c r="BPL198" s="96"/>
      <c r="BPM198" s="96"/>
      <c r="BPN198" s="96"/>
      <c r="BPO198" s="96"/>
      <c r="BPP198" s="58"/>
      <c r="BPQ198" s="50"/>
      <c r="BPR198" s="96"/>
      <c r="BPS198" s="96"/>
      <c r="BPT198" s="96"/>
      <c r="BPU198" s="96"/>
      <c r="BPV198" s="96"/>
      <c r="BPW198" s="58"/>
      <c r="BPX198" s="50"/>
      <c r="BPY198" s="96"/>
      <c r="BPZ198" s="96"/>
      <c r="BQA198" s="96"/>
      <c r="BQB198" s="96"/>
      <c r="BQC198" s="96"/>
      <c r="BQD198" s="58"/>
      <c r="BQE198" s="50"/>
      <c r="BQF198" s="96"/>
      <c r="BQG198" s="96"/>
      <c r="BQH198" s="96"/>
      <c r="BQI198" s="96"/>
      <c r="BQJ198" s="96"/>
      <c r="BQK198" s="58"/>
      <c r="BQL198" s="50"/>
      <c r="BQM198" s="96"/>
      <c r="BQN198" s="96"/>
      <c r="BQO198" s="96"/>
      <c r="BQP198" s="96"/>
      <c r="BQQ198" s="96"/>
      <c r="BQR198" s="58"/>
      <c r="BQS198" s="50"/>
      <c r="BQT198" s="96"/>
      <c r="BQU198" s="96"/>
      <c r="BQV198" s="96"/>
      <c r="BQW198" s="96"/>
      <c r="BQX198" s="96"/>
      <c r="BQY198" s="58"/>
      <c r="BQZ198" s="50"/>
      <c r="BRA198" s="96"/>
      <c r="BRB198" s="96"/>
      <c r="BRC198" s="96"/>
      <c r="BRD198" s="96"/>
      <c r="BRE198" s="96"/>
      <c r="BRF198" s="58"/>
      <c r="BRG198" s="50"/>
      <c r="BRH198" s="96"/>
      <c r="BRI198" s="96"/>
      <c r="BRJ198" s="96"/>
      <c r="BRK198" s="96"/>
      <c r="BRL198" s="96"/>
      <c r="BRM198" s="58"/>
      <c r="BRN198" s="50"/>
      <c r="BRO198" s="96"/>
      <c r="BRP198" s="96"/>
      <c r="BRQ198" s="96"/>
      <c r="BRR198" s="96"/>
      <c r="BRS198" s="96"/>
      <c r="BRT198" s="58"/>
      <c r="BRU198" s="50"/>
      <c r="BRV198" s="96"/>
      <c r="BRW198" s="96"/>
      <c r="BRX198" s="96"/>
      <c r="BRY198" s="96"/>
      <c r="BRZ198" s="96"/>
      <c r="BSA198" s="58"/>
      <c r="BSB198" s="50"/>
      <c r="BSC198" s="96"/>
      <c r="BSD198" s="96"/>
      <c r="BSE198" s="96"/>
      <c r="BSF198" s="96"/>
      <c r="BSG198" s="96"/>
      <c r="BSH198" s="58"/>
      <c r="BSI198" s="50"/>
      <c r="BSJ198" s="96"/>
      <c r="BSK198" s="96"/>
      <c r="BSL198" s="96"/>
      <c r="BSM198" s="96"/>
      <c r="BSN198" s="96"/>
      <c r="BSO198" s="58"/>
      <c r="BSP198" s="50"/>
      <c r="BSQ198" s="96"/>
      <c r="BSR198" s="96"/>
      <c r="BSS198" s="96"/>
      <c r="BST198" s="96"/>
      <c r="BSU198" s="96"/>
      <c r="BSV198" s="58"/>
      <c r="BSW198" s="50"/>
      <c r="BSX198" s="96"/>
      <c r="BSY198" s="96"/>
      <c r="BSZ198" s="96"/>
      <c r="BTA198" s="96"/>
      <c r="BTB198" s="96"/>
      <c r="BTC198" s="58"/>
      <c r="BTD198" s="50"/>
      <c r="BTE198" s="96"/>
      <c r="BTF198" s="96"/>
      <c r="BTG198" s="96"/>
      <c r="BTH198" s="96"/>
      <c r="BTI198" s="96"/>
      <c r="BTJ198" s="58"/>
      <c r="BTK198" s="50"/>
      <c r="BTL198" s="96"/>
      <c r="BTM198" s="96"/>
      <c r="BTN198" s="96"/>
      <c r="BTO198" s="96"/>
      <c r="BTP198" s="96"/>
      <c r="BTQ198" s="58"/>
      <c r="BTR198" s="50"/>
      <c r="BTS198" s="96"/>
      <c r="BTT198" s="96"/>
      <c r="BTU198" s="96"/>
      <c r="BTV198" s="96"/>
      <c r="BTW198" s="96"/>
      <c r="BTX198" s="58"/>
      <c r="BTY198" s="50"/>
      <c r="BTZ198" s="96"/>
      <c r="BUA198" s="96"/>
      <c r="BUB198" s="96"/>
      <c r="BUC198" s="96"/>
      <c r="BUD198" s="96"/>
      <c r="BUE198" s="58"/>
      <c r="BUF198" s="50"/>
      <c r="BUG198" s="96"/>
      <c r="BUH198" s="96"/>
      <c r="BUI198" s="96"/>
      <c r="BUJ198" s="96"/>
      <c r="BUK198" s="96"/>
      <c r="BUL198" s="58"/>
      <c r="BUM198" s="50"/>
      <c r="BUN198" s="96"/>
      <c r="BUO198" s="96"/>
      <c r="BUP198" s="96"/>
      <c r="BUQ198" s="96"/>
      <c r="BUR198" s="96"/>
      <c r="BUS198" s="58"/>
      <c r="BUT198" s="50"/>
      <c r="BUU198" s="96"/>
      <c r="BUV198" s="96"/>
      <c r="BUW198" s="96"/>
      <c r="BUX198" s="96"/>
      <c r="BUY198" s="96"/>
      <c r="BUZ198" s="58"/>
      <c r="BVA198" s="50"/>
      <c r="BVB198" s="96"/>
      <c r="BVC198" s="96"/>
      <c r="BVD198" s="96"/>
      <c r="BVE198" s="96"/>
      <c r="BVF198" s="96"/>
      <c r="BVG198" s="58"/>
      <c r="BVH198" s="50"/>
      <c r="BVI198" s="96"/>
      <c r="BVJ198" s="96"/>
      <c r="BVK198" s="96"/>
      <c r="BVL198" s="96"/>
      <c r="BVM198" s="96"/>
      <c r="BVN198" s="58"/>
      <c r="BVO198" s="50"/>
      <c r="BVP198" s="96"/>
      <c r="BVQ198" s="96"/>
      <c r="BVR198" s="96"/>
      <c r="BVS198" s="96"/>
      <c r="BVT198" s="96"/>
      <c r="BVU198" s="58"/>
      <c r="BVV198" s="50"/>
      <c r="BVW198" s="96"/>
      <c r="BVX198" s="96"/>
      <c r="BVY198" s="96"/>
      <c r="BVZ198" s="96"/>
      <c r="BWA198" s="96"/>
      <c r="BWB198" s="58"/>
      <c r="BWC198" s="50"/>
      <c r="BWD198" s="96"/>
      <c r="BWE198" s="96"/>
      <c r="BWF198" s="96"/>
      <c r="BWG198" s="96"/>
      <c r="BWH198" s="96"/>
      <c r="BWI198" s="58"/>
      <c r="BWJ198" s="50"/>
      <c r="BWK198" s="96"/>
      <c r="BWL198" s="96"/>
      <c r="BWM198" s="96"/>
      <c r="BWN198" s="96"/>
      <c r="BWO198" s="96"/>
      <c r="BWP198" s="58"/>
      <c r="BWQ198" s="50"/>
      <c r="BWR198" s="96"/>
      <c r="BWS198" s="96"/>
      <c r="BWT198" s="96"/>
      <c r="BWU198" s="96"/>
      <c r="BWV198" s="96"/>
      <c r="BWW198" s="58"/>
      <c r="BWX198" s="50"/>
      <c r="BWY198" s="96"/>
      <c r="BWZ198" s="96"/>
      <c r="BXA198" s="96"/>
      <c r="BXB198" s="96"/>
      <c r="BXC198" s="96"/>
      <c r="BXD198" s="58"/>
      <c r="BXE198" s="50"/>
      <c r="BXF198" s="96"/>
      <c r="BXG198" s="96"/>
      <c r="BXH198" s="96"/>
      <c r="BXI198" s="96"/>
      <c r="BXJ198" s="96"/>
      <c r="BXK198" s="58"/>
      <c r="BXL198" s="50"/>
      <c r="BXM198" s="96"/>
      <c r="BXN198" s="96"/>
      <c r="BXO198" s="96"/>
      <c r="BXP198" s="96"/>
      <c r="BXQ198" s="96"/>
      <c r="BXR198" s="58"/>
      <c r="BXS198" s="50"/>
      <c r="BXT198" s="96"/>
      <c r="BXU198" s="96"/>
      <c r="BXV198" s="96"/>
      <c r="BXW198" s="96"/>
      <c r="BXX198" s="96"/>
      <c r="BXY198" s="58"/>
      <c r="BXZ198" s="50"/>
      <c r="BYA198" s="96"/>
      <c r="BYB198" s="96"/>
      <c r="BYC198" s="96"/>
      <c r="BYD198" s="96"/>
      <c r="BYE198" s="96"/>
      <c r="BYF198" s="58"/>
      <c r="BYG198" s="50"/>
      <c r="BYH198" s="96"/>
      <c r="BYI198" s="96"/>
      <c r="BYJ198" s="96"/>
      <c r="BYK198" s="96"/>
      <c r="BYL198" s="96"/>
      <c r="BYM198" s="58"/>
      <c r="BYN198" s="50"/>
      <c r="BYO198" s="96"/>
      <c r="BYP198" s="96"/>
      <c r="BYQ198" s="96"/>
      <c r="BYR198" s="96"/>
      <c r="BYS198" s="96"/>
      <c r="BYT198" s="58"/>
      <c r="BYU198" s="50"/>
      <c r="BYV198" s="96"/>
      <c r="BYW198" s="96"/>
      <c r="BYX198" s="96"/>
      <c r="BYY198" s="96"/>
      <c r="BYZ198" s="96"/>
      <c r="BZA198" s="58"/>
      <c r="BZB198" s="50"/>
      <c r="BZC198" s="96"/>
      <c r="BZD198" s="96"/>
      <c r="BZE198" s="96"/>
      <c r="BZF198" s="96"/>
      <c r="BZG198" s="96"/>
      <c r="BZH198" s="58"/>
      <c r="BZI198" s="50"/>
      <c r="BZJ198" s="96"/>
      <c r="BZK198" s="96"/>
      <c r="BZL198" s="96"/>
      <c r="BZM198" s="96"/>
      <c r="BZN198" s="96"/>
      <c r="BZO198" s="58"/>
      <c r="BZP198" s="50"/>
      <c r="BZQ198" s="96"/>
      <c r="BZR198" s="96"/>
      <c r="BZS198" s="96"/>
      <c r="BZT198" s="96"/>
      <c r="BZU198" s="96"/>
      <c r="BZV198" s="58"/>
      <c r="BZW198" s="50"/>
      <c r="BZX198" s="96"/>
      <c r="BZY198" s="96"/>
      <c r="BZZ198" s="96"/>
      <c r="CAA198" s="96"/>
      <c r="CAB198" s="96"/>
      <c r="CAC198" s="58"/>
      <c r="CAD198" s="50"/>
      <c r="CAE198" s="96"/>
      <c r="CAF198" s="96"/>
      <c r="CAG198" s="96"/>
      <c r="CAH198" s="96"/>
      <c r="CAI198" s="96"/>
      <c r="CAJ198" s="58"/>
      <c r="CAK198" s="50"/>
      <c r="CAL198" s="96"/>
      <c r="CAM198" s="96"/>
      <c r="CAN198" s="96"/>
      <c r="CAO198" s="96"/>
      <c r="CAP198" s="96"/>
      <c r="CAQ198" s="58"/>
      <c r="CAR198" s="50"/>
      <c r="CAS198" s="96"/>
      <c r="CAT198" s="96"/>
      <c r="CAU198" s="96"/>
      <c r="CAV198" s="96"/>
      <c r="CAW198" s="96"/>
      <c r="CAX198" s="58"/>
      <c r="CAY198" s="50"/>
      <c r="CAZ198" s="96"/>
      <c r="CBA198" s="96"/>
      <c r="CBB198" s="96"/>
      <c r="CBC198" s="96"/>
      <c r="CBD198" s="96"/>
      <c r="CBE198" s="58"/>
      <c r="CBF198" s="50"/>
      <c r="CBG198" s="96"/>
      <c r="CBH198" s="96"/>
      <c r="CBI198" s="96"/>
      <c r="CBJ198" s="96"/>
      <c r="CBK198" s="96"/>
      <c r="CBL198" s="58"/>
      <c r="CBM198" s="50"/>
      <c r="CBN198" s="96"/>
      <c r="CBO198" s="96"/>
      <c r="CBP198" s="96"/>
      <c r="CBQ198" s="96"/>
      <c r="CBR198" s="96"/>
      <c r="CBS198" s="58"/>
      <c r="CBT198" s="50"/>
      <c r="CBU198" s="96"/>
      <c r="CBV198" s="96"/>
      <c r="CBW198" s="96"/>
      <c r="CBX198" s="96"/>
      <c r="CBY198" s="96"/>
      <c r="CBZ198" s="58"/>
      <c r="CCA198" s="50"/>
      <c r="CCB198" s="96"/>
      <c r="CCC198" s="96"/>
      <c r="CCD198" s="96"/>
      <c r="CCE198" s="96"/>
      <c r="CCF198" s="96"/>
      <c r="CCG198" s="58"/>
      <c r="CCH198" s="50"/>
      <c r="CCI198" s="96"/>
      <c r="CCJ198" s="96"/>
      <c r="CCK198" s="96"/>
      <c r="CCL198" s="96"/>
      <c r="CCM198" s="96"/>
      <c r="CCN198" s="58"/>
      <c r="CCO198" s="50"/>
      <c r="CCP198" s="96"/>
      <c r="CCQ198" s="96"/>
      <c r="CCR198" s="96"/>
      <c r="CCS198" s="96"/>
      <c r="CCT198" s="96"/>
      <c r="CCU198" s="58"/>
      <c r="CCV198" s="50"/>
      <c r="CCW198" s="96"/>
      <c r="CCX198" s="96"/>
      <c r="CCY198" s="96"/>
      <c r="CCZ198" s="96"/>
      <c r="CDA198" s="96"/>
      <c r="CDB198" s="58"/>
      <c r="CDC198" s="50"/>
      <c r="CDD198" s="96"/>
      <c r="CDE198" s="96"/>
      <c r="CDF198" s="96"/>
      <c r="CDG198" s="96"/>
      <c r="CDH198" s="96"/>
      <c r="CDI198" s="58"/>
      <c r="CDJ198" s="50"/>
      <c r="CDK198" s="96"/>
      <c r="CDL198" s="96"/>
      <c r="CDM198" s="96"/>
      <c r="CDN198" s="96"/>
      <c r="CDO198" s="96"/>
      <c r="CDP198" s="58"/>
      <c r="CDQ198" s="50"/>
      <c r="CDR198" s="96"/>
      <c r="CDS198" s="96"/>
      <c r="CDT198" s="96"/>
      <c r="CDU198" s="96"/>
      <c r="CDV198" s="96"/>
      <c r="CDW198" s="58"/>
      <c r="CDX198" s="50"/>
      <c r="CDY198" s="96"/>
      <c r="CDZ198" s="96"/>
      <c r="CEA198" s="96"/>
      <c r="CEB198" s="96"/>
      <c r="CEC198" s="96"/>
      <c r="CED198" s="58"/>
      <c r="CEE198" s="50"/>
      <c r="CEF198" s="96"/>
      <c r="CEG198" s="96"/>
      <c r="CEH198" s="96"/>
      <c r="CEI198" s="96"/>
      <c r="CEJ198" s="96"/>
      <c r="CEK198" s="58"/>
      <c r="CEL198" s="50"/>
      <c r="CEM198" s="96"/>
      <c r="CEN198" s="96"/>
      <c r="CEO198" s="96"/>
      <c r="CEP198" s="96"/>
      <c r="CEQ198" s="96"/>
      <c r="CER198" s="58"/>
      <c r="CES198" s="50"/>
      <c r="CET198" s="96"/>
      <c r="CEU198" s="96"/>
      <c r="CEV198" s="96"/>
      <c r="CEW198" s="96"/>
      <c r="CEX198" s="96"/>
      <c r="CEY198" s="58"/>
      <c r="CEZ198" s="50"/>
      <c r="CFA198" s="96"/>
      <c r="CFB198" s="96"/>
      <c r="CFC198" s="96"/>
      <c r="CFD198" s="96"/>
      <c r="CFE198" s="96"/>
      <c r="CFF198" s="58"/>
      <c r="CFG198" s="50"/>
      <c r="CFH198" s="96"/>
      <c r="CFI198" s="96"/>
      <c r="CFJ198" s="96"/>
      <c r="CFK198" s="96"/>
      <c r="CFL198" s="96"/>
      <c r="CFM198" s="58"/>
      <c r="CFN198" s="50"/>
      <c r="CFO198" s="96"/>
      <c r="CFP198" s="96"/>
      <c r="CFQ198" s="96"/>
      <c r="CFR198" s="96"/>
      <c r="CFS198" s="96"/>
      <c r="CFT198" s="58"/>
      <c r="CFU198" s="50"/>
      <c r="CFV198" s="96"/>
      <c r="CFW198" s="96"/>
      <c r="CFX198" s="96"/>
      <c r="CFY198" s="96"/>
      <c r="CFZ198" s="96"/>
      <c r="CGA198" s="58"/>
      <c r="CGB198" s="50"/>
      <c r="CGC198" s="96"/>
      <c r="CGD198" s="96"/>
      <c r="CGE198" s="96"/>
      <c r="CGF198" s="96"/>
      <c r="CGG198" s="96"/>
      <c r="CGH198" s="58"/>
      <c r="CGI198" s="50"/>
      <c r="CGJ198" s="96"/>
      <c r="CGK198" s="96"/>
      <c r="CGL198" s="96"/>
      <c r="CGM198" s="96"/>
      <c r="CGN198" s="96"/>
      <c r="CGO198" s="58"/>
      <c r="CGP198" s="50"/>
      <c r="CGQ198" s="96"/>
      <c r="CGR198" s="96"/>
      <c r="CGS198" s="96"/>
      <c r="CGT198" s="96"/>
      <c r="CGU198" s="96"/>
      <c r="CGV198" s="58"/>
      <c r="CGW198" s="50"/>
      <c r="CGX198" s="96"/>
      <c r="CGY198" s="96"/>
      <c r="CGZ198" s="96"/>
      <c r="CHA198" s="96"/>
      <c r="CHB198" s="96"/>
      <c r="CHC198" s="58"/>
      <c r="CHD198" s="50"/>
      <c r="CHE198" s="96"/>
      <c r="CHF198" s="96"/>
      <c r="CHG198" s="96"/>
      <c r="CHH198" s="96"/>
      <c r="CHI198" s="96"/>
      <c r="CHJ198" s="58"/>
      <c r="CHK198" s="50"/>
      <c r="CHL198" s="96"/>
      <c r="CHM198" s="96"/>
      <c r="CHN198" s="96"/>
      <c r="CHO198" s="96"/>
      <c r="CHP198" s="96"/>
      <c r="CHQ198" s="58"/>
      <c r="CHR198" s="50"/>
      <c r="CHS198" s="96"/>
      <c r="CHT198" s="96"/>
      <c r="CHU198" s="96"/>
      <c r="CHV198" s="96"/>
      <c r="CHW198" s="96"/>
      <c r="CHX198" s="58"/>
      <c r="CHY198" s="50"/>
      <c r="CHZ198" s="96"/>
      <c r="CIA198" s="96"/>
      <c r="CIB198" s="96"/>
      <c r="CIC198" s="96"/>
      <c r="CID198" s="96"/>
      <c r="CIE198" s="58"/>
      <c r="CIF198" s="50"/>
      <c r="CIG198" s="96"/>
      <c r="CIH198" s="96"/>
      <c r="CII198" s="96"/>
      <c r="CIJ198" s="96"/>
      <c r="CIK198" s="96"/>
      <c r="CIL198" s="58"/>
      <c r="CIM198" s="50"/>
      <c r="CIN198" s="96"/>
      <c r="CIO198" s="96"/>
      <c r="CIP198" s="96"/>
      <c r="CIQ198" s="96"/>
      <c r="CIR198" s="96"/>
      <c r="CIS198" s="58"/>
      <c r="CIT198" s="50"/>
      <c r="CIU198" s="96"/>
      <c r="CIV198" s="96"/>
      <c r="CIW198" s="96"/>
      <c r="CIX198" s="96"/>
      <c r="CIY198" s="96"/>
      <c r="CIZ198" s="58"/>
      <c r="CJA198" s="50"/>
      <c r="CJB198" s="96"/>
      <c r="CJC198" s="96"/>
      <c r="CJD198" s="96"/>
      <c r="CJE198" s="96"/>
      <c r="CJF198" s="96"/>
      <c r="CJG198" s="58"/>
      <c r="CJH198" s="50"/>
      <c r="CJI198" s="96"/>
      <c r="CJJ198" s="96"/>
      <c r="CJK198" s="96"/>
      <c r="CJL198" s="96"/>
      <c r="CJM198" s="96"/>
      <c r="CJN198" s="58"/>
      <c r="CJO198" s="50"/>
      <c r="CJP198" s="96"/>
      <c r="CJQ198" s="96"/>
      <c r="CJR198" s="96"/>
      <c r="CJS198" s="96"/>
      <c r="CJT198" s="96"/>
      <c r="CJU198" s="58"/>
      <c r="CJV198" s="50"/>
      <c r="CJW198" s="96"/>
      <c r="CJX198" s="96"/>
      <c r="CJY198" s="96"/>
      <c r="CJZ198" s="96"/>
      <c r="CKA198" s="96"/>
      <c r="CKB198" s="58"/>
      <c r="CKC198" s="50"/>
      <c r="CKD198" s="96"/>
      <c r="CKE198" s="96"/>
      <c r="CKF198" s="96"/>
      <c r="CKG198" s="96"/>
      <c r="CKH198" s="96"/>
      <c r="CKI198" s="58"/>
      <c r="CKJ198" s="50"/>
      <c r="CKK198" s="96"/>
      <c r="CKL198" s="96"/>
      <c r="CKM198" s="96"/>
      <c r="CKN198" s="96"/>
      <c r="CKO198" s="96"/>
      <c r="CKP198" s="58"/>
      <c r="CKQ198" s="50"/>
      <c r="CKR198" s="96"/>
      <c r="CKS198" s="96"/>
      <c r="CKT198" s="96"/>
      <c r="CKU198" s="96"/>
      <c r="CKV198" s="96"/>
      <c r="CKW198" s="58"/>
      <c r="CKX198" s="50"/>
      <c r="CKY198" s="96"/>
      <c r="CKZ198" s="96"/>
      <c r="CLA198" s="96"/>
      <c r="CLB198" s="96"/>
      <c r="CLC198" s="96"/>
      <c r="CLD198" s="58"/>
      <c r="CLE198" s="50"/>
      <c r="CLF198" s="96"/>
      <c r="CLG198" s="96"/>
      <c r="CLH198" s="96"/>
      <c r="CLI198" s="96"/>
      <c r="CLJ198" s="96"/>
      <c r="CLK198" s="58"/>
      <c r="CLL198" s="50"/>
      <c r="CLM198" s="96"/>
      <c r="CLN198" s="96"/>
      <c r="CLO198" s="96"/>
      <c r="CLP198" s="96"/>
      <c r="CLQ198" s="96"/>
      <c r="CLR198" s="58"/>
      <c r="CLS198" s="50"/>
      <c r="CLT198" s="96"/>
      <c r="CLU198" s="96"/>
      <c r="CLV198" s="96"/>
      <c r="CLW198" s="96"/>
      <c r="CLX198" s="96"/>
      <c r="CLY198" s="58"/>
      <c r="CLZ198" s="50"/>
      <c r="CMA198" s="96"/>
      <c r="CMB198" s="96"/>
      <c r="CMC198" s="96"/>
      <c r="CMD198" s="96"/>
      <c r="CME198" s="96"/>
      <c r="CMF198" s="58"/>
      <c r="CMG198" s="50"/>
      <c r="CMH198" s="96"/>
      <c r="CMI198" s="96"/>
      <c r="CMJ198" s="96"/>
      <c r="CMK198" s="96"/>
      <c r="CML198" s="96"/>
      <c r="CMM198" s="58"/>
      <c r="CMN198" s="50"/>
      <c r="CMO198" s="96"/>
      <c r="CMP198" s="96"/>
      <c r="CMQ198" s="96"/>
      <c r="CMR198" s="96"/>
      <c r="CMS198" s="96"/>
      <c r="CMT198" s="58"/>
      <c r="CMU198" s="50"/>
      <c r="CMV198" s="96"/>
      <c r="CMW198" s="96"/>
      <c r="CMX198" s="96"/>
      <c r="CMY198" s="96"/>
      <c r="CMZ198" s="96"/>
      <c r="CNA198" s="58"/>
      <c r="CNB198" s="50"/>
      <c r="CNC198" s="96"/>
      <c r="CND198" s="96"/>
      <c r="CNE198" s="96"/>
      <c r="CNF198" s="96"/>
      <c r="CNG198" s="96"/>
      <c r="CNH198" s="58"/>
      <c r="CNI198" s="50"/>
      <c r="CNJ198" s="96"/>
      <c r="CNK198" s="96"/>
      <c r="CNL198" s="96"/>
      <c r="CNM198" s="96"/>
      <c r="CNN198" s="96"/>
      <c r="CNO198" s="58"/>
      <c r="CNP198" s="50"/>
      <c r="CNQ198" s="96"/>
      <c r="CNR198" s="96"/>
      <c r="CNS198" s="96"/>
      <c r="CNT198" s="96"/>
      <c r="CNU198" s="96"/>
      <c r="CNV198" s="58"/>
      <c r="CNW198" s="50"/>
      <c r="CNX198" s="96"/>
      <c r="CNY198" s="96"/>
      <c r="CNZ198" s="96"/>
      <c r="COA198" s="96"/>
      <c r="COB198" s="96"/>
      <c r="COC198" s="58"/>
      <c r="COD198" s="50"/>
      <c r="COE198" s="96"/>
      <c r="COF198" s="96"/>
      <c r="COG198" s="96"/>
      <c r="COH198" s="96"/>
      <c r="COI198" s="96"/>
      <c r="COJ198" s="58"/>
      <c r="COK198" s="50"/>
      <c r="COL198" s="96"/>
      <c r="COM198" s="96"/>
      <c r="CON198" s="96"/>
      <c r="COO198" s="96"/>
      <c r="COP198" s="96"/>
      <c r="COQ198" s="58"/>
      <c r="COR198" s="50"/>
      <c r="COS198" s="96"/>
      <c r="COT198" s="96"/>
      <c r="COU198" s="96"/>
      <c r="COV198" s="96"/>
      <c r="COW198" s="96"/>
      <c r="COX198" s="58"/>
      <c r="COY198" s="50"/>
      <c r="COZ198" s="96"/>
      <c r="CPA198" s="96"/>
      <c r="CPB198" s="96"/>
      <c r="CPC198" s="96"/>
      <c r="CPD198" s="96"/>
      <c r="CPE198" s="58"/>
      <c r="CPF198" s="50"/>
      <c r="CPG198" s="96"/>
      <c r="CPH198" s="96"/>
      <c r="CPI198" s="96"/>
      <c r="CPJ198" s="96"/>
      <c r="CPK198" s="96"/>
      <c r="CPL198" s="58"/>
      <c r="CPM198" s="50"/>
      <c r="CPN198" s="96"/>
      <c r="CPO198" s="96"/>
      <c r="CPP198" s="96"/>
      <c r="CPQ198" s="96"/>
      <c r="CPR198" s="96"/>
      <c r="CPS198" s="58"/>
      <c r="CPT198" s="50"/>
      <c r="CPU198" s="96"/>
      <c r="CPV198" s="96"/>
      <c r="CPW198" s="96"/>
      <c r="CPX198" s="96"/>
      <c r="CPY198" s="96"/>
      <c r="CPZ198" s="58"/>
      <c r="CQA198" s="50"/>
      <c r="CQB198" s="96"/>
      <c r="CQC198" s="96"/>
      <c r="CQD198" s="96"/>
      <c r="CQE198" s="96"/>
      <c r="CQF198" s="96"/>
      <c r="CQG198" s="58"/>
      <c r="CQH198" s="50"/>
      <c r="CQI198" s="96"/>
      <c r="CQJ198" s="96"/>
      <c r="CQK198" s="96"/>
      <c r="CQL198" s="96"/>
      <c r="CQM198" s="96"/>
      <c r="CQN198" s="58"/>
      <c r="CQO198" s="50"/>
      <c r="CQP198" s="96"/>
      <c r="CQQ198" s="96"/>
      <c r="CQR198" s="96"/>
      <c r="CQS198" s="96"/>
      <c r="CQT198" s="96"/>
      <c r="CQU198" s="58"/>
      <c r="CQV198" s="50"/>
      <c r="CQW198" s="96"/>
      <c r="CQX198" s="96"/>
      <c r="CQY198" s="96"/>
      <c r="CQZ198" s="96"/>
      <c r="CRA198" s="96"/>
      <c r="CRB198" s="58"/>
      <c r="CRC198" s="50"/>
      <c r="CRD198" s="96"/>
      <c r="CRE198" s="96"/>
      <c r="CRF198" s="96"/>
      <c r="CRG198" s="96"/>
      <c r="CRH198" s="96"/>
      <c r="CRI198" s="58"/>
      <c r="CRJ198" s="50"/>
      <c r="CRK198" s="96"/>
      <c r="CRL198" s="96"/>
      <c r="CRM198" s="96"/>
      <c r="CRN198" s="96"/>
      <c r="CRO198" s="96"/>
      <c r="CRP198" s="58"/>
      <c r="CRQ198" s="50"/>
      <c r="CRR198" s="96"/>
      <c r="CRS198" s="96"/>
      <c r="CRT198" s="96"/>
      <c r="CRU198" s="96"/>
      <c r="CRV198" s="96"/>
      <c r="CRW198" s="58"/>
      <c r="CRX198" s="50"/>
      <c r="CRY198" s="96"/>
      <c r="CRZ198" s="96"/>
      <c r="CSA198" s="96"/>
      <c r="CSB198" s="96"/>
      <c r="CSC198" s="96"/>
      <c r="CSD198" s="58"/>
      <c r="CSE198" s="50"/>
      <c r="CSF198" s="96"/>
      <c r="CSG198" s="96"/>
      <c r="CSH198" s="96"/>
      <c r="CSI198" s="96"/>
      <c r="CSJ198" s="96"/>
      <c r="CSK198" s="58"/>
      <c r="CSL198" s="50"/>
      <c r="CSM198" s="96"/>
      <c r="CSN198" s="96"/>
      <c r="CSO198" s="96"/>
      <c r="CSP198" s="96"/>
      <c r="CSQ198" s="96"/>
      <c r="CSR198" s="58"/>
      <c r="CSS198" s="50"/>
      <c r="CST198" s="96"/>
      <c r="CSU198" s="96"/>
      <c r="CSV198" s="96"/>
      <c r="CSW198" s="96"/>
      <c r="CSX198" s="96"/>
      <c r="CSY198" s="58"/>
      <c r="CSZ198" s="50"/>
      <c r="CTA198" s="96"/>
      <c r="CTB198" s="96"/>
      <c r="CTC198" s="96"/>
      <c r="CTD198" s="96"/>
      <c r="CTE198" s="96"/>
      <c r="CTF198" s="58"/>
      <c r="CTG198" s="50"/>
      <c r="CTH198" s="96"/>
      <c r="CTI198" s="96"/>
      <c r="CTJ198" s="96"/>
      <c r="CTK198" s="96"/>
      <c r="CTL198" s="96"/>
      <c r="CTM198" s="58"/>
      <c r="CTN198" s="50"/>
      <c r="CTO198" s="96"/>
      <c r="CTP198" s="96"/>
      <c r="CTQ198" s="96"/>
      <c r="CTR198" s="96"/>
      <c r="CTS198" s="96"/>
      <c r="CTT198" s="58"/>
      <c r="CTU198" s="50"/>
      <c r="CTV198" s="96"/>
      <c r="CTW198" s="96"/>
      <c r="CTX198" s="96"/>
      <c r="CTY198" s="96"/>
      <c r="CTZ198" s="96"/>
      <c r="CUA198" s="58"/>
      <c r="CUB198" s="50"/>
      <c r="CUC198" s="96"/>
      <c r="CUD198" s="96"/>
      <c r="CUE198" s="96"/>
      <c r="CUF198" s="96"/>
      <c r="CUG198" s="96"/>
      <c r="CUH198" s="58"/>
      <c r="CUI198" s="50"/>
      <c r="CUJ198" s="96"/>
      <c r="CUK198" s="96"/>
      <c r="CUL198" s="96"/>
      <c r="CUM198" s="96"/>
      <c r="CUN198" s="96"/>
      <c r="CUO198" s="58"/>
      <c r="CUP198" s="50"/>
      <c r="CUQ198" s="96"/>
      <c r="CUR198" s="96"/>
      <c r="CUS198" s="96"/>
      <c r="CUT198" s="96"/>
      <c r="CUU198" s="96"/>
      <c r="CUV198" s="58"/>
      <c r="CUW198" s="50"/>
      <c r="CUX198" s="96"/>
      <c r="CUY198" s="96"/>
      <c r="CUZ198" s="96"/>
      <c r="CVA198" s="96"/>
      <c r="CVB198" s="96"/>
      <c r="CVC198" s="58"/>
      <c r="CVD198" s="50"/>
      <c r="CVE198" s="96"/>
      <c r="CVF198" s="96"/>
      <c r="CVG198" s="96"/>
      <c r="CVH198" s="96"/>
      <c r="CVI198" s="96"/>
      <c r="CVJ198" s="58"/>
      <c r="CVK198" s="50"/>
      <c r="CVL198" s="96"/>
      <c r="CVM198" s="96"/>
      <c r="CVN198" s="96"/>
      <c r="CVO198" s="96"/>
      <c r="CVP198" s="96"/>
      <c r="CVQ198" s="58"/>
      <c r="CVR198" s="50"/>
      <c r="CVS198" s="96"/>
      <c r="CVT198" s="96"/>
      <c r="CVU198" s="96"/>
      <c r="CVV198" s="96"/>
      <c r="CVW198" s="96"/>
      <c r="CVX198" s="58"/>
      <c r="CVY198" s="50"/>
      <c r="CVZ198" s="96"/>
      <c r="CWA198" s="96"/>
      <c r="CWB198" s="96"/>
      <c r="CWC198" s="96"/>
      <c r="CWD198" s="96"/>
      <c r="CWE198" s="58"/>
      <c r="CWF198" s="50"/>
      <c r="CWG198" s="96"/>
      <c r="CWH198" s="96"/>
      <c r="CWI198" s="96"/>
      <c r="CWJ198" s="96"/>
      <c r="CWK198" s="96"/>
      <c r="CWL198" s="58"/>
      <c r="CWM198" s="50"/>
      <c r="CWN198" s="96"/>
      <c r="CWO198" s="96"/>
      <c r="CWP198" s="96"/>
      <c r="CWQ198" s="96"/>
      <c r="CWR198" s="96"/>
      <c r="CWS198" s="58"/>
      <c r="CWT198" s="50"/>
      <c r="CWU198" s="96"/>
      <c r="CWV198" s="96"/>
      <c r="CWW198" s="96"/>
      <c r="CWX198" s="96"/>
      <c r="CWY198" s="96"/>
      <c r="CWZ198" s="58"/>
      <c r="CXA198" s="50"/>
      <c r="CXB198" s="96"/>
      <c r="CXC198" s="96"/>
      <c r="CXD198" s="96"/>
      <c r="CXE198" s="96"/>
      <c r="CXF198" s="96"/>
      <c r="CXG198" s="58"/>
      <c r="CXH198" s="50"/>
      <c r="CXI198" s="96"/>
      <c r="CXJ198" s="96"/>
      <c r="CXK198" s="96"/>
      <c r="CXL198" s="96"/>
      <c r="CXM198" s="96"/>
      <c r="CXN198" s="58"/>
      <c r="CXO198" s="50"/>
      <c r="CXP198" s="96"/>
      <c r="CXQ198" s="96"/>
      <c r="CXR198" s="96"/>
      <c r="CXS198" s="96"/>
      <c r="CXT198" s="96"/>
      <c r="CXU198" s="58"/>
      <c r="CXV198" s="50"/>
      <c r="CXW198" s="96"/>
      <c r="CXX198" s="96"/>
      <c r="CXY198" s="96"/>
      <c r="CXZ198" s="96"/>
      <c r="CYA198" s="96"/>
      <c r="CYB198" s="58"/>
      <c r="CYC198" s="50"/>
      <c r="CYD198" s="96"/>
      <c r="CYE198" s="96"/>
      <c r="CYF198" s="96"/>
      <c r="CYG198" s="96"/>
      <c r="CYH198" s="96"/>
      <c r="CYI198" s="58"/>
      <c r="CYJ198" s="50"/>
      <c r="CYK198" s="96"/>
      <c r="CYL198" s="96"/>
      <c r="CYM198" s="96"/>
      <c r="CYN198" s="96"/>
      <c r="CYO198" s="96"/>
      <c r="CYP198" s="58"/>
      <c r="CYQ198" s="50"/>
      <c r="CYR198" s="96"/>
      <c r="CYS198" s="96"/>
      <c r="CYT198" s="96"/>
      <c r="CYU198" s="96"/>
      <c r="CYV198" s="96"/>
      <c r="CYW198" s="58"/>
      <c r="CYX198" s="50"/>
      <c r="CYY198" s="96"/>
      <c r="CYZ198" s="96"/>
      <c r="CZA198" s="96"/>
      <c r="CZB198" s="96"/>
      <c r="CZC198" s="96"/>
      <c r="CZD198" s="58"/>
      <c r="CZE198" s="50"/>
      <c r="CZF198" s="96"/>
      <c r="CZG198" s="96"/>
      <c r="CZH198" s="96"/>
      <c r="CZI198" s="96"/>
      <c r="CZJ198" s="96"/>
      <c r="CZK198" s="58"/>
      <c r="CZL198" s="50"/>
      <c r="CZM198" s="96"/>
      <c r="CZN198" s="96"/>
      <c r="CZO198" s="96"/>
      <c r="CZP198" s="96"/>
      <c r="CZQ198" s="96"/>
      <c r="CZR198" s="58"/>
      <c r="CZS198" s="50"/>
      <c r="CZT198" s="96"/>
      <c r="CZU198" s="96"/>
      <c r="CZV198" s="96"/>
      <c r="CZW198" s="96"/>
      <c r="CZX198" s="96"/>
      <c r="CZY198" s="58"/>
      <c r="CZZ198" s="50"/>
      <c r="DAA198" s="96"/>
      <c r="DAB198" s="96"/>
      <c r="DAC198" s="96"/>
      <c r="DAD198" s="96"/>
      <c r="DAE198" s="96"/>
      <c r="DAF198" s="58"/>
      <c r="DAG198" s="50"/>
      <c r="DAH198" s="96"/>
      <c r="DAI198" s="96"/>
      <c r="DAJ198" s="96"/>
      <c r="DAK198" s="96"/>
      <c r="DAL198" s="96"/>
      <c r="DAM198" s="58"/>
      <c r="DAN198" s="50"/>
      <c r="DAO198" s="96"/>
      <c r="DAP198" s="96"/>
      <c r="DAQ198" s="96"/>
      <c r="DAR198" s="96"/>
      <c r="DAS198" s="96"/>
      <c r="DAT198" s="58"/>
      <c r="DAU198" s="50"/>
      <c r="DAV198" s="96"/>
      <c r="DAW198" s="96"/>
      <c r="DAX198" s="96"/>
      <c r="DAY198" s="96"/>
      <c r="DAZ198" s="96"/>
      <c r="DBA198" s="58"/>
      <c r="DBB198" s="50"/>
      <c r="DBC198" s="96"/>
      <c r="DBD198" s="96"/>
      <c r="DBE198" s="96"/>
      <c r="DBF198" s="96"/>
      <c r="DBG198" s="96"/>
      <c r="DBH198" s="58"/>
      <c r="DBI198" s="50"/>
      <c r="DBJ198" s="96"/>
      <c r="DBK198" s="96"/>
      <c r="DBL198" s="96"/>
      <c r="DBM198" s="96"/>
      <c r="DBN198" s="96"/>
      <c r="DBO198" s="58"/>
      <c r="DBP198" s="50"/>
      <c r="DBQ198" s="96"/>
      <c r="DBR198" s="96"/>
      <c r="DBS198" s="96"/>
      <c r="DBT198" s="96"/>
      <c r="DBU198" s="96"/>
      <c r="DBV198" s="58"/>
      <c r="DBW198" s="50"/>
      <c r="DBX198" s="96"/>
      <c r="DBY198" s="96"/>
      <c r="DBZ198" s="96"/>
      <c r="DCA198" s="96"/>
      <c r="DCB198" s="96"/>
      <c r="DCC198" s="58"/>
      <c r="DCD198" s="50"/>
      <c r="DCE198" s="96"/>
      <c r="DCF198" s="96"/>
      <c r="DCG198" s="96"/>
      <c r="DCH198" s="96"/>
      <c r="DCI198" s="96"/>
      <c r="DCJ198" s="58"/>
      <c r="DCK198" s="50"/>
      <c r="DCL198" s="96"/>
      <c r="DCM198" s="96"/>
      <c r="DCN198" s="96"/>
      <c r="DCO198" s="96"/>
      <c r="DCP198" s="96"/>
      <c r="DCQ198" s="58"/>
      <c r="DCR198" s="50"/>
      <c r="DCS198" s="96"/>
      <c r="DCT198" s="96"/>
      <c r="DCU198" s="96"/>
      <c r="DCV198" s="96"/>
      <c r="DCW198" s="96"/>
      <c r="DCX198" s="58"/>
      <c r="DCY198" s="50"/>
      <c r="DCZ198" s="96"/>
      <c r="DDA198" s="96"/>
      <c r="DDB198" s="96"/>
      <c r="DDC198" s="96"/>
      <c r="DDD198" s="96"/>
      <c r="DDE198" s="58"/>
      <c r="DDF198" s="50"/>
      <c r="DDG198" s="96"/>
      <c r="DDH198" s="96"/>
      <c r="DDI198" s="96"/>
      <c r="DDJ198" s="96"/>
      <c r="DDK198" s="96"/>
      <c r="DDL198" s="58"/>
      <c r="DDM198" s="50"/>
      <c r="DDN198" s="96"/>
      <c r="DDO198" s="96"/>
      <c r="DDP198" s="96"/>
      <c r="DDQ198" s="96"/>
      <c r="DDR198" s="96"/>
      <c r="DDS198" s="58"/>
      <c r="DDT198" s="50"/>
      <c r="DDU198" s="96"/>
      <c r="DDV198" s="96"/>
      <c r="DDW198" s="96"/>
      <c r="DDX198" s="96"/>
      <c r="DDY198" s="96"/>
      <c r="DDZ198" s="58"/>
      <c r="DEA198" s="50"/>
      <c r="DEB198" s="96"/>
      <c r="DEC198" s="96"/>
      <c r="DED198" s="96"/>
      <c r="DEE198" s="96"/>
      <c r="DEF198" s="96"/>
      <c r="DEG198" s="58"/>
      <c r="DEH198" s="50"/>
      <c r="DEI198" s="96"/>
      <c r="DEJ198" s="96"/>
      <c r="DEK198" s="96"/>
      <c r="DEL198" s="96"/>
      <c r="DEM198" s="96"/>
      <c r="DEN198" s="58"/>
      <c r="DEO198" s="50"/>
      <c r="DEP198" s="96"/>
      <c r="DEQ198" s="96"/>
      <c r="DER198" s="96"/>
      <c r="DES198" s="96"/>
      <c r="DET198" s="96"/>
      <c r="DEU198" s="58"/>
      <c r="DEV198" s="50"/>
      <c r="DEW198" s="96"/>
      <c r="DEX198" s="96"/>
      <c r="DEY198" s="96"/>
      <c r="DEZ198" s="96"/>
      <c r="DFA198" s="96"/>
      <c r="DFB198" s="58"/>
      <c r="DFC198" s="50"/>
      <c r="DFD198" s="96"/>
      <c r="DFE198" s="96"/>
      <c r="DFF198" s="96"/>
      <c r="DFG198" s="96"/>
      <c r="DFH198" s="96"/>
      <c r="DFI198" s="58"/>
      <c r="DFJ198" s="50"/>
      <c r="DFK198" s="96"/>
      <c r="DFL198" s="96"/>
      <c r="DFM198" s="96"/>
      <c r="DFN198" s="96"/>
      <c r="DFO198" s="96"/>
      <c r="DFP198" s="58"/>
      <c r="DFQ198" s="50"/>
      <c r="DFR198" s="96"/>
      <c r="DFS198" s="96"/>
      <c r="DFT198" s="96"/>
      <c r="DFU198" s="96"/>
      <c r="DFV198" s="96"/>
      <c r="DFW198" s="58"/>
      <c r="DFX198" s="50"/>
      <c r="DFY198" s="96"/>
      <c r="DFZ198" s="96"/>
      <c r="DGA198" s="96"/>
      <c r="DGB198" s="96"/>
      <c r="DGC198" s="96"/>
      <c r="DGD198" s="58"/>
      <c r="DGE198" s="50"/>
      <c r="DGF198" s="96"/>
      <c r="DGG198" s="96"/>
      <c r="DGH198" s="96"/>
      <c r="DGI198" s="96"/>
      <c r="DGJ198" s="96"/>
      <c r="DGK198" s="58"/>
      <c r="DGL198" s="50"/>
      <c r="DGM198" s="96"/>
      <c r="DGN198" s="96"/>
      <c r="DGO198" s="96"/>
      <c r="DGP198" s="96"/>
      <c r="DGQ198" s="96"/>
      <c r="DGR198" s="58"/>
      <c r="DGS198" s="50"/>
      <c r="DGT198" s="96"/>
      <c r="DGU198" s="96"/>
      <c r="DGV198" s="96"/>
      <c r="DGW198" s="96"/>
      <c r="DGX198" s="96"/>
      <c r="DGY198" s="58"/>
      <c r="DGZ198" s="50"/>
      <c r="DHA198" s="96"/>
      <c r="DHB198" s="96"/>
      <c r="DHC198" s="96"/>
      <c r="DHD198" s="96"/>
      <c r="DHE198" s="96"/>
      <c r="DHF198" s="58"/>
      <c r="DHG198" s="50"/>
      <c r="DHH198" s="96"/>
      <c r="DHI198" s="96"/>
      <c r="DHJ198" s="96"/>
      <c r="DHK198" s="96"/>
      <c r="DHL198" s="96"/>
      <c r="DHM198" s="58"/>
      <c r="DHN198" s="50"/>
      <c r="DHO198" s="96"/>
      <c r="DHP198" s="96"/>
      <c r="DHQ198" s="96"/>
      <c r="DHR198" s="96"/>
      <c r="DHS198" s="96"/>
      <c r="DHT198" s="58"/>
      <c r="DHU198" s="50"/>
      <c r="DHV198" s="96"/>
      <c r="DHW198" s="96"/>
      <c r="DHX198" s="96"/>
      <c r="DHY198" s="96"/>
      <c r="DHZ198" s="96"/>
      <c r="DIA198" s="58"/>
      <c r="DIB198" s="50"/>
      <c r="DIC198" s="96"/>
      <c r="DID198" s="96"/>
      <c r="DIE198" s="96"/>
      <c r="DIF198" s="96"/>
      <c r="DIG198" s="96"/>
      <c r="DIH198" s="58"/>
      <c r="DII198" s="50"/>
      <c r="DIJ198" s="96"/>
      <c r="DIK198" s="96"/>
      <c r="DIL198" s="96"/>
      <c r="DIM198" s="96"/>
      <c r="DIN198" s="96"/>
      <c r="DIO198" s="58"/>
      <c r="DIP198" s="50"/>
      <c r="DIQ198" s="96"/>
      <c r="DIR198" s="96"/>
      <c r="DIS198" s="96"/>
      <c r="DIT198" s="96"/>
      <c r="DIU198" s="96"/>
      <c r="DIV198" s="58"/>
      <c r="DIW198" s="50"/>
      <c r="DIX198" s="96"/>
      <c r="DIY198" s="96"/>
      <c r="DIZ198" s="96"/>
      <c r="DJA198" s="96"/>
      <c r="DJB198" s="96"/>
      <c r="DJC198" s="58"/>
      <c r="DJD198" s="50"/>
      <c r="DJE198" s="96"/>
      <c r="DJF198" s="96"/>
      <c r="DJG198" s="96"/>
      <c r="DJH198" s="96"/>
      <c r="DJI198" s="96"/>
      <c r="DJJ198" s="58"/>
      <c r="DJK198" s="50"/>
      <c r="DJL198" s="96"/>
      <c r="DJM198" s="96"/>
      <c r="DJN198" s="96"/>
      <c r="DJO198" s="96"/>
      <c r="DJP198" s="96"/>
      <c r="DJQ198" s="58"/>
      <c r="DJR198" s="50"/>
      <c r="DJS198" s="96"/>
      <c r="DJT198" s="96"/>
      <c r="DJU198" s="96"/>
      <c r="DJV198" s="96"/>
      <c r="DJW198" s="96"/>
      <c r="DJX198" s="58"/>
      <c r="DJY198" s="50"/>
      <c r="DJZ198" s="96"/>
      <c r="DKA198" s="96"/>
      <c r="DKB198" s="96"/>
      <c r="DKC198" s="96"/>
      <c r="DKD198" s="96"/>
      <c r="DKE198" s="58"/>
      <c r="DKF198" s="50"/>
      <c r="DKG198" s="96"/>
      <c r="DKH198" s="96"/>
      <c r="DKI198" s="96"/>
      <c r="DKJ198" s="96"/>
      <c r="DKK198" s="96"/>
      <c r="DKL198" s="58"/>
      <c r="DKM198" s="50"/>
      <c r="DKN198" s="96"/>
      <c r="DKO198" s="96"/>
      <c r="DKP198" s="96"/>
      <c r="DKQ198" s="96"/>
      <c r="DKR198" s="96"/>
      <c r="DKS198" s="58"/>
      <c r="DKT198" s="50"/>
      <c r="DKU198" s="96"/>
      <c r="DKV198" s="96"/>
      <c r="DKW198" s="96"/>
      <c r="DKX198" s="96"/>
      <c r="DKY198" s="96"/>
      <c r="DKZ198" s="58"/>
      <c r="DLA198" s="50"/>
      <c r="DLB198" s="96"/>
      <c r="DLC198" s="96"/>
      <c r="DLD198" s="96"/>
      <c r="DLE198" s="96"/>
      <c r="DLF198" s="96"/>
      <c r="DLG198" s="58"/>
      <c r="DLH198" s="50"/>
      <c r="DLI198" s="96"/>
      <c r="DLJ198" s="96"/>
      <c r="DLK198" s="96"/>
      <c r="DLL198" s="96"/>
      <c r="DLM198" s="96"/>
      <c r="DLN198" s="58"/>
      <c r="DLO198" s="50"/>
      <c r="DLP198" s="96"/>
      <c r="DLQ198" s="96"/>
      <c r="DLR198" s="96"/>
      <c r="DLS198" s="96"/>
      <c r="DLT198" s="96"/>
      <c r="DLU198" s="58"/>
      <c r="DLV198" s="50"/>
      <c r="DLW198" s="96"/>
      <c r="DLX198" s="96"/>
      <c r="DLY198" s="96"/>
      <c r="DLZ198" s="96"/>
      <c r="DMA198" s="96"/>
      <c r="DMB198" s="58"/>
      <c r="DMC198" s="50"/>
      <c r="DMD198" s="96"/>
      <c r="DME198" s="96"/>
      <c r="DMF198" s="96"/>
      <c r="DMG198" s="96"/>
      <c r="DMH198" s="96"/>
      <c r="DMI198" s="58"/>
      <c r="DMJ198" s="50"/>
      <c r="DMK198" s="96"/>
      <c r="DML198" s="96"/>
      <c r="DMM198" s="96"/>
      <c r="DMN198" s="96"/>
      <c r="DMO198" s="96"/>
      <c r="DMP198" s="58"/>
      <c r="DMQ198" s="50"/>
      <c r="DMR198" s="96"/>
      <c r="DMS198" s="96"/>
      <c r="DMT198" s="96"/>
      <c r="DMU198" s="96"/>
      <c r="DMV198" s="96"/>
      <c r="DMW198" s="58"/>
      <c r="DMX198" s="50"/>
      <c r="DMY198" s="96"/>
      <c r="DMZ198" s="96"/>
      <c r="DNA198" s="96"/>
      <c r="DNB198" s="96"/>
      <c r="DNC198" s="96"/>
      <c r="DND198" s="58"/>
      <c r="DNE198" s="50"/>
      <c r="DNF198" s="96"/>
      <c r="DNG198" s="96"/>
      <c r="DNH198" s="96"/>
      <c r="DNI198" s="96"/>
      <c r="DNJ198" s="96"/>
      <c r="DNK198" s="58"/>
      <c r="DNL198" s="50"/>
      <c r="DNM198" s="96"/>
      <c r="DNN198" s="96"/>
      <c r="DNO198" s="96"/>
      <c r="DNP198" s="96"/>
      <c r="DNQ198" s="96"/>
      <c r="DNR198" s="58"/>
      <c r="DNS198" s="50"/>
      <c r="DNT198" s="96"/>
      <c r="DNU198" s="96"/>
      <c r="DNV198" s="96"/>
      <c r="DNW198" s="96"/>
      <c r="DNX198" s="96"/>
      <c r="DNY198" s="58"/>
      <c r="DNZ198" s="50"/>
      <c r="DOA198" s="96"/>
      <c r="DOB198" s="96"/>
      <c r="DOC198" s="96"/>
      <c r="DOD198" s="96"/>
      <c r="DOE198" s="96"/>
      <c r="DOF198" s="58"/>
      <c r="DOG198" s="50"/>
      <c r="DOH198" s="96"/>
      <c r="DOI198" s="96"/>
      <c r="DOJ198" s="96"/>
      <c r="DOK198" s="96"/>
      <c r="DOL198" s="96"/>
      <c r="DOM198" s="58"/>
      <c r="DON198" s="50"/>
      <c r="DOO198" s="96"/>
      <c r="DOP198" s="96"/>
      <c r="DOQ198" s="96"/>
      <c r="DOR198" s="96"/>
      <c r="DOS198" s="96"/>
      <c r="DOT198" s="58"/>
      <c r="DOU198" s="50"/>
      <c r="DOV198" s="96"/>
      <c r="DOW198" s="96"/>
      <c r="DOX198" s="96"/>
      <c r="DOY198" s="96"/>
      <c r="DOZ198" s="96"/>
      <c r="DPA198" s="58"/>
      <c r="DPB198" s="50"/>
      <c r="DPC198" s="96"/>
      <c r="DPD198" s="96"/>
      <c r="DPE198" s="96"/>
      <c r="DPF198" s="96"/>
      <c r="DPG198" s="96"/>
      <c r="DPH198" s="58"/>
      <c r="DPI198" s="50"/>
      <c r="DPJ198" s="96"/>
      <c r="DPK198" s="96"/>
      <c r="DPL198" s="96"/>
      <c r="DPM198" s="96"/>
      <c r="DPN198" s="96"/>
      <c r="DPO198" s="58"/>
      <c r="DPP198" s="50"/>
      <c r="DPQ198" s="96"/>
      <c r="DPR198" s="96"/>
      <c r="DPS198" s="96"/>
      <c r="DPT198" s="96"/>
      <c r="DPU198" s="96"/>
      <c r="DPV198" s="58"/>
      <c r="DPW198" s="50"/>
      <c r="DPX198" s="96"/>
      <c r="DPY198" s="96"/>
      <c r="DPZ198" s="96"/>
      <c r="DQA198" s="96"/>
      <c r="DQB198" s="96"/>
      <c r="DQC198" s="58"/>
      <c r="DQD198" s="50"/>
      <c r="DQE198" s="96"/>
      <c r="DQF198" s="96"/>
      <c r="DQG198" s="96"/>
      <c r="DQH198" s="96"/>
      <c r="DQI198" s="96"/>
      <c r="DQJ198" s="58"/>
      <c r="DQK198" s="50"/>
      <c r="DQL198" s="96"/>
      <c r="DQM198" s="96"/>
      <c r="DQN198" s="96"/>
      <c r="DQO198" s="96"/>
      <c r="DQP198" s="96"/>
      <c r="DQQ198" s="58"/>
      <c r="DQR198" s="50"/>
      <c r="DQS198" s="96"/>
      <c r="DQT198" s="96"/>
      <c r="DQU198" s="96"/>
      <c r="DQV198" s="96"/>
      <c r="DQW198" s="96"/>
      <c r="DQX198" s="58"/>
      <c r="DQY198" s="50"/>
      <c r="DQZ198" s="96"/>
      <c r="DRA198" s="96"/>
      <c r="DRB198" s="96"/>
      <c r="DRC198" s="96"/>
      <c r="DRD198" s="96"/>
      <c r="DRE198" s="58"/>
      <c r="DRF198" s="50"/>
      <c r="DRG198" s="96"/>
      <c r="DRH198" s="96"/>
      <c r="DRI198" s="96"/>
      <c r="DRJ198" s="96"/>
      <c r="DRK198" s="96"/>
      <c r="DRL198" s="58"/>
      <c r="DRM198" s="50"/>
      <c r="DRN198" s="96"/>
      <c r="DRO198" s="96"/>
      <c r="DRP198" s="96"/>
      <c r="DRQ198" s="96"/>
      <c r="DRR198" s="96"/>
      <c r="DRS198" s="58"/>
      <c r="DRT198" s="50"/>
      <c r="DRU198" s="96"/>
      <c r="DRV198" s="96"/>
      <c r="DRW198" s="96"/>
      <c r="DRX198" s="96"/>
      <c r="DRY198" s="96"/>
      <c r="DRZ198" s="58"/>
      <c r="DSA198" s="50"/>
      <c r="DSB198" s="96"/>
      <c r="DSC198" s="96"/>
      <c r="DSD198" s="96"/>
      <c r="DSE198" s="96"/>
      <c r="DSF198" s="96"/>
      <c r="DSG198" s="58"/>
      <c r="DSH198" s="50"/>
      <c r="DSI198" s="96"/>
      <c r="DSJ198" s="96"/>
      <c r="DSK198" s="96"/>
      <c r="DSL198" s="96"/>
      <c r="DSM198" s="96"/>
      <c r="DSN198" s="58"/>
      <c r="DSO198" s="50"/>
      <c r="DSP198" s="96"/>
      <c r="DSQ198" s="96"/>
      <c r="DSR198" s="96"/>
      <c r="DSS198" s="96"/>
      <c r="DST198" s="96"/>
      <c r="DSU198" s="58"/>
      <c r="DSV198" s="50"/>
      <c r="DSW198" s="96"/>
      <c r="DSX198" s="96"/>
      <c r="DSY198" s="96"/>
      <c r="DSZ198" s="96"/>
      <c r="DTA198" s="96"/>
      <c r="DTB198" s="58"/>
      <c r="DTC198" s="50"/>
      <c r="DTD198" s="96"/>
      <c r="DTE198" s="96"/>
      <c r="DTF198" s="96"/>
      <c r="DTG198" s="96"/>
      <c r="DTH198" s="96"/>
      <c r="DTI198" s="58"/>
      <c r="DTJ198" s="50"/>
      <c r="DTK198" s="96"/>
      <c r="DTL198" s="96"/>
      <c r="DTM198" s="96"/>
      <c r="DTN198" s="96"/>
      <c r="DTO198" s="96"/>
      <c r="DTP198" s="58"/>
      <c r="DTQ198" s="50"/>
      <c r="DTR198" s="96"/>
      <c r="DTS198" s="96"/>
      <c r="DTT198" s="96"/>
      <c r="DTU198" s="96"/>
      <c r="DTV198" s="96"/>
      <c r="DTW198" s="58"/>
      <c r="DTX198" s="50"/>
      <c r="DTY198" s="96"/>
      <c r="DTZ198" s="96"/>
      <c r="DUA198" s="96"/>
      <c r="DUB198" s="96"/>
      <c r="DUC198" s="96"/>
      <c r="DUD198" s="58"/>
      <c r="DUE198" s="50"/>
      <c r="DUF198" s="96"/>
      <c r="DUG198" s="96"/>
      <c r="DUH198" s="96"/>
      <c r="DUI198" s="96"/>
      <c r="DUJ198" s="96"/>
      <c r="DUK198" s="58"/>
      <c r="DUL198" s="50"/>
      <c r="DUM198" s="96"/>
      <c r="DUN198" s="96"/>
      <c r="DUO198" s="96"/>
      <c r="DUP198" s="96"/>
      <c r="DUQ198" s="96"/>
      <c r="DUR198" s="58"/>
      <c r="DUS198" s="50"/>
      <c r="DUT198" s="96"/>
      <c r="DUU198" s="96"/>
      <c r="DUV198" s="96"/>
      <c r="DUW198" s="96"/>
      <c r="DUX198" s="96"/>
      <c r="DUY198" s="58"/>
      <c r="DUZ198" s="50"/>
      <c r="DVA198" s="96"/>
      <c r="DVB198" s="96"/>
      <c r="DVC198" s="96"/>
      <c r="DVD198" s="96"/>
      <c r="DVE198" s="96"/>
      <c r="DVF198" s="58"/>
      <c r="DVG198" s="50"/>
      <c r="DVH198" s="96"/>
      <c r="DVI198" s="96"/>
      <c r="DVJ198" s="96"/>
      <c r="DVK198" s="96"/>
      <c r="DVL198" s="96"/>
      <c r="DVM198" s="58"/>
      <c r="DVN198" s="50"/>
      <c r="DVO198" s="96"/>
      <c r="DVP198" s="96"/>
      <c r="DVQ198" s="96"/>
      <c r="DVR198" s="96"/>
      <c r="DVS198" s="96"/>
      <c r="DVT198" s="58"/>
      <c r="DVU198" s="50"/>
      <c r="DVV198" s="96"/>
      <c r="DVW198" s="96"/>
      <c r="DVX198" s="96"/>
      <c r="DVY198" s="96"/>
      <c r="DVZ198" s="96"/>
      <c r="DWA198" s="58"/>
      <c r="DWB198" s="50"/>
      <c r="DWC198" s="96"/>
      <c r="DWD198" s="96"/>
      <c r="DWE198" s="96"/>
      <c r="DWF198" s="96"/>
      <c r="DWG198" s="96"/>
      <c r="DWH198" s="58"/>
      <c r="DWI198" s="50"/>
      <c r="DWJ198" s="96"/>
      <c r="DWK198" s="96"/>
      <c r="DWL198" s="96"/>
      <c r="DWM198" s="96"/>
      <c r="DWN198" s="96"/>
      <c r="DWO198" s="58"/>
      <c r="DWP198" s="50"/>
      <c r="DWQ198" s="96"/>
      <c r="DWR198" s="96"/>
      <c r="DWS198" s="96"/>
      <c r="DWT198" s="96"/>
      <c r="DWU198" s="96"/>
      <c r="DWV198" s="58"/>
      <c r="DWW198" s="50"/>
      <c r="DWX198" s="96"/>
      <c r="DWY198" s="96"/>
      <c r="DWZ198" s="96"/>
      <c r="DXA198" s="96"/>
      <c r="DXB198" s="96"/>
      <c r="DXC198" s="58"/>
      <c r="DXD198" s="50"/>
      <c r="DXE198" s="96"/>
      <c r="DXF198" s="96"/>
      <c r="DXG198" s="96"/>
      <c r="DXH198" s="96"/>
      <c r="DXI198" s="96"/>
      <c r="DXJ198" s="58"/>
      <c r="DXK198" s="50"/>
      <c r="DXL198" s="96"/>
      <c r="DXM198" s="96"/>
      <c r="DXN198" s="96"/>
      <c r="DXO198" s="96"/>
      <c r="DXP198" s="96"/>
      <c r="DXQ198" s="58"/>
      <c r="DXR198" s="50"/>
      <c r="DXS198" s="96"/>
      <c r="DXT198" s="96"/>
      <c r="DXU198" s="96"/>
      <c r="DXV198" s="96"/>
      <c r="DXW198" s="96"/>
      <c r="DXX198" s="58"/>
      <c r="DXY198" s="50"/>
      <c r="DXZ198" s="96"/>
      <c r="DYA198" s="96"/>
      <c r="DYB198" s="96"/>
      <c r="DYC198" s="96"/>
      <c r="DYD198" s="96"/>
      <c r="DYE198" s="58"/>
      <c r="DYF198" s="50"/>
      <c r="DYG198" s="96"/>
      <c r="DYH198" s="96"/>
      <c r="DYI198" s="96"/>
      <c r="DYJ198" s="96"/>
      <c r="DYK198" s="96"/>
      <c r="DYL198" s="58"/>
      <c r="DYM198" s="50"/>
      <c r="DYN198" s="96"/>
      <c r="DYO198" s="96"/>
      <c r="DYP198" s="96"/>
      <c r="DYQ198" s="96"/>
      <c r="DYR198" s="96"/>
      <c r="DYS198" s="58"/>
      <c r="DYT198" s="50"/>
      <c r="DYU198" s="96"/>
      <c r="DYV198" s="96"/>
      <c r="DYW198" s="96"/>
      <c r="DYX198" s="96"/>
      <c r="DYY198" s="96"/>
      <c r="DYZ198" s="58"/>
      <c r="DZA198" s="50"/>
      <c r="DZB198" s="96"/>
      <c r="DZC198" s="96"/>
      <c r="DZD198" s="96"/>
      <c r="DZE198" s="96"/>
      <c r="DZF198" s="96"/>
      <c r="DZG198" s="58"/>
      <c r="DZH198" s="50"/>
      <c r="DZI198" s="96"/>
      <c r="DZJ198" s="96"/>
      <c r="DZK198" s="96"/>
      <c r="DZL198" s="96"/>
      <c r="DZM198" s="96"/>
      <c r="DZN198" s="58"/>
      <c r="DZO198" s="50"/>
      <c r="DZP198" s="96"/>
      <c r="DZQ198" s="96"/>
      <c r="DZR198" s="96"/>
      <c r="DZS198" s="96"/>
      <c r="DZT198" s="96"/>
      <c r="DZU198" s="58"/>
      <c r="DZV198" s="50"/>
      <c r="DZW198" s="96"/>
      <c r="DZX198" s="96"/>
      <c r="DZY198" s="96"/>
      <c r="DZZ198" s="96"/>
      <c r="EAA198" s="96"/>
      <c r="EAB198" s="58"/>
      <c r="EAC198" s="50"/>
      <c r="EAD198" s="96"/>
      <c r="EAE198" s="96"/>
      <c r="EAF198" s="96"/>
      <c r="EAG198" s="96"/>
      <c r="EAH198" s="96"/>
      <c r="EAI198" s="58"/>
      <c r="EAJ198" s="50"/>
      <c r="EAK198" s="96"/>
      <c r="EAL198" s="96"/>
      <c r="EAM198" s="96"/>
      <c r="EAN198" s="96"/>
      <c r="EAO198" s="96"/>
      <c r="EAP198" s="58"/>
      <c r="EAQ198" s="50"/>
      <c r="EAR198" s="96"/>
      <c r="EAS198" s="96"/>
      <c r="EAT198" s="96"/>
      <c r="EAU198" s="96"/>
      <c r="EAV198" s="96"/>
      <c r="EAW198" s="58"/>
      <c r="EAX198" s="50"/>
      <c r="EAY198" s="96"/>
      <c r="EAZ198" s="96"/>
      <c r="EBA198" s="96"/>
      <c r="EBB198" s="96"/>
      <c r="EBC198" s="96"/>
      <c r="EBD198" s="58"/>
      <c r="EBE198" s="50"/>
      <c r="EBF198" s="96"/>
      <c r="EBG198" s="96"/>
      <c r="EBH198" s="96"/>
      <c r="EBI198" s="96"/>
      <c r="EBJ198" s="96"/>
      <c r="EBK198" s="58"/>
      <c r="EBL198" s="50"/>
      <c r="EBM198" s="96"/>
      <c r="EBN198" s="96"/>
      <c r="EBO198" s="96"/>
      <c r="EBP198" s="96"/>
      <c r="EBQ198" s="96"/>
      <c r="EBR198" s="58"/>
      <c r="EBS198" s="50"/>
      <c r="EBT198" s="96"/>
      <c r="EBU198" s="96"/>
      <c r="EBV198" s="96"/>
      <c r="EBW198" s="96"/>
      <c r="EBX198" s="96"/>
      <c r="EBY198" s="58"/>
      <c r="EBZ198" s="50"/>
      <c r="ECA198" s="96"/>
      <c r="ECB198" s="96"/>
      <c r="ECC198" s="96"/>
      <c r="ECD198" s="96"/>
      <c r="ECE198" s="96"/>
      <c r="ECF198" s="58"/>
      <c r="ECG198" s="50"/>
      <c r="ECH198" s="96"/>
      <c r="ECI198" s="96"/>
      <c r="ECJ198" s="96"/>
      <c r="ECK198" s="96"/>
      <c r="ECL198" s="96"/>
      <c r="ECM198" s="58"/>
      <c r="ECN198" s="50"/>
      <c r="ECO198" s="96"/>
      <c r="ECP198" s="96"/>
      <c r="ECQ198" s="96"/>
      <c r="ECR198" s="96"/>
      <c r="ECS198" s="96"/>
      <c r="ECT198" s="58"/>
      <c r="ECU198" s="50"/>
      <c r="ECV198" s="96"/>
      <c r="ECW198" s="96"/>
      <c r="ECX198" s="96"/>
      <c r="ECY198" s="96"/>
      <c r="ECZ198" s="96"/>
      <c r="EDA198" s="58"/>
      <c r="EDB198" s="50"/>
      <c r="EDC198" s="96"/>
      <c r="EDD198" s="96"/>
      <c r="EDE198" s="96"/>
      <c r="EDF198" s="96"/>
      <c r="EDG198" s="96"/>
      <c r="EDH198" s="58"/>
      <c r="EDI198" s="50"/>
      <c r="EDJ198" s="96"/>
      <c r="EDK198" s="96"/>
      <c r="EDL198" s="96"/>
      <c r="EDM198" s="96"/>
      <c r="EDN198" s="96"/>
      <c r="EDO198" s="58"/>
      <c r="EDP198" s="50"/>
      <c r="EDQ198" s="96"/>
      <c r="EDR198" s="96"/>
      <c r="EDS198" s="96"/>
      <c r="EDT198" s="96"/>
      <c r="EDU198" s="96"/>
      <c r="EDV198" s="58"/>
      <c r="EDW198" s="50"/>
      <c r="EDX198" s="96"/>
      <c r="EDY198" s="96"/>
      <c r="EDZ198" s="96"/>
      <c r="EEA198" s="96"/>
      <c r="EEB198" s="96"/>
      <c r="EEC198" s="58"/>
      <c r="EED198" s="50"/>
      <c r="EEE198" s="96"/>
      <c r="EEF198" s="96"/>
      <c r="EEG198" s="96"/>
      <c r="EEH198" s="96"/>
      <c r="EEI198" s="96"/>
      <c r="EEJ198" s="58"/>
      <c r="EEK198" s="50"/>
      <c r="EEL198" s="96"/>
      <c r="EEM198" s="96"/>
      <c r="EEN198" s="96"/>
      <c r="EEO198" s="96"/>
      <c r="EEP198" s="96"/>
      <c r="EEQ198" s="58"/>
      <c r="EER198" s="50"/>
      <c r="EES198" s="96"/>
      <c r="EET198" s="96"/>
      <c r="EEU198" s="96"/>
      <c r="EEV198" s="96"/>
      <c r="EEW198" s="96"/>
      <c r="EEX198" s="58"/>
      <c r="EEY198" s="50"/>
      <c r="EEZ198" s="96"/>
      <c r="EFA198" s="96"/>
      <c r="EFB198" s="96"/>
      <c r="EFC198" s="96"/>
      <c r="EFD198" s="96"/>
      <c r="EFE198" s="58"/>
      <c r="EFF198" s="50"/>
      <c r="EFG198" s="96"/>
      <c r="EFH198" s="96"/>
      <c r="EFI198" s="96"/>
      <c r="EFJ198" s="96"/>
      <c r="EFK198" s="96"/>
      <c r="EFL198" s="58"/>
      <c r="EFM198" s="50"/>
      <c r="EFN198" s="96"/>
      <c r="EFO198" s="96"/>
      <c r="EFP198" s="96"/>
      <c r="EFQ198" s="96"/>
      <c r="EFR198" s="96"/>
      <c r="EFS198" s="58"/>
      <c r="EFT198" s="50"/>
      <c r="EFU198" s="96"/>
      <c r="EFV198" s="96"/>
      <c r="EFW198" s="96"/>
      <c r="EFX198" s="96"/>
      <c r="EFY198" s="96"/>
      <c r="EFZ198" s="58"/>
      <c r="EGA198" s="50"/>
      <c r="EGB198" s="96"/>
      <c r="EGC198" s="96"/>
      <c r="EGD198" s="96"/>
      <c r="EGE198" s="96"/>
      <c r="EGF198" s="96"/>
      <c r="EGG198" s="58"/>
      <c r="EGH198" s="50"/>
      <c r="EGI198" s="96"/>
      <c r="EGJ198" s="96"/>
      <c r="EGK198" s="96"/>
      <c r="EGL198" s="96"/>
      <c r="EGM198" s="96"/>
      <c r="EGN198" s="58"/>
      <c r="EGO198" s="50"/>
      <c r="EGP198" s="96"/>
      <c r="EGQ198" s="96"/>
      <c r="EGR198" s="96"/>
      <c r="EGS198" s="96"/>
      <c r="EGT198" s="96"/>
      <c r="EGU198" s="58"/>
      <c r="EGV198" s="50"/>
      <c r="EGW198" s="96"/>
      <c r="EGX198" s="96"/>
      <c r="EGY198" s="96"/>
      <c r="EGZ198" s="96"/>
      <c r="EHA198" s="96"/>
      <c r="EHB198" s="58"/>
      <c r="EHC198" s="50"/>
      <c r="EHD198" s="96"/>
      <c r="EHE198" s="96"/>
      <c r="EHF198" s="96"/>
      <c r="EHG198" s="96"/>
      <c r="EHH198" s="96"/>
      <c r="EHI198" s="58"/>
      <c r="EHJ198" s="50"/>
      <c r="EHK198" s="96"/>
      <c r="EHL198" s="96"/>
      <c r="EHM198" s="96"/>
      <c r="EHN198" s="96"/>
      <c r="EHO198" s="96"/>
      <c r="EHP198" s="58"/>
      <c r="EHQ198" s="50"/>
      <c r="EHR198" s="96"/>
      <c r="EHS198" s="96"/>
      <c r="EHT198" s="96"/>
      <c r="EHU198" s="96"/>
      <c r="EHV198" s="96"/>
      <c r="EHW198" s="58"/>
      <c r="EHX198" s="50"/>
      <c r="EHY198" s="96"/>
      <c r="EHZ198" s="96"/>
      <c r="EIA198" s="96"/>
      <c r="EIB198" s="96"/>
      <c r="EIC198" s="96"/>
      <c r="EID198" s="58"/>
      <c r="EIE198" s="50"/>
      <c r="EIF198" s="96"/>
      <c r="EIG198" s="96"/>
      <c r="EIH198" s="96"/>
      <c r="EII198" s="96"/>
      <c r="EIJ198" s="96"/>
      <c r="EIK198" s="58"/>
      <c r="EIL198" s="50"/>
      <c r="EIM198" s="96"/>
      <c r="EIN198" s="96"/>
      <c r="EIO198" s="96"/>
      <c r="EIP198" s="96"/>
      <c r="EIQ198" s="96"/>
      <c r="EIR198" s="58"/>
      <c r="EIS198" s="50"/>
      <c r="EIT198" s="96"/>
      <c r="EIU198" s="96"/>
      <c r="EIV198" s="96"/>
      <c r="EIW198" s="96"/>
      <c r="EIX198" s="96"/>
      <c r="EIY198" s="58"/>
      <c r="EIZ198" s="50"/>
      <c r="EJA198" s="96"/>
      <c r="EJB198" s="96"/>
      <c r="EJC198" s="96"/>
      <c r="EJD198" s="96"/>
      <c r="EJE198" s="96"/>
      <c r="EJF198" s="58"/>
      <c r="EJG198" s="50"/>
      <c r="EJH198" s="96"/>
      <c r="EJI198" s="96"/>
      <c r="EJJ198" s="96"/>
      <c r="EJK198" s="96"/>
      <c r="EJL198" s="96"/>
      <c r="EJM198" s="58"/>
      <c r="EJN198" s="50"/>
      <c r="EJO198" s="96"/>
      <c r="EJP198" s="96"/>
      <c r="EJQ198" s="96"/>
      <c r="EJR198" s="96"/>
      <c r="EJS198" s="96"/>
      <c r="EJT198" s="58"/>
      <c r="EJU198" s="50"/>
      <c r="EJV198" s="96"/>
      <c r="EJW198" s="96"/>
      <c r="EJX198" s="96"/>
      <c r="EJY198" s="96"/>
      <c r="EJZ198" s="96"/>
      <c r="EKA198" s="58"/>
      <c r="EKB198" s="50"/>
      <c r="EKC198" s="96"/>
      <c r="EKD198" s="96"/>
      <c r="EKE198" s="96"/>
      <c r="EKF198" s="96"/>
      <c r="EKG198" s="96"/>
      <c r="EKH198" s="58"/>
      <c r="EKI198" s="50"/>
      <c r="EKJ198" s="96"/>
      <c r="EKK198" s="96"/>
      <c r="EKL198" s="96"/>
      <c r="EKM198" s="96"/>
      <c r="EKN198" s="96"/>
      <c r="EKO198" s="58"/>
      <c r="EKP198" s="50"/>
      <c r="EKQ198" s="96"/>
      <c r="EKR198" s="96"/>
      <c r="EKS198" s="96"/>
      <c r="EKT198" s="96"/>
      <c r="EKU198" s="96"/>
      <c r="EKV198" s="58"/>
      <c r="EKW198" s="50"/>
      <c r="EKX198" s="96"/>
      <c r="EKY198" s="96"/>
      <c r="EKZ198" s="96"/>
      <c r="ELA198" s="96"/>
      <c r="ELB198" s="96"/>
      <c r="ELC198" s="58"/>
      <c r="ELD198" s="50"/>
      <c r="ELE198" s="96"/>
      <c r="ELF198" s="96"/>
      <c r="ELG198" s="96"/>
      <c r="ELH198" s="96"/>
      <c r="ELI198" s="96"/>
      <c r="ELJ198" s="58"/>
      <c r="ELK198" s="50"/>
      <c r="ELL198" s="96"/>
      <c r="ELM198" s="96"/>
      <c r="ELN198" s="96"/>
      <c r="ELO198" s="96"/>
      <c r="ELP198" s="96"/>
      <c r="ELQ198" s="58"/>
      <c r="ELR198" s="50"/>
      <c r="ELS198" s="96"/>
      <c r="ELT198" s="96"/>
      <c r="ELU198" s="96"/>
      <c r="ELV198" s="96"/>
      <c r="ELW198" s="96"/>
      <c r="ELX198" s="58"/>
      <c r="ELY198" s="50"/>
      <c r="ELZ198" s="96"/>
      <c r="EMA198" s="96"/>
      <c r="EMB198" s="96"/>
      <c r="EMC198" s="96"/>
      <c r="EMD198" s="96"/>
      <c r="EME198" s="58"/>
      <c r="EMF198" s="50"/>
      <c r="EMG198" s="96"/>
      <c r="EMH198" s="96"/>
      <c r="EMI198" s="96"/>
      <c r="EMJ198" s="96"/>
      <c r="EMK198" s="96"/>
      <c r="EML198" s="58"/>
      <c r="EMM198" s="50"/>
      <c r="EMN198" s="96"/>
      <c r="EMO198" s="96"/>
      <c r="EMP198" s="96"/>
      <c r="EMQ198" s="96"/>
      <c r="EMR198" s="96"/>
      <c r="EMS198" s="58"/>
      <c r="EMT198" s="50"/>
      <c r="EMU198" s="96"/>
      <c r="EMV198" s="96"/>
      <c r="EMW198" s="96"/>
      <c r="EMX198" s="96"/>
      <c r="EMY198" s="96"/>
      <c r="EMZ198" s="58"/>
      <c r="ENA198" s="50"/>
      <c r="ENB198" s="96"/>
      <c r="ENC198" s="96"/>
      <c r="END198" s="96"/>
      <c r="ENE198" s="96"/>
      <c r="ENF198" s="96"/>
      <c r="ENG198" s="58"/>
      <c r="ENH198" s="50"/>
      <c r="ENI198" s="96"/>
      <c r="ENJ198" s="96"/>
      <c r="ENK198" s="96"/>
      <c r="ENL198" s="96"/>
      <c r="ENM198" s="96"/>
      <c r="ENN198" s="58"/>
      <c r="ENO198" s="50"/>
      <c r="ENP198" s="96"/>
      <c r="ENQ198" s="96"/>
      <c r="ENR198" s="96"/>
      <c r="ENS198" s="96"/>
      <c r="ENT198" s="96"/>
      <c r="ENU198" s="58"/>
      <c r="ENV198" s="50"/>
      <c r="ENW198" s="96"/>
      <c r="ENX198" s="96"/>
      <c r="ENY198" s="96"/>
      <c r="ENZ198" s="96"/>
      <c r="EOA198" s="96"/>
      <c r="EOB198" s="58"/>
      <c r="EOC198" s="50"/>
      <c r="EOD198" s="96"/>
      <c r="EOE198" s="96"/>
      <c r="EOF198" s="96"/>
      <c r="EOG198" s="96"/>
      <c r="EOH198" s="96"/>
      <c r="EOI198" s="58"/>
      <c r="EOJ198" s="50"/>
      <c r="EOK198" s="96"/>
      <c r="EOL198" s="96"/>
      <c r="EOM198" s="96"/>
      <c r="EON198" s="96"/>
      <c r="EOO198" s="96"/>
      <c r="EOP198" s="58"/>
      <c r="EOQ198" s="50"/>
      <c r="EOR198" s="96"/>
      <c r="EOS198" s="96"/>
      <c r="EOT198" s="96"/>
      <c r="EOU198" s="96"/>
      <c r="EOV198" s="96"/>
      <c r="EOW198" s="58"/>
      <c r="EOX198" s="50"/>
      <c r="EOY198" s="96"/>
      <c r="EOZ198" s="96"/>
      <c r="EPA198" s="96"/>
      <c r="EPB198" s="96"/>
      <c r="EPC198" s="96"/>
      <c r="EPD198" s="58"/>
      <c r="EPE198" s="50"/>
      <c r="EPF198" s="96"/>
      <c r="EPG198" s="96"/>
      <c r="EPH198" s="96"/>
      <c r="EPI198" s="96"/>
      <c r="EPJ198" s="96"/>
      <c r="EPK198" s="58"/>
      <c r="EPL198" s="50"/>
      <c r="EPM198" s="96"/>
      <c r="EPN198" s="96"/>
      <c r="EPO198" s="96"/>
      <c r="EPP198" s="96"/>
      <c r="EPQ198" s="96"/>
      <c r="EPR198" s="58"/>
      <c r="EPS198" s="50"/>
      <c r="EPT198" s="96"/>
      <c r="EPU198" s="96"/>
      <c r="EPV198" s="96"/>
      <c r="EPW198" s="96"/>
      <c r="EPX198" s="96"/>
      <c r="EPY198" s="58"/>
      <c r="EPZ198" s="50"/>
      <c r="EQA198" s="96"/>
      <c r="EQB198" s="96"/>
      <c r="EQC198" s="96"/>
      <c r="EQD198" s="96"/>
      <c r="EQE198" s="96"/>
      <c r="EQF198" s="58"/>
      <c r="EQG198" s="50"/>
      <c r="EQH198" s="96"/>
      <c r="EQI198" s="96"/>
      <c r="EQJ198" s="96"/>
      <c r="EQK198" s="96"/>
      <c r="EQL198" s="96"/>
      <c r="EQM198" s="58"/>
      <c r="EQN198" s="50"/>
      <c r="EQO198" s="96"/>
      <c r="EQP198" s="96"/>
      <c r="EQQ198" s="96"/>
      <c r="EQR198" s="96"/>
      <c r="EQS198" s="96"/>
      <c r="EQT198" s="58"/>
      <c r="EQU198" s="50"/>
      <c r="EQV198" s="96"/>
      <c r="EQW198" s="96"/>
      <c r="EQX198" s="96"/>
      <c r="EQY198" s="96"/>
      <c r="EQZ198" s="96"/>
      <c r="ERA198" s="58"/>
      <c r="ERB198" s="50"/>
      <c r="ERC198" s="96"/>
      <c r="ERD198" s="96"/>
      <c r="ERE198" s="96"/>
      <c r="ERF198" s="96"/>
      <c r="ERG198" s="96"/>
      <c r="ERH198" s="58"/>
      <c r="ERI198" s="50"/>
      <c r="ERJ198" s="96"/>
      <c r="ERK198" s="96"/>
      <c r="ERL198" s="96"/>
      <c r="ERM198" s="96"/>
      <c r="ERN198" s="96"/>
      <c r="ERO198" s="58"/>
      <c r="ERP198" s="50"/>
      <c r="ERQ198" s="96"/>
      <c r="ERR198" s="96"/>
      <c r="ERS198" s="96"/>
      <c r="ERT198" s="96"/>
      <c r="ERU198" s="96"/>
      <c r="ERV198" s="58"/>
      <c r="ERW198" s="50"/>
      <c r="ERX198" s="96"/>
      <c r="ERY198" s="96"/>
      <c r="ERZ198" s="96"/>
      <c r="ESA198" s="96"/>
      <c r="ESB198" s="96"/>
      <c r="ESC198" s="58"/>
      <c r="ESD198" s="50"/>
      <c r="ESE198" s="96"/>
      <c r="ESF198" s="96"/>
      <c r="ESG198" s="96"/>
      <c r="ESH198" s="96"/>
      <c r="ESI198" s="96"/>
      <c r="ESJ198" s="58"/>
      <c r="ESK198" s="50"/>
      <c r="ESL198" s="96"/>
      <c r="ESM198" s="96"/>
      <c r="ESN198" s="96"/>
      <c r="ESO198" s="96"/>
      <c r="ESP198" s="96"/>
      <c r="ESQ198" s="58"/>
      <c r="ESR198" s="50"/>
      <c r="ESS198" s="96"/>
      <c r="EST198" s="96"/>
      <c r="ESU198" s="96"/>
      <c r="ESV198" s="96"/>
      <c r="ESW198" s="96"/>
      <c r="ESX198" s="58"/>
      <c r="ESY198" s="50"/>
      <c r="ESZ198" s="96"/>
      <c r="ETA198" s="96"/>
      <c r="ETB198" s="96"/>
      <c r="ETC198" s="96"/>
      <c r="ETD198" s="96"/>
      <c r="ETE198" s="58"/>
      <c r="ETF198" s="50"/>
      <c r="ETG198" s="96"/>
      <c r="ETH198" s="96"/>
      <c r="ETI198" s="96"/>
      <c r="ETJ198" s="96"/>
      <c r="ETK198" s="96"/>
      <c r="ETL198" s="58"/>
      <c r="ETM198" s="50"/>
      <c r="ETN198" s="96"/>
      <c r="ETO198" s="96"/>
      <c r="ETP198" s="96"/>
      <c r="ETQ198" s="96"/>
      <c r="ETR198" s="96"/>
      <c r="ETS198" s="58"/>
      <c r="ETT198" s="50"/>
      <c r="ETU198" s="96"/>
      <c r="ETV198" s="96"/>
      <c r="ETW198" s="96"/>
      <c r="ETX198" s="96"/>
      <c r="ETY198" s="96"/>
      <c r="ETZ198" s="58"/>
      <c r="EUA198" s="50"/>
      <c r="EUB198" s="96"/>
      <c r="EUC198" s="96"/>
      <c r="EUD198" s="96"/>
      <c r="EUE198" s="96"/>
      <c r="EUF198" s="96"/>
      <c r="EUG198" s="58"/>
      <c r="EUH198" s="50"/>
      <c r="EUI198" s="96"/>
      <c r="EUJ198" s="96"/>
      <c r="EUK198" s="96"/>
      <c r="EUL198" s="96"/>
      <c r="EUM198" s="96"/>
      <c r="EUN198" s="58"/>
      <c r="EUO198" s="50"/>
      <c r="EUP198" s="96"/>
      <c r="EUQ198" s="96"/>
      <c r="EUR198" s="96"/>
      <c r="EUS198" s="96"/>
      <c r="EUT198" s="96"/>
      <c r="EUU198" s="58"/>
      <c r="EUV198" s="50"/>
      <c r="EUW198" s="96"/>
      <c r="EUX198" s="96"/>
      <c r="EUY198" s="96"/>
      <c r="EUZ198" s="96"/>
      <c r="EVA198" s="96"/>
      <c r="EVB198" s="58"/>
      <c r="EVC198" s="50"/>
      <c r="EVD198" s="96"/>
      <c r="EVE198" s="96"/>
      <c r="EVF198" s="96"/>
      <c r="EVG198" s="96"/>
      <c r="EVH198" s="96"/>
      <c r="EVI198" s="58"/>
      <c r="EVJ198" s="50"/>
      <c r="EVK198" s="96"/>
      <c r="EVL198" s="96"/>
      <c r="EVM198" s="96"/>
      <c r="EVN198" s="96"/>
      <c r="EVO198" s="96"/>
      <c r="EVP198" s="58"/>
      <c r="EVQ198" s="50"/>
      <c r="EVR198" s="96"/>
      <c r="EVS198" s="96"/>
      <c r="EVT198" s="96"/>
      <c r="EVU198" s="96"/>
      <c r="EVV198" s="96"/>
      <c r="EVW198" s="58"/>
      <c r="EVX198" s="50"/>
      <c r="EVY198" s="96"/>
      <c r="EVZ198" s="96"/>
      <c r="EWA198" s="96"/>
      <c r="EWB198" s="96"/>
      <c r="EWC198" s="96"/>
      <c r="EWD198" s="58"/>
      <c r="EWE198" s="50"/>
      <c r="EWF198" s="96"/>
      <c r="EWG198" s="96"/>
      <c r="EWH198" s="96"/>
      <c r="EWI198" s="96"/>
      <c r="EWJ198" s="96"/>
      <c r="EWK198" s="58"/>
      <c r="EWL198" s="50"/>
      <c r="EWM198" s="96"/>
      <c r="EWN198" s="96"/>
      <c r="EWO198" s="96"/>
      <c r="EWP198" s="96"/>
      <c r="EWQ198" s="96"/>
      <c r="EWR198" s="58"/>
      <c r="EWS198" s="50"/>
      <c r="EWT198" s="96"/>
      <c r="EWU198" s="96"/>
      <c r="EWV198" s="96"/>
      <c r="EWW198" s="96"/>
      <c r="EWX198" s="96"/>
      <c r="EWY198" s="58"/>
      <c r="EWZ198" s="50"/>
      <c r="EXA198" s="96"/>
      <c r="EXB198" s="96"/>
      <c r="EXC198" s="96"/>
      <c r="EXD198" s="96"/>
      <c r="EXE198" s="96"/>
      <c r="EXF198" s="58"/>
      <c r="EXG198" s="50"/>
      <c r="EXH198" s="96"/>
      <c r="EXI198" s="96"/>
      <c r="EXJ198" s="96"/>
      <c r="EXK198" s="96"/>
      <c r="EXL198" s="96"/>
      <c r="EXM198" s="58"/>
      <c r="EXN198" s="50"/>
      <c r="EXO198" s="96"/>
      <c r="EXP198" s="96"/>
      <c r="EXQ198" s="96"/>
      <c r="EXR198" s="96"/>
      <c r="EXS198" s="96"/>
      <c r="EXT198" s="58"/>
      <c r="EXU198" s="50"/>
      <c r="EXV198" s="96"/>
      <c r="EXW198" s="96"/>
      <c r="EXX198" s="96"/>
      <c r="EXY198" s="96"/>
      <c r="EXZ198" s="96"/>
      <c r="EYA198" s="58"/>
      <c r="EYB198" s="50"/>
      <c r="EYC198" s="96"/>
      <c r="EYD198" s="96"/>
      <c r="EYE198" s="96"/>
      <c r="EYF198" s="96"/>
      <c r="EYG198" s="96"/>
      <c r="EYH198" s="58"/>
      <c r="EYI198" s="50"/>
      <c r="EYJ198" s="96"/>
      <c r="EYK198" s="96"/>
      <c r="EYL198" s="96"/>
      <c r="EYM198" s="96"/>
      <c r="EYN198" s="96"/>
      <c r="EYO198" s="58"/>
      <c r="EYP198" s="50"/>
      <c r="EYQ198" s="96"/>
      <c r="EYR198" s="96"/>
      <c r="EYS198" s="96"/>
      <c r="EYT198" s="96"/>
      <c r="EYU198" s="96"/>
      <c r="EYV198" s="58"/>
      <c r="EYW198" s="50"/>
      <c r="EYX198" s="96"/>
      <c r="EYY198" s="96"/>
      <c r="EYZ198" s="96"/>
      <c r="EZA198" s="96"/>
      <c r="EZB198" s="96"/>
      <c r="EZC198" s="58"/>
      <c r="EZD198" s="50"/>
      <c r="EZE198" s="96"/>
      <c r="EZF198" s="96"/>
      <c r="EZG198" s="96"/>
      <c r="EZH198" s="96"/>
      <c r="EZI198" s="96"/>
      <c r="EZJ198" s="58"/>
      <c r="EZK198" s="50"/>
      <c r="EZL198" s="96"/>
      <c r="EZM198" s="96"/>
      <c r="EZN198" s="96"/>
      <c r="EZO198" s="96"/>
      <c r="EZP198" s="96"/>
      <c r="EZQ198" s="58"/>
      <c r="EZR198" s="50"/>
      <c r="EZS198" s="96"/>
      <c r="EZT198" s="96"/>
      <c r="EZU198" s="96"/>
      <c r="EZV198" s="96"/>
      <c r="EZW198" s="96"/>
      <c r="EZX198" s="58"/>
      <c r="EZY198" s="50"/>
      <c r="EZZ198" s="96"/>
      <c r="FAA198" s="96"/>
      <c r="FAB198" s="96"/>
      <c r="FAC198" s="96"/>
      <c r="FAD198" s="96"/>
      <c r="FAE198" s="58"/>
      <c r="FAF198" s="50"/>
      <c r="FAG198" s="96"/>
      <c r="FAH198" s="96"/>
      <c r="FAI198" s="96"/>
      <c r="FAJ198" s="96"/>
      <c r="FAK198" s="96"/>
      <c r="FAL198" s="58"/>
      <c r="FAM198" s="50"/>
      <c r="FAN198" s="96"/>
      <c r="FAO198" s="96"/>
      <c r="FAP198" s="96"/>
      <c r="FAQ198" s="96"/>
      <c r="FAR198" s="96"/>
      <c r="FAS198" s="58"/>
      <c r="FAT198" s="50"/>
      <c r="FAU198" s="96"/>
      <c r="FAV198" s="96"/>
      <c r="FAW198" s="96"/>
      <c r="FAX198" s="96"/>
      <c r="FAY198" s="96"/>
      <c r="FAZ198" s="58"/>
      <c r="FBA198" s="50"/>
      <c r="FBB198" s="96"/>
      <c r="FBC198" s="96"/>
      <c r="FBD198" s="96"/>
      <c r="FBE198" s="96"/>
      <c r="FBF198" s="96"/>
      <c r="FBG198" s="58"/>
      <c r="FBH198" s="50"/>
      <c r="FBI198" s="96"/>
      <c r="FBJ198" s="96"/>
      <c r="FBK198" s="96"/>
      <c r="FBL198" s="96"/>
      <c r="FBM198" s="96"/>
      <c r="FBN198" s="58"/>
      <c r="FBO198" s="50"/>
      <c r="FBP198" s="96"/>
      <c r="FBQ198" s="96"/>
      <c r="FBR198" s="96"/>
      <c r="FBS198" s="96"/>
      <c r="FBT198" s="96"/>
      <c r="FBU198" s="58"/>
      <c r="FBV198" s="50"/>
      <c r="FBW198" s="96"/>
      <c r="FBX198" s="96"/>
      <c r="FBY198" s="96"/>
      <c r="FBZ198" s="96"/>
      <c r="FCA198" s="96"/>
      <c r="FCB198" s="58"/>
      <c r="FCC198" s="50"/>
      <c r="FCD198" s="96"/>
      <c r="FCE198" s="96"/>
      <c r="FCF198" s="96"/>
      <c r="FCG198" s="96"/>
      <c r="FCH198" s="96"/>
      <c r="FCI198" s="58"/>
      <c r="FCJ198" s="50"/>
      <c r="FCK198" s="96"/>
      <c r="FCL198" s="96"/>
      <c r="FCM198" s="96"/>
      <c r="FCN198" s="96"/>
      <c r="FCO198" s="96"/>
      <c r="FCP198" s="58"/>
      <c r="FCQ198" s="50"/>
      <c r="FCR198" s="96"/>
      <c r="FCS198" s="96"/>
      <c r="FCT198" s="96"/>
      <c r="FCU198" s="96"/>
      <c r="FCV198" s="96"/>
      <c r="FCW198" s="58"/>
      <c r="FCX198" s="50"/>
      <c r="FCY198" s="96"/>
      <c r="FCZ198" s="96"/>
      <c r="FDA198" s="96"/>
      <c r="FDB198" s="96"/>
      <c r="FDC198" s="96"/>
      <c r="FDD198" s="58"/>
      <c r="FDE198" s="50"/>
      <c r="FDF198" s="96"/>
      <c r="FDG198" s="96"/>
      <c r="FDH198" s="96"/>
      <c r="FDI198" s="96"/>
      <c r="FDJ198" s="96"/>
      <c r="FDK198" s="58"/>
      <c r="FDL198" s="50"/>
      <c r="FDM198" s="96"/>
      <c r="FDN198" s="96"/>
      <c r="FDO198" s="96"/>
      <c r="FDP198" s="96"/>
      <c r="FDQ198" s="96"/>
      <c r="FDR198" s="58"/>
      <c r="FDS198" s="50"/>
      <c r="FDT198" s="96"/>
      <c r="FDU198" s="96"/>
      <c r="FDV198" s="96"/>
      <c r="FDW198" s="96"/>
      <c r="FDX198" s="96"/>
      <c r="FDY198" s="58"/>
      <c r="FDZ198" s="50"/>
      <c r="FEA198" s="96"/>
      <c r="FEB198" s="96"/>
      <c r="FEC198" s="96"/>
      <c r="FED198" s="96"/>
      <c r="FEE198" s="96"/>
      <c r="FEF198" s="58"/>
      <c r="FEG198" s="50"/>
      <c r="FEH198" s="96"/>
      <c r="FEI198" s="96"/>
      <c r="FEJ198" s="96"/>
      <c r="FEK198" s="96"/>
      <c r="FEL198" s="96"/>
      <c r="FEM198" s="58"/>
      <c r="FEN198" s="50"/>
      <c r="FEO198" s="96"/>
      <c r="FEP198" s="96"/>
      <c r="FEQ198" s="96"/>
      <c r="FER198" s="96"/>
      <c r="FES198" s="96"/>
      <c r="FET198" s="58"/>
      <c r="FEU198" s="50"/>
      <c r="FEV198" s="96"/>
      <c r="FEW198" s="96"/>
      <c r="FEX198" s="96"/>
      <c r="FEY198" s="96"/>
      <c r="FEZ198" s="96"/>
      <c r="FFA198" s="58"/>
      <c r="FFB198" s="50"/>
      <c r="FFC198" s="96"/>
      <c r="FFD198" s="96"/>
      <c r="FFE198" s="96"/>
      <c r="FFF198" s="96"/>
      <c r="FFG198" s="96"/>
      <c r="FFH198" s="58"/>
      <c r="FFI198" s="50"/>
      <c r="FFJ198" s="96"/>
      <c r="FFK198" s="96"/>
      <c r="FFL198" s="96"/>
      <c r="FFM198" s="96"/>
      <c r="FFN198" s="96"/>
      <c r="FFO198" s="58"/>
      <c r="FFP198" s="50"/>
      <c r="FFQ198" s="96"/>
      <c r="FFR198" s="96"/>
      <c r="FFS198" s="96"/>
      <c r="FFT198" s="96"/>
      <c r="FFU198" s="96"/>
      <c r="FFV198" s="58"/>
      <c r="FFW198" s="50"/>
      <c r="FFX198" s="96"/>
      <c r="FFY198" s="96"/>
      <c r="FFZ198" s="96"/>
      <c r="FGA198" s="96"/>
      <c r="FGB198" s="96"/>
      <c r="FGC198" s="58"/>
      <c r="FGD198" s="50"/>
      <c r="FGE198" s="96"/>
      <c r="FGF198" s="96"/>
      <c r="FGG198" s="96"/>
      <c r="FGH198" s="96"/>
      <c r="FGI198" s="96"/>
      <c r="FGJ198" s="58"/>
      <c r="FGK198" s="50"/>
      <c r="FGL198" s="96"/>
      <c r="FGM198" s="96"/>
      <c r="FGN198" s="96"/>
      <c r="FGO198" s="96"/>
      <c r="FGP198" s="96"/>
      <c r="FGQ198" s="58"/>
      <c r="FGR198" s="50"/>
      <c r="FGS198" s="96"/>
      <c r="FGT198" s="96"/>
      <c r="FGU198" s="96"/>
      <c r="FGV198" s="96"/>
      <c r="FGW198" s="96"/>
      <c r="FGX198" s="58"/>
      <c r="FGY198" s="50"/>
      <c r="FGZ198" s="96"/>
      <c r="FHA198" s="96"/>
      <c r="FHB198" s="96"/>
      <c r="FHC198" s="96"/>
      <c r="FHD198" s="96"/>
      <c r="FHE198" s="58"/>
      <c r="FHF198" s="50"/>
      <c r="FHG198" s="96"/>
      <c r="FHH198" s="96"/>
      <c r="FHI198" s="96"/>
      <c r="FHJ198" s="96"/>
      <c r="FHK198" s="96"/>
      <c r="FHL198" s="58"/>
      <c r="FHM198" s="50"/>
      <c r="FHN198" s="96"/>
      <c r="FHO198" s="96"/>
      <c r="FHP198" s="96"/>
      <c r="FHQ198" s="96"/>
      <c r="FHR198" s="96"/>
      <c r="FHS198" s="58"/>
      <c r="FHT198" s="50"/>
      <c r="FHU198" s="96"/>
      <c r="FHV198" s="96"/>
      <c r="FHW198" s="96"/>
      <c r="FHX198" s="96"/>
      <c r="FHY198" s="96"/>
      <c r="FHZ198" s="58"/>
      <c r="FIA198" s="50"/>
      <c r="FIB198" s="96"/>
      <c r="FIC198" s="96"/>
      <c r="FID198" s="96"/>
      <c r="FIE198" s="96"/>
      <c r="FIF198" s="96"/>
      <c r="FIG198" s="58"/>
      <c r="FIH198" s="50"/>
      <c r="FII198" s="96"/>
      <c r="FIJ198" s="96"/>
      <c r="FIK198" s="96"/>
      <c r="FIL198" s="96"/>
      <c r="FIM198" s="96"/>
      <c r="FIN198" s="58"/>
      <c r="FIO198" s="50"/>
      <c r="FIP198" s="96"/>
      <c r="FIQ198" s="96"/>
      <c r="FIR198" s="96"/>
      <c r="FIS198" s="96"/>
      <c r="FIT198" s="96"/>
      <c r="FIU198" s="58"/>
      <c r="FIV198" s="50"/>
      <c r="FIW198" s="96"/>
      <c r="FIX198" s="96"/>
      <c r="FIY198" s="96"/>
      <c r="FIZ198" s="96"/>
      <c r="FJA198" s="96"/>
      <c r="FJB198" s="58"/>
      <c r="FJC198" s="50"/>
      <c r="FJD198" s="96"/>
      <c r="FJE198" s="96"/>
      <c r="FJF198" s="96"/>
      <c r="FJG198" s="96"/>
      <c r="FJH198" s="96"/>
      <c r="FJI198" s="58"/>
      <c r="FJJ198" s="50"/>
      <c r="FJK198" s="96"/>
      <c r="FJL198" s="96"/>
      <c r="FJM198" s="96"/>
      <c r="FJN198" s="96"/>
      <c r="FJO198" s="96"/>
      <c r="FJP198" s="58"/>
      <c r="FJQ198" s="50"/>
      <c r="FJR198" s="96"/>
      <c r="FJS198" s="96"/>
      <c r="FJT198" s="96"/>
      <c r="FJU198" s="96"/>
      <c r="FJV198" s="96"/>
      <c r="FJW198" s="58"/>
      <c r="FJX198" s="50"/>
      <c r="FJY198" s="96"/>
      <c r="FJZ198" s="96"/>
      <c r="FKA198" s="96"/>
      <c r="FKB198" s="96"/>
      <c r="FKC198" s="96"/>
      <c r="FKD198" s="58"/>
      <c r="FKE198" s="50"/>
      <c r="FKF198" s="96"/>
      <c r="FKG198" s="96"/>
      <c r="FKH198" s="96"/>
      <c r="FKI198" s="96"/>
      <c r="FKJ198" s="96"/>
      <c r="FKK198" s="58"/>
      <c r="FKL198" s="50"/>
      <c r="FKM198" s="96"/>
      <c r="FKN198" s="96"/>
      <c r="FKO198" s="96"/>
      <c r="FKP198" s="96"/>
      <c r="FKQ198" s="96"/>
      <c r="FKR198" s="58"/>
      <c r="FKS198" s="50"/>
      <c r="FKT198" s="96"/>
      <c r="FKU198" s="96"/>
      <c r="FKV198" s="96"/>
      <c r="FKW198" s="96"/>
      <c r="FKX198" s="96"/>
      <c r="FKY198" s="58"/>
      <c r="FKZ198" s="50"/>
      <c r="FLA198" s="96"/>
      <c r="FLB198" s="96"/>
      <c r="FLC198" s="96"/>
      <c r="FLD198" s="96"/>
      <c r="FLE198" s="96"/>
      <c r="FLF198" s="58"/>
      <c r="FLG198" s="50"/>
      <c r="FLH198" s="96"/>
      <c r="FLI198" s="96"/>
      <c r="FLJ198" s="96"/>
      <c r="FLK198" s="96"/>
      <c r="FLL198" s="96"/>
      <c r="FLM198" s="58"/>
      <c r="FLN198" s="50"/>
      <c r="FLO198" s="96"/>
      <c r="FLP198" s="96"/>
      <c r="FLQ198" s="96"/>
      <c r="FLR198" s="96"/>
      <c r="FLS198" s="96"/>
      <c r="FLT198" s="58"/>
      <c r="FLU198" s="50"/>
      <c r="FLV198" s="96"/>
      <c r="FLW198" s="96"/>
      <c r="FLX198" s="96"/>
      <c r="FLY198" s="96"/>
      <c r="FLZ198" s="96"/>
      <c r="FMA198" s="58"/>
      <c r="FMB198" s="50"/>
      <c r="FMC198" s="96"/>
      <c r="FMD198" s="96"/>
      <c r="FME198" s="96"/>
      <c r="FMF198" s="96"/>
      <c r="FMG198" s="96"/>
      <c r="FMH198" s="58"/>
      <c r="FMI198" s="50"/>
      <c r="FMJ198" s="96"/>
      <c r="FMK198" s="96"/>
      <c r="FML198" s="96"/>
      <c r="FMM198" s="96"/>
      <c r="FMN198" s="96"/>
      <c r="FMO198" s="58"/>
      <c r="FMP198" s="50"/>
      <c r="FMQ198" s="96"/>
      <c r="FMR198" s="96"/>
      <c r="FMS198" s="96"/>
      <c r="FMT198" s="96"/>
      <c r="FMU198" s="96"/>
      <c r="FMV198" s="58"/>
      <c r="FMW198" s="50"/>
      <c r="FMX198" s="96"/>
      <c r="FMY198" s="96"/>
      <c r="FMZ198" s="96"/>
      <c r="FNA198" s="96"/>
      <c r="FNB198" s="96"/>
      <c r="FNC198" s="58"/>
      <c r="FND198" s="50"/>
      <c r="FNE198" s="96"/>
      <c r="FNF198" s="96"/>
      <c r="FNG198" s="96"/>
      <c r="FNH198" s="96"/>
      <c r="FNI198" s="96"/>
      <c r="FNJ198" s="58"/>
      <c r="FNK198" s="50"/>
      <c r="FNL198" s="96"/>
      <c r="FNM198" s="96"/>
      <c r="FNN198" s="96"/>
      <c r="FNO198" s="96"/>
      <c r="FNP198" s="96"/>
      <c r="FNQ198" s="58"/>
      <c r="FNR198" s="50"/>
      <c r="FNS198" s="96"/>
      <c r="FNT198" s="96"/>
      <c r="FNU198" s="96"/>
      <c r="FNV198" s="96"/>
      <c r="FNW198" s="96"/>
      <c r="FNX198" s="58"/>
      <c r="FNY198" s="50"/>
      <c r="FNZ198" s="96"/>
      <c r="FOA198" s="96"/>
      <c r="FOB198" s="96"/>
      <c r="FOC198" s="96"/>
      <c r="FOD198" s="96"/>
      <c r="FOE198" s="58"/>
      <c r="FOF198" s="50"/>
      <c r="FOG198" s="96"/>
      <c r="FOH198" s="96"/>
      <c r="FOI198" s="96"/>
      <c r="FOJ198" s="96"/>
      <c r="FOK198" s="96"/>
      <c r="FOL198" s="58"/>
      <c r="FOM198" s="50"/>
      <c r="FON198" s="96"/>
      <c r="FOO198" s="96"/>
      <c r="FOP198" s="96"/>
      <c r="FOQ198" s="96"/>
      <c r="FOR198" s="96"/>
      <c r="FOS198" s="58"/>
      <c r="FOT198" s="50"/>
      <c r="FOU198" s="96"/>
      <c r="FOV198" s="96"/>
      <c r="FOW198" s="96"/>
      <c r="FOX198" s="96"/>
      <c r="FOY198" s="96"/>
      <c r="FOZ198" s="58"/>
      <c r="FPA198" s="50"/>
      <c r="FPB198" s="96"/>
      <c r="FPC198" s="96"/>
      <c r="FPD198" s="96"/>
      <c r="FPE198" s="96"/>
      <c r="FPF198" s="96"/>
      <c r="FPG198" s="58"/>
      <c r="FPH198" s="50"/>
      <c r="FPI198" s="96"/>
      <c r="FPJ198" s="96"/>
      <c r="FPK198" s="96"/>
      <c r="FPL198" s="96"/>
      <c r="FPM198" s="96"/>
      <c r="FPN198" s="58"/>
      <c r="FPO198" s="50"/>
      <c r="FPP198" s="96"/>
      <c r="FPQ198" s="96"/>
      <c r="FPR198" s="96"/>
      <c r="FPS198" s="96"/>
      <c r="FPT198" s="96"/>
      <c r="FPU198" s="58"/>
      <c r="FPV198" s="50"/>
      <c r="FPW198" s="96"/>
      <c r="FPX198" s="96"/>
      <c r="FPY198" s="96"/>
      <c r="FPZ198" s="96"/>
      <c r="FQA198" s="96"/>
      <c r="FQB198" s="58"/>
      <c r="FQC198" s="50"/>
      <c r="FQD198" s="96"/>
      <c r="FQE198" s="96"/>
      <c r="FQF198" s="96"/>
      <c r="FQG198" s="96"/>
      <c r="FQH198" s="96"/>
      <c r="FQI198" s="58"/>
      <c r="FQJ198" s="50"/>
      <c r="FQK198" s="96"/>
      <c r="FQL198" s="96"/>
      <c r="FQM198" s="96"/>
      <c r="FQN198" s="96"/>
      <c r="FQO198" s="96"/>
      <c r="FQP198" s="58"/>
      <c r="FQQ198" s="50"/>
      <c r="FQR198" s="96"/>
      <c r="FQS198" s="96"/>
      <c r="FQT198" s="96"/>
      <c r="FQU198" s="96"/>
      <c r="FQV198" s="96"/>
      <c r="FQW198" s="58"/>
      <c r="FQX198" s="50"/>
      <c r="FQY198" s="96"/>
      <c r="FQZ198" s="96"/>
      <c r="FRA198" s="96"/>
      <c r="FRB198" s="96"/>
      <c r="FRC198" s="96"/>
      <c r="FRD198" s="58"/>
      <c r="FRE198" s="50"/>
      <c r="FRF198" s="96"/>
      <c r="FRG198" s="96"/>
      <c r="FRH198" s="96"/>
      <c r="FRI198" s="96"/>
      <c r="FRJ198" s="96"/>
      <c r="FRK198" s="58"/>
      <c r="FRL198" s="50"/>
      <c r="FRM198" s="96"/>
      <c r="FRN198" s="96"/>
      <c r="FRO198" s="96"/>
      <c r="FRP198" s="96"/>
      <c r="FRQ198" s="96"/>
      <c r="FRR198" s="58"/>
      <c r="FRS198" s="50"/>
      <c r="FRT198" s="96"/>
      <c r="FRU198" s="96"/>
      <c r="FRV198" s="96"/>
      <c r="FRW198" s="96"/>
      <c r="FRX198" s="96"/>
      <c r="FRY198" s="58"/>
      <c r="FRZ198" s="50"/>
      <c r="FSA198" s="96"/>
      <c r="FSB198" s="96"/>
      <c r="FSC198" s="96"/>
      <c r="FSD198" s="96"/>
      <c r="FSE198" s="96"/>
      <c r="FSF198" s="58"/>
      <c r="FSG198" s="50"/>
      <c r="FSH198" s="96"/>
      <c r="FSI198" s="96"/>
      <c r="FSJ198" s="96"/>
      <c r="FSK198" s="96"/>
      <c r="FSL198" s="96"/>
      <c r="FSM198" s="58"/>
      <c r="FSN198" s="50"/>
      <c r="FSO198" s="96"/>
      <c r="FSP198" s="96"/>
      <c r="FSQ198" s="96"/>
      <c r="FSR198" s="96"/>
      <c r="FSS198" s="96"/>
      <c r="FST198" s="58"/>
      <c r="FSU198" s="50"/>
      <c r="FSV198" s="96"/>
      <c r="FSW198" s="96"/>
      <c r="FSX198" s="96"/>
      <c r="FSY198" s="96"/>
      <c r="FSZ198" s="96"/>
      <c r="FTA198" s="58"/>
      <c r="FTB198" s="50"/>
      <c r="FTC198" s="96"/>
      <c r="FTD198" s="96"/>
      <c r="FTE198" s="96"/>
      <c r="FTF198" s="96"/>
      <c r="FTG198" s="96"/>
      <c r="FTH198" s="58"/>
      <c r="FTI198" s="50"/>
      <c r="FTJ198" s="96"/>
      <c r="FTK198" s="96"/>
      <c r="FTL198" s="96"/>
      <c r="FTM198" s="96"/>
      <c r="FTN198" s="96"/>
      <c r="FTO198" s="58"/>
      <c r="FTP198" s="50"/>
      <c r="FTQ198" s="96"/>
      <c r="FTR198" s="96"/>
      <c r="FTS198" s="96"/>
      <c r="FTT198" s="96"/>
      <c r="FTU198" s="96"/>
      <c r="FTV198" s="58"/>
      <c r="FTW198" s="50"/>
      <c r="FTX198" s="96"/>
      <c r="FTY198" s="96"/>
      <c r="FTZ198" s="96"/>
      <c r="FUA198" s="96"/>
      <c r="FUB198" s="96"/>
      <c r="FUC198" s="58"/>
      <c r="FUD198" s="50"/>
      <c r="FUE198" s="96"/>
      <c r="FUF198" s="96"/>
      <c r="FUG198" s="96"/>
      <c r="FUH198" s="96"/>
      <c r="FUI198" s="96"/>
      <c r="FUJ198" s="58"/>
      <c r="FUK198" s="50"/>
      <c r="FUL198" s="96"/>
      <c r="FUM198" s="96"/>
      <c r="FUN198" s="96"/>
      <c r="FUO198" s="96"/>
      <c r="FUP198" s="96"/>
      <c r="FUQ198" s="58"/>
      <c r="FUR198" s="50"/>
      <c r="FUS198" s="96"/>
      <c r="FUT198" s="96"/>
      <c r="FUU198" s="96"/>
      <c r="FUV198" s="96"/>
      <c r="FUW198" s="96"/>
      <c r="FUX198" s="58"/>
      <c r="FUY198" s="50"/>
      <c r="FUZ198" s="96"/>
      <c r="FVA198" s="96"/>
      <c r="FVB198" s="96"/>
      <c r="FVC198" s="96"/>
      <c r="FVD198" s="96"/>
      <c r="FVE198" s="58"/>
      <c r="FVF198" s="50"/>
      <c r="FVG198" s="96"/>
      <c r="FVH198" s="96"/>
      <c r="FVI198" s="96"/>
      <c r="FVJ198" s="96"/>
      <c r="FVK198" s="96"/>
      <c r="FVL198" s="58"/>
      <c r="FVM198" s="50"/>
      <c r="FVN198" s="96"/>
      <c r="FVO198" s="96"/>
      <c r="FVP198" s="96"/>
      <c r="FVQ198" s="96"/>
      <c r="FVR198" s="96"/>
      <c r="FVS198" s="58"/>
      <c r="FVT198" s="50"/>
      <c r="FVU198" s="96"/>
      <c r="FVV198" s="96"/>
      <c r="FVW198" s="96"/>
      <c r="FVX198" s="96"/>
      <c r="FVY198" s="96"/>
      <c r="FVZ198" s="58"/>
      <c r="FWA198" s="50"/>
      <c r="FWB198" s="96"/>
      <c r="FWC198" s="96"/>
      <c r="FWD198" s="96"/>
      <c r="FWE198" s="96"/>
      <c r="FWF198" s="96"/>
      <c r="FWG198" s="58"/>
      <c r="FWH198" s="50"/>
      <c r="FWI198" s="96"/>
      <c r="FWJ198" s="96"/>
      <c r="FWK198" s="96"/>
      <c r="FWL198" s="96"/>
      <c r="FWM198" s="96"/>
      <c r="FWN198" s="58"/>
      <c r="FWO198" s="50"/>
      <c r="FWP198" s="96"/>
      <c r="FWQ198" s="96"/>
      <c r="FWR198" s="96"/>
      <c r="FWS198" s="96"/>
      <c r="FWT198" s="96"/>
      <c r="FWU198" s="58"/>
      <c r="FWV198" s="50"/>
      <c r="FWW198" s="96"/>
      <c r="FWX198" s="96"/>
      <c r="FWY198" s="96"/>
      <c r="FWZ198" s="96"/>
      <c r="FXA198" s="96"/>
      <c r="FXB198" s="58"/>
      <c r="FXC198" s="50"/>
      <c r="FXD198" s="96"/>
      <c r="FXE198" s="96"/>
      <c r="FXF198" s="96"/>
      <c r="FXG198" s="96"/>
      <c r="FXH198" s="96"/>
      <c r="FXI198" s="58"/>
      <c r="FXJ198" s="50"/>
      <c r="FXK198" s="96"/>
      <c r="FXL198" s="96"/>
      <c r="FXM198" s="96"/>
      <c r="FXN198" s="96"/>
      <c r="FXO198" s="96"/>
      <c r="FXP198" s="58"/>
      <c r="FXQ198" s="50"/>
      <c r="FXR198" s="96"/>
      <c r="FXS198" s="96"/>
      <c r="FXT198" s="96"/>
      <c r="FXU198" s="96"/>
      <c r="FXV198" s="96"/>
      <c r="FXW198" s="58"/>
      <c r="FXX198" s="50"/>
      <c r="FXY198" s="96"/>
      <c r="FXZ198" s="96"/>
      <c r="FYA198" s="96"/>
      <c r="FYB198" s="96"/>
      <c r="FYC198" s="96"/>
      <c r="FYD198" s="58"/>
      <c r="FYE198" s="50"/>
      <c r="FYF198" s="96"/>
      <c r="FYG198" s="96"/>
      <c r="FYH198" s="96"/>
      <c r="FYI198" s="96"/>
      <c r="FYJ198" s="96"/>
      <c r="FYK198" s="58"/>
      <c r="FYL198" s="50"/>
      <c r="FYM198" s="96"/>
      <c r="FYN198" s="96"/>
      <c r="FYO198" s="96"/>
      <c r="FYP198" s="96"/>
      <c r="FYQ198" s="96"/>
      <c r="FYR198" s="58"/>
      <c r="FYS198" s="50"/>
      <c r="FYT198" s="96"/>
      <c r="FYU198" s="96"/>
      <c r="FYV198" s="96"/>
      <c r="FYW198" s="96"/>
      <c r="FYX198" s="96"/>
      <c r="FYY198" s="58"/>
      <c r="FYZ198" s="50"/>
      <c r="FZA198" s="96"/>
      <c r="FZB198" s="96"/>
      <c r="FZC198" s="96"/>
      <c r="FZD198" s="96"/>
      <c r="FZE198" s="96"/>
      <c r="FZF198" s="58"/>
      <c r="FZG198" s="50"/>
      <c r="FZH198" s="96"/>
      <c r="FZI198" s="96"/>
      <c r="FZJ198" s="96"/>
      <c r="FZK198" s="96"/>
      <c r="FZL198" s="96"/>
      <c r="FZM198" s="58"/>
      <c r="FZN198" s="50"/>
      <c r="FZO198" s="96"/>
      <c r="FZP198" s="96"/>
      <c r="FZQ198" s="96"/>
      <c r="FZR198" s="96"/>
      <c r="FZS198" s="96"/>
      <c r="FZT198" s="58"/>
      <c r="FZU198" s="50"/>
      <c r="FZV198" s="96"/>
      <c r="FZW198" s="96"/>
      <c r="FZX198" s="96"/>
      <c r="FZY198" s="96"/>
      <c r="FZZ198" s="96"/>
      <c r="GAA198" s="58"/>
      <c r="GAB198" s="50"/>
      <c r="GAC198" s="96"/>
      <c r="GAD198" s="96"/>
      <c r="GAE198" s="96"/>
      <c r="GAF198" s="96"/>
      <c r="GAG198" s="96"/>
      <c r="GAH198" s="58"/>
      <c r="GAI198" s="50"/>
      <c r="GAJ198" s="96"/>
      <c r="GAK198" s="96"/>
      <c r="GAL198" s="96"/>
      <c r="GAM198" s="96"/>
      <c r="GAN198" s="96"/>
      <c r="GAO198" s="58"/>
      <c r="GAP198" s="50"/>
      <c r="GAQ198" s="96"/>
      <c r="GAR198" s="96"/>
      <c r="GAS198" s="96"/>
      <c r="GAT198" s="96"/>
      <c r="GAU198" s="96"/>
      <c r="GAV198" s="58"/>
      <c r="GAW198" s="50"/>
      <c r="GAX198" s="96"/>
      <c r="GAY198" s="96"/>
      <c r="GAZ198" s="96"/>
      <c r="GBA198" s="96"/>
      <c r="GBB198" s="96"/>
      <c r="GBC198" s="58"/>
      <c r="GBD198" s="50"/>
      <c r="GBE198" s="96"/>
      <c r="GBF198" s="96"/>
      <c r="GBG198" s="96"/>
      <c r="GBH198" s="96"/>
      <c r="GBI198" s="96"/>
      <c r="GBJ198" s="58"/>
      <c r="GBK198" s="50"/>
      <c r="GBL198" s="96"/>
      <c r="GBM198" s="96"/>
      <c r="GBN198" s="96"/>
      <c r="GBO198" s="96"/>
      <c r="GBP198" s="96"/>
      <c r="GBQ198" s="58"/>
      <c r="GBR198" s="50"/>
      <c r="GBS198" s="96"/>
      <c r="GBT198" s="96"/>
      <c r="GBU198" s="96"/>
      <c r="GBV198" s="96"/>
      <c r="GBW198" s="96"/>
      <c r="GBX198" s="58"/>
      <c r="GBY198" s="50"/>
      <c r="GBZ198" s="96"/>
      <c r="GCA198" s="96"/>
      <c r="GCB198" s="96"/>
      <c r="GCC198" s="96"/>
      <c r="GCD198" s="96"/>
      <c r="GCE198" s="58"/>
      <c r="GCF198" s="50"/>
      <c r="GCG198" s="96"/>
      <c r="GCH198" s="96"/>
      <c r="GCI198" s="96"/>
      <c r="GCJ198" s="96"/>
      <c r="GCK198" s="96"/>
      <c r="GCL198" s="58"/>
      <c r="GCM198" s="50"/>
      <c r="GCN198" s="96"/>
      <c r="GCO198" s="96"/>
      <c r="GCP198" s="96"/>
      <c r="GCQ198" s="96"/>
      <c r="GCR198" s="96"/>
      <c r="GCS198" s="58"/>
      <c r="GCT198" s="50"/>
      <c r="GCU198" s="96"/>
      <c r="GCV198" s="96"/>
      <c r="GCW198" s="96"/>
      <c r="GCX198" s="96"/>
      <c r="GCY198" s="96"/>
      <c r="GCZ198" s="58"/>
      <c r="GDA198" s="50"/>
      <c r="GDB198" s="96"/>
      <c r="GDC198" s="96"/>
      <c r="GDD198" s="96"/>
      <c r="GDE198" s="96"/>
      <c r="GDF198" s="96"/>
      <c r="GDG198" s="58"/>
      <c r="GDH198" s="50"/>
      <c r="GDI198" s="96"/>
      <c r="GDJ198" s="96"/>
      <c r="GDK198" s="96"/>
      <c r="GDL198" s="96"/>
      <c r="GDM198" s="96"/>
      <c r="GDN198" s="58"/>
      <c r="GDO198" s="50"/>
      <c r="GDP198" s="96"/>
      <c r="GDQ198" s="96"/>
      <c r="GDR198" s="96"/>
      <c r="GDS198" s="96"/>
      <c r="GDT198" s="96"/>
      <c r="GDU198" s="58"/>
      <c r="GDV198" s="50"/>
      <c r="GDW198" s="96"/>
      <c r="GDX198" s="96"/>
      <c r="GDY198" s="96"/>
      <c r="GDZ198" s="96"/>
      <c r="GEA198" s="96"/>
      <c r="GEB198" s="58"/>
      <c r="GEC198" s="50"/>
      <c r="GED198" s="96"/>
      <c r="GEE198" s="96"/>
      <c r="GEF198" s="96"/>
      <c r="GEG198" s="96"/>
      <c r="GEH198" s="96"/>
      <c r="GEI198" s="58"/>
      <c r="GEJ198" s="50"/>
      <c r="GEK198" s="96"/>
      <c r="GEL198" s="96"/>
      <c r="GEM198" s="96"/>
      <c r="GEN198" s="96"/>
      <c r="GEO198" s="96"/>
      <c r="GEP198" s="58"/>
      <c r="GEQ198" s="50"/>
      <c r="GER198" s="96"/>
      <c r="GES198" s="96"/>
      <c r="GET198" s="96"/>
      <c r="GEU198" s="96"/>
      <c r="GEV198" s="96"/>
      <c r="GEW198" s="58"/>
      <c r="GEX198" s="50"/>
      <c r="GEY198" s="96"/>
      <c r="GEZ198" s="96"/>
      <c r="GFA198" s="96"/>
      <c r="GFB198" s="96"/>
      <c r="GFC198" s="96"/>
      <c r="GFD198" s="58"/>
      <c r="GFE198" s="50"/>
      <c r="GFF198" s="96"/>
      <c r="GFG198" s="96"/>
      <c r="GFH198" s="96"/>
      <c r="GFI198" s="96"/>
      <c r="GFJ198" s="96"/>
      <c r="GFK198" s="58"/>
      <c r="GFL198" s="50"/>
      <c r="GFM198" s="96"/>
      <c r="GFN198" s="96"/>
      <c r="GFO198" s="96"/>
      <c r="GFP198" s="96"/>
      <c r="GFQ198" s="96"/>
      <c r="GFR198" s="58"/>
      <c r="GFS198" s="50"/>
      <c r="GFT198" s="96"/>
      <c r="GFU198" s="96"/>
      <c r="GFV198" s="96"/>
      <c r="GFW198" s="96"/>
      <c r="GFX198" s="96"/>
      <c r="GFY198" s="58"/>
      <c r="GFZ198" s="50"/>
      <c r="GGA198" s="96"/>
      <c r="GGB198" s="96"/>
      <c r="GGC198" s="96"/>
      <c r="GGD198" s="96"/>
      <c r="GGE198" s="96"/>
      <c r="GGF198" s="58"/>
      <c r="GGG198" s="50"/>
      <c r="GGH198" s="96"/>
      <c r="GGI198" s="96"/>
      <c r="GGJ198" s="96"/>
      <c r="GGK198" s="96"/>
      <c r="GGL198" s="96"/>
      <c r="GGM198" s="58"/>
      <c r="GGN198" s="50"/>
      <c r="GGO198" s="96"/>
      <c r="GGP198" s="96"/>
      <c r="GGQ198" s="96"/>
      <c r="GGR198" s="96"/>
      <c r="GGS198" s="96"/>
      <c r="GGT198" s="58"/>
      <c r="GGU198" s="50"/>
      <c r="GGV198" s="96"/>
      <c r="GGW198" s="96"/>
      <c r="GGX198" s="96"/>
      <c r="GGY198" s="96"/>
      <c r="GGZ198" s="96"/>
      <c r="GHA198" s="58"/>
      <c r="GHB198" s="50"/>
      <c r="GHC198" s="96"/>
      <c r="GHD198" s="96"/>
      <c r="GHE198" s="96"/>
      <c r="GHF198" s="96"/>
      <c r="GHG198" s="96"/>
      <c r="GHH198" s="58"/>
      <c r="GHI198" s="50"/>
      <c r="GHJ198" s="96"/>
      <c r="GHK198" s="96"/>
      <c r="GHL198" s="96"/>
      <c r="GHM198" s="96"/>
      <c r="GHN198" s="96"/>
      <c r="GHO198" s="58"/>
      <c r="GHP198" s="50"/>
      <c r="GHQ198" s="96"/>
      <c r="GHR198" s="96"/>
      <c r="GHS198" s="96"/>
      <c r="GHT198" s="96"/>
      <c r="GHU198" s="96"/>
      <c r="GHV198" s="58"/>
      <c r="GHW198" s="50"/>
      <c r="GHX198" s="96"/>
      <c r="GHY198" s="96"/>
      <c r="GHZ198" s="96"/>
      <c r="GIA198" s="96"/>
      <c r="GIB198" s="96"/>
      <c r="GIC198" s="58"/>
      <c r="GID198" s="50"/>
      <c r="GIE198" s="96"/>
      <c r="GIF198" s="96"/>
      <c r="GIG198" s="96"/>
      <c r="GIH198" s="96"/>
      <c r="GII198" s="96"/>
      <c r="GIJ198" s="58"/>
      <c r="GIK198" s="50"/>
      <c r="GIL198" s="96"/>
      <c r="GIM198" s="96"/>
      <c r="GIN198" s="96"/>
      <c r="GIO198" s="96"/>
      <c r="GIP198" s="96"/>
      <c r="GIQ198" s="58"/>
      <c r="GIR198" s="50"/>
      <c r="GIS198" s="96"/>
      <c r="GIT198" s="96"/>
      <c r="GIU198" s="96"/>
      <c r="GIV198" s="96"/>
      <c r="GIW198" s="96"/>
      <c r="GIX198" s="58"/>
      <c r="GIY198" s="50"/>
      <c r="GIZ198" s="96"/>
      <c r="GJA198" s="96"/>
      <c r="GJB198" s="96"/>
      <c r="GJC198" s="96"/>
      <c r="GJD198" s="96"/>
      <c r="GJE198" s="58"/>
      <c r="GJF198" s="50"/>
      <c r="GJG198" s="96"/>
      <c r="GJH198" s="96"/>
      <c r="GJI198" s="96"/>
      <c r="GJJ198" s="96"/>
      <c r="GJK198" s="96"/>
      <c r="GJL198" s="58"/>
      <c r="GJM198" s="50"/>
      <c r="GJN198" s="96"/>
      <c r="GJO198" s="96"/>
      <c r="GJP198" s="96"/>
      <c r="GJQ198" s="96"/>
      <c r="GJR198" s="96"/>
      <c r="GJS198" s="58"/>
      <c r="GJT198" s="50"/>
      <c r="GJU198" s="96"/>
      <c r="GJV198" s="96"/>
      <c r="GJW198" s="96"/>
      <c r="GJX198" s="96"/>
      <c r="GJY198" s="96"/>
      <c r="GJZ198" s="58"/>
      <c r="GKA198" s="50"/>
      <c r="GKB198" s="96"/>
      <c r="GKC198" s="96"/>
      <c r="GKD198" s="96"/>
      <c r="GKE198" s="96"/>
      <c r="GKF198" s="96"/>
      <c r="GKG198" s="58"/>
      <c r="GKH198" s="50"/>
      <c r="GKI198" s="96"/>
      <c r="GKJ198" s="96"/>
      <c r="GKK198" s="96"/>
      <c r="GKL198" s="96"/>
      <c r="GKM198" s="96"/>
      <c r="GKN198" s="58"/>
      <c r="GKO198" s="50"/>
      <c r="GKP198" s="96"/>
      <c r="GKQ198" s="96"/>
      <c r="GKR198" s="96"/>
      <c r="GKS198" s="96"/>
      <c r="GKT198" s="96"/>
      <c r="GKU198" s="58"/>
      <c r="GKV198" s="50"/>
      <c r="GKW198" s="96"/>
      <c r="GKX198" s="96"/>
      <c r="GKY198" s="96"/>
      <c r="GKZ198" s="96"/>
      <c r="GLA198" s="96"/>
      <c r="GLB198" s="58"/>
      <c r="GLC198" s="50"/>
      <c r="GLD198" s="96"/>
      <c r="GLE198" s="96"/>
      <c r="GLF198" s="96"/>
      <c r="GLG198" s="96"/>
      <c r="GLH198" s="96"/>
      <c r="GLI198" s="58"/>
      <c r="GLJ198" s="50"/>
      <c r="GLK198" s="96"/>
      <c r="GLL198" s="96"/>
      <c r="GLM198" s="96"/>
      <c r="GLN198" s="96"/>
      <c r="GLO198" s="96"/>
      <c r="GLP198" s="58"/>
      <c r="GLQ198" s="50"/>
      <c r="GLR198" s="96"/>
      <c r="GLS198" s="96"/>
      <c r="GLT198" s="96"/>
      <c r="GLU198" s="96"/>
      <c r="GLV198" s="96"/>
      <c r="GLW198" s="58"/>
      <c r="GLX198" s="50"/>
      <c r="GLY198" s="96"/>
      <c r="GLZ198" s="96"/>
      <c r="GMA198" s="96"/>
      <c r="GMB198" s="96"/>
      <c r="GMC198" s="96"/>
      <c r="GMD198" s="58"/>
      <c r="GME198" s="50"/>
      <c r="GMF198" s="96"/>
      <c r="GMG198" s="96"/>
      <c r="GMH198" s="96"/>
      <c r="GMI198" s="96"/>
      <c r="GMJ198" s="96"/>
      <c r="GMK198" s="58"/>
      <c r="GML198" s="50"/>
      <c r="GMM198" s="96"/>
      <c r="GMN198" s="96"/>
      <c r="GMO198" s="96"/>
      <c r="GMP198" s="96"/>
      <c r="GMQ198" s="96"/>
      <c r="GMR198" s="58"/>
      <c r="GMS198" s="50"/>
      <c r="GMT198" s="96"/>
      <c r="GMU198" s="96"/>
      <c r="GMV198" s="96"/>
      <c r="GMW198" s="96"/>
      <c r="GMX198" s="96"/>
      <c r="GMY198" s="58"/>
      <c r="GMZ198" s="50"/>
      <c r="GNA198" s="96"/>
      <c r="GNB198" s="96"/>
      <c r="GNC198" s="96"/>
      <c r="GND198" s="96"/>
      <c r="GNE198" s="96"/>
      <c r="GNF198" s="58"/>
      <c r="GNG198" s="50"/>
      <c r="GNH198" s="96"/>
      <c r="GNI198" s="96"/>
      <c r="GNJ198" s="96"/>
      <c r="GNK198" s="96"/>
      <c r="GNL198" s="96"/>
      <c r="GNM198" s="58"/>
      <c r="GNN198" s="50"/>
      <c r="GNO198" s="96"/>
      <c r="GNP198" s="96"/>
      <c r="GNQ198" s="96"/>
      <c r="GNR198" s="96"/>
      <c r="GNS198" s="96"/>
      <c r="GNT198" s="58"/>
      <c r="GNU198" s="50"/>
      <c r="GNV198" s="96"/>
      <c r="GNW198" s="96"/>
      <c r="GNX198" s="96"/>
      <c r="GNY198" s="96"/>
      <c r="GNZ198" s="96"/>
      <c r="GOA198" s="58"/>
      <c r="GOB198" s="50"/>
      <c r="GOC198" s="96"/>
      <c r="GOD198" s="96"/>
      <c r="GOE198" s="96"/>
      <c r="GOF198" s="96"/>
      <c r="GOG198" s="96"/>
      <c r="GOH198" s="58"/>
      <c r="GOI198" s="50"/>
      <c r="GOJ198" s="96"/>
      <c r="GOK198" s="96"/>
      <c r="GOL198" s="96"/>
      <c r="GOM198" s="96"/>
      <c r="GON198" s="96"/>
      <c r="GOO198" s="58"/>
      <c r="GOP198" s="50"/>
      <c r="GOQ198" s="96"/>
      <c r="GOR198" s="96"/>
      <c r="GOS198" s="96"/>
      <c r="GOT198" s="96"/>
      <c r="GOU198" s="96"/>
      <c r="GOV198" s="58"/>
      <c r="GOW198" s="50"/>
      <c r="GOX198" s="96"/>
      <c r="GOY198" s="96"/>
      <c r="GOZ198" s="96"/>
      <c r="GPA198" s="96"/>
      <c r="GPB198" s="96"/>
      <c r="GPC198" s="58"/>
      <c r="GPD198" s="50"/>
      <c r="GPE198" s="96"/>
      <c r="GPF198" s="96"/>
      <c r="GPG198" s="96"/>
      <c r="GPH198" s="96"/>
      <c r="GPI198" s="96"/>
      <c r="GPJ198" s="58"/>
      <c r="GPK198" s="50"/>
      <c r="GPL198" s="96"/>
      <c r="GPM198" s="96"/>
      <c r="GPN198" s="96"/>
      <c r="GPO198" s="96"/>
      <c r="GPP198" s="96"/>
      <c r="GPQ198" s="58"/>
      <c r="GPR198" s="50"/>
      <c r="GPS198" s="96"/>
      <c r="GPT198" s="96"/>
      <c r="GPU198" s="96"/>
      <c r="GPV198" s="96"/>
      <c r="GPW198" s="96"/>
      <c r="GPX198" s="58"/>
      <c r="GPY198" s="50"/>
      <c r="GPZ198" s="96"/>
      <c r="GQA198" s="96"/>
      <c r="GQB198" s="96"/>
      <c r="GQC198" s="96"/>
      <c r="GQD198" s="96"/>
      <c r="GQE198" s="58"/>
      <c r="GQF198" s="50"/>
      <c r="GQG198" s="96"/>
      <c r="GQH198" s="96"/>
      <c r="GQI198" s="96"/>
      <c r="GQJ198" s="96"/>
      <c r="GQK198" s="96"/>
      <c r="GQL198" s="58"/>
      <c r="GQM198" s="50"/>
      <c r="GQN198" s="96"/>
      <c r="GQO198" s="96"/>
      <c r="GQP198" s="96"/>
      <c r="GQQ198" s="96"/>
      <c r="GQR198" s="96"/>
      <c r="GQS198" s="58"/>
      <c r="GQT198" s="50"/>
      <c r="GQU198" s="96"/>
      <c r="GQV198" s="96"/>
      <c r="GQW198" s="96"/>
      <c r="GQX198" s="96"/>
      <c r="GQY198" s="96"/>
      <c r="GQZ198" s="58"/>
      <c r="GRA198" s="50"/>
      <c r="GRB198" s="96"/>
      <c r="GRC198" s="96"/>
      <c r="GRD198" s="96"/>
      <c r="GRE198" s="96"/>
      <c r="GRF198" s="96"/>
      <c r="GRG198" s="58"/>
      <c r="GRH198" s="50"/>
      <c r="GRI198" s="96"/>
      <c r="GRJ198" s="96"/>
      <c r="GRK198" s="96"/>
      <c r="GRL198" s="96"/>
      <c r="GRM198" s="96"/>
      <c r="GRN198" s="58"/>
      <c r="GRO198" s="50"/>
      <c r="GRP198" s="96"/>
      <c r="GRQ198" s="96"/>
      <c r="GRR198" s="96"/>
      <c r="GRS198" s="96"/>
      <c r="GRT198" s="96"/>
      <c r="GRU198" s="58"/>
      <c r="GRV198" s="50"/>
      <c r="GRW198" s="96"/>
      <c r="GRX198" s="96"/>
      <c r="GRY198" s="96"/>
      <c r="GRZ198" s="96"/>
      <c r="GSA198" s="96"/>
      <c r="GSB198" s="58"/>
      <c r="GSC198" s="50"/>
      <c r="GSD198" s="96"/>
      <c r="GSE198" s="96"/>
      <c r="GSF198" s="96"/>
      <c r="GSG198" s="96"/>
      <c r="GSH198" s="96"/>
      <c r="GSI198" s="58"/>
      <c r="GSJ198" s="50"/>
      <c r="GSK198" s="96"/>
      <c r="GSL198" s="96"/>
      <c r="GSM198" s="96"/>
      <c r="GSN198" s="96"/>
      <c r="GSO198" s="96"/>
      <c r="GSP198" s="58"/>
      <c r="GSQ198" s="50"/>
      <c r="GSR198" s="96"/>
      <c r="GSS198" s="96"/>
      <c r="GST198" s="96"/>
      <c r="GSU198" s="96"/>
      <c r="GSV198" s="96"/>
      <c r="GSW198" s="58"/>
      <c r="GSX198" s="50"/>
      <c r="GSY198" s="96"/>
      <c r="GSZ198" s="96"/>
      <c r="GTA198" s="96"/>
      <c r="GTB198" s="96"/>
      <c r="GTC198" s="96"/>
      <c r="GTD198" s="58"/>
      <c r="GTE198" s="50"/>
      <c r="GTF198" s="96"/>
      <c r="GTG198" s="96"/>
      <c r="GTH198" s="96"/>
      <c r="GTI198" s="96"/>
      <c r="GTJ198" s="96"/>
      <c r="GTK198" s="58"/>
      <c r="GTL198" s="50"/>
      <c r="GTM198" s="96"/>
      <c r="GTN198" s="96"/>
      <c r="GTO198" s="96"/>
      <c r="GTP198" s="96"/>
      <c r="GTQ198" s="96"/>
      <c r="GTR198" s="58"/>
      <c r="GTS198" s="50"/>
      <c r="GTT198" s="96"/>
      <c r="GTU198" s="96"/>
      <c r="GTV198" s="96"/>
      <c r="GTW198" s="96"/>
      <c r="GTX198" s="96"/>
      <c r="GTY198" s="58"/>
      <c r="GTZ198" s="50"/>
      <c r="GUA198" s="96"/>
      <c r="GUB198" s="96"/>
      <c r="GUC198" s="96"/>
      <c r="GUD198" s="96"/>
      <c r="GUE198" s="96"/>
      <c r="GUF198" s="58"/>
      <c r="GUG198" s="50"/>
      <c r="GUH198" s="96"/>
      <c r="GUI198" s="96"/>
      <c r="GUJ198" s="96"/>
      <c r="GUK198" s="96"/>
      <c r="GUL198" s="96"/>
      <c r="GUM198" s="58"/>
      <c r="GUN198" s="50"/>
      <c r="GUO198" s="96"/>
      <c r="GUP198" s="96"/>
      <c r="GUQ198" s="96"/>
      <c r="GUR198" s="96"/>
      <c r="GUS198" s="96"/>
      <c r="GUT198" s="58"/>
      <c r="GUU198" s="50"/>
      <c r="GUV198" s="96"/>
      <c r="GUW198" s="96"/>
      <c r="GUX198" s="96"/>
      <c r="GUY198" s="96"/>
      <c r="GUZ198" s="96"/>
      <c r="GVA198" s="58"/>
      <c r="GVB198" s="50"/>
      <c r="GVC198" s="96"/>
      <c r="GVD198" s="96"/>
      <c r="GVE198" s="96"/>
      <c r="GVF198" s="96"/>
      <c r="GVG198" s="96"/>
      <c r="GVH198" s="58"/>
      <c r="GVI198" s="50"/>
      <c r="GVJ198" s="96"/>
      <c r="GVK198" s="96"/>
      <c r="GVL198" s="96"/>
      <c r="GVM198" s="96"/>
      <c r="GVN198" s="96"/>
      <c r="GVO198" s="58"/>
      <c r="GVP198" s="50"/>
      <c r="GVQ198" s="96"/>
      <c r="GVR198" s="96"/>
      <c r="GVS198" s="96"/>
      <c r="GVT198" s="96"/>
      <c r="GVU198" s="96"/>
      <c r="GVV198" s="58"/>
      <c r="GVW198" s="50"/>
      <c r="GVX198" s="96"/>
      <c r="GVY198" s="96"/>
      <c r="GVZ198" s="96"/>
      <c r="GWA198" s="96"/>
      <c r="GWB198" s="96"/>
      <c r="GWC198" s="58"/>
      <c r="GWD198" s="50"/>
      <c r="GWE198" s="96"/>
      <c r="GWF198" s="96"/>
      <c r="GWG198" s="96"/>
      <c r="GWH198" s="96"/>
      <c r="GWI198" s="96"/>
      <c r="GWJ198" s="58"/>
      <c r="GWK198" s="50"/>
      <c r="GWL198" s="96"/>
      <c r="GWM198" s="96"/>
      <c r="GWN198" s="96"/>
      <c r="GWO198" s="96"/>
      <c r="GWP198" s="96"/>
      <c r="GWQ198" s="58"/>
      <c r="GWR198" s="50"/>
      <c r="GWS198" s="96"/>
      <c r="GWT198" s="96"/>
      <c r="GWU198" s="96"/>
      <c r="GWV198" s="96"/>
      <c r="GWW198" s="96"/>
      <c r="GWX198" s="58"/>
      <c r="GWY198" s="50"/>
      <c r="GWZ198" s="96"/>
      <c r="GXA198" s="96"/>
      <c r="GXB198" s="96"/>
      <c r="GXC198" s="96"/>
      <c r="GXD198" s="96"/>
      <c r="GXE198" s="58"/>
      <c r="GXF198" s="50"/>
      <c r="GXG198" s="96"/>
      <c r="GXH198" s="96"/>
      <c r="GXI198" s="96"/>
      <c r="GXJ198" s="96"/>
      <c r="GXK198" s="96"/>
      <c r="GXL198" s="58"/>
      <c r="GXM198" s="50"/>
      <c r="GXN198" s="96"/>
      <c r="GXO198" s="96"/>
      <c r="GXP198" s="96"/>
      <c r="GXQ198" s="96"/>
      <c r="GXR198" s="96"/>
      <c r="GXS198" s="58"/>
      <c r="GXT198" s="50"/>
      <c r="GXU198" s="96"/>
      <c r="GXV198" s="96"/>
      <c r="GXW198" s="96"/>
      <c r="GXX198" s="96"/>
      <c r="GXY198" s="96"/>
      <c r="GXZ198" s="58"/>
      <c r="GYA198" s="50"/>
      <c r="GYB198" s="96"/>
      <c r="GYC198" s="96"/>
      <c r="GYD198" s="96"/>
      <c r="GYE198" s="96"/>
      <c r="GYF198" s="96"/>
      <c r="GYG198" s="58"/>
      <c r="GYH198" s="50"/>
      <c r="GYI198" s="96"/>
      <c r="GYJ198" s="96"/>
      <c r="GYK198" s="96"/>
      <c r="GYL198" s="96"/>
      <c r="GYM198" s="96"/>
      <c r="GYN198" s="58"/>
      <c r="GYO198" s="50"/>
      <c r="GYP198" s="96"/>
      <c r="GYQ198" s="96"/>
      <c r="GYR198" s="96"/>
      <c r="GYS198" s="96"/>
      <c r="GYT198" s="96"/>
      <c r="GYU198" s="58"/>
      <c r="GYV198" s="50"/>
      <c r="GYW198" s="96"/>
      <c r="GYX198" s="96"/>
      <c r="GYY198" s="96"/>
      <c r="GYZ198" s="96"/>
      <c r="GZA198" s="96"/>
      <c r="GZB198" s="58"/>
      <c r="GZC198" s="50"/>
      <c r="GZD198" s="96"/>
      <c r="GZE198" s="96"/>
      <c r="GZF198" s="96"/>
      <c r="GZG198" s="96"/>
      <c r="GZH198" s="96"/>
      <c r="GZI198" s="58"/>
      <c r="GZJ198" s="50"/>
      <c r="GZK198" s="96"/>
      <c r="GZL198" s="96"/>
      <c r="GZM198" s="96"/>
      <c r="GZN198" s="96"/>
      <c r="GZO198" s="96"/>
      <c r="GZP198" s="58"/>
      <c r="GZQ198" s="50"/>
      <c r="GZR198" s="96"/>
      <c r="GZS198" s="96"/>
      <c r="GZT198" s="96"/>
      <c r="GZU198" s="96"/>
      <c r="GZV198" s="96"/>
      <c r="GZW198" s="58"/>
      <c r="GZX198" s="50"/>
      <c r="GZY198" s="96"/>
      <c r="GZZ198" s="96"/>
      <c r="HAA198" s="96"/>
      <c r="HAB198" s="96"/>
      <c r="HAC198" s="96"/>
      <c r="HAD198" s="58"/>
      <c r="HAE198" s="50"/>
      <c r="HAF198" s="96"/>
      <c r="HAG198" s="96"/>
      <c r="HAH198" s="96"/>
      <c r="HAI198" s="96"/>
      <c r="HAJ198" s="96"/>
      <c r="HAK198" s="58"/>
      <c r="HAL198" s="50"/>
      <c r="HAM198" s="96"/>
      <c r="HAN198" s="96"/>
      <c r="HAO198" s="96"/>
      <c r="HAP198" s="96"/>
      <c r="HAQ198" s="96"/>
      <c r="HAR198" s="58"/>
      <c r="HAS198" s="50"/>
      <c r="HAT198" s="96"/>
      <c r="HAU198" s="96"/>
      <c r="HAV198" s="96"/>
      <c r="HAW198" s="96"/>
      <c r="HAX198" s="96"/>
      <c r="HAY198" s="58"/>
      <c r="HAZ198" s="50"/>
      <c r="HBA198" s="96"/>
      <c r="HBB198" s="96"/>
      <c r="HBC198" s="96"/>
      <c r="HBD198" s="96"/>
      <c r="HBE198" s="96"/>
      <c r="HBF198" s="58"/>
      <c r="HBG198" s="50"/>
      <c r="HBH198" s="96"/>
      <c r="HBI198" s="96"/>
      <c r="HBJ198" s="96"/>
      <c r="HBK198" s="96"/>
      <c r="HBL198" s="96"/>
      <c r="HBM198" s="58"/>
      <c r="HBN198" s="50"/>
      <c r="HBO198" s="96"/>
      <c r="HBP198" s="96"/>
      <c r="HBQ198" s="96"/>
      <c r="HBR198" s="96"/>
      <c r="HBS198" s="96"/>
      <c r="HBT198" s="58"/>
      <c r="HBU198" s="50"/>
      <c r="HBV198" s="96"/>
      <c r="HBW198" s="96"/>
      <c r="HBX198" s="96"/>
      <c r="HBY198" s="96"/>
      <c r="HBZ198" s="96"/>
      <c r="HCA198" s="58"/>
      <c r="HCB198" s="50"/>
      <c r="HCC198" s="96"/>
      <c r="HCD198" s="96"/>
      <c r="HCE198" s="96"/>
      <c r="HCF198" s="96"/>
      <c r="HCG198" s="96"/>
      <c r="HCH198" s="58"/>
      <c r="HCI198" s="50"/>
      <c r="HCJ198" s="96"/>
      <c r="HCK198" s="96"/>
      <c r="HCL198" s="96"/>
      <c r="HCM198" s="96"/>
      <c r="HCN198" s="96"/>
      <c r="HCO198" s="58"/>
      <c r="HCP198" s="50"/>
      <c r="HCQ198" s="96"/>
      <c r="HCR198" s="96"/>
      <c r="HCS198" s="96"/>
      <c r="HCT198" s="96"/>
      <c r="HCU198" s="96"/>
      <c r="HCV198" s="58"/>
      <c r="HCW198" s="50"/>
      <c r="HCX198" s="96"/>
      <c r="HCY198" s="96"/>
      <c r="HCZ198" s="96"/>
      <c r="HDA198" s="96"/>
      <c r="HDB198" s="96"/>
      <c r="HDC198" s="58"/>
      <c r="HDD198" s="50"/>
      <c r="HDE198" s="96"/>
      <c r="HDF198" s="96"/>
      <c r="HDG198" s="96"/>
      <c r="HDH198" s="96"/>
      <c r="HDI198" s="96"/>
      <c r="HDJ198" s="58"/>
      <c r="HDK198" s="50"/>
      <c r="HDL198" s="96"/>
      <c r="HDM198" s="96"/>
      <c r="HDN198" s="96"/>
      <c r="HDO198" s="96"/>
      <c r="HDP198" s="96"/>
      <c r="HDQ198" s="58"/>
      <c r="HDR198" s="50"/>
      <c r="HDS198" s="96"/>
      <c r="HDT198" s="96"/>
      <c r="HDU198" s="96"/>
      <c r="HDV198" s="96"/>
      <c r="HDW198" s="96"/>
      <c r="HDX198" s="58"/>
      <c r="HDY198" s="50"/>
      <c r="HDZ198" s="96"/>
      <c r="HEA198" s="96"/>
      <c r="HEB198" s="96"/>
      <c r="HEC198" s="96"/>
      <c r="HED198" s="96"/>
      <c r="HEE198" s="58"/>
      <c r="HEF198" s="50"/>
      <c r="HEG198" s="96"/>
      <c r="HEH198" s="96"/>
      <c r="HEI198" s="96"/>
      <c r="HEJ198" s="96"/>
      <c r="HEK198" s="96"/>
      <c r="HEL198" s="58"/>
      <c r="HEM198" s="50"/>
      <c r="HEN198" s="96"/>
      <c r="HEO198" s="96"/>
      <c r="HEP198" s="96"/>
      <c r="HEQ198" s="96"/>
      <c r="HER198" s="96"/>
      <c r="HES198" s="58"/>
      <c r="HET198" s="50"/>
      <c r="HEU198" s="96"/>
      <c r="HEV198" s="96"/>
      <c r="HEW198" s="96"/>
      <c r="HEX198" s="96"/>
      <c r="HEY198" s="96"/>
      <c r="HEZ198" s="58"/>
      <c r="HFA198" s="50"/>
      <c r="HFB198" s="96"/>
      <c r="HFC198" s="96"/>
      <c r="HFD198" s="96"/>
      <c r="HFE198" s="96"/>
      <c r="HFF198" s="96"/>
      <c r="HFG198" s="58"/>
      <c r="HFH198" s="50"/>
      <c r="HFI198" s="96"/>
      <c r="HFJ198" s="96"/>
      <c r="HFK198" s="96"/>
      <c r="HFL198" s="96"/>
      <c r="HFM198" s="96"/>
      <c r="HFN198" s="58"/>
      <c r="HFO198" s="50"/>
      <c r="HFP198" s="96"/>
      <c r="HFQ198" s="96"/>
      <c r="HFR198" s="96"/>
      <c r="HFS198" s="96"/>
      <c r="HFT198" s="96"/>
      <c r="HFU198" s="58"/>
      <c r="HFV198" s="50"/>
      <c r="HFW198" s="96"/>
      <c r="HFX198" s="96"/>
      <c r="HFY198" s="96"/>
      <c r="HFZ198" s="96"/>
      <c r="HGA198" s="96"/>
      <c r="HGB198" s="58"/>
      <c r="HGC198" s="50"/>
      <c r="HGD198" s="96"/>
      <c r="HGE198" s="96"/>
      <c r="HGF198" s="96"/>
      <c r="HGG198" s="96"/>
      <c r="HGH198" s="96"/>
      <c r="HGI198" s="58"/>
      <c r="HGJ198" s="50"/>
      <c r="HGK198" s="96"/>
      <c r="HGL198" s="96"/>
      <c r="HGM198" s="96"/>
      <c r="HGN198" s="96"/>
      <c r="HGO198" s="96"/>
      <c r="HGP198" s="58"/>
      <c r="HGQ198" s="50"/>
      <c r="HGR198" s="96"/>
      <c r="HGS198" s="96"/>
      <c r="HGT198" s="96"/>
      <c r="HGU198" s="96"/>
      <c r="HGV198" s="96"/>
      <c r="HGW198" s="58"/>
      <c r="HGX198" s="50"/>
      <c r="HGY198" s="96"/>
      <c r="HGZ198" s="96"/>
      <c r="HHA198" s="96"/>
      <c r="HHB198" s="96"/>
      <c r="HHC198" s="96"/>
      <c r="HHD198" s="58"/>
      <c r="HHE198" s="50"/>
      <c r="HHF198" s="96"/>
      <c r="HHG198" s="96"/>
      <c r="HHH198" s="96"/>
      <c r="HHI198" s="96"/>
      <c r="HHJ198" s="96"/>
      <c r="HHK198" s="58"/>
      <c r="HHL198" s="50"/>
      <c r="HHM198" s="96"/>
      <c r="HHN198" s="96"/>
      <c r="HHO198" s="96"/>
      <c r="HHP198" s="96"/>
      <c r="HHQ198" s="96"/>
      <c r="HHR198" s="58"/>
      <c r="HHS198" s="50"/>
      <c r="HHT198" s="96"/>
      <c r="HHU198" s="96"/>
      <c r="HHV198" s="96"/>
      <c r="HHW198" s="96"/>
      <c r="HHX198" s="96"/>
      <c r="HHY198" s="58"/>
      <c r="HHZ198" s="50"/>
      <c r="HIA198" s="96"/>
      <c r="HIB198" s="96"/>
      <c r="HIC198" s="96"/>
      <c r="HID198" s="96"/>
      <c r="HIE198" s="96"/>
      <c r="HIF198" s="58"/>
      <c r="HIG198" s="50"/>
      <c r="HIH198" s="96"/>
      <c r="HII198" s="96"/>
      <c r="HIJ198" s="96"/>
      <c r="HIK198" s="96"/>
      <c r="HIL198" s="96"/>
      <c r="HIM198" s="58"/>
      <c r="HIN198" s="50"/>
      <c r="HIO198" s="96"/>
      <c r="HIP198" s="96"/>
      <c r="HIQ198" s="96"/>
      <c r="HIR198" s="96"/>
      <c r="HIS198" s="96"/>
      <c r="HIT198" s="58"/>
      <c r="HIU198" s="50"/>
      <c r="HIV198" s="96"/>
      <c r="HIW198" s="96"/>
      <c r="HIX198" s="96"/>
      <c r="HIY198" s="96"/>
      <c r="HIZ198" s="96"/>
      <c r="HJA198" s="58"/>
      <c r="HJB198" s="50"/>
      <c r="HJC198" s="96"/>
      <c r="HJD198" s="96"/>
      <c r="HJE198" s="96"/>
      <c r="HJF198" s="96"/>
      <c r="HJG198" s="96"/>
      <c r="HJH198" s="58"/>
      <c r="HJI198" s="50"/>
      <c r="HJJ198" s="96"/>
      <c r="HJK198" s="96"/>
      <c r="HJL198" s="96"/>
      <c r="HJM198" s="96"/>
      <c r="HJN198" s="96"/>
      <c r="HJO198" s="58"/>
      <c r="HJP198" s="50"/>
      <c r="HJQ198" s="96"/>
      <c r="HJR198" s="96"/>
      <c r="HJS198" s="96"/>
      <c r="HJT198" s="96"/>
      <c r="HJU198" s="96"/>
      <c r="HJV198" s="58"/>
      <c r="HJW198" s="50"/>
      <c r="HJX198" s="96"/>
      <c r="HJY198" s="96"/>
      <c r="HJZ198" s="96"/>
      <c r="HKA198" s="96"/>
      <c r="HKB198" s="96"/>
      <c r="HKC198" s="58"/>
      <c r="HKD198" s="50"/>
      <c r="HKE198" s="96"/>
      <c r="HKF198" s="96"/>
      <c r="HKG198" s="96"/>
      <c r="HKH198" s="96"/>
      <c r="HKI198" s="96"/>
      <c r="HKJ198" s="58"/>
      <c r="HKK198" s="50"/>
      <c r="HKL198" s="96"/>
      <c r="HKM198" s="96"/>
      <c r="HKN198" s="96"/>
      <c r="HKO198" s="96"/>
      <c r="HKP198" s="96"/>
      <c r="HKQ198" s="58"/>
      <c r="HKR198" s="50"/>
      <c r="HKS198" s="96"/>
      <c r="HKT198" s="96"/>
      <c r="HKU198" s="96"/>
      <c r="HKV198" s="96"/>
      <c r="HKW198" s="96"/>
      <c r="HKX198" s="58"/>
      <c r="HKY198" s="50"/>
      <c r="HKZ198" s="96"/>
      <c r="HLA198" s="96"/>
      <c r="HLB198" s="96"/>
      <c r="HLC198" s="96"/>
      <c r="HLD198" s="96"/>
      <c r="HLE198" s="58"/>
      <c r="HLF198" s="50"/>
      <c r="HLG198" s="96"/>
      <c r="HLH198" s="96"/>
      <c r="HLI198" s="96"/>
      <c r="HLJ198" s="96"/>
      <c r="HLK198" s="96"/>
      <c r="HLL198" s="58"/>
      <c r="HLM198" s="50"/>
      <c r="HLN198" s="96"/>
      <c r="HLO198" s="96"/>
      <c r="HLP198" s="96"/>
      <c r="HLQ198" s="96"/>
      <c r="HLR198" s="96"/>
      <c r="HLS198" s="58"/>
      <c r="HLT198" s="50"/>
      <c r="HLU198" s="96"/>
      <c r="HLV198" s="96"/>
      <c r="HLW198" s="96"/>
      <c r="HLX198" s="96"/>
      <c r="HLY198" s="96"/>
      <c r="HLZ198" s="58"/>
      <c r="HMA198" s="50"/>
      <c r="HMB198" s="96"/>
      <c r="HMC198" s="96"/>
      <c r="HMD198" s="96"/>
      <c r="HME198" s="96"/>
      <c r="HMF198" s="96"/>
      <c r="HMG198" s="58"/>
      <c r="HMH198" s="50"/>
      <c r="HMI198" s="96"/>
      <c r="HMJ198" s="96"/>
      <c r="HMK198" s="96"/>
      <c r="HML198" s="96"/>
      <c r="HMM198" s="96"/>
      <c r="HMN198" s="58"/>
      <c r="HMO198" s="50"/>
      <c r="HMP198" s="96"/>
      <c r="HMQ198" s="96"/>
      <c r="HMR198" s="96"/>
      <c r="HMS198" s="96"/>
      <c r="HMT198" s="96"/>
      <c r="HMU198" s="58"/>
      <c r="HMV198" s="50"/>
      <c r="HMW198" s="96"/>
      <c r="HMX198" s="96"/>
      <c r="HMY198" s="96"/>
      <c r="HMZ198" s="96"/>
      <c r="HNA198" s="96"/>
      <c r="HNB198" s="58"/>
      <c r="HNC198" s="50"/>
      <c r="HND198" s="96"/>
      <c r="HNE198" s="96"/>
      <c r="HNF198" s="96"/>
      <c r="HNG198" s="96"/>
      <c r="HNH198" s="96"/>
      <c r="HNI198" s="58"/>
      <c r="HNJ198" s="50"/>
      <c r="HNK198" s="96"/>
      <c r="HNL198" s="96"/>
      <c r="HNM198" s="96"/>
      <c r="HNN198" s="96"/>
      <c r="HNO198" s="96"/>
      <c r="HNP198" s="58"/>
      <c r="HNQ198" s="50"/>
      <c r="HNR198" s="96"/>
      <c r="HNS198" s="96"/>
      <c r="HNT198" s="96"/>
      <c r="HNU198" s="96"/>
      <c r="HNV198" s="96"/>
      <c r="HNW198" s="58"/>
      <c r="HNX198" s="50"/>
      <c r="HNY198" s="96"/>
      <c r="HNZ198" s="96"/>
      <c r="HOA198" s="96"/>
      <c r="HOB198" s="96"/>
      <c r="HOC198" s="96"/>
      <c r="HOD198" s="58"/>
      <c r="HOE198" s="50"/>
      <c r="HOF198" s="96"/>
      <c r="HOG198" s="96"/>
      <c r="HOH198" s="96"/>
      <c r="HOI198" s="96"/>
      <c r="HOJ198" s="96"/>
      <c r="HOK198" s="58"/>
      <c r="HOL198" s="50"/>
      <c r="HOM198" s="96"/>
      <c r="HON198" s="96"/>
      <c r="HOO198" s="96"/>
      <c r="HOP198" s="96"/>
      <c r="HOQ198" s="96"/>
      <c r="HOR198" s="58"/>
      <c r="HOS198" s="50"/>
      <c r="HOT198" s="96"/>
      <c r="HOU198" s="96"/>
      <c r="HOV198" s="96"/>
      <c r="HOW198" s="96"/>
      <c r="HOX198" s="96"/>
      <c r="HOY198" s="58"/>
      <c r="HOZ198" s="50"/>
      <c r="HPA198" s="96"/>
      <c r="HPB198" s="96"/>
      <c r="HPC198" s="96"/>
      <c r="HPD198" s="96"/>
      <c r="HPE198" s="96"/>
      <c r="HPF198" s="58"/>
      <c r="HPG198" s="50"/>
      <c r="HPH198" s="96"/>
      <c r="HPI198" s="96"/>
      <c r="HPJ198" s="96"/>
      <c r="HPK198" s="96"/>
      <c r="HPL198" s="96"/>
      <c r="HPM198" s="58"/>
      <c r="HPN198" s="50"/>
      <c r="HPO198" s="96"/>
      <c r="HPP198" s="96"/>
      <c r="HPQ198" s="96"/>
      <c r="HPR198" s="96"/>
      <c r="HPS198" s="96"/>
      <c r="HPT198" s="58"/>
      <c r="HPU198" s="50"/>
      <c r="HPV198" s="96"/>
      <c r="HPW198" s="96"/>
      <c r="HPX198" s="96"/>
      <c r="HPY198" s="96"/>
      <c r="HPZ198" s="96"/>
      <c r="HQA198" s="58"/>
      <c r="HQB198" s="50"/>
      <c r="HQC198" s="96"/>
      <c r="HQD198" s="96"/>
      <c r="HQE198" s="96"/>
      <c r="HQF198" s="96"/>
      <c r="HQG198" s="96"/>
      <c r="HQH198" s="58"/>
      <c r="HQI198" s="50"/>
      <c r="HQJ198" s="96"/>
      <c r="HQK198" s="96"/>
      <c r="HQL198" s="96"/>
      <c r="HQM198" s="96"/>
      <c r="HQN198" s="96"/>
      <c r="HQO198" s="58"/>
      <c r="HQP198" s="50"/>
      <c r="HQQ198" s="96"/>
      <c r="HQR198" s="96"/>
      <c r="HQS198" s="96"/>
      <c r="HQT198" s="96"/>
      <c r="HQU198" s="96"/>
      <c r="HQV198" s="58"/>
      <c r="HQW198" s="50"/>
      <c r="HQX198" s="96"/>
      <c r="HQY198" s="96"/>
      <c r="HQZ198" s="96"/>
      <c r="HRA198" s="96"/>
      <c r="HRB198" s="96"/>
      <c r="HRC198" s="58"/>
      <c r="HRD198" s="50"/>
      <c r="HRE198" s="96"/>
      <c r="HRF198" s="96"/>
      <c r="HRG198" s="96"/>
      <c r="HRH198" s="96"/>
      <c r="HRI198" s="96"/>
      <c r="HRJ198" s="58"/>
      <c r="HRK198" s="50"/>
      <c r="HRL198" s="96"/>
      <c r="HRM198" s="96"/>
      <c r="HRN198" s="96"/>
      <c r="HRO198" s="96"/>
      <c r="HRP198" s="96"/>
      <c r="HRQ198" s="58"/>
      <c r="HRR198" s="50"/>
      <c r="HRS198" s="96"/>
      <c r="HRT198" s="96"/>
      <c r="HRU198" s="96"/>
      <c r="HRV198" s="96"/>
      <c r="HRW198" s="96"/>
      <c r="HRX198" s="58"/>
      <c r="HRY198" s="50"/>
      <c r="HRZ198" s="96"/>
      <c r="HSA198" s="96"/>
      <c r="HSB198" s="96"/>
      <c r="HSC198" s="96"/>
      <c r="HSD198" s="96"/>
      <c r="HSE198" s="58"/>
      <c r="HSF198" s="50"/>
      <c r="HSG198" s="96"/>
      <c r="HSH198" s="96"/>
      <c r="HSI198" s="96"/>
      <c r="HSJ198" s="96"/>
      <c r="HSK198" s="96"/>
      <c r="HSL198" s="58"/>
      <c r="HSM198" s="50"/>
      <c r="HSN198" s="96"/>
      <c r="HSO198" s="96"/>
      <c r="HSP198" s="96"/>
      <c r="HSQ198" s="96"/>
      <c r="HSR198" s="96"/>
      <c r="HSS198" s="58"/>
      <c r="HST198" s="50"/>
      <c r="HSU198" s="96"/>
      <c r="HSV198" s="96"/>
      <c r="HSW198" s="96"/>
      <c r="HSX198" s="96"/>
      <c r="HSY198" s="96"/>
      <c r="HSZ198" s="58"/>
      <c r="HTA198" s="50"/>
      <c r="HTB198" s="96"/>
      <c r="HTC198" s="96"/>
      <c r="HTD198" s="96"/>
      <c r="HTE198" s="96"/>
      <c r="HTF198" s="96"/>
      <c r="HTG198" s="58"/>
      <c r="HTH198" s="50"/>
      <c r="HTI198" s="96"/>
      <c r="HTJ198" s="96"/>
      <c r="HTK198" s="96"/>
      <c r="HTL198" s="96"/>
      <c r="HTM198" s="96"/>
      <c r="HTN198" s="58"/>
      <c r="HTO198" s="50"/>
      <c r="HTP198" s="96"/>
      <c r="HTQ198" s="96"/>
      <c r="HTR198" s="96"/>
      <c r="HTS198" s="96"/>
      <c r="HTT198" s="96"/>
      <c r="HTU198" s="58"/>
      <c r="HTV198" s="50"/>
      <c r="HTW198" s="96"/>
      <c r="HTX198" s="96"/>
      <c r="HTY198" s="96"/>
      <c r="HTZ198" s="96"/>
      <c r="HUA198" s="96"/>
      <c r="HUB198" s="58"/>
      <c r="HUC198" s="50"/>
      <c r="HUD198" s="96"/>
      <c r="HUE198" s="96"/>
      <c r="HUF198" s="96"/>
      <c r="HUG198" s="96"/>
      <c r="HUH198" s="96"/>
      <c r="HUI198" s="58"/>
      <c r="HUJ198" s="50"/>
      <c r="HUK198" s="96"/>
      <c r="HUL198" s="96"/>
      <c r="HUM198" s="96"/>
      <c r="HUN198" s="96"/>
      <c r="HUO198" s="96"/>
      <c r="HUP198" s="58"/>
      <c r="HUQ198" s="50"/>
      <c r="HUR198" s="96"/>
      <c r="HUS198" s="96"/>
      <c r="HUT198" s="96"/>
      <c r="HUU198" s="96"/>
      <c r="HUV198" s="96"/>
      <c r="HUW198" s="58"/>
      <c r="HUX198" s="50"/>
      <c r="HUY198" s="96"/>
      <c r="HUZ198" s="96"/>
      <c r="HVA198" s="96"/>
      <c r="HVB198" s="96"/>
      <c r="HVC198" s="96"/>
      <c r="HVD198" s="58"/>
      <c r="HVE198" s="50"/>
      <c r="HVF198" s="96"/>
      <c r="HVG198" s="96"/>
      <c r="HVH198" s="96"/>
      <c r="HVI198" s="96"/>
      <c r="HVJ198" s="96"/>
      <c r="HVK198" s="58"/>
      <c r="HVL198" s="50"/>
      <c r="HVM198" s="96"/>
      <c r="HVN198" s="96"/>
      <c r="HVO198" s="96"/>
      <c r="HVP198" s="96"/>
      <c r="HVQ198" s="96"/>
      <c r="HVR198" s="58"/>
      <c r="HVS198" s="50"/>
      <c r="HVT198" s="96"/>
      <c r="HVU198" s="96"/>
      <c r="HVV198" s="96"/>
      <c r="HVW198" s="96"/>
      <c r="HVX198" s="96"/>
      <c r="HVY198" s="58"/>
      <c r="HVZ198" s="50"/>
      <c r="HWA198" s="96"/>
      <c r="HWB198" s="96"/>
      <c r="HWC198" s="96"/>
      <c r="HWD198" s="96"/>
      <c r="HWE198" s="96"/>
      <c r="HWF198" s="58"/>
      <c r="HWG198" s="50"/>
      <c r="HWH198" s="96"/>
      <c r="HWI198" s="96"/>
      <c r="HWJ198" s="96"/>
      <c r="HWK198" s="96"/>
      <c r="HWL198" s="96"/>
      <c r="HWM198" s="58"/>
      <c r="HWN198" s="50"/>
      <c r="HWO198" s="96"/>
      <c r="HWP198" s="96"/>
      <c r="HWQ198" s="96"/>
      <c r="HWR198" s="96"/>
      <c r="HWS198" s="96"/>
      <c r="HWT198" s="58"/>
      <c r="HWU198" s="50"/>
      <c r="HWV198" s="96"/>
      <c r="HWW198" s="96"/>
      <c r="HWX198" s="96"/>
      <c r="HWY198" s="96"/>
      <c r="HWZ198" s="96"/>
      <c r="HXA198" s="58"/>
      <c r="HXB198" s="50"/>
      <c r="HXC198" s="96"/>
      <c r="HXD198" s="96"/>
      <c r="HXE198" s="96"/>
      <c r="HXF198" s="96"/>
      <c r="HXG198" s="96"/>
      <c r="HXH198" s="58"/>
      <c r="HXI198" s="50"/>
      <c r="HXJ198" s="96"/>
      <c r="HXK198" s="96"/>
      <c r="HXL198" s="96"/>
      <c r="HXM198" s="96"/>
      <c r="HXN198" s="96"/>
      <c r="HXO198" s="58"/>
      <c r="HXP198" s="50"/>
      <c r="HXQ198" s="96"/>
      <c r="HXR198" s="96"/>
      <c r="HXS198" s="96"/>
      <c r="HXT198" s="96"/>
      <c r="HXU198" s="96"/>
      <c r="HXV198" s="58"/>
      <c r="HXW198" s="50"/>
      <c r="HXX198" s="96"/>
      <c r="HXY198" s="96"/>
      <c r="HXZ198" s="96"/>
      <c r="HYA198" s="96"/>
      <c r="HYB198" s="96"/>
      <c r="HYC198" s="58"/>
      <c r="HYD198" s="50"/>
      <c r="HYE198" s="96"/>
      <c r="HYF198" s="96"/>
      <c r="HYG198" s="96"/>
      <c r="HYH198" s="96"/>
      <c r="HYI198" s="96"/>
      <c r="HYJ198" s="58"/>
      <c r="HYK198" s="50"/>
      <c r="HYL198" s="96"/>
      <c r="HYM198" s="96"/>
      <c r="HYN198" s="96"/>
      <c r="HYO198" s="96"/>
      <c r="HYP198" s="96"/>
      <c r="HYQ198" s="58"/>
      <c r="HYR198" s="50"/>
      <c r="HYS198" s="96"/>
      <c r="HYT198" s="96"/>
      <c r="HYU198" s="96"/>
      <c r="HYV198" s="96"/>
      <c r="HYW198" s="96"/>
      <c r="HYX198" s="58"/>
      <c r="HYY198" s="50"/>
      <c r="HYZ198" s="96"/>
      <c r="HZA198" s="96"/>
      <c r="HZB198" s="96"/>
      <c r="HZC198" s="96"/>
      <c r="HZD198" s="96"/>
      <c r="HZE198" s="58"/>
      <c r="HZF198" s="50"/>
      <c r="HZG198" s="96"/>
      <c r="HZH198" s="96"/>
      <c r="HZI198" s="96"/>
      <c r="HZJ198" s="96"/>
      <c r="HZK198" s="96"/>
      <c r="HZL198" s="58"/>
      <c r="HZM198" s="50"/>
      <c r="HZN198" s="96"/>
      <c r="HZO198" s="96"/>
      <c r="HZP198" s="96"/>
      <c r="HZQ198" s="96"/>
      <c r="HZR198" s="96"/>
      <c r="HZS198" s="58"/>
      <c r="HZT198" s="50"/>
      <c r="HZU198" s="96"/>
      <c r="HZV198" s="96"/>
      <c r="HZW198" s="96"/>
      <c r="HZX198" s="96"/>
      <c r="HZY198" s="96"/>
      <c r="HZZ198" s="58"/>
      <c r="IAA198" s="50"/>
      <c r="IAB198" s="96"/>
      <c r="IAC198" s="96"/>
      <c r="IAD198" s="96"/>
      <c r="IAE198" s="96"/>
      <c r="IAF198" s="96"/>
      <c r="IAG198" s="58"/>
      <c r="IAH198" s="50"/>
      <c r="IAI198" s="96"/>
      <c r="IAJ198" s="96"/>
      <c r="IAK198" s="96"/>
      <c r="IAL198" s="96"/>
      <c r="IAM198" s="96"/>
      <c r="IAN198" s="58"/>
      <c r="IAO198" s="50"/>
      <c r="IAP198" s="96"/>
      <c r="IAQ198" s="96"/>
      <c r="IAR198" s="96"/>
      <c r="IAS198" s="96"/>
      <c r="IAT198" s="96"/>
      <c r="IAU198" s="58"/>
      <c r="IAV198" s="50"/>
      <c r="IAW198" s="96"/>
      <c r="IAX198" s="96"/>
      <c r="IAY198" s="96"/>
      <c r="IAZ198" s="96"/>
      <c r="IBA198" s="96"/>
      <c r="IBB198" s="58"/>
      <c r="IBC198" s="50"/>
      <c r="IBD198" s="96"/>
      <c r="IBE198" s="96"/>
      <c r="IBF198" s="96"/>
      <c r="IBG198" s="96"/>
      <c r="IBH198" s="96"/>
      <c r="IBI198" s="58"/>
      <c r="IBJ198" s="50"/>
      <c r="IBK198" s="96"/>
      <c r="IBL198" s="96"/>
      <c r="IBM198" s="96"/>
      <c r="IBN198" s="96"/>
      <c r="IBO198" s="96"/>
      <c r="IBP198" s="58"/>
      <c r="IBQ198" s="50"/>
      <c r="IBR198" s="96"/>
      <c r="IBS198" s="96"/>
      <c r="IBT198" s="96"/>
      <c r="IBU198" s="96"/>
      <c r="IBV198" s="96"/>
      <c r="IBW198" s="58"/>
      <c r="IBX198" s="50"/>
      <c r="IBY198" s="96"/>
      <c r="IBZ198" s="96"/>
      <c r="ICA198" s="96"/>
      <c r="ICB198" s="96"/>
      <c r="ICC198" s="96"/>
      <c r="ICD198" s="58"/>
      <c r="ICE198" s="50"/>
      <c r="ICF198" s="96"/>
      <c r="ICG198" s="96"/>
      <c r="ICH198" s="96"/>
      <c r="ICI198" s="96"/>
      <c r="ICJ198" s="96"/>
      <c r="ICK198" s="58"/>
      <c r="ICL198" s="50"/>
      <c r="ICM198" s="96"/>
      <c r="ICN198" s="96"/>
      <c r="ICO198" s="96"/>
      <c r="ICP198" s="96"/>
      <c r="ICQ198" s="96"/>
      <c r="ICR198" s="58"/>
      <c r="ICS198" s="50"/>
      <c r="ICT198" s="96"/>
      <c r="ICU198" s="96"/>
      <c r="ICV198" s="96"/>
      <c r="ICW198" s="96"/>
      <c r="ICX198" s="96"/>
      <c r="ICY198" s="58"/>
      <c r="ICZ198" s="50"/>
      <c r="IDA198" s="96"/>
      <c r="IDB198" s="96"/>
      <c r="IDC198" s="96"/>
      <c r="IDD198" s="96"/>
      <c r="IDE198" s="96"/>
      <c r="IDF198" s="58"/>
      <c r="IDG198" s="50"/>
      <c r="IDH198" s="96"/>
      <c r="IDI198" s="96"/>
      <c r="IDJ198" s="96"/>
      <c r="IDK198" s="96"/>
      <c r="IDL198" s="96"/>
      <c r="IDM198" s="58"/>
      <c r="IDN198" s="50"/>
      <c r="IDO198" s="96"/>
      <c r="IDP198" s="96"/>
      <c r="IDQ198" s="96"/>
      <c r="IDR198" s="96"/>
      <c r="IDS198" s="96"/>
      <c r="IDT198" s="58"/>
      <c r="IDU198" s="50"/>
      <c r="IDV198" s="96"/>
      <c r="IDW198" s="96"/>
      <c r="IDX198" s="96"/>
      <c r="IDY198" s="96"/>
      <c r="IDZ198" s="96"/>
      <c r="IEA198" s="58"/>
      <c r="IEB198" s="50"/>
      <c r="IEC198" s="96"/>
      <c r="IED198" s="96"/>
      <c r="IEE198" s="96"/>
      <c r="IEF198" s="96"/>
      <c r="IEG198" s="96"/>
      <c r="IEH198" s="58"/>
      <c r="IEI198" s="50"/>
      <c r="IEJ198" s="96"/>
      <c r="IEK198" s="96"/>
      <c r="IEL198" s="96"/>
      <c r="IEM198" s="96"/>
      <c r="IEN198" s="96"/>
      <c r="IEO198" s="58"/>
      <c r="IEP198" s="50"/>
      <c r="IEQ198" s="96"/>
      <c r="IER198" s="96"/>
      <c r="IES198" s="96"/>
      <c r="IET198" s="96"/>
      <c r="IEU198" s="96"/>
      <c r="IEV198" s="58"/>
      <c r="IEW198" s="50"/>
      <c r="IEX198" s="96"/>
      <c r="IEY198" s="96"/>
      <c r="IEZ198" s="96"/>
      <c r="IFA198" s="96"/>
      <c r="IFB198" s="96"/>
      <c r="IFC198" s="58"/>
      <c r="IFD198" s="50"/>
      <c r="IFE198" s="96"/>
      <c r="IFF198" s="96"/>
      <c r="IFG198" s="96"/>
      <c r="IFH198" s="96"/>
      <c r="IFI198" s="96"/>
      <c r="IFJ198" s="58"/>
      <c r="IFK198" s="50"/>
      <c r="IFL198" s="96"/>
      <c r="IFM198" s="96"/>
      <c r="IFN198" s="96"/>
      <c r="IFO198" s="96"/>
      <c r="IFP198" s="96"/>
      <c r="IFQ198" s="58"/>
      <c r="IFR198" s="50"/>
      <c r="IFS198" s="96"/>
      <c r="IFT198" s="96"/>
      <c r="IFU198" s="96"/>
      <c r="IFV198" s="96"/>
      <c r="IFW198" s="96"/>
      <c r="IFX198" s="58"/>
      <c r="IFY198" s="50"/>
      <c r="IFZ198" s="96"/>
      <c r="IGA198" s="96"/>
      <c r="IGB198" s="96"/>
      <c r="IGC198" s="96"/>
      <c r="IGD198" s="96"/>
      <c r="IGE198" s="58"/>
      <c r="IGF198" s="50"/>
      <c r="IGG198" s="96"/>
      <c r="IGH198" s="96"/>
      <c r="IGI198" s="96"/>
      <c r="IGJ198" s="96"/>
      <c r="IGK198" s="96"/>
      <c r="IGL198" s="58"/>
      <c r="IGM198" s="50"/>
      <c r="IGN198" s="96"/>
      <c r="IGO198" s="96"/>
      <c r="IGP198" s="96"/>
      <c r="IGQ198" s="96"/>
      <c r="IGR198" s="96"/>
      <c r="IGS198" s="58"/>
      <c r="IGT198" s="50"/>
      <c r="IGU198" s="96"/>
      <c r="IGV198" s="96"/>
      <c r="IGW198" s="96"/>
      <c r="IGX198" s="96"/>
      <c r="IGY198" s="96"/>
      <c r="IGZ198" s="58"/>
      <c r="IHA198" s="50"/>
      <c r="IHB198" s="96"/>
      <c r="IHC198" s="96"/>
      <c r="IHD198" s="96"/>
      <c r="IHE198" s="96"/>
      <c r="IHF198" s="96"/>
      <c r="IHG198" s="58"/>
      <c r="IHH198" s="50"/>
      <c r="IHI198" s="96"/>
      <c r="IHJ198" s="96"/>
      <c r="IHK198" s="96"/>
      <c r="IHL198" s="96"/>
      <c r="IHM198" s="96"/>
      <c r="IHN198" s="58"/>
      <c r="IHO198" s="50"/>
      <c r="IHP198" s="96"/>
      <c r="IHQ198" s="96"/>
      <c r="IHR198" s="96"/>
      <c r="IHS198" s="96"/>
      <c r="IHT198" s="96"/>
      <c r="IHU198" s="58"/>
      <c r="IHV198" s="50"/>
      <c r="IHW198" s="96"/>
      <c r="IHX198" s="96"/>
      <c r="IHY198" s="96"/>
      <c r="IHZ198" s="96"/>
      <c r="IIA198" s="96"/>
      <c r="IIB198" s="58"/>
      <c r="IIC198" s="50"/>
      <c r="IID198" s="96"/>
      <c r="IIE198" s="96"/>
      <c r="IIF198" s="96"/>
      <c r="IIG198" s="96"/>
      <c r="IIH198" s="96"/>
      <c r="III198" s="58"/>
      <c r="IIJ198" s="50"/>
      <c r="IIK198" s="96"/>
      <c r="IIL198" s="96"/>
      <c r="IIM198" s="96"/>
      <c r="IIN198" s="96"/>
      <c r="IIO198" s="96"/>
      <c r="IIP198" s="58"/>
      <c r="IIQ198" s="50"/>
      <c r="IIR198" s="96"/>
      <c r="IIS198" s="96"/>
      <c r="IIT198" s="96"/>
      <c r="IIU198" s="96"/>
      <c r="IIV198" s="96"/>
      <c r="IIW198" s="58"/>
      <c r="IIX198" s="50"/>
      <c r="IIY198" s="96"/>
      <c r="IIZ198" s="96"/>
      <c r="IJA198" s="96"/>
      <c r="IJB198" s="96"/>
      <c r="IJC198" s="96"/>
      <c r="IJD198" s="58"/>
      <c r="IJE198" s="50"/>
      <c r="IJF198" s="96"/>
      <c r="IJG198" s="96"/>
      <c r="IJH198" s="96"/>
      <c r="IJI198" s="96"/>
      <c r="IJJ198" s="96"/>
      <c r="IJK198" s="58"/>
      <c r="IJL198" s="50"/>
      <c r="IJM198" s="96"/>
      <c r="IJN198" s="96"/>
      <c r="IJO198" s="96"/>
      <c r="IJP198" s="96"/>
      <c r="IJQ198" s="96"/>
      <c r="IJR198" s="58"/>
      <c r="IJS198" s="50"/>
      <c r="IJT198" s="96"/>
      <c r="IJU198" s="96"/>
      <c r="IJV198" s="96"/>
      <c r="IJW198" s="96"/>
      <c r="IJX198" s="96"/>
      <c r="IJY198" s="58"/>
      <c r="IJZ198" s="50"/>
      <c r="IKA198" s="96"/>
      <c r="IKB198" s="96"/>
      <c r="IKC198" s="96"/>
      <c r="IKD198" s="96"/>
      <c r="IKE198" s="96"/>
      <c r="IKF198" s="58"/>
      <c r="IKG198" s="50"/>
      <c r="IKH198" s="96"/>
      <c r="IKI198" s="96"/>
      <c r="IKJ198" s="96"/>
      <c r="IKK198" s="96"/>
      <c r="IKL198" s="96"/>
      <c r="IKM198" s="58"/>
      <c r="IKN198" s="50"/>
      <c r="IKO198" s="96"/>
      <c r="IKP198" s="96"/>
      <c r="IKQ198" s="96"/>
      <c r="IKR198" s="96"/>
      <c r="IKS198" s="96"/>
      <c r="IKT198" s="58"/>
      <c r="IKU198" s="50"/>
      <c r="IKV198" s="96"/>
      <c r="IKW198" s="96"/>
      <c r="IKX198" s="96"/>
      <c r="IKY198" s="96"/>
      <c r="IKZ198" s="96"/>
      <c r="ILA198" s="58"/>
      <c r="ILB198" s="50"/>
      <c r="ILC198" s="96"/>
      <c r="ILD198" s="96"/>
      <c r="ILE198" s="96"/>
      <c r="ILF198" s="96"/>
      <c r="ILG198" s="96"/>
      <c r="ILH198" s="58"/>
      <c r="ILI198" s="50"/>
      <c r="ILJ198" s="96"/>
      <c r="ILK198" s="96"/>
      <c r="ILL198" s="96"/>
      <c r="ILM198" s="96"/>
      <c r="ILN198" s="96"/>
      <c r="ILO198" s="58"/>
      <c r="ILP198" s="50"/>
      <c r="ILQ198" s="96"/>
      <c r="ILR198" s="96"/>
      <c r="ILS198" s="96"/>
      <c r="ILT198" s="96"/>
      <c r="ILU198" s="96"/>
      <c r="ILV198" s="58"/>
      <c r="ILW198" s="50"/>
      <c r="ILX198" s="96"/>
      <c r="ILY198" s="96"/>
      <c r="ILZ198" s="96"/>
      <c r="IMA198" s="96"/>
      <c r="IMB198" s="96"/>
      <c r="IMC198" s="58"/>
      <c r="IMD198" s="50"/>
      <c r="IME198" s="96"/>
      <c r="IMF198" s="96"/>
      <c r="IMG198" s="96"/>
      <c r="IMH198" s="96"/>
      <c r="IMI198" s="96"/>
      <c r="IMJ198" s="58"/>
      <c r="IMK198" s="50"/>
      <c r="IML198" s="96"/>
      <c r="IMM198" s="96"/>
      <c r="IMN198" s="96"/>
      <c r="IMO198" s="96"/>
      <c r="IMP198" s="96"/>
      <c r="IMQ198" s="58"/>
      <c r="IMR198" s="50"/>
      <c r="IMS198" s="96"/>
      <c r="IMT198" s="96"/>
      <c r="IMU198" s="96"/>
      <c r="IMV198" s="96"/>
      <c r="IMW198" s="96"/>
      <c r="IMX198" s="58"/>
      <c r="IMY198" s="50"/>
      <c r="IMZ198" s="96"/>
      <c r="INA198" s="96"/>
      <c r="INB198" s="96"/>
      <c r="INC198" s="96"/>
      <c r="IND198" s="96"/>
      <c r="INE198" s="58"/>
      <c r="INF198" s="50"/>
      <c r="ING198" s="96"/>
      <c r="INH198" s="96"/>
      <c r="INI198" s="96"/>
      <c r="INJ198" s="96"/>
      <c r="INK198" s="96"/>
      <c r="INL198" s="58"/>
      <c r="INM198" s="50"/>
      <c r="INN198" s="96"/>
      <c r="INO198" s="96"/>
      <c r="INP198" s="96"/>
      <c r="INQ198" s="96"/>
      <c r="INR198" s="96"/>
      <c r="INS198" s="58"/>
      <c r="INT198" s="50"/>
      <c r="INU198" s="96"/>
      <c r="INV198" s="96"/>
      <c r="INW198" s="96"/>
      <c r="INX198" s="96"/>
      <c r="INY198" s="96"/>
      <c r="INZ198" s="58"/>
      <c r="IOA198" s="50"/>
      <c r="IOB198" s="96"/>
      <c r="IOC198" s="96"/>
      <c r="IOD198" s="96"/>
      <c r="IOE198" s="96"/>
      <c r="IOF198" s="96"/>
      <c r="IOG198" s="58"/>
      <c r="IOH198" s="50"/>
      <c r="IOI198" s="96"/>
      <c r="IOJ198" s="96"/>
      <c r="IOK198" s="96"/>
      <c r="IOL198" s="96"/>
      <c r="IOM198" s="96"/>
      <c r="ION198" s="58"/>
      <c r="IOO198" s="50"/>
      <c r="IOP198" s="96"/>
      <c r="IOQ198" s="96"/>
      <c r="IOR198" s="96"/>
      <c r="IOS198" s="96"/>
      <c r="IOT198" s="96"/>
      <c r="IOU198" s="58"/>
      <c r="IOV198" s="50"/>
      <c r="IOW198" s="96"/>
      <c r="IOX198" s="96"/>
      <c r="IOY198" s="96"/>
      <c r="IOZ198" s="96"/>
      <c r="IPA198" s="96"/>
      <c r="IPB198" s="58"/>
      <c r="IPC198" s="50"/>
      <c r="IPD198" s="96"/>
      <c r="IPE198" s="96"/>
      <c r="IPF198" s="96"/>
      <c r="IPG198" s="96"/>
      <c r="IPH198" s="96"/>
      <c r="IPI198" s="58"/>
      <c r="IPJ198" s="50"/>
      <c r="IPK198" s="96"/>
      <c r="IPL198" s="96"/>
      <c r="IPM198" s="96"/>
      <c r="IPN198" s="96"/>
      <c r="IPO198" s="96"/>
      <c r="IPP198" s="58"/>
      <c r="IPQ198" s="50"/>
      <c r="IPR198" s="96"/>
      <c r="IPS198" s="96"/>
      <c r="IPT198" s="96"/>
      <c r="IPU198" s="96"/>
      <c r="IPV198" s="96"/>
      <c r="IPW198" s="58"/>
      <c r="IPX198" s="50"/>
      <c r="IPY198" s="96"/>
      <c r="IPZ198" s="96"/>
      <c r="IQA198" s="96"/>
      <c r="IQB198" s="96"/>
      <c r="IQC198" s="96"/>
      <c r="IQD198" s="58"/>
      <c r="IQE198" s="50"/>
      <c r="IQF198" s="96"/>
      <c r="IQG198" s="96"/>
      <c r="IQH198" s="96"/>
      <c r="IQI198" s="96"/>
      <c r="IQJ198" s="96"/>
      <c r="IQK198" s="58"/>
      <c r="IQL198" s="50"/>
      <c r="IQM198" s="96"/>
      <c r="IQN198" s="96"/>
      <c r="IQO198" s="96"/>
      <c r="IQP198" s="96"/>
      <c r="IQQ198" s="96"/>
      <c r="IQR198" s="58"/>
      <c r="IQS198" s="50"/>
      <c r="IQT198" s="96"/>
      <c r="IQU198" s="96"/>
      <c r="IQV198" s="96"/>
      <c r="IQW198" s="96"/>
      <c r="IQX198" s="96"/>
      <c r="IQY198" s="58"/>
      <c r="IQZ198" s="50"/>
      <c r="IRA198" s="96"/>
      <c r="IRB198" s="96"/>
      <c r="IRC198" s="96"/>
      <c r="IRD198" s="96"/>
      <c r="IRE198" s="96"/>
      <c r="IRF198" s="58"/>
      <c r="IRG198" s="50"/>
      <c r="IRH198" s="96"/>
      <c r="IRI198" s="96"/>
      <c r="IRJ198" s="96"/>
      <c r="IRK198" s="96"/>
      <c r="IRL198" s="96"/>
      <c r="IRM198" s="58"/>
      <c r="IRN198" s="50"/>
      <c r="IRO198" s="96"/>
      <c r="IRP198" s="96"/>
      <c r="IRQ198" s="96"/>
      <c r="IRR198" s="96"/>
      <c r="IRS198" s="96"/>
      <c r="IRT198" s="58"/>
      <c r="IRU198" s="50"/>
      <c r="IRV198" s="96"/>
      <c r="IRW198" s="96"/>
      <c r="IRX198" s="96"/>
      <c r="IRY198" s="96"/>
      <c r="IRZ198" s="96"/>
      <c r="ISA198" s="58"/>
      <c r="ISB198" s="50"/>
      <c r="ISC198" s="96"/>
      <c r="ISD198" s="96"/>
      <c r="ISE198" s="96"/>
      <c r="ISF198" s="96"/>
      <c r="ISG198" s="96"/>
      <c r="ISH198" s="58"/>
      <c r="ISI198" s="50"/>
      <c r="ISJ198" s="96"/>
      <c r="ISK198" s="96"/>
      <c r="ISL198" s="96"/>
      <c r="ISM198" s="96"/>
      <c r="ISN198" s="96"/>
      <c r="ISO198" s="58"/>
      <c r="ISP198" s="50"/>
      <c r="ISQ198" s="96"/>
      <c r="ISR198" s="96"/>
      <c r="ISS198" s="96"/>
      <c r="IST198" s="96"/>
      <c r="ISU198" s="96"/>
      <c r="ISV198" s="58"/>
      <c r="ISW198" s="50"/>
      <c r="ISX198" s="96"/>
      <c r="ISY198" s="96"/>
      <c r="ISZ198" s="96"/>
      <c r="ITA198" s="96"/>
      <c r="ITB198" s="96"/>
      <c r="ITC198" s="58"/>
      <c r="ITD198" s="50"/>
      <c r="ITE198" s="96"/>
      <c r="ITF198" s="96"/>
      <c r="ITG198" s="96"/>
      <c r="ITH198" s="96"/>
      <c r="ITI198" s="96"/>
      <c r="ITJ198" s="58"/>
      <c r="ITK198" s="50"/>
      <c r="ITL198" s="96"/>
      <c r="ITM198" s="96"/>
      <c r="ITN198" s="96"/>
      <c r="ITO198" s="96"/>
      <c r="ITP198" s="96"/>
      <c r="ITQ198" s="58"/>
      <c r="ITR198" s="50"/>
      <c r="ITS198" s="96"/>
      <c r="ITT198" s="96"/>
      <c r="ITU198" s="96"/>
      <c r="ITV198" s="96"/>
      <c r="ITW198" s="96"/>
      <c r="ITX198" s="58"/>
      <c r="ITY198" s="50"/>
      <c r="ITZ198" s="96"/>
      <c r="IUA198" s="96"/>
      <c r="IUB198" s="96"/>
      <c r="IUC198" s="96"/>
      <c r="IUD198" s="96"/>
      <c r="IUE198" s="58"/>
      <c r="IUF198" s="50"/>
      <c r="IUG198" s="96"/>
      <c r="IUH198" s="96"/>
      <c r="IUI198" s="96"/>
      <c r="IUJ198" s="96"/>
      <c r="IUK198" s="96"/>
      <c r="IUL198" s="58"/>
      <c r="IUM198" s="50"/>
      <c r="IUN198" s="96"/>
      <c r="IUO198" s="96"/>
      <c r="IUP198" s="96"/>
      <c r="IUQ198" s="96"/>
      <c r="IUR198" s="96"/>
      <c r="IUS198" s="58"/>
      <c r="IUT198" s="50"/>
      <c r="IUU198" s="96"/>
      <c r="IUV198" s="96"/>
      <c r="IUW198" s="96"/>
      <c r="IUX198" s="96"/>
      <c r="IUY198" s="96"/>
      <c r="IUZ198" s="58"/>
      <c r="IVA198" s="50"/>
      <c r="IVB198" s="96"/>
      <c r="IVC198" s="96"/>
      <c r="IVD198" s="96"/>
      <c r="IVE198" s="96"/>
      <c r="IVF198" s="96"/>
      <c r="IVG198" s="58"/>
      <c r="IVH198" s="50"/>
      <c r="IVI198" s="96"/>
      <c r="IVJ198" s="96"/>
      <c r="IVK198" s="96"/>
      <c r="IVL198" s="96"/>
      <c r="IVM198" s="96"/>
      <c r="IVN198" s="58"/>
      <c r="IVO198" s="50"/>
      <c r="IVP198" s="96"/>
      <c r="IVQ198" s="96"/>
      <c r="IVR198" s="96"/>
      <c r="IVS198" s="96"/>
      <c r="IVT198" s="96"/>
      <c r="IVU198" s="58"/>
      <c r="IVV198" s="50"/>
      <c r="IVW198" s="96"/>
      <c r="IVX198" s="96"/>
      <c r="IVY198" s="96"/>
      <c r="IVZ198" s="96"/>
      <c r="IWA198" s="96"/>
      <c r="IWB198" s="58"/>
      <c r="IWC198" s="50"/>
      <c r="IWD198" s="96"/>
      <c r="IWE198" s="96"/>
      <c r="IWF198" s="96"/>
      <c r="IWG198" s="96"/>
      <c r="IWH198" s="96"/>
      <c r="IWI198" s="58"/>
      <c r="IWJ198" s="50"/>
      <c r="IWK198" s="96"/>
      <c r="IWL198" s="96"/>
      <c r="IWM198" s="96"/>
      <c r="IWN198" s="96"/>
      <c r="IWO198" s="96"/>
      <c r="IWP198" s="58"/>
      <c r="IWQ198" s="50"/>
      <c r="IWR198" s="96"/>
      <c r="IWS198" s="96"/>
      <c r="IWT198" s="96"/>
      <c r="IWU198" s="96"/>
      <c r="IWV198" s="96"/>
      <c r="IWW198" s="58"/>
      <c r="IWX198" s="50"/>
      <c r="IWY198" s="96"/>
      <c r="IWZ198" s="96"/>
      <c r="IXA198" s="96"/>
      <c r="IXB198" s="96"/>
      <c r="IXC198" s="96"/>
      <c r="IXD198" s="58"/>
      <c r="IXE198" s="50"/>
      <c r="IXF198" s="96"/>
      <c r="IXG198" s="96"/>
      <c r="IXH198" s="96"/>
      <c r="IXI198" s="96"/>
      <c r="IXJ198" s="96"/>
      <c r="IXK198" s="58"/>
      <c r="IXL198" s="50"/>
      <c r="IXM198" s="96"/>
      <c r="IXN198" s="96"/>
      <c r="IXO198" s="96"/>
      <c r="IXP198" s="96"/>
      <c r="IXQ198" s="96"/>
      <c r="IXR198" s="58"/>
      <c r="IXS198" s="50"/>
      <c r="IXT198" s="96"/>
      <c r="IXU198" s="96"/>
      <c r="IXV198" s="96"/>
      <c r="IXW198" s="96"/>
      <c r="IXX198" s="96"/>
      <c r="IXY198" s="58"/>
      <c r="IXZ198" s="50"/>
      <c r="IYA198" s="96"/>
      <c r="IYB198" s="96"/>
      <c r="IYC198" s="96"/>
      <c r="IYD198" s="96"/>
      <c r="IYE198" s="96"/>
      <c r="IYF198" s="58"/>
      <c r="IYG198" s="50"/>
      <c r="IYH198" s="96"/>
      <c r="IYI198" s="96"/>
      <c r="IYJ198" s="96"/>
      <c r="IYK198" s="96"/>
      <c r="IYL198" s="96"/>
      <c r="IYM198" s="58"/>
      <c r="IYN198" s="50"/>
      <c r="IYO198" s="96"/>
      <c r="IYP198" s="96"/>
      <c r="IYQ198" s="96"/>
      <c r="IYR198" s="96"/>
      <c r="IYS198" s="96"/>
      <c r="IYT198" s="58"/>
      <c r="IYU198" s="50"/>
      <c r="IYV198" s="96"/>
      <c r="IYW198" s="96"/>
      <c r="IYX198" s="96"/>
      <c r="IYY198" s="96"/>
      <c r="IYZ198" s="96"/>
      <c r="IZA198" s="58"/>
      <c r="IZB198" s="50"/>
      <c r="IZC198" s="96"/>
      <c r="IZD198" s="96"/>
      <c r="IZE198" s="96"/>
      <c r="IZF198" s="96"/>
      <c r="IZG198" s="96"/>
      <c r="IZH198" s="58"/>
      <c r="IZI198" s="50"/>
      <c r="IZJ198" s="96"/>
      <c r="IZK198" s="96"/>
      <c r="IZL198" s="96"/>
      <c r="IZM198" s="96"/>
      <c r="IZN198" s="96"/>
      <c r="IZO198" s="58"/>
      <c r="IZP198" s="50"/>
      <c r="IZQ198" s="96"/>
      <c r="IZR198" s="96"/>
      <c r="IZS198" s="96"/>
      <c r="IZT198" s="96"/>
      <c r="IZU198" s="96"/>
      <c r="IZV198" s="58"/>
      <c r="IZW198" s="50"/>
      <c r="IZX198" s="96"/>
      <c r="IZY198" s="96"/>
      <c r="IZZ198" s="96"/>
      <c r="JAA198" s="96"/>
      <c r="JAB198" s="96"/>
      <c r="JAC198" s="58"/>
      <c r="JAD198" s="50"/>
      <c r="JAE198" s="96"/>
      <c r="JAF198" s="96"/>
      <c r="JAG198" s="96"/>
      <c r="JAH198" s="96"/>
      <c r="JAI198" s="96"/>
      <c r="JAJ198" s="58"/>
      <c r="JAK198" s="50"/>
      <c r="JAL198" s="96"/>
      <c r="JAM198" s="96"/>
      <c r="JAN198" s="96"/>
      <c r="JAO198" s="96"/>
      <c r="JAP198" s="96"/>
      <c r="JAQ198" s="58"/>
      <c r="JAR198" s="50"/>
      <c r="JAS198" s="96"/>
      <c r="JAT198" s="96"/>
      <c r="JAU198" s="96"/>
      <c r="JAV198" s="96"/>
      <c r="JAW198" s="96"/>
      <c r="JAX198" s="58"/>
      <c r="JAY198" s="50"/>
      <c r="JAZ198" s="96"/>
      <c r="JBA198" s="96"/>
      <c r="JBB198" s="96"/>
      <c r="JBC198" s="96"/>
      <c r="JBD198" s="96"/>
      <c r="JBE198" s="58"/>
      <c r="JBF198" s="50"/>
      <c r="JBG198" s="96"/>
      <c r="JBH198" s="96"/>
      <c r="JBI198" s="96"/>
      <c r="JBJ198" s="96"/>
      <c r="JBK198" s="96"/>
      <c r="JBL198" s="58"/>
      <c r="JBM198" s="50"/>
      <c r="JBN198" s="96"/>
      <c r="JBO198" s="96"/>
      <c r="JBP198" s="96"/>
      <c r="JBQ198" s="96"/>
      <c r="JBR198" s="96"/>
      <c r="JBS198" s="58"/>
      <c r="JBT198" s="50"/>
      <c r="JBU198" s="96"/>
      <c r="JBV198" s="96"/>
      <c r="JBW198" s="96"/>
      <c r="JBX198" s="96"/>
      <c r="JBY198" s="96"/>
      <c r="JBZ198" s="58"/>
      <c r="JCA198" s="50"/>
      <c r="JCB198" s="96"/>
      <c r="JCC198" s="96"/>
      <c r="JCD198" s="96"/>
      <c r="JCE198" s="96"/>
      <c r="JCF198" s="96"/>
      <c r="JCG198" s="58"/>
      <c r="JCH198" s="50"/>
      <c r="JCI198" s="96"/>
      <c r="JCJ198" s="96"/>
      <c r="JCK198" s="96"/>
      <c r="JCL198" s="96"/>
      <c r="JCM198" s="96"/>
      <c r="JCN198" s="58"/>
      <c r="JCO198" s="50"/>
      <c r="JCP198" s="96"/>
      <c r="JCQ198" s="96"/>
      <c r="JCR198" s="96"/>
      <c r="JCS198" s="96"/>
      <c r="JCT198" s="96"/>
      <c r="JCU198" s="58"/>
      <c r="JCV198" s="50"/>
      <c r="JCW198" s="96"/>
      <c r="JCX198" s="96"/>
      <c r="JCY198" s="96"/>
      <c r="JCZ198" s="96"/>
      <c r="JDA198" s="96"/>
      <c r="JDB198" s="58"/>
      <c r="JDC198" s="50"/>
      <c r="JDD198" s="96"/>
      <c r="JDE198" s="96"/>
      <c r="JDF198" s="96"/>
      <c r="JDG198" s="96"/>
      <c r="JDH198" s="96"/>
      <c r="JDI198" s="58"/>
      <c r="JDJ198" s="50"/>
      <c r="JDK198" s="96"/>
      <c r="JDL198" s="96"/>
      <c r="JDM198" s="96"/>
      <c r="JDN198" s="96"/>
      <c r="JDO198" s="96"/>
      <c r="JDP198" s="58"/>
      <c r="JDQ198" s="50"/>
      <c r="JDR198" s="96"/>
      <c r="JDS198" s="96"/>
      <c r="JDT198" s="96"/>
      <c r="JDU198" s="96"/>
      <c r="JDV198" s="96"/>
      <c r="JDW198" s="58"/>
      <c r="JDX198" s="50"/>
      <c r="JDY198" s="96"/>
      <c r="JDZ198" s="96"/>
      <c r="JEA198" s="96"/>
      <c r="JEB198" s="96"/>
      <c r="JEC198" s="96"/>
      <c r="JED198" s="58"/>
      <c r="JEE198" s="50"/>
      <c r="JEF198" s="96"/>
      <c r="JEG198" s="96"/>
      <c r="JEH198" s="96"/>
      <c r="JEI198" s="96"/>
      <c r="JEJ198" s="96"/>
      <c r="JEK198" s="58"/>
      <c r="JEL198" s="50"/>
      <c r="JEM198" s="96"/>
      <c r="JEN198" s="96"/>
      <c r="JEO198" s="96"/>
      <c r="JEP198" s="96"/>
      <c r="JEQ198" s="96"/>
      <c r="JER198" s="58"/>
      <c r="JES198" s="50"/>
      <c r="JET198" s="96"/>
      <c r="JEU198" s="96"/>
      <c r="JEV198" s="96"/>
      <c r="JEW198" s="96"/>
      <c r="JEX198" s="96"/>
      <c r="JEY198" s="58"/>
      <c r="JEZ198" s="50"/>
      <c r="JFA198" s="96"/>
      <c r="JFB198" s="96"/>
      <c r="JFC198" s="96"/>
      <c r="JFD198" s="96"/>
      <c r="JFE198" s="96"/>
      <c r="JFF198" s="58"/>
      <c r="JFG198" s="50"/>
      <c r="JFH198" s="96"/>
      <c r="JFI198" s="96"/>
      <c r="JFJ198" s="96"/>
      <c r="JFK198" s="96"/>
      <c r="JFL198" s="96"/>
      <c r="JFM198" s="58"/>
      <c r="JFN198" s="50"/>
      <c r="JFO198" s="96"/>
      <c r="JFP198" s="96"/>
      <c r="JFQ198" s="96"/>
      <c r="JFR198" s="96"/>
      <c r="JFS198" s="96"/>
      <c r="JFT198" s="58"/>
      <c r="JFU198" s="50"/>
      <c r="JFV198" s="96"/>
      <c r="JFW198" s="96"/>
      <c r="JFX198" s="96"/>
      <c r="JFY198" s="96"/>
      <c r="JFZ198" s="96"/>
      <c r="JGA198" s="58"/>
      <c r="JGB198" s="50"/>
      <c r="JGC198" s="96"/>
      <c r="JGD198" s="96"/>
      <c r="JGE198" s="96"/>
      <c r="JGF198" s="96"/>
      <c r="JGG198" s="96"/>
      <c r="JGH198" s="58"/>
      <c r="JGI198" s="50"/>
      <c r="JGJ198" s="96"/>
      <c r="JGK198" s="96"/>
      <c r="JGL198" s="96"/>
      <c r="JGM198" s="96"/>
      <c r="JGN198" s="96"/>
      <c r="JGO198" s="58"/>
      <c r="JGP198" s="50"/>
      <c r="JGQ198" s="96"/>
      <c r="JGR198" s="96"/>
      <c r="JGS198" s="96"/>
      <c r="JGT198" s="96"/>
      <c r="JGU198" s="96"/>
      <c r="JGV198" s="58"/>
      <c r="JGW198" s="50"/>
      <c r="JGX198" s="96"/>
      <c r="JGY198" s="96"/>
      <c r="JGZ198" s="96"/>
      <c r="JHA198" s="96"/>
      <c r="JHB198" s="96"/>
      <c r="JHC198" s="58"/>
      <c r="JHD198" s="50"/>
      <c r="JHE198" s="96"/>
      <c r="JHF198" s="96"/>
      <c r="JHG198" s="96"/>
      <c r="JHH198" s="96"/>
      <c r="JHI198" s="96"/>
      <c r="JHJ198" s="58"/>
      <c r="JHK198" s="50"/>
      <c r="JHL198" s="96"/>
      <c r="JHM198" s="96"/>
      <c r="JHN198" s="96"/>
      <c r="JHO198" s="96"/>
      <c r="JHP198" s="96"/>
      <c r="JHQ198" s="58"/>
      <c r="JHR198" s="50"/>
      <c r="JHS198" s="96"/>
      <c r="JHT198" s="96"/>
      <c r="JHU198" s="96"/>
      <c r="JHV198" s="96"/>
      <c r="JHW198" s="96"/>
      <c r="JHX198" s="58"/>
      <c r="JHY198" s="50"/>
      <c r="JHZ198" s="96"/>
      <c r="JIA198" s="96"/>
      <c r="JIB198" s="96"/>
      <c r="JIC198" s="96"/>
      <c r="JID198" s="96"/>
      <c r="JIE198" s="58"/>
      <c r="JIF198" s="50"/>
      <c r="JIG198" s="96"/>
      <c r="JIH198" s="96"/>
      <c r="JII198" s="96"/>
      <c r="JIJ198" s="96"/>
      <c r="JIK198" s="96"/>
      <c r="JIL198" s="58"/>
      <c r="JIM198" s="50"/>
      <c r="JIN198" s="96"/>
      <c r="JIO198" s="96"/>
      <c r="JIP198" s="96"/>
      <c r="JIQ198" s="96"/>
      <c r="JIR198" s="96"/>
      <c r="JIS198" s="58"/>
      <c r="JIT198" s="50"/>
      <c r="JIU198" s="96"/>
      <c r="JIV198" s="96"/>
      <c r="JIW198" s="96"/>
      <c r="JIX198" s="96"/>
      <c r="JIY198" s="96"/>
      <c r="JIZ198" s="58"/>
      <c r="JJA198" s="50"/>
      <c r="JJB198" s="96"/>
      <c r="JJC198" s="96"/>
      <c r="JJD198" s="96"/>
      <c r="JJE198" s="96"/>
      <c r="JJF198" s="96"/>
      <c r="JJG198" s="58"/>
      <c r="JJH198" s="50"/>
      <c r="JJI198" s="96"/>
      <c r="JJJ198" s="96"/>
      <c r="JJK198" s="96"/>
      <c r="JJL198" s="96"/>
      <c r="JJM198" s="96"/>
      <c r="JJN198" s="58"/>
      <c r="JJO198" s="50"/>
      <c r="JJP198" s="96"/>
      <c r="JJQ198" s="96"/>
      <c r="JJR198" s="96"/>
      <c r="JJS198" s="96"/>
      <c r="JJT198" s="96"/>
      <c r="JJU198" s="58"/>
      <c r="JJV198" s="50"/>
      <c r="JJW198" s="96"/>
      <c r="JJX198" s="96"/>
      <c r="JJY198" s="96"/>
      <c r="JJZ198" s="96"/>
      <c r="JKA198" s="96"/>
      <c r="JKB198" s="58"/>
      <c r="JKC198" s="50"/>
      <c r="JKD198" s="96"/>
      <c r="JKE198" s="96"/>
      <c r="JKF198" s="96"/>
      <c r="JKG198" s="96"/>
      <c r="JKH198" s="96"/>
      <c r="JKI198" s="58"/>
      <c r="JKJ198" s="50"/>
      <c r="JKK198" s="96"/>
      <c r="JKL198" s="96"/>
      <c r="JKM198" s="96"/>
      <c r="JKN198" s="96"/>
      <c r="JKO198" s="96"/>
      <c r="JKP198" s="58"/>
      <c r="JKQ198" s="50"/>
      <c r="JKR198" s="96"/>
      <c r="JKS198" s="96"/>
      <c r="JKT198" s="96"/>
      <c r="JKU198" s="96"/>
      <c r="JKV198" s="96"/>
      <c r="JKW198" s="58"/>
      <c r="JKX198" s="50"/>
      <c r="JKY198" s="96"/>
      <c r="JKZ198" s="96"/>
      <c r="JLA198" s="96"/>
      <c r="JLB198" s="96"/>
      <c r="JLC198" s="96"/>
      <c r="JLD198" s="58"/>
      <c r="JLE198" s="50"/>
      <c r="JLF198" s="96"/>
      <c r="JLG198" s="96"/>
      <c r="JLH198" s="96"/>
      <c r="JLI198" s="96"/>
      <c r="JLJ198" s="96"/>
      <c r="JLK198" s="58"/>
      <c r="JLL198" s="50"/>
      <c r="JLM198" s="96"/>
      <c r="JLN198" s="96"/>
      <c r="JLO198" s="96"/>
      <c r="JLP198" s="96"/>
      <c r="JLQ198" s="96"/>
      <c r="JLR198" s="58"/>
      <c r="JLS198" s="50"/>
      <c r="JLT198" s="96"/>
      <c r="JLU198" s="96"/>
      <c r="JLV198" s="96"/>
      <c r="JLW198" s="96"/>
      <c r="JLX198" s="96"/>
      <c r="JLY198" s="58"/>
      <c r="JLZ198" s="50"/>
      <c r="JMA198" s="96"/>
      <c r="JMB198" s="96"/>
      <c r="JMC198" s="96"/>
      <c r="JMD198" s="96"/>
      <c r="JME198" s="96"/>
      <c r="JMF198" s="58"/>
      <c r="JMG198" s="50"/>
      <c r="JMH198" s="96"/>
      <c r="JMI198" s="96"/>
      <c r="JMJ198" s="96"/>
      <c r="JMK198" s="96"/>
      <c r="JML198" s="96"/>
      <c r="JMM198" s="58"/>
      <c r="JMN198" s="50"/>
      <c r="JMO198" s="96"/>
      <c r="JMP198" s="96"/>
      <c r="JMQ198" s="96"/>
      <c r="JMR198" s="96"/>
      <c r="JMS198" s="96"/>
      <c r="JMT198" s="58"/>
      <c r="JMU198" s="50"/>
      <c r="JMV198" s="96"/>
      <c r="JMW198" s="96"/>
      <c r="JMX198" s="96"/>
      <c r="JMY198" s="96"/>
      <c r="JMZ198" s="96"/>
      <c r="JNA198" s="58"/>
      <c r="JNB198" s="50"/>
      <c r="JNC198" s="96"/>
      <c r="JND198" s="96"/>
      <c r="JNE198" s="96"/>
      <c r="JNF198" s="96"/>
      <c r="JNG198" s="96"/>
      <c r="JNH198" s="58"/>
      <c r="JNI198" s="50"/>
      <c r="JNJ198" s="96"/>
      <c r="JNK198" s="96"/>
      <c r="JNL198" s="96"/>
      <c r="JNM198" s="96"/>
      <c r="JNN198" s="96"/>
      <c r="JNO198" s="58"/>
      <c r="JNP198" s="50"/>
      <c r="JNQ198" s="96"/>
      <c r="JNR198" s="96"/>
      <c r="JNS198" s="96"/>
      <c r="JNT198" s="96"/>
      <c r="JNU198" s="96"/>
      <c r="JNV198" s="58"/>
      <c r="JNW198" s="50"/>
      <c r="JNX198" s="96"/>
      <c r="JNY198" s="96"/>
      <c r="JNZ198" s="96"/>
      <c r="JOA198" s="96"/>
      <c r="JOB198" s="96"/>
      <c r="JOC198" s="58"/>
      <c r="JOD198" s="50"/>
      <c r="JOE198" s="96"/>
      <c r="JOF198" s="96"/>
      <c r="JOG198" s="96"/>
      <c r="JOH198" s="96"/>
      <c r="JOI198" s="96"/>
      <c r="JOJ198" s="58"/>
      <c r="JOK198" s="50"/>
      <c r="JOL198" s="96"/>
      <c r="JOM198" s="96"/>
      <c r="JON198" s="96"/>
      <c r="JOO198" s="96"/>
      <c r="JOP198" s="96"/>
      <c r="JOQ198" s="58"/>
      <c r="JOR198" s="50"/>
      <c r="JOS198" s="96"/>
      <c r="JOT198" s="96"/>
      <c r="JOU198" s="96"/>
      <c r="JOV198" s="96"/>
      <c r="JOW198" s="96"/>
      <c r="JOX198" s="58"/>
      <c r="JOY198" s="50"/>
      <c r="JOZ198" s="96"/>
      <c r="JPA198" s="96"/>
      <c r="JPB198" s="96"/>
      <c r="JPC198" s="96"/>
      <c r="JPD198" s="96"/>
      <c r="JPE198" s="58"/>
      <c r="JPF198" s="50"/>
      <c r="JPG198" s="96"/>
      <c r="JPH198" s="96"/>
      <c r="JPI198" s="96"/>
      <c r="JPJ198" s="96"/>
      <c r="JPK198" s="96"/>
      <c r="JPL198" s="58"/>
      <c r="JPM198" s="50"/>
      <c r="JPN198" s="96"/>
      <c r="JPO198" s="96"/>
      <c r="JPP198" s="96"/>
      <c r="JPQ198" s="96"/>
      <c r="JPR198" s="96"/>
      <c r="JPS198" s="58"/>
      <c r="JPT198" s="50"/>
      <c r="JPU198" s="96"/>
      <c r="JPV198" s="96"/>
      <c r="JPW198" s="96"/>
      <c r="JPX198" s="96"/>
      <c r="JPY198" s="96"/>
      <c r="JPZ198" s="58"/>
      <c r="JQA198" s="50"/>
      <c r="JQB198" s="96"/>
      <c r="JQC198" s="96"/>
      <c r="JQD198" s="96"/>
      <c r="JQE198" s="96"/>
      <c r="JQF198" s="96"/>
      <c r="JQG198" s="58"/>
      <c r="JQH198" s="50"/>
      <c r="JQI198" s="96"/>
      <c r="JQJ198" s="96"/>
      <c r="JQK198" s="96"/>
      <c r="JQL198" s="96"/>
      <c r="JQM198" s="96"/>
      <c r="JQN198" s="58"/>
      <c r="JQO198" s="50"/>
      <c r="JQP198" s="96"/>
      <c r="JQQ198" s="96"/>
      <c r="JQR198" s="96"/>
      <c r="JQS198" s="96"/>
      <c r="JQT198" s="96"/>
      <c r="JQU198" s="58"/>
      <c r="JQV198" s="50"/>
      <c r="JQW198" s="96"/>
      <c r="JQX198" s="96"/>
      <c r="JQY198" s="96"/>
      <c r="JQZ198" s="96"/>
      <c r="JRA198" s="96"/>
      <c r="JRB198" s="58"/>
      <c r="JRC198" s="50"/>
      <c r="JRD198" s="96"/>
      <c r="JRE198" s="96"/>
      <c r="JRF198" s="96"/>
      <c r="JRG198" s="96"/>
      <c r="JRH198" s="96"/>
      <c r="JRI198" s="58"/>
      <c r="JRJ198" s="50"/>
      <c r="JRK198" s="96"/>
      <c r="JRL198" s="96"/>
      <c r="JRM198" s="96"/>
      <c r="JRN198" s="96"/>
      <c r="JRO198" s="96"/>
      <c r="JRP198" s="58"/>
      <c r="JRQ198" s="50"/>
      <c r="JRR198" s="96"/>
      <c r="JRS198" s="96"/>
      <c r="JRT198" s="96"/>
      <c r="JRU198" s="96"/>
      <c r="JRV198" s="96"/>
      <c r="JRW198" s="58"/>
      <c r="JRX198" s="50"/>
      <c r="JRY198" s="96"/>
      <c r="JRZ198" s="96"/>
      <c r="JSA198" s="96"/>
      <c r="JSB198" s="96"/>
      <c r="JSC198" s="96"/>
      <c r="JSD198" s="58"/>
      <c r="JSE198" s="50"/>
      <c r="JSF198" s="96"/>
      <c r="JSG198" s="96"/>
      <c r="JSH198" s="96"/>
      <c r="JSI198" s="96"/>
      <c r="JSJ198" s="96"/>
      <c r="JSK198" s="58"/>
      <c r="JSL198" s="50"/>
      <c r="JSM198" s="96"/>
      <c r="JSN198" s="96"/>
      <c r="JSO198" s="96"/>
      <c r="JSP198" s="96"/>
      <c r="JSQ198" s="96"/>
      <c r="JSR198" s="58"/>
      <c r="JSS198" s="50"/>
      <c r="JST198" s="96"/>
      <c r="JSU198" s="96"/>
      <c r="JSV198" s="96"/>
      <c r="JSW198" s="96"/>
      <c r="JSX198" s="96"/>
      <c r="JSY198" s="58"/>
      <c r="JSZ198" s="50"/>
      <c r="JTA198" s="96"/>
      <c r="JTB198" s="96"/>
      <c r="JTC198" s="96"/>
      <c r="JTD198" s="96"/>
      <c r="JTE198" s="96"/>
      <c r="JTF198" s="58"/>
      <c r="JTG198" s="50"/>
      <c r="JTH198" s="96"/>
      <c r="JTI198" s="96"/>
      <c r="JTJ198" s="96"/>
      <c r="JTK198" s="96"/>
      <c r="JTL198" s="96"/>
      <c r="JTM198" s="58"/>
      <c r="JTN198" s="50"/>
      <c r="JTO198" s="96"/>
      <c r="JTP198" s="96"/>
      <c r="JTQ198" s="96"/>
      <c r="JTR198" s="96"/>
      <c r="JTS198" s="96"/>
      <c r="JTT198" s="58"/>
      <c r="JTU198" s="50"/>
      <c r="JTV198" s="96"/>
      <c r="JTW198" s="96"/>
      <c r="JTX198" s="96"/>
      <c r="JTY198" s="96"/>
      <c r="JTZ198" s="96"/>
      <c r="JUA198" s="58"/>
      <c r="JUB198" s="50"/>
      <c r="JUC198" s="96"/>
      <c r="JUD198" s="96"/>
      <c r="JUE198" s="96"/>
      <c r="JUF198" s="96"/>
      <c r="JUG198" s="96"/>
      <c r="JUH198" s="58"/>
      <c r="JUI198" s="50"/>
      <c r="JUJ198" s="96"/>
      <c r="JUK198" s="96"/>
      <c r="JUL198" s="96"/>
      <c r="JUM198" s="96"/>
      <c r="JUN198" s="96"/>
      <c r="JUO198" s="58"/>
      <c r="JUP198" s="50"/>
      <c r="JUQ198" s="96"/>
      <c r="JUR198" s="96"/>
      <c r="JUS198" s="96"/>
      <c r="JUT198" s="96"/>
      <c r="JUU198" s="96"/>
      <c r="JUV198" s="58"/>
      <c r="JUW198" s="50"/>
      <c r="JUX198" s="96"/>
      <c r="JUY198" s="96"/>
      <c r="JUZ198" s="96"/>
      <c r="JVA198" s="96"/>
      <c r="JVB198" s="96"/>
      <c r="JVC198" s="58"/>
      <c r="JVD198" s="50"/>
      <c r="JVE198" s="96"/>
      <c r="JVF198" s="96"/>
      <c r="JVG198" s="96"/>
      <c r="JVH198" s="96"/>
      <c r="JVI198" s="96"/>
      <c r="JVJ198" s="58"/>
      <c r="JVK198" s="50"/>
      <c r="JVL198" s="96"/>
      <c r="JVM198" s="96"/>
      <c r="JVN198" s="96"/>
      <c r="JVO198" s="96"/>
      <c r="JVP198" s="96"/>
      <c r="JVQ198" s="58"/>
      <c r="JVR198" s="50"/>
      <c r="JVS198" s="96"/>
      <c r="JVT198" s="96"/>
      <c r="JVU198" s="96"/>
      <c r="JVV198" s="96"/>
      <c r="JVW198" s="96"/>
      <c r="JVX198" s="58"/>
      <c r="JVY198" s="50"/>
      <c r="JVZ198" s="96"/>
      <c r="JWA198" s="96"/>
      <c r="JWB198" s="96"/>
      <c r="JWC198" s="96"/>
      <c r="JWD198" s="96"/>
      <c r="JWE198" s="58"/>
      <c r="JWF198" s="50"/>
      <c r="JWG198" s="96"/>
      <c r="JWH198" s="96"/>
      <c r="JWI198" s="96"/>
      <c r="JWJ198" s="96"/>
      <c r="JWK198" s="96"/>
      <c r="JWL198" s="58"/>
      <c r="JWM198" s="50"/>
      <c r="JWN198" s="96"/>
      <c r="JWO198" s="96"/>
      <c r="JWP198" s="96"/>
      <c r="JWQ198" s="96"/>
      <c r="JWR198" s="96"/>
      <c r="JWS198" s="58"/>
      <c r="JWT198" s="50"/>
      <c r="JWU198" s="96"/>
      <c r="JWV198" s="96"/>
      <c r="JWW198" s="96"/>
      <c r="JWX198" s="96"/>
      <c r="JWY198" s="96"/>
      <c r="JWZ198" s="58"/>
      <c r="JXA198" s="50"/>
      <c r="JXB198" s="96"/>
      <c r="JXC198" s="96"/>
      <c r="JXD198" s="96"/>
      <c r="JXE198" s="96"/>
      <c r="JXF198" s="96"/>
      <c r="JXG198" s="58"/>
      <c r="JXH198" s="50"/>
      <c r="JXI198" s="96"/>
      <c r="JXJ198" s="96"/>
      <c r="JXK198" s="96"/>
      <c r="JXL198" s="96"/>
      <c r="JXM198" s="96"/>
      <c r="JXN198" s="58"/>
      <c r="JXO198" s="50"/>
      <c r="JXP198" s="96"/>
      <c r="JXQ198" s="96"/>
      <c r="JXR198" s="96"/>
      <c r="JXS198" s="96"/>
      <c r="JXT198" s="96"/>
      <c r="JXU198" s="58"/>
      <c r="JXV198" s="50"/>
      <c r="JXW198" s="96"/>
      <c r="JXX198" s="96"/>
      <c r="JXY198" s="96"/>
      <c r="JXZ198" s="96"/>
      <c r="JYA198" s="96"/>
      <c r="JYB198" s="58"/>
      <c r="JYC198" s="50"/>
      <c r="JYD198" s="96"/>
      <c r="JYE198" s="96"/>
      <c r="JYF198" s="96"/>
      <c r="JYG198" s="96"/>
      <c r="JYH198" s="96"/>
      <c r="JYI198" s="58"/>
      <c r="JYJ198" s="50"/>
      <c r="JYK198" s="96"/>
      <c r="JYL198" s="96"/>
      <c r="JYM198" s="96"/>
      <c r="JYN198" s="96"/>
      <c r="JYO198" s="96"/>
      <c r="JYP198" s="58"/>
      <c r="JYQ198" s="50"/>
      <c r="JYR198" s="96"/>
      <c r="JYS198" s="96"/>
      <c r="JYT198" s="96"/>
      <c r="JYU198" s="96"/>
      <c r="JYV198" s="96"/>
      <c r="JYW198" s="58"/>
      <c r="JYX198" s="50"/>
      <c r="JYY198" s="96"/>
      <c r="JYZ198" s="96"/>
      <c r="JZA198" s="96"/>
      <c r="JZB198" s="96"/>
      <c r="JZC198" s="96"/>
      <c r="JZD198" s="58"/>
      <c r="JZE198" s="50"/>
      <c r="JZF198" s="96"/>
      <c r="JZG198" s="96"/>
      <c r="JZH198" s="96"/>
      <c r="JZI198" s="96"/>
      <c r="JZJ198" s="96"/>
      <c r="JZK198" s="58"/>
      <c r="JZL198" s="50"/>
      <c r="JZM198" s="96"/>
      <c r="JZN198" s="96"/>
      <c r="JZO198" s="96"/>
      <c r="JZP198" s="96"/>
      <c r="JZQ198" s="96"/>
      <c r="JZR198" s="58"/>
      <c r="JZS198" s="50"/>
      <c r="JZT198" s="96"/>
      <c r="JZU198" s="96"/>
      <c r="JZV198" s="96"/>
      <c r="JZW198" s="96"/>
      <c r="JZX198" s="96"/>
      <c r="JZY198" s="58"/>
      <c r="JZZ198" s="50"/>
      <c r="KAA198" s="96"/>
      <c r="KAB198" s="96"/>
      <c r="KAC198" s="96"/>
      <c r="KAD198" s="96"/>
      <c r="KAE198" s="96"/>
      <c r="KAF198" s="58"/>
      <c r="KAG198" s="50"/>
      <c r="KAH198" s="96"/>
      <c r="KAI198" s="96"/>
      <c r="KAJ198" s="96"/>
      <c r="KAK198" s="96"/>
      <c r="KAL198" s="96"/>
      <c r="KAM198" s="58"/>
      <c r="KAN198" s="50"/>
      <c r="KAO198" s="96"/>
      <c r="KAP198" s="96"/>
      <c r="KAQ198" s="96"/>
      <c r="KAR198" s="96"/>
      <c r="KAS198" s="96"/>
      <c r="KAT198" s="58"/>
      <c r="KAU198" s="50"/>
      <c r="KAV198" s="96"/>
      <c r="KAW198" s="96"/>
      <c r="KAX198" s="96"/>
      <c r="KAY198" s="96"/>
      <c r="KAZ198" s="96"/>
      <c r="KBA198" s="58"/>
      <c r="KBB198" s="50"/>
      <c r="KBC198" s="96"/>
      <c r="KBD198" s="96"/>
      <c r="KBE198" s="96"/>
      <c r="KBF198" s="96"/>
      <c r="KBG198" s="96"/>
      <c r="KBH198" s="58"/>
      <c r="KBI198" s="50"/>
      <c r="KBJ198" s="96"/>
      <c r="KBK198" s="96"/>
      <c r="KBL198" s="96"/>
      <c r="KBM198" s="96"/>
      <c r="KBN198" s="96"/>
      <c r="KBO198" s="58"/>
      <c r="KBP198" s="50"/>
      <c r="KBQ198" s="96"/>
      <c r="KBR198" s="96"/>
      <c r="KBS198" s="96"/>
      <c r="KBT198" s="96"/>
      <c r="KBU198" s="96"/>
      <c r="KBV198" s="58"/>
      <c r="KBW198" s="50"/>
      <c r="KBX198" s="96"/>
      <c r="KBY198" s="96"/>
      <c r="KBZ198" s="96"/>
      <c r="KCA198" s="96"/>
      <c r="KCB198" s="96"/>
      <c r="KCC198" s="58"/>
      <c r="KCD198" s="50"/>
      <c r="KCE198" s="96"/>
      <c r="KCF198" s="96"/>
      <c r="KCG198" s="96"/>
      <c r="KCH198" s="96"/>
      <c r="KCI198" s="96"/>
      <c r="KCJ198" s="58"/>
      <c r="KCK198" s="50"/>
      <c r="KCL198" s="96"/>
      <c r="KCM198" s="96"/>
      <c r="KCN198" s="96"/>
      <c r="KCO198" s="96"/>
      <c r="KCP198" s="96"/>
      <c r="KCQ198" s="58"/>
      <c r="KCR198" s="50"/>
      <c r="KCS198" s="96"/>
      <c r="KCT198" s="96"/>
      <c r="KCU198" s="96"/>
      <c r="KCV198" s="96"/>
      <c r="KCW198" s="96"/>
      <c r="KCX198" s="58"/>
      <c r="KCY198" s="50"/>
      <c r="KCZ198" s="96"/>
      <c r="KDA198" s="96"/>
      <c r="KDB198" s="96"/>
      <c r="KDC198" s="96"/>
      <c r="KDD198" s="96"/>
      <c r="KDE198" s="58"/>
      <c r="KDF198" s="50"/>
      <c r="KDG198" s="96"/>
      <c r="KDH198" s="96"/>
      <c r="KDI198" s="96"/>
      <c r="KDJ198" s="96"/>
      <c r="KDK198" s="96"/>
      <c r="KDL198" s="58"/>
      <c r="KDM198" s="50"/>
      <c r="KDN198" s="96"/>
      <c r="KDO198" s="96"/>
      <c r="KDP198" s="96"/>
      <c r="KDQ198" s="96"/>
      <c r="KDR198" s="96"/>
      <c r="KDS198" s="58"/>
      <c r="KDT198" s="50"/>
      <c r="KDU198" s="96"/>
      <c r="KDV198" s="96"/>
      <c r="KDW198" s="96"/>
      <c r="KDX198" s="96"/>
      <c r="KDY198" s="96"/>
      <c r="KDZ198" s="58"/>
      <c r="KEA198" s="50"/>
      <c r="KEB198" s="96"/>
      <c r="KEC198" s="96"/>
      <c r="KED198" s="96"/>
      <c r="KEE198" s="96"/>
      <c r="KEF198" s="96"/>
      <c r="KEG198" s="58"/>
      <c r="KEH198" s="50"/>
      <c r="KEI198" s="96"/>
      <c r="KEJ198" s="96"/>
      <c r="KEK198" s="96"/>
      <c r="KEL198" s="96"/>
      <c r="KEM198" s="96"/>
      <c r="KEN198" s="58"/>
      <c r="KEO198" s="50"/>
      <c r="KEP198" s="96"/>
      <c r="KEQ198" s="96"/>
      <c r="KER198" s="96"/>
      <c r="KES198" s="96"/>
      <c r="KET198" s="96"/>
      <c r="KEU198" s="58"/>
      <c r="KEV198" s="50"/>
      <c r="KEW198" s="96"/>
      <c r="KEX198" s="96"/>
      <c r="KEY198" s="96"/>
      <c r="KEZ198" s="96"/>
      <c r="KFA198" s="96"/>
      <c r="KFB198" s="58"/>
      <c r="KFC198" s="50"/>
      <c r="KFD198" s="96"/>
      <c r="KFE198" s="96"/>
      <c r="KFF198" s="96"/>
      <c r="KFG198" s="96"/>
      <c r="KFH198" s="96"/>
      <c r="KFI198" s="58"/>
      <c r="KFJ198" s="50"/>
      <c r="KFK198" s="96"/>
      <c r="KFL198" s="96"/>
      <c r="KFM198" s="96"/>
      <c r="KFN198" s="96"/>
      <c r="KFO198" s="96"/>
      <c r="KFP198" s="58"/>
      <c r="KFQ198" s="50"/>
      <c r="KFR198" s="96"/>
      <c r="KFS198" s="96"/>
      <c r="KFT198" s="96"/>
      <c r="KFU198" s="96"/>
      <c r="KFV198" s="96"/>
      <c r="KFW198" s="58"/>
      <c r="KFX198" s="50"/>
      <c r="KFY198" s="96"/>
      <c r="KFZ198" s="96"/>
      <c r="KGA198" s="96"/>
      <c r="KGB198" s="96"/>
      <c r="KGC198" s="96"/>
      <c r="KGD198" s="58"/>
      <c r="KGE198" s="50"/>
      <c r="KGF198" s="96"/>
      <c r="KGG198" s="96"/>
      <c r="KGH198" s="96"/>
      <c r="KGI198" s="96"/>
      <c r="KGJ198" s="96"/>
      <c r="KGK198" s="58"/>
      <c r="KGL198" s="50"/>
      <c r="KGM198" s="96"/>
      <c r="KGN198" s="96"/>
      <c r="KGO198" s="96"/>
      <c r="KGP198" s="96"/>
      <c r="KGQ198" s="96"/>
      <c r="KGR198" s="58"/>
      <c r="KGS198" s="50"/>
      <c r="KGT198" s="96"/>
      <c r="KGU198" s="96"/>
      <c r="KGV198" s="96"/>
      <c r="KGW198" s="96"/>
      <c r="KGX198" s="96"/>
      <c r="KGY198" s="58"/>
      <c r="KGZ198" s="50"/>
      <c r="KHA198" s="96"/>
      <c r="KHB198" s="96"/>
      <c r="KHC198" s="96"/>
      <c r="KHD198" s="96"/>
      <c r="KHE198" s="96"/>
      <c r="KHF198" s="58"/>
      <c r="KHG198" s="50"/>
      <c r="KHH198" s="96"/>
      <c r="KHI198" s="96"/>
      <c r="KHJ198" s="96"/>
      <c r="KHK198" s="96"/>
      <c r="KHL198" s="96"/>
      <c r="KHM198" s="58"/>
      <c r="KHN198" s="50"/>
      <c r="KHO198" s="96"/>
      <c r="KHP198" s="96"/>
      <c r="KHQ198" s="96"/>
      <c r="KHR198" s="96"/>
      <c r="KHS198" s="96"/>
      <c r="KHT198" s="58"/>
      <c r="KHU198" s="50"/>
      <c r="KHV198" s="96"/>
      <c r="KHW198" s="96"/>
      <c r="KHX198" s="96"/>
      <c r="KHY198" s="96"/>
      <c r="KHZ198" s="96"/>
      <c r="KIA198" s="58"/>
      <c r="KIB198" s="50"/>
      <c r="KIC198" s="96"/>
      <c r="KID198" s="96"/>
      <c r="KIE198" s="96"/>
      <c r="KIF198" s="96"/>
      <c r="KIG198" s="96"/>
      <c r="KIH198" s="58"/>
      <c r="KII198" s="50"/>
      <c r="KIJ198" s="96"/>
      <c r="KIK198" s="96"/>
      <c r="KIL198" s="96"/>
      <c r="KIM198" s="96"/>
      <c r="KIN198" s="96"/>
      <c r="KIO198" s="58"/>
      <c r="KIP198" s="50"/>
      <c r="KIQ198" s="96"/>
      <c r="KIR198" s="96"/>
      <c r="KIS198" s="96"/>
      <c r="KIT198" s="96"/>
      <c r="KIU198" s="96"/>
      <c r="KIV198" s="58"/>
      <c r="KIW198" s="50"/>
      <c r="KIX198" s="96"/>
      <c r="KIY198" s="96"/>
      <c r="KIZ198" s="96"/>
      <c r="KJA198" s="96"/>
      <c r="KJB198" s="96"/>
      <c r="KJC198" s="58"/>
      <c r="KJD198" s="50"/>
      <c r="KJE198" s="96"/>
      <c r="KJF198" s="96"/>
      <c r="KJG198" s="96"/>
      <c r="KJH198" s="96"/>
      <c r="KJI198" s="96"/>
      <c r="KJJ198" s="58"/>
      <c r="KJK198" s="50"/>
      <c r="KJL198" s="96"/>
      <c r="KJM198" s="96"/>
      <c r="KJN198" s="96"/>
      <c r="KJO198" s="96"/>
      <c r="KJP198" s="96"/>
      <c r="KJQ198" s="58"/>
      <c r="KJR198" s="50"/>
      <c r="KJS198" s="96"/>
      <c r="KJT198" s="96"/>
      <c r="KJU198" s="96"/>
      <c r="KJV198" s="96"/>
      <c r="KJW198" s="96"/>
      <c r="KJX198" s="58"/>
      <c r="KJY198" s="50"/>
      <c r="KJZ198" s="96"/>
      <c r="KKA198" s="96"/>
      <c r="KKB198" s="96"/>
      <c r="KKC198" s="96"/>
      <c r="KKD198" s="96"/>
      <c r="KKE198" s="58"/>
      <c r="KKF198" s="50"/>
      <c r="KKG198" s="96"/>
      <c r="KKH198" s="96"/>
      <c r="KKI198" s="96"/>
      <c r="KKJ198" s="96"/>
      <c r="KKK198" s="96"/>
      <c r="KKL198" s="58"/>
      <c r="KKM198" s="50"/>
      <c r="KKN198" s="96"/>
      <c r="KKO198" s="96"/>
      <c r="KKP198" s="96"/>
      <c r="KKQ198" s="96"/>
      <c r="KKR198" s="96"/>
      <c r="KKS198" s="58"/>
      <c r="KKT198" s="50"/>
      <c r="KKU198" s="96"/>
      <c r="KKV198" s="96"/>
      <c r="KKW198" s="96"/>
      <c r="KKX198" s="96"/>
      <c r="KKY198" s="96"/>
      <c r="KKZ198" s="58"/>
      <c r="KLA198" s="50"/>
      <c r="KLB198" s="96"/>
      <c r="KLC198" s="96"/>
      <c r="KLD198" s="96"/>
      <c r="KLE198" s="96"/>
      <c r="KLF198" s="96"/>
      <c r="KLG198" s="58"/>
      <c r="KLH198" s="50"/>
      <c r="KLI198" s="96"/>
      <c r="KLJ198" s="96"/>
      <c r="KLK198" s="96"/>
      <c r="KLL198" s="96"/>
      <c r="KLM198" s="96"/>
      <c r="KLN198" s="58"/>
      <c r="KLO198" s="50"/>
      <c r="KLP198" s="96"/>
      <c r="KLQ198" s="96"/>
      <c r="KLR198" s="96"/>
      <c r="KLS198" s="96"/>
      <c r="KLT198" s="96"/>
      <c r="KLU198" s="58"/>
      <c r="KLV198" s="50"/>
      <c r="KLW198" s="96"/>
      <c r="KLX198" s="96"/>
      <c r="KLY198" s="96"/>
      <c r="KLZ198" s="96"/>
      <c r="KMA198" s="96"/>
      <c r="KMB198" s="58"/>
      <c r="KMC198" s="50"/>
      <c r="KMD198" s="96"/>
      <c r="KME198" s="96"/>
      <c r="KMF198" s="96"/>
      <c r="KMG198" s="96"/>
      <c r="KMH198" s="96"/>
      <c r="KMI198" s="58"/>
      <c r="KMJ198" s="50"/>
      <c r="KMK198" s="96"/>
      <c r="KML198" s="96"/>
      <c r="KMM198" s="96"/>
      <c r="KMN198" s="96"/>
      <c r="KMO198" s="96"/>
      <c r="KMP198" s="58"/>
      <c r="KMQ198" s="50"/>
      <c r="KMR198" s="96"/>
      <c r="KMS198" s="96"/>
      <c r="KMT198" s="96"/>
      <c r="KMU198" s="96"/>
      <c r="KMV198" s="96"/>
      <c r="KMW198" s="58"/>
      <c r="KMX198" s="50"/>
      <c r="KMY198" s="96"/>
      <c r="KMZ198" s="96"/>
      <c r="KNA198" s="96"/>
      <c r="KNB198" s="96"/>
      <c r="KNC198" s="96"/>
      <c r="KND198" s="58"/>
      <c r="KNE198" s="50"/>
      <c r="KNF198" s="96"/>
      <c r="KNG198" s="96"/>
      <c r="KNH198" s="96"/>
      <c r="KNI198" s="96"/>
      <c r="KNJ198" s="96"/>
      <c r="KNK198" s="58"/>
      <c r="KNL198" s="50"/>
      <c r="KNM198" s="96"/>
      <c r="KNN198" s="96"/>
      <c r="KNO198" s="96"/>
      <c r="KNP198" s="96"/>
      <c r="KNQ198" s="96"/>
      <c r="KNR198" s="58"/>
      <c r="KNS198" s="50"/>
      <c r="KNT198" s="96"/>
      <c r="KNU198" s="96"/>
      <c r="KNV198" s="96"/>
      <c r="KNW198" s="96"/>
      <c r="KNX198" s="96"/>
      <c r="KNY198" s="58"/>
      <c r="KNZ198" s="50"/>
      <c r="KOA198" s="96"/>
      <c r="KOB198" s="96"/>
      <c r="KOC198" s="96"/>
      <c r="KOD198" s="96"/>
      <c r="KOE198" s="96"/>
      <c r="KOF198" s="58"/>
      <c r="KOG198" s="50"/>
      <c r="KOH198" s="96"/>
      <c r="KOI198" s="96"/>
      <c r="KOJ198" s="96"/>
      <c r="KOK198" s="96"/>
      <c r="KOL198" s="96"/>
      <c r="KOM198" s="58"/>
      <c r="KON198" s="50"/>
      <c r="KOO198" s="96"/>
      <c r="KOP198" s="96"/>
      <c r="KOQ198" s="96"/>
      <c r="KOR198" s="96"/>
      <c r="KOS198" s="96"/>
      <c r="KOT198" s="58"/>
      <c r="KOU198" s="50"/>
      <c r="KOV198" s="96"/>
      <c r="KOW198" s="96"/>
      <c r="KOX198" s="96"/>
      <c r="KOY198" s="96"/>
      <c r="KOZ198" s="96"/>
      <c r="KPA198" s="58"/>
      <c r="KPB198" s="50"/>
      <c r="KPC198" s="96"/>
      <c r="KPD198" s="96"/>
      <c r="KPE198" s="96"/>
      <c r="KPF198" s="96"/>
      <c r="KPG198" s="96"/>
      <c r="KPH198" s="58"/>
      <c r="KPI198" s="50"/>
      <c r="KPJ198" s="96"/>
      <c r="KPK198" s="96"/>
      <c r="KPL198" s="96"/>
      <c r="KPM198" s="96"/>
      <c r="KPN198" s="96"/>
      <c r="KPO198" s="58"/>
      <c r="KPP198" s="50"/>
      <c r="KPQ198" s="96"/>
      <c r="KPR198" s="96"/>
      <c r="KPS198" s="96"/>
      <c r="KPT198" s="96"/>
      <c r="KPU198" s="96"/>
      <c r="KPV198" s="58"/>
      <c r="KPW198" s="50"/>
      <c r="KPX198" s="96"/>
      <c r="KPY198" s="96"/>
      <c r="KPZ198" s="96"/>
      <c r="KQA198" s="96"/>
      <c r="KQB198" s="96"/>
      <c r="KQC198" s="58"/>
      <c r="KQD198" s="50"/>
      <c r="KQE198" s="96"/>
      <c r="KQF198" s="96"/>
      <c r="KQG198" s="96"/>
      <c r="KQH198" s="96"/>
      <c r="KQI198" s="96"/>
      <c r="KQJ198" s="58"/>
      <c r="KQK198" s="50"/>
      <c r="KQL198" s="96"/>
      <c r="KQM198" s="96"/>
      <c r="KQN198" s="96"/>
      <c r="KQO198" s="96"/>
      <c r="KQP198" s="96"/>
      <c r="KQQ198" s="58"/>
      <c r="KQR198" s="50"/>
      <c r="KQS198" s="96"/>
      <c r="KQT198" s="96"/>
      <c r="KQU198" s="96"/>
      <c r="KQV198" s="96"/>
      <c r="KQW198" s="96"/>
      <c r="KQX198" s="58"/>
      <c r="KQY198" s="50"/>
      <c r="KQZ198" s="96"/>
      <c r="KRA198" s="96"/>
      <c r="KRB198" s="96"/>
      <c r="KRC198" s="96"/>
      <c r="KRD198" s="96"/>
      <c r="KRE198" s="58"/>
      <c r="KRF198" s="50"/>
      <c r="KRG198" s="96"/>
      <c r="KRH198" s="96"/>
      <c r="KRI198" s="96"/>
      <c r="KRJ198" s="96"/>
      <c r="KRK198" s="96"/>
      <c r="KRL198" s="58"/>
      <c r="KRM198" s="50"/>
      <c r="KRN198" s="96"/>
      <c r="KRO198" s="96"/>
      <c r="KRP198" s="96"/>
      <c r="KRQ198" s="96"/>
      <c r="KRR198" s="96"/>
      <c r="KRS198" s="58"/>
      <c r="KRT198" s="50"/>
      <c r="KRU198" s="96"/>
      <c r="KRV198" s="96"/>
      <c r="KRW198" s="96"/>
      <c r="KRX198" s="96"/>
      <c r="KRY198" s="96"/>
      <c r="KRZ198" s="58"/>
      <c r="KSA198" s="50"/>
      <c r="KSB198" s="96"/>
      <c r="KSC198" s="96"/>
      <c r="KSD198" s="96"/>
      <c r="KSE198" s="96"/>
      <c r="KSF198" s="96"/>
      <c r="KSG198" s="58"/>
      <c r="KSH198" s="50"/>
      <c r="KSI198" s="96"/>
      <c r="KSJ198" s="96"/>
      <c r="KSK198" s="96"/>
      <c r="KSL198" s="96"/>
      <c r="KSM198" s="96"/>
      <c r="KSN198" s="58"/>
      <c r="KSO198" s="50"/>
      <c r="KSP198" s="96"/>
      <c r="KSQ198" s="96"/>
      <c r="KSR198" s="96"/>
      <c r="KSS198" s="96"/>
      <c r="KST198" s="96"/>
      <c r="KSU198" s="58"/>
      <c r="KSV198" s="50"/>
      <c r="KSW198" s="96"/>
      <c r="KSX198" s="96"/>
      <c r="KSY198" s="96"/>
      <c r="KSZ198" s="96"/>
      <c r="KTA198" s="96"/>
      <c r="KTB198" s="58"/>
      <c r="KTC198" s="50"/>
      <c r="KTD198" s="96"/>
      <c r="KTE198" s="96"/>
      <c r="KTF198" s="96"/>
      <c r="KTG198" s="96"/>
      <c r="KTH198" s="96"/>
      <c r="KTI198" s="58"/>
      <c r="KTJ198" s="50"/>
      <c r="KTK198" s="96"/>
      <c r="KTL198" s="96"/>
      <c r="KTM198" s="96"/>
      <c r="KTN198" s="96"/>
      <c r="KTO198" s="96"/>
      <c r="KTP198" s="58"/>
      <c r="KTQ198" s="50"/>
      <c r="KTR198" s="96"/>
      <c r="KTS198" s="96"/>
      <c r="KTT198" s="96"/>
      <c r="KTU198" s="96"/>
      <c r="KTV198" s="96"/>
      <c r="KTW198" s="58"/>
      <c r="KTX198" s="50"/>
      <c r="KTY198" s="96"/>
      <c r="KTZ198" s="96"/>
      <c r="KUA198" s="96"/>
      <c r="KUB198" s="96"/>
      <c r="KUC198" s="96"/>
      <c r="KUD198" s="58"/>
      <c r="KUE198" s="50"/>
      <c r="KUF198" s="96"/>
      <c r="KUG198" s="96"/>
      <c r="KUH198" s="96"/>
      <c r="KUI198" s="96"/>
      <c r="KUJ198" s="96"/>
      <c r="KUK198" s="58"/>
      <c r="KUL198" s="50"/>
      <c r="KUM198" s="96"/>
      <c r="KUN198" s="96"/>
      <c r="KUO198" s="96"/>
      <c r="KUP198" s="96"/>
      <c r="KUQ198" s="96"/>
      <c r="KUR198" s="58"/>
      <c r="KUS198" s="50"/>
      <c r="KUT198" s="96"/>
      <c r="KUU198" s="96"/>
      <c r="KUV198" s="96"/>
      <c r="KUW198" s="96"/>
      <c r="KUX198" s="96"/>
      <c r="KUY198" s="58"/>
      <c r="KUZ198" s="50"/>
      <c r="KVA198" s="96"/>
      <c r="KVB198" s="96"/>
      <c r="KVC198" s="96"/>
      <c r="KVD198" s="96"/>
      <c r="KVE198" s="96"/>
      <c r="KVF198" s="58"/>
      <c r="KVG198" s="50"/>
      <c r="KVH198" s="96"/>
      <c r="KVI198" s="96"/>
      <c r="KVJ198" s="96"/>
      <c r="KVK198" s="96"/>
      <c r="KVL198" s="96"/>
      <c r="KVM198" s="58"/>
      <c r="KVN198" s="50"/>
      <c r="KVO198" s="96"/>
      <c r="KVP198" s="96"/>
      <c r="KVQ198" s="96"/>
      <c r="KVR198" s="96"/>
      <c r="KVS198" s="96"/>
      <c r="KVT198" s="58"/>
      <c r="KVU198" s="50"/>
      <c r="KVV198" s="96"/>
      <c r="KVW198" s="96"/>
      <c r="KVX198" s="96"/>
      <c r="KVY198" s="96"/>
      <c r="KVZ198" s="96"/>
      <c r="KWA198" s="58"/>
      <c r="KWB198" s="50"/>
      <c r="KWC198" s="96"/>
      <c r="KWD198" s="96"/>
      <c r="KWE198" s="96"/>
      <c r="KWF198" s="96"/>
      <c r="KWG198" s="96"/>
      <c r="KWH198" s="58"/>
      <c r="KWI198" s="50"/>
      <c r="KWJ198" s="96"/>
      <c r="KWK198" s="96"/>
      <c r="KWL198" s="96"/>
      <c r="KWM198" s="96"/>
      <c r="KWN198" s="96"/>
      <c r="KWO198" s="58"/>
      <c r="KWP198" s="50"/>
      <c r="KWQ198" s="96"/>
      <c r="KWR198" s="96"/>
      <c r="KWS198" s="96"/>
      <c r="KWT198" s="96"/>
      <c r="KWU198" s="96"/>
      <c r="KWV198" s="58"/>
      <c r="KWW198" s="50"/>
      <c r="KWX198" s="96"/>
      <c r="KWY198" s="96"/>
      <c r="KWZ198" s="96"/>
      <c r="KXA198" s="96"/>
      <c r="KXB198" s="96"/>
      <c r="KXC198" s="58"/>
      <c r="KXD198" s="50"/>
      <c r="KXE198" s="96"/>
      <c r="KXF198" s="96"/>
      <c r="KXG198" s="96"/>
      <c r="KXH198" s="96"/>
      <c r="KXI198" s="96"/>
      <c r="KXJ198" s="58"/>
      <c r="KXK198" s="50"/>
      <c r="KXL198" s="96"/>
      <c r="KXM198" s="96"/>
      <c r="KXN198" s="96"/>
      <c r="KXO198" s="96"/>
      <c r="KXP198" s="96"/>
      <c r="KXQ198" s="58"/>
      <c r="KXR198" s="50"/>
      <c r="KXS198" s="96"/>
      <c r="KXT198" s="96"/>
      <c r="KXU198" s="96"/>
      <c r="KXV198" s="96"/>
      <c r="KXW198" s="96"/>
      <c r="KXX198" s="58"/>
      <c r="KXY198" s="50"/>
      <c r="KXZ198" s="96"/>
      <c r="KYA198" s="96"/>
      <c r="KYB198" s="96"/>
      <c r="KYC198" s="96"/>
      <c r="KYD198" s="96"/>
      <c r="KYE198" s="58"/>
      <c r="KYF198" s="50"/>
      <c r="KYG198" s="96"/>
      <c r="KYH198" s="96"/>
      <c r="KYI198" s="96"/>
      <c r="KYJ198" s="96"/>
      <c r="KYK198" s="96"/>
      <c r="KYL198" s="58"/>
      <c r="KYM198" s="50"/>
      <c r="KYN198" s="96"/>
      <c r="KYO198" s="96"/>
      <c r="KYP198" s="96"/>
      <c r="KYQ198" s="96"/>
      <c r="KYR198" s="96"/>
      <c r="KYS198" s="58"/>
      <c r="KYT198" s="50"/>
      <c r="KYU198" s="96"/>
      <c r="KYV198" s="96"/>
      <c r="KYW198" s="96"/>
      <c r="KYX198" s="96"/>
      <c r="KYY198" s="96"/>
      <c r="KYZ198" s="58"/>
      <c r="KZA198" s="50"/>
      <c r="KZB198" s="96"/>
      <c r="KZC198" s="96"/>
      <c r="KZD198" s="96"/>
      <c r="KZE198" s="96"/>
      <c r="KZF198" s="96"/>
      <c r="KZG198" s="58"/>
      <c r="KZH198" s="50"/>
      <c r="KZI198" s="96"/>
      <c r="KZJ198" s="96"/>
      <c r="KZK198" s="96"/>
      <c r="KZL198" s="96"/>
      <c r="KZM198" s="96"/>
      <c r="KZN198" s="58"/>
      <c r="KZO198" s="50"/>
      <c r="KZP198" s="96"/>
      <c r="KZQ198" s="96"/>
      <c r="KZR198" s="96"/>
      <c r="KZS198" s="96"/>
      <c r="KZT198" s="96"/>
      <c r="KZU198" s="58"/>
      <c r="KZV198" s="50"/>
      <c r="KZW198" s="96"/>
      <c r="KZX198" s="96"/>
      <c r="KZY198" s="96"/>
      <c r="KZZ198" s="96"/>
      <c r="LAA198" s="96"/>
      <c r="LAB198" s="58"/>
      <c r="LAC198" s="50"/>
      <c r="LAD198" s="96"/>
      <c r="LAE198" s="96"/>
      <c r="LAF198" s="96"/>
      <c r="LAG198" s="96"/>
      <c r="LAH198" s="96"/>
      <c r="LAI198" s="58"/>
      <c r="LAJ198" s="50"/>
      <c r="LAK198" s="96"/>
      <c r="LAL198" s="96"/>
      <c r="LAM198" s="96"/>
      <c r="LAN198" s="96"/>
      <c r="LAO198" s="96"/>
      <c r="LAP198" s="58"/>
      <c r="LAQ198" s="50"/>
      <c r="LAR198" s="96"/>
      <c r="LAS198" s="96"/>
      <c r="LAT198" s="96"/>
      <c r="LAU198" s="96"/>
      <c r="LAV198" s="96"/>
      <c r="LAW198" s="58"/>
      <c r="LAX198" s="50"/>
      <c r="LAY198" s="96"/>
      <c r="LAZ198" s="96"/>
      <c r="LBA198" s="96"/>
      <c r="LBB198" s="96"/>
      <c r="LBC198" s="96"/>
      <c r="LBD198" s="58"/>
      <c r="LBE198" s="50"/>
      <c r="LBF198" s="96"/>
      <c r="LBG198" s="96"/>
      <c r="LBH198" s="96"/>
      <c r="LBI198" s="96"/>
      <c r="LBJ198" s="96"/>
      <c r="LBK198" s="58"/>
      <c r="LBL198" s="50"/>
      <c r="LBM198" s="96"/>
      <c r="LBN198" s="96"/>
      <c r="LBO198" s="96"/>
      <c r="LBP198" s="96"/>
      <c r="LBQ198" s="96"/>
      <c r="LBR198" s="58"/>
      <c r="LBS198" s="50"/>
      <c r="LBT198" s="96"/>
      <c r="LBU198" s="96"/>
      <c r="LBV198" s="96"/>
      <c r="LBW198" s="96"/>
      <c r="LBX198" s="96"/>
      <c r="LBY198" s="58"/>
      <c r="LBZ198" s="50"/>
      <c r="LCA198" s="96"/>
      <c r="LCB198" s="96"/>
      <c r="LCC198" s="96"/>
      <c r="LCD198" s="96"/>
      <c r="LCE198" s="96"/>
      <c r="LCF198" s="58"/>
      <c r="LCG198" s="50"/>
      <c r="LCH198" s="96"/>
      <c r="LCI198" s="96"/>
      <c r="LCJ198" s="96"/>
      <c r="LCK198" s="96"/>
      <c r="LCL198" s="96"/>
      <c r="LCM198" s="58"/>
      <c r="LCN198" s="50"/>
      <c r="LCO198" s="96"/>
      <c r="LCP198" s="96"/>
      <c r="LCQ198" s="96"/>
      <c r="LCR198" s="96"/>
      <c r="LCS198" s="96"/>
      <c r="LCT198" s="58"/>
      <c r="LCU198" s="50"/>
      <c r="LCV198" s="96"/>
      <c r="LCW198" s="96"/>
      <c r="LCX198" s="96"/>
      <c r="LCY198" s="96"/>
      <c r="LCZ198" s="96"/>
      <c r="LDA198" s="58"/>
      <c r="LDB198" s="50"/>
      <c r="LDC198" s="96"/>
      <c r="LDD198" s="96"/>
      <c r="LDE198" s="96"/>
      <c r="LDF198" s="96"/>
      <c r="LDG198" s="96"/>
      <c r="LDH198" s="58"/>
      <c r="LDI198" s="50"/>
      <c r="LDJ198" s="96"/>
      <c r="LDK198" s="96"/>
      <c r="LDL198" s="96"/>
      <c r="LDM198" s="96"/>
      <c r="LDN198" s="96"/>
      <c r="LDO198" s="58"/>
      <c r="LDP198" s="50"/>
      <c r="LDQ198" s="96"/>
      <c r="LDR198" s="96"/>
      <c r="LDS198" s="96"/>
      <c r="LDT198" s="96"/>
      <c r="LDU198" s="96"/>
      <c r="LDV198" s="58"/>
      <c r="LDW198" s="50"/>
      <c r="LDX198" s="96"/>
      <c r="LDY198" s="96"/>
      <c r="LDZ198" s="96"/>
      <c r="LEA198" s="96"/>
      <c r="LEB198" s="96"/>
      <c r="LEC198" s="58"/>
      <c r="LED198" s="50"/>
      <c r="LEE198" s="96"/>
      <c r="LEF198" s="96"/>
      <c r="LEG198" s="96"/>
      <c r="LEH198" s="96"/>
      <c r="LEI198" s="96"/>
      <c r="LEJ198" s="58"/>
      <c r="LEK198" s="50"/>
      <c r="LEL198" s="96"/>
      <c r="LEM198" s="96"/>
      <c r="LEN198" s="96"/>
      <c r="LEO198" s="96"/>
      <c r="LEP198" s="96"/>
      <c r="LEQ198" s="58"/>
      <c r="LER198" s="50"/>
      <c r="LES198" s="96"/>
      <c r="LET198" s="96"/>
      <c r="LEU198" s="96"/>
      <c r="LEV198" s="96"/>
      <c r="LEW198" s="96"/>
      <c r="LEX198" s="58"/>
      <c r="LEY198" s="50"/>
      <c r="LEZ198" s="96"/>
      <c r="LFA198" s="96"/>
      <c r="LFB198" s="96"/>
      <c r="LFC198" s="96"/>
      <c r="LFD198" s="96"/>
      <c r="LFE198" s="58"/>
      <c r="LFF198" s="50"/>
      <c r="LFG198" s="96"/>
      <c r="LFH198" s="96"/>
      <c r="LFI198" s="96"/>
      <c r="LFJ198" s="96"/>
      <c r="LFK198" s="96"/>
      <c r="LFL198" s="58"/>
      <c r="LFM198" s="50"/>
      <c r="LFN198" s="96"/>
      <c r="LFO198" s="96"/>
      <c r="LFP198" s="96"/>
      <c r="LFQ198" s="96"/>
      <c r="LFR198" s="96"/>
      <c r="LFS198" s="58"/>
      <c r="LFT198" s="50"/>
      <c r="LFU198" s="96"/>
      <c r="LFV198" s="96"/>
      <c r="LFW198" s="96"/>
      <c r="LFX198" s="96"/>
      <c r="LFY198" s="96"/>
      <c r="LFZ198" s="58"/>
      <c r="LGA198" s="50"/>
      <c r="LGB198" s="96"/>
      <c r="LGC198" s="96"/>
      <c r="LGD198" s="96"/>
      <c r="LGE198" s="96"/>
      <c r="LGF198" s="96"/>
      <c r="LGG198" s="58"/>
      <c r="LGH198" s="50"/>
      <c r="LGI198" s="96"/>
      <c r="LGJ198" s="96"/>
      <c r="LGK198" s="96"/>
      <c r="LGL198" s="96"/>
      <c r="LGM198" s="96"/>
      <c r="LGN198" s="58"/>
      <c r="LGO198" s="50"/>
      <c r="LGP198" s="96"/>
      <c r="LGQ198" s="96"/>
      <c r="LGR198" s="96"/>
      <c r="LGS198" s="96"/>
      <c r="LGT198" s="96"/>
      <c r="LGU198" s="58"/>
      <c r="LGV198" s="50"/>
      <c r="LGW198" s="96"/>
      <c r="LGX198" s="96"/>
      <c r="LGY198" s="96"/>
      <c r="LGZ198" s="96"/>
      <c r="LHA198" s="96"/>
      <c r="LHB198" s="58"/>
      <c r="LHC198" s="50"/>
      <c r="LHD198" s="96"/>
      <c r="LHE198" s="96"/>
      <c r="LHF198" s="96"/>
      <c r="LHG198" s="96"/>
      <c r="LHH198" s="96"/>
      <c r="LHI198" s="58"/>
      <c r="LHJ198" s="50"/>
      <c r="LHK198" s="96"/>
      <c r="LHL198" s="96"/>
      <c r="LHM198" s="96"/>
      <c r="LHN198" s="96"/>
      <c r="LHO198" s="96"/>
      <c r="LHP198" s="58"/>
      <c r="LHQ198" s="50"/>
      <c r="LHR198" s="96"/>
      <c r="LHS198" s="96"/>
      <c r="LHT198" s="96"/>
      <c r="LHU198" s="96"/>
      <c r="LHV198" s="96"/>
      <c r="LHW198" s="58"/>
      <c r="LHX198" s="50"/>
      <c r="LHY198" s="96"/>
      <c r="LHZ198" s="96"/>
      <c r="LIA198" s="96"/>
      <c r="LIB198" s="96"/>
      <c r="LIC198" s="96"/>
      <c r="LID198" s="58"/>
      <c r="LIE198" s="50"/>
      <c r="LIF198" s="96"/>
      <c r="LIG198" s="96"/>
      <c r="LIH198" s="96"/>
      <c r="LII198" s="96"/>
      <c r="LIJ198" s="96"/>
      <c r="LIK198" s="58"/>
      <c r="LIL198" s="50"/>
      <c r="LIM198" s="96"/>
      <c r="LIN198" s="96"/>
      <c r="LIO198" s="96"/>
      <c r="LIP198" s="96"/>
      <c r="LIQ198" s="96"/>
      <c r="LIR198" s="58"/>
      <c r="LIS198" s="50"/>
      <c r="LIT198" s="96"/>
      <c r="LIU198" s="96"/>
      <c r="LIV198" s="96"/>
      <c r="LIW198" s="96"/>
      <c r="LIX198" s="96"/>
      <c r="LIY198" s="58"/>
      <c r="LIZ198" s="50"/>
      <c r="LJA198" s="96"/>
      <c r="LJB198" s="96"/>
      <c r="LJC198" s="96"/>
      <c r="LJD198" s="96"/>
      <c r="LJE198" s="96"/>
      <c r="LJF198" s="58"/>
      <c r="LJG198" s="50"/>
      <c r="LJH198" s="96"/>
      <c r="LJI198" s="96"/>
      <c r="LJJ198" s="96"/>
      <c r="LJK198" s="96"/>
      <c r="LJL198" s="96"/>
      <c r="LJM198" s="58"/>
      <c r="LJN198" s="50"/>
      <c r="LJO198" s="96"/>
      <c r="LJP198" s="96"/>
      <c r="LJQ198" s="96"/>
      <c r="LJR198" s="96"/>
      <c r="LJS198" s="96"/>
      <c r="LJT198" s="58"/>
      <c r="LJU198" s="50"/>
      <c r="LJV198" s="96"/>
      <c r="LJW198" s="96"/>
      <c r="LJX198" s="96"/>
      <c r="LJY198" s="96"/>
      <c r="LJZ198" s="96"/>
      <c r="LKA198" s="58"/>
      <c r="LKB198" s="50"/>
      <c r="LKC198" s="96"/>
      <c r="LKD198" s="96"/>
      <c r="LKE198" s="96"/>
      <c r="LKF198" s="96"/>
      <c r="LKG198" s="96"/>
      <c r="LKH198" s="58"/>
      <c r="LKI198" s="50"/>
      <c r="LKJ198" s="96"/>
      <c r="LKK198" s="96"/>
      <c r="LKL198" s="96"/>
      <c r="LKM198" s="96"/>
      <c r="LKN198" s="96"/>
      <c r="LKO198" s="58"/>
      <c r="LKP198" s="50"/>
      <c r="LKQ198" s="96"/>
      <c r="LKR198" s="96"/>
      <c r="LKS198" s="96"/>
      <c r="LKT198" s="96"/>
      <c r="LKU198" s="96"/>
      <c r="LKV198" s="58"/>
      <c r="LKW198" s="50"/>
      <c r="LKX198" s="96"/>
      <c r="LKY198" s="96"/>
      <c r="LKZ198" s="96"/>
      <c r="LLA198" s="96"/>
      <c r="LLB198" s="96"/>
      <c r="LLC198" s="58"/>
      <c r="LLD198" s="50"/>
      <c r="LLE198" s="96"/>
      <c r="LLF198" s="96"/>
      <c r="LLG198" s="96"/>
      <c r="LLH198" s="96"/>
      <c r="LLI198" s="96"/>
      <c r="LLJ198" s="58"/>
      <c r="LLK198" s="50"/>
      <c r="LLL198" s="96"/>
      <c r="LLM198" s="96"/>
      <c r="LLN198" s="96"/>
      <c r="LLO198" s="96"/>
      <c r="LLP198" s="96"/>
      <c r="LLQ198" s="58"/>
      <c r="LLR198" s="50"/>
      <c r="LLS198" s="96"/>
      <c r="LLT198" s="96"/>
      <c r="LLU198" s="96"/>
      <c r="LLV198" s="96"/>
      <c r="LLW198" s="96"/>
      <c r="LLX198" s="58"/>
      <c r="LLY198" s="50"/>
      <c r="LLZ198" s="96"/>
      <c r="LMA198" s="96"/>
      <c r="LMB198" s="96"/>
      <c r="LMC198" s="96"/>
      <c r="LMD198" s="96"/>
      <c r="LME198" s="58"/>
      <c r="LMF198" s="50"/>
      <c r="LMG198" s="96"/>
      <c r="LMH198" s="96"/>
      <c r="LMI198" s="96"/>
      <c r="LMJ198" s="96"/>
      <c r="LMK198" s="96"/>
      <c r="LML198" s="58"/>
      <c r="LMM198" s="50"/>
      <c r="LMN198" s="96"/>
      <c r="LMO198" s="96"/>
      <c r="LMP198" s="96"/>
      <c r="LMQ198" s="96"/>
      <c r="LMR198" s="96"/>
      <c r="LMS198" s="58"/>
      <c r="LMT198" s="50"/>
      <c r="LMU198" s="96"/>
      <c r="LMV198" s="96"/>
      <c r="LMW198" s="96"/>
      <c r="LMX198" s="96"/>
      <c r="LMY198" s="96"/>
      <c r="LMZ198" s="58"/>
      <c r="LNA198" s="50"/>
      <c r="LNB198" s="96"/>
      <c r="LNC198" s="96"/>
      <c r="LND198" s="96"/>
      <c r="LNE198" s="96"/>
      <c r="LNF198" s="96"/>
      <c r="LNG198" s="58"/>
      <c r="LNH198" s="50"/>
      <c r="LNI198" s="96"/>
      <c r="LNJ198" s="96"/>
      <c r="LNK198" s="96"/>
      <c r="LNL198" s="96"/>
      <c r="LNM198" s="96"/>
      <c r="LNN198" s="58"/>
      <c r="LNO198" s="50"/>
      <c r="LNP198" s="96"/>
      <c r="LNQ198" s="96"/>
      <c r="LNR198" s="96"/>
      <c r="LNS198" s="96"/>
      <c r="LNT198" s="96"/>
      <c r="LNU198" s="58"/>
      <c r="LNV198" s="50"/>
      <c r="LNW198" s="96"/>
      <c r="LNX198" s="96"/>
      <c r="LNY198" s="96"/>
      <c r="LNZ198" s="96"/>
      <c r="LOA198" s="96"/>
      <c r="LOB198" s="58"/>
      <c r="LOC198" s="50"/>
      <c r="LOD198" s="96"/>
      <c r="LOE198" s="96"/>
      <c r="LOF198" s="96"/>
      <c r="LOG198" s="96"/>
      <c r="LOH198" s="96"/>
      <c r="LOI198" s="58"/>
      <c r="LOJ198" s="50"/>
      <c r="LOK198" s="96"/>
      <c r="LOL198" s="96"/>
      <c r="LOM198" s="96"/>
      <c r="LON198" s="96"/>
      <c r="LOO198" s="96"/>
      <c r="LOP198" s="58"/>
      <c r="LOQ198" s="50"/>
      <c r="LOR198" s="96"/>
      <c r="LOS198" s="96"/>
      <c r="LOT198" s="96"/>
      <c r="LOU198" s="96"/>
      <c r="LOV198" s="96"/>
      <c r="LOW198" s="58"/>
      <c r="LOX198" s="50"/>
      <c r="LOY198" s="96"/>
      <c r="LOZ198" s="96"/>
      <c r="LPA198" s="96"/>
      <c r="LPB198" s="96"/>
      <c r="LPC198" s="96"/>
      <c r="LPD198" s="58"/>
      <c r="LPE198" s="50"/>
      <c r="LPF198" s="96"/>
      <c r="LPG198" s="96"/>
      <c r="LPH198" s="96"/>
      <c r="LPI198" s="96"/>
      <c r="LPJ198" s="96"/>
      <c r="LPK198" s="58"/>
      <c r="LPL198" s="50"/>
      <c r="LPM198" s="96"/>
      <c r="LPN198" s="96"/>
      <c r="LPO198" s="96"/>
      <c r="LPP198" s="96"/>
      <c r="LPQ198" s="96"/>
      <c r="LPR198" s="58"/>
      <c r="LPS198" s="50"/>
      <c r="LPT198" s="96"/>
      <c r="LPU198" s="96"/>
      <c r="LPV198" s="96"/>
      <c r="LPW198" s="96"/>
      <c r="LPX198" s="96"/>
      <c r="LPY198" s="58"/>
      <c r="LPZ198" s="50"/>
      <c r="LQA198" s="96"/>
      <c r="LQB198" s="96"/>
      <c r="LQC198" s="96"/>
      <c r="LQD198" s="96"/>
      <c r="LQE198" s="96"/>
      <c r="LQF198" s="58"/>
      <c r="LQG198" s="50"/>
      <c r="LQH198" s="96"/>
      <c r="LQI198" s="96"/>
      <c r="LQJ198" s="96"/>
      <c r="LQK198" s="96"/>
      <c r="LQL198" s="96"/>
      <c r="LQM198" s="58"/>
      <c r="LQN198" s="50"/>
      <c r="LQO198" s="96"/>
      <c r="LQP198" s="96"/>
      <c r="LQQ198" s="96"/>
      <c r="LQR198" s="96"/>
      <c r="LQS198" s="96"/>
      <c r="LQT198" s="58"/>
      <c r="LQU198" s="50"/>
      <c r="LQV198" s="96"/>
      <c r="LQW198" s="96"/>
      <c r="LQX198" s="96"/>
      <c r="LQY198" s="96"/>
      <c r="LQZ198" s="96"/>
      <c r="LRA198" s="58"/>
      <c r="LRB198" s="50"/>
      <c r="LRC198" s="96"/>
      <c r="LRD198" s="96"/>
      <c r="LRE198" s="96"/>
      <c r="LRF198" s="96"/>
      <c r="LRG198" s="96"/>
      <c r="LRH198" s="58"/>
      <c r="LRI198" s="50"/>
      <c r="LRJ198" s="96"/>
      <c r="LRK198" s="96"/>
      <c r="LRL198" s="96"/>
      <c r="LRM198" s="96"/>
      <c r="LRN198" s="96"/>
      <c r="LRO198" s="58"/>
      <c r="LRP198" s="50"/>
      <c r="LRQ198" s="96"/>
      <c r="LRR198" s="96"/>
      <c r="LRS198" s="96"/>
      <c r="LRT198" s="96"/>
      <c r="LRU198" s="96"/>
      <c r="LRV198" s="58"/>
      <c r="LRW198" s="50"/>
      <c r="LRX198" s="96"/>
      <c r="LRY198" s="96"/>
      <c r="LRZ198" s="96"/>
      <c r="LSA198" s="96"/>
      <c r="LSB198" s="96"/>
      <c r="LSC198" s="58"/>
      <c r="LSD198" s="50"/>
      <c r="LSE198" s="96"/>
      <c r="LSF198" s="96"/>
      <c r="LSG198" s="96"/>
      <c r="LSH198" s="96"/>
      <c r="LSI198" s="96"/>
      <c r="LSJ198" s="58"/>
      <c r="LSK198" s="50"/>
      <c r="LSL198" s="96"/>
      <c r="LSM198" s="96"/>
      <c r="LSN198" s="96"/>
      <c r="LSO198" s="96"/>
      <c r="LSP198" s="96"/>
      <c r="LSQ198" s="58"/>
      <c r="LSR198" s="50"/>
      <c r="LSS198" s="96"/>
      <c r="LST198" s="96"/>
      <c r="LSU198" s="96"/>
      <c r="LSV198" s="96"/>
      <c r="LSW198" s="96"/>
      <c r="LSX198" s="58"/>
      <c r="LSY198" s="50"/>
      <c r="LSZ198" s="96"/>
      <c r="LTA198" s="96"/>
      <c r="LTB198" s="96"/>
      <c r="LTC198" s="96"/>
      <c r="LTD198" s="96"/>
      <c r="LTE198" s="58"/>
      <c r="LTF198" s="50"/>
      <c r="LTG198" s="96"/>
      <c r="LTH198" s="96"/>
      <c r="LTI198" s="96"/>
      <c r="LTJ198" s="96"/>
      <c r="LTK198" s="96"/>
      <c r="LTL198" s="58"/>
      <c r="LTM198" s="50"/>
      <c r="LTN198" s="96"/>
      <c r="LTO198" s="96"/>
      <c r="LTP198" s="96"/>
      <c r="LTQ198" s="96"/>
      <c r="LTR198" s="96"/>
      <c r="LTS198" s="58"/>
      <c r="LTT198" s="50"/>
      <c r="LTU198" s="96"/>
      <c r="LTV198" s="96"/>
      <c r="LTW198" s="96"/>
      <c r="LTX198" s="96"/>
      <c r="LTY198" s="96"/>
      <c r="LTZ198" s="58"/>
      <c r="LUA198" s="50"/>
      <c r="LUB198" s="96"/>
      <c r="LUC198" s="96"/>
      <c r="LUD198" s="96"/>
      <c r="LUE198" s="96"/>
      <c r="LUF198" s="96"/>
      <c r="LUG198" s="58"/>
      <c r="LUH198" s="50"/>
      <c r="LUI198" s="96"/>
      <c r="LUJ198" s="96"/>
      <c r="LUK198" s="96"/>
      <c r="LUL198" s="96"/>
      <c r="LUM198" s="96"/>
      <c r="LUN198" s="58"/>
      <c r="LUO198" s="50"/>
      <c r="LUP198" s="96"/>
      <c r="LUQ198" s="96"/>
      <c r="LUR198" s="96"/>
      <c r="LUS198" s="96"/>
      <c r="LUT198" s="96"/>
      <c r="LUU198" s="58"/>
      <c r="LUV198" s="50"/>
      <c r="LUW198" s="96"/>
      <c r="LUX198" s="96"/>
      <c r="LUY198" s="96"/>
      <c r="LUZ198" s="96"/>
      <c r="LVA198" s="96"/>
      <c r="LVB198" s="58"/>
      <c r="LVC198" s="50"/>
      <c r="LVD198" s="96"/>
      <c r="LVE198" s="96"/>
      <c r="LVF198" s="96"/>
      <c r="LVG198" s="96"/>
      <c r="LVH198" s="96"/>
      <c r="LVI198" s="58"/>
      <c r="LVJ198" s="50"/>
      <c r="LVK198" s="96"/>
      <c r="LVL198" s="96"/>
      <c r="LVM198" s="96"/>
      <c r="LVN198" s="96"/>
      <c r="LVO198" s="96"/>
      <c r="LVP198" s="58"/>
      <c r="LVQ198" s="50"/>
      <c r="LVR198" s="96"/>
      <c r="LVS198" s="96"/>
      <c r="LVT198" s="96"/>
      <c r="LVU198" s="96"/>
      <c r="LVV198" s="96"/>
      <c r="LVW198" s="58"/>
      <c r="LVX198" s="50"/>
      <c r="LVY198" s="96"/>
      <c r="LVZ198" s="96"/>
      <c r="LWA198" s="96"/>
      <c r="LWB198" s="96"/>
      <c r="LWC198" s="96"/>
      <c r="LWD198" s="58"/>
      <c r="LWE198" s="50"/>
      <c r="LWF198" s="96"/>
      <c r="LWG198" s="96"/>
      <c r="LWH198" s="96"/>
      <c r="LWI198" s="96"/>
      <c r="LWJ198" s="96"/>
      <c r="LWK198" s="58"/>
      <c r="LWL198" s="50"/>
      <c r="LWM198" s="96"/>
      <c r="LWN198" s="96"/>
      <c r="LWO198" s="96"/>
      <c r="LWP198" s="96"/>
      <c r="LWQ198" s="96"/>
      <c r="LWR198" s="58"/>
      <c r="LWS198" s="50"/>
      <c r="LWT198" s="96"/>
      <c r="LWU198" s="96"/>
      <c r="LWV198" s="96"/>
      <c r="LWW198" s="96"/>
      <c r="LWX198" s="96"/>
      <c r="LWY198" s="58"/>
      <c r="LWZ198" s="50"/>
      <c r="LXA198" s="96"/>
      <c r="LXB198" s="96"/>
      <c r="LXC198" s="96"/>
      <c r="LXD198" s="96"/>
      <c r="LXE198" s="96"/>
      <c r="LXF198" s="58"/>
      <c r="LXG198" s="50"/>
      <c r="LXH198" s="96"/>
      <c r="LXI198" s="96"/>
      <c r="LXJ198" s="96"/>
      <c r="LXK198" s="96"/>
      <c r="LXL198" s="96"/>
      <c r="LXM198" s="58"/>
      <c r="LXN198" s="50"/>
      <c r="LXO198" s="96"/>
      <c r="LXP198" s="96"/>
      <c r="LXQ198" s="96"/>
      <c r="LXR198" s="96"/>
      <c r="LXS198" s="96"/>
      <c r="LXT198" s="58"/>
      <c r="LXU198" s="50"/>
      <c r="LXV198" s="96"/>
      <c r="LXW198" s="96"/>
      <c r="LXX198" s="96"/>
      <c r="LXY198" s="96"/>
      <c r="LXZ198" s="96"/>
      <c r="LYA198" s="58"/>
      <c r="LYB198" s="50"/>
      <c r="LYC198" s="96"/>
      <c r="LYD198" s="96"/>
      <c r="LYE198" s="96"/>
      <c r="LYF198" s="96"/>
      <c r="LYG198" s="96"/>
      <c r="LYH198" s="58"/>
      <c r="LYI198" s="50"/>
      <c r="LYJ198" s="96"/>
      <c r="LYK198" s="96"/>
      <c r="LYL198" s="96"/>
      <c r="LYM198" s="96"/>
      <c r="LYN198" s="96"/>
      <c r="LYO198" s="58"/>
      <c r="LYP198" s="50"/>
      <c r="LYQ198" s="96"/>
      <c r="LYR198" s="96"/>
      <c r="LYS198" s="96"/>
      <c r="LYT198" s="96"/>
      <c r="LYU198" s="96"/>
      <c r="LYV198" s="58"/>
      <c r="LYW198" s="50"/>
      <c r="LYX198" s="96"/>
      <c r="LYY198" s="96"/>
      <c r="LYZ198" s="96"/>
      <c r="LZA198" s="96"/>
      <c r="LZB198" s="96"/>
      <c r="LZC198" s="58"/>
      <c r="LZD198" s="50"/>
      <c r="LZE198" s="96"/>
      <c r="LZF198" s="96"/>
      <c r="LZG198" s="96"/>
      <c r="LZH198" s="96"/>
      <c r="LZI198" s="96"/>
      <c r="LZJ198" s="58"/>
      <c r="LZK198" s="50"/>
      <c r="LZL198" s="96"/>
      <c r="LZM198" s="96"/>
      <c r="LZN198" s="96"/>
      <c r="LZO198" s="96"/>
      <c r="LZP198" s="96"/>
      <c r="LZQ198" s="58"/>
      <c r="LZR198" s="50"/>
      <c r="LZS198" s="96"/>
      <c r="LZT198" s="96"/>
      <c r="LZU198" s="96"/>
      <c r="LZV198" s="96"/>
      <c r="LZW198" s="96"/>
      <c r="LZX198" s="58"/>
      <c r="LZY198" s="50"/>
      <c r="LZZ198" s="96"/>
      <c r="MAA198" s="96"/>
      <c r="MAB198" s="96"/>
      <c r="MAC198" s="96"/>
      <c r="MAD198" s="96"/>
      <c r="MAE198" s="58"/>
      <c r="MAF198" s="50"/>
      <c r="MAG198" s="96"/>
      <c r="MAH198" s="96"/>
      <c r="MAI198" s="96"/>
      <c r="MAJ198" s="96"/>
      <c r="MAK198" s="96"/>
      <c r="MAL198" s="58"/>
      <c r="MAM198" s="50"/>
      <c r="MAN198" s="96"/>
      <c r="MAO198" s="96"/>
      <c r="MAP198" s="96"/>
      <c r="MAQ198" s="96"/>
      <c r="MAR198" s="96"/>
      <c r="MAS198" s="58"/>
      <c r="MAT198" s="50"/>
      <c r="MAU198" s="96"/>
      <c r="MAV198" s="96"/>
      <c r="MAW198" s="96"/>
      <c r="MAX198" s="96"/>
      <c r="MAY198" s="96"/>
      <c r="MAZ198" s="58"/>
      <c r="MBA198" s="50"/>
      <c r="MBB198" s="96"/>
      <c r="MBC198" s="96"/>
      <c r="MBD198" s="96"/>
      <c r="MBE198" s="96"/>
      <c r="MBF198" s="96"/>
      <c r="MBG198" s="58"/>
      <c r="MBH198" s="50"/>
      <c r="MBI198" s="96"/>
      <c r="MBJ198" s="96"/>
      <c r="MBK198" s="96"/>
      <c r="MBL198" s="96"/>
      <c r="MBM198" s="96"/>
      <c r="MBN198" s="58"/>
      <c r="MBO198" s="50"/>
      <c r="MBP198" s="96"/>
      <c r="MBQ198" s="96"/>
      <c r="MBR198" s="96"/>
      <c r="MBS198" s="96"/>
      <c r="MBT198" s="96"/>
      <c r="MBU198" s="58"/>
      <c r="MBV198" s="50"/>
      <c r="MBW198" s="96"/>
      <c r="MBX198" s="96"/>
      <c r="MBY198" s="96"/>
      <c r="MBZ198" s="96"/>
      <c r="MCA198" s="96"/>
      <c r="MCB198" s="58"/>
      <c r="MCC198" s="50"/>
      <c r="MCD198" s="96"/>
      <c r="MCE198" s="96"/>
      <c r="MCF198" s="96"/>
      <c r="MCG198" s="96"/>
      <c r="MCH198" s="96"/>
      <c r="MCI198" s="58"/>
      <c r="MCJ198" s="50"/>
      <c r="MCK198" s="96"/>
      <c r="MCL198" s="96"/>
      <c r="MCM198" s="96"/>
      <c r="MCN198" s="96"/>
      <c r="MCO198" s="96"/>
      <c r="MCP198" s="58"/>
      <c r="MCQ198" s="50"/>
      <c r="MCR198" s="96"/>
      <c r="MCS198" s="96"/>
      <c r="MCT198" s="96"/>
      <c r="MCU198" s="96"/>
      <c r="MCV198" s="96"/>
      <c r="MCW198" s="58"/>
      <c r="MCX198" s="50"/>
      <c r="MCY198" s="96"/>
      <c r="MCZ198" s="96"/>
      <c r="MDA198" s="96"/>
      <c r="MDB198" s="96"/>
      <c r="MDC198" s="96"/>
      <c r="MDD198" s="58"/>
      <c r="MDE198" s="50"/>
      <c r="MDF198" s="96"/>
      <c r="MDG198" s="96"/>
      <c r="MDH198" s="96"/>
      <c r="MDI198" s="96"/>
      <c r="MDJ198" s="96"/>
      <c r="MDK198" s="58"/>
      <c r="MDL198" s="50"/>
      <c r="MDM198" s="96"/>
      <c r="MDN198" s="96"/>
      <c r="MDO198" s="96"/>
      <c r="MDP198" s="96"/>
      <c r="MDQ198" s="96"/>
      <c r="MDR198" s="58"/>
      <c r="MDS198" s="50"/>
      <c r="MDT198" s="96"/>
      <c r="MDU198" s="96"/>
      <c r="MDV198" s="96"/>
      <c r="MDW198" s="96"/>
      <c r="MDX198" s="96"/>
      <c r="MDY198" s="58"/>
      <c r="MDZ198" s="50"/>
      <c r="MEA198" s="96"/>
      <c r="MEB198" s="96"/>
      <c r="MEC198" s="96"/>
      <c r="MED198" s="96"/>
      <c r="MEE198" s="96"/>
      <c r="MEF198" s="58"/>
      <c r="MEG198" s="50"/>
      <c r="MEH198" s="96"/>
      <c r="MEI198" s="96"/>
      <c r="MEJ198" s="96"/>
      <c r="MEK198" s="96"/>
      <c r="MEL198" s="96"/>
      <c r="MEM198" s="58"/>
      <c r="MEN198" s="50"/>
      <c r="MEO198" s="96"/>
      <c r="MEP198" s="96"/>
      <c r="MEQ198" s="96"/>
      <c r="MER198" s="96"/>
      <c r="MES198" s="96"/>
      <c r="MET198" s="58"/>
      <c r="MEU198" s="50"/>
      <c r="MEV198" s="96"/>
      <c r="MEW198" s="96"/>
      <c r="MEX198" s="96"/>
      <c r="MEY198" s="96"/>
      <c r="MEZ198" s="96"/>
      <c r="MFA198" s="58"/>
      <c r="MFB198" s="50"/>
      <c r="MFC198" s="96"/>
      <c r="MFD198" s="96"/>
      <c r="MFE198" s="96"/>
      <c r="MFF198" s="96"/>
      <c r="MFG198" s="96"/>
      <c r="MFH198" s="58"/>
      <c r="MFI198" s="50"/>
      <c r="MFJ198" s="96"/>
      <c r="MFK198" s="96"/>
      <c r="MFL198" s="96"/>
      <c r="MFM198" s="96"/>
      <c r="MFN198" s="96"/>
      <c r="MFO198" s="58"/>
      <c r="MFP198" s="50"/>
      <c r="MFQ198" s="96"/>
      <c r="MFR198" s="96"/>
      <c r="MFS198" s="96"/>
      <c r="MFT198" s="96"/>
      <c r="MFU198" s="96"/>
      <c r="MFV198" s="58"/>
      <c r="MFW198" s="50"/>
      <c r="MFX198" s="96"/>
      <c r="MFY198" s="96"/>
      <c r="MFZ198" s="96"/>
      <c r="MGA198" s="96"/>
      <c r="MGB198" s="96"/>
      <c r="MGC198" s="58"/>
      <c r="MGD198" s="50"/>
      <c r="MGE198" s="96"/>
      <c r="MGF198" s="96"/>
      <c r="MGG198" s="96"/>
      <c r="MGH198" s="96"/>
      <c r="MGI198" s="96"/>
      <c r="MGJ198" s="58"/>
      <c r="MGK198" s="50"/>
      <c r="MGL198" s="96"/>
      <c r="MGM198" s="96"/>
      <c r="MGN198" s="96"/>
      <c r="MGO198" s="96"/>
      <c r="MGP198" s="96"/>
      <c r="MGQ198" s="58"/>
      <c r="MGR198" s="50"/>
      <c r="MGS198" s="96"/>
      <c r="MGT198" s="96"/>
      <c r="MGU198" s="96"/>
      <c r="MGV198" s="96"/>
      <c r="MGW198" s="96"/>
      <c r="MGX198" s="58"/>
      <c r="MGY198" s="50"/>
      <c r="MGZ198" s="96"/>
      <c r="MHA198" s="96"/>
      <c r="MHB198" s="96"/>
      <c r="MHC198" s="96"/>
      <c r="MHD198" s="96"/>
      <c r="MHE198" s="58"/>
      <c r="MHF198" s="50"/>
      <c r="MHG198" s="96"/>
      <c r="MHH198" s="96"/>
      <c r="MHI198" s="96"/>
      <c r="MHJ198" s="96"/>
      <c r="MHK198" s="96"/>
      <c r="MHL198" s="58"/>
      <c r="MHM198" s="50"/>
      <c r="MHN198" s="96"/>
      <c r="MHO198" s="96"/>
      <c r="MHP198" s="96"/>
      <c r="MHQ198" s="96"/>
      <c r="MHR198" s="96"/>
      <c r="MHS198" s="58"/>
      <c r="MHT198" s="50"/>
      <c r="MHU198" s="96"/>
      <c r="MHV198" s="96"/>
      <c r="MHW198" s="96"/>
      <c r="MHX198" s="96"/>
      <c r="MHY198" s="96"/>
      <c r="MHZ198" s="58"/>
      <c r="MIA198" s="50"/>
      <c r="MIB198" s="96"/>
      <c r="MIC198" s="96"/>
      <c r="MID198" s="96"/>
      <c r="MIE198" s="96"/>
      <c r="MIF198" s="96"/>
      <c r="MIG198" s="58"/>
      <c r="MIH198" s="50"/>
      <c r="MII198" s="96"/>
      <c r="MIJ198" s="96"/>
      <c r="MIK198" s="96"/>
      <c r="MIL198" s="96"/>
      <c r="MIM198" s="96"/>
      <c r="MIN198" s="58"/>
      <c r="MIO198" s="50"/>
      <c r="MIP198" s="96"/>
      <c r="MIQ198" s="96"/>
      <c r="MIR198" s="96"/>
      <c r="MIS198" s="96"/>
      <c r="MIT198" s="96"/>
      <c r="MIU198" s="58"/>
      <c r="MIV198" s="50"/>
      <c r="MIW198" s="96"/>
      <c r="MIX198" s="96"/>
      <c r="MIY198" s="96"/>
      <c r="MIZ198" s="96"/>
      <c r="MJA198" s="96"/>
      <c r="MJB198" s="58"/>
      <c r="MJC198" s="50"/>
      <c r="MJD198" s="96"/>
      <c r="MJE198" s="96"/>
      <c r="MJF198" s="96"/>
      <c r="MJG198" s="96"/>
      <c r="MJH198" s="96"/>
      <c r="MJI198" s="58"/>
      <c r="MJJ198" s="50"/>
      <c r="MJK198" s="96"/>
      <c r="MJL198" s="96"/>
      <c r="MJM198" s="96"/>
      <c r="MJN198" s="96"/>
      <c r="MJO198" s="96"/>
      <c r="MJP198" s="58"/>
      <c r="MJQ198" s="50"/>
      <c r="MJR198" s="96"/>
      <c r="MJS198" s="96"/>
      <c r="MJT198" s="96"/>
      <c r="MJU198" s="96"/>
      <c r="MJV198" s="96"/>
      <c r="MJW198" s="58"/>
      <c r="MJX198" s="50"/>
      <c r="MJY198" s="96"/>
      <c r="MJZ198" s="96"/>
      <c r="MKA198" s="96"/>
      <c r="MKB198" s="96"/>
      <c r="MKC198" s="96"/>
      <c r="MKD198" s="58"/>
      <c r="MKE198" s="50"/>
      <c r="MKF198" s="96"/>
      <c r="MKG198" s="96"/>
      <c r="MKH198" s="96"/>
      <c r="MKI198" s="96"/>
      <c r="MKJ198" s="96"/>
      <c r="MKK198" s="58"/>
      <c r="MKL198" s="50"/>
      <c r="MKM198" s="96"/>
      <c r="MKN198" s="96"/>
      <c r="MKO198" s="96"/>
      <c r="MKP198" s="96"/>
      <c r="MKQ198" s="96"/>
      <c r="MKR198" s="58"/>
      <c r="MKS198" s="50"/>
      <c r="MKT198" s="96"/>
      <c r="MKU198" s="96"/>
      <c r="MKV198" s="96"/>
      <c r="MKW198" s="96"/>
      <c r="MKX198" s="96"/>
      <c r="MKY198" s="58"/>
      <c r="MKZ198" s="50"/>
      <c r="MLA198" s="96"/>
      <c r="MLB198" s="96"/>
      <c r="MLC198" s="96"/>
      <c r="MLD198" s="96"/>
      <c r="MLE198" s="96"/>
      <c r="MLF198" s="58"/>
      <c r="MLG198" s="50"/>
      <c r="MLH198" s="96"/>
      <c r="MLI198" s="96"/>
      <c r="MLJ198" s="96"/>
      <c r="MLK198" s="96"/>
      <c r="MLL198" s="96"/>
      <c r="MLM198" s="58"/>
      <c r="MLN198" s="50"/>
      <c r="MLO198" s="96"/>
      <c r="MLP198" s="96"/>
      <c r="MLQ198" s="96"/>
      <c r="MLR198" s="96"/>
      <c r="MLS198" s="96"/>
      <c r="MLT198" s="58"/>
      <c r="MLU198" s="50"/>
      <c r="MLV198" s="96"/>
      <c r="MLW198" s="96"/>
      <c r="MLX198" s="96"/>
      <c r="MLY198" s="96"/>
      <c r="MLZ198" s="96"/>
      <c r="MMA198" s="58"/>
      <c r="MMB198" s="50"/>
      <c r="MMC198" s="96"/>
      <c r="MMD198" s="96"/>
      <c r="MME198" s="96"/>
      <c r="MMF198" s="96"/>
      <c r="MMG198" s="96"/>
      <c r="MMH198" s="58"/>
      <c r="MMI198" s="50"/>
      <c r="MMJ198" s="96"/>
      <c r="MMK198" s="96"/>
      <c r="MML198" s="96"/>
      <c r="MMM198" s="96"/>
      <c r="MMN198" s="96"/>
      <c r="MMO198" s="58"/>
      <c r="MMP198" s="50"/>
      <c r="MMQ198" s="96"/>
      <c r="MMR198" s="96"/>
      <c r="MMS198" s="96"/>
      <c r="MMT198" s="96"/>
      <c r="MMU198" s="96"/>
      <c r="MMV198" s="58"/>
      <c r="MMW198" s="50"/>
      <c r="MMX198" s="96"/>
      <c r="MMY198" s="96"/>
      <c r="MMZ198" s="96"/>
      <c r="MNA198" s="96"/>
      <c r="MNB198" s="96"/>
      <c r="MNC198" s="58"/>
      <c r="MND198" s="50"/>
      <c r="MNE198" s="96"/>
      <c r="MNF198" s="96"/>
      <c r="MNG198" s="96"/>
      <c r="MNH198" s="96"/>
      <c r="MNI198" s="96"/>
      <c r="MNJ198" s="58"/>
      <c r="MNK198" s="50"/>
      <c r="MNL198" s="96"/>
      <c r="MNM198" s="96"/>
      <c r="MNN198" s="96"/>
      <c r="MNO198" s="96"/>
      <c r="MNP198" s="96"/>
      <c r="MNQ198" s="58"/>
      <c r="MNR198" s="50"/>
      <c r="MNS198" s="96"/>
      <c r="MNT198" s="96"/>
      <c r="MNU198" s="96"/>
      <c r="MNV198" s="96"/>
      <c r="MNW198" s="96"/>
      <c r="MNX198" s="58"/>
      <c r="MNY198" s="50"/>
      <c r="MNZ198" s="96"/>
      <c r="MOA198" s="96"/>
      <c r="MOB198" s="96"/>
      <c r="MOC198" s="96"/>
      <c r="MOD198" s="96"/>
      <c r="MOE198" s="58"/>
      <c r="MOF198" s="50"/>
      <c r="MOG198" s="96"/>
      <c r="MOH198" s="96"/>
      <c r="MOI198" s="96"/>
      <c r="MOJ198" s="96"/>
      <c r="MOK198" s="96"/>
      <c r="MOL198" s="58"/>
      <c r="MOM198" s="50"/>
      <c r="MON198" s="96"/>
      <c r="MOO198" s="96"/>
      <c r="MOP198" s="96"/>
      <c r="MOQ198" s="96"/>
      <c r="MOR198" s="96"/>
      <c r="MOS198" s="58"/>
      <c r="MOT198" s="50"/>
      <c r="MOU198" s="96"/>
      <c r="MOV198" s="96"/>
      <c r="MOW198" s="96"/>
      <c r="MOX198" s="96"/>
      <c r="MOY198" s="96"/>
      <c r="MOZ198" s="58"/>
      <c r="MPA198" s="50"/>
      <c r="MPB198" s="96"/>
      <c r="MPC198" s="96"/>
      <c r="MPD198" s="96"/>
      <c r="MPE198" s="96"/>
      <c r="MPF198" s="96"/>
      <c r="MPG198" s="58"/>
      <c r="MPH198" s="50"/>
      <c r="MPI198" s="96"/>
      <c r="MPJ198" s="96"/>
      <c r="MPK198" s="96"/>
      <c r="MPL198" s="96"/>
      <c r="MPM198" s="96"/>
      <c r="MPN198" s="58"/>
      <c r="MPO198" s="50"/>
      <c r="MPP198" s="96"/>
      <c r="MPQ198" s="96"/>
      <c r="MPR198" s="96"/>
      <c r="MPS198" s="96"/>
      <c r="MPT198" s="96"/>
      <c r="MPU198" s="58"/>
      <c r="MPV198" s="50"/>
      <c r="MPW198" s="96"/>
      <c r="MPX198" s="96"/>
      <c r="MPY198" s="96"/>
      <c r="MPZ198" s="96"/>
      <c r="MQA198" s="96"/>
      <c r="MQB198" s="58"/>
      <c r="MQC198" s="50"/>
      <c r="MQD198" s="96"/>
      <c r="MQE198" s="96"/>
      <c r="MQF198" s="96"/>
      <c r="MQG198" s="96"/>
      <c r="MQH198" s="96"/>
      <c r="MQI198" s="58"/>
      <c r="MQJ198" s="50"/>
      <c r="MQK198" s="96"/>
      <c r="MQL198" s="96"/>
      <c r="MQM198" s="96"/>
      <c r="MQN198" s="96"/>
      <c r="MQO198" s="96"/>
      <c r="MQP198" s="58"/>
      <c r="MQQ198" s="50"/>
      <c r="MQR198" s="96"/>
      <c r="MQS198" s="96"/>
      <c r="MQT198" s="96"/>
      <c r="MQU198" s="96"/>
      <c r="MQV198" s="96"/>
      <c r="MQW198" s="58"/>
      <c r="MQX198" s="50"/>
      <c r="MQY198" s="96"/>
      <c r="MQZ198" s="96"/>
      <c r="MRA198" s="96"/>
      <c r="MRB198" s="96"/>
      <c r="MRC198" s="96"/>
      <c r="MRD198" s="58"/>
      <c r="MRE198" s="50"/>
      <c r="MRF198" s="96"/>
      <c r="MRG198" s="96"/>
      <c r="MRH198" s="96"/>
      <c r="MRI198" s="96"/>
      <c r="MRJ198" s="96"/>
      <c r="MRK198" s="58"/>
      <c r="MRL198" s="50"/>
      <c r="MRM198" s="96"/>
      <c r="MRN198" s="96"/>
      <c r="MRO198" s="96"/>
      <c r="MRP198" s="96"/>
      <c r="MRQ198" s="96"/>
      <c r="MRR198" s="58"/>
      <c r="MRS198" s="50"/>
      <c r="MRT198" s="96"/>
      <c r="MRU198" s="96"/>
      <c r="MRV198" s="96"/>
      <c r="MRW198" s="96"/>
      <c r="MRX198" s="96"/>
      <c r="MRY198" s="58"/>
      <c r="MRZ198" s="50"/>
      <c r="MSA198" s="96"/>
      <c r="MSB198" s="96"/>
      <c r="MSC198" s="96"/>
      <c r="MSD198" s="96"/>
      <c r="MSE198" s="96"/>
      <c r="MSF198" s="58"/>
      <c r="MSG198" s="50"/>
      <c r="MSH198" s="96"/>
      <c r="MSI198" s="96"/>
      <c r="MSJ198" s="96"/>
      <c r="MSK198" s="96"/>
      <c r="MSL198" s="96"/>
      <c r="MSM198" s="58"/>
      <c r="MSN198" s="50"/>
      <c r="MSO198" s="96"/>
      <c r="MSP198" s="96"/>
      <c r="MSQ198" s="96"/>
      <c r="MSR198" s="96"/>
      <c r="MSS198" s="96"/>
      <c r="MST198" s="58"/>
      <c r="MSU198" s="50"/>
      <c r="MSV198" s="96"/>
      <c r="MSW198" s="96"/>
      <c r="MSX198" s="96"/>
      <c r="MSY198" s="96"/>
      <c r="MSZ198" s="96"/>
      <c r="MTA198" s="58"/>
      <c r="MTB198" s="50"/>
      <c r="MTC198" s="96"/>
      <c r="MTD198" s="96"/>
      <c r="MTE198" s="96"/>
      <c r="MTF198" s="96"/>
      <c r="MTG198" s="96"/>
      <c r="MTH198" s="58"/>
      <c r="MTI198" s="50"/>
      <c r="MTJ198" s="96"/>
      <c r="MTK198" s="96"/>
      <c r="MTL198" s="96"/>
      <c r="MTM198" s="96"/>
      <c r="MTN198" s="96"/>
      <c r="MTO198" s="58"/>
      <c r="MTP198" s="50"/>
      <c r="MTQ198" s="96"/>
      <c r="MTR198" s="96"/>
      <c r="MTS198" s="96"/>
      <c r="MTT198" s="96"/>
      <c r="MTU198" s="96"/>
      <c r="MTV198" s="58"/>
      <c r="MTW198" s="50"/>
      <c r="MTX198" s="96"/>
      <c r="MTY198" s="96"/>
      <c r="MTZ198" s="96"/>
      <c r="MUA198" s="96"/>
      <c r="MUB198" s="96"/>
      <c r="MUC198" s="58"/>
      <c r="MUD198" s="50"/>
      <c r="MUE198" s="96"/>
      <c r="MUF198" s="96"/>
      <c r="MUG198" s="96"/>
      <c r="MUH198" s="96"/>
      <c r="MUI198" s="96"/>
      <c r="MUJ198" s="58"/>
      <c r="MUK198" s="50"/>
      <c r="MUL198" s="96"/>
      <c r="MUM198" s="96"/>
      <c r="MUN198" s="96"/>
      <c r="MUO198" s="96"/>
      <c r="MUP198" s="96"/>
      <c r="MUQ198" s="58"/>
      <c r="MUR198" s="50"/>
      <c r="MUS198" s="96"/>
      <c r="MUT198" s="96"/>
      <c r="MUU198" s="96"/>
      <c r="MUV198" s="96"/>
      <c r="MUW198" s="96"/>
      <c r="MUX198" s="58"/>
      <c r="MUY198" s="50"/>
      <c r="MUZ198" s="96"/>
      <c r="MVA198" s="96"/>
      <c r="MVB198" s="96"/>
      <c r="MVC198" s="96"/>
      <c r="MVD198" s="96"/>
      <c r="MVE198" s="58"/>
      <c r="MVF198" s="50"/>
      <c r="MVG198" s="96"/>
      <c r="MVH198" s="96"/>
      <c r="MVI198" s="96"/>
      <c r="MVJ198" s="96"/>
      <c r="MVK198" s="96"/>
      <c r="MVL198" s="58"/>
      <c r="MVM198" s="50"/>
      <c r="MVN198" s="96"/>
      <c r="MVO198" s="96"/>
      <c r="MVP198" s="96"/>
      <c r="MVQ198" s="96"/>
      <c r="MVR198" s="96"/>
      <c r="MVS198" s="58"/>
      <c r="MVT198" s="50"/>
      <c r="MVU198" s="96"/>
      <c r="MVV198" s="96"/>
      <c r="MVW198" s="96"/>
      <c r="MVX198" s="96"/>
      <c r="MVY198" s="96"/>
      <c r="MVZ198" s="58"/>
      <c r="MWA198" s="50"/>
      <c r="MWB198" s="96"/>
      <c r="MWC198" s="96"/>
      <c r="MWD198" s="96"/>
      <c r="MWE198" s="96"/>
      <c r="MWF198" s="96"/>
      <c r="MWG198" s="58"/>
      <c r="MWH198" s="50"/>
      <c r="MWI198" s="96"/>
      <c r="MWJ198" s="96"/>
      <c r="MWK198" s="96"/>
      <c r="MWL198" s="96"/>
      <c r="MWM198" s="96"/>
      <c r="MWN198" s="58"/>
      <c r="MWO198" s="50"/>
      <c r="MWP198" s="96"/>
      <c r="MWQ198" s="96"/>
      <c r="MWR198" s="96"/>
      <c r="MWS198" s="96"/>
      <c r="MWT198" s="96"/>
      <c r="MWU198" s="58"/>
      <c r="MWV198" s="50"/>
      <c r="MWW198" s="96"/>
      <c r="MWX198" s="96"/>
      <c r="MWY198" s="96"/>
      <c r="MWZ198" s="96"/>
      <c r="MXA198" s="96"/>
      <c r="MXB198" s="58"/>
      <c r="MXC198" s="50"/>
      <c r="MXD198" s="96"/>
      <c r="MXE198" s="96"/>
      <c r="MXF198" s="96"/>
      <c r="MXG198" s="96"/>
      <c r="MXH198" s="96"/>
      <c r="MXI198" s="58"/>
      <c r="MXJ198" s="50"/>
      <c r="MXK198" s="96"/>
      <c r="MXL198" s="96"/>
      <c r="MXM198" s="96"/>
      <c r="MXN198" s="96"/>
      <c r="MXO198" s="96"/>
      <c r="MXP198" s="58"/>
      <c r="MXQ198" s="50"/>
      <c r="MXR198" s="96"/>
      <c r="MXS198" s="96"/>
      <c r="MXT198" s="96"/>
      <c r="MXU198" s="96"/>
      <c r="MXV198" s="96"/>
      <c r="MXW198" s="58"/>
      <c r="MXX198" s="50"/>
      <c r="MXY198" s="96"/>
      <c r="MXZ198" s="96"/>
      <c r="MYA198" s="96"/>
      <c r="MYB198" s="96"/>
      <c r="MYC198" s="96"/>
      <c r="MYD198" s="58"/>
      <c r="MYE198" s="50"/>
      <c r="MYF198" s="96"/>
      <c r="MYG198" s="96"/>
      <c r="MYH198" s="96"/>
      <c r="MYI198" s="96"/>
      <c r="MYJ198" s="96"/>
      <c r="MYK198" s="58"/>
      <c r="MYL198" s="50"/>
      <c r="MYM198" s="96"/>
      <c r="MYN198" s="96"/>
      <c r="MYO198" s="96"/>
      <c r="MYP198" s="96"/>
      <c r="MYQ198" s="96"/>
      <c r="MYR198" s="58"/>
      <c r="MYS198" s="50"/>
      <c r="MYT198" s="96"/>
      <c r="MYU198" s="96"/>
      <c r="MYV198" s="96"/>
      <c r="MYW198" s="96"/>
      <c r="MYX198" s="96"/>
      <c r="MYY198" s="58"/>
      <c r="MYZ198" s="50"/>
      <c r="MZA198" s="96"/>
      <c r="MZB198" s="96"/>
      <c r="MZC198" s="96"/>
      <c r="MZD198" s="96"/>
      <c r="MZE198" s="96"/>
      <c r="MZF198" s="58"/>
      <c r="MZG198" s="50"/>
      <c r="MZH198" s="96"/>
      <c r="MZI198" s="96"/>
      <c r="MZJ198" s="96"/>
      <c r="MZK198" s="96"/>
      <c r="MZL198" s="96"/>
      <c r="MZM198" s="58"/>
      <c r="MZN198" s="50"/>
      <c r="MZO198" s="96"/>
      <c r="MZP198" s="96"/>
      <c r="MZQ198" s="96"/>
      <c r="MZR198" s="96"/>
      <c r="MZS198" s="96"/>
      <c r="MZT198" s="58"/>
      <c r="MZU198" s="50"/>
      <c r="MZV198" s="96"/>
      <c r="MZW198" s="96"/>
      <c r="MZX198" s="96"/>
      <c r="MZY198" s="96"/>
      <c r="MZZ198" s="96"/>
      <c r="NAA198" s="58"/>
      <c r="NAB198" s="50"/>
      <c r="NAC198" s="96"/>
      <c r="NAD198" s="96"/>
      <c r="NAE198" s="96"/>
      <c r="NAF198" s="96"/>
      <c r="NAG198" s="96"/>
      <c r="NAH198" s="58"/>
      <c r="NAI198" s="50"/>
      <c r="NAJ198" s="96"/>
      <c r="NAK198" s="96"/>
      <c r="NAL198" s="96"/>
      <c r="NAM198" s="96"/>
      <c r="NAN198" s="96"/>
      <c r="NAO198" s="58"/>
      <c r="NAP198" s="50"/>
      <c r="NAQ198" s="96"/>
      <c r="NAR198" s="96"/>
      <c r="NAS198" s="96"/>
      <c r="NAT198" s="96"/>
      <c r="NAU198" s="96"/>
      <c r="NAV198" s="58"/>
      <c r="NAW198" s="50"/>
      <c r="NAX198" s="96"/>
      <c r="NAY198" s="96"/>
      <c r="NAZ198" s="96"/>
      <c r="NBA198" s="96"/>
      <c r="NBB198" s="96"/>
      <c r="NBC198" s="58"/>
      <c r="NBD198" s="50"/>
      <c r="NBE198" s="96"/>
      <c r="NBF198" s="96"/>
      <c r="NBG198" s="96"/>
      <c r="NBH198" s="96"/>
      <c r="NBI198" s="96"/>
      <c r="NBJ198" s="58"/>
      <c r="NBK198" s="50"/>
      <c r="NBL198" s="96"/>
      <c r="NBM198" s="96"/>
      <c r="NBN198" s="96"/>
      <c r="NBO198" s="96"/>
      <c r="NBP198" s="96"/>
      <c r="NBQ198" s="58"/>
      <c r="NBR198" s="50"/>
      <c r="NBS198" s="96"/>
      <c r="NBT198" s="96"/>
      <c r="NBU198" s="96"/>
      <c r="NBV198" s="96"/>
      <c r="NBW198" s="96"/>
      <c r="NBX198" s="58"/>
      <c r="NBY198" s="50"/>
      <c r="NBZ198" s="96"/>
      <c r="NCA198" s="96"/>
      <c r="NCB198" s="96"/>
      <c r="NCC198" s="96"/>
      <c r="NCD198" s="96"/>
      <c r="NCE198" s="58"/>
      <c r="NCF198" s="50"/>
      <c r="NCG198" s="96"/>
      <c r="NCH198" s="96"/>
      <c r="NCI198" s="96"/>
      <c r="NCJ198" s="96"/>
      <c r="NCK198" s="96"/>
      <c r="NCL198" s="58"/>
      <c r="NCM198" s="50"/>
      <c r="NCN198" s="96"/>
      <c r="NCO198" s="96"/>
      <c r="NCP198" s="96"/>
      <c r="NCQ198" s="96"/>
      <c r="NCR198" s="96"/>
      <c r="NCS198" s="58"/>
      <c r="NCT198" s="50"/>
      <c r="NCU198" s="96"/>
      <c r="NCV198" s="96"/>
      <c r="NCW198" s="96"/>
      <c r="NCX198" s="96"/>
      <c r="NCY198" s="96"/>
      <c r="NCZ198" s="58"/>
      <c r="NDA198" s="50"/>
      <c r="NDB198" s="96"/>
      <c r="NDC198" s="96"/>
      <c r="NDD198" s="96"/>
      <c r="NDE198" s="96"/>
      <c r="NDF198" s="96"/>
      <c r="NDG198" s="58"/>
      <c r="NDH198" s="50"/>
      <c r="NDI198" s="96"/>
      <c r="NDJ198" s="96"/>
      <c r="NDK198" s="96"/>
      <c r="NDL198" s="96"/>
      <c r="NDM198" s="96"/>
      <c r="NDN198" s="58"/>
      <c r="NDO198" s="50"/>
      <c r="NDP198" s="96"/>
      <c r="NDQ198" s="96"/>
      <c r="NDR198" s="96"/>
      <c r="NDS198" s="96"/>
      <c r="NDT198" s="96"/>
      <c r="NDU198" s="58"/>
      <c r="NDV198" s="50"/>
      <c r="NDW198" s="96"/>
      <c r="NDX198" s="96"/>
      <c r="NDY198" s="96"/>
      <c r="NDZ198" s="96"/>
      <c r="NEA198" s="96"/>
      <c r="NEB198" s="58"/>
      <c r="NEC198" s="50"/>
      <c r="NED198" s="96"/>
      <c r="NEE198" s="96"/>
      <c r="NEF198" s="96"/>
      <c r="NEG198" s="96"/>
      <c r="NEH198" s="96"/>
      <c r="NEI198" s="58"/>
      <c r="NEJ198" s="50"/>
      <c r="NEK198" s="96"/>
      <c r="NEL198" s="96"/>
      <c r="NEM198" s="96"/>
      <c r="NEN198" s="96"/>
      <c r="NEO198" s="96"/>
      <c r="NEP198" s="58"/>
      <c r="NEQ198" s="50"/>
      <c r="NER198" s="96"/>
      <c r="NES198" s="96"/>
      <c r="NET198" s="96"/>
      <c r="NEU198" s="96"/>
      <c r="NEV198" s="96"/>
      <c r="NEW198" s="58"/>
      <c r="NEX198" s="50"/>
      <c r="NEY198" s="96"/>
      <c r="NEZ198" s="96"/>
      <c r="NFA198" s="96"/>
      <c r="NFB198" s="96"/>
      <c r="NFC198" s="96"/>
      <c r="NFD198" s="58"/>
      <c r="NFE198" s="50"/>
      <c r="NFF198" s="96"/>
      <c r="NFG198" s="96"/>
      <c r="NFH198" s="96"/>
      <c r="NFI198" s="96"/>
      <c r="NFJ198" s="96"/>
      <c r="NFK198" s="58"/>
      <c r="NFL198" s="50"/>
      <c r="NFM198" s="96"/>
      <c r="NFN198" s="96"/>
      <c r="NFO198" s="96"/>
      <c r="NFP198" s="96"/>
      <c r="NFQ198" s="96"/>
      <c r="NFR198" s="58"/>
      <c r="NFS198" s="50"/>
      <c r="NFT198" s="96"/>
      <c r="NFU198" s="96"/>
      <c r="NFV198" s="96"/>
      <c r="NFW198" s="96"/>
      <c r="NFX198" s="96"/>
      <c r="NFY198" s="58"/>
      <c r="NFZ198" s="50"/>
      <c r="NGA198" s="96"/>
      <c r="NGB198" s="96"/>
      <c r="NGC198" s="96"/>
      <c r="NGD198" s="96"/>
      <c r="NGE198" s="96"/>
      <c r="NGF198" s="58"/>
      <c r="NGG198" s="50"/>
      <c r="NGH198" s="96"/>
      <c r="NGI198" s="96"/>
      <c r="NGJ198" s="96"/>
      <c r="NGK198" s="96"/>
      <c r="NGL198" s="96"/>
      <c r="NGM198" s="58"/>
      <c r="NGN198" s="50"/>
      <c r="NGO198" s="96"/>
      <c r="NGP198" s="96"/>
      <c r="NGQ198" s="96"/>
      <c r="NGR198" s="96"/>
      <c r="NGS198" s="96"/>
      <c r="NGT198" s="58"/>
      <c r="NGU198" s="50"/>
      <c r="NGV198" s="96"/>
      <c r="NGW198" s="96"/>
      <c r="NGX198" s="96"/>
      <c r="NGY198" s="96"/>
      <c r="NGZ198" s="96"/>
      <c r="NHA198" s="58"/>
      <c r="NHB198" s="50"/>
      <c r="NHC198" s="96"/>
      <c r="NHD198" s="96"/>
      <c r="NHE198" s="96"/>
      <c r="NHF198" s="96"/>
      <c r="NHG198" s="96"/>
      <c r="NHH198" s="58"/>
      <c r="NHI198" s="50"/>
      <c r="NHJ198" s="96"/>
      <c r="NHK198" s="96"/>
      <c r="NHL198" s="96"/>
      <c r="NHM198" s="96"/>
      <c r="NHN198" s="96"/>
      <c r="NHO198" s="58"/>
      <c r="NHP198" s="50"/>
      <c r="NHQ198" s="96"/>
      <c r="NHR198" s="96"/>
      <c r="NHS198" s="96"/>
      <c r="NHT198" s="96"/>
      <c r="NHU198" s="96"/>
      <c r="NHV198" s="58"/>
      <c r="NHW198" s="50"/>
      <c r="NHX198" s="96"/>
      <c r="NHY198" s="96"/>
      <c r="NHZ198" s="96"/>
      <c r="NIA198" s="96"/>
      <c r="NIB198" s="96"/>
      <c r="NIC198" s="58"/>
      <c r="NID198" s="50"/>
      <c r="NIE198" s="96"/>
      <c r="NIF198" s="96"/>
      <c r="NIG198" s="96"/>
      <c r="NIH198" s="96"/>
      <c r="NII198" s="96"/>
      <c r="NIJ198" s="58"/>
      <c r="NIK198" s="50"/>
      <c r="NIL198" s="96"/>
      <c r="NIM198" s="96"/>
      <c r="NIN198" s="96"/>
      <c r="NIO198" s="96"/>
      <c r="NIP198" s="96"/>
      <c r="NIQ198" s="58"/>
      <c r="NIR198" s="50"/>
      <c r="NIS198" s="96"/>
      <c r="NIT198" s="96"/>
      <c r="NIU198" s="96"/>
      <c r="NIV198" s="96"/>
      <c r="NIW198" s="96"/>
      <c r="NIX198" s="58"/>
      <c r="NIY198" s="50"/>
      <c r="NIZ198" s="96"/>
      <c r="NJA198" s="96"/>
      <c r="NJB198" s="96"/>
      <c r="NJC198" s="96"/>
      <c r="NJD198" s="96"/>
      <c r="NJE198" s="58"/>
      <c r="NJF198" s="50"/>
      <c r="NJG198" s="96"/>
      <c r="NJH198" s="96"/>
      <c r="NJI198" s="96"/>
      <c r="NJJ198" s="96"/>
      <c r="NJK198" s="96"/>
      <c r="NJL198" s="58"/>
      <c r="NJM198" s="50"/>
      <c r="NJN198" s="96"/>
      <c r="NJO198" s="96"/>
      <c r="NJP198" s="96"/>
      <c r="NJQ198" s="96"/>
      <c r="NJR198" s="96"/>
      <c r="NJS198" s="58"/>
      <c r="NJT198" s="50"/>
      <c r="NJU198" s="96"/>
      <c r="NJV198" s="96"/>
      <c r="NJW198" s="96"/>
      <c r="NJX198" s="96"/>
      <c r="NJY198" s="96"/>
      <c r="NJZ198" s="58"/>
      <c r="NKA198" s="50"/>
      <c r="NKB198" s="96"/>
      <c r="NKC198" s="96"/>
      <c r="NKD198" s="96"/>
      <c r="NKE198" s="96"/>
      <c r="NKF198" s="96"/>
      <c r="NKG198" s="58"/>
      <c r="NKH198" s="50"/>
      <c r="NKI198" s="96"/>
      <c r="NKJ198" s="96"/>
      <c r="NKK198" s="96"/>
      <c r="NKL198" s="96"/>
      <c r="NKM198" s="96"/>
      <c r="NKN198" s="58"/>
      <c r="NKO198" s="50"/>
      <c r="NKP198" s="96"/>
      <c r="NKQ198" s="96"/>
      <c r="NKR198" s="96"/>
      <c r="NKS198" s="96"/>
      <c r="NKT198" s="96"/>
      <c r="NKU198" s="58"/>
      <c r="NKV198" s="50"/>
      <c r="NKW198" s="96"/>
      <c r="NKX198" s="96"/>
      <c r="NKY198" s="96"/>
      <c r="NKZ198" s="96"/>
      <c r="NLA198" s="96"/>
      <c r="NLB198" s="58"/>
      <c r="NLC198" s="50"/>
      <c r="NLD198" s="96"/>
      <c r="NLE198" s="96"/>
      <c r="NLF198" s="96"/>
      <c r="NLG198" s="96"/>
      <c r="NLH198" s="96"/>
      <c r="NLI198" s="58"/>
      <c r="NLJ198" s="50"/>
      <c r="NLK198" s="96"/>
      <c r="NLL198" s="96"/>
      <c r="NLM198" s="96"/>
      <c r="NLN198" s="96"/>
      <c r="NLO198" s="96"/>
      <c r="NLP198" s="58"/>
      <c r="NLQ198" s="50"/>
      <c r="NLR198" s="96"/>
      <c r="NLS198" s="96"/>
      <c r="NLT198" s="96"/>
      <c r="NLU198" s="96"/>
      <c r="NLV198" s="96"/>
      <c r="NLW198" s="58"/>
      <c r="NLX198" s="50"/>
      <c r="NLY198" s="96"/>
      <c r="NLZ198" s="96"/>
      <c r="NMA198" s="96"/>
      <c r="NMB198" s="96"/>
      <c r="NMC198" s="96"/>
      <c r="NMD198" s="58"/>
      <c r="NME198" s="50"/>
      <c r="NMF198" s="96"/>
      <c r="NMG198" s="96"/>
      <c r="NMH198" s="96"/>
      <c r="NMI198" s="96"/>
      <c r="NMJ198" s="96"/>
      <c r="NMK198" s="58"/>
      <c r="NML198" s="50"/>
      <c r="NMM198" s="96"/>
      <c r="NMN198" s="96"/>
      <c r="NMO198" s="96"/>
      <c r="NMP198" s="96"/>
      <c r="NMQ198" s="96"/>
      <c r="NMR198" s="58"/>
      <c r="NMS198" s="50"/>
      <c r="NMT198" s="96"/>
      <c r="NMU198" s="96"/>
      <c r="NMV198" s="96"/>
      <c r="NMW198" s="96"/>
      <c r="NMX198" s="96"/>
      <c r="NMY198" s="58"/>
      <c r="NMZ198" s="50"/>
      <c r="NNA198" s="96"/>
      <c r="NNB198" s="96"/>
      <c r="NNC198" s="96"/>
      <c r="NND198" s="96"/>
      <c r="NNE198" s="96"/>
      <c r="NNF198" s="58"/>
      <c r="NNG198" s="50"/>
      <c r="NNH198" s="96"/>
      <c r="NNI198" s="96"/>
      <c r="NNJ198" s="96"/>
      <c r="NNK198" s="96"/>
      <c r="NNL198" s="96"/>
      <c r="NNM198" s="58"/>
      <c r="NNN198" s="50"/>
      <c r="NNO198" s="96"/>
      <c r="NNP198" s="96"/>
      <c r="NNQ198" s="96"/>
      <c r="NNR198" s="96"/>
      <c r="NNS198" s="96"/>
      <c r="NNT198" s="58"/>
      <c r="NNU198" s="50"/>
      <c r="NNV198" s="96"/>
      <c r="NNW198" s="96"/>
      <c r="NNX198" s="96"/>
      <c r="NNY198" s="96"/>
      <c r="NNZ198" s="96"/>
      <c r="NOA198" s="58"/>
      <c r="NOB198" s="50"/>
      <c r="NOC198" s="96"/>
      <c r="NOD198" s="96"/>
      <c r="NOE198" s="96"/>
      <c r="NOF198" s="96"/>
      <c r="NOG198" s="96"/>
      <c r="NOH198" s="58"/>
      <c r="NOI198" s="50"/>
      <c r="NOJ198" s="96"/>
      <c r="NOK198" s="96"/>
      <c r="NOL198" s="96"/>
      <c r="NOM198" s="96"/>
      <c r="NON198" s="96"/>
      <c r="NOO198" s="58"/>
      <c r="NOP198" s="50"/>
      <c r="NOQ198" s="96"/>
      <c r="NOR198" s="96"/>
      <c r="NOS198" s="96"/>
      <c r="NOT198" s="96"/>
      <c r="NOU198" s="96"/>
      <c r="NOV198" s="58"/>
      <c r="NOW198" s="50"/>
      <c r="NOX198" s="96"/>
      <c r="NOY198" s="96"/>
      <c r="NOZ198" s="96"/>
      <c r="NPA198" s="96"/>
      <c r="NPB198" s="96"/>
      <c r="NPC198" s="58"/>
      <c r="NPD198" s="50"/>
      <c r="NPE198" s="96"/>
      <c r="NPF198" s="96"/>
      <c r="NPG198" s="96"/>
      <c r="NPH198" s="96"/>
      <c r="NPI198" s="96"/>
      <c r="NPJ198" s="58"/>
      <c r="NPK198" s="50"/>
      <c r="NPL198" s="96"/>
      <c r="NPM198" s="96"/>
      <c r="NPN198" s="96"/>
      <c r="NPO198" s="96"/>
      <c r="NPP198" s="96"/>
      <c r="NPQ198" s="58"/>
      <c r="NPR198" s="50"/>
      <c r="NPS198" s="96"/>
      <c r="NPT198" s="96"/>
      <c r="NPU198" s="96"/>
      <c r="NPV198" s="96"/>
      <c r="NPW198" s="96"/>
      <c r="NPX198" s="58"/>
      <c r="NPY198" s="50"/>
      <c r="NPZ198" s="96"/>
      <c r="NQA198" s="96"/>
      <c r="NQB198" s="96"/>
      <c r="NQC198" s="96"/>
      <c r="NQD198" s="96"/>
      <c r="NQE198" s="58"/>
      <c r="NQF198" s="50"/>
      <c r="NQG198" s="96"/>
      <c r="NQH198" s="96"/>
      <c r="NQI198" s="96"/>
      <c r="NQJ198" s="96"/>
      <c r="NQK198" s="96"/>
      <c r="NQL198" s="58"/>
      <c r="NQM198" s="50"/>
      <c r="NQN198" s="96"/>
      <c r="NQO198" s="96"/>
      <c r="NQP198" s="96"/>
      <c r="NQQ198" s="96"/>
      <c r="NQR198" s="96"/>
      <c r="NQS198" s="58"/>
      <c r="NQT198" s="50"/>
      <c r="NQU198" s="96"/>
      <c r="NQV198" s="96"/>
      <c r="NQW198" s="96"/>
      <c r="NQX198" s="96"/>
      <c r="NQY198" s="96"/>
      <c r="NQZ198" s="58"/>
      <c r="NRA198" s="50"/>
      <c r="NRB198" s="96"/>
      <c r="NRC198" s="96"/>
      <c r="NRD198" s="96"/>
      <c r="NRE198" s="96"/>
      <c r="NRF198" s="96"/>
      <c r="NRG198" s="58"/>
      <c r="NRH198" s="50"/>
      <c r="NRI198" s="96"/>
      <c r="NRJ198" s="96"/>
      <c r="NRK198" s="96"/>
      <c r="NRL198" s="96"/>
      <c r="NRM198" s="96"/>
      <c r="NRN198" s="58"/>
      <c r="NRO198" s="50"/>
      <c r="NRP198" s="96"/>
      <c r="NRQ198" s="96"/>
      <c r="NRR198" s="96"/>
      <c r="NRS198" s="96"/>
      <c r="NRT198" s="96"/>
      <c r="NRU198" s="58"/>
      <c r="NRV198" s="50"/>
      <c r="NRW198" s="96"/>
      <c r="NRX198" s="96"/>
      <c r="NRY198" s="96"/>
      <c r="NRZ198" s="96"/>
      <c r="NSA198" s="96"/>
      <c r="NSB198" s="58"/>
      <c r="NSC198" s="50"/>
      <c r="NSD198" s="96"/>
      <c r="NSE198" s="96"/>
      <c r="NSF198" s="96"/>
      <c r="NSG198" s="96"/>
      <c r="NSH198" s="96"/>
      <c r="NSI198" s="58"/>
      <c r="NSJ198" s="50"/>
      <c r="NSK198" s="96"/>
      <c r="NSL198" s="96"/>
      <c r="NSM198" s="96"/>
      <c r="NSN198" s="96"/>
      <c r="NSO198" s="96"/>
      <c r="NSP198" s="58"/>
      <c r="NSQ198" s="50"/>
      <c r="NSR198" s="96"/>
      <c r="NSS198" s="96"/>
      <c r="NST198" s="96"/>
      <c r="NSU198" s="96"/>
      <c r="NSV198" s="96"/>
      <c r="NSW198" s="58"/>
      <c r="NSX198" s="50"/>
      <c r="NSY198" s="96"/>
      <c r="NSZ198" s="96"/>
      <c r="NTA198" s="96"/>
      <c r="NTB198" s="96"/>
      <c r="NTC198" s="96"/>
      <c r="NTD198" s="58"/>
      <c r="NTE198" s="50"/>
      <c r="NTF198" s="96"/>
      <c r="NTG198" s="96"/>
      <c r="NTH198" s="96"/>
      <c r="NTI198" s="96"/>
      <c r="NTJ198" s="96"/>
      <c r="NTK198" s="58"/>
      <c r="NTL198" s="50"/>
      <c r="NTM198" s="96"/>
      <c r="NTN198" s="96"/>
      <c r="NTO198" s="96"/>
      <c r="NTP198" s="96"/>
      <c r="NTQ198" s="96"/>
      <c r="NTR198" s="58"/>
      <c r="NTS198" s="50"/>
      <c r="NTT198" s="96"/>
      <c r="NTU198" s="96"/>
      <c r="NTV198" s="96"/>
      <c r="NTW198" s="96"/>
      <c r="NTX198" s="96"/>
      <c r="NTY198" s="58"/>
      <c r="NTZ198" s="50"/>
      <c r="NUA198" s="96"/>
      <c r="NUB198" s="96"/>
      <c r="NUC198" s="96"/>
      <c r="NUD198" s="96"/>
      <c r="NUE198" s="96"/>
      <c r="NUF198" s="58"/>
      <c r="NUG198" s="50"/>
      <c r="NUH198" s="96"/>
      <c r="NUI198" s="96"/>
      <c r="NUJ198" s="96"/>
      <c r="NUK198" s="96"/>
      <c r="NUL198" s="96"/>
      <c r="NUM198" s="58"/>
      <c r="NUN198" s="50"/>
      <c r="NUO198" s="96"/>
      <c r="NUP198" s="96"/>
      <c r="NUQ198" s="96"/>
      <c r="NUR198" s="96"/>
      <c r="NUS198" s="96"/>
      <c r="NUT198" s="58"/>
      <c r="NUU198" s="50"/>
      <c r="NUV198" s="96"/>
      <c r="NUW198" s="96"/>
      <c r="NUX198" s="96"/>
      <c r="NUY198" s="96"/>
      <c r="NUZ198" s="96"/>
      <c r="NVA198" s="58"/>
      <c r="NVB198" s="50"/>
      <c r="NVC198" s="96"/>
      <c r="NVD198" s="96"/>
      <c r="NVE198" s="96"/>
      <c r="NVF198" s="96"/>
      <c r="NVG198" s="96"/>
      <c r="NVH198" s="58"/>
      <c r="NVI198" s="50"/>
      <c r="NVJ198" s="96"/>
      <c r="NVK198" s="96"/>
      <c r="NVL198" s="96"/>
      <c r="NVM198" s="96"/>
      <c r="NVN198" s="96"/>
      <c r="NVO198" s="58"/>
      <c r="NVP198" s="50"/>
      <c r="NVQ198" s="96"/>
      <c r="NVR198" s="96"/>
      <c r="NVS198" s="96"/>
      <c r="NVT198" s="96"/>
      <c r="NVU198" s="96"/>
      <c r="NVV198" s="58"/>
      <c r="NVW198" s="50"/>
      <c r="NVX198" s="96"/>
      <c r="NVY198" s="96"/>
      <c r="NVZ198" s="96"/>
      <c r="NWA198" s="96"/>
      <c r="NWB198" s="96"/>
      <c r="NWC198" s="58"/>
      <c r="NWD198" s="50"/>
      <c r="NWE198" s="96"/>
      <c r="NWF198" s="96"/>
      <c r="NWG198" s="96"/>
      <c r="NWH198" s="96"/>
      <c r="NWI198" s="96"/>
      <c r="NWJ198" s="58"/>
      <c r="NWK198" s="50"/>
      <c r="NWL198" s="96"/>
      <c r="NWM198" s="96"/>
      <c r="NWN198" s="96"/>
      <c r="NWO198" s="96"/>
      <c r="NWP198" s="96"/>
      <c r="NWQ198" s="58"/>
      <c r="NWR198" s="50"/>
      <c r="NWS198" s="96"/>
      <c r="NWT198" s="96"/>
      <c r="NWU198" s="96"/>
      <c r="NWV198" s="96"/>
      <c r="NWW198" s="96"/>
      <c r="NWX198" s="58"/>
      <c r="NWY198" s="50"/>
      <c r="NWZ198" s="96"/>
      <c r="NXA198" s="96"/>
      <c r="NXB198" s="96"/>
      <c r="NXC198" s="96"/>
      <c r="NXD198" s="96"/>
      <c r="NXE198" s="58"/>
      <c r="NXF198" s="50"/>
      <c r="NXG198" s="96"/>
      <c r="NXH198" s="96"/>
      <c r="NXI198" s="96"/>
      <c r="NXJ198" s="96"/>
      <c r="NXK198" s="96"/>
      <c r="NXL198" s="58"/>
      <c r="NXM198" s="50"/>
      <c r="NXN198" s="96"/>
      <c r="NXO198" s="96"/>
      <c r="NXP198" s="96"/>
      <c r="NXQ198" s="96"/>
      <c r="NXR198" s="96"/>
      <c r="NXS198" s="58"/>
      <c r="NXT198" s="50"/>
      <c r="NXU198" s="96"/>
      <c r="NXV198" s="96"/>
      <c r="NXW198" s="96"/>
      <c r="NXX198" s="96"/>
      <c r="NXY198" s="96"/>
      <c r="NXZ198" s="58"/>
      <c r="NYA198" s="50"/>
      <c r="NYB198" s="96"/>
      <c r="NYC198" s="96"/>
      <c r="NYD198" s="96"/>
      <c r="NYE198" s="96"/>
      <c r="NYF198" s="96"/>
      <c r="NYG198" s="58"/>
      <c r="NYH198" s="50"/>
      <c r="NYI198" s="96"/>
      <c r="NYJ198" s="96"/>
      <c r="NYK198" s="96"/>
      <c r="NYL198" s="96"/>
      <c r="NYM198" s="96"/>
      <c r="NYN198" s="58"/>
      <c r="NYO198" s="50"/>
      <c r="NYP198" s="96"/>
      <c r="NYQ198" s="96"/>
      <c r="NYR198" s="96"/>
      <c r="NYS198" s="96"/>
      <c r="NYT198" s="96"/>
      <c r="NYU198" s="58"/>
      <c r="NYV198" s="50"/>
      <c r="NYW198" s="96"/>
      <c r="NYX198" s="96"/>
      <c r="NYY198" s="96"/>
      <c r="NYZ198" s="96"/>
      <c r="NZA198" s="96"/>
      <c r="NZB198" s="58"/>
      <c r="NZC198" s="50"/>
      <c r="NZD198" s="96"/>
      <c r="NZE198" s="96"/>
      <c r="NZF198" s="96"/>
      <c r="NZG198" s="96"/>
      <c r="NZH198" s="96"/>
      <c r="NZI198" s="58"/>
      <c r="NZJ198" s="50"/>
      <c r="NZK198" s="96"/>
      <c r="NZL198" s="96"/>
      <c r="NZM198" s="96"/>
      <c r="NZN198" s="96"/>
      <c r="NZO198" s="96"/>
      <c r="NZP198" s="58"/>
      <c r="NZQ198" s="50"/>
      <c r="NZR198" s="96"/>
      <c r="NZS198" s="96"/>
      <c r="NZT198" s="96"/>
      <c r="NZU198" s="96"/>
      <c r="NZV198" s="96"/>
      <c r="NZW198" s="58"/>
      <c r="NZX198" s="50"/>
      <c r="NZY198" s="96"/>
      <c r="NZZ198" s="96"/>
      <c r="OAA198" s="96"/>
      <c r="OAB198" s="96"/>
      <c r="OAC198" s="96"/>
      <c r="OAD198" s="58"/>
      <c r="OAE198" s="50"/>
      <c r="OAF198" s="96"/>
      <c r="OAG198" s="96"/>
      <c r="OAH198" s="96"/>
      <c r="OAI198" s="96"/>
      <c r="OAJ198" s="96"/>
      <c r="OAK198" s="58"/>
      <c r="OAL198" s="50"/>
      <c r="OAM198" s="96"/>
      <c r="OAN198" s="96"/>
      <c r="OAO198" s="96"/>
      <c r="OAP198" s="96"/>
      <c r="OAQ198" s="96"/>
      <c r="OAR198" s="58"/>
      <c r="OAS198" s="50"/>
      <c r="OAT198" s="96"/>
      <c r="OAU198" s="96"/>
      <c r="OAV198" s="96"/>
      <c r="OAW198" s="96"/>
      <c r="OAX198" s="96"/>
      <c r="OAY198" s="58"/>
      <c r="OAZ198" s="50"/>
      <c r="OBA198" s="96"/>
      <c r="OBB198" s="96"/>
      <c r="OBC198" s="96"/>
      <c r="OBD198" s="96"/>
      <c r="OBE198" s="96"/>
      <c r="OBF198" s="58"/>
      <c r="OBG198" s="50"/>
      <c r="OBH198" s="96"/>
      <c r="OBI198" s="96"/>
      <c r="OBJ198" s="96"/>
      <c r="OBK198" s="96"/>
      <c r="OBL198" s="96"/>
      <c r="OBM198" s="58"/>
      <c r="OBN198" s="50"/>
      <c r="OBO198" s="96"/>
      <c r="OBP198" s="96"/>
      <c r="OBQ198" s="96"/>
      <c r="OBR198" s="96"/>
      <c r="OBS198" s="96"/>
      <c r="OBT198" s="58"/>
      <c r="OBU198" s="50"/>
      <c r="OBV198" s="96"/>
      <c r="OBW198" s="96"/>
      <c r="OBX198" s="96"/>
      <c r="OBY198" s="96"/>
      <c r="OBZ198" s="96"/>
      <c r="OCA198" s="58"/>
      <c r="OCB198" s="50"/>
      <c r="OCC198" s="96"/>
      <c r="OCD198" s="96"/>
      <c r="OCE198" s="96"/>
      <c r="OCF198" s="96"/>
      <c r="OCG198" s="96"/>
      <c r="OCH198" s="58"/>
      <c r="OCI198" s="50"/>
      <c r="OCJ198" s="96"/>
      <c r="OCK198" s="96"/>
      <c r="OCL198" s="96"/>
      <c r="OCM198" s="96"/>
      <c r="OCN198" s="96"/>
      <c r="OCO198" s="58"/>
      <c r="OCP198" s="50"/>
      <c r="OCQ198" s="96"/>
      <c r="OCR198" s="96"/>
      <c r="OCS198" s="96"/>
      <c r="OCT198" s="96"/>
      <c r="OCU198" s="96"/>
      <c r="OCV198" s="58"/>
      <c r="OCW198" s="50"/>
      <c r="OCX198" s="96"/>
      <c r="OCY198" s="96"/>
      <c r="OCZ198" s="96"/>
      <c r="ODA198" s="96"/>
      <c r="ODB198" s="96"/>
      <c r="ODC198" s="58"/>
      <c r="ODD198" s="50"/>
      <c r="ODE198" s="96"/>
      <c r="ODF198" s="96"/>
      <c r="ODG198" s="96"/>
      <c r="ODH198" s="96"/>
      <c r="ODI198" s="96"/>
      <c r="ODJ198" s="58"/>
      <c r="ODK198" s="50"/>
      <c r="ODL198" s="96"/>
      <c r="ODM198" s="96"/>
      <c r="ODN198" s="96"/>
      <c r="ODO198" s="96"/>
      <c r="ODP198" s="96"/>
      <c r="ODQ198" s="58"/>
      <c r="ODR198" s="50"/>
      <c r="ODS198" s="96"/>
      <c r="ODT198" s="96"/>
      <c r="ODU198" s="96"/>
      <c r="ODV198" s="96"/>
      <c r="ODW198" s="96"/>
      <c r="ODX198" s="58"/>
      <c r="ODY198" s="50"/>
      <c r="ODZ198" s="96"/>
      <c r="OEA198" s="96"/>
      <c r="OEB198" s="96"/>
      <c r="OEC198" s="96"/>
      <c r="OED198" s="96"/>
      <c r="OEE198" s="58"/>
      <c r="OEF198" s="50"/>
      <c r="OEG198" s="96"/>
      <c r="OEH198" s="96"/>
      <c r="OEI198" s="96"/>
      <c r="OEJ198" s="96"/>
      <c r="OEK198" s="96"/>
      <c r="OEL198" s="58"/>
      <c r="OEM198" s="50"/>
      <c r="OEN198" s="96"/>
      <c r="OEO198" s="96"/>
      <c r="OEP198" s="96"/>
      <c r="OEQ198" s="96"/>
      <c r="OER198" s="96"/>
      <c r="OES198" s="58"/>
      <c r="OET198" s="50"/>
      <c r="OEU198" s="96"/>
      <c r="OEV198" s="96"/>
      <c r="OEW198" s="96"/>
      <c r="OEX198" s="96"/>
      <c r="OEY198" s="96"/>
      <c r="OEZ198" s="58"/>
      <c r="OFA198" s="50"/>
      <c r="OFB198" s="96"/>
      <c r="OFC198" s="96"/>
      <c r="OFD198" s="96"/>
      <c r="OFE198" s="96"/>
      <c r="OFF198" s="96"/>
      <c r="OFG198" s="58"/>
      <c r="OFH198" s="50"/>
      <c r="OFI198" s="96"/>
      <c r="OFJ198" s="96"/>
      <c r="OFK198" s="96"/>
      <c r="OFL198" s="96"/>
      <c r="OFM198" s="96"/>
      <c r="OFN198" s="58"/>
      <c r="OFO198" s="50"/>
      <c r="OFP198" s="96"/>
      <c r="OFQ198" s="96"/>
      <c r="OFR198" s="96"/>
      <c r="OFS198" s="96"/>
      <c r="OFT198" s="96"/>
      <c r="OFU198" s="58"/>
      <c r="OFV198" s="50"/>
      <c r="OFW198" s="96"/>
      <c r="OFX198" s="96"/>
      <c r="OFY198" s="96"/>
      <c r="OFZ198" s="96"/>
      <c r="OGA198" s="96"/>
      <c r="OGB198" s="58"/>
      <c r="OGC198" s="50"/>
      <c r="OGD198" s="96"/>
      <c r="OGE198" s="96"/>
      <c r="OGF198" s="96"/>
      <c r="OGG198" s="96"/>
      <c r="OGH198" s="96"/>
      <c r="OGI198" s="58"/>
      <c r="OGJ198" s="50"/>
      <c r="OGK198" s="96"/>
      <c r="OGL198" s="96"/>
      <c r="OGM198" s="96"/>
      <c r="OGN198" s="96"/>
      <c r="OGO198" s="96"/>
      <c r="OGP198" s="58"/>
      <c r="OGQ198" s="50"/>
      <c r="OGR198" s="96"/>
      <c r="OGS198" s="96"/>
      <c r="OGT198" s="96"/>
      <c r="OGU198" s="96"/>
      <c r="OGV198" s="96"/>
      <c r="OGW198" s="58"/>
      <c r="OGX198" s="50"/>
      <c r="OGY198" s="96"/>
      <c r="OGZ198" s="96"/>
      <c r="OHA198" s="96"/>
      <c r="OHB198" s="96"/>
      <c r="OHC198" s="96"/>
      <c r="OHD198" s="58"/>
      <c r="OHE198" s="50"/>
      <c r="OHF198" s="96"/>
      <c r="OHG198" s="96"/>
      <c r="OHH198" s="96"/>
      <c r="OHI198" s="96"/>
      <c r="OHJ198" s="96"/>
      <c r="OHK198" s="58"/>
      <c r="OHL198" s="50"/>
      <c r="OHM198" s="96"/>
      <c r="OHN198" s="96"/>
      <c r="OHO198" s="96"/>
      <c r="OHP198" s="96"/>
      <c r="OHQ198" s="96"/>
      <c r="OHR198" s="58"/>
      <c r="OHS198" s="50"/>
      <c r="OHT198" s="96"/>
      <c r="OHU198" s="96"/>
      <c r="OHV198" s="96"/>
      <c r="OHW198" s="96"/>
      <c r="OHX198" s="96"/>
      <c r="OHY198" s="58"/>
      <c r="OHZ198" s="50"/>
      <c r="OIA198" s="96"/>
      <c r="OIB198" s="96"/>
      <c r="OIC198" s="96"/>
      <c r="OID198" s="96"/>
      <c r="OIE198" s="96"/>
      <c r="OIF198" s="58"/>
      <c r="OIG198" s="50"/>
      <c r="OIH198" s="96"/>
      <c r="OII198" s="96"/>
      <c r="OIJ198" s="96"/>
      <c r="OIK198" s="96"/>
      <c r="OIL198" s="96"/>
      <c r="OIM198" s="58"/>
      <c r="OIN198" s="50"/>
      <c r="OIO198" s="96"/>
      <c r="OIP198" s="96"/>
      <c r="OIQ198" s="96"/>
      <c r="OIR198" s="96"/>
      <c r="OIS198" s="96"/>
      <c r="OIT198" s="58"/>
      <c r="OIU198" s="50"/>
      <c r="OIV198" s="96"/>
      <c r="OIW198" s="96"/>
      <c r="OIX198" s="96"/>
      <c r="OIY198" s="96"/>
      <c r="OIZ198" s="96"/>
      <c r="OJA198" s="58"/>
      <c r="OJB198" s="50"/>
      <c r="OJC198" s="96"/>
      <c r="OJD198" s="96"/>
      <c r="OJE198" s="96"/>
      <c r="OJF198" s="96"/>
      <c r="OJG198" s="96"/>
      <c r="OJH198" s="58"/>
      <c r="OJI198" s="50"/>
      <c r="OJJ198" s="96"/>
      <c r="OJK198" s="96"/>
      <c r="OJL198" s="96"/>
      <c r="OJM198" s="96"/>
      <c r="OJN198" s="96"/>
      <c r="OJO198" s="58"/>
      <c r="OJP198" s="50"/>
      <c r="OJQ198" s="96"/>
      <c r="OJR198" s="96"/>
      <c r="OJS198" s="96"/>
      <c r="OJT198" s="96"/>
      <c r="OJU198" s="96"/>
      <c r="OJV198" s="58"/>
      <c r="OJW198" s="50"/>
      <c r="OJX198" s="96"/>
      <c r="OJY198" s="96"/>
      <c r="OJZ198" s="96"/>
      <c r="OKA198" s="96"/>
      <c r="OKB198" s="96"/>
      <c r="OKC198" s="58"/>
      <c r="OKD198" s="50"/>
      <c r="OKE198" s="96"/>
      <c r="OKF198" s="96"/>
      <c r="OKG198" s="96"/>
      <c r="OKH198" s="96"/>
      <c r="OKI198" s="96"/>
      <c r="OKJ198" s="58"/>
      <c r="OKK198" s="50"/>
      <c r="OKL198" s="96"/>
      <c r="OKM198" s="96"/>
      <c r="OKN198" s="96"/>
      <c r="OKO198" s="96"/>
      <c r="OKP198" s="96"/>
      <c r="OKQ198" s="58"/>
      <c r="OKR198" s="50"/>
      <c r="OKS198" s="96"/>
      <c r="OKT198" s="96"/>
      <c r="OKU198" s="96"/>
      <c r="OKV198" s="96"/>
      <c r="OKW198" s="96"/>
      <c r="OKX198" s="58"/>
      <c r="OKY198" s="50"/>
      <c r="OKZ198" s="96"/>
      <c r="OLA198" s="96"/>
      <c r="OLB198" s="96"/>
      <c r="OLC198" s="96"/>
      <c r="OLD198" s="96"/>
      <c r="OLE198" s="58"/>
      <c r="OLF198" s="50"/>
      <c r="OLG198" s="96"/>
      <c r="OLH198" s="96"/>
      <c r="OLI198" s="96"/>
      <c r="OLJ198" s="96"/>
      <c r="OLK198" s="96"/>
      <c r="OLL198" s="58"/>
      <c r="OLM198" s="50"/>
      <c r="OLN198" s="96"/>
      <c r="OLO198" s="96"/>
      <c r="OLP198" s="96"/>
      <c r="OLQ198" s="96"/>
      <c r="OLR198" s="96"/>
      <c r="OLS198" s="58"/>
      <c r="OLT198" s="50"/>
      <c r="OLU198" s="96"/>
      <c r="OLV198" s="96"/>
      <c r="OLW198" s="96"/>
      <c r="OLX198" s="96"/>
      <c r="OLY198" s="96"/>
      <c r="OLZ198" s="58"/>
      <c r="OMA198" s="50"/>
      <c r="OMB198" s="96"/>
      <c r="OMC198" s="96"/>
      <c r="OMD198" s="96"/>
      <c r="OME198" s="96"/>
      <c r="OMF198" s="96"/>
      <c r="OMG198" s="58"/>
      <c r="OMH198" s="50"/>
      <c r="OMI198" s="96"/>
      <c r="OMJ198" s="96"/>
      <c r="OMK198" s="96"/>
      <c r="OML198" s="96"/>
      <c r="OMM198" s="96"/>
      <c r="OMN198" s="58"/>
      <c r="OMO198" s="50"/>
      <c r="OMP198" s="96"/>
      <c r="OMQ198" s="96"/>
      <c r="OMR198" s="96"/>
      <c r="OMS198" s="96"/>
      <c r="OMT198" s="96"/>
      <c r="OMU198" s="58"/>
      <c r="OMV198" s="50"/>
      <c r="OMW198" s="96"/>
      <c r="OMX198" s="96"/>
      <c r="OMY198" s="96"/>
      <c r="OMZ198" s="96"/>
      <c r="ONA198" s="96"/>
      <c r="ONB198" s="58"/>
      <c r="ONC198" s="50"/>
      <c r="OND198" s="96"/>
      <c r="ONE198" s="96"/>
      <c r="ONF198" s="96"/>
      <c r="ONG198" s="96"/>
      <c r="ONH198" s="96"/>
      <c r="ONI198" s="58"/>
      <c r="ONJ198" s="50"/>
      <c r="ONK198" s="96"/>
      <c r="ONL198" s="96"/>
      <c r="ONM198" s="96"/>
      <c r="ONN198" s="96"/>
      <c r="ONO198" s="96"/>
      <c r="ONP198" s="58"/>
      <c r="ONQ198" s="50"/>
      <c r="ONR198" s="96"/>
      <c r="ONS198" s="96"/>
      <c r="ONT198" s="96"/>
      <c r="ONU198" s="96"/>
      <c r="ONV198" s="96"/>
      <c r="ONW198" s="58"/>
      <c r="ONX198" s="50"/>
      <c r="ONY198" s="96"/>
      <c r="ONZ198" s="96"/>
      <c r="OOA198" s="96"/>
      <c r="OOB198" s="96"/>
      <c r="OOC198" s="96"/>
      <c r="OOD198" s="58"/>
      <c r="OOE198" s="50"/>
      <c r="OOF198" s="96"/>
      <c r="OOG198" s="96"/>
      <c r="OOH198" s="96"/>
      <c r="OOI198" s="96"/>
      <c r="OOJ198" s="96"/>
      <c r="OOK198" s="58"/>
      <c r="OOL198" s="50"/>
      <c r="OOM198" s="96"/>
      <c r="OON198" s="96"/>
      <c r="OOO198" s="96"/>
      <c r="OOP198" s="96"/>
      <c r="OOQ198" s="96"/>
      <c r="OOR198" s="58"/>
      <c r="OOS198" s="50"/>
      <c r="OOT198" s="96"/>
      <c r="OOU198" s="96"/>
      <c r="OOV198" s="96"/>
      <c r="OOW198" s="96"/>
      <c r="OOX198" s="96"/>
      <c r="OOY198" s="58"/>
      <c r="OOZ198" s="50"/>
      <c r="OPA198" s="96"/>
      <c r="OPB198" s="96"/>
      <c r="OPC198" s="96"/>
      <c r="OPD198" s="96"/>
      <c r="OPE198" s="96"/>
      <c r="OPF198" s="58"/>
      <c r="OPG198" s="50"/>
      <c r="OPH198" s="96"/>
      <c r="OPI198" s="96"/>
      <c r="OPJ198" s="96"/>
      <c r="OPK198" s="96"/>
      <c r="OPL198" s="96"/>
      <c r="OPM198" s="58"/>
      <c r="OPN198" s="50"/>
      <c r="OPO198" s="96"/>
      <c r="OPP198" s="96"/>
      <c r="OPQ198" s="96"/>
      <c r="OPR198" s="96"/>
      <c r="OPS198" s="96"/>
      <c r="OPT198" s="58"/>
      <c r="OPU198" s="50"/>
      <c r="OPV198" s="96"/>
      <c r="OPW198" s="96"/>
      <c r="OPX198" s="96"/>
      <c r="OPY198" s="96"/>
      <c r="OPZ198" s="96"/>
      <c r="OQA198" s="58"/>
      <c r="OQB198" s="50"/>
      <c r="OQC198" s="96"/>
      <c r="OQD198" s="96"/>
      <c r="OQE198" s="96"/>
      <c r="OQF198" s="96"/>
      <c r="OQG198" s="96"/>
      <c r="OQH198" s="58"/>
      <c r="OQI198" s="50"/>
      <c r="OQJ198" s="96"/>
      <c r="OQK198" s="96"/>
      <c r="OQL198" s="96"/>
      <c r="OQM198" s="96"/>
      <c r="OQN198" s="96"/>
      <c r="OQO198" s="58"/>
      <c r="OQP198" s="50"/>
      <c r="OQQ198" s="96"/>
      <c r="OQR198" s="96"/>
      <c r="OQS198" s="96"/>
      <c r="OQT198" s="96"/>
      <c r="OQU198" s="96"/>
      <c r="OQV198" s="58"/>
      <c r="OQW198" s="50"/>
      <c r="OQX198" s="96"/>
      <c r="OQY198" s="96"/>
      <c r="OQZ198" s="96"/>
      <c r="ORA198" s="96"/>
      <c r="ORB198" s="96"/>
      <c r="ORC198" s="58"/>
      <c r="ORD198" s="50"/>
      <c r="ORE198" s="96"/>
      <c r="ORF198" s="96"/>
      <c r="ORG198" s="96"/>
      <c r="ORH198" s="96"/>
      <c r="ORI198" s="96"/>
      <c r="ORJ198" s="58"/>
      <c r="ORK198" s="50"/>
      <c r="ORL198" s="96"/>
      <c r="ORM198" s="96"/>
      <c r="ORN198" s="96"/>
      <c r="ORO198" s="96"/>
      <c r="ORP198" s="96"/>
      <c r="ORQ198" s="58"/>
      <c r="ORR198" s="50"/>
      <c r="ORS198" s="96"/>
      <c r="ORT198" s="96"/>
      <c r="ORU198" s="96"/>
      <c r="ORV198" s="96"/>
      <c r="ORW198" s="96"/>
      <c r="ORX198" s="58"/>
      <c r="ORY198" s="50"/>
      <c r="ORZ198" s="96"/>
      <c r="OSA198" s="96"/>
      <c r="OSB198" s="96"/>
      <c r="OSC198" s="96"/>
      <c r="OSD198" s="96"/>
      <c r="OSE198" s="58"/>
      <c r="OSF198" s="50"/>
      <c r="OSG198" s="96"/>
      <c r="OSH198" s="96"/>
      <c r="OSI198" s="96"/>
      <c r="OSJ198" s="96"/>
      <c r="OSK198" s="96"/>
      <c r="OSL198" s="58"/>
      <c r="OSM198" s="50"/>
      <c r="OSN198" s="96"/>
      <c r="OSO198" s="96"/>
      <c r="OSP198" s="96"/>
      <c r="OSQ198" s="96"/>
      <c r="OSR198" s="96"/>
      <c r="OSS198" s="58"/>
      <c r="OST198" s="50"/>
      <c r="OSU198" s="96"/>
      <c r="OSV198" s="96"/>
      <c r="OSW198" s="96"/>
      <c r="OSX198" s="96"/>
      <c r="OSY198" s="96"/>
      <c r="OSZ198" s="58"/>
      <c r="OTA198" s="50"/>
      <c r="OTB198" s="96"/>
      <c r="OTC198" s="96"/>
      <c r="OTD198" s="96"/>
      <c r="OTE198" s="96"/>
      <c r="OTF198" s="96"/>
      <c r="OTG198" s="58"/>
      <c r="OTH198" s="50"/>
      <c r="OTI198" s="96"/>
      <c r="OTJ198" s="96"/>
      <c r="OTK198" s="96"/>
      <c r="OTL198" s="96"/>
      <c r="OTM198" s="96"/>
      <c r="OTN198" s="58"/>
      <c r="OTO198" s="50"/>
      <c r="OTP198" s="96"/>
      <c r="OTQ198" s="96"/>
      <c r="OTR198" s="96"/>
      <c r="OTS198" s="96"/>
      <c r="OTT198" s="96"/>
      <c r="OTU198" s="58"/>
      <c r="OTV198" s="50"/>
      <c r="OTW198" s="96"/>
      <c r="OTX198" s="96"/>
      <c r="OTY198" s="96"/>
      <c r="OTZ198" s="96"/>
      <c r="OUA198" s="96"/>
      <c r="OUB198" s="58"/>
      <c r="OUC198" s="50"/>
      <c r="OUD198" s="96"/>
      <c r="OUE198" s="96"/>
      <c r="OUF198" s="96"/>
      <c r="OUG198" s="96"/>
      <c r="OUH198" s="96"/>
      <c r="OUI198" s="58"/>
      <c r="OUJ198" s="50"/>
      <c r="OUK198" s="96"/>
      <c r="OUL198" s="96"/>
      <c r="OUM198" s="96"/>
      <c r="OUN198" s="96"/>
      <c r="OUO198" s="96"/>
      <c r="OUP198" s="58"/>
      <c r="OUQ198" s="50"/>
      <c r="OUR198" s="96"/>
      <c r="OUS198" s="96"/>
      <c r="OUT198" s="96"/>
      <c r="OUU198" s="96"/>
      <c r="OUV198" s="96"/>
      <c r="OUW198" s="58"/>
      <c r="OUX198" s="50"/>
      <c r="OUY198" s="96"/>
      <c r="OUZ198" s="96"/>
      <c r="OVA198" s="96"/>
      <c r="OVB198" s="96"/>
      <c r="OVC198" s="96"/>
      <c r="OVD198" s="58"/>
      <c r="OVE198" s="50"/>
      <c r="OVF198" s="96"/>
      <c r="OVG198" s="96"/>
      <c r="OVH198" s="96"/>
      <c r="OVI198" s="96"/>
      <c r="OVJ198" s="96"/>
      <c r="OVK198" s="58"/>
      <c r="OVL198" s="50"/>
      <c r="OVM198" s="96"/>
      <c r="OVN198" s="96"/>
      <c r="OVO198" s="96"/>
      <c r="OVP198" s="96"/>
      <c r="OVQ198" s="96"/>
      <c r="OVR198" s="58"/>
      <c r="OVS198" s="50"/>
      <c r="OVT198" s="96"/>
      <c r="OVU198" s="96"/>
      <c r="OVV198" s="96"/>
      <c r="OVW198" s="96"/>
      <c r="OVX198" s="96"/>
      <c r="OVY198" s="58"/>
      <c r="OVZ198" s="50"/>
      <c r="OWA198" s="96"/>
      <c r="OWB198" s="96"/>
      <c r="OWC198" s="96"/>
      <c r="OWD198" s="96"/>
      <c r="OWE198" s="96"/>
      <c r="OWF198" s="58"/>
      <c r="OWG198" s="50"/>
      <c r="OWH198" s="96"/>
      <c r="OWI198" s="96"/>
      <c r="OWJ198" s="96"/>
      <c r="OWK198" s="96"/>
      <c r="OWL198" s="96"/>
      <c r="OWM198" s="58"/>
      <c r="OWN198" s="50"/>
      <c r="OWO198" s="96"/>
      <c r="OWP198" s="96"/>
      <c r="OWQ198" s="96"/>
      <c r="OWR198" s="96"/>
      <c r="OWS198" s="96"/>
      <c r="OWT198" s="58"/>
      <c r="OWU198" s="50"/>
      <c r="OWV198" s="96"/>
      <c r="OWW198" s="96"/>
      <c r="OWX198" s="96"/>
      <c r="OWY198" s="96"/>
      <c r="OWZ198" s="96"/>
      <c r="OXA198" s="58"/>
      <c r="OXB198" s="50"/>
      <c r="OXC198" s="96"/>
      <c r="OXD198" s="96"/>
      <c r="OXE198" s="96"/>
      <c r="OXF198" s="96"/>
      <c r="OXG198" s="96"/>
      <c r="OXH198" s="58"/>
      <c r="OXI198" s="50"/>
      <c r="OXJ198" s="96"/>
      <c r="OXK198" s="96"/>
      <c r="OXL198" s="96"/>
      <c r="OXM198" s="96"/>
      <c r="OXN198" s="96"/>
      <c r="OXO198" s="58"/>
      <c r="OXP198" s="50"/>
      <c r="OXQ198" s="96"/>
      <c r="OXR198" s="96"/>
      <c r="OXS198" s="96"/>
      <c r="OXT198" s="96"/>
      <c r="OXU198" s="96"/>
      <c r="OXV198" s="58"/>
      <c r="OXW198" s="50"/>
      <c r="OXX198" s="96"/>
      <c r="OXY198" s="96"/>
      <c r="OXZ198" s="96"/>
      <c r="OYA198" s="96"/>
      <c r="OYB198" s="96"/>
      <c r="OYC198" s="58"/>
      <c r="OYD198" s="50"/>
      <c r="OYE198" s="96"/>
      <c r="OYF198" s="96"/>
      <c r="OYG198" s="96"/>
      <c r="OYH198" s="96"/>
      <c r="OYI198" s="96"/>
      <c r="OYJ198" s="58"/>
      <c r="OYK198" s="50"/>
      <c r="OYL198" s="96"/>
      <c r="OYM198" s="96"/>
      <c r="OYN198" s="96"/>
      <c r="OYO198" s="96"/>
      <c r="OYP198" s="96"/>
      <c r="OYQ198" s="58"/>
      <c r="OYR198" s="50"/>
      <c r="OYS198" s="96"/>
      <c r="OYT198" s="96"/>
      <c r="OYU198" s="96"/>
      <c r="OYV198" s="96"/>
      <c r="OYW198" s="96"/>
      <c r="OYX198" s="58"/>
      <c r="OYY198" s="50"/>
      <c r="OYZ198" s="96"/>
      <c r="OZA198" s="96"/>
      <c r="OZB198" s="96"/>
      <c r="OZC198" s="96"/>
      <c r="OZD198" s="96"/>
      <c r="OZE198" s="58"/>
      <c r="OZF198" s="50"/>
      <c r="OZG198" s="96"/>
      <c r="OZH198" s="96"/>
      <c r="OZI198" s="96"/>
      <c r="OZJ198" s="96"/>
      <c r="OZK198" s="96"/>
      <c r="OZL198" s="58"/>
      <c r="OZM198" s="50"/>
      <c r="OZN198" s="96"/>
      <c r="OZO198" s="96"/>
      <c r="OZP198" s="96"/>
      <c r="OZQ198" s="96"/>
      <c r="OZR198" s="96"/>
      <c r="OZS198" s="58"/>
      <c r="OZT198" s="50"/>
      <c r="OZU198" s="96"/>
      <c r="OZV198" s="96"/>
      <c r="OZW198" s="96"/>
      <c r="OZX198" s="96"/>
      <c r="OZY198" s="96"/>
      <c r="OZZ198" s="58"/>
      <c r="PAA198" s="50"/>
      <c r="PAB198" s="96"/>
      <c r="PAC198" s="96"/>
      <c r="PAD198" s="96"/>
      <c r="PAE198" s="96"/>
      <c r="PAF198" s="96"/>
      <c r="PAG198" s="58"/>
      <c r="PAH198" s="50"/>
      <c r="PAI198" s="96"/>
      <c r="PAJ198" s="96"/>
      <c r="PAK198" s="96"/>
      <c r="PAL198" s="96"/>
      <c r="PAM198" s="96"/>
      <c r="PAN198" s="58"/>
      <c r="PAO198" s="50"/>
      <c r="PAP198" s="96"/>
      <c r="PAQ198" s="96"/>
      <c r="PAR198" s="96"/>
      <c r="PAS198" s="96"/>
      <c r="PAT198" s="96"/>
      <c r="PAU198" s="58"/>
      <c r="PAV198" s="50"/>
      <c r="PAW198" s="96"/>
      <c r="PAX198" s="96"/>
      <c r="PAY198" s="96"/>
      <c r="PAZ198" s="96"/>
      <c r="PBA198" s="96"/>
      <c r="PBB198" s="58"/>
      <c r="PBC198" s="50"/>
      <c r="PBD198" s="96"/>
      <c r="PBE198" s="96"/>
      <c r="PBF198" s="96"/>
      <c r="PBG198" s="96"/>
      <c r="PBH198" s="96"/>
      <c r="PBI198" s="58"/>
      <c r="PBJ198" s="50"/>
      <c r="PBK198" s="96"/>
      <c r="PBL198" s="96"/>
      <c r="PBM198" s="96"/>
      <c r="PBN198" s="96"/>
      <c r="PBO198" s="96"/>
      <c r="PBP198" s="58"/>
      <c r="PBQ198" s="50"/>
      <c r="PBR198" s="96"/>
      <c r="PBS198" s="96"/>
      <c r="PBT198" s="96"/>
      <c r="PBU198" s="96"/>
      <c r="PBV198" s="96"/>
      <c r="PBW198" s="58"/>
      <c r="PBX198" s="50"/>
      <c r="PBY198" s="96"/>
      <c r="PBZ198" s="96"/>
      <c r="PCA198" s="96"/>
      <c r="PCB198" s="96"/>
      <c r="PCC198" s="96"/>
      <c r="PCD198" s="58"/>
      <c r="PCE198" s="50"/>
      <c r="PCF198" s="96"/>
      <c r="PCG198" s="96"/>
      <c r="PCH198" s="96"/>
      <c r="PCI198" s="96"/>
      <c r="PCJ198" s="96"/>
      <c r="PCK198" s="58"/>
      <c r="PCL198" s="50"/>
      <c r="PCM198" s="96"/>
      <c r="PCN198" s="96"/>
      <c r="PCO198" s="96"/>
      <c r="PCP198" s="96"/>
      <c r="PCQ198" s="96"/>
      <c r="PCR198" s="58"/>
      <c r="PCS198" s="50"/>
      <c r="PCT198" s="96"/>
      <c r="PCU198" s="96"/>
      <c r="PCV198" s="96"/>
      <c r="PCW198" s="96"/>
      <c r="PCX198" s="96"/>
      <c r="PCY198" s="58"/>
      <c r="PCZ198" s="50"/>
      <c r="PDA198" s="96"/>
      <c r="PDB198" s="96"/>
      <c r="PDC198" s="96"/>
      <c r="PDD198" s="96"/>
      <c r="PDE198" s="96"/>
      <c r="PDF198" s="58"/>
      <c r="PDG198" s="50"/>
      <c r="PDH198" s="96"/>
      <c r="PDI198" s="96"/>
      <c r="PDJ198" s="96"/>
      <c r="PDK198" s="96"/>
      <c r="PDL198" s="96"/>
      <c r="PDM198" s="58"/>
      <c r="PDN198" s="50"/>
      <c r="PDO198" s="96"/>
      <c r="PDP198" s="96"/>
      <c r="PDQ198" s="96"/>
      <c r="PDR198" s="96"/>
      <c r="PDS198" s="96"/>
      <c r="PDT198" s="58"/>
      <c r="PDU198" s="50"/>
      <c r="PDV198" s="96"/>
      <c r="PDW198" s="96"/>
      <c r="PDX198" s="96"/>
      <c r="PDY198" s="96"/>
      <c r="PDZ198" s="96"/>
      <c r="PEA198" s="58"/>
      <c r="PEB198" s="50"/>
      <c r="PEC198" s="96"/>
      <c r="PED198" s="96"/>
      <c r="PEE198" s="96"/>
      <c r="PEF198" s="96"/>
      <c r="PEG198" s="96"/>
      <c r="PEH198" s="58"/>
      <c r="PEI198" s="50"/>
      <c r="PEJ198" s="96"/>
      <c r="PEK198" s="96"/>
      <c r="PEL198" s="96"/>
      <c r="PEM198" s="96"/>
      <c r="PEN198" s="96"/>
      <c r="PEO198" s="58"/>
      <c r="PEP198" s="50"/>
      <c r="PEQ198" s="96"/>
      <c r="PER198" s="96"/>
      <c r="PES198" s="96"/>
      <c r="PET198" s="96"/>
      <c r="PEU198" s="96"/>
      <c r="PEV198" s="58"/>
      <c r="PEW198" s="50"/>
      <c r="PEX198" s="96"/>
      <c r="PEY198" s="96"/>
      <c r="PEZ198" s="96"/>
      <c r="PFA198" s="96"/>
      <c r="PFB198" s="96"/>
      <c r="PFC198" s="58"/>
      <c r="PFD198" s="50"/>
      <c r="PFE198" s="96"/>
      <c r="PFF198" s="96"/>
      <c r="PFG198" s="96"/>
      <c r="PFH198" s="96"/>
      <c r="PFI198" s="96"/>
      <c r="PFJ198" s="58"/>
      <c r="PFK198" s="50"/>
      <c r="PFL198" s="96"/>
      <c r="PFM198" s="96"/>
      <c r="PFN198" s="96"/>
      <c r="PFO198" s="96"/>
      <c r="PFP198" s="96"/>
      <c r="PFQ198" s="58"/>
      <c r="PFR198" s="50"/>
      <c r="PFS198" s="96"/>
      <c r="PFT198" s="96"/>
      <c r="PFU198" s="96"/>
      <c r="PFV198" s="96"/>
      <c r="PFW198" s="96"/>
      <c r="PFX198" s="58"/>
      <c r="PFY198" s="50"/>
      <c r="PFZ198" s="96"/>
      <c r="PGA198" s="96"/>
      <c r="PGB198" s="96"/>
      <c r="PGC198" s="96"/>
      <c r="PGD198" s="96"/>
      <c r="PGE198" s="58"/>
      <c r="PGF198" s="50"/>
      <c r="PGG198" s="96"/>
      <c r="PGH198" s="96"/>
      <c r="PGI198" s="96"/>
      <c r="PGJ198" s="96"/>
      <c r="PGK198" s="96"/>
      <c r="PGL198" s="58"/>
      <c r="PGM198" s="50"/>
      <c r="PGN198" s="96"/>
      <c r="PGO198" s="96"/>
      <c r="PGP198" s="96"/>
      <c r="PGQ198" s="96"/>
      <c r="PGR198" s="96"/>
      <c r="PGS198" s="58"/>
      <c r="PGT198" s="50"/>
      <c r="PGU198" s="96"/>
      <c r="PGV198" s="96"/>
      <c r="PGW198" s="96"/>
      <c r="PGX198" s="96"/>
      <c r="PGY198" s="96"/>
      <c r="PGZ198" s="58"/>
      <c r="PHA198" s="50"/>
      <c r="PHB198" s="96"/>
      <c r="PHC198" s="96"/>
      <c r="PHD198" s="96"/>
      <c r="PHE198" s="96"/>
      <c r="PHF198" s="96"/>
      <c r="PHG198" s="58"/>
      <c r="PHH198" s="50"/>
      <c r="PHI198" s="96"/>
      <c r="PHJ198" s="96"/>
      <c r="PHK198" s="96"/>
      <c r="PHL198" s="96"/>
      <c r="PHM198" s="96"/>
      <c r="PHN198" s="58"/>
      <c r="PHO198" s="50"/>
      <c r="PHP198" s="96"/>
      <c r="PHQ198" s="96"/>
      <c r="PHR198" s="96"/>
      <c r="PHS198" s="96"/>
      <c r="PHT198" s="96"/>
      <c r="PHU198" s="58"/>
      <c r="PHV198" s="50"/>
      <c r="PHW198" s="96"/>
      <c r="PHX198" s="96"/>
      <c r="PHY198" s="96"/>
      <c r="PHZ198" s="96"/>
      <c r="PIA198" s="96"/>
      <c r="PIB198" s="58"/>
      <c r="PIC198" s="50"/>
      <c r="PID198" s="96"/>
      <c r="PIE198" s="96"/>
      <c r="PIF198" s="96"/>
      <c r="PIG198" s="96"/>
      <c r="PIH198" s="96"/>
      <c r="PII198" s="58"/>
      <c r="PIJ198" s="50"/>
      <c r="PIK198" s="96"/>
      <c r="PIL198" s="96"/>
      <c r="PIM198" s="96"/>
      <c r="PIN198" s="96"/>
      <c r="PIO198" s="96"/>
      <c r="PIP198" s="58"/>
      <c r="PIQ198" s="50"/>
      <c r="PIR198" s="96"/>
      <c r="PIS198" s="96"/>
      <c r="PIT198" s="96"/>
      <c r="PIU198" s="96"/>
      <c r="PIV198" s="96"/>
      <c r="PIW198" s="58"/>
      <c r="PIX198" s="50"/>
      <c r="PIY198" s="96"/>
      <c r="PIZ198" s="96"/>
      <c r="PJA198" s="96"/>
      <c r="PJB198" s="96"/>
      <c r="PJC198" s="96"/>
      <c r="PJD198" s="58"/>
      <c r="PJE198" s="50"/>
      <c r="PJF198" s="96"/>
      <c r="PJG198" s="96"/>
      <c r="PJH198" s="96"/>
      <c r="PJI198" s="96"/>
      <c r="PJJ198" s="96"/>
      <c r="PJK198" s="58"/>
      <c r="PJL198" s="50"/>
      <c r="PJM198" s="96"/>
      <c r="PJN198" s="96"/>
      <c r="PJO198" s="96"/>
      <c r="PJP198" s="96"/>
      <c r="PJQ198" s="96"/>
      <c r="PJR198" s="58"/>
      <c r="PJS198" s="50"/>
      <c r="PJT198" s="96"/>
      <c r="PJU198" s="96"/>
      <c r="PJV198" s="96"/>
      <c r="PJW198" s="96"/>
      <c r="PJX198" s="96"/>
      <c r="PJY198" s="58"/>
      <c r="PJZ198" s="50"/>
      <c r="PKA198" s="96"/>
      <c r="PKB198" s="96"/>
      <c r="PKC198" s="96"/>
      <c r="PKD198" s="96"/>
      <c r="PKE198" s="96"/>
      <c r="PKF198" s="58"/>
      <c r="PKG198" s="50"/>
      <c r="PKH198" s="96"/>
      <c r="PKI198" s="96"/>
      <c r="PKJ198" s="96"/>
      <c r="PKK198" s="96"/>
      <c r="PKL198" s="96"/>
      <c r="PKM198" s="58"/>
      <c r="PKN198" s="50"/>
      <c r="PKO198" s="96"/>
      <c r="PKP198" s="96"/>
      <c r="PKQ198" s="96"/>
      <c r="PKR198" s="96"/>
      <c r="PKS198" s="96"/>
      <c r="PKT198" s="58"/>
      <c r="PKU198" s="50"/>
      <c r="PKV198" s="96"/>
      <c r="PKW198" s="96"/>
      <c r="PKX198" s="96"/>
      <c r="PKY198" s="96"/>
      <c r="PKZ198" s="96"/>
      <c r="PLA198" s="58"/>
      <c r="PLB198" s="50"/>
      <c r="PLC198" s="96"/>
      <c r="PLD198" s="96"/>
      <c r="PLE198" s="96"/>
      <c r="PLF198" s="96"/>
      <c r="PLG198" s="96"/>
      <c r="PLH198" s="58"/>
      <c r="PLI198" s="50"/>
      <c r="PLJ198" s="96"/>
      <c r="PLK198" s="96"/>
      <c r="PLL198" s="96"/>
      <c r="PLM198" s="96"/>
      <c r="PLN198" s="96"/>
      <c r="PLO198" s="58"/>
      <c r="PLP198" s="50"/>
      <c r="PLQ198" s="96"/>
      <c r="PLR198" s="96"/>
      <c r="PLS198" s="96"/>
      <c r="PLT198" s="96"/>
      <c r="PLU198" s="96"/>
      <c r="PLV198" s="58"/>
      <c r="PLW198" s="50"/>
      <c r="PLX198" s="96"/>
      <c r="PLY198" s="96"/>
      <c r="PLZ198" s="96"/>
      <c r="PMA198" s="96"/>
      <c r="PMB198" s="96"/>
      <c r="PMC198" s="58"/>
      <c r="PMD198" s="50"/>
      <c r="PME198" s="96"/>
      <c r="PMF198" s="96"/>
      <c r="PMG198" s="96"/>
      <c r="PMH198" s="96"/>
      <c r="PMI198" s="96"/>
      <c r="PMJ198" s="58"/>
      <c r="PMK198" s="50"/>
      <c r="PML198" s="96"/>
      <c r="PMM198" s="96"/>
      <c r="PMN198" s="96"/>
      <c r="PMO198" s="96"/>
      <c r="PMP198" s="96"/>
      <c r="PMQ198" s="58"/>
      <c r="PMR198" s="50"/>
      <c r="PMS198" s="96"/>
      <c r="PMT198" s="96"/>
      <c r="PMU198" s="96"/>
      <c r="PMV198" s="96"/>
      <c r="PMW198" s="96"/>
      <c r="PMX198" s="58"/>
      <c r="PMY198" s="50"/>
      <c r="PMZ198" s="96"/>
      <c r="PNA198" s="96"/>
      <c r="PNB198" s="96"/>
      <c r="PNC198" s="96"/>
      <c r="PND198" s="96"/>
      <c r="PNE198" s="58"/>
      <c r="PNF198" s="50"/>
      <c r="PNG198" s="96"/>
      <c r="PNH198" s="96"/>
      <c r="PNI198" s="96"/>
      <c r="PNJ198" s="96"/>
      <c r="PNK198" s="96"/>
      <c r="PNL198" s="58"/>
      <c r="PNM198" s="50"/>
      <c r="PNN198" s="96"/>
      <c r="PNO198" s="96"/>
      <c r="PNP198" s="96"/>
      <c r="PNQ198" s="96"/>
      <c r="PNR198" s="96"/>
      <c r="PNS198" s="58"/>
      <c r="PNT198" s="50"/>
      <c r="PNU198" s="96"/>
      <c r="PNV198" s="96"/>
      <c r="PNW198" s="96"/>
      <c r="PNX198" s="96"/>
      <c r="PNY198" s="96"/>
      <c r="PNZ198" s="58"/>
      <c r="POA198" s="50"/>
      <c r="POB198" s="96"/>
      <c r="POC198" s="96"/>
      <c r="POD198" s="96"/>
      <c r="POE198" s="96"/>
      <c r="POF198" s="96"/>
      <c r="POG198" s="58"/>
      <c r="POH198" s="50"/>
      <c r="POI198" s="96"/>
      <c r="POJ198" s="96"/>
      <c r="POK198" s="96"/>
      <c r="POL198" s="96"/>
      <c r="POM198" s="96"/>
      <c r="PON198" s="58"/>
      <c r="POO198" s="50"/>
      <c r="POP198" s="96"/>
      <c r="POQ198" s="96"/>
      <c r="POR198" s="96"/>
      <c r="POS198" s="96"/>
      <c r="POT198" s="96"/>
      <c r="POU198" s="58"/>
      <c r="POV198" s="50"/>
      <c r="POW198" s="96"/>
      <c r="POX198" s="96"/>
      <c r="POY198" s="96"/>
      <c r="POZ198" s="96"/>
      <c r="PPA198" s="96"/>
      <c r="PPB198" s="58"/>
      <c r="PPC198" s="50"/>
      <c r="PPD198" s="96"/>
      <c r="PPE198" s="96"/>
      <c r="PPF198" s="96"/>
      <c r="PPG198" s="96"/>
      <c r="PPH198" s="96"/>
      <c r="PPI198" s="58"/>
      <c r="PPJ198" s="50"/>
      <c r="PPK198" s="96"/>
      <c r="PPL198" s="96"/>
      <c r="PPM198" s="96"/>
      <c r="PPN198" s="96"/>
      <c r="PPO198" s="96"/>
      <c r="PPP198" s="58"/>
      <c r="PPQ198" s="50"/>
      <c r="PPR198" s="96"/>
      <c r="PPS198" s="96"/>
      <c r="PPT198" s="96"/>
      <c r="PPU198" s="96"/>
      <c r="PPV198" s="96"/>
      <c r="PPW198" s="58"/>
      <c r="PPX198" s="50"/>
      <c r="PPY198" s="96"/>
      <c r="PPZ198" s="96"/>
      <c r="PQA198" s="96"/>
      <c r="PQB198" s="96"/>
      <c r="PQC198" s="96"/>
      <c r="PQD198" s="58"/>
      <c r="PQE198" s="50"/>
      <c r="PQF198" s="96"/>
      <c r="PQG198" s="96"/>
      <c r="PQH198" s="96"/>
      <c r="PQI198" s="96"/>
      <c r="PQJ198" s="96"/>
      <c r="PQK198" s="58"/>
      <c r="PQL198" s="50"/>
      <c r="PQM198" s="96"/>
      <c r="PQN198" s="96"/>
      <c r="PQO198" s="96"/>
      <c r="PQP198" s="96"/>
      <c r="PQQ198" s="96"/>
      <c r="PQR198" s="58"/>
      <c r="PQS198" s="50"/>
      <c r="PQT198" s="96"/>
      <c r="PQU198" s="96"/>
      <c r="PQV198" s="96"/>
      <c r="PQW198" s="96"/>
      <c r="PQX198" s="96"/>
      <c r="PQY198" s="58"/>
      <c r="PQZ198" s="50"/>
      <c r="PRA198" s="96"/>
      <c r="PRB198" s="96"/>
      <c r="PRC198" s="96"/>
      <c r="PRD198" s="96"/>
      <c r="PRE198" s="96"/>
      <c r="PRF198" s="58"/>
      <c r="PRG198" s="50"/>
      <c r="PRH198" s="96"/>
      <c r="PRI198" s="96"/>
      <c r="PRJ198" s="96"/>
      <c r="PRK198" s="96"/>
      <c r="PRL198" s="96"/>
      <c r="PRM198" s="58"/>
      <c r="PRN198" s="50"/>
      <c r="PRO198" s="96"/>
      <c r="PRP198" s="96"/>
      <c r="PRQ198" s="96"/>
      <c r="PRR198" s="96"/>
      <c r="PRS198" s="96"/>
      <c r="PRT198" s="58"/>
      <c r="PRU198" s="50"/>
      <c r="PRV198" s="96"/>
      <c r="PRW198" s="96"/>
      <c r="PRX198" s="96"/>
      <c r="PRY198" s="96"/>
      <c r="PRZ198" s="96"/>
      <c r="PSA198" s="58"/>
      <c r="PSB198" s="50"/>
      <c r="PSC198" s="96"/>
      <c r="PSD198" s="96"/>
      <c r="PSE198" s="96"/>
      <c r="PSF198" s="96"/>
      <c r="PSG198" s="96"/>
      <c r="PSH198" s="58"/>
      <c r="PSI198" s="50"/>
      <c r="PSJ198" s="96"/>
      <c r="PSK198" s="96"/>
      <c r="PSL198" s="96"/>
      <c r="PSM198" s="96"/>
      <c r="PSN198" s="96"/>
      <c r="PSO198" s="58"/>
      <c r="PSP198" s="50"/>
      <c r="PSQ198" s="96"/>
      <c r="PSR198" s="96"/>
      <c r="PSS198" s="96"/>
      <c r="PST198" s="96"/>
      <c r="PSU198" s="96"/>
      <c r="PSV198" s="58"/>
      <c r="PSW198" s="50"/>
      <c r="PSX198" s="96"/>
      <c r="PSY198" s="96"/>
      <c r="PSZ198" s="96"/>
      <c r="PTA198" s="96"/>
      <c r="PTB198" s="96"/>
      <c r="PTC198" s="58"/>
      <c r="PTD198" s="50"/>
      <c r="PTE198" s="96"/>
      <c r="PTF198" s="96"/>
      <c r="PTG198" s="96"/>
      <c r="PTH198" s="96"/>
      <c r="PTI198" s="96"/>
      <c r="PTJ198" s="58"/>
      <c r="PTK198" s="50"/>
      <c r="PTL198" s="96"/>
      <c r="PTM198" s="96"/>
      <c r="PTN198" s="96"/>
      <c r="PTO198" s="96"/>
      <c r="PTP198" s="96"/>
      <c r="PTQ198" s="58"/>
      <c r="PTR198" s="50"/>
      <c r="PTS198" s="96"/>
      <c r="PTT198" s="96"/>
      <c r="PTU198" s="96"/>
      <c r="PTV198" s="96"/>
      <c r="PTW198" s="96"/>
      <c r="PTX198" s="58"/>
      <c r="PTY198" s="50"/>
      <c r="PTZ198" s="96"/>
      <c r="PUA198" s="96"/>
      <c r="PUB198" s="96"/>
      <c r="PUC198" s="96"/>
      <c r="PUD198" s="96"/>
      <c r="PUE198" s="58"/>
      <c r="PUF198" s="50"/>
      <c r="PUG198" s="96"/>
      <c r="PUH198" s="96"/>
      <c r="PUI198" s="96"/>
      <c r="PUJ198" s="96"/>
      <c r="PUK198" s="96"/>
      <c r="PUL198" s="58"/>
      <c r="PUM198" s="50"/>
      <c r="PUN198" s="96"/>
      <c r="PUO198" s="96"/>
      <c r="PUP198" s="96"/>
      <c r="PUQ198" s="96"/>
      <c r="PUR198" s="96"/>
      <c r="PUS198" s="58"/>
      <c r="PUT198" s="50"/>
      <c r="PUU198" s="96"/>
      <c r="PUV198" s="96"/>
      <c r="PUW198" s="96"/>
      <c r="PUX198" s="96"/>
      <c r="PUY198" s="96"/>
      <c r="PUZ198" s="58"/>
      <c r="PVA198" s="50"/>
      <c r="PVB198" s="96"/>
      <c r="PVC198" s="96"/>
      <c r="PVD198" s="96"/>
      <c r="PVE198" s="96"/>
      <c r="PVF198" s="96"/>
      <c r="PVG198" s="58"/>
      <c r="PVH198" s="50"/>
      <c r="PVI198" s="96"/>
      <c r="PVJ198" s="96"/>
      <c r="PVK198" s="96"/>
      <c r="PVL198" s="96"/>
      <c r="PVM198" s="96"/>
      <c r="PVN198" s="58"/>
      <c r="PVO198" s="50"/>
      <c r="PVP198" s="96"/>
      <c r="PVQ198" s="96"/>
      <c r="PVR198" s="96"/>
      <c r="PVS198" s="96"/>
      <c r="PVT198" s="96"/>
      <c r="PVU198" s="58"/>
      <c r="PVV198" s="50"/>
      <c r="PVW198" s="96"/>
      <c r="PVX198" s="96"/>
      <c r="PVY198" s="96"/>
      <c r="PVZ198" s="96"/>
      <c r="PWA198" s="96"/>
      <c r="PWB198" s="58"/>
      <c r="PWC198" s="50"/>
      <c r="PWD198" s="96"/>
      <c r="PWE198" s="96"/>
      <c r="PWF198" s="96"/>
      <c r="PWG198" s="96"/>
      <c r="PWH198" s="96"/>
      <c r="PWI198" s="58"/>
      <c r="PWJ198" s="50"/>
      <c r="PWK198" s="96"/>
      <c r="PWL198" s="96"/>
      <c r="PWM198" s="96"/>
      <c r="PWN198" s="96"/>
      <c r="PWO198" s="96"/>
      <c r="PWP198" s="58"/>
      <c r="PWQ198" s="50"/>
      <c r="PWR198" s="96"/>
      <c r="PWS198" s="96"/>
      <c r="PWT198" s="96"/>
      <c r="PWU198" s="96"/>
      <c r="PWV198" s="96"/>
      <c r="PWW198" s="58"/>
      <c r="PWX198" s="50"/>
      <c r="PWY198" s="96"/>
      <c r="PWZ198" s="96"/>
      <c r="PXA198" s="96"/>
      <c r="PXB198" s="96"/>
      <c r="PXC198" s="96"/>
      <c r="PXD198" s="58"/>
      <c r="PXE198" s="50"/>
      <c r="PXF198" s="96"/>
      <c r="PXG198" s="96"/>
      <c r="PXH198" s="96"/>
      <c r="PXI198" s="96"/>
      <c r="PXJ198" s="96"/>
      <c r="PXK198" s="58"/>
      <c r="PXL198" s="50"/>
      <c r="PXM198" s="96"/>
      <c r="PXN198" s="96"/>
      <c r="PXO198" s="96"/>
      <c r="PXP198" s="96"/>
      <c r="PXQ198" s="96"/>
      <c r="PXR198" s="58"/>
      <c r="PXS198" s="50"/>
      <c r="PXT198" s="96"/>
      <c r="PXU198" s="96"/>
      <c r="PXV198" s="96"/>
      <c r="PXW198" s="96"/>
      <c r="PXX198" s="96"/>
      <c r="PXY198" s="58"/>
      <c r="PXZ198" s="50"/>
      <c r="PYA198" s="96"/>
      <c r="PYB198" s="96"/>
      <c r="PYC198" s="96"/>
      <c r="PYD198" s="96"/>
      <c r="PYE198" s="96"/>
      <c r="PYF198" s="58"/>
      <c r="PYG198" s="50"/>
      <c r="PYH198" s="96"/>
      <c r="PYI198" s="96"/>
      <c r="PYJ198" s="96"/>
      <c r="PYK198" s="96"/>
      <c r="PYL198" s="96"/>
      <c r="PYM198" s="58"/>
      <c r="PYN198" s="50"/>
      <c r="PYO198" s="96"/>
      <c r="PYP198" s="96"/>
      <c r="PYQ198" s="96"/>
      <c r="PYR198" s="96"/>
      <c r="PYS198" s="96"/>
      <c r="PYT198" s="58"/>
      <c r="PYU198" s="50"/>
      <c r="PYV198" s="96"/>
      <c r="PYW198" s="96"/>
      <c r="PYX198" s="96"/>
      <c r="PYY198" s="96"/>
      <c r="PYZ198" s="96"/>
      <c r="PZA198" s="58"/>
      <c r="PZB198" s="50"/>
      <c r="PZC198" s="96"/>
      <c r="PZD198" s="96"/>
      <c r="PZE198" s="96"/>
      <c r="PZF198" s="96"/>
      <c r="PZG198" s="96"/>
      <c r="PZH198" s="58"/>
      <c r="PZI198" s="50"/>
      <c r="PZJ198" s="96"/>
      <c r="PZK198" s="96"/>
      <c r="PZL198" s="96"/>
      <c r="PZM198" s="96"/>
      <c r="PZN198" s="96"/>
      <c r="PZO198" s="58"/>
      <c r="PZP198" s="50"/>
      <c r="PZQ198" s="96"/>
      <c r="PZR198" s="96"/>
      <c r="PZS198" s="96"/>
      <c r="PZT198" s="96"/>
      <c r="PZU198" s="96"/>
      <c r="PZV198" s="58"/>
      <c r="PZW198" s="50"/>
      <c r="PZX198" s="96"/>
      <c r="PZY198" s="96"/>
      <c r="PZZ198" s="96"/>
      <c r="QAA198" s="96"/>
      <c r="QAB198" s="96"/>
      <c r="QAC198" s="58"/>
      <c r="QAD198" s="50"/>
      <c r="QAE198" s="96"/>
      <c r="QAF198" s="96"/>
      <c r="QAG198" s="96"/>
      <c r="QAH198" s="96"/>
      <c r="QAI198" s="96"/>
      <c r="QAJ198" s="58"/>
      <c r="QAK198" s="50"/>
      <c r="QAL198" s="96"/>
      <c r="QAM198" s="96"/>
      <c r="QAN198" s="96"/>
      <c r="QAO198" s="96"/>
      <c r="QAP198" s="96"/>
      <c r="QAQ198" s="58"/>
      <c r="QAR198" s="50"/>
      <c r="QAS198" s="96"/>
      <c r="QAT198" s="96"/>
      <c r="QAU198" s="96"/>
      <c r="QAV198" s="96"/>
      <c r="QAW198" s="96"/>
      <c r="QAX198" s="58"/>
      <c r="QAY198" s="50"/>
      <c r="QAZ198" s="96"/>
      <c r="QBA198" s="96"/>
      <c r="QBB198" s="96"/>
      <c r="QBC198" s="96"/>
      <c r="QBD198" s="96"/>
      <c r="QBE198" s="58"/>
      <c r="QBF198" s="50"/>
      <c r="QBG198" s="96"/>
      <c r="QBH198" s="96"/>
      <c r="QBI198" s="96"/>
      <c r="QBJ198" s="96"/>
      <c r="QBK198" s="96"/>
      <c r="QBL198" s="58"/>
      <c r="QBM198" s="50"/>
      <c r="QBN198" s="96"/>
      <c r="QBO198" s="96"/>
      <c r="QBP198" s="96"/>
      <c r="QBQ198" s="96"/>
      <c r="QBR198" s="96"/>
      <c r="QBS198" s="58"/>
      <c r="QBT198" s="50"/>
      <c r="QBU198" s="96"/>
      <c r="QBV198" s="96"/>
      <c r="QBW198" s="96"/>
      <c r="QBX198" s="96"/>
      <c r="QBY198" s="96"/>
      <c r="QBZ198" s="58"/>
      <c r="QCA198" s="50"/>
      <c r="QCB198" s="96"/>
      <c r="QCC198" s="96"/>
      <c r="QCD198" s="96"/>
      <c r="QCE198" s="96"/>
      <c r="QCF198" s="96"/>
      <c r="QCG198" s="58"/>
      <c r="QCH198" s="50"/>
      <c r="QCI198" s="96"/>
      <c r="QCJ198" s="96"/>
      <c r="QCK198" s="96"/>
      <c r="QCL198" s="96"/>
      <c r="QCM198" s="96"/>
      <c r="QCN198" s="58"/>
      <c r="QCO198" s="50"/>
      <c r="QCP198" s="96"/>
      <c r="QCQ198" s="96"/>
      <c r="QCR198" s="96"/>
      <c r="QCS198" s="96"/>
      <c r="QCT198" s="96"/>
      <c r="QCU198" s="58"/>
      <c r="QCV198" s="50"/>
      <c r="QCW198" s="96"/>
      <c r="QCX198" s="96"/>
      <c r="QCY198" s="96"/>
      <c r="QCZ198" s="96"/>
      <c r="QDA198" s="96"/>
      <c r="QDB198" s="58"/>
      <c r="QDC198" s="50"/>
      <c r="QDD198" s="96"/>
      <c r="QDE198" s="96"/>
      <c r="QDF198" s="96"/>
      <c r="QDG198" s="96"/>
      <c r="QDH198" s="96"/>
      <c r="QDI198" s="58"/>
      <c r="QDJ198" s="50"/>
      <c r="QDK198" s="96"/>
      <c r="QDL198" s="96"/>
      <c r="QDM198" s="96"/>
      <c r="QDN198" s="96"/>
      <c r="QDO198" s="96"/>
      <c r="QDP198" s="58"/>
      <c r="QDQ198" s="50"/>
      <c r="QDR198" s="96"/>
      <c r="QDS198" s="96"/>
      <c r="QDT198" s="96"/>
      <c r="QDU198" s="96"/>
      <c r="QDV198" s="96"/>
      <c r="QDW198" s="58"/>
      <c r="QDX198" s="50"/>
      <c r="QDY198" s="96"/>
      <c r="QDZ198" s="96"/>
      <c r="QEA198" s="96"/>
      <c r="QEB198" s="96"/>
      <c r="QEC198" s="96"/>
      <c r="QED198" s="58"/>
      <c r="QEE198" s="50"/>
      <c r="QEF198" s="96"/>
      <c r="QEG198" s="96"/>
      <c r="QEH198" s="96"/>
      <c r="QEI198" s="96"/>
      <c r="QEJ198" s="96"/>
      <c r="QEK198" s="58"/>
      <c r="QEL198" s="50"/>
      <c r="QEM198" s="96"/>
      <c r="QEN198" s="96"/>
      <c r="QEO198" s="96"/>
      <c r="QEP198" s="96"/>
      <c r="QEQ198" s="96"/>
      <c r="QER198" s="58"/>
      <c r="QES198" s="50"/>
      <c r="QET198" s="96"/>
      <c r="QEU198" s="96"/>
      <c r="QEV198" s="96"/>
      <c r="QEW198" s="96"/>
      <c r="QEX198" s="96"/>
      <c r="QEY198" s="58"/>
      <c r="QEZ198" s="50"/>
      <c r="QFA198" s="96"/>
      <c r="QFB198" s="96"/>
      <c r="QFC198" s="96"/>
      <c r="QFD198" s="96"/>
      <c r="QFE198" s="96"/>
      <c r="QFF198" s="58"/>
      <c r="QFG198" s="50"/>
      <c r="QFH198" s="96"/>
      <c r="QFI198" s="96"/>
      <c r="QFJ198" s="96"/>
      <c r="QFK198" s="96"/>
      <c r="QFL198" s="96"/>
      <c r="QFM198" s="58"/>
      <c r="QFN198" s="50"/>
      <c r="QFO198" s="96"/>
      <c r="QFP198" s="96"/>
      <c r="QFQ198" s="96"/>
      <c r="QFR198" s="96"/>
      <c r="QFS198" s="96"/>
      <c r="QFT198" s="58"/>
      <c r="QFU198" s="50"/>
      <c r="QFV198" s="96"/>
      <c r="QFW198" s="96"/>
      <c r="QFX198" s="96"/>
      <c r="QFY198" s="96"/>
      <c r="QFZ198" s="96"/>
      <c r="QGA198" s="58"/>
      <c r="QGB198" s="50"/>
      <c r="QGC198" s="96"/>
      <c r="QGD198" s="96"/>
      <c r="QGE198" s="96"/>
      <c r="QGF198" s="96"/>
      <c r="QGG198" s="96"/>
      <c r="QGH198" s="58"/>
      <c r="QGI198" s="50"/>
      <c r="QGJ198" s="96"/>
      <c r="QGK198" s="96"/>
      <c r="QGL198" s="96"/>
      <c r="QGM198" s="96"/>
      <c r="QGN198" s="96"/>
      <c r="QGO198" s="58"/>
      <c r="QGP198" s="50"/>
      <c r="QGQ198" s="96"/>
      <c r="QGR198" s="96"/>
      <c r="QGS198" s="96"/>
      <c r="QGT198" s="96"/>
      <c r="QGU198" s="96"/>
      <c r="QGV198" s="58"/>
      <c r="QGW198" s="50"/>
      <c r="QGX198" s="96"/>
      <c r="QGY198" s="96"/>
      <c r="QGZ198" s="96"/>
      <c r="QHA198" s="96"/>
      <c r="QHB198" s="96"/>
      <c r="QHC198" s="58"/>
      <c r="QHD198" s="50"/>
      <c r="QHE198" s="96"/>
      <c r="QHF198" s="96"/>
      <c r="QHG198" s="96"/>
      <c r="QHH198" s="96"/>
      <c r="QHI198" s="96"/>
      <c r="QHJ198" s="58"/>
      <c r="QHK198" s="50"/>
      <c r="QHL198" s="96"/>
      <c r="QHM198" s="96"/>
      <c r="QHN198" s="96"/>
      <c r="QHO198" s="96"/>
      <c r="QHP198" s="96"/>
      <c r="QHQ198" s="58"/>
      <c r="QHR198" s="50"/>
      <c r="QHS198" s="96"/>
      <c r="QHT198" s="96"/>
      <c r="QHU198" s="96"/>
      <c r="QHV198" s="96"/>
      <c r="QHW198" s="96"/>
      <c r="QHX198" s="58"/>
      <c r="QHY198" s="50"/>
      <c r="QHZ198" s="96"/>
      <c r="QIA198" s="96"/>
      <c r="QIB198" s="96"/>
      <c r="QIC198" s="96"/>
      <c r="QID198" s="96"/>
      <c r="QIE198" s="58"/>
      <c r="QIF198" s="50"/>
      <c r="QIG198" s="96"/>
      <c r="QIH198" s="96"/>
      <c r="QII198" s="96"/>
      <c r="QIJ198" s="96"/>
      <c r="QIK198" s="96"/>
      <c r="QIL198" s="58"/>
      <c r="QIM198" s="50"/>
      <c r="QIN198" s="96"/>
      <c r="QIO198" s="96"/>
      <c r="QIP198" s="96"/>
      <c r="QIQ198" s="96"/>
      <c r="QIR198" s="96"/>
      <c r="QIS198" s="58"/>
      <c r="QIT198" s="50"/>
      <c r="QIU198" s="96"/>
      <c r="QIV198" s="96"/>
      <c r="QIW198" s="96"/>
      <c r="QIX198" s="96"/>
      <c r="QIY198" s="96"/>
      <c r="QIZ198" s="58"/>
      <c r="QJA198" s="50"/>
      <c r="QJB198" s="96"/>
      <c r="QJC198" s="96"/>
      <c r="QJD198" s="96"/>
      <c r="QJE198" s="96"/>
      <c r="QJF198" s="96"/>
      <c r="QJG198" s="58"/>
      <c r="QJH198" s="50"/>
      <c r="QJI198" s="96"/>
      <c r="QJJ198" s="96"/>
      <c r="QJK198" s="96"/>
      <c r="QJL198" s="96"/>
      <c r="QJM198" s="96"/>
      <c r="QJN198" s="58"/>
      <c r="QJO198" s="50"/>
      <c r="QJP198" s="96"/>
      <c r="QJQ198" s="96"/>
      <c r="QJR198" s="96"/>
      <c r="QJS198" s="96"/>
      <c r="QJT198" s="96"/>
      <c r="QJU198" s="58"/>
      <c r="QJV198" s="50"/>
      <c r="QJW198" s="96"/>
      <c r="QJX198" s="96"/>
      <c r="QJY198" s="96"/>
      <c r="QJZ198" s="96"/>
      <c r="QKA198" s="96"/>
      <c r="QKB198" s="58"/>
      <c r="QKC198" s="50"/>
      <c r="QKD198" s="96"/>
      <c r="QKE198" s="96"/>
      <c r="QKF198" s="96"/>
      <c r="QKG198" s="96"/>
      <c r="QKH198" s="96"/>
      <c r="QKI198" s="58"/>
      <c r="QKJ198" s="50"/>
      <c r="QKK198" s="96"/>
      <c r="QKL198" s="96"/>
      <c r="QKM198" s="96"/>
      <c r="QKN198" s="96"/>
      <c r="QKO198" s="96"/>
      <c r="QKP198" s="58"/>
      <c r="QKQ198" s="50"/>
      <c r="QKR198" s="96"/>
      <c r="QKS198" s="96"/>
      <c r="QKT198" s="96"/>
      <c r="QKU198" s="96"/>
      <c r="QKV198" s="96"/>
      <c r="QKW198" s="58"/>
      <c r="QKX198" s="50"/>
      <c r="QKY198" s="96"/>
      <c r="QKZ198" s="96"/>
      <c r="QLA198" s="96"/>
      <c r="QLB198" s="96"/>
      <c r="QLC198" s="96"/>
      <c r="QLD198" s="58"/>
      <c r="QLE198" s="50"/>
      <c r="QLF198" s="96"/>
      <c r="QLG198" s="96"/>
      <c r="QLH198" s="96"/>
      <c r="QLI198" s="96"/>
      <c r="QLJ198" s="96"/>
      <c r="QLK198" s="58"/>
      <c r="QLL198" s="50"/>
      <c r="QLM198" s="96"/>
      <c r="QLN198" s="96"/>
      <c r="QLO198" s="96"/>
      <c r="QLP198" s="96"/>
      <c r="QLQ198" s="96"/>
      <c r="QLR198" s="58"/>
      <c r="QLS198" s="50"/>
      <c r="QLT198" s="96"/>
      <c r="QLU198" s="96"/>
      <c r="QLV198" s="96"/>
      <c r="QLW198" s="96"/>
      <c r="QLX198" s="96"/>
      <c r="QLY198" s="58"/>
      <c r="QLZ198" s="50"/>
      <c r="QMA198" s="96"/>
      <c r="QMB198" s="96"/>
      <c r="QMC198" s="96"/>
      <c r="QMD198" s="96"/>
      <c r="QME198" s="96"/>
      <c r="QMF198" s="58"/>
      <c r="QMG198" s="50"/>
      <c r="QMH198" s="96"/>
      <c r="QMI198" s="96"/>
      <c r="QMJ198" s="96"/>
      <c r="QMK198" s="96"/>
      <c r="QML198" s="96"/>
      <c r="QMM198" s="58"/>
      <c r="QMN198" s="50"/>
      <c r="QMO198" s="96"/>
      <c r="QMP198" s="96"/>
      <c r="QMQ198" s="96"/>
      <c r="QMR198" s="96"/>
      <c r="QMS198" s="96"/>
      <c r="QMT198" s="58"/>
      <c r="QMU198" s="50"/>
      <c r="QMV198" s="96"/>
      <c r="QMW198" s="96"/>
      <c r="QMX198" s="96"/>
      <c r="QMY198" s="96"/>
      <c r="QMZ198" s="96"/>
      <c r="QNA198" s="58"/>
      <c r="QNB198" s="50"/>
      <c r="QNC198" s="96"/>
      <c r="QND198" s="96"/>
      <c r="QNE198" s="96"/>
      <c r="QNF198" s="96"/>
      <c r="QNG198" s="96"/>
      <c r="QNH198" s="58"/>
      <c r="QNI198" s="50"/>
      <c r="QNJ198" s="96"/>
      <c r="QNK198" s="96"/>
      <c r="QNL198" s="96"/>
      <c r="QNM198" s="96"/>
      <c r="QNN198" s="96"/>
      <c r="QNO198" s="58"/>
      <c r="QNP198" s="50"/>
      <c r="QNQ198" s="96"/>
      <c r="QNR198" s="96"/>
      <c r="QNS198" s="96"/>
      <c r="QNT198" s="96"/>
      <c r="QNU198" s="96"/>
      <c r="QNV198" s="58"/>
      <c r="QNW198" s="50"/>
      <c r="QNX198" s="96"/>
      <c r="QNY198" s="96"/>
      <c r="QNZ198" s="96"/>
      <c r="QOA198" s="96"/>
      <c r="QOB198" s="96"/>
      <c r="QOC198" s="58"/>
      <c r="QOD198" s="50"/>
      <c r="QOE198" s="96"/>
      <c r="QOF198" s="96"/>
      <c r="QOG198" s="96"/>
      <c r="QOH198" s="96"/>
      <c r="QOI198" s="96"/>
      <c r="QOJ198" s="58"/>
      <c r="QOK198" s="50"/>
      <c r="QOL198" s="96"/>
      <c r="QOM198" s="96"/>
      <c r="QON198" s="96"/>
      <c r="QOO198" s="96"/>
      <c r="QOP198" s="96"/>
      <c r="QOQ198" s="58"/>
      <c r="QOR198" s="50"/>
      <c r="QOS198" s="96"/>
      <c r="QOT198" s="96"/>
      <c r="QOU198" s="96"/>
      <c r="QOV198" s="96"/>
      <c r="QOW198" s="96"/>
      <c r="QOX198" s="58"/>
      <c r="QOY198" s="50"/>
      <c r="QOZ198" s="96"/>
      <c r="QPA198" s="96"/>
      <c r="QPB198" s="96"/>
      <c r="QPC198" s="96"/>
      <c r="QPD198" s="96"/>
      <c r="QPE198" s="58"/>
      <c r="QPF198" s="50"/>
      <c r="QPG198" s="96"/>
      <c r="QPH198" s="96"/>
      <c r="QPI198" s="96"/>
      <c r="QPJ198" s="96"/>
      <c r="QPK198" s="96"/>
      <c r="QPL198" s="58"/>
      <c r="QPM198" s="50"/>
      <c r="QPN198" s="96"/>
      <c r="QPO198" s="96"/>
      <c r="QPP198" s="96"/>
      <c r="QPQ198" s="96"/>
      <c r="QPR198" s="96"/>
      <c r="QPS198" s="58"/>
      <c r="QPT198" s="50"/>
      <c r="QPU198" s="96"/>
      <c r="QPV198" s="96"/>
      <c r="QPW198" s="96"/>
      <c r="QPX198" s="96"/>
      <c r="QPY198" s="96"/>
      <c r="QPZ198" s="58"/>
      <c r="QQA198" s="50"/>
      <c r="QQB198" s="96"/>
      <c r="QQC198" s="96"/>
      <c r="QQD198" s="96"/>
      <c r="QQE198" s="96"/>
      <c r="QQF198" s="96"/>
      <c r="QQG198" s="58"/>
      <c r="QQH198" s="50"/>
      <c r="QQI198" s="96"/>
      <c r="QQJ198" s="96"/>
      <c r="QQK198" s="96"/>
      <c r="QQL198" s="96"/>
      <c r="QQM198" s="96"/>
      <c r="QQN198" s="58"/>
      <c r="QQO198" s="50"/>
      <c r="QQP198" s="96"/>
      <c r="QQQ198" s="96"/>
      <c r="QQR198" s="96"/>
      <c r="QQS198" s="96"/>
      <c r="QQT198" s="96"/>
      <c r="QQU198" s="58"/>
      <c r="QQV198" s="50"/>
      <c r="QQW198" s="96"/>
      <c r="QQX198" s="96"/>
      <c r="QQY198" s="96"/>
      <c r="QQZ198" s="96"/>
      <c r="QRA198" s="96"/>
      <c r="QRB198" s="58"/>
      <c r="QRC198" s="50"/>
      <c r="QRD198" s="96"/>
      <c r="QRE198" s="96"/>
      <c r="QRF198" s="96"/>
      <c r="QRG198" s="96"/>
      <c r="QRH198" s="96"/>
      <c r="QRI198" s="58"/>
      <c r="QRJ198" s="50"/>
      <c r="QRK198" s="96"/>
      <c r="QRL198" s="96"/>
      <c r="QRM198" s="96"/>
      <c r="QRN198" s="96"/>
      <c r="QRO198" s="96"/>
      <c r="QRP198" s="58"/>
      <c r="QRQ198" s="50"/>
      <c r="QRR198" s="96"/>
      <c r="QRS198" s="96"/>
      <c r="QRT198" s="96"/>
      <c r="QRU198" s="96"/>
      <c r="QRV198" s="96"/>
      <c r="QRW198" s="58"/>
      <c r="QRX198" s="50"/>
      <c r="QRY198" s="96"/>
      <c r="QRZ198" s="96"/>
      <c r="QSA198" s="96"/>
      <c r="QSB198" s="96"/>
      <c r="QSC198" s="96"/>
      <c r="QSD198" s="58"/>
      <c r="QSE198" s="50"/>
      <c r="QSF198" s="96"/>
      <c r="QSG198" s="96"/>
      <c r="QSH198" s="96"/>
      <c r="QSI198" s="96"/>
      <c r="QSJ198" s="96"/>
      <c r="QSK198" s="58"/>
      <c r="QSL198" s="50"/>
      <c r="QSM198" s="96"/>
      <c r="QSN198" s="96"/>
      <c r="QSO198" s="96"/>
      <c r="QSP198" s="96"/>
      <c r="QSQ198" s="96"/>
      <c r="QSR198" s="58"/>
      <c r="QSS198" s="50"/>
      <c r="QST198" s="96"/>
      <c r="QSU198" s="96"/>
      <c r="QSV198" s="96"/>
      <c r="QSW198" s="96"/>
      <c r="QSX198" s="96"/>
      <c r="QSY198" s="58"/>
      <c r="QSZ198" s="50"/>
      <c r="QTA198" s="96"/>
      <c r="QTB198" s="96"/>
      <c r="QTC198" s="96"/>
      <c r="QTD198" s="96"/>
      <c r="QTE198" s="96"/>
      <c r="QTF198" s="58"/>
      <c r="QTG198" s="50"/>
      <c r="QTH198" s="96"/>
      <c r="QTI198" s="96"/>
      <c r="QTJ198" s="96"/>
      <c r="QTK198" s="96"/>
      <c r="QTL198" s="96"/>
      <c r="QTM198" s="58"/>
      <c r="QTN198" s="50"/>
      <c r="QTO198" s="96"/>
      <c r="QTP198" s="96"/>
      <c r="QTQ198" s="96"/>
      <c r="QTR198" s="96"/>
      <c r="QTS198" s="96"/>
      <c r="QTT198" s="58"/>
      <c r="QTU198" s="50"/>
      <c r="QTV198" s="96"/>
      <c r="QTW198" s="96"/>
      <c r="QTX198" s="96"/>
      <c r="QTY198" s="96"/>
      <c r="QTZ198" s="96"/>
      <c r="QUA198" s="58"/>
      <c r="QUB198" s="50"/>
      <c r="QUC198" s="96"/>
      <c r="QUD198" s="96"/>
      <c r="QUE198" s="96"/>
      <c r="QUF198" s="96"/>
      <c r="QUG198" s="96"/>
      <c r="QUH198" s="58"/>
      <c r="QUI198" s="50"/>
      <c r="QUJ198" s="96"/>
      <c r="QUK198" s="96"/>
      <c r="QUL198" s="96"/>
      <c r="QUM198" s="96"/>
      <c r="QUN198" s="96"/>
      <c r="QUO198" s="58"/>
      <c r="QUP198" s="50"/>
      <c r="QUQ198" s="96"/>
      <c r="QUR198" s="96"/>
      <c r="QUS198" s="96"/>
      <c r="QUT198" s="96"/>
      <c r="QUU198" s="96"/>
      <c r="QUV198" s="58"/>
      <c r="QUW198" s="50"/>
      <c r="QUX198" s="96"/>
      <c r="QUY198" s="96"/>
      <c r="QUZ198" s="96"/>
      <c r="QVA198" s="96"/>
      <c r="QVB198" s="96"/>
      <c r="QVC198" s="58"/>
      <c r="QVD198" s="50"/>
      <c r="QVE198" s="96"/>
      <c r="QVF198" s="96"/>
      <c r="QVG198" s="96"/>
      <c r="QVH198" s="96"/>
      <c r="QVI198" s="96"/>
      <c r="QVJ198" s="58"/>
      <c r="QVK198" s="50"/>
      <c r="QVL198" s="96"/>
      <c r="QVM198" s="96"/>
      <c r="QVN198" s="96"/>
      <c r="QVO198" s="96"/>
      <c r="QVP198" s="96"/>
      <c r="QVQ198" s="58"/>
      <c r="QVR198" s="50"/>
      <c r="QVS198" s="96"/>
      <c r="QVT198" s="96"/>
      <c r="QVU198" s="96"/>
      <c r="QVV198" s="96"/>
      <c r="QVW198" s="96"/>
      <c r="QVX198" s="58"/>
      <c r="QVY198" s="50"/>
      <c r="QVZ198" s="96"/>
      <c r="QWA198" s="96"/>
      <c r="QWB198" s="96"/>
      <c r="QWC198" s="96"/>
      <c r="QWD198" s="96"/>
      <c r="QWE198" s="58"/>
      <c r="QWF198" s="50"/>
      <c r="QWG198" s="96"/>
      <c r="QWH198" s="96"/>
      <c r="QWI198" s="96"/>
      <c r="QWJ198" s="96"/>
      <c r="QWK198" s="96"/>
      <c r="QWL198" s="58"/>
      <c r="QWM198" s="50"/>
      <c r="QWN198" s="96"/>
      <c r="QWO198" s="96"/>
      <c r="QWP198" s="96"/>
      <c r="QWQ198" s="96"/>
      <c r="QWR198" s="96"/>
      <c r="QWS198" s="58"/>
      <c r="QWT198" s="50"/>
      <c r="QWU198" s="96"/>
      <c r="QWV198" s="96"/>
      <c r="QWW198" s="96"/>
      <c r="QWX198" s="96"/>
      <c r="QWY198" s="96"/>
      <c r="QWZ198" s="58"/>
      <c r="QXA198" s="50"/>
      <c r="QXB198" s="96"/>
      <c r="QXC198" s="96"/>
      <c r="QXD198" s="96"/>
      <c r="QXE198" s="96"/>
      <c r="QXF198" s="96"/>
      <c r="QXG198" s="58"/>
      <c r="QXH198" s="50"/>
      <c r="QXI198" s="96"/>
      <c r="QXJ198" s="96"/>
      <c r="QXK198" s="96"/>
      <c r="QXL198" s="96"/>
      <c r="QXM198" s="96"/>
      <c r="QXN198" s="58"/>
      <c r="QXO198" s="50"/>
      <c r="QXP198" s="96"/>
      <c r="QXQ198" s="96"/>
      <c r="QXR198" s="96"/>
      <c r="QXS198" s="96"/>
      <c r="QXT198" s="96"/>
      <c r="QXU198" s="58"/>
      <c r="QXV198" s="50"/>
      <c r="QXW198" s="96"/>
      <c r="QXX198" s="96"/>
      <c r="QXY198" s="96"/>
      <c r="QXZ198" s="96"/>
      <c r="QYA198" s="96"/>
      <c r="QYB198" s="58"/>
      <c r="QYC198" s="50"/>
      <c r="QYD198" s="96"/>
      <c r="QYE198" s="96"/>
      <c r="QYF198" s="96"/>
      <c r="QYG198" s="96"/>
      <c r="QYH198" s="96"/>
      <c r="QYI198" s="58"/>
      <c r="QYJ198" s="50"/>
      <c r="QYK198" s="96"/>
      <c r="QYL198" s="96"/>
      <c r="QYM198" s="96"/>
      <c r="QYN198" s="96"/>
      <c r="QYO198" s="96"/>
      <c r="QYP198" s="58"/>
      <c r="QYQ198" s="50"/>
      <c r="QYR198" s="96"/>
      <c r="QYS198" s="96"/>
      <c r="QYT198" s="96"/>
      <c r="QYU198" s="96"/>
      <c r="QYV198" s="96"/>
      <c r="QYW198" s="58"/>
      <c r="QYX198" s="50"/>
      <c r="QYY198" s="96"/>
      <c r="QYZ198" s="96"/>
      <c r="QZA198" s="96"/>
      <c r="QZB198" s="96"/>
      <c r="QZC198" s="96"/>
      <c r="QZD198" s="58"/>
      <c r="QZE198" s="50"/>
      <c r="QZF198" s="96"/>
      <c r="QZG198" s="96"/>
      <c r="QZH198" s="96"/>
      <c r="QZI198" s="96"/>
      <c r="QZJ198" s="96"/>
      <c r="QZK198" s="58"/>
      <c r="QZL198" s="50"/>
      <c r="QZM198" s="96"/>
      <c r="QZN198" s="96"/>
      <c r="QZO198" s="96"/>
      <c r="QZP198" s="96"/>
      <c r="QZQ198" s="96"/>
      <c r="QZR198" s="58"/>
      <c r="QZS198" s="50"/>
      <c r="QZT198" s="96"/>
      <c r="QZU198" s="96"/>
      <c r="QZV198" s="96"/>
      <c r="QZW198" s="96"/>
      <c r="QZX198" s="96"/>
      <c r="QZY198" s="58"/>
      <c r="QZZ198" s="50"/>
      <c r="RAA198" s="96"/>
      <c r="RAB198" s="96"/>
      <c r="RAC198" s="96"/>
      <c r="RAD198" s="96"/>
      <c r="RAE198" s="96"/>
      <c r="RAF198" s="58"/>
      <c r="RAG198" s="50"/>
      <c r="RAH198" s="96"/>
      <c r="RAI198" s="96"/>
      <c r="RAJ198" s="96"/>
      <c r="RAK198" s="96"/>
      <c r="RAL198" s="96"/>
      <c r="RAM198" s="58"/>
      <c r="RAN198" s="50"/>
      <c r="RAO198" s="96"/>
      <c r="RAP198" s="96"/>
      <c r="RAQ198" s="96"/>
      <c r="RAR198" s="96"/>
      <c r="RAS198" s="96"/>
      <c r="RAT198" s="58"/>
      <c r="RAU198" s="50"/>
      <c r="RAV198" s="96"/>
      <c r="RAW198" s="96"/>
      <c r="RAX198" s="96"/>
      <c r="RAY198" s="96"/>
      <c r="RAZ198" s="96"/>
      <c r="RBA198" s="58"/>
      <c r="RBB198" s="50"/>
      <c r="RBC198" s="96"/>
      <c r="RBD198" s="96"/>
      <c r="RBE198" s="96"/>
      <c r="RBF198" s="96"/>
      <c r="RBG198" s="96"/>
      <c r="RBH198" s="58"/>
      <c r="RBI198" s="50"/>
      <c r="RBJ198" s="96"/>
      <c r="RBK198" s="96"/>
      <c r="RBL198" s="96"/>
      <c r="RBM198" s="96"/>
      <c r="RBN198" s="96"/>
      <c r="RBO198" s="58"/>
      <c r="RBP198" s="50"/>
      <c r="RBQ198" s="96"/>
      <c r="RBR198" s="96"/>
      <c r="RBS198" s="96"/>
      <c r="RBT198" s="96"/>
      <c r="RBU198" s="96"/>
      <c r="RBV198" s="58"/>
      <c r="RBW198" s="50"/>
      <c r="RBX198" s="96"/>
      <c r="RBY198" s="96"/>
      <c r="RBZ198" s="96"/>
      <c r="RCA198" s="96"/>
      <c r="RCB198" s="96"/>
      <c r="RCC198" s="58"/>
      <c r="RCD198" s="50"/>
      <c r="RCE198" s="96"/>
      <c r="RCF198" s="96"/>
      <c r="RCG198" s="96"/>
      <c r="RCH198" s="96"/>
      <c r="RCI198" s="96"/>
      <c r="RCJ198" s="58"/>
      <c r="RCK198" s="50"/>
      <c r="RCL198" s="96"/>
      <c r="RCM198" s="96"/>
      <c r="RCN198" s="96"/>
      <c r="RCO198" s="96"/>
      <c r="RCP198" s="96"/>
      <c r="RCQ198" s="58"/>
      <c r="RCR198" s="50"/>
      <c r="RCS198" s="96"/>
      <c r="RCT198" s="96"/>
      <c r="RCU198" s="96"/>
      <c r="RCV198" s="96"/>
      <c r="RCW198" s="96"/>
      <c r="RCX198" s="58"/>
      <c r="RCY198" s="50"/>
      <c r="RCZ198" s="96"/>
      <c r="RDA198" s="96"/>
      <c r="RDB198" s="96"/>
      <c r="RDC198" s="96"/>
      <c r="RDD198" s="96"/>
      <c r="RDE198" s="58"/>
      <c r="RDF198" s="50"/>
      <c r="RDG198" s="96"/>
      <c r="RDH198" s="96"/>
      <c r="RDI198" s="96"/>
      <c r="RDJ198" s="96"/>
      <c r="RDK198" s="96"/>
      <c r="RDL198" s="58"/>
      <c r="RDM198" s="50"/>
      <c r="RDN198" s="96"/>
      <c r="RDO198" s="96"/>
      <c r="RDP198" s="96"/>
      <c r="RDQ198" s="96"/>
      <c r="RDR198" s="96"/>
      <c r="RDS198" s="58"/>
      <c r="RDT198" s="50"/>
      <c r="RDU198" s="96"/>
      <c r="RDV198" s="96"/>
      <c r="RDW198" s="96"/>
      <c r="RDX198" s="96"/>
      <c r="RDY198" s="96"/>
      <c r="RDZ198" s="58"/>
      <c r="REA198" s="50"/>
      <c r="REB198" s="96"/>
      <c r="REC198" s="96"/>
      <c r="RED198" s="96"/>
      <c r="REE198" s="96"/>
      <c r="REF198" s="96"/>
      <c r="REG198" s="58"/>
      <c r="REH198" s="50"/>
      <c r="REI198" s="96"/>
      <c r="REJ198" s="96"/>
      <c r="REK198" s="96"/>
      <c r="REL198" s="96"/>
      <c r="REM198" s="96"/>
      <c r="REN198" s="58"/>
      <c r="REO198" s="50"/>
      <c r="REP198" s="96"/>
      <c r="REQ198" s="96"/>
      <c r="RER198" s="96"/>
      <c r="RES198" s="96"/>
      <c r="RET198" s="96"/>
      <c r="REU198" s="58"/>
      <c r="REV198" s="50"/>
      <c r="REW198" s="96"/>
      <c r="REX198" s="96"/>
      <c r="REY198" s="96"/>
      <c r="REZ198" s="96"/>
      <c r="RFA198" s="96"/>
      <c r="RFB198" s="58"/>
      <c r="RFC198" s="50"/>
      <c r="RFD198" s="96"/>
      <c r="RFE198" s="96"/>
      <c r="RFF198" s="96"/>
      <c r="RFG198" s="96"/>
      <c r="RFH198" s="96"/>
      <c r="RFI198" s="58"/>
      <c r="RFJ198" s="50"/>
      <c r="RFK198" s="96"/>
      <c r="RFL198" s="96"/>
      <c r="RFM198" s="96"/>
      <c r="RFN198" s="96"/>
      <c r="RFO198" s="96"/>
      <c r="RFP198" s="58"/>
      <c r="RFQ198" s="50"/>
      <c r="RFR198" s="96"/>
      <c r="RFS198" s="96"/>
      <c r="RFT198" s="96"/>
      <c r="RFU198" s="96"/>
      <c r="RFV198" s="96"/>
      <c r="RFW198" s="58"/>
      <c r="RFX198" s="50"/>
      <c r="RFY198" s="96"/>
      <c r="RFZ198" s="96"/>
      <c r="RGA198" s="96"/>
      <c r="RGB198" s="96"/>
      <c r="RGC198" s="96"/>
      <c r="RGD198" s="58"/>
      <c r="RGE198" s="50"/>
      <c r="RGF198" s="96"/>
      <c r="RGG198" s="96"/>
      <c r="RGH198" s="96"/>
      <c r="RGI198" s="96"/>
      <c r="RGJ198" s="96"/>
      <c r="RGK198" s="58"/>
      <c r="RGL198" s="50"/>
      <c r="RGM198" s="96"/>
      <c r="RGN198" s="96"/>
      <c r="RGO198" s="96"/>
      <c r="RGP198" s="96"/>
      <c r="RGQ198" s="96"/>
      <c r="RGR198" s="58"/>
      <c r="RGS198" s="50"/>
      <c r="RGT198" s="96"/>
      <c r="RGU198" s="96"/>
      <c r="RGV198" s="96"/>
      <c r="RGW198" s="96"/>
      <c r="RGX198" s="96"/>
      <c r="RGY198" s="58"/>
      <c r="RGZ198" s="50"/>
      <c r="RHA198" s="96"/>
      <c r="RHB198" s="96"/>
      <c r="RHC198" s="96"/>
      <c r="RHD198" s="96"/>
      <c r="RHE198" s="96"/>
      <c r="RHF198" s="58"/>
      <c r="RHG198" s="50"/>
      <c r="RHH198" s="96"/>
      <c r="RHI198" s="96"/>
      <c r="RHJ198" s="96"/>
      <c r="RHK198" s="96"/>
      <c r="RHL198" s="96"/>
      <c r="RHM198" s="58"/>
      <c r="RHN198" s="50"/>
      <c r="RHO198" s="96"/>
      <c r="RHP198" s="96"/>
      <c r="RHQ198" s="96"/>
      <c r="RHR198" s="96"/>
      <c r="RHS198" s="96"/>
      <c r="RHT198" s="58"/>
      <c r="RHU198" s="50"/>
      <c r="RHV198" s="96"/>
      <c r="RHW198" s="96"/>
      <c r="RHX198" s="96"/>
      <c r="RHY198" s="96"/>
      <c r="RHZ198" s="96"/>
      <c r="RIA198" s="58"/>
      <c r="RIB198" s="50"/>
      <c r="RIC198" s="96"/>
      <c r="RID198" s="96"/>
      <c r="RIE198" s="96"/>
      <c r="RIF198" s="96"/>
      <c r="RIG198" s="96"/>
      <c r="RIH198" s="58"/>
      <c r="RII198" s="50"/>
      <c r="RIJ198" s="96"/>
      <c r="RIK198" s="96"/>
      <c r="RIL198" s="96"/>
      <c r="RIM198" s="96"/>
      <c r="RIN198" s="96"/>
      <c r="RIO198" s="58"/>
      <c r="RIP198" s="50"/>
      <c r="RIQ198" s="96"/>
      <c r="RIR198" s="96"/>
      <c r="RIS198" s="96"/>
      <c r="RIT198" s="96"/>
      <c r="RIU198" s="96"/>
      <c r="RIV198" s="58"/>
      <c r="RIW198" s="50"/>
      <c r="RIX198" s="96"/>
      <c r="RIY198" s="96"/>
      <c r="RIZ198" s="96"/>
      <c r="RJA198" s="96"/>
      <c r="RJB198" s="96"/>
      <c r="RJC198" s="58"/>
      <c r="RJD198" s="50"/>
      <c r="RJE198" s="96"/>
      <c r="RJF198" s="96"/>
      <c r="RJG198" s="96"/>
      <c r="RJH198" s="96"/>
      <c r="RJI198" s="96"/>
      <c r="RJJ198" s="58"/>
      <c r="RJK198" s="50"/>
      <c r="RJL198" s="96"/>
      <c r="RJM198" s="96"/>
      <c r="RJN198" s="96"/>
      <c r="RJO198" s="96"/>
      <c r="RJP198" s="96"/>
      <c r="RJQ198" s="58"/>
      <c r="RJR198" s="50"/>
      <c r="RJS198" s="96"/>
      <c r="RJT198" s="96"/>
      <c r="RJU198" s="96"/>
      <c r="RJV198" s="96"/>
      <c r="RJW198" s="96"/>
      <c r="RJX198" s="58"/>
      <c r="RJY198" s="50"/>
      <c r="RJZ198" s="96"/>
      <c r="RKA198" s="96"/>
      <c r="RKB198" s="96"/>
      <c r="RKC198" s="96"/>
      <c r="RKD198" s="96"/>
      <c r="RKE198" s="58"/>
      <c r="RKF198" s="50"/>
      <c r="RKG198" s="96"/>
      <c r="RKH198" s="96"/>
      <c r="RKI198" s="96"/>
      <c r="RKJ198" s="96"/>
      <c r="RKK198" s="96"/>
      <c r="RKL198" s="58"/>
      <c r="RKM198" s="50"/>
      <c r="RKN198" s="96"/>
      <c r="RKO198" s="96"/>
      <c r="RKP198" s="96"/>
      <c r="RKQ198" s="96"/>
      <c r="RKR198" s="96"/>
      <c r="RKS198" s="58"/>
      <c r="RKT198" s="50"/>
      <c r="RKU198" s="96"/>
      <c r="RKV198" s="96"/>
      <c r="RKW198" s="96"/>
      <c r="RKX198" s="96"/>
      <c r="RKY198" s="96"/>
      <c r="RKZ198" s="58"/>
      <c r="RLA198" s="50"/>
      <c r="RLB198" s="96"/>
      <c r="RLC198" s="96"/>
      <c r="RLD198" s="96"/>
      <c r="RLE198" s="96"/>
      <c r="RLF198" s="96"/>
      <c r="RLG198" s="58"/>
      <c r="RLH198" s="50"/>
      <c r="RLI198" s="96"/>
      <c r="RLJ198" s="96"/>
      <c r="RLK198" s="96"/>
      <c r="RLL198" s="96"/>
      <c r="RLM198" s="96"/>
      <c r="RLN198" s="58"/>
      <c r="RLO198" s="50"/>
      <c r="RLP198" s="96"/>
      <c r="RLQ198" s="96"/>
      <c r="RLR198" s="96"/>
      <c r="RLS198" s="96"/>
      <c r="RLT198" s="96"/>
      <c r="RLU198" s="58"/>
      <c r="RLV198" s="50"/>
      <c r="RLW198" s="96"/>
      <c r="RLX198" s="96"/>
      <c r="RLY198" s="96"/>
      <c r="RLZ198" s="96"/>
      <c r="RMA198" s="96"/>
      <c r="RMB198" s="58"/>
      <c r="RMC198" s="50"/>
      <c r="RMD198" s="96"/>
      <c r="RME198" s="96"/>
      <c r="RMF198" s="96"/>
      <c r="RMG198" s="96"/>
      <c r="RMH198" s="96"/>
      <c r="RMI198" s="58"/>
      <c r="RMJ198" s="50"/>
      <c r="RMK198" s="96"/>
      <c r="RML198" s="96"/>
      <c r="RMM198" s="96"/>
      <c r="RMN198" s="96"/>
      <c r="RMO198" s="96"/>
      <c r="RMP198" s="58"/>
      <c r="RMQ198" s="50"/>
      <c r="RMR198" s="96"/>
      <c r="RMS198" s="96"/>
      <c r="RMT198" s="96"/>
      <c r="RMU198" s="96"/>
      <c r="RMV198" s="96"/>
      <c r="RMW198" s="58"/>
      <c r="RMX198" s="50"/>
      <c r="RMY198" s="96"/>
      <c r="RMZ198" s="96"/>
      <c r="RNA198" s="96"/>
      <c r="RNB198" s="96"/>
      <c r="RNC198" s="96"/>
      <c r="RND198" s="58"/>
      <c r="RNE198" s="50"/>
      <c r="RNF198" s="96"/>
      <c r="RNG198" s="96"/>
      <c r="RNH198" s="96"/>
      <c r="RNI198" s="96"/>
      <c r="RNJ198" s="96"/>
      <c r="RNK198" s="58"/>
      <c r="RNL198" s="50"/>
      <c r="RNM198" s="96"/>
      <c r="RNN198" s="96"/>
      <c r="RNO198" s="96"/>
      <c r="RNP198" s="96"/>
      <c r="RNQ198" s="96"/>
      <c r="RNR198" s="58"/>
      <c r="RNS198" s="50"/>
      <c r="RNT198" s="96"/>
      <c r="RNU198" s="96"/>
      <c r="RNV198" s="96"/>
      <c r="RNW198" s="96"/>
      <c r="RNX198" s="96"/>
      <c r="RNY198" s="58"/>
      <c r="RNZ198" s="50"/>
      <c r="ROA198" s="96"/>
      <c r="ROB198" s="96"/>
      <c r="ROC198" s="96"/>
      <c r="ROD198" s="96"/>
      <c r="ROE198" s="96"/>
      <c r="ROF198" s="58"/>
      <c r="ROG198" s="50"/>
      <c r="ROH198" s="96"/>
      <c r="ROI198" s="96"/>
      <c r="ROJ198" s="96"/>
      <c r="ROK198" s="96"/>
      <c r="ROL198" s="96"/>
      <c r="ROM198" s="58"/>
      <c r="RON198" s="50"/>
      <c r="ROO198" s="96"/>
      <c r="ROP198" s="96"/>
      <c r="ROQ198" s="96"/>
      <c r="ROR198" s="96"/>
      <c r="ROS198" s="96"/>
      <c r="ROT198" s="58"/>
      <c r="ROU198" s="50"/>
      <c r="ROV198" s="96"/>
      <c r="ROW198" s="96"/>
      <c r="ROX198" s="96"/>
      <c r="ROY198" s="96"/>
      <c r="ROZ198" s="96"/>
      <c r="RPA198" s="58"/>
      <c r="RPB198" s="50"/>
      <c r="RPC198" s="96"/>
      <c r="RPD198" s="96"/>
      <c r="RPE198" s="96"/>
      <c r="RPF198" s="96"/>
      <c r="RPG198" s="96"/>
      <c r="RPH198" s="58"/>
      <c r="RPI198" s="50"/>
      <c r="RPJ198" s="96"/>
      <c r="RPK198" s="96"/>
      <c r="RPL198" s="96"/>
      <c r="RPM198" s="96"/>
      <c r="RPN198" s="96"/>
      <c r="RPO198" s="58"/>
      <c r="RPP198" s="50"/>
      <c r="RPQ198" s="96"/>
      <c r="RPR198" s="96"/>
      <c r="RPS198" s="96"/>
      <c r="RPT198" s="96"/>
      <c r="RPU198" s="96"/>
      <c r="RPV198" s="58"/>
      <c r="RPW198" s="50"/>
      <c r="RPX198" s="96"/>
      <c r="RPY198" s="96"/>
      <c r="RPZ198" s="96"/>
      <c r="RQA198" s="96"/>
      <c r="RQB198" s="96"/>
      <c r="RQC198" s="58"/>
      <c r="RQD198" s="50"/>
      <c r="RQE198" s="96"/>
      <c r="RQF198" s="96"/>
      <c r="RQG198" s="96"/>
      <c r="RQH198" s="96"/>
      <c r="RQI198" s="96"/>
      <c r="RQJ198" s="58"/>
      <c r="RQK198" s="50"/>
      <c r="RQL198" s="96"/>
      <c r="RQM198" s="96"/>
      <c r="RQN198" s="96"/>
      <c r="RQO198" s="96"/>
      <c r="RQP198" s="96"/>
      <c r="RQQ198" s="58"/>
      <c r="RQR198" s="50"/>
      <c r="RQS198" s="96"/>
      <c r="RQT198" s="96"/>
      <c r="RQU198" s="96"/>
      <c r="RQV198" s="96"/>
      <c r="RQW198" s="96"/>
      <c r="RQX198" s="58"/>
      <c r="RQY198" s="50"/>
      <c r="RQZ198" s="96"/>
      <c r="RRA198" s="96"/>
      <c r="RRB198" s="96"/>
      <c r="RRC198" s="96"/>
      <c r="RRD198" s="96"/>
      <c r="RRE198" s="58"/>
      <c r="RRF198" s="50"/>
      <c r="RRG198" s="96"/>
      <c r="RRH198" s="96"/>
      <c r="RRI198" s="96"/>
      <c r="RRJ198" s="96"/>
      <c r="RRK198" s="96"/>
      <c r="RRL198" s="58"/>
      <c r="RRM198" s="50"/>
      <c r="RRN198" s="96"/>
      <c r="RRO198" s="96"/>
      <c r="RRP198" s="96"/>
      <c r="RRQ198" s="96"/>
      <c r="RRR198" s="96"/>
      <c r="RRS198" s="58"/>
      <c r="RRT198" s="50"/>
      <c r="RRU198" s="96"/>
      <c r="RRV198" s="96"/>
      <c r="RRW198" s="96"/>
      <c r="RRX198" s="96"/>
      <c r="RRY198" s="96"/>
      <c r="RRZ198" s="58"/>
      <c r="RSA198" s="50"/>
      <c r="RSB198" s="96"/>
      <c r="RSC198" s="96"/>
      <c r="RSD198" s="96"/>
      <c r="RSE198" s="96"/>
      <c r="RSF198" s="96"/>
      <c r="RSG198" s="58"/>
      <c r="RSH198" s="50"/>
      <c r="RSI198" s="96"/>
      <c r="RSJ198" s="96"/>
      <c r="RSK198" s="96"/>
      <c r="RSL198" s="96"/>
      <c r="RSM198" s="96"/>
      <c r="RSN198" s="58"/>
      <c r="RSO198" s="50"/>
      <c r="RSP198" s="96"/>
      <c r="RSQ198" s="96"/>
      <c r="RSR198" s="96"/>
      <c r="RSS198" s="96"/>
      <c r="RST198" s="96"/>
      <c r="RSU198" s="58"/>
      <c r="RSV198" s="50"/>
      <c r="RSW198" s="96"/>
      <c r="RSX198" s="96"/>
      <c r="RSY198" s="96"/>
      <c r="RSZ198" s="96"/>
      <c r="RTA198" s="96"/>
      <c r="RTB198" s="58"/>
      <c r="RTC198" s="50"/>
      <c r="RTD198" s="96"/>
      <c r="RTE198" s="96"/>
      <c r="RTF198" s="96"/>
      <c r="RTG198" s="96"/>
      <c r="RTH198" s="96"/>
      <c r="RTI198" s="58"/>
      <c r="RTJ198" s="50"/>
      <c r="RTK198" s="96"/>
      <c r="RTL198" s="96"/>
      <c r="RTM198" s="96"/>
      <c r="RTN198" s="96"/>
      <c r="RTO198" s="96"/>
      <c r="RTP198" s="58"/>
      <c r="RTQ198" s="50"/>
      <c r="RTR198" s="96"/>
      <c r="RTS198" s="96"/>
      <c r="RTT198" s="96"/>
      <c r="RTU198" s="96"/>
      <c r="RTV198" s="96"/>
      <c r="RTW198" s="58"/>
      <c r="RTX198" s="50"/>
      <c r="RTY198" s="96"/>
      <c r="RTZ198" s="96"/>
      <c r="RUA198" s="96"/>
      <c r="RUB198" s="96"/>
      <c r="RUC198" s="96"/>
      <c r="RUD198" s="58"/>
      <c r="RUE198" s="50"/>
      <c r="RUF198" s="96"/>
      <c r="RUG198" s="96"/>
      <c r="RUH198" s="96"/>
      <c r="RUI198" s="96"/>
      <c r="RUJ198" s="96"/>
      <c r="RUK198" s="58"/>
      <c r="RUL198" s="50"/>
      <c r="RUM198" s="96"/>
      <c r="RUN198" s="96"/>
      <c r="RUO198" s="96"/>
      <c r="RUP198" s="96"/>
      <c r="RUQ198" s="96"/>
      <c r="RUR198" s="58"/>
      <c r="RUS198" s="50"/>
      <c r="RUT198" s="96"/>
      <c r="RUU198" s="96"/>
      <c r="RUV198" s="96"/>
      <c r="RUW198" s="96"/>
      <c r="RUX198" s="96"/>
      <c r="RUY198" s="58"/>
      <c r="RUZ198" s="50"/>
      <c r="RVA198" s="96"/>
      <c r="RVB198" s="96"/>
      <c r="RVC198" s="96"/>
      <c r="RVD198" s="96"/>
      <c r="RVE198" s="96"/>
      <c r="RVF198" s="58"/>
      <c r="RVG198" s="50"/>
      <c r="RVH198" s="96"/>
      <c r="RVI198" s="96"/>
      <c r="RVJ198" s="96"/>
      <c r="RVK198" s="96"/>
      <c r="RVL198" s="96"/>
      <c r="RVM198" s="58"/>
      <c r="RVN198" s="50"/>
      <c r="RVO198" s="96"/>
      <c r="RVP198" s="96"/>
      <c r="RVQ198" s="96"/>
      <c r="RVR198" s="96"/>
      <c r="RVS198" s="96"/>
      <c r="RVT198" s="58"/>
      <c r="RVU198" s="50"/>
      <c r="RVV198" s="96"/>
      <c r="RVW198" s="96"/>
      <c r="RVX198" s="96"/>
      <c r="RVY198" s="96"/>
      <c r="RVZ198" s="96"/>
      <c r="RWA198" s="58"/>
      <c r="RWB198" s="50"/>
      <c r="RWC198" s="96"/>
      <c r="RWD198" s="96"/>
      <c r="RWE198" s="96"/>
      <c r="RWF198" s="96"/>
      <c r="RWG198" s="96"/>
      <c r="RWH198" s="58"/>
      <c r="RWI198" s="50"/>
      <c r="RWJ198" s="96"/>
      <c r="RWK198" s="96"/>
      <c r="RWL198" s="96"/>
      <c r="RWM198" s="96"/>
      <c r="RWN198" s="96"/>
      <c r="RWO198" s="58"/>
      <c r="RWP198" s="50"/>
      <c r="RWQ198" s="96"/>
      <c r="RWR198" s="96"/>
      <c r="RWS198" s="96"/>
      <c r="RWT198" s="96"/>
      <c r="RWU198" s="96"/>
      <c r="RWV198" s="58"/>
      <c r="RWW198" s="50"/>
      <c r="RWX198" s="96"/>
      <c r="RWY198" s="96"/>
      <c r="RWZ198" s="96"/>
      <c r="RXA198" s="96"/>
      <c r="RXB198" s="96"/>
      <c r="RXC198" s="58"/>
      <c r="RXD198" s="50"/>
      <c r="RXE198" s="96"/>
      <c r="RXF198" s="96"/>
      <c r="RXG198" s="96"/>
      <c r="RXH198" s="96"/>
      <c r="RXI198" s="96"/>
      <c r="RXJ198" s="58"/>
      <c r="RXK198" s="50"/>
      <c r="RXL198" s="96"/>
      <c r="RXM198" s="96"/>
      <c r="RXN198" s="96"/>
      <c r="RXO198" s="96"/>
      <c r="RXP198" s="96"/>
      <c r="RXQ198" s="58"/>
      <c r="RXR198" s="50"/>
      <c r="RXS198" s="96"/>
      <c r="RXT198" s="96"/>
      <c r="RXU198" s="96"/>
      <c r="RXV198" s="96"/>
      <c r="RXW198" s="96"/>
      <c r="RXX198" s="58"/>
      <c r="RXY198" s="50"/>
      <c r="RXZ198" s="96"/>
      <c r="RYA198" s="96"/>
      <c r="RYB198" s="96"/>
      <c r="RYC198" s="96"/>
      <c r="RYD198" s="96"/>
      <c r="RYE198" s="58"/>
      <c r="RYF198" s="50"/>
      <c r="RYG198" s="96"/>
      <c r="RYH198" s="96"/>
      <c r="RYI198" s="96"/>
      <c r="RYJ198" s="96"/>
      <c r="RYK198" s="96"/>
      <c r="RYL198" s="58"/>
      <c r="RYM198" s="50"/>
      <c r="RYN198" s="96"/>
      <c r="RYO198" s="96"/>
      <c r="RYP198" s="96"/>
      <c r="RYQ198" s="96"/>
      <c r="RYR198" s="96"/>
      <c r="RYS198" s="58"/>
      <c r="RYT198" s="50"/>
      <c r="RYU198" s="96"/>
      <c r="RYV198" s="96"/>
      <c r="RYW198" s="96"/>
      <c r="RYX198" s="96"/>
      <c r="RYY198" s="96"/>
      <c r="RYZ198" s="58"/>
      <c r="RZA198" s="50"/>
      <c r="RZB198" s="96"/>
      <c r="RZC198" s="96"/>
      <c r="RZD198" s="96"/>
      <c r="RZE198" s="96"/>
      <c r="RZF198" s="96"/>
      <c r="RZG198" s="58"/>
      <c r="RZH198" s="50"/>
      <c r="RZI198" s="96"/>
      <c r="RZJ198" s="96"/>
      <c r="RZK198" s="96"/>
      <c r="RZL198" s="96"/>
      <c r="RZM198" s="96"/>
      <c r="RZN198" s="58"/>
      <c r="RZO198" s="50"/>
      <c r="RZP198" s="96"/>
      <c r="RZQ198" s="96"/>
      <c r="RZR198" s="96"/>
      <c r="RZS198" s="96"/>
      <c r="RZT198" s="96"/>
      <c r="RZU198" s="58"/>
      <c r="RZV198" s="50"/>
      <c r="RZW198" s="96"/>
      <c r="RZX198" s="96"/>
      <c r="RZY198" s="96"/>
      <c r="RZZ198" s="96"/>
      <c r="SAA198" s="96"/>
      <c r="SAB198" s="58"/>
      <c r="SAC198" s="50"/>
      <c r="SAD198" s="96"/>
      <c r="SAE198" s="96"/>
      <c r="SAF198" s="96"/>
      <c r="SAG198" s="96"/>
      <c r="SAH198" s="96"/>
      <c r="SAI198" s="58"/>
      <c r="SAJ198" s="50"/>
      <c r="SAK198" s="96"/>
      <c r="SAL198" s="96"/>
      <c r="SAM198" s="96"/>
      <c r="SAN198" s="96"/>
      <c r="SAO198" s="96"/>
      <c r="SAP198" s="58"/>
      <c r="SAQ198" s="50"/>
      <c r="SAR198" s="96"/>
      <c r="SAS198" s="96"/>
      <c r="SAT198" s="96"/>
      <c r="SAU198" s="96"/>
      <c r="SAV198" s="96"/>
      <c r="SAW198" s="58"/>
      <c r="SAX198" s="50"/>
      <c r="SAY198" s="96"/>
      <c r="SAZ198" s="96"/>
      <c r="SBA198" s="96"/>
      <c r="SBB198" s="96"/>
      <c r="SBC198" s="96"/>
      <c r="SBD198" s="58"/>
      <c r="SBE198" s="50"/>
      <c r="SBF198" s="96"/>
      <c r="SBG198" s="96"/>
      <c r="SBH198" s="96"/>
      <c r="SBI198" s="96"/>
      <c r="SBJ198" s="96"/>
      <c r="SBK198" s="58"/>
      <c r="SBL198" s="50"/>
      <c r="SBM198" s="96"/>
      <c r="SBN198" s="96"/>
      <c r="SBO198" s="96"/>
      <c r="SBP198" s="96"/>
      <c r="SBQ198" s="96"/>
      <c r="SBR198" s="58"/>
      <c r="SBS198" s="50"/>
      <c r="SBT198" s="96"/>
      <c r="SBU198" s="96"/>
      <c r="SBV198" s="96"/>
      <c r="SBW198" s="96"/>
      <c r="SBX198" s="96"/>
      <c r="SBY198" s="58"/>
      <c r="SBZ198" s="50"/>
      <c r="SCA198" s="96"/>
      <c r="SCB198" s="96"/>
      <c r="SCC198" s="96"/>
      <c r="SCD198" s="96"/>
      <c r="SCE198" s="96"/>
      <c r="SCF198" s="58"/>
      <c r="SCG198" s="50"/>
      <c r="SCH198" s="96"/>
      <c r="SCI198" s="96"/>
      <c r="SCJ198" s="96"/>
      <c r="SCK198" s="96"/>
      <c r="SCL198" s="96"/>
      <c r="SCM198" s="58"/>
      <c r="SCN198" s="50"/>
      <c r="SCO198" s="96"/>
      <c r="SCP198" s="96"/>
      <c r="SCQ198" s="96"/>
      <c r="SCR198" s="96"/>
      <c r="SCS198" s="96"/>
      <c r="SCT198" s="58"/>
      <c r="SCU198" s="50"/>
      <c r="SCV198" s="96"/>
      <c r="SCW198" s="96"/>
      <c r="SCX198" s="96"/>
      <c r="SCY198" s="96"/>
      <c r="SCZ198" s="96"/>
      <c r="SDA198" s="58"/>
      <c r="SDB198" s="50"/>
      <c r="SDC198" s="96"/>
      <c r="SDD198" s="96"/>
      <c r="SDE198" s="96"/>
      <c r="SDF198" s="96"/>
      <c r="SDG198" s="96"/>
      <c r="SDH198" s="58"/>
      <c r="SDI198" s="50"/>
      <c r="SDJ198" s="96"/>
      <c r="SDK198" s="96"/>
      <c r="SDL198" s="96"/>
      <c r="SDM198" s="96"/>
      <c r="SDN198" s="96"/>
      <c r="SDO198" s="58"/>
      <c r="SDP198" s="50"/>
      <c r="SDQ198" s="96"/>
      <c r="SDR198" s="96"/>
      <c r="SDS198" s="96"/>
      <c r="SDT198" s="96"/>
      <c r="SDU198" s="96"/>
      <c r="SDV198" s="58"/>
      <c r="SDW198" s="50"/>
      <c r="SDX198" s="96"/>
      <c r="SDY198" s="96"/>
      <c r="SDZ198" s="96"/>
      <c r="SEA198" s="96"/>
      <c r="SEB198" s="96"/>
      <c r="SEC198" s="58"/>
      <c r="SED198" s="50"/>
      <c r="SEE198" s="96"/>
      <c r="SEF198" s="96"/>
      <c r="SEG198" s="96"/>
      <c r="SEH198" s="96"/>
      <c r="SEI198" s="96"/>
      <c r="SEJ198" s="58"/>
      <c r="SEK198" s="50"/>
      <c r="SEL198" s="96"/>
      <c r="SEM198" s="96"/>
      <c r="SEN198" s="96"/>
      <c r="SEO198" s="96"/>
      <c r="SEP198" s="96"/>
      <c r="SEQ198" s="58"/>
      <c r="SER198" s="50"/>
      <c r="SES198" s="96"/>
      <c r="SET198" s="96"/>
      <c r="SEU198" s="96"/>
      <c r="SEV198" s="96"/>
      <c r="SEW198" s="96"/>
      <c r="SEX198" s="58"/>
      <c r="SEY198" s="50"/>
      <c r="SEZ198" s="96"/>
      <c r="SFA198" s="96"/>
      <c r="SFB198" s="96"/>
      <c r="SFC198" s="96"/>
      <c r="SFD198" s="96"/>
      <c r="SFE198" s="58"/>
      <c r="SFF198" s="50"/>
      <c r="SFG198" s="96"/>
      <c r="SFH198" s="96"/>
      <c r="SFI198" s="96"/>
      <c r="SFJ198" s="96"/>
      <c r="SFK198" s="96"/>
      <c r="SFL198" s="58"/>
      <c r="SFM198" s="50"/>
      <c r="SFN198" s="96"/>
      <c r="SFO198" s="96"/>
      <c r="SFP198" s="96"/>
      <c r="SFQ198" s="96"/>
      <c r="SFR198" s="96"/>
      <c r="SFS198" s="58"/>
      <c r="SFT198" s="50"/>
      <c r="SFU198" s="96"/>
      <c r="SFV198" s="96"/>
      <c r="SFW198" s="96"/>
      <c r="SFX198" s="96"/>
      <c r="SFY198" s="96"/>
      <c r="SFZ198" s="58"/>
      <c r="SGA198" s="50"/>
      <c r="SGB198" s="96"/>
      <c r="SGC198" s="96"/>
      <c r="SGD198" s="96"/>
      <c r="SGE198" s="96"/>
      <c r="SGF198" s="96"/>
      <c r="SGG198" s="58"/>
      <c r="SGH198" s="50"/>
      <c r="SGI198" s="96"/>
      <c r="SGJ198" s="96"/>
      <c r="SGK198" s="96"/>
      <c r="SGL198" s="96"/>
      <c r="SGM198" s="96"/>
      <c r="SGN198" s="58"/>
      <c r="SGO198" s="50"/>
      <c r="SGP198" s="96"/>
      <c r="SGQ198" s="96"/>
      <c r="SGR198" s="96"/>
      <c r="SGS198" s="96"/>
      <c r="SGT198" s="96"/>
      <c r="SGU198" s="58"/>
      <c r="SGV198" s="50"/>
      <c r="SGW198" s="96"/>
      <c r="SGX198" s="96"/>
      <c r="SGY198" s="96"/>
      <c r="SGZ198" s="96"/>
      <c r="SHA198" s="96"/>
      <c r="SHB198" s="58"/>
      <c r="SHC198" s="50"/>
      <c r="SHD198" s="96"/>
      <c r="SHE198" s="96"/>
      <c r="SHF198" s="96"/>
      <c r="SHG198" s="96"/>
      <c r="SHH198" s="96"/>
      <c r="SHI198" s="58"/>
      <c r="SHJ198" s="50"/>
      <c r="SHK198" s="96"/>
      <c r="SHL198" s="96"/>
      <c r="SHM198" s="96"/>
      <c r="SHN198" s="96"/>
      <c r="SHO198" s="96"/>
      <c r="SHP198" s="58"/>
      <c r="SHQ198" s="50"/>
      <c r="SHR198" s="96"/>
      <c r="SHS198" s="96"/>
      <c r="SHT198" s="96"/>
      <c r="SHU198" s="96"/>
      <c r="SHV198" s="96"/>
      <c r="SHW198" s="58"/>
      <c r="SHX198" s="50"/>
      <c r="SHY198" s="96"/>
      <c r="SHZ198" s="96"/>
      <c r="SIA198" s="96"/>
      <c r="SIB198" s="96"/>
      <c r="SIC198" s="96"/>
      <c r="SID198" s="58"/>
      <c r="SIE198" s="50"/>
      <c r="SIF198" s="96"/>
      <c r="SIG198" s="96"/>
      <c r="SIH198" s="96"/>
      <c r="SII198" s="96"/>
      <c r="SIJ198" s="96"/>
      <c r="SIK198" s="58"/>
      <c r="SIL198" s="50"/>
      <c r="SIM198" s="96"/>
      <c r="SIN198" s="96"/>
      <c r="SIO198" s="96"/>
      <c r="SIP198" s="96"/>
      <c r="SIQ198" s="96"/>
      <c r="SIR198" s="58"/>
      <c r="SIS198" s="50"/>
      <c r="SIT198" s="96"/>
      <c r="SIU198" s="96"/>
      <c r="SIV198" s="96"/>
      <c r="SIW198" s="96"/>
      <c r="SIX198" s="96"/>
      <c r="SIY198" s="58"/>
      <c r="SIZ198" s="50"/>
      <c r="SJA198" s="96"/>
      <c r="SJB198" s="96"/>
      <c r="SJC198" s="96"/>
      <c r="SJD198" s="96"/>
      <c r="SJE198" s="96"/>
      <c r="SJF198" s="58"/>
      <c r="SJG198" s="50"/>
      <c r="SJH198" s="96"/>
      <c r="SJI198" s="96"/>
      <c r="SJJ198" s="96"/>
      <c r="SJK198" s="96"/>
      <c r="SJL198" s="96"/>
      <c r="SJM198" s="58"/>
      <c r="SJN198" s="50"/>
      <c r="SJO198" s="96"/>
      <c r="SJP198" s="96"/>
      <c r="SJQ198" s="96"/>
      <c r="SJR198" s="96"/>
      <c r="SJS198" s="96"/>
      <c r="SJT198" s="58"/>
      <c r="SJU198" s="50"/>
      <c r="SJV198" s="96"/>
      <c r="SJW198" s="96"/>
      <c r="SJX198" s="96"/>
      <c r="SJY198" s="96"/>
      <c r="SJZ198" s="96"/>
      <c r="SKA198" s="58"/>
      <c r="SKB198" s="50"/>
      <c r="SKC198" s="96"/>
      <c r="SKD198" s="96"/>
      <c r="SKE198" s="96"/>
      <c r="SKF198" s="96"/>
      <c r="SKG198" s="96"/>
      <c r="SKH198" s="58"/>
      <c r="SKI198" s="50"/>
      <c r="SKJ198" s="96"/>
      <c r="SKK198" s="96"/>
      <c r="SKL198" s="96"/>
      <c r="SKM198" s="96"/>
      <c r="SKN198" s="96"/>
      <c r="SKO198" s="58"/>
      <c r="SKP198" s="50"/>
      <c r="SKQ198" s="96"/>
      <c r="SKR198" s="96"/>
      <c r="SKS198" s="96"/>
      <c r="SKT198" s="96"/>
      <c r="SKU198" s="96"/>
      <c r="SKV198" s="58"/>
      <c r="SKW198" s="50"/>
      <c r="SKX198" s="96"/>
      <c r="SKY198" s="96"/>
      <c r="SKZ198" s="96"/>
      <c r="SLA198" s="96"/>
      <c r="SLB198" s="96"/>
      <c r="SLC198" s="58"/>
      <c r="SLD198" s="50"/>
      <c r="SLE198" s="96"/>
      <c r="SLF198" s="96"/>
      <c r="SLG198" s="96"/>
      <c r="SLH198" s="96"/>
      <c r="SLI198" s="96"/>
      <c r="SLJ198" s="58"/>
      <c r="SLK198" s="50"/>
      <c r="SLL198" s="96"/>
      <c r="SLM198" s="96"/>
      <c r="SLN198" s="96"/>
      <c r="SLO198" s="96"/>
      <c r="SLP198" s="96"/>
      <c r="SLQ198" s="58"/>
      <c r="SLR198" s="50"/>
      <c r="SLS198" s="96"/>
      <c r="SLT198" s="96"/>
      <c r="SLU198" s="96"/>
      <c r="SLV198" s="96"/>
      <c r="SLW198" s="96"/>
      <c r="SLX198" s="58"/>
      <c r="SLY198" s="50"/>
      <c r="SLZ198" s="96"/>
      <c r="SMA198" s="96"/>
      <c r="SMB198" s="96"/>
      <c r="SMC198" s="96"/>
      <c r="SMD198" s="96"/>
      <c r="SME198" s="58"/>
      <c r="SMF198" s="50"/>
      <c r="SMG198" s="96"/>
      <c r="SMH198" s="96"/>
      <c r="SMI198" s="96"/>
      <c r="SMJ198" s="96"/>
      <c r="SMK198" s="96"/>
      <c r="SML198" s="58"/>
      <c r="SMM198" s="50"/>
      <c r="SMN198" s="96"/>
      <c r="SMO198" s="96"/>
      <c r="SMP198" s="96"/>
      <c r="SMQ198" s="96"/>
      <c r="SMR198" s="96"/>
      <c r="SMS198" s="58"/>
      <c r="SMT198" s="50"/>
      <c r="SMU198" s="96"/>
      <c r="SMV198" s="96"/>
      <c r="SMW198" s="96"/>
      <c r="SMX198" s="96"/>
      <c r="SMY198" s="96"/>
      <c r="SMZ198" s="58"/>
      <c r="SNA198" s="50"/>
      <c r="SNB198" s="96"/>
      <c r="SNC198" s="96"/>
      <c r="SND198" s="96"/>
      <c r="SNE198" s="96"/>
      <c r="SNF198" s="96"/>
      <c r="SNG198" s="58"/>
      <c r="SNH198" s="50"/>
      <c r="SNI198" s="96"/>
      <c r="SNJ198" s="96"/>
      <c r="SNK198" s="96"/>
      <c r="SNL198" s="96"/>
      <c r="SNM198" s="96"/>
      <c r="SNN198" s="58"/>
      <c r="SNO198" s="50"/>
      <c r="SNP198" s="96"/>
      <c r="SNQ198" s="96"/>
      <c r="SNR198" s="96"/>
      <c r="SNS198" s="96"/>
      <c r="SNT198" s="96"/>
      <c r="SNU198" s="58"/>
      <c r="SNV198" s="50"/>
      <c r="SNW198" s="96"/>
      <c r="SNX198" s="96"/>
      <c r="SNY198" s="96"/>
      <c r="SNZ198" s="96"/>
      <c r="SOA198" s="96"/>
      <c r="SOB198" s="58"/>
      <c r="SOC198" s="50"/>
      <c r="SOD198" s="96"/>
      <c r="SOE198" s="96"/>
      <c r="SOF198" s="96"/>
      <c r="SOG198" s="96"/>
      <c r="SOH198" s="96"/>
      <c r="SOI198" s="58"/>
      <c r="SOJ198" s="50"/>
      <c r="SOK198" s="96"/>
      <c r="SOL198" s="96"/>
      <c r="SOM198" s="96"/>
      <c r="SON198" s="96"/>
      <c r="SOO198" s="96"/>
      <c r="SOP198" s="58"/>
      <c r="SOQ198" s="50"/>
      <c r="SOR198" s="96"/>
      <c r="SOS198" s="96"/>
      <c r="SOT198" s="96"/>
      <c r="SOU198" s="96"/>
      <c r="SOV198" s="96"/>
      <c r="SOW198" s="58"/>
      <c r="SOX198" s="50"/>
      <c r="SOY198" s="96"/>
      <c r="SOZ198" s="96"/>
      <c r="SPA198" s="96"/>
      <c r="SPB198" s="96"/>
      <c r="SPC198" s="96"/>
      <c r="SPD198" s="58"/>
      <c r="SPE198" s="50"/>
      <c r="SPF198" s="96"/>
      <c r="SPG198" s="96"/>
      <c r="SPH198" s="96"/>
      <c r="SPI198" s="96"/>
      <c r="SPJ198" s="96"/>
      <c r="SPK198" s="58"/>
      <c r="SPL198" s="50"/>
      <c r="SPM198" s="96"/>
      <c r="SPN198" s="96"/>
      <c r="SPO198" s="96"/>
      <c r="SPP198" s="96"/>
      <c r="SPQ198" s="96"/>
      <c r="SPR198" s="58"/>
      <c r="SPS198" s="50"/>
      <c r="SPT198" s="96"/>
      <c r="SPU198" s="96"/>
      <c r="SPV198" s="96"/>
      <c r="SPW198" s="96"/>
      <c r="SPX198" s="96"/>
      <c r="SPY198" s="58"/>
      <c r="SPZ198" s="50"/>
      <c r="SQA198" s="96"/>
      <c r="SQB198" s="96"/>
      <c r="SQC198" s="96"/>
      <c r="SQD198" s="96"/>
      <c r="SQE198" s="96"/>
      <c r="SQF198" s="58"/>
      <c r="SQG198" s="50"/>
      <c r="SQH198" s="96"/>
      <c r="SQI198" s="96"/>
      <c r="SQJ198" s="96"/>
      <c r="SQK198" s="96"/>
      <c r="SQL198" s="96"/>
      <c r="SQM198" s="58"/>
      <c r="SQN198" s="50"/>
      <c r="SQO198" s="96"/>
      <c r="SQP198" s="96"/>
      <c r="SQQ198" s="96"/>
      <c r="SQR198" s="96"/>
      <c r="SQS198" s="96"/>
      <c r="SQT198" s="58"/>
      <c r="SQU198" s="50"/>
      <c r="SQV198" s="96"/>
      <c r="SQW198" s="96"/>
      <c r="SQX198" s="96"/>
      <c r="SQY198" s="96"/>
      <c r="SQZ198" s="96"/>
      <c r="SRA198" s="58"/>
      <c r="SRB198" s="50"/>
      <c r="SRC198" s="96"/>
      <c r="SRD198" s="96"/>
      <c r="SRE198" s="96"/>
      <c r="SRF198" s="96"/>
      <c r="SRG198" s="96"/>
      <c r="SRH198" s="58"/>
      <c r="SRI198" s="50"/>
      <c r="SRJ198" s="96"/>
      <c r="SRK198" s="96"/>
      <c r="SRL198" s="96"/>
      <c r="SRM198" s="96"/>
      <c r="SRN198" s="96"/>
      <c r="SRO198" s="58"/>
      <c r="SRP198" s="50"/>
      <c r="SRQ198" s="96"/>
      <c r="SRR198" s="96"/>
      <c r="SRS198" s="96"/>
      <c r="SRT198" s="96"/>
      <c r="SRU198" s="96"/>
      <c r="SRV198" s="58"/>
      <c r="SRW198" s="50"/>
      <c r="SRX198" s="96"/>
      <c r="SRY198" s="96"/>
      <c r="SRZ198" s="96"/>
      <c r="SSA198" s="96"/>
      <c r="SSB198" s="96"/>
      <c r="SSC198" s="58"/>
      <c r="SSD198" s="50"/>
      <c r="SSE198" s="96"/>
      <c r="SSF198" s="96"/>
      <c r="SSG198" s="96"/>
      <c r="SSH198" s="96"/>
      <c r="SSI198" s="96"/>
      <c r="SSJ198" s="58"/>
      <c r="SSK198" s="50"/>
      <c r="SSL198" s="96"/>
      <c r="SSM198" s="96"/>
      <c r="SSN198" s="96"/>
      <c r="SSO198" s="96"/>
      <c r="SSP198" s="96"/>
      <c r="SSQ198" s="58"/>
      <c r="SSR198" s="50"/>
      <c r="SSS198" s="96"/>
      <c r="SST198" s="96"/>
      <c r="SSU198" s="96"/>
      <c r="SSV198" s="96"/>
      <c r="SSW198" s="96"/>
      <c r="SSX198" s="58"/>
      <c r="SSY198" s="50"/>
      <c r="SSZ198" s="96"/>
      <c r="STA198" s="96"/>
      <c r="STB198" s="96"/>
      <c r="STC198" s="96"/>
      <c r="STD198" s="96"/>
      <c r="STE198" s="58"/>
      <c r="STF198" s="50"/>
      <c r="STG198" s="96"/>
      <c r="STH198" s="96"/>
      <c r="STI198" s="96"/>
      <c r="STJ198" s="96"/>
      <c r="STK198" s="96"/>
      <c r="STL198" s="58"/>
      <c r="STM198" s="50"/>
      <c r="STN198" s="96"/>
      <c r="STO198" s="96"/>
      <c r="STP198" s="96"/>
      <c r="STQ198" s="96"/>
      <c r="STR198" s="96"/>
      <c r="STS198" s="58"/>
      <c r="STT198" s="50"/>
      <c r="STU198" s="96"/>
      <c r="STV198" s="96"/>
      <c r="STW198" s="96"/>
      <c r="STX198" s="96"/>
      <c r="STY198" s="96"/>
      <c r="STZ198" s="58"/>
      <c r="SUA198" s="50"/>
      <c r="SUB198" s="96"/>
      <c r="SUC198" s="96"/>
      <c r="SUD198" s="96"/>
      <c r="SUE198" s="96"/>
      <c r="SUF198" s="96"/>
      <c r="SUG198" s="58"/>
      <c r="SUH198" s="50"/>
      <c r="SUI198" s="96"/>
      <c r="SUJ198" s="96"/>
      <c r="SUK198" s="96"/>
      <c r="SUL198" s="96"/>
      <c r="SUM198" s="96"/>
      <c r="SUN198" s="58"/>
      <c r="SUO198" s="50"/>
      <c r="SUP198" s="96"/>
      <c r="SUQ198" s="96"/>
      <c r="SUR198" s="96"/>
      <c r="SUS198" s="96"/>
      <c r="SUT198" s="96"/>
      <c r="SUU198" s="58"/>
      <c r="SUV198" s="50"/>
      <c r="SUW198" s="96"/>
      <c r="SUX198" s="96"/>
      <c r="SUY198" s="96"/>
      <c r="SUZ198" s="96"/>
      <c r="SVA198" s="96"/>
      <c r="SVB198" s="58"/>
      <c r="SVC198" s="50"/>
      <c r="SVD198" s="96"/>
      <c r="SVE198" s="96"/>
      <c r="SVF198" s="96"/>
      <c r="SVG198" s="96"/>
      <c r="SVH198" s="96"/>
      <c r="SVI198" s="58"/>
      <c r="SVJ198" s="50"/>
      <c r="SVK198" s="96"/>
      <c r="SVL198" s="96"/>
      <c r="SVM198" s="96"/>
      <c r="SVN198" s="96"/>
      <c r="SVO198" s="96"/>
      <c r="SVP198" s="58"/>
      <c r="SVQ198" s="50"/>
      <c r="SVR198" s="96"/>
      <c r="SVS198" s="96"/>
      <c r="SVT198" s="96"/>
      <c r="SVU198" s="96"/>
      <c r="SVV198" s="96"/>
      <c r="SVW198" s="58"/>
      <c r="SVX198" s="50"/>
      <c r="SVY198" s="96"/>
      <c r="SVZ198" s="96"/>
      <c r="SWA198" s="96"/>
      <c r="SWB198" s="96"/>
      <c r="SWC198" s="96"/>
      <c r="SWD198" s="58"/>
      <c r="SWE198" s="50"/>
      <c r="SWF198" s="96"/>
      <c r="SWG198" s="96"/>
      <c r="SWH198" s="96"/>
      <c r="SWI198" s="96"/>
      <c r="SWJ198" s="96"/>
      <c r="SWK198" s="58"/>
      <c r="SWL198" s="50"/>
      <c r="SWM198" s="96"/>
      <c r="SWN198" s="96"/>
      <c r="SWO198" s="96"/>
      <c r="SWP198" s="96"/>
      <c r="SWQ198" s="96"/>
      <c r="SWR198" s="58"/>
      <c r="SWS198" s="50"/>
      <c r="SWT198" s="96"/>
      <c r="SWU198" s="96"/>
      <c r="SWV198" s="96"/>
      <c r="SWW198" s="96"/>
      <c r="SWX198" s="96"/>
      <c r="SWY198" s="58"/>
      <c r="SWZ198" s="50"/>
      <c r="SXA198" s="96"/>
      <c r="SXB198" s="96"/>
      <c r="SXC198" s="96"/>
      <c r="SXD198" s="96"/>
      <c r="SXE198" s="96"/>
      <c r="SXF198" s="58"/>
      <c r="SXG198" s="50"/>
      <c r="SXH198" s="96"/>
      <c r="SXI198" s="96"/>
      <c r="SXJ198" s="96"/>
      <c r="SXK198" s="96"/>
      <c r="SXL198" s="96"/>
      <c r="SXM198" s="58"/>
      <c r="SXN198" s="50"/>
      <c r="SXO198" s="96"/>
      <c r="SXP198" s="96"/>
      <c r="SXQ198" s="96"/>
      <c r="SXR198" s="96"/>
      <c r="SXS198" s="96"/>
      <c r="SXT198" s="58"/>
      <c r="SXU198" s="50"/>
      <c r="SXV198" s="96"/>
      <c r="SXW198" s="96"/>
      <c r="SXX198" s="96"/>
      <c r="SXY198" s="96"/>
      <c r="SXZ198" s="96"/>
      <c r="SYA198" s="58"/>
      <c r="SYB198" s="50"/>
      <c r="SYC198" s="96"/>
      <c r="SYD198" s="96"/>
      <c r="SYE198" s="96"/>
      <c r="SYF198" s="96"/>
      <c r="SYG198" s="96"/>
      <c r="SYH198" s="58"/>
      <c r="SYI198" s="50"/>
      <c r="SYJ198" s="96"/>
      <c r="SYK198" s="96"/>
      <c r="SYL198" s="96"/>
      <c r="SYM198" s="96"/>
      <c r="SYN198" s="96"/>
      <c r="SYO198" s="58"/>
      <c r="SYP198" s="50"/>
      <c r="SYQ198" s="96"/>
      <c r="SYR198" s="96"/>
      <c r="SYS198" s="96"/>
      <c r="SYT198" s="96"/>
      <c r="SYU198" s="96"/>
      <c r="SYV198" s="58"/>
      <c r="SYW198" s="50"/>
      <c r="SYX198" s="96"/>
      <c r="SYY198" s="96"/>
      <c r="SYZ198" s="96"/>
      <c r="SZA198" s="96"/>
      <c r="SZB198" s="96"/>
      <c r="SZC198" s="58"/>
      <c r="SZD198" s="50"/>
      <c r="SZE198" s="96"/>
      <c r="SZF198" s="96"/>
      <c r="SZG198" s="96"/>
      <c r="SZH198" s="96"/>
      <c r="SZI198" s="96"/>
      <c r="SZJ198" s="58"/>
      <c r="SZK198" s="50"/>
      <c r="SZL198" s="96"/>
      <c r="SZM198" s="96"/>
      <c r="SZN198" s="96"/>
      <c r="SZO198" s="96"/>
      <c r="SZP198" s="96"/>
      <c r="SZQ198" s="58"/>
      <c r="SZR198" s="50"/>
      <c r="SZS198" s="96"/>
      <c r="SZT198" s="96"/>
      <c r="SZU198" s="96"/>
      <c r="SZV198" s="96"/>
      <c r="SZW198" s="96"/>
      <c r="SZX198" s="58"/>
      <c r="SZY198" s="50"/>
      <c r="SZZ198" s="96"/>
      <c r="TAA198" s="96"/>
      <c r="TAB198" s="96"/>
      <c r="TAC198" s="96"/>
      <c r="TAD198" s="96"/>
      <c r="TAE198" s="58"/>
      <c r="TAF198" s="50"/>
      <c r="TAG198" s="96"/>
      <c r="TAH198" s="96"/>
      <c r="TAI198" s="96"/>
      <c r="TAJ198" s="96"/>
      <c r="TAK198" s="96"/>
      <c r="TAL198" s="58"/>
      <c r="TAM198" s="50"/>
      <c r="TAN198" s="96"/>
      <c r="TAO198" s="96"/>
      <c r="TAP198" s="96"/>
      <c r="TAQ198" s="96"/>
      <c r="TAR198" s="96"/>
      <c r="TAS198" s="58"/>
      <c r="TAT198" s="50"/>
      <c r="TAU198" s="96"/>
      <c r="TAV198" s="96"/>
      <c r="TAW198" s="96"/>
      <c r="TAX198" s="96"/>
      <c r="TAY198" s="96"/>
      <c r="TAZ198" s="58"/>
      <c r="TBA198" s="50"/>
      <c r="TBB198" s="96"/>
      <c r="TBC198" s="96"/>
      <c r="TBD198" s="96"/>
      <c r="TBE198" s="96"/>
      <c r="TBF198" s="96"/>
      <c r="TBG198" s="58"/>
      <c r="TBH198" s="50"/>
      <c r="TBI198" s="96"/>
      <c r="TBJ198" s="96"/>
      <c r="TBK198" s="96"/>
      <c r="TBL198" s="96"/>
      <c r="TBM198" s="96"/>
      <c r="TBN198" s="58"/>
      <c r="TBO198" s="50"/>
      <c r="TBP198" s="96"/>
      <c r="TBQ198" s="96"/>
      <c r="TBR198" s="96"/>
      <c r="TBS198" s="96"/>
      <c r="TBT198" s="96"/>
      <c r="TBU198" s="58"/>
      <c r="TBV198" s="50"/>
      <c r="TBW198" s="96"/>
      <c r="TBX198" s="96"/>
      <c r="TBY198" s="96"/>
      <c r="TBZ198" s="96"/>
      <c r="TCA198" s="96"/>
      <c r="TCB198" s="58"/>
      <c r="TCC198" s="50"/>
      <c r="TCD198" s="96"/>
      <c r="TCE198" s="96"/>
      <c r="TCF198" s="96"/>
      <c r="TCG198" s="96"/>
      <c r="TCH198" s="96"/>
      <c r="TCI198" s="58"/>
      <c r="TCJ198" s="50"/>
      <c r="TCK198" s="96"/>
      <c r="TCL198" s="96"/>
      <c r="TCM198" s="96"/>
      <c r="TCN198" s="96"/>
      <c r="TCO198" s="96"/>
      <c r="TCP198" s="58"/>
      <c r="TCQ198" s="50"/>
      <c r="TCR198" s="96"/>
      <c r="TCS198" s="96"/>
      <c r="TCT198" s="96"/>
      <c r="TCU198" s="96"/>
      <c r="TCV198" s="96"/>
      <c r="TCW198" s="58"/>
      <c r="TCX198" s="50"/>
      <c r="TCY198" s="96"/>
      <c r="TCZ198" s="96"/>
      <c r="TDA198" s="96"/>
      <c r="TDB198" s="96"/>
      <c r="TDC198" s="96"/>
      <c r="TDD198" s="58"/>
      <c r="TDE198" s="50"/>
      <c r="TDF198" s="96"/>
      <c r="TDG198" s="96"/>
      <c r="TDH198" s="96"/>
      <c r="TDI198" s="96"/>
      <c r="TDJ198" s="96"/>
      <c r="TDK198" s="58"/>
      <c r="TDL198" s="50"/>
      <c r="TDM198" s="96"/>
      <c r="TDN198" s="96"/>
      <c r="TDO198" s="96"/>
      <c r="TDP198" s="96"/>
      <c r="TDQ198" s="96"/>
      <c r="TDR198" s="58"/>
      <c r="TDS198" s="50"/>
      <c r="TDT198" s="96"/>
      <c r="TDU198" s="96"/>
      <c r="TDV198" s="96"/>
      <c r="TDW198" s="96"/>
      <c r="TDX198" s="96"/>
      <c r="TDY198" s="58"/>
      <c r="TDZ198" s="50"/>
      <c r="TEA198" s="96"/>
      <c r="TEB198" s="96"/>
      <c r="TEC198" s="96"/>
      <c r="TED198" s="96"/>
      <c r="TEE198" s="96"/>
      <c r="TEF198" s="58"/>
      <c r="TEG198" s="50"/>
      <c r="TEH198" s="96"/>
      <c r="TEI198" s="96"/>
      <c r="TEJ198" s="96"/>
      <c r="TEK198" s="96"/>
      <c r="TEL198" s="96"/>
      <c r="TEM198" s="58"/>
      <c r="TEN198" s="50"/>
      <c r="TEO198" s="96"/>
      <c r="TEP198" s="96"/>
      <c r="TEQ198" s="96"/>
      <c r="TER198" s="96"/>
      <c r="TES198" s="96"/>
      <c r="TET198" s="58"/>
      <c r="TEU198" s="50"/>
      <c r="TEV198" s="96"/>
      <c r="TEW198" s="96"/>
      <c r="TEX198" s="96"/>
      <c r="TEY198" s="96"/>
      <c r="TEZ198" s="96"/>
      <c r="TFA198" s="58"/>
      <c r="TFB198" s="50"/>
      <c r="TFC198" s="96"/>
      <c r="TFD198" s="96"/>
      <c r="TFE198" s="96"/>
      <c r="TFF198" s="96"/>
      <c r="TFG198" s="96"/>
      <c r="TFH198" s="58"/>
      <c r="TFI198" s="50"/>
      <c r="TFJ198" s="96"/>
      <c r="TFK198" s="96"/>
      <c r="TFL198" s="96"/>
      <c r="TFM198" s="96"/>
      <c r="TFN198" s="96"/>
      <c r="TFO198" s="58"/>
      <c r="TFP198" s="50"/>
      <c r="TFQ198" s="96"/>
      <c r="TFR198" s="96"/>
      <c r="TFS198" s="96"/>
      <c r="TFT198" s="96"/>
      <c r="TFU198" s="96"/>
      <c r="TFV198" s="58"/>
      <c r="TFW198" s="50"/>
      <c r="TFX198" s="96"/>
      <c r="TFY198" s="96"/>
      <c r="TFZ198" s="96"/>
      <c r="TGA198" s="96"/>
      <c r="TGB198" s="96"/>
      <c r="TGC198" s="58"/>
      <c r="TGD198" s="50"/>
      <c r="TGE198" s="96"/>
      <c r="TGF198" s="96"/>
      <c r="TGG198" s="96"/>
      <c r="TGH198" s="96"/>
      <c r="TGI198" s="96"/>
      <c r="TGJ198" s="58"/>
      <c r="TGK198" s="50"/>
      <c r="TGL198" s="96"/>
      <c r="TGM198" s="96"/>
      <c r="TGN198" s="96"/>
      <c r="TGO198" s="96"/>
      <c r="TGP198" s="96"/>
      <c r="TGQ198" s="58"/>
      <c r="TGR198" s="50"/>
      <c r="TGS198" s="96"/>
      <c r="TGT198" s="96"/>
      <c r="TGU198" s="96"/>
      <c r="TGV198" s="96"/>
      <c r="TGW198" s="96"/>
      <c r="TGX198" s="58"/>
      <c r="TGY198" s="50"/>
      <c r="TGZ198" s="96"/>
      <c r="THA198" s="96"/>
      <c r="THB198" s="96"/>
      <c r="THC198" s="96"/>
      <c r="THD198" s="96"/>
      <c r="THE198" s="58"/>
      <c r="THF198" s="50"/>
      <c r="THG198" s="96"/>
      <c r="THH198" s="96"/>
      <c r="THI198" s="96"/>
      <c r="THJ198" s="96"/>
      <c r="THK198" s="96"/>
      <c r="THL198" s="58"/>
      <c r="THM198" s="50"/>
      <c r="THN198" s="96"/>
      <c r="THO198" s="96"/>
      <c r="THP198" s="96"/>
      <c r="THQ198" s="96"/>
      <c r="THR198" s="96"/>
      <c r="THS198" s="58"/>
      <c r="THT198" s="50"/>
      <c r="THU198" s="96"/>
      <c r="THV198" s="96"/>
      <c r="THW198" s="96"/>
      <c r="THX198" s="96"/>
      <c r="THY198" s="96"/>
      <c r="THZ198" s="58"/>
      <c r="TIA198" s="50"/>
      <c r="TIB198" s="96"/>
      <c r="TIC198" s="96"/>
      <c r="TID198" s="96"/>
      <c r="TIE198" s="96"/>
      <c r="TIF198" s="96"/>
      <c r="TIG198" s="58"/>
      <c r="TIH198" s="50"/>
      <c r="TII198" s="96"/>
      <c r="TIJ198" s="96"/>
      <c r="TIK198" s="96"/>
      <c r="TIL198" s="96"/>
      <c r="TIM198" s="96"/>
      <c r="TIN198" s="58"/>
      <c r="TIO198" s="50"/>
      <c r="TIP198" s="96"/>
      <c r="TIQ198" s="96"/>
      <c r="TIR198" s="96"/>
      <c r="TIS198" s="96"/>
      <c r="TIT198" s="96"/>
      <c r="TIU198" s="58"/>
      <c r="TIV198" s="50"/>
      <c r="TIW198" s="96"/>
      <c r="TIX198" s="96"/>
      <c r="TIY198" s="96"/>
      <c r="TIZ198" s="96"/>
      <c r="TJA198" s="96"/>
      <c r="TJB198" s="58"/>
      <c r="TJC198" s="50"/>
      <c r="TJD198" s="96"/>
      <c r="TJE198" s="96"/>
      <c r="TJF198" s="96"/>
      <c r="TJG198" s="96"/>
      <c r="TJH198" s="96"/>
      <c r="TJI198" s="58"/>
      <c r="TJJ198" s="50"/>
      <c r="TJK198" s="96"/>
      <c r="TJL198" s="96"/>
      <c r="TJM198" s="96"/>
      <c r="TJN198" s="96"/>
      <c r="TJO198" s="96"/>
      <c r="TJP198" s="58"/>
      <c r="TJQ198" s="50"/>
      <c r="TJR198" s="96"/>
      <c r="TJS198" s="96"/>
      <c r="TJT198" s="96"/>
      <c r="TJU198" s="96"/>
      <c r="TJV198" s="96"/>
      <c r="TJW198" s="58"/>
      <c r="TJX198" s="50"/>
      <c r="TJY198" s="96"/>
      <c r="TJZ198" s="96"/>
      <c r="TKA198" s="96"/>
      <c r="TKB198" s="96"/>
      <c r="TKC198" s="96"/>
      <c r="TKD198" s="58"/>
      <c r="TKE198" s="50"/>
      <c r="TKF198" s="96"/>
      <c r="TKG198" s="96"/>
      <c r="TKH198" s="96"/>
      <c r="TKI198" s="96"/>
      <c r="TKJ198" s="96"/>
      <c r="TKK198" s="58"/>
      <c r="TKL198" s="50"/>
      <c r="TKM198" s="96"/>
      <c r="TKN198" s="96"/>
      <c r="TKO198" s="96"/>
      <c r="TKP198" s="96"/>
      <c r="TKQ198" s="96"/>
      <c r="TKR198" s="58"/>
      <c r="TKS198" s="50"/>
      <c r="TKT198" s="96"/>
      <c r="TKU198" s="96"/>
      <c r="TKV198" s="96"/>
      <c r="TKW198" s="96"/>
      <c r="TKX198" s="96"/>
      <c r="TKY198" s="58"/>
      <c r="TKZ198" s="50"/>
      <c r="TLA198" s="96"/>
      <c r="TLB198" s="96"/>
      <c r="TLC198" s="96"/>
      <c r="TLD198" s="96"/>
      <c r="TLE198" s="96"/>
      <c r="TLF198" s="58"/>
      <c r="TLG198" s="50"/>
      <c r="TLH198" s="96"/>
      <c r="TLI198" s="96"/>
      <c r="TLJ198" s="96"/>
      <c r="TLK198" s="96"/>
      <c r="TLL198" s="96"/>
      <c r="TLM198" s="58"/>
      <c r="TLN198" s="50"/>
      <c r="TLO198" s="96"/>
      <c r="TLP198" s="96"/>
      <c r="TLQ198" s="96"/>
      <c r="TLR198" s="96"/>
      <c r="TLS198" s="96"/>
      <c r="TLT198" s="58"/>
      <c r="TLU198" s="50"/>
      <c r="TLV198" s="96"/>
      <c r="TLW198" s="96"/>
      <c r="TLX198" s="96"/>
      <c r="TLY198" s="96"/>
      <c r="TLZ198" s="96"/>
      <c r="TMA198" s="58"/>
      <c r="TMB198" s="50"/>
      <c r="TMC198" s="96"/>
      <c r="TMD198" s="96"/>
      <c r="TME198" s="96"/>
      <c r="TMF198" s="96"/>
      <c r="TMG198" s="96"/>
      <c r="TMH198" s="58"/>
      <c r="TMI198" s="50"/>
      <c r="TMJ198" s="96"/>
      <c r="TMK198" s="96"/>
      <c r="TML198" s="96"/>
      <c r="TMM198" s="96"/>
      <c r="TMN198" s="96"/>
      <c r="TMO198" s="58"/>
      <c r="TMP198" s="50"/>
      <c r="TMQ198" s="96"/>
      <c r="TMR198" s="96"/>
      <c r="TMS198" s="96"/>
      <c r="TMT198" s="96"/>
      <c r="TMU198" s="96"/>
      <c r="TMV198" s="58"/>
      <c r="TMW198" s="50"/>
      <c r="TMX198" s="96"/>
      <c r="TMY198" s="96"/>
      <c r="TMZ198" s="96"/>
      <c r="TNA198" s="96"/>
      <c r="TNB198" s="96"/>
      <c r="TNC198" s="58"/>
      <c r="TND198" s="50"/>
      <c r="TNE198" s="96"/>
      <c r="TNF198" s="96"/>
      <c r="TNG198" s="96"/>
      <c r="TNH198" s="96"/>
      <c r="TNI198" s="96"/>
      <c r="TNJ198" s="58"/>
      <c r="TNK198" s="50"/>
      <c r="TNL198" s="96"/>
      <c r="TNM198" s="96"/>
      <c r="TNN198" s="96"/>
      <c r="TNO198" s="96"/>
      <c r="TNP198" s="96"/>
      <c r="TNQ198" s="58"/>
      <c r="TNR198" s="50"/>
      <c r="TNS198" s="96"/>
      <c r="TNT198" s="96"/>
      <c r="TNU198" s="96"/>
      <c r="TNV198" s="96"/>
      <c r="TNW198" s="96"/>
      <c r="TNX198" s="58"/>
      <c r="TNY198" s="50"/>
      <c r="TNZ198" s="96"/>
      <c r="TOA198" s="96"/>
      <c r="TOB198" s="96"/>
      <c r="TOC198" s="96"/>
      <c r="TOD198" s="96"/>
      <c r="TOE198" s="58"/>
      <c r="TOF198" s="50"/>
      <c r="TOG198" s="96"/>
      <c r="TOH198" s="96"/>
      <c r="TOI198" s="96"/>
      <c r="TOJ198" s="96"/>
      <c r="TOK198" s="96"/>
      <c r="TOL198" s="58"/>
      <c r="TOM198" s="50"/>
      <c r="TON198" s="96"/>
      <c r="TOO198" s="96"/>
      <c r="TOP198" s="96"/>
      <c r="TOQ198" s="96"/>
      <c r="TOR198" s="96"/>
      <c r="TOS198" s="58"/>
      <c r="TOT198" s="50"/>
      <c r="TOU198" s="96"/>
      <c r="TOV198" s="96"/>
      <c r="TOW198" s="96"/>
      <c r="TOX198" s="96"/>
      <c r="TOY198" s="96"/>
      <c r="TOZ198" s="58"/>
      <c r="TPA198" s="50"/>
      <c r="TPB198" s="96"/>
      <c r="TPC198" s="96"/>
      <c r="TPD198" s="96"/>
      <c r="TPE198" s="96"/>
      <c r="TPF198" s="96"/>
      <c r="TPG198" s="58"/>
      <c r="TPH198" s="50"/>
      <c r="TPI198" s="96"/>
      <c r="TPJ198" s="96"/>
      <c r="TPK198" s="96"/>
      <c r="TPL198" s="96"/>
      <c r="TPM198" s="96"/>
      <c r="TPN198" s="58"/>
      <c r="TPO198" s="50"/>
      <c r="TPP198" s="96"/>
      <c r="TPQ198" s="96"/>
      <c r="TPR198" s="96"/>
      <c r="TPS198" s="96"/>
      <c r="TPT198" s="96"/>
      <c r="TPU198" s="58"/>
      <c r="TPV198" s="50"/>
      <c r="TPW198" s="96"/>
      <c r="TPX198" s="96"/>
      <c r="TPY198" s="96"/>
      <c r="TPZ198" s="96"/>
      <c r="TQA198" s="96"/>
      <c r="TQB198" s="58"/>
      <c r="TQC198" s="50"/>
      <c r="TQD198" s="96"/>
      <c r="TQE198" s="96"/>
      <c r="TQF198" s="96"/>
      <c r="TQG198" s="96"/>
      <c r="TQH198" s="96"/>
      <c r="TQI198" s="58"/>
      <c r="TQJ198" s="50"/>
      <c r="TQK198" s="96"/>
      <c r="TQL198" s="96"/>
      <c r="TQM198" s="96"/>
      <c r="TQN198" s="96"/>
      <c r="TQO198" s="96"/>
      <c r="TQP198" s="58"/>
      <c r="TQQ198" s="50"/>
      <c r="TQR198" s="96"/>
      <c r="TQS198" s="96"/>
      <c r="TQT198" s="96"/>
      <c r="TQU198" s="96"/>
      <c r="TQV198" s="96"/>
      <c r="TQW198" s="58"/>
      <c r="TQX198" s="50"/>
      <c r="TQY198" s="96"/>
      <c r="TQZ198" s="96"/>
      <c r="TRA198" s="96"/>
      <c r="TRB198" s="96"/>
      <c r="TRC198" s="96"/>
      <c r="TRD198" s="58"/>
      <c r="TRE198" s="50"/>
      <c r="TRF198" s="96"/>
      <c r="TRG198" s="96"/>
      <c r="TRH198" s="96"/>
      <c r="TRI198" s="96"/>
      <c r="TRJ198" s="96"/>
      <c r="TRK198" s="58"/>
      <c r="TRL198" s="50"/>
      <c r="TRM198" s="96"/>
      <c r="TRN198" s="96"/>
      <c r="TRO198" s="96"/>
      <c r="TRP198" s="96"/>
      <c r="TRQ198" s="96"/>
      <c r="TRR198" s="58"/>
      <c r="TRS198" s="50"/>
      <c r="TRT198" s="96"/>
      <c r="TRU198" s="96"/>
      <c r="TRV198" s="96"/>
      <c r="TRW198" s="96"/>
      <c r="TRX198" s="96"/>
      <c r="TRY198" s="58"/>
      <c r="TRZ198" s="50"/>
      <c r="TSA198" s="96"/>
      <c r="TSB198" s="96"/>
      <c r="TSC198" s="96"/>
      <c r="TSD198" s="96"/>
      <c r="TSE198" s="96"/>
      <c r="TSF198" s="58"/>
      <c r="TSG198" s="50"/>
      <c r="TSH198" s="96"/>
      <c r="TSI198" s="96"/>
      <c r="TSJ198" s="96"/>
      <c r="TSK198" s="96"/>
      <c r="TSL198" s="96"/>
      <c r="TSM198" s="58"/>
      <c r="TSN198" s="50"/>
      <c r="TSO198" s="96"/>
      <c r="TSP198" s="96"/>
      <c r="TSQ198" s="96"/>
      <c r="TSR198" s="96"/>
      <c r="TSS198" s="96"/>
      <c r="TST198" s="58"/>
      <c r="TSU198" s="50"/>
      <c r="TSV198" s="96"/>
      <c r="TSW198" s="96"/>
      <c r="TSX198" s="96"/>
      <c r="TSY198" s="96"/>
      <c r="TSZ198" s="96"/>
      <c r="TTA198" s="58"/>
      <c r="TTB198" s="50"/>
      <c r="TTC198" s="96"/>
      <c r="TTD198" s="96"/>
      <c r="TTE198" s="96"/>
      <c r="TTF198" s="96"/>
      <c r="TTG198" s="96"/>
      <c r="TTH198" s="58"/>
      <c r="TTI198" s="50"/>
      <c r="TTJ198" s="96"/>
      <c r="TTK198" s="96"/>
      <c r="TTL198" s="96"/>
      <c r="TTM198" s="96"/>
      <c r="TTN198" s="96"/>
      <c r="TTO198" s="58"/>
      <c r="TTP198" s="50"/>
      <c r="TTQ198" s="96"/>
      <c r="TTR198" s="96"/>
      <c r="TTS198" s="96"/>
      <c r="TTT198" s="96"/>
      <c r="TTU198" s="96"/>
      <c r="TTV198" s="58"/>
      <c r="TTW198" s="50"/>
      <c r="TTX198" s="96"/>
      <c r="TTY198" s="96"/>
      <c r="TTZ198" s="96"/>
      <c r="TUA198" s="96"/>
      <c r="TUB198" s="96"/>
      <c r="TUC198" s="58"/>
      <c r="TUD198" s="50"/>
      <c r="TUE198" s="96"/>
      <c r="TUF198" s="96"/>
      <c r="TUG198" s="96"/>
      <c r="TUH198" s="96"/>
      <c r="TUI198" s="96"/>
      <c r="TUJ198" s="58"/>
      <c r="TUK198" s="50"/>
      <c r="TUL198" s="96"/>
      <c r="TUM198" s="96"/>
      <c r="TUN198" s="96"/>
      <c r="TUO198" s="96"/>
      <c r="TUP198" s="96"/>
      <c r="TUQ198" s="58"/>
      <c r="TUR198" s="50"/>
      <c r="TUS198" s="96"/>
      <c r="TUT198" s="96"/>
      <c r="TUU198" s="96"/>
      <c r="TUV198" s="96"/>
      <c r="TUW198" s="96"/>
      <c r="TUX198" s="58"/>
      <c r="TUY198" s="50"/>
      <c r="TUZ198" s="96"/>
      <c r="TVA198" s="96"/>
      <c r="TVB198" s="96"/>
      <c r="TVC198" s="96"/>
      <c r="TVD198" s="96"/>
      <c r="TVE198" s="58"/>
      <c r="TVF198" s="50"/>
      <c r="TVG198" s="96"/>
      <c r="TVH198" s="96"/>
      <c r="TVI198" s="96"/>
      <c r="TVJ198" s="96"/>
      <c r="TVK198" s="96"/>
      <c r="TVL198" s="58"/>
      <c r="TVM198" s="50"/>
      <c r="TVN198" s="96"/>
      <c r="TVO198" s="96"/>
      <c r="TVP198" s="96"/>
      <c r="TVQ198" s="96"/>
      <c r="TVR198" s="96"/>
      <c r="TVS198" s="58"/>
      <c r="TVT198" s="50"/>
      <c r="TVU198" s="96"/>
      <c r="TVV198" s="96"/>
      <c r="TVW198" s="96"/>
      <c r="TVX198" s="96"/>
      <c r="TVY198" s="96"/>
      <c r="TVZ198" s="58"/>
      <c r="TWA198" s="50"/>
      <c r="TWB198" s="96"/>
      <c r="TWC198" s="96"/>
      <c r="TWD198" s="96"/>
      <c r="TWE198" s="96"/>
      <c r="TWF198" s="96"/>
      <c r="TWG198" s="58"/>
      <c r="TWH198" s="50"/>
      <c r="TWI198" s="96"/>
      <c r="TWJ198" s="96"/>
      <c r="TWK198" s="96"/>
      <c r="TWL198" s="96"/>
      <c r="TWM198" s="96"/>
      <c r="TWN198" s="58"/>
      <c r="TWO198" s="50"/>
      <c r="TWP198" s="96"/>
      <c r="TWQ198" s="96"/>
      <c r="TWR198" s="96"/>
      <c r="TWS198" s="96"/>
      <c r="TWT198" s="96"/>
      <c r="TWU198" s="58"/>
      <c r="TWV198" s="50"/>
      <c r="TWW198" s="96"/>
      <c r="TWX198" s="96"/>
      <c r="TWY198" s="96"/>
      <c r="TWZ198" s="96"/>
      <c r="TXA198" s="96"/>
      <c r="TXB198" s="58"/>
      <c r="TXC198" s="50"/>
      <c r="TXD198" s="96"/>
      <c r="TXE198" s="96"/>
      <c r="TXF198" s="96"/>
      <c r="TXG198" s="96"/>
      <c r="TXH198" s="96"/>
      <c r="TXI198" s="58"/>
      <c r="TXJ198" s="50"/>
      <c r="TXK198" s="96"/>
      <c r="TXL198" s="96"/>
      <c r="TXM198" s="96"/>
      <c r="TXN198" s="96"/>
      <c r="TXO198" s="96"/>
      <c r="TXP198" s="58"/>
      <c r="TXQ198" s="50"/>
      <c r="TXR198" s="96"/>
      <c r="TXS198" s="96"/>
      <c r="TXT198" s="96"/>
      <c r="TXU198" s="96"/>
      <c r="TXV198" s="96"/>
      <c r="TXW198" s="58"/>
      <c r="TXX198" s="50"/>
      <c r="TXY198" s="96"/>
      <c r="TXZ198" s="96"/>
      <c r="TYA198" s="96"/>
      <c r="TYB198" s="96"/>
      <c r="TYC198" s="96"/>
      <c r="TYD198" s="58"/>
      <c r="TYE198" s="50"/>
      <c r="TYF198" s="96"/>
      <c r="TYG198" s="96"/>
      <c r="TYH198" s="96"/>
      <c r="TYI198" s="96"/>
      <c r="TYJ198" s="96"/>
      <c r="TYK198" s="58"/>
      <c r="TYL198" s="50"/>
      <c r="TYM198" s="96"/>
      <c r="TYN198" s="96"/>
      <c r="TYO198" s="96"/>
      <c r="TYP198" s="96"/>
      <c r="TYQ198" s="96"/>
      <c r="TYR198" s="58"/>
      <c r="TYS198" s="50"/>
      <c r="TYT198" s="96"/>
      <c r="TYU198" s="96"/>
      <c r="TYV198" s="96"/>
      <c r="TYW198" s="96"/>
      <c r="TYX198" s="96"/>
      <c r="TYY198" s="58"/>
      <c r="TYZ198" s="50"/>
      <c r="TZA198" s="96"/>
      <c r="TZB198" s="96"/>
      <c r="TZC198" s="96"/>
      <c r="TZD198" s="96"/>
      <c r="TZE198" s="96"/>
      <c r="TZF198" s="58"/>
      <c r="TZG198" s="50"/>
      <c r="TZH198" s="96"/>
      <c r="TZI198" s="96"/>
      <c r="TZJ198" s="96"/>
      <c r="TZK198" s="96"/>
      <c r="TZL198" s="96"/>
      <c r="TZM198" s="58"/>
      <c r="TZN198" s="50"/>
      <c r="TZO198" s="96"/>
      <c r="TZP198" s="96"/>
      <c r="TZQ198" s="96"/>
      <c r="TZR198" s="96"/>
      <c r="TZS198" s="96"/>
      <c r="TZT198" s="58"/>
      <c r="TZU198" s="50"/>
      <c r="TZV198" s="96"/>
      <c r="TZW198" s="96"/>
      <c r="TZX198" s="96"/>
      <c r="TZY198" s="96"/>
      <c r="TZZ198" s="96"/>
      <c r="UAA198" s="58"/>
      <c r="UAB198" s="50"/>
      <c r="UAC198" s="96"/>
      <c r="UAD198" s="96"/>
      <c r="UAE198" s="96"/>
      <c r="UAF198" s="96"/>
      <c r="UAG198" s="96"/>
      <c r="UAH198" s="58"/>
      <c r="UAI198" s="50"/>
      <c r="UAJ198" s="96"/>
      <c r="UAK198" s="96"/>
      <c r="UAL198" s="96"/>
      <c r="UAM198" s="96"/>
      <c r="UAN198" s="96"/>
      <c r="UAO198" s="58"/>
      <c r="UAP198" s="50"/>
      <c r="UAQ198" s="96"/>
      <c r="UAR198" s="96"/>
      <c r="UAS198" s="96"/>
      <c r="UAT198" s="96"/>
      <c r="UAU198" s="96"/>
      <c r="UAV198" s="58"/>
      <c r="UAW198" s="50"/>
      <c r="UAX198" s="96"/>
      <c r="UAY198" s="96"/>
      <c r="UAZ198" s="96"/>
      <c r="UBA198" s="96"/>
      <c r="UBB198" s="96"/>
      <c r="UBC198" s="58"/>
      <c r="UBD198" s="50"/>
      <c r="UBE198" s="96"/>
      <c r="UBF198" s="96"/>
      <c r="UBG198" s="96"/>
      <c r="UBH198" s="96"/>
      <c r="UBI198" s="96"/>
      <c r="UBJ198" s="58"/>
      <c r="UBK198" s="50"/>
      <c r="UBL198" s="96"/>
      <c r="UBM198" s="96"/>
      <c r="UBN198" s="96"/>
      <c r="UBO198" s="96"/>
      <c r="UBP198" s="96"/>
      <c r="UBQ198" s="58"/>
      <c r="UBR198" s="50"/>
      <c r="UBS198" s="96"/>
      <c r="UBT198" s="96"/>
      <c r="UBU198" s="96"/>
      <c r="UBV198" s="96"/>
      <c r="UBW198" s="96"/>
      <c r="UBX198" s="58"/>
      <c r="UBY198" s="50"/>
      <c r="UBZ198" s="96"/>
      <c r="UCA198" s="96"/>
      <c r="UCB198" s="96"/>
      <c r="UCC198" s="96"/>
      <c r="UCD198" s="96"/>
      <c r="UCE198" s="58"/>
      <c r="UCF198" s="50"/>
      <c r="UCG198" s="96"/>
      <c r="UCH198" s="96"/>
      <c r="UCI198" s="96"/>
      <c r="UCJ198" s="96"/>
      <c r="UCK198" s="96"/>
      <c r="UCL198" s="58"/>
      <c r="UCM198" s="50"/>
      <c r="UCN198" s="96"/>
      <c r="UCO198" s="96"/>
      <c r="UCP198" s="96"/>
      <c r="UCQ198" s="96"/>
      <c r="UCR198" s="96"/>
      <c r="UCS198" s="58"/>
      <c r="UCT198" s="50"/>
      <c r="UCU198" s="96"/>
      <c r="UCV198" s="96"/>
      <c r="UCW198" s="96"/>
      <c r="UCX198" s="96"/>
      <c r="UCY198" s="96"/>
      <c r="UCZ198" s="58"/>
      <c r="UDA198" s="50"/>
      <c r="UDB198" s="96"/>
      <c r="UDC198" s="96"/>
      <c r="UDD198" s="96"/>
      <c r="UDE198" s="96"/>
      <c r="UDF198" s="96"/>
      <c r="UDG198" s="58"/>
      <c r="UDH198" s="50"/>
      <c r="UDI198" s="96"/>
      <c r="UDJ198" s="96"/>
      <c r="UDK198" s="96"/>
      <c r="UDL198" s="96"/>
      <c r="UDM198" s="96"/>
      <c r="UDN198" s="58"/>
      <c r="UDO198" s="50"/>
      <c r="UDP198" s="96"/>
      <c r="UDQ198" s="96"/>
      <c r="UDR198" s="96"/>
      <c r="UDS198" s="96"/>
      <c r="UDT198" s="96"/>
      <c r="UDU198" s="58"/>
      <c r="UDV198" s="50"/>
      <c r="UDW198" s="96"/>
      <c r="UDX198" s="96"/>
      <c r="UDY198" s="96"/>
      <c r="UDZ198" s="96"/>
      <c r="UEA198" s="96"/>
      <c r="UEB198" s="58"/>
      <c r="UEC198" s="50"/>
      <c r="UED198" s="96"/>
      <c r="UEE198" s="96"/>
      <c r="UEF198" s="96"/>
      <c r="UEG198" s="96"/>
      <c r="UEH198" s="96"/>
      <c r="UEI198" s="58"/>
      <c r="UEJ198" s="50"/>
      <c r="UEK198" s="96"/>
      <c r="UEL198" s="96"/>
      <c r="UEM198" s="96"/>
      <c r="UEN198" s="96"/>
      <c r="UEO198" s="96"/>
      <c r="UEP198" s="58"/>
      <c r="UEQ198" s="50"/>
      <c r="UER198" s="96"/>
      <c r="UES198" s="96"/>
      <c r="UET198" s="96"/>
      <c r="UEU198" s="96"/>
      <c r="UEV198" s="96"/>
      <c r="UEW198" s="58"/>
      <c r="UEX198" s="50"/>
      <c r="UEY198" s="96"/>
      <c r="UEZ198" s="96"/>
      <c r="UFA198" s="96"/>
      <c r="UFB198" s="96"/>
      <c r="UFC198" s="96"/>
      <c r="UFD198" s="58"/>
      <c r="UFE198" s="50"/>
      <c r="UFF198" s="96"/>
      <c r="UFG198" s="96"/>
      <c r="UFH198" s="96"/>
      <c r="UFI198" s="96"/>
      <c r="UFJ198" s="96"/>
      <c r="UFK198" s="58"/>
      <c r="UFL198" s="50"/>
      <c r="UFM198" s="96"/>
      <c r="UFN198" s="96"/>
      <c r="UFO198" s="96"/>
      <c r="UFP198" s="96"/>
      <c r="UFQ198" s="96"/>
      <c r="UFR198" s="58"/>
      <c r="UFS198" s="50"/>
      <c r="UFT198" s="96"/>
      <c r="UFU198" s="96"/>
      <c r="UFV198" s="96"/>
      <c r="UFW198" s="96"/>
      <c r="UFX198" s="96"/>
      <c r="UFY198" s="58"/>
      <c r="UFZ198" s="50"/>
      <c r="UGA198" s="96"/>
      <c r="UGB198" s="96"/>
      <c r="UGC198" s="96"/>
      <c r="UGD198" s="96"/>
      <c r="UGE198" s="96"/>
      <c r="UGF198" s="58"/>
      <c r="UGG198" s="50"/>
      <c r="UGH198" s="96"/>
      <c r="UGI198" s="96"/>
      <c r="UGJ198" s="96"/>
      <c r="UGK198" s="96"/>
      <c r="UGL198" s="96"/>
      <c r="UGM198" s="58"/>
      <c r="UGN198" s="50"/>
      <c r="UGO198" s="96"/>
      <c r="UGP198" s="96"/>
      <c r="UGQ198" s="96"/>
      <c r="UGR198" s="96"/>
      <c r="UGS198" s="96"/>
      <c r="UGT198" s="58"/>
      <c r="UGU198" s="50"/>
      <c r="UGV198" s="96"/>
      <c r="UGW198" s="96"/>
      <c r="UGX198" s="96"/>
      <c r="UGY198" s="96"/>
      <c r="UGZ198" s="96"/>
      <c r="UHA198" s="58"/>
      <c r="UHB198" s="50"/>
      <c r="UHC198" s="96"/>
      <c r="UHD198" s="96"/>
      <c r="UHE198" s="96"/>
      <c r="UHF198" s="96"/>
      <c r="UHG198" s="96"/>
      <c r="UHH198" s="58"/>
      <c r="UHI198" s="50"/>
      <c r="UHJ198" s="96"/>
      <c r="UHK198" s="96"/>
      <c r="UHL198" s="96"/>
      <c r="UHM198" s="96"/>
      <c r="UHN198" s="96"/>
      <c r="UHO198" s="58"/>
      <c r="UHP198" s="50"/>
      <c r="UHQ198" s="96"/>
      <c r="UHR198" s="96"/>
      <c r="UHS198" s="96"/>
      <c r="UHT198" s="96"/>
      <c r="UHU198" s="96"/>
      <c r="UHV198" s="58"/>
      <c r="UHW198" s="50"/>
      <c r="UHX198" s="96"/>
      <c r="UHY198" s="96"/>
      <c r="UHZ198" s="96"/>
      <c r="UIA198" s="96"/>
      <c r="UIB198" s="96"/>
      <c r="UIC198" s="58"/>
      <c r="UID198" s="50"/>
      <c r="UIE198" s="96"/>
      <c r="UIF198" s="96"/>
      <c r="UIG198" s="96"/>
      <c r="UIH198" s="96"/>
      <c r="UII198" s="96"/>
      <c r="UIJ198" s="58"/>
      <c r="UIK198" s="50"/>
      <c r="UIL198" s="96"/>
      <c r="UIM198" s="96"/>
      <c r="UIN198" s="96"/>
      <c r="UIO198" s="96"/>
      <c r="UIP198" s="96"/>
      <c r="UIQ198" s="58"/>
      <c r="UIR198" s="50"/>
      <c r="UIS198" s="96"/>
      <c r="UIT198" s="96"/>
      <c r="UIU198" s="96"/>
      <c r="UIV198" s="96"/>
      <c r="UIW198" s="96"/>
      <c r="UIX198" s="58"/>
      <c r="UIY198" s="50"/>
      <c r="UIZ198" s="96"/>
      <c r="UJA198" s="96"/>
      <c r="UJB198" s="96"/>
      <c r="UJC198" s="96"/>
      <c r="UJD198" s="96"/>
      <c r="UJE198" s="58"/>
      <c r="UJF198" s="50"/>
      <c r="UJG198" s="96"/>
      <c r="UJH198" s="96"/>
      <c r="UJI198" s="96"/>
      <c r="UJJ198" s="96"/>
      <c r="UJK198" s="96"/>
      <c r="UJL198" s="58"/>
      <c r="UJM198" s="50"/>
      <c r="UJN198" s="96"/>
      <c r="UJO198" s="96"/>
      <c r="UJP198" s="96"/>
      <c r="UJQ198" s="96"/>
      <c r="UJR198" s="96"/>
      <c r="UJS198" s="58"/>
      <c r="UJT198" s="50"/>
      <c r="UJU198" s="96"/>
      <c r="UJV198" s="96"/>
      <c r="UJW198" s="96"/>
      <c r="UJX198" s="96"/>
      <c r="UJY198" s="96"/>
      <c r="UJZ198" s="58"/>
      <c r="UKA198" s="50"/>
      <c r="UKB198" s="96"/>
      <c r="UKC198" s="96"/>
      <c r="UKD198" s="96"/>
      <c r="UKE198" s="96"/>
      <c r="UKF198" s="96"/>
      <c r="UKG198" s="58"/>
      <c r="UKH198" s="50"/>
      <c r="UKI198" s="96"/>
      <c r="UKJ198" s="96"/>
      <c r="UKK198" s="96"/>
      <c r="UKL198" s="96"/>
      <c r="UKM198" s="96"/>
      <c r="UKN198" s="58"/>
      <c r="UKO198" s="50"/>
      <c r="UKP198" s="96"/>
      <c r="UKQ198" s="96"/>
      <c r="UKR198" s="96"/>
      <c r="UKS198" s="96"/>
      <c r="UKT198" s="96"/>
      <c r="UKU198" s="58"/>
      <c r="UKV198" s="50"/>
      <c r="UKW198" s="96"/>
      <c r="UKX198" s="96"/>
      <c r="UKY198" s="96"/>
      <c r="UKZ198" s="96"/>
      <c r="ULA198" s="96"/>
      <c r="ULB198" s="58"/>
      <c r="ULC198" s="50"/>
      <c r="ULD198" s="96"/>
      <c r="ULE198" s="96"/>
      <c r="ULF198" s="96"/>
      <c r="ULG198" s="96"/>
      <c r="ULH198" s="96"/>
      <c r="ULI198" s="58"/>
      <c r="ULJ198" s="50"/>
      <c r="ULK198" s="96"/>
      <c r="ULL198" s="96"/>
      <c r="ULM198" s="96"/>
      <c r="ULN198" s="96"/>
      <c r="ULO198" s="96"/>
      <c r="ULP198" s="58"/>
      <c r="ULQ198" s="50"/>
      <c r="ULR198" s="96"/>
      <c r="ULS198" s="96"/>
      <c r="ULT198" s="96"/>
      <c r="ULU198" s="96"/>
      <c r="ULV198" s="96"/>
      <c r="ULW198" s="58"/>
      <c r="ULX198" s="50"/>
      <c r="ULY198" s="96"/>
      <c r="ULZ198" s="96"/>
      <c r="UMA198" s="96"/>
      <c r="UMB198" s="96"/>
      <c r="UMC198" s="96"/>
      <c r="UMD198" s="58"/>
      <c r="UME198" s="50"/>
      <c r="UMF198" s="96"/>
      <c r="UMG198" s="96"/>
      <c r="UMH198" s="96"/>
      <c r="UMI198" s="96"/>
      <c r="UMJ198" s="96"/>
      <c r="UMK198" s="58"/>
      <c r="UML198" s="50"/>
      <c r="UMM198" s="96"/>
      <c r="UMN198" s="96"/>
      <c r="UMO198" s="96"/>
      <c r="UMP198" s="96"/>
      <c r="UMQ198" s="96"/>
      <c r="UMR198" s="58"/>
      <c r="UMS198" s="50"/>
      <c r="UMT198" s="96"/>
      <c r="UMU198" s="96"/>
      <c r="UMV198" s="96"/>
      <c r="UMW198" s="96"/>
      <c r="UMX198" s="96"/>
      <c r="UMY198" s="58"/>
      <c r="UMZ198" s="50"/>
      <c r="UNA198" s="96"/>
      <c r="UNB198" s="96"/>
      <c r="UNC198" s="96"/>
      <c r="UND198" s="96"/>
      <c r="UNE198" s="96"/>
      <c r="UNF198" s="58"/>
      <c r="UNG198" s="50"/>
      <c r="UNH198" s="96"/>
      <c r="UNI198" s="96"/>
      <c r="UNJ198" s="96"/>
      <c r="UNK198" s="96"/>
      <c r="UNL198" s="96"/>
      <c r="UNM198" s="58"/>
      <c r="UNN198" s="50"/>
      <c r="UNO198" s="96"/>
      <c r="UNP198" s="96"/>
      <c r="UNQ198" s="96"/>
      <c r="UNR198" s="96"/>
      <c r="UNS198" s="96"/>
      <c r="UNT198" s="58"/>
      <c r="UNU198" s="50"/>
      <c r="UNV198" s="96"/>
      <c r="UNW198" s="96"/>
      <c r="UNX198" s="96"/>
      <c r="UNY198" s="96"/>
      <c r="UNZ198" s="96"/>
      <c r="UOA198" s="58"/>
      <c r="UOB198" s="50"/>
      <c r="UOC198" s="96"/>
      <c r="UOD198" s="96"/>
      <c r="UOE198" s="96"/>
      <c r="UOF198" s="96"/>
      <c r="UOG198" s="96"/>
      <c r="UOH198" s="58"/>
      <c r="UOI198" s="50"/>
      <c r="UOJ198" s="96"/>
      <c r="UOK198" s="96"/>
      <c r="UOL198" s="96"/>
      <c r="UOM198" s="96"/>
      <c r="UON198" s="96"/>
      <c r="UOO198" s="58"/>
      <c r="UOP198" s="50"/>
      <c r="UOQ198" s="96"/>
      <c r="UOR198" s="96"/>
      <c r="UOS198" s="96"/>
      <c r="UOT198" s="96"/>
      <c r="UOU198" s="96"/>
      <c r="UOV198" s="58"/>
      <c r="UOW198" s="50"/>
      <c r="UOX198" s="96"/>
      <c r="UOY198" s="96"/>
      <c r="UOZ198" s="96"/>
      <c r="UPA198" s="96"/>
      <c r="UPB198" s="96"/>
      <c r="UPC198" s="58"/>
      <c r="UPD198" s="50"/>
      <c r="UPE198" s="96"/>
      <c r="UPF198" s="96"/>
      <c r="UPG198" s="96"/>
      <c r="UPH198" s="96"/>
      <c r="UPI198" s="96"/>
      <c r="UPJ198" s="58"/>
      <c r="UPK198" s="50"/>
      <c r="UPL198" s="96"/>
      <c r="UPM198" s="96"/>
      <c r="UPN198" s="96"/>
      <c r="UPO198" s="96"/>
      <c r="UPP198" s="96"/>
      <c r="UPQ198" s="58"/>
      <c r="UPR198" s="50"/>
      <c r="UPS198" s="96"/>
      <c r="UPT198" s="96"/>
      <c r="UPU198" s="96"/>
      <c r="UPV198" s="96"/>
      <c r="UPW198" s="96"/>
      <c r="UPX198" s="58"/>
      <c r="UPY198" s="50"/>
      <c r="UPZ198" s="96"/>
      <c r="UQA198" s="96"/>
      <c r="UQB198" s="96"/>
      <c r="UQC198" s="96"/>
      <c r="UQD198" s="96"/>
      <c r="UQE198" s="58"/>
      <c r="UQF198" s="50"/>
      <c r="UQG198" s="96"/>
      <c r="UQH198" s="96"/>
      <c r="UQI198" s="96"/>
      <c r="UQJ198" s="96"/>
      <c r="UQK198" s="96"/>
      <c r="UQL198" s="58"/>
      <c r="UQM198" s="50"/>
      <c r="UQN198" s="96"/>
      <c r="UQO198" s="96"/>
      <c r="UQP198" s="96"/>
      <c r="UQQ198" s="96"/>
      <c r="UQR198" s="96"/>
      <c r="UQS198" s="58"/>
      <c r="UQT198" s="50"/>
      <c r="UQU198" s="96"/>
      <c r="UQV198" s="96"/>
      <c r="UQW198" s="96"/>
      <c r="UQX198" s="96"/>
      <c r="UQY198" s="96"/>
      <c r="UQZ198" s="58"/>
      <c r="URA198" s="50"/>
      <c r="URB198" s="96"/>
      <c r="URC198" s="96"/>
      <c r="URD198" s="96"/>
      <c r="URE198" s="96"/>
      <c r="URF198" s="96"/>
      <c r="URG198" s="58"/>
      <c r="URH198" s="50"/>
      <c r="URI198" s="96"/>
      <c r="URJ198" s="96"/>
      <c r="URK198" s="96"/>
      <c r="URL198" s="96"/>
      <c r="URM198" s="96"/>
      <c r="URN198" s="58"/>
      <c r="URO198" s="50"/>
      <c r="URP198" s="96"/>
      <c r="URQ198" s="96"/>
      <c r="URR198" s="96"/>
      <c r="URS198" s="96"/>
      <c r="URT198" s="96"/>
      <c r="URU198" s="58"/>
      <c r="URV198" s="50"/>
      <c r="URW198" s="96"/>
      <c r="URX198" s="96"/>
      <c r="URY198" s="96"/>
      <c r="URZ198" s="96"/>
      <c r="USA198" s="96"/>
      <c r="USB198" s="58"/>
      <c r="USC198" s="50"/>
      <c r="USD198" s="96"/>
      <c r="USE198" s="96"/>
      <c r="USF198" s="96"/>
      <c r="USG198" s="96"/>
      <c r="USH198" s="96"/>
      <c r="USI198" s="58"/>
      <c r="USJ198" s="50"/>
      <c r="USK198" s="96"/>
      <c r="USL198" s="96"/>
      <c r="USM198" s="96"/>
      <c r="USN198" s="96"/>
      <c r="USO198" s="96"/>
      <c r="USP198" s="58"/>
      <c r="USQ198" s="50"/>
      <c r="USR198" s="96"/>
      <c r="USS198" s="96"/>
      <c r="UST198" s="96"/>
      <c r="USU198" s="96"/>
      <c r="USV198" s="96"/>
      <c r="USW198" s="58"/>
      <c r="USX198" s="50"/>
      <c r="USY198" s="96"/>
      <c r="USZ198" s="96"/>
      <c r="UTA198" s="96"/>
      <c r="UTB198" s="96"/>
      <c r="UTC198" s="96"/>
      <c r="UTD198" s="58"/>
      <c r="UTE198" s="50"/>
      <c r="UTF198" s="96"/>
      <c r="UTG198" s="96"/>
      <c r="UTH198" s="96"/>
      <c r="UTI198" s="96"/>
      <c r="UTJ198" s="96"/>
      <c r="UTK198" s="58"/>
      <c r="UTL198" s="50"/>
      <c r="UTM198" s="96"/>
      <c r="UTN198" s="96"/>
      <c r="UTO198" s="96"/>
      <c r="UTP198" s="96"/>
      <c r="UTQ198" s="96"/>
      <c r="UTR198" s="58"/>
      <c r="UTS198" s="50"/>
      <c r="UTT198" s="96"/>
      <c r="UTU198" s="96"/>
      <c r="UTV198" s="96"/>
      <c r="UTW198" s="96"/>
      <c r="UTX198" s="96"/>
      <c r="UTY198" s="58"/>
      <c r="UTZ198" s="50"/>
      <c r="UUA198" s="96"/>
      <c r="UUB198" s="96"/>
      <c r="UUC198" s="96"/>
      <c r="UUD198" s="96"/>
      <c r="UUE198" s="96"/>
      <c r="UUF198" s="58"/>
      <c r="UUG198" s="50"/>
      <c r="UUH198" s="96"/>
      <c r="UUI198" s="96"/>
      <c r="UUJ198" s="96"/>
      <c r="UUK198" s="96"/>
      <c r="UUL198" s="96"/>
      <c r="UUM198" s="58"/>
      <c r="UUN198" s="50"/>
      <c r="UUO198" s="96"/>
      <c r="UUP198" s="96"/>
      <c r="UUQ198" s="96"/>
      <c r="UUR198" s="96"/>
      <c r="UUS198" s="96"/>
      <c r="UUT198" s="58"/>
      <c r="UUU198" s="50"/>
      <c r="UUV198" s="96"/>
      <c r="UUW198" s="96"/>
      <c r="UUX198" s="96"/>
      <c r="UUY198" s="96"/>
      <c r="UUZ198" s="96"/>
      <c r="UVA198" s="58"/>
      <c r="UVB198" s="50"/>
      <c r="UVC198" s="96"/>
      <c r="UVD198" s="96"/>
      <c r="UVE198" s="96"/>
      <c r="UVF198" s="96"/>
      <c r="UVG198" s="96"/>
      <c r="UVH198" s="58"/>
      <c r="UVI198" s="50"/>
      <c r="UVJ198" s="96"/>
      <c r="UVK198" s="96"/>
      <c r="UVL198" s="96"/>
      <c r="UVM198" s="96"/>
      <c r="UVN198" s="96"/>
      <c r="UVO198" s="58"/>
      <c r="UVP198" s="50"/>
      <c r="UVQ198" s="96"/>
      <c r="UVR198" s="96"/>
      <c r="UVS198" s="96"/>
      <c r="UVT198" s="96"/>
      <c r="UVU198" s="96"/>
      <c r="UVV198" s="58"/>
      <c r="UVW198" s="50"/>
      <c r="UVX198" s="96"/>
      <c r="UVY198" s="96"/>
      <c r="UVZ198" s="96"/>
      <c r="UWA198" s="96"/>
      <c r="UWB198" s="96"/>
      <c r="UWC198" s="58"/>
      <c r="UWD198" s="50"/>
      <c r="UWE198" s="96"/>
      <c r="UWF198" s="96"/>
      <c r="UWG198" s="96"/>
      <c r="UWH198" s="96"/>
      <c r="UWI198" s="96"/>
      <c r="UWJ198" s="58"/>
      <c r="UWK198" s="50"/>
      <c r="UWL198" s="96"/>
      <c r="UWM198" s="96"/>
      <c r="UWN198" s="96"/>
      <c r="UWO198" s="96"/>
      <c r="UWP198" s="96"/>
      <c r="UWQ198" s="58"/>
      <c r="UWR198" s="50"/>
      <c r="UWS198" s="96"/>
      <c r="UWT198" s="96"/>
      <c r="UWU198" s="96"/>
      <c r="UWV198" s="96"/>
      <c r="UWW198" s="96"/>
      <c r="UWX198" s="58"/>
      <c r="UWY198" s="50"/>
      <c r="UWZ198" s="96"/>
      <c r="UXA198" s="96"/>
      <c r="UXB198" s="96"/>
      <c r="UXC198" s="96"/>
      <c r="UXD198" s="96"/>
      <c r="UXE198" s="58"/>
      <c r="UXF198" s="50"/>
      <c r="UXG198" s="96"/>
      <c r="UXH198" s="96"/>
      <c r="UXI198" s="96"/>
      <c r="UXJ198" s="96"/>
      <c r="UXK198" s="96"/>
      <c r="UXL198" s="58"/>
      <c r="UXM198" s="50"/>
      <c r="UXN198" s="96"/>
      <c r="UXO198" s="96"/>
      <c r="UXP198" s="96"/>
      <c r="UXQ198" s="96"/>
      <c r="UXR198" s="96"/>
      <c r="UXS198" s="58"/>
      <c r="UXT198" s="50"/>
      <c r="UXU198" s="96"/>
      <c r="UXV198" s="96"/>
      <c r="UXW198" s="96"/>
      <c r="UXX198" s="96"/>
      <c r="UXY198" s="96"/>
      <c r="UXZ198" s="58"/>
      <c r="UYA198" s="50"/>
      <c r="UYB198" s="96"/>
      <c r="UYC198" s="96"/>
      <c r="UYD198" s="96"/>
      <c r="UYE198" s="96"/>
      <c r="UYF198" s="96"/>
      <c r="UYG198" s="58"/>
      <c r="UYH198" s="50"/>
      <c r="UYI198" s="96"/>
      <c r="UYJ198" s="96"/>
      <c r="UYK198" s="96"/>
      <c r="UYL198" s="96"/>
      <c r="UYM198" s="96"/>
      <c r="UYN198" s="58"/>
      <c r="UYO198" s="50"/>
      <c r="UYP198" s="96"/>
      <c r="UYQ198" s="96"/>
      <c r="UYR198" s="96"/>
      <c r="UYS198" s="96"/>
      <c r="UYT198" s="96"/>
      <c r="UYU198" s="58"/>
      <c r="UYV198" s="50"/>
      <c r="UYW198" s="96"/>
      <c r="UYX198" s="96"/>
      <c r="UYY198" s="96"/>
      <c r="UYZ198" s="96"/>
      <c r="UZA198" s="96"/>
      <c r="UZB198" s="58"/>
      <c r="UZC198" s="50"/>
      <c r="UZD198" s="96"/>
      <c r="UZE198" s="96"/>
      <c r="UZF198" s="96"/>
      <c r="UZG198" s="96"/>
      <c r="UZH198" s="96"/>
      <c r="UZI198" s="58"/>
      <c r="UZJ198" s="50"/>
      <c r="UZK198" s="96"/>
      <c r="UZL198" s="96"/>
      <c r="UZM198" s="96"/>
      <c r="UZN198" s="96"/>
      <c r="UZO198" s="96"/>
      <c r="UZP198" s="58"/>
      <c r="UZQ198" s="50"/>
      <c r="UZR198" s="96"/>
      <c r="UZS198" s="96"/>
      <c r="UZT198" s="96"/>
      <c r="UZU198" s="96"/>
      <c r="UZV198" s="96"/>
      <c r="UZW198" s="58"/>
      <c r="UZX198" s="50"/>
      <c r="UZY198" s="96"/>
      <c r="UZZ198" s="96"/>
      <c r="VAA198" s="96"/>
      <c r="VAB198" s="96"/>
      <c r="VAC198" s="96"/>
      <c r="VAD198" s="58"/>
      <c r="VAE198" s="50"/>
      <c r="VAF198" s="96"/>
      <c r="VAG198" s="96"/>
      <c r="VAH198" s="96"/>
      <c r="VAI198" s="96"/>
      <c r="VAJ198" s="96"/>
      <c r="VAK198" s="58"/>
      <c r="VAL198" s="50"/>
      <c r="VAM198" s="96"/>
      <c r="VAN198" s="96"/>
      <c r="VAO198" s="96"/>
      <c r="VAP198" s="96"/>
      <c r="VAQ198" s="96"/>
      <c r="VAR198" s="58"/>
      <c r="VAS198" s="50"/>
      <c r="VAT198" s="96"/>
      <c r="VAU198" s="96"/>
      <c r="VAV198" s="96"/>
      <c r="VAW198" s="96"/>
      <c r="VAX198" s="96"/>
      <c r="VAY198" s="58"/>
      <c r="VAZ198" s="50"/>
      <c r="VBA198" s="96"/>
      <c r="VBB198" s="96"/>
      <c r="VBC198" s="96"/>
      <c r="VBD198" s="96"/>
      <c r="VBE198" s="96"/>
      <c r="VBF198" s="58"/>
      <c r="VBG198" s="50"/>
      <c r="VBH198" s="96"/>
      <c r="VBI198" s="96"/>
      <c r="VBJ198" s="96"/>
      <c r="VBK198" s="96"/>
      <c r="VBL198" s="96"/>
      <c r="VBM198" s="58"/>
      <c r="VBN198" s="50"/>
      <c r="VBO198" s="96"/>
      <c r="VBP198" s="96"/>
      <c r="VBQ198" s="96"/>
      <c r="VBR198" s="96"/>
      <c r="VBS198" s="96"/>
      <c r="VBT198" s="58"/>
      <c r="VBU198" s="50"/>
      <c r="VBV198" s="96"/>
      <c r="VBW198" s="96"/>
      <c r="VBX198" s="96"/>
      <c r="VBY198" s="96"/>
      <c r="VBZ198" s="96"/>
      <c r="VCA198" s="58"/>
      <c r="VCB198" s="50"/>
      <c r="VCC198" s="96"/>
      <c r="VCD198" s="96"/>
      <c r="VCE198" s="96"/>
      <c r="VCF198" s="96"/>
      <c r="VCG198" s="96"/>
      <c r="VCH198" s="58"/>
      <c r="VCI198" s="50"/>
      <c r="VCJ198" s="96"/>
      <c r="VCK198" s="96"/>
      <c r="VCL198" s="96"/>
      <c r="VCM198" s="96"/>
      <c r="VCN198" s="96"/>
      <c r="VCO198" s="58"/>
      <c r="VCP198" s="50"/>
      <c r="VCQ198" s="96"/>
      <c r="VCR198" s="96"/>
      <c r="VCS198" s="96"/>
      <c r="VCT198" s="96"/>
      <c r="VCU198" s="96"/>
      <c r="VCV198" s="58"/>
      <c r="VCW198" s="50"/>
      <c r="VCX198" s="96"/>
      <c r="VCY198" s="96"/>
      <c r="VCZ198" s="96"/>
      <c r="VDA198" s="96"/>
      <c r="VDB198" s="96"/>
      <c r="VDC198" s="58"/>
      <c r="VDD198" s="50"/>
      <c r="VDE198" s="96"/>
      <c r="VDF198" s="96"/>
      <c r="VDG198" s="96"/>
      <c r="VDH198" s="96"/>
      <c r="VDI198" s="96"/>
      <c r="VDJ198" s="58"/>
      <c r="VDK198" s="50"/>
      <c r="VDL198" s="96"/>
      <c r="VDM198" s="96"/>
      <c r="VDN198" s="96"/>
      <c r="VDO198" s="96"/>
      <c r="VDP198" s="96"/>
      <c r="VDQ198" s="58"/>
      <c r="VDR198" s="50"/>
      <c r="VDS198" s="96"/>
      <c r="VDT198" s="96"/>
      <c r="VDU198" s="96"/>
      <c r="VDV198" s="96"/>
      <c r="VDW198" s="96"/>
      <c r="VDX198" s="58"/>
      <c r="VDY198" s="50"/>
      <c r="VDZ198" s="96"/>
      <c r="VEA198" s="96"/>
      <c r="VEB198" s="96"/>
      <c r="VEC198" s="96"/>
      <c r="VED198" s="96"/>
      <c r="VEE198" s="58"/>
      <c r="VEF198" s="50"/>
      <c r="VEG198" s="96"/>
      <c r="VEH198" s="96"/>
      <c r="VEI198" s="96"/>
      <c r="VEJ198" s="96"/>
      <c r="VEK198" s="96"/>
      <c r="VEL198" s="58"/>
      <c r="VEM198" s="50"/>
      <c r="VEN198" s="96"/>
      <c r="VEO198" s="96"/>
      <c r="VEP198" s="96"/>
      <c r="VEQ198" s="96"/>
      <c r="VER198" s="96"/>
      <c r="VES198" s="58"/>
      <c r="VET198" s="50"/>
      <c r="VEU198" s="96"/>
      <c r="VEV198" s="96"/>
      <c r="VEW198" s="96"/>
      <c r="VEX198" s="96"/>
      <c r="VEY198" s="96"/>
      <c r="VEZ198" s="58"/>
      <c r="VFA198" s="50"/>
      <c r="VFB198" s="96"/>
      <c r="VFC198" s="96"/>
      <c r="VFD198" s="96"/>
      <c r="VFE198" s="96"/>
      <c r="VFF198" s="96"/>
      <c r="VFG198" s="58"/>
      <c r="VFH198" s="50"/>
      <c r="VFI198" s="96"/>
      <c r="VFJ198" s="96"/>
      <c r="VFK198" s="96"/>
      <c r="VFL198" s="96"/>
      <c r="VFM198" s="96"/>
      <c r="VFN198" s="58"/>
      <c r="VFO198" s="50"/>
      <c r="VFP198" s="96"/>
      <c r="VFQ198" s="96"/>
      <c r="VFR198" s="96"/>
      <c r="VFS198" s="96"/>
      <c r="VFT198" s="96"/>
      <c r="VFU198" s="58"/>
      <c r="VFV198" s="50"/>
      <c r="VFW198" s="96"/>
      <c r="VFX198" s="96"/>
      <c r="VFY198" s="96"/>
      <c r="VFZ198" s="96"/>
      <c r="VGA198" s="96"/>
      <c r="VGB198" s="58"/>
      <c r="VGC198" s="50"/>
      <c r="VGD198" s="96"/>
      <c r="VGE198" s="96"/>
      <c r="VGF198" s="96"/>
      <c r="VGG198" s="96"/>
      <c r="VGH198" s="96"/>
      <c r="VGI198" s="58"/>
      <c r="VGJ198" s="50"/>
      <c r="VGK198" s="96"/>
      <c r="VGL198" s="96"/>
      <c r="VGM198" s="96"/>
      <c r="VGN198" s="96"/>
      <c r="VGO198" s="96"/>
      <c r="VGP198" s="58"/>
      <c r="VGQ198" s="50"/>
      <c r="VGR198" s="96"/>
      <c r="VGS198" s="96"/>
      <c r="VGT198" s="96"/>
      <c r="VGU198" s="96"/>
      <c r="VGV198" s="96"/>
      <c r="VGW198" s="58"/>
      <c r="VGX198" s="50"/>
      <c r="VGY198" s="96"/>
      <c r="VGZ198" s="96"/>
      <c r="VHA198" s="96"/>
      <c r="VHB198" s="96"/>
      <c r="VHC198" s="96"/>
      <c r="VHD198" s="58"/>
      <c r="VHE198" s="50"/>
      <c r="VHF198" s="96"/>
      <c r="VHG198" s="96"/>
      <c r="VHH198" s="96"/>
      <c r="VHI198" s="96"/>
      <c r="VHJ198" s="96"/>
      <c r="VHK198" s="58"/>
      <c r="VHL198" s="50"/>
      <c r="VHM198" s="96"/>
      <c r="VHN198" s="96"/>
      <c r="VHO198" s="96"/>
      <c r="VHP198" s="96"/>
      <c r="VHQ198" s="96"/>
      <c r="VHR198" s="58"/>
      <c r="VHS198" s="50"/>
      <c r="VHT198" s="96"/>
      <c r="VHU198" s="96"/>
      <c r="VHV198" s="96"/>
      <c r="VHW198" s="96"/>
      <c r="VHX198" s="96"/>
      <c r="VHY198" s="58"/>
      <c r="VHZ198" s="50"/>
      <c r="VIA198" s="96"/>
      <c r="VIB198" s="96"/>
      <c r="VIC198" s="96"/>
      <c r="VID198" s="96"/>
      <c r="VIE198" s="96"/>
      <c r="VIF198" s="58"/>
      <c r="VIG198" s="50"/>
      <c r="VIH198" s="96"/>
      <c r="VII198" s="96"/>
      <c r="VIJ198" s="96"/>
      <c r="VIK198" s="96"/>
      <c r="VIL198" s="96"/>
      <c r="VIM198" s="58"/>
      <c r="VIN198" s="50"/>
      <c r="VIO198" s="96"/>
      <c r="VIP198" s="96"/>
      <c r="VIQ198" s="96"/>
      <c r="VIR198" s="96"/>
      <c r="VIS198" s="96"/>
      <c r="VIT198" s="58"/>
      <c r="VIU198" s="50"/>
      <c r="VIV198" s="96"/>
      <c r="VIW198" s="96"/>
      <c r="VIX198" s="96"/>
      <c r="VIY198" s="96"/>
      <c r="VIZ198" s="96"/>
      <c r="VJA198" s="58"/>
      <c r="VJB198" s="50"/>
      <c r="VJC198" s="96"/>
      <c r="VJD198" s="96"/>
      <c r="VJE198" s="96"/>
      <c r="VJF198" s="96"/>
      <c r="VJG198" s="96"/>
      <c r="VJH198" s="58"/>
      <c r="VJI198" s="50"/>
      <c r="VJJ198" s="96"/>
      <c r="VJK198" s="96"/>
      <c r="VJL198" s="96"/>
      <c r="VJM198" s="96"/>
      <c r="VJN198" s="96"/>
      <c r="VJO198" s="58"/>
      <c r="VJP198" s="50"/>
      <c r="VJQ198" s="96"/>
      <c r="VJR198" s="96"/>
      <c r="VJS198" s="96"/>
      <c r="VJT198" s="96"/>
      <c r="VJU198" s="96"/>
      <c r="VJV198" s="58"/>
      <c r="VJW198" s="50"/>
      <c r="VJX198" s="96"/>
      <c r="VJY198" s="96"/>
      <c r="VJZ198" s="96"/>
      <c r="VKA198" s="96"/>
      <c r="VKB198" s="96"/>
      <c r="VKC198" s="58"/>
      <c r="VKD198" s="50"/>
      <c r="VKE198" s="96"/>
      <c r="VKF198" s="96"/>
      <c r="VKG198" s="96"/>
      <c r="VKH198" s="96"/>
      <c r="VKI198" s="96"/>
      <c r="VKJ198" s="58"/>
      <c r="VKK198" s="50"/>
      <c r="VKL198" s="96"/>
      <c r="VKM198" s="96"/>
      <c r="VKN198" s="96"/>
      <c r="VKO198" s="96"/>
      <c r="VKP198" s="96"/>
      <c r="VKQ198" s="58"/>
      <c r="VKR198" s="50"/>
      <c r="VKS198" s="96"/>
      <c r="VKT198" s="96"/>
      <c r="VKU198" s="96"/>
      <c r="VKV198" s="96"/>
      <c r="VKW198" s="96"/>
      <c r="VKX198" s="58"/>
      <c r="VKY198" s="50"/>
      <c r="VKZ198" s="96"/>
      <c r="VLA198" s="96"/>
      <c r="VLB198" s="96"/>
      <c r="VLC198" s="96"/>
      <c r="VLD198" s="96"/>
      <c r="VLE198" s="58"/>
      <c r="VLF198" s="50"/>
      <c r="VLG198" s="96"/>
      <c r="VLH198" s="96"/>
      <c r="VLI198" s="96"/>
      <c r="VLJ198" s="96"/>
      <c r="VLK198" s="96"/>
      <c r="VLL198" s="58"/>
      <c r="VLM198" s="50"/>
      <c r="VLN198" s="96"/>
      <c r="VLO198" s="96"/>
      <c r="VLP198" s="96"/>
      <c r="VLQ198" s="96"/>
      <c r="VLR198" s="96"/>
      <c r="VLS198" s="58"/>
      <c r="VLT198" s="50"/>
      <c r="VLU198" s="96"/>
      <c r="VLV198" s="96"/>
      <c r="VLW198" s="96"/>
      <c r="VLX198" s="96"/>
      <c r="VLY198" s="96"/>
      <c r="VLZ198" s="58"/>
      <c r="VMA198" s="50"/>
      <c r="VMB198" s="96"/>
      <c r="VMC198" s="96"/>
      <c r="VMD198" s="96"/>
      <c r="VME198" s="96"/>
      <c r="VMF198" s="96"/>
      <c r="VMG198" s="58"/>
      <c r="VMH198" s="50"/>
      <c r="VMI198" s="96"/>
      <c r="VMJ198" s="96"/>
      <c r="VMK198" s="96"/>
      <c r="VML198" s="96"/>
      <c r="VMM198" s="96"/>
      <c r="VMN198" s="58"/>
      <c r="VMO198" s="50"/>
      <c r="VMP198" s="96"/>
      <c r="VMQ198" s="96"/>
      <c r="VMR198" s="96"/>
      <c r="VMS198" s="96"/>
      <c r="VMT198" s="96"/>
      <c r="VMU198" s="58"/>
      <c r="VMV198" s="50"/>
      <c r="VMW198" s="96"/>
      <c r="VMX198" s="96"/>
      <c r="VMY198" s="96"/>
      <c r="VMZ198" s="96"/>
      <c r="VNA198" s="96"/>
      <c r="VNB198" s="58"/>
      <c r="VNC198" s="50"/>
      <c r="VND198" s="96"/>
      <c r="VNE198" s="96"/>
      <c r="VNF198" s="96"/>
      <c r="VNG198" s="96"/>
      <c r="VNH198" s="96"/>
      <c r="VNI198" s="58"/>
      <c r="VNJ198" s="50"/>
      <c r="VNK198" s="96"/>
      <c r="VNL198" s="96"/>
      <c r="VNM198" s="96"/>
      <c r="VNN198" s="96"/>
      <c r="VNO198" s="96"/>
      <c r="VNP198" s="58"/>
      <c r="VNQ198" s="50"/>
      <c r="VNR198" s="96"/>
      <c r="VNS198" s="96"/>
      <c r="VNT198" s="96"/>
      <c r="VNU198" s="96"/>
      <c r="VNV198" s="96"/>
      <c r="VNW198" s="58"/>
      <c r="VNX198" s="50"/>
      <c r="VNY198" s="96"/>
      <c r="VNZ198" s="96"/>
      <c r="VOA198" s="96"/>
      <c r="VOB198" s="96"/>
      <c r="VOC198" s="96"/>
      <c r="VOD198" s="58"/>
      <c r="VOE198" s="50"/>
      <c r="VOF198" s="96"/>
      <c r="VOG198" s="96"/>
      <c r="VOH198" s="96"/>
      <c r="VOI198" s="96"/>
      <c r="VOJ198" s="96"/>
      <c r="VOK198" s="58"/>
      <c r="VOL198" s="50"/>
      <c r="VOM198" s="96"/>
      <c r="VON198" s="96"/>
      <c r="VOO198" s="96"/>
      <c r="VOP198" s="96"/>
      <c r="VOQ198" s="96"/>
      <c r="VOR198" s="58"/>
      <c r="VOS198" s="50"/>
      <c r="VOT198" s="96"/>
      <c r="VOU198" s="96"/>
      <c r="VOV198" s="96"/>
      <c r="VOW198" s="96"/>
      <c r="VOX198" s="96"/>
      <c r="VOY198" s="58"/>
      <c r="VOZ198" s="50"/>
      <c r="VPA198" s="96"/>
      <c r="VPB198" s="96"/>
      <c r="VPC198" s="96"/>
      <c r="VPD198" s="96"/>
      <c r="VPE198" s="96"/>
      <c r="VPF198" s="58"/>
      <c r="VPG198" s="50"/>
      <c r="VPH198" s="96"/>
      <c r="VPI198" s="96"/>
      <c r="VPJ198" s="96"/>
      <c r="VPK198" s="96"/>
      <c r="VPL198" s="96"/>
      <c r="VPM198" s="58"/>
      <c r="VPN198" s="50"/>
      <c r="VPO198" s="96"/>
      <c r="VPP198" s="96"/>
      <c r="VPQ198" s="96"/>
      <c r="VPR198" s="96"/>
      <c r="VPS198" s="96"/>
      <c r="VPT198" s="58"/>
      <c r="VPU198" s="50"/>
      <c r="VPV198" s="96"/>
      <c r="VPW198" s="96"/>
      <c r="VPX198" s="96"/>
      <c r="VPY198" s="96"/>
      <c r="VPZ198" s="96"/>
      <c r="VQA198" s="58"/>
      <c r="VQB198" s="50"/>
      <c r="VQC198" s="96"/>
      <c r="VQD198" s="96"/>
      <c r="VQE198" s="96"/>
      <c r="VQF198" s="96"/>
      <c r="VQG198" s="96"/>
      <c r="VQH198" s="58"/>
      <c r="VQI198" s="50"/>
      <c r="VQJ198" s="96"/>
      <c r="VQK198" s="96"/>
      <c r="VQL198" s="96"/>
      <c r="VQM198" s="96"/>
      <c r="VQN198" s="96"/>
      <c r="VQO198" s="58"/>
      <c r="VQP198" s="50"/>
      <c r="VQQ198" s="96"/>
      <c r="VQR198" s="96"/>
      <c r="VQS198" s="96"/>
      <c r="VQT198" s="96"/>
      <c r="VQU198" s="96"/>
      <c r="VQV198" s="58"/>
      <c r="VQW198" s="50"/>
      <c r="VQX198" s="96"/>
      <c r="VQY198" s="96"/>
      <c r="VQZ198" s="96"/>
      <c r="VRA198" s="96"/>
      <c r="VRB198" s="96"/>
      <c r="VRC198" s="58"/>
      <c r="VRD198" s="50"/>
      <c r="VRE198" s="96"/>
      <c r="VRF198" s="96"/>
      <c r="VRG198" s="96"/>
      <c r="VRH198" s="96"/>
      <c r="VRI198" s="96"/>
      <c r="VRJ198" s="58"/>
      <c r="VRK198" s="50"/>
      <c r="VRL198" s="96"/>
      <c r="VRM198" s="96"/>
      <c r="VRN198" s="96"/>
      <c r="VRO198" s="96"/>
      <c r="VRP198" s="96"/>
      <c r="VRQ198" s="58"/>
      <c r="VRR198" s="50"/>
      <c r="VRS198" s="96"/>
      <c r="VRT198" s="96"/>
      <c r="VRU198" s="96"/>
      <c r="VRV198" s="96"/>
      <c r="VRW198" s="96"/>
      <c r="VRX198" s="58"/>
      <c r="VRY198" s="50"/>
      <c r="VRZ198" s="96"/>
      <c r="VSA198" s="96"/>
      <c r="VSB198" s="96"/>
      <c r="VSC198" s="96"/>
      <c r="VSD198" s="96"/>
      <c r="VSE198" s="58"/>
      <c r="VSF198" s="50"/>
      <c r="VSG198" s="96"/>
      <c r="VSH198" s="96"/>
      <c r="VSI198" s="96"/>
      <c r="VSJ198" s="96"/>
      <c r="VSK198" s="96"/>
      <c r="VSL198" s="58"/>
      <c r="VSM198" s="50"/>
      <c r="VSN198" s="96"/>
      <c r="VSO198" s="96"/>
      <c r="VSP198" s="96"/>
      <c r="VSQ198" s="96"/>
      <c r="VSR198" s="96"/>
      <c r="VSS198" s="58"/>
      <c r="VST198" s="50"/>
      <c r="VSU198" s="96"/>
      <c r="VSV198" s="96"/>
      <c r="VSW198" s="96"/>
      <c r="VSX198" s="96"/>
      <c r="VSY198" s="96"/>
      <c r="VSZ198" s="58"/>
      <c r="VTA198" s="50"/>
      <c r="VTB198" s="96"/>
      <c r="VTC198" s="96"/>
      <c r="VTD198" s="96"/>
      <c r="VTE198" s="96"/>
      <c r="VTF198" s="96"/>
      <c r="VTG198" s="58"/>
      <c r="VTH198" s="50"/>
      <c r="VTI198" s="96"/>
      <c r="VTJ198" s="96"/>
      <c r="VTK198" s="96"/>
      <c r="VTL198" s="96"/>
      <c r="VTM198" s="96"/>
      <c r="VTN198" s="58"/>
      <c r="VTO198" s="50"/>
      <c r="VTP198" s="96"/>
      <c r="VTQ198" s="96"/>
      <c r="VTR198" s="96"/>
      <c r="VTS198" s="96"/>
      <c r="VTT198" s="96"/>
      <c r="VTU198" s="58"/>
      <c r="VTV198" s="50"/>
      <c r="VTW198" s="96"/>
      <c r="VTX198" s="96"/>
      <c r="VTY198" s="96"/>
      <c r="VTZ198" s="96"/>
      <c r="VUA198" s="96"/>
      <c r="VUB198" s="58"/>
      <c r="VUC198" s="50"/>
      <c r="VUD198" s="96"/>
      <c r="VUE198" s="96"/>
      <c r="VUF198" s="96"/>
      <c r="VUG198" s="96"/>
      <c r="VUH198" s="96"/>
      <c r="VUI198" s="58"/>
      <c r="VUJ198" s="50"/>
      <c r="VUK198" s="96"/>
      <c r="VUL198" s="96"/>
      <c r="VUM198" s="96"/>
      <c r="VUN198" s="96"/>
      <c r="VUO198" s="96"/>
      <c r="VUP198" s="58"/>
      <c r="VUQ198" s="50"/>
      <c r="VUR198" s="96"/>
      <c r="VUS198" s="96"/>
      <c r="VUT198" s="96"/>
      <c r="VUU198" s="96"/>
      <c r="VUV198" s="96"/>
      <c r="VUW198" s="58"/>
      <c r="VUX198" s="50"/>
      <c r="VUY198" s="96"/>
      <c r="VUZ198" s="96"/>
      <c r="VVA198" s="96"/>
      <c r="VVB198" s="96"/>
      <c r="VVC198" s="96"/>
      <c r="VVD198" s="58"/>
      <c r="VVE198" s="50"/>
      <c r="VVF198" s="96"/>
      <c r="VVG198" s="96"/>
      <c r="VVH198" s="96"/>
      <c r="VVI198" s="96"/>
      <c r="VVJ198" s="96"/>
      <c r="VVK198" s="58"/>
      <c r="VVL198" s="50"/>
      <c r="VVM198" s="96"/>
      <c r="VVN198" s="96"/>
      <c r="VVO198" s="96"/>
      <c r="VVP198" s="96"/>
      <c r="VVQ198" s="96"/>
      <c r="VVR198" s="58"/>
      <c r="VVS198" s="50"/>
      <c r="VVT198" s="96"/>
      <c r="VVU198" s="96"/>
      <c r="VVV198" s="96"/>
      <c r="VVW198" s="96"/>
      <c r="VVX198" s="96"/>
      <c r="VVY198" s="58"/>
      <c r="VVZ198" s="50"/>
      <c r="VWA198" s="96"/>
      <c r="VWB198" s="96"/>
      <c r="VWC198" s="96"/>
      <c r="VWD198" s="96"/>
      <c r="VWE198" s="96"/>
      <c r="VWF198" s="58"/>
      <c r="VWG198" s="50"/>
      <c r="VWH198" s="96"/>
      <c r="VWI198" s="96"/>
      <c r="VWJ198" s="96"/>
      <c r="VWK198" s="96"/>
      <c r="VWL198" s="96"/>
      <c r="VWM198" s="58"/>
      <c r="VWN198" s="50"/>
      <c r="VWO198" s="96"/>
      <c r="VWP198" s="96"/>
      <c r="VWQ198" s="96"/>
      <c r="VWR198" s="96"/>
      <c r="VWS198" s="96"/>
      <c r="VWT198" s="58"/>
      <c r="VWU198" s="50"/>
      <c r="VWV198" s="96"/>
      <c r="VWW198" s="96"/>
      <c r="VWX198" s="96"/>
      <c r="VWY198" s="96"/>
      <c r="VWZ198" s="96"/>
      <c r="VXA198" s="58"/>
      <c r="VXB198" s="50"/>
      <c r="VXC198" s="96"/>
      <c r="VXD198" s="96"/>
      <c r="VXE198" s="96"/>
      <c r="VXF198" s="96"/>
      <c r="VXG198" s="96"/>
      <c r="VXH198" s="58"/>
      <c r="VXI198" s="50"/>
      <c r="VXJ198" s="96"/>
      <c r="VXK198" s="96"/>
      <c r="VXL198" s="96"/>
      <c r="VXM198" s="96"/>
      <c r="VXN198" s="96"/>
      <c r="VXO198" s="58"/>
      <c r="VXP198" s="50"/>
      <c r="VXQ198" s="96"/>
      <c r="VXR198" s="96"/>
      <c r="VXS198" s="96"/>
      <c r="VXT198" s="96"/>
      <c r="VXU198" s="96"/>
      <c r="VXV198" s="58"/>
      <c r="VXW198" s="50"/>
      <c r="VXX198" s="96"/>
      <c r="VXY198" s="96"/>
      <c r="VXZ198" s="96"/>
      <c r="VYA198" s="96"/>
      <c r="VYB198" s="96"/>
      <c r="VYC198" s="58"/>
      <c r="VYD198" s="50"/>
      <c r="VYE198" s="96"/>
      <c r="VYF198" s="96"/>
      <c r="VYG198" s="96"/>
      <c r="VYH198" s="96"/>
      <c r="VYI198" s="96"/>
      <c r="VYJ198" s="58"/>
      <c r="VYK198" s="50"/>
      <c r="VYL198" s="96"/>
      <c r="VYM198" s="96"/>
      <c r="VYN198" s="96"/>
      <c r="VYO198" s="96"/>
      <c r="VYP198" s="96"/>
      <c r="VYQ198" s="58"/>
      <c r="VYR198" s="50"/>
      <c r="VYS198" s="96"/>
      <c r="VYT198" s="96"/>
      <c r="VYU198" s="96"/>
      <c r="VYV198" s="96"/>
      <c r="VYW198" s="96"/>
      <c r="VYX198" s="58"/>
      <c r="VYY198" s="50"/>
      <c r="VYZ198" s="96"/>
      <c r="VZA198" s="96"/>
      <c r="VZB198" s="96"/>
      <c r="VZC198" s="96"/>
      <c r="VZD198" s="96"/>
      <c r="VZE198" s="58"/>
      <c r="VZF198" s="50"/>
      <c r="VZG198" s="96"/>
      <c r="VZH198" s="96"/>
      <c r="VZI198" s="96"/>
      <c r="VZJ198" s="96"/>
      <c r="VZK198" s="96"/>
      <c r="VZL198" s="58"/>
      <c r="VZM198" s="50"/>
      <c r="VZN198" s="96"/>
      <c r="VZO198" s="96"/>
      <c r="VZP198" s="96"/>
      <c r="VZQ198" s="96"/>
      <c r="VZR198" s="96"/>
      <c r="VZS198" s="58"/>
      <c r="VZT198" s="50"/>
      <c r="VZU198" s="96"/>
      <c r="VZV198" s="96"/>
      <c r="VZW198" s="96"/>
      <c r="VZX198" s="96"/>
      <c r="VZY198" s="96"/>
      <c r="VZZ198" s="58"/>
      <c r="WAA198" s="50"/>
      <c r="WAB198" s="96"/>
      <c r="WAC198" s="96"/>
      <c r="WAD198" s="96"/>
      <c r="WAE198" s="96"/>
      <c r="WAF198" s="96"/>
      <c r="WAG198" s="58"/>
      <c r="WAH198" s="50"/>
      <c r="WAI198" s="96"/>
      <c r="WAJ198" s="96"/>
      <c r="WAK198" s="96"/>
      <c r="WAL198" s="96"/>
      <c r="WAM198" s="96"/>
      <c r="WAN198" s="58"/>
      <c r="WAO198" s="50"/>
      <c r="WAP198" s="96"/>
      <c r="WAQ198" s="96"/>
      <c r="WAR198" s="96"/>
      <c r="WAS198" s="96"/>
      <c r="WAT198" s="96"/>
      <c r="WAU198" s="58"/>
      <c r="WAV198" s="50"/>
      <c r="WAW198" s="96"/>
      <c r="WAX198" s="96"/>
      <c r="WAY198" s="96"/>
      <c r="WAZ198" s="96"/>
      <c r="WBA198" s="96"/>
      <c r="WBB198" s="58"/>
      <c r="WBC198" s="50"/>
      <c r="WBD198" s="96"/>
      <c r="WBE198" s="96"/>
      <c r="WBF198" s="96"/>
      <c r="WBG198" s="96"/>
      <c r="WBH198" s="96"/>
      <c r="WBI198" s="58"/>
      <c r="WBJ198" s="50"/>
      <c r="WBK198" s="96"/>
      <c r="WBL198" s="96"/>
      <c r="WBM198" s="96"/>
      <c r="WBN198" s="96"/>
      <c r="WBO198" s="96"/>
      <c r="WBP198" s="58"/>
      <c r="WBQ198" s="50"/>
      <c r="WBR198" s="96"/>
      <c r="WBS198" s="96"/>
      <c r="WBT198" s="96"/>
      <c r="WBU198" s="96"/>
      <c r="WBV198" s="96"/>
      <c r="WBW198" s="58"/>
      <c r="WBX198" s="50"/>
      <c r="WBY198" s="96"/>
      <c r="WBZ198" s="96"/>
      <c r="WCA198" s="96"/>
      <c r="WCB198" s="96"/>
      <c r="WCC198" s="96"/>
      <c r="WCD198" s="58"/>
      <c r="WCE198" s="50"/>
      <c r="WCF198" s="96"/>
      <c r="WCG198" s="96"/>
      <c r="WCH198" s="96"/>
      <c r="WCI198" s="96"/>
      <c r="WCJ198" s="96"/>
      <c r="WCK198" s="58"/>
      <c r="WCL198" s="50"/>
      <c r="WCM198" s="96"/>
      <c r="WCN198" s="96"/>
      <c r="WCO198" s="96"/>
      <c r="WCP198" s="96"/>
      <c r="WCQ198" s="96"/>
      <c r="WCR198" s="58"/>
      <c r="WCS198" s="50"/>
      <c r="WCT198" s="96"/>
      <c r="WCU198" s="96"/>
      <c r="WCV198" s="96"/>
      <c r="WCW198" s="96"/>
      <c r="WCX198" s="96"/>
      <c r="WCY198" s="58"/>
      <c r="WCZ198" s="50"/>
      <c r="WDA198" s="96"/>
      <c r="WDB198" s="96"/>
      <c r="WDC198" s="96"/>
      <c r="WDD198" s="96"/>
      <c r="WDE198" s="96"/>
      <c r="WDF198" s="58"/>
      <c r="WDG198" s="50"/>
      <c r="WDH198" s="96"/>
      <c r="WDI198" s="96"/>
      <c r="WDJ198" s="96"/>
      <c r="WDK198" s="96"/>
      <c r="WDL198" s="96"/>
      <c r="WDM198" s="58"/>
      <c r="WDN198" s="50"/>
      <c r="WDO198" s="96"/>
      <c r="WDP198" s="96"/>
      <c r="WDQ198" s="96"/>
      <c r="WDR198" s="96"/>
      <c r="WDS198" s="96"/>
      <c r="WDT198" s="58"/>
      <c r="WDU198" s="50"/>
      <c r="WDV198" s="96"/>
      <c r="WDW198" s="96"/>
      <c r="WDX198" s="96"/>
      <c r="WDY198" s="96"/>
      <c r="WDZ198" s="96"/>
      <c r="WEA198" s="58"/>
      <c r="WEB198" s="50"/>
      <c r="WEC198" s="96"/>
      <c r="WED198" s="96"/>
      <c r="WEE198" s="96"/>
      <c r="WEF198" s="96"/>
      <c r="WEG198" s="96"/>
      <c r="WEH198" s="58"/>
      <c r="WEI198" s="50"/>
      <c r="WEJ198" s="96"/>
      <c r="WEK198" s="96"/>
      <c r="WEL198" s="96"/>
      <c r="WEM198" s="96"/>
      <c r="WEN198" s="96"/>
      <c r="WEO198" s="58"/>
      <c r="WEP198" s="50"/>
      <c r="WEQ198" s="96"/>
      <c r="WER198" s="96"/>
      <c r="WES198" s="96"/>
      <c r="WET198" s="96"/>
      <c r="WEU198" s="96"/>
      <c r="WEV198" s="58"/>
      <c r="WEW198" s="50"/>
      <c r="WEX198" s="96"/>
      <c r="WEY198" s="96"/>
      <c r="WEZ198" s="96"/>
      <c r="WFA198" s="96"/>
      <c r="WFB198" s="96"/>
      <c r="WFC198" s="58"/>
      <c r="WFD198" s="50"/>
      <c r="WFE198" s="96"/>
      <c r="WFF198" s="96"/>
      <c r="WFG198" s="96"/>
      <c r="WFH198" s="96"/>
      <c r="WFI198" s="96"/>
      <c r="WFJ198" s="58"/>
      <c r="WFK198" s="50"/>
      <c r="WFL198" s="96"/>
      <c r="WFM198" s="96"/>
      <c r="WFN198" s="96"/>
      <c r="WFO198" s="96"/>
      <c r="WFP198" s="96"/>
      <c r="WFQ198" s="58"/>
      <c r="WFR198" s="50"/>
      <c r="WFS198" s="96"/>
      <c r="WFT198" s="96"/>
      <c r="WFU198" s="96"/>
      <c r="WFV198" s="96"/>
      <c r="WFW198" s="96"/>
      <c r="WFX198" s="58"/>
      <c r="WFY198" s="50"/>
      <c r="WFZ198" s="96"/>
      <c r="WGA198" s="96"/>
      <c r="WGB198" s="96"/>
      <c r="WGC198" s="96"/>
      <c r="WGD198" s="96"/>
      <c r="WGE198" s="58"/>
      <c r="WGF198" s="50"/>
      <c r="WGG198" s="96"/>
      <c r="WGH198" s="96"/>
      <c r="WGI198" s="96"/>
      <c r="WGJ198" s="96"/>
      <c r="WGK198" s="96"/>
      <c r="WGL198" s="58"/>
      <c r="WGM198" s="50"/>
      <c r="WGN198" s="96"/>
      <c r="WGO198" s="96"/>
      <c r="WGP198" s="96"/>
      <c r="WGQ198" s="96"/>
      <c r="WGR198" s="96"/>
      <c r="WGS198" s="58"/>
      <c r="WGT198" s="50"/>
      <c r="WGU198" s="96"/>
      <c r="WGV198" s="96"/>
      <c r="WGW198" s="96"/>
      <c r="WGX198" s="96"/>
      <c r="WGY198" s="96"/>
      <c r="WGZ198" s="58"/>
      <c r="WHA198" s="50"/>
      <c r="WHB198" s="96"/>
      <c r="WHC198" s="96"/>
      <c r="WHD198" s="96"/>
      <c r="WHE198" s="96"/>
      <c r="WHF198" s="96"/>
      <c r="WHG198" s="58"/>
      <c r="WHH198" s="50"/>
      <c r="WHI198" s="96"/>
      <c r="WHJ198" s="96"/>
      <c r="WHK198" s="96"/>
      <c r="WHL198" s="96"/>
      <c r="WHM198" s="96"/>
      <c r="WHN198" s="58"/>
      <c r="WHO198" s="50"/>
      <c r="WHP198" s="96"/>
      <c r="WHQ198" s="96"/>
      <c r="WHR198" s="96"/>
      <c r="WHS198" s="96"/>
      <c r="WHT198" s="96"/>
      <c r="WHU198" s="58"/>
      <c r="WHV198" s="50"/>
      <c r="WHW198" s="96"/>
      <c r="WHX198" s="96"/>
      <c r="WHY198" s="96"/>
      <c r="WHZ198" s="96"/>
      <c r="WIA198" s="96"/>
      <c r="WIB198" s="58"/>
      <c r="WIC198" s="50"/>
      <c r="WID198" s="96"/>
      <c r="WIE198" s="96"/>
      <c r="WIF198" s="96"/>
      <c r="WIG198" s="96"/>
      <c r="WIH198" s="96"/>
      <c r="WII198" s="58"/>
      <c r="WIJ198" s="50"/>
      <c r="WIK198" s="96"/>
      <c r="WIL198" s="96"/>
      <c r="WIM198" s="96"/>
      <c r="WIN198" s="96"/>
      <c r="WIO198" s="96"/>
      <c r="WIP198" s="58"/>
      <c r="WIQ198" s="50"/>
      <c r="WIR198" s="96"/>
      <c r="WIS198" s="96"/>
      <c r="WIT198" s="96"/>
      <c r="WIU198" s="96"/>
      <c r="WIV198" s="96"/>
      <c r="WIW198" s="58"/>
      <c r="WIX198" s="50"/>
      <c r="WIY198" s="96"/>
      <c r="WIZ198" s="96"/>
      <c r="WJA198" s="96"/>
      <c r="WJB198" s="96"/>
      <c r="WJC198" s="96"/>
      <c r="WJD198" s="58"/>
      <c r="WJE198" s="50"/>
      <c r="WJF198" s="96"/>
      <c r="WJG198" s="96"/>
      <c r="WJH198" s="96"/>
      <c r="WJI198" s="96"/>
      <c r="WJJ198" s="96"/>
      <c r="WJK198" s="58"/>
      <c r="WJL198" s="50"/>
      <c r="WJM198" s="96"/>
      <c r="WJN198" s="96"/>
      <c r="WJO198" s="96"/>
      <c r="WJP198" s="96"/>
      <c r="WJQ198" s="96"/>
      <c r="WJR198" s="58"/>
      <c r="WJS198" s="50"/>
      <c r="WJT198" s="96"/>
      <c r="WJU198" s="96"/>
      <c r="WJV198" s="96"/>
      <c r="WJW198" s="96"/>
      <c r="WJX198" s="96"/>
      <c r="WJY198" s="58"/>
      <c r="WJZ198" s="50"/>
      <c r="WKA198" s="96"/>
      <c r="WKB198" s="96"/>
      <c r="WKC198" s="96"/>
      <c r="WKD198" s="96"/>
      <c r="WKE198" s="96"/>
      <c r="WKF198" s="58"/>
      <c r="WKG198" s="50"/>
      <c r="WKH198" s="96"/>
      <c r="WKI198" s="96"/>
      <c r="WKJ198" s="96"/>
      <c r="WKK198" s="96"/>
      <c r="WKL198" s="96"/>
      <c r="WKM198" s="58"/>
      <c r="WKN198" s="50"/>
      <c r="WKO198" s="96"/>
      <c r="WKP198" s="96"/>
      <c r="WKQ198" s="96"/>
      <c r="WKR198" s="96"/>
      <c r="WKS198" s="96"/>
      <c r="WKT198" s="58"/>
      <c r="WKU198" s="50"/>
      <c r="WKV198" s="96"/>
      <c r="WKW198" s="96"/>
      <c r="WKX198" s="96"/>
      <c r="WKY198" s="96"/>
      <c r="WKZ198" s="96"/>
      <c r="WLA198" s="58"/>
      <c r="WLB198" s="50"/>
      <c r="WLC198" s="96"/>
      <c r="WLD198" s="96"/>
      <c r="WLE198" s="96"/>
      <c r="WLF198" s="96"/>
      <c r="WLG198" s="96"/>
      <c r="WLH198" s="58"/>
      <c r="WLI198" s="50"/>
      <c r="WLJ198" s="96"/>
      <c r="WLK198" s="96"/>
      <c r="WLL198" s="96"/>
      <c r="WLM198" s="96"/>
      <c r="WLN198" s="96"/>
      <c r="WLO198" s="58"/>
      <c r="WLP198" s="50"/>
      <c r="WLQ198" s="96"/>
      <c r="WLR198" s="96"/>
      <c r="WLS198" s="96"/>
      <c r="WLT198" s="96"/>
      <c r="WLU198" s="96"/>
      <c r="WLV198" s="58"/>
      <c r="WLW198" s="50"/>
      <c r="WLX198" s="96"/>
      <c r="WLY198" s="96"/>
      <c r="WLZ198" s="96"/>
      <c r="WMA198" s="96"/>
      <c r="WMB198" s="96"/>
      <c r="WMC198" s="58"/>
      <c r="WMD198" s="50"/>
      <c r="WME198" s="96"/>
      <c r="WMF198" s="96"/>
      <c r="WMG198" s="96"/>
      <c r="WMH198" s="96"/>
      <c r="WMI198" s="96"/>
      <c r="WMJ198" s="58"/>
      <c r="WMK198" s="50"/>
      <c r="WML198" s="96"/>
      <c r="WMM198" s="96"/>
      <c r="WMN198" s="96"/>
      <c r="WMO198" s="96"/>
      <c r="WMP198" s="96"/>
      <c r="WMQ198" s="58"/>
      <c r="WMR198" s="50"/>
      <c r="WMS198" s="96"/>
      <c r="WMT198" s="96"/>
      <c r="WMU198" s="96"/>
      <c r="WMV198" s="96"/>
      <c r="WMW198" s="96"/>
      <c r="WMX198" s="58"/>
      <c r="WMY198" s="50"/>
      <c r="WMZ198" s="96"/>
      <c r="WNA198" s="96"/>
      <c r="WNB198" s="96"/>
      <c r="WNC198" s="96"/>
      <c r="WND198" s="96"/>
      <c r="WNE198" s="58"/>
      <c r="WNF198" s="50"/>
      <c r="WNG198" s="96"/>
      <c r="WNH198" s="96"/>
      <c r="WNI198" s="96"/>
      <c r="WNJ198" s="96"/>
      <c r="WNK198" s="96"/>
      <c r="WNL198" s="58"/>
      <c r="WNM198" s="50"/>
      <c r="WNN198" s="96"/>
      <c r="WNO198" s="96"/>
      <c r="WNP198" s="96"/>
      <c r="WNQ198" s="96"/>
      <c r="WNR198" s="96"/>
      <c r="WNS198" s="58"/>
      <c r="WNT198" s="50"/>
      <c r="WNU198" s="96"/>
      <c r="WNV198" s="96"/>
      <c r="WNW198" s="96"/>
      <c r="WNX198" s="96"/>
      <c r="WNY198" s="96"/>
      <c r="WNZ198" s="58"/>
      <c r="WOA198" s="50"/>
      <c r="WOB198" s="96"/>
      <c r="WOC198" s="96"/>
      <c r="WOD198" s="96"/>
      <c r="WOE198" s="96"/>
      <c r="WOF198" s="96"/>
      <c r="WOG198" s="58"/>
      <c r="WOH198" s="50"/>
      <c r="WOI198" s="96"/>
      <c r="WOJ198" s="96"/>
      <c r="WOK198" s="96"/>
      <c r="WOL198" s="96"/>
      <c r="WOM198" s="96"/>
      <c r="WON198" s="58"/>
      <c r="WOO198" s="50"/>
      <c r="WOP198" s="96"/>
      <c r="WOQ198" s="96"/>
      <c r="WOR198" s="96"/>
      <c r="WOS198" s="96"/>
      <c r="WOT198" s="96"/>
      <c r="WOU198" s="58"/>
      <c r="WOV198" s="50"/>
      <c r="WOW198" s="96"/>
      <c r="WOX198" s="96"/>
      <c r="WOY198" s="96"/>
      <c r="WOZ198" s="96"/>
      <c r="WPA198" s="96"/>
      <c r="WPB198" s="58"/>
      <c r="WPC198" s="50"/>
      <c r="WPD198" s="96"/>
      <c r="WPE198" s="96"/>
      <c r="WPF198" s="96"/>
      <c r="WPG198" s="96"/>
      <c r="WPH198" s="96"/>
      <c r="WPI198" s="58"/>
      <c r="WPJ198" s="50"/>
      <c r="WPK198" s="96"/>
      <c r="WPL198" s="96"/>
      <c r="WPM198" s="96"/>
      <c r="WPN198" s="96"/>
      <c r="WPO198" s="96"/>
      <c r="WPP198" s="58"/>
      <c r="WPQ198" s="50"/>
      <c r="WPR198" s="96"/>
      <c r="WPS198" s="96"/>
      <c r="WPT198" s="96"/>
      <c r="WPU198" s="96"/>
      <c r="WPV198" s="96"/>
      <c r="WPW198" s="58"/>
      <c r="WPX198" s="50"/>
      <c r="WPY198" s="96"/>
      <c r="WPZ198" s="96"/>
      <c r="WQA198" s="96"/>
      <c r="WQB198" s="96"/>
      <c r="WQC198" s="96"/>
      <c r="WQD198" s="58"/>
      <c r="WQE198" s="50"/>
      <c r="WQF198" s="96"/>
      <c r="WQG198" s="96"/>
      <c r="WQH198" s="96"/>
      <c r="WQI198" s="96"/>
      <c r="WQJ198" s="96"/>
      <c r="WQK198" s="58"/>
      <c r="WQL198" s="50"/>
      <c r="WQM198" s="96"/>
      <c r="WQN198" s="96"/>
      <c r="WQO198" s="96"/>
      <c r="WQP198" s="96"/>
      <c r="WQQ198" s="96"/>
      <c r="WQR198" s="58"/>
      <c r="WQS198" s="50"/>
      <c r="WQT198" s="96"/>
      <c r="WQU198" s="96"/>
      <c r="WQV198" s="96"/>
      <c r="WQW198" s="96"/>
      <c r="WQX198" s="96"/>
      <c r="WQY198" s="58"/>
      <c r="WQZ198" s="50"/>
      <c r="WRA198" s="96"/>
      <c r="WRB198" s="96"/>
      <c r="WRC198" s="96"/>
      <c r="WRD198" s="96"/>
      <c r="WRE198" s="96"/>
      <c r="WRF198" s="58"/>
      <c r="WRG198" s="50"/>
      <c r="WRH198" s="96"/>
      <c r="WRI198" s="96"/>
      <c r="WRJ198" s="96"/>
      <c r="WRK198" s="96"/>
      <c r="WRL198" s="96"/>
      <c r="WRM198" s="58"/>
      <c r="WRN198" s="50"/>
      <c r="WRO198" s="96"/>
      <c r="WRP198" s="96"/>
      <c r="WRQ198" s="96"/>
      <c r="WRR198" s="96"/>
      <c r="WRS198" s="96"/>
      <c r="WRT198" s="58"/>
      <c r="WRU198" s="50"/>
      <c r="WRV198" s="96"/>
      <c r="WRW198" s="96"/>
      <c r="WRX198" s="96"/>
      <c r="WRY198" s="96"/>
      <c r="WRZ198" s="96"/>
      <c r="WSA198" s="58"/>
      <c r="WSB198" s="50"/>
      <c r="WSC198" s="96"/>
      <c r="WSD198" s="96"/>
      <c r="WSE198" s="96"/>
      <c r="WSF198" s="96"/>
      <c r="WSG198" s="96"/>
      <c r="WSH198" s="58"/>
      <c r="WSI198" s="50"/>
      <c r="WSJ198" s="96"/>
      <c r="WSK198" s="96"/>
      <c r="WSL198" s="96"/>
      <c r="WSM198" s="96"/>
      <c r="WSN198" s="96"/>
      <c r="WSO198" s="58"/>
      <c r="WSP198" s="50"/>
      <c r="WSQ198" s="96"/>
      <c r="WSR198" s="96"/>
      <c r="WSS198" s="96"/>
      <c r="WST198" s="96"/>
      <c r="WSU198" s="96"/>
      <c r="WSV198" s="58"/>
      <c r="WSW198" s="50"/>
      <c r="WSX198" s="96"/>
      <c r="WSY198" s="96"/>
      <c r="WSZ198" s="96"/>
      <c r="WTA198" s="96"/>
      <c r="WTB198" s="96"/>
      <c r="WTC198" s="58"/>
      <c r="WTD198" s="50"/>
      <c r="WTE198" s="96"/>
      <c r="WTF198" s="96"/>
      <c r="WTG198" s="96"/>
      <c r="WTH198" s="96"/>
      <c r="WTI198" s="96"/>
      <c r="WTJ198" s="58"/>
      <c r="WTK198" s="50"/>
      <c r="WTL198" s="96"/>
      <c r="WTM198" s="96"/>
      <c r="WTN198" s="96"/>
      <c r="WTO198" s="96"/>
      <c r="WTP198" s="96"/>
      <c r="WTQ198" s="58"/>
      <c r="WTR198" s="50"/>
      <c r="WTS198" s="96"/>
      <c r="WTT198" s="96"/>
      <c r="WTU198" s="96"/>
      <c r="WTV198" s="96"/>
      <c r="WTW198" s="96"/>
      <c r="WTX198" s="58"/>
      <c r="WTY198" s="50"/>
      <c r="WTZ198" s="96"/>
      <c r="WUA198" s="96"/>
      <c r="WUB198" s="96"/>
      <c r="WUC198" s="96"/>
      <c r="WUD198" s="96"/>
      <c r="WUE198" s="58"/>
      <c r="WUF198" s="50"/>
      <c r="WUG198" s="96"/>
      <c r="WUH198" s="96"/>
      <c r="WUI198" s="96"/>
      <c r="WUJ198" s="96"/>
      <c r="WUK198" s="96"/>
      <c r="WUL198" s="58"/>
      <c r="WUM198" s="50"/>
      <c r="WUN198" s="96"/>
      <c r="WUO198" s="96"/>
      <c r="WUP198" s="96"/>
      <c r="WUQ198" s="96"/>
      <c r="WUR198" s="96"/>
      <c r="WUS198" s="58"/>
      <c r="WUT198" s="50"/>
      <c r="WUU198" s="96"/>
      <c r="WUV198" s="96"/>
      <c r="WUW198" s="96"/>
      <c r="WUX198" s="96"/>
      <c r="WUY198" s="96"/>
      <c r="WUZ198" s="58"/>
      <c r="WVA198" s="50"/>
      <c r="WVB198" s="96"/>
      <c r="WVC198" s="96"/>
      <c r="WVD198" s="96"/>
      <c r="WVE198" s="96"/>
      <c r="WVF198" s="96"/>
      <c r="WVG198" s="58"/>
      <c r="WVH198" s="50"/>
      <c r="WVI198" s="96"/>
      <c r="WVJ198" s="96"/>
      <c r="WVK198" s="96"/>
      <c r="WVL198" s="96"/>
      <c r="WVM198" s="96"/>
      <c r="WVN198" s="58"/>
      <c r="WVO198" s="50"/>
      <c r="WVP198" s="96"/>
      <c r="WVQ198" s="96"/>
      <c r="WVR198" s="96"/>
      <c r="WVS198" s="96"/>
      <c r="WVT198" s="96"/>
      <c r="WVU198" s="58"/>
      <c r="WVV198" s="50"/>
      <c r="WVW198" s="96"/>
      <c r="WVX198" s="96"/>
      <c r="WVY198" s="96"/>
      <c r="WVZ198" s="96"/>
      <c r="WWA198" s="96"/>
      <c r="WWB198" s="58"/>
      <c r="WWC198" s="50"/>
      <c r="WWD198" s="96"/>
      <c r="WWE198" s="96"/>
      <c r="WWF198" s="96"/>
      <c r="WWG198" s="96"/>
      <c r="WWH198" s="96"/>
      <c r="WWI198" s="58"/>
      <c r="WWJ198" s="50"/>
      <c r="WWK198" s="96"/>
      <c r="WWL198" s="96"/>
      <c r="WWM198" s="96"/>
      <c r="WWN198" s="96"/>
      <c r="WWO198" s="96"/>
      <c r="WWP198" s="58"/>
      <c r="WWQ198" s="50"/>
      <c r="WWR198" s="96"/>
      <c r="WWS198" s="96"/>
      <c r="WWT198" s="96"/>
      <c r="WWU198" s="96"/>
      <c r="WWV198" s="96"/>
      <c r="WWW198" s="58"/>
      <c r="WWX198" s="50"/>
      <c r="WWY198" s="96"/>
      <c r="WWZ198" s="96"/>
      <c r="WXA198" s="96"/>
      <c r="WXB198" s="96"/>
      <c r="WXC198" s="96"/>
      <c r="WXD198" s="58"/>
      <c r="WXE198" s="50"/>
      <c r="WXF198" s="96"/>
      <c r="WXG198" s="96"/>
      <c r="WXH198" s="96"/>
      <c r="WXI198" s="96"/>
      <c r="WXJ198" s="96"/>
      <c r="WXK198" s="58"/>
      <c r="WXL198" s="50"/>
      <c r="WXM198" s="96"/>
      <c r="WXN198" s="96"/>
      <c r="WXO198" s="96"/>
      <c r="WXP198" s="96"/>
      <c r="WXQ198" s="96"/>
      <c r="WXR198" s="58"/>
      <c r="WXS198" s="50"/>
      <c r="WXT198" s="96"/>
      <c r="WXU198" s="96"/>
      <c r="WXV198" s="96"/>
      <c r="WXW198" s="96"/>
      <c r="WXX198" s="96"/>
      <c r="WXY198" s="58"/>
      <c r="WXZ198" s="50"/>
      <c r="WYA198" s="96"/>
      <c r="WYB198" s="96"/>
      <c r="WYC198" s="96"/>
      <c r="WYD198" s="96"/>
      <c r="WYE198" s="96"/>
      <c r="WYF198" s="58"/>
      <c r="WYG198" s="50"/>
      <c r="WYH198" s="96"/>
      <c r="WYI198" s="96"/>
      <c r="WYJ198" s="96"/>
      <c r="WYK198" s="96"/>
      <c r="WYL198" s="96"/>
      <c r="WYM198" s="58"/>
      <c r="WYN198" s="50"/>
      <c r="WYO198" s="96"/>
      <c r="WYP198" s="96"/>
      <c r="WYQ198" s="96"/>
      <c r="WYR198" s="96"/>
      <c r="WYS198" s="96"/>
      <c r="WYT198" s="58"/>
      <c r="WYU198" s="50"/>
      <c r="WYV198" s="96"/>
      <c r="WYW198" s="96"/>
      <c r="WYX198" s="96"/>
      <c r="WYY198" s="96"/>
      <c r="WYZ198" s="96"/>
      <c r="WZA198" s="58"/>
      <c r="WZB198" s="50"/>
      <c r="WZC198" s="96"/>
      <c r="WZD198" s="96"/>
      <c r="WZE198" s="96"/>
      <c r="WZF198" s="96"/>
      <c r="WZG198" s="96"/>
      <c r="WZH198" s="58"/>
      <c r="WZI198" s="50"/>
      <c r="WZJ198" s="96"/>
      <c r="WZK198" s="96"/>
      <c r="WZL198" s="96"/>
      <c r="WZM198" s="96"/>
      <c r="WZN198" s="96"/>
      <c r="WZO198" s="58"/>
      <c r="WZP198" s="50"/>
      <c r="WZQ198" s="96"/>
      <c r="WZR198" s="96"/>
      <c r="WZS198" s="96"/>
      <c r="WZT198" s="96"/>
      <c r="WZU198" s="96"/>
      <c r="WZV198" s="58"/>
      <c r="WZW198" s="50"/>
      <c r="WZX198" s="96"/>
      <c r="WZY198" s="96"/>
      <c r="WZZ198" s="96"/>
      <c r="XAA198" s="96"/>
      <c r="XAB198" s="96"/>
      <c r="XAC198" s="58"/>
      <c r="XAD198" s="50"/>
      <c r="XAE198" s="96"/>
      <c r="XAF198" s="96"/>
      <c r="XAG198" s="96"/>
      <c r="XAH198" s="96"/>
      <c r="XAI198" s="96"/>
      <c r="XAJ198" s="58"/>
      <c r="XAK198" s="50"/>
      <c r="XAL198" s="96"/>
      <c r="XAM198" s="96"/>
      <c r="XAN198" s="96"/>
      <c r="XAO198" s="96"/>
      <c r="XAP198" s="96"/>
      <c r="XAQ198" s="58"/>
      <c r="XAR198" s="50"/>
      <c r="XAS198" s="96"/>
      <c r="XAT198" s="96"/>
      <c r="XAU198" s="96"/>
      <c r="XAV198" s="96"/>
      <c r="XAW198" s="96"/>
      <c r="XAX198" s="58"/>
      <c r="XAY198" s="50"/>
      <c r="XAZ198" s="96"/>
      <c r="XBA198" s="96"/>
      <c r="XBB198" s="96"/>
      <c r="XBC198" s="96"/>
      <c r="XBD198" s="96"/>
      <c r="XBE198" s="58"/>
      <c r="XBF198" s="50"/>
      <c r="XBG198" s="96"/>
      <c r="XBH198" s="96"/>
      <c r="XBI198" s="96"/>
      <c r="XBJ198" s="96"/>
      <c r="XBK198" s="96"/>
      <c r="XBL198" s="58"/>
      <c r="XBM198" s="50"/>
      <c r="XBN198" s="96"/>
      <c r="XBO198" s="96"/>
      <c r="XBP198" s="96"/>
      <c r="XBQ198" s="96"/>
      <c r="XBR198" s="96"/>
      <c r="XBS198" s="58"/>
      <c r="XBT198" s="50"/>
      <c r="XBU198" s="96"/>
      <c r="XBV198" s="96"/>
      <c r="XBW198" s="96"/>
      <c r="XBX198" s="96"/>
      <c r="XBY198" s="96"/>
      <c r="XBZ198" s="58"/>
      <c r="XCA198" s="50"/>
      <c r="XCB198" s="96"/>
      <c r="XCC198" s="96"/>
      <c r="XCD198" s="96"/>
      <c r="XCE198" s="96"/>
      <c r="XCF198" s="96"/>
      <c r="XCG198" s="58"/>
      <c r="XCH198" s="50"/>
      <c r="XCI198" s="96"/>
      <c r="XCJ198" s="96"/>
      <c r="XCK198" s="96"/>
      <c r="XCL198" s="96"/>
      <c r="XCM198" s="96"/>
      <c r="XCN198" s="58"/>
      <c r="XCO198" s="50"/>
      <c r="XCP198" s="96"/>
      <c r="XCQ198" s="96"/>
      <c r="XCR198" s="96"/>
      <c r="XCS198" s="96"/>
      <c r="XCT198" s="96"/>
      <c r="XCU198" s="58"/>
      <c r="XCV198" s="50"/>
      <c r="XCW198" s="96"/>
      <c r="XCX198" s="96"/>
      <c r="XCY198" s="96"/>
      <c r="XCZ198" s="96"/>
      <c r="XDA198" s="96"/>
      <c r="XDB198" s="58"/>
      <c r="XDC198" s="50"/>
      <c r="XDD198" s="96"/>
      <c r="XDE198" s="96"/>
      <c r="XDF198" s="96"/>
      <c r="XDG198" s="96"/>
      <c r="XDH198" s="96"/>
      <c r="XDI198" s="58"/>
      <c r="XDJ198" s="50"/>
      <c r="XDK198" s="96"/>
      <c r="XDL198" s="96"/>
      <c r="XDM198" s="96"/>
      <c r="XDN198" s="96"/>
      <c r="XDO198" s="96"/>
      <c r="XDP198" s="58"/>
      <c r="XDQ198" s="50"/>
      <c r="XDR198" s="96"/>
      <c r="XDS198" s="96"/>
      <c r="XDT198" s="96"/>
      <c r="XDU198" s="96"/>
      <c r="XDV198" s="96"/>
      <c r="XDW198" s="58"/>
      <c r="XDX198" s="50"/>
      <c r="XDY198" s="96"/>
      <c r="XDZ198" s="96"/>
      <c r="XEA198" s="96"/>
      <c r="XEB198" s="96"/>
      <c r="XEC198" s="96"/>
      <c r="XED198" s="58"/>
      <c r="XEE198" s="50"/>
      <c r="XEF198" s="96"/>
      <c r="XEG198" s="96"/>
      <c r="XEH198" s="96"/>
      <c r="XEI198" s="96"/>
      <c r="XEJ198" s="96"/>
      <c r="XEK198" s="58"/>
      <c r="XEL198" s="50"/>
      <c r="XEM198" s="96"/>
      <c r="XEN198" s="96"/>
      <c r="XEO198" s="96"/>
      <c r="XEP198" s="96"/>
      <c r="XEQ198" s="96"/>
      <c r="XER198" s="58"/>
      <c r="XES198" s="50"/>
      <c r="XET198" s="96"/>
      <c r="XEU198" s="96"/>
    </row>
    <row r="199" spans="1:16375" ht="15" customHeight="1" outlineLevel="1">
      <c r="B199" s="111" t="s">
        <v>233</v>
      </c>
      <c r="C199" s="54"/>
      <c r="D199" s="59"/>
      <c r="E199" s="59"/>
      <c r="F199" s="59"/>
      <c r="G199" s="59"/>
      <c r="H199" s="59"/>
      <c r="I199" s="59"/>
    </row>
    <row r="200" spans="1:16375" ht="15" customHeight="1" outlineLevel="1">
      <c r="B200" s="58">
        <v>2024</v>
      </c>
      <c r="C200" s="50"/>
      <c r="D200" s="204">
        <v>694</v>
      </c>
      <c r="E200" s="204" t="s">
        <v>231</v>
      </c>
      <c r="F200" s="204">
        <v>551</v>
      </c>
      <c r="G200" s="204" t="s">
        <v>231</v>
      </c>
      <c r="H200" s="204">
        <v>143</v>
      </c>
      <c r="I200" s="59"/>
    </row>
    <row r="201" spans="1:16375" s="17" customFormat="1" ht="15" customHeight="1" outlineLevel="1">
      <c r="A201" s="3"/>
      <c r="B201" s="58">
        <v>2023</v>
      </c>
      <c r="C201" s="50"/>
      <c r="D201" s="204">
        <v>614</v>
      </c>
      <c r="E201" s="204"/>
      <c r="F201" s="204">
        <v>496</v>
      </c>
      <c r="G201" s="204"/>
      <c r="H201" s="204">
        <v>118</v>
      </c>
      <c r="I201" s="57"/>
    </row>
    <row r="202" spans="1:16375" s="17" customFormat="1" ht="15" customHeight="1" outlineLevel="1">
      <c r="A202" s="3"/>
      <c r="B202" s="58">
        <v>2022</v>
      </c>
      <c r="C202" s="50"/>
      <c r="D202" s="96">
        <v>519</v>
      </c>
      <c r="E202" s="96" t="s">
        <v>231</v>
      </c>
      <c r="F202" s="96">
        <v>420</v>
      </c>
      <c r="G202" s="96" t="s">
        <v>231</v>
      </c>
      <c r="H202" s="96">
        <v>99</v>
      </c>
      <c r="I202" s="57"/>
    </row>
    <row r="203" spans="1:16375" s="17" customFormat="1" ht="15" customHeight="1" outlineLevel="1">
      <c r="A203" s="3"/>
      <c r="B203" s="58">
        <v>2021</v>
      </c>
      <c r="C203" s="50"/>
      <c r="D203" s="96">
        <v>436</v>
      </c>
      <c r="E203" s="96"/>
      <c r="F203" s="96">
        <v>350</v>
      </c>
      <c r="G203" s="96"/>
      <c r="H203" s="96">
        <v>86</v>
      </c>
      <c r="I203" s="57"/>
    </row>
    <row r="204" spans="1:16375" ht="15" customHeight="1" outlineLevel="1">
      <c r="B204" s="58">
        <v>2020</v>
      </c>
      <c r="C204" s="54"/>
      <c r="D204" s="59">
        <v>429</v>
      </c>
      <c r="E204" s="96"/>
      <c r="F204" s="59">
        <v>345</v>
      </c>
      <c r="G204" s="96"/>
      <c r="H204" s="59">
        <v>84</v>
      </c>
      <c r="I204" s="59"/>
    </row>
    <row r="205" spans="1:16375" ht="15" customHeight="1" outlineLevel="1">
      <c r="A205" s="58"/>
      <c r="B205" s="58">
        <v>2019</v>
      </c>
      <c r="C205" s="54"/>
      <c r="D205" s="96">
        <v>482</v>
      </c>
      <c r="E205" s="96"/>
      <c r="F205" s="96">
        <v>390</v>
      </c>
      <c r="G205" s="96"/>
      <c r="H205" s="96">
        <v>92</v>
      </c>
      <c r="I205" s="50"/>
      <c r="J205" s="96"/>
      <c r="K205" s="96"/>
      <c r="L205" s="96"/>
      <c r="M205" s="58"/>
      <c r="N205" s="50"/>
      <c r="O205" s="96"/>
      <c r="P205" s="96"/>
      <c r="Q205" s="96"/>
      <c r="R205" s="96"/>
      <c r="S205" s="96"/>
      <c r="T205" s="58"/>
      <c r="U205" s="50"/>
      <c r="V205" s="96"/>
      <c r="W205" s="96"/>
      <c r="X205" s="96"/>
      <c r="Y205" s="96"/>
      <c r="Z205" s="96"/>
      <c r="AA205" s="58"/>
      <c r="AB205" s="50"/>
      <c r="AC205" s="96"/>
      <c r="AD205" s="96"/>
      <c r="AE205" s="96"/>
      <c r="AF205" s="96"/>
      <c r="AG205" s="96"/>
      <c r="AH205" s="58"/>
      <c r="AI205" s="50"/>
      <c r="AJ205" s="96"/>
      <c r="AK205" s="96"/>
      <c r="AL205" s="96"/>
      <c r="AM205" s="96"/>
      <c r="AN205" s="96"/>
      <c r="AO205" s="58"/>
      <c r="AP205" s="50"/>
      <c r="AQ205" s="96"/>
      <c r="AR205" s="96"/>
      <c r="AS205" s="96"/>
      <c r="AT205" s="96"/>
      <c r="AU205" s="96"/>
      <c r="AV205" s="58"/>
      <c r="AW205" s="50"/>
      <c r="AX205" s="96"/>
      <c r="AY205" s="96"/>
      <c r="AZ205" s="96"/>
      <c r="BA205" s="96"/>
      <c r="BB205" s="96"/>
      <c r="BC205" s="58"/>
      <c r="BD205" s="50"/>
      <c r="BE205" s="96"/>
      <c r="BF205" s="96"/>
      <c r="BG205" s="96"/>
      <c r="BH205" s="96"/>
      <c r="BI205" s="96"/>
      <c r="BJ205" s="58"/>
      <c r="BK205" s="50"/>
      <c r="BL205" s="96"/>
      <c r="BM205" s="96"/>
      <c r="BN205" s="96"/>
      <c r="BO205" s="96"/>
      <c r="BP205" s="96"/>
      <c r="BQ205" s="58"/>
      <c r="BR205" s="50"/>
      <c r="BS205" s="96"/>
      <c r="BT205" s="96"/>
      <c r="BU205" s="96"/>
      <c r="BV205" s="96"/>
      <c r="BW205" s="96"/>
      <c r="BX205" s="58"/>
      <c r="BY205" s="50"/>
      <c r="BZ205" s="96"/>
      <c r="CA205" s="96"/>
      <c r="CB205" s="96"/>
      <c r="CC205" s="96"/>
      <c r="CD205" s="96"/>
      <c r="CE205" s="58"/>
      <c r="CF205" s="50"/>
      <c r="CG205" s="96"/>
      <c r="CH205" s="96"/>
      <c r="CI205" s="96"/>
      <c r="CJ205" s="96"/>
      <c r="CK205" s="96"/>
      <c r="CL205" s="58"/>
      <c r="CM205" s="50"/>
      <c r="CN205" s="96"/>
      <c r="CO205" s="96"/>
      <c r="CP205" s="96"/>
      <c r="CQ205" s="96"/>
      <c r="CR205" s="96"/>
      <c r="CS205" s="58"/>
      <c r="CT205" s="50"/>
      <c r="CU205" s="96"/>
      <c r="CV205" s="96"/>
      <c r="CW205" s="96"/>
      <c r="CX205" s="96"/>
      <c r="CY205" s="96"/>
      <c r="CZ205" s="58"/>
      <c r="DA205" s="50"/>
      <c r="DB205" s="96"/>
      <c r="DC205" s="96"/>
      <c r="DD205" s="96"/>
      <c r="DE205" s="96"/>
      <c r="DF205" s="96"/>
      <c r="DG205" s="58"/>
      <c r="DH205" s="50"/>
      <c r="DI205" s="96"/>
      <c r="DJ205" s="96"/>
      <c r="DK205" s="96"/>
      <c r="DL205" s="96"/>
      <c r="DM205" s="96"/>
      <c r="DN205" s="58"/>
      <c r="DO205" s="50"/>
      <c r="DP205" s="96"/>
      <c r="DQ205" s="96"/>
      <c r="DR205" s="96"/>
      <c r="DS205" s="96"/>
      <c r="DT205" s="96"/>
      <c r="DU205" s="58"/>
      <c r="DV205" s="50"/>
      <c r="DW205" s="96"/>
      <c r="DX205" s="96"/>
      <c r="DY205" s="96"/>
      <c r="DZ205" s="96"/>
      <c r="EA205" s="96"/>
      <c r="EB205" s="58"/>
      <c r="EC205" s="50"/>
      <c r="ED205" s="96"/>
      <c r="EE205" s="96"/>
      <c r="EF205" s="96"/>
      <c r="EG205" s="96"/>
      <c r="EH205" s="96"/>
      <c r="EI205" s="58"/>
      <c r="EJ205" s="50"/>
      <c r="EK205" s="96"/>
      <c r="EL205" s="96"/>
      <c r="EM205" s="96"/>
      <c r="EN205" s="96"/>
      <c r="EO205" s="96"/>
      <c r="EP205" s="58"/>
      <c r="EQ205" s="50"/>
      <c r="ER205" s="96"/>
      <c r="ES205" s="96"/>
      <c r="ET205" s="96"/>
      <c r="EU205" s="96"/>
      <c r="EV205" s="96"/>
      <c r="EW205" s="58"/>
      <c r="EX205" s="50"/>
      <c r="EY205" s="96"/>
      <c r="EZ205" s="96"/>
      <c r="FA205" s="96"/>
      <c r="FB205" s="96"/>
      <c r="FC205" s="96"/>
      <c r="FD205" s="58"/>
      <c r="FE205" s="50"/>
      <c r="FF205" s="96"/>
      <c r="FG205" s="96"/>
      <c r="FH205" s="96"/>
      <c r="FI205" s="96"/>
      <c r="FJ205" s="96"/>
      <c r="FK205" s="58"/>
      <c r="FL205" s="50"/>
      <c r="FM205" s="96"/>
      <c r="FN205" s="96"/>
      <c r="FO205" s="96"/>
      <c r="FP205" s="96"/>
      <c r="FQ205" s="96"/>
      <c r="FR205" s="58"/>
      <c r="FS205" s="50"/>
      <c r="FT205" s="96"/>
      <c r="FU205" s="96"/>
      <c r="FV205" s="96"/>
      <c r="FW205" s="96"/>
      <c r="FX205" s="96"/>
      <c r="FY205" s="58"/>
      <c r="FZ205" s="50"/>
      <c r="GA205" s="96"/>
      <c r="GB205" s="96"/>
      <c r="GC205" s="96"/>
      <c r="GD205" s="96"/>
      <c r="GE205" s="96"/>
      <c r="GF205" s="58"/>
      <c r="GG205" s="50"/>
      <c r="GH205" s="96"/>
      <c r="GI205" s="96"/>
      <c r="GJ205" s="96"/>
      <c r="GK205" s="96"/>
      <c r="GL205" s="96"/>
      <c r="GM205" s="58"/>
      <c r="GN205" s="50"/>
      <c r="GO205" s="96"/>
      <c r="GP205" s="96"/>
      <c r="GQ205" s="96"/>
      <c r="GR205" s="96"/>
      <c r="GS205" s="96"/>
      <c r="GT205" s="58"/>
      <c r="GU205" s="50"/>
      <c r="GV205" s="96"/>
      <c r="GW205" s="96"/>
      <c r="GX205" s="96"/>
      <c r="GY205" s="96"/>
      <c r="GZ205" s="96"/>
      <c r="HA205" s="58"/>
      <c r="HB205" s="50"/>
      <c r="HC205" s="96"/>
      <c r="HD205" s="96"/>
      <c r="HE205" s="96"/>
      <c r="HF205" s="96"/>
      <c r="HG205" s="96"/>
      <c r="HH205" s="58"/>
      <c r="HI205" s="50"/>
      <c r="HJ205" s="96"/>
      <c r="HK205" s="96"/>
      <c r="HL205" s="96"/>
      <c r="HM205" s="96"/>
      <c r="HN205" s="96"/>
      <c r="HO205" s="58"/>
      <c r="HP205" s="50"/>
      <c r="HQ205" s="96"/>
      <c r="HR205" s="96"/>
      <c r="HS205" s="96"/>
      <c r="HT205" s="96"/>
      <c r="HU205" s="96"/>
      <c r="HV205" s="58"/>
      <c r="HW205" s="50"/>
      <c r="HX205" s="96"/>
      <c r="HY205" s="96"/>
      <c r="HZ205" s="96"/>
      <c r="IA205" s="96"/>
      <c r="IB205" s="96"/>
      <c r="IC205" s="58"/>
      <c r="ID205" s="50"/>
      <c r="IE205" s="96"/>
      <c r="IF205" s="96"/>
      <c r="IG205" s="96"/>
      <c r="IH205" s="96"/>
      <c r="II205" s="96"/>
      <c r="IJ205" s="58"/>
      <c r="IK205" s="50"/>
      <c r="IL205" s="96"/>
      <c r="IM205" s="96"/>
      <c r="IN205" s="96"/>
      <c r="IO205" s="96"/>
      <c r="IP205" s="96"/>
      <c r="IQ205" s="58"/>
      <c r="IR205" s="50"/>
      <c r="IS205" s="96"/>
      <c r="IT205" s="96"/>
      <c r="IU205" s="96"/>
      <c r="IV205" s="96"/>
      <c r="IW205" s="96"/>
      <c r="IX205" s="58"/>
      <c r="IY205" s="50"/>
      <c r="IZ205" s="96"/>
      <c r="JA205" s="96"/>
      <c r="JB205" s="96"/>
      <c r="JC205" s="96"/>
      <c r="JD205" s="96"/>
      <c r="JE205" s="58"/>
      <c r="JF205" s="50"/>
      <c r="JG205" s="96"/>
      <c r="JH205" s="96"/>
      <c r="JI205" s="96"/>
      <c r="JJ205" s="96"/>
      <c r="JK205" s="96"/>
      <c r="JL205" s="58"/>
      <c r="JM205" s="50"/>
      <c r="JN205" s="96"/>
      <c r="JO205" s="96"/>
      <c r="JP205" s="96"/>
      <c r="JQ205" s="96"/>
      <c r="JR205" s="96"/>
      <c r="JS205" s="58"/>
      <c r="JT205" s="50"/>
      <c r="JU205" s="96"/>
      <c r="JV205" s="96"/>
      <c r="JW205" s="96"/>
      <c r="JX205" s="96"/>
      <c r="JY205" s="96"/>
      <c r="JZ205" s="58"/>
      <c r="KA205" s="50"/>
      <c r="KB205" s="96"/>
      <c r="KC205" s="96"/>
      <c r="KD205" s="96"/>
      <c r="KE205" s="96"/>
      <c r="KF205" s="96"/>
      <c r="KG205" s="58"/>
      <c r="KH205" s="50"/>
      <c r="KI205" s="96"/>
      <c r="KJ205" s="96"/>
      <c r="KK205" s="96"/>
      <c r="KL205" s="96"/>
      <c r="KM205" s="96"/>
      <c r="KN205" s="58"/>
      <c r="KO205" s="50"/>
      <c r="KP205" s="96"/>
      <c r="KQ205" s="96"/>
      <c r="KR205" s="96"/>
      <c r="KS205" s="96"/>
      <c r="KT205" s="96"/>
      <c r="KU205" s="58"/>
      <c r="KV205" s="50"/>
      <c r="KW205" s="96"/>
      <c r="KX205" s="96"/>
      <c r="KY205" s="96"/>
      <c r="KZ205" s="96"/>
      <c r="LA205" s="96"/>
      <c r="LB205" s="58"/>
      <c r="LC205" s="50"/>
      <c r="LD205" s="96"/>
      <c r="LE205" s="96"/>
      <c r="LF205" s="96"/>
      <c r="LG205" s="96"/>
      <c r="LH205" s="96"/>
      <c r="LI205" s="58"/>
      <c r="LJ205" s="50"/>
      <c r="LK205" s="96"/>
      <c r="LL205" s="96"/>
      <c r="LM205" s="96"/>
      <c r="LN205" s="96"/>
      <c r="LO205" s="96"/>
      <c r="LP205" s="58"/>
      <c r="LQ205" s="50"/>
      <c r="LR205" s="96"/>
      <c r="LS205" s="96"/>
      <c r="LT205" s="96"/>
      <c r="LU205" s="96"/>
      <c r="LV205" s="96"/>
      <c r="LW205" s="58"/>
      <c r="LX205" s="50"/>
      <c r="LY205" s="96"/>
      <c r="LZ205" s="96"/>
      <c r="MA205" s="96"/>
      <c r="MB205" s="96"/>
      <c r="MC205" s="96"/>
      <c r="MD205" s="58"/>
      <c r="ME205" s="50"/>
      <c r="MF205" s="96"/>
      <c r="MG205" s="96"/>
      <c r="MH205" s="96"/>
      <c r="MI205" s="96"/>
      <c r="MJ205" s="96"/>
      <c r="MK205" s="58"/>
      <c r="ML205" s="50"/>
      <c r="MM205" s="96"/>
      <c r="MN205" s="96"/>
      <c r="MO205" s="96"/>
      <c r="MP205" s="96"/>
      <c r="MQ205" s="96"/>
      <c r="MR205" s="58"/>
      <c r="MS205" s="50"/>
      <c r="MT205" s="96"/>
      <c r="MU205" s="96"/>
      <c r="MV205" s="96"/>
      <c r="MW205" s="96"/>
      <c r="MX205" s="96"/>
      <c r="MY205" s="58"/>
      <c r="MZ205" s="50"/>
      <c r="NA205" s="96"/>
      <c r="NB205" s="96"/>
      <c r="NC205" s="96"/>
      <c r="ND205" s="96"/>
      <c r="NE205" s="96"/>
      <c r="NF205" s="58"/>
      <c r="NG205" s="50"/>
      <c r="NH205" s="96"/>
      <c r="NI205" s="96"/>
      <c r="NJ205" s="96"/>
      <c r="NK205" s="96"/>
      <c r="NL205" s="96"/>
      <c r="NM205" s="58"/>
      <c r="NN205" s="50"/>
      <c r="NO205" s="96"/>
      <c r="NP205" s="96"/>
      <c r="NQ205" s="96"/>
      <c r="NR205" s="96"/>
      <c r="NS205" s="96"/>
      <c r="NT205" s="58"/>
      <c r="NU205" s="50"/>
      <c r="NV205" s="96"/>
      <c r="NW205" s="96"/>
      <c r="NX205" s="96"/>
      <c r="NY205" s="96"/>
      <c r="NZ205" s="96"/>
      <c r="OA205" s="58"/>
      <c r="OB205" s="50"/>
      <c r="OC205" s="96"/>
      <c r="OD205" s="96"/>
      <c r="OE205" s="96"/>
      <c r="OF205" s="96"/>
      <c r="OG205" s="96"/>
      <c r="OH205" s="58"/>
      <c r="OI205" s="50"/>
      <c r="OJ205" s="96"/>
      <c r="OK205" s="96"/>
      <c r="OL205" s="96"/>
      <c r="OM205" s="96"/>
      <c r="ON205" s="96"/>
      <c r="OO205" s="58"/>
      <c r="OP205" s="50"/>
      <c r="OQ205" s="96"/>
      <c r="OR205" s="96"/>
      <c r="OS205" s="96"/>
      <c r="OT205" s="96"/>
      <c r="OU205" s="96"/>
      <c r="OV205" s="58"/>
      <c r="OW205" s="50"/>
      <c r="OX205" s="96"/>
      <c r="OY205" s="96"/>
      <c r="OZ205" s="96"/>
      <c r="PA205" s="96"/>
      <c r="PB205" s="96"/>
      <c r="PC205" s="58"/>
      <c r="PD205" s="50"/>
      <c r="PE205" s="96"/>
      <c r="PF205" s="96"/>
      <c r="PG205" s="96"/>
      <c r="PH205" s="96"/>
      <c r="PI205" s="96"/>
      <c r="PJ205" s="58"/>
      <c r="PK205" s="50"/>
      <c r="PL205" s="96"/>
      <c r="PM205" s="96"/>
      <c r="PN205" s="96"/>
      <c r="PO205" s="96"/>
      <c r="PP205" s="96"/>
      <c r="PQ205" s="58"/>
      <c r="PR205" s="50"/>
      <c r="PS205" s="96"/>
      <c r="PT205" s="96"/>
      <c r="PU205" s="96"/>
      <c r="PV205" s="96"/>
      <c r="PW205" s="96"/>
      <c r="PX205" s="58"/>
      <c r="PY205" s="50"/>
      <c r="PZ205" s="96"/>
      <c r="QA205" s="96"/>
      <c r="QB205" s="96"/>
      <c r="QC205" s="96"/>
      <c r="QD205" s="96"/>
      <c r="QE205" s="58"/>
      <c r="QF205" s="50"/>
      <c r="QG205" s="96"/>
      <c r="QH205" s="96"/>
      <c r="QI205" s="96"/>
      <c r="QJ205" s="96"/>
      <c r="QK205" s="96"/>
      <c r="QL205" s="58"/>
      <c r="QM205" s="50"/>
      <c r="QN205" s="96"/>
      <c r="QO205" s="96"/>
      <c r="QP205" s="96"/>
      <c r="QQ205" s="96"/>
      <c r="QR205" s="96"/>
      <c r="QS205" s="58"/>
      <c r="QT205" s="50"/>
      <c r="QU205" s="96"/>
      <c r="QV205" s="96"/>
      <c r="QW205" s="96"/>
      <c r="QX205" s="96"/>
      <c r="QY205" s="96"/>
      <c r="QZ205" s="58"/>
      <c r="RA205" s="50"/>
      <c r="RB205" s="96"/>
      <c r="RC205" s="96"/>
      <c r="RD205" s="96"/>
      <c r="RE205" s="96"/>
      <c r="RF205" s="96"/>
      <c r="RG205" s="58"/>
      <c r="RH205" s="50"/>
      <c r="RI205" s="96"/>
      <c r="RJ205" s="96"/>
      <c r="RK205" s="96"/>
      <c r="RL205" s="96"/>
      <c r="RM205" s="96"/>
      <c r="RN205" s="58"/>
      <c r="RO205" s="50"/>
      <c r="RP205" s="96"/>
      <c r="RQ205" s="96"/>
      <c r="RR205" s="96"/>
      <c r="RS205" s="96"/>
      <c r="RT205" s="96"/>
      <c r="RU205" s="58"/>
      <c r="RV205" s="50"/>
      <c r="RW205" s="96"/>
      <c r="RX205" s="96"/>
      <c r="RY205" s="96"/>
      <c r="RZ205" s="96"/>
      <c r="SA205" s="96"/>
      <c r="SB205" s="58"/>
      <c r="SC205" s="50"/>
      <c r="SD205" s="96"/>
      <c r="SE205" s="96"/>
      <c r="SF205" s="96"/>
      <c r="SG205" s="96"/>
      <c r="SH205" s="96"/>
      <c r="SI205" s="58"/>
      <c r="SJ205" s="50"/>
      <c r="SK205" s="96"/>
      <c r="SL205" s="96"/>
      <c r="SM205" s="96"/>
      <c r="SN205" s="96"/>
      <c r="SO205" s="96"/>
      <c r="SP205" s="58"/>
      <c r="SQ205" s="50"/>
      <c r="SR205" s="96"/>
      <c r="SS205" s="96"/>
      <c r="ST205" s="96"/>
      <c r="SU205" s="96"/>
      <c r="SV205" s="96"/>
      <c r="SW205" s="58"/>
      <c r="SX205" s="50"/>
      <c r="SY205" s="96"/>
      <c r="SZ205" s="96"/>
      <c r="TA205" s="96"/>
      <c r="TB205" s="96"/>
      <c r="TC205" s="96"/>
      <c r="TD205" s="58"/>
      <c r="TE205" s="50"/>
      <c r="TF205" s="96"/>
      <c r="TG205" s="96"/>
      <c r="TH205" s="96"/>
      <c r="TI205" s="96"/>
      <c r="TJ205" s="96"/>
      <c r="TK205" s="58"/>
      <c r="TL205" s="50"/>
      <c r="TM205" s="96"/>
      <c r="TN205" s="96"/>
      <c r="TO205" s="96"/>
      <c r="TP205" s="96"/>
      <c r="TQ205" s="96"/>
      <c r="TR205" s="58"/>
      <c r="TS205" s="50"/>
      <c r="TT205" s="96"/>
      <c r="TU205" s="96"/>
      <c r="TV205" s="96"/>
      <c r="TW205" s="96"/>
      <c r="TX205" s="96"/>
      <c r="TY205" s="58"/>
      <c r="TZ205" s="50"/>
      <c r="UA205" s="96"/>
      <c r="UB205" s="96"/>
      <c r="UC205" s="96"/>
      <c r="UD205" s="96"/>
      <c r="UE205" s="96"/>
      <c r="UF205" s="58"/>
      <c r="UG205" s="50"/>
      <c r="UH205" s="96"/>
      <c r="UI205" s="96"/>
      <c r="UJ205" s="96"/>
      <c r="UK205" s="96"/>
      <c r="UL205" s="96"/>
      <c r="UM205" s="58"/>
      <c r="UN205" s="50"/>
      <c r="UO205" s="96"/>
      <c r="UP205" s="96"/>
      <c r="UQ205" s="96"/>
      <c r="UR205" s="96"/>
      <c r="US205" s="96"/>
      <c r="UT205" s="58"/>
      <c r="UU205" s="50"/>
      <c r="UV205" s="96"/>
      <c r="UW205" s="96"/>
      <c r="UX205" s="96"/>
      <c r="UY205" s="96"/>
      <c r="UZ205" s="96"/>
      <c r="VA205" s="58"/>
      <c r="VB205" s="50"/>
      <c r="VC205" s="96"/>
      <c r="VD205" s="96"/>
      <c r="VE205" s="96"/>
      <c r="VF205" s="96"/>
      <c r="VG205" s="96"/>
      <c r="VH205" s="58"/>
      <c r="VI205" s="50"/>
      <c r="VJ205" s="96"/>
      <c r="VK205" s="96"/>
      <c r="VL205" s="96"/>
      <c r="VM205" s="96"/>
      <c r="VN205" s="96"/>
      <c r="VO205" s="58"/>
      <c r="VP205" s="50"/>
      <c r="VQ205" s="96"/>
      <c r="VR205" s="96"/>
      <c r="VS205" s="96"/>
      <c r="VT205" s="96"/>
      <c r="VU205" s="96"/>
      <c r="VV205" s="58"/>
      <c r="VW205" s="50"/>
      <c r="VX205" s="96"/>
      <c r="VY205" s="96"/>
      <c r="VZ205" s="96"/>
      <c r="WA205" s="96"/>
      <c r="WB205" s="96"/>
      <c r="WC205" s="58"/>
      <c r="WD205" s="50"/>
      <c r="WE205" s="96"/>
      <c r="WF205" s="96"/>
      <c r="WG205" s="96"/>
      <c r="WH205" s="96"/>
      <c r="WI205" s="96"/>
      <c r="WJ205" s="58"/>
      <c r="WK205" s="50"/>
      <c r="WL205" s="96"/>
      <c r="WM205" s="96"/>
      <c r="WN205" s="96"/>
      <c r="WO205" s="96"/>
      <c r="WP205" s="96"/>
      <c r="WQ205" s="58"/>
      <c r="WR205" s="50"/>
      <c r="WS205" s="96"/>
      <c r="WT205" s="96"/>
      <c r="WU205" s="96"/>
      <c r="WV205" s="96"/>
      <c r="WW205" s="96"/>
      <c r="WX205" s="58"/>
      <c r="WY205" s="50"/>
      <c r="WZ205" s="96"/>
      <c r="XA205" s="96"/>
      <c r="XB205" s="96"/>
      <c r="XC205" s="96"/>
      <c r="XD205" s="96"/>
      <c r="XE205" s="58"/>
      <c r="XF205" s="50"/>
      <c r="XG205" s="96"/>
      <c r="XH205" s="96"/>
      <c r="XI205" s="96"/>
      <c r="XJ205" s="96"/>
      <c r="XK205" s="96"/>
      <c r="XL205" s="58"/>
      <c r="XM205" s="50"/>
      <c r="XN205" s="96"/>
      <c r="XO205" s="96"/>
      <c r="XP205" s="96"/>
      <c r="XQ205" s="96"/>
      <c r="XR205" s="96"/>
      <c r="XS205" s="58"/>
      <c r="XT205" s="50"/>
      <c r="XU205" s="96"/>
      <c r="XV205" s="96"/>
      <c r="XW205" s="96"/>
      <c r="XX205" s="96"/>
      <c r="XY205" s="96"/>
      <c r="XZ205" s="58"/>
      <c r="YA205" s="50"/>
      <c r="YB205" s="96"/>
      <c r="YC205" s="96"/>
      <c r="YD205" s="96"/>
      <c r="YE205" s="96"/>
      <c r="YF205" s="96"/>
      <c r="YG205" s="58"/>
      <c r="YH205" s="50"/>
      <c r="YI205" s="96"/>
      <c r="YJ205" s="96"/>
      <c r="YK205" s="96"/>
      <c r="YL205" s="96"/>
      <c r="YM205" s="96"/>
      <c r="YN205" s="58"/>
      <c r="YO205" s="50"/>
      <c r="YP205" s="96"/>
      <c r="YQ205" s="96"/>
      <c r="YR205" s="96"/>
      <c r="YS205" s="96"/>
      <c r="YT205" s="96"/>
      <c r="YU205" s="58"/>
      <c r="YV205" s="50"/>
      <c r="YW205" s="96"/>
      <c r="YX205" s="96"/>
      <c r="YY205" s="96"/>
      <c r="YZ205" s="96"/>
      <c r="ZA205" s="96"/>
      <c r="ZB205" s="58"/>
      <c r="ZC205" s="50"/>
      <c r="ZD205" s="96"/>
      <c r="ZE205" s="96"/>
      <c r="ZF205" s="96"/>
      <c r="ZG205" s="96"/>
      <c r="ZH205" s="96"/>
      <c r="ZI205" s="58"/>
      <c r="ZJ205" s="50"/>
      <c r="ZK205" s="96"/>
      <c r="ZL205" s="96"/>
      <c r="ZM205" s="96"/>
      <c r="ZN205" s="96"/>
      <c r="ZO205" s="96"/>
      <c r="ZP205" s="58"/>
      <c r="ZQ205" s="50"/>
      <c r="ZR205" s="96"/>
      <c r="ZS205" s="96"/>
      <c r="ZT205" s="96"/>
      <c r="ZU205" s="96"/>
      <c r="ZV205" s="96"/>
      <c r="ZW205" s="58"/>
      <c r="ZX205" s="50"/>
      <c r="ZY205" s="96"/>
      <c r="ZZ205" s="96"/>
      <c r="AAA205" s="96"/>
      <c r="AAB205" s="96"/>
      <c r="AAC205" s="96"/>
      <c r="AAD205" s="58"/>
      <c r="AAE205" s="50"/>
      <c r="AAF205" s="96"/>
      <c r="AAG205" s="96"/>
      <c r="AAH205" s="96"/>
      <c r="AAI205" s="96"/>
      <c r="AAJ205" s="96"/>
      <c r="AAK205" s="58"/>
      <c r="AAL205" s="50"/>
      <c r="AAM205" s="96"/>
      <c r="AAN205" s="96"/>
      <c r="AAO205" s="96"/>
      <c r="AAP205" s="96"/>
      <c r="AAQ205" s="96"/>
      <c r="AAR205" s="58"/>
      <c r="AAS205" s="50"/>
      <c r="AAT205" s="96"/>
      <c r="AAU205" s="96"/>
      <c r="AAV205" s="96"/>
      <c r="AAW205" s="96"/>
      <c r="AAX205" s="96"/>
      <c r="AAY205" s="58"/>
      <c r="AAZ205" s="50"/>
      <c r="ABA205" s="96"/>
      <c r="ABB205" s="96"/>
      <c r="ABC205" s="96"/>
      <c r="ABD205" s="96"/>
      <c r="ABE205" s="96"/>
      <c r="ABF205" s="58"/>
      <c r="ABG205" s="50"/>
      <c r="ABH205" s="96"/>
      <c r="ABI205" s="96"/>
      <c r="ABJ205" s="96"/>
      <c r="ABK205" s="96"/>
      <c r="ABL205" s="96"/>
      <c r="ABM205" s="58"/>
      <c r="ABN205" s="50"/>
      <c r="ABO205" s="96"/>
      <c r="ABP205" s="96"/>
      <c r="ABQ205" s="96"/>
      <c r="ABR205" s="96"/>
      <c r="ABS205" s="96"/>
      <c r="ABT205" s="58"/>
      <c r="ABU205" s="50"/>
      <c r="ABV205" s="96"/>
      <c r="ABW205" s="96"/>
      <c r="ABX205" s="96"/>
      <c r="ABY205" s="96"/>
      <c r="ABZ205" s="96"/>
      <c r="ACA205" s="58"/>
      <c r="ACB205" s="50"/>
      <c r="ACC205" s="96"/>
      <c r="ACD205" s="96"/>
      <c r="ACE205" s="96"/>
      <c r="ACF205" s="96"/>
      <c r="ACG205" s="96"/>
      <c r="ACH205" s="58"/>
      <c r="ACI205" s="50"/>
      <c r="ACJ205" s="96"/>
      <c r="ACK205" s="96"/>
      <c r="ACL205" s="96"/>
      <c r="ACM205" s="96"/>
      <c r="ACN205" s="96"/>
      <c r="ACO205" s="58"/>
      <c r="ACP205" s="50"/>
      <c r="ACQ205" s="96"/>
      <c r="ACR205" s="96"/>
      <c r="ACS205" s="96"/>
      <c r="ACT205" s="96"/>
      <c r="ACU205" s="96"/>
      <c r="ACV205" s="58"/>
      <c r="ACW205" s="50"/>
      <c r="ACX205" s="96"/>
      <c r="ACY205" s="96"/>
      <c r="ACZ205" s="96"/>
      <c r="ADA205" s="96"/>
      <c r="ADB205" s="96"/>
      <c r="ADC205" s="58"/>
      <c r="ADD205" s="50"/>
      <c r="ADE205" s="96"/>
      <c r="ADF205" s="96"/>
      <c r="ADG205" s="96"/>
      <c r="ADH205" s="96"/>
      <c r="ADI205" s="96"/>
      <c r="ADJ205" s="58"/>
      <c r="ADK205" s="50"/>
      <c r="ADL205" s="96"/>
      <c r="ADM205" s="96"/>
      <c r="ADN205" s="96"/>
      <c r="ADO205" s="96"/>
      <c r="ADP205" s="96"/>
      <c r="ADQ205" s="58"/>
      <c r="ADR205" s="50"/>
      <c r="ADS205" s="96"/>
      <c r="ADT205" s="96"/>
      <c r="ADU205" s="96"/>
      <c r="ADV205" s="96"/>
      <c r="ADW205" s="96"/>
      <c r="ADX205" s="58"/>
      <c r="ADY205" s="50"/>
      <c r="ADZ205" s="96"/>
      <c r="AEA205" s="96"/>
      <c r="AEB205" s="96"/>
      <c r="AEC205" s="96"/>
      <c r="AED205" s="96"/>
      <c r="AEE205" s="58"/>
      <c r="AEF205" s="50"/>
      <c r="AEG205" s="96"/>
      <c r="AEH205" s="96"/>
      <c r="AEI205" s="96"/>
      <c r="AEJ205" s="96"/>
      <c r="AEK205" s="96"/>
      <c r="AEL205" s="58"/>
      <c r="AEM205" s="50"/>
      <c r="AEN205" s="96"/>
      <c r="AEO205" s="96"/>
      <c r="AEP205" s="96"/>
      <c r="AEQ205" s="96"/>
      <c r="AER205" s="96"/>
      <c r="AES205" s="58"/>
      <c r="AET205" s="50"/>
      <c r="AEU205" s="96"/>
      <c r="AEV205" s="96"/>
      <c r="AEW205" s="96"/>
      <c r="AEX205" s="96"/>
      <c r="AEY205" s="96"/>
      <c r="AEZ205" s="58"/>
      <c r="AFA205" s="50"/>
      <c r="AFB205" s="96"/>
      <c r="AFC205" s="96"/>
      <c r="AFD205" s="96"/>
      <c r="AFE205" s="96"/>
      <c r="AFF205" s="96"/>
      <c r="AFG205" s="58"/>
      <c r="AFH205" s="50"/>
      <c r="AFI205" s="96"/>
      <c r="AFJ205" s="96"/>
      <c r="AFK205" s="96"/>
      <c r="AFL205" s="96"/>
      <c r="AFM205" s="96"/>
      <c r="AFN205" s="58"/>
      <c r="AFO205" s="50"/>
      <c r="AFP205" s="96"/>
      <c r="AFQ205" s="96"/>
      <c r="AFR205" s="96"/>
      <c r="AFS205" s="96"/>
      <c r="AFT205" s="96"/>
      <c r="AFU205" s="58"/>
      <c r="AFV205" s="50"/>
      <c r="AFW205" s="96"/>
      <c r="AFX205" s="96"/>
      <c r="AFY205" s="96"/>
      <c r="AFZ205" s="96"/>
      <c r="AGA205" s="96"/>
      <c r="AGB205" s="58"/>
      <c r="AGC205" s="50"/>
      <c r="AGD205" s="96"/>
      <c r="AGE205" s="96"/>
      <c r="AGF205" s="96"/>
      <c r="AGG205" s="96"/>
      <c r="AGH205" s="96"/>
      <c r="AGI205" s="58"/>
      <c r="AGJ205" s="50"/>
      <c r="AGK205" s="96"/>
      <c r="AGL205" s="96"/>
      <c r="AGM205" s="96"/>
      <c r="AGN205" s="96"/>
      <c r="AGO205" s="96"/>
      <c r="AGP205" s="58"/>
      <c r="AGQ205" s="50"/>
      <c r="AGR205" s="96"/>
      <c r="AGS205" s="96"/>
      <c r="AGT205" s="96"/>
      <c r="AGU205" s="96"/>
      <c r="AGV205" s="96"/>
      <c r="AGW205" s="58"/>
      <c r="AGX205" s="50"/>
      <c r="AGY205" s="96"/>
      <c r="AGZ205" s="96"/>
      <c r="AHA205" s="96"/>
      <c r="AHB205" s="96"/>
      <c r="AHC205" s="96"/>
      <c r="AHD205" s="58"/>
      <c r="AHE205" s="50"/>
      <c r="AHF205" s="96"/>
      <c r="AHG205" s="96"/>
      <c r="AHH205" s="96"/>
      <c r="AHI205" s="96"/>
      <c r="AHJ205" s="96"/>
      <c r="AHK205" s="58"/>
      <c r="AHL205" s="50"/>
      <c r="AHM205" s="96"/>
      <c r="AHN205" s="96"/>
      <c r="AHO205" s="96"/>
      <c r="AHP205" s="96"/>
      <c r="AHQ205" s="96"/>
      <c r="AHR205" s="58"/>
      <c r="AHS205" s="50"/>
      <c r="AHT205" s="96"/>
      <c r="AHU205" s="96"/>
      <c r="AHV205" s="96"/>
      <c r="AHW205" s="96"/>
      <c r="AHX205" s="96"/>
      <c r="AHY205" s="58"/>
      <c r="AHZ205" s="50"/>
      <c r="AIA205" s="96"/>
      <c r="AIB205" s="96"/>
      <c r="AIC205" s="96"/>
      <c r="AID205" s="96"/>
      <c r="AIE205" s="96"/>
      <c r="AIF205" s="58"/>
      <c r="AIG205" s="50"/>
      <c r="AIH205" s="96"/>
      <c r="AII205" s="96"/>
      <c r="AIJ205" s="96"/>
      <c r="AIK205" s="96"/>
      <c r="AIL205" s="96"/>
      <c r="AIM205" s="58"/>
      <c r="AIN205" s="50"/>
      <c r="AIO205" s="96"/>
      <c r="AIP205" s="96"/>
      <c r="AIQ205" s="96"/>
      <c r="AIR205" s="96"/>
      <c r="AIS205" s="96"/>
      <c r="AIT205" s="58"/>
      <c r="AIU205" s="50"/>
      <c r="AIV205" s="96"/>
      <c r="AIW205" s="96"/>
      <c r="AIX205" s="96"/>
      <c r="AIY205" s="96"/>
      <c r="AIZ205" s="96"/>
      <c r="AJA205" s="58"/>
      <c r="AJB205" s="50"/>
      <c r="AJC205" s="96"/>
      <c r="AJD205" s="96"/>
      <c r="AJE205" s="96"/>
      <c r="AJF205" s="96"/>
      <c r="AJG205" s="96"/>
      <c r="AJH205" s="58"/>
      <c r="AJI205" s="50"/>
      <c r="AJJ205" s="96"/>
      <c r="AJK205" s="96"/>
      <c r="AJL205" s="96"/>
      <c r="AJM205" s="96"/>
      <c r="AJN205" s="96"/>
      <c r="AJO205" s="58"/>
      <c r="AJP205" s="50"/>
      <c r="AJQ205" s="96"/>
      <c r="AJR205" s="96"/>
      <c r="AJS205" s="96"/>
      <c r="AJT205" s="96"/>
      <c r="AJU205" s="96"/>
      <c r="AJV205" s="58"/>
      <c r="AJW205" s="50"/>
      <c r="AJX205" s="96"/>
      <c r="AJY205" s="96"/>
      <c r="AJZ205" s="96"/>
      <c r="AKA205" s="96"/>
      <c r="AKB205" s="96"/>
      <c r="AKC205" s="58"/>
      <c r="AKD205" s="50"/>
      <c r="AKE205" s="96"/>
      <c r="AKF205" s="96"/>
      <c r="AKG205" s="96"/>
      <c r="AKH205" s="96"/>
      <c r="AKI205" s="96"/>
      <c r="AKJ205" s="58"/>
      <c r="AKK205" s="50"/>
      <c r="AKL205" s="96"/>
      <c r="AKM205" s="96"/>
      <c r="AKN205" s="96"/>
      <c r="AKO205" s="96"/>
      <c r="AKP205" s="96"/>
      <c r="AKQ205" s="58"/>
      <c r="AKR205" s="50"/>
      <c r="AKS205" s="96"/>
      <c r="AKT205" s="96"/>
      <c r="AKU205" s="96"/>
      <c r="AKV205" s="96"/>
      <c r="AKW205" s="96"/>
      <c r="AKX205" s="58"/>
      <c r="AKY205" s="50"/>
      <c r="AKZ205" s="96"/>
      <c r="ALA205" s="96"/>
      <c r="ALB205" s="96"/>
      <c r="ALC205" s="96"/>
      <c r="ALD205" s="96"/>
      <c r="ALE205" s="58"/>
      <c r="ALF205" s="50"/>
      <c r="ALG205" s="96"/>
      <c r="ALH205" s="96"/>
      <c r="ALI205" s="96"/>
      <c r="ALJ205" s="96"/>
      <c r="ALK205" s="96"/>
      <c r="ALL205" s="58"/>
      <c r="ALM205" s="50"/>
      <c r="ALN205" s="96"/>
      <c r="ALO205" s="96"/>
      <c r="ALP205" s="96"/>
      <c r="ALQ205" s="96"/>
      <c r="ALR205" s="96"/>
      <c r="ALS205" s="58"/>
      <c r="ALT205" s="50"/>
      <c r="ALU205" s="96"/>
      <c r="ALV205" s="96"/>
      <c r="ALW205" s="96"/>
      <c r="ALX205" s="96"/>
      <c r="ALY205" s="96"/>
      <c r="ALZ205" s="58"/>
      <c r="AMA205" s="50"/>
      <c r="AMB205" s="96"/>
      <c r="AMC205" s="96"/>
      <c r="AMD205" s="96"/>
      <c r="AME205" s="96"/>
      <c r="AMF205" s="96"/>
      <c r="AMG205" s="58"/>
      <c r="AMH205" s="50"/>
      <c r="AMI205" s="96"/>
      <c r="AMJ205" s="96"/>
      <c r="AMK205" s="96"/>
      <c r="AML205" s="96"/>
      <c r="AMM205" s="96"/>
      <c r="AMN205" s="58"/>
      <c r="AMO205" s="50"/>
      <c r="AMP205" s="96"/>
      <c r="AMQ205" s="96"/>
      <c r="AMR205" s="96"/>
      <c r="AMS205" s="96"/>
      <c r="AMT205" s="96"/>
      <c r="AMU205" s="58"/>
      <c r="AMV205" s="50"/>
      <c r="AMW205" s="96"/>
      <c r="AMX205" s="96"/>
      <c r="AMY205" s="96"/>
      <c r="AMZ205" s="96"/>
      <c r="ANA205" s="96"/>
      <c r="ANB205" s="58"/>
      <c r="ANC205" s="50"/>
      <c r="AND205" s="96"/>
      <c r="ANE205" s="96"/>
      <c r="ANF205" s="96"/>
      <c r="ANG205" s="96"/>
      <c r="ANH205" s="96"/>
      <c r="ANI205" s="58"/>
      <c r="ANJ205" s="50"/>
      <c r="ANK205" s="96"/>
      <c r="ANL205" s="96"/>
      <c r="ANM205" s="96"/>
      <c r="ANN205" s="96"/>
      <c r="ANO205" s="96"/>
      <c r="ANP205" s="58"/>
      <c r="ANQ205" s="50"/>
      <c r="ANR205" s="96"/>
      <c r="ANS205" s="96"/>
      <c r="ANT205" s="96"/>
      <c r="ANU205" s="96"/>
      <c r="ANV205" s="96"/>
      <c r="ANW205" s="58"/>
      <c r="ANX205" s="50"/>
      <c r="ANY205" s="96"/>
      <c r="ANZ205" s="96"/>
      <c r="AOA205" s="96"/>
      <c r="AOB205" s="96"/>
      <c r="AOC205" s="96"/>
      <c r="AOD205" s="58"/>
      <c r="AOE205" s="50"/>
      <c r="AOF205" s="96"/>
      <c r="AOG205" s="96"/>
      <c r="AOH205" s="96"/>
      <c r="AOI205" s="96"/>
      <c r="AOJ205" s="96"/>
      <c r="AOK205" s="58"/>
      <c r="AOL205" s="50"/>
      <c r="AOM205" s="96"/>
      <c r="AON205" s="96"/>
      <c r="AOO205" s="96"/>
      <c r="AOP205" s="96"/>
      <c r="AOQ205" s="96"/>
      <c r="AOR205" s="58"/>
      <c r="AOS205" s="50"/>
      <c r="AOT205" s="96"/>
      <c r="AOU205" s="96"/>
      <c r="AOV205" s="96"/>
      <c r="AOW205" s="96"/>
      <c r="AOX205" s="96"/>
      <c r="AOY205" s="58"/>
      <c r="AOZ205" s="50"/>
      <c r="APA205" s="96"/>
      <c r="APB205" s="96"/>
      <c r="APC205" s="96"/>
      <c r="APD205" s="96"/>
      <c r="APE205" s="96"/>
      <c r="APF205" s="58"/>
      <c r="APG205" s="50"/>
      <c r="APH205" s="96"/>
      <c r="API205" s="96"/>
      <c r="APJ205" s="96"/>
      <c r="APK205" s="96"/>
      <c r="APL205" s="96"/>
      <c r="APM205" s="58"/>
      <c r="APN205" s="50"/>
      <c r="APO205" s="96"/>
      <c r="APP205" s="96"/>
      <c r="APQ205" s="96"/>
      <c r="APR205" s="96"/>
      <c r="APS205" s="96"/>
      <c r="APT205" s="58"/>
      <c r="APU205" s="50"/>
      <c r="APV205" s="96"/>
      <c r="APW205" s="96"/>
      <c r="APX205" s="96"/>
      <c r="APY205" s="96"/>
      <c r="APZ205" s="96"/>
      <c r="AQA205" s="58"/>
      <c r="AQB205" s="50"/>
      <c r="AQC205" s="96"/>
      <c r="AQD205" s="96"/>
      <c r="AQE205" s="96"/>
      <c r="AQF205" s="96"/>
      <c r="AQG205" s="96"/>
      <c r="AQH205" s="58"/>
      <c r="AQI205" s="50"/>
      <c r="AQJ205" s="96"/>
      <c r="AQK205" s="96"/>
      <c r="AQL205" s="96"/>
      <c r="AQM205" s="96"/>
      <c r="AQN205" s="96"/>
      <c r="AQO205" s="58"/>
      <c r="AQP205" s="50"/>
      <c r="AQQ205" s="96"/>
      <c r="AQR205" s="96"/>
      <c r="AQS205" s="96"/>
      <c r="AQT205" s="96"/>
      <c r="AQU205" s="96"/>
      <c r="AQV205" s="58"/>
      <c r="AQW205" s="50"/>
      <c r="AQX205" s="96"/>
      <c r="AQY205" s="96"/>
      <c r="AQZ205" s="96"/>
      <c r="ARA205" s="96"/>
      <c r="ARB205" s="96"/>
      <c r="ARC205" s="58"/>
      <c r="ARD205" s="50"/>
      <c r="ARE205" s="96"/>
      <c r="ARF205" s="96"/>
      <c r="ARG205" s="96"/>
      <c r="ARH205" s="96"/>
      <c r="ARI205" s="96"/>
      <c r="ARJ205" s="58"/>
      <c r="ARK205" s="50"/>
      <c r="ARL205" s="96"/>
      <c r="ARM205" s="96"/>
      <c r="ARN205" s="96"/>
      <c r="ARO205" s="96"/>
      <c r="ARP205" s="96"/>
      <c r="ARQ205" s="58"/>
      <c r="ARR205" s="50"/>
      <c r="ARS205" s="96"/>
      <c r="ART205" s="96"/>
      <c r="ARU205" s="96"/>
      <c r="ARV205" s="96"/>
      <c r="ARW205" s="96"/>
      <c r="ARX205" s="58"/>
      <c r="ARY205" s="50"/>
      <c r="ARZ205" s="96"/>
      <c r="ASA205" s="96"/>
      <c r="ASB205" s="96"/>
      <c r="ASC205" s="96"/>
      <c r="ASD205" s="96"/>
      <c r="ASE205" s="58"/>
      <c r="ASF205" s="50"/>
      <c r="ASG205" s="96"/>
      <c r="ASH205" s="96"/>
      <c r="ASI205" s="96"/>
      <c r="ASJ205" s="96"/>
      <c r="ASK205" s="96"/>
      <c r="ASL205" s="58"/>
      <c r="ASM205" s="50"/>
      <c r="ASN205" s="96"/>
      <c r="ASO205" s="96"/>
      <c r="ASP205" s="96"/>
      <c r="ASQ205" s="96"/>
      <c r="ASR205" s="96"/>
      <c r="ASS205" s="58"/>
      <c r="AST205" s="50"/>
      <c r="ASU205" s="96"/>
      <c r="ASV205" s="96"/>
      <c r="ASW205" s="96"/>
      <c r="ASX205" s="96"/>
      <c r="ASY205" s="96"/>
      <c r="ASZ205" s="58"/>
      <c r="ATA205" s="50"/>
      <c r="ATB205" s="96"/>
      <c r="ATC205" s="96"/>
      <c r="ATD205" s="96"/>
      <c r="ATE205" s="96"/>
      <c r="ATF205" s="96"/>
      <c r="ATG205" s="58"/>
      <c r="ATH205" s="50"/>
      <c r="ATI205" s="96"/>
      <c r="ATJ205" s="96"/>
      <c r="ATK205" s="96"/>
      <c r="ATL205" s="96"/>
      <c r="ATM205" s="96"/>
      <c r="ATN205" s="58"/>
      <c r="ATO205" s="50"/>
      <c r="ATP205" s="96"/>
      <c r="ATQ205" s="96"/>
      <c r="ATR205" s="96"/>
      <c r="ATS205" s="96"/>
      <c r="ATT205" s="96"/>
      <c r="ATU205" s="58"/>
      <c r="ATV205" s="50"/>
      <c r="ATW205" s="96"/>
      <c r="ATX205" s="96"/>
      <c r="ATY205" s="96"/>
      <c r="ATZ205" s="96"/>
      <c r="AUA205" s="96"/>
      <c r="AUB205" s="58"/>
      <c r="AUC205" s="50"/>
      <c r="AUD205" s="96"/>
      <c r="AUE205" s="96"/>
      <c r="AUF205" s="96"/>
      <c r="AUG205" s="96"/>
      <c r="AUH205" s="96"/>
      <c r="AUI205" s="58"/>
      <c r="AUJ205" s="50"/>
      <c r="AUK205" s="96"/>
      <c r="AUL205" s="96"/>
      <c r="AUM205" s="96"/>
      <c r="AUN205" s="96"/>
      <c r="AUO205" s="96"/>
      <c r="AUP205" s="58"/>
      <c r="AUQ205" s="50"/>
      <c r="AUR205" s="96"/>
      <c r="AUS205" s="96"/>
      <c r="AUT205" s="96"/>
      <c r="AUU205" s="96"/>
      <c r="AUV205" s="96"/>
      <c r="AUW205" s="58"/>
      <c r="AUX205" s="50"/>
      <c r="AUY205" s="96"/>
      <c r="AUZ205" s="96"/>
      <c r="AVA205" s="96"/>
      <c r="AVB205" s="96"/>
      <c r="AVC205" s="96"/>
      <c r="AVD205" s="58"/>
      <c r="AVE205" s="50"/>
      <c r="AVF205" s="96"/>
      <c r="AVG205" s="96"/>
      <c r="AVH205" s="96"/>
      <c r="AVI205" s="96"/>
      <c r="AVJ205" s="96"/>
      <c r="AVK205" s="58"/>
      <c r="AVL205" s="50"/>
      <c r="AVM205" s="96"/>
      <c r="AVN205" s="96"/>
      <c r="AVO205" s="96"/>
      <c r="AVP205" s="96"/>
      <c r="AVQ205" s="96"/>
      <c r="AVR205" s="58"/>
      <c r="AVS205" s="50"/>
      <c r="AVT205" s="96"/>
      <c r="AVU205" s="96"/>
      <c r="AVV205" s="96"/>
      <c r="AVW205" s="96"/>
      <c r="AVX205" s="96"/>
      <c r="AVY205" s="58"/>
      <c r="AVZ205" s="50"/>
      <c r="AWA205" s="96"/>
      <c r="AWB205" s="96"/>
      <c r="AWC205" s="96"/>
      <c r="AWD205" s="96"/>
      <c r="AWE205" s="96"/>
      <c r="AWF205" s="58"/>
      <c r="AWG205" s="50"/>
      <c r="AWH205" s="96"/>
      <c r="AWI205" s="96"/>
      <c r="AWJ205" s="96"/>
      <c r="AWK205" s="96"/>
      <c r="AWL205" s="96"/>
      <c r="AWM205" s="58"/>
      <c r="AWN205" s="50"/>
      <c r="AWO205" s="96"/>
      <c r="AWP205" s="96"/>
      <c r="AWQ205" s="96"/>
      <c r="AWR205" s="96"/>
      <c r="AWS205" s="96"/>
      <c r="AWT205" s="58"/>
      <c r="AWU205" s="50"/>
      <c r="AWV205" s="96"/>
      <c r="AWW205" s="96"/>
      <c r="AWX205" s="96"/>
      <c r="AWY205" s="96"/>
      <c r="AWZ205" s="96"/>
      <c r="AXA205" s="58"/>
      <c r="AXB205" s="50"/>
      <c r="AXC205" s="96"/>
      <c r="AXD205" s="96"/>
      <c r="AXE205" s="96"/>
      <c r="AXF205" s="96"/>
      <c r="AXG205" s="96"/>
      <c r="AXH205" s="58"/>
      <c r="AXI205" s="50"/>
      <c r="AXJ205" s="96"/>
      <c r="AXK205" s="96"/>
      <c r="AXL205" s="96"/>
      <c r="AXM205" s="96"/>
      <c r="AXN205" s="96"/>
      <c r="AXO205" s="58"/>
      <c r="AXP205" s="50"/>
      <c r="AXQ205" s="96"/>
      <c r="AXR205" s="96"/>
      <c r="AXS205" s="96"/>
      <c r="AXT205" s="96"/>
      <c r="AXU205" s="96"/>
      <c r="AXV205" s="58"/>
      <c r="AXW205" s="50"/>
      <c r="AXX205" s="96"/>
      <c r="AXY205" s="96"/>
      <c r="AXZ205" s="96"/>
      <c r="AYA205" s="96"/>
      <c r="AYB205" s="96"/>
      <c r="AYC205" s="58"/>
      <c r="AYD205" s="50"/>
      <c r="AYE205" s="96"/>
      <c r="AYF205" s="96"/>
      <c r="AYG205" s="96"/>
      <c r="AYH205" s="96"/>
      <c r="AYI205" s="96"/>
      <c r="AYJ205" s="58"/>
      <c r="AYK205" s="50"/>
      <c r="AYL205" s="96"/>
      <c r="AYM205" s="96"/>
      <c r="AYN205" s="96"/>
      <c r="AYO205" s="96"/>
      <c r="AYP205" s="96"/>
      <c r="AYQ205" s="58"/>
      <c r="AYR205" s="50"/>
      <c r="AYS205" s="96"/>
      <c r="AYT205" s="96"/>
      <c r="AYU205" s="96"/>
      <c r="AYV205" s="96"/>
      <c r="AYW205" s="96"/>
      <c r="AYX205" s="58"/>
      <c r="AYY205" s="50"/>
      <c r="AYZ205" s="96"/>
      <c r="AZA205" s="96"/>
      <c r="AZB205" s="96"/>
      <c r="AZC205" s="96"/>
      <c r="AZD205" s="96"/>
      <c r="AZE205" s="58"/>
      <c r="AZF205" s="50"/>
      <c r="AZG205" s="96"/>
      <c r="AZH205" s="96"/>
      <c r="AZI205" s="96"/>
      <c r="AZJ205" s="96"/>
      <c r="AZK205" s="96"/>
      <c r="AZL205" s="58"/>
      <c r="AZM205" s="50"/>
      <c r="AZN205" s="96"/>
      <c r="AZO205" s="96"/>
      <c r="AZP205" s="96"/>
      <c r="AZQ205" s="96"/>
      <c r="AZR205" s="96"/>
      <c r="AZS205" s="58"/>
      <c r="AZT205" s="50"/>
      <c r="AZU205" s="96"/>
      <c r="AZV205" s="96"/>
      <c r="AZW205" s="96"/>
      <c r="AZX205" s="96"/>
      <c r="AZY205" s="96"/>
      <c r="AZZ205" s="58"/>
      <c r="BAA205" s="50"/>
      <c r="BAB205" s="96"/>
      <c r="BAC205" s="96"/>
      <c r="BAD205" s="96"/>
      <c r="BAE205" s="96"/>
      <c r="BAF205" s="96"/>
      <c r="BAG205" s="58"/>
      <c r="BAH205" s="50"/>
      <c r="BAI205" s="96"/>
      <c r="BAJ205" s="96"/>
      <c r="BAK205" s="96"/>
      <c r="BAL205" s="96"/>
      <c r="BAM205" s="96"/>
      <c r="BAN205" s="58"/>
      <c r="BAO205" s="50"/>
      <c r="BAP205" s="96"/>
      <c r="BAQ205" s="96"/>
      <c r="BAR205" s="96"/>
      <c r="BAS205" s="96"/>
      <c r="BAT205" s="96"/>
      <c r="BAU205" s="58"/>
      <c r="BAV205" s="50"/>
      <c r="BAW205" s="96"/>
      <c r="BAX205" s="96"/>
      <c r="BAY205" s="96"/>
      <c r="BAZ205" s="96"/>
      <c r="BBA205" s="96"/>
      <c r="BBB205" s="58"/>
      <c r="BBC205" s="50"/>
      <c r="BBD205" s="96"/>
      <c r="BBE205" s="96"/>
      <c r="BBF205" s="96"/>
      <c r="BBG205" s="96"/>
      <c r="BBH205" s="96"/>
      <c r="BBI205" s="58"/>
      <c r="BBJ205" s="50"/>
      <c r="BBK205" s="96"/>
      <c r="BBL205" s="96"/>
      <c r="BBM205" s="96"/>
      <c r="BBN205" s="96"/>
      <c r="BBO205" s="96"/>
      <c r="BBP205" s="58"/>
      <c r="BBQ205" s="50"/>
      <c r="BBR205" s="96"/>
      <c r="BBS205" s="96"/>
      <c r="BBT205" s="96"/>
      <c r="BBU205" s="96"/>
      <c r="BBV205" s="96"/>
      <c r="BBW205" s="58"/>
      <c r="BBX205" s="50"/>
      <c r="BBY205" s="96"/>
      <c r="BBZ205" s="96"/>
      <c r="BCA205" s="96"/>
      <c r="BCB205" s="96"/>
      <c r="BCC205" s="96"/>
      <c r="BCD205" s="58"/>
      <c r="BCE205" s="50"/>
      <c r="BCF205" s="96"/>
      <c r="BCG205" s="96"/>
      <c r="BCH205" s="96"/>
      <c r="BCI205" s="96"/>
      <c r="BCJ205" s="96"/>
      <c r="BCK205" s="58"/>
      <c r="BCL205" s="50"/>
      <c r="BCM205" s="96"/>
      <c r="BCN205" s="96"/>
      <c r="BCO205" s="96"/>
      <c r="BCP205" s="96"/>
      <c r="BCQ205" s="96"/>
      <c r="BCR205" s="58"/>
      <c r="BCS205" s="50"/>
      <c r="BCT205" s="96"/>
      <c r="BCU205" s="96"/>
      <c r="BCV205" s="96"/>
      <c r="BCW205" s="96"/>
      <c r="BCX205" s="96"/>
      <c r="BCY205" s="58"/>
      <c r="BCZ205" s="50"/>
      <c r="BDA205" s="96"/>
      <c r="BDB205" s="96"/>
      <c r="BDC205" s="96"/>
      <c r="BDD205" s="96"/>
      <c r="BDE205" s="96"/>
      <c r="BDF205" s="58"/>
      <c r="BDG205" s="50"/>
      <c r="BDH205" s="96"/>
      <c r="BDI205" s="96"/>
      <c r="BDJ205" s="96"/>
      <c r="BDK205" s="96"/>
      <c r="BDL205" s="96"/>
      <c r="BDM205" s="58"/>
      <c r="BDN205" s="50"/>
      <c r="BDO205" s="96"/>
      <c r="BDP205" s="96"/>
      <c r="BDQ205" s="96"/>
      <c r="BDR205" s="96"/>
      <c r="BDS205" s="96"/>
      <c r="BDT205" s="58"/>
      <c r="BDU205" s="50"/>
      <c r="BDV205" s="96"/>
      <c r="BDW205" s="96"/>
      <c r="BDX205" s="96"/>
      <c r="BDY205" s="96"/>
      <c r="BDZ205" s="96"/>
      <c r="BEA205" s="58"/>
      <c r="BEB205" s="50"/>
      <c r="BEC205" s="96"/>
      <c r="BED205" s="96"/>
      <c r="BEE205" s="96"/>
      <c r="BEF205" s="96"/>
      <c r="BEG205" s="96"/>
      <c r="BEH205" s="58"/>
      <c r="BEI205" s="50"/>
      <c r="BEJ205" s="96"/>
      <c r="BEK205" s="96"/>
      <c r="BEL205" s="96"/>
      <c r="BEM205" s="96"/>
      <c r="BEN205" s="96"/>
      <c r="BEO205" s="58"/>
      <c r="BEP205" s="50"/>
      <c r="BEQ205" s="96"/>
      <c r="BER205" s="96"/>
      <c r="BES205" s="96"/>
      <c r="BET205" s="96"/>
      <c r="BEU205" s="96"/>
      <c r="BEV205" s="58"/>
      <c r="BEW205" s="50"/>
      <c r="BEX205" s="96"/>
      <c r="BEY205" s="96"/>
      <c r="BEZ205" s="96"/>
      <c r="BFA205" s="96"/>
      <c r="BFB205" s="96"/>
      <c r="BFC205" s="58"/>
      <c r="BFD205" s="50"/>
      <c r="BFE205" s="96"/>
      <c r="BFF205" s="96"/>
      <c r="BFG205" s="96"/>
      <c r="BFH205" s="96"/>
      <c r="BFI205" s="96"/>
      <c r="BFJ205" s="58"/>
      <c r="BFK205" s="50"/>
      <c r="BFL205" s="96"/>
      <c r="BFM205" s="96"/>
      <c r="BFN205" s="96"/>
      <c r="BFO205" s="96"/>
      <c r="BFP205" s="96"/>
      <c r="BFQ205" s="58"/>
      <c r="BFR205" s="50"/>
      <c r="BFS205" s="96"/>
      <c r="BFT205" s="96"/>
      <c r="BFU205" s="96"/>
      <c r="BFV205" s="96"/>
      <c r="BFW205" s="96"/>
      <c r="BFX205" s="58"/>
      <c r="BFY205" s="50"/>
      <c r="BFZ205" s="96"/>
      <c r="BGA205" s="96"/>
      <c r="BGB205" s="96"/>
      <c r="BGC205" s="96"/>
      <c r="BGD205" s="96"/>
      <c r="BGE205" s="58"/>
      <c r="BGF205" s="50"/>
      <c r="BGG205" s="96"/>
      <c r="BGH205" s="96"/>
      <c r="BGI205" s="96"/>
      <c r="BGJ205" s="96"/>
      <c r="BGK205" s="96"/>
      <c r="BGL205" s="58"/>
      <c r="BGM205" s="50"/>
      <c r="BGN205" s="96"/>
      <c r="BGO205" s="96"/>
      <c r="BGP205" s="96"/>
      <c r="BGQ205" s="96"/>
      <c r="BGR205" s="96"/>
      <c r="BGS205" s="58"/>
      <c r="BGT205" s="50"/>
      <c r="BGU205" s="96"/>
      <c r="BGV205" s="96"/>
      <c r="BGW205" s="96"/>
      <c r="BGX205" s="96"/>
      <c r="BGY205" s="96"/>
      <c r="BGZ205" s="58"/>
      <c r="BHA205" s="50"/>
      <c r="BHB205" s="96"/>
      <c r="BHC205" s="96"/>
      <c r="BHD205" s="96"/>
      <c r="BHE205" s="96"/>
      <c r="BHF205" s="96"/>
      <c r="BHG205" s="58"/>
      <c r="BHH205" s="50"/>
      <c r="BHI205" s="96"/>
      <c r="BHJ205" s="96"/>
      <c r="BHK205" s="96"/>
      <c r="BHL205" s="96"/>
      <c r="BHM205" s="96"/>
      <c r="BHN205" s="58"/>
      <c r="BHO205" s="50"/>
      <c r="BHP205" s="96"/>
      <c r="BHQ205" s="96"/>
      <c r="BHR205" s="96"/>
      <c r="BHS205" s="96"/>
      <c r="BHT205" s="96"/>
      <c r="BHU205" s="58"/>
      <c r="BHV205" s="50"/>
      <c r="BHW205" s="96"/>
      <c r="BHX205" s="96"/>
      <c r="BHY205" s="96"/>
      <c r="BHZ205" s="96"/>
      <c r="BIA205" s="96"/>
      <c r="BIB205" s="58"/>
      <c r="BIC205" s="50"/>
      <c r="BID205" s="96"/>
      <c r="BIE205" s="96"/>
      <c r="BIF205" s="96"/>
      <c r="BIG205" s="96"/>
      <c r="BIH205" s="96"/>
      <c r="BII205" s="58"/>
      <c r="BIJ205" s="50"/>
      <c r="BIK205" s="96"/>
      <c r="BIL205" s="96"/>
      <c r="BIM205" s="96"/>
      <c r="BIN205" s="96"/>
      <c r="BIO205" s="96"/>
      <c r="BIP205" s="58"/>
      <c r="BIQ205" s="50"/>
      <c r="BIR205" s="96"/>
      <c r="BIS205" s="96"/>
      <c r="BIT205" s="96"/>
      <c r="BIU205" s="96"/>
      <c r="BIV205" s="96"/>
      <c r="BIW205" s="58"/>
      <c r="BIX205" s="50"/>
      <c r="BIY205" s="96"/>
      <c r="BIZ205" s="96"/>
      <c r="BJA205" s="96"/>
      <c r="BJB205" s="96"/>
      <c r="BJC205" s="96"/>
      <c r="BJD205" s="58"/>
      <c r="BJE205" s="50"/>
      <c r="BJF205" s="96"/>
      <c r="BJG205" s="96"/>
      <c r="BJH205" s="96"/>
      <c r="BJI205" s="96"/>
      <c r="BJJ205" s="96"/>
      <c r="BJK205" s="58"/>
      <c r="BJL205" s="50"/>
      <c r="BJM205" s="96"/>
      <c r="BJN205" s="96"/>
      <c r="BJO205" s="96"/>
      <c r="BJP205" s="96"/>
      <c r="BJQ205" s="96"/>
      <c r="BJR205" s="58"/>
      <c r="BJS205" s="50"/>
      <c r="BJT205" s="96"/>
      <c r="BJU205" s="96"/>
      <c r="BJV205" s="96"/>
      <c r="BJW205" s="96"/>
      <c r="BJX205" s="96"/>
      <c r="BJY205" s="58"/>
      <c r="BJZ205" s="50"/>
      <c r="BKA205" s="96"/>
      <c r="BKB205" s="96"/>
      <c r="BKC205" s="96"/>
      <c r="BKD205" s="96"/>
      <c r="BKE205" s="96"/>
      <c r="BKF205" s="58"/>
      <c r="BKG205" s="50"/>
      <c r="BKH205" s="96"/>
      <c r="BKI205" s="96"/>
      <c r="BKJ205" s="96"/>
      <c r="BKK205" s="96"/>
      <c r="BKL205" s="96"/>
      <c r="BKM205" s="58"/>
      <c r="BKN205" s="50"/>
      <c r="BKO205" s="96"/>
      <c r="BKP205" s="96"/>
      <c r="BKQ205" s="96"/>
      <c r="BKR205" s="96"/>
      <c r="BKS205" s="96"/>
      <c r="BKT205" s="58"/>
      <c r="BKU205" s="50"/>
      <c r="BKV205" s="96"/>
      <c r="BKW205" s="96"/>
      <c r="BKX205" s="96"/>
      <c r="BKY205" s="96"/>
      <c r="BKZ205" s="96"/>
      <c r="BLA205" s="58"/>
      <c r="BLB205" s="50"/>
      <c r="BLC205" s="96"/>
      <c r="BLD205" s="96"/>
      <c r="BLE205" s="96"/>
      <c r="BLF205" s="96"/>
      <c r="BLG205" s="96"/>
      <c r="BLH205" s="58"/>
      <c r="BLI205" s="50"/>
      <c r="BLJ205" s="96"/>
      <c r="BLK205" s="96"/>
      <c r="BLL205" s="96"/>
      <c r="BLM205" s="96"/>
      <c r="BLN205" s="96"/>
      <c r="BLO205" s="58"/>
      <c r="BLP205" s="50"/>
      <c r="BLQ205" s="96"/>
      <c r="BLR205" s="96"/>
      <c r="BLS205" s="96"/>
      <c r="BLT205" s="96"/>
      <c r="BLU205" s="96"/>
      <c r="BLV205" s="58"/>
      <c r="BLW205" s="50"/>
      <c r="BLX205" s="96"/>
      <c r="BLY205" s="96"/>
      <c r="BLZ205" s="96"/>
      <c r="BMA205" s="96"/>
      <c r="BMB205" s="96"/>
      <c r="BMC205" s="58"/>
      <c r="BMD205" s="50"/>
      <c r="BME205" s="96"/>
      <c r="BMF205" s="96"/>
      <c r="BMG205" s="96"/>
      <c r="BMH205" s="96"/>
      <c r="BMI205" s="96"/>
      <c r="BMJ205" s="58"/>
      <c r="BMK205" s="50"/>
      <c r="BML205" s="96"/>
      <c r="BMM205" s="96"/>
      <c r="BMN205" s="96"/>
      <c r="BMO205" s="96"/>
      <c r="BMP205" s="96"/>
      <c r="BMQ205" s="58"/>
      <c r="BMR205" s="50"/>
      <c r="BMS205" s="96"/>
      <c r="BMT205" s="96"/>
      <c r="BMU205" s="96"/>
      <c r="BMV205" s="96"/>
      <c r="BMW205" s="96"/>
      <c r="BMX205" s="58"/>
      <c r="BMY205" s="50"/>
      <c r="BMZ205" s="96"/>
      <c r="BNA205" s="96"/>
      <c r="BNB205" s="96"/>
      <c r="BNC205" s="96"/>
      <c r="BND205" s="96"/>
      <c r="BNE205" s="58"/>
      <c r="BNF205" s="50"/>
      <c r="BNG205" s="96"/>
      <c r="BNH205" s="96"/>
      <c r="BNI205" s="96"/>
      <c r="BNJ205" s="96"/>
      <c r="BNK205" s="96"/>
      <c r="BNL205" s="58"/>
      <c r="BNM205" s="50"/>
      <c r="BNN205" s="96"/>
      <c r="BNO205" s="96"/>
      <c r="BNP205" s="96"/>
      <c r="BNQ205" s="96"/>
      <c r="BNR205" s="96"/>
      <c r="BNS205" s="58"/>
      <c r="BNT205" s="50"/>
      <c r="BNU205" s="96"/>
      <c r="BNV205" s="96"/>
      <c r="BNW205" s="96"/>
      <c r="BNX205" s="96"/>
      <c r="BNY205" s="96"/>
      <c r="BNZ205" s="58"/>
      <c r="BOA205" s="50"/>
      <c r="BOB205" s="96"/>
      <c r="BOC205" s="96"/>
      <c r="BOD205" s="96"/>
      <c r="BOE205" s="96"/>
      <c r="BOF205" s="96"/>
      <c r="BOG205" s="58"/>
      <c r="BOH205" s="50"/>
      <c r="BOI205" s="96"/>
      <c r="BOJ205" s="96"/>
      <c r="BOK205" s="96"/>
      <c r="BOL205" s="96"/>
      <c r="BOM205" s="96"/>
      <c r="BON205" s="58"/>
      <c r="BOO205" s="50"/>
      <c r="BOP205" s="96"/>
      <c r="BOQ205" s="96"/>
      <c r="BOR205" s="96"/>
      <c r="BOS205" s="96"/>
      <c r="BOT205" s="96"/>
      <c r="BOU205" s="58"/>
      <c r="BOV205" s="50"/>
      <c r="BOW205" s="96"/>
      <c r="BOX205" s="96"/>
      <c r="BOY205" s="96"/>
      <c r="BOZ205" s="96"/>
      <c r="BPA205" s="96"/>
      <c r="BPB205" s="58"/>
      <c r="BPC205" s="50"/>
      <c r="BPD205" s="96"/>
      <c r="BPE205" s="96"/>
      <c r="BPF205" s="96"/>
      <c r="BPG205" s="96"/>
      <c r="BPH205" s="96"/>
      <c r="BPI205" s="58"/>
      <c r="BPJ205" s="50"/>
      <c r="BPK205" s="96"/>
      <c r="BPL205" s="96"/>
      <c r="BPM205" s="96"/>
      <c r="BPN205" s="96"/>
      <c r="BPO205" s="96"/>
      <c r="BPP205" s="58"/>
      <c r="BPQ205" s="50"/>
      <c r="BPR205" s="96"/>
      <c r="BPS205" s="96"/>
      <c r="BPT205" s="96"/>
      <c r="BPU205" s="96"/>
      <c r="BPV205" s="96"/>
      <c r="BPW205" s="58"/>
      <c r="BPX205" s="50"/>
      <c r="BPY205" s="96"/>
      <c r="BPZ205" s="96"/>
      <c r="BQA205" s="96"/>
      <c r="BQB205" s="96"/>
      <c r="BQC205" s="96"/>
      <c r="BQD205" s="58"/>
      <c r="BQE205" s="50"/>
      <c r="BQF205" s="96"/>
      <c r="BQG205" s="96"/>
      <c r="BQH205" s="96"/>
      <c r="BQI205" s="96"/>
      <c r="BQJ205" s="96"/>
      <c r="BQK205" s="58"/>
      <c r="BQL205" s="50"/>
      <c r="BQM205" s="96"/>
      <c r="BQN205" s="96"/>
      <c r="BQO205" s="96"/>
      <c r="BQP205" s="96"/>
      <c r="BQQ205" s="96"/>
      <c r="BQR205" s="58"/>
      <c r="BQS205" s="50"/>
      <c r="BQT205" s="96"/>
      <c r="BQU205" s="96"/>
      <c r="BQV205" s="96"/>
      <c r="BQW205" s="96"/>
      <c r="BQX205" s="96"/>
      <c r="BQY205" s="58"/>
      <c r="BQZ205" s="50"/>
      <c r="BRA205" s="96"/>
      <c r="BRB205" s="96"/>
      <c r="BRC205" s="96"/>
      <c r="BRD205" s="96"/>
      <c r="BRE205" s="96"/>
      <c r="BRF205" s="58"/>
      <c r="BRG205" s="50"/>
      <c r="BRH205" s="96"/>
      <c r="BRI205" s="96"/>
      <c r="BRJ205" s="96"/>
      <c r="BRK205" s="96"/>
      <c r="BRL205" s="96"/>
      <c r="BRM205" s="58"/>
      <c r="BRN205" s="50"/>
      <c r="BRO205" s="96"/>
      <c r="BRP205" s="96"/>
      <c r="BRQ205" s="96"/>
      <c r="BRR205" s="96"/>
      <c r="BRS205" s="96"/>
      <c r="BRT205" s="58"/>
      <c r="BRU205" s="50"/>
      <c r="BRV205" s="96"/>
      <c r="BRW205" s="96"/>
      <c r="BRX205" s="96"/>
      <c r="BRY205" s="96"/>
      <c r="BRZ205" s="96"/>
      <c r="BSA205" s="58"/>
      <c r="BSB205" s="50"/>
      <c r="BSC205" s="96"/>
      <c r="BSD205" s="96"/>
      <c r="BSE205" s="96"/>
      <c r="BSF205" s="96"/>
      <c r="BSG205" s="96"/>
      <c r="BSH205" s="58"/>
      <c r="BSI205" s="50"/>
      <c r="BSJ205" s="96"/>
      <c r="BSK205" s="96"/>
      <c r="BSL205" s="96"/>
      <c r="BSM205" s="96"/>
      <c r="BSN205" s="96"/>
      <c r="BSO205" s="58"/>
      <c r="BSP205" s="50"/>
      <c r="BSQ205" s="96"/>
      <c r="BSR205" s="96"/>
      <c r="BSS205" s="96"/>
      <c r="BST205" s="96"/>
      <c r="BSU205" s="96"/>
      <c r="BSV205" s="58"/>
      <c r="BSW205" s="50"/>
      <c r="BSX205" s="96"/>
      <c r="BSY205" s="96"/>
      <c r="BSZ205" s="96"/>
      <c r="BTA205" s="96"/>
      <c r="BTB205" s="96"/>
      <c r="BTC205" s="58"/>
      <c r="BTD205" s="50"/>
      <c r="BTE205" s="96"/>
      <c r="BTF205" s="96"/>
      <c r="BTG205" s="96"/>
      <c r="BTH205" s="96"/>
      <c r="BTI205" s="96"/>
      <c r="BTJ205" s="58"/>
      <c r="BTK205" s="50"/>
      <c r="BTL205" s="96"/>
      <c r="BTM205" s="96"/>
      <c r="BTN205" s="96"/>
      <c r="BTO205" s="96"/>
      <c r="BTP205" s="96"/>
      <c r="BTQ205" s="58"/>
      <c r="BTR205" s="50"/>
      <c r="BTS205" s="96"/>
      <c r="BTT205" s="96"/>
      <c r="BTU205" s="96"/>
      <c r="BTV205" s="96"/>
      <c r="BTW205" s="96"/>
      <c r="BTX205" s="58"/>
      <c r="BTY205" s="50"/>
      <c r="BTZ205" s="96"/>
      <c r="BUA205" s="96"/>
      <c r="BUB205" s="96"/>
      <c r="BUC205" s="96"/>
      <c r="BUD205" s="96"/>
      <c r="BUE205" s="58"/>
      <c r="BUF205" s="50"/>
      <c r="BUG205" s="96"/>
      <c r="BUH205" s="96"/>
      <c r="BUI205" s="96"/>
      <c r="BUJ205" s="96"/>
      <c r="BUK205" s="96"/>
      <c r="BUL205" s="58"/>
      <c r="BUM205" s="50"/>
      <c r="BUN205" s="96"/>
      <c r="BUO205" s="96"/>
      <c r="BUP205" s="96"/>
      <c r="BUQ205" s="96"/>
      <c r="BUR205" s="96"/>
      <c r="BUS205" s="58"/>
      <c r="BUT205" s="50"/>
      <c r="BUU205" s="96"/>
      <c r="BUV205" s="96"/>
      <c r="BUW205" s="96"/>
      <c r="BUX205" s="96"/>
      <c r="BUY205" s="96"/>
      <c r="BUZ205" s="58"/>
      <c r="BVA205" s="50"/>
      <c r="BVB205" s="96"/>
      <c r="BVC205" s="96"/>
      <c r="BVD205" s="96"/>
      <c r="BVE205" s="96"/>
      <c r="BVF205" s="96"/>
      <c r="BVG205" s="58"/>
      <c r="BVH205" s="50"/>
      <c r="BVI205" s="96"/>
      <c r="BVJ205" s="96"/>
      <c r="BVK205" s="96"/>
      <c r="BVL205" s="96"/>
      <c r="BVM205" s="96"/>
      <c r="BVN205" s="58"/>
      <c r="BVO205" s="50"/>
      <c r="BVP205" s="96"/>
      <c r="BVQ205" s="96"/>
      <c r="BVR205" s="96"/>
      <c r="BVS205" s="96"/>
      <c r="BVT205" s="96"/>
      <c r="BVU205" s="58"/>
      <c r="BVV205" s="50"/>
      <c r="BVW205" s="96"/>
      <c r="BVX205" s="96"/>
      <c r="BVY205" s="96"/>
      <c r="BVZ205" s="96"/>
      <c r="BWA205" s="96"/>
      <c r="BWB205" s="58"/>
      <c r="BWC205" s="50"/>
      <c r="BWD205" s="96"/>
      <c r="BWE205" s="96"/>
      <c r="BWF205" s="96"/>
      <c r="BWG205" s="96"/>
      <c r="BWH205" s="96"/>
      <c r="BWI205" s="58"/>
      <c r="BWJ205" s="50"/>
      <c r="BWK205" s="96"/>
      <c r="BWL205" s="96"/>
      <c r="BWM205" s="96"/>
      <c r="BWN205" s="96"/>
      <c r="BWO205" s="96"/>
      <c r="BWP205" s="58"/>
      <c r="BWQ205" s="50"/>
      <c r="BWR205" s="96"/>
      <c r="BWS205" s="96"/>
      <c r="BWT205" s="96"/>
      <c r="BWU205" s="96"/>
      <c r="BWV205" s="96"/>
      <c r="BWW205" s="58"/>
      <c r="BWX205" s="50"/>
      <c r="BWY205" s="96"/>
      <c r="BWZ205" s="96"/>
      <c r="BXA205" s="96"/>
      <c r="BXB205" s="96"/>
      <c r="BXC205" s="96"/>
      <c r="BXD205" s="58"/>
      <c r="BXE205" s="50"/>
      <c r="BXF205" s="96"/>
      <c r="BXG205" s="96"/>
      <c r="BXH205" s="96"/>
      <c r="BXI205" s="96"/>
      <c r="BXJ205" s="96"/>
      <c r="BXK205" s="58"/>
      <c r="BXL205" s="50"/>
      <c r="BXM205" s="96"/>
      <c r="BXN205" s="96"/>
      <c r="BXO205" s="96"/>
      <c r="BXP205" s="96"/>
      <c r="BXQ205" s="96"/>
      <c r="BXR205" s="58"/>
      <c r="BXS205" s="50"/>
      <c r="BXT205" s="96"/>
      <c r="BXU205" s="96"/>
      <c r="BXV205" s="96"/>
      <c r="BXW205" s="96"/>
      <c r="BXX205" s="96"/>
      <c r="BXY205" s="58"/>
      <c r="BXZ205" s="50"/>
      <c r="BYA205" s="96"/>
      <c r="BYB205" s="96"/>
      <c r="BYC205" s="96"/>
      <c r="BYD205" s="96"/>
      <c r="BYE205" s="96"/>
      <c r="BYF205" s="58"/>
      <c r="BYG205" s="50"/>
      <c r="BYH205" s="96"/>
      <c r="BYI205" s="96"/>
      <c r="BYJ205" s="96"/>
      <c r="BYK205" s="96"/>
      <c r="BYL205" s="96"/>
      <c r="BYM205" s="58"/>
      <c r="BYN205" s="50"/>
      <c r="BYO205" s="96"/>
      <c r="BYP205" s="96"/>
      <c r="BYQ205" s="96"/>
      <c r="BYR205" s="96"/>
      <c r="BYS205" s="96"/>
      <c r="BYT205" s="58"/>
      <c r="BYU205" s="50"/>
      <c r="BYV205" s="96"/>
      <c r="BYW205" s="96"/>
      <c r="BYX205" s="96"/>
      <c r="BYY205" s="96"/>
      <c r="BYZ205" s="96"/>
      <c r="BZA205" s="58"/>
      <c r="BZB205" s="50"/>
      <c r="BZC205" s="96"/>
      <c r="BZD205" s="96"/>
      <c r="BZE205" s="96"/>
      <c r="BZF205" s="96"/>
      <c r="BZG205" s="96"/>
      <c r="BZH205" s="58"/>
      <c r="BZI205" s="50"/>
      <c r="BZJ205" s="96"/>
      <c r="BZK205" s="96"/>
      <c r="BZL205" s="96"/>
      <c r="BZM205" s="96"/>
      <c r="BZN205" s="96"/>
      <c r="BZO205" s="58"/>
      <c r="BZP205" s="50"/>
      <c r="BZQ205" s="96"/>
      <c r="BZR205" s="96"/>
      <c r="BZS205" s="96"/>
      <c r="BZT205" s="96"/>
      <c r="BZU205" s="96"/>
      <c r="BZV205" s="58"/>
      <c r="BZW205" s="50"/>
      <c r="BZX205" s="96"/>
      <c r="BZY205" s="96"/>
      <c r="BZZ205" s="96"/>
      <c r="CAA205" s="96"/>
      <c r="CAB205" s="96"/>
      <c r="CAC205" s="58"/>
      <c r="CAD205" s="50"/>
      <c r="CAE205" s="96"/>
      <c r="CAF205" s="96"/>
      <c r="CAG205" s="96"/>
      <c r="CAH205" s="96"/>
      <c r="CAI205" s="96"/>
      <c r="CAJ205" s="58"/>
      <c r="CAK205" s="50"/>
      <c r="CAL205" s="96"/>
      <c r="CAM205" s="96"/>
      <c r="CAN205" s="96"/>
      <c r="CAO205" s="96"/>
      <c r="CAP205" s="96"/>
      <c r="CAQ205" s="58"/>
      <c r="CAR205" s="50"/>
      <c r="CAS205" s="96"/>
      <c r="CAT205" s="96"/>
      <c r="CAU205" s="96"/>
      <c r="CAV205" s="96"/>
      <c r="CAW205" s="96"/>
      <c r="CAX205" s="58"/>
      <c r="CAY205" s="50"/>
      <c r="CAZ205" s="96"/>
      <c r="CBA205" s="96"/>
      <c r="CBB205" s="96"/>
      <c r="CBC205" s="96"/>
      <c r="CBD205" s="96"/>
      <c r="CBE205" s="58"/>
      <c r="CBF205" s="50"/>
      <c r="CBG205" s="96"/>
      <c r="CBH205" s="96"/>
      <c r="CBI205" s="96"/>
      <c r="CBJ205" s="96"/>
      <c r="CBK205" s="96"/>
      <c r="CBL205" s="58"/>
      <c r="CBM205" s="50"/>
      <c r="CBN205" s="96"/>
      <c r="CBO205" s="96"/>
      <c r="CBP205" s="96"/>
      <c r="CBQ205" s="96"/>
      <c r="CBR205" s="96"/>
      <c r="CBS205" s="58"/>
      <c r="CBT205" s="50"/>
      <c r="CBU205" s="96"/>
      <c r="CBV205" s="96"/>
      <c r="CBW205" s="96"/>
      <c r="CBX205" s="96"/>
      <c r="CBY205" s="96"/>
      <c r="CBZ205" s="58"/>
      <c r="CCA205" s="50"/>
      <c r="CCB205" s="96"/>
      <c r="CCC205" s="96"/>
      <c r="CCD205" s="96"/>
      <c r="CCE205" s="96"/>
      <c r="CCF205" s="96"/>
      <c r="CCG205" s="58"/>
      <c r="CCH205" s="50"/>
      <c r="CCI205" s="96"/>
      <c r="CCJ205" s="96"/>
      <c r="CCK205" s="96"/>
      <c r="CCL205" s="96"/>
      <c r="CCM205" s="96"/>
      <c r="CCN205" s="58"/>
      <c r="CCO205" s="50"/>
      <c r="CCP205" s="96"/>
      <c r="CCQ205" s="96"/>
      <c r="CCR205" s="96"/>
      <c r="CCS205" s="96"/>
      <c r="CCT205" s="96"/>
      <c r="CCU205" s="58"/>
      <c r="CCV205" s="50"/>
      <c r="CCW205" s="96"/>
      <c r="CCX205" s="96"/>
      <c r="CCY205" s="96"/>
      <c r="CCZ205" s="96"/>
      <c r="CDA205" s="96"/>
      <c r="CDB205" s="58"/>
      <c r="CDC205" s="50"/>
      <c r="CDD205" s="96"/>
      <c r="CDE205" s="96"/>
      <c r="CDF205" s="96"/>
      <c r="CDG205" s="96"/>
      <c r="CDH205" s="96"/>
      <c r="CDI205" s="58"/>
      <c r="CDJ205" s="50"/>
      <c r="CDK205" s="96"/>
      <c r="CDL205" s="96"/>
      <c r="CDM205" s="96"/>
      <c r="CDN205" s="96"/>
      <c r="CDO205" s="96"/>
      <c r="CDP205" s="58"/>
      <c r="CDQ205" s="50"/>
      <c r="CDR205" s="96"/>
      <c r="CDS205" s="96"/>
      <c r="CDT205" s="96"/>
      <c r="CDU205" s="96"/>
      <c r="CDV205" s="96"/>
      <c r="CDW205" s="58"/>
      <c r="CDX205" s="50"/>
      <c r="CDY205" s="96"/>
      <c r="CDZ205" s="96"/>
      <c r="CEA205" s="96"/>
      <c r="CEB205" s="96"/>
      <c r="CEC205" s="96"/>
      <c r="CED205" s="58"/>
      <c r="CEE205" s="50"/>
      <c r="CEF205" s="96"/>
      <c r="CEG205" s="96"/>
      <c r="CEH205" s="96"/>
      <c r="CEI205" s="96"/>
      <c r="CEJ205" s="96"/>
      <c r="CEK205" s="58"/>
      <c r="CEL205" s="50"/>
      <c r="CEM205" s="96"/>
      <c r="CEN205" s="96"/>
      <c r="CEO205" s="96"/>
      <c r="CEP205" s="96"/>
      <c r="CEQ205" s="96"/>
      <c r="CER205" s="58"/>
      <c r="CES205" s="50"/>
      <c r="CET205" s="96"/>
      <c r="CEU205" s="96"/>
      <c r="CEV205" s="96"/>
      <c r="CEW205" s="96"/>
      <c r="CEX205" s="96"/>
      <c r="CEY205" s="58"/>
      <c r="CEZ205" s="50"/>
      <c r="CFA205" s="96"/>
      <c r="CFB205" s="96"/>
      <c r="CFC205" s="96"/>
      <c r="CFD205" s="96"/>
      <c r="CFE205" s="96"/>
      <c r="CFF205" s="58"/>
      <c r="CFG205" s="50"/>
      <c r="CFH205" s="96"/>
      <c r="CFI205" s="96"/>
      <c r="CFJ205" s="96"/>
      <c r="CFK205" s="96"/>
      <c r="CFL205" s="96"/>
      <c r="CFM205" s="58"/>
      <c r="CFN205" s="50"/>
      <c r="CFO205" s="96"/>
      <c r="CFP205" s="96"/>
      <c r="CFQ205" s="96"/>
      <c r="CFR205" s="96"/>
      <c r="CFS205" s="96"/>
      <c r="CFT205" s="58"/>
      <c r="CFU205" s="50"/>
      <c r="CFV205" s="96"/>
      <c r="CFW205" s="96"/>
      <c r="CFX205" s="96"/>
      <c r="CFY205" s="96"/>
      <c r="CFZ205" s="96"/>
      <c r="CGA205" s="58"/>
      <c r="CGB205" s="50"/>
      <c r="CGC205" s="96"/>
      <c r="CGD205" s="96"/>
      <c r="CGE205" s="96"/>
      <c r="CGF205" s="96"/>
      <c r="CGG205" s="96"/>
      <c r="CGH205" s="58"/>
      <c r="CGI205" s="50"/>
      <c r="CGJ205" s="96"/>
      <c r="CGK205" s="96"/>
      <c r="CGL205" s="96"/>
      <c r="CGM205" s="96"/>
      <c r="CGN205" s="96"/>
      <c r="CGO205" s="58"/>
      <c r="CGP205" s="50"/>
      <c r="CGQ205" s="96"/>
      <c r="CGR205" s="96"/>
      <c r="CGS205" s="96"/>
      <c r="CGT205" s="96"/>
      <c r="CGU205" s="96"/>
      <c r="CGV205" s="58"/>
      <c r="CGW205" s="50"/>
      <c r="CGX205" s="96"/>
      <c r="CGY205" s="96"/>
      <c r="CGZ205" s="96"/>
      <c r="CHA205" s="96"/>
      <c r="CHB205" s="96"/>
      <c r="CHC205" s="58"/>
      <c r="CHD205" s="50"/>
      <c r="CHE205" s="96"/>
      <c r="CHF205" s="96"/>
      <c r="CHG205" s="96"/>
      <c r="CHH205" s="96"/>
      <c r="CHI205" s="96"/>
      <c r="CHJ205" s="58"/>
      <c r="CHK205" s="50"/>
      <c r="CHL205" s="96"/>
      <c r="CHM205" s="96"/>
      <c r="CHN205" s="96"/>
      <c r="CHO205" s="96"/>
      <c r="CHP205" s="96"/>
      <c r="CHQ205" s="58"/>
      <c r="CHR205" s="50"/>
      <c r="CHS205" s="96"/>
      <c r="CHT205" s="96"/>
      <c r="CHU205" s="96"/>
      <c r="CHV205" s="96"/>
      <c r="CHW205" s="96"/>
      <c r="CHX205" s="58"/>
      <c r="CHY205" s="50"/>
      <c r="CHZ205" s="96"/>
      <c r="CIA205" s="96"/>
      <c r="CIB205" s="96"/>
      <c r="CIC205" s="96"/>
      <c r="CID205" s="96"/>
      <c r="CIE205" s="58"/>
      <c r="CIF205" s="50"/>
      <c r="CIG205" s="96"/>
      <c r="CIH205" s="96"/>
      <c r="CII205" s="96"/>
      <c r="CIJ205" s="96"/>
      <c r="CIK205" s="96"/>
      <c r="CIL205" s="58"/>
      <c r="CIM205" s="50"/>
      <c r="CIN205" s="96"/>
      <c r="CIO205" s="96"/>
      <c r="CIP205" s="96"/>
      <c r="CIQ205" s="96"/>
      <c r="CIR205" s="96"/>
      <c r="CIS205" s="58"/>
      <c r="CIT205" s="50"/>
      <c r="CIU205" s="96"/>
      <c r="CIV205" s="96"/>
      <c r="CIW205" s="96"/>
      <c r="CIX205" s="96"/>
      <c r="CIY205" s="96"/>
      <c r="CIZ205" s="58"/>
      <c r="CJA205" s="50"/>
      <c r="CJB205" s="96"/>
      <c r="CJC205" s="96"/>
      <c r="CJD205" s="96"/>
      <c r="CJE205" s="96"/>
      <c r="CJF205" s="96"/>
      <c r="CJG205" s="58"/>
      <c r="CJH205" s="50"/>
      <c r="CJI205" s="96"/>
      <c r="CJJ205" s="96"/>
      <c r="CJK205" s="96"/>
      <c r="CJL205" s="96"/>
      <c r="CJM205" s="96"/>
      <c r="CJN205" s="58"/>
      <c r="CJO205" s="50"/>
      <c r="CJP205" s="96"/>
      <c r="CJQ205" s="96"/>
      <c r="CJR205" s="96"/>
      <c r="CJS205" s="96"/>
      <c r="CJT205" s="96"/>
      <c r="CJU205" s="58"/>
      <c r="CJV205" s="50"/>
      <c r="CJW205" s="96"/>
      <c r="CJX205" s="96"/>
      <c r="CJY205" s="96"/>
      <c r="CJZ205" s="96"/>
      <c r="CKA205" s="96"/>
      <c r="CKB205" s="58"/>
      <c r="CKC205" s="50"/>
      <c r="CKD205" s="96"/>
      <c r="CKE205" s="96"/>
      <c r="CKF205" s="96"/>
      <c r="CKG205" s="96"/>
      <c r="CKH205" s="96"/>
      <c r="CKI205" s="58"/>
      <c r="CKJ205" s="50"/>
      <c r="CKK205" s="96"/>
      <c r="CKL205" s="96"/>
      <c r="CKM205" s="96"/>
      <c r="CKN205" s="96"/>
      <c r="CKO205" s="96"/>
      <c r="CKP205" s="58"/>
      <c r="CKQ205" s="50"/>
      <c r="CKR205" s="96"/>
      <c r="CKS205" s="96"/>
      <c r="CKT205" s="96"/>
      <c r="CKU205" s="96"/>
      <c r="CKV205" s="96"/>
      <c r="CKW205" s="58"/>
      <c r="CKX205" s="50"/>
      <c r="CKY205" s="96"/>
      <c r="CKZ205" s="96"/>
      <c r="CLA205" s="96"/>
      <c r="CLB205" s="96"/>
      <c r="CLC205" s="96"/>
      <c r="CLD205" s="58"/>
      <c r="CLE205" s="50"/>
      <c r="CLF205" s="96"/>
      <c r="CLG205" s="96"/>
      <c r="CLH205" s="96"/>
      <c r="CLI205" s="96"/>
      <c r="CLJ205" s="96"/>
      <c r="CLK205" s="58"/>
      <c r="CLL205" s="50"/>
      <c r="CLM205" s="96"/>
      <c r="CLN205" s="96"/>
      <c r="CLO205" s="96"/>
      <c r="CLP205" s="96"/>
      <c r="CLQ205" s="96"/>
      <c r="CLR205" s="58"/>
      <c r="CLS205" s="50"/>
      <c r="CLT205" s="96"/>
      <c r="CLU205" s="96"/>
      <c r="CLV205" s="96"/>
      <c r="CLW205" s="96"/>
      <c r="CLX205" s="96"/>
      <c r="CLY205" s="58"/>
      <c r="CLZ205" s="50"/>
      <c r="CMA205" s="96"/>
      <c r="CMB205" s="96"/>
      <c r="CMC205" s="96"/>
      <c r="CMD205" s="96"/>
      <c r="CME205" s="96"/>
      <c r="CMF205" s="58"/>
      <c r="CMG205" s="50"/>
      <c r="CMH205" s="96"/>
      <c r="CMI205" s="96"/>
      <c r="CMJ205" s="96"/>
      <c r="CMK205" s="96"/>
      <c r="CML205" s="96"/>
      <c r="CMM205" s="58"/>
      <c r="CMN205" s="50"/>
      <c r="CMO205" s="96"/>
      <c r="CMP205" s="96"/>
      <c r="CMQ205" s="96"/>
      <c r="CMR205" s="96"/>
      <c r="CMS205" s="96"/>
      <c r="CMT205" s="58"/>
      <c r="CMU205" s="50"/>
      <c r="CMV205" s="96"/>
      <c r="CMW205" s="96"/>
      <c r="CMX205" s="96"/>
      <c r="CMY205" s="96"/>
      <c r="CMZ205" s="96"/>
      <c r="CNA205" s="58"/>
      <c r="CNB205" s="50"/>
      <c r="CNC205" s="96"/>
      <c r="CND205" s="96"/>
      <c r="CNE205" s="96"/>
      <c r="CNF205" s="96"/>
      <c r="CNG205" s="96"/>
      <c r="CNH205" s="58"/>
      <c r="CNI205" s="50"/>
      <c r="CNJ205" s="96"/>
      <c r="CNK205" s="96"/>
      <c r="CNL205" s="96"/>
      <c r="CNM205" s="96"/>
      <c r="CNN205" s="96"/>
      <c r="CNO205" s="58"/>
      <c r="CNP205" s="50"/>
      <c r="CNQ205" s="96"/>
      <c r="CNR205" s="96"/>
      <c r="CNS205" s="96"/>
      <c r="CNT205" s="96"/>
      <c r="CNU205" s="96"/>
      <c r="CNV205" s="58"/>
      <c r="CNW205" s="50"/>
      <c r="CNX205" s="96"/>
      <c r="CNY205" s="96"/>
      <c r="CNZ205" s="96"/>
      <c r="COA205" s="96"/>
      <c r="COB205" s="96"/>
      <c r="COC205" s="58"/>
      <c r="COD205" s="50"/>
      <c r="COE205" s="96"/>
      <c r="COF205" s="96"/>
      <c r="COG205" s="96"/>
      <c r="COH205" s="96"/>
      <c r="COI205" s="96"/>
      <c r="COJ205" s="58"/>
      <c r="COK205" s="50"/>
      <c r="COL205" s="96"/>
      <c r="COM205" s="96"/>
      <c r="CON205" s="96"/>
      <c r="COO205" s="96"/>
      <c r="COP205" s="96"/>
      <c r="COQ205" s="58"/>
      <c r="COR205" s="50"/>
      <c r="COS205" s="96"/>
      <c r="COT205" s="96"/>
      <c r="COU205" s="96"/>
      <c r="COV205" s="96"/>
      <c r="COW205" s="96"/>
      <c r="COX205" s="58"/>
      <c r="COY205" s="50"/>
      <c r="COZ205" s="96"/>
      <c r="CPA205" s="96"/>
      <c r="CPB205" s="96"/>
      <c r="CPC205" s="96"/>
      <c r="CPD205" s="96"/>
      <c r="CPE205" s="58"/>
      <c r="CPF205" s="50"/>
      <c r="CPG205" s="96"/>
      <c r="CPH205" s="96"/>
      <c r="CPI205" s="96"/>
      <c r="CPJ205" s="96"/>
      <c r="CPK205" s="96"/>
      <c r="CPL205" s="58"/>
      <c r="CPM205" s="50"/>
      <c r="CPN205" s="96"/>
      <c r="CPO205" s="96"/>
      <c r="CPP205" s="96"/>
      <c r="CPQ205" s="96"/>
      <c r="CPR205" s="96"/>
      <c r="CPS205" s="58"/>
      <c r="CPT205" s="50"/>
      <c r="CPU205" s="96"/>
      <c r="CPV205" s="96"/>
      <c r="CPW205" s="96"/>
      <c r="CPX205" s="96"/>
      <c r="CPY205" s="96"/>
      <c r="CPZ205" s="58"/>
      <c r="CQA205" s="50"/>
      <c r="CQB205" s="96"/>
      <c r="CQC205" s="96"/>
      <c r="CQD205" s="96"/>
      <c r="CQE205" s="96"/>
      <c r="CQF205" s="96"/>
      <c r="CQG205" s="58"/>
      <c r="CQH205" s="50"/>
      <c r="CQI205" s="96"/>
      <c r="CQJ205" s="96"/>
      <c r="CQK205" s="96"/>
      <c r="CQL205" s="96"/>
      <c r="CQM205" s="96"/>
      <c r="CQN205" s="58"/>
      <c r="CQO205" s="50"/>
      <c r="CQP205" s="96"/>
      <c r="CQQ205" s="96"/>
      <c r="CQR205" s="96"/>
      <c r="CQS205" s="96"/>
      <c r="CQT205" s="96"/>
      <c r="CQU205" s="58"/>
      <c r="CQV205" s="50"/>
      <c r="CQW205" s="96"/>
      <c r="CQX205" s="96"/>
      <c r="CQY205" s="96"/>
      <c r="CQZ205" s="96"/>
      <c r="CRA205" s="96"/>
      <c r="CRB205" s="58"/>
      <c r="CRC205" s="50"/>
      <c r="CRD205" s="96"/>
      <c r="CRE205" s="96"/>
      <c r="CRF205" s="96"/>
      <c r="CRG205" s="96"/>
      <c r="CRH205" s="96"/>
      <c r="CRI205" s="58"/>
      <c r="CRJ205" s="50"/>
      <c r="CRK205" s="96"/>
      <c r="CRL205" s="96"/>
      <c r="CRM205" s="96"/>
      <c r="CRN205" s="96"/>
      <c r="CRO205" s="96"/>
      <c r="CRP205" s="58"/>
      <c r="CRQ205" s="50"/>
      <c r="CRR205" s="96"/>
      <c r="CRS205" s="96"/>
      <c r="CRT205" s="96"/>
      <c r="CRU205" s="96"/>
      <c r="CRV205" s="96"/>
      <c r="CRW205" s="58"/>
      <c r="CRX205" s="50"/>
      <c r="CRY205" s="96"/>
      <c r="CRZ205" s="96"/>
      <c r="CSA205" s="96"/>
      <c r="CSB205" s="96"/>
      <c r="CSC205" s="96"/>
      <c r="CSD205" s="58"/>
      <c r="CSE205" s="50"/>
      <c r="CSF205" s="96"/>
      <c r="CSG205" s="96"/>
      <c r="CSH205" s="96"/>
      <c r="CSI205" s="96"/>
      <c r="CSJ205" s="96"/>
      <c r="CSK205" s="58"/>
      <c r="CSL205" s="50"/>
      <c r="CSM205" s="96"/>
      <c r="CSN205" s="96"/>
      <c r="CSO205" s="96"/>
      <c r="CSP205" s="96"/>
      <c r="CSQ205" s="96"/>
      <c r="CSR205" s="58"/>
      <c r="CSS205" s="50"/>
      <c r="CST205" s="96"/>
      <c r="CSU205" s="96"/>
      <c r="CSV205" s="96"/>
      <c r="CSW205" s="96"/>
      <c r="CSX205" s="96"/>
      <c r="CSY205" s="58"/>
      <c r="CSZ205" s="50"/>
      <c r="CTA205" s="96"/>
      <c r="CTB205" s="96"/>
      <c r="CTC205" s="96"/>
      <c r="CTD205" s="96"/>
      <c r="CTE205" s="96"/>
      <c r="CTF205" s="58"/>
      <c r="CTG205" s="50"/>
      <c r="CTH205" s="96"/>
      <c r="CTI205" s="96"/>
      <c r="CTJ205" s="96"/>
      <c r="CTK205" s="96"/>
      <c r="CTL205" s="96"/>
      <c r="CTM205" s="58"/>
      <c r="CTN205" s="50"/>
      <c r="CTO205" s="96"/>
      <c r="CTP205" s="96"/>
      <c r="CTQ205" s="96"/>
      <c r="CTR205" s="96"/>
      <c r="CTS205" s="96"/>
      <c r="CTT205" s="58"/>
      <c r="CTU205" s="50"/>
      <c r="CTV205" s="96"/>
      <c r="CTW205" s="96"/>
      <c r="CTX205" s="96"/>
      <c r="CTY205" s="96"/>
      <c r="CTZ205" s="96"/>
      <c r="CUA205" s="58"/>
      <c r="CUB205" s="50"/>
      <c r="CUC205" s="96"/>
      <c r="CUD205" s="96"/>
      <c r="CUE205" s="96"/>
      <c r="CUF205" s="96"/>
      <c r="CUG205" s="96"/>
      <c r="CUH205" s="58"/>
      <c r="CUI205" s="50"/>
      <c r="CUJ205" s="96"/>
      <c r="CUK205" s="96"/>
      <c r="CUL205" s="96"/>
      <c r="CUM205" s="96"/>
      <c r="CUN205" s="96"/>
      <c r="CUO205" s="58"/>
      <c r="CUP205" s="50"/>
      <c r="CUQ205" s="96"/>
      <c r="CUR205" s="96"/>
      <c r="CUS205" s="96"/>
      <c r="CUT205" s="96"/>
      <c r="CUU205" s="96"/>
      <c r="CUV205" s="58"/>
      <c r="CUW205" s="50"/>
      <c r="CUX205" s="96"/>
      <c r="CUY205" s="96"/>
      <c r="CUZ205" s="96"/>
      <c r="CVA205" s="96"/>
      <c r="CVB205" s="96"/>
      <c r="CVC205" s="58"/>
      <c r="CVD205" s="50"/>
      <c r="CVE205" s="96"/>
      <c r="CVF205" s="96"/>
      <c r="CVG205" s="96"/>
      <c r="CVH205" s="96"/>
      <c r="CVI205" s="96"/>
      <c r="CVJ205" s="58"/>
      <c r="CVK205" s="50"/>
      <c r="CVL205" s="96"/>
      <c r="CVM205" s="96"/>
      <c r="CVN205" s="96"/>
      <c r="CVO205" s="96"/>
      <c r="CVP205" s="96"/>
      <c r="CVQ205" s="58"/>
      <c r="CVR205" s="50"/>
      <c r="CVS205" s="96"/>
      <c r="CVT205" s="96"/>
      <c r="CVU205" s="96"/>
      <c r="CVV205" s="96"/>
      <c r="CVW205" s="96"/>
      <c r="CVX205" s="58"/>
      <c r="CVY205" s="50"/>
      <c r="CVZ205" s="96"/>
      <c r="CWA205" s="96"/>
      <c r="CWB205" s="96"/>
      <c r="CWC205" s="96"/>
      <c r="CWD205" s="96"/>
      <c r="CWE205" s="58"/>
      <c r="CWF205" s="50"/>
      <c r="CWG205" s="96"/>
      <c r="CWH205" s="96"/>
      <c r="CWI205" s="96"/>
      <c r="CWJ205" s="96"/>
      <c r="CWK205" s="96"/>
      <c r="CWL205" s="58"/>
      <c r="CWM205" s="50"/>
      <c r="CWN205" s="96"/>
      <c r="CWO205" s="96"/>
      <c r="CWP205" s="96"/>
      <c r="CWQ205" s="96"/>
      <c r="CWR205" s="96"/>
      <c r="CWS205" s="58"/>
      <c r="CWT205" s="50"/>
      <c r="CWU205" s="96"/>
      <c r="CWV205" s="96"/>
      <c r="CWW205" s="96"/>
      <c r="CWX205" s="96"/>
      <c r="CWY205" s="96"/>
      <c r="CWZ205" s="58"/>
      <c r="CXA205" s="50"/>
      <c r="CXB205" s="96"/>
      <c r="CXC205" s="96"/>
      <c r="CXD205" s="96"/>
      <c r="CXE205" s="96"/>
      <c r="CXF205" s="96"/>
      <c r="CXG205" s="58"/>
      <c r="CXH205" s="50"/>
      <c r="CXI205" s="96"/>
      <c r="CXJ205" s="96"/>
      <c r="CXK205" s="96"/>
      <c r="CXL205" s="96"/>
      <c r="CXM205" s="96"/>
      <c r="CXN205" s="58"/>
      <c r="CXO205" s="50"/>
      <c r="CXP205" s="96"/>
      <c r="CXQ205" s="96"/>
      <c r="CXR205" s="96"/>
      <c r="CXS205" s="96"/>
      <c r="CXT205" s="96"/>
      <c r="CXU205" s="58"/>
      <c r="CXV205" s="50"/>
      <c r="CXW205" s="96"/>
      <c r="CXX205" s="96"/>
      <c r="CXY205" s="96"/>
      <c r="CXZ205" s="96"/>
      <c r="CYA205" s="96"/>
      <c r="CYB205" s="58"/>
      <c r="CYC205" s="50"/>
      <c r="CYD205" s="96"/>
      <c r="CYE205" s="96"/>
      <c r="CYF205" s="96"/>
      <c r="CYG205" s="96"/>
      <c r="CYH205" s="96"/>
      <c r="CYI205" s="58"/>
      <c r="CYJ205" s="50"/>
      <c r="CYK205" s="96"/>
      <c r="CYL205" s="96"/>
      <c r="CYM205" s="96"/>
      <c r="CYN205" s="96"/>
      <c r="CYO205" s="96"/>
      <c r="CYP205" s="58"/>
      <c r="CYQ205" s="50"/>
      <c r="CYR205" s="96"/>
      <c r="CYS205" s="96"/>
      <c r="CYT205" s="96"/>
      <c r="CYU205" s="96"/>
      <c r="CYV205" s="96"/>
      <c r="CYW205" s="58"/>
      <c r="CYX205" s="50"/>
      <c r="CYY205" s="96"/>
      <c r="CYZ205" s="96"/>
      <c r="CZA205" s="96"/>
      <c r="CZB205" s="96"/>
      <c r="CZC205" s="96"/>
      <c r="CZD205" s="58"/>
      <c r="CZE205" s="50"/>
      <c r="CZF205" s="96"/>
      <c r="CZG205" s="96"/>
      <c r="CZH205" s="96"/>
      <c r="CZI205" s="96"/>
      <c r="CZJ205" s="96"/>
      <c r="CZK205" s="58"/>
      <c r="CZL205" s="50"/>
      <c r="CZM205" s="96"/>
      <c r="CZN205" s="96"/>
      <c r="CZO205" s="96"/>
      <c r="CZP205" s="96"/>
      <c r="CZQ205" s="96"/>
      <c r="CZR205" s="58"/>
      <c r="CZS205" s="50"/>
      <c r="CZT205" s="96"/>
      <c r="CZU205" s="96"/>
      <c r="CZV205" s="96"/>
      <c r="CZW205" s="96"/>
      <c r="CZX205" s="96"/>
      <c r="CZY205" s="58"/>
      <c r="CZZ205" s="50"/>
      <c r="DAA205" s="96"/>
      <c r="DAB205" s="96"/>
      <c r="DAC205" s="96"/>
      <c r="DAD205" s="96"/>
      <c r="DAE205" s="96"/>
      <c r="DAF205" s="58"/>
      <c r="DAG205" s="50"/>
      <c r="DAH205" s="96"/>
      <c r="DAI205" s="96"/>
      <c r="DAJ205" s="96"/>
      <c r="DAK205" s="96"/>
      <c r="DAL205" s="96"/>
      <c r="DAM205" s="58"/>
      <c r="DAN205" s="50"/>
      <c r="DAO205" s="96"/>
      <c r="DAP205" s="96"/>
      <c r="DAQ205" s="96"/>
      <c r="DAR205" s="96"/>
      <c r="DAS205" s="96"/>
      <c r="DAT205" s="58"/>
      <c r="DAU205" s="50"/>
      <c r="DAV205" s="96"/>
      <c r="DAW205" s="96"/>
      <c r="DAX205" s="96"/>
      <c r="DAY205" s="96"/>
      <c r="DAZ205" s="96"/>
      <c r="DBA205" s="58"/>
      <c r="DBB205" s="50"/>
      <c r="DBC205" s="96"/>
      <c r="DBD205" s="96"/>
      <c r="DBE205" s="96"/>
      <c r="DBF205" s="96"/>
      <c r="DBG205" s="96"/>
      <c r="DBH205" s="58"/>
      <c r="DBI205" s="50"/>
      <c r="DBJ205" s="96"/>
      <c r="DBK205" s="96"/>
      <c r="DBL205" s="96"/>
      <c r="DBM205" s="96"/>
      <c r="DBN205" s="96"/>
      <c r="DBO205" s="58"/>
      <c r="DBP205" s="50"/>
      <c r="DBQ205" s="96"/>
      <c r="DBR205" s="96"/>
      <c r="DBS205" s="96"/>
      <c r="DBT205" s="96"/>
      <c r="DBU205" s="96"/>
      <c r="DBV205" s="58"/>
      <c r="DBW205" s="50"/>
      <c r="DBX205" s="96"/>
      <c r="DBY205" s="96"/>
      <c r="DBZ205" s="96"/>
      <c r="DCA205" s="96"/>
      <c r="DCB205" s="96"/>
      <c r="DCC205" s="58"/>
      <c r="DCD205" s="50"/>
      <c r="DCE205" s="96"/>
      <c r="DCF205" s="96"/>
      <c r="DCG205" s="96"/>
      <c r="DCH205" s="96"/>
      <c r="DCI205" s="96"/>
      <c r="DCJ205" s="58"/>
      <c r="DCK205" s="50"/>
      <c r="DCL205" s="96"/>
      <c r="DCM205" s="96"/>
      <c r="DCN205" s="96"/>
      <c r="DCO205" s="96"/>
      <c r="DCP205" s="96"/>
      <c r="DCQ205" s="58"/>
      <c r="DCR205" s="50"/>
      <c r="DCS205" s="96"/>
      <c r="DCT205" s="96"/>
      <c r="DCU205" s="96"/>
      <c r="DCV205" s="96"/>
      <c r="DCW205" s="96"/>
      <c r="DCX205" s="58"/>
      <c r="DCY205" s="50"/>
      <c r="DCZ205" s="96"/>
      <c r="DDA205" s="96"/>
      <c r="DDB205" s="96"/>
      <c r="DDC205" s="96"/>
      <c r="DDD205" s="96"/>
      <c r="DDE205" s="58"/>
      <c r="DDF205" s="50"/>
      <c r="DDG205" s="96"/>
      <c r="DDH205" s="96"/>
      <c r="DDI205" s="96"/>
      <c r="DDJ205" s="96"/>
      <c r="DDK205" s="96"/>
      <c r="DDL205" s="58"/>
      <c r="DDM205" s="50"/>
      <c r="DDN205" s="96"/>
      <c r="DDO205" s="96"/>
      <c r="DDP205" s="96"/>
      <c r="DDQ205" s="96"/>
      <c r="DDR205" s="96"/>
      <c r="DDS205" s="58"/>
      <c r="DDT205" s="50"/>
      <c r="DDU205" s="96"/>
      <c r="DDV205" s="96"/>
      <c r="DDW205" s="96"/>
      <c r="DDX205" s="96"/>
      <c r="DDY205" s="96"/>
      <c r="DDZ205" s="58"/>
      <c r="DEA205" s="50"/>
      <c r="DEB205" s="96"/>
      <c r="DEC205" s="96"/>
      <c r="DED205" s="96"/>
      <c r="DEE205" s="96"/>
      <c r="DEF205" s="96"/>
      <c r="DEG205" s="58"/>
      <c r="DEH205" s="50"/>
      <c r="DEI205" s="96"/>
      <c r="DEJ205" s="96"/>
      <c r="DEK205" s="96"/>
      <c r="DEL205" s="96"/>
      <c r="DEM205" s="96"/>
      <c r="DEN205" s="58"/>
      <c r="DEO205" s="50"/>
      <c r="DEP205" s="96"/>
      <c r="DEQ205" s="96"/>
      <c r="DER205" s="96"/>
      <c r="DES205" s="96"/>
      <c r="DET205" s="96"/>
      <c r="DEU205" s="58"/>
      <c r="DEV205" s="50"/>
      <c r="DEW205" s="96"/>
      <c r="DEX205" s="96"/>
      <c r="DEY205" s="96"/>
      <c r="DEZ205" s="96"/>
      <c r="DFA205" s="96"/>
      <c r="DFB205" s="58"/>
      <c r="DFC205" s="50"/>
      <c r="DFD205" s="96"/>
      <c r="DFE205" s="96"/>
      <c r="DFF205" s="96"/>
      <c r="DFG205" s="96"/>
      <c r="DFH205" s="96"/>
      <c r="DFI205" s="58"/>
      <c r="DFJ205" s="50"/>
      <c r="DFK205" s="96"/>
      <c r="DFL205" s="96"/>
      <c r="DFM205" s="96"/>
      <c r="DFN205" s="96"/>
      <c r="DFO205" s="96"/>
      <c r="DFP205" s="58"/>
      <c r="DFQ205" s="50"/>
      <c r="DFR205" s="96"/>
      <c r="DFS205" s="96"/>
      <c r="DFT205" s="96"/>
      <c r="DFU205" s="96"/>
      <c r="DFV205" s="96"/>
      <c r="DFW205" s="58"/>
      <c r="DFX205" s="50"/>
      <c r="DFY205" s="96"/>
      <c r="DFZ205" s="96"/>
      <c r="DGA205" s="96"/>
      <c r="DGB205" s="96"/>
      <c r="DGC205" s="96"/>
      <c r="DGD205" s="58"/>
      <c r="DGE205" s="50"/>
      <c r="DGF205" s="96"/>
      <c r="DGG205" s="96"/>
      <c r="DGH205" s="96"/>
      <c r="DGI205" s="96"/>
      <c r="DGJ205" s="96"/>
      <c r="DGK205" s="58"/>
      <c r="DGL205" s="50"/>
      <c r="DGM205" s="96"/>
      <c r="DGN205" s="96"/>
      <c r="DGO205" s="96"/>
      <c r="DGP205" s="96"/>
      <c r="DGQ205" s="96"/>
      <c r="DGR205" s="58"/>
      <c r="DGS205" s="50"/>
      <c r="DGT205" s="96"/>
      <c r="DGU205" s="96"/>
      <c r="DGV205" s="96"/>
      <c r="DGW205" s="96"/>
      <c r="DGX205" s="96"/>
      <c r="DGY205" s="58"/>
      <c r="DGZ205" s="50"/>
      <c r="DHA205" s="96"/>
      <c r="DHB205" s="96"/>
      <c r="DHC205" s="96"/>
      <c r="DHD205" s="96"/>
      <c r="DHE205" s="96"/>
      <c r="DHF205" s="58"/>
      <c r="DHG205" s="50"/>
      <c r="DHH205" s="96"/>
      <c r="DHI205" s="96"/>
      <c r="DHJ205" s="96"/>
      <c r="DHK205" s="96"/>
      <c r="DHL205" s="96"/>
      <c r="DHM205" s="58"/>
      <c r="DHN205" s="50"/>
      <c r="DHO205" s="96"/>
      <c r="DHP205" s="96"/>
      <c r="DHQ205" s="96"/>
      <c r="DHR205" s="96"/>
      <c r="DHS205" s="96"/>
      <c r="DHT205" s="58"/>
      <c r="DHU205" s="50"/>
      <c r="DHV205" s="96"/>
      <c r="DHW205" s="96"/>
      <c r="DHX205" s="96"/>
      <c r="DHY205" s="96"/>
      <c r="DHZ205" s="96"/>
      <c r="DIA205" s="58"/>
      <c r="DIB205" s="50"/>
      <c r="DIC205" s="96"/>
      <c r="DID205" s="96"/>
      <c r="DIE205" s="96"/>
      <c r="DIF205" s="96"/>
      <c r="DIG205" s="96"/>
      <c r="DIH205" s="58"/>
      <c r="DII205" s="50"/>
      <c r="DIJ205" s="96"/>
      <c r="DIK205" s="96"/>
      <c r="DIL205" s="96"/>
      <c r="DIM205" s="96"/>
      <c r="DIN205" s="96"/>
      <c r="DIO205" s="58"/>
      <c r="DIP205" s="50"/>
      <c r="DIQ205" s="96"/>
      <c r="DIR205" s="96"/>
      <c r="DIS205" s="96"/>
      <c r="DIT205" s="96"/>
      <c r="DIU205" s="96"/>
      <c r="DIV205" s="58"/>
      <c r="DIW205" s="50"/>
      <c r="DIX205" s="96"/>
      <c r="DIY205" s="96"/>
      <c r="DIZ205" s="96"/>
      <c r="DJA205" s="96"/>
      <c r="DJB205" s="96"/>
      <c r="DJC205" s="58"/>
      <c r="DJD205" s="50"/>
      <c r="DJE205" s="96"/>
      <c r="DJF205" s="96"/>
      <c r="DJG205" s="96"/>
      <c r="DJH205" s="96"/>
      <c r="DJI205" s="96"/>
      <c r="DJJ205" s="58"/>
      <c r="DJK205" s="50"/>
      <c r="DJL205" s="96"/>
      <c r="DJM205" s="96"/>
      <c r="DJN205" s="96"/>
      <c r="DJO205" s="96"/>
      <c r="DJP205" s="96"/>
      <c r="DJQ205" s="58"/>
      <c r="DJR205" s="50"/>
      <c r="DJS205" s="96"/>
      <c r="DJT205" s="96"/>
      <c r="DJU205" s="96"/>
      <c r="DJV205" s="96"/>
      <c r="DJW205" s="96"/>
      <c r="DJX205" s="58"/>
      <c r="DJY205" s="50"/>
      <c r="DJZ205" s="96"/>
      <c r="DKA205" s="96"/>
      <c r="DKB205" s="96"/>
      <c r="DKC205" s="96"/>
      <c r="DKD205" s="96"/>
      <c r="DKE205" s="58"/>
      <c r="DKF205" s="50"/>
      <c r="DKG205" s="96"/>
      <c r="DKH205" s="96"/>
      <c r="DKI205" s="96"/>
      <c r="DKJ205" s="96"/>
      <c r="DKK205" s="96"/>
      <c r="DKL205" s="58"/>
      <c r="DKM205" s="50"/>
      <c r="DKN205" s="96"/>
      <c r="DKO205" s="96"/>
      <c r="DKP205" s="96"/>
      <c r="DKQ205" s="96"/>
      <c r="DKR205" s="96"/>
      <c r="DKS205" s="58"/>
      <c r="DKT205" s="50"/>
      <c r="DKU205" s="96"/>
      <c r="DKV205" s="96"/>
      <c r="DKW205" s="96"/>
      <c r="DKX205" s="96"/>
      <c r="DKY205" s="96"/>
      <c r="DKZ205" s="58"/>
      <c r="DLA205" s="50"/>
      <c r="DLB205" s="96"/>
      <c r="DLC205" s="96"/>
      <c r="DLD205" s="96"/>
      <c r="DLE205" s="96"/>
      <c r="DLF205" s="96"/>
      <c r="DLG205" s="58"/>
      <c r="DLH205" s="50"/>
      <c r="DLI205" s="96"/>
      <c r="DLJ205" s="96"/>
      <c r="DLK205" s="96"/>
      <c r="DLL205" s="96"/>
      <c r="DLM205" s="96"/>
      <c r="DLN205" s="58"/>
      <c r="DLO205" s="50"/>
      <c r="DLP205" s="96"/>
      <c r="DLQ205" s="96"/>
      <c r="DLR205" s="96"/>
      <c r="DLS205" s="96"/>
      <c r="DLT205" s="96"/>
      <c r="DLU205" s="58"/>
      <c r="DLV205" s="50"/>
      <c r="DLW205" s="96"/>
      <c r="DLX205" s="96"/>
      <c r="DLY205" s="96"/>
      <c r="DLZ205" s="96"/>
      <c r="DMA205" s="96"/>
      <c r="DMB205" s="58"/>
      <c r="DMC205" s="50"/>
      <c r="DMD205" s="96"/>
      <c r="DME205" s="96"/>
      <c r="DMF205" s="96"/>
      <c r="DMG205" s="96"/>
      <c r="DMH205" s="96"/>
      <c r="DMI205" s="58"/>
      <c r="DMJ205" s="50"/>
      <c r="DMK205" s="96"/>
      <c r="DML205" s="96"/>
      <c r="DMM205" s="96"/>
      <c r="DMN205" s="96"/>
      <c r="DMO205" s="96"/>
      <c r="DMP205" s="58"/>
      <c r="DMQ205" s="50"/>
      <c r="DMR205" s="96"/>
      <c r="DMS205" s="96"/>
      <c r="DMT205" s="96"/>
      <c r="DMU205" s="96"/>
      <c r="DMV205" s="96"/>
      <c r="DMW205" s="58"/>
      <c r="DMX205" s="50"/>
      <c r="DMY205" s="96"/>
      <c r="DMZ205" s="96"/>
      <c r="DNA205" s="96"/>
      <c r="DNB205" s="96"/>
      <c r="DNC205" s="96"/>
      <c r="DND205" s="58"/>
      <c r="DNE205" s="50"/>
      <c r="DNF205" s="96"/>
      <c r="DNG205" s="96"/>
      <c r="DNH205" s="96"/>
      <c r="DNI205" s="96"/>
      <c r="DNJ205" s="96"/>
      <c r="DNK205" s="58"/>
      <c r="DNL205" s="50"/>
      <c r="DNM205" s="96"/>
      <c r="DNN205" s="96"/>
      <c r="DNO205" s="96"/>
      <c r="DNP205" s="96"/>
      <c r="DNQ205" s="96"/>
      <c r="DNR205" s="58"/>
      <c r="DNS205" s="50"/>
      <c r="DNT205" s="96"/>
      <c r="DNU205" s="96"/>
      <c r="DNV205" s="96"/>
      <c r="DNW205" s="96"/>
      <c r="DNX205" s="96"/>
      <c r="DNY205" s="58"/>
      <c r="DNZ205" s="50"/>
      <c r="DOA205" s="96"/>
      <c r="DOB205" s="96"/>
      <c r="DOC205" s="96"/>
      <c r="DOD205" s="96"/>
      <c r="DOE205" s="96"/>
      <c r="DOF205" s="58"/>
      <c r="DOG205" s="50"/>
      <c r="DOH205" s="96"/>
      <c r="DOI205" s="96"/>
      <c r="DOJ205" s="96"/>
      <c r="DOK205" s="96"/>
      <c r="DOL205" s="96"/>
      <c r="DOM205" s="58"/>
      <c r="DON205" s="50"/>
      <c r="DOO205" s="96"/>
      <c r="DOP205" s="96"/>
      <c r="DOQ205" s="96"/>
      <c r="DOR205" s="96"/>
      <c r="DOS205" s="96"/>
      <c r="DOT205" s="58"/>
      <c r="DOU205" s="50"/>
      <c r="DOV205" s="96"/>
      <c r="DOW205" s="96"/>
      <c r="DOX205" s="96"/>
      <c r="DOY205" s="96"/>
      <c r="DOZ205" s="96"/>
      <c r="DPA205" s="58"/>
      <c r="DPB205" s="50"/>
      <c r="DPC205" s="96"/>
      <c r="DPD205" s="96"/>
      <c r="DPE205" s="96"/>
      <c r="DPF205" s="96"/>
      <c r="DPG205" s="96"/>
      <c r="DPH205" s="58"/>
      <c r="DPI205" s="50"/>
      <c r="DPJ205" s="96"/>
      <c r="DPK205" s="96"/>
      <c r="DPL205" s="96"/>
      <c r="DPM205" s="96"/>
      <c r="DPN205" s="96"/>
      <c r="DPO205" s="58"/>
      <c r="DPP205" s="50"/>
      <c r="DPQ205" s="96"/>
      <c r="DPR205" s="96"/>
      <c r="DPS205" s="96"/>
      <c r="DPT205" s="96"/>
      <c r="DPU205" s="96"/>
      <c r="DPV205" s="58"/>
      <c r="DPW205" s="50"/>
      <c r="DPX205" s="96"/>
      <c r="DPY205" s="96"/>
      <c r="DPZ205" s="96"/>
      <c r="DQA205" s="96"/>
      <c r="DQB205" s="96"/>
      <c r="DQC205" s="58"/>
      <c r="DQD205" s="50"/>
      <c r="DQE205" s="96"/>
      <c r="DQF205" s="96"/>
      <c r="DQG205" s="96"/>
      <c r="DQH205" s="96"/>
      <c r="DQI205" s="96"/>
      <c r="DQJ205" s="58"/>
      <c r="DQK205" s="50"/>
      <c r="DQL205" s="96"/>
      <c r="DQM205" s="96"/>
      <c r="DQN205" s="96"/>
      <c r="DQO205" s="96"/>
      <c r="DQP205" s="96"/>
      <c r="DQQ205" s="58"/>
      <c r="DQR205" s="50"/>
      <c r="DQS205" s="96"/>
      <c r="DQT205" s="96"/>
      <c r="DQU205" s="96"/>
      <c r="DQV205" s="96"/>
      <c r="DQW205" s="96"/>
      <c r="DQX205" s="58"/>
      <c r="DQY205" s="50"/>
      <c r="DQZ205" s="96"/>
      <c r="DRA205" s="96"/>
      <c r="DRB205" s="96"/>
      <c r="DRC205" s="96"/>
      <c r="DRD205" s="96"/>
      <c r="DRE205" s="58"/>
      <c r="DRF205" s="50"/>
      <c r="DRG205" s="96"/>
      <c r="DRH205" s="96"/>
      <c r="DRI205" s="96"/>
      <c r="DRJ205" s="96"/>
      <c r="DRK205" s="96"/>
      <c r="DRL205" s="58"/>
      <c r="DRM205" s="50"/>
      <c r="DRN205" s="96"/>
      <c r="DRO205" s="96"/>
      <c r="DRP205" s="96"/>
      <c r="DRQ205" s="96"/>
      <c r="DRR205" s="96"/>
      <c r="DRS205" s="58"/>
      <c r="DRT205" s="50"/>
      <c r="DRU205" s="96"/>
      <c r="DRV205" s="96"/>
      <c r="DRW205" s="96"/>
      <c r="DRX205" s="96"/>
      <c r="DRY205" s="96"/>
      <c r="DRZ205" s="58"/>
      <c r="DSA205" s="50"/>
      <c r="DSB205" s="96"/>
      <c r="DSC205" s="96"/>
      <c r="DSD205" s="96"/>
      <c r="DSE205" s="96"/>
      <c r="DSF205" s="96"/>
      <c r="DSG205" s="58"/>
      <c r="DSH205" s="50"/>
      <c r="DSI205" s="96"/>
      <c r="DSJ205" s="96"/>
      <c r="DSK205" s="96"/>
      <c r="DSL205" s="96"/>
      <c r="DSM205" s="96"/>
      <c r="DSN205" s="58"/>
      <c r="DSO205" s="50"/>
      <c r="DSP205" s="96"/>
      <c r="DSQ205" s="96"/>
      <c r="DSR205" s="96"/>
      <c r="DSS205" s="96"/>
      <c r="DST205" s="96"/>
      <c r="DSU205" s="58"/>
      <c r="DSV205" s="50"/>
      <c r="DSW205" s="96"/>
      <c r="DSX205" s="96"/>
      <c r="DSY205" s="96"/>
      <c r="DSZ205" s="96"/>
      <c r="DTA205" s="96"/>
      <c r="DTB205" s="58"/>
      <c r="DTC205" s="50"/>
      <c r="DTD205" s="96"/>
      <c r="DTE205" s="96"/>
      <c r="DTF205" s="96"/>
      <c r="DTG205" s="96"/>
      <c r="DTH205" s="96"/>
      <c r="DTI205" s="58"/>
      <c r="DTJ205" s="50"/>
      <c r="DTK205" s="96"/>
      <c r="DTL205" s="96"/>
      <c r="DTM205" s="96"/>
      <c r="DTN205" s="96"/>
      <c r="DTO205" s="96"/>
      <c r="DTP205" s="58"/>
      <c r="DTQ205" s="50"/>
      <c r="DTR205" s="96"/>
      <c r="DTS205" s="96"/>
      <c r="DTT205" s="96"/>
      <c r="DTU205" s="96"/>
      <c r="DTV205" s="96"/>
      <c r="DTW205" s="58"/>
      <c r="DTX205" s="50"/>
      <c r="DTY205" s="96"/>
      <c r="DTZ205" s="96"/>
      <c r="DUA205" s="96"/>
      <c r="DUB205" s="96"/>
      <c r="DUC205" s="96"/>
      <c r="DUD205" s="58"/>
      <c r="DUE205" s="50"/>
      <c r="DUF205" s="96"/>
      <c r="DUG205" s="96"/>
      <c r="DUH205" s="96"/>
      <c r="DUI205" s="96"/>
      <c r="DUJ205" s="96"/>
      <c r="DUK205" s="58"/>
      <c r="DUL205" s="50"/>
      <c r="DUM205" s="96"/>
      <c r="DUN205" s="96"/>
      <c r="DUO205" s="96"/>
      <c r="DUP205" s="96"/>
      <c r="DUQ205" s="96"/>
      <c r="DUR205" s="58"/>
      <c r="DUS205" s="50"/>
      <c r="DUT205" s="96"/>
      <c r="DUU205" s="96"/>
      <c r="DUV205" s="96"/>
      <c r="DUW205" s="96"/>
      <c r="DUX205" s="96"/>
      <c r="DUY205" s="58"/>
      <c r="DUZ205" s="50"/>
      <c r="DVA205" s="96"/>
      <c r="DVB205" s="96"/>
      <c r="DVC205" s="96"/>
      <c r="DVD205" s="96"/>
      <c r="DVE205" s="96"/>
      <c r="DVF205" s="58"/>
      <c r="DVG205" s="50"/>
      <c r="DVH205" s="96"/>
      <c r="DVI205" s="96"/>
      <c r="DVJ205" s="96"/>
      <c r="DVK205" s="96"/>
      <c r="DVL205" s="96"/>
      <c r="DVM205" s="58"/>
      <c r="DVN205" s="50"/>
      <c r="DVO205" s="96"/>
      <c r="DVP205" s="96"/>
      <c r="DVQ205" s="96"/>
      <c r="DVR205" s="96"/>
      <c r="DVS205" s="96"/>
      <c r="DVT205" s="58"/>
      <c r="DVU205" s="50"/>
      <c r="DVV205" s="96"/>
      <c r="DVW205" s="96"/>
      <c r="DVX205" s="96"/>
      <c r="DVY205" s="96"/>
      <c r="DVZ205" s="96"/>
      <c r="DWA205" s="58"/>
      <c r="DWB205" s="50"/>
      <c r="DWC205" s="96"/>
      <c r="DWD205" s="96"/>
      <c r="DWE205" s="96"/>
      <c r="DWF205" s="96"/>
      <c r="DWG205" s="96"/>
      <c r="DWH205" s="58"/>
      <c r="DWI205" s="50"/>
      <c r="DWJ205" s="96"/>
      <c r="DWK205" s="96"/>
      <c r="DWL205" s="96"/>
      <c r="DWM205" s="96"/>
      <c r="DWN205" s="96"/>
      <c r="DWO205" s="58"/>
      <c r="DWP205" s="50"/>
      <c r="DWQ205" s="96"/>
      <c r="DWR205" s="96"/>
      <c r="DWS205" s="96"/>
      <c r="DWT205" s="96"/>
      <c r="DWU205" s="96"/>
      <c r="DWV205" s="58"/>
      <c r="DWW205" s="50"/>
      <c r="DWX205" s="96"/>
      <c r="DWY205" s="96"/>
      <c r="DWZ205" s="96"/>
      <c r="DXA205" s="96"/>
      <c r="DXB205" s="96"/>
      <c r="DXC205" s="58"/>
      <c r="DXD205" s="50"/>
      <c r="DXE205" s="96"/>
      <c r="DXF205" s="96"/>
      <c r="DXG205" s="96"/>
      <c r="DXH205" s="96"/>
      <c r="DXI205" s="96"/>
      <c r="DXJ205" s="58"/>
      <c r="DXK205" s="50"/>
      <c r="DXL205" s="96"/>
      <c r="DXM205" s="96"/>
      <c r="DXN205" s="96"/>
      <c r="DXO205" s="96"/>
      <c r="DXP205" s="96"/>
      <c r="DXQ205" s="58"/>
      <c r="DXR205" s="50"/>
      <c r="DXS205" s="96"/>
      <c r="DXT205" s="96"/>
      <c r="DXU205" s="96"/>
      <c r="DXV205" s="96"/>
      <c r="DXW205" s="96"/>
      <c r="DXX205" s="58"/>
      <c r="DXY205" s="50"/>
      <c r="DXZ205" s="96"/>
      <c r="DYA205" s="96"/>
      <c r="DYB205" s="96"/>
      <c r="DYC205" s="96"/>
      <c r="DYD205" s="96"/>
      <c r="DYE205" s="58"/>
      <c r="DYF205" s="50"/>
      <c r="DYG205" s="96"/>
      <c r="DYH205" s="96"/>
      <c r="DYI205" s="96"/>
      <c r="DYJ205" s="96"/>
      <c r="DYK205" s="96"/>
      <c r="DYL205" s="58"/>
      <c r="DYM205" s="50"/>
      <c r="DYN205" s="96"/>
      <c r="DYO205" s="96"/>
      <c r="DYP205" s="96"/>
      <c r="DYQ205" s="96"/>
      <c r="DYR205" s="96"/>
      <c r="DYS205" s="58"/>
      <c r="DYT205" s="50"/>
      <c r="DYU205" s="96"/>
      <c r="DYV205" s="96"/>
      <c r="DYW205" s="96"/>
      <c r="DYX205" s="96"/>
      <c r="DYY205" s="96"/>
      <c r="DYZ205" s="58"/>
      <c r="DZA205" s="50"/>
      <c r="DZB205" s="96"/>
      <c r="DZC205" s="96"/>
      <c r="DZD205" s="96"/>
      <c r="DZE205" s="96"/>
      <c r="DZF205" s="96"/>
      <c r="DZG205" s="58"/>
      <c r="DZH205" s="50"/>
      <c r="DZI205" s="96"/>
      <c r="DZJ205" s="96"/>
      <c r="DZK205" s="96"/>
      <c r="DZL205" s="96"/>
      <c r="DZM205" s="96"/>
      <c r="DZN205" s="58"/>
      <c r="DZO205" s="50"/>
      <c r="DZP205" s="96"/>
      <c r="DZQ205" s="96"/>
      <c r="DZR205" s="96"/>
      <c r="DZS205" s="96"/>
      <c r="DZT205" s="96"/>
      <c r="DZU205" s="58"/>
      <c r="DZV205" s="50"/>
      <c r="DZW205" s="96"/>
      <c r="DZX205" s="96"/>
      <c r="DZY205" s="96"/>
      <c r="DZZ205" s="96"/>
      <c r="EAA205" s="96"/>
      <c r="EAB205" s="58"/>
      <c r="EAC205" s="50"/>
      <c r="EAD205" s="96"/>
      <c r="EAE205" s="96"/>
      <c r="EAF205" s="96"/>
      <c r="EAG205" s="96"/>
      <c r="EAH205" s="96"/>
      <c r="EAI205" s="58"/>
      <c r="EAJ205" s="50"/>
      <c r="EAK205" s="96"/>
      <c r="EAL205" s="96"/>
      <c r="EAM205" s="96"/>
      <c r="EAN205" s="96"/>
      <c r="EAO205" s="96"/>
      <c r="EAP205" s="58"/>
      <c r="EAQ205" s="50"/>
      <c r="EAR205" s="96"/>
      <c r="EAS205" s="96"/>
      <c r="EAT205" s="96"/>
      <c r="EAU205" s="96"/>
      <c r="EAV205" s="96"/>
      <c r="EAW205" s="58"/>
      <c r="EAX205" s="50"/>
      <c r="EAY205" s="96"/>
      <c r="EAZ205" s="96"/>
      <c r="EBA205" s="96"/>
      <c r="EBB205" s="96"/>
      <c r="EBC205" s="96"/>
      <c r="EBD205" s="58"/>
      <c r="EBE205" s="50"/>
      <c r="EBF205" s="96"/>
      <c r="EBG205" s="96"/>
      <c r="EBH205" s="96"/>
      <c r="EBI205" s="96"/>
      <c r="EBJ205" s="96"/>
      <c r="EBK205" s="58"/>
      <c r="EBL205" s="50"/>
      <c r="EBM205" s="96"/>
      <c r="EBN205" s="96"/>
      <c r="EBO205" s="96"/>
      <c r="EBP205" s="96"/>
      <c r="EBQ205" s="96"/>
      <c r="EBR205" s="58"/>
      <c r="EBS205" s="50"/>
      <c r="EBT205" s="96"/>
      <c r="EBU205" s="96"/>
      <c r="EBV205" s="96"/>
      <c r="EBW205" s="96"/>
      <c r="EBX205" s="96"/>
      <c r="EBY205" s="58"/>
      <c r="EBZ205" s="50"/>
      <c r="ECA205" s="96"/>
      <c r="ECB205" s="96"/>
      <c r="ECC205" s="96"/>
      <c r="ECD205" s="96"/>
      <c r="ECE205" s="96"/>
      <c r="ECF205" s="58"/>
      <c r="ECG205" s="50"/>
      <c r="ECH205" s="96"/>
      <c r="ECI205" s="96"/>
      <c r="ECJ205" s="96"/>
      <c r="ECK205" s="96"/>
      <c r="ECL205" s="96"/>
      <c r="ECM205" s="58"/>
      <c r="ECN205" s="50"/>
      <c r="ECO205" s="96"/>
      <c r="ECP205" s="96"/>
      <c r="ECQ205" s="96"/>
      <c r="ECR205" s="96"/>
      <c r="ECS205" s="96"/>
      <c r="ECT205" s="58"/>
      <c r="ECU205" s="50"/>
      <c r="ECV205" s="96"/>
      <c r="ECW205" s="96"/>
      <c r="ECX205" s="96"/>
      <c r="ECY205" s="96"/>
      <c r="ECZ205" s="96"/>
      <c r="EDA205" s="58"/>
      <c r="EDB205" s="50"/>
      <c r="EDC205" s="96"/>
      <c r="EDD205" s="96"/>
      <c r="EDE205" s="96"/>
      <c r="EDF205" s="96"/>
      <c r="EDG205" s="96"/>
      <c r="EDH205" s="58"/>
      <c r="EDI205" s="50"/>
      <c r="EDJ205" s="96"/>
      <c r="EDK205" s="96"/>
      <c r="EDL205" s="96"/>
      <c r="EDM205" s="96"/>
      <c r="EDN205" s="96"/>
      <c r="EDO205" s="58"/>
      <c r="EDP205" s="50"/>
      <c r="EDQ205" s="96"/>
      <c r="EDR205" s="96"/>
      <c r="EDS205" s="96"/>
      <c r="EDT205" s="96"/>
      <c r="EDU205" s="96"/>
      <c r="EDV205" s="58"/>
      <c r="EDW205" s="50"/>
      <c r="EDX205" s="96"/>
      <c r="EDY205" s="96"/>
      <c r="EDZ205" s="96"/>
      <c r="EEA205" s="96"/>
      <c r="EEB205" s="96"/>
      <c r="EEC205" s="58"/>
      <c r="EED205" s="50"/>
      <c r="EEE205" s="96"/>
      <c r="EEF205" s="96"/>
      <c r="EEG205" s="96"/>
      <c r="EEH205" s="96"/>
      <c r="EEI205" s="96"/>
      <c r="EEJ205" s="58"/>
      <c r="EEK205" s="50"/>
      <c r="EEL205" s="96"/>
      <c r="EEM205" s="96"/>
      <c r="EEN205" s="96"/>
      <c r="EEO205" s="96"/>
      <c r="EEP205" s="96"/>
      <c r="EEQ205" s="58"/>
      <c r="EER205" s="50"/>
      <c r="EES205" s="96"/>
      <c r="EET205" s="96"/>
      <c r="EEU205" s="96"/>
      <c r="EEV205" s="96"/>
      <c r="EEW205" s="96"/>
      <c r="EEX205" s="58"/>
      <c r="EEY205" s="50"/>
      <c r="EEZ205" s="96"/>
      <c r="EFA205" s="96"/>
      <c r="EFB205" s="96"/>
      <c r="EFC205" s="96"/>
      <c r="EFD205" s="96"/>
      <c r="EFE205" s="58"/>
      <c r="EFF205" s="50"/>
      <c r="EFG205" s="96"/>
      <c r="EFH205" s="96"/>
      <c r="EFI205" s="96"/>
      <c r="EFJ205" s="96"/>
      <c r="EFK205" s="96"/>
      <c r="EFL205" s="58"/>
      <c r="EFM205" s="50"/>
      <c r="EFN205" s="96"/>
      <c r="EFO205" s="96"/>
      <c r="EFP205" s="96"/>
      <c r="EFQ205" s="96"/>
      <c r="EFR205" s="96"/>
      <c r="EFS205" s="58"/>
      <c r="EFT205" s="50"/>
      <c r="EFU205" s="96"/>
      <c r="EFV205" s="96"/>
      <c r="EFW205" s="96"/>
      <c r="EFX205" s="96"/>
      <c r="EFY205" s="96"/>
      <c r="EFZ205" s="58"/>
      <c r="EGA205" s="50"/>
      <c r="EGB205" s="96"/>
      <c r="EGC205" s="96"/>
      <c r="EGD205" s="96"/>
      <c r="EGE205" s="96"/>
      <c r="EGF205" s="96"/>
      <c r="EGG205" s="58"/>
      <c r="EGH205" s="50"/>
      <c r="EGI205" s="96"/>
      <c r="EGJ205" s="96"/>
      <c r="EGK205" s="96"/>
      <c r="EGL205" s="96"/>
      <c r="EGM205" s="96"/>
      <c r="EGN205" s="58"/>
      <c r="EGO205" s="50"/>
      <c r="EGP205" s="96"/>
      <c r="EGQ205" s="96"/>
      <c r="EGR205" s="96"/>
      <c r="EGS205" s="96"/>
      <c r="EGT205" s="96"/>
      <c r="EGU205" s="58"/>
      <c r="EGV205" s="50"/>
      <c r="EGW205" s="96"/>
      <c r="EGX205" s="96"/>
      <c r="EGY205" s="96"/>
      <c r="EGZ205" s="96"/>
      <c r="EHA205" s="96"/>
      <c r="EHB205" s="58"/>
      <c r="EHC205" s="50"/>
      <c r="EHD205" s="96"/>
      <c r="EHE205" s="96"/>
      <c r="EHF205" s="96"/>
      <c r="EHG205" s="96"/>
      <c r="EHH205" s="96"/>
      <c r="EHI205" s="58"/>
      <c r="EHJ205" s="50"/>
      <c r="EHK205" s="96"/>
      <c r="EHL205" s="96"/>
      <c r="EHM205" s="96"/>
      <c r="EHN205" s="96"/>
      <c r="EHO205" s="96"/>
      <c r="EHP205" s="58"/>
      <c r="EHQ205" s="50"/>
      <c r="EHR205" s="96"/>
      <c r="EHS205" s="96"/>
      <c r="EHT205" s="96"/>
      <c r="EHU205" s="96"/>
      <c r="EHV205" s="96"/>
      <c r="EHW205" s="58"/>
      <c r="EHX205" s="50"/>
      <c r="EHY205" s="96"/>
      <c r="EHZ205" s="96"/>
      <c r="EIA205" s="96"/>
      <c r="EIB205" s="96"/>
      <c r="EIC205" s="96"/>
      <c r="EID205" s="58"/>
      <c r="EIE205" s="50"/>
      <c r="EIF205" s="96"/>
      <c r="EIG205" s="96"/>
      <c r="EIH205" s="96"/>
      <c r="EII205" s="96"/>
      <c r="EIJ205" s="96"/>
      <c r="EIK205" s="58"/>
      <c r="EIL205" s="50"/>
      <c r="EIM205" s="96"/>
      <c r="EIN205" s="96"/>
      <c r="EIO205" s="96"/>
      <c r="EIP205" s="96"/>
      <c r="EIQ205" s="96"/>
      <c r="EIR205" s="58"/>
      <c r="EIS205" s="50"/>
      <c r="EIT205" s="96"/>
      <c r="EIU205" s="96"/>
      <c r="EIV205" s="96"/>
      <c r="EIW205" s="96"/>
      <c r="EIX205" s="96"/>
      <c r="EIY205" s="58"/>
      <c r="EIZ205" s="50"/>
      <c r="EJA205" s="96"/>
      <c r="EJB205" s="96"/>
      <c r="EJC205" s="96"/>
      <c r="EJD205" s="96"/>
      <c r="EJE205" s="96"/>
      <c r="EJF205" s="58"/>
      <c r="EJG205" s="50"/>
      <c r="EJH205" s="96"/>
      <c r="EJI205" s="96"/>
      <c r="EJJ205" s="96"/>
      <c r="EJK205" s="96"/>
      <c r="EJL205" s="96"/>
      <c r="EJM205" s="58"/>
      <c r="EJN205" s="50"/>
      <c r="EJO205" s="96"/>
      <c r="EJP205" s="96"/>
      <c r="EJQ205" s="96"/>
      <c r="EJR205" s="96"/>
      <c r="EJS205" s="96"/>
      <c r="EJT205" s="58"/>
      <c r="EJU205" s="50"/>
      <c r="EJV205" s="96"/>
      <c r="EJW205" s="96"/>
      <c r="EJX205" s="96"/>
      <c r="EJY205" s="96"/>
      <c r="EJZ205" s="96"/>
      <c r="EKA205" s="58"/>
      <c r="EKB205" s="50"/>
      <c r="EKC205" s="96"/>
      <c r="EKD205" s="96"/>
      <c r="EKE205" s="96"/>
      <c r="EKF205" s="96"/>
      <c r="EKG205" s="96"/>
      <c r="EKH205" s="58"/>
      <c r="EKI205" s="50"/>
      <c r="EKJ205" s="96"/>
      <c r="EKK205" s="96"/>
      <c r="EKL205" s="96"/>
      <c r="EKM205" s="96"/>
      <c r="EKN205" s="96"/>
      <c r="EKO205" s="58"/>
      <c r="EKP205" s="50"/>
      <c r="EKQ205" s="96"/>
      <c r="EKR205" s="96"/>
      <c r="EKS205" s="96"/>
      <c r="EKT205" s="96"/>
      <c r="EKU205" s="96"/>
      <c r="EKV205" s="58"/>
      <c r="EKW205" s="50"/>
      <c r="EKX205" s="96"/>
      <c r="EKY205" s="96"/>
      <c r="EKZ205" s="96"/>
      <c r="ELA205" s="96"/>
      <c r="ELB205" s="96"/>
      <c r="ELC205" s="58"/>
      <c r="ELD205" s="50"/>
      <c r="ELE205" s="96"/>
      <c r="ELF205" s="96"/>
      <c r="ELG205" s="96"/>
      <c r="ELH205" s="96"/>
      <c r="ELI205" s="96"/>
      <c r="ELJ205" s="58"/>
      <c r="ELK205" s="50"/>
      <c r="ELL205" s="96"/>
      <c r="ELM205" s="96"/>
      <c r="ELN205" s="96"/>
      <c r="ELO205" s="96"/>
      <c r="ELP205" s="96"/>
      <c r="ELQ205" s="58"/>
      <c r="ELR205" s="50"/>
      <c r="ELS205" s="96"/>
      <c r="ELT205" s="96"/>
      <c r="ELU205" s="96"/>
      <c r="ELV205" s="96"/>
      <c r="ELW205" s="96"/>
      <c r="ELX205" s="58"/>
      <c r="ELY205" s="50"/>
      <c r="ELZ205" s="96"/>
      <c r="EMA205" s="96"/>
      <c r="EMB205" s="96"/>
      <c r="EMC205" s="96"/>
      <c r="EMD205" s="96"/>
      <c r="EME205" s="58"/>
      <c r="EMF205" s="50"/>
      <c r="EMG205" s="96"/>
      <c r="EMH205" s="96"/>
      <c r="EMI205" s="96"/>
      <c r="EMJ205" s="96"/>
      <c r="EMK205" s="96"/>
      <c r="EML205" s="58"/>
      <c r="EMM205" s="50"/>
      <c r="EMN205" s="96"/>
      <c r="EMO205" s="96"/>
      <c r="EMP205" s="96"/>
      <c r="EMQ205" s="96"/>
      <c r="EMR205" s="96"/>
      <c r="EMS205" s="58"/>
      <c r="EMT205" s="50"/>
      <c r="EMU205" s="96"/>
      <c r="EMV205" s="96"/>
      <c r="EMW205" s="96"/>
      <c r="EMX205" s="96"/>
      <c r="EMY205" s="96"/>
      <c r="EMZ205" s="58"/>
      <c r="ENA205" s="50"/>
      <c r="ENB205" s="96"/>
      <c r="ENC205" s="96"/>
      <c r="END205" s="96"/>
      <c r="ENE205" s="96"/>
      <c r="ENF205" s="96"/>
      <c r="ENG205" s="58"/>
      <c r="ENH205" s="50"/>
      <c r="ENI205" s="96"/>
      <c r="ENJ205" s="96"/>
      <c r="ENK205" s="96"/>
      <c r="ENL205" s="96"/>
      <c r="ENM205" s="96"/>
      <c r="ENN205" s="58"/>
      <c r="ENO205" s="50"/>
      <c r="ENP205" s="96"/>
      <c r="ENQ205" s="96"/>
      <c r="ENR205" s="96"/>
      <c r="ENS205" s="96"/>
      <c r="ENT205" s="96"/>
      <c r="ENU205" s="58"/>
      <c r="ENV205" s="50"/>
      <c r="ENW205" s="96"/>
      <c r="ENX205" s="96"/>
      <c r="ENY205" s="96"/>
      <c r="ENZ205" s="96"/>
      <c r="EOA205" s="96"/>
      <c r="EOB205" s="58"/>
      <c r="EOC205" s="50"/>
      <c r="EOD205" s="96"/>
      <c r="EOE205" s="96"/>
      <c r="EOF205" s="96"/>
      <c r="EOG205" s="96"/>
      <c r="EOH205" s="96"/>
      <c r="EOI205" s="58"/>
      <c r="EOJ205" s="50"/>
      <c r="EOK205" s="96"/>
      <c r="EOL205" s="96"/>
      <c r="EOM205" s="96"/>
      <c r="EON205" s="96"/>
      <c r="EOO205" s="96"/>
      <c r="EOP205" s="58"/>
      <c r="EOQ205" s="50"/>
      <c r="EOR205" s="96"/>
      <c r="EOS205" s="96"/>
      <c r="EOT205" s="96"/>
      <c r="EOU205" s="96"/>
      <c r="EOV205" s="96"/>
      <c r="EOW205" s="58"/>
      <c r="EOX205" s="50"/>
      <c r="EOY205" s="96"/>
      <c r="EOZ205" s="96"/>
      <c r="EPA205" s="96"/>
      <c r="EPB205" s="96"/>
      <c r="EPC205" s="96"/>
      <c r="EPD205" s="58"/>
      <c r="EPE205" s="50"/>
      <c r="EPF205" s="96"/>
      <c r="EPG205" s="96"/>
      <c r="EPH205" s="96"/>
      <c r="EPI205" s="96"/>
      <c r="EPJ205" s="96"/>
      <c r="EPK205" s="58"/>
      <c r="EPL205" s="50"/>
      <c r="EPM205" s="96"/>
      <c r="EPN205" s="96"/>
      <c r="EPO205" s="96"/>
      <c r="EPP205" s="96"/>
      <c r="EPQ205" s="96"/>
      <c r="EPR205" s="58"/>
      <c r="EPS205" s="50"/>
      <c r="EPT205" s="96"/>
      <c r="EPU205" s="96"/>
      <c r="EPV205" s="96"/>
      <c r="EPW205" s="96"/>
      <c r="EPX205" s="96"/>
      <c r="EPY205" s="58"/>
      <c r="EPZ205" s="50"/>
      <c r="EQA205" s="96"/>
      <c r="EQB205" s="96"/>
      <c r="EQC205" s="96"/>
      <c r="EQD205" s="96"/>
      <c r="EQE205" s="96"/>
      <c r="EQF205" s="58"/>
      <c r="EQG205" s="50"/>
      <c r="EQH205" s="96"/>
      <c r="EQI205" s="96"/>
      <c r="EQJ205" s="96"/>
      <c r="EQK205" s="96"/>
      <c r="EQL205" s="96"/>
      <c r="EQM205" s="58"/>
      <c r="EQN205" s="50"/>
      <c r="EQO205" s="96"/>
      <c r="EQP205" s="96"/>
      <c r="EQQ205" s="96"/>
      <c r="EQR205" s="96"/>
      <c r="EQS205" s="96"/>
      <c r="EQT205" s="58"/>
      <c r="EQU205" s="50"/>
      <c r="EQV205" s="96"/>
      <c r="EQW205" s="96"/>
      <c r="EQX205" s="96"/>
      <c r="EQY205" s="96"/>
      <c r="EQZ205" s="96"/>
      <c r="ERA205" s="58"/>
      <c r="ERB205" s="50"/>
      <c r="ERC205" s="96"/>
      <c r="ERD205" s="96"/>
      <c r="ERE205" s="96"/>
      <c r="ERF205" s="96"/>
      <c r="ERG205" s="96"/>
      <c r="ERH205" s="58"/>
      <c r="ERI205" s="50"/>
      <c r="ERJ205" s="96"/>
      <c r="ERK205" s="96"/>
      <c r="ERL205" s="96"/>
      <c r="ERM205" s="96"/>
      <c r="ERN205" s="96"/>
      <c r="ERO205" s="58"/>
      <c r="ERP205" s="50"/>
      <c r="ERQ205" s="96"/>
      <c r="ERR205" s="96"/>
      <c r="ERS205" s="96"/>
      <c r="ERT205" s="96"/>
      <c r="ERU205" s="96"/>
      <c r="ERV205" s="58"/>
      <c r="ERW205" s="50"/>
      <c r="ERX205" s="96"/>
      <c r="ERY205" s="96"/>
      <c r="ERZ205" s="96"/>
      <c r="ESA205" s="96"/>
      <c r="ESB205" s="96"/>
      <c r="ESC205" s="58"/>
      <c r="ESD205" s="50"/>
      <c r="ESE205" s="96"/>
      <c r="ESF205" s="96"/>
      <c r="ESG205" s="96"/>
      <c r="ESH205" s="96"/>
      <c r="ESI205" s="96"/>
      <c r="ESJ205" s="58"/>
      <c r="ESK205" s="50"/>
      <c r="ESL205" s="96"/>
      <c r="ESM205" s="96"/>
      <c r="ESN205" s="96"/>
      <c r="ESO205" s="96"/>
      <c r="ESP205" s="96"/>
      <c r="ESQ205" s="58"/>
      <c r="ESR205" s="50"/>
      <c r="ESS205" s="96"/>
      <c r="EST205" s="96"/>
      <c r="ESU205" s="96"/>
      <c r="ESV205" s="96"/>
      <c r="ESW205" s="96"/>
      <c r="ESX205" s="58"/>
      <c r="ESY205" s="50"/>
      <c r="ESZ205" s="96"/>
      <c r="ETA205" s="96"/>
      <c r="ETB205" s="96"/>
      <c r="ETC205" s="96"/>
      <c r="ETD205" s="96"/>
      <c r="ETE205" s="58"/>
      <c r="ETF205" s="50"/>
      <c r="ETG205" s="96"/>
      <c r="ETH205" s="96"/>
      <c r="ETI205" s="96"/>
      <c r="ETJ205" s="96"/>
      <c r="ETK205" s="96"/>
      <c r="ETL205" s="58"/>
      <c r="ETM205" s="50"/>
      <c r="ETN205" s="96"/>
      <c r="ETO205" s="96"/>
      <c r="ETP205" s="96"/>
      <c r="ETQ205" s="96"/>
      <c r="ETR205" s="96"/>
      <c r="ETS205" s="58"/>
      <c r="ETT205" s="50"/>
      <c r="ETU205" s="96"/>
      <c r="ETV205" s="96"/>
      <c r="ETW205" s="96"/>
      <c r="ETX205" s="96"/>
      <c r="ETY205" s="96"/>
      <c r="ETZ205" s="58"/>
      <c r="EUA205" s="50"/>
      <c r="EUB205" s="96"/>
      <c r="EUC205" s="96"/>
      <c r="EUD205" s="96"/>
      <c r="EUE205" s="96"/>
      <c r="EUF205" s="96"/>
      <c r="EUG205" s="58"/>
      <c r="EUH205" s="50"/>
      <c r="EUI205" s="96"/>
      <c r="EUJ205" s="96"/>
      <c r="EUK205" s="96"/>
      <c r="EUL205" s="96"/>
      <c r="EUM205" s="96"/>
      <c r="EUN205" s="58"/>
      <c r="EUO205" s="50"/>
      <c r="EUP205" s="96"/>
      <c r="EUQ205" s="96"/>
      <c r="EUR205" s="96"/>
      <c r="EUS205" s="96"/>
      <c r="EUT205" s="96"/>
      <c r="EUU205" s="58"/>
      <c r="EUV205" s="50"/>
      <c r="EUW205" s="96"/>
      <c r="EUX205" s="96"/>
      <c r="EUY205" s="96"/>
      <c r="EUZ205" s="96"/>
      <c r="EVA205" s="96"/>
      <c r="EVB205" s="58"/>
      <c r="EVC205" s="50"/>
      <c r="EVD205" s="96"/>
      <c r="EVE205" s="96"/>
      <c r="EVF205" s="96"/>
      <c r="EVG205" s="96"/>
      <c r="EVH205" s="96"/>
      <c r="EVI205" s="58"/>
      <c r="EVJ205" s="50"/>
      <c r="EVK205" s="96"/>
      <c r="EVL205" s="96"/>
      <c r="EVM205" s="96"/>
      <c r="EVN205" s="96"/>
      <c r="EVO205" s="96"/>
      <c r="EVP205" s="58"/>
      <c r="EVQ205" s="50"/>
      <c r="EVR205" s="96"/>
      <c r="EVS205" s="96"/>
      <c r="EVT205" s="96"/>
      <c r="EVU205" s="96"/>
      <c r="EVV205" s="96"/>
      <c r="EVW205" s="58"/>
      <c r="EVX205" s="50"/>
      <c r="EVY205" s="96"/>
      <c r="EVZ205" s="96"/>
      <c r="EWA205" s="96"/>
      <c r="EWB205" s="96"/>
      <c r="EWC205" s="96"/>
      <c r="EWD205" s="58"/>
      <c r="EWE205" s="50"/>
      <c r="EWF205" s="96"/>
      <c r="EWG205" s="96"/>
      <c r="EWH205" s="96"/>
      <c r="EWI205" s="96"/>
      <c r="EWJ205" s="96"/>
      <c r="EWK205" s="58"/>
      <c r="EWL205" s="50"/>
      <c r="EWM205" s="96"/>
      <c r="EWN205" s="96"/>
      <c r="EWO205" s="96"/>
      <c r="EWP205" s="96"/>
      <c r="EWQ205" s="96"/>
      <c r="EWR205" s="58"/>
      <c r="EWS205" s="50"/>
      <c r="EWT205" s="96"/>
      <c r="EWU205" s="96"/>
      <c r="EWV205" s="96"/>
      <c r="EWW205" s="96"/>
      <c r="EWX205" s="96"/>
      <c r="EWY205" s="58"/>
      <c r="EWZ205" s="50"/>
      <c r="EXA205" s="96"/>
      <c r="EXB205" s="96"/>
      <c r="EXC205" s="96"/>
      <c r="EXD205" s="96"/>
      <c r="EXE205" s="96"/>
      <c r="EXF205" s="58"/>
      <c r="EXG205" s="50"/>
      <c r="EXH205" s="96"/>
      <c r="EXI205" s="96"/>
      <c r="EXJ205" s="96"/>
      <c r="EXK205" s="96"/>
      <c r="EXL205" s="96"/>
      <c r="EXM205" s="58"/>
      <c r="EXN205" s="50"/>
      <c r="EXO205" s="96"/>
      <c r="EXP205" s="96"/>
      <c r="EXQ205" s="96"/>
      <c r="EXR205" s="96"/>
      <c r="EXS205" s="96"/>
      <c r="EXT205" s="58"/>
      <c r="EXU205" s="50"/>
      <c r="EXV205" s="96"/>
      <c r="EXW205" s="96"/>
      <c r="EXX205" s="96"/>
      <c r="EXY205" s="96"/>
      <c r="EXZ205" s="96"/>
      <c r="EYA205" s="58"/>
      <c r="EYB205" s="50"/>
      <c r="EYC205" s="96"/>
      <c r="EYD205" s="96"/>
      <c r="EYE205" s="96"/>
      <c r="EYF205" s="96"/>
      <c r="EYG205" s="96"/>
      <c r="EYH205" s="58"/>
      <c r="EYI205" s="50"/>
      <c r="EYJ205" s="96"/>
      <c r="EYK205" s="96"/>
      <c r="EYL205" s="96"/>
      <c r="EYM205" s="96"/>
      <c r="EYN205" s="96"/>
      <c r="EYO205" s="58"/>
      <c r="EYP205" s="50"/>
      <c r="EYQ205" s="96"/>
      <c r="EYR205" s="96"/>
      <c r="EYS205" s="96"/>
      <c r="EYT205" s="96"/>
      <c r="EYU205" s="96"/>
      <c r="EYV205" s="58"/>
      <c r="EYW205" s="50"/>
      <c r="EYX205" s="96"/>
      <c r="EYY205" s="96"/>
      <c r="EYZ205" s="96"/>
      <c r="EZA205" s="96"/>
      <c r="EZB205" s="96"/>
      <c r="EZC205" s="58"/>
      <c r="EZD205" s="50"/>
      <c r="EZE205" s="96"/>
      <c r="EZF205" s="96"/>
      <c r="EZG205" s="96"/>
      <c r="EZH205" s="96"/>
      <c r="EZI205" s="96"/>
      <c r="EZJ205" s="58"/>
      <c r="EZK205" s="50"/>
      <c r="EZL205" s="96"/>
      <c r="EZM205" s="96"/>
      <c r="EZN205" s="96"/>
      <c r="EZO205" s="96"/>
      <c r="EZP205" s="96"/>
      <c r="EZQ205" s="58"/>
      <c r="EZR205" s="50"/>
      <c r="EZS205" s="96"/>
      <c r="EZT205" s="96"/>
      <c r="EZU205" s="96"/>
      <c r="EZV205" s="96"/>
      <c r="EZW205" s="96"/>
      <c r="EZX205" s="58"/>
      <c r="EZY205" s="50"/>
      <c r="EZZ205" s="96"/>
      <c r="FAA205" s="96"/>
      <c r="FAB205" s="96"/>
      <c r="FAC205" s="96"/>
      <c r="FAD205" s="96"/>
      <c r="FAE205" s="58"/>
      <c r="FAF205" s="50"/>
      <c r="FAG205" s="96"/>
      <c r="FAH205" s="96"/>
      <c r="FAI205" s="96"/>
      <c r="FAJ205" s="96"/>
      <c r="FAK205" s="96"/>
      <c r="FAL205" s="58"/>
      <c r="FAM205" s="50"/>
      <c r="FAN205" s="96"/>
      <c r="FAO205" s="96"/>
      <c r="FAP205" s="96"/>
      <c r="FAQ205" s="96"/>
      <c r="FAR205" s="96"/>
      <c r="FAS205" s="58"/>
      <c r="FAT205" s="50"/>
      <c r="FAU205" s="96"/>
      <c r="FAV205" s="96"/>
      <c r="FAW205" s="96"/>
      <c r="FAX205" s="96"/>
      <c r="FAY205" s="96"/>
      <c r="FAZ205" s="58"/>
      <c r="FBA205" s="50"/>
      <c r="FBB205" s="96"/>
      <c r="FBC205" s="96"/>
      <c r="FBD205" s="96"/>
      <c r="FBE205" s="96"/>
      <c r="FBF205" s="96"/>
      <c r="FBG205" s="58"/>
      <c r="FBH205" s="50"/>
      <c r="FBI205" s="96"/>
      <c r="FBJ205" s="96"/>
      <c r="FBK205" s="96"/>
      <c r="FBL205" s="96"/>
      <c r="FBM205" s="96"/>
      <c r="FBN205" s="58"/>
      <c r="FBO205" s="50"/>
      <c r="FBP205" s="96"/>
      <c r="FBQ205" s="96"/>
      <c r="FBR205" s="96"/>
      <c r="FBS205" s="96"/>
      <c r="FBT205" s="96"/>
      <c r="FBU205" s="58"/>
      <c r="FBV205" s="50"/>
      <c r="FBW205" s="96"/>
      <c r="FBX205" s="96"/>
      <c r="FBY205" s="96"/>
      <c r="FBZ205" s="96"/>
      <c r="FCA205" s="96"/>
      <c r="FCB205" s="58"/>
      <c r="FCC205" s="50"/>
      <c r="FCD205" s="96"/>
      <c r="FCE205" s="96"/>
      <c r="FCF205" s="96"/>
      <c r="FCG205" s="96"/>
      <c r="FCH205" s="96"/>
      <c r="FCI205" s="58"/>
      <c r="FCJ205" s="50"/>
      <c r="FCK205" s="96"/>
      <c r="FCL205" s="96"/>
      <c r="FCM205" s="96"/>
      <c r="FCN205" s="96"/>
      <c r="FCO205" s="96"/>
      <c r="FCP205" s="58"/>
      <c r="FCQ205" s="50"/>
      <c r="FCR205" s="96"/>
      <c r="FCS205" s="96"/>
      <c r="FCT205" s="96"/>
      <c r="FCU205" s="96"/>
      <c r="FCV205" s="96"/>
      <c r="FCW205" s="58"/>
      <c r="FCX205" s="50"/>
      <c r="FCY205" s="96"/>
      <c r="FCZ205" s="96"/>
      <c r="FDA205" s="96"/>
      <c r="FDB205" s="96"/>
      <c r="FDC205" s="96"/>
      <c r="FDD205" s="58"/>
      <c r="FDE205" s="50"/>
      <c r="FDF205" s="96"/>
      <c r="FDG205" s="96"/>
      <c r="FDH205" s="96"/>
      <c r="FDI205" s="96"/>
      <c r="FDJ205" s="96"/>
      <c r="FDK205" s="58"/>
      <c r="FDL205" s="50"/>
      <c r="FDM205" s="96"/>
      <c r="FDN205" s="96"/>
      <c r="FDO205" s="96"/>
      <c r="FDP205" s="96"/>
      <c r="FDQ205" s="96"/>
      <c r="FDR205" s="58"/>
      <c r="FDS205" s="50"/>
      <c r="FDT205" s="96"/>
      <c r="FDU205" s="96"/>
      <c r="FDV205" s="96"/>
      <c r="FDW205" s="96"/>
      <c r="FDX205" s="96"/>
      <c r="FDY205" s="58"/>
      <c r="FDZ205" s="50"/>
      <c r="FEA205" s="96"/>
      <c r="FEB205" s="96"/>
      <c r="FEC205" s="96"/>
      <c r="FED205" s="96"/>
      <c r="FEE205" s="96"/>
      <c r="FEF205" s="58"/>
      <c r="FEG205" s="50"/>
      <c r="FEH205" s="96"/>
      <c r="FEI205" s="96"/>
      <c r="FEJ205" s="96"/>
      <c r="FEK205" s="96"/>
      <c r="FEL205" s="96"/>
      <c r="FEM205" s="58"/>
      <c r="FEN205" s="50"/>
      <c r="FEO205" s="96"/>
      <c r="FEP205" s="96"/>
      <c r="FEQ205" s="96"/>
      <c r="FER205" s="96"/>
      <c r="FES205" s="96"/>
      <c r="FET205" s="58"/>
      <c r="FEU205" s="50"/>
      <c r="FEV205" s="96"/>
      <c r="FEW205" s="96"/>
      <c r="FEX205" s="96"/>
      <c r="FEY205" s="96"/>
      <c r="FEZ205" s="96"/>
      <c r="FFA205" s="58"/>
      <c r="FFB205" s="50"/>
      <c r="FFC205" s="96"/>
      <c r="FFD205" s="96"/>
      <c r="FFE205" s="96"/>
      <c r="FFF205" s="96"/>
      <c r="FFG205" s="96"/>
      <c r="FFH205" s="58"/>
      <c r="FFI205" s="50"/>
      <c r="FFJ205" s="96"/>
      <c r="FFK205" s="96"/>
      <c r="FFL205" s="96"/>
      <c r="FFM205" s="96"/>
      <c r="FFN205" s="96"/>
      <c r="FFO205" s="58"/>
      <c r="FFP205" s="50"/>
      <c r="FFQ205" s="96"/>
      <c r="FFR205" s="96"/>
      <c r="FFS205" s="96"/>
      <c r="FFT205" s="96"/>
      <c r="FFU205" s="96"/>
      <c r="FFV205" s="58"/>
      <c r="FFW205" s="50"/>
      <c r="FFX205" s="96"/>
      <c r="FFY205" s="96"/>
      <c r="FFZ205" s="96"/>
      <c r="FGA205" s="96"/>
      <c r="FGB205" s="96"/>
      <c r="FGC205" s="58"/>
      <c r="FGD205" s="50"/>
      <c r="FGE205" s="96"/>
      <c r="FGF205" s="96"/>
      <c r="FGG205" s="96"/>
      <c r="FGH205" s="96"/>
      <c r="FGI205" s="96"/>
      <c r="FGJ205" s="58"/>
      <c r="FGK205" s="50"/>
      <c r="FGL205" s="96"/>
      <c r="FGM205" s="96"/>
      <c r="FGN205" s="96"/>
      <c r="FGO205" s="96"/>
      <c r="FGP205" s="96"/>
      <c r="FGQ205" s="58"/>
      <c r="FGR205" s="50"/>
      <c r="FGS205" s="96"/>
      <c r="FGT205" s="96"/>
      <c r="FGU205" s="96"/>
      <c r="FGV205" s="96"/>
      <c r="FGW205" s="96"/>
      <c r="FGX205" s="58"/>
      <c r="FGY205" s="50"/>
      <c r="FGZ205" s="96"/>
      <c r="FHA205" s="96"/>
      <c r="FHB205" s="96"/>
      <c r="FHC205" s="96"/>
      <c r="FHD205" s="96"/>
      <c r="FHE205" s="58"/>
      <c r="FHF205" s="50"/>
      <c r="FHG205" s="96"/>
      <c r="FHH205" s="96"/>
      <c r="FHI205" s="96"/>
      <c r="FHJ205" s="96"/>
      <c r="FHK205" s="96"/>
      <c r="FHL205" s="58"/>
      <c r="FHM205" s="50"/>
      <c r="FHN205" s="96"/>
      <c r="FHO205" s="96"/>
      <c r="FHP205" s="96"/>
      <c r="FHQ205" s="96"/>
      <c r="FHR205" s="96"/>
      <c r="FHS205" s="58"/>
      <c r="FHT205" s="50"/>
      <c r="FHU205" s="96"/>
      <c r="FHV205" s="96"/>
      <c r="FHW205" s="96"/>
      <c r="FHX205" s="96"/>
      <c r="FHY205" s="96"/>
      <c r="FHZ205" s="58"/>
      <c r="FIA205" s="50"/>
      <c r="FIB205" s="96"/>
      <c r="FIC205" s="96"/>
      <c r="FID205" s="96"/>
      <c r="FIE205" s="96"/>
      <c r="FIF205" s="96"/>
      <c r="FIG205" s="58"/>
      <c r="FIH205" s="50"/>
      <c r="FII205" s="96"/>
      <c r="FIJ205" s="96"/>
      <c r="FIK205" s="96"/>
      <c r="FIL205" s="96"/>
      <c r="FIM205" s="96"/>
      <c r="FIN205" s="58"/>
      <c r="FIO205" s="50"/>
      <c r="FIP205" s="96"/>
      <c r="FIQ205" s="96"/>
      <c r="FIR205" s="96"/>
      <c r="FIS205" s="96"/>
      <c r="FIT205" s="96"/>
      <c r="FIU205" s="58"/>
      <c r="FIV205" s="50"/>
      <c r="FIW205" s="96"/>
      <c r="FIX205" s="96"/>
      <c r="FIY205" s="96"/>
      <c r="FIZ205" s="96"/>
      <c r="FJA205" s="96"/>
      <c r="FJB205" s="58"/>
      <c r="FJC205" s="50"/>
      <c r="FJD205" s="96"/>
      <c r="FJE205" s="96"/>
      <c r="FJF205" s="96"/>
      <c r="FJG205" s="96"/>
      <c r="FJH205" s="96"/>
      <c r="FJI205" s="58"/>
      <c r="FJJ205" s="50"/>
      <c r="FJK205" s="96"/>
      <c r="FJL205" s="96"/>
      <c r="FJM205" s="96"/>
      <c r="FJN205" s="96"/>
      <c r="FJO205" s="96"/>
      <c r="FJP205" s="58"/>
      <c r="FJQ205" s="50"/>
      <c r="FJR205" s="96"/>
      <c r="FJS205" s="96"/>
      <c r="FJT205" s="96"/>
      <c r="FJU205" s="96"/>
      <c r="FJV205" s="96"/>
      <c r="FJW205" s="58"/>
      <c r="FJX205" s="50"/>
      <c r="FJY205" s="96"/>
      <c r="FJZ205" s="96"/>
      <c r="FKA205" s="96"/>
      <c r="FKB205" s="96"/>
      <c r="FKC205" s="96"/>
      <c r="FKD205" s="58"/>
      <c r="FKE205" s="50"/>
      <c r="FKF205" s="96"/>
      <c r="FKG205" s="96"/>
      <c r="FKH205" s="96"/>
      <c r="FKI205" s="96"/>
      <c r="FKJ205" s="96"/>
      <c r="FKK205" s="58"/>
      <c r="FKL205" s="50"/>
      <c r="FKM205" s="96"/>
      <c r="FKN205" s="96"/>
      <c r="FKO205" s="96"/>
      <c r="FKP205" s="96"/>
      <c r="FKQ205" s="96"/>
      <c r="FKR205" s="58"/>
      <c r="FKS205" s="50"/>
      <c r="FKT205" s="96"/>
      <c r="FKU205" s="96"/>
      <c r="FKV205" s="96"/>
      <c r="FKW205" s="96"/>
      <c r="FKX205" s="96"/>
      <c r="FKY205" s="58"/>
      <c r="FKZ205" s="50"/>
      <c r="FLA205" s="96"/>
      <c r="FLB205" s="96"/>
      <c r="FLC205" s="96"/>
      <c r="FLD205" s="96"/>
      <c r="FLE205" s="96"/>
      <c r="FLF205" s="58"/>
      <c r="FLG205" s="50"/>
      <c r="FLH205" s="96"/>
      <c r="FLI205" s="96"/>
      <c r="FLJ205" s="96"/>
      <c r="FLK205" s="96"/>
      <c r="FLL205" s="96"/>
      <c r="FLM205" s="58"/>
      <c r="FLN205" s="50"/>
      <c r="FLO205" s="96"/>
      <c r="FLP205" s="96"/>
      <c r="FLQ205" s="96"/>
      <c r="FLR205" s="96"/>
      <c r="FLS205" s="96"/>
      <c r="FLT205" s="58"/>
      <c r="FLU205" s="50"/>
      <c r="FLV205" s="96"/>
      <c r="FLW205" s="96"/>
      <c r="FLX205" s="96"/>
      <c r="FLY205" s="96"/>
      <c r="FLZ205" s="96"/>
      <c r="FMA205" s="58"/>
      <c r="FMB205" s="50"/>
      <c r="FMC205" s="96"/>
      <c r="FMD205" s="96"/>
      <c r="FME205" s="96"/>
      <c r="FMF205" s="96"/>
      <c r="FMG205" s="96"/>
      <c r="FMH205" s="58"/>
      <c r="FMI205" s="50"/>
      <c r="FMJ205" s="96"/>
      <c r="FMK205" s="96"/>
      <c r="FML205" s="96"/>
      <c r="FMM205" s="96"/>
      <c r="FMN205" s="96"/>
      <c r="FMO205" s="58"/>
      <c r="FMP205" s="50"/>
      <c r="FMQ205" s="96"/>
      <c r="FMR205" s="96"/>
      <c r="FMS205" s="96"/>
      <c r="FMT205" s="96"/>
      <c r="FMU205" s="96"/>
      <c r="FMV205" s="58"/>
      <c r="FMW205" s="50"/>
      <c r="FMX205" s="96"/>
      <c r="FMY205" s="96"/>
      <c r="FMZ205" s="96"/>
      <c r="FNA205" s="96"/>
      <c r="FNB205" s="96"/>
      <c r="FNC205" s="58"/>
      <c r="FND205" s="50"/>
      <c r="FNE205" s="96"/>
      <c r="FNF205" s="96"/>
      <c r="FNG205" s="96"/>
      <c r="FNH205" s="96"/>
      <c r="FNI205" s="96"/>
      <c r="FNJ205" s="58"/>
      <c r="FNK205" s="50"/>
      <c r="FNL205" s="96"/>
      <c r="FNM205" s="96"/>
      <c r="FNN205" s="96"/>
      <c r="FNO205" s="96"/>
      <c r="FNP205" s="96"/>
      <c r="FNQ205" s="58"/>
      <c r="FNR205" s="50"/>
      <c r="FNS205" s="96"/>
      <c r="FNT205" s="96"/>
      <c r="FNU205" s="96"/>
      <c r="FNV205" s="96"/>
      <c r="FNW205" s="96"/>
      <c r="FNX205" s="58"/>
      <c r="FNY205" s="50"/>
      <c r="FNZ205" s="96"/>
      <c r="FOA205" s="96"/>
      <c r="FOB205" s="96"/>
      <c r="FOC205" s="96"/>
      <c r="FOD205" s="96"/>
      <c r="FOE205" s="58"/>
      <c r="FOF205" s="50"/>
      <c r="FOG205" s="96"/>
      <c r="FOH205" s="96"/>
      <c r="FOI205" s="96"/>
      <c r="FOJ205" s="96"/>
      <c r="FOK205" s="96"/>
      <c r="FOL205" s="58"/>
      <c r="FOM205" s="50"/>
      <c r="FON205" s="96"/>
      <c r="FOO205" s="96"/>
      <c r="FOP205" s="96"/>
      <c r="FOQ205" s="96"/>
      <c r="FOR205" s="96"/>
      <c r="FOS205" s="58"/>
      <c r="FOT205" s="50"/>
      <c r="FOU205" s="96"/>
      <c r="FOV205" s="96"/>
      <c r="FOW205" s="96"/>
      <c r="FOX205" s="96"/>
      <c r="FOY205" s="96"/>
      <c r="FOZ205" s="58"/>
      <c r="FPA205" s="50"/>
      <c r="FPB205" s="96"/>
      <c r="FPC205" s="96"/>
      <c r="FPD205" s="96"/>
      <c r="FPE205" s="96"/>
      <c r="FPF205" s="96"/>
      <c r="FPG205" s="58"/>
      <c r="FPH205" s="50"/>
      <c r="FPI205" s="96"/>
      <c r="FPJ205" s="96"/>
      <c r="FPK205" s="96"/>
      <c r="FPL205" s="96"/>
      <c r="FPM205" s="96"/>
      <c r="FPN205" s="58"/>
      <c r="FPO205" s="50"/>
      <c r="FPP205" s="96"/>
      <c r="FPQ205" s="96"/>
      <c r="FPR205" s="96"/>
      <c r="FPS205" s="96"/>
      <c r="FPT205" s="96"/>
      <c r="FPU205" s="58"/>
      <c r="FPV205" s="50"/>
      <c r="FPW205" s="96"/>
      <c r="FPX205" s="96"/>
      <c r="FPY205" s="96"/>
      <c r="FPZ205" s="96"/>
      <c r="FQA205" s="96"/>
      <c r="FQB205" s="58"/>
      <c r="FQC205" s="50"/>
      <c r="FQD205" s="96"/>
      <c r="FQE205" s="96"/>
      <c r="FQF205" s="96"/>
      <c r="FQG205" s="96"/>
      <c r="FQH205" s="96"/>
      <c r="FQI205" s="58"/>
      <c r="FQJ205" s="50"/>
      <c r="FQK205" s="96"/>
      <c r="FQL205" s="96"/>
      <c r="FQM205" s="96"/>
      <c r="FQN205" s="96"/>
      <c r="FQO205" s="96"/>
      <c r="FQP205" s="58"/>
      <c r="FQQ205" s="50"/>
      <c r="FQR205" s="96"/>
      <c r="FQS205" s="96"/>
      <c r="FQT205" s="96"/>
      <c r="FQU205" s="96"/>
      <c r="FQV205" s="96"/>
      <c r="FQW205" s="58"/>
      <c r="FQX205" s="50"/>
      <c r="FQY205" s="96"/>
      <c r="FQZ205" s="96"/>
      <c r="FRA205" s="96"/>
      <c r="FRB205" s="96"/>
      <c r="FRC205" s="96"/>
      <c r="FRD205" s="58"/>
      <c r="FRE205" s="50"/>
      <c r="FRF205" s="96"/>
      <c r="FRG205" s="96"/>
      <c r="FRH205" s="96"/>
      <c r="FRI205" s="96"/>
      <c r="FRJ205" s="96"/>
      <c r="FRK205" s="58"/>
      <c r="FRL205" s="50"/>
      <c r="FRM205" s="96"/>
      <c r="FRN205" s="96"/>
      <c r="FRO205" s="96"/>
      <c r="FRP205" s="96"/>
      <c r="FRQ205" s="96"/>
      <c r="FRR205" s="58"/>
      <c r="FRS205" s="50"/>
      <c r="FRT205" s="96"/>
      <c r="FRU205" s="96"/>
      <c r="FRV205" s="96"/>
      <c r="FRW205" s="96"/>
      <c r="FRX205" s="96"/>
      <c r="FRY205" s="58"/>
      <c r="FRZ205" s="50"/>
      <c r="FSA205" s="96"/>
      <c r="FSB205" s="96"/>
      <c r="FSC205" s="96"/>
      <c r="FSD205" s="96"/>
      <c r="FSE205" s="96"/>
      <c r="FSF205" s="58"/>
      <c r="FSG205" s="50"/>
      <c r="FSH205" s="96"/>
      <c r="FSI205" s="96"/>
      <c r="FSJ205" s="96"/>
      <c r="FSK205" s="96"/>
      <c r="FSL205" s="96"/>
      <c r="FSM205" s="58"/>
      <c r="FSN205" s="50"/>
      <c r="FSO205" s="96"/>
      <c r="FSP205" s="96"/>
      <c r="FSQ205" s="96"/>
      <c r="FSR205" s="96"/>
      <c r="FSS205" s="96"/>
      <c r="FST205" s="58"/>
      <c r="FSU205" s="50"/>
      <c r="FSV205" s="96"/>
      <c r="FSW205" s="96"/>
      <c r="FSX205" s="96"/>
      <c r="FSY205" s="96"/>
      <c r="FSZ205" s="96"/>
      <c r="FTA205" s="58"/>
      <c r="FTB205" s="50"/>
      <c r="FTC205" s="96"/>
      <c r="FTD205" s="96"/>
      <c r="FTE205" s="96"/>
      <c r="FTF205" s="96"/>
      <c r="FTG205" s="96"/>
      <c r="FTH205" s="58"/>
      <c r="FTI205" s="50"/>
      <c r="FTJ205" s="96"/>
      <c r="FTK205" s="96"/>
      <c r="FTL205" s="96"/>
      <c r="FTM205" s="96"/>
      <c r="FTN205" s="96"/>
      <c r="FTO205" s="58"/>
      <c r="FTP205" s="50"/>
      <c r="FTQ205" s="96"/>
      <c r="FTR205" s="96"/>
      <c r="FTS205" s="96"/>
      <c r="FTT205" s="96"/>
      <c r="FTU205" s="96"/>
      <c r="FTV205" s="58"/>
      <c r="FTW205" s="50"/>
      <c r="FTX205" s="96"/>
      <c r="FTY205" s="96"/>
      <c r="FTZ205" s="96"/>
      <c r="FUA205" s="96"/>
      <c r="FUB205" s="96"/>
      <c r="FUC205" s="58"/>
      <c r="FUD205" s="50"/>
      <c r="FUE205" s="96"/>
      <c r="FUF205" s="96"/>
      <c r="FUG205" s="96"/>
      <c r="FUH205" s="96"/>
      <c r="FUI205" s="96"/>
      <c r="FUJ205" s="58"/>
      <c r="FUK205" s="50"/>
      <c r="FUL205" s="96"/>
      <c r="FUM205" s="96"/>
      <c r="FUN205" s="96"/>
      <c r="FUO205" s="96"/>
      <c r="FUP205" s="96"/>
      <c r="FUQ205" s="58"/>
      <c r="FUR205" s="50"/>
      <c r="FUS205" s="96"/>
      <c r="FUT205" s="96"/>
      <c r="FUU205" s="96"/>
      <c r="FUV205" s="96"/>
      <c r="FUW205" s="96"/>
      <c r="FUX205" s="58"/>
      <c r="FUY205" s="50"/>
      <c r="FUZ205" s="96"/>
      <c r="FVA205" s="96"/>
      <c r="FVB205" s="96"/>
      <c r="FVC205" s="96"/>
      <c r="FVD205" s="96"/>
      <c r="FVE205" s="58"/>
      <c r="FVF205" s="50"/>
      <c r="FVG205" s="96"/>
      <c r="FVH205" s="96"/>
      <c r="FVI205" s="96"/>
      <c r="FVJ205" s="96"/>
      <c r="FVK205" s="96"/>
      <c r="FVL205" s="58"/>
      <c r="FVM205" s="50"/>
      <c r="FVN205" s="96"/>
      <c r="FVO205" s="96"/>
      <c r="FVP205" s="96"/>
      <c r="FVQ205" s="96"/>
      <c r="FVR205" s="96"/>
      <c r="FVS205" s="58"/>
      <c r="FVT205" s="50"/>
      <c r="FVU205" s="96"/>
      <c r="FVV205" s="96"/>
      <c r="FVW205" s="96"/>
      <c r="FVX205" s="96"/>
      <c r="FVY205" s="96"/>
      <c r="FVZ205" s="58"/>
      <c r="FWA205" s="50"/>
      <c r="FWB205" s="96"/>
      <c r="FWC205" s="96"/>
      <c r="FWD205" s="96"/>
      <c r="FWE205" s="96"/>
      <c r="FWF205" s="96"/>
      <c r="FWG205" s="58"/>
      <c r="FWH205" s="50"/>
      <c r="FWI205" s="96"/>
      <c r="FWJ205" s="96"/>
      <c r="FWK205" s="96"/>
      <c r="FWL205" s="96"/>
      <c r="FWM205" s="96"/>
      <c r="FWN205" s="58"/>
      <c r="FWO205" s="50"/>
      <c r="FWP205" s="96"/>
      <c r="FWQ205" s="96"/>
      <c r="FWR205" s="96"/>
      <c r="FWS205" s="96"/>
      <c r="FWT205" s="96"/>
      <c r="FWU205" s="58"/>
      <c r="FWV205" s="50"/>
      <c r="FWW205" s="96"/>
      <c r="FWX205" s="96"/>
      <c r="FWY205" s="96"/>
      <c r="FWZ205" s="96"/>
      <c r="FXA205" s="96"/>
      <c r="FXB205" s="58"/>
      <c r="FXC205" s="50"/>
      <c r="FXD205" s="96"/>
      <c r="FXE205" s="96"/>
      <c r="FXF205" s="96"/>
      <c r="FXG205" s="96"/>
      <c r="FXH205" s="96"/>
      <c r="FXI205" s="58"/>
      <c r="FXJ205" s="50"/>
      <c r="FXK205" s="96"/>
      <c r="FXL205" s="96"/>
      <c r="FXM205" s="96"/>
      <c r="FXN205" s="96"/>
      <c r="FXO205" s="96"/>
      <c r="FXP205" s="58"/>
      <c r="FXQ205" s="50"/>
      <c r="FXR205" s="96"/>
      <c r="FXS205" s="96"/>
      <c r="FXT205" s="96"/>
      <c r="FXU205" s="96"/>
      <c r="FXV205" s="96"/>
      <c r="FXW205" s="58"/>
      <c r="FXX205" s="50"/>
      <c r="FXY205" s="96"/>
      <c r="FXZ205" s="96"/>
      <c r="FYA205" s="96"/>
      <c r="FYB205" s="96"/>
      <c r="FYC205" s="96"/>
      <c r="FYD205" s="58"/>
      <c r="FYE205" s="50"/>
      <c r="FYF205" s="96"/>
      <c r="FYG205" s="96"/>
      <c r="FYH205" s="96"/>
      <c r="FYI205" s="96"/>
      <c r="FYJ205" s="96"/>
      <c r="FYK205" s="58"/>
      <c r="FYL205" s="50"/>
      <c r="FYM205" s="96"/>
      <c r="FYN205" s="96"/>
      <c r="FYO205" s="96"/>
      <c r="FYP205" s="96"/>
      <c r="FYQ205" s="96"/>
      <c r="FYR205" s="58"/>
      <c r="FYS205" s="50"/>
      <c r="FYT205" s="96"/>
      <c r="FYU205" s="96"/>
      <c r="FYV205" s="96"/>
      <c r="FYW205" s="96"/>
      <c r="FYX205" s="96"/>
      <c r="FYY205" s="58"/>
      <c r="FYZ205" s="50"/>
      <c r="FZA205" s="96"/>
      <c r="FZB205" s="96"/>
      <c r="FZC205" s="96"/>
      <c r="FZD205" s="96"/>
      <c r="FZE205" s="96"/>
      <c r="FZF205" s="58"/>
      <c r="FZG205" s="50"/>
      <c r="FZH205" s="96"/>
      <c r="FZI205" s="96"/>
      <c r="FZJ205" s="96"/>
      <c r="FZK205" s="96"/>
      <c r="FZL205" s="96"/>
      <c r="FZM205" s="58"/>
      <c r="FZN205" s="50"/>
      <c r="FZO205" s="96"/>
      <c r="FZP205" s="96"/>
      <c r="FZQ205" s="96"/>
      <c r="FZR205" s="96"/>
      <c r="FZS205" s="96"/>
      <c r="FZT205" s="58"/>
      <c r="FZU205" s="50"/>
      <c r="FZV205" s="96"/>
      <c r="FZW205" s="96"/>
      <c r="FZX205" s="96"/>
      <c r="FZY205" s="96"/>
      <c r="FZZ205" s="96"/>
      <c r="GAA205" s="58"/>
      <c r="GAB205" s="50"/>
      <c r="GAC205" s="96"/>
      <c r="GAD205" s="96"/>
      <c r="GAE205" s="96"/>
      <c r="GAF205" s="96"/>
      <c r="GAG205" s="96"/>
      <c r="GAH205" s="58"/>
      <c r="GAI205" s="50"/>
      <c r="GAJ205" s="96"/>
      <c r="GAK205" s="96"/>
      <c r="GAL205" s="96"/>
      <c r="GAM205" s="96"/>
      <c r="GAN205" s="96"/>
      <c r="GAO205" s="58"/>
      <c r="GAP205" s="50"/>
      <c r="GAQ205" s="96"/>
      <c r="GAR205" s="96"/>
      <c r="GAS205" s="96"/>
      <c r="GAT205" s="96"/>
      <c r="GAU205" s="96"/>
      <c r="GAV205" s="58"/>
      <c r="GAW205" s="50"/>
      <c r="GAX205" s="96"/>
      <c r="GAY205" s="96"/>
      <c r="GAZ205" s="96"/>
      <c r="GBA205" s="96"/>
      <c r="GBB205" s="96"/>
      <c r="GBC205" s="58"/>
      <c r="GBD205" s="50"/>
      <c r="GBE205" s="96"/>
      <c r="GBF205" s="96"/>
      <c r="GBG205" s="96"/>
      <c r="GBH205" s="96"/>
      <c r="GBI205" s="96"/>
      <c r="GBJ205" s="58"/>
      <c r="GBK205" s="50"/>
      <c r="GBL205" s="96"/>
      <c r="GBM205" s="96"/>
      <c r="GBN205" s="96"/>
      <c r="GBO205" s="96"/>
      <c r="GBP205" s="96"/>
      <c r="GBQ205" s="58"/>
      <c r="GBR205" s="50"/>
      <c r="GBS205" s="96"/>
      <c r="GBT205" s="96"/>
      <c r="GBU205" s="96"/>
      <c r="GBV205" s="96"/>
      <c r="GBW205" s="96"/>
      <c r="GBX205" s="58"/>
      <c r="GBY205" s="50"/>
      <c r="GBZ205" s="96"/>
      <c r="GCA205" s="96"/>
      <c r="GCB205" s="96"/>
      <c r="GCC205" s="96"/>
      <c r="GCD205" s="96"/>
      <c r="GCE205" s="58"/>
      <c r="GCF205" s="50"/>
      <c r="GCG205" s="96"/>
      <c r="GCH205" s="96"/>
      <c r="GCI205" s="96"/>
      <c r="GCJ205" s="96"/>
      <c r="GCK205" s="96"/>
      <c r="GCL205" s="58"/>
      <c r="GCM205" s="50"/>
      <c r="GCN205" s="96"/>
      <c r="GCO205" s="96"/>
      <c r="GCP205" s="96"/>
      <c r="GCQ205" s="96"/>
      <c r="GCR205" s="96"/>
      <c r="GCS205" s="58"/>
      <c r="GCT205" s="50"/>
      <c r="GCU205" s="96"/>
      <c r="GCV205" s="96"/>
      <c r="GCW205" s="96"/>
      <c r="GCX205" s="96"/>
      <c r="GCY205" s="96"/>
      <c r="GCZ205" s="58"/>
      <c r="GDA205" s="50"/>
      <c r="GDB205" s="96"/>
      <c r="GDC205" s="96"/>
      <c r="GDD205" s="96"/>
      <c r="GDE205" s="96"/>
      <c r="GDF205" s="96"/>
      <c r="GDG205" s="58"/>
      <c r="GDH205" s="50"/>
      <c r="GDI205" s="96"/>
      <c r="GDJ205" s="96"/>
      <c r="GDK205" s="96"/>
      <c r="GDL205" s="96"/>
      <c r="GDM205" s="96"/>
      <c r="GDN205" s="58"/>
      <c r="GDO205" s="50"/>
      <c r="GDP205" s="96"/>
      <c r="GDQ205" s="96"/>
      <c r="GDR205" s="96"/>
      <c r="GDS205" s="96"/>
      <c r="GDT205" s="96"/>
      <c r="GDU205" s="58"/>
      <c r="GDV205" s="50"/>
      <c r="GDW205" s="96"/>
      <c r="GDX205" s="96"/>
      <c r="GDY205" s="96"/>
      <c r="GDZ205" s="96"/>
      <c r="GEA205" s="96"/>
      <c r="GEB205" s="58"/>
      <c r="GEC205" s="50"/>
      <c r="GED205" s="96"/>
      <c r="GEE205" s="96"/>
      <c r="GEF205" s="96"/>
      <c r="GEG205" s="96"/>
      <c r="GEH205" s="96"/>
      <c r="GEI205" s="58"/>
      <c r="GEJ205" s="50"/>
      <c r="GEK205" s="96"/>
      <c r="GEL205" s="96"/>
      <c r="GEM205" s="96"/>
      <c r="GEN205" s="96"/>
      <c r="GEO205" s="96"/>
      <c r="GEP205" s="58"/>
      <c r="GEQ205" s="50"/>
      <c r="GER205" s="96"/>
      <c r="GES205" s="96"/>
      <c r="GET205" s="96"/>
      <c r="GEU205" s="96"/>
      <c r="GEV205" s="96"/>
      <c r="GEW205" s="58"/>
      <c r="GEX205" s="50"/>
      <c r="GEY205" s="96"/>
      <c r="GEZ205" s="96"/>
      <c r="GFA205" s="96"/>
      <c r="GFB205" s="96"/>
      <c r="GFC205" s="96"/>
      <c r="GFD205" s="58"/>
      <c r="GFE205" s="50"/>
      <c r="GFF205" s="96"/>
      <c r="GFG205" s="96"/>
      <c r="GFH205" s="96"/>
      <c r="GFI205" s="96"/>
      <c r="GFJ205" s="96"/>
      <c r="GFK205" s="58"/>
      <c r="GFL205" s="50"/>
      <c r="GFM205" s="96"/>
      <c r="GFN205" s="96"/>
      <c r="GFO205" s="96"/>
      <c r="GFP205" s="96"/>
      <c r="GFQ205" s="96"/>
      <c r="GFR205" s="58"/>
      <c r="GFS205" s="50"/>
      <c r="GFT205" s="96"/>
      <c r="GFU205" s="96"/>
      <c r="GFV205" s="96"/>
      <c r="GFW205" s="96"/>
      <c r="GFX205" s="96"/>
      <c r="GFY205" s="58"/>
      <c r="GFZ205" s="50"/>
      <c r="GGA205" s="96"/>
      <c r="GGB205" s="96"/>
      <c r="GGC205" s="96"/>
      <c r="GGD205" s="96"/>
      <c r="GGE205" s="96"/>
      <c r="GGF205" s="58"/>
      <c r="GGG205" s="50"/>
      <c r="GGH205" s="96"/>
      <c r="GGI205" s="96"/>
      <c r="GGJ205" s="96"/>
      <c r="GGK205" s="96"/>
      <c r="GGL205" s="96"/>
      <c r="GGM205" s="58"/>
      <c r="GGN205" s="50"/>
      <c r="GGO205" s="96"/>
      <c r="GGP205" s="96"/>
      <c r="GGQ205" s="96"/>
      <c r="GGR205" s="96"/>
      <c r="GGS205" s="96"/>
      <c r="GGT205" s="58"/>
      <c r="GGU205" s="50"/>
      <c r="GGV205" s="96"/>
      <c r="GGW205" s="96"/>
      <c r="GGX205" s="96"/>
      <c r="GGY205" s="96"/>
      <c r="GGZ205" s="96"/>
      <c r="GHA205" s="58"/>
      <c r="GHB205" s="50"/>
      <c r="GHC205" s="96"/>
      <c r="GHD205" s="96"/>
      <c r="GHE205" s="96"/>
      <c r="GHF205" s="96"/>
      <c r="GHG205" s="96"/>
      <c r="GHH205" s="58"/>
      <c r="GHI205" s="50"/>
      <c r="GHJ205" s="96"/>
      <c r="GHK205" s="96"/>
      <c r="GHL205" s="96"/>
      <c r="GHM205" s="96"/>
      <c r="GHN205" s="96"/>
      <c r="GHO205" s="58"/>
      <c r="GHP205" s="50"/>
      <c r="GHQ205" s="96"/>
      <c r="GHR205" s="96"/>
      <c r="GHS205" s="96"/>
      <c r="GHT205" s="96"/>
      <c r="GHU205" s="96"/>
      <c r="GHV205" s="58"/>
      <c r="GHW205" s="50"/>
      <c r="GHX205" s="96"/>
      <c r="GHY205" s="96"/>
      <c r="GHZ205" s="96"/>
      <c r="GIA205" s="96"/>
      <c r="GIB205" s="96"/>
      <c r="GIC205" s="58"/>
      <c r="GID205" s="50"/>
      <c r="GIE205" s="96"/>
      <c r="GIF205" s="96"/>
      <c r="GIG205" s="96"/>
      <c r="GIH205" s="96"/>
      <c r="GII205" s="96"/>
      <c r="GIJ205" s="58"/>
      <c r="GIK205" s="50"/>
      <c r="GIL205" s="96"/>
      <c r="GIM205" s="96"/>
      <c r="GIN205" s="96"/>
      <c r="GIO205" s="96"/>
      <c r="GIP205" s="96"/>
      <c r="GIQ205" s="58"/>
      <c r="GIR205" s="50"/>
      <c r="GIS205" s="96"/>
      <c r="GIT205" s="96"/>
      <c r="GIU205" s="96"/>
      <c r="GIV205" s="96"/>
      <c r="GIW205" s="96"/>
      <c r="GIX205" s="58"/>
      <c r="GIY205" s="50"/>
      <c r="GIZ205" s="96"/>
      <c r="GJA205" s="96"/>
      <c r="GJB205" s="96"/>
      <c r="GJC205" s="96"/>
      <c r="GJD205" s="96"/>
      <c r="GJE205" s="58"/>
      <c r="GJF205" s="50"/>
      <c r="GJG205" s="96"/>
      <c r="GJH205" s="96"/>
      <c r="GJI205" s="96"/>
      <c r="GJJ205" s="96"/>
      <c r="GJK205" s="96"/>
      <c r="GJL205" s="58"/>
      <c r="GJM205" s="50"/>
      <c r="GJN205" s="96"/>
      <c r="GJO205" s="96"/>
      <c r="GJP205" s="96"/>
      <c r="GJQ205" s="96"/>
      <c r="GJR205" s="96"/>
      <c r="GJS205" s="58"/>
      <c r="GJT205" s="50"/>
      <c r="GJU205" s="96"/>
      <c r="GJV205" s="96"/>
      <c r="GJW205" s="96"/>
      <c r="GJX205" s="96"/>
      <c r="GJY205" s="96"/>
      <c r="GJZ205" s="58"/>
      <c r="GKA205" s="50"/>
      <c r="GKB205" s="96"/>
      <c r="GKC205" s="96"/>
      <c r="GKD205" s="96"/>
      <c r="GKE205" s="96"/>
      <c r="GKF205" s="96"/>
      <c r="GKG205" s="58"/>
      <c r="GKH205" s="50"/>
      <c r="GKI205" s="96"/>
      <c r="GKJ205" s="96"/>
      <c r="GKK205" s="96"/>
      <c r="GKL205" s="96"/>
      <c r="GKM205" s="96"/>
      <c r="GKN205" s="58"/>
      <c r="GKO205" s="50"/>
      <c r="GKP205" s="96"/>
      <c r="GKQ205" s="96"/>
      <c r="GKR205" s="96"/>
      <c r="GKS205" s="96"/>
      <c r="GKT205" s="96"/>
      <c r="GKU205" s="58"/>
      <c r="GKV205" s="50"/>
      <c r="GKW205" s="96"/>
      <c r="GKX205" s="96"/>
      <c r="GKY205" s="96"/>
      <c r="GKZ205" s="96"/>
      <c r="GLA205" s="96"/>
      <c r="GLB205" s="58"/>
      <c r="GLC205" s="50"/>
      <c r="GLD205" s="96"/>
      <c r="GLE205" s="96"/>
      <c r="GLF205" s="96"/>
      <c r="GLG205" s="96"/>
      <c r="GLH205" s="96"/>
      <c r="GLI205" s="58"/>
      <c r="GLJ205" s="50"/>
      <c r="GLK205" s="96"/>
      <c r="GLL205" s="96"/>
      <c r="GLM205" s="96"/>
      <c r="GLN205" s="96"/>
      <c r="GLO205" s="96"/>
      <c r="GLP205" s="58"/>
      <c r="GLQ205" s="50"/>
      <c r="GLR205" s="96"/>
      <c r="GLS205" s="96"/>
      <c r="GLT205" s="96"/>
      <c r="GLU205" s="96"/>
      <c r="GLV205" s="96"/>
      <c r="GLW205" s="58"/>
      <c r="GLX205" s="50"/>
      <c r="GLY205" s="96"/>
      <c r="GLZ205" s="96"/>
      <c r="GMA205" s="96"/>
      <c r="GMB205" s="96"/>
      <c r="GMC205" s="96"/>
      <c r="GMD205" s="58"/>
      <c r="GME205" s="50"/>
      <c r="GMF205" s="96"/>
      <c r="GMG205" s="96"/>
      <c r="GMH205" s="96"/>
      <c r="GMI205" s="96"/>
      <c r="GMJ205" s="96"/>
      <c r="GMK205" s="58"/>
      <c r="GML205" s="50"/>
      <c r="GMM205" s="96"/>
      <c r="GMN205" s="96"/>
      <c r="GMO205" s="96"/>
      <c r="GMP205" s="96"/>
      <c r="GMQ205" s="96"/>
      <c r="GMR205" s="58"/>
      <c r="GMS205" s="50"/>
      <c r="GMT205" s="96"/>
      <c r="GMU205" s="96"/>
      <c r="GMV205" s="96"/>
      <c r="GMW205" s="96"/>
      <c r="GMX205" s="96"/>
      <c r="GMY205" s="58"/>
      <c r="GMZ205" s="50"/>
      <c r="GNA205" s="96"/>
      <c r="GNB205" s="96"/>
      <c r="GNC205" s="96"/>
      <c r="GND205" s="96"/>
      <c r="GNE205" s="96"/>
      <c r="GNF205" s="58"/>
      <c r="GNG205" s="50"/>
      <c r="GNH205" s="96"/>
      <c r="GNI205" s="96"/>
      <c r="GNJ205" s="96"/>
      <c r="GNK205" s="96"/>
      <c r="GNL205" s="96"/>
      <c r="GNM205" s="58"/>
      <c r="GNN205" s="50"/>
      <c r="GNO205" s="96"/>
      <c r="GNP205" s="96"/>
      <c r="GNQ205" s="96"/>
      <c r="GNR205" s="96"/>
      <c r="GNS205" s="96"/>
      <c r="GNT205" s="58"/>
      <c r="GNU205" s="50"/>
      <c r="GNV205" s="96"/>
      <c r="GNW205" s="96"/>
      <c r="GNX205" s="96"/>
      <c r="GNY205" s="96"/>
      <c r="GNZ205" s="96"/>
      <c r="GOA205" s="58"/>
      <c r="GOB205" s="50"/>
      <c r="GOC205" s="96"/>
      <c r="GOD205" s="96"/>
      <c r="GOE205" s="96"/>
      <c r="GOF205" s="96"/>
      <c r="GOG205" s="96"/>
      <c r="GOH205" s="58"/>
      <c r="GOI205" s="50"/>
      <c r="GOJ205" s="96"/>
      <c r="GOK205" s="96"/>
      <c r="GOL205" s="96"/>
      <c r="GOM205" s="96"/>
      <c r="GON205" s="96"/>
      <c r="GOO205" s="58"/>
      <c r="GOP205" s="50"/>
      <c r="GOQ205" s="96"/>
      <c r="GOR205" s="96"/>
      <c r="GOS205" s="96"/>
      <c r="GOT205" s="96"/>
      <c r="GOU205" s="96"/>
      <c r="GOV205" s="58"/>
      <c r="GOW205" s="50"/>
      <c r="GOX205" s="96"/>
      <c r="GOY205" s="96"/>
      <c r="GOZ205" s="96"/>
      <c r="GPA205" s="96"/>
      <c r="GPB205" s="96"/>
      <c r="GPC205" s="58"/>
      <c r="GPD205" s="50"/>
      <c r="GPE205" s="96"/>
      <c r="GPF205" s="96"/>
      <c r="GPG205" s="96"/>
      <c r="GPH205" s="96"/>
      <c r="GPI205" s="96"/>
      <c r="GPJ205" s="58"/>
      <c r="GPK205" s="50"/>
      <c r="GPL205" s="96"/>
      <c r="GPM205" s="96"/>
      <c r="GPN205" s="96"/>
      <c r="GPO205" s="96"/>
      <c r="GPP205" s="96"/>
      <c r="GPQ205" s="58"/>
      <c r="GPR205" s="50"/>
      <c r="GPS205" s="96"/>
      <c r="GPT205" s="96"/>
      <c r="GPU205" s="96"/>
      <c r="GPV205" s="96"/>
      <c r="GPW205" s="96"/>
      <c r="GPX205" s="58"/>
      <c r="GPY205" s="50"/>
      <c r="GPZ205" s="96"/>
      <c r="GQA205" s="96"/>
      <c r="GQB205" s="96"/>
      <c r="GQC205" s="96"/>
      <c r="GQD205" s="96"/>
      <c r="GQE205" s="58"/>
      <c r="GQF205" s="50"/>
      <c r="GQG205" s="96"/>
      <c r="GQH205" s="96"/>
      <c r="GQI205" s="96"/>
      <c r="GQJ205" s="96"/>
      <c r="GQK205" s="96"/>
      <c r="GQL205" s="58"/>
      <c r="GQM205" s="50"/>
      <c r="GQN205" s="96"/>
      <c r="GQO205" s="96"/>
      <c r="GQP205" s="96"/>
      <c r="GQQ205" s="96"/>
      <c r="GQR205" s="96"/>
      <c r="GQS205" s="58"/>
      <c r="GQT205" s="50"/>
      <c r="GQU205" s="96"/>
      <c r="GQV205" s="96"/>
      <c r="GQW205" s="96"/>
      <c r="GQX205" s="96"/>
      <c r="GQY205" s="96"/>
      <c r="GQZ205" s="58"/>
      <c r="GRA205" s="50"/>
      <c r="GRB205" s="96"/>
      <c r="GRC205" s="96"/>
      <c r="GRD205" s="96"/>
      <c r="GRE205" s="96"/>
      <c r="GRF205" s="96"/>
      <c r="GRG205" s="58"/>
      <c r="GRH205" s="50"/>
      <c r="GRI205" s="96"/>
      <c r="GRJ205" s="96"/>
      <c r="GRK205" s="96"/>
      <c r="GRL205" s="96"/>
      <c r="GRM205" s="96"/>
      <c r="GRN205" s="58"/>
      <c r="GRO205" s="50"/>
      <c r="GRP205" s="96"/>
      <c r="GRQ205" s="96"/>
      <c r="GRR205" s="96"/>
      <c r="GRS205" s="96"/>
      <c r="GRT205" s="96"/>
      <c r="GRU205" s="58"/>
      <c r="GRV205" s="50"/>
      <c r="GRW205" s="96"/>
      <c r="GRX205" s="96"/>
      <c r="GRY205" s="96"/>
      <c r="GRZ205" s="96"/>
      <c r="GSA205" s="96"/>
      <c r="GSB205" s="58"/>
      <c r="GSC205" s="50"/>
      <c r="GSD205" s="96"/>
      <c r="GSE205" s="96"/>
      <c r="GSF205" s="96"/>
      <c r="GSG205" s="96"/>
      <c r="GSH205" s="96"/>
      <c r="GSI205" s="58"/>
      <c r="GSJ205" s="50"/>
      <c r="GSK205" s="96"/>
      <c r="GSL205" s="96"/>
      <c r="GSM205" s="96"/>
      <c r="GSN205" s="96"/>
      <c r="GSO205" s="96"/>
      <c r="GSP205" s="58"/>
      <c r="GSQ205" s="50"/>
      <c r="GSR205" s="96"/>
      <c r="GSS205" s="96"/>
      <c r="GST205" s="96"/>
      <c r="GSU205" s="96"/>
      <c r="GSV205" s="96"/>
      <c r="GSW205" s="58"/>
      <c r="GSX205" s="50"/>
      <c r="GSY205" s="96"/>
      <c r="GSZ205" s="96"/>
      <c r="GTA205" s="96"/>
      <c r="GTB205" s="96"/>
      <c r="GTC205" s="96"/>
      <c r="GTD205" s="58"/>
      <c r="GTE205" s="50"/>
      <c r="GTF205" s="96"/>
      <c r="GTG205" s="96"/>
      <c r="GTH205" s="96"/>
      <c r="GTI205" s="96"/>
      <c r="GTJ205" s="96"/>
      <c r="GTK205" s="58"/>
      <c r="GTL205" s="50"/>
      <c r="GTM205" s="96"/>
      <c r="GTN205" s="96"/>
      <c r="GTO205" s="96"/>
      <c r="GTP205" s="96"/>
      <c r="GTQ205" s="96"/>
      <c r="GTR205" s="58"/>
      <c r="GTS205" s="50"/>
      <c r="GTT205" s="96"/>
      <c r="GTU205" s="96"/>
      <c r="GTV205" s="96"/>
      <c r="GTW205" s="96"/>
      <c r="GTX205" s="96"/>
      <c r="GTY205" s="58"/>
      <c r="GTZ205" s="50"/>
      <c r="GUA205" s="96"/>
      <c r="GUB205" s="96"/>
      <c r="GUC205" s="96"/>
      <c r="GUD205" s="96"/>
      <c r="GUE205" s="96"/>
      <c r="GUF205" s="58"/>
      <c r="GUG205" s="50"/>
      <c r="GUH205" s="96"/>
      <c r="GUI205" s="96"/>
      <c r="GUJ205" s="96"/>
      <c r="GUK205" s="96"/>
      <c r="GUL205" s="96"/>
      <c r="GUM205" s="58"/>
      <c r="GUN205" s="50"/>
      <c r="GUO205" s="96"/>
      <c r="GUP205" s="96"/>
      <c r="GUQ205" s="96"/>
      <c r="GUR205" s="96"/>
      <c r="GUS205" s="96"/>
      <c r="GUT205" s="58"/>
      <c r="GUU205" s="50"/>
      <c r="GUV205" s="96"/>
      <c r="GUW205" s="96"/>
      <c r="GUX205" s="96"/>
      <c r="GUY205" s="96"/>
      <c r="GUZ205" s="96"/>
      <c r="GVA205" s="58"/>
      <c r="GVB205" s="50"/>
      <c r="GVC205" s="96"/>
      <c r="GVD205" s="96"/>
      <c r="GVE205" s="96"/>
      <c r="GVF205" s="96"/>
      <c r="GVG205" s="96"/>
      <c r="GVH205" s="58"/>
      <c r="GVI205" s="50"/>
      <c r="GVJ205" s="96"/>
      <c r="GVK205" s="96"/>
      <c r="GVL205" s="96"/>
      <c r="GVM205" s="96"/>
      <c r="GVN205" s="96"/>
      <c r="GVO205" s="58"/>
      <c r="GVP205" s="50"/>
      <c r="GVQ205" s="96"/>
      <c r="GVR205" s="96"/>
      <c r="GVS205" s="96"/>
      <c r="GVT205" s="96"/>
      <c r="GVU205" s="96"/>
      <c r="GVV205" s="58"/>
      <c r="GVW205" s="50"/>
      <c r="GVX205" s="96"/>
      <c r="GVY205" s="96"/>
      <c r="GVZ205" s="96"/>
      <c r="GWA205" s="96"/>
      <c r="GWB205" s="96"/>
      <c r="GWC205" s="58"/>
      <c r="GWD205" s="50"/>
      <c r="GWE205" s="96"/>
      <c r="GWF205" s="96"/>
      <c r="GWG205" s="96"/>
      <c r="GWH205" s="96"/>
      <c r="GWI205" s="96"/>
      <c r="GWJ205" s="58"/>
      <c r="GWK205" s="50"/>
      <c r="GWL205" s="96"/>
      <c r="GWM205" s="96"/>
      <c r="GWN205" s="96"/>
      <c r="GWO205" s="96"/>
      <c r="GWP205" s="96"/>
      <c r="GWQ205" s="58"/>
      <c r="GWR205" s="50"/>
      <c r="GWS205" s="96"/>
      <c r="GWT205" s="96"/>
      <c r="GWU205" s="96"/>
      <c r="GWV205" s="96"/>
      <c r="GWW205" s="96"/>
      <c r="GWX205" s="58"/>
      <c r="GWY205" s="50"/>
      <c r="GWZ205" s="96"/>
      <c r="GXA205" s="96"/>
      <c r="GXB205" s="96"/>
      <c r="GXC205" s="96"/>
      <c r="GXD205" s="96"/>
      <c r="GXE205" s="58"/>
      <c r="GXF205" s="50"/>
      <c r="GXG205" s="96"/>
      <c r="GXH205" s="96"/>
      <c r="GXI205" s="96"/>
      <c r="GXJ205" s="96"/>
      <c r="GXK205" s="96"/>
      <c r="GXL205" s="58"/>
      <c r="GXM205" s="50"/>
      <c r="GXN205" s="96"/>
      <c r="GXO205" s="96"/>
      <c r="GXP205" s="96"/>
      <c r="GXQ205" s="96"/>
      <c r="GXR205" s="96"/>
      <c r="GXS205" s="58"/>
      <c r="GXT205" s="50"/>
      <c r="GXU205" s="96"/>
      <c r="GXV205" s="96"/>
      <c r="GXW205" s="96"/>
      <c r="GXX205" s="96"/>
      <c r="GXY205" s="96"/>
      <c r="GXZ205" s="58"/>
      <c r="GYA205" s="50"/>
      <c r="GYB205" s="96"/>
      <c r="GYC205" s="96"/>
      <c r="GYD205" s="96"/>
      <c r="GYE205" s="96"/>
      <c r="GYF205" s="96"/>
      <c r="GYG205" s="58"/>
      <c r="GYH205" s="50"/>
      <c r="GYI205" s="96"/>
      <c r="GYJ205" s="96"/>
      <c r="GYK205" s="96"/>
      <c r="GYL205" s="96"/>
      <c r="GYM205" s="96"/>
      <c r="GYN205" s="58"/>
      <c r="GYO205" s="50"/>
      <c r="GYP205" s="96"/>
      <c r="GYQ205" s="96"/>
      <c r="GYR205" s="96"/>
      <c r="GYS205" s="96"/>
      <c r="GYT205" s="96"/>
      <c r="GYU205" s="58"/>
      <c r="GYV205" s="50"/>
      <c r="GYW205" s="96"/>
      <c r="GYX205" s="96"/>
      <c r="GYY205" s="96"/>
      <c r="GYZ205" s="96"/>
      <c r="GZA205" s="96"/>
      <c r="GZB205" s="58"/>
      <c r="GZC205" s="50"/>
      <c r="GZD205" s="96"/>
      <c r="GZE205" s="96"/>
      <c r="GZF205" s="96"/>
      <c r="GZG205" s="96"/>
      <c r="GZH205" s="96"/>
      <c r="GZI205" s="58"/>
      <c r="GZJ205" s="50"/>
      <c r="GZK205" s="96"/>
      <c r="GZL205" s="96"/>
      <c r="GZM205" s="96"/>
      <c r="GZN205" s="96"/>
      <c r="GZO205" s="96"/>
      <c r="GZP205" s="58"/>
      <c r="GZQ205" s="50"/>
      <c r="GZR205" s="96"/>
      <c r="GZS205" s="96"/>
      <c r="GZT205" s="96"/>
      <c r="GZU205" s="96"/>
      <c r="GZV205" s="96"/>
      <c r="GZW205" s="58"/>
      <c r="GZX205" s="50"/>
      <c r="GZY205" s="96"/>
      <c r="GZZ205" s="96"/>
      <c r="HAA205" s="96"/>
      <c r="HAB205" s="96"/>
      <c r="HAC205" s="96"/>
      <c r="HAD205" s="58"/>
      <c r="HAE205" s="50"/>
      <c r="HAF205" s="96"/>
      <c r="HAG205" s="96"/>
      <c r="HAH205" s="96"/>
      <c r="HAI205" s="96"/>
      <c r="HAJ205" s="96"/>
      <c r="HAK205" s="58"/>
      <c r="HAL205" s="50"/>
      <c r="HAM205" s="96"/>
      <c r="HAN205" s="96"/>
      <c r="HAO205" s="96"/>
      <c r="HAP205" s="96"/>
      <c r="HAQ205" s="96"/>
      <c r="HAR205" s="58"/>
      <c r="HAS205" s="50"/>
      <c r="HAT205" s="96"/>
      <c r="HAU205" s="96"/>
      <c r="HAV205" s="96"/>
      <c r="HAW205" s="96"/>
      <c r="HAX205" s="96"/>
      <c r="HAY205" s="58"/>
      <c r="HAZ205" s="50"/>
      <c r="HBA205" s="96"/>
      <c r="HBB205" s="96"/>
      <c r="HBC205" s="96"/>
      <c r="HBD205" s="96"/>
      <c r="HBE205" s="96"/>
      <c r="HBF205" s="58"/>
      <c r="HBG205" s="50"/>
      <c r="HBH205" s="96"/>
      <c r="HBI205" s="96"/>
      <c r="HBJ205" s="96"/>
      <c r="HBK205" s="96"/>
      <c r="HBL205" s="96"/>
      <c r="HBM205" s="58"/>
      <c r="HBN205" s="50"/>
      <c r="HBO205" s="96"/>
      <c r="HBP205" s="96"/>
      <c r="HBQ205" s="96"/>
      <c r="HBR205" s="96"/>
      <c r="HBS205" s="96"/>
      <c r="HBT205" s="58"/>
      <c r="HBU205" s="50"/>
      <c r="HBV205" s="96"/>
      <c r="HBW205" s="96"/>
      <c r="HBX205" s="96"/>
      <c r="HBY205" s="96"/>
      <c r="HBZ205" s="96"/>
      <c r="HCA205" s="58"/>
      <c r="HCB205" s="50"/>
      <c r="HCC205" s="96"/>
      <c r="HCD205" s="96"/>
      <c r="HCE205" s="96"/>
      <c r="HCF205" s="96"/>
      <c r="HCG205" s="96"/>
      <c r="HCH205" s="58"/>
      <c r="HCI205" s="50"/>
      <c r="HCJ205" s="96"/>
      <c r="HCK205" s="96"/>
      <c r="HCL205" s="96"/>
      <c r="HCM205" s="96"/>
      <c r="HCN205" s="96"/>
      <c r="HCO205" s="58"/>
      <c r="HCP205" s="50"/>
      <c r="HCQ205" s="96"/>
      <c r="HCR205" s="96"/>
      <c r="HCS205" s="96"/>
      <c r="HCT205" s="96"/>
      <c r="HCU205" s="96"/>
      <c r="HCV205" s="58"/>
      <c r="HCW205" s="50"/>
      <c r="HCX205" s="96"/>
      <c r="HCY205" s="96"/>
      <c r="HCZ205" s="96"/>
      <c r="HDA205" s="96"/>
      <c r="HDB205" s="96"/>
      <c r="HDC205" s="58"/>
      <c r="HDD205" s="50"/>
      <c r="HDE205" s="96"/>
      <c r="HDF205" s="96"/>
      <c r="HDG205" s="96"/>
      <c r="HDH205" s="96"/>
      <c r="HDI205" s="96"/>
      <c r="HDJ205" s="58"/>
      <c r="HDK205" s="50"/>
      <c r="HDL205" s="96"/>
      <c r="HDM205" s="96"/>
      <c r="HDN205" s="96"/>
      <c r="HDO205" s="96"/>
      <c r="HDP205" s="96"/>
      <c r="HDQ205" s="58"/>
      <c r="HDR205" s="50"/>
      <c r="HDS205" s="96"/>
      <c r="HDT205" s="96"/>
      <c r="HDU205" s="96"/>
      <c r="HDV205" s="96"/>
      <c r="HDW205" s="96"/>
      <c r="HDX205" s="58"/>
      <c r="HDY205" s="50"/>
      <c r="HDZ205" s="96"/>
      <c r="HEA205" s="96"/>
      <c r="HEB205" s="96"/>
      <c r="HEC205" s="96"/>
      <c r="HED205" s="96"/>
      <c r="HEE205" s="58"/>
      <c r="HEF205" s="50"/>
      <c r="HEG205" s="96"/>
      <c r="HEH205" s="96"/>
      <c r="HEI205" s="96"/>
      <c r="HEJ205" s="96"/>
      <c r="HEK205" s="96"/>
      <c r="HEL205" s="58"/>
      <c r="HEM205" s="50"/>
      <c r="HEN205" s="96"/>
      <c r="HEO205" s="96"/>
      <c r="HEP205" s="96"/>
      <c r="HEQ205" s="96"/>
      <c r="HER205" s="96"/>
      <c r="HES205" s="58"/>
      <c r="HET205" s="50"/>
      <c r="HEU205" s="96"/>
      <c r="HEV205" s="96"/>
      <c r="HEW205" s="96"/>
      <c r="HEX205" s="96"/>
      <c r="HEY205" s="96"/>
      <c r="HEZ205" s="58"/>
      <c r="HFA205" s="50"/>
      <c r="HFB205" s="96"/>
      <c r="HFC205" s="96"/>
      <c r="HFD205" s="96"/>
      <c r="HFE205" s="96"/>
      <c r="HFF205" s="96"/>
      <c r="HFG205" s="58"/>
      <c r="HFH205" s="50"/>
      <c r="HFI205" s="96"/>
      <c r="HFJ205" s="96"/>
      <c r="HFK205" s="96"/>
      <c r="HFL205" s="96"/>
      <c r="HFM205" s="96"/>
      <c r="HFN205" s="58"/>
      <c r="HFO205" s="50"/>
      <c r="HFP205" s="96"/>
      <c r="HFQ205" s="96"/>
      <c r="HFR205" s="96"/>
      <c r="HFS205" s="96"/>
      <c r="HFT205" s="96"/>
      <c r="HFU205" s="58"/>
      <c r="HFV205" s="50"/>
      <c r="HFW205" s="96"/>
      <c r="HFX205" s="96"/>
      <c r="HFY205" s="96"/>
      <c r="HFZ205" s="96"/>
      <c r="HGA205" s="96"/>
      <c r="HGB205" s="58"/>
      <c r="HGC205" s="50"/>
      <c r="HGD205" s="96"/>
      <c r="HGE205" s="96"/>
      <c r="HGF205" s="96"/>
      <c r="HGG205" s="96"/>
      <c r="HGH205" s="96"/>
      <c r="HGI205" s="58"/>
      <c r="HGJ205" s="50"/>
      <c r="HGK205" s="96"/>
      <c r="HGL205" s="96"/>
      <c r="HGM205" s="96"/>
      <c r="HGN205" s="96"/>
      <c r="HGO205" s="96"/>
      <c r="HGP205" s="58"/>
      <c r="HGQ205" s="50"/>
      <c r="HGR205" s="96"/>
      <c r="HGS205" s="96"/>
      <c r="HGT205" s="96"/>
      <c r="HGU205" s="96"/>
      <c r="HGV205" s="96"/>
      <c r="HGW205" s="58"/>
      <c r="HGX205" s="50"/>
      <c r="HGY205" s="96"/>
      <c r="HGZ205" s="96"/>
      <c r="HHA205" s="96"/>
      <c r="HHB205" s="96"/>
      <c r="HHC205" s="96"/>
      <c r="HHD205" s="58"/>
      <c r="HHE205" s="50"/>
      <c r="HHF205" s="96"/>
      <c r="HHG205" s="96"/>
      <c r="HHH205" s="96"/>
      <c r="HHI205" s="96"/>
      <c r="HHJ205" s="96"/>
      <c r="HHK205" s="58"/>
      <c r="HHL205" s="50"/>
      <c r="HHM205" s="96"/>
      <c r="HHN205" s="96"/>
      <c r="HHO205" s="96"/>
      <c r="HHP205" s="96"/>
      <c r="HHQ205" s="96"/>
      <c r="HHR205" s="58"/>
      <c r="HHS205" s="50"/>
      <c r="HHT205" s="96"/>
      <c r="HHU205" s="96"/>
      <c r="HHV205" s="96"/>
      <c r="HHW205" s="96"/>
      <c r="HHX205" s="96"/>
      <c r="HHY205" s="58"/>
      <c r="HHZ205" s="50"/>
      <c r="HIA205" s="96"/>
      <c r="HIB205" s="96"/>
      <c r="HIC205" s="96"/>
      <c r="HID205" s="96"/>
      <c r="HIE205" s="96"/>
      <c r="HIF205" s="58"/>
      <c r="HIG205" s="50"/>
      <c r="HIH205" s="96"/>
      <c r="HII205" s="96"/>
      <c r="HIJ205" s="96"/>
      <c r="HIK205" s="96"/>
      <c r="HIL205" s="96"/>
      <c r="HIM205" s="58"/>
      <c r="HIN205" s="50"/>
      <c r="HIO205" s="96"/>
      <c r="HIP205" s="96"/>
      <c r="HIQ205" s="96"/>
      <c r="HIR205" s="96"/>
      <c r="HIS205" s="96"/>
      <c r="HIT205" s="58"/>
      <c r="HIU205" s="50"/>
      <c r="HIV205" s="96"/>
      <c r="HIW205" s="96"/>
      <c r="HIX205" s="96"/>
      <c r="HIY205" s="96"/>
      <c r="HIZ205" s="96"/>
      <c r="HJA205" s="58"/>
      <c r="HJB205" s="50"/>
      <c r="HJC205" s="96"/>
      <c r="HJD205" s="96"/>
      <c r="HJE205" s="96"/>
      <c r="HJF205" s="96"/>
      <c r="HJG205" s="96"/>
      <c r="HJH205" s="58"/>
      <c r="HJI205" s="50"/>
      <c r="HJJ205" s="96"/>
      <c r="HJK205" s="96"/>
      <c r="HJL205" s="96"/>
      <c r="HJM205" s="96"/>
      <c r="HJN205" s="96"/>
      <c r="HJO205" s="58"/>
      <c r="HJP205" s="50"/>
      <c r="HJQ205" s="96"/>
      <c r="HJR205" s="96"/>
      <c r="HJS205" s="96"/>
      <c r="HJT205" s="96"/>
      <c r="HJU205" s="96"/>
      <c r="HJV205" s="58"/>
      <c r="HJW205" s="50"/>
      <c r="HJX205" s="96"/>
      <c r="HJY205" s="96"/>
      <c r="HJZ205" s="96"/>
      <c r="HKA205" s="96"/>
      <c r="HKB205" s="96"/>
      <c r="HKC205" s="58"/>
      <c r="HKD205" s="50"/>
      <c r="HKE205" s="96"/>
      <c r="HKF205" s="96"/>
      <c r="HKG205" s="96"/>
      <c r="HKH205" s="96"/>
      <c r="HKI205" s="96"/>
      <c r="HKJ205" s="58"/>
      <c r="HKK205" s="50"/>
      <c r="HKL205" s="96"/>
      <c r="HKM205" s="96"/>
      <c r="HKN205" s="96"/>
      <c r="HKO205" s="96"/>
      <c r="HKP205" s="96"/>
      <c r="HKQ205" s="58"/>
      <c r="HKR205" s="50"/>
      <c r="HKS205" s="96"/>
      <c r="HKT205" s="96"/>
      <c r="HKU205" s="96"/>
      <c r="HKV205" s="96"/>
      <c r="HKW205" s="96"/>
      <c r="HKX205" s="58"/>
      <c r="HKY205" s="50"/>
      <c r="HKZ205" s="96"/>
      <c r="HLA205" s="96"/>
      <c r="HLB205" s="96"/>
      <c r="HLC205" s="96"/>
      <c r="HLD205" s="96"/>
      <c r="HLE205" s="58"/>
      <c r="HLF205" s="50"/>
      <c r="HLG205" s="96"/>
      <c r="HLH205" s="96"/>
      <c r="HLI205" s="96"/>
      <c r="HLJ205" s="96"/>
      <c r="HLK205" s="96"/>
      <c r="HLL205" s="58"/>
      <c r="HLM205" s="50"/>
      <c r="HLN205" s="96"/>
      <c r="HLO205" s="96"/>
      <c r="HLP205" s="96"/>
      <c r="HLQ205" s="96"/>
      <c r="HLR205" s="96"/>
      <c r="HLS205" s="58"/>
      <c r="HLT205" s="50"/>
      <c r="HLU205" s="96"/>
      <c r="HLV205" s="96"/>
      <c r="HLW205" s="96"/>
      <c r="HLX205" s="96"/>
      <c r="HLY205" s="96"/>
      <c r="HLZ205" s="58"/>
      <c r="HMA205" s="50"/>
      <c r="HMB205" s="96"/>
      <c r="HMC205" s="96"/>
      <c r="HMD205" s="96"/>
      <c r="HME205" s="96"/>
      <c r="HMF205" s="96"/>
      <c r="HMG205" s="58"/>
      <c r="HMH205" s="50"/>
      <c r="HMI205" s="96"/>
      <c r="HMJ205" s="96"/>
      <c r="HMK205" s="96"/>
      <c r="HML205" s="96"/>
      <c r="HMM205" s="96"/>
      <c r="HMN205" s="58"/>
      <c r="HMO205" s="50"/>
      <c r="HMP205" s="96"/>
      <c r="HMQ205" s="96"/>
      <c r="HMR205" s="96"/>
      <c r="HMS205" s="96"/>
      <c r="HMT205" s="96"/>
      <c r="HMU205" s="58"/>
      <c r="HMV205" s="50"/>
      <c r="HMW205" s="96"/>
      <c r="HMX205" s="96"/>
      <c r="HMY205" s="96"/>
      <c r="HMZ205" s="96"/>
      <c r="HNA205" s="96"/>
      <c r="HNB205" s="58"/>
      <c r="HNC205" s="50"/>
      <c r="HND205" s="96"/>
      <c r="HNE205" s="96"/>
      <c r="HNF205" s="96"/>
      <c r="HNG205" s="96"/>
      <c r="HNH205" s="96"/>
      <c r="HNI205" s="58"/>
      <c r="HNJ205" s="50"/>
      <c r="HNK205" s="96"/>
      <c r="HNL205" s="96"/>
      <c r="HNM205" s="96"/>
      <c r="HNN205" s="96"/>
      <c r="HNO205" s="96"/>
      <c r="HNP205" s="58"/>
      <c r="HNQ205" s="50"/>
      <c r="HNR205" s="96"/>
      <c r="HNS205" s="96"/>
      <c r="HNT205" s="96"/>
      <c r="HNU205" s="96"/>
      <c r="HNV205" s="96"/>
      <c r="HNW205" s="58"/>
      <c r="HNX205" s="50"/>
      <c r="HNY205" s="96"/>
      <c r="HNZ205" s="96"/>
      <c r="HOA205" s="96"/>
      <c r="HOB205" s="96"/>
      <c r="HOC205" s="96"/>
      <c r="HOD205" s="58"/>
      <c r="HOE205" s="50"/>
      <c r="HOF205" s="96"/>
      <c r="HOG205" s="96"/>
      <c r="HOH205" s="96"/>
      <c r="HOI205" s="96"/>
      <c r="HOJ205" s="96"/>
      <c r="HOK205" s="58"/>
      <c r="HOL205" s="50"/>
      <c r="HOM205" s="96"/>
      <c r="HON205" s="96"/>
      <c r="HOO205" s="96"/>
      <c r="HOP205" s="96"/>
      <c r="HOQ205" s="96"/>
      <c r="HOR205" s="58"/>
      <c r="HOS205" s="50"/>
      <c r="HOT205" s="96"/>
      <c r="HOU205" s="96"/>
      <c r="HOV205" s="96"/>
      <c r="HOW205" s="96"/>
      <c r="HOX205" s="96"/>
      <c r="HOY205" s="58"/>
      <c r="HOZ205" s="50"/>
      <c r="HPA205" s="96"/>
      <c r="HPB205" s="96"/>
      <c r="HPC205" s="96"/>
      <c r="HPD205" s="96"/>
      <c r="HPE205" s="96"/>
      <c r="HPF205" s="58"/>
      <c r="HPG205" s="50"/>
      <c r="HPH205" s="96"/>
      <c r="HPI205" s="96"/>
      <c r="HPJ205" s="96"/>
      <c r="HPK205" s="96"/>
      <c r="HPL205" s="96"/>
      <c r="HPM205" s="58"/>
      <c r="HPN205" s="50"/>
      <c r="HPO205" s="96"/>
      <c r="HPP205" s="96"/>
      <c r="HPQ205" s="96"/>
      <c r="HPR205" s="96"/>
      <c r="HPS205" s="96"/>
      <c r="HPT205" s="58"/>
      <c r="HPU205" s="50"/>
      <c r="HPV205" s="96"/>
      <c r="HPW205" s="96"/>
      <c r="HPX205" s="96"/>
      <c r="HPY205" s="96"/>
      <c r="HPZ205" s="96"/>
      <c r="HQA205" s="58"/>
      <c r="HQB205" s="50"/>
      <c r="HQC205" s="96"/>
      <c r="HQD205" s="96"/>
      <c r="HQE205" s="96"/>
      <c r="HQF205" s="96"/>
      <c r="HQG205" s="96"/>
      <c r="HQH205" s="58"/>
      <c r="HQI205" s="50"/>
      <c r="HQJ205" s="96"/>
      <c r="HQK205" s="96"/>
      <c r="HQL205" s="96"/>
      <c r="HQM205" s="96"/>
      <c r="HQN205" s="96"/>
      <c r="HQO205" s="58"/>
      <c r="HQP205" s="50"/>
      <c r="HQQ205" s="96"/>
      <c r="HQR205" s="96"/>
      <c r="HQS205" s="96"/>
      <c r="HQT205" s="96"/>
      <c r="HQU205" s="96"/>
      <c r="HQV205" s="58"/>
      <c r="HQW205" s="50"/>
      <c r="HQX205" s="96"/>
      <c r="HQY205" s="96"/>
      <c r="HQZ205" s="96"/>
      <c r="HRA205" s="96"/>
      <c r="HRB205" s="96"/>
      <c r="HRC205" s="58"/>
      <c r="HRD205" s="50"/>
      <c r="HRE205" s="96"/>
      <c r="HRF205" s="96"/>
      <c r="HRG205" s="96"/>
      <c r="HRH205" s="96"/>
      <c r="HRI205" s="96"/>
      <c r="HRJ205" s="58"/>
      <c r="HRK205" s="50"/>
      <c r="HRL205" s="96"/>
      <c r="HRM205" s="96"/>
      <c r="HRN205" s="96"/>
      <c r="HRO205" s="96"/>
      <c r="HRP205" s="96"/>
      <c r="HRQ205" s="58"/>
      <c r="HRR205" s="50"/>
      <c r="HRS205" s="96"/>
      <c r="HRT205" s="96"/>
      <c r="HRU205" s="96"/>
      <c r="HRV205" s="96"/>
      <c r="HRW205" s="96"/>
      <c r="HRX205" s="58"/>
      <c r="HRY205" s="50"/>
      <c r="HRZ205" s="96"/>
      <c r="HSA205" s="96"/>
      <c r="HSB205" s="96"/>
      <c r="HSC205" s="96"/>
      <c r="HSD205" s="96"/>
      <c r="HSE205" s="58"/>
      <c r="HSF205" s="50"/>
      <c r="HSG205" s="96"/>
      <c r="HSH205" s="96"/>
      <c r="HSI205" s="96"/>
      <c r="HSJ205" s="96"/>
      <c r="HSK205" s="96"/>
      <c r="HSL205" s="58"/>
      <c r="HSM205" s="50"/>
      <c r="HSN205" s="96"/>
      <c r="HSO205" s="96"/>
      <c r="HSP205" s="96"/>
      <c r="HSQ205" s="96"/>
      <c r="HSR205" s="96"/>
      <c r="HSS205" s="58"/>
      <c r="HST205" s="50"/>
      <c r="HSU205" s="96"/>
      <c r="HSV205" s="96"/>
      <c r="HSW205" s="96"/>
      <c r="HSX205" s="96"/>
      <c r="HSY205" s="96"/>
      <c r="HSZ205" s="58"/>
      <c r="HTA205" s="50"/>
      <c r="HTB205" s="96"/>
      <c r="HTC205" s="96"/>
      <c r="HTD205" s="96"/>
      <c r="HTE205" s="96"/>
      <c r="HTF205" s="96"/>
      <c r="HTG205" s="58"/>
      <c r="HTH205" s="50"/>
      <c r="HTI205" s="96"/>
      <c r="HTJ205" s="96"/>
      <c r="HTK205" s="96"/>
      <c r="HTL205" s="96"/>
      <c r="HTM205" s="96"/>
      <c r="HTN205" s="58"/>
      <c r="HTO205" s="50"/>
      <c r="HTP205" s="96"/>
      <c r="HTQ205" s="96"/>
      <c r="HTR205" s="96"/>
      <c r="HTS205" s="96"/>
      <c r="HTT205" s="96"/>
      <c r="HTU205" s="58"/>
      <c r="HTV205" s="50"/>
      <c r="HTW205" s="96"/>
      <c r="HTX205" s="96"/>
      <c r="HTY205" s="96"/>
      <c r="HTZ205" s="96"/>
      <c r="HUA205" s="96"/>
      <c r="HUB205" s="58"/>
      <c r="HUC205" s="50"/>
      <c r="HUD205" s="96"/>
      <c r="HUE205" s="96"/>
      <c r="HUF205" s="96"/>
      <c r="HUG205" s="96"/>
      <c r="HUH205" s="96"/>
      <c r="HUI205" s="58"/>
      <c r="HUJ205" s="50"/>
      <c r="HUK205" s="96"/>
      <c r="HUL205" s="96"/>
      <c r="HUM205" s="96"/>
      <c r="HUN205" s="96"/>
      <c r="HUO205" s="96"/>
      <c r="HUP205" s="58"/>
      <c r="HUQ205" s="50"/>
      <c r="HUR205" s="96"/>
      <c r="HUS205" s="96"/>
      <c r="HUT205" s="96"/>
      <c r="HUU205" s="96"/>
      <c r="HUV205" s="96"/>
      <c r="HUW205" s="58"/>
      <c r="HUX205" s="50"/>
      <c r="HUY205" s="96"/>
      <c r="HUZ205" s="96"/>
      <c r="HVA205" s="96"/>
      <c r="HVB205" s="96"/>
      <c r="HVC205" s="96"/>
      <c r="HVD205" s="58"/>
      <c r="HVE205" s="50"/>
      <c r="HVF205" s="96"/>
      <c r="HVG205" s="96"/>
      <c r="HVH205" s="96"/>
      <c r="HVI205" s="96"/>
      <c r="HVJ205" s="96"/>
      <c r="HVK205" s="58"/>
      <c r="HVL205" s="50"/>
      <c r="HVM205" s="96"/>
      <c r="HVN205" s="96"/>
      <c r="HVO205" s="96"/>
      <c r="HVP205" s="96"/>
      <c r="HVQ205" s="96"/>
      <c r="HVR205" s="58"/>
      <c r="HVS205" s="50"/>
      <c r="HVT205" s="96"/>
      <c r="HVU205" s="96"/>
      <c r="HVV205" s="96"/>
      <c r="HVW205" s="96"/>
      <c r="HVX205" s="96"/>
      <c r="HVY205" s="58"/>
      <c r="HVZ205" s="50"/>
      <c r="HWA205" s="96"/>
      <c r="HWB205" s="96"/>
      <c r="HWC205" s="96"/>
      <c r="HWD205" s="96"/>
      <c r="HWE205" s="96"/>
      <c r="HWF205" s="58"/>
      <c r="HWG205" s="50"/>
      <c r="HWH205" s="96"/>
      <c r="HWI205" s="96"/>
      <c r="HWJ205" s="96"/>
      <c r="HWK205" s="96"/>
      <c r="HWL205" s="96"/>
      <c r="HWM205" s="58"/>
      <c r="HWN205" s="50"/>
      <c r="HWO205" s="96"/>
      <c r="HWP205" s="96"/>
      <c r="HWQ205" s="96"/>
      <c r="HWR205" s="96"/>
      <c r="HWS205" s="96"/>
      <c r="HWT205" s="58"/>
      <c r="HWU205" s="50"/>
      <c r="HWV205" s="96"/>
      <c r="HWW205" s="96"/>
      <c r="HWX205" s="96"/>
      <c r="HWY205" s="96"/>
      <c r="HWZ205" s="96"/>
      <c r="HXA205" s="58"/>
      <c r="HXB205" s="50"/>
      <c r="HXC205" s="96"/>
      <c r="HXD205" s="96"/>
      <c r="HXE205" s="96"/>
      <c r="HXF205" s="96"/>
      <c r="HXG205" s="96"/>
      <c r="HXH205" s="58"/>
      <c r="HXI205" s="50"/>
      <c r="HXJ205" s="96"/>
      <c r="HXK205" s="96"/>
      <c r="HXL205" s="96"/>
      <c r="HXM205" s="96"/>
      <c r="HXN205" s="96"/>
      <c r="HXO205" s="58"/>
      <c r="HXP205" s="50"/>
      <c r="HXQ205" s="96"/>
      <c r="HXR205" s="96"/>
      <c r="HXS205" s="96"/>
      <c r="HXT205" s="96"/>
      <c r="HXU205" s="96"/>
      <c r="HXV205" s="58"/>
      <c r="HXW205" s="50"/>
      <c r="HXX205" s="96"/>
      <c r="HXY205" s="96"/>
      <c r="HXZ205" s="96"/>
      <c r="HYA205" s="96"/>
      <c r="HYB205" s="96"/>
      <c r="HYC205" s="58"/>
      <c r="HYD205" s="50"/>
      <c r="HYE205" s="96"/>
      <c r="HYF205" s="96"/>
      <c r="HYG205" s="96"/>
      <c r="HYH205" s="96"/>
      <c r="HYI205" s="96"/>
      <c r="HYJ205" s="58"/>
      <c r="HYK205" s="50"/>
      <c r="HYL205" s="96"/>
      <c r="HYM205" s="96"/>
      <c r="HYN205" s="96"/>
      <c r="HYO205" s="96"/>
      <c r="HYP205" s="96"/>
      <c r="HYQ205" s="58"/>
      <c r="HYR205" s="50"/>
      <c r="HYS205" s="96"/>
      <c r="HYT205" s="96"/>
      <c r="HYU205" s="96"/>
      <c r="HYV205" s="96"/>
      <c r="HYW205" s="96"/>
      <c r="HYX205" s="58"/>
      <c r="HYY205" s="50"/>
      <c r="HYZ205" s="96"/>
      <c r="HZA205" s="96"/>
      <c r="HZB205" s="96"/>
      <c r="HZC205" s="96"/>
      <c r="HZD205" s="96"/>
      <c r="HZE205" s="58"/>
      <c r="HZF205" s="50"/>
      <c r="HZG205" s="96"/>
      <c r="HZH205" s="96"/>
      <c r="HZI205" s="96"/>
      <c r="HZJ205" s="96"/>
      <c r="HZK205" s="96"/>
      <c r="HZL205" s="58"/>
      <c r="HZM205" s="50"/>
      <c r="HZN205" s="96"/>
      <c r="HZO205" s="96"/>
      <c r="HZP205" s="96"/>
      <c r="HZQ205" s="96"/>
      <c r="HZR205" s="96"/>
      <c r="HZS205" s="58"/>
      <c r="HZT205" s="50"/>
      <c r="HZU205" s="96"/>
      <c r="HZV205" s="96"/>
      <c r="HZW205" s="96"/>
      <c r="HZX205" s="96"/>
      <c r="HZY205" s="96"/>
      <c r="HZZ205" s="58"/>
      <c r="IAA205" s="50"/>
      <c r="IAB205" s="96"/>
      <c r="IAC205" s="96"/>
      <c r="IAD205" s="96"/>
      <c r="IAE205" s="96"/>
      <c r="IAF205" s="96"/>
      <c r="IAG205" s="58"/>
      <c r="IAH205" s="50"/>
      <c r="IAI205" s="96"/>
      <c r="IAJ205" s="96"/>
      <c r="IAK205" s="96"/>
      <c r="IAL205" s="96"/>
      <c r="IAM205" s="96"/>
      <c r="IAN205" s="58"/>
      <c r="IAO205" s="50"/>
      <c r="IAP205" s="96"/>
      <c r="IAQ205" s="96"/>
      <c r="IAR205" s="96"/>
      <c r="IAS205" s="96"/>
      <c r="IAT205" s="96"/>
      <c r="IAU205" s="58"/>
      <c r="IAV205" s="50"/>
      <c r="IAW205" s="96"/>
      <c r="IAX205" s="96"/>
      <c r="IAY205" s="96"/>
      <c r="IAZ205" s="96"/>
      <c r="IBA205" s="96"/>
      <c r="IBB205" s="58"/>
      <c r="IBC205" s="50"/>
      <c r="IBD205" s="96"/>
      <c r="IBE205" s="96"/>
      <c r="IBF205" s="96"/>
      <c r="IBG205" s="96"/>
      <c r="IBH205" s="96"/>
      <c r="IBI205" s="58"/>
      <c r="IBJ205" s="50"/>
      <c r="IBK205" s="96"/>
      <c r="IBL205" s="96"/>
      <c r="IBM205" s="96"/>
      <c r="IBN205" s="96"/>
      <c r="IBO205" s="96"/>
      <c r="IBP205" s="58"/>
      <c r="IBQ205" s="50"/>
      <c r="IBR205" s="96"/>
      <c r="IBS205" s="96"/>
      <c r="IBT205" s="96"/>
      <c r="IBU205" s="96"/>
      <c r="IBV205" s="96"/>
      <c r="IBW205" s="58"/>
      <c r="IBX205" s="50"/>
      <c r="IBY205" s="96"/>
      <c r="IBZ205" s="96"/>
      <c r="ICA205" s="96"/>
      <c r="ICB205" s="96"/>
      <c r="ICC205" s="96"/>
      <c r="ICD205" s="58"/>
      <c r="ICE205" s="50"/>
      <c r="ICF205" s="96"/>
      <c r="ICG205" s="96"/>
      <c r="ICH205" s="96"/>
      <c r="ICI205" s="96"/>
      <c r="ICJ205" s="96"/>
      <c r="ICK205" s="58"/>
      <c r="ICL205" s="50"/>
      <c r="ICM205" s="96"/>
      <c r="ICN205" s="96"/>
      <c r="ICO205" s="96"/>
      <c r="ICP205" s="96"/>
      <c r="ICQ205" s="96"/>
      <c r="ICR205" s="58"/>
      <c r="ICS205" s="50"/>
      <c r="ICT205" s="96"/>
      <c r="ICU205" s="96"/>
      <c r="ICV205" s="96"/>
      <c r="ICW205" s="96"/>
      <c r="ICX205" s="96"/>
      <c r="ICY205" s="58"/>
      <c r="ICZ205" s="50"/>
      <c r="IDA205" s="96"/>
      <c r="IDB205" s="96"/>
      <c r="IDC205" s="96"/>
      <c r="IDD205" s="96"/>
      <c r="IDE205" s="96"/>
      <c r="IDF205" s="58"/>
      <c r="IDG205" s="50"/>
      <c r="IDH205" s="96"/>
      <c r="IDI205" s="96"/>
      <c r="IDJ205" s="96"/>
      <c r="IDK205" s="96"/>
      <c r="IDL205" s="96"/>
      <c r="IDM205" s="58"/>
      <c r="IDN205" s="50"/>
      <c r="IDO205" s="96"/>
      <c r="IDP205" s="96"/>
      <c r="IDQ205" s="96"/>
      <c r="IDR205" s="96"/>
      <c r="IDS205" s="96"/>
      <c r="IDT205" s="58"/>
      <c r="IDU205" s="50"/>
      <c r="IDV205" s="96"/>
      <c r="IDW205" s="96"/>
      <c r="IDX205" s="96"/>
      <c r="IDY205" s="96"/>
      <c r="IDZ205" s="96"/>
      <c r="IEA205" s="58"/>
      <c r="IEB205" s="50"/>
      <c r="IEC205" s="96"/>
      <c r="IED205" s="96"/>
      <c r="IEE205" s="96"/>
      <c r="IEF205" s="96"/>
      <c r="IEG205" s="96"/>
      <c r="IEH205" s="58"/>
      <c r="IEI205" s="50"/>
      <c r="IEJ205" s="96"/>
      <c r="IEK205" s="96"/>
      <c r="IEL205" s="96"/>
      <c r="IEM205" s="96"/>
      <c r="IEN205" s="96"/>
      <c r="IEO205" s="58"/>
      <c r="IEP205" s="50"/>
      <c r="IEQ205" s="96"/>
      <c r="IER205" s="96"/>
      <c r="IES205" s="96"/>
      <c r="IET205" s="96"/>
      <c r="IEU205" s="96"/>
      <c r="IEV205" s="58"/>
      <c r="IEW205" s="50"/>
      <c r="IEX205" s="96"/>
      <c r="IEY205" s="96"/>
      <c r="IEZ205" s="96"/>
      <c r="IFA205" s="96"/>
      <c r="IFB205" s="96"/>
      <c r="IFC205" s="58"/>
      <c r="IFD205" s="50"/>
      <c r="IFE205" s="96"/>
      <c r="IFF205" s="96"/>
      <c r="IFG205" s="96"/>
      <c r="IFH205" s="96"/>
      <c r="IFI205" s="96"/>
      <c r="IFJ205" s="58"/>
      <c r="IFK205" s="50"/>
      <c r="IFL205" s="96"/>
      <c r="IFM205" s="96"/>
      <c r="IFN205" s="96"/>
      <c r="IFO205" s="96"/>
      <c r="IFP205" s="96"/>
      <c r="IFQ205" s="58"/>
      <c r="IFR205" s="50"/>
      <c r="IFS205" s="96"/>
      <c r="IFT205" s="96"/>
      <c r="IFU205" s="96"/>
      <c r="IFV205" s="96"/>
      <c r="IFW205" s="96"/>
      <c r="IFX205" s="58"/>
      <c r="IFY205" s="50"/>
      <c r="IFZ205" s="96"/>
      <c r="IGA205" s="96"/>
      <c r="IGB205" s="96"/>
      <c r="IGC205" s="96"/>
      <c r="IGD205" s="96"/>
      <c r="IGE205" s="58"/>
      <c r="IGF205" s="50"/>
      <c r="IGG205" s="96"/>
      <c r="IGH205" s="96"/>
      <c r="IGI205" s="96"/>
      <c r="IGJ205" s="96"/>
      <c r="IGK205" s="96"/>
      <c r="IGL205" s="58"/>
      <c r="IGM205" s="50"/>
      <c r="IGN205" s="96"/>
      <c r="IGO205" s="96"/>
      <c r="IGP205" s="96"/>
      <c r="IGQ205" s="96"/>
      <c r="IGR205" s="96"/>
      <c r="IGS205" s="58"/>
      <c r="IGT205" s="50"/>
      <c r="IGU205" s="96"/>
      <c r="IGV205" s="96"/>
      <c r="IGW205" s="96"/>
      <c r="IGX205" s="96"/>
      <c r="IGY205" s="96"/>
      <c r="IGZ205" s="58"/>
      <c r="IHA205" s="50"/>
      <c r="IHB205" s="96"/>
      <c r="IHC205" s="96"/>
      <c r="IHD205" s="96"/>
      <c r="IHE205" s="96"/>
      <c r="IHF205" s="96"/>
      <c r="IHG205" s="58"/>
      <c r="IHH205" s="50"/>
      <c r="IHI205" s="96"/>
      <c r="IHJ205" s="96"/>
      <c r="IHK205" s="96"/>
      <c r="IHL205" s="96"/>
      <c r="IHM205" s="96"/>
      <c r="IHN205" s="58"/>
      <c r="IHO205" s="50"/>
      <c r="IHP205" s="96"/>
      <c r="IHQ205" s="96"/>
      <c r="IHR205" s="96"/>
      <c r="IHS205" s="96"/>
      <c r="IHT205" s="96"/>
      <c r="IHU205" s="58"/>
      <c r="IHV205" s="50"/>
      <c r="IHW205" s="96"/>
      <c r="IHX205" s="96"/>
      <c r="IHY205" s="96"/>
      <c r="IHZ205" s="96"/>
      <c r="IIA205" s="96"/>
      <c r="IIB205" s="58"/>
      <c r="IIC205" s="50"/>
      <c r="IID205" s="96"/>
      <c r="IIE205" s="96"/>
      <c r="IIF205" s="96"/>
      <c r="IIG205" s="96"/>
      <c r="IIH205" s="96"/>
      <c r="III205" s="58"/>
      <c r="IIJ205" s="50"/>
      <c r="IIK205" s="96"/>
      <c r="IIL205" s="96"/>
      <c r="IIM205" s="96"/>
      <c r="IIN205" s="96"/>
      <c r="IIO205" s="96"/>
      <c r="IIP205" s="58"/>
      <c r="IIQ205" s="50"/>
      <c r="IIR205" s="96"/>
      <c r="IIS205" s="96"/>
      <c r="IIT205" s="96"/>
      <c r="IIU205" s="96"/>
      <c r="IIV205" s="96"/>
      <c r="IIW205" s="58"/>
      <c r="IIX205" s="50"/>
      <c r="IIY205" s="96"/>
      <c r="IIZ205" s="96"/>
      <c r="IJA205" s="96"/>
      <c r="IJB205" s="96"/>
      <c r="IJC205" s="96"/>
      <c r="IJD205" s="58"/>
      <c r="IJE205" s="50"/>
      <c r="IJF205" s="96"/>
      <c r="IJG205" s="96"/>
      <c r="IJH205" s="96"/>
      <c r="IJI205" s="96"/>
      <c r="IJJ205" s="96"/>
      <c r="IJK205" s="58"/>
      <c r="IJL205" s="50"/>
      <c r="IJM205" s="96"/>
      <c r="IJN205" s="96"/>
      <c r="IJO205" s="96"/>
      <c r="IJP205" s="96"/>
      <c r="IJQ205" s="96"/>
      <c r="IJR205" s="58"/>
      <c r="IJS205" s="50"/>
      <c r="IJT205" s="96"/>
      <c r="IJU205" s="96"/>
      <c r="IJV205" s="96"/>
      <c r="IJW205" s="96"/>
      <c r="IJX205" s="96"/>
      <c r="IJY205" s="58"/>
      <c r="IJZ205" s="50"/>
      <c r="IKA205" s="96"/>
      <c r="IKB205" s="96"/>
      <c r="IKC205" s="96"/>
      <c r="IKD205" s="96"/>
      <c r="IKE205" s="96"/>
      <c r="IKF205" s="58"/>
      <c r="IKG205" s="50"/>
      <c r="IKH205" s="96"/>
      <c r="IKI205" s="96"/>
      <c r="IKJ205" s="96"/>
      <c r="IKK205" s="96"/>
      <c r="IKL205" s="96"/>
      <c r="IKM205" s="58"/>
      <c r="IKN205" s="50"/>
      <c r="IKO205" s="96"/>
      <c r="IKP205" s="96"/>
      <c r="IKQ205" s="96"/>
      <c r="IKR205" s="96"/>
      <c r="IKS205" s="96"/>
      <c r="IKT205" s="58"/>
      <c r="IKU205" s="50"/>
      <c r="IKV205" s="96"/>
      <c r="IKW205" s="96"/>
      <c r="IKX205" s="96"/>
      <c r="IKY205" s="96"/>
      <c r="IKZ205" s="96"/>
      <c r="ILA205" s="58"/>
      <c r="ILB205" s="50"/>
      <c r="ILC205" s="96"/>
      <c r="ILD205" s="96"/>
      <c r="ILE205" s="96"/>
      <c r="ILF205" s="96"/>
      <c r="ILG205" s="96"/>
      <c r="ILH205" s="58"/>
      <c r="ILI205" s="50"/>
      <c r="ILJ205" s="96"/>
      <c r="ILK205" s="96"/>
      <c r="ILL205" s="96"/>
      <c r="ILM205" s="96"/>
      <c r="ILN205" s="96"/>
      <c r="ILO205" s="58"/>
      <c r="ILP205" s="50"/>
      <c r="ILQ205" s="96"/>
      <c r="ILR205" s="96"/>
      <c r="ILS205" s="96"/>
      <c r="ILT205" s="96"/>
      <c r="ILU205" s="96"/>
      <c r="ILV205" s="58"/>
      <c r="ILW205" s="50"/>
      <c r="ILX205" s="96"/>
      <c r="ILY205" s="96"/>
      <c r="ILZ205" s="96"/>
      <c r="IMA205" s="96"/>
      <c r="IMB205" s="96"/>
      <c r="IMC205" s="58"/>
      <c r="IMD205" s="50"/>
      <c r="IME205" s="96"/>
      <c r="IMF205" s="96"/>
      <c r="IMG205" s="96"/>
      <c r="IMH205" s="96"/>
      <c r="IMI205" s="96"/>
      <c r="IMJ205" s="58"/>
      <c r="IMK205" s="50"/>
      <c r="IML205" s="96"/>
      <c r="IMM205" s="96"/>
      <c r="IMN205" s="96"/>
      <c r="IMO205" s="96"/>
      <c r="IMP205" s="96"/>
      <c r="IMQ205" s="58"/>
      <c r="IMR205" s="50"/>
      <c r="IMS205" s="96"/>
      <c r="IMT205" s="96"/>
      <c r="IMU205" s="96"/>
      <c r="IMV205" s="96"/>
      <c r="IMW205" s="96"/>
      <c r="IMX205" s="58"/>
      <c r="IMY205" s="50"/>
      <c r="IMZ205" s="96"/>
      <c r="INA205" s="96"/>
      <c r="INB205" s="96"/>
      <c r="INC205" s="96"/>
      <c r="IND205" s="96"/>
      <c r="INE205" s="58"/>
      <c r="INF205" s="50"/>
      <c r="ING205" s="96"/>
      <c r="INH205" s="96"/>
      <c r="INI205" s="96"/>
      <c r="INJ205" s="96"/>
      <c r="INK205" s="96"/>
      <c r="INL205" s="58"/>
      <c r="INM205" s="50"/>
      <c r="INN205" s="96"/>
      <c r="INO205" s="96"/>
      <c r="INP205" s="96"/>
      <c r="INQ205" s="96"/>
      <c r="INR205" s="96"/>
      <c r="INS205" s="58"/>
      <c r="INT205" s="50"/>
      <c r="INU205" s="96"/>
      <c r="INV205" s="96"/>
      <c r="INW205" s="96"/>
      <c r="INX205" s="96"/>
      <c r="INY205" s="96"/>
      <c r="INZ205" s="58"/>
      <c r="IOA205" s="50"/>
      <c r="IOB205" s="96"/>
      <c r="IOC205" s="96"/>
      <c r="IOD205" s="96"/>
      <c r="IOE205" s="96"/>
      <c r="IOF205" s="96"/>
      <c r="IOG205" s="58"/>
      <c r="IOH205" s="50"/>
      <c r="IOI205" s="96"/>
      <c r="IOJ205" s="96"/>
      <c r="IOK205" s="96"/>
      <c r="IOL205" s="96"/>
      <c r="IOM205" s="96"/>
      <c r="ION205" s="58"/>
      <c r="IOO205" s="50"/>
      <c r="IOP205" s="96"/>
      <c r="IOQ205" s="96"/>
      <c r="IOR205" s="96"/>
      <c r="IOS205" s="96"/>
      <c r="IOT205" s="96"/>
      <c r="IOU205" s="58"/>
      <c r="IOV205" s="50"/>
      <c r="IOW205" s="96"/>
      <c r="IOX205" s="96"/>
      <c r="IOY205" s="96"/>
      <c r="IOZ205" s="96"/>
      <c r="IPA205" s="96"/>
      <c r="IPB205" s="58"/>
      <c r="IPC205" s="50"/>
      <c r="IPD205" s="96"/>
      <c r="IPE205" s="96"/>
      <c r="IPF205" s="96"/>
      <c r="IPG205" s="96"/>
      <c r="IPH205" s="96"/>
      <c r="IPI205" s="58"/>
      <c r="IPJ205" s="50"/>
      <c r="IPK205" s="96"/>
      <c r="IPL205" s="96"/>
      <c r="IPM205" s="96"/>
      <c r="IPN205" s="96"/>
      <c r="IPO205" s="96"/>
      <c r="IPP205" s="58"/>
      <c r="IPQ205" s="50"/>
      <c r="IPR205" s="96"/>
      <c r="IPS205" s="96"/>
      <c r="IPT205" s="96"/>
      <c r="IPU205" s="96"/>
      <c r="IPV205" s="96"/>
      <c r="IPW205" s="58"/>
      <c r="IPX205" s="50"/>
      <c r="IPY205" s="96"/>
      <c r="IPZ205" s="96"/>
      <c r="IQA205" s="96"/>
      <c r="IQB205" s="96"/>
      <c r="IQC205" s="96"/>
      <c r="IQD205" s="58"/>
      <c r="IQE205" s="50"/>
      <c r="IQF205" s="96"/>
      <c r="IQG205" s="96"/>
      <c r="IQH205" s="96"/>
      <c r="IQI205" s="96"/>
      <c r="IQJ205" s="96"/>
      <c r="IQK205" s="58"/>
      <c r="IQL205" s="50"/>
      <c r="IQM205" s="96"/>
      <c r="IQN205" s="96"/>
      <c r="IQO205" s="96"/>
      <c r="IQP205" s="96"/>
      <c r="IQQ205" s="96"/>
      <c r="IQR205" s="58"/>
      <c r="IQS205" s="50"/>
      <c r="IQT205" s="96"/>
      <c r="IQU205" s="96"/>
      <c r="IQV205" s="96"/>
      <c r="IQW205" s="96"/>
      <c r="IQX205" s="96"/>
      <c r="IQY205" s="58"/>
      <c r="IQZ205" s="50"/>
      <c r="IRA205" s="96"/>
      <c r="IRB205" s="96"/>
      <c r="IRC205" s="96"/>
      <c r="IRD205" s="96"/>
      <c r="IRE205" s="96"/>
      <c r="IRF205" s="58"/>
      <c r="IRG205" s="50"/>
      <c r="IRH205" s="96"/>
      <c r="IRI205" s="96"/>
      <c r="IRJ205" s="96"/>
      <c r="IRK205" s="96"/>
      <c r="IRL205" s="96"/>
      <c r="IRM205" s="58"/>
      <c r="IRN205" s="50"/>
      <c r="IRO205" s="96"/>
      <c r="IRP205" s="96"/>
      <c r="IRQ205" s="96"/>
      <c r="IRR205" s="96"/>
      <c r="IRS205" s="96"/>
      <c r="IRT205" s="58"/>
      <c r="IRU205" s="50"/>
      <c r="IRV205" s="96"/>
      <c r="IRW205" s="96"/>
      <c r="IRX205" s="96"/>
      <c r="IRY205" s="96"/>
      <c r="IRZ205" s="96"/>
      <c r="ISA205" s="58"/>
      <c r="ISB205" s="50"/>
      <c r="ISC205" s="96"/>
      <c r="ISD205" s="96"/>
      <c r="ISE205" s="96"/>
      <c r="ISF205" s="96"/>
      <c r="ISG205" s="96"/>
      <c r="ISH205" s="58"/>
      <c r="ISI205" s="50"/>
      <c r="ISJ205" s="96"/>
      <c r="ISK205" s="96"/>
      <c r="ISL205" s="96"/>
      <c r="ISM205" s="96"/>
      <c r="ISN205" s="96"/>
      <c r="ISO205" s="58"/>
      <c r="ISP205" s="50"/>
      <c r="ISQ205" s="96"/>
      <c r="ISR205" s="96"/>
      <c r="ISS205" s="96"/>
      <c r="IST205" s="96"/>
      <c r="ISU205" s="96"/>
      <c r="ISV205" s="58"/>
      <c r="ISW205" s="50"/>
      <c r="ISX205" s="96"/>
      <c r="ISY205" s="96"/>
      <c r="ISZ205" s="96"/>
      <c r="ITA205" s="96"/>
      <c r="ITB205" s="96"/>
      <c r="ITC205" s="58"/>
      <c r="ITD205" s="50"/>
      <c r="ITE205" s="96"/>
      <c r="ITF205" s="96"/>
      <c r="ITG205" s="96"/>
      <c r="ITH205" s="96"/>
      <c r="ITI205" s="96"/>
      <c r="ITJ205" s="58"/>
      <c r="ITK205" s="50"/>
      <c r="ITL205" s="96"/>
      <c r="ITM205" s="96"/>
      <c r="ITN205" s="96"/>
      <c r="ITO205" s="96"/>
      <c r="ITP205" s="96"/>
      <c r="ITQ205" s="58"/>
      <c r="ITR205" s="50"/>
      <c r="ITS205" s="96"/>
      <c r="ITT205" s="96"/>
      <c r="ITU205" s="96"/>
      <c r="ITV205" s="96"/>
      <c r="ITW205" s="96"/>
      <c r="ITX205" s="58"/>
      <c r="ITY205" s="50"/>
      <c r="ITZ205" s="96"/>
      <c r="IUA205" s="96"/>
      <c r="IUB205" s="96"/>
      <c r="IUC205" s="96"/>
      <c r="IUD205" s="96"/>
      <c r="IUE205" s="58"/>
      <c r="IUF205" s="50"/>
      <c r="IUG205" s="96"/>
      <c r="IUH205" s="96"/>
      <c r="IUI205" s="96"/>
      <c r="IUJ205" s="96"/>
      <c r="IUK205" s="96"/>
      <c r="IUL205" s="58"/>
      <c r="IUM205" s="50"/>
      <c r="IUN205" s="96"/>
      <c r="IUO205" s="96"/>
      <c r="IUP205" s="96"/>
      <c r="IUQ205" s="96"/>
      <c r="IUR205" s="96"/>
      <c r="IUS205" s="58"/>
      <c r="IUT205" s="50"/>
      <c r="IUU205" s="96"/>
      <c r="IUV205" s="96"/>
      <c r="IUW205" s="96"/>
      <c r="IUX205" s="96"/>
      <c r="IUY205" s="96"/>
      <c r="IUZ205" s="58"/>
      <c r="IVA205" s="50"/>
      <c r="IVB205" s="96"/>
      <c r="IVC205" s="96"/>
      <c r="IVD205" s="96"/>
      <c r="IVE205" s="96"/>
      <c r="IVF205" s="96"/>
      <c r="IVG205" s="58"/>
      <c r="IVH205" s="50"/>
      <c r="IVI205" s="96"/>
      <c r="IVJ205" s="96"/>
      <c r="IVK205" s="96"/>
      <c r="IVL205" s="96"/>
      <c r="IVM205" s="96"/>
      <c r="IVN205" s="58"/>
      <c r="IVO205" s="50"/>
      <c r="IVP205" s="96"/>
      <c r="IVQ205" s="96"/>
      <c r="IVR205" s="96"/>
      <c r="IVS205" s="96"/>
      <c r="IVT205" s="96"/>
      <c r="IVU205" s="58"/>
      <c r="IVV205" s="50"/>
      <c r="IVW205" s="96"/>
      <c r="IVX205" s="96"/>
      <c r="IVY205" s="96"/>
      <c r="IVZ205" s="96"/>
      <c r="IWA205" s="96"/>
      <c r="IWB205" s="58"/>
      <c r="IWC205" s="50"/>
      <c r="IWD205" s="96"/>
      <c r="IWE205" s="96"/>
      <c r="IWF205" s="96"/>
      <c r="IWG205" s="96"/>
      <c r="IWH205" s="96"/>
      <c r="IWI205" s="58"/>
      <c r="IWJ205" s="50"/>
      <c r="IWK205" s="96"/>
      <c r="IWL205" s="96"/>
      <c r="IWM205" s="96"/>
      <c r="IWN205" s="96"/>
      <c r="IWO205" s="96"/>
      <c r="IWP205" s="58"/>
      <c r="IWQ205" s="50"/>
      <c r="IWR205" s="96"/>
      <c r="IWS205" s="96"/>
      <c r="IWT205" s="96"/>
      <c r="IWU205" s="96"/>
      <c r="IWV205" s="96"/>
      <c r="IWW205" s="58"/>
      <c r="IWX205" s="50"/>
      <c r="IWY205" s="96"/>
      <c r="IWZ205" s="96"/>
      <c r="IXA205" s="96"/>
      <c r="IXB205" s="96"/>
      <c r="IXC205" s="96"/>
      <c r="IXD205" s="58"/>
      <c r="IXE205" s="50"/>
      <c r="IXF205" s="96"/>
      <c r="IXG205" s="96"/>
      <c r="IXH205" s="96"/>
      <c r="IXI205" s="96"/>
      <c r="IXJ205" s="96"/>
      <c r="IXK205" s="58"/>
      <c r="IXL205" s="50"/>
      <c r="IXM205" s="96"/>
      <c r="IXN205" s="96"/>
      <c r="IXO205" s="96"/>
      <c r="IXP205" s="96"/>
      <c r="IXQ205" s="96"/>
      <c r="IXR205" s="58"/>
      <c r="IXS205" s="50"/>
      <c r="IXT205" s="96"/>
      <c r="IXU205" s="96"/>
      <c r="IXV205" s="96"/>
      <c r="IXW205" s="96"/>
      <c r="IXX205" s="96"/>
      <c r="IXY205" s="58"/>
      <c r="IXZ205" s="50"/>
      <c r="IYA205" s="96"/>
      <c r="IYB205" s="96"/>
      <c r="IYC205" s="96"/>
      <c r="IYD205" s="96"/>
      <c r="IYE205" s="96"/>
      <c r="IYF205" s="58"/>
      <c r="IYG205" s="50"/>
      <c r="IYH205" s="96"/>
      <c r="IYI205" s="96"/>
      <c r="IYJ205" s="96"/>
      <c r="IYK205" s="96"/>
      <c r="IYL205" s="96"/>
      <c r="IYM205" s="58"/>
      <c r="IYN205" s="50"/>
      <c r="IYO205" s="96"/>
      <c r="IYP205" s="96"/>
      <c r="IYQ205" s="96"/>
      <c r="IYR205" s="96"/>
      <c r="IYS205" s="96"/>
      <c r="IYT205" s="58"/>
      <c r="IYU205" s="50"/>
      <c r="IYV205" s="96"/>
      <c r="IYW205" s="96"/>
      <c r="IYX205" s="96"/>
      <c r="IYY205" s="96"/>
      <c r="IYZ205" s="96"/>
      <c r="IZA205" s="58"/>
      <c r="IZB205" s="50"/>
      <c r="IZC205" s="96"/>
      <c r="IZD205" s="96"/>
      <c r="IZE205" s="96"/>
      <c r="IZF205" s="96"/>
      <c r="IZG205" s="96"/>
      <c r="IZH205" s="58"/>
      <c r="IZI205" s="50"/>
      <c r="IZJ205" s="96"/>
      <c r="IZK205" s="96"/>
      <c r="IZL205" s="96"/>
      <c r="IZM205" s="96"/>
      <c r="IZN205" s="96"/>
      <c r="IZO205" s="58"/>
      <c r="IZP205" s="50"/>
      <c r="IZQ205" s="96"/>
      <c r="IZR205" s="96"/>
      <c r="IZS205" s="96"/>
      <c r="IZT205" s="96"/>
      <c r="IZU205" s="96"/>
      <c r="IZV205" s="58"/>
      <c r="IZW205" s="50"/>
      <c r="IZX205" s="96"/>
      <c r="IZY205" s="96"/>
      <c r="IZZ205" s="96"/>
      <c r="JAA205" s="96"/>
      <c r="JAB205" s="96"/>
      <c r="JAC205" s="58"/>
      <c r="JAD205" s="50"/>
      <c r="JAE205" s="96"/>
      <c r="JAF205" s="96"/>
      <c r="JAG205" s="96"/>
      <c r="JAH205" s="96"/>
      <c r="JAI205" s="96"/>
      <c r="JAJ205" s="58"/>
      <c r="JAK205" s="50"/>
      <c r="JAL205" s="96"/>
      <c r="JAM205" s="96"/>
      <c r="JAN205" s="96"/>
      <c r="JAO205" s="96"/>
      <c r="JAP205" s="96"/>
      <c r="JAQ205" s="58"/>
      <c r="JAR205" s="50"/>
      <c r="JAS205" s="96"/>
      <c r="JAT205" s="96"/>
      <c r="JAU205" s="96"/>
      <c r="JAV205" s="96"/>
      <c r="JAW205" s="96"/>
      <c r="JAX205" s="58"/>
      <c r="JAY205" s="50"/>
      <c r="JAZ205" s="96"/>
      <c r="JBA205" s="96"/>
      <c r="JBB205" s="96"/>
      <c r="JBC205" s="96"/>
      <c r="JBD205" s="96"/>
      <c r="JBE205" s="58"/>
      <c r="JBF205" s="50"/>
      <c r="JBG205" s="96"/>
      <c r="JBH205" s="96"/>
      <c r="JBI205" s="96"/>
      <c r="JBJ205" s="96"/>
      <c r="JBK205" s="96"/>
      <c r="JBL205" s="58"/>
      <c r="JBM205" s="50"/>
      <c r="JBN205" s="96"/>
      <c r="JBO205" s="96"/>
      <c r="JBP205" s="96"/>
      <c r="JBQ205" s="96"/>
      <c r="JBR205" s="96"/>
      <c r="JBS205" s="58"/>
      <c r="JBT205" s="50"/>
      <c r="JBU205" s="96"/>
      <c r="JBV205" s="96"/>
      <c r="JBW205" s="96"/>
      <c r="JBX205" s="96"/>
      <c r="JBY205" s="96"/>
      <c r="JBZ205" s="58"/>
      <c r="JCA205" s="50"/>
      <c r="JCB205" s="96"/>
      <c r="JCC205" s="96"/>
      <c r="JCD205" s="96"/>
      <c r="JCE205" s="96"/>
      <c r="JCF205" s="96"/>
      <c r="JCG205" s="58"/>
      <c r="JCH205" s="50"/>
      <c r="JCI205" s="96"/>
      <c r="JCJ205" s="96"/>
      <c r="JCK205" s="96"/>
      <c r="JCL205" s="96"/>
      <c r="JCM205" s="96"/>
      <c r="JCN205" s="58"/>
      <c r="JCO205" s="50"/>
      <c r="JCP205" s="96"/>
      <c r="JCQ205" s="96"/>
      <c r="JCR205" s="96"/>
      <c r="JCS205" s="96"/>
      <c r="JCT205" s="96"/>
      <c r="JCU205" s="58"/>
      <c r="JCV205" s="50"/>
      <c r="JCW205" s="96"/>
      <c r="JCX205" s="96"/>
      <c r="JCY205" s="96"/>
      <c r="JCZ205" s="96"/>
      <c r="JDA205" s="96"/>
      <c r="JDB205" s="58"/>
      <c r="JDC205" s="50"/>
      <c r="JDD205" s="96"/>
      <c r="JDE205" s="96"/>
      <c r="JDF205" s="96"/>
      <c r="JDG205" s="96"/>
      <c r="JDH205" s="96"/>
      <c r="JDI205" s="58"/>
      <c r="JDJ205" s="50"/>
      <c r="JDK205" s="96"/>
      <c r="JDL205" s="96"/>
      <c r="JDM205" s="96"/>
      <c r="JDN205" s="96"/>
      <c r="JDO205" s="96"/>
      <c r="JDP205" s="58"/>
      <c r="JDQ205" s="50"/>
      <c r="JDR205" s="96"/>
      <c r="JDS205" s="96"/>
      <c r="JDT205" s="96"/>
      <c r="JDU205" s="96"/>
      <c r="JDV205" s="96"/>
      <c r="JDW205" s="58"/>
      <c r="JDX205" s="50"/>
      <c r="JDY205" s="96"/>
      <c r="JDZ205" s="96"/>
      <c r="JEA205" s="96"/>
      <c r="JEB205" s="96"/>
      <c r="JEC205" s="96"/>
      <c r="JED205" s="58"/>
      <c r="JEE205" s="50"/>
      <c r="JEF205" s="96"/>
      <c r="JEG205" s="96"/>
      <c r="JEH205" s="96"/>
      <c r="JEI205" s="96"/>
      <c r="JEJ205" s="96"/>
      <c r="JEK205" s="58"/>
      <c r="JEL205" s="50"/>
      <c r="JEM205" s="96"/>
      <c r="JEN205" s="96"/>
      <c r="JEO205" s="96"/>
      <c r="JEP205" s="96"/>
      <c r="JEQ205" s="96"/>
      <c r="JER205" s="58"/>
      <c r="JES205" s="50"/>
      <c r="JET205" s="96"/>
      <c r="JEU205" s="96"/>
      <c r="JEV205" s="96"/>
      <c r="JEW205" s="96"/>
      <c r="JEX205" s="96"/>
      <c r="JEY205" s="58"/>
      <c r="JEZ205" s="50"/>
      <c r="JFA205" s="96"/>
      <c r="JFB205" s="96"/>
      <c r="JFC205" s="96"/>
      <c r="JFD205" s="96"/>
      <c r="JFE205" s="96"/>
      <c r="JFF205" s="58"/>
      <c r="JFG205" s="50"/>
      <c r="JFH205" s="96"/>
      <c r="JFI205" s="96"/>
      <c r="JFJ205" s="96"/>
      <c r="JFK205" s="96"/>
      <c r="JFL205" s="96"/>
      <c r="JFM205" s="58"/>
      <c r="JFN205" s="50"/>
      <c r="JFO205" s="96"/>
      <c r="JFP205" s="96"/>
      <c r="JFQ205" s="96"/>
      <c r="JFR205" s="96"/>
      <c r="JFS205" s="96"/>
      <c r="JFT205" s="58"/>
      <c r="JFU205" s="50"/>
      <c r="JFV205" s="96"/>
      <c r="JFW205" s="96"/>
      <c r="JFX205" s="96"/>
      <c r="JFY205" s="96"/>
      <c r="JFZ205" s="96"/>
      <c r="JGA205" s="58"/>
      <c r="JGB205" s="50"/>
      <c r="JGC205" s="96"/>
      <c r="JGD205" s="96"/>
      <c r="JGE205" s="96"/>
      <c r="JGF205" s="96"/>
      <c r="JGG205" s="96"/>
      <c r="JGH205" s="58"/>
      <c r="JGI205" s="50"/>
      <c r="JGJ205" s="96"/>
      <c r="JGK205" s="96"/>
      <c r="JGL205" s="96"/>
      <c r="JGM205" s="96"/>
      <c r="JGN205" s="96"/>
      <c r="JGO205" s="58"/>
      <c r="JGP205" s="50"/>
      <c r="JGQ205" s="96"/>
      <c r="JGR205" s="96"/>
      <c r="JGS205" s="96"/>
      <c r="JGT205" s="96"/>
      <c r="JGU205" s="96"/>
      <c r="JGV205" s="58"/>
      <c r="JGW205" s="50"/>
      <c r="JGX205" s="96"/>
      <c r="JGY205" s="96"/>
      <c r="JGZ205" s="96"/>
      <c r="JHA205" s="96"/>
      <c r="JHB205" s="96"/>
      <c r="JHC205" s="58"/>
      <c r="JHD205" s="50"/>
      <c r="JHE205" s="96"/>
      <c r="JHF205" s="96"/>
      <c r="JHG205" s="96"/>
      <c r="JHH205" s="96"/>
      <c r="JHI205" s="96"/>
      <c r="JHJ205" s="58"/>
      <c r="JHK205" s="50"/>
      <c r="JHL205" s="96"/>
      <c r="JHM205" s="96"/>
      <c r="JHN205" s="96"/>
      <c r="JHO205" s="96"/>
      <c r="JHP205" s="96"/>
      <c r="JHQ205" s="58"/>
      <c r="JHR205" s="50"/>
      <c r="JHS205" s="96"/>
      <c r="JHT205" s="96"/>
      <c r="JHU205" s="96"/>
      <c r="JHV205" s="96"/>
      <c r="JHW205" s="96"/>
      <c r="JHX205" s="58"/>
      <c r="JHY205" s="50"/>
      <c r="JHZ205" s="96"/>
      <c r="JIA205" s="96"/>
      <c r="JIB205" s="96"/>
      <c r="JIC205" s="96"/>
      <c r="JID205" s="96"/>
      <c r="JIE205" s="58"/>
      <c r="JIF205" s="50"/>
      <c r="JIG205" s="96"/>
      <c r="JIH205" s="96"/>
      <c r="JII205" s="96"/>
      <c r="JIJ205" s="96"/>
      <c r="JIK205" s="96"/>
      <c r="JIL205" s="58"/>
      <c r="JIM205" s="50"/>
      <c r="JIN205" s="96"/>
      <c r="JIO205" s="96"/>
      <c r="JIP205" s="96"/>
      <c r="JIQ205" s="96"/>
      <c r="JIR205" s="96"/>
      <c r="JIS205" s="58"/>
      <c r="JIT205" s="50"/>
      <c r="JIU205" s="96"/>
      <c r="JIV205" s="96"/>
      <c r="JIW205" s="96"/>
      <c r="JIX205" s="96"/>
      <c r="JIY205" s="96"/>
      <c r="JIZ205" s="58"/>
      <c r="JJA205" s="50"/>
      <c r="JJB205" s="96"/>
      <c r="JJC205" s="96"/>
      <c r="JJD205" s="96"/>
      <c r="JJE205" s="96"/>
      <c r="JJF205" s="96"/>
      <c r="JJG205" s="58"/>
      <c r="JJH205" s="50"/>
      <c r="JJI205" s="96"/>
      <c r="JJJ205" s="96"/>
      <c r="JJK205" s="96"/>
      <c r="JJL205" s="96"/>
      <c r="JJM205" s="96"/>
      <c r="JJN205" s="58"/>
      <c r="JJO205" s="50"/>
      <c r="JJP205" s="96"/>
      <c r="JJQ205" s="96"/>
      <c r="JJR205" s="96"/>
      <c r="JJS205" s="96"/>
      <c r="JJT205" s="96"/>
      <c r="JJU205" s="58"/>
      <c r="JJV205" s="50"/>
      <c r="JJW205" s="96"/>
      <c r="JJX205" s="96"/>
      <c r="JJY205" s="96"/>
      <c r="JJZ205" s="96"/>
      <c r="JKA205" s="96"/>
      <c r="JKB205" s="58"/>
      <c r="JKC205" s="50"/>
      <c r="JKD205" s="96"/>
      <c r="JKE205" s="96"/>
      <c r="JKF205" s="96"/>
      <c r="JKG205" s="96"/>
      <c r="JKH205" s="96"/>
      <c r="JKI205" s="58"/>
      <c r="JKJ205" s="50"/>
      <c r="JKK205" s="96"/>
      <c r="JKL205" s="96"/>
      <c r="JKM205" s="96"/>
      <c r="JKN205" s="96"/>
      <c r="JKO205" s="96"/>
      <c r="JKP205" s="58"/>
      <c r="JKQ205" s="50"/>
      <c r="JKR205" s="96"/>
      <c r="JKS205" s="96"/>
      <c r="JKT205" s="96"/>
      <c r="JKU205" s="96"/>
      <c r="JKV205" s="96"/>
      <c r="JKW205" s="58"/>
      <c r="JKX205" s="50"/>
      <c r="JKY205" s="96"/>
      <c r="JKZ205" s="96"/>
      <c r="JLA205" s="96"/>
      <c r="JLB205" s="96"/>
      <c r="JLC205" s="96"/>
      <c r="JLD205" s="58"/>
      <c r="JLE205" s="50"/>
      <c r="JLF205" s="96"/>
      <c r="JLG205" s="96"/>
      <c r="JLH205" s="96"/>
      <c r="JLI205" s="96"/>
      <c r="JLJ205" s="96"/>
      <c r="JLK205" s="58"/>
      <c r="JLL205" s="50"/>
      <c r="JLM205" s="96"/>
      <c r="JLN205" s="96"/>
      <c r="JLO205" s="96"/>
      <c r="JLP205" s="96"/>
      <c r="JLQ205" s="96"/>
      <c r="JLR205" s="58"/>
      <c r="JLS205" s="50"/>
      <c r="JLT205" s="96"/>
      <c r="JLU205" s="96"/>
      <c r="JLV205" s="96"/>
      <c r="JLW205" s="96"/>
      <c r="JLX205" s="96"/>
      <c r="JLY205" s="58"/>
      <c r="JLZ205" s="50"/>
      <c r="JMA205" s="96"/>
      <c r="JMB205" s="96"/>
      <c r="JMC205" s="96"/>
      <c r="JMD205" s="96"/>
      <c r="JME205" s="96"/>
      <c r="JMF205" s="58"/>
      <c r="JMG205" s="50"/>
      <c r="JMH205" s="96"/>
      <c r="JMI205" s="96"/>
      <c r="JMJ205" s="96"/>
      <c r="JMK205" s="96"/>
      <c r="JML205" s="96"/>
      <c r="JMM205" s="58"/>
      <c r="JMN205" s="50"/>
      <c r="JMO205" s="96"/>
      <c r="JMP205" s="96"/>
      <c r="JMQ205" s="96"/>
      <c r="JMR205" s="96"/>
      <c r="JMS205" s="96"/>
      <c r="JMT205" s="58"/>
      <c r="JMU205" s="50"/>
      <c r="JMV205" s="96"/>
      <c r="JMW205" s="96"/>
      <c r="JMX205" s="96"/>
      <c r="JMY205" s="96"/>
      <c r="JMZ205" s="96"/>
      <c r="JNA205" s="58"/>
      <c r="JNB205" s="50"/>
      <c r="JNC205" s="96"/>
      <c r="JND205" s="96"/>
      <c r="JNE205" s="96"/>
      <c r="JNF205" s="96"/>
      <c r="JNG205" s="96"/>
      <c r="JNH205" s="58"/>
      <c r="JNI205" s="50"/>
      <c r="JNJ205" s="96"/>
      <c r="JNK205" s="96"/>
      <c r="JNL205" s="96"/>
      <c r="JNM205" s="96"/>
      <c r="JNN205" s="96"/>
      <c r="JNO205" s="58"/>
      <c r="JNP205" s="50"/>
      <c r="JNQ205" s="96"/>
      <c r="JNR205" s="96"/>
      <c r="JNS205" s="96"/>
      <c r="JNT205" s="96"/>
      <c r="JNU205" s="96"/>
      <c r="JNV205" s="58"/>
      <c r="JNW205" s="50"/>
      <c r="JNX205" s="96"/>
      <c r="JNY205" s="96"/>
      <c r="JNZ205" s="96"/>
      <c r="JOA205" s="96"/>
      <c r="JOB205" s="96"/>
      <c r="JOC205" s="58"/>
      <c r="JOD205" s="50"/>
      <c r="JOE205" s="96"/>
      <c r="JOF205" s="96"/>
      <c r="JOG205" s="96"/>
      <c r="JOH205" s="96"/>
      <c r="JOI205" s="96"/>
      <c r="JOJ205" s="58"/>
      <c r="JOK205" s="50"/>
      <c r="JOL205" s="96"/>
      <c r="JOM205" s="96"/>
      <c r="JON205" s="96"/>
      <c r="JOO205" s="96"/>
      <c r="JOP205" s="96"/>
      <c r="JOQ205" s="58"/>
      <c r="JOR205" s="50"/>
      <c r="JOS205" s="96"/>
      <c r="JOT205" s="96"/>
      <c r="JOU205" s="96"/>
      <c r="JOV205" s="96"/>
      <c r="JOW205" s="96"/>
      <c r="JOX205" s="58"/>
      <c r="JOY205" s="50"/>
      <c r="JOZ205" s="96"/>
      <c r="JPA205" s="96"/>
      <c r="JPB205" s="96"/>
      <c r="JPC205" s="96"/>
      <c r="JPD205" s="96"/>
      <c r="JPE205" s="58"/>
      <c r="JPF205" s="50"/>
      <c r="JPG205" s="96"/>
      <c r="JPH205" s="96"/>
      <c r="JPI205" s="96"/>
      <c r="JPJ205" s="96"/>
      <c r="JPK205" s="96"/>
      <c r="JPL205" s="58"/>
      <c r="JPM205" s="50"/>
      <c r="JPN205" s="96"/>
      <c r="JPO205" s="96"/>
      <c r="JPP205" s="96"/>
      <c r="JPQ205" s="96"/>
      <c r="JPR205" s="96"/>
      <c r="JPS205" s="58"/>
      <c r="JPT205" s="50"/>
      <c r="JPU205" s="96"/>
      <c r="JPV205" s="96"/>
      <c r="JPW205" s="96"/>
      <c r="JPX205" s="96"/>
      <c r="JPY205" s="96"/>
      <c r="JPZ205" s="58"/>
      <c r="JQA205" s="50"/>
      <c r="JQB205" s="96"/>
      <c r="JQC205" s="96"/>
      <c r="JQD205" s="96"/>
      <c r="JQE205" s="96"/>
      <c r="JQF205" s="96"/>
      <c r="JQG205" s="58"/>
      <c r="JQH205" s="50"/>
      <c r="JQI205" s="96"/>
      <c r="JQJ205" s="96"/>
      <c r="JQK205" s="96"/>
      <c r="JQL205" s="96"/>
      <c r="JQM205" s="96"/>
      <c r="JQN205" s="58"/>
      <c r="JQO205" s="50"/>
      <c r="JQP205" s="96"/>
      <c r="JQQ205" s="96"/>
      <c r="JQR205" s="96"/>
      <c r="JQS205" s="96"/>
      <c r="JQT205" s="96"/>
      <c r="JQU205" s="58"/>
      <c r="JQV205" s="50"/>
      <c r="JQW205" s="96"/>
      <c r="JQX205" s="96"/>
      <c r="JQY205" s="96"/>
      <c r="JQZ205" s="96"/>
      <c r="JRA205" s="96"/>
      <c r="JRB205" s="58"/>
      <c r="JRC205" s="50"/>
      <c r="JRD205" s="96"/>
      <c r="JRE205" s="96"/>
      <c r="JRF205" s="96"/>
      <c r="JRG205" s="96"/>
      <c r="JRH205" s="96"/>
      <c r="JRI205" s="58"/>
      <c r="JRJ205" s="50"/>
      <c r="JRK205" s="96"/>
      <c r="JRL205" s="96"/>
      <c r="JRM205" s="96"/>
      <c r="JRN205" s="96"/>
      <c r="JRO205" s="96"/>
      <c r="JRP205" s="58"/>
      <c r="JRQ205" s="50"/>
      <c r="JRR205" s="96"/>
      <c r="JRS205" s="96"/>
      <c r="JRT205" s="96"/>
      <c r="JRU205" s="96"/>
      <c r="JRV205" s="96"/>
      <c r="JRW205" s="58"/>
      <c r="JRX205" s="50"/>
      <c r="JRY205" s="96"/>
      <c r="JRZ205" s="96"/>
      <c r="JSA205" s="96"/>
      <c r="JSB205" s="96"/>
      <c r="JSC205" s="96"/>
      <c r="JSD205" s="58"/>
      <c r="JSE205" s="50"/>
      <c r="JSF205" s="96"/>
      <c r="JSG205" s="96"/>
      <c r="JSH205" s="96"/>
      <c r="JSI205" s="96"/>
      <c r="JSJ205" s="96"/>
      <c r="JSK205" s="58"/>
      <c r="JSL205" s="50"/>
      <c r="JSM205" s="96"/>
      <c r="JSN205" s="96"/>
      <c r="JSO205" s="96"/>
      <c r="JSP205" s="96"/>
      <c r="JSQ205" s="96"/>
      <c r="JSR205" s="58"/>
      <c r="JSS205" s="50"/>
      <c r="JST205" s="96"/>
      <c r="JSU205" s="96"/>
      <c r="JSV205" s="96"/>
      <c r="JSW205" s="96"/>
      <c r="JSX205" s="96"/>
      <c r="JSY205" s="58"/>
      <c r="JSZ205" s="50"/>
      <c r="JTA205" s="96"/>
      <c r="JTB205" s="96"/>
      <c r="JTC205" s="96"/>
      <c r="JTD205" s="96"/>
      <c r="JTE205" s="96"/>
      <c r="JTF205" s="58"/>
      <c r="JTG205" s="50"/>
      <c r="JTH205" s="96"/>
      <c r="JTI205" s="96"/>
      <c r="JTJ205" s="96"/>
      <c r="JTK205" s="96"/>
      <c r="JTL205" s="96"/>
      <c r="JTM205" s="58"/>
      <c r="JTN205" s="50"/>
      <c r="JTO205" s="96"/>
      <c r="JTP205" s="96"/>
      <c r="JTQ205" s="96"/>
      <c r="JTR205" s="96"/>
      <c r="JTS205" s="96"/>
      <c r="JTT205" s="58"/>
      <c r="JTU205" s="50"/>
      <c r="JTV205" s="96"/>
      <c r="JTW205" s="96"/>
      <c r="JTX205" s="96"/>
      <c r="JTY205" s="96"/>
      <c r="JTZ205" s="96"/>
      <c r="JUA205" s="58"/>
      <c r="JUB205" s="50"/>
      <c r="JUC205" s="96"/>
      <c r="JUD205" s="96"/>
      <c r="JUE205" s="96"/>
      <c r="JUF205" s="96"/>
      <c r="JUG205" s="96"/>
      <c r="JUH205" s="58"/>
      <c r="JUI205" s="50"/>
      <c r="JUJ205" s="96"/>
      <c r="JUK205" s="96"/>
      <c r="JUL205" s="96"/>
      <c r="JUM205" s="96"/>
      <c r="JUN205" s="96"/>
      <c r="JUO205" s="58"/>
      <c r="JUP205" s="50"/>
      <c r="JUQ205" s="96"/>
      <c r="JUR205" s="96"/>
      <c r="JUS205" s="96"/>
      <c r="JUT205" s="96"/>
      <c r="JUU205" s="96"/>
      <c r="JUV205" s="58"/>
      <c r="JUW205" s="50"/>
      <c r="JUX205" s="96"/>
      <c r="JUY205" s="96"/>
      <c r="JUZ205" s="96"/>
      <c r="JVA205" s="96"/>
      <c r="JVB205" s="96"/>
      <c r="JVC205" s="58"/>
      <c r="JVD205" s="50"/>
      <c r="JVE205" s="96"/>
      <c r="JVF205" s="96"/>
      <c r="JVG205" s="96"/>
      <c r="JVH205" s="96"/>
      <c r="JVI205" s="96"/>
      <c r="JVJ205" s="58"/>
      <c r="JVK205" s="50"/>
      <c r="JVL205" s="96"/>
      <c r="JVM205" s="96"/>
      <c r="JVN205" s="96"/>
      <c r="JVO205" s="96"/>
      <c r="JVP205" s="96"/>
      <c r="JVQ205" s="58"/>
      <c r="JVR205" s="50"/>
      <c r="JVS205" s="96"/>
      <c r="JVT205" s="96"/>
      <c r="JVU205" s="96"/>
      <c r="JVV205" s="96"/>
      <c r="JVW205" s="96"/>
      <c r="JVX205" s="58"/>
      <c r="JVY205" s="50"/>
      <c r="JVZ205" s="96"/>
      <c r="JWA205" s="96"/>
      <c r="JWB205" s="96"/>
      <c r="JWC205" s="96"/>
      <c r="JWD205" s="96"/>
      <c r="JWE205" s="58"/>
      <c r="JWF205" s="50"/>
      <c r="JWG205" s="96"/>
      <c r="JWH205" s="96"/>
      <c r="JWI205" s="96"/>
      <c r="JWJ205" s="96"/>
      <c r="JWK205" s="96"/>
      <c r="JWL205" s="58"/>
      <c r="JWM205" s="50"/>
      <c r="JWN205" s="96"/>
      <c r="JWO205" s="96"/>
      <c r="JWP205" s="96"/>
      <c r="JWQ205" s="96"/>
      <c r="JWR205" s="96"/>
      <c r="JWS205" s="58"/>
      <c r="JWT205" s="50"/>
      <c r="JWU205" s="96"/>
      <c r="JWV205" s="96"/>
      <c r="JWW205" s="96"/>
      <c r="JWX205" s="96"/>
      <c r="JWY205" s="96"/>
      <c r="JWZ205" s="58"/>
      <c r="JXA205" s="50"/>
      <c r="JXB205" s="96"/>
      <c r="JXC205" s="96"/>
      <c r="JXD205" s="96"/>
      <c r="JXE205" s="96"/>
      <c r="JXF205" s="96"/>
      <c r="JXG205" s="58"/>
      <c r="JXH205" s="50"/>
      <c r="JXI205" s="96"/>
      <c r="JXJ205" s="96"/>
      <c r="JXK205" s="96"/>
      <c r="JXL205" s="96"/>
      <c r="JXM205" s="96"/>
      <c r="JXN205" s="58"/>
      <c r="JXO205" s="50"/>
      <c r="JXP205" s="96"/>
      <c r="JXQ205" s="96"/>
      <c r="JXR205" s="96"/>
      <c r="JXS205" s="96"/>
      <c r="JXT205" s="96"/>
      <c r="JXU205" s="58"/>
      <c r="JXV205" s="50"/>
      <c r="JXW205" s="96"/>
      <c r="JXX205" s="96"/>
      <c r="JXY205" s="96"/>
      <c r="JXZ205" s="96"/>
      <c r="JYA205" s="96"/>
      <c r="JYB205" s="58"/>
      <c r="JYC205" s="50"/>
      <c r="JYD205" s="96"/>
      <c r="JYE205" s="96"/>
      <c r="JYF205" s="96"/>
      <c r="JYG205" s="96"/>
      <c r="JYH205" s="96"/>
      <c r="JYI205" s="58"/>
      <c r="JYJ205" s="50"/>
      <c r="JYK205" s="96"/>
      <c r="JYL205" s="96"/>
      <c r="JYM205" s="96"/>
      <c r="JYN205" s="96"/>
      <c r="JYO205" s="96"/>
      <c r="JYP205" s="58"/>
      <c r="JYQ205" s="50"/>
      <c r="JYR205" s="96"/>
      <c r="JYS205" s="96"/>
      <c r="JYT205" s="96"/>
      <c r="JYU205" s="96"/>
      <c r="JYV205" s="96"/>
      <c r="JYW205" s="58"/>
      <c r="JYX205" s="50"/>
      <c r="JYY205" s="96"/>
      <c r="JYZ205" s="96"/>
      <c r="JZA205" s="96"/>
      <c r="JZB205" s="96"/>
      <c r="JZC205" s="96"/>
      <c r="JZD205" s="58"/>
      <c r="JZE205" s="50"/>
      <c r="JZF205" s="96"/>
      <c r="JZG205" s="96"/>
      <c r="JZH205" s="96"/>
      <c r="JZI205" s="96"/>
      <c r="JZJ205" s="96"/>
      <c r="JZK205" s="58"/>
      <c r="JZL205" s="50"/>
      <c r="JZM205" s="96"/>
      <c r="JZN205" s="96"/>
      <c r="JZO205" s="96"/>
      <c r="JZP205" s="96"/>
      <c r="JZQ205" s="96"/>
      <c r="JZR205" s="58"/>
      <c r="JZS205" s="50"/>
      <c r="JZT205" s="96"/>
      <c r="JZU205" s="96"/>
      <c r="JZV205" s="96"/>
      <c r="JZW205" s="96"/>
      <c r="JZX205" s="96"/>
      <c r="JZY205" s="58"/>
      <c r="JZZ205" s="50"/>
      <c r="KAA205" s="96"/>
      <c r="KAB205" s="96"/>
      <c r="KAC205" s="96"/>
      <c r="KAD205" s="96"/>
      <c r="KAE205" s="96"/>
      <c r="KAF205" s="58"/>
      <c r="KAG205" s="50"/>
      <c r="KAH205" s="96"/>
      <c r="KAI205" s="96"/>
      <c r="KAJ205" s="96"/>
      <c r="KAK205" s="96"/>
      <c r="KAL205" s="96"/>
      <c r="KAM205" s="58"/>
      <c r="KAN205" s="50"/>
      <c r="KAO205" s="96"/>
      <c r="KAP205" s="96"/>
      <c r="KAQ205" s="96"/>
      <c r="KAR205" s="96"/>
      <c r="KAS205" s="96"/>
      <c r="KAT205" s="58"/>
      <c r="KAU205" s="50"/>
      <c r="KAV205" s="96"/>
      <c r="KAW205" s="96"/>
      <c r="KAX205" s="96"/>
      <c r="KAY205" s="96"/>
      <c r="KAZ205" s="96"/>
      <c r="KBA205" s="58"/>
      <c r="KBB205" s="50"/>
      <c r="KBC205" s="96"/>
      <c r="KBD205" s="96"/>
      <c r="KBE205" s="96"/>
      <c r="KBF205" s="96"/>
      <c r="KBG205" s="96"/>
      <c r="KBH205" s="58"/>
      <c r="KBI205" s="50"/>
      <c r="KBJ205" s="96"/>
      <c r="KBK205" s="96"/>
      <c r="KBL205" s="96"/>
      <c r="KBM205" s="96"/>
      <c r="KBN205" s="96"/>
      <c r="KBO205" s="58"/>
      <c r="KBP205" s="50"/>
      <c r="KBQ205" s="96"/>
      <c r="KBR205" s="96"/>
      <c r="KBS205" s="96"/>
      <c r="KBT205" s="96"/>
      <c r="KBU205" s="96"/>
      <c r="KBV205" s="58"/>
      <c r="KBW205" s="50"/>
      <c r="KBX205" s="96"/>
      <c r="KBY205" s="96"/>
      <c r="KBZ205" s="96"/>
      <c r="KCA205" s="96"/>
      <c r="KCB205" s="96"/>
      <c r="KCC205" s="58"/>
      <c r="KCD205" s="50"/>
      <c r="KCE205" s="96"/>
      <c r="KCF205" s="96"/>
      <c r="KCG205" s="96"/>
      <c r="KCH205" s="96"/>
      <c r="KCI205" s="96"/>
      <c r="KCJ205" s="58"/>
      <c r="KCK205" s="50"/>
      <c r="KCL205" s="96"/>
      <c r="KCM205" s="96"/>
      <c r="KCN205" s="96"/>
      <c r="KCO205" s="96"/>
      <c r="KCP205" s="96"/>
      <c r="KCQ205" s="58"/>
      <c r="KCR205" s="50"/>
      <c r="KCS205" s="96"/>
      <c r="KCT205" s="96"/>
      <c r="KCU205" s="96"/>
      <c r="KCV205" s="96"/>
      <c r="KCW205" s="96"/>
      <c r="KCX205" s="58"/>
      <c r="KCY205" s="50"/>
      <c r="KCZ205" s="96"/>
      <c r="KDA205" s="96"/>
      <c r="KDB205" s="96"/>
      <c r="KDC205" s="96"/>
      <c r="KDD205" s="96"/>
      <c r="KDE205" s="58"/>
      <c r="KDF205" s="50"/>
      <c r="KDG205" s="96"/>
      <c r="KDH205" s="96"/>
      <c r="KDI205" s="96"/>
      <c r="KDJ205" s="96"/>
      <c r="KDK205" s="96"/>
      <c r="KDL205" s="58"/>
      <c r="KDM205" s="50"/>
      <c r="KDN205" s="96"/>
      <c r="KDO205" s="96"/>
      <c r="KDP205" s="96"/>
      <c r="KDQ205" s="96"/>
      <c r="KDR205" s="96"/>
      <c r="KDS205" s="58"/>
      <c r="KDT205" s="50"/>
      <c r="KDU205" s="96"/>
      <c r="KDV205" s="96"/>
      <c r="KDW205" s="96"/>
      <c r="KDX205" s="96"/>
      <c r="KDY205" s="96"/>
      <c r="KDZ205" s="58"/>
      <c r="KEA205" s="50"/>
      <c r="KEB205" s="96"/>
      <c r="KEC205" s="96"/>
      <c r="KED205" s="96"/>
      <c r="KEE205" s="96"/>
      <c r="KEF205" s="96"/>
      <c r="KEG205" s="58"/>
      <c r="KEH205" s="50"/>
      <c r="KEI205" s="96"/>
      <c r="KEJ205" s="96"/>
      <c r="KEK205" s="96"/>
      <c r="KEL205" s="96"/>
      <c r="KEM205" s="96"/>
      <c r="KEN205" s="58"/>
      <c r="KEO205" s="50"/>
      <c r="KEP205" s="96"/>
      <c r="KEQ205" s="96"/>
      <c r="KER205" s="96"/>
      <c r="KES205" s="96"/>
      <c r="KET205" s="96"/>
      <c r="KEU205" s="58"/>
      <c r="KEV205" s="50"/>
      <c r="KEW205" s="96"/>
      <c r="KEX205" s="96"/>
      <c r="KEY205" s="96"/>
      <c r="KEZ205" s="96"/>
      <c r="KFA205" s="96"/>
      <c r="KFB205" s="58"/>
      <c r="KFC205" s="50"/>
      <c r="KFD205" s="96"/>
      <c r="KFE205" s="96"/>
      <c r="KFF205" s="96"/>
      <c r="KFG205" s="96"/>
      <c r="KFH205" s="96"/>
      <c r="KFI205" s="58"/>
      <c r="KFJ205" s="50"/>
      <c r="KFK205" s="96"/>
      <c r="KFL205" s="96"/>
      <c r="KFM205" s="96"/>
      <c r="KFN205" s="96"/>
      <c r="KFO205" s="96"/>
      <c r="KFP205" s="58"/>
      <c r="KFQ205" s="50"/>
      <c r="KFR205" s="96"/>
      <c r="KFS205" s="96"/>
      <c r="KFT205" s="96"/>
      <c r="KFU205" s="96"/>
      <c r="KFV205" s="96"/>
      <c r="KFW205" s="58"/>
      <c r="KFX205" s="50"/>
      <c r="KFY205" s="96"/>
      <c r="KFZ205" s="96"/>
      <c r="KGA205" s="96"/>
      <c r="KGB205" s="96"/>
      <c r="KGC205" s="96"/>
      <c r="KGD205" s="58"/>
      <c r="KGE205" s="50"/>
      <c r="KGF205" s="96"/>
      <c r="KGG205" s="96"/>
      <c r="KGH205" s="96"/>
      <c r="KGI205" s="96"/>
      <c r="KGJ205" s="96"/>
      <c r="KGK205" s="58"/>
      <c r="KGL205" s="50"/>
      <c r="KGM205" s="96"/>
      <c r="KGN205" s="96"/>
      <c r="KGO205" s="96"/>
      <c r="KGP205" s="96"/>
      <c r="KGQ205" s="96"/>
      <c r="KGR205" s="58"/>
      <c r="KGS205" s="50"/>
      <c r="KGT205" s="96"/>
      <c r="KGU205" s="96"/>
      <c r="KGV205" s="96"/>
      <c r="KGW205" s="96"/>
      <c r="KGX205" s="96"/>
      <c r="KGY205" s="58"/>
      <c r="KGZ205" s="50"/>
      <c r="KHA205" s="96"/>
      <c r="KHB205" s="96"/>
      <c r="KHC205" s="96"/>
      <c r="KHD205" s="96"/>
      <c r="KHE205" s="96"/>
      <c r="KHF205" s="58"/>
      <c r="KHG205" s="50"/>
      <c r="KHH205" s="96"/>
      <c r="KHI205" s="96"/>
      <c r="KHJ205" s="96"/>
      <c r="KHK205" s="96"/>
      <c r="KHL205" s="96"/>
      <c r="KHM205" s="58"/>
      <c r="KHN205" s="50"/>
      <c r="KHO205" s="96"/>
      <c r="KHP205" s="96"/>
      <c r="KHQ205" s="96"/>
      <c r="KHR205" s="96"/>
      <c r="KHS205" s="96"/>
      <c r="KHT205" s="58"/>
      <c r="KHU205" s="50"/>
      <c r="KHV205" s="96"/>
      <c r="KHW205" s="96"/>
      <c r="KHX205" s="96"/>
      <c r="KHY205" s="96"/>
      <c r="KHZ205" s="96"/>
      <c r="KIA205" s="58"/>
      <c r="KIB205" s="50"/>
      <c r="KIC205" s="96"/>
      <c r="KID205" s="96"/>
      <c r="KIE205" s="96"/>
      <c r="KIF205" s="96"/>
      <c r="KIG205" s="96"/>
      <c r="KIH205" s="58"/>
      <c r="KII205" s="50"/>
      <c r="KIJ205" s="96"/>
      <c r="KIK205" s="96"/>
      <c r="KIL205" s="96"/>
      <c r="KIM205" s="96"/>
      <c r="KIN205" s="96"/>
      <c r="KIO205" s="58"/>
      <c r="KIP205" s="50"/>
      <c r="KIQ205" s="96"/>
      <c r="KIR205" s="96"/>
      <c r="KIS205" s="96"/>
      <c r="KIT205" s="96"/>
      <c r="KIU205" s="96"/>
      <c r="KIV205" s="58"/>
      <c r="KIW205" s="50"/>
      <c r="KIX205" s="96"/>
      <c r="KIY205" s="96"/>
      <c r="KIZ205" s="96"/>
      <c r="KJA205" s="96"/>
      <c r="KJB205" s="96"/>
      <c r="KJC205" s="58"/>
      <c r="KJD205" s="50"/>
      <c r="KJE205" s="96"/>
      <c r="KJF205" s="96"/>
      <c r="KJG205" s="96"/>
      <c r="KJH205" s="96"/>
      <c r="KJI205" s="96"/>
      <c r="KJJ205" s="58"/>
      <c r="KJK205" s="50"/>
      <c r="KJL205" s="96"/>
      <c r="KJM205" s="96"/>
      <c r="KJN205" s="96"/>
      <c r="KJO205" s="96"/>
      <c r="KJP205" s="96"/>
      <c r="KJQ205" s="58"/>
      <c r="KJR205" s="50"/>
      <c r="KJS205" s="96"/>
      <c r="KJT205" s="96"/>
      <c r="KJU205" s="96"/>
      <c r="KJV205" s="96"/>
      <c r="KJW205" s="96"/>
      <c r="KJX205" s="58"/>
      <c r="KJY205" s="50"/>
      <c r="KJZ205" s="96"/>
      <c r="KKA205" s="96"/>
      <c r="KKB205" s="96"/>
      <c r="KKC205" s="96"/>
      <c r="KKD205" s="96"/>
      <c r="KKE205" s="58"/>
      <c r="KKF205" s="50"/>
      <c r="KKG205" s="96"/>
      <c r="KKH205" s="96"/>
      <c r="KKI205" s="96"/>
      <c r="KKJ205" s="96"/>
      <c r="KKK205" s="96"/>
      <c r="KKL205" s="58"/>
      <c r="KKM205" s="50"/>
      <c r="KKN205" s="96"/>
      <c r="KKO205" s="96"/>
      <c r="KKP205" s="96"/>
      <c r="KKQ205" s="96"/>
      <c r="KKR205" s="96"/>
      <c r="KKS205" s="58"/>
      <c r="KKT205" s="50"/>
      <c r="KKU205" s="96"/>
      <c r="KKV205" s="96"/>
      <c r="KKW205" s="96"/>
      <c r="KKX205" s="96"/>
      <c r="KKY205" s="96"/>
      <c r="KKZ205" s="58"/>
      <c r="KLA205" s="50"/>
      <c r="KLB205" s="96"/>
      <c r="KLC205" s="96"/>
      <c r="KLD205" s="96"/>
      <c r="KLE205" s="96"/>
      <c r="KLF205" s="96"/>
      <c r="KLG205" s="58"/>
      <c r="KLH205" s="50"/>
      <c r="KLI205" s="96"/>
      <c r="KLJ205" s="96"/>
      <c r="KLK205" s="96"/>
      <c r="KLL205" s="96"/>
      <c r="KLM205" s="96"/>
      <c r="KLN205" s="58"/>
      <c r="KLO205" s="50"/>
      <c r="KLP205" s="96"/>
      <c r="KLQ205" s="96"/>
      <c r="KLR205" s="96"/>
      <c r="KLS205" s="96"/>
      <c r="KLT205" s="96"/>
      <c r="KLU205" s="58"/>
      <c r="KLV205" s="50"/>
      <c r="KLW205" s="96"/>
      <c r="KLX205" s="96"/>
      <c r="KLY205" s="96"/>
      <c r="KLZ205" s="96"/>
      <c r="KMA205" s="96"/>
      <c r="KMB205" s="58"/>
      <c r="KMC205" s="50"/>
      <c r="KMD205" s="96"/>
      <c r="KME205" s="96"/>
      <c r="KMF205" s="96"/>
      <c r="KMG205" s="96"/>
      <c r="KMH205" s="96"/>
      <c r="KMI205" s="58"/>
      <c r="KMJ205" s="50"/>
      <c r="KMK205" s="96"/>
      <c r="KML205" s="96"/>
      <c r="KMM205" s="96"/>
      <c r="KMN205" s="96"/>
      <c r="KMO205" s="96"/>
      <c r="KMP205" s="58"/>
      <c r="KMQ205" s="50"/>
      <c r="KMR205" s="96"/>
      <c r="KMS205" s="96"/>
      <c r="KMT205" s="96"/>
      <c r="KMU205" s="96"/>
      <c r="KMV205" s="96"/>
      <c r="KMW205" s="58"/>
      <c r="KMX205" s="50"/>
      <c r="KMY205" s="96"/>
      <c r="KMZ205" s="96"/>
      <c r="KNA205" s="96"/>
      <c r="KNB205" s="96"/>
      <c r="KNC205" s="96"/>
      <c r="KND205" s="58"/>
      <c r="KNE205" s="50"/>
      <c r="KNF205" s="96"/>
      <c r="KNG205" s="96"/>
      <c r="KNH205" s="96"/>
      <c r="KNI205" s="96"/>
      <c r="KNJ205" s="96"/>
      <c r="KNK205" s="58"/>
      <c r="KNL205" s="50"/>
      <c r="KNM205" s="96"/>
      <c r="KNN205" s="96"/>
      <c r="KNO205" s="96"/>
      <c r="KNP205" s="96"/>
      <c r="KNQ205" s="96"/>
      <c r="KNR205" s="58"/>
      <c r="KNS205" s="50"/>
      <c r="KNT205" s="96"/>
      <c r="KNU205" s="96"/>
      <c r="KNV205" s="96"/>
      <c r="KNW205" s="96"/>
      <c r="KNX205" s="96"/>
      <c r="KNY205" s="58"/>
      <c r="KNZ205" s="50"/>
      <c r="KOA205" s="96"/>
      <c r="KOB205" s="96"/>
      <c r="KOC205" s="96"/>
      <c r="KOD205" s="96"/>
      <c r="KOE205" s="96"/>
      <c r="KOF205" s="58"/>
      <c r="KOG205" s="50"/>
      <c r="KOH205" s="96"/>
      <c r="KOI205" s="96"/>
      <c r="KOJ205" s="96"/>
      <c r="KOK205" s="96"/>
      <c r="KOL205" s="96"/>
      <c r="KOM205" s="58"/>
      <c r="KON205" s="50"/>
      <c r="KOO205" s="96"/>
      <c r="KOP205" s="96"/>
      <c r="KOQ205" s="96"/>
      <c r="KOR205" s="96"/>
      <c r="KOS205" s="96"/>
      <c r="KOT205" s="58"/>
      <c r="KOU205" s="50"/>
      <c r="KOV205" s="96"/>
      <c r="KOW205" s="96"/>
      <c r="KOX205" s="96"/>
      <c r="KOY205" s="96"/>
      <c r="KOZ205" s="96"/>
      <c r="KPA205" s="58"/>
      <c r="KPB205" s="50"/>
      <c r="KPC205" s="96"/>
      <c r="KPD205" s="96"/>
      <c r="KPE205" s="96"/>
      <c r="KPF205" s="96"/>
      <c r="KPG205" s="96"/>
      <c r="KPH205" s="58"/>
      <c r="KPI205" s="50"/>
      <c r="KPJ205" s="96"/>
      <c r="KPK205" s="96"/>
      <c r="KPL205" s="96"/>
      <c r="KPM205" s="96"/>
      <c r="KPN205" s="96"/>
      <c r="KPO205" s="58"/>
      <c r="KPP205" s="50"/>
      <c r="KPQ205" s="96"/>
      <c r="KPR205" s="96"/>
      <c r="KPS205" s="96"/>
      <c r="KPT205" s="96"/>
      <c r="KPU205" s="96"/>
      <c r="KPV205" s="58"/>
      <c r="KPW205" s="50"/>
      <c r="KPX205" s="96"/>
      <c r="KPY205" s="96"/>
      <c r="KPZ205" s="96"/>
      <c r="KQA205" s="96"/>
      <c r="KQB205" s="96"/>
      <c r="KQC205" s="58"/>
      <c r="KQD205" s="50"/>
      <c r="KQE205" s="96"/>
      <c r="KQF205" s="96"/>
      <c r="KQG205" s="96"/>
      <c r="KQH205" s="96"/>
      <c r="KQI205" s="96"/>
      <c r="KQJ205" s="58"/>
      <c r="KQK205" s="50"/>
      <c r="KQL205" s="96"/>
      <c r="KQM205" s="96"/>
      <c r="KQN205" s="96"/>
      <c r="KQO205" s="96"/>
      <c r="KQP205" s="96"/>
      <c r="KQQ205" s="58"/>
      <c r="KQR205" s="50"/>
      <c r="KQS205" s="96"/>
      <c r="KQT205" s="96"/>
      <c r="KQU205" s="96"/>
      <c r="KQV205" s="96"/>
      <c r="KQW205" s="96"/>
      <c r="KQX205" s="58"/>
      <c r="KQY205" s="50"/>
      <c r="KQZ205" s="96"/>
      <c r="KRA205" s="96"/>
      <c r="KRB205" s="96"/>
      <c r="KRC205" s="96"/>
      <c r="KRD205" s="96"/>
      <c r="KRE205" s="58"/>
      <c r="KRF205" s="50"/>
      <c r="KRG205" s="96"/>
      <c r="KRH205" s="96"/>
      <c r="KRI205" s="96"/>
      <c r="KRJ205" s="96"/>
      <c r="KRK205" s="96"/>
      <c r="KRL205" s="58"/>
      <c r="KRM205" s="50"/>
      <c r="KRN205" s="96"/>
      <c r="KRO205" s="96"/>
      <c r="KRP205" s="96"/>
      <c r="KRQ205" s="96"/>
      <c r="KRR205" s="96"/>
      <c r="KRS205" s="58"/>
      <c r="KRT205" s="50"/>
      <c r="KRU205" s="96"/>
      <c r="KRV205" s="96"/>
      <c r="KRW205" s="96"/>
      <c r="KRX205" s="96"/>
      <c r="KRY205" s="96"/>
      <c r="KRZ205" s="58"/>
      <c r="KSA205" s="50"/>
      <c r="KSB205" s="96"/>
      <c r="KSC205" s="96"/>
      <c r="KSD205" s="96"/>
      <c r="KSE205" s="96"/>
      <c r="KSF205" s="96"/>
      <c r="KSG205" s="58"/>
      <c r="KSH205" s="50"/>
      <c r="KSI205" s="96"/>
      <c r="KSJ205" s="96"/>
      <c r="KSK205" s="96"/>
      <c r="KSL205" s="96"/>
      <c r="KSM205" s="96"/>
      <c r="KSN205" s="58"/>
      <c r="KSO205" s="50"/>
      <c r="KSP205" s="96"/>
      <c r="KSQ205" s="96"/>
      <c r="KSR205" s="96"/>
      <c r="KSS205" s="96"/>
      <c r="KST205" s="96"/>
      <c r="KSU205" s="58"/>
      <c r="KSV205" s="50"/>
      <c r="KSW205" s="96"/>
      <c r="KSX205" s="96"/>
      <c r="KSY205" s="96"/>
      <c r="KSZ205" s="96"/>
      <c r="KTA205" s="96"/>
      <c r="KTB205" s="58"/>
      <c r="KTC205" s="50"/>
      <c r="KTD205" s="96"/>
      <c r="KTE205" s="96"/>
      <c r="KTF205" s="96"/>
      <c r="KTG205" s="96"/>
      <c r="KTH205" s="96"/>
      <c r="KTI205" s="58"/>
      <c r="KTJ205" s="50"/>
      <c r="KTK205" s="96"/>
      <c r="KTL205" s="96"/>
      <c r="KTM205" s="96"/>
      <c r="KTN205" s="96"/>
      <c r="KTO205" s="96"/>
      <c r="KTP205" s="58"/>
      <c r="KTQ205" s="50"/>
      <c r="KTR205" s="96"/>
      <c r="KTS205" s="96"/>
      <c r="KTT205" s="96"/>
      <c r="KTU205" s="96"/>
      <c r="KTV205" s="96"/>
      <c r="KTW205" s="58"/>
      <c r="KTX205" s="50"/>
      <c r="KTY205" s="96"/>
      <c r="KTZ205" s="96"/>
      <c r="KUA205" s="96"/>
      <c r="KUB205" s="96"/>
      <c r="KUC205" s="96"/>
      <c r="KUD205" s="58"/>
      <c r="KUE205" s="50"/>
      <c r="KUF205" s="96"/>
      <c r="KUG205" s="96"/>
      <c r="KUH205" s="96"/>
      <c r="KUI205" s="96"/>
      <c r="KUJ205" s="96"/>
      <c r="KUK205" s="58"/>
      <c r="KUL205" s="50"/>
      <c r="KUM205" s="96"/>
      <c r="KUN205" s="96"/>
      <c r="KUO205" s="96"/>
      <c r="KUP205" s="96"/>
      <c r="KUQ205" s="96"/>
      <c r="KUR205" s="58"/>
      <c r="KUS205" s="50"/>
      <c r="KUT205" s="96"/>
      <c r="KUU205" s="96"/>
      <c r="KUV205" s="96"/>
      <c r="KUW205" s="96"/>
      <c r="KUX205" s="96"/>
      <c r="KUY205" s="58"/>
      <c r="KUZ205" s="50"/>
      <c r="KVA205" s="96"/>
      <c r="KVB205" s="96"/>
      <c r="KVC205" s="96"/>
      <c r="KVD205" s="96"/>
      <c r="KVE205" s="96"/>
      <c r="KVF205" s="58"/>
      <c r="KVG205" s="50"/>
      <c r="KVH205" s="96"/>
      <c r="KVI205" s="96"/>
      <c r="KVJ205" s="96"/>
      <c r="KVK205" s="96"/>
      <c r="KVL205" s="96"/>
      <c r="KVM205" s="58"/>
      <c r="KVN205" s="50"/>
      <c r="KVO205" s="96"/>
      <c r="KVP205" s="96"/>
      <c r="KVQ205" s="96"/>
      <c r="KVR205" s="96"/>
      <c r="KVS205" s="96"/>
      <c r="KVT205" s="58"/>
      <c r="KVU205" s="50"/>
      <c r="KVV205" s="96"/>
      <c r="KVW205" s="96"/>
      <c r="KVX205" s="96"/>
      <c r="KVY205" s="96"/>
      <c r="KVZ205" s="96"/>
      <c r="KWA205" s="58"/>
      <c r="KWB205" s="50"/>
      <c r="KWC205" s="96"/>
      <c r="KWD205" s="96"/>
      <c r="KWE205" s="96"/>
      <c r="KWF205" s="96"/>
      <c r="KWG205" s="96"/>
      <c r="KWH205" s="58"/>
      <c r="KWI205" s="50"/>
      <c r="KWJ205" s="96"/>
      <c r="KWK205" s="96"/>
      <c r="KWL205" s="96"/>
      <c r="KWM205" s="96"/>
      <c r="KWN205" s="96"/>
      <c r="KWO205" s="58"/>
      <c r="KWP205" s="50"/>
      <c r="KWQ205" s="96"/>
      <c r="KWR205" s="96"/>
      <c r="KWS205" s="96"/>
      <c r="KWT205" s="96"/>
      <c r="KWU205" s="96"/>
      <c r="KWV205" s="58"/>
      <c r="KWW205" s="50"/>
      <c r="KWX205" s="96"/>
      <c r="KWY205" s="96"/>
      <c r="KWZ205" s="96"/>
      <c r="KXA205" s="96"/>
      <c r="KXB205" s="96"/>
      <c r="KXC205" s="58"/>
      <c r="KXD205" s="50"/>
      <c r="KXE205" s="96"/>
      <c r="KXF205" s="96"/>
      <c r="KXG205" s="96"/>
      <c r="KXH205" s="96"/>
      <c r="KXI205" s="96"/>
      <c r="KXJ205" s="58"/>
      <c r="KXK205" s="50"/>
      <c r="KXL205" s="96"/>
      <c r="KXM205" s="96"/>
      <c r="KXN205" s="96"/>
      <c r="KXO205" s="96"/>
      <c r="KXP205" s="96"/>
      <c r="KXQ205" s="58"/>
      <c r="KXR205" s="50"/>
      <c r="KXS205" s="96"/>
      <c r="KXT205" s="96"/>
      <c r="KXU205" s="96"/>
      <c r="KXV205" s="96"/>
      <c r="KXW205" s="96"/>
      <c r="KXX205" s="58"/>
      <c r="KXY205" s="50"/>
      <c r="KXZ205" s="96"/>
      <c r="KYA205" s="96"/>
      <c r="KYB205" s="96"/>
      <c r="KYC205" s="96"/>
      <c r="KYD205" s="96"/>
      <c r="KYE205" s="58"/>
      <c r="KYF205" s="50"/>
      <c r="KYG205" s="96"/>
      <c r="KYH205" s="96"/>
      <c r="KYI205" s="96"/>
      <c r="KYJ205" s="96"/>
      <c r="KYK205" s="96"/>
      <c r="KYL205" s="58"/>
      <c r="KYM205" s="50"/>
      <c r="KYN205" s="96"/>
      <c r="KYO205" s="96"/>
      <c r="KYP205" s="96"/>
      <c r="KYQ205" s="96"/>
      <c r="KYR205" s="96"/>
      <c r="KYS205" s="58"/>
      <c r="KYT205" s="50"/>
      <c r="KYU205" s="96"/>
      <c r="KYV205" s="96"/>
      <c r="KYW205" s="96"/>
      <c r="KYX205" s="96"/>
      <c r="KYY205" s="96"/>
      <c r="KYZ205" s="58"/>
      <c r="KZA205" s="50"/>
      <c r="KZB205" s="96"/>
      <c r="KZC205" s="96"/>
      <c r="KZD205" s="96"/>
      <c r="KZE205" s="96"/>
      <c r="KZF205" s="96"/>
      <c r="KZG205" s="58"/>
      <c r="KZH205" s="50"/>
      <c r="KZI205" s="96"/>
      <c r="KZJ205" s="96"/>
      <c r="KZK205" s="96"/>
      <c r="KZL205" s="96"/>
      <c r="KZM205" s="96"/>
      <c r="KZN205" s="58"/>
      <c r="KZO205" s="50"/>
      <c r="KZP205" s="96"/>
      <c r="KZQ205" s="96"/>
      <c r="KZR205" s="96"/>
      <c r="KZS205" s="96"/>
      <c r="KZT205" s="96"/>
      <c r="KZU205" s="58"/>
      <c r="KZV205" s="50"/>
      <c r="KZW205" s="96"/>
      <c r="KZX205" s="96"/>
      <c r="KZY205" s="96"/>
      <c r="KZZ205" s="96"/>
      <c r="LAA205" s="96"/>
      <c r="LAB205" s="58"/>
      <c r="LAC205" s="50"/>
      <c r="LAD205" s="96"/>
      <c r="LAE205" s="96"/>
      <c r="LAF205" s="96"/>
      <c r="LAG205" s="96"/>
      <c r="LAH205" s="96"/>
      <c r="LAI205" s="58"/>
      <c r="LAJ205" s="50"/>
      <c r="LAK205" s="96"/>
      <c r="LAL205" s="96"/>
      <c r="LAM205" s="96"/>
      <c r="LAN205" s="96"/>
      <c r="LAO205" s="96"/>
      <c r="LAP205" s="58"/>
      <c r="LAQ205" s="50"/>
      <c r="LAR205" s="96"/>
      <c r="LAS205" s="96"/>
      <c r="LAT205" s="96"/>
      <c r="LAU205" s="96"/>
      <c r="LAV205" s="96"/>
      <c r="LAW205" s="58"/>
      <c r="LAX205" s="50"/>
      <c r="LAY205" s="96"/>
      <c r="LAZ205" s="96"/>
      <c r="LBA205" s="96"/>
      <c r="LBB205" s="96"/>
      <c r="LBC205" s="96"/>
      <c r="LBD205" s="58"/>
      <c r="LBE205" s="50"/>
      <c r="LBF205" s="96"/>
      <c r="LBG205" s="96"/>
      <c r="LBH205" s="96"/>
      <c r="LBI205" s="96"/>
      <c r="LBJ205" s="96"/>
      <c r="LBK205" s="58"/>
      <c r="LBL205" s="50"/>
      <c r="LBM205" s="96"/>
      <c r="LBN205" s="96"/>
      <c r="LBO205" s="96"/>
      <c r="LBP205" s="96"/>
      <c r="LBQ205" s="96"/>
      <c r="LBR205" s="58"/>
      <c r="LBS205" s="50"/>
      <c r="LBT205" s="96"/>
      <c r="LBU205" s="96"/>
      <c r="LBV205" s="96"/>
      <c r="LBW205" s="96"/>
      <c r="LBX205" s="96"/>
      <c r="LBY205" s="58"/>
      <c r="LBZ205" s="50"/>
      <c r="LCA205" s="96"/>
      <c r="LCB205" s="96"/>
      <c r="LCC205" s="96"/>
      <c r="LCD205" s="96"/>
      <c r="LCE205" s="96"/>
      <c r="LCF205" s="58"/>
      <c r="LCG205" s="50"/>
      <c r="LCH205" s="96"/>
      <c r="LCI205" s="96"/>
      <c r="LCJ205" s="96"/>
      <c r="LCK205" s="96"/>
      <c r="LCL205" s="96"/>
      <c r="LCM205" s="58"/>
      <c r="LCN205" s="50"/>
      <c r="LCO205" s="96"/>
      <c r="LCP205" s="96"/>
      <c r="LCQ205" s="96"/>
      <c r="LCR205" s="96"/>
      <c r="LCS205" s="96"/>
      <c r="LCT205" s="58"/>
      <c r="LCU205" s="50"/>
      <c r="LCV205" s="96"/>
      <c r="LCW205" s="96"/>
      <c r="LCX205" s="96"/>
      <c r="LCY205" s="96"/>
      <c r="LCZ205" s="96"/>
      <c r="LDA205" s="58"/>
      <c r="LDB205" s="50"/>
      <c r="LDC205" s="96"/>
      <c r="LDD205" s="96"/>
      <c r="LDE205" s="96"/>
      <c r="LDF205" s="96"/>
      <c r="LDG205" s="96"/>
      <c r="LDH205" s="58"/>
      <c r="LDI205" s="50"/>
      <c r="LDJ205" s="96"/>
      <c r="LDK205" s="96"/>
      <c r="LDL205" s="96"/>
      <c r="LDM205" s="96"/>
      <c r="LDN205" s="96"/>
      <c r="LDO205" s="58"/>
      <c r="LDP205" s="50"/>
      <c r="LDQ205" s="96"/>
      <c r="LDR205" s="96"/>
      <c r="LDS205" s="96"/>
      <c r="LDT205" s="96"/>
      <c r="LDU205" s="96"/>
      <c r="LDV205" s="58"/>
      <c r="LDW205" s="50"/>
      <c r="LDX205" s="96"/>
      <c r="LDY205" s="96"/>
      <c r="LDZ205" s="96"/>
      <c r="LEA205" s="96"/>
      <c r="LEB205" s="96"/>
      <c r="LEC205" s="58"/>
      <c r="LED205" s="50"/>
      <c r="LEE205" s="96"/>
      <c r="LEF205" s="96"/>
      <c r="LEG205" s="96"/>
      <c r="LEH205" s="96"/>
      <c r="LEI205" s="96"/>
      <c r="LEJ205" s="58"/>
      <c r="LEK205" s="50"/>
      <c r="LEL205" s="96"/>
      <c r="LEM205" s="96"/>
      <c r="LEN205" s="96"/>
      <c r="LEO205" s="96"/>
      <c r="LEP205" s="96"/>
      <c r="LEQ205" s="58"/>
      <c r="LER205" s="50"/>
      <c r="LES205" s="96"/>
      <c r="LET205" s="96"/>
      <c r="LEU205" s="96"/>
      <c r="LEV205" s="96"/>
      <c r="LEW205" s="96"/>
      <c r="LEX205" s="58"/>
      <c r="LEY205" s="50"/>
      <c r="LEZ205" s="96"/>
      <c r="LFA205" s="96"/>
      <c r="LFB205" s="96"/>
      <c r="LFC205" s="96"/>
      <c r="LFD205" s="96"/>
      <c r="LFE205" s="58"/>
      <c r="LFF205" s="50"/>
      <c r="LFG205" s="96"/>
      <c r="LFH205" s="96"/>
      <c r="LFI205" s="96"/>
      <c r="LFJ205" s="96"/>
      <c r="LFK205" s="96"/>
      <c r="LFL205" s="58"/>
      <c r="LFM205" s="50"/>
      <c r="LFN205" s="96"/>
      <c r="LFO205" s="96"/>
      <c r="LFP205" s="96"/>
      <c r="LFQ205" s="96"/>
      <c r="LFR205" s="96"/>
      <c r="LFS205" s="58"/>
      <c r="LFT205" s="50"/>
      <c r="LFU205" s="96"/>
      <c r="LFV205" s="96"/>
      <c r="LFW205" s="96"/>
      <c r="LFX205" s="96"/>
      <c r="LFY205" s="96"/>
      <c r="LFZ205" s="58"/>
      <c r="LGA205" s="50"/>
      <c r="LGB205" s="96"/>
      <c r="LGC205" s="96"/>
      <c r="LGD205" s="96"/>
      <c r="LGE205" s="96"/>
      <c r="LGF205" s="96"/>
      <c r="LGG205" s="58"/>
      <c r="LGH205" s="50"/>
      <c r="LGI205" s="96"/>
      <c r="LGJ205" s="96"/>
      <c r="LGK205" s="96"/>
      <c r="LGL205" s="96"/>
      <c r="LGM205" s="96"/>
      <c r="LGN205" s="58"/>
      <c r="LGO205" s="50"/>
      <c r="LGP205" s="96"/>
      <c r="LGQ205" s="96"/>
      <c r="LGR205" s="96"/>
      <c r="LGS205" s="96"/>
      <c r="LGT205" s="96"/>
      <c r="LGU205" s="58"/>
      <c r="LGV205" s="50"/>
      <c r="LGW205" s="96"/>
      <c r="LGX205" s="96"/>
      <c r="LGY205" s="96"/>
      <c r="LGZ205" s="96"/>
      <c r="LHA205" s="96"/>
      <c r="LHB205" s="58"/>
      <c r="LHC205" s="50"/>
      <c r="LHD205" s="96"/>
      <c r="LHE205" s="96"/>
      <c r="LHF205" s="96"/>
      <c r="LHG205" s="96"/>
      <c r="LHH205" s="96"/>
      <c r="LHI205" s="58"/>
      <c r="LHJ205" s="50"/>
      <c r="LHK205" s="96"/>
      <c r="LHL205" s="96"/>
      <c r="LHM205" s="96"/>
      <c r="LHN205" s="96"/>
      <c r="LHO205" s="96"/>
      <c r="LHP205" s="58"/>
      <c r="LHQ205" s="50"/>
      <c r="LHR205" s="96"/>
      <c r="LHS205" s="96"/>
      <c r="LHT205" s="96"/>
      <c r="LHU205" s="96"/>
      <c r="LHV205" s="96"/>
      <c r="LHW205" s="58"/>
      <c r="LHX205" s="50"/>
      <c r="LHY205" s="96"/>
      <c r="LHZ205" s="96"/>
      <c r="LIA205" s="96"/>
      <c r="LIB205" s="96"/>
      <c r="LIC205" s="96"/>
      <c r="LID205" s="58"/>
      <c r="LIE205" s="50"/>
      <c r="LIF205" s="96"/>
      <c r="LIG205" s="96"/>
      <c r="LIH205" s="96"/>
      <c r="LII205" s="96"/>
      <c r="LIJ205" s="96"/>
      <c r="LIK205" s="58"/>
      <c r="LIL205" s="50"/>
      <c r="LIM205" s="96"/>
      <c r="LIN205" s="96"/>
      <c r="LIO205" s="96"/>
      <c r="LIP205" s="96"/>
      <c r="LIQ205" s="96"/>
      <c r="LIR205" s="58"/>
      <c r="LIS205" s="50"/>
      <c r="LIT205" s="96"/>
      <c r="LIU205" s="96"/>
      <c r="LIV205" s="96"/>
      <c r="LIW205" s="96"/>
      <c r="LIX205" s="96"/>
      <c r="LIY205" s="58"/>
      <c r="LIZ205" s="50"/>
      <c r="LJA205" s="96"/>
      <c r="LJB205" s="96"/>
      <c r="LJC205" s="96"/>
      <c r="LJD205" s="96"/>
      <c r="LJE205" s="96"/>
      <c r="LJF205" s="58"/>
      <c r="LJG205" s="50"/>
      <c r="LJH205" s="96"/>
      <c r="LJI205" s="96"/>
      <c r="LJJ205" s="96"/>
      <c r="LJK205" s="96"/>
      <c r="LJL205" s="96"/>
      <c r="LJM205" s="58"/>
      <c r="LJN205" s="50"/>
      <c r="LJO205" s="96"/>
      <c r="LJP205" s="96"/>
      <c r="LJQ205" s="96"/>
      <c r="LJR205" s="96"/>
      <c r="LJS205" s="96"/>
      <c r="LJT205" s="58"/>
      <c r="LJU205" s="50"/>
      <c r="LJV205" s="96"/>
      <c r="LJW205" s="96"/>
      <c r="LJX205" s="96"/>
      <c r="LJY205" s="96"/>
      <c r="LJZ205" s="96"/>
      <c r="LKA205" s="58"/>
      <c r="LKB205" s="50"/>
      <c r="LKC205" s="96"/>
      <c r="LKD205" s="96"/>
      <c r="LKE205" s="96"/>
      <c r="LKF205" s="96"/>
      <c r="LKG205" s="96"/>
      <c r="LKH205" s="58"/>
      <c r="LKI205" s="50"/>
      <c r="LKJ205" s="96"/>
      <c r="LKK205" s="96"/>
      <c r="LKL205" s="96"/>
      <c r="LKM205" s="96"/>
      <c r="LKN205" s="96"/>
      <c r="LKO205" s="58"/>
      <c r="LKP205" s="50"/>
      <c r="LKQ205" s="96"/>
      <c r="LKR205" s="96"/>
      <c r="LKS205" s="96"/>
      <c r="LKT205" s="96"/>
      <c r="LKU205" s="96"/>
      <c r="LKV205" s="58"/>
      <c r="LKW205" s="50"/>
      <c r="LKX205" s="96"/>
      <c r="LKY205" s="96"/>
      <c r="LKZ205" s="96"/>
      <c r="LLA205" s="96"/>
      <c r="LLB205" s="96"/>
      <c r="LLC205" s="58"/>
      <c r="LLD205" s="50"/>
      <c r="LLE205" s="96"/>
      <c r="LLF205" s="96"/>
      <c r="LLG205" s="96"/>
      <c r="LLH205" s="96"/>
      <c r="LLI205" s="96"/>
      <c r="LLJ205" s="58"/>
      <c r="LLK205" s="50"/>
      <c r="LLL205" s="96"/>
      <c r="LLM205" s="96"/>
      <c r="LLN205" s="96"/>
      <c r="LLO205" s="96"/>
      <c r="LLP205" s="96"/>
      <c r="LLQ205" s="58"/>
      <c r="LLR205" s="50"/>
      <c r="LLS205" s="96"/>
      <c r="LLT205" s="96"/>
      <c r="LLU205" s="96"/>
      <c r="LLV205" s="96"/>
      <c r="LLW205" s="96"/>
      <c r="LLX205" s="58"/>
      <c r="LLY205" s="50"/>
      <c r="LLZ205" s="96"/>
      <c r="LMA205" s="96"/>
      <c r="LMB205" s="96"/>
      <c r="LMC205" s="96"/>
      <c r="LMD205" s="96"/>
      <c r="LME205" s="58"/>
      <c r="LMF205" s="50"/>
      <c r="LMG205" s="96"/>
      <c r="LMH205" s="96"/>
      <c r="LMI205" s="96"/>
      <c r="LMJ205" s="96"/>
      <c r="LMK205" s="96"/>
      <c r="LML205" s="58"/>
      <c r="LMM205" s="50"/>
      <c r="LMN205" s="96"/>
      <c r="LMO205" s="96"/>
      <c r="LMP205" s="96"/>
      <c r="LMQ205" s="96"/>
      <c r="LMR205" s="96"/>
      <c r="LMS205" s="58"/>
      <c r="LMT205" s="50"/>
      <c r="LMU205" s="96"/>
      <c r="LMV205" s="96"/>
      <c r="LMW205" s="96"/>
      <c r="LMX205" s="96"/>
      <c r="LMY205" s="96"/>
      <c r="LMZ205" s="58"/>
      <c r="LNA205" s="50"/>
      <c r="LNB205" s="96"/>
      <c r="LNC205" s="96"/>
      <c r="LND205" s="96"/>
      <c r="LNE205" s="96"/>
      <c r="LNF205" s="96"/>
      <c r="LNG205" s="58"/>
      <c r="LNH205" s="50"/>
      <c r="LNI205" s="96"/>
      <c r="LNJ205" s="96"/>
      <c r="LNK205" s="96"/>
      <c r="LNL205" s="96"/>
      <c r="LNM205" s="96"/>
      <c r="LNN205" s="58"/>
      <c r="LNO205" s="50"/>
      <c r="LNP205" s="96"/>
      <c r="LNQ205" s="96"/>
      <c r="LNR205" s="96"/>
      <c r="LNS205" s="96"/>
      <c r="LNT205" s="96"/>
      <c r="LNU205" s="58"/>
      <c r="LNV205" s="50"/>
      <c r="LNW205" s="96"/>
      <c r="LNX205" s="96"/>
      <c r="LNY205" s="96"/>
      <c r="LNZ205" s="96"/>
      <c r="LOA205" s="96"/>
      <c r="LOB205" s="58"/>
      <c r="LOC205" s="50"/>
      <c r="LOD205" s="96"/>
      <c r="LOE205" s="96"/>
      <c r="LOF205" s="96"/>
      <c r="LOG205" s="96"/>
      <c r="LOH205" s="96"/>
      <c r="LOI205" s="58"/>
      <c r="LOJ205" s="50"/>
      <c r="LOK205" s="96"/>
      <c r="LOL205" s="96"/>
      <c r="LOM205" s="96"/>
      <c r="LON205" s="96"/>
      <c r="LOO205" s="96"/>
      <c r="LOP205" s="58"/>
      <c r="LOQ205" s="50"/>
      <c r="LOR205" s="96"/>
      <c r="LOS205" s="96"/>
      <c r="LOT205" s="96"/>
      <c r="LOU205" s="96"/>
      <c r="LOV205" s="96"/>
      <c r="LOW205" s="58"/>
      <c r="LOX205" s="50"/>
      <c r="LOY205" s="96"/>
      <c r="LOZ205" s="96"/>
      <c r="LPA205" s="96"/>
      <c r="LPB205" s="96"/>
      <c r="LPC205" s="96"/>
      <c r="LPD205" s="58"/>
      <c r="LPE205" s="50"/>
      <c r="LPF205" s="96"/>
      <c r="LPG205" s="96"/>
      <c r="LPH205" s="96"/>
      <c r="LPI205" s="96"/>
      <c r="LPJ205" s="96"/>
      <c r="LPK205" s="58"/>
      <c r="LPL205" s="50"/>
      <c r="LPM205" s="96"/>
      <c r="LPN205" s="96"/>
      <c r="LPO205" s="96"/>
      <c r="LPP205" s="96"/>
      <c r="LPQ205" s="96"/>
      <c r="LPR205" s="58"/>
      <c r="LPS205" s="50"/>
      <c r="LPT205" s="96"/>
      <c r="LPU205" s="96"/>
      <c r="LPV205" s="96"/>
      <c r="LPW205" s="96"/>
      <c r="LPX205" s="96"/>
      <c r="LPY205" s="58"/>
      <c r="LPZ205" s="50"/>
      <c r="LQA205" s="96"/>
      <c r="LQB205" s="96"/>
      <c r="LQC205" s="96"/>
      <c r="LQD205" s="96"/>
      <c r="LQE205" s="96"/>
      <c r="LQF205" s="58"/>
      <c r="LQG205" s="50"/>
      <c r="LQH205" s="96"/>
      <c r="LQI205" s="96"/>
      <c r="LQJ205" s="96"/>
      <c r="LQK205" s="96"/>
      <c r="LQL205" s="96"/>
      <c r="LQM205" s="58"/>
      <c r="LQN205" s="50"/>
      <c r="LQO205" s="96"/>
      <c r="LQP205" s="96"/>
      <c r="LQQ205" s="96"/>
      <c r="LQR205" s="96"/>
      <c r="LQS205" s="96"/>
      <c r="LQT205" s="58"/>
      <c r="LQU205" s="50"/>
      <c r="LQV205" s="96"/>
      <c r="LQW205" s="96"/>
      <c r="LQX205" s="96"/>
      <c r="LQY205" s="96"/>
      <c r="LQZ205" s="96"/>
      <c r="LRA205" s="58"/>
      <c r="LRB205" s="50"/>
      <c r="LRC205" s="96"/>
      <c r="LRD205" s="96"/>
      <c r="LRE205" s="96"/>
      <c r="LRF205" s="96"/>
      <c r="LRG205" s="96"/>
      <c r="LRH205" s="58"/>
      <c r="LRI205" s="50"/>
      <c r="LRJ205" s="96"/>
      <c r="LRK205" s="96"/>
      <c r="LRL205" s="96"/>
      <c r="LRM205" s="96"/>
      <c r="LRN205" s="96"/>
      <c r="LRO205" s="58"/>
      <c r="LRP205" s="50"/>
      <c r="LRQ205" s="96"/>
      <c r="LRR205" s="96"/>
      <c r="LRS205" s="96"/>
      <c r="LRT205" s="96"/>
      <c r="LRU205" s="96"/>
      <c r="LRV205" s="58"/>
      <c r="LRW205" s="50"/>
      <c r="LRX205" s="96"/>
      <c r="LRY205" s="96"/>
      <c r="LRZ205" s="96"/>
      <c r="LSA205" s="96"/>
      <c r="LSB205" s="96"/>
      <c r="LSC205" s="58"/>
      <c r="LSD205" s="50"/>
      <c r="LSE205" s="96"/>
      <c r="LSF205" s="96"/>
      <c r="LSG205" s="96"/>
      <c r="LSH205" s="96"/>
      <c r="LSI205" s="96"/>
      <c r="LSJ205" s="58"/>
      <c r="LSK205" s="50"/>
      <c r="LSL205" s="96"/>
      <c r="LSM205" s="96"/>
      <c r="LSN205" s="96"/>
      <c r="LSO205" s="96"/>
      <c r="LSP205" s="96"/>
      <c r="LSQ205" s="58"/>
      <c r="LSR205" s="50"/>
      <c r="LSS205" s="96"/>
      <c r="LST205" s="96"/>
      <c r="LSU205" s="96"/>
      <c r="LSV205" s="96"/>
      <c r="LSW205" s="96"/>
      <c r="LSX205" s="58"/>
      <c r="LSY205" s="50"/>
      <c r="LSZ205" s="96"/>
      <c r="LTA205" s="96"/>
      <c r="LTB205" s="96"/>
      <c r="LTC205" s="96"/>
      <c r="LTD205" s="96"/>
      <c r="LTE205" s="58"/>
      <c r="LTF205" s="50"/>
      <c r="LTG205" s="96"/>
      <c r="LTH205" s="96"/>
      <c r="LTI205" s="96"/>
      <c r="LTJ205" s="96"/>
      <c r="LTK205" s="96"/>
      <c r="LTL205" s="58"/>
      <c r="LTM205" s="50"/>
      <c r="LTN205" s="96"/>
      <c r="LTO205" s="96"/>
      <c r="LTP205" s="96"/>
      <c r="LTQ205" s="96"/>
      <c r="LTR205" s="96"/>
      <c r="LTS205" s="58"/>
      <c r="LTT205" s="50"/>
      <c r="LTU205" s="96"/>
      <c r="LTV205" s="96"/>
      <c r="LTW205" s="96"/>
      <c r="LTX205" s="96"/>
      <c r="LTY205" s="96"/>
      <c r="LTZ205" s="58"/>
      <c r="LUA205" s="50"/>
      <c r="LUB205" s="96"/>
      <c r="LUC205" s="96"/>
      <c r="LUD205" s="96"/>
      <c r="LUE205" s="96"/>
      <c r="LUF205" s="96"/>
      <c r="LUG205" s="58"/>
      <c r="LUH205" s="50"/>
      <c r="LUI205" s="96"/>
      <c r="LUJ205" s="96"/>
      <c r="LUK205" s="96"/>
      <c r="LUL205" s="96"/>
      <c r="LUM205" s="96"/>
      <c r="LUN205" s="58"/>
      <c r="LUO205" s="50"/>
      <c r="LUP205" s="96"/>
      <c r="LUQ205" s="96"/>
      <c r="LUR205" s="96"/>
      <c r="LUS205" s="96"/>
      <c r="LUT205" s="96"/>
      <c r="LUU205" s="58"/>
      <c r="LUV205" s="50"/>
      <c r="LUW205" s="96"/>
      <c r="LUX205" s="96"/>
      <c r="LUY205" s="96"/>
      <c r="LUZ205" s="96"/>
      <c r="LVA205" s="96"/>
      <c r="LVB205" s="58"/>
      <c r="LVC205" s="50"/>
      <c r="LVD205" s="96"/>
      <c r="LVE205" s="96"/>
      <c r="LVF205" s="96"/>
      <c r="LVG205" s="96"/>
      <c r="LVH205" s="96"/>
      <c r="LVI205" s="58"/>
      <c r="LVJ205" s="50"/>
      <c r="LVK205" s="96"/>
      <c r="LVL205" s="96"/>
      <c r="LVM205" s="96"/>
      <c r="LVN205" s="96"/>
      <c r="LVO205" s="96"/>
      <c r="LVP205" s="58"/>
      <c r="LVQ205" s="50"/>
      <c r="LVR205" s="96"/>
      <c r="LVS205" s="96"/>
      <c r="LVT205" s="96"/>
      <c r="LVU205" s="96"/>
      <c r="LVV205" s="96"/>
      <c r="LVW205" s="58"/>
      <c r="LVX205" s="50"/>
      <c r="LVY205" s="96"/>
      <c r="LVZ205" s="96"/>
      <c r="LWA205" s="96"/>
      <c r="LWB205" s="96"/>
      <c r="LWC205" s="96"/>
      <c r="LWD205" s="58"/>
      <c r="LWE205" s="50"/>
      <c r="LWF205" s="96"/>
      <c r="LWG205" s="96"/>
      <c r="LWH205" s="96"/>
      <c r="LWI205" s="96"/>
      <c r="LWJ205" s="96"/>
      <c r="LWK205" s="58"/>
      <c r="LWL205" s="50"/>
      <c r="LWM205" s="96"/>
      <c r="LWN205" s="96"/>
      <c r="LWO205" s="96"/>
      <c r="LWP205" s="96"/>
      <c r="LWQ205" s="96"/>
      <c r="LWR205" s="58"/>
      <c r="LWS205" s="50"/>
      <c r="LWT205" s="96"/>
      <c r="LWU205" s="96"/>
      <c r="LWV205" s="96"/>
      <c r="LWW205" s="96"/>
      <c r="LWX205" s="96"/>
      <c r="LWY205" s="58"/>
      <c r="LWZ205" s="50"/>
      <c r="LXA205" s="96"/>
      <c r="LXB205" s="96"/>
      <c r="LXC205" s="96"/>
      <c r="LXD205" s="96"/>
      <c r="LXE205" s="96"/>
      <c r="LXF205" s="58"/>
      <c r="LXG205" s="50"/>
      <c r="LXH205" s="96"/>
      <c r="LXI205" s="96"/>
      <c r="LXJ205" s="96"/>
      <c r="LXK205" s="96"/>
      <c r="LXL205" s="96"/>
      <c r="LXM205" s="58"/>
      <c r="LXN205" s="50"/>
      <c r="LXO205" s="96"/>
      <c r="LXP205" s="96"/>
      <c r="LXQ205" s="96"/>
      <c r="LXR205" s="96"/>
      <c r="LXS205" s="96"/>
      <c r="LXT205" s="58"/>
      <c r="LXU205" s="50"/>
      <c r="LXV205" s="96"/>
      <c r="LXW205" s="96"/>
      <c r="LXX205" s="96"/>
      <c r="LXY205" s="96"/>
      <c r="LXZ205" s="96"/>
      <c r="LYA205" s="58"/>
      <c r="LYB205" s="50"/>
      <c r="LYC205" s="96"/>
      <c r="LYD205" s="96"/>
      <c r="LYE205" s="96"/>
      <c r="LYF205" s="96"/>
      <c r="LYG205" s="96"/>
      <c r="LYH205" s="58"/>
      <c r="LYI205" s="50"/>
      <c r="LYJ205" s="96"/>
      <c r="LYK205" s="96"/>
      <c r="LYL205" s="96"/>
      <c r="LYM205" s="96"/>
      <c r="LYN205" s="96"/>
      <c r="LYO205" s="58"/>
      <c r="LYP205" s="50"/>
      <c r="LYQ205" s="96"/>
      <c r="LYR205" s="96"/>
      <c r="LYS205" s="96"/>
      <c r="LYT205" s="96"/>
      <c r="LYU205" s="96"/>
      <c r="LYV205" s="58"/>
      <c r="LYW205" s="50"/>
      <c r="LYX205" s="96"/>
      <c r="LYY205" s="96"/>
      <c r="LYZ205" s="96"/>
      <c r="LZA205" s="96"/>
      <c r="LZB205" s="96"/>
      <c r="LZC205" s="58"/>
      <c r="LZD205" s="50"/>
      <c r="LZE205" s="96"/>
      <c r="LZF205" s="96"/>
      <c r="LZG205" s="96"/>
      <c r="LZH205" s="96"/>
      <c r="LZI205" s="96"/>
      <c r="LZJ205" s="58"/>
      <c r="LZK205" s="50"/>
      <c r="LZL205" s="96"/>
      <c r="LZM205" s="96"/>
      <c r="LZN205" s="96"/>
      <c r="LZO205" s="96"/>
      <c r="LZP205" s="96"/>
      <c r="LZQ205" s="58"/>
      <c r="LZR205" s="50"/>
      <c r="LZS205" s="96"/>
      <c r="LZT205" s="96"/>
      <c r="LZU205" s="96"/>
      <c r="LZV205" s="96"/>
      <c r="LZW205" s="96"/>
      <c r="LZX205" s="58"/>
      <c r="LZY205" s="50"/>
      <c r="LZZ205" s="96"/>
      <c r="MAA205" s="96"/>
      <c r="MAB205" s="96"/>
      <c r="MAC205" s="96"/>
      <c r="MAD205" s="96"/>
      <c r="MAE205" s="58"/>
      <c r="MAF205" s="50"/>
      <c r="MAG205" s="96"/>
      <c r="MAH205" s="96"/>
      <c r="MAI205" s="96"/>
      <c r="MAJ205" s="96"/>
      <c r="MAK205" s="96"/>
      <c r="MAL205" s="58"/>
      <c r="MAM205" s="50"/>
      <c r="MAN205" s="96"/>
      <c r="MAO205" s="96"/>
      <c r="MAP205" s="96"/>
      <c r="MAQ205" s="96"/>
      <c r="MAR205" s="96"/>
      <c r="MAS205" s="58"/>
      <c r="MAT205" s="50"/>
      <c r="MAU205" s="96"/>
      <c r="MAV205" s="96"/>
      <c r="MAW205" s="96"/>
      <c r="MAX205" s="96"/>
      <c r="MAY205" s="96"/>
      <c r="MAZ205" s="58"/>
      <c r="MBA205" s="50"/>
      <c r="MBB205" s="96"/>
      <c r="MBC205" s="96"/>
      <c r="MBD205" s="96"/>
      <c r="MBE205" s="96"/>
      <c r="MBF205" s="96"/>
      <c r="MBG205" s="58"/>
      <c r="MBH205" s="50"/>
      <c r="MBI205" s="96"/>
      <c r="MBJ205" s="96"/>
      <c r="MBK205" s="96"/>
      <c r="MBL205" s="96"/>
      <c r="MBM205" s="96"/>
      <c r="MBN205" s="58"/>
      <c r="MBO205" s="50"/>
      <c r="MBP205" s="96"/>
      <c r="MBQ205" s="96"/>
      <c r="MBR205" s="96"/>
      <c r="MBS205" s="96"/>
      <c r="MBT205" s="96"/>
      <c r="MBU205" s="58"/>
      <c r="MBV205" s="50"/>
      <c r="MBW205" s="96"/>
      <c r="MBX205" s="96"/>
      <c r="MBY205" s="96"/>
      <c r="MBZ205" s="96"/>
      <c r="MCA205" s="96"/>
      <c r="MCB205" s="58"/>
      <c r="MCC205" s="50"/>
      <c r="MCD205" s="96"/>
      <c r="MCE205" s="96"/>
      <c r="MCF205" s="96"/>
      <c r="MCG205" s="96"/>
      <c r="MCH205" s="96"/>
      <c r="MCI205" s="58"/>
      <c r="MCJ205" s="50"/>
      <c r="MCK205" s="96"/>
      <c r="MCL205" s="96"/>
      <c r="MCM205" s="96"/>
      <c r="MCN205" s="96"/>
      <c r="MCO205" s="96"/>
      <c r="MCP205" s="58"/>
      <c r="MCQ205" s="50"/>
      <c r="MCR205" s="96"/>
      <c r="MCS205" s="96"/>
      <c r="MCT205" s="96"/>
      <c r="MCU205" s="96"/>
      <c r="MCV205" s="96"/>
      <c r="MCW205" s="58"/>
      <c r="MCX205" s="50"/>
      <c r="MCY205" s="96"/>
      <c r="MCZ205" s="96"/>
      <c r="MDA205" s="96"/>
      <c r="MDB205" s="96"/>
      <c r="MDC205" s="96"/>
      <c r="MDD205" s="58"/>
      <c r="MDE205" s="50"/>
      <c r="MDF205" s="96"/>
      <c r="MDG205" s="96"/>
      <c r="MDH205" s="96"/>
      <c r="MDI205" s="96"/>
      <c r="MDJ205" s="96"/>
      <c r="MDK205" s="58"/>
      <c r="MDL205" s="50"/>
      <c r="MDM205" s="96"/>
      <c r="MDN205" s="96"/>
      <c r="MDO205" s="96"/>
      <c r="MDP205" s="96"/>
      <c r="MDQ205" s="96"/>
      <c r="MDR205" s="58"/>
      <c r="MDS205" s="50"/>
      <c r="MDT205" s="96"/>
      <c r="MDU205" s="96"/>
      <c r="MDV205" s="96"/>
      <c r="MDW205" s="96"/>
      <c r="MDX205" s="96"/>
      <c r="MDY205" s="58"/>
      <c r="MDZ205" s="50"/>
      <c r="MEA205" s="96"/>
      <c r="MEB205" s="96"/>
      <c r="MEC205" s="96"/>
      <c r="MED205" s="96"/>
      <c r="MEE205" s="96"/>
      <c r="MEF205" s="58"/>
      <c r="MEG205" s="50"/>
      <c r="MEH205" s="96"/>
      <c r="MEI205" s="96"/>
      <c r="MEJ205" s="96"/>
      <c r="MEK205" s="96"/>
      <c r="MEL205" s="96"/>
      <c r="MEM205" s="58"/>
      <c r="MEN205" s="50"/>
      <c r="MEO205" s="96"/>
      <c r="MEP205" s="96"/>
      <c r="MEQ205" s="96"/>
      <c r="MER205" s="96"/>
      <c r="MES205" s="96"/>
      <c r="MET205" s="58"/>
      <c r="MEU205" s="50"/>
      <c r="MEV205" s="96"/>
      <c r="MEW205" s="96"/>
      <c r="MEX205" s="96"/>
      <c r="MEY205" s="96"/>
      <c r="MEZ205" s="96"/>
      <c r="MFA205" s="58"/>
      <c r="MFB205" s="50"/>
      <c r="MFC205" s="96"/>
      <c r="MFD205" s="96"/>
      <c r="MFE205" s="96"/>
      <c r="MFF205" s="96"/>
      <c r="MFG205" s="96"/>
      <c r="MFH205" s="58"/>
      <c r="MFI205" s="50"/>
      <c r="MFJ205" s="96"/>
      <c r="MFK205" s="96"/>
      <c r="MFL205" s="96"/>
      <c r="MFM205" s="96"/>
      <c r="MFN205" s="96"/>
      <c r="MFO205" s="58"/>
      <c r="MFP205" s="50"/>
      <c r="MFQ205" s="96"/>
      <c r="MFR205" s="96"/>
      <c r="MFS205" s="96"/>
      <c r="MFT205" s="96"/>
      <c r="MFU205" s="96"/>
      <c r="MFV205" s="58"/>
      <c r="MFW205" s="50"/>
      <c r="MFX205" s="96"/>
      <c r="MFY205" s="96"/>
      <c r="MFZ205" s="96"/>
      <c r="MGA205" s="96"/>
      <c r="MGB205" s="96"/>
      <c r="MGC205" s="58"/>
      <c r="MGD205" s="50"/>
      <c r="MGE205" s="96"/>
      <c r="MGF205" s="96"/>
      <c r="MGG205" s="96"/>
      <c r="MGH205" s="96"/>
      <c r="MGI205" s="96"/>
      <c r="MGJ205" s="58"/>
      <c r="MGK205" s="50"/>
      <c r="MGL205" s="96"/>
      <c r="MGM205" s="96"/>
      <c r="MGN205" s="96"/>
      <c r="MGO205" s="96"/>
      <c r="MGP205" s="96"/>
      <c r="MGQ205" s="58"/>
      <c r="MGR205" s="50"/>
      <c r="MGS205" s="96"/>
      <c r="MGT205" s="96"/>
      <c r="MGU205" s="96"/>
      <c r="MGV205" s="96"/>
      <c r="MGW205" s="96"/>
      <c r="MGX205" s="58"/>
      <c r="MGY205" s="50"/>
      <c r="MGZ205" s="96"/>
      <c r="MHA205" s="96"/>
      <c r="MHB205" s="96"/>
      <c r="MHC205" s="96"/>
      <c r="MHD205" s="96"/>
      <c r="MHE205" s="58"/>
      <c r="MHF205" s="50"/>
      <c r="MHG205" s="96"/>
      <c r="MHH205" s="96"/>
      <c r="MHI205" s="96"/>
      <c r="MHJ205" s="96"/>
      <c r="MHK205" s="96"/>
      <c r="MHL205" s="58"/>
      <c r="MHM205" s="50"/>
      <c r="MHN205" s="96"/>
      <c r="MHO205" s="96"/>
      <c r="MHP205" s="96"/>
      <c r="MHQ205" s="96"/>
      <c r="MHR205" s="96"/>
      <c r="MHS205" s="58"/>
      <c r="MHT205" s="50"/>
      <c r="MHU205" s="96"/>
      <c r="MHV205" s="96"/>
      <c r="MHW205" s="96"/>
      <c r="MHX205" s="96"/>
      <c r="MHY205" s="96"/>
      <c r="MHZ205" s="58"/>
      <c r="MIA205" s="50"/>
      <c r="MIB205" s="96"/>
      <c r="MIC205" s="96"/>
      <c r="MID205" s="96"/>
      <c r="MIE205" s="96"/>
      <c r="MIF205" s="96"/>
      <c r="MIG205" s="58"/>
      <c r="MIH205" s="50"/>
      <c r="MII205" s="96"/>
      <c r="MIJ205" s="96"/>
      <c r="MIK205" s="96"/>
      <c r="MIL205" s="96"/>
      <c r="MIM205" s="96"/>
      <c r="MIN205" s="58"/>
      <c r="MIO205" s="50"/>
      <c r="MIP205" s="96"/>
      <c r="MIQ205" s="96"/>
      <c r="MIR205" s="96"/>
      <c r="MIS205" s="96"/>
      <c r="MIT205" s="96"/>
      <c r="MIU205" s="58"/>
      <c r="MIV205" s="50"/>
      <c r="MIW205" s="96"/>
      <c r="MIX205" s="96"/>
      <c r="MIY205" s="96"/>
      <c r="MIZ205" s="96"/>
      <c r="MJA205" s="96"/>
      <c r="MJB205" s="58"/>
      <c r="MJC205" s="50"/>
      <c r="MJD205" s="96"/>
      <c r="MJE205" s="96"/>
      <c r="MJF205" s="96"/>
      <c r="MJG205" s="96"/>
      <c r="MJH205" s="96"/>
      <c r="MJI205" s="58"/>
      <c r="MJJ205" s="50"/>
      <c r="MJK205" s="96"/>
      <c r="MJL205" s="96"/>
      <c r="MJM205" s="96"/>
      <c r="MJN205" s="96"/>
      <c r="MJO205" s="96"/>
      <c r="MJP205" s="58"/>
      <c r="MJQ205" s="50"/>
      <c r="MJR205" s="96"/>
      <c r="MJS205" s="96"/>
      <c r="MJT205" s="96"/>
      <c r="MJU205" s="96"/>
      <c r="MJV205" s="96"/>
      <c r="MJW205" s="58"/>
      <c r="MJX205" s="50"/>
      <c r="MJY205" s="96"/>
      <c r="MJZ205" s="96"/>
      <c r="MKA205" s="96"/>
      <c r="MKB205" s="96"/>
      <c r="MKC205" s="96"/>
      <c r="MKD205" s="58"/>
      <c r="MKE205" s="50"/>
      <c r="MKF205" s="96"/>
      <c r="MKG205" s="96"/>
      <c r="MKH205" s="96"/>
      <c r="MKI205" s="96"/>
      <c r="MKJ205" s="96"/>
      <c r="MKK205" s="58"/>
      <c r="MKL205" s="50"/>
      <c r="MKM205" s="96"/>
      <c r="MKN205" s="96"/>
      <c r="MKO205" s="96"/>
      <c r="MKP205" s="96"/>
      <c r="MKQ205" s="96"/>
      <c r="MKR205" s="58"/>
      <c r="MKS205" s="50"/>
      <c r="MKT205" s="96"/>
      <c r="MKU205" s="96"/>
      <c r="MKV205" s="96"/>
      <c r="MKW205" s="96"/>
      <c r="MKX205" s="96"/>
      <c r="MKY205" s="58"/>
      <c r="MKZ205" s="50"/>
      <c r="MLA205" s="96"/>
      <c r="MLB205" s="96"/>
      <c r="MLC205" s="96"/>
      <c r="MLD205" s="96"/>
      <c r="MLE205" s="96"/>
      <c r="MLF205" s="58"/>
      <c r="MLG205" s="50"/>
      <c r="MLH205" s="96"/>
      <c r="MLI205" s="96"/>
      <c r="MLJ205" s="96"/>
      <c r="MLK205" s="96"/>
      <c r="MLL205" s="96"/>
      <c r="MLM205" s="58"/>
      <c r="MLN205" s="50"/>
      <c r="MLO205" s="96"/>
      <c r="MLP205" s="96"/>
      <c r="MLQ205" s="96"/>
      <c r="MLR205" s="96"/>
      <c r="MLS205" s="96"/>
      <c r="MLT205" s="58"/>
      <c r="MLU205" s="50"/>
      <c r="MLV205" s="96"/>
      <c r="MLW205" s="96"/>
      <c r="MLX205" s="96"/>
      <c r="MLY205" s="96"/>
      <c r="MLZ205" s="96"/>
      <c r="MMA205" s="58"/>
      <c r="MMB205" s="50"/>
      <c r="MMC205" s="96"/>
      <c r="MMD205" s="96"/>
      <c r="MME205" s="96"/>
      <c r="MMF205" s="96"/>
      <c r="MMG205" s="96"/>
      <c r="MMH205" s="58"/>
      <c r="MMI205" s="50"/>
      <c r="MMJ205" s="96"/>
      <c r="MMK205" s="96"/>
      <c r="MML205" s="96"/>
      <c r="MMM205" s="96"/>
      <c r="MMN205" s="96"/>
      <c r="MMO205" s="58"/>
      <c r="MMP205" s="50"/>
      <c r="MMQ205" s="96"/>
      <c r="MMR205" s="96"/>
      <c r="MMS205" s="96"/>
      <c r="MMT205" s="96"/>
      <c r="MMU205" s="96"/>
      <c r="MMV205" s="58"/>
      <c r="MMW205" s="50"/>
      <c r="MMX205" s="96"/>
      <c r="MMY205" s="96"/>
      <c r="MMZ205" s="96"/>
      <c r="MNA205" s="96"/>
      <c r="MNB205" s="96"/>
      <c r="MNC205" s="58"/>
      <c r="MND205" s="50"/>
      <c r="MNE205" s="96"/>
      <c r="MNF205" s="96"/>
      <c r="MNG205" s="96"/>
      <c r="MNH205" s="96"/>
      <c r="MNI205" s="96"/>
      <c r="MNJ205" s="58"/>
      <c r="MNK205" s="50"/>
      <c r="MNL205" s="96"/>
      <c r="MNM205" s="96"/>
      <c r="MNN205" s="96"/>
      <c r="MNO205" s="96"/>
      <c r="MNP205" s="96"/>
      <c r="MNQ205" s="58"/>
      <c r="MNR205" s="50"/>
      <c r="MNS205" s="96"/>
      <c r="MNT205" s="96"/>
      <c r="MNU205" s="96"/>
      <c r="MNV205" s="96"/>
      <c r="MNW205" s="96"/>
      <c r="MNX205" s="58"/>
      <c r="MNY205" s="50"/>
      <c r="MNZ205" s="96"/>
      <c r="MOA205" s="96"/>
      <c r="MOB205" s="96"/>
      <c r="MOC205" s="96"/>
      <c r="MOD205" s="96"/>
      <c r="MOE205" s="58"/>
      <c r="MOF205" s="50"/>
      <c r="MOG205" s="96"/>
      <c r="MOH205" s="96"/>
      <c r="MOI205" s="96"/>
      <c r="MOJ205" s="96"/>
      <c r="MOK205" s="96"/>
      <c r="MOL205" s="58"/>
      <c r="MOM205" s="50"/>
      <c r="MON205" s="96"/>
      <c r="MOO205" s="96"/>
      <c r="MOP205" s="96"/>
      <c r="MOQ205" s="96"/>
      <c r="MOR205" s="96"/>
      <c r="MOS205" s="58"/>
      <c r="MOT205" s="50"/>
      <c r="MOU205" s="96"/>
      <c r="MOV205" s="96"/>
      <c r="MOW205" s="96"/>
      <c r="MOX205" s="96"/>
      <c r="MOY205" s="96"/>
      <c r="MOZ205" s="58"/>
      <c r="MPA205" s="50"/>
      <c r="MPB205" s="96"/>
      <c r="MPC205" s="96"/>
      <c r="MPD205" s="96"/>
      <c r="MPE205" s="96"/>
      <c r="MPF205" s="96"/>
      <c r="MPG205" s="58"/>
      <c r="MPH205" s="50"/>
      <c r="MPI205" s="96"/>
      <c r="MPJ205" s="96"/>
      <c r="MPK205" s="96"/>
      <c r="MPL205" s="96"/>
      <c r="MPM205" s="96"/>
      <c r="MPN205" s="58"/>
      <c r="MPO205" s="50"/>
      <c r="MPP205" s="96"/>
      <c r="MPQ205" s="96"/>
      <c r="MPR205" s="96"/>
      <c r="MPS205" s="96"/>
      <c r="MPT205" s="96"/>
      <c r="MPU205" s="58"/>
      <c r="MPV205" s="50"/>
      <c r="MPW205" s="96"/>
      <c r="MPX205" s="96"/>
      <c r="MPY205" s="96"/>
      <c r="MPZ205" s="96"/>
      <c r="MQA205" s="96"/>
      <c r="MQB205" s="58"/>
      <c r="MQC205" s="50"/>
      <c r="MQD205" s="96"/>
      <c r="MQE205" s="96"/>
      <c r="MQF205" s="96"/>
      <c r="MQG205" s="96"/>
      <c r="MQH205" s="96"/>
      <c r="MQI205" s="58"/>
      <c r="MQJ205" s="50"/>
      <c r="MQK205" s="96"/>
      <c r="MQL205" s="96"/>
      <c r="MQM205" s="96"/>
      <c r="MQN205" s="96"/>
      <c r="MQO205" s="96"/>
      <c r="MQP205" s="58"/>
      <c r="MQQ205" s="50"/>
      <c r="MQR205" s="96"/>
      <c r="MQS205" s="96"/>
      <c r="MQT205" s="96"/>
      <c r="MQU205" s="96"/>
      <c r="MQV205" s="96"/>
      <c r="MQW205" s="58"/>
      <c r="MQX205" s="50"/>
      <c r="MQY205" s="96"/>
      <c r="MQZ205" s="96"/>
      <c r="MRA205" s="96"/>
      <c r="MRB205" s="96"/>
      <c r="MRC205" s="96"/>
      <c r="MRD205" s="58"/>
      <c r="MRE205" s="50"/>
      <c r="MRF205" s="96"/>
      <c r="MRG205" s="96"/>
      <c r="MRH205" s="96"/>
      <c r="MRI205" s="96"/>
      <c r="MRJ205" s="96"/>
      <c r="MRK205" s="58"/>
      <c r="MRL205" s="50"/>
      <c r="MRM205" s="96"/>
      <c r="MRN205" s="96"/>
      <c r="MRO205" s="96"/>
      <c r="MRP205" s="96"/>
      <c r="MRQ205" s="96"/>
      <c r="MRR205" s="58"/>
      <c r="MRS205" s="50"/>
      <c r="MRT205" s="96"/>
      <c r="MRU205" s="96"/>
      <c r="MRV205" s="96"/>
      <c r="MRW205" s="96"/>
      <c r="MRX205" s="96"/>
      <c r="MRY205" s="58"/>
      <c r="MRZ205" s="50"/>
      <c r="MSA205" s="96"/>
      <c r="MSB205" s="96"/>
      <c r="MSC205" s="96"/>
      <c r="MSD205" s="96"/>
      <c r="MSE205" s="96"/>
      <c r="MSF205" s="58"/>
      <c r="MSG205" s="50"/>
      <c r="MSH205" s="96"/>
      <c r="MSI205" s="96"/>
      <c r="MSJ205" s="96"/>
      <c r="MSK205" s="96"/>
      <c r="MSL205" s="96"/>
      <c r="MSM205" s="58"/>
      <c r="MSN205" s="50"/>
      <c r="MSO205" s="96"/>
      <c r="MSP205" s="96"/>
      <c r="MSQ205" s="96"/>
      <c r="MSR205" s="96"/>
      <c r="MSS205" s="96"/>
      <c r="MST205" s="58"/>
      <c r="MSU205" s="50"/>
      <c r="MSV205" s="96"/>
      <c r="MSW205" s="96"/>
      <c r="MSX205" s="96"/>
      <c r="MSY205" s="96"/>
      <c r="MSZ205" s="96"/>
      <c r="MTA205" s="58"/>
      <c r="MTB205" s="50"/>
      <c r="MTC205" s="96"/>
      <c r="MTD205" s="96"/>
      <c r="MTE205" s="96"/>
      <c r="MTF205" s="96"/>
      <c r="MTG205" s="96"/>
      <c r="MTH205" s="58"/>
      <c r="MTI205" s="50"/>
      <c r="MTJ205" s="96"/>
      <c r="MTK205" s="96"/>
      <c r="MTL205" s="96"/>
      <c r="MTM205" s="96"/>
      <c r="MTN205" s="96"/>
      <c r="MTO205" s="58"/>
      <c r="MTP205" s="50"/>
      <c r="MTQ205" s="96"/>
      <c r="MTR205" s="96"/>
      <c r="MTS205" s="96"/>
      <c r="MTT205" s="96"/>
      <c r="MTU205" s="96"/>
      <c r="MTV205" s="58"/>
      <c r="MTW205" s="50"/>
      <c r="MTX205" s="96"/>
      <c r="MTY205" s="96"/>
      <c r="MTZ205" s="96"/>
      <c r="MUA205" s="96"/>
      <c r="MUB205" s="96"/>
      <c r="MUC205" s="58"/>
      <c r="MUD205" s="50"/>
      <c r="MUE205" s="96"/>
      <c r="MUF205" s="96"/>
      <c r="MUG205" s="96"/>
      <c r="MUH205" s="96"/>
      <c r="MUI205" s="96"/>
      <c r="MUJ205" s="58"/>
      <c r="MUK205" s="50"/>
      <c r="MUL205" s="96"/>
      <c r="MUM205" s="96"/>
      <c r="MUN205" s="96"/>
      <c r="MUO205" s="96"/>
      <c r="MUP205" s="96"/>
      <c r="MUQ205" s="58"/>
      <c r="MUR205" s="50"/>
      <c r="MUS205" s="96"/>
      <c r="MUT205" s="96"/>
      <c r="MUU205" s="96"/>
      <c r="MUV205" s="96"/>
      <c r="MUW205" s="96"/>
      <c r="MUX205" s="58"/>
      <c r="MUY205" s="50"/>
      <c r="MUZ205" s="96"/>
      <c r="MVA205" s="96"/>
      <c r="MVB205" s="96"/>
      <c r="MVC205" s="96"/>
      <c r="MVD205" s="96"/>
      <c r="MVE205" s="58"/>
      <c r="MVF205" s="50"/>
      <c r="MVG205" s="96"/>
      <c r="MVH205" s="96"/>
      <c r="MVI205" s="96"/>
      <c r="MVJ205" s="96"/>
      <c r="MVK205" s="96"/>
      <c r="MVL205" s="58"/>
      <c r="MVM205" s="50"/>
      <c r="MVN205" s="96"/>
      <c r="MVO205" s="96"/>
      <c r="MVP205" s="96"/>
      <c r="MVQ205" s="96"/>
      <c r="MVR205" s="96"/>
      <c r="MVS205" s="58"/>
      <c r="MVT205" s="50"/>
      <c r="MVU205" s="96"/>
      <c r="MVV205" s="96"/>
      <c r="MVW205" s="96"/>
      <c r="MVX205" s="96"/>
      <c r="MVY205" s="96"/>
      <c r="MVZ205" s="58"/>
      <c r="MWA205" s="50"/>
      <c r="MWB205" s="96"/>
      <c r="MWC205" s="96"/>
      <c r="MWD205" s="96"/>
      <c r="MWE205" s="96"/>
      <c r="MWF205" s="96"/>
      <c r="MWG205" s="58"/>
      <c r="MWH205" s="50"/>
      <c r="MWI205" s="96"/>
      <c r="MWJ205" s="96"/>
      <c r="MWK205" s="96"/>
      <c r="MWL205" s="96"/>
      <c r="MWM205" s="96"/>
      <c r="MWN205" s="58"/>
      <c r="MWO205" s="50"/>
      <c r="MWP205" s="96"/>
      <c r="MWQ205" s="96"/>
      <c r="MWR205" s="96"/>
      <c r="MWS205" s="96"/>
      <c r="MWT205" s="96"/>
      <c r="MWU205" s="58"/>
      <c r="MWV205" s="50"/>
      <c r="MWW205" s="96"/>
      <c r="MWX205" s="96"/>
      <c r="MWY205" s="96"/>
      <c r="MWZ205" s="96"/>
      <c r="MXA205" s="96"/>
      <c r="MXB205" s="58"/>
      <c r="MXC205" s="50"/>
      <c r="MXD205" s="96"/>
      <c r="MXE205" s="96"/>
      <c r="MXF205" s="96"/>
      <c r="MXG205" s="96"/>
      <c r="MXH205" s="96"/>
      <c r="MXI205" s="58"/>
      <c r="MXJ205" s="50"/>
      <c r="MXK205" s="96"/>
      <c r="MXL205" s="96"/>
      <c r="MXM205" s="96"/>
      <c r="MXN205" s="96"/>
      <c r="MXO205" s="96"/>
      <c r="MXP205" s="58"/>
      <c r="MXQ205" s="50"/>
      <c r="MXR205" s="96"/>
      <c r="MXS205" s="96"/>
      <c r="MXT205" s="96"/>
      <c r="MXU205" s="96"/>
      <c r="MXV205" s="96"/>
      <c r="MXW205" s="58"/>
      <c r="MXX205" s="50"/>
      <c r="MXY205" s="96"/>
      <c r="MXZ205" s="96"/>
      <c r="MYA205" s="96"/>
      <c r="MYB205" s="96"/>
      <c r="MYC205" s="96"/>
      <c r="MYD205" s="58"/>
      <c r="MYE205" s="50"/>
      <c r="MYF205" s="96"/>
      <c r="MYG205" s="96"/>
      <c r="MYH205" s="96"/>
      <c r="MYI205" s="96"/>
      <c r="MYJ205" s="96"/>
      <c r="MYK205" s="58"/>
      <c r="MYL205" s="50"/>
      <c r="MYM205" s="96"/>
      <c r="MYN205" s="96"/>
      <c r="MYO205" s="96"/>
      <c r="MYP205" s="96"/>
      <c r="MYQ205" s="96"/>
      <c r="MYR205" s="58"/>
      <c r="MYS205" s="50"/>
      <c r="MYT205" s="96"/>
      <c r="MYU205" s="96"/>
      <c r="MYV205" s="96"/>
      <c r="MYW205" s="96"/>
      <c r="MYX205" s="96"/>
      <c r="MYY205" s="58"/>
      <c r="MYZ205" s="50"/>
      <c r="MZA205" s="96"/>
      <c r="MZB205" s="96"/>
      <c r="MZC205" s="96"/>
      <c r="MZD205" s="96"/>
      <c r="MZE205" s="96"/>
      <c r="MZF205" s="58"/>
      <c r="MZG205" s="50"/>
      <c r="MZH205" s="96"/>
      <c r="MZI205" s="96"/>
      <c r="MZJ205" s="96"/>
      <c r="MZK205" s="96"/>
      <c r="MZL205" s="96"/>
      <c r="MZM205" s="58"/>
      <c r="MZN205" s="50"/>
      <c r="MZO205" s="96"/>
      <c r="MZP205" s="96"/>
      <c r="MZQ205" s="96"/>
      <c r="MZR205" s="96"/>
      <c r="MZS205" s="96"/>
      <c r="MZT205" s="58"/>
      <c r="MZU205" s="50"/>
      <c r="MZV205" s="96"/>
      <c r="MZW205" s="96"/>
      <c r="MZX205" s="96"/>
      <c r="MZY205" s="96"/>
      <c r="MZZ205" s="96"/>
      <c r="NAA205" s="58"/>
      <c r="NAB205" s="50"/>
      <c r="NAC205" s="96"/>
      <c r="NAD205" s="96"/>
      <c r="NAE205" s="96"/>
      <c r="NAF205" s="96"/>
      <c r="NAG205" s="96"/>
      <c r="NAH205" s="58"/>
      <c r="NAI205" s="50"/>
      <c r="NAJ205" s="96"/>
      <c r="NAK205" s="96"/>
      <c r="NAL205" s="96"/>
      <c r="NAM205" s="96"/>
      <c r="NAN205" s="96"/>
      <c r="NAO205" s="58"/>
      <c r="NAP205" s="50"/>
      <c r="NAQ205" s="96"/>
      <c r="NAR205" s="96"/>
      <c r="NAS205" s="96"/>
      <c r="NAT205" s="96"/>
      <c r="NAU205" s="96"/>
      <c r="NAV205" s="58"/>
      <c r="NAW205" s="50"/>
      <c r="NAX205" s="96"/>
      <c r="NAY205" s="96"/>
      <c r="NAZ205" s="96"/>
      <c r="NBA205" s="96"/>
      <c r="NBB205" s="96"/>
      <c r="NBC205" s="58"/>
      <c r="NBD205" s="50"/>
      <c r="NBE205" s="96"/>
      <c r="NBF205" s="96"/>
      <c r="NBG205" s="96"/>
      <c r="NBH205" s="96"/>
      <c r="NBI205" s="96"/>
      <c r="NBJ205" s="58"/>
      <c r="NBK205" s="50"/>
      <c r="NBL205" s="96"/>
      <c r="NBM205" s="96"/>
      <c r="NBN205" s="96"/>
      <c r="NBO205" s="96"/>
      <c r="NBP205" s="96"/>
      <c r="NBQ205" s="58"/>
      <c r="NBR205" s="50"/>
      <c r="NBS205" s="96"/>
      <c r="NBT205" s="96"/>
      <c r="NBU205" s="96"/>
      <c r="NBV205" s="96"/>
      <c r="NBW205" s="96"/>
      <c r="NBX205" s="58"/>
      <c r="NBY205" s="50"/>
      <c r="NBZ205" s="96"/>
      <c r="NCA205" s="96"/>
      <c r="NCB205" s="96"/>
      <c r="NCC205" s="96"/>
      <c r="NCD205" s="96"/>
      <c r="NCE205" s="58"/>
      <c r="NCF205" s="50"/>
      <c r="NCG205" s="96"/>
      <c r="NCH205" s="96"/>
      <c r="NCI205" s="96"/>
      <c r="NCJ205" s="96"/>
      <c r="NCK205" s="96"/>
      <c r="NCL205" s="58"/>
      <c r="NCM205" s="50"/>
      <c r="NCN205" s="96"/>
      <c r="NCO205" s="96"/>
      <c r="NCP205" s="96"/>
      <c r="NCQ205" s="96"/>
      <c r="NCR205" s="96"/>
      <c r="NCS205" s="58"/>
      <c r="NCT205" s="50"/>
      <c r="NCU205" s="96"/>
      <c r="NCV205" s="96"/>
      <c r="NCW205" s="96"/>
      <c r="NCX205" s="96"/>
      <c r="NCY205" s="96"/>
      <c r="NCZ205" s="58"/>
      <c r="NDA205" s="50"/>
      <c r="NDB205" s="96"/>
      <c r="NDC205" s="96"/>
      <c r="NDD205" s="96"/>
      <c r="NDE205" s="96"/>
      <c r="NDF205" s="96"/>
      <c r="NDG205" s="58"/>
      <c r="NDH205" s="50"/>
      <c r="NDI205" s="96"/>
      <c r="NDJ205" s="96"/>
      <c r="NDK205" s="96"/>
      <c r="NDL205" s="96"/>
      <c r="NDM205" s="96"/>
      <c r="NDN205" s="58"/>
      <c r="NDO205" s="50"/>
      <c r="NDP205" s="96"/>
      <c r="NDQ205" s="96"/>
      <c r="NDR205" s="96"/>
      <c r="NDS205" s="96"/>
      <c r="NDT205" s="96"/>
      <c r="NDU205" s="58"/>
      <c r="NDV205" s="50"/>
      <c r="NDW205" s="96"/>
      <c r="NDX205" s="96"/>
      <c r="NDY205" s="96"/>
      <c r="NDZ205" s="96"/>
      <c r="NEA205" s="96"/>
      <c r="NEB205" s="58"/>
      <c r="NEC205" s="50"/>
      <c r="NED205" s="96"/>
      <c r="NEE205" s="96"/>
      <c r="NEF205" s="96"/>
      <c r="NEG205" s="96"/>
      <c r="NEH205" s="96"/>
      <c r="NEI205" s="58"/>
      <c r="NEJ205" s="50"/>
      <c r="NEK205" s="96"/>
      <c r="NEL205" s="96"/>
      <c r="NEM205" s="96"/>
      <c r="NEN205" s="96"/>
      <c r="NEO205" s="96"/>
      <c r="NEP205" s="58"/>
      <c r="NEQ205" s="50"/>
      <c r="NER205" s="96"/>
      <c r="NES205" s="96"/>
      <c r="NET205" s="96"/>
      <c r="NEU205" s="96"/>
      <c r="NEV205" s="96"/>
      <c r="NEW205" s="58"/>
      <c r="NEX205" s="50"/>
      <c r="NEY205" s="96"/>
      <c r="NEZ205" s="96"/>
      <c r="NFA205" s="96"/>
      <c r="NFB205" s="96"/>
      <c r="NFC205" s="96"/>
      <c r="NFD205" s="58"/>
      <c r="NFE205" s="50"/>
      <c r="NFF205" s="96"/>
      <c r="NFG205" s="96"/>
      <c r="NFH205" s="96"/>
      <c r="NFI205" s="96"/>
      <c r="NFJ205" s="96"/>
      <c r="NFK205" s="58"/>
      <c r="NFL205" s="50"/>
      <c r="NFM205" s="96"/>
      <c r="NFN205" s="96"/>
      <c r="NFO205" s="96"/>
      <c r="NFP205" s="96"/>
      <c r="NFQ205" s="96"/>
      <c r="NFR205" s="58"/>
      <c r="NFS205" s="50"/>
      <c r="NFT205" s="96"/>
      <c r="NFU205" s="96"/>
      <c r="NFV205" s="96"/>
      <c r="NFW205" s="96"/>
      <c r="NFX205" s="96"/>
      <c r="NFY205" s="58"/>
      <c r="NFZ205" s="50"/>
      <c r="NGA205" s="96"/>
      <c r="NGB205" s="96"/>
      <c r="NGC205" s="96"/>
      <c r="NGD205" s="96"/>
      <c r="NGE205" s="96"/>
      <c r="NGF205" s="58"/>
      <c r="NGG205" s="50"/>
      <c r="NGH205" s="96"/>
      <c r="NGI205" s="96"/>
      <c r="NGJ205" s="96"/>
      <c r="NGK205" s="96"/>
      <c r="NGL205" s="96"/>
      <c r="NGM205" s="58"/>
      <c r="NGN205" s="50"/>
      <c r="NGO205" s="96"/>
      <c r="NGP205" s="96"/>
      <c r="NGQ205" s="96"/>
      <c r="NGR205" s="96"/>
      <c r="NGS205" s="96"/>
      <c r="NGT205" s="58"/>
      <c r="NGU205" s="50"/>
      <c r="NGV205" s="96"/>
      <c r="NGW205" s="96"/>
      <c r="NGX205" s="96"/>
      <c r="NGY205" s="96"/>
      <c r="NGZ205" s="96"/>
      <c r="NHA205" s="58"/>
      <c r="NHB205" s="50"/>
      <c r="NHC205" s="96"/>
      <c r="NHD205" s="96"/>
      <c r="NHE205" s="96"/>
      <c r="NHF205" s="96"/>
      <c r="NHG205" s="96"/>
      <c r="NHH205" s="58"/>
      <c r="NHI205" s="50"/>
      <c r="NHJ205" s="96"/>
      <c r="NHK205" s="96"/>
      <c r="NHL205" s="96"/>
      <c r="NHM205" s="96"/>
      <c r="NHN205" s="96"/>
      <c r="NHO205" s="58"/>
      <c r="NHP205" s="50"/>
      <c r="NHQ205" s="96"/>
      <c r="NHR205" s="96"/>
      <c r="NHS205" s="96"/>
      <c r="NHT205" s="96"/>
      <c r="NHU205" s="96"/>
      <c r="NHV205" s="58"/>
      <c r="NHW205" s="50"/>
      <c r="NHX205" s="96"/>
      <c r="NHY205" s="96"/>
      <c r="NHZ205" s="96"/>
      <c r="NIA205" s="96"/>
      <c r="NIB205" s="96"/>
      <c r="NIC205" s="58"/>
      <c r="NID205" s="50"/>
      <c r="NIE205" s="96"/>
      <c r="NIF205" s="96"/>
      <c r="NIG205" s="96"/>
      <c r="NIH205" s="96"/>
      <c r="NII205" s="96"/>
      <c r="NIJ205" s="58"/>
      <c r="NIK205" s="50"/>
      <c r="NIL205" s="96"/>
      <c r="NIM205" s="96"/>
      <c r="NIN205" s="96"/>
      <c r="NIO205" s="96"/>
      <c r="NIP205" s="96"/>
      <c r="NIQ205" s="58"/>
      <c r="NIR205" s="50"/>
      <c r="NIS205" s="96"/>
      <c r="NIT205" s="96"/>
      <c r="NIU205" s="96"/>
      <c r="NIV205" s="96"/>
      <c r="NIW205" s="96"/>
      <c r="NIX205" s="58"/>
      <c r="NIY205" s="50"/>
      <c r="NIZ205" s="96"/>
      <c r="NJA205" s="96"/>
      <c r="NJB205" s="96"/>
      <c r="NJC205" s="96"/>
      <c r="NJD205" s="96"/>
      <c r="NJE205" s="58"/>
      <c r="NJF205" s="50"/>
      <c r="NJG205" s="96"/>
      <c r="NJH205" s="96"/>
      <c r="NJI205" s="96"/>
      <c r="NJJ205" s="96"/>
      <c r="NJK205" s="96"/>
      <c r="NJL205" s="58"/>
      <c r="NJM205" s="50"/>
      <c r="NJN205" s="96"/>
      <c r="NJO205" s="96"/>
      <c r="NJP205" s="96"/>
      <c r="NJQ205" s="96"/>
      <c r="NJR205" s="96"/>
      <c r="NJS205" s="58"/>
      <c r="NJT205" s="50"/>
      <c r="NJU205" s="96"/>
      <c r="NJV205" s="96"/>
      <c r="NJW205" s="96"/>
      <c r="NJX205" s="96"/>
      <c r="NJY205" s="96"/>
      <c r="NJZ205" s="58"/>
      <c r="NKA205" s="50"/>
      <c r="NKB205" s="96"/>
      <c r="NKC205" s="96"/>
      <c r="NKD205" s="96"/>
      <c r="NKE205" s="96"/>
      <c r="NKF205" s="96"/>
      <c r="NKG205" s="58"/>
      <c r="NKH205" s="50"/>
      <c r="NKI205" s="96"/>
      <c r="NKJ205" s="96"/>
      <c r="NKK205" s="96"/>
      <c r="NKL205" s="96"/>
      <c r="NKM205" s="96"/>
      <c r="NKN205" s="58"/>
      <c r="NKO205" s="50"/>
      <c r="NKP205" s="96"/>
      <c r="NKQ205" s="96"/>
      <c r="NKR205" s="96"/>
      <c r="NKS205" s="96"/>
      <c r="NKT205" s="96"/>
      <c r="NKU205" s="58"/>
      <c r="NKV205" s="50"/>
      <c r="NKW205" s="96"/>
      <c r="NKX205" s="96"/>
      <c r="NKY205" s="96"/>
      <c r="NKZ205" s="96"/>
      <c r="NLA205" s="96"/>
      <c r="NLB205" s="58"/>
      <c r="NLC205" s="50"/>
      <c r="NLD205" s="96"/>
      <c r="NLE205" s="96"/>
      <c r="NLF205" s="96"/>
      <c r="NLG205" s="96"/>
      <c r="NLH205" s="96"/>
      <c r="NLI205" s="58"/>
      <c r="NLJ205" s="50"/>
      <c r="NLK205" s="96"/>
      <c r="NLL205" s="96"/>
      <c r="NLM205" s="96"/>
      <c r="NLN205" s="96"/>
      <c r="NLO205" s="96"/>
      <c r="NLP205" s="58"/>
      <c r="NLQ205" s="50"/>
      <c r="NLR205" s="96"/>
      <c r="NLS205" s="96"/>
      <c r="NLT205" s="96"/>
      <c r="NLU205" s="96"/>
      <c r="NLV205" s="96"/>
      <c r="NLW205" s="58"/>
      <c r="NLX205" s="50"/>
      <c r="NLY205" s="96"/>
      <c r="NLZ205" s="96"/>
      <c r="NMA205" s="96"/>
      <c r="NMB205" s="96"/>
      <c r="NMC205" s="96"/>
      <c r="NMD205" s="58"/>
      <c r="NME205" s="50"/>
      <c r="NMF205" s="96"/>
      <c r="NMG205" s="96"/>
      <c r="NMH205" s="96"/>
      <c r="NMI205" s="96"/>
      <c r="NMJ205" s="96"/>
      <c r="NMK205" s="58"/>
      <c r="NML205" s="50"/>
      <c r="NMM205" s="96"/>
      <c r="NMN205" s="96"/>
      <c r="NMO205" s="96"/>
      <c r="NMP205" s="96"/>
      <c r="NMQ205" s="96"/>
      <c r="NMR205" s="58"/>
      <c r="NMS205" s="50"/>
      <c r="NMT205" s="96"/>
      <c r="NMU205" s="96"/>
      <c r="NMV205" s="96"/>
      <c r="NMW205" s="96"/>
      <c r="NMX205" s="96"/>
      <c r="NMY205" s="58"/>
      <c r="NMZ205" s="50"/>
      <c r="NNA205" s="96"/>
      <c r="NNB205" s="96"/>
      <c r="NNC205" s="96"/>
      <c r="NND205" s="96"/>
      <c r="NNE205" s="96"/>
      <c r="NNF205" s="58"/>
      <c r="NNG205" s="50"/>
      <c r="NNH205" s="96"/>
      <c r="NNI205" s="96"/>
      <c r="NNJ205" s="96"/>
      <c r="NNK205" s="96"/>
      <c r="NNL205" s="96"/>
      <c r="NNM205" s="58"/>
      <c r="NNN205" s="50"/>
      <c r="NNO205" s="96"/>
      <c r="NNP205" s="96"/>
      <c r="NNQ205" s="96"/>
      <c r="NNR205" s="96"/>
      <c r="NNS205" s="96"/>
      <c r="NNT205" s="58"/>
      <c r="NNU205" s="50"/>
      <c r="NNV205" s="96"/>
      <c r="NNW205" s="96"/>
      <c r="NNX205" s="96"/>
      <c r="NNY205" s="96"/>
      <c r="NNZ205" s="96"/>
      <c r="NOA205" s="58"/>
      <c r="NOB205" s="50"/>
      <c r="NOC205" s="96"/>
      <c r="NOD205" s="96"/>
      <c r="NOE205" s="96"/>
      <c r="NOF205" s="96"/>
      <c r="NOG205" s="96"/>
      <c r="NOH205" s="58"/>
      <c r="NOI205" s="50"/>
      <c r="NOJ205" s="96"/>
      <c r="NOK205" s="96"/>
      <c r="NOL205" s="96"/>
      <c r="NOM205" s="96"/>
      <c r="NON205" s="96"/>
      <c r="NOO205" s="58"/>
      <c r="NOP205" s="50"/>
      <c r="NOQ205" s="96"/>
      <c r="NOR205" s="96"/>
      <c r="NOS205" s="96"/>
      <c r="NOT205" s="96"/>
      <c r="NOU205" s="96"/>
      <c r="NOV205" s="58"/>
      <c r="NOW205" s="50"/>
      <c r="NOX205" s="96"/>
      <c r="NOY205" s="96"/>
      <c r="NOZ205" s="96"/>
      <c r="NPA205" s="96"/>
      <c r="NPB205" s="96"/>
      <c r="NPC205" s="58"/>
      <c r="NPD205" s="50"/>
      <c r="NPE205" s="96"/>
      <c r="NPF205" s="96"/>
      <c r="NPG205" s="96"/>
      <c r="NPH205" s="96"/>
      <c r="NPI205" s="96"/>
      <c r="NPJ205" s="58"/>
      <c r="NPK205" s="50"/>
      <c r="NPL205" s="96"/>
      <c r="NPM205" s="96"/>
      <c r="NPN205" s="96"/>
      <c r="NPO205" s="96"/>
      <c r="NPP205" s="96"/>
      <c r="NPQ205" s="58"/>
      <c r="NPR205" s="50"/>
      <c r="NPS205" s="96"/>
      <c r="NPT205" s="96"/>
      <c r="NPU205" s="96"/>
      <c r="NPV205" s="96"/>
      <c r="NPW205" s="96"/>
      <c r="NPX205" s="58"/>
      <c r="NPY205" s="50"/>
      <c r="NPZ205" s="96"/>
      <c r="NQA205" s="96"/>
      <c r="NQB205" s="96"/>
      <c r="NQC205" s="96"/>
      <c r="NQD205" s="96"/>
      <c r="NQE205" s="58"/>
      <c r="NQF205" s="50"/>
      <c r="NQG205" s="96"/>
      <c r="NQH205" s="96"/>
      <c r="NQI205" s="96"/>
      <c r="NQJ205" s="96"/>
      <c r="NQK205" s="96"/>
      <c r="NQL205" s="58"/>
      <c r="NQM205" s="50"/>
      <c r="NQN205" s="96"/>
      <c r="NQO205" s="96"/>
      <c r="NQP205" s="96"/>
      <c r="NQQ205" s="96"/>
      <c r="NQR205" s="96"/>
      <c r="NQS205" s="58"/>
      <c r="NQT205" s="50"/>
      <c r="NQU205" s="96"/>
      <c r="NQV205" s="96"/>
      <c r="NQW205" s="96"/>
      <c r="NQX205" s="96"/>
      <c r="NQY205" s="96"/>
      <c r="NQZ205" s="58"/>
      <c r="NRA205" s="50"/>
      <c r="NRB205" s="96"/>
      <c r="NRC205" s="96"/>
      <c r="NRD205" s="96"/>
      <c r="NRE205" s="96"/>
      <c r="NRF205" s="96"/>
      <c r="NRG205" s="58"/>
      <c r="NRH205" s="50"/>
      <c r="NRI205" s="96"/>
      <c r="NRJ205" s="96"/>
      <c r="NRK205" s="96"/>
      <c r="NRL205" s="96"/>
      <c r="NRM205" s="96"/>
      <c r="NRN205" s="58"/>
      <c r="NRO205" s="50"/>
      <c r="NRP205" s="96"/>
      <c r="NRQ205" s="96"/>
      <c r="NRR205" s="96"/>
      <c r="NRS205" s="96"/>
      <c r="NRT205" s="96"/>
      <c r="NRU205" s="58"/>
      <c r="NRV205" s="50"/>
      <c r="NRW205" s="96"/>
      <c r="NRX205" s="96"/>
      <c r="NRY205" s="96"/>
      <c r="NRZ205" s="96"/>
      <c r="NSA205" s="96"/>
      <c r="NSB205" s="58"/>
      <c r="NSC205" s="50"/>
      <c r="NSD205" s="96"/>
      <c r="NSE205" s="96"/>
      <c r="NSF205" s="96"/>
      <c r="NSG205" s="96"/>
      <c r="NSH205" s="96"/>
      <c r="NSI205" s="58"/>
      <c r="NSJ205" s="50"/>
      <c r="NSK205" s="96"/>
      <c r="NSL205" s="96"/>
      <c r="NSM205" s="96"/>
      <c r="NSN205" s="96"/>
      <c r="NSO205" s="96"/>
      <c r="NSP205" s="58"/>
      <c r="NSQ205" s="50"/>
      <c r="NSR205" s="96"/>
      <c r="NSS205" s="96"/>
      <c r="NST205" s="96"/>
      <c r="NSU205" s="96"/>
      <c r="NSV205" s="96"/>
      <c r="NSW205" s="58"/>
      <c r="NSX205" s="50"/>
      <c r="NSY205" s="96"/>
      <c r="NSZ205" s="96"/>
      <c r="NTA205" s="96"/>
      <c r="NTB205" s="96"/>
      <c r="NTC205" s="96"/>
      <c r="NTD205" s="58"/>
      <c r="NTE205" s="50"/>
      <c r="NTF205" s="96"/>
      <c r="NTG205" s="96"/>
      <c r="NTH205" s="96"/>
      <c r="NTI205" s="96"/>
      <c r="NTJ205" s="96"/>
      <c r="NTK205" s="58"/>
      <c r="NTL205" s="50"/>
      <c r="NTM205" s="96"/>
      <c r="NTN205" s="96"/>
      <c r="NTO205" s="96"/>
      <c r="NTP205" s="96"/>
      <c r="NTQ205" s="96"/>
      <c r="NTR205" s="58"/>
      <c r="NTS205" s="50"/>
      <c r="NTT205" s="96"/>
      <c r="NTU205" s="96"/>
      <c r="NTV205" s="96"/>
      <c r="NTW205" s="96"/>
      <c r="NTX205" s="96"/>
      <c r="NTY205" s="58"/>
      <c r="NTZ205" s="50"/>
      <c r="NUA205" s="96"/>
      <c r="NUB205" s="96"/>
      <c r="NUC205" s="96"/>
      <c r="NUD205" s="96"/>
      <c r="NUE205" s="96"/>
      <c r="NUF205" s="58"/>
      <c r="NUG205" s="50"/>
      <c r="NUH205" s="96"/>
      <c r="NUI205" s="96"/>
      <c r="NUJ205" s="96"/>
      <c r="NUK205" s="96"/>
      <c r="NUL205" s="96"/>
      <c r="NUM205" s="58"/>
      <c r="NUN205" s="50"/>
      <c r="NUO205" s="96"/>
      <c r="NUP205" s="96"/>
      <c r="NUQ205" s="96"/>
      <c r="NUR205" s="96"/>
      <c r="NUS205" s="96"/>
      <c r="NUT205" s="58"/>
      <c r="NUU205" s="50"/>
      <c r="NUV205" s="96"/>
      <c r="NUW205" s="96"/>
      <c r="NUX205" s="96"/>
      <c r="NUY205" s="96"/>
      <c r="NUZ205" s="96"/>
      <c r="NVA205" s="58"/>
      <c r="NVB205" s="50"/>
      <c r="NVC205" s="96"/>
      <c r="NVD205" s="96"/>
      <c r="NVE205" s="96"/>
      <c r="NVF205" s="96"/>
      <c r="NVG205" s="96"/>
      <c r="NVH205" s="58"/>
      <c r="NVI205" s="50"/>
      <c r="NVJ205" s="96"/>
      <c r="NVK205" s="96"/>
      <c r="NVL205" s="96"/>
      <c r="NVM205" s="96"/>
      <c r="NVN205" s="96"/>
      <c r="NVO205" s="58"/>
      <c r="NVP205" s="50"/>
      <c r="NVQ205" s="96"/>
      <c r="NVR205" s="96"/>
      <c r="NVS205" s="96"/>
      <c r="NVT205" s="96"/>
      <c r="NVU205" s="96"/>
      <c r="NVV205" s="58"/>
      <c r="NVW205" s="50"/>
      <c r="NVX205" s="96"/>
      <c r="NVY205" s="96"/>
      <c r="NVZ205" s="96"/>
      <c r="NWA205" s="96"/>
      <c r="NWB205" s="96"/>
      <c r="NWC205" s="58"/>
      <c r="NWD205" s="50"/>
      <c r="NWE205" s="96"/>
      <c r="NWF205" s="96"/>
      <c r="NWG205" s="96"/>
      <c r="NWH205" s="96"/>
      <c r="NWI205" s="96"/>
      <c r="NWJ205" s="58"/>
      <c r="NWK205" s="50"/>
      <c r="NWL205" s="96"/>
      <c r="NWM205" s="96"/>
      <c r="NWN205" s="96"/>
      <c r="NWO205" s="96"/>
      <c r="NWP205" s="96"/>
      <c r="NWQ205" s="58"/>
      <c r="NWR205" s="50"/>
      <c r="NWS205" s="96"/>
      <c r="NWT205" s="96"/>
      <c r="NWU205" s="96"/>
      <c r="NWV205" s="96"/>
      <c r="NWW205" s="96"/>
      <c r="NWX205" s="58"/>
      <c r="NWY205" s="50"/>
      <c r="NWZ205" s="96"/>
      <c r="NXA205" s="96"/>
      <c r="NXB205" s="96"/>
      <c r="NXC205" s="96"/>
      <c r="NXD205" s="96"/>
      <c r="NXE205" s="58"/>
      <c r="NXF205" s="50"/>
      <c r="NXG205" s="96"/>
      <c r="NXH205" s="96"/>
      <c r="NXI205" s="96"/>
      <c r="NXJ205" s="96"/>
      <c r="NXK205" s="96"/>
      <c r="NXL205" s="58"/>
      <c r="NXM205" s="50"/>
      <c r="NXN205" s="96"/>
      <c r="NXO205" s="96"/>
      <c r="NXP205" s="96"/>
      <c r="NXQ205" s="96"/>
      <c r="NXR205" s="96"/>
      <c r="NXS205" s="58"/>
      <c r="NXT205" s="50"/>
      <c r="NXU205" s="96"/>
      <c r="NXV205" s="96"/>
      <c r="NXW205" s="96"/>
      <c r="NXX205" s="96"/>
      <c r="NXY205" s="96"/>
      <c r="NXZ205" s="58"/>
      <c r="NYA205" s="50"/>
      <c r="NYB205" s="96"/>
      <c r="NYC205" s="96"/>
      <c r="NYD205" s="96"/>
      <c r="NYE205" s="96"/>
      <c r="NYF205" s="96"/>
      <c r="NYG205" s="58"/>
      <c r="NYH205" s="50"/>
      <c r="NYI205" s="96"/>
      <c r="NYJ205" s="96"/>
      <c r="NYK205" s="96"/>
      <c r="NYL205" s="96"/>
      <c r="NYM205" s="96"/>
      <c r="NYN205" s="58"/>
      <c r="NYO205" s="50"/>
      <c r="NYP205" s="96"/>
      <c r="NYQ205" s="96"/>
      <c r="NYR205" s="96"/>
      <c r="NYS205" s="96"/>
      <c r="NYT205" s="96"/>
      <c r="NYU205" s="58"/>
      <c r="NYV205" s="50"/>
      <c r="NYW205" s="96"/>
      <c r="NYX205" s="96"/>
      <c r="NYY205" s="96"/>
      <c r="NYZ205" s="96"/>
      <c r="NZA205" s="96"/>
      <c r="NZB205" s="58"/>
      <c r="NZC205" s="50"/>
      <c r="NZD205" s="96"/>
      <c r="NZE205" s="96"/>
      <c r="NZF205" s="96"/>
      <c r="NZG205" s="96"/>
      <c r="NZH205" s="96"/>
      <c r="NZI205" s="58"/>
      <c r="NZJ205" s="50"/>
      <c r="NZK205" s="96"/>
      <c r="NZL205" s="96"/>
      <c r="NZM205" s="96"/>
      <c r="NZN205" s="96"/>
      <c r="NZO205" s="96"/>
      <c r="NZP205" s="58"/>
      <c r="NZQ205" s="50"/>
      <c r="NZR205" s="96"/>
      <c r="NZS205" s="96"/>
      <c r="NZT205" s="96"/>
      <c r="NZU205" s="96"/>
      <c r="NZV205" s="96"/>
      <c r="NZW205" s="58"/>
      <c r="NZX205" s="50"/>
      <c r="NZY205" s="96"/>
      <c r="NZZ205" s="96"/>
      <c r="OAA205" s="96"/>
      <c r="OAB205" s="96"/>
      <c r="OAC205" s="96"/>
      <c r="OAD205" s="58"/>
      <c r="OAE205" s="50"/>
      <c r="OAF205" s="96"/>
      <c r="OAG205" s="96"/>
      <c r="OAH205" s="96"/>
      <c r="OAI205" s="96"/>
      <c r="OAJ205" s="96"/>
      <c r="OAK205" s="58"/>
      <c r="OAL205" s="50"/>
      <c r="OAM205" s="96"/>
      <c r="OAN205" s="96"/>
      <c r="OAO205" s="96"/>
      <c r="OAP205" s="96"/>
      <c r="OAQ205" s="96"/>
      <c r="OAR205" s="58"/>
      <c r="OAS205" s="50"/>
      <c r="OAT205" s="96"/>
      <c r="OAU205" s="96"/>
      <c r="OAV205" s="96"/>
      <c r="OAW205" s="96"/>
      <c r="OAX205" s="96"/>
      <c r="OAY205" s="58"/>
      <c r="OAZ205" s="50"/>
      <c r="OBA205" s="96"/>
      <c r="OBB205" s="96"/>
      <c r="OBC205" s="96"/>
      <c r="OBD205" s="96"/>
      <c r="OBE205" s="96"/>
      <c r="OBF205" s="58"/>
      <c r="OBG205" s="50"/>
      <c r="OBH205" s="96"/>
      <c r="OBI205" s="96"/>
      <c r="OBJ205" s="96"/>
      <c r="OBK205" s="96"/>
      <c r="OBL205" s="96"/>
      <c r="OBM205" s="58"/>
      <c r="OBN205" s="50"/>
      <c r="OBO205" s="96"/>
      <c r="OBP205" s="96"/>
      <c r="OBQ205" s="96"/>
      <c r="OBR205" s="96"/>
      <c r="OBS205" s="96"/>
      <c r="OBT205" s="58"/>
      <c r="OBU205" s="50"/>
      <c r="OBV205" s="96"/>
      <c r="OBW205" s="96"/>
      <c r="OBX205" s="96"/>
      <c r="OBY205" s="96"/>
      <c r="OBZ205" s="96"/>
      <c r="OCA205" s="58"/>
      <c r="OCB205" s="50"/>
      <c r="OCC205" s="96"/>
      <c r="OCD205" s="96"/>
      <c r="OCE205" s="96"/>
      <c r="OCF205" s="96"/>
      <c r="OCG205" s="96"/>
      <c r="OCH205" s="58"/>
      <c r="OCI205" s="50"/>
      <c r="OCJ205" s="96"/>
      <c r="OCK205" s="96"/>
      <c r="OCL205" s="96"/>
      <c r="OCM205" s="96"/>
      <c r="OCN205" s="96"/>
      <c r="OCO205" s="58"/>
      <c r="OCP205" s="50"/>
      <c r="OCQ205" s="96"/>
      <c r="OCR205" s="96"/>
      <c r="OCS205" s="96"/>
      <c r="OCT205" s="96"/>
      <c r="OCU205" s="96"/>
      <c r="OCV205" s="58"/>
      <c r="OCW205" s="50"/>
      <c r="OCX205" s="96"/>
      <c r="OCY205" s="96"/>
      <c r="OCZ205" s="96"/>
      <c r="ODA205" s="96"/>
      <c r="ODB205" s="96"/>
      <c r="ODC205" s="58"/>
      <c r="ODD205" s="50"/>
      <c r="ODE205" s="96"/>
      <c r="ODF205" s="96"/>
      <c r="ODG205" s="96"/>
      <c r="ODH205" s="96"/>
      <c r="ODI205" s="96"/>
      <c r="ODJ205" s="58"/>
      <c r="ODK205" s="50"/>
      <c r="ODL205" s="96"/>
      <c r="ODM205" s="96"/>
      <c r="ODN205" s="96"/>
      <c r="ODO205" s="96"/>
      <c r="ODP205" s="96"/>
      <c r="ODQ205" s="58"/>
      <c r="ODR205" s="50"/>
      <c r="ODS205" s="96"/>
      <c r="ODT205" s="96"/>
      <c r="ODU205" s="96"/>
      <c r="ODV205" s="96"/>
      <c r="ODW205" s="96"/>
      <c r="ODX205" s="58"/>
      <c r="ODY205" s="50"/>
      <c r="ODZ205" s="96"/>
      <c r="OEA205" s="96"/>
      <c r="OEB205" s="96"/>
      <c r="OEC205" s="96"/>
      <c r="OED205" s="96"/>
      <c r="OEE205" s="58"/>
      <c r="OEF205" s="50"/>
      <c r="OEG205" s="96"/>
      <c r="OEH205" s="96"/>
      <c r="OEI205" s="96"/>
      <c r="OEJ205" s="96"/>
      <c r="OEK205" s="96"/>
      <c r="OEL205" s="58"/>
      <c r="OEM205" s="50"/>
      <c r="OEN205" s="96"/>
      <c r="OEO205" s="96"/>
      <c r="OEP205" s="96"/>
      <c r="OEQ205" s="96"/>
      <c r="OER205" s="96"/>
      <c r="OES205" s="58"/>
      <c r="OET205" s="50"/>
      <c r="OEU205" s="96"/>
      <c r="OEV205" s="96"/>
      <c r="OEW205" s="96"/>
      <c r="OEX205" s="96"/>
      <c r="OEY205" s="96"/>
      <c r="OEZ205" s="58"/>
      <c r="OFA205" s="50"/>
      <c r="OFB205" s="96"/>
      <c r="OFC205" s="96"/>
      <c r="OFD205" s="96"/>
      <c r="OFE205" s="96"/>
      <c r="OFF205" s="96"/>
      <c r="OFG205" s="58"/>
      <c r="OFH205" s="50"/>
      <c r="OFI205" s="96"/>
      <c r="OFJ205" s="96"/>
      <c r="OFK205" s="96"/>
      <c r="OFL205" s="96"/>
      <c r="OFM205" s="96"/>
      <c r="OFN205" s="58"/>
      <c r="OFO205" s="50"/>
      <c r="OFP205" s="96"/>
      <c r="OFQ205" s="96"/>
      <c r="OFR205" s="96"/>
      <c r="OFS205" s="96"/>
      <c r="OFT205" s="96"/>
      <c r="OFU205" s="58"/>
      <c r="OFV205" s="50"/>
      <c r="OFW205" s="96"/>
      <c r="OFX205" s="96"/>
      <c r="OFY205" s="96"/>
      <c r="OFZ205" s="96"/>
      <c r="OGA205" s="96"/>
      <c r="OGB205" s="58"/>
      <c r="OGC205" s="50"/>
      <c r="OGD205" s="96"/>
      <c r="OGE205" s="96"/>
      <c r="OGF205" s="96"/>
      <c r="OGG205" s="96"/>
      <c r="OGH205" s="96"/>
      <c r="OGI205" s="58"/>
      <c r="OGJ205" s="50"/>
      <c r="OGK205" s="96"/>
      <c r="OGL205" s="96"/>
      <c r="OGM205" s="96"/>
      <c r="OGN205" s="96"/>
      <c r="OGO205" s="96"/>
      <c r="OGP205" s="58"/>
      <c r="OGQ205" s="50"/>
      <c r="OGR205" s="96"/>
      <c r="OGS205" s="96"/>
      <c r="OGT205" s="96"/>
      <c r="OGU205" s="96"/>
      <c r="OGV205" s="96"/>
      <c r="OGW205" s="58"/>
      <c r="OGX205" s="50"/>
      <c r="OGY205" s="96"/>
      <c r="OGZ205" s="96"/>
      <c r="OHA205" s="96"/>
      <c r="OHB205" s="96"/>
      <c r="OHC205" s="96"/>
      <c r="OHD205" s="58"/>
      <c r="OHE205" s="50"/>
      <c r="OHF205" s="96"/>
      <c r="OHG205" s="96"/>
      <c r="OHH205" s="96"/>
      <c r="OHI205" s="96"/>
      <c r="OHJ205" s="96"/>
      <c r="OHK205" s="58"/>
      <c r="OHL205" s="50"/>
      <c r="OHM205" s="96"/>
      <c r="OHN205" s="96"/>
      <c r="OHO205" s="96"/>
      <c r="OHP205" s="96"/>
      <c r="OHQ205" s="96"/>
      <c r="OHR205" s="58"/>
      <c r="OHS205" s="50"/>
      <c r="OHT205" s="96"/>
      <c r="OHU205" s="96"/>
      <c r="OHV205" s="96"/>
      <c r="OHW205" s="96"/>
      <c r="OHX205" s="96"/>
      <c r="OHY205" s="58"/>
      <c r="OHZ205" s="50"/>
      <c r="OIA205" s="96"/>
      <c r="OIB205" s="96"/>
      <c r="OIC205" s="96"/>
      <c r="OID205" s="96"/>
      <c r="OIE205" s="96"/>
      <c r="OIF205" s="58"/>
      <c r="OIG205" s="50"/>
      <c r="OIH205" s="96"/>
      <c r="OII205" s="96"/>
      <c r="OIJ205" s="96"/>
      <c r="OIK205" s="96"/>
      <c r="OIL205" s="96"/>
      <c r="OIM205" s="58"/>
      <c r="OIN205" s="50"/>
      <c r="OIO205" s="96"/>
      <c r="OIP205" s="96"/>
      <c r="OIQ205" s="96"/>
      <c r="OIR205" s="96"/>
      <c r="OIS205" s="96"/>
      <c r="OIT205" s="58"/>
      <c r="OIU205" s="50"/>
      <c r="OIV205" s="96"/>
      <c r="OIW205" s="96"/>
      <c r="OIX205" s="96"/>
      <c r="OIY205" s="96"/>
      <c r="OIZ205" s="96"/>
      <c r="OJA205" s="58"/>
      <c r="OJB205" s="50"/>
      <c r="OJC205" s="96"/>
      <c r="OJD205" s="96"/>
      <c r="OJE205" s="96"/>
      <c r="OJF205" s="96"/>
      <c r="OJG205" s="96"/>
      <c r="OJH205" s="58"/>
      <c r="OJI205" s="50"/>
      <c r="OJJ205" s="96"/>
      <c r="OJK205" s="96"/>
      <c r="OJL205" s="96"/>
      <c r="OJM205" s="96"/>
      <c r="OJN205" s="96"/>
      <c r="OJO205" s="58"/>
      <c r="OJP205" s="50"/>
      <c r="OJQ205" s="96"/>
      <c r="OJR205" s="96"/>
      <c r="OJS205" s="96"/>
      <c r="OJT205" s="96"/>
      <c r="OJU205" s="96"/>
      <c r="OJV205" s="58"/>
      <c r="OJW205" s="50"/>
      <c r="OJX205" s="96"/>
      <c r="OJY205" s="96"/>
      <c r="OJZ205" s="96"/>
      <c r="OKA205" s="96"/>
      <c r="OKB205" s="96"/>
      <c r="OKC205" s="58"/>
      <c r="OKD205" s="50"/>
      <c r="OKE205" s="96"/>
      <c r="OKF205" s="96"/>
      <c r="OKG205" s="96"/>
      <c r="OKH205" s="96"/>
      <c r="OKI205" s="96"/>
      <c r="OKJ205" s="58"/>
      <c r="OKK205" s="50"/>
      <c r="OKL205" s="96"/>
      <c r="OKM205" s="96"/>
      <c r="OKN205" s="96"/>
      <c r="OKO205" s="96"/>
      <c r="OKP205" s="96"/>
      <c r="OKQ205" s="58"/>
      <c r="OKR205" s="50"/>
      <c r="OKS205" s="96"/>
      <c r="OKT205" s="96"/>
      <c r="OKU205" s="96"/>
      <c r="OKV205" s="96"/>
      <c r="OKW205" s="96"/>
      <c r="OKX205" s="58"/>
      <c r="OKY205" s="50"/>
      <c r="OKZ205" s="96"/>
      <c r="OLA205" s="96"/>
      <c r="OLB205" s="96"/>
      <c r="OLC205" s="96"/>
      <c r="OLD205" s="96"/>
      <c r="OLE205" s="58"/>
      <c r="OLF205" s="50"/>
      <c r="OLG205" s="96"/>
      <c r="OLH205" s="96"/>
      <c r="OLI205" s="96"/>
      <c r="OLJ205" s="96"/>
      <c r="OLK205" s="96"/>
      <c r="OLL205" s="58"/>
      <c r="OLM205" s="50"/>
      <c r="OLN205" s="96"/>
      <c r="OLO205" s="96"/>
      <c r="OLP205" s="96"/>
      <c r="OLQ205" s="96"/>
      <c r="OLR205" s="96"/>
      <c r="OLS205" s="58"/>
      <c r="OLT205" s="50"/>
      <c r="OLU205" s="96"/>
      <c r="OLV205" s="96"/>
      <c r="OLW205" s="96"/>
      <c r="OLX205" s="96"/>
      <c r="OLY205" s="96"/>
      <c r="OLZ205" s="58"/>
      <c r="OMA205" s="50"/>
      <c r="OMB205" s="96"/>
      <c r="OMC205" s="96"/>
      <c r="OMD205" s="96"/>
      <c r="OME205" s="96"/>
      <c r="OMF205" s="96"/>
      <c r="OMG205" s="58"/>
      <c r="OMH205" s="50"/>
      <c r="OMI205" s="96"/>
      <c r="OMJ205" s="96"/>
      <c r="OMK205" s="96"/>
      <c r="OML205" s="96"/>
      <c r="OMM205" s="96"/>
      <c r="OMN205" s="58"/>
      <c r="OMO205" s="50"/>
      <c r="OMP205" s="96"/>
      <c r="OMQ205" s="96"/>
      <c r="OMR205" s="96"/>
      <c r="OMS205" s="96"/>
      <c r="OMT205" s="96"/>
      <c r="OMU205" s="58"/>
      <c r="OMV205" s="50"/>
      <c r="OMW205" s="96"/>
      <c r="OMX205" s="96"/>
      <c r="OMY205" s="96"/>
      <c r="OMZ205" s="96"/>
      <c r="ONA205" s="96"/>
      <c r="ONB205" s="58"/>
      <c r="ONC205" s="50"/>
      <c r="OND205" s="96"/>
      <c r="ONE205" s="96"/>
      <c r="ONF205" s="96"/>
      <c r="ONG205" s="96"/>
      <c r="ONH205" s="96"/>
      <c r="ONI205" s="58"/>
      <c r="ONJ205" s="50"/>
      <c r="ONK205" s="96"/>
      <c r="ONL205" s="96"/>
      <c r="ONM205" s="96"/>
      <c r="ONN205" s="96"/>
      <c r="ONO205" s="96"/>
      <c r="ONP205" s="58"/>
      <c r="ONQ205" s="50"/>
      <c r="ONR205" s="96"/>
      <c r="ONS205" s="96"/>
      <c r="ONT205" s="96"/>
      <c r="ONU205" s="96"/>
      <c r="ONV205" s="96"/>
      <c r="ONW205" s="58"/>
      <c r="ONX205" s="50"/>
      <c r="ONY205" s="96"/>
      <c r="ONZ205" s="96"/>
      <c r="OOA205" s="96"/>
      <c r="OOB205" s="96"/>
      <c r="OOC205" s="96"/>
      <c r="OOD205" s="58"/>
      <c r="OOE205" s="50"/>
      <c r="OOF205" s="96"/>
      <c r="OOG205" s="96"/>
      <c r="OOH205" s="96"/>
      <c r="OOI205" s="96"/>
      <c r="OOJ205" s="96"/>
      <c r="OOK205" s="58"/>
      <c r="OOL205" s="50"/>
      <c r="OOM205" s="96"/>
      <c r="OON205" s="96"/>
      <c r="OOO205" s="96"/>
      <c r="OOP205" s="96"/>
      <c r="OOQ205" s="96"/>
      <c r="OOR205" s="58"/>
      <c r="OOS205" s="50"/>
      <c r="OOT205" s="96"/>
      <c r="OOU205" s="96"/>
      <c r="OOV205" s="96"/>
      <c r="OOW205" s="96"/>
      <c r="OOX205" s="96"/>
      <c r="OOY205" s="58"/>
      <c r="OOZ205" s="50"/>
      <c r="OPA205" s="96"/>
      <c r="OPB205" s="96"/>
      <c r="OPC205" s="96"/>
      <c r="OPD205" s="96"/>
      <c r="OPE205" s="96"/>
      <c r="OPF205" s="58"/>
      <c r="OPG205" s="50"/>
      <c r="OPH205" s="96"/>
      <c r="OPI205" s="96"/>
      <c r="OPJ205" s="96"/>
      <c r="OPK205" s="96"/>
      <c r="OPL205" s="96"/>
      <c r="OPM205" s="58"/>
      <c r="OPN205" s="50"/>
      <c r="OPO205" s="96"/>
      <c r="OPP205" s="96"/>
      <c r="OPQ205" s="96"/>
      <c r="OPR205" s="96"/>
      <c r="OPS205" s="96"/>
      <c r="OPT205" s="58"/>
      <c r="OPU205" s="50"/>
      <c r="OPV205" s="96"/>
      <c r="OPW205" s="96"/>
      <c r="OPX205" s="96"/>
      <c r="OPY205" s="96"/>
      <c r="OPZ205" s="96"/>
      <c r="OQA205" s="58"/>
      <c r="OQB205" s="50"/>
      <c r="OQC205" s="96"/>
      <c r="OQD205" s="96"/>
      <c r="OQE205" s="96"/>
      <c r="OQF205" s="96"/>
      <c r="OQG205" s="96"/>
      <c r="OQH205" s="58"/>
      <c r="OQI205" s="50"/>
      <c r="OQJ205" s="96"/>
      <c r="OQK205" s="96"/>
      <c r="OQL205" s="96"/>
      <c r="OQM205" s="96"/>
      <c r="OQN205" s="96"/>
      <c r="OQO205" s="58"/>
      <c r="OQP205" s="50"/>
      <c r="OQQ205" s="96"/>
      <c r="OQR205" s="96"/>
      <c r="OQS205" s="96"/>
      <c r="OQT205" s="96"/>
      <c r="OQU205" s="96"/>
      <c r="OQV205" s="58"/>
      <c r="OQW205" s="50"/>
      <c r="OQX205" s="96"/>
      <c r="OQY205" s="96"/>
      <c r="OQZ205" s="96"/>
      <c r="ORA205" s="96"/>
      <c r="ORB205" s="96"/>
      <c r="ORC205" s="58"/>
      <c r="ORD205" s="50"/>
      <c r="ORE205" s="96"/>
      <c r="ORF205" s="96"/>
      <c r="ORG205" s="96"/>
      <c r="ORH205" s="96"/>
      <c r="ORI205" s="96"/>
      <c r="ORJ205" s="58"/>
      <c r="ORK205" s="50"/>
      <c r="ORL205" s="96"/>
      <c r="ORM205" s="96"/>
      <c r="ORN205" s="96"/>
      <c r="ORO205" s="96"/>
      <c r="ORP205" s="96"/>
      <c r="ORQ205" s="58"/>
      <c r="ORR205" s="50"/>
      <c r="ORS205" s="96"/>
      <c r="ORT205" s="96"/>
      <c r="ORU205" s="96"/>
      <c r="ORV205" s="96"/>
      <c r="ORW205" s="96"/>
      <c r="ORX205" s="58"/>
      <c r="ORY205" s="50"/>
      <c r="ORZ205" s="96"/>
      <c r="OSA205" s="96"/>
      <c r="OSB205" s="96"/>
      <c r="OSC205" s="96"/>
      <c r="OSD205" s="96"/>
      <c r="OSE205" s="58"/>
      <c r="OSF205" s="50"/>
      <c r="OSG205" s="96"/>
      <c r="OSH205" s="96"/>
      <c r="OSI205" s="96"/>
      <c r="OSJ205" s="96"/>
      <c r="OSK205" s="96"/>
      <c r="OSL205" s="58"/>
      <c r="OSM205" s="50"/>
      <c r="OSN205" s="96"/>
      <c r="OSO205" s="96"/>
      <c r="OSP205" s="96"/>
      <c r="OSQ205" s="96"/>
      <c r="OSR205" s="96"/>
      <c r="OSS205" s="58"/>
      <c r="OST205" s="50"/>
      <c r="OSU205" s="96"/>
      <c r="OSV205" s="96"/>
      <c r="OSW205" s="96"/>
      <c r="OSX205" s="96"/>
      <c r="OSY205" s="96"/>
      <c r="OSZ205" s="58"/>
      <c r="OTA205" s="50"/>
      <c r="OTB205" s="96"/>
      <c r="OTC205" s="96"/>
      <c r="OTD205" s="96"/>
      <c r="OTE205" s="96"/>
      <c r="OTF205" s="96"/>
      <c r="OTG205" s="58"/>
      <c r="OTH205" s="50"/>
      <c r="OTI205" s="96"/>
      <c r="OTJ205" s="96"/>
      <c r="OTK205" s="96"/>
      <c r="OTL205" s="96"/>
      <c r="OTM205" s="96"/>
      <c r="OTN205" s="58"/>
      <c r="OTO205" s="50"/>
      <c r="OTP205" s="96"/>
      <c r="OTQ205" s="96"/>
      <c r="OTR205" s="96"/>
      <c r="OTS205" s="96"/>
      <c r="OTT205" s="96"/>
      <c r="OTU205" s="58"/>
      <c r="OTV205" s="50"/>
      <c r="OTW205" s="96"/>
      <c r="OTX205" s="96"/>
      <c r="OTY205" s="96"/>
      <c r="OTZ205" s="96"/>
      <c r="OUA205" s="96"/>
      <c r="OUB205" s="58"/>
      <c r="OUC205" s="50"/>
      <c r="OUD205" s="96"/>
      <c r="OUE205" s="96"/>
      <c r="OUF205" s="96"/>
      <c r="OUG205" s="96"/>
      <c r="OUH205" s="96"/>
      <c r="OUI205" s="58"/>
      <c r="OUJ205" s="50"/>
      <c r="OUK205" s="96"/>
      <c r="OUL205" s="96"/>
      <c r="OUM205" s="96"/>
      <c r="OUN205" s="96"/>
      <c r="OUO205" s="96"/>
      <c r="OUP205" s="58"/>
      <c r="OUQ205" s="50"/>
      <c r="OUR205" s="96"/>
      <c r="OUS205" s="96"/>
      <c r="OUT205" s="96"/>
      <c r="OUU205" s="96"/>
      <c r="OUV205" s="96"/>
      <c r="OUW205" s="58"/>
      <c r="OUX205" s="50"/>
      <c r="OUY205" s="96"/>
      <c r="OUZ205" s="96"/>
      <c r="OVA205" s="96"/>
      <c r="OVB205" s="96"/>
      <c r="OVC205" s="96"/>
      <c r="OVD205" s="58"/>
      <c r="OVE205" s="50"/>
      <c r="OVF205" s="96"/>
      <c r="OVG205" s="96"/>
      <c r="OVH205" s="96"/>
      <c r="OVI205" s="96"/>
      <c r="OVJ205" s="96"/>
      <c r="OVK205" s="58"/>
      <c r="OVL205" s="50"/>
      <c r="OVM205" s="96"/>
      <c r="OVN205" s="96"/>
      <c r="OVO205" s="96"/>
      <c r="OVP205" s="96"/>
      <c r="OVQ205" s="96"/>
      <c r="OVR205" s="58"/>
      <c r="OVS205" s="50"/>
      <c r="OVT205" s="96"/>
      <c r="OVU205" s="96"/>
      <c r="OVV205" s="96"/>
      <c r="OVW205" s="96"/>
      <c r="OVX205" s="96"/>
      <c r="OVY205" s="58"/>
      <c r="OVZ205" s="50"/>
      <c r="OWA205" s="96"/>
      <c r="OWB205" s="96"/>
      <c r="OWC205" s="96"/>
      <c r="OWD205" s="96"/>
      <c r="OWE205" s="96"/>
      <c r="OWF205" s="58"/>
      <c r="OWG205" s="50"/>
      <c r="OWH205" s="96"/>
      <c r="OWI205" s="96"/>
      <c r="OWJ205" s="96"/>
      <c r="OWK205" s="96"/>
      <c r="OWL205" s="96"/>
      <c r="OWM205" s="58"/>
      <c r="OWN205" s="50"/>
      <c r="OWO205" s="96"/>
      <c r="OWP205" s="96"/>
      <c r="OWQ205" s="96"/>
      <c r="OWR205" s="96"/>
      <c r="OWS205" s="96"/>
      <c r="OWT205" s="58"/>
      <c r="OWU205" s="50"/>
      <c r="OWV205" s="96"/>
      <c r="OWW205" s="96"/>
      <c r="OWX205" s="96"/>
      <c r="OWY205" s="96"/>
      <c r="OWZ205" s="96"/>
      <c r="OXA205" s="58"/>
      <c r="OXB205" s="50"/>
      <c r="OXC205" s="96"/>
      <c r="OXD205" s="96"/>
      <c r="OXE205" s="96"/>
      <c r="OXF205" s="96"/>
      <c r="OXG205" s="96"/>
      <c r="OXH205" s="58"/>
      <c r="OXI205" s="50"/>
      <c r="OXJ205" s="96"/>
      <c r="OXK205" s="96"/>
      <c r="OXL205" s="96"/>
      <c r="OXM205" s="96"/>
      <c r="OXN205" s="96"/>
      <c r="OXO205" s="58"/>
      <c r="OXP205" s="50"/>
      <c r="OXQ205" s="96"/>
      <c r="OXR205" s="96"/>
      <c r="OXS205" s="96"/>
      <c r="OXT205" s="96"/>
      <c r="OXU205" s="96"/>
      <c r="OXV205" s="58"/>
      <c r="OXW205" s="50"/>
      <c r="OXX205" s="96"/>
      <c r="OXY205" s="96"/>
      <c r="OXZ205" s="96"/>
      <c r="OYA205" s="96"/>
      <c r="OYB205" s="96"/>
      <c r="OYC205" s="58"/>
      <c r="OYD205" s="50"/>
      <c r="OYE205" s="96"/>
      <c r="OYF205" s="96"/>
      <c r="OYG205" s="96"/>
      <c r="OYH205" s="96"/>
      <c r="OYI205" s="96"/>
      <c r="OYJ205" s="58"/>
      <c r="OYK205" s="50"/>
      <c r="OYL205" s="96"/>
      <c r="OYM205" s="96"/>
      <c r="OYN205" s="96"/>
      <c r="OYO205" s="96"/>
      <c r="OYP205" s="96"/>
      <c r="OYQ205" s="58"/>
      <c r="OYR205" s="50"/>
      <c r="OYS205" s="96"/>
      <c r="OYT205" s="96"/>
      <c r="OYU205" s="96"/>
      <c r="OYV205" s="96"/>
      <c r="OYW205" s="96"/>
      <c r="OYX205" s="58"/>
      <c r="OYY205" s="50"/>
      <c r="OYZ205" s="96"/>
      <c r="OZA205" s="96"/>
      <c r="OZB205" s="96"/>
      <c r="OZC205" s="96"/>
      <c r="OZD205" s="96"/>
      <c r="OZE205" s="58"/>
      <c r="OZF205" s="50"/>
      <c r="OZG205" s="96"/>
      <c r="OZH205" s="96"/>
      <c r="OZI205" s="96"/>
      <c r="OZJ205" s="96"/>
      <c r="OZK205" s="96"/>
      <c r="OZL205" s="58"/>
      <c r="OZM205" s="50"/>
      <c r="OZN205" s="96"/>
      <c r="OZO205" s="96"/>
      <c r="OZP205" s="96"/>
      <c r="OZQ205" s="96"/>
      <c r="OZR205" s="96"/>
      <c r="OZS205" s="58"/>
      <c r="OZT205" s="50"/>
      <c r="OZU205" s="96"/>
      <c r="OZV205" s="96"/>
      <c r="OZW205" s="96"/>
      <c r="OZX205" s="96"/>
      <c r="OZY205" s="96"/>
      <c r="OZZ205" s="58"/>
      <c r="PAA205" s="50"/>
      <c r="PAB205" s="96"/>
      <c r="PAC205" s="96"/>
      <c r="PAD205" s="96"/>
      <c r="PAE205" s="96"/>
      <c r="PAF205" s="96"/>
      <c r="PAG205" s="58"/>
      <c r="PAH205" s="50"/>
      <c r="PAI205" s="96"/>
      <c r="PAJ205" s="96"/>
      <c r="PAK205" s="96"/>
      <c r="PAL205" s="96"/>
      <c r="PAM205" s="96"/>
      <c r="PAN205" s="58"/>
      <c r="PAO205" s="50"/>
      <c r="PAP205" s="96"/>
      <c r="PAQ205" s="96"/>
      <c r="PAR205" s="96"/>
      <c r="PAS205" s="96"/>
      <c r="PAT205" s="96"/>
      <c r="PAU205" s="58"/>
      <c r="PAV205" s="50"/>
      <c r="PAW205" s="96"/>
      <c r="PAX205" s="96"/>
      <c r="PAY205" s="96"/>
      <c r="PAZ205" s="96"/>
      <c r="PBA205" s="96"/>
      <c r="PBB205" s="58"/>
      <c r="PBC205" s="50"/>
      <c r="PBD205" s="96"/>
      <c r="PBE205" s="96"/>
      <c r="PBF205" s="96"/>
      <c r="PBG205" s="96"/>
      <c r="PBH205" s="96"/>
      <c r="PBI205" s="58"/>
      <c r="PBJ205" s="50"/>
      <c r="PBK205" s="96"/>
      <c r="PBL205" s="96"/>
      <c r="PBM205" s="96"/>
      <c r="PBN205" s="96"/>
      <c r="PBO205" s="96"/>
      <c r="PBP205" s="58"/>
      <c r="PBQ205" s="50"/>
      <c r="PBR205" s="96"/>
      <c r="PBS205" s="96"/>
      <c r="PBT205" s="96"/>
      <c r="PBU205" s="96"/>
      <c r="PBV205" s="96"/>
      <c r="PBW205" s="58"/>
      <c r="PBX205" s="50"/>
      <c r="PBY205" s="96"/>
      <c r="PBZ205" s="96"/>
      <c r="PCA205" s="96"/>
      <c r="PCB205" s="96"/>
      <c r="PCC205" s="96"/>
      <c r="PCD205" s="58"/>
      <c r="PCE205" s="50"/>
      <c r="PCF205" s="96"/>
      <c r="PCG205" s="96"/>
      <c r="PCH205" s="96"/>
      <c r="PCI205" s="96"/>
      <c r="PCJ205" s="96"/>
      <c r="PCK205" s="58"/>
      <c r="PCL205" s="50"/>
      <c r="PCM205" s="96"/>
      <c r="PCN205" s="96"/>
      <c r="PCO205" s="96"/>
      <c r="PCP205" s="96"/>
      <c r="PCQ205" s="96"/>
      <c r="PCR205" s="58"/>
      <c r="PCS205" s="50"/>
      <c r="PCT205" s="96"/>
      <c r="PCU205" s="96"/>
      <c r="PCV205" s="96"/>
      <c r="PCW205" s="96"/>
      <c r="PCX205" s="96"/>
      <c r="PCY205" s="58"/>
      <c r="PCZ205" s="50"/>
      <c r="PDA205" s="96"/>
      <c r="PDB205" s="96"/>
      <c r="PDC205" s="96"/>
      <c r="PDD205" s="96"/>
      <c r="PDE205" s="96"/>
      <c r="PDF205" s="58"/>
      <c r="PDG205" s="50"/>
      <c r="PDH205" s="96"/>
      <c r="PDI205" s="96"/>
      <c r="PDJ205" s="96"/>
      <c r="PDK205" s="96"/>
      <c r="PDL205" s="96"/>
      <c r="PDM205" s="58"/>
      <c r="PDN205" s="50"/>
      <c r="PDO205" s="96"/>
      <c r="PDP205" s="96"/>
      <c r="PDQ205" s="96"/>
      <c r="PDR205" s="96"/>
      <c r="PDS205" s="96"/>
      <c r="PDT205" s="58"/>
      <c r="PDU205" s="50"/>
      <c r="PDV205" s="96"/>
      <c r="PDW205" s="96"/>
      <c r="PDX205" s="96"/>
      <c r="PDY205" s="96"/>
      <c r="PDZ205" s="96"/>
      <c r="PEA205" s="58"/>
      <c r="PEB205" s="50"/>
      <c r="PEC205" s="96"/>
      <c r="PED205" s="96"/>
      <c r="PEE205" s="96"/>
      <c r="PEF205" s="96"/>
      <c r="PEG205" s="96"/>
      <c r="PEH205" s="58"/>
      <c r="PEI205" s="50"/>
      <c r="PEJ205" s="96"/>
      <c r="PEK205" s="96"/>
      <c r="PEL205" s="96"/>
      <c r="PEM205" s="96"/>
      <c r="PEN205" s="96"/>
      <c r="PEO205" s="58"/>
      <c r="PEP205" s="50"/>
      <c r="PEQ205" s="96"/>
      <c r="PER205" s="96"/>
      <c r="PES205" s="96"/>
      <c r="PET205" s="96"/>
      <c r="PEU205" s="96"/>
      <c r="PEV205" s="58"/>
      <c r="PEW205" s="50"/>
      <c r="PEX205" s="96"/>
      <c r="PEY205" s="96"/>
      <c r="PEZ205" s="96"/>
      <c r="PFA205" s="96"/>
      <c r="PFB205" s="96"/>
      <c r="PFC205" s="58"/>
      <c r="PFD205" s="50"/>
      <c r="PFE205" s="96"/>
      <c r="PFF205" s="96"/>
      <c r="PFG205" s="96"/>
      <c r="PFH205" s="96"/>
      <c r="PFI205" s="96"/>
      <c r="PFJ205" s="58"/>
      <c r="PFK205" s="50"/>
      <c r="PFL205" s="96"/>
      <c r="PFM205" s="96"/>
      <c r="PFN205" s="96"/>
      <c r="PFO205" s="96"/>
      <c r="PFP205" s="96"/>
      <c r="PFQ205" s="58"/>
      <c r="PFR205" s="50"/>
      <c r="PFS205" s="96"/>
      <c r="PFT205" s="96"/>
      <c r="PFU205" s="96"/>
      <c r="PFV205" s="96"/>
      <c r="PFW205" s="96"/>
      <c r="PFX205" s="58"/>
      <c r="PFY205" s="50"/>
      <c r="PFZ205" s="96"/>
      <c r="PGA205" s="96"/>
      <c r="PGB205" s="96"/>
      <c r="PGC205" s="96"/>
      <c r="PGD205" s="96"/>
      <c r="PGE205" s="58"/>
      <c r="PGF205" s="50"/>
      <c r="PGG205" s="96"/>
      <c r="PGH205" s="96"/>
      <c r="PGI205" s="96"/>
      <c r="PGJ205" s="96"/>
      <c r="PGK205" s="96"/>
      <c r="PGL205" s="58"/>
      <c r="PGM205" s="50"/>
      <c r="PGN205" s="96"/>
      <c r="PGO205" s="96"/>
      <c r="PGP205" s="96"/>
      <c r="PGQ205" s="96"/>
      <c r="PGR205" s="96"/>
      <c r="PGS205" s="58"/>
      <c r="PGT205" s="50"/>
      <c r="PGU205" s="96"/>
      <c r="PGV205" s="96"/>
      <c r="PGW205" s="96"/>
      <c r="PGX205" s="96"/>
      <c r="PGY205" s="96"/>
      <c r="PGZ205" s="58"/>
      <c r="PHA205" s="50"/>
      <c r="PHB205" s="96"/>
      <c r="PHC205" s="96"/>
      <c r="PHD205" s="96"/>
      <c r="PHE205" s="96"/>
      <c r="PHF205" s="96"/>
      <c r="PHG205" s="58"/>
      <c r="PHH205" s="50"/>
      <c r="PHI205" s="96"/>
      <c r="PHJ205" s="96"/>
      <c r="PHK205" s="96"/>
      <c r="PHL205" s="96"/>
      <c r="PHM205" s="96"/>
      <c r="PHN205" s="58"/>
      <c r="PHO205" s="50"/>
      <c r="PHP205" s="96"/>
      <c r="PHQ205" s="96"/>
      <c r="PHR205" s="96"/>
      <c r="PHS205" s="96"/>
      <c r="PHT205" s="96"/>
      <c r="PHU205" s="58"/>
      <c r="PHV205" s="50"/>
      <c r="PHW205" s="96"/>
      <c r="PHX205" s="96"/>
      <c r="PHY205" s="96"/>
      <c r="PHZ205" s="96"/>
      <c r="PIA205" s="96"/>
      <c r="PIB205" s="58"/>
      <c r="PIC205" s="50"/>
      <c r="PID205" s="96"/>
      <c r="PIE205" s="96"/>
      <c r="PIF205" s="96"/>
      <c r="PIG205" s="96"/>
      <c r="PIH205" s="96"/>
      <c r="PII205" s="58"/>
      <c r="PIJ205" s="50"/>
      <c r="PIK205" s="96"/>
      <c r="PIL205" s="96"/>
      <c r="PIM205" s="96"/>
      <c r="PIN205" s="96"/>
      <c r="PIO205" s="96"/>
      <c r="PIP205" s="58"/>
      <c r="PIQ205" s="50"/>
      <c r="PIR205" s="96"/>
      <c r="PIS205" s="96"/>
      <c r="PIT205" s="96"/>
      <c r="PIU205" s="96"/>
      <c r="PIV205" s="96"/>
      <c r="PIW205" s="58"/>
      <c r="PIX205" s="50"/>
      <c r="PIY205" s="96"/>
      <c r="PIZ205" s="96"/>
      <c r="PJA205" s="96"/>
      <c r="PJB205" s="96"/>
      <c r="PJC205" s="96"/>
      <c r="PJD205" s="58"/>
      <c r="PJE205" s="50"/>
      <c r="PJF205" s="96"/>
      <c r="PJG205" s="96"/>
      <c r="PJH205" s="96"/>
      <c r="PJI205" s="96"/>
      <c r="PJJ205" s="96"/>
      <c r="PJK205" s="58"/>
      <c r="PJL205" s="50"/>
      <c r="PJM205" s="96"/>
      <c r="PJN205" s="96"/>
      <c r="PJO205" s="96"/>
      <c r="PJP205" s="96"/>
      <c r="PJQ205" s="96"/>
      <c r="PJR205" s="58"/>
      <c r="PJS205" s="50"/>
      <c r="PJT205" s="96"/>
      <c r="PJU205" s="96"/>
      <c r="PJV205" s="96"/>
      <c r="PJW205" s="96"/>
      <c r="PJX205" s="96"/>
      <c r="PJY205" s="58"/>
      <c r="PJZ205" s="50"/>
      <c r="PKA205" s="96"/>
      <c r="PKB205" s="96"/>
      <c r="PKC205" s="96"/>
      <c r="PKD205" s="96"/>
      <c r="PKE205" s="96"/>
      <c r="PKF205" s="58"/>
      <c r="PKG205" s="50"/>
      <c r="PKH205" s="96"/>
      <c r="PKI205" s="96"/>
      <c r="PKJ205" s="96"/>
      <c r="PKK205" s="96"/>
      <c r="PKL205" s="96"/>
      <c r="PKM205" s="58"/>
      <c r="PKN205" s="50"/>
      <c r="PKO205" s="96"/>
      <c r="PKP205" s="96"/>
      <c r="PKQ205" s="96"/>
      <c r="PKR205" s="96"/>
      <c r="PKS205" s="96"/>
      <c r="PKT205" s="58"/>
      <c r="PKU205" s="50"/>
      <c r="PKV205" s="96"/>
      <c r="PKW205" s="96"/>
      <c r="PKX205" s="96"/>
      <c r="PKY205" s="96"/>
      <c r="PKZ205" s="96"/>
      <c r="PLA205" s="58"/>
      <c r="PLB205" s="50"/>
      <c r="PLC205" s="96"/>
      <c r="PLD205" s="96"/>
      <c r="PLE205" s="96"/>
      <c r="PLF205" s="96"/>
      <c r="PLG205" s="96"/>
      <c r="PLH205" s="58"/>
      <c r="PLI205" s="50"/>
      <c r="PLJ205" s="96"/>
      <c r="PLK205" s="96"/>
      <c r="PLL205" s="96"/>
      <c r="PLM205" s="96"/>
      <c r="PLN205" s="96"/>
      <c r="PLO205" s="58"/>
      <c r="PLP205" s="50"/>
      <c r="PLQ205" s="96"/>
      <c r="PLR205" s="96"/>
      <c r="PLS205" s="96"/>
      <c r="PLT205" s="96"/>
      <c r="PLU205" s="96"/>
      <c r="PLV205" s="58"/>
      <c r="PLW205" s="50"/>
      <c r="PLX205" s="96"/>
      <c r="PLY205" s="96"/>
      <c r="PLZ205" s="96"/>
      <c r="PMA205" s="96"/>
      <c r="PMB205" s="96"/>
      <c r="PMC205" s="58"/>
      <c r="PMD205" s="50"/>
      <c r="PME205" s="96"/>
      <c r="PMF205" s="96"/>
      <c r="PMG205" s="96"/>
      <c r="PMH205" s="96"/>
      <c r="PMI205" s="96"/>
      <c r="PMJ205" s="58"/>
      <c r="PMK205" s="50"/>
      <c r="PML205" s="96"/>
      <c r="PMM205" s="96"/>
      <c r="PMN205" s="96"/>
      <c r="PMO205" s="96"/>
      <c r="PMP205" s="96"/>
      <c r="PMQ205" s="58"/>
      <c r="PMR205" s="50"/>
      <c r="PMS205" s="96"/>
      <c r="PMT205" s="96"/>
      <c r="PMU205" s="96"/>
      <c r="PMV205" s="96"/>
      <c r="PMW205" s="96"/>
      <c r="PMX205" s="58"/>
      <c r="PMY205" s="50"/>
      <c r="PMZ205" s="96"/>
      <c r="PNA205" s="96"/>
      <c r="PNB205" s="96"/>
      <c r="PNC205" s="96"/>
      <c r="PND205" s="96"/>
      <c r="PNE205" s="58"/>
      <c r="PNF205" s="50"/>
      <c r="PNG205" s="96"/>
      <c r="PNH205" s="96"/>
      <c r="PNI205" s="96"/>
      <c r="PNJ205" s="96"/>
      <c r="PNK205" s="96"/>
      <c r="PNL205" s="58"/>
      <c r="PNM205" s="50"/>
      <c r="PNN205" s="96"/>
      <c r="PNO205" s="96"/>
      <c r="PNP205" s="96"/>
      <c r="PNQ205" s="96"/>
      <c r="PNR205" s="96"/>
      <c r="PNS205" s="58"/>
      <c r="PNT205" s="50"/>
      <c r="PNU205" s="96"/>
      <c r="PNV205" s="96"/>
      <c r="PNW205" s="96"/>
      <c r="PNX205" s="96"/>
      <c r="PNY205" s="96"/>
      <c r="PNZ205" s="58"/>
      <c r="POA205" s="50"/>
      <c r="POB205" s="96"/>
      <c r="POC205" s="96"/>
      <c r="POD205" s="96"/>
      <c r="POE205" s="96"/>
      <c r="POF205" s="96"/>
      <c r="POG205" s="58"/>
      <c r="POH205" s="50"/>
      <c r="POI205" s="96"/>
      <c r="POJ205" s="96"/>
      <c r="POK205" s="96"/>
      <c r="POL205" s="96"/>
      <c r="POM205" s="96"/>
      <c r="PON205" s="58"/>
      <c r="POO205" s="50"/>
      <c r="POP205" s="96"/>
      <c r="POQ205" s="96"/>
      <c r="POR205" s="96"/>
      <c r="POS205" s="96"/>
      <c r="POT205" s="96"/>
      <c r="POU205" s="58"/>
      <c r="POV205" s="50"/>
      <c r="POW205" s="96"/>
      <c r="POX205" s="96"/>
      <c r="POY205" s="96"/>
      <c r="POZ205" s="96"/>
      <c r="PPA205" s="96"/>
      <c r="PPB205" s="58"/>
      <c r="PPC205" s="50"/>
      <c r="PPD205" s="96"/>
      <c r="PPE205" s="96"/>
      <c r="PPF205" s="96"/>
      <c r="PPG205" s="96"/>
      <c r="PPH205" s="96"/>
      <c r="PPI205" s="58"/>
      <c r="PPJ205" s="50"/>
      <c r="PPK205" s="96"/>
      <c r="PPL205" s="96"/>
      <c r="PPM205" s="96"/>
      <c r="PPN205" s="96"/>
      <c r="PPO205" s="96"/>
      <c r="PPP205" s="58"/>
      <c r="PPQ205" s="50"/>
      <c r="PPR205" s="96"/>
      <c r="PPS205" s="96"/>
      <c r="PPT205" s="96"/>
      <c r="PPU205" s="96"/>
      <c r="PPV205" s="96"/>
      <c r="PPW205" s="58"/>
      <c r="PPX205" s="50"/>
      <c r="PPY205" s="96"/>
      <c r="PPZ205" s="96"/>
      <c r="PQA205" s="96"/>
      <c r="PQB205" s="96"/>
      <c r="PQC205" s="96"/>
      <c r="PQD205" s="58"/>
      <c r="PQE205" s="50"/>
      <c r="PQF205" s="96"/>
      <c r="PQG205" s="96"/>
      <c r="PQH205" s="96"/>
      <c r="PQI205" s="96"/>
      <c r="PQJ205" s="96"/>
      <c r="PQK205" s="58"/>
      <c r="PQL205" s="50"/>
      <c r="PQM205" s="96"/>
      <c r="PQN205" s="96"/>
      <c r="PQO205" s="96"/>
      <c r="PQP205" s="96"/>
      <c r="PQQ205" s="96"/>
      <c r="PQR205" s="58"/>
      <c r="PQS205" s="50"/>
      <c r="PQT205" s="96"/>
      <c r="PQU205" s="96"/>
      <c r="PQV205" s="96"/>
      <c r="PQW205" s="96"/>
      <c r="PQX205" s="96"/>
      <c r="PQY205" s="58"/>
      <c r="PQZ205" s="50"/>
      <c r="PRA205" s="96"/>
      <c r="PRB205" s="96"/>
      <c r="PRC205" s="96"/>
      <c r="PRD205" s="96"/>
      <c r="PRE205" s="96"/>
      <c r="PRF205" s="58"/>
      <c r="PRG205" s="50"/>
      <c r="PRH205" s="96"/>
      <c r="PRI205" s="96"/>
      <c r="PRJ205" s="96"/>
      <c r="PRK205" s="96"/>
      <c r="PRL205" s="96"/>
      <c r="PRM205" s="58"/>
      <c r="PRN205" s="50"/>
      <c r="PRO205" s="96"/>
      <c r="PRP205" s="96"/>
      <c r="PRQ205" s="96"/>
      <c r="PRR205" s="96"/>
      <c r="PRS205" s="96"/>
      <c r="PRT205" s="58"/>
      <c r="PRU205" s="50"/>
      <c r="PRV205" s="96"/>
      <c r="PRW205" s="96"/>
      <c r="PRX205" s="96"/>
      <c r="PRY205" s="96"/>
      <c r="PRZ205" s="96"/>
      <c r="PSA205" s="58"/>
      <c r="PSB205" s="50"/>
      <c r="PSC205" s="96"/>
      <c r="PSD205" s="96"/>
      <c r="PSE205" s="96"/>
      <c r="PSF205" s="96"/>
      <c r="PSG205" s="96"/>
      <c r="PSH205" s="58"/>
      <c r="PSI205" s="50"/>
      <c r="PSJ205" s="96"/>
      <c r="PSK205" s="96"/>
      <c r="PSL205" s="96"/>
      <c r="PSM205" s="96"/>
      <c r="PSN205" s="96"/>
      <c r="PSO205" s="58"/>
      <c r="PSP205" s="50"/>
      <c r="PSQ205" s="96"/>
      <c r="PSR205" s="96"/>
      <c r="PSS205" s="96"/>
      <c r="PST205" s="96"/>
      <c r="PSU205" s="96"/>
      <c r="PSV205" s="58"/>
      <c r="PSW205" s="50"/>
      <c r="PSX205" s="96"/>
      <c r="PSY205" s="96"/>
      <c r="PSZ205" s="96"/>
      <c r="PTA205" s="96"/>
      <c r="PTB205" s="96"/>
      <c r="PTC205" s="58"/>
      <c r="PTD205" s="50"/>
      <c r="PTE205" s="96"/>
      <c r="PTF205" s="96"/>
      <c r="PTG205" s="96"/>
      <c r="PTH205" s="96"/>
      <c r="PTI205" s="96"/>
      <c r="PTJ205" s="58"/>
      <c r="PTK205" s="50"/>
      <c r="PTL205" s="96"/>
      <c r="PTM205" s="96"/>
      <c r="PTN205" s="96"/>
      <c r="PTO205" s="96"/>
      <c r="PTP205" s="96"/>
      <c r="PTQ205" s="58"/>
      <c r="PTR205" s="50"/>
      <c r="PTS205" s="96"/>
      <c r="PTT205" s="96"/>
      <c r="PTU205" s="96"/>
      <c r="PTV205" s="96"/>
      <c r="PTW205" s="96"/>
      <c r="PTX205" s="58"/>
      <c r="PTY205" s="50"/>
      <c r="PTZ205" s="96"/>
      <c r="PUA205" s="96"/>
      <c r="PUB205" s="96"/>
      <c r="PUC205" s="96"/>
      <c r="PUD205" s="96"/>
      <c r="PUE205" s="58"/>
      <c r="PUF205" s="50"/>
      <c r="PUG205" s="96"/>
      <c r="PUH205" s="96"/>
      <c r="PUI205" s="96"/>
      <c r="PUJ205" s="96"/>
      <c r="PUK205" s="96"/>
      <c r="PUL205" s="58"/>
      <c r="PUM205" s="50"/>
      <c r="PUN205" s="96"/>
      <c r="PUO205" s="96"/>
      <c r="PUP205" s="96"/>
      <c r="PUQ205" s="96"/>
      <c r="PUR205" s="96"/>
      <c r="PUS205" s="58"/>
      <c r="PUT205" s="50"/>
      <c r="PUU205" s="96"/>
      <c r="PUV205" s="96"/>
      <c r="PUW205" s="96"/>
      <c r="PUX205" s="96"/>
      <c r="PUY205" s="96"/>
      <c r="PUZ205" s="58"/>
      <c r="PVA205" s="50"/>
      <c r="PVB205" s="96"/>
      <c r="PVC205" s="96"/>
      <c r="PVD205" s="96"/>
      <c r="PVE205" s="96"/>
      <c r="PVF205" s="96"/>
      <c r="PVG205" s="58"/>
      <c r="PVH205" s="50"/>
      <c r="PVI205" s="96"/>
      <c r="PVJ205" s="96"/>
      <c r="PVK205" s="96"/>
      <c r="PVL205" s="96"/>
      <c r="PVM205" s="96"/>
      <c r="PVN205" s="58"/>
      <c r="PVO205" s="50"/>
      <c r="PVP205" s="96"/>
      <c r="PVQ205" s="96"/>
      <c r="PVR205" s="96"/>
      <c r="PVS205" s="96"/>
      <c r="PVT205" s="96"/>
      <c r="PVU205" s="58"/>
      <c r="PVV205" s="50"/>
      <c r="PVW205" s="96"/>
      <c r="PVX205" s="96"/>
      <c r="PVY205" s="96"/>
      <c r="PVZ205" s="96"/>
      <c r="PWA205" s="96"/>
      <c r="PWB205" s="58"/>
      <c r="PWC205" s="50"/>
      <c r="PWD205" s="96"/>
      <c r="PWE205" s="96"/>
      <c r="PWF205" s="96"/>
      <c r="PWG205" s="96"/>
      <c r="PWH205" s="96"/>
      <c r="PWI205" s="58"/>
      <c r="PWJ205" s="50"/>
      <c r="PWK205" s="96"/>
      <c r="PWL205" s="96"/>
      <c r="PWM205" s="96"/>
      <c r="PWN205" s="96"/>
      <c r="PWO205" s="96"/>
      <c r="PWP205" s="58"/>
      <c r="PWQ205" s="50"/>
      <c r="PWR205" s="96"/>
      <c r="PWS205" s="96"/>
      <c r="PWT205" s="96"/>
      <c r="PWU205" s="96"/>
      <c r="PWV205" s="96"/>
      <c r="PWW205" s="58"/>
      <c r="PWX205" s="50"/>
      <c r="PWY205" s="96"/>
      <c r="PWZ205" s="96"/>
      <c r="PXA205" s="96"/>
      <c r="PXB205" s="96"/>
      <c r="PXC205" s="96"/>
      <c r="PXD205" s="58"/>
      <c r="PXE205" s="50"/>
      <c r="PXF205" s="96"/>
      <c r="PXG205" s="96"/>
      <c r="PXH205" s="96"/>
      <c r="PXI205" s="96"/>
      <c r="PXJ205" s="96"/>
      <c r="PXK205" s="58"/>
      <c r="PXL205" s="50"/>
      <c r="PXM205" s="96"/>
      <c r="PXN205" s="96"/>
      <c r="PXO205" s="96"/>
      <c r="PXP205" s="96"/>
      <c r="PXQ205" s="96"/>
      <c r="PXR205" s="58"/>
      <c r="PXS205" s="50"/>
      <c r="PXT205" s="96"/>
      <c r="PXU205" s="96"/>
      <c r="PXV205" s="96"/>
      <c r="PXW205" s="96"/>
      <c r="PXX205" s="96"/>
      <c r="PXY205" s="58"/>
      <c r="PXZ205" s="50"/>
      <c r="PYA205" s="96"/>
      <c r="PYB205" s="96"/>
      <c r="PYC205" s="96"/>
      <c r="PYD205" s="96"/>
      <c r="PYE205" s="96"/>
      <c r="PYF205" s="58"/>
      <c r="PYG205" s="50"/>
      <c r="PYH205" s="96"/>
      <c r="PYI205" s="96"/>
      <c r="PYJ205" s="96"/>
      <c r="PYK205" s="96"/>
      <c r="PYL205" s="96"/>
      <c r="PYM205" s="58"/>
      <c r="PYN205" s="50"/>
      <c r="PYO205" s="96"/>
      <c r="PYP205" s="96"/>
      <c r="PYQ205" s="96"/>
      <c r="PYR205" s="96"/>
      <c r="PYS205" s="96"/>
      <c r="PYT205" s="58"/>
      <c r="PYU205" s="50"/>
      <c r="PYV205" s="96"/>
      <c r="PYW205" s="96"/>
      <c r="PYX205" s="96"/>
      <c r="PYY205" s="96"/>
      <c r="PYZ205" s="96"/>
      <c r="PZA205" s="58"/>
      <c r="PZB205" s="50"/>
      <c r="PZC205" s="96"/>
      <c r="PZD205" s="96"/>
      <c r="PZE205" s="96"/>
      <c r="PZF205" s="96"/>
      <c r="PZG205" s="96"/>
      <c r="PZH205" s="58"/>
      <c r="PZI205" s="50"/>
      <c r="PZJ205" s="96"/>
      <c r="PZK205" s="96"/>
      <c r="PZL205" s="96"/>
      <c r="PZM205" s="96"/>
      <c r="PZN205" s="96"/>
      <c r="PZO205" s="58"/>
      <c r="PZP205" s="50"/>
      <c r="PZQ205" s="96"/>
      <c r="PZR205" s="96"/>
      <c r="PZS205" s="96"/>
      <c r="PZT205" s="96"/>
      <c r="PZU205" s="96"/>
      <c r="PZV205" s="58"/>
      <c r="PZW205" s="50"/>
      <c r="PZX205" s="96"/>
      <c r="PZY205" s="96"/>
      <c r="PZZ205" s="96"/>
      <c r="QAA205" s="96"/>
      <c r="QAB205" s="96"/>
      <c r="QAC205" s="58"/>
      <c r="QAD205" s="50"/>
      <c r="QAE205" s="96"/>
      <c r="QAF205" s="96"/>
      <c r="QAG205" s="96"/>
      <c r="QAH205" s="96"/>
      <c r="QAI205" s="96"/>
      <c r="QAJ205" s="58"/>
      <c r="QAK205" s="50"/>
      <c r="QAL205" s="96"/>
      <c r="QAM205" s="96"/>
      <c r="QAN205" s="96"/>
      <c r="QAO205" s="96"/>
      <c r="QAP205" s="96"/>
      <c r="QAQ205" s="58"/>
      <c r="QAR205" s="50"/>
      <c r="QAS205" s="96"/>
      <c r="QAT205" s="96"/>
      <c r="QAU205" s="96"/>
      <c r="QAV205" s="96"/>
      <c r="QAW205" s="96"/>
      <c r="QAX205" s="58"/>
      <c r="QAY205" s="50"/>
      <c r="QAZ205" s="96"/>
      <c r="QBA205" s="96"/>
      <c r="QBB205" s="96"/>
      <c r="QBC205" s="96"/>
      <c r="QBD205" s="96"/>
      <c r="QBE205" s="58"/>
      <c r="QBF205" s="50"/>
      <c r="QBG205" s="96"/>
      <c r="QBH205" s="96"/>
      <c r="QBI205" s="96"/>
      <c r="QBJ205" s="96"/>
      <c r="QBK205" s="96"/>
      <c r="QBL205" s="58"/>
      <c r="QBM205" s="50"/>
      <c r="QBN205" s="96"/>
      <c r="QBO205" s="96"/>
      <c r="QBP205" s="96"/>
      <c r="QBQ205" s="96"/>
      <c r="QBR205" s="96"/>
      <c r="QBS205" s="58"/>
      <c r="QBT205" s="50"/>
      <c r="QBU205" s="96"/>
      <c r="QBV205" s="96"/>
      <c r="QBW205" s="96"/>
      <c r="QBX205" s="96"/>
      <c r="QBY205" s="96"/>
      <c r="QBZ205" s="58"/>
      <c r="QCA205" s="50"/>
      <c r="QCB205" s="96"/>
      <c r="QCC205" s="96"/>
      <c r="QCD205" s="96"/>
      <c r="QCE205" s="96"/>
      <c r="QCF205" s="96"/>
      <c r="QCG205" s="58"/>
      <c r="QCH205" s="50"/>
      <c r="QCI205" s="96"/>
      <c r="QCJ205" s="96"/>
      <c r="QCK205" s="96"/>
      <c r="QCL205" s="96"/>
      <c r="QCM205" s="96"/>
      <c r="QCN205" s="58"/>
      <c r="QCO205" s="50"/>
      <c r="QCP205" s="96"/>
      <c r="QCQ205" s="96"/>
      <c r="QCR205" s="96"/>
      <c r="QCS205" s="96"/>
      <c r="QCT205" s="96"/>
      <c r="QCU205" s="58"/>
      <c r="QCV205" s="50"/>
      <c r="QCW205" s="96"/>
      <c r="QCX205" s="96"/>
      <c r="QCY205" s="96"/>
      <c r="QCZ205" s="96"/>
      <c r="QDA205" s="96"/>
      <c r="QDB205" s="58"/>
      <c r="QDC205" s="50"/>
      <c r="QDD205" s="96"/>
      <c r="QDE205" s="96"/>
      <c r="QDF205" s="96"/>
      <c r="QDG205" s="96"/>
      <c r="QDH205" s="96"/>
      <c r="QDI205" s="58"/>
      <c r="QDJ205" s="50"/>
      <c r="QDK205" s="96"/>
      <c r="QDL205" s="96"/>
      <c r="QDM205" s="96"/>
      <c r="QDN205" s="96"/>
      <c r="QDO205" s="96"/>
      <c r="QDP205" s="58"/>
      <c r="QDQ205" s="50"/>
      <c r="QDR205" s="96"/>
      <c r="QDS205" s="96"/>
      <c r="QDT205" s="96"/>
      <c r="QDU205" s="96"/>
      <c r="QDV205" s="96"/>
      <c r="QDW205" s="58"/>
      <c r="QDX205" s="50"/>
      <c r="QDY205" s="96"/>
      <c r="QDZ205" s="96"/>
      <c r="QEA205" s="96"/>
      <c r="QEB205" s="96"/>
      <c r="QEC205" s="96"/>
      <c r="QED205" s="58"/>
      <c r="QEE205" s="50"/>
      <c r="QEF205" s="96"/>
      <c r="QEG205" s="96"/>
      <c r="QEH205" s="96"/>
      <c r="QEI205" s="96"/>
      <c r="QEJ205" s="96"/>
      <c r="QEK205" s="58"/>
      <c r="QEL205" s="50"/>
      <c r="QEM205" s="96"/>
      <c r="QEN205" s="96"/>
      <c r="QEO205" s="96"/>
      <c r="QEP205" s="96"/>
      <c r="QEQ205" s="96"/>
      <c r="QER205" s="58"/>
      <c r="QES205" s="50"/>
      <c r="QET205" s="96"/>
      <c r="QEU205" s="96"/>
      <c r="QEV205" s="96"/>
      <c r="QEW205" s="96"/>
      <c r="QEX205" s="96"/>
      <c r="QEY205" s="58"/>
      <c r="QEZ205" s="50"/>
      <c r="QFA205" s="96"/>
      <c r="QFB205" s="96"/>
      <c r="QFC205" s="96"/>
      <c r="QFD205" s="96"/>
      <c r="QFE205" s="96"/>
      <c r="QFF205" s="58"/>
      <c r="QFG205" s="50"/>
      <c r="QFH205" s="96"/>
      <c r="QFI205" s="96"/>
      <c r="QFJ205" s="96"/>
      <c r="QFK205" s="96"/>
      <c r="QFL205" s="96"/>
      <c r="QFM205" s="58"/>
      <c r="QFN205" s="50"/>
      <c r="QFO205" s="96"/>
      <c r="QFP205" s="96"/>
      <c r="QFQ205" s="96"/>
      <c r="QFR205" s="96"/>
      <c r="QFS205" s="96"/>
      <c r="QFT205" s="58"/>
      <c r="QFU205" s="50"/>
      <c r="QFV205" s="96"/>
      <c r="QFW205" s="96"/>
      <c r="QFX205" s="96"/>
      <c r="QFY205" s="96"/>
      <c r="QFZ205" s="96"/>
      <c r="QGA205" s="58"/>
      <c r="QGB205" s="50"/>
      <c r="QGC205" s="96"/>
      <c r="QGD205" s="96"/>
      <c r="QGE205" s="96"/>
      <c r="QGF205" s="96"/>
      <c r="QGG205" s="96"/>
      <c r="QGH205" s="58"/>
      <c r="QGI205" s="50"/>
      <c r="QGJ205" s="96"/>
      <c r="QGK205" s="96"/>
      <c r="QGL205" s="96"/>
      <c r="QGM205" s="96"/>
      <c r="QGN205" s="96"/>
      <c r="QGO205" s="58"/>
      <c r="QGP205" s="50"/>
      <c r="QGQ205" s="96"/>
      <c r="QGR205" s="96"/>
      <c r="QGS205" s="96"/>
      <c r="QGT205" s="96"/>
      <c r="QGU205" s="96"/>
      <c r="QGV205" s="58"/>
      <c r="QGW205" s="50"/>
      <c r="QGX205" s="96"/>
      <c r="QGY205" s="96"/>
      <c r="QGZ205" s="96"/>
      <c r="QHA205" s="96"/>
      <c r="QHB205" s="96"/>
      <c r="QHC205" s="58"/>
      <c r="QHD205" s="50"/>
      <c r="QHE205" s="96"/>
      <c r="QHF205" s="96"/>
      <c r="QHG205" s="96"/>
      <c r="QHH205" s="96"/>
      <c r="QHI205" s="96"/>
      <c r="QHJ205" s="58"/>
      <c r="QHK205" s="50"/>
      <c r="QHL205" s="96"/>
      <c r="QHM205" s="96"/>
      <c r="QHN205" s="96"/>
      <c r="QHO205" s="96"/>
      <c r="QHP205" s="96"/>
      <c r="QHQ205" s="58"/>
      <c r="QHR205" s="50"/>
      <c r="QHS205" s="96"/>
      <c r="QHT205" s="96"/>
      <c r="QHU205" s="96"/>
      <c r="QHV205" s="96"/>
      <c r="QHW205" s="96"/>
      <c r="QHX205" s="58"/>
      <c r="QHY205" s="50"/>
      <c r="QHZ205" s="96"/>
      <c r="QIA205" s="96"/>
      <c r="QIB205" s="96"/>
      <c r="QIC205" s="96"/>
      <c r="QID205" s="96"/>
      <c r="QIE205" s="58"/>
      <c r="QIF205" s="50"/>
      <c r="QIG205" s="96"/>
      <c r="QIH205" s="96"/>
      <c r="QII205" s="96"/>
      <c r="QIJ205" s="96"/>
      <c r="QIK205" s="96"/>
      <c r="QIL205" s="58"/>
      <c r="QIM205" s="50"/>
      <c r="QIN205" s="96"/>
      <c r="QIO205" s="96"/>
      <c r="QIP205" s="96"/>
      <c r="QIQ205" s="96"/>
      <c r="QIR205" s="96"/>
      <c r="QIS205" s="58"/>
      <c r="QIT205" s="50"/>
      <c r="QIU205" s="96"/>
      <c r="QIV205" s="96"/>
      <c r="QIW205" s="96"/>
      <c r="QIX205" s="96"/>
      <c r="QIY205" s="96"/>
      <c r="QIZ205" s="58"/>
      <c r="QJA205" s="50"/>
      <c r="QJB205" s="96"/>
      <c r="QJC205" s="96"/>
      <c r="QJD205" s="96"/>
      <c r="QJE205" s="96"/>
      <c r="QJF205" s="96"/>
      <c r="QJG205" s="58"/>
      <c r="QJH205" s="50"/>
      <c r="QJI205" s="96"/>
      <c r="QJJ205" s="96"/>
      <c r="QJK205" s="96"/>
      <c r="QJL205" s="96"/>
      <c r="QJM205" s="96"/>
      <c r="QJN205" s="58"/>
      <c r="QJO205" s="50"/>
      <c r="QJP205" s="96"/>
      <c r="QJQ205" s="96"/>
      <c r="QJR205" s="96"/>
      <c r="QJS205" s="96"/>
      <c r="QJT205" s="96"/>
      <c r="QJU205" s="58"/>
      <c r="QJV205" s="50"/>
      <c r="QJW205" s="96"/>
      <c r="QJX205" s="96"/>
      <c r="QJY205" s="96"/>
      <c r="QJZ205" s="96"/>
      <c r="QKA205" s="96"/>
      <c r="QKB205" s="58"/>
      <c r="QKC205" s="50"/>
      <c r="QKD205" s="96"/>
      <c r="QKE205" s="96"/>
      <c r="QKF205" s="96"/>
      <c r="QKG205" s="96"/>
      <c r="QKH205" s="96"/>
      <c r="QKI205" s="58"/>
      <c r="QKJ205" s="50"/>
      <c r="QKK205" s="96"/>
      <c r="QKL205" s="96"/>
      <c r="QKM205" s="96"/>
      <c r="QKN205" s="96"/>
      <c r="QKO205" s="96"/>
      <c r="QKP205" s="58"/>
      <c r="QKQ205" s="50"/>
      <c r="QKR205" s="96"/>
      <c r="QKS205" s="96"/>
      <c r="QKT205" s="96"/>
      <c r="QKU205" s="96"/>
      <c r="QKV205" s="96"/>
      <c r="QKW205" s="58"/>
      <c r="QKX205" s="50"/>
      <c r="QKY205" s="96"/>
      <c r="QKZ205" s="96"/>
      <c r="QLA205" s="96"/>
      <c r="QLB205" s="96"/>
      <c r="QLC205" s="96"/>
      <c r="QLD205" s="58"/>
      <c r="QLE205" s="50"/>
      <c r="QLF205" s="96"/>
      <c r="QLG205" s="96"/>
      <c r="QLH205" s="96"/>
      <c r="QLI205" s="96"/>
      <c r="QLJ205" s="96"/>
      <c r="QLK205" s="58"/>
      <c r="QLL205" s="50"/>
      <c r="QLM205" s="96"/>
      <c r="QLN205" s="96"/>
      <c r="QLO205" s="96"/>
      <c r="QLP205" s="96"/>
      <c r="QLQ205" s="96"/>
      <c r="QLR205" s="58"/>
      <c r="QLS205" s="50"/>
      <c r="QLT205" s="96"/>
      <c r="QLU205" s="96"/>
      <c r="QLV205" s="96"/>
      <c r="QLW205" s="96"/>
      <c r="QLX205" s="96"/>
      <c r="QLY205" s="58"/>
      <c r="QLZ205" s="50"/>
      <c r="QMA205" s="96"/>
      <c r="QMB205" s="96"/>
      <c r="QMC205" s="96"/>
      <c r="QMD205" s="96"/>
      <c r="QME205" s="96"/>
      <c r="QMF205" s="58"/>
      <c r="QMG205" s="50"/>
      <c r="QMH205" s="96"/>
      <c r="QMI205" s="96"/>
      <c r="QMJ205" s="96"/>
      <c r="QMK205" s="96"/>
      <c r="QML205" s="96"/>
      <c r="QMM205" s="58"/>
      <c r="QMN205" s="50"/>
      <c r="QMO205" s="96"/>
      <c r="QMP205" s="96"/>
      <c r="QMQ205" s="96"/>
      <c r="QMR205" s="96"/>
      <c r="QMS205" s="96"/>
      <c r="QMT205" s="58"/>
      <c r="QMU205" s="50"/>
      <c r="QMV205" s="96"/>
      <c r="QMW205" s="96"/>
      <c r="QMX205" s="96"/>
      <c r="QMY205" s="96"/>
      <c r="QMZ205" s="96"/>
      <c r="QNA205" s="58"/>
      <c r="QNB205" s="50"/>
      <c r="QNC205" s="96"/>
      <c r="QND205" s="96"/>
      <c r="QNE205" s="96"/>
      <c r="QNF205" s="96"/>
      <c r="QNG205" s="96"/>
      <c r="QNH205" s="58"/>
      <c r="QNI205" s="50"/>
      <c r="QNJ205" s="96"/>
      <c r="QNK205" s="96"/>
      <c r="QNL205" s="96"/>
      <c r="QNM205" s="96"/>
      <c r="QNN205" s="96"/>
      <c r="QNO205" s="58"/>
      <c r="QNP205" s="50"/>
      <c r="QNQ205" s="96"/>
      <c r="QNR205" s="96"/>
      <c r="QNS205" s="96"/>
      <c r="QNT205" s="96"/>
      <c r="QNU205" s="96"/>
      <c r="QNV205" s="58"/>
      <c r="QNW205" s="50"/>
      <c r="QNX205" s="96"/>
      <c r="QNY205" s="96"/>
      <c r="QNZ205" s="96"/>
      <c r="QOA205" s="96"/>
      <c r="QOB205" s="96"/>
      <c r="QOC205" s="58"/>
      <c r="QOD205" s="50"/>
      <c r="QOE205" s="96"/>
      <c r="QOF205" s="96"/>
      <c r="QOG205" s="96"/>
      <c r="QOH205" s="96"/>
      <c r="QOI205" s="96"/>
      <c r="QOJ205" s="58"/>
      <c r="QOK205" s="50"/>
      <c r="QOL205" s="96"/>
      <c r="QOM205" s="96"/>
      <c r="QON205" s="96"/>
      <c r="QOO205" s="96"/>
      <c r="QOP205" s="96"/>
      <c r="QOQ205" s="58"/>
      <c r="QOR205" s="50"/>
      <c r="QOS205" s="96"/>
      <c r="QOT205" s="96"/>
      <c r="QOU205" s="96"/>
      <c r="QOV205" s="96"/>
      <c r="QOW205" s="96"/>
      <c r="QOX205" s="58"/>
      <c r="QOY205" s="50"/>
      <c r="QOZ205" s="96"/>
      <c r="QPA205" s="96"/>
      <c r="QPB205" s="96"/>
      <c r="QPC205" s="96"/>
      <c r="QPD205" s="96"/>
      <c r="QPE205" s="58"/>
      <c r="QPF205" s="50"/>
      <c r="QPG205" s="96"/>
      <c r="QPH205" s="96"/>
      <c r="QPI205" s="96"/>
      <c r="QPJ205" s="96"/>
      <c r="QPK205" s="96"/>
      <c r="QPL205" s="58"/>
      <c r="QPM205" s="50"/>
      <c r="QPN205" s="96"/>
      <c r="QPO205" s="96"/>
      <c r="QPP205" s="96"/>
      <c r="QPQ205" s="96"/>
      <c r="QPR205" s="96"/>
      <c r="QPS205" s="58"/>
      <c r="QPT205" s="50"/>
      <c r="QPU205" s="96"/>
      <c r="QPV205" s="96"/>
      <c r="QPW205" s="96"/>
      <c r="QPX205" s="96"/>
      <c r="QPY205" s="96"/>
      <c r="QPZ205" s="58"/>
      <c r="QQA205" s="50"/>
      <c r="QQB205" s="96"/>
      <c r="QQC205" s="96"/>
      <c r="QQD205" s="96"/>
      <c r="QQE205" s="96"/>
      <c r="QQF205" s="96"/>
      <c r="QQG205" s="58"/>
      <c r="QQH205" s="50"/>
      <c r="QQI205" s="96"/>
      <c r="QQJ205" s="96"/>
      <c r="QQK205" s="96"/>
      <c r="QQL205" s="96"/>
      <c r="QQM205" s="96"/>
      <c r="QQN205" s="58"/>
      <c r="QQO205" s="50"/>
      <c r="QQP205" s="96"/>
      <c r="QQQ205" s="96"/>
      <c r="QQR205" s="96"/>
      <c r="QQS205" s="96"/>
      <c r="QQT205" s="96"/>
      <c r="QQU205" s="58"/>
      <c r="QQV205" s="50"/>
      <c r="QQW205" s="96"/>
      <c r="QQX205" s="96"/>
      <c r="QQY205" s="96"/>
      <c r="QQZ205" s="96"/>
      <c r="QRA205" s="96"/>
      <c r="QRB205" s="58"/>
      <c r="QRC205" s="50"/>
      <c r="QRD205" s="96"/>
      <c r="QRE205" s="96"/>
      <c r="QRF205" s="96"/>
      <c r="QRG205" s="96"/>
      <c r="QRH205" s="96"/>
      <c r="QRI205" s="58"/>
      <c r="QRJ205" s="50"/>
      <c r="QRK205" s="96"/>
      <c r="QRL205" s="96"/>
      <c r="QRM205" s="96"/>
      <c r="QRN205" s="96"/>
      <c r="QRO205" s="96"/>
      <c r="QRP205" s="58"/>
      <c r="QRQ205" s="50"/>
      <c r="QRR205" s="96"/>
      <c r="QRS205" s="96"/>
      <c r="QRT205" s="96"/>
      <c r="QRU205" s="96"/>
      <c r="QRV205" s="96"/>
      <c r="QRW205" s="58"/>
      <c r="QRX205" s="50"/>
      <c r="QRY205" s="96"/>
      <c r="QRZ205" s="96"/>
      <c r="QSA205" s="96"/>
      <c r="QSB205" s="96"/>
      <c r="QSC205" s="96"/>
      <c r="QSD205" s="58"/>
      <c r="QSE205" s="50"/>
      <c r="QSF205" s="96"/>
      <c r="QSG205" s="96"/>
      <c r="QSH205" s="96"/>
      <c r="QSI205" s="96"/>
      <c r="QSJ205" s="96"/>
      <c r="QSK205" s="58"/>
      <c r="QSL205" s="50"/>
      <c r="QSM205" s="96"/>
      <c r="QSN205" s="96"/>
      <c r="QSO205" s="96"/>
      <c r="QSP205" s="96"/>
      <c r="QSQ205" s="96"/>
      <c r="QSR205" s="58"/>
      <c r="QSS205" s="50"/>
      <c r="QST205" s="96"/>
      <c r="QSU205" s="96"/>
      <c r="QSV205" s="96"/>
      <c r="QSW205" s="96"/>
      <c r="QSX205" s="96"/>
      <c r="QSY205" s="58"/>
      <c r="QSZ205" s="50"/>
      <c r="QTA205" s="96"/>
      <c r="QTB205" s="96"/>
      <c r="QTC205" s="96"/>
      <c r="QTD205" s="96"/>
      <c r="QTE205" s="96"/>
      <c r="QTF205" s="58"/>
      <c r="QTG205" s="50"/>
      <c r="QTH205" s="96"/>
      <c r="QTI205" s="96"/>
      <c r="QTJ205" s="96"/>
      <c r="QTK205" s="96"/>
      <c r="QTL205" s="96"/>
      <c r="QTM205" s="58"/>
      <c r="QTN205" s="50"/>
      <c r="QTO205" s="96"/>
      <c r="QTP205" s="96"/>
      <c r="QTQ205" s="96"/>
      <c r="QTR205" s="96"/>
      <c r="QTS205" s="96"/>
      <c r="QTT205" s="58"/>
      <c r="QTU205" s="50"/>
      <c r="QTV205" s="96"/>
      <c r="QTW205" s="96"/>
      <c r="QTX205" s="96"/>
      <c r="QTY205" s="96"/>
      <c r="QTZ205" s="96"/>
      <c r="QUA205" s="58"/>
      <c r="QUB205" s="50"/>
      <c r="QUC205" s="96"/>
      <c r="QUD205" s="96"/>
      <c r="QUE205" s="96"/>
      <c r="QUF205" s="96"/>
      <c r="QUG205" s="96"/>
      <c r="QUH205" s="58"/>
      <c r="QUI205" s="50"/>
      <c r="QUJ205" s="96"/>
      <c r="QUK205" s="96"/>
      <c r="QUL205" s="96"/>
      <c r="QUM205" s="96"/>
      <c r="QUN205" s="96"/>
      <c r="QUO205" s="58"/>
      <c r="QUP205" s="50"/>
      <c r="QUQ205" s="96"/>
      <c r="QUR205" s="96"/>
      <c r="QUS205" s="96"/>
      <c r="QUT205" s="96"/>
      <c r="QUU205" s="96"/>
      <c r="QUV205" s="58"/>
      <c r="QUW205" s="50"/>
      <c r="QUX205" s="96"/>
      <c r="QUY205" s="96"/>
      <c r="QUZ205" s="96"/>
      <c r="QVA205" s="96"/>
      <c r="QVB205" s="96"/>
      <c r="QVC205" s="58"/>
      <c r="QVD205" s="50"/>
      <c r="QVE205" s="96"/>
      <c r="QVF205" s="96"/>
      <c r="QVG205" s="96"/>
      <c r="QVH205" s="96"/>
      <c r="QVI205" s="96"/>
      <c r="QVJ205" s="58"/>
      <c r="QVK205" s="50"/>
      <c r="QVL205" s="96"/>
      <c r="QVM205" s="96"/>
      <c r="QVN205" s="96"/>
      <c r="QVO205" s="96"/>
      <c r="QVP205" s="96"/>
      <c r="QVQ205" s="58"/>
      <c r="QVR205" s="50"/>
      <c r="QVS205" s="96"/>
      <c r="QVT205" s="96"/>
      <c r="QVU205" s="96"/>
      <c r="QVV205" s="96"/>
      <c r="QVW205" s="96"/>
      <c r="QVX205" s="58"/>
      <c r="QVY205" s="50"/>
      <c r="QVZ205" s="96"/>
      <c r="QWA205" s="96"/>
      <c r="QWB205" s="96"/>
      <c r="QWC205" s="96"/>
      <c r="QWD205" s="96"/>
      <c r="QWE205" s="58"/>
      <c r="QWF205" s="50"/>
      <c r="QWG205" s="96"/>
      <c r="QWH205" s="96"/>
      <c r="QWI205" s="96"/>
      <c r="QWJ205" s="96"/>
      <c r="QWK205" s="96"/>
      <c r="QWL205" s="58"/>
      <c r="QWM205" s="50"/>
      <c r="QWN205" s="96"/>
      <c r="QWO205" s="96"/>
      <c r="QWP205" s="96"/>
      <c r="QWQ205" s="96"/>
      <c r="QWR205" s="96"/>
      <c r="QWS205" s="58"/>
      <c r="QWT205" s="50"/>
      <c r="QWU205" s="96"/>
      <c r="QWV205" s="96"/>
      <c r="QWW205" s="96"/>
      <c r="QWX205" s="96"/>
      <c r="QWY205" s="96"/>
      <c r="QWZ205" s="58"/>
      <c r="QXA205" s="50"/>
      <c r="QXB205" s="96"/>
      <c r="QXC205" s="96"/>
      <c r="QXD205" s="96"/>
      <c r="QXE205" s="96"/>
      <c r="QXF205" s="96"/>
      <c r="QXG205" s="58"/>
      <c r="QXH205" s="50"/>
      <c r="QXI205" s="96"/>
      <c r="QXJ205" s="96"/>
      <c r="QXK205" s="96"/>
      <c r="QXL205" s="96"/>
      <c r="QXM205" s="96"/>
      <c r="QXN205" s="58"/>
      <c r="QXO205" s="50"/>
      <c r="QXP205" s="96"/>
      <c r="QXQ205" s="96"/>
      <c r="QXR205" s="96"/>
      <c r="QXS205" s="96"/>
      <c r="QXT205" s="96"/>
      <c r="QXU205" s="58"/>
      <c r="QXV205" s="50"/>
      <c r="QXW205" s="96"/>
      <c r="QXX205" s="96"/>
      <c r="QXY205" s="96"/>
      <c r="QXZ205" s="96"/>
      <c r="QYA205" s="96"/>
      <c r="QYB205" s="58"/>
      <c r="QYC205" s="50"/>
      <c r="QYD205" s="96"/>
      <c r="QYE205" s="96"/>
      <c r="QYF205" s="96"/>
      <c r="QYG205" s="96"/>
      <c r="QYH205" s="96"/>
      <c r="QYI205" s="58"/>
      <c r="QYJ205" s="50"/>
      <c r="QYK205" s="96"/>
      <c r="QYL205" s="96"/>
      <c r="QYM205" s="96"/>
      <c r="QYN205" s="96"/>
      <c r="QYO205" s="96"/>
      <c r="QYP205" s="58"/>
      <c r="QYQ205" s="50"/>
      <c r="QYR205" s="96"/>
      <c r="QYS205" s="96"/>
      <c r="QYT205" s="96"/>
      <c r="QYU205" s="96"/>
      <c r="QYV205" s="96"/>
      <c r="QYW205" s="58"/>
      <c r="QYX205" s="50"/>
      <c r="QYY205" s="96"/>
      <c r="QYZ205" s="96"/>
      <c r="QZA205" s="96"/>
      <c r="QZB205" s="96"/>
      <c r="QZC205" s="96"/>
      <c r="QZD205" s="58"/>
      <c r="QZE205" s="50"/>
      <c r="QZF205" s="96"/>
      <c r="QZG205" s="96"/>
      <c r="QZH205" s="96"/>
      <c r="QZI205" s="96"/>
      <c r="QZJ205" s="96"/>
      <c r="QZK205" s="58"/>
      <c r="QZL205" s="50"/>
      <c r="QZM205" s="96"/>
      <c r="QZN205" s="96"/>
      <c r="QZO205" s="96"/>
      <c r="QZP205" s="96"/>
      <c r="QZQ205" s="96"/>
      <c r="QZR205" s="58"/>
      <c r="QZS205" s="50"/>
      <c r="QZT205" s="96"/>
      <c r="QZU205" s="96"/>
      <c r="QZV205" s="96"/>
      <c r="QZW205" s="96"/>
      <c r="QZX205" s="96"/>
      <c r="QZY205" s="58"/>
      <c r="QZZ205" s="50"/>
      <c r="RAA205" s="96"/>
      <c r="RAB205" s="96"/>
      <c r="RAC205" s="96"/>
      <c r="RAD205" s="96"/>
      <c r="RAE205" s="96"/>
      <c r="RAF205" s="58"/>
      <c r="RAG205" s="50"/>
      <c r="RAH205" s="96"/>
      <c r="RAI205" s="96"/>
      <c r="RAJ205" s="96"/>
      <c r="RAK205" s="96"/>
      <c r="RAL205" s="96"/>
      <c r="RAM205" s="58"/>
      <c r="RAN205" s="50"/>
      <c r="RAO205" s="96"/>
      <c r="RAP205" s="96"/>
      <c r="RAQ205" s="96"/>
      <c r="RAR205" s="96"/>
      <c r="RAS205" s="96"/>
      <c r="RAT205" s="58"/>
      <c r="RAU205" s="50"/>
      <c r="RAV205" s="96"/>
      <c r="RAW205" s="96"/>
      <c r="RAX205" s="96"/>
      <c r="RAY205" s="96"/>
      <c r="RAZ205" s="96"/>
      <c r="RBA205" s="58"/>
      <c r="RBB205" s="50"/>
      <c r="RBC205" s="96"/>
      <c r="RBD205" s="96"/>
      <c r="RBE205" s="96"/>
      <c r="RBF205" s="96"/>
      <c r="RBG205" s="96"/>
      <c r="RBH205" s="58"/>
      <c r="RBI205" s="50"/>
      <c r="RBJ205" s="96"/>
      <c r="RBK205" s="96"/>
      <c r="RBL205" s="96"/>
      <c r="RBM205" s="96"/>
      <c r="RBN205" s="96"/>
      <c r="RBO205" s="58"/>
      <c r="RBP205" s="50"/>
      <c r="RBQ205" s="96"/>
      <c r="RBR205" s="96"/>
      <c r="RBS205" s="96"/>
      <c r="RBT205" s="96"/>
      <c r="RBU205" s="96"/>
      <c r="RBV205" s="58"/>
      <c r="RBW205" s="50"/>
      <c r="RBX205" s="96"/>
      <c r="RBY205" s="96"/>
      <c r="RBZ205" s="96"/>
      <c r="RCA205" s="96"/>
      <c r="RCB205" s="96"/>
      <c r="RCC205" s="58"/>
      <c r="RCD205" s="50"/>
      <c r="RCE205" s="96"/>
      <c r="RCF205" s="96"/>
      <c r="RCG205" s="96"/>
      <c r="RCH205" s="96"/>
      <c r="RCI205" s="96"/>
      <c r="RCJ205" s="58"/>
      <c r="RCK205" s="50"/>
      <c r="RCL205" s="96"/>
      <c r="RCM205" s="96"/>
      <c r="RCN205" s="96"/>
      <c r="RCO205" s="96"/>
      <c r="RCP205" s="96"/>
      <c r="RCQ205" s="58"/>
      <c r="RCR205" s="50"/>
      <c r="RCS205" s="96"/>
      <c r="RCT205" s="96"/>
      <c r="RCU205" s="96"/>
      <c r="RCV205" s="96"/>
      <c r="RCW205" s="96"/>
      <c r="RCX205" s="58"/>
      <c r="RCY205" s="50"/>
      <c r="RCZ205" s="96"/>
      <c r="RDA205" s="96"/>
      <c r="RDB205" s="96"/>
      <c r="RDC205" s="96"/>
      <c r="RDD205" s="96"/>
      <c r="RDE205" s="58"/>
      <c r="RDF205" s="50"/>
      <c r="RDG205" s="96"/>
      <c r="RDH205" s="96"/>
      <c r="RDI205" s="96"/>
      <c r="RDJ205" s="96"/>
      <c r="RDK205" s="96"/>
      <c r="RDL205" s="58"/>
      <c r="RDM205" s="50"/>
      <c r="RDN205" s="96"/>
      <c r="RDO205" s="96"/>
      <c r="RDP205" s="96"/>
      <c r="RDQ205" s="96"/>
      <c r="RDR205" s="96"/>
      <c r="RDS205" s="58"/>
      <c r="RDT205" s="50"/>
      <c r="RDU205" s="96"/>
      <c r="RDV205" s="96"/>
      <c r="RDW205" s="96"/>
      <c r="RDX205" s="96"/>
      <c r="RDY205" s="96"/>
      <c r="RDZ205" s="58"/>
      <c r="REA205" s="50"/>
      <c r="REB205" s="96"/>
      <c r="REC205" s="96"/>
      <c r="RED205" s="96"/>
      <c r="REE205" s="96"/>
      <c r="REF205" s="96"/>
      <c r="REG205" s="58"/>
      <c r="REH205" s="50"/>
      <c r="REI205" s="96"/>
      <c r="REJ205" s="96"/>
      <c r="REK205" s="96"/>
      <c r="REL205" s="96"/>
      <c r="REM205" s="96"/>
      <c r="REN205" s="58"/>
      <c r="REO205" s="50"/>
      <c r="REP205" s="96"/>
      <c r="REQ205" s="96"/>
      <c r="RER205" s="96"/>
      <c r="RES205" s="96"/>
      <c r="RET205" s="96"/>
      <c r="REU205" s="58"/>
      <c r="REV205" s="50"/>
      <c r="REW205" s="96"/>
      <c r="REX205" s="96"/>
      <c r="REY205" s="96"/>
      <c r="REZ205" s="96"/>
      <c r="RFA205" s="96"/>
      <c r="RFB205" s="58"/>
      <c r="RFC205" s="50"/>
      <c r="RFD205" s="96"/>
      <c r="RFE205" s="96"/>
      <c r="RFF205" s="96"/>
      <c r="RFG205" s="96"/>
      <c r="RFH205" s="96"/>
      <c r="RFI205" s="58"/>
      <c r="RFJ205" s="50"/>
      <c r="RFK205" s="96"/>
      <c r="RFL205" s="96"/>
      <c r="RFM205" s="96"/>
      <c r="RFN205" s="96"/>
      <c r="RFO205" s="96"/>
      <c r="RFP205" s="58"/>
      <c r="RFQ205" s="50"/>
      <c r="RFR205" s="96"/>
      <c r="RFS205" s="96"/>
      <c r="RFT205" s="96"/>
      <c r="RFU205" s="96"/>
      <c r="RFV205" s="96"/>
      <c r="RFW205" s="58"/>
      <c r="RFX205" s="50"/>
      <c r="RFY205" s="96"/>
      <c r="RFZ205" s="96"/>
      <c r="RGA205" s="96"/>
      <c r="RGB205" s="96"/>
      <c r="RGC205" s="96"/>
      <c r="RGD205" s="58"/>
      <c r="RGE205" s="50"/>
      <c r="RGF205" s="96"/>
      <c r="RGG205" s="96"/>
      <c r="RGH205" s="96"/>
      <c r="RGI205" s="96"/>
      <c r="RGJ205" s="96"/>
      <c r="RGK205" s="58"/>
      <c r="RGL205" s="50"/>
      <c r="RGM205" s="96"/>
      <c r="RGN205" s="96"/>
      <c r="RGO205" s="96"/>
      <c r="RGP205" s="96"/>
      <c r="RGQ205" s="96"/>
      <c r="RGR205" s="58"/>
      <c r="RGS205" s="50"/>
      <c r="RGT205" s="96"/>
      <c r="RGU205" s="96"/>
      <c r="RGV205" s="96"/>
      <c r="RGW205" s="96"/>
      <c r="RGX205" s="96"/>
      <c r="RGY205" s="58"/>
      <c r="RGZ205" s="50"/>
      <c r="RHA205" s="96"/>
      <c r="RHB205" s="96"/>
      <c r="RHC205" s="96"/>
      <c r="RHD205" s="96"/>
      <c r="RHE205" s="96"/>
      <c r="RHF205" s="58"/>
      <c r="RHG205" s="50"/>
      <c r="RHH205" s="96"/>
      <c r="RHI205" s="96"/>
      <c r="RHJ205" s="96"/>
      <c r="RHK205" s="96"/>
      <c r="RHL205" s="96"/>
      <c r="RHM205" s="58"/>
      <c r="RHN205" s="50"/>
      <c r="RHO205" s="96"/>
      <c r="RHP205" s="96"/>
      <c r="RHQ205" s="96"/>
      <c r="RHR205" s="96"/>
      <c r="RHS205" s="96"/>
      <c r="RHT205" s="58"/>
      <c r="RHU205" s="50"/>
      <c r="RHV205" s="96"/>
      <c r="RHW205" s="96"/>
      <c r="RHX205" s="96"/>
      <c r="RHY205" s="96"/>
      <c r="RHZ205" s="96"/>
      <c r="RIA205" s="58"/>
      <c r="RIB205" s="50"/>
      <c r="RIC205" s="96"/>
      <c r="RID205" s="96"/>
      <c r="RIE205" s="96"/>
      <c r="RIF205" s="96"/>
      <c r="RIG205" s="96"/>
      <c r="RIH205" s="58"/>
      <c r="RII205" s="50"/>
      <c r="RIJ205" s="96"/>
      <c r="RIK205" s="96"/>
      <c r="RIL205" s="96"/>
      <c r="RIM205" s="96"/>
      <c r="RIN205" s="96"/>
      <c r="RIO205" s="58"/>
      <c r="RIP205" s="50"/>
      <c r="RIQ205" s="96"/>
      <c r="RIR205" s="96"/>
      <c r="RIS205" s="96"/>
      <c r="RIT205" s="96"/>
      <c r="RIU205" s="96"/>
      <c r="RIV205" s="58"/>
      <c r="RIW205" s="50"/>
      <c r="RIX205" s="96"/>
      <c r="RIY205" s="96"/>
      <c r="RIZ205" s="96"/>
      <c r="RJA205" s="96"/>
      <c r="RJB205" s="96"/>
      <c r="RJC205" s="58"/>
      <c r="RJD205" s="50"/>
      <c r="RJE205" s="96"/>
      <c r="RJF205" s="96"/>
      <c r="RJG205" s="96"/>
      <c r="RJH205" s="96"/>
      <c r="RJI205" s="96"/>
      <c r="RJJ205" s="58"/>
      <c r="RJK205" s="50"/>
      <c r="RJL205" s="96"/>
      <c r="RJM205" s="96"/>
      <c r="RJN205" s="96"/>
      <c r="RJO205" s="96"/>
      <c r="RJP205" s="96"/>
      <c r="RJQ205" s="58"/>
      <c r="RJR205" s="50"/>
      <c r="RJS205" s="96"/>
      <c r="RJT205" s="96"/>
      <c r="RJU205" s="96"/>
      <c r="RJV205" s="96"/>
      <c r="RJW205" s="96"/>
      <c r="RJX205" s="58"/>
      <c r="RJY205" s="50"/>
      <c r="RJZ205" s="96"/>
      <c r="RKA205" s="96"/>
      <c r="RKB205" s="96"/>
      <c r="RKC205" s="96"/>
      <c r="RKD205" s="96"/>
      <c r="RKE205" s="58"/>
      <c r="RKF205" s="50"/>
      <c r="RKG205" s="96"/>
      <c r="RKH205" s="96"/>
      <c r="RKI205" s="96"/>
      <c r="RKJ205" s="96"/>
      <c r="RKK205" s="96"/>
      <c r="RKL205" s="58"/>
      <c r="RKM205" s="50"/>
      <c r="RKN205" s="96"/>
      <c r="RKO205" s="96"/>
      <c r="RKP205" s="96"/>
      <c r="RKQ205" s="96"/>
      <c r="RKR205" s="96"/>
      <c r="RKS205" s="58"/>
      <c r="RKT205" s="50"/>
      <c r="RKU205" s="96"/>
      <c r="RKV205" s="96"/>
      <c r="RKW205" s="96"/>
      <c r="RKX205" s="96"/>
      <c r="RKY205" s="96"/>
      <c r="RKZ205" s="58"/>
      <c r="RLA205" s="50"/>
      <c r="RLB205" s="96"/>
      <c r="RLC205" s="96"/>
      <c r="RLD205" s="96"/>
      <c r="RLE205" s="96"/>
      <c r="RLF205" s="96"/>
      <c r="RLG205" s="58"/>
      <c r="RLH205" s="50"/>
      <c r="RLI205" s="96"/>
      <c r="RLJ205" s="96"/>
      <c r="RLK205" s="96"/>
      <c r="RLL205" s="96"/>
      <c r="RLM205" s="96"/>
      <c r="RLN205" s="58"/>
      <c r="RLO205" s="50"/>
      <c r="RLP205" s="96"/>
      <c r="RLQ205" s="96"/>
      <c r="RLR205" s="96"/>
      <c r="RLS205" s="96"/>
      <c r="RLT205" s="96"/>
      <c r="RLU205" s="58"/>
      <c r="RLV205" s="50"/>
      <c r="RLW205" s="96"/>
      <c r="RLX205" s="96"/>
      <c r="RLY205" s="96"/>
      <c r="RLZ205" s="96"/>
      <c r="RMA205" s="96"/>
      <c r="RMB205" s="58"/>
      <c r="RMC205" s="50"/>
      <c r="RMD205" s="96"/>
      <c r="RME205" s="96"/>
      <c r="RMF205" s="96"/>
      <c r="RMG205" s="96"/>
      <c r="RMH205" s="96"/>
      <c r="RMI205" s="58"/>
      <c r="RMJ205" s="50"/>
      <c r="RMK205" s="96"/>
      <c r="RML205" s="96"/>
      <c r="RMM205" s="96"/>
      <c r="RMN205" s="96"/>
      <c r="RMO205" s="96"/>
      <c r="RMP205" s="58"/>
      <c r="RMQ205" s="50"/>
      <c r="RMR205" s="96"/>
      <c r="RMS205" s="96"/>
      <c r="RMT205" s="96"/>
      <c r="RMU205" s="96"/>
      <c r="RMV205" s="96"/>
      <c r="RMW205" s="58"/>
      <c r="RMX205" s="50"/>
      <c r="RMY205" s="96"/>
      <c r="RMZ205" s="96"/>
      <c r="RNA205" s="96"/>
      <c r="RNB205" s="96"/>
      <c r="RNC205" s="96"/>
      <c r="RND205" s="58"/>
      <c r="RNE205" s="50"/>
      <c r="RNF205" s="96"/>
      <c r="RNG205" s="96"/>
      <c r="RNH205" s="96"/>
      <c r="RNI205" s="96"/>
      <c r="RNJ205" s="96"/>
      <c r="RNK205" s="58"/>
      <c r="RNL205" s="50"/>
      <c r="RNM205" s="96"/>
      <c r="RNN205" s="96"/>
      <c r="RNO205" s="96"/>
      <c r="RNP205" s="96"/>
      <c r="RNQ205" s="96"/>
      <c r="RNR205" s="58"/>
      <c r="RNS205" s="50"/>
      <c r="RNT205" s="96"/>
      <c r="RNU205" s="96"/>
      <c r="RNV205" s="96"/>
      <c r="RNW205" s="96"/>
      <c r="RNX205" s="96"/>
      <c r="RNY205" s="58"/>
      <c r="RNZ205" s="50"/>
      <c r="ROA205" s="96"/>
      <c r="ROB205" s="96"/>
      <c r="ROC205" s="96"/>
      <c r="ROD205" s="96"/>
      <c r="ROE205" s="96"/>
      <c r="ROF205" s="58"/>
      <c r="ROG205" s="50"/>
      <c r="ROH205" s="96"/>
      <c r="ROI205" s="96"/>
      <c r="ROJ205" s="96"/>
      <c r="ROK205" s="96"/>
      <c r="ROL205" s="96"/>
      <c r="ROM205" s="58"/>
      <c r="RON205" s="50"/>
      <c r="ROO205" s="96"/>
      <c r="ROP205" s="96"/>
      <c r="ROQ205" s="96"/>
      <c r="ROR205" s="96"/>
      <c r="ROS205" s="96"/>
      <c r="ROT205" s="58"/>
      <c r="ROU205" s="50"/>
      <c r="ROV205" s="96"/>
      <c r="ROW205" s="96"/>
      <c r="ROX205" s="96"/>
      <c r="ROY205" s="96"/>
      <c r="ROZ205" s="96"/>
      <c r="RPA205" s="58"/>
      <c r="RPB205" s="50"/>
      <c r="RPC205" s="96"/>
      <c r="RPD205" s="96"/>
      <c r="RPE205" s="96"/>
      <c r="RPF205" s="96"/>
      <c r="RPG205" s="96"/>
      <c r="RPH205" s="58"/>
      <c r="RPI205" s="50"/>
      <c r="RPJ205" s="96"/>
      <c r="RPK205" s="96"/>
      <c r="RPL205" s="96"/>
      <c r="RPM205" s="96"/>
      <c r="RPN205" s="96"/>
      <c r="RPO205" s="58"/>
      <c r="RPP205" s="50"/>
      <c r="RPQ205" s="96"/>
      <c r="RPR205" s="96"/>
      <c r="RPS205" s="96"/>
      <c r="RPT205" s="96"/>
      <c r="RPU205" s="96"/>
      <c r="RPV205" s="58"/>
      <c r="RPW205" s="50"/>
      <c r="RPX205" s="96"/>
      <c r="RPY205" s="96"/>
      <c r="RPZ205" s="96"/>
      <c r="RQA205" s="96"/>
      <c r="RQB205" s="96"/>
      <c r="RQC205" s="58"/>
      <c r="RQD205" s="50"/>
      <c r="RQE205" s="96"/>
      <c r="RQF205" s="96"/>
      <c r="RQG205" s="96"/>
      <c r="RQH205" s="96"/>
      <c r="RQI205" s="96"/>
      <c r="RQJ205" s="58"/>
      <c r="RQK205" s="50"/>
      <c r="RQL205" s="96"/>
      <c r="RQM205" s="96"/>
      <c r="RQN205" s="96"/>
      <c r="RQO205" s="96"/>
      <c r="RQP205" s="96"/>
      <c r="RQQ205" s="58"/>
      <c r="RQR205" s="50"/>
      <c r="RQS205" s="96"/>
      <c r="RQT205" s="96"/>
      <c r="RQU205" s="96"/>
      <c r="RQV205" s="96"/>
      <c r="RQW205" s="96"/>
      <c r="RQX205" s="58"/>
      <c r="RQY205" s="50"/>
      <c r="RQZ205" s="96"/>
      <c r="RRA205" s="96"/>
      <c r="RRB205" s="96"/>
      <c r="RRC205" s="96"/>
      <c r="RRD205" s="96"/>
      <c r="RRE205" s="58"/>
      <c r="RRF205" s="50"/>
      <c r="RRG205" s="96"/>
      <c r="RRH205" s="96"/>
      <c r="RRI205" s="96"/>
      <c r="RRJ205" s="96"/>
      <c r="RRK205" s="96"/>
      <c r="RRL205" s="58"/>
      <c r="RRM205" s="50"/>
      <c r="RRN205" s="96"/>
      <c r="RRO205" s="96"/>
      <c r="RRP205" s="96"/>
      <c r="RRQ205" s="96"/>
      <c r="RRR205" s="96"/>
      <c r="RRS205" s="58"/>
      <c r="RRT205" s="50"/>
      <c r="RRU205" s="96"/>
      <c r="RRV205" s="96"/>
      <c r="RRW205" s="96"/>
      <c r="RRX205" s="96"/>
      <c r="RRY205" s="96"/>
      <c r="RRZ205" s="58"/>
      <c r="RSA205" s="50"/>
      <c r="RSB205" s="96"/>
      <c r="RSC205" s="96"/>
      <c r="RSD205" s="96"/>
      <c r="RSE205" s="96"/>
      <c r="RSF205" s="96"/>
      <c r="RSG205" s="58"/>
      <c r="RSH205" s="50"/>
      <c r="RSI205" s="96"/>
      <c r="RSJ205" s="96"/>
      <c r="RSK205" s="96"/>
      <c r="RSL205" s="96"/>
      <c r="RSM205" s="96"/>
      <c r="RSN205" s="58"/>
      <c r="RSO205" s="50"/>
      <c r="RSP205" s="96"/>
      <c r="RSQ205" s="96"/>
      <c r="RSR205" s="96"/>
      <c r="RSS205" s="96"/>
      <c r="RST205" s="96"/>
      <c r="RSU205" s="58"/>
      <c r="RSV205" s="50"/>
      <c r="RSW205" s="96"/>
      <c r="RSX205" s="96"/>
      <c r="RSY205" s="96"/>
      <c r="RSZ205" s="96"/>
      <c r="RTA205" s="96"/>
      <c r="RTB205" s="58"/>
      <c r="RTC205" s="50"/>
      <c r="RTD205" s="96"/>
      <c r="RTE205" s="96"/>
      <c r="RTF205" s="96"/>
      <c r="RTG205" s="96"/>
      <c r="RTH205" s="96"/>
      <c r="RTI205" s="58"/>
      <c r="RTJ205" s="50"/>
      <c r="RTK205" s="96"/>
      <c r="RTL205" s="96"/>
      <c r="RTM205" s="96"/>
      <c r="RTN205" s="96"/>
      <c r="RTO205" s="96"/>
      <c r="RTP205" s="58"/>
      <c r="RTQ205" s="50"/>
      <c r="RTR205" s="96"/>
      <c r="RTS205" s="96"/>
      <c r="RTT205" s="96"/>
      <c r="RTU205" s="96"/>
      <c r="RTV205" s="96"/>
      <c r="RTW205" s="58"/>
      <c r="RTX205" s="50"/>
      <c r="RTY205" s="96"/>
      <c r="RTZ205" s="96"/>
      <c r="RUA205" s="96"/>
      <c r="RUB205" s="96"/>
      <c r="RUC205" s="96"/>
      <c r="RUD205" s="58"/>
      <c r="RUE205" s="50"/>
      <c r="RUF205" s="96"/>
      <c r="RUG205" s="96"/>
      <c r="RUH205" s="96"/>
      <c r="RUI205" s="96"/>
      <c r="RUJ205" s="96"/>
      <c r="RUK205" s="58"/>
      <c r="RUL205" s="50"/>
      <c r="RUM205" s="96"/>
      <c r="RUN205" s="96"/>
      <c r="RUO205" s="96"/>
      <c r="RUP205" s="96"/>
      <c r="RUQ205" s="96"/>
      <c r="RUR205" s="58"/>
      <c r="RUS205" s="50"/>
      <c r="RUT205" s="96"/>
      <c r="RUU205" s="96"/>
      <c r="RUV205" s="96"/>
      <c r="RUW205" s="96"/>
      <c r="RUX205" s="96"/>
      <c r="RUY205" s="58"/>
      <c r="RUZ205" s="50"/>
      <c r="RVA205" s="96"/>
      <c r="RVB205" s="96"/>
      <c r="RVC205" s="96"/>
      <c r="RVD205" s="96"/>
      <c r="RVE205" s="96"/>
      <c r="RVF205" s="58"/>
      <c r="RVG205" s="50"/>
      <c r="RVH205" s="96"/>
      <c r="RVI205" s="96"/>
      <c r="RVJ205" s="96"/>
      <c r="RVK205" s="96"/>
      <c r="RVL205" s="96"/>
      <c r="RVM205" s="58"/>
      <c r="RVN205" s="50"/>
      <c r="RVO205" s="96"/>
      <c r="RVP205" s="96"/>
      <c r="RVQ205" s="96"/>
      <c r="RVR205" s="96"/>
      <c r="RVS205" s="96"/>
      <c r="RVT205" s="58"/>
      <c r="RVU205" s="50"/>
      <c r="RVV205" s="96"/>
      <c r="RVW205" s="96"/>
      <c r="RVX205" s="96"/>
      <c r="RVY205" s="96"/>
      <c r="RVZ205" s="96"/>
      <c r="RWA205" s="58"/>
      <c r="RWB205" s="50"/>
      <c r="RWC205" s="96"/>
      <c r="RWD205" s="96"/>
      <c r="RWE205" s="96"/>
      <c r="RWF205" s="96"/>
      <c r="RWG205" s="96"/>
      <c r="RWH205" s="58"/>
      <c r="RWI205" s="50"/>
      <c r="RWJ205" s="96"/>
      <c r="RWK205" s="96"/>
      <c r="RWL205" s="96"/>
      <c r="RWM205" s="96"/>
      <c r="RWN205" s="96"/>
      <c r="RWO205" s="58"/>
      <c r="RWP205" s="50"/>
      <c r="RWQ205" s="96"/>
      <c r="RWR205" s="96"/>
      <c r="RWS205" s="96"/>
      <c r="RWT205" s="96"/>
      <c r="RWU205" s="96"/>
      <c r="RWV205" s="58"/>
      <c r="RWW205" s="50"/>
      <c r="RWX205" s="96"/>
      <c r="RWY205" s="96"/>
      <c r="RWZ205" s="96"/>
      <c r="RXA205" s="96"/>
      <c r="RXB205" s="96"/>
      <c r="RXC205" s="58"/>
      <c r="RXD205" s="50"/>
      <c r="RXE205" s="96"/>
      <c r="RXF205" s="96"/>
      <c r="RXG205" s="96"/>
      <c r="RXH205" s="96"/>
      <c r="RXI205" s="96"/>
      <c r="RXJ205" s="58"/>
      <c r="RXK205" s="50"/>
      <c r="RXL205" s="96"/>
      <c r="RXM205" s="96"/>
      <c r="RXN205" s="96"/>
      <c r="RXO205" s="96"/>
      <c r="RXP205" s="96"/>
      <c r="RXQ205" s="58"/>
      <c r="RXR205" s="50"/>
      <c r="RXS205" s="96"/>
      <c r="RXT205" s="96"/>
      <c r="RXU205" s="96"/>
      <c r="RXV205" s="96"/>
      <c r="RXW205" s="96"/>
      <c r="RXX205" s="58"/>
      <c r="RXY205" s="50"/>
      <c r="RXZ205" s="96"/>
      <c r="RYA205" s="96"/>
      <c r="RYB205" s="96"/>
      <c r="RYC205" s="96"/>
      <c r="RYD205" s="96"/>
      <c r="RYE205" s="58"/>
      <c r="RYF205" s="50"/>
      <c r="RYG205" s="96"/>
      <c r="RYH205" s="96"/>
      <c r="RYI205" s="96"/>
      <c r="RYJ205" s="96"/>
      <c r="RYK205" s="96"/>
      <c r="RYL205" s="58"/>
      <c r="RYM205" s="50"/>
      <c r="RYN205" s="96"/>
      <c r="RYO205" s="96"/>
      <c r="RYP205" s="96"/>
      <c r="RYQ205" s="96"/>
      <c r="RYR205" s="96"/>
      <c r="RYS205" s="58"/>
      <c r="RYT205" s="50"/>
      <c r="RYU205" s="96"/>
      <c r="RYV205" s="96"/>
      <c r="RYW205" s="96"/>
      <c r="RYX205" s="96"/>
      <c r="RYY205" s="96"/>
      <c r="RYZ205" s="58"/>
      <c r="RZA205" s="50"/>
      <c r="RZB205" s="96"/>
      <c r="RZC205" s="96"/>
      <c r="RZD205" s="96"/>
      <c r="RZE205" s="96"/>
      <c r="RZF205" s="96"/>
      <c r="RZG205" s="58"/>
      <c r="RZH205" s="50"/>
      <c r="RZI205" s="96"/>
      <c r="RZJ205" s="96"/>
      <c r="RZK205" s="96"/>
      <c r="RZL205" s="96"/>
      <c r="RZM205" s="96"/>
      <c r="RZN205" s="58"/>
      <c r="RZO205" s="50"/>
      <c r="RZP205" s="96"/>
      <c r="RZQ205" s="96"/>
      <c r="RZR205" s="96"/>
      <c r="RZS205" s="96"/>
      <c r="RZT205" s="96"/>
      <c r="RZU205" s="58"/>
      <c r="RZV205" s="50"/>
      <c r="RZW205" s="96"/>
      <c r="RZX205" s="96"/>
      <c r="RZY205" s="96"/>
      <c r="RZZ205" s="96"/>
      <c r="SAA205" s="96"/>
      <c r="SAB205" s="58"/>
      <c r="SAC205" s="50"/>
      <c r="SAD205" s="96"/>
      <c r="SAE205" s="96"/>
      <c r="SAF205" s="96"/>
      <c r="SAG205" s="96"/>
      <c r="SAH205" s="96"/>
      <c r="SAI205" s="58"/>
      <c r="SAJ205" s="50"/>
      <c r="SAK205" s="96"/>
      <c r="SAL205" s="96"/>
      <c r="SAM205" s="96"/>
      <c r="SAN205" s="96"/>
      <c r="SAO205" s="96"/>
      <c r="SAP205" s="58"/>
      <c r="SAQ205" s="50"/>
      <c r="SAR205" s="96"/>
      <c r="SAS205" s="96"/>
      <c r="SAT205" s="96"/>
      <c r="SAU205" s="96"/>
      <c r="SAV205" s="96"/>
      <c r="SAW205" s="58"/>
      <c r="SAX205" s="50"/>
      <c r="SAY205" s="96"/>
      <c r="SAZ205" s="96"/>
      <c r="SBA205" s="96"/>
      <c r="SBB205" s="96"/>
      <c r="SBC205" s="96"/>
      <c r="SBD205" s="58"/>
      <c r="SBE205" s="50"/>
      <c r="SBF205" s="96"/>
      <c r="SBG205" s="96"/>
      <c r="SBH205" s="96"/>
      <c r="SBI205" s="96"/>
      <c r="SBJ205" s="96"/>
      <c r="SBK205" s="58"/>
      <c r="SBL205" s="50"/>
      <c r="SBM205" s="96"/>
      <c r="SBN205" s="96"/>
      <c r="SBO205" s="96"/>
      <c r="SBP205" s="96"/>
      <c r="SBQ205" s="96"/>
      <c r="SBR205" s="58"/>
      <c r="SBS205" s="50"/>
      <c r="SBT205" s="96"/>
      <c r="SBU205" s="96"/>
      <c r="SBV205" s="96"/>
      <c r="SBW205" s="96"/>
      <c r="SBX205" s="96"/>
      <c r="SBY205" s="58"/>
      <c r="SBZ205" s="50"/>
      <c r="SCA205" s="96"/>
      <c r="SCB205" s="96"/>
      <c r="SCC205" s="96"/>
      <c r="SCD205" s="96"/>
      <c r="SCE205" s="96"/>
      <c r="SCF205" s="58"/>
      <c r="SCG205" s="50"/>
      <c r="SCH205" s="96"/>
      <c r="SCI205" s="96"/>
      <c r="SCJ205" s="96"/>
      <c r="SCK205" s="96"/>
      <c r="SCL205" s="96"/>
      <c r="SCM205" s="58"/>
      <c r="SCN205" s="50"/>
      <c r="SCO205" s="96"/>
      <c r="SCP205" s="96"/>
      <c r="SCQ205" s="96"/>
      <c r="SCR205" s="96"/>
      <c r="SCS205" s="96"/>
      <c r="SCT205" s="58"/>
      <c r="SCU205" s="50"/>
      <c r="SCV205" s="96"/>
      <c r="SCW205" s="96"/>
      <c r="SCX205" s="96"/>
      <c r="SCY205" s="96"/>
      <c r="SCZ205" s="96"/>
      <c r="SDA205" s="58"/>
      <c r="SDB205" s="50"/>
      <c r="SDC205" s="96"/>
      <c r="SDD205" s="96"/>
      <c r="SDE205" s="96"/>
      <c r="SDF205" s="96"/>
      <c r="SDG205" s="96"/>
      <c r="SDH205" s="58"/>
      <c r="SDI205" s="50"/>
      <c r="SDJ205" s="96"/>
      <c r="SDK205" s="96"/>
      <c r="SDL205" s="96"/>
      <c r="SDM205" s="96"/>
      <c r="SDN205" s="96"/>
      <c r="SDO205" s="58"/>
      <c r="SDP205" s="50"/>
      <c r="SDQ205" s="96"/>
      <c r="SDR205" s="96"/>
      <c r="SDS205" s="96"/>
      <c r="SDT205" s="96"/>
      <c r="SDU205" s="96"/>
      <c r="SDV205" s="58"/>
      <c r="SDW205" s="50"/>
      <c r="SDX205" s="96"/>
      <c r="SDY205" s="96"/>
      <c r="SDZ205" s="96"/>
      <c r="SEA205" s="96"/>
      <c r="SEB205" s="96"/>
      <c r="SEC205" s="58"/>
      <c r="SED205" s="50"/>
      <c r="SEE205" s="96"/>
      <c r="SEF205" s="96"/>
      <c r="SEG205" s="96"/>
      <c r="SEH205" s="96"/>
      <c r="SEI205" s="96"/>
      <c r="SEJ205" s="58"/>
      <c r="SEK205" s="50"/>
      <c r="SEL205" s="96"/>
      <c r="SEM205" s="96"/>
      <c r="SEN205" s="96"/>
      <c r="SEO205" s="96"/>
      <c r="SEP205" s="96"/>
      <c r="SEQ205" s="58"/>
      <c r="SER205" s="50"/>
      <c r="SES205" s="96"/>
      <c r="SET205" s="96"/>
      <c r="SEU205" s="96"/>
      <c r="SEV205" s="96"/>
      <c r="SEW205" s="96"/>
      <c r="SEX205" s="58"/>
      <c r="SEY205" s="50"/>
      <c r="SEZ205" s="96"/>
      <c r="SFA205" s="96"/>
      <c r="SFB205" s="96"/>
      <c r="SFC205" s="96"/>
      <c r="SFD205" s="96"/>
      <c r="SFE205" s="58"/>
      <c r="SFF205" s="50"/>
      <c r="SFG205" s="96"/>
      <c r="SFH205" s="96"/>
      <c r="SFI205" s="96"/>
      <c r="SFJ205" s="96"/>
      <c r="SFK205" s="96"/>
      <c r="SFL205" s="58"/>
      <c r="SFM205" s="50"/>
      <c r="SFN205" s="96"/>
      <c r="SFO205" s="96"/>
      <c r="SFP205" s="96"/>
      <c r="SFQ205" s="96"/>
      <c r="SFR205" s="96"/>
      <c r="SFS205" s="58"/>
      <c r="SFT205" s="50"/>
      <c r="SFU205" s="96"/>
      <c r="SFV205" s="96"/>
      <c r="SFW205" s="96"/>
      <c r="SFX205" s="96"/>
      <c r="SFY205" s="96"/>
      <c r="SFZ205" s="58"/>
      <c r="SGA205" s="50"/>
      <c r="SGB205" s="96"/>
      <c r="SGC205" s="96"/>
      <c r="SGD205" s="96"/>
      <c r="SGE205" s="96"/>
      <c r="SGF205" s="96"/>
      <c r="SGG205" s="58"/>
      <c r="SGH205" s="50"/>
      <c r="SGI205" s="96"/>
      <c r="SGJ205" s="96"/>
      <c r="SGK205" s="96"/>
      <c r="SGL205" s="96"/>
      <c r="SGM205" s="96"/>
      <c r="SGN205" s="58"/>
      <c r="SGO205" s="50"/>
      <c r="SGP205" s="96"/>
      <c r="SGQ205" s="96"/>
      <c r="SGR205" s="96"/>
      <c r="SGS205" s="96"/>
      <c r="SGT205" s="96"/>
      <c r="SGU205" s="58"/>
      <c r="SGV205" s="50"/>
      <c r="SGW205" s="96"/>
      <c r="SGX205" s="96"/>
      <c r="SGY205" s="96"/>
      <c r="SGZ205" s="96"/>
      <c r="SHA205" s="96"/>
      <c r="SHB205" s="58"/>
      <c r="SHC205" s="50"/>
      <c r="SHD205" s="96"/>
      <c r="SHE205" s="96"/>
      <c r="SHF205" s="96"/>
      <c r="SHG205" s="96"/>
      <c r="SHH205" s="96"/>
      <c r="SHI205" s="58"/>
      <c r="SHJ205" s="50"/>
      <c r="SHK205" s="96"/>
      <c r="SHL205" s="96"/>
      <c r="SHM205" s="96"/>
      <c r="SHN205" s="96"/>
      <c r="SHO205" s="96"/>
      <c r="SHP205" s="58"/>
      <c r="SHQ205" s="50"/>
      <c r="SHR205" s="96"/>
      <c r="SHS205" s="96"/>
      <c r="SHT205" s="96"/>
      <c r="SHU205" s="96"/>
      <c r="SHV205" s="96"/>
      <c r="SHW205" s="58"/>
      <c r="SHX205" s="50"/>
      <c r="SHY205" s="96"/>
      <c r="SHZ205" s="96"/>
      <c r="SIA205" s="96"/>
      <c r="SIB205" s="96"/>
      <c r="SIC205" s="96"/>
      <c r="SID205" s="58"/>
      <c r="SIE205" s="50"/>
      <c r="SIF205" s="96"/>
      <c r="SIG205" s="96"/>
      <c r="SIH205" s="96"/>
      <c r="SII205" s="96"/>
      <c r="SIJ205" s="96"/>
      <c r="SIK205" s="58"/>
      <c r="SIL205" s="50"/>
      <c r="SIM205" s="96"/>
      <c r="SIN205" s="96"/>
      <c r="SIO205" s="96"/>
      <c r="SIP205" s="96"/>
      <c r="SIQ205" s="96"/>
      <c r="SIR205" s="58"/>
      <c r="SIS205" s="50"/>
      <c r="SIT205" s="96"/>
      <c r="SIU205" s="96"/>
      <c r="SIV205" s="96"/>
      <c r="SIW205" s="96"/>
      <c r="SIX205" s="96"/>
      <c r="SIY205" s="58"/>
      <c r="SIZ205" s="50"/>
      <c r="SJA205" s="96"/>
      <c r="SJB205" s="96"/>
      <c r="SJC205" s="96"/>
      <c r="SJD205" s="96"/>
      <c r="SJE205" s="96"/>
      <c r="SJF205" s="58"/>
      <c r="SJG205" s="50"/>
      <c r="SJH205" s="96"/>
      <c r="SJI205" s="96"/>
      <c r="SJJ205" s="96"/>
      <c r="SJK205" s="96"/>
      <c r="SJL205" s="96"/>
      <c r="SJM205" s="58"/>
      <c r="SJN205" s="50"/>
      <c r="SJO205" s="96"/>
      <c r="SJP205" s="96"/>
      <c r="SJQ205" s="96"/>
      <c r="SJR205" s="96"/>
      <c r="SJS205" s="96"/>
      <c r="SJT205" s="58"/>
      <c r="SJU205" s="50"/>
      <c r="SJV205" s="96"/>
      <c r="SJW205" s="96"/>
      <c r="SJX205" s="96"/>
      <c r="SJY205" s="96"/>
      <c r="SJZ205" s="96"/>
      <c r="SKA205" s="58"/>
      <c r="SKB205" s="50"/>
      <c r="SKC205" s="96"/>
      <c r="SKD205" s="96"/>
      <c r="SKE205" s="96"/>
      <c r="SKF205" s="96"/>
      <c r="SKG205" s="96"/>
      <c r="SKH205" s="58"/>
      <c r="SKI205" s="50"/>
      <c r="SKJ205" s="96"/>
      <c r="SKK205" s="96"/>
      <c r="SKL205" s="96"/>
      <c r="SKM205" s="96"/>
      <c r="SKN205" s="96"/>
      <c r="SKO205" s="58"/>
      <c r="SKP205" s="50"/>
      <c r="SKQ205" s="96"/>
      <c r="SKR205" s="96"/>
      <c r="SKS205" s="96"/>
      <c r="SKT205" s="96"/>
      <c r="SKU205" s="96"/>
      <c r="SKV205" s="58"/>
      <c r="SKW205" s="50"/>
      <c r="SKX205" s="96"/>
      <c r="SKY205" s="96"/>
      <c r="SKZ205" s="96"/>
      <c r="SLA205" s="96"/>
      <c r="SLB205" s="96"/>
      <c r="SLC205" s="58"/>
      <c r="SLD205" s="50"/>
      <c r="SLE205" s="96"/>
      <c r="SLF205" s="96"/>
      <c r="SLG205" s="96"/>
      <c r="SLH205" s="96"/>
      <c r="SLI205" s="96"/>
      <c r="SLJ205" s="58"/>
      <c r="SLK205" s="50"/>
      <c r="SLL205" s="96"/>
      <c r="SLM205" s="96"/>
      <c r="SLN205" s="96"/>
      <c r="SLO205" s="96"/>
      <c r="SLP205" s="96"/>
      <c r="SLQ205" s="58"/>
      <c r="SLR205" s="50"/>
      <c r="SLS205" s="96"/>
      <c r="SLT205" s="96"/>
      <c r="SLU205" s="96"/>
      <c r="SLV205" s="96"/>
      <c r="SLW205" s="96"/>
      <c r="SLX205" s="58"/>
      <c r="SLY205" s="50"/>
      <c r="SLZ205" s="96"/>
      <c r="SMA205" s="96"/>
      <c r="SMB205" s="96"/>
      <c r="SMC205" s="96"/>
      <c r="SMD205" s="96"/>
      <c r="SME205" s="58"/>
      <c r="SMF205" s="50"/>
      <c r="SMG205" s="96"/>
      <c r="SMH205" s="96"/>
      <c r="SMI205" s="96"/>
      <c r="SMJ205" s="96"/>
      <c r="SMK205" s="96"/>
      <c r="SML205" s="58"/>
      <c r="SMM205" s="50"/>
      <c r="SMN205" s="96"/>
      <c r="SMO205" s="96"/>
      <c r="SMP205" s="96"/>
      <c r="SMQ205" s="96"/>
      <c r="SMR205" s="96"/>
      <c r="SMS205" s="58"/>
      <c r="SMT205" s="50"/>
      <c r="SMU205" s="96"/>
      <c r="SMV205" s="96"/>
      <c r="SMW205" s="96"/>
      <c r="SMX205" s="96"/>
      <c r="SMY205" s="96"/>
      <c r="SMZ205" s="58"/>
      <c r="SNA205" s="50"/>
      <c r="SNB205" s="96"/>
      <c r="SNC205" s="96"/>
      <c r="SND205" s="96"/>
      <c r="SNE205" s="96"/>
      <c r="SNF205" s="96"/>
      <c r="SNG205" s="58"/>
      <c r="SNH205" s="50"/>
      <c r="SNI205" s="96"/>
      <c r="SNJ205" s="96"/>
      <c r="SNK205" s="96"/>
      <c r="SNL205" s="96"/>
      <c r="SNM205" s="96"/>
      <c r="SNN205" s="58"/>
      <c r="SNO205" s="50"/>
      <c r="SNP205" s="96"/>
      <c r="SNQ205" s="96"/>
      <c r="SNR205" s="96"/>
      <c r="SNS205" s="96"/>
      <c r="SNT205" s="96"/>
      <c r="SNU205" s="58"/>
      <c r="SNV205" s="50"/>
      <c r="SNW205" s="96"/>
      <c r="SNX205" s="96"/>
      <c r="SNY205" s="96"/>
      <c r="SNZ205" s="96"/>
      <c r="SOA205" s="96"/>
      <c r="SOB205" s="58"/>
      <c r="SOC205" s="50"/>
      <c r="SOD205" s="96"/>
      <c r="SOE205" s="96"/>
      <c r="SOF205" s="96"/>
      <c r="SOG205" s="96"/>
      <c r="SOH205" s="96"/>
      <c r="SOI205" s="58"/>
      <c r="SOJ205" s="50"/>
      <c r="SOK205" s="96"/>
      <c r="SOL205" s="96"/>
      <c r="SOM205" s="96"/>
      <c r="SON205" s="96"/>
      <c r="SOO205" s="96"/>
      <c r="SOP205" s="58"/>
      <c r="SOQ205" s="50"/>
      <c r="SOR205" s="96"/>
      <c r="SOS205" s="96"/>
      <c r="SOT205" s="96"/>
      <c r="SOU205" s="96"/>
      <c r="SOV205" s="96"/>
      <c r="SOW205" s="58"/>
      <c r="SOX205" s="50"/>
      <c r="SOY205" s="96"/>
      <c r="SOZ205" s="96"/>
      <c r="SPA205" s="96"/>
      <c r="SPB205" s="96"/>
      <c r="SPC205" s="96"/>
      <c r="SPD205" s="58"/>
      <c r="SPE205" s="50"/>
      <c r="SPF205" s="96"/>
      <c r="SPG205" s="96"/>
      <c r="SPH205" s="96"/>
      <c r="SPI205" s="96"/>
      <c r="SPJ205" s="96"/>
      <c r="SPK205" s="58"/>
      <c r="SPL205" s="50"/>
      <c r="SPM205" s="96"/>
      <c r="SPN205" s="96"/>
      <c r="SPO205" s="96"/>
      <c r="SPP205" s="96"/>
      <c r="SPQ205" s="96"/>
      <c r="SPR205" s="58"/>
      <c r="SPS205" s="50"/>
      <c r="SPT205" s="96"/>
      <c r="SPU205" s="96"/>
      <c r="SPV205" s="96"/>
      <c r="SPW205" s="96"/>
      <c r="SPX205" s="96"/>
      <c r="SPY205" s="58"/>
      <c r="SPZ205" s="50"/>
      <c r="SQA205" s="96"/>
      <c r="SQB205" s="96"/>
      <c r="SQC205" s="96"/>
      <c r="SQD205" s="96"/>
      <c r="SQE205" s="96"/>
      <c r="SQF205" s="58"/>
      <c r="SQG205" s="50"/>
      <c r="SQH205" s="96"/>
      <c r="SQI205" s="96"/>
      <c r="SQJ205" s="96"/>
      <c r="SQK205" s="96"/>
      <c r="SQL205" s="96"/>
      <c r="SQM205" s="58"/>
      <c r="SQN205" s="50"/>
      <c r="SQO205" s="96"/>
      <c r="SQP205" s="96"/>
      <c r="SQQ205" s="96"/>
      <c r="SQR205" s="96"/>
      <c r="SQS205" s="96"/>
      <c r="SQT205" s="58"/>
      <c r="SQU205" s="50"/>
      <c r="SQV205" s="96"/>
      <c r="SQW205" s="96"/>
      <c r="SQX205" s="96"/>
      <c r="SQY205" s="96"/>
      <c r="SQZ205" s="96"/>
      <c r="SRA205" s="58"/>
      <c r="SRB205" s="50"/>
      <c r="SRC205" s="96"/>
      <c r="SRD205" s="96"/>
      <c r="SRE205" s="96"/>
      <c r="SRF205" s="96"/>
      <c r="SRG205" s="96"/>
      <c r="SRH205" s="58"/>
      <c r="SRI205" s="50"/>
      <c r="SRJ205" s="96"/>
      <c r="SRK205" s="96"/>
      <c r="SRL205" s="96"/>
      <c r="SRM205" s="96"/>
      <c r="SRN205" s="96"/>
      <c r="SRO205" s="58"/>
      <c r="SRP205" s="50"/>
      <c r="SRQ205" s="96"/>
      <c r="SRR205" s="96"/>
      <c r="SRS205" s="96"/>
      <c r="SRT205" s="96"/>
      <c r="SRU205" s="96"/>
      <c r="SRV205" s="58"/>
      <c r="SRW205" s="50"/>
      <c r="SRX205" s="96"/>
      <c r="SRY205" s="96"/>
      <c r="SRZ205" s="96"/>
      <c r="SSA205" s="96"/>
      <c r="SSB205" s="96"/>
      <c r="SSC205" s="58"/>
      <c r="SSD205" s="50"/>
      <c r="SSE205" s="96"/>
      <c r="SSF205" s="96"/>
      <c r="SSG205" s="96"/>
      <c r="SSH205" s="96"/>
      <c r="SSI205" s="96"/>
      <c r="SSJ205" s="58"/>
      <c r="SSK205" s="50"/>
      <c r="SSL205" s="96"/>
      <c r="SSM205" s="96"/>
      <c r="SSN205" s="96"/>
      <c r="SSO205" s="96"/>
      <c r="SSP205" s="96"/>
      <c r="SSQ205" s="58"/>
      <c r="SSR205" s="50"/>
      <c r="SSS205" s="96"/>
      <c r="SST205" s="96"/>
      <c r="SSU205" s="96"/>
      <c r="SSV205" s="96"/>
      <c r="SSW205" s="96"/>
      <c r="SSX205" s="58"/>
      <c r="SSY205" s="50"/>
      <c r="SSZ205" s="96"/>
      <c r="STA205" s="96"/>
      <c r="STB205" s="96"/>
      <c r="STC205" s="96"/>
      <c r="STD205" s="96"/>
      <c r="STE205" s="58"/>
      <c r="STF205" s="50"/>
      <c r="STG205" s="96"/>
      <c r="STH205" s="96"/>
      <c r="STI205" s="96"/>
      <c r="STJ205" s="96"/>
      <c r="STK205" s="96"/>
      <c r="STL205" s="58"/>
      <c r="STM205" s="50"/>
      <c r="STN205" s="96"/>
      <c r="STO205" s="96"/>
      <c r="STP205" s="96"/>
      <c r="STQ205" s="96"/>
      <c r="STR205" s="96"/>
      <c r="STS205" s="58"/>
      <c r="STT205" s="50"/>
      <c r="STU205" s="96"/>
      <c r="STV205" s="96"/>
      <c r="STW205" s="96"/>
      <c r="STX205" s="96"/>
      <c r="STY205" s="96"/>
      <c r="STZ205" s="58"/>
      <c r="SUA205" s="50"/>
      <c r="SUB205" s="96"/>
      <c r="SUC205" s="96"/>
      <c r="SUD205" s="96"/>
      <c r="SUE205" s="96"/>
      <c r="SUF205" s="96"/>
      <c r="SUG205" s="58"/>
      <c r="SUH205" s="50"/>
      <c r="SUI205" s="96"/>
      <c r="SUJ205" s="96"/>
      <c r="SUK205" s="96"/>
      <c r="SUL205" s="96"/>
      <c r="SUM205" s="96"/>
      <c r="SUN205" s="58"/>
      <c r="SUO205" s="50"/>
      <c r="SUP205" s="96"/>
      <c r="SUQ205" s="96"/>
      <c r="SUR205" s="96"/>
      <c r="SUS205" s="96"/>
      <c r="SUT205" s="96"/>
      <c r="SUU205" s="58"/>
      <c r="SUV205" s="50"/>
      <c r="SUW205" s="96"/>
      <c r="SUX205" s="96"/>
      <c r="SUY205" s="96"/>
      <c r="SUZ205" s="96"/>
      <c r="SVA205" s="96"/>
      <c r="SVB205" s="58"/>
      <c r="SVC205" s="50"/>
      <c r="SVD205" s="96"/>
      <c r="SVE205" s="96"/>
      <c r="SVF205" s="96"/>
      <c r="SVG205" s="96"/>
      <c r="SVH205" s="96"/>
      <c r="SVI205" s="58"/>
      <c r="SVJ205" s="50"/>
      <c r="SVK205" s="96"/>
      <c r="SVL205" s="96"/>
      <c r="SVM205" s="96"/>
      <c r="SVN205" s="96"/>
      <c r="SVO205" s="96"/>
      <c r="SVP205" s="58"/>
      <c r="SVQ205" s="50"/>
      <c r="SVR205" s="96"/>
      <c r="SVS205" s="96"/>
      <c r="SVT205" s="96"/>
      <c r="SVU205" s="96"/>
      <c r="SVV205" s="96"/>
      <c r="SVW205" s="58"/>
      <c r="SVX205" s="50"/>
      <c r="SVY205" s="96"/>
      <c r="SVZ205" s="96"/>
      <c r="SWA205" s="96"/>
      <c r="SWB205" s="96"/>
      <c r="SWC205" s="96"/>
      <c r="SWD205" s="58"/>
      <c r="SWE205" s="50"/>
      <c r="SWF205" s="96"/>
      <c r="SWG205" s="96"/>
      <c r="SWH205" s="96"/>
      <c r="SWI205" s="96"/>
      <c r="SWJ205" s="96"/>
      <c r="SWK205" s="58"/>
      <c r="SWL205" s="50"/>
      <c r="SWM205" s="96"/>
      <c r="SWN205" s="96"/>
      <c r="SWO205" s="96"/>
      <c r="SWP205" s="96"/>
      <c r="SWQ205" s="96"/>
      <c r="SWR205" s="58"/>
      <c r="SWS205" s="50"/>
      <c r="SWT205" s="96"/>
      <c r="SWU205" s="96"/>
      <c r="SWV205" s="96"/>
      <c r="SWW205" s="96"/>
      <c r="SWX205" s="96"/>
      <c r="SWY205" s="58"/>
      <c r="SWZ205" s="50"/>
      <c r="SXA205" s="96"/>
      <c r="SXB205" s="96"/>
      <c r="SXC205" s="96"/>
      <c r="SXD205" s="96"/>
      <c r="SXE205" s="96"/>
      <c r="SXF205" s="58"/>
      <c r="SXG205" s="50"/>
      <c r="SXH205" s="96"/>
      <c r="SXI205" s="96"/>
      <c r="SXJ205" s="96"/>
      <c r="SXK205" s="96"/>
      <c r="SXL205" s="96"/>
      <c r="SXM205" s="58"/>
      <c r="SXN205" s="50"/>
      <c r="SXO205" s="96"/>
      <c r="SXP205" s="96"/>
      <c r="SXQ205" s="96"/>
      <c r="SXR205" s="96"/>
      <c r="SXS205" s="96"/>
      <c r="SXT205" s="58"/>
      <c r="SXU205" s="50"/>
      <c r="SXV205" s="96"/>
      <c r="SXW205" s="96"/>
      <c r="SXX205" s="96"/>
      <c r="SXY205" s="96"/>
      <c r="SXZ205" s="96"/>
      <c r="SYA205" s="58"/>
      <c r="SYB205" s="50"/>
      <c r="SYC205" s="96"/>
      <c r="SYD205" s="96"/>
      <c r="SYE205" s="96"/>
      <c r="SYF205" s="96"/>
      <c r="SYG205" s="96"/>
      <c r="SYH205" s="58"/>
      <c r="SYI205" s="50"/>
      <c r="SYJ205" s="96"/>
      <c r="SYK205" s="96"/>
      <c r="SYL205" s="96"/>
      <c r="SYM205" s="96"/>
      <c r="SYN205" s="96"/>
      <c r="SYO205" s="58"/>
      <c r="SYP205" s="50"/>
      <c r="SYQ205" s="96"/>
      <c r="SYR205" s="96"/>
      <c r="SYS205" s="96"/>
      <c r="SYT205" s="96"/>
      <c r="SYU205" s="96"/>
      <c r="SYV205" s="58"/>
      <c r="SYW205" s="50"/>
      <c r="SYX205" s="96"/>
      <c r="SYY205" s="96"/>
      <c r="SYZ205" s="96"/>
      <c r="SZA205" s="96"/>
      <c r="SZB205" s="96"/>
      <c r="SZC205" s="58"/>
      <c r="SZD205" s="50"/>
      <c r="SZE205" s="96"/>
      <c r="SZF205" s="96"/>
      <c r="SZG205" s="96"/>
      <c r="SZH205" s="96"/>
      <c r="SZI205" s="96"/>
      <c r="SZJ205" s="58"/>
      <c r="SZK205" s="50"/>
      <c r="SZL205" s="96"/>
      <c r="SZM205" s="96"/>
      <c r="SZN205" s="96"/>
      <c r="SZO205" s="96"/>
      <c r="SZP205" s="96"/>
      <c r="SZQ205" s="58"/>
      <c r="SZR205" s="50"/>
      <c r="SZS205" s="96"/>
      <c r="SZT205" s="96"/>
      <c r="SZU205" s="96"/>
      <c r="SZV205" s="96"/>
      <c r="SZW205" s="96"/>
      <c r="SZX205" s="58"/>
      <c r="SZY205" s="50"/>
      <c r="SZZ205" s="96"/>
      <c r="TAA205" s="96"/>
      <c r="TAB205" s="96"/>
      <c r="TAC205" s="96"/>
      <c r="TAD205" s="96"/>
      <c r="TAE205" s="58"/>
      <c r="TAF205" s="50"/>
      <c r="TAG205" s="96"/>
      <c r="TAH205" s="96"/>
      <c r="TAI205" s="96"/>
      <c r="TAJ205" s="96"/>
      <c r="TAK205" s="96"/>
      <c r="TAL205" s="58"/>
      <c r="TAM205" s="50"/>
      <c r="TAN205" s="96"/>
      <c r="TAO205" s="96"/>
      <c r="TAP205" s="96"/>
      <c r="TAQ205" s="96"/>
      <c r="TAR205" s="96"/>
      <c r="TAS205" s="58"/>
      <c r="TAT205" s="50"/>
      <c r="TAU205" s="96"/>
      <c r="TAV205" s="96"/>
      <c r="TAW205" s="96"/>
      <c r="TAX205" s="96"/>
      <c r="TAY205" s="96"/>
      <c r="TAZ205" s="58"/>
      <c r="TBA205" s="50"/>
      <c r="TBB205" s="96"/>
      <c r="TBC205" s="96"/>
      <c r="TBD205" s="96"/>
      <c r="TBE205" s="96"/>
      <c r="TBF205" s="96"/>
      <c r="TBG205" s="58"/>
      <c r="TBH205" s="50"/>
      <c r="TBI205" s="96"/>
      <c r="TBJ205" s="96"/>
      <c r="TBK205" s="96"/>
      <c r="TBL205" s="96"/>
      <c r="TBM205" s="96"/>
      <c r="TBN205" s="58"/>
      <c r="TBO205" s="50"/>
      <c r="TBP205" s="96"/>
      <c r="TBQ205" s="96"/>
      <c r="TBR205" s="96"/>
      <c r="TBS205" s="96"/>
      <c r="TBT205" s="96"/>
      <c r="TBU205" s="58"/>
      <c r="TBV205" s="50"/>
      <c r="TBW205" s="96"/>
      <c r="TBX205" s="96"/>
      <c r="TBY205" s="96"/>
      <c r="TBZ205" s="96"/>
      <c r="TCA205" s="96"/>
      <c r="TCB205" s="58"/>
      <c r="TCC205" s="50"/>
      <c r="TCD205" s="96"/>
      <c r="TCE205" s="96"/>
      <c r="TCF205" s="96"/>
      <c r="TCG205" s="96"/>
      <c r="TCH205" s="96"/>
      <c r="TCI205" s="58"/>
      <c r="TCJ205" s="50"/>
      <c r="TCK205" s="96"/>
      <c r="TCL205" s="96"/>
      <c r="TCM205" s="96"/>
      <c r="TCN205" s="96"/>
      <c r="TCO205" s="96"/>
      <c r="TCP205" s="58"/>
      <c r="TCQ205" s="50"/>
      <c r="TCR205" s="96"/>
      <c r="TCS205" s="96"/>
      <c r="TCT205" s="96"/>
      <c r="TCU205" s="96"/>
      <c r="TCV205" s="96"/>
      <c r="TCW205" s="58"/>
      <c r="TCX205" s="50"/>
      <c r="TCY205" s="96"/>
      <c r="TCZ205" s="96"/>
      <c r="TDA205" s="96"/>
      <c r="TDB205" s="96"/>
      <c r="TDC205" s="96"/>
      <c r="TDD205" s="58"/>
      <c r="TDE205" s="50"/>
      <c r="TDF205" s="96"/>
      <c r="TDG205" s="96"/>
      <c r="TDH205" s="96"/>
      <c r="TDI205" s="96"/>
      <c r="TDJ205" s="96"/>
      <c r="TDK205" s="58"/>
      <c r="TDL205" s="50"/>
      <c r="TDM205" s="96"/>
      <c r="TDN205" s="96"/>
      <c r="TDO205" s="96"/>
      <c r="TDP205" s="96"/>
      <c r="TDQ205" s="96"/>
      <c r="TDR205" s="58"/>
      <c r="TDS205" s="50"/>
      <c r="TDT205" s="96"/>
      <c r="TDU205" s="96"/>
      <c r="TDV205" s="96"/>
      <c r="TDW205" s="96"/>
      <c r="TDX205" s="96"/>
      <c r="TDY205" s="58"/>
      <c r="TDZ205" s="50"/>
      <c r="TEA205" s="96"/>
      <c r="TEB205" s="96"/>
      <c r="TEC205" s="96"/>
      <c r="TED205" s="96"/>
      <c r="TEE205" s="96"/>
      <c r="TEF205" s="58"/>
      <c r="TEG205" s="50"/>
      <c r="TEH205" s="96"/>
      <c r="TEI205" s="96"/>
      <c r="TEJ205" s="96"/>
      <c r="TEK205" s="96"/>
      <c r="TEL205" s="96"/>
      <c r="TEM205" s="58"/>
      <c r="TEN205" s="50"/>
      <c r="TEO205" s="96"/>
      <c r="TEP205" s="96"/>
      <c r="TEQ205" s="96"/>
      <c r="TER205" s="96"/>
      <c r="TES205" s="96"/>
      <c r="TET205" s="58"/>
      <c r="TEU205" s="50"/>
      <c r="TEV205" s="96"/>
      <c r="TEW205" s="96"/>
      <c r="TEX205" s="96"/>
      <c r="TEY205" s="96"/>
      <c r="TEZ205" s="96"/>
      <c r="TFA205" s="58"/>
      <c r="TFB205" s="50"/>
      <c r="TFC205" s="96"/>
      <c r="TFD205" s="96"/>
      <c r="TFE205" s="96"/>
      <c r="TFF205" s="96"/>
      <c r="TFG205" s="96"/>
      <c r="TFH205" s="58"/>
      <c r="TFI205" s="50"/>
      <c r="TFJ205" s="96"/>
      <c r="TFK205" s="96"/>
      <c r="TFL205" s="96"/>
      <c r="TFM205" s="96"/>
      <c r="TFN205" s="96"/>
      <c r="TFO205" s="58"/>
      <c r="TFP205" s="50"/>
      <c r="TFQ205" s="96"/>
      <c r="TFR205" s="96"/>
      <c r="TFS205" s="96"/>
      <c r="TFT205" s="96"/>
      <c r="TFU205" s="96"/>
      <c r="TFV205" s="58"/>
      <c r="TFW205" s="50"/>
      <c r="TFX205" s="96"/>
      <c r="TFY205" s="96"/>
      <c r="TFZ205" s="96"/>
      <c r="TGA205" s="96"/>
      <c r="TGB205" s="96"/>
      <c r="TGC205" s="58"/>
      <c r="TGD205" s="50"/>
      <c r="TGE205" s="96"/>
      <c r="TGF205" s="96"/>
      <c r="TGG205" s="96"/>
      <c r="TGH205" s="96"/>
      <c r="TGI205" s="96"/>
      <c r="TGJ205" s="58"/>
      <c r="TGK205" s="50"/>
      <c r="TGL205" s="96"/>
      <c r="TGM205" s="96"/>
      <c r="TGN205" s="96"/>
      <c r="TGO205" s="96"/>
      <c r="TGP205" s="96"/>
      <c r="TGQ205" s="58"/>
      <c r="TGR205" s="50"/>
      <c r="TGS205" s="96"/>
      <c r="TGT205" s="96"/>
      <c r="TGU205" s="96"/>
      <c r="TGV205" s="96"/>
      <c r="TGW205" s="96"/>
      <c r="TGX205" s="58"/>
      <c r="TGY205" s="50"/>
      <c r="TGZ205" s="96"/>
      <c r="THA205" s="96"/>
      <c r="THB205" s="96"/>
      <c r="THC205" s="96"/>
      <c r="THD205" s="96"/>
      <c r="THE205" s="58"/>
      <c r="THF205" s="50"/>
      <c r="THG205" s="96"/>
      <c r="THH205" s="96"/>
      <c r="THI205" s="96"/>
      <c r="THJ205" s="96"/>
      <c r="THK205" s="96"/>
      <c r="THL205" s="58"/>
      <c r="THM205" s="50"/>
      <c r="THN205" s="96"/>
      <c r="THO205" s="96"/>
      <c r="THP205" s="96"/>
      <c r="THQ205" s="96"/>
      <c r="THR205" s="96"/>
      <c r="THS205" s="58"/>
      <c r="THT205" s="50"/>
      <c r="THU205" s="96"/>
      <c r="THV205" s="96"/>
      <c r="THW205" s="96"/>
      <c r="THX205" s="96"/>
      <c r="THY205" s="96"/>
      <c r="THZ205" s="58"/>
      <c r="TIA205" s="50"/>
      <c r="TIB205" s="96"/>
      <c r="TIC205" s="96"/>
      <c r="TID205" s="96"/>
      <c r="TIE205" s="96"/>
      <c r="TIF205" s="96"/>
      <c r="TIG205" s="58"/>
      <c r="TIH205" s="50"/>
      <c r="TII205" s="96"/>
      <c r="TIJ205" s="96"/>
      <c r="TIK205" s="96"/>
      <c r="TIL205" s="96"/>
      <c r="TIM205" s="96"/>
      <c r="TIN205" s="58"/>
      <c r="TIO205" s="50"/>
      <c r="TIP205" s="96"/>
      <c r="TIQ205" s="96"/>
      <c r="TIR205" s="96"/>
      <c r="TIS205" s="96"/>
      <c r="TIT205" s="96"/>
      <c r="TIU205" s="58"/>
      <c r="TIV205" s="50"/>
      <c r="TIW205" s="96"/>
      <c r="TIX205" s="96"/>
      <c r="TIY205" s="96"/>
      <c r="TIZ205" s="96"/>
      <c r="TJA205" s="96"/>
      <c r="TJB205" s="58"/>
      <c r="TJC205" s="50"/>
      <c r="TJD205" s="96"/>
      <c r="TJE205" s="96"/>
      <c r="TJF205" s="96"/>
      <c r="TJG205" s="96"/>
      <c r="TJH205" s="96"/>
      <c r="TJI205" s="58"/>
      <c r="TJJ205" s="50"/>
      <c r="TJK205" s="96"/>
      <c r="TJL205" s="96"/>
      <c r="TJM205" s="96"/>
      <c r="TJN205" s="96"/>
      <c r="TJO205" s="96"/>
      <c r="TJP205" s="58"/>
      <c r="TJQ205" s="50"/>
      <c r="TJR205" s="96"/>
      <c r="TJS205" s="96"/>
      <c r="TJT205" s="96"/>
      <c r="TJU205" s="96"/>
      <c r="TJV205" s="96"/>
      <c r="TJW205" s="58"/>
      <c r="TJX205" s="50"/>
      <c r="TJY205" s="96"/>
      <c r="TJZ205" s="96"/>
      <c r="TKA205" s="96"/>
      <c r="TKB205" s="96"/>
      <c r="TKC205" s="96"/>
      <c r="TKD205" s="58"/>
      <c r="TKE205" s="50"/>
      <c r="TKF205" s="96"/>
      <c r="TKG205" s="96"/>
      <c r="TKH205" s="96"/>
      <c r="TKI205" s="96"/>
      <c r="TKJ205" s="96"/>
      <c r="TKK205" s="58"/>
      <c r="TKL205" s="50"/>
      <c r="TKM205" s="96"/>
      <c r="TKN205" s="96"/>
      <c r="TKO205" s="96"/>
      <c r="TKP205" s="96"/>
      <c r="TKQ205" s="96"/>
      <c r="TKR205" s="58"/>
      <c r="TKS205" s="50"/>
      <c r="TKT205" s="96"/>
      <c r="TKU205" s="96"/>
      <c r="TKV205" s="96"/>
      <c r="TKW205" s="96"/>
      <c r="TKX205" s="96"/>
      <c r="TKY205" s="58"/>
      <c r="TKZ205" s="50"/>
      <c r="TLA205" s="96"/>
      <c r="TLB205" s="96"/>
      <c r="TLC205" s="96"/>
      <c r="TLD205" s="96"/>
      <c r="TLE205" s="96"/>
      <c r="TLF205" s="58"/>
      <c r="TLG205" s="50"/>
      <c r="TLH205" s="96"/>
      <c r="TLI205" s="96"/>
      <c r="TLJ205" s="96"/>
      <c r="TLK205" s="96"/>
      <c r="TLL205" s="96"/>
      <c r="TLM205" s="58"/>
      <c r="TLN205" s="50"/>
      <c r="TLO205" s="96"/>
      <c r="TLP205" s="96"/>
      <c r="TLQ205" s="96"/>
      <c r="TLR205" s="96"/>
      <c r="TLS205" s="96"/>
      <c r="TLT205" s="58"/>
      <c r="TLU205" s="50"/>
      <c r="TLV205" s="96"/>
      <c r="TLW205" s="96"/>
      <c r="TLX205" s="96"/>
      <c r="TLY205" s="96"/>
      <c r="TLZ205" s="96"/>
      <c r="TMA205" s="58"/>
      <c r="TMB205" s="50"/>
      <c r="TMC205" s="96"/>
      <c r="TMD205" s="96"/>
      <c r="TME205" s="96"/>
      <c r="TMF205" s="96"/>
      <c r="TMG205" s="96"/>
      <c r="TMH205" s="58"/>
      <c r="TMI205" s="50"/>
      <c r="TMJ205" s="96"/>
      <c r="TMK205" s="96"/>
      <c r="TML205" s="96"/>
      <c r="TMM205" s="96"/>
      <c r="TMN205" s="96"/>
      <c r="TMO205" s="58"/>
      <c r="TMP205" s="50"/>
      <c r="TMQ205" s="96"/>
      <c r="TMR205" s="96"/>
      <c r="TMS205" s="96"/>
      <c r="TMT205" s="96"/>
      <c r="TMU205" s="96"/>
      <c r="TMV205" s="58"/>
      <c r="TMW205" s="50"/>
      <c r="TMX205" s="96"/>
      <c r="TMY205" s="96"/>
      <c r="TMZ205" s="96"/>
      <c r="TNA205" s="96"/>
      <c r="TNB205" s="96"/>
      <c r="TNC205" s="58"/>
      <c r="TND205" s="50"/>
      <c r="TNE205" s="96"/>
      <c r="TNF205" s="96"/>
      <c r="TNG205" s="96"/>
      <c r="TNH205" s="96"/>
      <c r="TNI205" s="96"/>
      <c r="TNJ205" s="58"/>
      <c r="TNK205" s="50"/>
      <c r="TNL205" s="96"/>
      <c r="TNM205" s="96"/>
      <c r="TNN205" s="96"/>
      <c r="TNO205" s="96"/>
      <c r="TNP205" s="96"/>
      <c r="TNQ205" s="58"/>
      <c r="TNR205" s="50"/>
      <c r="TNS205" s="96"/>
      <c r="TNT205" s="96"/>
      <c r="TNU205" s="96"/>
      <c r="TNV205" s="96"/>
      <c r="TNW205" s="96"/>
      <c r="TNX205" s="58"/>
      <c r="TNY205" s="50"/>
      <c r="TNZ205" s="96"/>
      <c r="TOA205" s="96"/>
      <c r="TOB205" s="96"/>
      <c r="TOC205" s="96"/>
      <c r="TOD205" s="96"/>
      <c r="TOE205" s="58"/>
      <c r="TOF205" s="50"/>
      <c r="TOG205" s="96"/>
      <c r="TOH205" s="96"/>
      <c r="TOI205" s="96"/>
      <c r="TOJ205" s="96"/>
      <c r="TOK205" s="96"/>
      <c r="TOL205" s="58"/>
      <c r="TOM205" s="50"/>
      <c r="TON205" s="96"/>
      <c r="TOO205" s="96"/>
      <c r="TOP205" s="96"/>
      <c r="TOQ205" s="96"/>
      <c r="TOR205" s="96"/>
      <c r="TOS205" s="58"/>
      <c r="TOT205" s="50"/>
      <c r="TOU205" s="96"/>
      <c r="TOV205" s="96"/>
      <c r="TOW205" s="96"/>
      <c r="TOX205" s="96"/>
      <c r="TOY205" s="96"/>
      <c r="TOZ205" s="58"/>
      <c r="TPA205" s="50"/>
      <c r="TPB205" s="96"/>
      <c r="TPC205" s="96"/>
      <c r="TPD205" s="96"/>
      <c r="TPE205" s="96"/>
      <c r="TPF205" s="96"/>
      <c r="TPG205" s="58"/>
      <c r="TPH205" s="50"/>
      <c r="TPI205" s="96"/>
      <c r="TPJ205" s="96"/>
      <c r="TPK205" s="96"/>
      <c r="TPL205" s="96"/>
      <c r="TPM205" s="96"/>
      <c r="TPN205" s="58"/>
      <c r="TPO205" s="50"/>
      <c r="TPP205" s="96"/>
      <c r="TPQ205" s="96"/>
      <c r="TPR205" s="96"/>
      <c r="TPS205" s="96"/>
      <c r="TPT205" s="96"/>
      <c r="TPU205" s="58"/>
      <c r="TPV205" s="50"/>
      <c r="TPW205" s="96"/>
      <c r="TPX205" s="96"/>
      <c r="TPY205" s="96"/>
      <c r="TPZ205" s="96"/>
      <c r="TQA205" s="96"/>
      <c r="TQB205" s="58"/>
      <c r="TQC205" s="50"/>
      <c r="TQD205" s="96"/>
      <c r="TQE205" s="96"/>
      <c r="TQF205" s="96"/>
      <c r="TQG205" s="96"/>
      <c r="TQH205" s="96"/>
      <c r="TQI205" s="58"/>
      <c r="TQJ205" s="50"/>
      <c r="TQK205" s="96"/>
      <c r="TQL205" s="96"/>
      <c r="TQM205" s="96"/>
      <c r="TQN205" s="96"/>
      <c r="TQO205" s="96"/>
      <c r="TQP205" s="58"/>
      <c r="TQQ205" s="50"/>
      <c r="TQR205" s="96"/>
      <c r="TQS205" s="96"/>
      <c r="TQT205" s="96"/>
      <c r="TQU205" s="96"/>
      <c r="TQV205" s="96"/>
      <c r="TQW205" s="58"/>
      <c r="TQX205" s="50"/>
      <c r="TQY205" s="96"/>
      <c r="TQZ205" s="96"/>
      <c r="TRA205" s="96"/>
      <c r="TRB205" s="96"/>
      <c r="TRC205" s="96"/>
      <c r="TRD205" s="58"/>
      <c r="TRE205" s="50"/>
      <c r="TRF205" s="96"/>
      <c r="TRG205" s="96"/>
      <c r="TRH205" s="96"/>
      <c r="TRI205" s="96"/>
      <c r="TRJ205" s="96"/>
      <c r="TRK205" s="58"/>
      <c r="TRL205" s="50"/>
      <c r="TRM205" s="96"/>
      <c r="TRN205" s="96"/>
      <c r="TRO205" s="96"/>
      <c r="TRP205" s="96"/>
      <c r="TRQ205" s="96"/>
      <c r="TRR205" s="58"/>
      <c r="TRS205" s="50"/>
      <c r="TRT205" s="96"/>
      <c r="TRU205" s="96"/>
      <c r="TRV205" s="96"/>
      <c r="TRW205" s="96"/>
      <c r="TRX205" s="96"/>
      <c r="TRY205" s="58"/>
      <c r="TRZ205" s="50"/>
      <c r="TSA205" s="96"/>
      <c r="TSB205" s="96"/>
      <c r="TSC205" s="96"/>
      <c r="TSD205" s="96"/>
      <c r="TSE205" s="96"/>
      <c r="TSF205" s="58"/>
      <c r="TSG205" s="50"/>
      <c r="TSH205" s="96"/>
      <c r="TSI205" s="96"/>
      <c r="TSJ205" s="96"/>
      <c r="TSK205" s="96"/>
      <c r="TSL205" s="96"/>
      <c r="TSM205" s="58"/>
      <c r="TSN205" s="50"/>
      <c r="TSO205" s="96"/>
      <c r="TSP205" s="96"/>
      <c r="TSQ205" s="96"/>
      <c r="TSR205" s="96"/>
      <c r="TSS205" s="96"/>
      <c r="TST205" s="58"/>
      <c r="TSU205" s="50"/>
      <c r="TSV205" s="96"/>
      <c r="TSW205" s="96"/>
      <c r="TSX205" s="96"/>
      <c r="TSY205" s="96"/>
      <c r="TSZ205" s="96"/>
      <c r="TTA205" s="58"/>
      <c r="TTB205" s="50"/>
      <c r="TTC205" s="96"/>
      <c r="TTD205" s="96"/>
      <c r="TTE205" s="96"/>
      <c r="TTF205" s="96"/>
      <c r="TTG205" s="96"/>
      <c r="TTH205" s="58"/>
      <c r="TTI205" s="50"/>
      <c r="TTJ205" s="96"/>
      <c r="TTK205" s="96"/>
      <c r="TTL205" s="96"/>
      <c r="TTM205" s="96"/>
      <c r="TTN205" s="96"/>
      <c r="TTO205" s="58"/>
      <c r="TTP205" s="50"/>
      <c r="TTQ205" s="96"/>
      <c r="TTR205" s="96"/>
      <c r="TTS205" s="96"/>
      <c r="TTT205" s="96"/>
      <c r="TTU205" s="96"/>
      <c r="TTV205" s="58"/>
      <c r="TTW205" s="50"/>
      <c r="TTX205" s="96"/>
      <c r="TTY205" s="96"/>
      <c r="TTZ205" s="96"/>
      <c r="TUA205" s="96"/>
      <c r="TUB205" s="96"/>
      <c r="TUC205" s="58"/>
      <c r="TUD205" s="50"/>
      <c r="TUE205" s="96"/>
      <c r="TUF205" s="96"/>
      <c r="TUG205" s="96"/>
      <c r="TUH205" s="96"/>
      <c r="TUI205" s="96"/>
      <c r="TUJ205" s="58"/>
      <c r="TUK205" s="50"/>
      <c r="TUL205" s="96"/>
      <c r="TUM205" s="96"/>
      <c r="TUN205" s="96"/>
      <c r="TUO205" s="96"/>
      <c r="TUP205" s="96"/>
      <c r="TUQ205" s="58"/>
      <c r="TUR205" s="50"/>
      <c r="TUS205" s="96"/>
      <c r="TUT205" s="96"/>
      <c r="TUU205" s="96"/>
      <c r="TUV205" s="96"/>
      <c r="TUW205" s="96"/>
      <c r="TUX205" s="58"/>
      <c r="TUY205" s="50"/>
      <c r="TUZ205" s="96"/>
      <c r="TVA205" s="96"/>
      <c r="TVB205" s="96"/>
      <c r="TVC205" s="96"/>
      <c r="TVD205" s="96"/>
      <c r="TVE205" s="58"/>
      <c r="TVF205" s="50"/>
      <c r="TVG205" s="96"/>
      <c r="TVH205" s="96"/>
      <c r="TVI205" s="96"/>
      <c r="TVJ205" s="96"/>
      <c r="TVK205" s="96"/>
      <c r="TVL205" s="58"/>
      <c r="TVM205" s="50"/>
      <c r="TVN205" s="96"/>
      <c r="TVO205" s="96"/>
      <c r="TVP205" s="96"/>
      <c r="TVQ205" s="96"/>
      <c r="TVR205" s="96"/>
      <c r="TVS205" s="58"/>
      <c r="TVT205" s="50"/>
      <c r="TVU205" s="96"/>
      <c r="TVV205" s="96"/>
      <c r="TVW205" s="96"/>
      <c r="TVX205" s="96"/>
      <c r="TVY205" s="96"/>
      <c r="TVZ205" s="58"/>
      <c r="TWA205" s="50"/>
      <c r="TWB205" s="96"/>
      <c r="TWC205" s="96"/>
      <c r="TWD205" s="96"/>
      <c r="TWE205" s="96"/>
      <c r="TWF205" s="96"/>
      <c r="TWG205" s="58"/>
      <c r="TWH205" s="50"/>
      <c r="TWI205" s="96"/>
      <c r="TWJ205" s="96"/>
      <c r="TWK205" s="96"/>
      <c r="TWL205" s="96"/>
      <c r="TWM205" s="96"/>
      <c r="TWN205" s="58"/>
      <c r="TWO205" s="50"/>
      <c r="TWP205" s="96"/>
      <c r="TWQ205" s="96"/>
      <c r="TWR205" s="96"/>
      <c r="TWS205" s="96"/>
      <c r="TWT205" s="96"/>
      <c r="TWU205" s="58"/>
      <c r="TWV205" s="50"/>
      <c r="TWW205" s="96"/>
      <c r="TWX205" s="96"/>
      <c r="TWY205" s="96"/>
      <c r="TWZ205" s="96"/>
      <c r="TXA205" s="96"/>
      <c r="TXB205" s="58"/>
      <c r="TXC205" s="50"/>
      <c r="TXD205" s="96"/>
      <c r="TXE205" s="96"/>
      <c r="TXF205" s="96"/>
      <c r="TXG205" s="96"/>
      <c r="TXH205" s="96"/>
      <c r="TXI205" s="58"/>
      <c r="TXJ205" s="50"/>
      <c r="TXK205" s="96"/>
      <c r="TXL205" s="96"/>
      <c r="TXM205" s="96"/>
      <c r="TXN205" s="96"/>
      <c r="TXO205" s="96"/>
      <c r="TXP205" s="58"/>
      <c r="TXQ205" s="50"/>
      <c r="TXR205" s="96"/>
      <c r="TXS205" s="96"/>
      <c r="TXT205" s="96"/>
      <c r="TXU205" s="96"/>
      <c r="TXV205" s="96"/>
      <c r="TXW205" s="58"/>
      <c r="TXX205" s="50"/>
      <c r="TXY205" s="96"/>
      <c r="TXZ205" s="96"/>
      <c r="TYA205" s="96"/>
      <c r="TYB205" s="96"/>
      <c r="TYC205" s="96"/>
      <c r="TYD205" s="58"/>
      <c r="TYE205" s="50"/>
      <c r="TYF205" s="96"/>
      <c r="TYG205" s="96"/>
      <c r="TYH205" s="96"/>
      <c r="TYI205" s="96"/>
      <c r="TYJ205" s="96"/>
      <c r="TYK205" s="58"/>
      <c r="TYL205" s="50"/>
      <c r="TYM205" s="96"/>
      <c r="TYN205" s="96"/>
      <c r="TYO205" s="96"/>
      <c r="TYP205" s="96"/>
      <c r="TYQ205" s="96"/>
      <c r="TYR205" s="58"/>
      <c r="TYS205" s="50"/>
      <c r="TYT205" s="96"/>
      <c r="TYU205" s="96"/>
      <c r="TYV205" s="96"/>
      <c r="TYW205" s="96"/>
      <c r="TYX205" s="96"/>
      <c r="TYY205" s="58"/>
      <c r="TYZ205" s="50"/>
      <c r="TZA205" s="96"/>
      <c r="TZB205" s="96"/>
      <c r="TZC205" s="96"/>
      <c r="TZD205" s="96"/>
      <c r="TZE205" s="96"/>
      <c r="TZF205" s="58"/>
      <c r="TZG205" s="50"/>
      <c r="TZH205" s="96"/>
      <c r="TZI205" s="96"/>
      <c r="TZJ205" s="96"/>
      <c r="TZK205" s="96"/>
      <c r="TZL205" s="96"/>
      <c r="TZM205" s="58"/>
      <c r="TZN205" s="50"/>
      <c r="TZO205" s="96"/>
      <c r="TZP205" s="96"/>
      <c r="TZQ205" s="96"/>
      <c r="TZR205" s="96"/>
      <c r="TZS205" s="96"/>
      <c r="TZT205" s="58"/>
      <c r="TZU205" s="50"/>
      <c r="TZV205" s="96"/>
      <c r="TZW205" s="96"/>
      <c r="TZX205" s="96"/>
      <c r="TZY205" s="96"/>
      <c r="TZZ205" s="96"/>
      <c r="UAA205" s="58"/>
      <c r="UAB205" s="50"/>
      <c r="UAC205" s="96"/>
      <c r="UAD205" s="96"/>
      <c r="UAE205" s="96"/>
      <c r="UAF205" s="96"/>
      <c r="UAG205" s="96"/>
      <c r="UAH205" s="58"/>
      <c r="UAI205" s="50"/>
      <c r="UAJ205" s="96"/>
      <c r="UAK205" s="96"/>
      <c r="UAL205" s="96"/>
      <c r="UAM205" s="96"/>
      <c r="UAN205" s="96"/>
      <c r="UAO205" s="58"/>
      <c r="UAP205" s="50"/>
      <c r="UAQ205" s="96"/>
      <c r="UAR205" s="96"/>
      <c r="UAS205" s="96"/>
      <c r="UAT205" s="96"/>
      <c r="UAU205" s="96"/>
      <c r="UAV205" s="58"/>
      <c r="UAW205" s="50"/>
      <c r="UAX205" s="96"/>
      <c r="UAY205" s="96"/>
      <c r="UAZ205" s="96"/>
      <c r="UBA205" s="96"/>
      <c r="UBB205" s="96"/>
      <c r="UBC205" s="58"/>
      <c r="UBD205" s="50"/>
      <c r="UBE205" s="96"/>
      <c r="UBF205" s="96"/>
      <c r="UBG205" s="96"/>
      <c r="UBH205" s="96"/>
      <c r="UBI205" s="96"/>
      <c r="UBJ205" s="58"/>
      <c r="UBK205" s="50"/>
      <c r="UBL205" s="96"/>
      <c r="UBM205" s="96"/>
      <c r="UBN205" s="96"/>
      <c r="UBO205" s="96"/>
      <c r="UBP205" s="96"/>
      <c r="UBQ205" s="58"/>
      <c r="UBR205" s="50"/>
      <c r="UBS205" s="96"/>
      <c r="UBT205" s="96"/>
      <c r="UBU205" s="96"/>
      <c r="UBV205" s="96"/>
      <c r="UBW205" s="96"/>
      <c r="UBX205" s="58"/>
      <c r="UBY205" s="50"/>
      <c r="UBZ205" s="96"/>
      <c r="UCA205" s="96"/>
      <c r="UCB205" s="96"/>
      <c r="UCC205" s="96"/>
      <c r="UCD205" s="96"/>
      <c r="UCE205" s="58"/>
      <c r="UCF205" s="50"/>
      <c r="UCG205" s="96"/>
      <c r="UCH205" s="96"/>
      <c r="UCI205" s="96"/>
      <c r="UCJ205" s="96"/>
      <c r="UCK205" s="96"/>
      <c r="UCL205" s="58"/>
      <c r="UCM205" s="50"/>
      <c r="UCN205" s="96"/>
      <c r="UCO205" s="96"/>
      <c r="UCP205" s="96"/>
      <c r="UCQ205" s="96"/>
      <c r="UCR205" s="96"/>
      <c r="UCS205" s="58"/>
      <c r="UCT205" s="50"/>
      <c r="UCU205" s="96"/>
      <c r="UCV205" s="96"/>
      <c r="UCW205" s="96"/>
      <c r="UCX205" s="96"/>
      <c r="UCY205" s="96"/>
      <c r="UCZ205" s="58"/>
      <c r="UDA205" s="50"/>
      <c r="UDB205" s="96"/>
      <c r="UDC205" s="96"/>
      <c r="UDD205" s="96"/>
      <c r="UDE205" s="96"/>
      <c r="UDF205" s="96"/>
      <c r="UDG205" s="58"/>
      <c r="UDH205" s="50"/>
      <c r="UDI205" s="96"/>
      <c r="UDJ205" s="96"/>
      <c r="UDK205" s="96"/>
      <c r="UDL205" s="96"/>
      <c r="UDM205" s="96"/>
      <c r="UDN205" s="58"/>
      <c r="UDO205" s="50"/>
      <c r="UDP205" s="96"/>
      <c r="UDQ205" s="96"/>
      <c r="UDR205" s="96"/>
      <c r="UDS205" s="96"/>
      <c r="UDT205" s="96"/>
      <c r="UDU205" s="58"/>
      <c r="UDV205" s="50"/>
      <c r="UDW205" s="96"/>
      <c r="UDX205" s="96"/>
      <c r="UDY205" s="96"/>
      <c r="UDZ205" s="96"/>
      <c r="UEA205" s="96"/>
      <c r="UEB205" s="58"/>
      <c r="UEC205" s="50"/>
      <c r="UED205" s="96"/>
      <c r="UEE205" s="96"/>
      <c r="UEF205" s="96"/>
      <c r="UEG205" s="96"/>
      <c r="UEH205" s="96"/>
      <c r="UEI205" s="58"/>
      <c r="UEJ205" s="50"/>
      <c r="UEK205" s="96"/>
      <c r="UEL205" s="96"/>
      <c r="UEM205" s="96"/>
      <c r="UEN205" s="96"/>
      <c r="UEO205" s="96"/>
      <c r="UEP205" s="58"/>
      <c r="UEQ205" s="50"/>
      <c r="UER205" s="96"/>
      <c r="UES205" s="96"/>
      <c r="UET205" s="96"/>
      <c r="UEU205" s="96"/>
      <c r="UEV205" s="96"/>
      <c r="UEW205" s="58"/>
      <c r="UEX205" s="50"/>
      <c r="UEY205" s="96"/>
      <c r="UEZ205" s="96"/>
      <c r="UFA205" s="96"/>
      <c r="UFB205" s="96"/>
      <c r="UFC205" s="96"/>
      <c r="UFD205" s="58"/>
      <c r="UFE205" s="50"/>
      <c r="UFF205" s="96"/>
      <c r="UFG205" s="96"/>
      <c r="UFH205" s="96"/>
      <c r="UFI205" s="96"/>
      <c r="UFJ205" s="96"/>
      <c r="UFK205" s="58"/>
      <c r="UFL205" s="50"/>
      <c r="UFM205" s="96"/>
      <c r="UFN205" s="96"/>
      <c r="UFO205" s="96"/>
      <c r="UFP205" s="96"/>
      <c r="UFQ205" s="96"/>
      <c r="UFR205" s="58"/>
      <c r="UFS205" s="50"/>
      <c r="UFT205" s="96"/>
      <c r="UFU205" s="96"/>
      <c r="UFV205" s="96"/>
      <c r="UFW205" s="96"/>
      <c r="UFX205" s="96"/>
      <c r="UFY205" s="58"/>
      <c r="UFZ205" s="50"/>
      <c r="UGA205" s="96"/>
      <c r="UGB205" s="96"/>
      <c r="UGC205" s="96"/>
      <c r="UGD205" s="96"/>
      <c r="UGE205" s="96"/>
      <c r="UGF205" s="58"/>
      <c r="UGG205" s="50"/>
      <c r="UGH205" s="96"/>
      <c r="UGI205" s="96"/>
      <c r="UGJ205" s="96"/>
      <c r="UGK205" s="96"/>
      <c r="UGL205" s="96"/>
      <c r="UGM205" s="58"/>
      <c r="UGN205" s="50"/>
      <c r="UGO205" s="96"/>
      <c r="UGP205" s="96"/>
      <c r="UGQ205" s="96"/>
      <c r="UGR205" s="96"/>
      <c r="UGS205" s="96"/>
      <c r="UGT205" s="58"/>
      <c r="UGU205" s="50"/>
      <c r="UGV205" s="96"/>
      <c r="UGW205" s="96"/>
      <c r="UGX205" s="96"/>
      <c r="UGY205" s="96"/>
      <c r="UGZ205" s="96"/>
      <c r="UHA205" s="58"/>
      <c r="UHB205" s="50"/>
      <c r="UHC205" s="96"/>
      <c r="UHD205" s="96"/>
      <c r="UHE205" s="96"/>
      <c r="UHF205" s="96"/>
      <c r="UHG205" s="96"/>
      <c r="UHH205" s="58"/>
      <c r="UHI205" s="50"/>
      <c r="UHJ205" s="96"/>
      <c r="UHK205" s="96"/>
      <c r="UHL205" s="96"/>
      <c r="UHM205" s="96"/>
      <c r="UHN205" s="96"/>
      <c r="UHO205" s="58"/>
      <c r="UHP205" s="50"/>
      <c r="UHQ205" s="96"/>
      <c r="UHR205" s="96"/>
      <c r="UHS205" s="96"/>
      <c r="UHT205" s="96"/>
      <c r="UHU205" s="96"/>
      <c r="UHV205" s="58"/>
      <c r="UHW205" s="50"/>
      <c r="UHX205" s="96"/>
      <c r="UHY205" s="96"/>
      <c r="UHZ205" s="96"/>
      <c r="UIA205" s="96"/>
      <c r="UIB205" s="96"/>
      <c r="UIC205" s="58"/>
      <c r="UID205" s="50"/>
      <c r="UIE205" s="96"/>
      <c r="UIF205" s="96"/>
      <c r="UIG205" s="96"/>
      <c r="UIH205" s="96"/>
      <c r="UII205" s="96"/>
      <c r="UIJ205" s="58"/>
      <c r="UIK205" s="50"/>
      <c r="UIL205" s="96"/>
      <c r="UIM205" s="96"/>
      <c r="UIN205" s="96"/>
      <c r="UIO205" s="96"/>
      <c r="UIP205" s="96"/>
      <c r="UIQ205" s="58"/>
      <c r="UIR205" s="50"/>
      <c r="UIS205" s="96"/>
      <c r="UIT205" s="96"/>
      <c r="UIU205" s="96"/>
      <c r="UIV205" s="96"/>
      <c r="UIW205" s="96"/>
      <c r="UIX205" s="58"/>
      <c r="UIY205" s="50"/>
      <c r="UIZ205" s="96"/>
      <c r="UJA205" s="96"/>
      <c r="UJB205" s="96"/>
      <c r="UJC205" s="96"/>
      <c r="UJD205" s="96"/>
      <c r="UJE205" s="58"/>
      <c r="UJF205" s="50"/>
      <c r="UJG205" s="96"/>
      <c r="UJH205" s="96"/>
      <c r="UJI205" s="96"/>
      <c r="UJJ205" s="96"/>
      <c r="UJK205" s="96"/>
      <c r="UJL205" s="58"/>
      <c r="UJM205" s="50"/>
      <c r="UJN205" s="96"/>
      <c r="UJO205" s="96"/>
      <c r="UJP205" s="96"/>
      <c r="UJQ205" s="96"/>
      <c r="UJR205" s="96"/>
      <c r="UJS205" s="58"/>
      <c r="UJT205" s="50"/>
      <c r="UJU205" s="96"/>
      <c r="UJV205" s="96"/>
      <c r="UJW205" s="96"/>
      <c r="UJX205" s="96"/>
      <c r="UJY205" s="96"/>
      <c r="UJZ205" s="58"/>
      <c r="UKA205" s="50"/>
      <c r="UKB205" s="96"/>
      <c r="UKC205" s="96"/>
      <c r="UKD205" s="96"/>
      <c r="UKE205" s="96"/>
      <c r="UKF205" s="96"/>
      <c r="UKG205" s="58"/>
      <c r="UKH205" s="50"/>
      <c r="UKI205" s="96"/>
      <c r="UKJ205" s="96"/>
      <c r="UKK205" s="96"/>
      <c r="UKL205" s="96"/>
      <c r="UKM205" s="96"/>
      <c r="UKN205" s="58"/>
      <c r="UKO205" s="50"/>
      <c r="UKP205" s="96"/>
      <c r="UKQ205" s="96"/>
      <c r="UKR205" s="96"/>
      <c r="UKS205" s="96"/>
      <c r="UKT205" s="96"/>
      <c r="UKU205" s="58"/>
      <c r="UKV205" s="50"/>
      <c r="UKW205" s="96"/>
      <c r="UKX205" s="96"/>
      <c r="UKY205" s="96"/>
      <c r="UKZ205" s="96"/>
      <c r="ULA205" s="96"/>
      <c r="ULB205" s="58"/>
      <c r="ULC205" s="50"/>
      <c r="ULD205" s="96"/>
      <c r="ULE205" s="96"/>
      <c r="ULF205" s="96"/>
      <c r="ULG205" s="96"/>
      <c r="ULH205" s="96"/>
      <c r="ULI205" s="58"/>
      <c r="ULJ205" s="50"/>
      <c r="ULK205" s="96"/>
      <c r="ULL205" s="96"/>
      <c r="ULM205" s="96"/>
      <c r="ULN205" s="96"/>
      <c r="ULO205" s="96"/>
      <c r="ULP205" s="58"/>
      <c r="ULQ205" s="50"/>
      <c r="ULR205" s="96"/>
      <c r="ULS205" s="96"/>
      <c r="ULT205" s="96"/>
      <c r="ULU205" s="96"/>
      <c r="ULV205" s="96"/>
      <c r="ULW205" s="58"/>
      <c r="ULX205" s="50"/>
      <c r="ULY205" s="96"/>
      <c r="ULZ205" s="96"/>
      <c r="UMA205" s="96"/>
      <c r="UMB205" s="96"/>
      <c r="UMC205" s="96"/>
      <c r="UMD205" s="58"/>
      <c r="UME205" s="50"/>
      <c r="UMF205" s="96"/>
      <c r="UMG205" s="96"/>
      <c r="UMH205" s="96"/>
      <c r="UMI205" s="96"/>
      <c r="UMJ205" s="96"/>
      <c r="UMK205" s="58"/>
      <c r="UML205" s="50"/>
      <c r="UMM205" s="96"/>
      <c r="UMN205" s="96"/>
      <c r="UMO205" s="96"/>
      <c r="UMP205" s="96"/>
      <c r="UMQ205" s="96"/>
      <c r="UMR205" s="58"/>
      <c r="UMS205" s="50"/>
      <c r="UMT205" s="96"/>
      <c r="UMU205" s="96"/>
      <c r="UMV205" s="96"/>
      <c r="UMW205" s="96"/>
      <c r="UMX205" s="96"/>
      <c r="UMY205" s="58"/>
      <c r="UMZ205" s="50"/>
      <c r="UNA205" s="96"/>
      <c r="UNB205" s="96"/>
      <c r="UNC205" s="96"/>
      <c r="UND205" s="96"/>
      <c r="UNE205" s="96"/>
      <c r="UNF205" s="58"/>
      <c r="UNG205" s="50"/>
      <c r="UNH205" s="96"/>
      <c r="UNI205" s="96"/>
      <c r="UNJ205" s="96"/>
      <c r="UNK205" s="96"/>
      <c r="UNL205" s="96"/>
      <c r="UNM205" s="58"/>
      <c r="UNN205" s="50"/>
      <c r="UNO205" s="96"/>
      <c r="UNP205" s="96"/>
      <c r="UNQ205" s="96"/>
      <c r="UNR205" s="96"/>
      <c r="UNS205" s="96"/>
      <c r="UNT205" s="58"/>
      <c r="UNU205" s="50"/>
      <c r="UNV205" s="96"/>
      <c r="UNW205" s="96"/>
      <c r="UNX205" s="96"/>
      <c r="UNY205" s="96"/>
      <c r="UNZ205" s="96"/>
      <c r="UOA205" s="58"/>
      <c r="UOB205" s="50"/>
      <c r="UOC205" s="96"/>
      <c r="UOD205" s="96"/>
      <c r="UOE205" s="96"/>
      <c r="UOF205" s="96"/>
      <c r="UOG205" s="96"/>
      <c r="UOH205" s="58"/>
      <c r="UOI205" s="50"/>
      <c r="UOJ205" s="96"/>
      <c r="UOK205" s="96"/>
      <c r="UOL205" s="96"/>
      <c r="UOM205" s="96"/>
      <c r="UON205" s="96"/>
      <c r="UOO205" s="58"/>
      <c r="UOP205" s="50"/>
      <c r="UOQ205" s="96"/>
      <c r="UOR205" s="96"/>
      <c r="UOS205" s="96"/>
      <c r="UOT205" s="96"/>
      <c r="UOU205" s="96"/>
      <c r="UOV205" s="58"/>
      <c r="UOW205" s="50"/>
      <c r="UOX205" s="96"/>
      <c r="UOY205" s="96"/>
      <c r="UOZ205" s="96"/>
      <c r="UPA205" s="96"/>
      <c r="UPB205" s="96"/>
      <c r="UPC205" s="58"/>
      <c r="UPD205" s="50"/>
      <c r="UPE205" s="96"/>
      <c r="UPF205" s="96"/>
      <c r="UPG205" s="96"/>
      <c r="UPH205" s="96"/>
      <c r="UPI205" s="96"/>
      <c r="UPJ205" s="58"/>
      <c r="UPK205" s="50"/>
      <c r="UPL205" s="96"/>
      <c r="UPM205" s="96"/>
      <c r="UPN205" s="96"/>
      <c r="UPO205" s="96"/>
      <c r="UPP205" s="96"/>
      <c r="UPQ205" s="58"/>
      <c r="UPR205" s="50"/>
      <c r="UPS205" s="96"/>
      <c r="UPT205" s="96"/>
      <c r="UPU205" s="96"/>
      <c r="UPV205" s="96"/>
      <c r="UPW205" s="96"/>
      <c r="UPX205" s="58"/>
      <c r="UPY205" s="50"/>
      <c r="UPZ205" s="96"/>
      <c r="UQA205" s="96"/>
      <c r="UQB205" s="96"/>
      <c r="UQC205" s="96"/>
      <c r="UQD205" s="96"/>
      <c r="UQE205" s="58"/>
      <c r="UQF205" s="50"/>
      <c r="UQG205" s="96"/>
      <c r="UQH205" s="96"/>
      <c r="UQI205" s="96"/>
      <c r="UQJ205" s="96"/>
      <c r="UQK205" s="96"/>
      <c r="UQL205" s="58"/>
      <c r="UQM205" s="50"/>
      <c r="UQN205" s="96"/>
      <c r="UQO205" s="96"/>
      <c r="UQP205" s="96"/>
      <c r="UQQ205" s="96"/>
      <c r="UQR205" s="96"/>
      <c r="UQS205" s="58"/>
      <c r="UQT205" s="50"/>
      <c r="UQU205" s="96"/>
      <c r="UQV205" s="96"/>
      <c r="UQW205" s="96"/>
      <c r="UQX205" s="96"/>
      <c r="UQY205" s="96"/>
      <c r="UQZ205" s="58"/>
      <c r="URA205" s="50"/>
      <c r="URB205" s="96"/>
      <c r="URC205" s="96"/>
      <c r="URD205" s="96"/>
      <c r="URE205" s="96"/>
      <c r="URF205" s="96"/>
      <c r="URG205" s="58"/>
      <c r="URH205" s="50"/>
      <c r="URI205" s="96"/>
      <c r="URJ205" s="96"/>
      <c r="URK205" s="96"/>
      <c r="URL205" s="96"/>
      <c r="URM205" s="96"/>
      <c r="URN205" s="58"/>
      <c r="URO205" s="50"/>
      <c r="URP205" s="96"/>
      <c r="URQ205" s="96"/>
      <c r="URR205" s="96"/>
      <c r="URS205" s="96"/>
      <c r="URT205" s="96"/>
      <c r="URU205" s="58"/>
      <c r="URV205" s="50"/>
      <c r="URW205" s="96"/>
      <c r="URX205" s="96"/>
      <c r="URY205" s="96"/>
      <c r="URZ205" s="96"/>
      <c r="USA205" s="96"/>
      <c r="USB205" s="58"/>
      <c r="USC205" s="50"/>
      <c r="USD205" s="96"/>
      <c r="USE205" s="96"/>
      <c r="USF205" s="96"/>
      <c r="USG205" s="96"/>
      <c r="USH205" s="96"/>
      <c r="USI205" s="58"/>
      <c r="USJ205" s="50"/>
      <c r="USK205" s="96"/>
      <c r="USL205" s="96"/>
      <c r="USM205" s="96"/>
      <c r="USN205" s="96"/>
      <c r="USO205" s="96"/>
      <c r="USP205" s="58"/>
      <c r="USQ205" s="50"/>
      <c r="USR205" s="96"/>
      <c r="USS205" s="96"/>
      <c r="UST205" s="96"/>
      <c r="USU205" s="96"/>
      <c r="USV205" s="96"/>
      <c r="USW205" s="58"/>
      <c r="USX205" s="50"/>
      <c r="USY205" s="96"/>
      <c r="USZ205" s="96"/>
      <c r="UTA205" s="96"/>
      <c r="UTB205" s="96"/>
      <c r="UTC205" s="96"/>
      <c r="UTD205" s="58"/>
      <c r="UTE205" s="50"/>
      <c r="UTF205" s="96"/>
      <c r="UTG205" s="96"/>
      <c r="UTH205" s="96"/>
      <c r="UTI205" s="96"/>
      <c r="UTJ205" s="96"/>
      <c r="UTK205" s="58"/>
      <c r="UTL205" s="50"/>
      <c r="UTM205" s="96"/>
      <c r="UTN205" s="96"/>
      <c r="UTO205" s="96"/>
      <c r="UTP205" s="96"/>
      <c r="UTQ205" s="96"/>
      <c r="UTR205" s="58"/>
      <c r="UTS205" s="50"/>
      <c r="UTT205" s="96"/>
      <c r="UTU205" s="96"/>
      <c r="UTV205" s="96"/>
      <c r="UTW205" s="96"/>
      <c r="UTX205" s="96"/>
      <c r="UTY205" s="58"/>
      <c r="UTZ205" s="50"/>
      <c r="UUA205" s="96"/>
      <c r="UUB205" s="96"/>
      <c r="UUC205" s="96"/>
      <c r="UUD205" s="96"/>
      <c r="UUE205" s="96"/>
      <c r="UUF205" s="58"/>
      <c r="UUG205" s="50"/>
      <c r="UUH205" s="96"/>
      <c r="UUI205" s="96"/>
      <c r="UUJ205" s="96"/>
      <c r="UUK205" s="96"/>
      <c r="UUL205" s="96"/>
      <c r="UUM205" s="58"/>
      <c r="UUN205" s="50"/>
      <c r="UUO205" s="96"/>
      <c r="UUP205" s="96"/>
      <c r="UUQ205" s="96"/>
      <c r="UUR205" s="96"/>
      <c r="UUS205" s="96"/>
      <c r="UUT205" s="58"/>
      <c r="UUU205" s="50"/>
      <c r="UUV205" s="96"/>
      <c r="UUW205" s="96"/>
      <c r="UUX205" s="96"/>
      <c r="UUY205" s="96"/>
      <c r="UUZ205" s="96"/>
      <c r="UVA205" s="58"/>
      <c r="UVB205" s="50"/>
      <c r="UVC205" s="96"/>
      <c r="UVD205" s="96"/>
      <c r="UVE205" s="96"/>
      <c r="UVF205" s="96"/>
      <c r="UVG205" s="96"/>
      <c r="UVH205" s="58"/>
      <c r="UVI205" s="50"/>
      <c r="UVJ205" s="96"/>
      <c r="UVK205" s="96"/>
      <c r="UVL205" s="96"/>
      <c r="UVM205" s="96"/>
      <c r="UVN205" s="96"/>
      <c r="UVO205" s="58"/>
      <c r="UVP205" s="50"/>
      <c r="UVQ205" s="96"/>
      <c r="UVR205" s="96"/>
      <c r="UVS205" s="96"/>
      <c r="UVT205" s="96"/>
      <c r="UVU205" s="96"/>
      <c r="UVV205" s="58"/>
      <c r="UVW205" s="50"/>
      <c r="UVX205" s="96"/>
      <c r="UVY205" s="96"/>
      <c r="UVZ205" s="96"/>
      <c r="UWA205" s="96"/>
      <c r="UWB205" s="96"/>
      <c r="UWC205" s="58"/>
      <c r="UWD205" s="50"/>
      <c r="UWE205" s="96"/>
      <c r="UWF205" s="96"/>
      <c r="UWG205" s="96"/>
      <c r="UWH205" s="96"/>
      <c r="UWI205" s="96"/>
      <c r="UWJ205" s="58"/>
      <c r="UWK205" s="50"/>
      <c r="UWL205" s="96"/>
      <c r="UWM205" s="96"/>
      <c r="UWN205" s="96"/>
      <c r="UWO205" s="96"/>
      <c r="UWP205" s="96"/>
      <c r="UWQ205" s="58"/>
      <c r="UWR205" s="50"/>
      <c r="UWS205" s="96"/>
      <c r="UWT205" s="96"/>
      <c r="UWU205" s="96"/>
      <c r="UWV205" s="96"/>
      <c r="UWW205" s="96"/>
      <c r="UWX205" s="58"/>
      <c r="UWY205" s="50"/>
      <c r="UWZ205" s="96"/>
      <c r="UXA205" s="96"/>
      <c r="UXB205" s="96"/>
      <c r="UXC205" s="96"/>
      <c r="UXD205" s="96"/>
      <c r="UXE205" s="58"/>
      <c r="UXF205" s="50"/>
      <c r="UXG205" s="96"/>
      <c r="UXH205" s="96"/>
      <c r="UXI205" s="96"/>
      <c r="UXJ205" s="96"/>
      <c r="UXK205" s="96"/>
      <c r="UXL205" s="58"/>
      <c r="UXM205" s="50"/>
      <c r="UXN205" s="96"/>
      <c r="UXO205" s="96"/>
      <c r="UXP205" s="96"/>
      <c r="UXQ205" s="96"/>
      <c r="UXR205" s="96"/>
      <c r="UXS205" s="58"/>
      <c r="UXT205" s="50"/>
      <c r="UXU205" s="96"/>
      <c r="UXV205" s="96"/>
      <c r="UXW205" s="96"/>
      <c r="UXX205" s="96"/>
      <c r="UXY205" s="96"/>
      <c r="UXZ205" s="58"/>
      <c r="UYA205" s="50"/>
      <c r="UYB205" s="96"/>
      <c r="UYC205" s="96"/>
      <c r="UYD205" s="96"/>
      <c r="UYE205" s="96"/>
      <c r="UYF205" s="96"/>
      <c r="UYG205" s="58"/>
      <c r="UYH205" s="50"/>
      <c r="UYI205" s="96"/>
      <c r="UYJ205" s="96"/>
      <c r="UYK205" s="96"/>
      <c r="UYL205" s="96"/>
      <c r="UYM205" s="96"/>
      <c r="UYN205" s="58"/>
      <c r="UYO205" s="50"/>
      <c r="UYP205" s="96"/>
      <c r="UYQ205" s="96"/>
      <c r="UYR205" s="96"/>
      <c r="UYS205" s="96"/>
      <c r="UYT205" s="96"/>
      <c r="UYU205" s="58"/>
      <c r="UYV205" s="50"/>
      <c r="UYW205" s="96"/>
      <c r="UYX205" s="96"/>
      <c r="UYY205" s="96"/>
      <c r="UYZ205" s="96"/>
      <c r="UZA205" s="96"/>
      <c r="UZB205" s="58"/>
      <c r="UZC205" s="50"/>
      <c r="UZD205" s="96"/>
      <c r="UZE205" s="96"/>
      <c r="UZF205" s="96"/>
      <c r="UZG205" s="96"/>
      <c r="UZH205" s="96"/>
      <c r="UZI205" s="58"/>
      <c r="UZJ205" s="50"/>
      <c r="UZK205" s="96"/>
      <c r="UZL205" s="96"/>
      <c r="UZM205" s="96"/>
      <c r="UZN205" s="96"/>
      <c r="UZO205" s="96"/>
      <c r="UZP205" s="58"/>
      <c r="UZQ205" s="50"/>
      <c r="UZR205" s="96"/>
      <c r="UZS205" s="96"/>
      <c r="UZT205" s="96"/>
      <c r="UZU205" s="96"/>
      <c r="UZV205" s="96"/>
      <c r="UZW205" s="58"/>
      <c r="UZX205" s="50"/>
      <c r="UZY205" s="96"/>
      <c r="UZZ205" s="96"/>
      <c r="VAA205" s="96"/>
      <c r="VAB205" s="96"/>
      <c r="VAC205" s="96"/>
      <c r="VAD205" s="58"/>
      <c r="VAE205" s="50"/>
      <c r="VAF205" s="96"/>
      <c r="VAG205" s="96"/>
      <c r="VAH205" s="96"/>
      <c r="VAI205" s="96"/>
      <c r="VAJ205" s="96"/>
      <c r="VAK205" s="58"/>
      <c r="VAL205" s="50"/>
      <c r="VAM205" s="96"/>
      <c r="VAN205" s="96"/>
      <c r="VAO205" s="96"/>
      <c r="VAP205" s="96"/>
      <c r="VAQ205" s="96"/>
      <c r="VAR205" s="58"/>
      <c r="VAS205" s="50"/>
      <c r="VAT205" s="96"/>
      <c r="VAU205" s="96"/>
      <c r="VAV205" s="96"/>
      <c r="VAW205" s="96"/>
      <c r="VAX205" s="96"/>
      <c r="VAY205" s="58"/>
      <c r="VAZ205" s="50"/>
      <c r="VBA205" s="96"/>
      <c r="VBB205" s="96"/>
      <c r="VBC205" s="96"/>
      <c r="VBD205" s="96"/>
      <c r="VBE205" s="96"/>
      <c r="VBF205" s="58"/>
      <c r="VBG205" s="50"/>
      <c r="VBH205" s="96"/>
      <c r="VBI205" s="96"/>
      <c r="VBJ205" s="96"/>
      <c r="VBK205" s="96"/>
      <c r="VBL205" s="96"/>
      <c r="VBM205" s="58"/>
      <c r="VBN205" s="50"/>
      <c r="VBO205" s="96"/>
      <c r="VBP205" s="96"/>
      <c r="VBQ205" s="96"/>
      <c r="VBR205" s="96"/>
      <c r="VBS205" s="96"/>
      <c r="VBT205" s="58"/>
      <c r="VBU205" s="50"/>
      <c r="VBV205" s="96"/>
      <c r="VBW205" s="96"/>
      <c r="VBX205" s="96"/>
      <c r="VBY205" s="96"/>
      <c r="VBZ205" s="96"/>
      <c r="VCA205" s="58"/>
      <c r="VCB205" s="50"/>
      <c r="VCC205" s="96"/>
      <c r="VCD205" s="96"/>
      <c r="VCE205" s="96"/>
      <c r="VCF205" s="96"/>
      <c r="VCG205" s="96"/>
      <c r="VCH205" s="58"/>
      <c r="VCI205" s="50"/>
      <c r="VCJ205" s="96"/>
      <c r="VCK205" s="96"/>
      <c r="VCL205" s="96"/>
      <c r="VCM205" s="96"/>
      <c r="VCN205" s="96"/>
      <c r="VCO205" s="58"/>
      <c r="VCP205" s="50"/>
      <c r="VCQ205" s="96"/>
      <c r="VCR205" s="96"/>
      <c r="VCS205" s="96"/>
      <c r="VCT205" s="96"/>
      <c r="VCU205" s="96"/>
      <c r="VCV205" s="58"/>
      <c r="VCW205" s="50"/>
      <c r="VCX205" s="96"/>
      <c r="VCY205" s="96"/>
      <c r="VCZ205" s="96"/>
      <c r="VDA205" s="96"/>
      <c r="VDB205" s="96"/>
      <c r="VDC205" s="58"/>
      <c r="VDD205" s="50"/>
      <c r="VDE205" s="96"/>
      <c r="VDF205" s="96"/>
      <c r="VDG205" s="96"/>
      <c r="VDH205" s="96"/>
      <c r="VDI205" s="96"/>
      <c r="VDJ205" s="58"/>
      <c r="VDK205" s="50"/>
      <c r="VDL205" s="96"/>
      <c r="VDM205" s="96"/>
      <c r="VDN205" s="96"/>
      <c r="VDO205" s="96"/>
      <c r="VDP205" s="96"/>
      <c r="VDQ205" s="58"/>
      <c r="VDR205" s="50"/>
      <c r="VDS205" s="96"/>
      <c r="VDT205" s="96"/>
      <c r="VDU205" s="96"/>
      <c r="VDV205" s="96"/>
      <c r="VDW205" s="96"/>
      <c r="VDX205" s="58"/>
      <c r="VDY205" s="50"/>
      <c r="VDZ205" s="96"/>
      <c r="VEA205" s="96"/>
      <c r="VEB205" s="96"/>
      <c r="VEC205" s="96"/>
      <c r="VED205" s="96"/>
      <c r="VEE205" s="58"/>
      <c r="VEF205" s="50"/>
      <c r="VEG205" s="96"/>
      <c r="VEH205" s="96"/>
      <c r="VEI205" s="96"/>
      <c r="VEJ205" s="96"/>
      <c r="VEK205" s="96"/>
      <c r="VEL205" s="58"/>
      <c r="VEM205" s="50"/>
      <c r="VEN205" s="96"/>
      <c r="VEO205" s="96"/>
      <c r="VEP205" s="96"/>
      <c r="VEQ205" s="96"/>
      <c r="VER205" s="96"/>
      <c r="VES205" s="58"/>
      <c r="VET205" s="50"/>
      <c r="VEU205" s="96"/>
      <c r="VEV205" s="96"/>
      <c r="VEW205" s="96"/>
      <c r="VEX205" s="96"/>
      <c r="VEY205" s="96"/>
      <c r="VEZ205" s="58"/>
      <c r="VFA205" s="50"/>
      <c r="VFB205" s="96"/>
      <c r="VFC205" s="96"/>
      <c r="VFD205" s="96"/>
      <c r="VFE205" s="96"/>
      <c r="VFF205" s="96"/>
      <c r="VFG205" s="58"/>
      <c r="VFH205" s="50"/>
      <c r="VFI205" s="96"/>
      <c r="VFJ205" s="96"/>
      <c r="VFK205" s="96"/>
      <c r="VFL205" s="96"/>
      <c r="VFM205" s="96"/>
      <c r="VFN205" s="58"/>
      <c r="VFO205" s="50"/>
      <c r="VFP205" s="96"/>
      <c r="VFQ205" s="96"/>
      <c r="VFR205" s="96"/>
      <c r="VFS205" s="96"/>
      <c r="VFT205" s="96"/>
      <c r="VFU205" s="58"/>
      <c r="VFV205" s="50"/>
      <c r="VFW205" s="96"/>
      <c r="VFX205" s="96"/>
      <c r="VFY205" s="96"/>
      <c r="VFZ205" s="96"/>
      <c r="VGA205" s="96"/>
      <c r="VGB205" s="58"/>
      <c r="VGC205" s="50"/>
      <c r="VGD205" s="96"/>
      <c r="VGE205" s="96"/>
      <c r="VGF205" s="96"/>
      <c r="VGG205" s="96"/>
      <c r="VGH205" s="96"/>
      <c r="VGI205" s="58"/>
      <c r="VGJ205" s="50"/>
      <c r="VGK205" s="96"/>
      <c r="VGL205" s="96"/>
      <c r="VGM205" s="96"/>
      <c r="VGN205" s="96"/>
      <c r="VGO205" s="96"/>
      <c r="VGP205" s="58"/>
      <c r="VGQ205" s="50"/>
      <c r="VGR205" s="96"/>
      <c r="VGS205" s="96"/>
      <c r="VGT205" s="96"/>
      <c r="VGU205" s="96"/>
      <c r="VGV205" s="96"/>
      <c r="VGW205" s="58"/>
      <c r="VGX205" s="50"/>
      <c r="VGY205" s="96"/>
      <c r="VGZ205" s="96"/>
      <c r="VHA205" s="96"/>
      <c r="VHB205" s="96"/>
      <c r="VHC205" s="96"/>
      <c r="VHD205" s="58"/>
      <c r="VHE205" s="50"/>
      <c r="VHF205" s="96"/>
      <c r="VHG205" s="96"/>
      <c r="VHH205" s="96"/>
      <c r="VHI205" s="96"/>
      <c r="VHJ205" s="96"/>
      <c r="VHK205" s="58"/>
      <c r="VHL205" s="50"/>
      <c r="VHM205" s="96"/>
      <c r="VHN205" s="96"/>
      <c r="VHO205" s="96"/>
      <c r="VHP205" s="96"/>
      <c r="VHQ205" s="96"/>
      <c r="VHR205" s="58"/>
      <c r="VHS205" s="50"/>
      <c r="VHT205" s="96"/>
      <c r="VHU205" s="96"/>
      <c r="VHV205" s="96"/>
      <c r="VHW205" s="96"/>
      <c r="VHX205" s="96"/>
      <c r="VHY205" s="58"/>
      <c r="VHZ205" s="50"/>
      <c r="VIA205" s="96"/>
      <c r="VIB205" s="96"/>
      <c r="VIC205" s="96"/>
      <c r="VID205" s="96"/>
      <c r="VIE205" s="96"/>
      <c r="VIF205" s="58"/>
      <c r="VIG205" s="50"/>
      <c r="VIH205" s="96"/>
      <c r="VII205" s="96"/>
      <c r="VIJ205" s="96"/>
      <c r="VIK205" s="96"/>
      <c r="VIL205" s="96"/>
      <c r="VIM205" s="58"/>
      <c r="VIN205" s="50"/>
      <c r="VIO205" s="96"/>
      <c r="VIP205" s="96"/>
      <c r="VIQ205" s="96"/>
      <c r="VIR205" s="96"/>
      <c r="VIS205" s="96"/>
      <c r="VIT205" s="58"/>
      <c r="VIU205" s="50"/>
      <c r="VIV205" s="96"/>
      <c r="VIW205" s="96"/>
      <c r="VIX205" s="96"/>
      <c r="VIY205" s="96"/>
      <c r="VIZ205" s="96"/>
      <c r="VJA205" s="58"/>
      <c r="VJB205" s="50"/>
      <c r="VJC205" s="96"/>
      <c r="VJD205" s="96"/>
      <c r="VJE205" s="96"/>
      <c r="VJF205" s="96"/>
      <c r="VJG205" s="96"/>
      <c r="VJH205" s="58"/>
      <c r="VJI205" s="50"/>
      <c r="VJJ205" s="96"/>
      <c r="VJK205" s="96"/>
      <c r="VJL205" s="96"/>
      <c r="VJM205" s="96"/>
      <c r="VJN205" s="96"/>
      <c r="VJO205" s="58"/>
      <c r="VJP205" s="50"/>
      <c r="VJQ205" s="96"/>
      <c r="VJR205" s="96"/>
      <c r="VJS205" s="96"/>
      <c r="VJT205" s="96"/>
      <c r="VJU205" s="96"/>
      <c r="VJV205" s="58"/>
      <c r="VJW205" s="50"/>
      <c r="VJX205" s="96"/>
      <c r="VJY205" s="96"/>
      <c r="VJZ205" s="96"/>
      <c r="VKA205" s="96"/>
      <c r="VKB205" s="96"/>
      <c r="VKC205" s="58"/>
      <c r="VKD205" s="50"/>
      <c r="VKE205" s="96"/>
      <c r="VKF205" s="96"/>
      <c r="VKG205" s="96"/>
      <c r="VKH205" s="96"/>
      <c r="VKI205" s="96"/>
      <c r="VKJ205" s="58"/>
      <c r="VKK205" s="50"/>
      <c r="VKL205" s="96"/>
      <c r="VKM205" s="96"/>
      <c r="VKN205" s="96"/>
      <c r="VKO205" s="96"/>
      <c r="VKP205" s="96"/>
      <c r="VKQ205" s="58"/>
      <c r="VKR205" s="50"/>
      <c r="VKS205" s="96"/>
      <c r="VKT205" s="96"/>
      <c r="VKU205" s="96"/>
      <c r="VKV205" s="96"/>
      <c r="VKW205" s="96"/>
      <c r="VKX205" s="58"/>
      <c r="VKY205" s="50"/>
      <c r="VKZ205" s="96"/>
      <c r="VLA205" s="96"/>
      <c r="VLB205" s="96"/>
      <c r="VLC205" s="96"/>
      <c r="VLD205" s="96"/>
      <c r="VLE205" s="58"/>
      <c r="VLF205" s="50"/>
      <c r="VLG205" s="96"/>
      <c r="VLH205" s="96"/>
      <c r="VLI205" s="96"/>
      <c r="VLJ205" s="96"/>
      <c r="VLK205" s="96"/>
      <c r="VLL205" s="58"/>
      <c r="VLM205" s="50"/>
      <c r="VLN205" s="96"/>
      <c r="VLO205" s="96"/>
      <c r="VLP205" s="96"/>
      <c r="VLQ205" s="96"/>
      <c r="VLR205" s="96"/>
      <c r="VLS205" s="58"/>
      <c r="VLT205" s="50"/>
      <c r="VLU205" s="96"/>
      <c r="VLV205" s="96"/>
      <c r="VLW205" s="96"/>
      <c r="VLX205" s="96"/>
      <c r="VLY205" s="96"/>
      <c r="VLZ205" s="58"/>
      <c r="VMA205" s="50"/>
      <c r="VMB205" s="96"/>
      <c r="VMC205" s="96"/>
      <c r="VMD205" s="96"/>
      <c r="VME205" s="96"/>
      <c r="VMF205" s="96"/>
      <c r="VMG205" s="58"/>
      <c r="VMH205" s="50"/>
      <c r="VMI205" s="96"/>
      <c r="VMJ205" s="96"/>
      <c r="VMK205" s="96"/>
      <c r="VML205" s="96"/>
      <c r="VMM205" s="96"/>
      <c r="VMN205" s="58"/>
      <c r="VMO205" s="50"/>
      <c r="VMP205" s="96"/>
      <c r="VMQ205" s="96"/>
      <c r="VMR205" s="96"/>
      <c r="VMS205" s="96"/>
      <c r="VMT205" s="96"/>
      <c r="VMU205" s="58"/>
      <c r="VMV205" s="50"/>
      <c r="VMW205" s="96"/>
      <c r="VMX205" s="96"/>
      <c r="VMY205" s="96"/>
      <c r="VMZ205" s="96"/>
      <c r="VNA205" s="96"/>
      <c r="VNB205" s="58"/>
      <c r="VNC205" s="50"/>
      <c r="VND205" s="96"/>
      <c r="VNE205" s="96"/>
      <c r="VNF205" s="96"/>
      <c r="VNG205" s="96"/>
      <c r="VNH205" s="96"/>
      <c r="VNI205" s="58"/>
      <c r="VNJ205" s="50"/>
      <c r="VNK205" s="96"/>
      <c r="VNL205" s="96"/>
      <c r="VNM205" s="96"/>
      <c r="VNN205" s="96"/>
      <c r="VNO205" s="96"/>
      <c r="VNP205" s="58"/>
      <c r="VNQ205" s="50"/>
      <c r="VNR205" s="96"/>
      <c r="VNS205" s="96"/>
      <c r="VNT205" s="96"/>
      <c r="VNU205" s="96"/>
      <c r="VNV205" s="96"/>
      <c r="VNW205" s="58"/>
      <c r="VNX205" s="50"/>
      <c r="VNY205" s="96"/>
      <c r="VNZ205" s="96"/>
      <c r="VOA205" s="96"/>
      <c r="VOB205" s="96"/>
      <c r="VOC205" s="96"/>
      <c r="VOD205" s="58"/>
      <c r="VOE205" s="50"/>
      <c r="VOF205" s="96"/>
      <c r="VOG205" s="96"/>
      <c r="VOH205" s="96"/>
      <c r="VOI205" s="96"/>
      <c r="VOJ205" s="96"/>
      <c r="VOK205" s="58"/>
      <c r="VOL205" s="50"/>
      <c r="VOM205" s="96"/>
      <c r="VON205" s="96"/>
      <c r="VOO205" s="96"/>
      <c r="VOP205" s="96"/>
      <c r="VOQ205" s="96"/>
      <c r="VOR205" s="58"/>
      <c r="VOS205" s="50"/>
      <c r="VOT205" s="96"/>
      <c r="VOU205" s="96"/>
      <c r="VOV205" s="96"/>
      <c r="VOW205" s="96"/>
      <c r="VOX205" s="96"/>
      <c r="VOY205" s="58"/>
      <c r="VOZ205" s="50"/>
      <c r="VPA205" s="96"/>
      <c r="VPB205" s="96"/>
      <c r="VPC205" s="96"/>
      <c r="VPD205" s="96"/>
      <c r="VPE205" s="96"/>
      <c r="VPF205" s="58"/>
      <c r="VPG205" s="50"/>
      <c r="VPH205" s="96"/>
      <c r="VPI205" s="96"/>
      <c r="VPJ205" s="96"/>
      <c r="VPK205" s="96"/>
      <c r="VPL205" s="96"/>
      <c r="VPM205" s="58"/>
      <c r="VPN205" s="50"/>
      <c r="VPO205" s="96"/>
      <c r="VPP205" s="96"/>
      <c r="VPQ205" s="96"/>
      <c r="VPR205" s="96"/>
      <c r="VPS205" s="96"/>
      <c r="VPT205" s="58"/>
      <c r="VPU205" s="50"/>
      <c r="VPV205" s="96"/>
      <c r="VPW205" s="96"/>
      <c r="VPX205" s="96"/>
      <c r="VPY205" s="96"/>
      <c r="VPZ205" s="96"/>
      <c r="VQA205" s="58"/>
      <c r="VQB205" s="50"/>
      <c r="VQC205" s="96"/>
      <c r="VQD205" s="96"/>
      <c r="VQE205" s="96"/>
      <c r="VQF205" s="96"/>
      <c r="VQG205" s="96"/>
      <c r="VQH205" s="58"/>
      <c r="VQI205" s="50"/>
      <c r="VQJ205" s="96"/>
      <c r="VQK205" s="96"/>
      <c r="VQL205" s="96"/>
      <c r="VQM205" s="96"/>
      <c r="VQN205" s="96"/>
      <c r="VQO205" s="58"/>
      <c r="VQP205" s="50"/>
      <c r="VQQ205" s="96"/>
      <c r="VQR205" s="96"/>
      <c r="VQS205" s="96"/>
      <c r="VQT205" s="96"/>
      <c r="VQU205" s="96"/>
      <c r="VQV205" s="58"/>
      <c r="VQW205" s="50"/>
      <c r="VQX205" s="96"/>
      <c r="VQY205" s="96"/>
      <c r="VQZ205" s="96"/>
      <c r="VRA205" s="96"/>
      <c r="VRB205" s="96"/>
      <c r="VRC205" s="58"/>
      <c r="VRD205" s="50"/>
      <c r="VRE205" s="96"/>
      <c r="VRF205" s="96"/>
      <c r="VRG205" s="96"/>
      <c r="VRH205" s="96"/>
      <c r="VRI205" s="96"/>
      <c r="VRJ205" s="58"/>
      <c r="VRK205" s="50"/>
      <c r="VRL205" s="96"/>
      <c r="VRM205" s="96"/>
      <c r="VRN205" s="96"/>
      <c r="VRO205" s="96"/>
      <c r="VRP205" s="96"/>
      <c r="VRQ205" s="58"/>
      <c r="VRR205" s="50"/>
      <c r="VRS205" s="96"/>
      <c r="VRT205" s="96"/>
      <c r="VRU205" s="96"/>
      <c r="VRV205" s="96"/>
      <c r="VRW205" s="96"/>
      <c r="VRX205" s="58"/>
      <c r="VRY205" s="50"/>
      <c r="VRZ205" s="96"/>
      <c r="VSA205" s="96"/>
      <c r="VSB205" s="96"/>
      <c r="VSC205" s="96"/>
      <c r="VSD205" s="96"/>
      <c r="VSE205" s="58"/>
      <c r="VSF205" s="50"/>
      <c r="VSG205" s="96"/>
      <c r="VSH205" s="96"/>
      <c r="VSI205" s="96"/>
      <c r="VSJ205" s="96"/>
      <c r="VSK205" s="96"/>
      <c r="VSL205" s="58"/>
      <c r="VSM205" s="50"/>
      <c r="VSN205" s="96"/>
      <c r="VSO205" s="96"/>
      <c r="VSP205" s="96"/>
      <c r="VSQ205" s="96"/>
      <c r="VSR205" s="96"/>
      <c r="VSS205" s="58"/>
      <c r="VST205" s="50"/>
      <c r="VSU205" s="96"/>
      <c r="VSV205" s="96"/>
      <c r="VSW205" s="96"/>
      <c r="VSX205" s="96"/>
      <c r="VSY205" s="96"/>
      <c r="VSZ205" s="58"/>
      <c r="VTA205" s="50"/>
      <c r="VTB205" s="96"/>
      <c r="VTC205" s="96"/>
      <c r="VTD205" s="96"/>
      <c r="VTE205" s="96"/>
      <c r="VTF205" s="96"/>
      <c r="VTG205" s="58"/>
      <c r="VTH205" s="50"/>
      <c r="VTI205" s="96"/>
      <c r="VTJ205" s="96"/>
      <c r="VTK205" s="96"/>
      <c r="VTL205" s="96"/>
      <c r="VTM205" s="96"/>
      <c r="VTN205" s="58"/>
      <c r="VTO205" s="50"/>
      <c r="VTP205" s="96"/>
      <c r="VTQ205" s="96"/>
      <c r="VTR205" s="96"/>
      <c r="VTS205" s="96"/>
      <c r="VTT205" s="96"/>
      <c r="VTU205" s="58"/>
      <c r="VTV205" s="50"/>
      <c r="VTW205" s="96"/>
      <c r="VTX205" s="96"/>
      <c r="VTY205" s="96"/>
      <c r="VTZ205" s="96"/>
      <c r="VUA205" s="96"/>
      <c r="VUB205" s="58"/>
      <c r="VUC205" s="50"/>
      <c r="VUD205" s="96"/>
      <c r="VUE205" s="96"/>
      <c r="VUF205" s="96"/>
      <c r="VUG205" s="96"/>
      <c r="VUH205" s="96"/>
      <c r="VUI205" s="58"/>
      <c r="VUJ205" s="50"/>
      <c r="VUK205" s="96"/>
      <c r="VUL205" s="96"/>
      <c r="VUM205" s="96"/>
      <c r="VUN205" s="96"/>
      <c r="VUO205" s="96"/>
      <c r="VUP205" s="58"/>
      <c r="VUQ205" s="50"/>
      <c r="VUR205" s="96"/>
      <c r="VUS205" s="96"/>
      <c r="VUT205" s="96"/>
      <c r="VUU205" s="96"/>
      <c r="VUV205" s="96"/>
      <c r="VUW205" s="58"/>
      <c r="VUX205" s="50"/>
      <c r="VUY205" s="96"/>
      <c r="VUZ205" s="96"/>
      <c r="VVA205" s="96"/>
      <c r="VVB205" s="96"/>
      <c r="VVC205" s="96"/>
      <c r="VVD205" s="58"/>
      <c r="VVE205" s="50"/>
      <c r="VVF205" s="96"/>
      <c r="VVG205" s="96"/>
      <c r="VVH205" s="96"/>
      <c r="VVI205" s="96"/>
      <c r="VVJ205" s="96"/>
      <c r="VVK205" s="58"/>
      <c r="VVL205" s="50"/>
      <c r="VVM205" s="96"/>
      <c r="VVN205" s="96"/>
      <c r="VVO205" s="96"/>
      <c r="VVP205" s="96"/>
      <c r="VVQ205" s="96"/>
      <c r="VVR205" s="58"/>
      <c r="VVS205" s="50"/>
      <c r="VVT205" s="96"/>
      <c r="VVU205" s="96"/>
      <c r="VVV205" s="96"/>
      <c r="VVW205" s="96"/>
      <c r="VVX205" s="96"/>
      <c r="VVY205" s="58"/>
      <c r="VVZ205" s="50"/>
      <c r="VWA205" s="96"/>
      <c r="VWB205" s="96"/>
      <c r="VWC205" s="96"/>
      <c r="VWD205" s="96"/>
      <c r="VWE205" s="96"/>
      <c r="VWF205" s="58"/>
      <c r="VWG205" s="50"/>
      <c r="VWH205" s="96"/>
      <c r="VWI205" s="96"/>
      <c r="VWJ205" s="96"/>
      <c r="VWK205" s="96"/>
      <c r="VWL205" s="96"/>
      <c r="VWM205" s="58"/>
      <c r="VWN205" s="50"/>
      <c r="VWO205" s="96"/>
      <c r="VWP205" s="96"/>
      <c r="VWQ205" s="96"/>
      <c r="VWR205" s="96"/>
      <c r="VWS205" s="96"/>
      <c r="VWT205" s="58"/>
      <c r="VWU205" s="50"/>
      <c r="VWV205" s="96"/>
      <c r="VWW205" s="96"/>
      <c r="VWX205" s="96"/>
      <c r="VWY205" s="96"/>
      <c r="VWZ205" s="96"/>
      <c r="VXA205" s="58"/>
      <c r="VXB205" s="50"/>
      <c r="VXC205" s="96"/>
      <c r="VXD205" s="96"/>
      <c r="VXE205" s="96"/>
      <c r="VXF205" s="96"/>
      <c r="VXG205" s="96"/>
      <c r="VXH205" s="58"/>
      <c r="VXI205" s="50"/>
      <c r="VXJ205" s="96"/>
      <c r="VXK205" s="96"/>
      <c r="VXL205" s="96"/>
      <c r="VXM205" s="96"/>
      <c r="VXN205" s="96"/>
      <c r="VXO205" s="58"/>
      <c r="VXP205" s="50"/>
      <c r="VXQ205" s="96"/>
      <c r="VXR205" s="96"/>
      <c r="VXS205" s="96"/>
      <c r="VXT205" s="96"/>
      <c r="VXU205" s="96"/>
      <c r="VXV205" s="58"/>
      <c r="VXW205" s="50"/>
      <c r="VXX205" s="96"/>
      <c r="VXY205" s="96"/>
      <c r="VXZ205" s="96"/>
      <c r="VYA205" s="96"/>
      <c r="VYB205" s="96"/>
      <c r="VYC205" s="58"/>
      <c r="VYD205" s="50"/>
      <c r="VYE205" s="96"/>
      <c r="VYF205" s="96"/>
      <c r="VYG205" s="96"/>
      <c r="VYH205" s="96"/>
      <c r="VYI205" s="96"/>
      <c r="VYJ205" s="58"/>
      <c r="VYK205" s="50"/>
      <c r="VYL205" s="96"/>
      <c r="VYM205" s="96"/>
      <c r="VYN205" s="96"/>
      <c r="VYO205" s="96"/>
      <c r="VYP205" s="96"/>
      <c r="VYQ205" s="58"/>
      <c r="VYR205" s="50"/>
      <c r="VYS205" s="96"/>
      <c r="VYT205" s="96"/>
      <c r="VYU205" s="96"/>
      <c r="VYV205" s="96"/>
      <c r="VYW205" s="96"/>
      <c r="VYX205" s="58"/>
      <c r="VYY205" s="50"/>
      <c r="VYZ205" s="96"/>
      <c r="VZA205" s="96"/>
      <c r="VZB205" s="96"/>
      <c r="VZC205" s="96"/>
      <c r="VZD205" s="96"/>
      <c r="VZE205" s="58"/>
      <c r="VZF205" s="50"/>
      <c r="VZG205" s="96"/>
      <c r="VZH205" s="96"/>
      <c r="VZI205" s="96"/>
      <c r="VZJ205" s="96"/>
      <c r="VZK205" s="96"/>
      <c r="VZL205" s="58"/>
      <c r="VZM205" s="50"/>
      <c r="VZN205" s="96"/>
      <c r="VZO205" s="96"/>
      <c r="VZP205" s="96"/>
      <c r="VZQ205" s="96"/>
      <c r="VZR205" s="96"/>
      <c r="VZS205" s="58"/>
      <c r="VZT205" s="50"/>
      <c r="VZU205" s="96"/>
      <c r="VZV205" s="96"/>
      <c r="VZW205" s="96"/>
      <c r="VZX205" s="96"/>
      <c r="VZY205" s="96"/>
      <c r="VZZ205" s="58"/>
      <c r="WAA205" s="50"/>
      <c r="WAB205" s="96"/>
      <c r="WAC205" s="96"/>
      <c r="WAD205" s="96"/>
      <c r="WAE205" s="96"/>
      <c r="WAF205" s="96"/>
      <c r="WAG205" s="58"/>
      <c r="WAH205" s="50"/>
      <c r="WAI205" s="96"/>
      <c r="WAJ205" s="96"/>
      <c r="WAK205" s="96"/>
      <c r="WAL205" s="96"/>
      <c r="WAM205" s="96"/>
      <c r="WAN205" s="58"/>
      <c r="WAO205" s="50"/>
      <c r="WAP205" s="96"/>
      <c r="WAQ205" s="96"/>
      <c r="WAR205" s="96"/>
      <c r="WAS205" s="96"/>
      <c r="WAT205" s="96"/>
      <c r="WAU205" s="58"/>
      <c r="WAV205" s="50"/>
      <c r="WAW205" s="96"/>
      <c r="WAX205" s="96"/>
      <c r="WAY205" s="96"/>
      <c r="WAZ205" s="96"/>
      <c r="WBA205" s="96"/>
      <c r="WBB205" s="58"/>
      <c r="WBC205" s="50"/>
      <c r="WBD205" s="96"/>
      <c r="WBE205" s="96"/>
      <c r="WBF205" s="96"/>
      <c r="WBG205" s="96"/>
      <c r="WBH205" s="96"/>
      <c r="WBI205" s="58"/>
      <c r="WBJ205" s="50"/>
      <c r="WBK205" s="96"/>
      <c r="WBL205" s="96"/>
      <c r="WBM205" s="96"/>
      <c r="WBN205" s="96"/>
      <c r="WBO205" s="96"/>
      <c r="WBP205" s="58"/>
      <c r="WBQ205" s="50"/>
      <c r="WBR205" s="96"/>
      <c r="WBS205" s="96"/>
      <c r="WBT205" s="96"/>
      <c r="WBU205" s="96"/>
      <c r="WBV205" s="96"/>
      <c r="WBW205" s="58"/>
      <c r="WBX205" s="50"/>
      <c r="WBY205" s="96"/>
      <c r="WBZ205" s="96"/>
      <c r="WCA205" s="96"/>
      <c r="WCB205" s="96"/>
      <c r="WCC205" s="96"/>
      <c r="WCD205" s="58"/>
      <c r="WCE205" s="50"/>
      <c r="WCF205" s="96"/>
      <c r="WCG205" s="96"/>
      <c r="WCH205" s="96"/>
      <c r="WCI205" s="96"/>
      <c r="WCJ205" s="96"/>
      <c r="WCK205" s="58"/>
      <c r="WCL205" s="50"/>
      <c r="WCM205" s="96"/>
      <c r="WCN205" s="96"/>
      <c r="WCO205" s="96"/>
      <c r="WCP205" s="96"/>
      <c r="WCQ205" s="96"/>
      <c r="WCR205" s="58"/>
      <c r="WCS205" s="50"/>
      <c r="WCT205" s="96"/>
      <c r="WCU205" s="96"/>
      <c r="WCV205" s="96"/>
      <c r="WCW205" s="96"/>
      <c r="WCX205" s="96"/>
      <c r="WCY205" s="58"/>
      <c r="WCZ205" s="50"/>
      <c r="WDA205" s="96"/>
      <c r="WDB205" s="96"/>
      <c r="WDC205" s="96"/>
      <c r="WDD205" s="96"/>
      <c r="WDE205" s="96"/>
      <c r="WDF205" s="58"/>
      <c r="WDG205" s="50"/>
      <c r="WDH205" s="96"/>
      <c r="WDI205" s="96"/>
      <c r="WDJ205" s="96"/>
      <c r="WDK205" s="96"/>
      <c r="WDL205" s="96"/>
      <c r="WDM205" s="58"/>
      <c r="WDN205" s="50"/>
      <c r="WDO205" s="96"/>
      <c r="WDP205" s="96"/>
      <c r="WDQ205" s="96"/>
      <c r="WDR205" s="96"/>
      <c r="WDS205" s="96"/>
      <c r="WDT205" s="58"/>
      <c r="WDU205" s="50"/>
      <c r="WDV205" s="96"/>
      <c r="WDW205" s="96"/>
      <c r="WDX205" s="96"/>
      <c r="WDY205" s="96"/>
      <c r="WDZ205" s="96"/>
      <c r="WEA205" s="58"/>
      <c r="WEB205" s="50"/>
      <c r="WEC205" s="96"/>
      <c r="WED205" s="96"/>
      <c r="WEE205" s="96"/>
      <c r="WEF205" s="96"/>
      <c r="WEG205" s="96"/>
      <c r="WEH205" s="58"/>
      <c r="WEI205" s="50"/>
      <c r="WEJ205" s="96"/>
      <c r="WEK205" s="96"/>
      <c r="WEL205" s="96"/>
      <c r="WEM205" s="96"/>
      <c r="WEN205" s="96"/>
      <c r="WEO205" s="58"/>
      <c r="WEP205" s="50"/>
      <c r="WEQ205" s="96"/>
      <c r="WER205" s="96"/>
      <c r="WES205" s="96"/>
      <c r="WET205" s="96"/>
      <c r="WEU205" s="96"/>
      <c r="WEV205" s="58"/>
      <c r="WEW205" s="50"/>
      <c r="WEX205" s="96"/>
      <c r="WEY205" s="96"/>
      <c r="WEZ205" s="96"/>
      <c r="WFA205" s="96"/>
      <c r="WFB205" s="96"/>
      <c r="WFC205" s="58"/>
      <c r="WFD205" s="50"/>
      <c r="WFE205" s="96"/>
      <c r="WFF205" s="96"/>
      <c r="WFG205" s="96"/>
      <c r="WFH205" s="96"/>
      <c r="WFI205" s="96"/>
      <c r="WFJ205" s="58"/>
      <c r="WFK205" s="50"/>
      <c r="WFL205" s="96"/>
      <c r="WFM205" s="96"/>
      <c r="WFN205" s="96"/>
      <c r="WFO205" s="96"/>
      <c r="WFP205" s="96"/>
      <c r="WFQ205" s="58"/>
      <c r="WFR205" s="50"/>
      <c r="WFS205" s="96"/>
      <c r="WFT205" s="96"/>
      <c r="WFU205" s="96"/>
      <c r="WFV205" s="96"/>
      <c r="WFW205" s="96"/>
      <c r="WFX205" s="58"/>
      <c r="WFY205" s="50"/>
      <c r="WFZ205" s="96"/>
      <c r="WGA205" s="96"/>
      <c r="WGB205" s="96"/>
      <c r="WGC205" s="96"/>
      <c r="WGD205" s="96"/>
      <c r="WGE205" s="58"/>
      <c r="WGF205" s="50"/>
      <c r="WGG205" s="96"/>
      <c r="WGH205" s="96"/>
      <c r="WGI205" s="96"/>
      <c r="WGJ205" s="96"/>
      <c r="WGK205" s="96"/>
      <c r="WGL205" s="58"/>
      <c r="WGM205" s="50"/>
      <c r="WGN205" s="96"/>
      <c r="WGO205" s="96"/>
      <c r="WGP205" s="96"/>
      <c r="WGQ205" s="96"/>
      <c r="WGR205" s="96"/>
      <c r="WGS205" s="58"/>
      <c r="WGT205" s="50"/>
      <c r="WGU205" s="96"/>
      <c r="WGV205" s="96"/>
      <c r="WGW205" s="96"/>
      <c r="WGX205" s="96"/>
      <c r="WGY205" s="96"/>
      <c r="WGZ205" s="58"/>
      <c r="WHA205" s="50"/>
      <c r="WHB205" s="96"/>
      <c r="WHC205" s="96"/>
      <c r="WHD205" s="96"/>
      <c r="WHE205" s="96"/>
      <c r="WHF205" s="96"/>
      <c r="WHG205" s="58"/>
      <c r="WHH205" s="50"/>
      <c r="WHI205" s="96"/>
      <c r="WHJ205" s="96"/>
      <c r="WHK205" s="96"/>
      <c r="WHL205" s="96"/>
      <c r="WHM205" s="96"/>
      <c r="WHN205" s="58"/>
      <c r="WHO205" s="50"/>
      <c r="WHP205" s="96"/>
      <c r="WHQ205" s="96"/>
      <c r="WHR205" s="96"/>
      <c r="WHS205" s="96"/>
      <c r="WHT205" s="96"/>
      <c r="WHU205" s="58"/>
      <c r="WHV205" s="50"/>
      <c r="WHW205" s="96"/>
      <c r="WHX205" s="96"/>
      <c r="WHY205" s="96"/>
      <c r="WHZ205" s="96"/>
      <c r="WIA205" s="96"/>
      <c r="WIB205" s="58"/>
      <c r="WIC205" s="50"/>
      <c r="WID205" s="96"/>
      <c r="WIE205" s="96"/>
      <c r="WIF205" s="96"/>
      <c r="WIG205" s="96"/>
      <c r="WIH205" s="96"/>
      <c r="WII205" s="58"/>
      <c r="WIJ205" s="50"/>
      <c r="WIK205" s="96"/>
      <c r="WIL205" s="96"/>
      <c r="WIM205" s="96"/>
      <c r="WIN205" s="96"/>
      <c r="WIO205" s="96"/>
      <c r="WIP205" s="58"/>
      <c r="WIQ205" s="50"/>
      <c r="WIR205" s="96"/>
      <c r="WIS205" s="96"/>
      <c r="WIT205" s="96"/>
      <c r="WIU205" s="96"/>
      <c r="WIV205" s="96"/>
      <c r="WIW205" s="58"/>
      <c r="WIX205" s="50"/>
      <c r="WIY205" s="96"/>
      <c r="WIZ205" s="96"/>
      <c r="WJA205" s="96"/>
      <c r="WJB205" s="96"/>
      <c r="WJC205" s="96"/>
      <c r="WJD205" s="58"/>
      <c r="WJE205" s="50"/>
      <c r="WJF205" s="96"/>
      <c r="WJG205" s="96"/>
      <c r="WJH205" s="96"/>
      <c r="WJI205" s="96"/>
      <c r="WJJ205" s="96"/>
      <c r="WJK205" s="58"/>
      <c r="WJL205" s="50"/>
      <c r="WJM205" s="96"/>
      <c r="WJN205" s="96"/>
      <c r="WJO205" s="96"/>
      <c r="WJP205" s="96"/>
      <c r="WJQ205" s="96"/>
      <c r="WJR205" s="58"/>
      <c r="WJS205" s="50"/>
      <c r="WJT205" s="96"/>
      <c r="WJU205" s="96"/>
      <c r="WJV205" s="96"/>
      <c r="WJW205" s="96"/>
      <c r="WJX205" s="96"/>
      <c r="WJY205" s="58"/>
      <c r="WJZ205" s="50"/>
      <c r="WKA205" s="96"/>
      <c r="WKB205" s="96"/>
      <c r="WKC205" s="96"/>
      <c r="WKD205" s="96"/>
      <c r="WKE205" s="96"/>
      <c r="WKF205" s="58"/>
      <c r="WKG205" s="50"/>
      <c r="WKH205" s="96"/>
      <c r="WKI205" s="96"/>
      <c r="WKJ205" s="96"/>
      <c r="WKK205" s="96"/>
      <c r="WKL205" s="96"/>
      <c r="WKM205" s="58"/>
      <c r="WKN205" s="50"/>
      <c r="WKO205" s="96"/>
      <c r="WKP205" s="96"/>
      <c r="WKQ205" s="96"/>
      <c r="WKR205" s="96"/>
      <c r="WKS205" s="96"/>
      <c r="WKT205" s="58"/>
      <c r="WKU205" s="50"/>
      <c r="WKV205" s="96"/>
      <c r="WKW205" s="96"/>
      <c r="WKX205" s="96"/>
      <c r="WKY205" s="96"/>
      <c r="WKZ205" s="96"/>
      <c r="WLA205" s="58"/>
      <c r="WLB205" s="50"/>
      <c r="WLC205" s="96"/>
      <c r="WLD205" s="96"/>
      <c r="WLE205" s="96"/>
      <c r="WLF205" s="96"/>
      <c r="WLG205" s="96"/>
      <c r="WLH205" s="58"/>
      <c r="WLI205" s="50"/>
      <c r="WLJ205" s="96"/>
      <c r="WLK205" s="96"/>
      <c r="WLL205" s="96"/>
      <c r="WLM205" s="96"/>
      <c r="WLN205" s="96"/>
      <c r="WLO205" s="58"/>
      <c r="WLP205" s="50"/>
      <c r="WLQ205" s="96"/>
      <c r="WLR205" s="96"/>
      <c r="WLS205" s="96"/>
      <c r="WLT205" s="96"/>
      <c r="WLU205" s="96"/>
      <c r="WLV205" s="58"/>
      <c r="WLW205" s="50"/>
      <c r="WLX205" s="96"/>
      <c r="WLY205" s="96"/>
      <c r="WLZ205" s="96"/>
      <c r="WMA205" s="96"/>
      <c r="WMB205" s="96"/>
      <c r="WMC205" s="58"/>
      <c r="WMD205" s="50"/>
      <c r="WME205" s="96"/>
      <c r="WMF205" s="96"/>
      <c r="WMG205" s="96"/>
      <c r="WMH205" s="96"/>
      <c r="WMI205" s="96"/>
      <c r="WMJ205" s="58"/>
      <c r="WMK205" s="50"/>
      <c r="WML205" s="96"/>
      <c r="WMM205" s="96"/>
      <c r="WMN205" s="96"/>
      <c r="WMO205" s="96"/>
      <c r="WMP205" s="96"/>
      <c r="WMQ205" s="58"/>
      <c r="WMR205" s="50"/>
      <c r="WMS205" s="96"/>
      <c r="WMT205" s="96"/>
      <c r="WMU205" s="96"/>
      <c r="WMV205" s="96"/>
      <c r="WMW205" s="96"/>
      <c r="WMX205" s="58"/>
      <c r="WMY205" s="50"/>
      <c r="WMZ205" s="96"/>
      <c r="WNA205" s="96"/>
      <c r="WNB205" s="96"/>
      <c r="WNC205" s="96"/>
      <c r="WND205" s="96"/>
      <c r="WNE205" s="58"/>
      <c r="WNF205" s="50"/>
      <c r="WNG205" s="96"/>
      <c r="WNH205" s="96"/>
      <c r="WNI205" s="96"/>
      <c r="WNJ205" s="96"/>
      <c r="WNK205" s="96"/>
      <c r="WNL205" s="58"/>
      <c r="WNM205" s="50"/>
      <c r="WNN205" s="96"/>
      <c r="WNO205" s="96"/>
      <c r="WNP205" s="96"/>
      <c r="WNQ205" s="96"/>
      <c r="WNR205" s="96"/>
      <c r="WNS205" s="58"/>
      <c r="WNT205" s="50"/>
      <c r="WNU205" s="96"/>
      <c r="WNV205" s="96"/>
      <c r="WNW205" s="96"/>
      <c r="WNX205" s="96"/>
      <c r="WNY205" s="96"/>
      <c r="WNZ205" s="58"/>
      <c r="WOA205" s="50"/>
      <c r="WOB205" s="96"/>
      <c r="WOC205" s="96"/>
      <c r="WOD205" s="96"/>
      <c r="WOE205" s="96"/>
      <c r="WOF205" s="96"/>
      <c r="WOG205" s="58"/>
      <c r="WOH205" s="50"/>
      <c r="WOI205" s="96"/>
      <c r="WOJ205" s="96"/>
      <c r="WOK205" s="96"/>
      <c r="WOL205" s="96"/>
      <c r="WOM205" s="96"/>
      <c r="WON205" s="58"/>
      <c r="WOO205" s="50"/>
      <c r="WOP205" s="96"/>
      <c r="WOQ205" s="96"/>
      <c r="WOR205" s="96"/>
      <c r="WOS205" s="96"/>
      <c r="WOT205" s="96"/>
      <c r="WOU205" s="58"/>
      <c r="WOV205" s="50"/>
      <c r="WOW205" s="96"/>
      <c r="WOX205" s="96"/>
      <c r="WOY205" s="96"/>
      <c r="WOZ205" s="96"/>
      <c r="WPA205" s="96"/>
      <c r="WPB205" s="58"/>
      <c r="WPC205" s="50"/>
      <c r="WPD205" s="96"/>
      <c r="WPE205" s="96"/>
      <c r="WPF205" s="96"/>
      <c r="WPG205" s="96"/>
      <c r="WPH205" s="96"/>
      <c r="WPI205" s="58"/>
      <c r="WPJ205" s="50"/>
      <c r="WPK205" s="96"/>
      <c r="WPL205" s="96"/>
      <c r="WPM205" s="96"/>
      <c r="WPN205" s="96"/>
      <c r="WPO205" s="96"/>
      <c r="WPP205" s="58"/>
      <c r="WPQ205" s="50"/>
      <c r="WPR205" s="96"/>
      <c r="WPS205" s="96"/>
      <c r="WPT205" s="96"/>
      <c r="WPU205" s="96"/>
      <c r="WPV205" s="96"/>
      <c r="WPW205" s="58"/>
      <c r="WPX205" s="50"/>
      <c r="WPY205" s="96"/>
      <c r="WPZ205" s="96"/>
      <c r="WQA205" s="96"/>
      <c r="WQB205" s="96"/>
      <c r="WQC205" s="96"/>
      <c r="WQD205" s="58"/>
      <c r="WQE205" s="50"/>
      <c r="WQF205" s="96"/>
      <c r="WQG205" s="96"/>
      <c r="WQH205" s="96"/>
      <c r="WQI205" s="96"/>
      <c r="WQJ205" s="96"/>
      <c r="WQK205" s="58"/>
      <c r="WQL205" s="50"/>
      <c r="WQM205" s="96"/>
      <c r="WQN205" s="96"/>
      <c r="WQO205" s="96"/>
      <c r="WQP205" s="96"/>
      <c r="WQQ205" s="96"/>
      <c r="WQR205" s="58"/>
      <c r="WQS205" s="50"/>
      <c r="WQT205" s="96"/>
      <c r="WQU205" s="96"/>
      <c r="WQV205" s="96"/>
      <c r="WQW205" s="96"/>
      <c r="WQX205" s="96"/>
      <c r="WQY205" s="58"/>
      <c r="WQZ205" s="50"/>
      <c r="WRA205" s="96"/>
      <c r="WRB205" s="96"/>
      <c r="WRC205" s="96"/>
      <c r="WRD205" s="96"/>
      <c r="WRE205" s="96"/>
      <c r="WRF205" s="58"/>
      <c r="WRG205" s="50"/>
      <c r="WRH205" s="96"/>
      <c r="WRI205" s="96"/>
      <c r="WRJ205" s="96"/>
      <c r="WRK205" s="96"/>
      <c r="WRL205" s="96"/>
      <c r="WRM205" s="58"/>
      <c r="WRN205" s="50"/>
      <c r="WRO205" s="96"/>
      <c r="WRP205" s="96"/>
      <c r="WRQ205" s="96"/>
      <c r="WRR205" s="96"/>
      <c r="WRS205" s="96"/>
      <c r="WRT205" s="58"/>
      <c r="WRU205" s="50"/>
      <c r="WRV205" s="96"/>
      <c r="WRW205" s="96"/>
      <c r="WRX205" s="96"/>
      <c r="WRY205" s="96"/>
      <c r="WRZ205" s="96"/>
      <c r="WSA205" s="58"/>
      <c r="WSB205" s="50"/>
      <c r="WSC205" s="96"/>
      <c r="WSD205" s="96"/>
      <c r="WSE205" s="96"/>
      <c r="WSF205" s="96"/>
      <c r="WSG205" s="96"/>
      <c r="WSH205" s="58"/>
      <c r="WSI205" s="50"/>
      <c r="WSJ205" s="96"/>
      <c r="WSK205" s="96"/>
      <c r="WSL205" s="96"/>
      <c r="WSM205" s="96"/>
      <c r="WSN205" s="96"/>
      <c r="WSO205" s="58"/>
      <c r="WSP205" s="50"/>
      <c r="WSQ205" s="96"/>
      <c r="WSR205" s="96"/>
      <c r="WSS205" s="96"/>
      <c r="WST205" s="96"/>
      <c r="WSU205" s="96"/>
      <c r="WSV205" s="58"/>
      <c r="WSW205" s="50"/>
      <c r="WSX205" s="96"/>
      <c r="WSY205" s="96"/>
      <c r="WSZ205" s="96"/>
      <c r="WTA205" s="96"/>
      <c r="WTB205" s="96"/>
      <c r="WTC205" s="58"/>
      <c r="WTD205" s="50"/>
      <c r="WTE205" s="96"/>
      <c r="WTF205" s="96"/>
      <c r="WTG205" s="96"/>
      <c r="WTH205" s="96"/>
      <c r="WTI205" s="96"/>
      <c r="WTJ205" s="58"/>
      <c r="WTK205" s="50"/>
      <c r="WTL205" s="96"/>
      <c r="WTM205" s="96"/>
      <c r="WTN205" s="96"/>
      <c r="WTO205" s="96"/>
      <c r="WTP205" s="96"/>
      <c r="WTQ205" s="58"/>
      <c r="WTR205" s="50"/>
      <c r="WTS205" s="96"/>
      <c r="WTT205" s="96"/>
      <c r="WTU205" s="96"/>
      <c r="WTV205" s="96"/>
      <c r="WTW205" s="96"/>
      <c r="WTX205" s="58"/>
      <c r="WTY205" s="50"/>
      <c r="WTZ205" s="96"/>
      <c r="WUA205" s="96"/>
      <c r="WUB205" s="96"/>
      <c r="WUC205" s="96"/>
      <c r="WUD205" s="96"/>
      <c r="WUE205" s="58"/>
      <c r="WUF205" s="50"/>
      <c r="WUG205" s="96"/>
      <c r="WUH205" s="96"/>
      <c r="WUI205" s="96"/>
      <c r="WUJ205" s="96"/>
      <c r="WUK205" s="96"/>
      <c r="WUL205" s="58"/>
      <c r="WUM205" s="50"/>
      <c r="WUN205" s="96"/>
      <c r="WUO205" s="96"/>
      <c r="WUP205" s="96"/>
      <c r="WUQ205" s="96"/>
      <c r="WUR205" s="96"/>
      <c r="WUS205" s="58"/>
      <c r="WUT205" s="50"/>
      <c r="WUU205" s="96"/>
      <c r="WUV205" s="96"/>
      <c r="WUW205" s="96"/>
      <c r="WUX205" s="96"/>
      <c r="WUY205" s="96"/>
      <c r="WUZ205" s="58"/>
      <c r="WVA205" s="50"/>
      <c r="WVB205" s="96"/>
      <c r="WVC205" s="96"/>
      <c r="WVD205" s="96"/>
      <c r="WVE205" s="96"/>
      <c r="WVF205" s="96"/>
      <c r="WVG205" s="58"/>
      <c r="WVH205" s="50"/>
      <c r="WVI205" s="96"/>
      <c r="WVJ205" s="96"/>
      <c r="WVK205" s="96"/>
      <c r="WVL205" s="96"/>
      <c r="WVM205" s="96"/>
      <c r="WVN205" s="58"/>
      <c r="WVO205" s="50"/>
      <c r="WVP205" s="96"/>
      <c r="WVQ205" s="96"/>
      <c r="WVR205" s="96"/>
      <c r="WVS205" s="96"/>
      <c r="WVT205" s="96"/>
      <c r="WVU205" s="58"/>
      <c r="WVV205" s="50"/>
      <c r="WVW205" s="96"/>
      <c r="WVX205" s="96"/>
      <c r="WVY205" s="96"/>
      <c r="WVZ205" s="96"/>
      <c r="WWA205" s="96"/>
      <c r="WWB205" s="58"/>
      <c r="WWC205" s="50"/>
      <c r="WWD205" s="96"/>
      <c r="WWE205" s="96"/>
      <c r="WWF205" s="96"/>
      <c r="WWG205" s="96"/>
      <c r="WWH205" s="96"/>
      <c r="WWI205" s="58"/>
      <c r="WWJ205" s="50"/>
      <c r="WWK205" s="96"/>
      <c r="WWL205" s="96"/>
      <c r="WWM205" s="96"/>
      <c r="WWN205" s="96"/>
      <c r="WWO205" s="96"/>
      <c r="WWP205" s="58"/>
      <c r="WWQ205" s="50"/>
      <c r="WWR205" s="96"/>
      <c r="WWS205" s="96"/>
      <c r="WWT205" s="96"/>
      <c r="WWU205" s="96"/>
      <c r="WWV205" s="96"/>
      <c r="WWW205" s="58"/>
      <c r="WWX205" s="50"/>
      <c r="WWY205" s="96"/>
      <c r="WWZ205" s="96"/>
      <c r="WXA205" s="96"/>
      <c r="WXB205" s="96"/>
      <c r="WXC205" s="96"/>
      <c r="WXD205" s="58"/>
      <c r="WXE205" s="50"/>
      <c r="WXF205" s="96"/>
      <c r="WXG205" s="96"/>
      <c r="WXH205" s="96"/>
      <c r="WXI205" s="96"/>
      <c r="WXJ205" s="96"/>
      <c r="WXK205" s="58"/>
      <c r="WXL205" s="50"/>
      <c r="WXM205" s="96"/>
      <c r="WXN205" s="96"/>
      <c r="WXO205" s="96"/>
      <c r="WXP205" s="96"/>
      <c r="WXQ205" s="96"/>
      <c r="WXR205" s="58"/>
      <c r="WXS205" s="50"/>
      <c r="WXT205" s="96"/>
      <c r="WXU205" s="96"/>
      <c r="WXV205" s="96"/>
      <c r="WXW205" s="96"/>
      <c r="WXX205" s="96"/>
      <c r="WXY205" s="58"/>
      <c r="WXZ205" s="50"/>
      <c r="WYA205" s="96"/>
      <c r="WYB205" s="96"/>
      <c r="WYC205" s="96"/>
      <c r="WYD205" s="96"/>
      <c r="WYE205" s="96"/>
      <c r="WYF205" s="58"/>
      <c r="WYG205" s="50"/>
      <c r="WYH205" s="96"/>
      <c r="WYI205" s="96"/>
      <c r="WYJ205" s="96"/>
      <c r="WYK205" s="96"/>
      <c r="WYL205" s="96"/>
      <c r="WYM205" s="58"/>
      <c r="WYN205" s="50"/>
      <c r="WYO205" s="96"/>
      <c r="WYP205" s="96"/>
      <c r="WYQ205" s="96"/>
      <c r="WYR205" s="96"/>
      <c r="WYS205" s="96"/>
      <c r="WYT205" s="58"/>
      <c r="WYU205" s="50"/>
      <c r="WYV205" s="96"/>
      <c r="WYW205" s="96"/>
      <c r="WYX205" s="96"/>
      <c r="WYY205" s="96"/>
      <c r="WYZ205" s="96"/>
      <c r="WZA205" s="58"/>
      <c r="WZB205" s="50"/>
      <c r="WZC205" s="96"/>
      <c r="WZD205" s="96"/>
      <c r="WZE205" s="96"/>
      <c r="WZF205" s="96"/>
      <c r="WZG205" s="96"/>
      <c r="WZH205" s="58"/>
      <c r="WZI205" s="50"/>
      <c r="WZJ205" s="96"/>
      <c r="WZK205" s="96"/>
      <c r="WZL205" s="96"/>
      <c r="WZM205" s="96"/>
      <c r="WZN205" s="96"/>
      <c r="WZO205" s="58"/>
      <c r="WZP205" s="50"/>
      <c r="WZQ205" s="96"/>
      <c r="WZR205" s="96"/>
      <c r="WZS205" s="96"/>
      <c r="WZT205" s="96"/>
      <c r="WZU205" s="96"/>
      <c r="WZV205" s="58"/>
      <c r="WZW205" s="50"/>
      <c r="WZX205" s="96"/>
      <c r="WZY205" s="96"/>
      <c r="WZZ205" s="96"/>
      <c r="XAA205" s="96"/>
      <c r="XAB205" s="96"/>
      <c r="XAC205" s="58"/>
      <c r="XAD205" s="50"/>
      <c r="XAE205" s="96"/>
      <c r="XAF205" s="96"/>
      <c r="XAG205" s="96"/>
      <c r="XAH205" s="96"/>
      <c r="XAI205" s="96"/>
      <c r="XAJ205" s="58"/>
      <c r="XAK205" s="50"/>
      <c r="XAL205" s="96"/>
      <c r="XAM205" s="96"/>
      <c r="XAN205" s="96"/>
      <c r="XAO205" s="96"/>
      <c r="XAP205" s="96"/>
      <c r="XAQ205" s="58"/>
      <c r="XAR205" s="50"/>
      <c r="XAS205" s="96"/>
      <c r="XAT205" s="96"/>
      <c r="XAU205" s="96"/>
      <c r="XAV205" s="96"/>
      <c r="XAW205" s="96"/>
      <c r="XAX205" s="58"/>
      <c r="XAY205" s="50"/>
      <c r="XAZ205" s="96"/>
      <c r="XBA205" s="96"/>
      <c r="XBB205" s="96"/>
      <c r="XBC205" s="96"/>
      <c r="XBD205" s="96"/>
      <c r="XBE205" s="58"/>
      <c r="XBF205" s="50"/>
      <c r="XBG205" s="96"/>
      <c r="XBH205" s="96"/>
      <c r="XBI205" s="96"/>
      <c r="XBJ205" s="96"/>
      <c r="XBK205" s="96"/>
      <c r="XBL205" s="58"/>
      <c r="XBM205" s="50"/>
      <c r="XBN205" s="96"/>
      <c r="XBO205" s="96"/>
      <c r="XBP205" s="96"/>
      <c r="XBQ205" s="96"/>
      <c r="XBR205" s="96"/>
      <c r="XBS205" s="58"/>
      <c r="XBT205" s="50"/>
      <c r="XBU205" s="96"/>
      <c r="XBV205" s="96"/>
      <c r="XBW205" s="96"/>
      <c r="XBX205" s="96"/>
      <c r="XBY205" s="96"/>
      <c r="XBZ205" s="58"/>
      <c r="XCA205" s="50"/>
      <c r="XCB205" s="96"/>
      <c r="XCC205" s="96"/>
      <c r="XCD205" s="96"/>
      <c r="XCE205" s="96"/>
      <c r="XCF205" s="96"/>
      <c r="XCG205" s="58"/>
      <c r="XCH205" s="50"/>
      <c r="XCI205" s="96"/>
      <c r="XCJ205" s="96"/>
      <c r="XCK205" s="96"/>
      <c r="XCL205" s="96"/>
      <c r="XCM205" s="96"/>
      <c r="XCN205" s="58"/>
      <c r="XCO205" s="50"/>
      <c r="XCP205" s="96"/>
      <c r="XCQ205" s="96"/>
      <c r="XCR205" s="96"/>
      <c r="XCS205" s="96"/>
      <c r="XCT205" s="96"/>
      <c r="XCU205" s="58"/>
      <c r="XCV205" s="50"/>
      <c r="XCW205" s="96"/>
      <c r="XCX205" s="96"/>
      <c r="XCY205" s="96"/>
      <c r="XCZ205" s="96"/>
      <c r="XDA205" s="96"/>
      <c r="XDB205" s="58"/>
      <c r="XDC205" s="50"/>
      <c r="XDD205" s="96"/>
      <c r="XDE205" s="96"/>
      <c r="XDF205" s="96"/>
      <c r="XDG205" s="96"/>
      <c r="XDH205" s="96"/>
      <c r="XDI205" s="58"/>
      <c r="XDJ205" s="50"/>
      <c r="XDK205" s="96"/>
      <c r="XDL205" s="96"/>
      <c r="XDM205" s="96"/>
      <c r="XDN205" s="96"/>
      <c r="XDO205" s="96"/>
      <c r="XDP205" s="58"/>
      <c r="XDQ205" s="50"/>
      <c r="XDR205" s="96"/>
      <c r="XDS205" s="96"/>
      <c r="XDT205" s="96"/>
      <c r="XDU205" s="96"/>
      <c r="XDV205" s="96"/>
      <c r="XDW205" s="58"/>
      <c r="XDX205" s="50"/>
      <c r="XDY205" s="96"/>
      <c r="XDZ205" s="96"/>
      <c r="XEA205" s="96"/>
      <c r="XEB205" s="96"/>
      <c r="XEC205" s="96"/>
      <c r="XED205" s="58"/>
      <c r="XEE205" s="50"/>
      <c r="XEF205" s="96"/>
      <c r="XEG205" s="96"/>
      <c r="XEH205" s="96"/>
      <c r="XEI205" s="96"/>
      <c r="XEJ205" s="96"/>
      <c r="XEK205" s="58"/>
      <c r="XEL205" s="50"/>
      <c r="XEM205" s="96"/>
      <c r="XEN205" s="96"/>
      <c r="XEO205" s="96"/>
      <c r="XEP205" s="96"/>
      <c r="XEQ205" s="96"/>
      <c r="XER205" s="58"/>
      <c r="XES205" s="50"/>
      <c r="XET205" s="96"/>
      <c r="XEU205" s="96"/>
    </row>
    <row r="206" spans="1:16375" ht="15" customHeight="1" outlineLevel="1">
      <c r="B206" s="111" t="s">
        <v>234</v>
      </c>
      <c r="C206" s="54"/>
      <c r="D206" s="59"/>
      <c r="E206" s="59"/>
      <c r="F206" s="59"/>
      <c r="G206" s="59"/>
      <c r="H206" s="59"/>
      <c r="I206" s="59"/>
    </row>
    <row r="207" spans="1:16375" ht="15" customHeight="1" outlineLevel="1">
      <c r="B207" s="58">
        <v>2024</v>
      </c>
      <c r="C207" s="50"/>
      <c r="D207" s="204">
        <v>32</v>
      </c>
      <c r="E207" s="204" t="s">
        <v>231</v>
      </c>
      <c r="F207" s="204">
        <v>20</v>
      </c>
      <c r="G207" s="204" t="s">
        <v>231</v>
      </c>
      <c r="H207" s="204">
        <v>12</v>
      </c>
      <c r="I207" s="59"/>
    </row>
    <row r="208" spans="1:16375" s="17" customFormat="1" ht="15" customHeight="1" outlineLevel="1">
      <c r="A208" s="3"/>
      <c r="B208" s="58">
        <v>2023</v>
      </c>
      <c r="C208" s="50"/>
      <c r="D208" s="204">
        <v>26</v>
      </c>
      <c r="E208" s="204"/>
      <c r="F208" s="204">
        <v>14</v>
      </c>
      <c r="G208" s="204"/>
      <c r="H208" s="204">
        <v>12</v>
      </c>
      <c r="I208" s="57"/>
    </row>
    <row r="209" spans="1:9" s="17" customFormat="1" ht="15" customHeight="1" outlineLevel="1">
      <c r="A209" s="3"/>
      <c r="B209" s="58">
        <v>2022</v>
      </c>
      <c r="C209" s="50"/>
      <c r="D209" s="96">
        <v>23</v>
      </c>
      <c r="E209" s="96" t="s">
        <v>231</v>
      </c>
      <c r="F209" s="96">
        <v>11</v>
      </c>
      <c r="G209" s="96" t="s">
        <v>231</v>
      </c>
      <c r="H209" s="96">
        <v>12</v>
      </c>
      <c r="I209" s="57"/>
    </row>
    <row r="210" spans="1:9" s="17" customFormat="1" ht="15" customHeight="1" outlineLevel="1">
      <c r="A210" s="3"/>
      <c r="B210" s="58">
        <v>2021</v>
      </c>
      <c r="C210" s="50"/>
      <c r="D210" s="96">
        <v>15</v>
      </c>
      <c r="E210" s="96"/>
      <c r="F210" s="96">
        <v>7</v>
      </c>
      <c r="G210" s="96"/>
      <c r="H210" s="96">
        <v>8</v>
      </c>
      <c r="I210" s="57"/>
    </row>
    <row r="211" spans="1:9" ht="15" customHeight="1" outlineLevel="1">
      <c r="B211" s="58">
        <v>2020</v>
      </c>
      <c r="C211" s="54"/>
      <c r="D211" s="59">
        <v>13</v>
      </c>
      <c r="E211" s="96"/>
      <c r="F211" s="59">
        <v>6</v>
      </c>
      <c r="G211" s="96"/>
      <c r="H211" s="59">
        <v>7</v>
      </c>
      <c r="I211" s="59"/>
    </row>
    <row r="212" spans="1:9" ht="15" customHeight="1" outlineLevel="1">
      <c r="B212" s="58">
        <v>2019</v>
      </c>
      <c r="C212" s="54"/>
      <c r="D212" s="96">
        <v>12</v>
      </c>
      <c r="E212" s="96"/>
      <c r="F212" s="96">
        <v>4</v>
      </c>
      <c r="G212" s="96"/>
      <c r="H212" s="96">
        <v>8</v>
      </c>
      <c r="I212" s="59"/>
    </row>
    <row r="213" spans="1:9" ht="15" customHeight="1" outlineLevel="1">
      <c r="B213" s="111" t="s">
        <v>235</v>
      </c>
      <c r="C213" s="54"/>
      <c r="D213" s="59"/>
      <c r="E213" s="59"/>
      <c r="F213" s="59"/>
      <c r="G213" s="59"/>
      <c r="H213" s="59"/>
      <c r="I213" s="59"/>
    </row>
    <row r="214" spans="1:9" ht="15" customHeight="1" outlineLevel="1">
      <c r="B214" s="58">
        <v>2024</v>
      </c>
      <c r="C214" s="50"/>
      <c r="D214" s="204">
        <v>56</v>
      </c>
      <c r="E214" s="204" t="s">
        <v>231</v>
      </c>
      <c r="F214" s="204">
        <v>6</v>
      </c>
      <c r="G214" s="204" t="s">
        <v>231</v>
      </c>
      <c r="H214" s="204">
        <v>50</v>
      </c>
      <c r="I214" s="59"/>
    </row>
    <row r="215" spans="1:9" s="17" customFormat="1" ht="15" customHeight="1" outlineLevel="1">
      <c r="A215" s="3"/>
      <c r="B215" s="58">
        <v>2023</v>
      </c>
      <c r="C215" s="50"/>
      <c r="D215" s="204">
        <v>52</v>
      </c>
      <c r="E215" s="204"/>
      <c r="F215" s="204">
        <v>8</v>
      </c>
      <c r="G215" s="204"/>
      <c r="H215" s="204">
        <v>44</v>
      </c>
      <c r="I215" s="57"/>
    </row>
    <row r="216" spans="1:9" s="17" customFormat="1" ht="15" customHeight="1" outlineLevel="1">
      <c r="A216" s="3"/>
      <c r="B216" s="58">
        <v>2022</v>
      </c>
      <c r="C216" s="50"/>
      <c r="D216" s="96">
        <v>42</v>
      </c>
      <c r="E216" s="96" t="s">
        <v>231</v>
      </c>
      <c r="F216" s="96">
        <v>7</v>
      </c>
      <c r="G216" s="96" t="s">
        <v>231</v>
      </c>
      <c r="H216" s="96">
        <v>35</v>
      </c>
      <c r="I216" s="57"/>
    </row>
    <row r="217" spans="1:9" s="17" customFormat="1" ht="15" customHeight="1" outlineLevel="1">
      <c r="A217" s="3"/>
      <c r="B217" s="58">
        <v>2021</v>
      </c>
      <c r="C217" s="50"/>
      <c r="D217" s="96">
        <v>34</v>
      </c>
      <c r="E217" s="96"/>
      <c r="F217" s="96">
        <v>9</v>
      </c>
      <c r="G217" s="96"/>
      <c r="H217" s="96">
        <v>25</v>
      </c>
      <c r="I217" s="57"/>
    </row>
    <row r="218" spans="1:9" ht="15" customHeight="1" outlineLevel="1">
      <c r="B218" s="58">
        <v>2020</v>
      </c>
      <c r="C218" s="54"/>
      <c r="D218" s="59">
        <v>28</v>
      </c>
      <c r="E218" s="96"/>
      <c r="F218" s="59">
        <v>6</v>
      </c>
      <c r="G218" s="96"/>
      <c r="H218" s="59">
        <v>22</v>
      </c>
      <c r="I218" s="59"/>
    </row>
    <row r="219" spans="1:9" ht="15" customHeight="1" outlineLevel="1">
      <c r="B219" s="58">
        <v>2019</v>
      </c>
      <c r="C219" s="54"/>
      <c r="D219" s="96">
        <v>29</v>
      </c>
      <c r="E219" s="96"/>
      <c r="F219" s="96">
        <v>9</v>
      </c>
      <c r="G219" s="96"/>
      <c r="H219" s="96">
        <v>20</v>
      </c>
      <c r="I219" s="59"/>
    </row>
    <row r="220" spans="1:9" ht="15" customHeight="1" outlineLevel="1">
      <c r="B220" s="111" t="s">
        <v>236</v>
      </c>
      <c r="C220" s="54"/>
      <c r="D220" s="59"/>
      <c r="E220" s="59"/>
      <c r="F220" s="59"/>
      <c r="G220" s="59"/>
      <c r="H220" s="59"/>
      <c r="I220" s="59"/>
    </row>
    <row r="221" spans="1:9" ht="15" customHeight="1" outlineLevel="1">
      <c r="B221" s="58">
        <v>2024</v>
      </c>
      <c r="C221" s="50"/>
      <c r="D221" s="204">
        <v>71</v>
      </c>
      <c r="E221" s="204" t="s">
        <v>231</v>
      </c>
      <c r="F221" s="204">
        <v>42</v>
      </c>
      <c r="G221" s="204" t="s">
        <v>231</v>
      </c>
      <c r="H221" s="204">
        <v>29</v>
      </c>
      <c r="I221" s="59"/>
    </row>
    <row r="222" spans="1:9" s="17" customFormat="1" ht="15" customHeight="1" outlineLevel="1">
      <c r="A222" s="3"/>
      <c r="B222" s="58">
        <v>2023</v>
      </c>
      <c r="C222" s="50"/>
      <c r="D222" s="204">
        <v>61</v>
      </c>
      <c r="E222" s="204"/>
      <c r="F222" s="204">
        <v>37</v>
      </c>
      <c r="G222" s="204"/>
      <c r="H222" s="204">
        <v>24</v>
      </c>
      <c r="I222" s="57"/>
    </row>
    <row r="223" spans="1:9" s="17" customFormat="1" ht="15" customHeight="1" outlineLevel="1">
      <c r="A223" s="3"/>
      <c r="B223" s="58">
        <v>2022</v>
      </c>
      <c r="C223" s="50"/>
      <c r="D223" s="96">
        <v>58</v>
      </c>
      <c r="E223" s="96" t="s">
        <v>231</v>
      </c>
      <c r="F223" s="96">
        <v>37</v>
      </c>
      <c r="G223" s="96" t="s">
        <v>231</v>
      </c>
      <c r="H223" s="96">
        <v>21</v>
      </c>
      <c r="I223" s="57"/>
    </row>
    <row r="224" spans="1:9" s="17" customFormat="1" ht="15" customHeight="1" outlineLevel="1">
      <c r="A224" s="3"/>
      <c r="B224" s="58">
        <v>2021</v>
      </c>
      <c r="C224" s="50"/>
      <c r="D224" s="96">
        <v>53</v>
      </c>
      <c r="E224" s="96"/>
      <c r="F224" s="96">
        <v>34</v>
      </c>
      <c r="G224" s="96"/>
      <c r="H224" s="96">
        <v>19</v>
      </c>
      <c r="I224" s="57"/>
    </row>
    <row r="225" spans="1:9" ht="15" customHeight="1" outlineLevel="1">
      <c r="B225" s="58">
        <v>2020</v>
      </c>
      <c r="C225" s="54"/>
      <c r="D225" s="59">
        <v>46</v>
      </c>
      <c r="E225" s="96"/>
      <c r="F225" s="59">
        <v>29</v>
      </c>
      <c r="G225" s="96"/>
      <c r="H225" s="59">
        <v>17</v>
      </c>
      <c r="I225" s="59"/>
    </row>
    <row r="226" spans="1:9" ht="15" customHeight="1" outlineLevel="1">
      <c r="B226" s="58">
        <v>2019</v>
      </c>
      <c r="C226" s="54"/>
      <c r="D226" s="96">
        <v>35</v>
      </c>
      <c r="E226" s="96"/>
      <c r="F226" s="96">
        <v>19</v>
      </c>
      <c r="G226" s="96"/>
      <c r="H226" s="96">
        <v>16</v>
      </c>
      <c r="I226" s="59"/>
    </row>
    <row r="227" spans="1:9" ht="15" customHeight="1" outlineLevel="1">
      <c r="B227" s="111" t="s">
        <v>237</v>
      </c>
      <c r="C227" s="54"/>
      <c r="D227" s="59"/>
      <c r="E227" s="59"/>
      <c r="F227" s="59"/>
      <c r="G227" s="59"/>
      <c r="H227" s="59"/>
      <c r="I227" s="59"/>
    </row>
    <row r="228" spans="1:9" ht="15" customHeight="1" outlineLevel="1">
      <c r="B228" s="58">
        <v>2024</v>
      </c>
      <c r="C228" s="50"/>
      <c r="D228" s="204">
        <v>216</v>
      </c>
      <c r="E228" s="204" t="s">
        <v>231</v>
      </c>
      <c r="F228" s="204">
        <v>200</v>
      </c>
      <c r="G228" s="204" t="s">
        <v>231</v>
      </c>
      <c r="H228" s="204">
        <v>16</v>
      </c>
      <c r="I228" s="59"/>
    </row>
    <row r="229" spans="1:9" s="17" customFormat="1" ht="15" customHeight="1" outlineLevel="1">
      <c r="A229" s="3"/>
      <c r="B229" s="58">
        <v>2023</v>
      </c>
      <c r="C229" s="50"/>
      <c r="D229" s="204">
        <v>182</v>
      </c>
      <c r="E229" s="204"/>
      <c r="F229" s="204">
        <v>170</v>
      </c>
      <c r="G229" s="204"/>
      <c r="H229" s="204">
        <v>12</v>
      </c>
      <c r="I229" s="57"/>
    </row>
    <row r="230" spans="1:9" s="17" customFormat="1" ht="15" customHeight="1" outlineLevel="1">
      <c r="A230" s="3"/>
      <c r="B230" s="58">
        <v>2022</v>
      </c>
      <c r="C230" s="50"/>
      <c r="D230" s="96">
        <v>149</v>
      </c>
      <c r="E230" s="96" t="s">
        <v>231</v>
      </c>
      <c r="F230" s="96">
        <v>138</v>
      </c>
      <c r="G230" s="96" t="s">
        <v>231</v>
      </c>
      <c r="H230" s="96">
        <v>11</v>
      </c>
      <c r="I230" s="57"/>
    </row>
    <row r="231" spans="1:9" s="17" customFormat="1" ht="15" customHeight="1" outlineLevel="1">
      <c r="A231" s="3"/>
      <c r="B231" s="58">
        <v>2021</v>
      </c>
      <c r="C231" s="50"/>
      <c r="D231" s="96">
        <v>138</v>
      </c>
      <c r="E231" s="96"/>
      <c r="F231" s="96">
        <v>125</v>
      </c>
      <c r="G231" s="96"/>
      <c r="H231" s="96">
        <v>13</v>
      </c>
      <c r="I231" s="57"/>
    </row>
    <row r="232" spans="1:9" ht="15" customHeight="1" outlineLevel="1">
      <c r="B232" s="58">
        <v>2020</v>
      </c>
      <c r="C232" s="54"/>
      <c r="D232" s="59">
        <v>141</v>
      </c>
      <c r="E232" s="96"/>
      <c r="F232" s="59">
        <v>128</v>
      </c>
      <c r="G232" s="96"/>
      <c r="H232" s="59">
        <v>13</v>
      </c>
      <c r="I232" s="59"/>
    </row>
    <row r="233" spans="1:9" ht="15" customHeight="1" outlineLevel="1">
      <c r="B233" s="58">
        <v>2019</v>
      </c>
      <c r="C233" s="54"/>
      <c r="D233" s="96">
        <v>139</v>
      </c>
      <c r="E233" s="96"/>
      <c r="F233" s="96">
        <v>128</v>
      </c>
      <c r="G233" s="96"/>
      <c r="H233" s="96">
        <v>11</v>
      </c>
      <c r="I233" s="59"/>
    </row>
    <row r="234" spans="1:9" ht="15" customHeight="1" outlineLevel="1">
      <c r="B234" s="111" t="s">
        <v>238</v>
      </c>
      <c r="C234" s="54"/>
      <c r="D234" s="59"/>
      <c r="E234" s="59"/>
      <c r="F234" s="59"/>
      <c r="G234" s="59"/>
      <c r="H234" s="59"/>
      <c r="I234" s="59"/>
    </row>
    <row r="235" spans="1:9" ht="15" customHeight="1" outlineLevel="1">
      <c r="B235" s="58">
        <v>2024</v>
      </c>
      <c r="C235" s="50"/>
      <c r="D235" s="204">
        <v>22</v>
      </c>
      <c r="E235" s="204" t="s">
        <v>231</v>
      </c>
      <c r="F235" s="204">
        <v>20</v>
      </c>
      <c r="G235" s="204" t="s">
        <v>231</v>
      </c>
      <c r="H235" s="11">
        <v>2</v>
      </c>
      <c r="I235" s="59"/>
    </row>
    <row r="236" spans="1:9" s="17" customFormat="1" ht="15" customHeight="1" outlineLevel="1">
      <c r="A236" s="3"/>
      <c r="B236" s="58">
        <v>2023</v>
      </c>
      <c r="C236" s="50"/>
      <c r="D236" s="204">
        <v>21</v>
      </c>
      <c r="E236" s="204"/>
      <c r="F236" s="204">
        <v>19</v>
      </c>
      <c r="G236" s="204"/>
      <c r="H236" s="11">
        <v>2</v>
      </c>
      <c r="I236" s="57"/>
    </row>
    <row r="237" spans="1:9" s="17" customFormat="1" ht="15" customHeight="1" outlineLevel="1">
      <c r="A237" s="3"/>
      <c r="B237" s="58">
        <v>2022</v>
      </c>
      <c r="C237" s="50"/>
      <c r="D237" s="96">
        <v>16</v>
      </c>
      <c r="E237" s="96" t="s">
        <v>231</v>
      </c>
      <c r="F237" s="96">
        <v>15</v>
      </c>
      <c r="G237" s="96" t="s">
        <v>231</v>
      </c>
      <c r="H237" s="59">
        <v>1</v>
      </c>
      <c r="I237" s="57"/>
    </row>
    <row r="238" spans="1:9" s="17" customFormat="1" ht="15" customHeight="1" outlineLevel="1">
      <c r="A238" s="3"/>
      <c r="B238" s="58">
        <v>2021</v>
      </c>
      <c r="C238" s="50"/>
      <c r="D238" s="96">
        <v>16</v>
      </c>
      <c r="E238" s="96"/>
      <c r="F238" s="96">
        <v>16</v>
      </c>
      <c r="G238" s="96"/>
      <c r="H238" s="59">
        <v>0</v>
      </c>
      <c r="I238" s="57"/>
    </row>
    <row r="239" spans="1:9" ht="15" customHeight="1" outlineLevel="1">
      <c r="B239" s="58">
        <v>2020</v>
      </c>
      <c r="C239" s="54"/>
      <c r="D239" s="59">
        <v>16</v>
      </c>
      <c r="E239" s="96"/>
      <c r="F239" s="59">
        <v>16</v>
      </c>
      <c r="G239" s="96"/>
      <c r="H239" s="59">
        <v>0</v>
      </c>
      <c r="I239" s="59"/>
    </row>
    <row r="240" spans="1:9" ht="15" customHeight="1" outlineLevel="1">
      <c r="B240" s="58">
        <v>2019</v>
      </c>
      <c r="C240" s="54"/>
      <c r="D240" s="96">
        <v>17</v>
      </c>
      <c r="E240" s="96"/>
      <c r="F240" s="96">
        <v>17</v>
      </c>
      <c r="G240" s="96"/>
      <c r="H240" s="59">
        <v>0</v>
      </c>
      <c r="I240" s="59"/>
    </row>
    <row r="241" spans="1:9" ht="15" customHeight="1" outlineLevel="1">
      <c r="B241" s="111" t="s">
        <v>239</v>
      </c>
      <c r="C241" s="54"/>
      <c r="D241" s="59"/>
      <c r="E241" s="59"/>
      <c r="F241" s="59"/>
      <c r="G241" s="59"/>
      <c r="H241" s="59"/>
      <c r="I241" s="59"/>
    </row>
    <row r="242" spans="1:9" ht="15" customHeight="1" outlineLevel="1">
      <c r="B242" s="58">
        <v>2024</v>
      </c>
      <c r="C242" s="50"/>
      <c r="D242" s="204">
        <v>51</v>
      </c>
      <c r="E242" s="204" t="s">
        <v>231</v>
      </c>
      <c r="F242" s="204">
        <v>45</v>
      </c>
      <c r="G242" s="204" t="s">
        <v>231</v>
      </c>
      <c r="H242" s="204">
        <v>6</v>
      </c>
      <c r="I242" s="59"/>
    </row>
    <row r="243" spans="1:9" s="17" customFormat="1" ht="15" customHeight="1" outlineLevel="1">
      <c r="A243" s="3"/>
      <c r="B243" s="58">
        <v>2023</v>
      </c>
      <c r="C243" s="50"/>
      <c r="D243" s="204">
        <v>50</v>
      </c>
      <c r="E243" s="204"/>
      <c r="F243" s="204">
        <v>44</v>
      </c>
      <c r="G243" s="204"/>
      <c r="H243" s="204">
        <v>6</v>
      </c>
      <c r="I243" s="57"/>
    </row>
    <row r="244" spans="1:9" s="17" customFormat="1" ht="15" customHeight="1" outlineLevel="1">
      <c r="A244" s="3"/>
      <c r="B244" s="58">
        <v>2022</v>
      </c>
      <c r="C244" s="50"/>
      <c r="D244" s="96">
        <v>52</v>
      </c>
      <c r="E244" s="96" t="s">
        <v>231</v>
      </c>
      <c r="F244" s="96">
        <v>47</v>
      </c>
      <c r="G244" s="96" t="s">
        <v>231</v>
      </c>
      <c r="H244" s="96">
        <v>5</v>
      </c>
      <c r="I244" s="57"/>
    </row>
    <row r="245" spans="1:9" s="17" customFormat="1" ht="15" customHeight="1" outlineLevel="1">
      <c r="A245" s="3"/>
      <c r="B245" s="58">
        <v>2021</v>
      </c>
      <c r="C245" s="50"/>
      <c r="D245" s="96">
        <v>49</v>
      </c>
      <c r="E245" s="96"/>
      <c r="F245" s="96">
        <v>44</v>
      </c>
      <c r="G245" s="96"/>
      <c r="H245" s="96">
        <v>5</v>
      </c>
      <c r="I245" s="57"/>
    </row>
    <row r="246" spans="1:9" ht="15" customHeight="1" outlineLevel="1">
      <c r="B246" s="58">
        <v>2020</v>
      </c>
      <c r="C246" s="54"/>
      <c r="D246" s="59">
        <v>42</v>
      </c>
      <c r="E246" s="96"/>
      <c r="F246" s="59">
        <v>37</v>
      </c>
      <c r="G246" s="96"/>
      <c r="H246" s="59">
        <v>5</v>
      </c>
      <c r="I246" s="59"/>
    </row>
    <row r="247" spans="1:9" ht="15" customHeight="1" outlineLevel="1">
      <c r="B247" s="58">
        <v>2019</v>
      </c>
      <c r="C247" s="54"/>
      <c r="D247" s="96">
        <v>40</v>
      </c>
      <c r="E247" s="96"/>
      <c r="F247" s="96">
        <v>35</v>
      </c>
      <c r="G247" s="96"/>
      <c r="H247" s="96">
        <v>5</v>
      </c>
      <c r="I247" s="59"/>
    </row>
    <row r="248" spans="1:9" ht="15" customHeight="1" outlineLevel="1">
      <c r="B248" s="111" t="s">
        <v>240</v>
      </c>
      <c r="C248" s="54"/>
      <c r="D248" s="59"/>
      <c r="E248" s="59"/>
      <c r="F248" s="59"/>
      <c r="G248" s="59"/>
      <c r="H248" s="59"/>
      <c r="I248" s="59"/>
    </row>
    <row r="249" spans="1:9" ht="15" customHeight="1" outlineLevel="1">
      <c r="B249" s="58">
        <v>2024</v>
      </c>
      <c r="C249" s="50"/>
      <c r="D249" s="204">
        <v>61</v>
      </c>
      <c r="E249" s="204" t="s">
        <v>231</v>
      </c>
      <c r="F249" s="204">
        <v>32</v>
      </c>
      <c r="G249" s="204" t="s">
        <v>231</v>
      </c>
      <c r="H249" s="204">
        <v>29</v>
      </c>
      <c r="I249" s="59"/>
    </row>
    <row r="250" spans="1:9" s="17" customFormat="1" ht="15" customHeight="1" outlineLevel="1">
      <c r="A250" s="3"/>
      <c r="B250" s="58">
        <v>2023</v>
      </c>
      <c r="C250" s="50"/>
      <c r="D250" s="204">
        <v>58</v>
      </c>
      <c r="E250" s="204"/>
      <c r="F250" s="204">
        <v>31</v>
      </c>
      <c r="G250" s="204"/>
      <c r="H250" s="204">
        <v>27</v>
      </c>
      <c r="I250" s="57"/>
    </row>
    <row r="251" spans="1:9" s="17" customFormat="1" ht="15" customHeight="1" outlineLevel="1">
      <c r="A251" s="3"/>
      <c r="B251" s="58">
        <v>2022</v>
      </c>
      <c r="C251" s="50"/>
      <c r="D251" s="96">
        <v>54</v>
      </c>
      <c r="E251" s="96" t="s">
        <v>231</v>
      </c>
      <c r="F251" s="96">
        <v>29</v>
      </c>
      <c r="G251" s="96" t="s">
        <v>231</v>
      </c>
      <c r="H251" s="96">
        <v>25</v>
      </c>
      <c r="I251" s="57"/>
    </row>
    <row r="252" spans="1:9" s="17" customFormat="1" ht="15" customHeight="1" outlineLevel="1">
      <c r="A252" s="3"/>
      <c r="B252" s="58">
        <v>2021</v>
      </c>
      <c r="C252" s="50"/>
      <c r="D252" s="96">
        <v>42</v>
      </c>
      <c r="E252" s="96"/>
      <c r="F252" s="96">
        <v>22</v>
      </c>
      <c r="G252" s="96"/>
      <c r="H252" s="96">
        <v>20</v>
      </c>
      <c r="I252" s="57"/>
    </row>
    <row r="253" spans="1:9" ht="15" customHeight="1" outlineLevel="1">
      <c r="B253" s="58">
        <v>2020</v>
      </c>
      <c r="C253" s="54"/>
      <c r="D253" s="59">
        <v>36</v>
      </c>
      <c r="E253" s="96"/>
      <c r="F253" s="59">
        <v>21</v>
      </c>
      <c r="G253" s="96"/>
      <c r="H253" s="59">
        <v>15</v>
      </c>
      <c r="I253" s="59"/>
    </row>
    <row r="254" spans="1:9" ht="15" customHeight="1" outlineLevel="1">
      <c r="B254" s="58">
        <v>2019</v>
      </c>
      <c r="C254" s="54"/>
      <c r="D254" s="96">
        <v>35</v>
      </c>
      <c r="E254" s="96"/>
      <c r="F254" s="96">
        <v>20</v>
      </c>
      <c r="G254" s="96"/>
      <c r="H254" s="96">
        <v>15</v>
      </c>
      <c r="I254" s="59"/>
    </row>
    <row r="255" spans="1:9" ht="15" customHeight="1" outlineLevel="1">
      <c r="B255" s="111" t="s">
        <v>241</v>
      </c>
      <c r="C255" s="54"/>
      <c r="D255" s="59"/>
      <c r="E255" s="59"/>
      <c r="F255" s="59"/>
      <c r="G255" s="59"/>
      <c r="H255" s="59"/>
      <c r="I255" s="59"/>
    </row>
    <row r="256" spans="1:9" ht="15" customHeight="1" outlineLevel="1">
      <c r="B256" s="58">
        <v>2024</v>
      </c>
      <c r="C256" s="50"/>
      <c r="D256" s="204">
        <v>55</v>
      </c>
      <c r="E256" s="204" t="s">
        <v>231</v>
      </c>
      <c r="F256" s="204">
        <v>52</v>
      </c>
      <c r="G256" s="204" t="s">
        <v>231</v>
      </c>
      <c r="H256" s="204">
        <v>3</v>
      </c>
      <c r="I256" s="59"/>
    </row>
    <row r="257" spans="1:9" s="17" customFormat="1" ht="15" customHeight="1" outlineLevel="1">
      <c r="A257" s="3"/>
      <c r="B257" s="58">
        <v>2023</v>
      </c>
      <c r="C257" s="50"/>
      <c r="D257" s="204">
        <v>46</v>
      </c>
      <c r="E257" s="204"/>
      <c r="F257" s="204">
        <v>44</v>
      </c>
      <c r="G257" s="204"/>
      <c r="H257" s="204">
        <v>2</v>
      </c>
      <c r="I257" s="57"/>
    </row>
    <row r="258" spans="1:9" s="17" customFormat="1" ht="15" customHeight="1" outlineLevel="1">
      <c r="A258" s="3"/>
      <c r="B258" s="58">
        <v>2022</v>
      </c>
      <c r="C258" s="50"/>
      <c r="D258" s="96">
        <v>44</v>
      </c>
      <c r="E258" s="96" t="s">
        <v>231</v>
      </c>
      <c r="F258" s="96">
        <v>42</v>
      </c>
      <c r="G258" s="96" t="s">
        <v>231</v>
      </c>
      <c r="H258" s="96">
        <v>2</v>
      </c>
      <c r="I258" s="57"/>
    </row>
    <row r="259" spans="1:9" s="17" customFormat="1" ht="15" customHeight="1" outlineLevel="1">
      <c r="A259" s="3"/>
      <c r="B259" s="58">
        <v>2021</v>
      </c>
      <c r="C259" s="50"/>
      <c r="D259" s="96">
        <v>43</v>
      </c>
      <c r="E259" s="96"/>
      <c r="F259" s="96">
        <v>41</v>
      </c>
      <c r="G259" s="96"/>
      <c r="H259" s="96">
        <v>2</v>
      </c>
      <c r="I259" s="57"/>
    </row>
    <row r="260" spans="1:9" ht="15" customHeight="1" outlineLevel="1">
      <c r="B260" s="58">
        <v>2020</v>
      </c>
      <c r="C260" s="54"/>
      <c r="D260" s="59">
        <v>38</v>
      </c>
      <c r="E260" s="96"/>
      <c r="F260" s="59">
        <v>36</v>
      </c>
      <c r="G260" s="96"/>
      <c r="H260" s="59">
        <v>2</v>
      </c>
      <c r="I260" s="59"/>
    </row>
    <row r="261" spans="1:9" ht="15" customHeight="1" outlineLevel="1">
      <c r="B261" s="58">
        <v>2019</v>
      </c>
      <c r="C261" s="54"/>
      <c r="D261" s="96">
        <v>33</v>
      </c>
      <c r="E261" s="96"/>
      <c r="F261" s="96">
        <v>31</v>
      </c>
      <c r="G261" s="96"/>
      <c r="H261" s="96">
        <v>2</v>
      </c>
      <c r="I261" s="59"/>
    </row>
    <row r="262" spans="1:9" ht="15" customHeight="1">
      <c r="B262" s="110" t="s">
        <v>341</v>
      </c>
      <c r="C262" s="95"/>
      <c r="D262" s="95"/>
      <c r="E262" s="59"/>
      <c r="F262" s="59"/>
      <c r="G262" s="59"/>
      <c r="H262" s="59"/>
      <c r="I262" s="59"/>
    </row>
    <row r="263" spans="1:9" ht="15" customHeight="1">
      <c r="B263" s="58">
        <v>2024</v>
      </c>
      <c r="C263" s="50"/>
      <c r="D263" s="204">
        <v>3345</v>
      </c>
      <c r="E263" s="204" t="s">
        <v>231</v>
      </c>
      <c r="F263" s="204">
        <v>2531</v>
      </c>
      <c r="G263" s="204" t="s">
        <v>231</v>
      </c>
      <c r="H263" s="204">
        <v>814</v>
      </c>
      <c r="I263" s="59"/>
    </row>
    <row r="264" spans="1:9" s="17" customFormat="1" ht="15" customHeight="1">
      <c r="A264" s="3"/>
      <c r="B264" s="58">
        <v>2023</v>
      </c>
      <c r="C264" s="50"/>
      <c r="D264" s="204">
        <v>3219</v>
      </c>
      <c r="E264" s="204"/>
      <c r="F264" s="204">
        <v>2464</v>
      </c>
      <c r="G264" s="204"/>
      <c r="H264" s="204">
        <v>755</v>
      </c>
      <c r="I264" s="57"/>
    </row>
    <row r="265" spans="1:9" s="17" customFormat="1" ht="15" customHeight="1">
      <c r="A265" s="3"/>
      <c r="B265" s="58">
        <v>2022</v>
      </c>
      <c r="C265" s="50"/>
      <c r="D265" s="96">
        <v>3066</v>
      </c>
      <c r="E265" s="96" t="s">
        <v>231</v>
      </c>
      <c r="F265" s="96">
        <v>2356</v>
      </c>
      <c r="G265" s="96" t="s">
        <v>231</v>
      </c>
      <c r="H265" s="96">
        <v>710</v>
      </c>
      <c r="I265" s="57"/>
    </row>
    <row r="266" spans="1:9" s="17" customFormat="1" ht="15" customHeight="1">
      <c r="A266" s="3"/>
      <c r="B266" s="58">
        <v>2021</v>
      </c>
      <c r="C266" s="50"/>
      <c r="D266" s="96">
        <v>2932</v>
      </c>
      <c r="E266" s="96"/>
      <c r="F266" s="96">
        <v>2259</v>
      </c>
      <c r="G266" s="96"/>
      <c r="H266" s="96">
        <v>673</v>
      </c>
      <c r="I266" s="57"/>
    </row>
    <row r="267" spans="1:9" ht="15" customHeight="1">
      <c r="B267" s="58">
        <v>2020</v>
      </c>
      <c r="C267" s="95"/>
      <c r="D267" s="59">
        <v>2918</v>
      </c>
      <c r="E267" s="96"/>
      <c r="F267" s="59">
        <v>2283</v>
      </c>
      <c r="G267" s="96"/>
      <c r="H267" s="59">
        <v>635</v>
      </c>
      <c r="I267" s="59"/>
    </row>
    <row r="268" spans="1:9" ht="15" customHeight="1">
      <c r="B268" s="58">
        <v>2019</v>
      </c>
      <c r="C268" s="54"/>
      <c r="D268" s="96">
        <v>2896</v>
      </c>
      <c r="E268" s="96"/>
      <c r="F268" s="96">
        <v>2267</v>
      </c>
      <c r="G268" s="96"/>
      <c r="H268" s="96">
        <v>629</v>
      </c>
      <c r="I268" s="59"/>
    </row>
    <row r="269" spans="1:9" s="17" customFormat="1" ht="15" customHeight="1" outlineLevel="1">
      <c r="A269" s="3"/>
      <c r="B269" s="111" t="s">
        <v>224</v>
      </c>
      <c r="C269" s="54"/>
      <c r="D269" s="59"/>
      <c r="E269" s="59"/>
      <c r="F269" s="3"/>
      <c r="G269" s="59"/>
      <c r="H269" s="3"/>
      <c r="I269" s="59"/>
    </row>
    <row r="270" spans="1:9" s="17" customFormat="1" ht="15" customHeight="1" outlineLevel="1">
      <c r="A270" s="3"/>
      <c r="B270" s="58">
        <v>2024</v>
      </c>
      <c r="C270" s="50"/>
      <c r="D270" s="204">
        <v>1040</v>
      </c>
      <c r="E270" s="204" t="s">
        <v>231</v>
      </c>
      <c r="F270" s="204">
        <v>1018</v>
      </c>
      <c r="G270" s="204" t="s">
        <v>231</v>
      </c>
      <c r="H270" s="204">
        <v>22</v>
      </c>
      <c r="I270" s="59"/>
    </row>
    <row r="271" spans="1:9" s="17" customFormat="1" ht="15" customHeight="1" outlineLevel="1">
      <c r="A271" s="3"/>
      <c r="B271" s="58">
        <v>2023</v>
      </c>
      <c r="C271" s="50"/>
      <c r="D271" s="204">
        <v>1036</v>
      </c>
      <c r="E271" s="204"/>
      <c r="F271" s="204">
        <v>1011</v>
      </c>
      <c r="G271" s="204"/>
      <c r="H271" s="204">
        <v>25</v>
      </c>
      <c r="I271" s="57"/>
    </row>
    <row r="272" spans="1:9" s="17" customFormat="1" ht="15" customHeight="1" outlineLevel="1">
      <c r="A272" s="3"/>
      <c r="B272" s="58">
        <v>2022</v>
      </c>
      <c r="C272" s="50"/>
      <c r="D272" s="96">
        <v>1054</v>
      </c>
      <c r="E272" s="96" t="s">
        <v>231</v>
      </c>
      <c r="F272" s="96">
        <v>1030</v>
      </c>
      <c r="G272" s="96" t="s">
        <v>231</v>
      </c>
      <c r="H272" s="96">
        <v>24</v>
      </c>
      <c r="I272" s="57"/>
    </row>
    <row r="273" spans="1:9" s="17" customFormat="1" ht="15" customHeight="1" outlineLevel="1">
      <c r="A273" s="3"/>
      <c r="B273" s="58">
        <v>2021</v>
      </c>
      <c r="C273" s="50"/>
      <c r="D273" s="96">
        <v>1082</v>
      </c>
      <c r="E273" s="96"/>
      <c r="F273" s="96">
        <v>1057</v>
      </c>
      <c r="G273" s="96"/>
      <c r="H273" s="96">
        <v>25</v>
      </c>
      <c r="I273" s="57"/>
    </row>
    <row r="274" spans="1:9" s="17" customFormat="1" ht="15" customHeight="1" outlineLevel="1">
      <c r="A274" s="3"/>
      <c r="B274" s="58">
        <v>2020</v>
      </c>
      <c r="C274" s="54"/>
      <c r="D274" s="59">
        <v>1119</v>
      </c>
      <c r="E274" s="96"/>
      <c r="F274" s="59">
        <v>1092</v>
      </c>
      <c r="G274" s="96"/>
      <c r="H274" s="59">
        <v>27</v>
      </c>
      <c r="I274" s="59"/>
    </row>
    <row r="275" spans="1:9" s="17" customFormat="1" ht="15" customHeight="1" outlineLevel="1">
      <c r="A275" s="3"/>
      <c r="B275" s="58">
        <v>2019</v>
      </c>
      <c r="C275" s="54"/>
      <c r="D275" s="96">
        <v>1122</v>
      </c>
      <c r="E275" s="96"/>
      <c r="F275" s="96">
        <v>1096</v>
      </c>
      <c r="G275" s="96"/>
      <c r="H275" s="96">
        <v>26</v>
      </c>
      <c r="I275" s="59"/>
    </row>
    <row r="276" spans="1:9" ht="15" customHeight="1" outlineLevel="1">
      <c r="B276" s="111" t="s">
        <v>225</v>
      </c>
      <c r="C276" s="54"/>
      <c r="D276" s="59"/>
      <c r="E276" s="59"/>
      <c r="F276" s="59"/>
      <c r="G276" s="59"/>
      <c r="H276" s="59"/>
      <c r="I276" s="59"/>
    </row>
    <row r="277" spans="1:9" ht="15" customHeight="1" outlineLevel="1">
      <c r="B277" s="58">
        <v>2024</v>
      </c>
      <c r="C277" s="50"/>
      <c r="D277" s="204">
        <v>1</v>
      </c>
      <c r="E277" s="204" t="s">
        <v>231</v>
      </c>
      <c r="F277" s="11">
        <v>0</v>
      </c>
      <c r="G277" s="204" t="s">
        <v>231</v>
      </c>
      <c r="H277" s="204">
        <v>1</v>
      </c>
      <c r="I277" s="59"/>
    </row>
    <row r="278" spans="1:9" ht="15" customHeight="1" outlineLevel="1">
      <c r="B278" s="58">
        <v>2023</v>
      </c>
      <c r="C278" s="50"/>
      <c r="D278" s="204">
        <v>1</v>
      </c>
      <c r="E278" s="204"/>
      <c r="F278" s="11">
        <v>0</v>
      </c>
      <c r="G278" s="204"/>
      <c r="H278" s="204">
        <v>1</v>
      </c>
      <c r="I278" s="59"/>
    </row>
    <row r="279" spans="1:9" ht="15" customHeight="1" outlineLevel="1">
      <c r="B279" s="58">
        <v>2022</v>
      </c>
      <c r="C279" s="50"/>
      <c r="D279" s="96">
        <v>2</v>
      </c>
      <c r="E279" s="96"/>
      <c r="F279" s="59">
        <v>0</v>
      </c>
      <c r="G279" s="96"/>
      <c r="H279" s="96">
        <v>2</v>
      </c>
      <c r="I279" s="59"/>
    </row>
    <row r="280" spans="1:9" s="17" customFormat="1" ht="15" customHeight="1" outlineLevel="1">
      <c r="A280" s="3"/>
      <c r="B280" s="58">
        <v>2021</v>
      </c>
      <c r="C280" s="50"/>
      <c r="D280" s="96">
        <v>2</v>
      </c>
      <c r="E280" s="96"/>
      <c r="F280" s="59">
        <v>0</v>
      </c>
      <c r="G280" s="96"/>
      <c r="H280" s="96">
        <v>2</v>
      </c>
      <c r="I280" s="57"/>
    </row>
    <row r="281" spans="1:9" ht="15" customHeight="1" outlineLevel="1">
      <c r="B281" s="58">
        <v>2020</v>
      </c>
      <c r="C281" s="54"/>
      <c r="D281" s="59">
        <v>2</v>
      </c>
      <c r="E281" s="96"/>
      <c r="F281" s="59">
        <v>0</v>
      </c>
      <c r="G281" s="96"/>
      <c r="H281" s="59">
        <v>2</v>
      </c>
      <c r="I281" s="59"/>
    </row>
    <row r="282" spans="1:9" ht="15" customHeight="1" outlineLevel="1">
      <c r="B282" s="58">
        <v>2019</v>
      </c>
      <c r="C282" s="54"/>
      <c r="D282" s="96">
        <v>2</v>
      </c>
      <c r="E282" s="96"/>
      <c r="F282" s="59">
        <v>0</v>
      </c>
      <c r="G282" s="96"/>
      <c r="H282" s="96">
        <v>2</v>
      </c>
      <c r="I282" s="59"/>
    </row>
    <row r="283" spans="1:9" ht="15" customHeight="1" outlineLevel="1">
      <c r="B283" s="111" t="s">
        <v>226</v>
      </c>
      <c r="C283" s="54"/>
      <c r="D283" s="59"/>
      <c r="E283" s="59"/>
      <c r="F283" s="59"/>
      <c r="G283" s="59"/>
      <c r="H283" s="59"/>
      <c r="I283" s="59"/>
    </row>
    <row r="284" spans="1:9" ht="15" customHeight="1" outlineLevel="1">
      <c r="B284" s="58">
        <v>2024</v>
      </c>
      <c r="C284" s="50"/>
      <c r="D284" s="204">
        <v>81</v>
      </c>
      <c r="E284" s="204" t="s">
        <v>231</v>
      </c>
      <c r="F284" s="204">
        <v>25</v>
      </c>
      <c r="G284" s="204" t="s">
        <v>231</v>
      </c>
      <c r="H284" s="204">
        <v>56</v>
      </c>
      <c r="I284" s="59"/>
    </row>
    <row r="285" spans="1:9" s="17" customFormat="1" ht="15" customHeight="1" outlineLevel="1">
      <c r="A285" s="3"/>
      <c r="B285" s="58">
        <v>2023</v>
      </c>
      <c r="C285" s="50"/>
      <c r="D285" s="204">
        <v>80</v>
      </c>
      <c r="E285" s="204"/>
      <c r="F285" s="204">
        <v>25</v>
      </c>
      <c r="G285" s="204"/>
      <c r="H285" s="204">
        <v>55</v>
      </c>
      <c r="I285" s="57"/>
    </row>
    <row r="286" spans="1:9" s="17" customFormat="1" ht="15" customHeight="1" outlineLevel="1">
      <c r="A286" s="3"/>
      <c r="B286" s="58">
        <v>2022</v>
      </c>
      <c r="C286" s="50"/>
      <c r="D286" s="96">
        <v>74</v>
      </c>
      <c r="E286" s="96" t="s">
        <v>231</v>
      </c>
      <c r="F286" s="96">
        <v>21</v>
      </c>
      <c r="G286" s="96" t="s">
        <v>231</v>
      </c>
      <c r="H286" s="96">
        <v>53</v>
      </c>
      <c r="I286" s="57"/>
    </row>
    <row r="287" spans="1:9" s="17" customFormat="1" ht="15" customHeight="1" outlineLevel="1">
      <c r="A287" s="3"/>
      <c r="B287" s="58">
        <v>2021</v>
      </c>
      <c r="C287" s="50"/>
      <c r="D287" s="96">
        <v>67</v>
      </c>
      <c r="E287" s="96"/>
      <c r="F287" s="96">
        <v>18</v>
      </c>
      <c r="G287" s="96"/>
      <c r="H287" s="96">
        <v>49</v>
      </c>
      <c r="I287" s="57"/>
    </row>
    <row r="288" spans="1:9" ht="15" customHeight="1" outlineLevel="1">
      <c r="B288" s="58">
        <v>2020</v>
      </c>
      <c r="C288" s="54"/>
      <c r="D288" s="59">
        <v>71</v>
      </c>
      <c r="E288" s="96"/>
      <c r="F288" s="59">
        <v>24</v>
      </c>
      <c r="G288" s="96"/>
      <c r="H288" s="59">
        <v>47</v>
      </c>
      <c r="I288" s="59"/>
    </row>
    <row r="289" spans="1:9" ht="15" customHeight="1" outlineLevel="1">
      <c r="B289" s="58">
        <v>2019</v>
      </c>
      <c r="C289" s="54"/>
      <c r="D289" s="96">
        <v>71</v>
      </c>
      <c r="E289" s="96"/>
      <c r="F289" s="96">
        <v>22</v>
      </c>
      <c r="G289" s="96"/>
      <c r="H289" s="96">
        <v>49</v>
      </c>
      <c r="I289" s="59"/>
    </row>
    <row r="290" spans="1:9" ht="15" customHeight="1" outlineLevel="1">
      <c r="B290" s="111" t="s">
        <v>227</v>
      </c>
      <c r="C290" s="54"/>
      <c r="D290" s="59"/>
      <c r="E290" s="59"/>
      <c r="F290" s="59"/>
      <c r="G290" s="59"/>
      <c r="H290" s="59"/>
      <c r="I290" s="59"/>
    </row>
    <row r="291" spans="1:9" ht="15" customHeight="1" outlineLevel="1">
      <c r="B291" s="58">
        <v>2024</v>
      </c>
      <c r="C291" s="50"/>
      <c r="D291" s="204">
        <v>15</v>
      </c>
      <c r="E291" s="204" t="s">
        <v>231</v>
      </c>
      <c r="F291" s="204">
        <v>14</v>
      </c>
      <c r="G291" s="204" t="s">
        <v>231</v>
      </c>
      <c r="H291" s="204">
        <v>1</v>
      </c>
      <c r="I291" s="59"/>
    </row>
    <row r="292" spans="1:9" s="17" customFormat="1" ht="15" customHeight="1" outlineLevel="1">
      <c r="A292" s="3"/>
      <c r="B292" s="58">
        <v>2023</v>
      </c>
      <c r="C292" s="50"/>
      <c r="D292" s="204">
        <v>17</v>
      </c>
      <c r="E292" s="204"/>
      <c r="F292" s="204">
        <v>17</v>
      </c>
      <c r="G292" s="204"/>
      <c r="H292" s="267">
        <v>0</v>
      </c>
      <c r="I292" s="57"/>
    </row>
    <row r="293" spans="1:9" s="17" customFormat="1" ht="15" customHeight="1" outlineLevel="1">
      <c r="A293" s="3"/>
      <c r="B293" s="58">
        <v>2022</v>
      </c>
      <c r="C293" s="50"/>
      <c r="D293" s="96">
        <v>22</v>
      </c>
      <c r="E293" s="96" t="s">
        <v>231</v>
      </c>
      <c r="F293" s="96">
        <v>21</v>
      </c>
      <c r="G293" s="96" t="s">
        <v>231</v>
      </c>
      <c r="H293" s="96">
        <v>1</v>
      </c>
      <c r="I293" s="57"/>
    </row>
    <row r="294" spans="1:9" s="17" customFormat="1" ht="15" customHeight="1" outlineLevel="1">
      <c r="A294" s="3"/>
      <c r="B294" s="58">
        <v>2021</v>
      </c>
      <c r="C294" s="50"/>
      <c r="D294" s="96">
        <v>4</v>
      </c>
      <c r="E294" s="96"/>
      <c r="F294" s="96">
        <v>3</v>
      </c>
      <c r="G294" s="96"/>
      <c r="H294" s="96">
        <v>1</v>
      </c>
      <c r="I294" s="57"/>
    </row>
    <row r="295" spans="1:9" ht="15" customHeight="1" outlineLevel="1">
      <c r="B295" s="58">
        <v>2020</v>
      </c>
      <c r="C295" s="54"/>
      <c r="D295" s="59">
        <v>5</v>
      </c>
      <c r="E295" s="96"/>
      <c r="F295" s="59">
        <v>4</v>
      </c>
      <c r="G295" s="96"/>
      <c r="H295" s="59">
        <v>1</v>
      </c>
      <c r="I295" s="59"/>
    </row>
    <row r="296" spans="1:9" ht="15" customHeight="1" outlineLevel="1">
      <c r="B296" s="58">
        <v>2019</v>
      </c>
      <c r="C296" s="54"/>
      <c r="D296" s="96">
        <v>5</v>
      </c>
      <c r="E296" s="96"/>
      <c r="F296" s="96">
        <v>4</v>
      </c>
      <c r="G296" s="96"/>
      <c r="H296" s="96">
        <v>1</v>
      </c>
      <c r="I296" s="59"/>
    </row>
    <row r="297" spans="1:9" ht="15" customHeight="1" outlineLevel="1">
      <c r="B297" s="111" t="s">
        <v>228</v>
      </c>
      <c r="C297" s="54"/>
      <c r="D297" s="59"/>
      <c r="E297" s="59"/>
      <c r="F297" s="59"/>
      <c r="G297" s="59"/>
      <c r="H297" s="59"/>
      <c r="I297" s="59"/>
    </row>
    <row r="298" spans="1:9" ht="15" customHeight="1" outlineLevel="1">
      <c r="B298" s="58">
        <v>2024</v>
      </c>
      <c r="C298" s="50"/>
      <c r="D298" s="272">
        <v>0</v>
      </c>
      <c r="E298" s="272"/>
      <c r="F298" s="272">
        <v>0</v>
      </c>
      <c r="G298" s="272"/>
      <c r="H298" s="272">
        <v>0</v>
      </c>
      <c r="I298" s="59"/>
    </row>
    <row r="299" spans="1:9" s="17" customFormat="1" ht="15" customHeight="1" outlineLevel="1">
      <c r="A299" s="3"/>
      <c r="B299" s="58">
        <v>2023</v>
      </c>
      <c r="C299" s="50"/>
      <c r="D299" s="272">
        <v>0</v>
      </c>
      <c r="E299" s="272"/>
      <c r="F299" s="272">
        <v>0</v>
      </c>
      <c r="G299" s="272"/>
      <c r="H299" s="272">
        <v>0</v>
      </c>
      <c r="I299" s="57"/>
    </row>
    <row r="300" spans="1:9" s="17" customFormat="1" ht="15" customHeight="1" outlineLevel="1">
      <c r="A300" s="3"/>
      <c r="B300" s="58">
        <v>2022</v>
      </c>
      <c r="C300" s="50"/>
      <c r="D300" s="96">
        <v>1</v>
      </c>
      <c r="E300" s="96" t="s">
        <v>231</v>
      </c>
      <c r="F300" s="59">
        <v>0</v>
      </c>
      <c r="G300" s="96" t="s">
        <v>231</v>
      </c>
      <c r="H300" s="96">
        <v>1</v>
      </c>
      <c r="I300" s="57"/>
    </row>
    <row r="301" spans="1:9" s="17" customFormat="1" ht="15" customHeight="1" outlineLevel="1">
      <c r="A301" s="3"/>
      <c r="B301" s="58">
        <v>2021</v>
      </c>
      <c r="C301" s="50"/>
      <c r="D301" s="96">
        <v>1</v>
      </c>
      <c r="E301" s="96"/>
      <c r="F301" s="59">
        <v>0</v>
      </c>
      <c r="G301" s="96"/>
      <c r="H301" s="96">
        <v>1</v>
      </c>
      <c r="I301" s="57"/>
    </row>
    <row r="302" spans="1:9" ht="11.6" outlineLevel="1">
      <c r="B302" s="58">
        <v>2020</v>
      </c>
      <c r="C302" s="175"/>
      <c r="D302" s="59">
        <v>1</v>
      </c>
      <c r="E302" s="96"/>
      <c r="F302" s="59">
        <v>0</v>
      </c>
      <c r="G302" s="96"/>
      <c r="H302" s="59">
        <v>1</v>
      </c>
      <c r="I302" s="59"/>
    </row>
    <row r="303" spans="1:9" ht="15" customHeight="1" outlineLevel="1">
      <c r="B303" s="58">
        <v>2019</v>
      </c>
      <c r="C303" s="54"/>
      <c r="D303" s="96">
        <v>1</v>
      </c>
      <c r="E303" s="96"/>
      <c r="F303" s="59">
        <v>0</v>
      </c>
      <c r="G303" s="96"/>
      <c r="H303" s="96">
        <v>1</v>
      </c>
      <c r="I303" s="59"/>
    </row>
    <row r="304" spans="1:9" ht="15" customHeight="1" outlineLevel="1">
      <c r="B304" s="111" t="s">
        <v>229</v>
      </c>
      <c r="C304" s="54"/>
      <c r="D304" s="59"/>
      <c r="E304" s="59"/>
      <c r="F304" s="59"/>
      <c r="G304" s="59"/>
      <c r="H304" s="59"/>
      <c r="I304" s="59"/>
    </row>
    <row r="305" spans="1:9" ht="15" customHeight="1" outlineLevel="1">
      <c r="B305" s="58">
        <v>2024</v>
      </c>
      <c r="C305" s="50"/>
      <c r="D305" s="204">
        <v>298</v>
      </c>
      <c r="E305" s="204" t="s">
        <v>231</v>
      </c>
      <c r="F305" s="204">
        <v>111</v>
      </c>
      <c r="G305" s="204" t="s">
        <v>231</v>
      </c>
      <c r="H305" s="204">
        <v>187</v>
      </c>
      <c r="I305" s="59"/>
    </row>
    <row r="306" spans="1:9" s="17" customFormat="1" ht="15" customHeight="1" outlineLevel="1">
      <c r="A306" s="3"/>
      <c r="B306" s="58">
        <v>2023</v>
      </c>
      <c r="C306" s="50"/>
      <c r="D306" s="204">
        <v>268</v>
      </c>
      <c r="E306" s="204"/>
      <c r="F306" s="204">
        <v>104</v>
      </c>
      <c r="G306" s="204"/>
      <c r="H306" s="204">
        <v>164</v>
      </c>
      <c r="I306" s="57"/>
    </row>
    <row r="307" spans="1:9" s="17" customFormat="1" ht="15" customHeight="1" outlineLevel="1">
      <c r="A307" s="3"/>
      <c r="B307" s="58">
        <v>2022</v>
      </c>
      <c r="C307" s="50"/>
      <c r="D307" s="96">
        <v>238</v>
      </c>
      <c r="E307" s="96" t="s">
        <v>231</v>
      </c>
      <c r="F307" s="96">
        <v>90</v>
      </c>
      <c r="G307" s="96" t="s">
        <v>231</v>
      </c>
      <c r="H307" s="96">
        <v>148</v>
      </c>
      <c r="I307" s="57"/>
    </row>
    <row r="308" spans="1:9" s="17" customFormat="1" ht="15" customHeight="1" outlineLevel="1">
      <c r="A308" s="3"/>
      <c r="B308" s="58">
        <v>2021</v>
      </c>
      <c r="C308" s="50"/>
      <c r="D308" s="96">
        <v>220</v>
      </c>
      <c r="E308" s="96"/>
      <c r="F308" s="96">
        <v>81</v>
      </c>
      <c r="G308" s="96"/>
      <c r="H308" s="96">
        <v>139</v>
      </c>
      <c r="I308" s="57"/>
    </row>
    <row r="309" spans="1:9" ht="15" customHeight="1" outlineLevel="1">
      <c r="B309" s="58">
        <v>2020</v>
      </c>
      <c r="C309" s="54"/>
      <c r="D309" s="59">
        <v>194</v>
      </c>
      <c r="E309" s="96"/>
      <c r="F309" s="59">
        <v>68</v>
      </c>
      <c r="G309" s="96"/>
      <c r="H309" s="59">
        <v>126</v>
      </c>
      <c r="I309" s="59"/>
    </row>
    <row r="310" spans="1:9" ht="15" customHeight="1" outlineLevel="1">
      <c r="B310" s="58">
        <v>2019</v>
      </c>
      <c r="C310" s="54"/>
      <c r="D310" s="96">
        <v>185</v>
      </c>
      <c r="E310" s="96"/>
      <c r="F310" s="96">
        <v>65</v>
      </c>
      <c r="G310" s="96"/>
      <c r="H310" s="96">
        <v>120</v>
      </c>
      <c r="I310" s="59"/>
    </row>
    <row r="311" spans="1:9" ht="15" customHeight="1" outlineLevel="1">
      <c r="B311" s="111" t="s">
        <v>230</v>
      </c>
      <c r="C311" s="54"/>
      <c r="D311" s="59"/>
      <c r="E311" s="59"/>
      <c r="F311" s="59"/>
      <c r="G311" s="59"/>
      <c r="H311" s="59"/>
      <c r="I311" s="59"/>
    </row>
    <row r="312" spans="1:9" ht="15" customHeight="1" outlineLevel="1">
      <c r="B312" s="58">
        <v>2024</v>
      </c>
      <c r="C312" s="50"/>
      <c r="D312" s="204">
        <v>311</v>
      </c>
      <c r="E312" s="204" t="s">
        <v>231</v>
      </c>
      <c r="F312" s="204">
        <v>148</v>
      </c>
      <c r="G312" s="204" t="s">
        <v>231</v>
      </c>
      <c r="H312" s="204">
        <v>163</v>
      </c>
      <c r="I312" s="59"/>
    </row>
    <row r="313" spans="1:9" s="17" customFormat="1" ht="15" customHeight="1" outlineLevel="1">
      <c r="A313" s="3"/>
      <c r="B313" s="58">
        <v>2023</v>
      </c>
      <c r="C313" s="50"/>
      <c r="D313" s="204">
        <v>318</v>
      </c>
      <c r="E313" s="204"/>
      <c r="F313" s="204">
        <v>159</v>
      </c>
      <c r="G313" s="204"/>
      <c r="H313" s="204">
        <v>159</v>
      </c>
      <c r="I313" s="57"/>
    </row>
    <row r="314" spans="1:9" s="17" customFormat="1" ht="15" customHeight="1" outlineLevel="1">
      <c r="A314" s="3"/>
      <c r="B314" s="58">
        <v>2022</v>
      </c>
      <c r="C314" s="50"/>
      <c r="D314" s="96">
        <v>306</v>
      </c>
      <c r="E314" s="96" t="s">
        <v>231</v>
      </c>
      <c r="F314" s="96">
        <v>155</v>
      </c>
      <c r="G314" s="96" t="s">
        <v>231</v>
      </c>
      <c r="H314" s="96">
        <v>151</v>
      </c>
      <c r="I314" s="57"/>
    </row>
    <row r="315" spans="1:9" s="17" customFormat="1" ht="15" customHeight="1" outlineLevel="1">
      <c r="A315" s="3"/>
      <c r="B315" s="58">
        <v>2021</v>
      </c>
      <c r="C315" s="50"/>
      <c r="D315" s="96">
        <v>291</v>
      </c>
      <c r="E315" s="96"/>
      <c r="F315" s="96">
        <v>139</v>
      </c>
      <c r="G315" s="96"/>
      <c r="H315" s="96">
        <v>152</v>
      </c>
      <c r="I315" s="57"/>
    </row>
    <row r="316" spans="1:9" ht="15" customHeight="1" outlineLevel="1">
      <c r="B316" s="58">
        <v>2020</v>
      </c>
      <c r="C316" s="54"/>
      <c r="D316" s="59">
        <v>303</v>
      </c>
      <c r="E316" s="96"/>
      <c r="F316" s="59">
        <v>156</v>
      </c>
      <c r="G316" s="96"/>
      <c r="H316" s="59">
        <v>147</v>
      </c>
      <c r="I316" s="59"/>
    </row>
    <row r="317" spans="1:9" ht="15" customHeight="1" outlineLevel="1">
      <c r="B317" s="58">
        <v>2019</v>
      </c>
      <c r="C317" s="54"/>
      <c r="D317" s="96">
        <v>309</v>
      </c>
      <c r="E317" s="96"/>
      <c r="F317" s="96">
        <v>163</v>
      </c>
      <c r="G317" s="96"/>
      <c r="H317" s="96">
        <v>146</v>
      </c>
      <c r="I317" s="59"/>
    </row>
    <row r="318" spans="1:9" ht="15" customHeight="1" outlineLevel="1">
      <c r="B318" s="111" t="s">
        <v>232</v>
      </c>
      <c r="C318" s="54"/>
      <c r="D318" s="59"/>
      <c r="E318" s="59"/>
      <c r="F318" s="59"/>
      <c r="G318" s="59"/>
      <c r="H318" s="59"/>
      <c r="I318" s="59"/>
    </row>
    <row r="319" spans="1:9" ht="15" customHeight="1" outlineLevel="1">
      <c r="B319" s="58">
        <v>2024</v>
      </c>
      <c r="C319" s="50"/>
      <c r="D319" s="204">
        <v>158</v>
      </c>
      <c r="E319" s="204" t="s">
        <v>231</v>
      </c>
      <c r="F319" s="204">
        <v>67</v>
      </c>
      <c r="G319" s="204" t="s">
        <v>231</v>
      </c>
      <c r="H319" s="204">
        <v>91</v>
      </c>
      <c r="I319" s="59"/>
    </row>
    <row r="320" spans="1:9" s="17" customFormat="1" ht="15" customHeight="1" outlineLevel="1">
      <c r="A320" s="3"/>
      <c r="B320" s="58">
        <v>2023</v>
      </c>
      <c r="C320" s="50"/>
      <c r="D320" s="204">
        <v>126</v>
      </c>
      <c r="E320" s="204"/>
      <c r="F320" s="204">
        <v>58</v>
      </c>
      <c r="G320" s="204"/>
      <c r="H320" s="204">
        <v>68</v>
      </c>
      <c r="I320" s="57"/>
    </row>
    <row r="321" spans="1:9" s="17" customFormat="1" ht="15" customHeight="1" outlineLevel="1">
      <c r="A321" s="3"/>
      <c r="B321" s="58">
        <v>2022</v>
      </c>
      <c r="C321" s="50"/>
      <c r="D321" s="96">
        <v>113</v>
      </c>
      <c r="E321" s="96" t="s">
        <v>231</v>
      </c>
      <c r="F321" s="96">
        <v>47</v>
      </c>
      <c r="G321" s="96" t="s">
        <v>231</v>
      </c>
      <c r="H321" s="96">
        <v>66</v>
      </c>
      <c r="I321" s="57"/>
    </row>
    <row r="322" spans="1:9" s="17" customFormat="1" ht="15" customHeight="1" outlineLevel="1">
      <c r="A322" s="3"/>
      <c r="B322" s="58">
        <v>2021</v>
      </c>
      <c r="C322" s="50"/>
      <c r="D322" s="96">
        <v>98</v>
      </c>
      <c r="E322" s="96"/>
      <c r="F322" s="96">
        <v>38</v>
      </c>
      <c r="G322" s="96"/>
      <c r="H322" s="96">
        <v>60</v>
      </c>
      <c r="I322" s="57"/>
    </row>
    <row r="323" spans="1:9" ht="15" customHeight="1" outlineLevel="1">
      <c r="B323" s="58">
        <v>2020</v>
      </c>
      <c r="C323" s="54"/>
      <c r="D323" s="59">
        <v>99</v>
      </c>
      <c r="E323" s="96"/>
      <c r="F323" s="59">
        <v>42</v>
      </c>
      <c r="G323" s="96"/>
      <c r="H323" s="59">
        <v>57</v>
      </c>
      <c r="I323" s="59"/>
    </row>
    <row r="324" spans="1:9" ht="15" customHeight="1" outlineLevel="1">
      <c r="B324" s="58">
        <v>2019</v>
      </c>
      <c r="C324" s="54"/>
      <c r="D324" s="96">
        <v>92</v>
      </c>
      <c r="E324" s="96"/>
      <c r="F324" s="96">
        <v>34</v>
      </c>
      <c r="G324" s="96"/>
      <c r="H324" s="96">
        <v>58</v>
      </c>
      <c r="I324" s="59"/>
    </row>
    <row r="325" spans="1:9" ht="15" customHeight="1" outlineLevel="1">
      <c r="B325" s="111" t="s">
        <v>233</v>
      </c>
      <c r="C325" s="54"/>
      <c r="D325" s="59"/>
      <c r="E325" s="59"/>
      <c r="F325" s="59"/>
      <c r="G325" s="59"/>
      <c r="H325" s="59"/>
      <c r="I325" s="59"/>
    </row>
    <row r="326" spans="1:9" ht="15" customHeight="1" outlineLevel="1">
      <c r="B326" s="58">
        <v>2024</v>
      </c>
      <c r="C326" s="50"/>
      <c r="D326" s="204">
        <v>288</v>
      </c>
      <c r="E326" s="204" t="s">
        <v>231</v>
      </c>
      <c r="F326" s="204">
        <v>158</v>
      </c>
      <c r="G326" s="204" t="s">
        <v>231</v>
      </c>
      <c r="H326" s="204">
        <v>130</v>
      </c>
      <c r="I326" s="59"/>
    </row>
    <row r="327" spans="1:9" s="17" customFormat="1" ht="15" customHeight="1" outlineLevel="1">
      <c r="A327" s="3"/>
      <c r="B327" s="58">
        <v>2023</v>
      </c>
      <c r="C327" s="50"/>
      <c r="D327" s="204">
        <v>262</v>
      </c>
      <c r="E327" s="204"/>
      <c r="F327" s="204">
        <v>138</v>
      </c>
      <c r="G327" s="204"/>
      <c r="H327" s="204">
        <v>124</v>
      </c>
      <c r="I327" s="57"/>
    </row>
    <row r="328" spans="1:9" s="17" customFormat="1" ht="15" customHeight="1" outlineLevel="1">
      <c r="A328" s="3"/>
      <c r="B328" s="58">
        <v>2022</v>
      </c>
      <c r="C328" s="50"/>
      <c r="D328" s="96">
        <v>226</v>
      </c>
      <c r="E328" s="96" t="s">
        <v>231</v>
      </c>
      <c r="F328" s="96">
        <v>110</v>
      </c>
      <c r="G328" s="96" t="s">
        <v>231</v>
      </c>
      <c r="H328" s="96">
        <v>116</v>
      </c>
      <c r="I328" s="57"/>
    </row>
    <row r="329" spans="1:9" s="17" customFormat="1" ht="15" customHeight="1" outlineLevel="1">
      <c r="A329" s="3"/>
      <c r="B329" s="58">
        <v>2021</v>
      </c>
      <c r="C329" s="50"/>
      <c r="D329" s="96">
        <v>213</v>
      </c>
      <c r="E329" s="96"/>
      <c r="F329" s="96">
        <v>104</v>
      </c>
      <c r="G329" s="96"/>
      <c r="H329" s="96">
        <v>109</v>
      </c>
      <c r="I329" s="57"/>
    </row>
    <row r="330" spans="1:9" ht="15" customHeight="1" outlineLevel="1">
      <c r="B330" s="58">
        <v>2020</v>
      </c>
      <c r="C330" s="54"/>
      <c r="D330" s="59">
        <v>210</v>
      </c>
      <c r="E330" s="96"/>
      <c r="F330" s="59">
        <v>105</v>
      </c>
      <c r="G330" s="96"/>
      <c r="H330" s="59">
        <v>105</v>
      </c>
      <c r="I330" s="59"/>
    </row>
    <row r="331" spans="1:9" ht="15" customHeight="1" outlineLevel="1">
      <c r="B331" s="58">
        <v>2019</v>
      </c>
      <c r="C331" s="54"/>
      <c r="D331" s="96">
        <v>211</v>
      </c>
      <c r="E331" s="96"/>
      <c r="F331" s="96">
        <v>110</v>
      </c>
      <c r="G331" s="96"/>
      <c r="H331" s="96">
        <v>101</v>
      </c>
      <c r="I331" s="59"/>
    </row>
    <row r="332" spans="1:9" ht="15" customHeight="1" outlineLevel="1">
      <c r="B332" s="111" t="s">
        <v>234</v>
      </c>
      <c r="C332" s="54"/>
      <c r="D332" s="59"/>
      <c r="E332" s="59"/>
      <c r="F332" s="59"/>
      <c r="G332" s="59"/>
      <c r="H332" s="59"/>
      <c r="I332" s="59"/>
    </row>
    <row r="333" spans="1:9" ht="15" customHeight="1" outlineLevel="1">
      <c r="B333" s="58">
        <v>2024</v>
      </c>
      <c r="C333" s="50"/>
      <c r="D333" s="204">
        <v>23</v>
      </c>
      <c r="E333" s="204" t="s">
        <v>231</v>
      </c>
      <c r="F333" s="204">
        <v>16</v>
      </c>
      <c r="G333" s="204" t="s">
        <v>231</v>
      </c>
      <c r="H333" s="204">
        <v>7</v>
      </c>
      <c r="I333" s="59"/>
    </row>
    <row r="334" spans="1:9" s="17" customFormat="1" ht="15" customHeight="1" outlineLevel="1">
      <c r="A334" s="3"/>
      <c r="B334" s="58">
        <v>2023</v>
      </c>
      <c r="C334" s="50"/>
      <c r="D334" s="204">
        <v>23</v>
      </c>
      <c r="E334" s="204"/>
      <c r="F334" s="204">
        <v>15</v>
      </c>
      <c r="G334" s="204"/>
      <c r="H334" s="204">
        <v>8</v>
      </c>
      <c r="I334" s="57"/>
    </row>
    <row r="335" spans="1:9" s="17" customFormat="1" ht="15" customHeight="1" outlineLevel="1">
      <c r="A335" s="3"/>
      <c r="B335" s="58">
        <v>2022</v>
      </c>
      <c r="C335" s="50"/>
      <c r="D335" s="96">
        <v>15</v>
      </c>
      <c r="E335" s="96" t="s">
        <v>231</v>
      </c>
      <c r="F335" s="96">
        <v>8</v>
      </c>
      <c r="G335" s="96" t="s">
        <v>231</v>
      </c>
      <c r="H335" s="96">
        <v>7</v>
      </c>
      <c r="I335" s="57"/>
    </row>
    <row r="336" spans="1:9" s="17" customFormat="1" ht="15" customHeight="1" outlineLevel="1">
      <c r="A336" s="3"/>
      <c r="B336" s="58">
        <v>2021</v>
      </c>
      <c r="C336" s="50"/>
      <c r="D336" s="96">
        <v>13</v>
      </c>
      <c r="E336" s="96"/>
      <c r="F336" s="96">
        <v>7</v>
      </c>
      <c r="G336" s="96"/>
      <c r="H336" s="96">
        <v>6</v>
      </c>
      <c r="I336" s="57"/>
    </row>
    <row r="337" spans="1:9" ht="15" customHeight="1" outlineLevel="1">
      <c r="B337" s="58">
        <v>2020</v>
      </c>
      <c r="C337" s="54"/>
      <c r="D337" s="59">
        <v>13</v>
      </c>
      <c r="E337" s="96"/>
      <c r="F337" s="59">
        <v>7</v>
      </c>
      <c r="G337" s="96"/>
      <c r="H337" s="59">
        <v>6</v>
      </c>
      <c r="I337" s="59"/>
    </row>
    <row r="338" spans="1:9" ht="15" customHeight="1" outlineLevel="1">
      <c r="B338" s="58">
        <v>2019</v>
      </c>
      <c r="C338" s="54"/>
      <c r="D338" s="96">
        <v>14</v>
      </c>
      <c r="E338" s="96"/>
      <c r="F338" s="96">
        <v>6</v>
      </c>
      <c r="G338" s="96"/>
      <c r="H338" s="96">
        <v>8</v>
      </c>
      <c r="I338" s="59"/>
    </row>
    <row r="339" spans="1:9" ht="15" customHeight="1" outlineLevel="1">
      <c r="B339" s="111" t="s">
        <v>235</v>
      </c>
      <c r="C339" s="54"/>
      <c r="D339" s="59"/>
      <c r="E339" s="59"/>
      <c r="F339" s="59"/>
      <c r="G339" s="59"/>
      <c r="H339" s="59"/>
      <c r="I339" s="59"/>
    </row>
    <row r="340" spans="1:9" ht="15" customHeight="1" outlineLevel="1">
      <c r="B340" s="58">
        <v>2024</v>
      </c>
      <c r="C340" s="50"/>
      <c r="D340" s="204">
        <v>66</v>
      </c>
      <c r="E340" s="204" t="s">
        <v>231</v>
      </c>
      <c r="F340" s="204">
        <v>15</v>
      </c>
      <c r="G340" s="204" t="s">
        <v>231</v>
      </c>
      <c r="H340" s="204">
        <v>51</v>
      </c>
      <c r="I340" s="59"/>
    </row>
    <row r="341" spans="1:9" s="17" customFormat="1" ht="15" customHeight="1" outlineLevel="1">
      <c r="A341" s="3"/>
      <c r="B341" s="58">
        <v>2023</v>
      </c>
      <c r="C341" s="50"/>
      <c r="D341" s="204">
        <v>58</v>
      </c>
      <c r="E341" s="204"/>
      <c r="F341" s="204">
        <v>10</v>
      </c>
      <c r="G341" s="204"/>
      <c r="H341" s="204">
        <v>48</v>
      </c>
      <c r="I341" s="57"/>
    </row>
    <row r="342" spans="1:9" s="17" customFormat="1" ht="15" customHeight="1" outlineLevel="1">
      <c r="A342" s="3"/>
      <c r="B342" s="58">
        <v>2022</v>
      </c>
      <c r="C342" s="50"/>
      <c r="D342" s="96">
        <v>51</v>
      </c>
      <c r="E342" s="96" t="s">
        <v>231</v>
      </c>
      <c r="F342" s="96">
        <v>11</v>
      </c>
      <c r="G342" s="96" t="s">
        <v>231</v>
      </c>
      <c r="H342" s="96">
        <v>40</v>
      </c>
      <c r="I342" s="57"/>
    </row>
    <row r="343" spans="1:9" s="17" customFormat="1" ht="15" customHeight="1" outlineLevel="1">
      <c r="A343" s="3"/>
      <c r="B343" s="58">
        <v>2021</v>
      </c>
      <c r="C343" s="50"/>
      <c r="D343" s="96">
        <v>43</v>
      </c>
      <c r="E343" s="96"/>
      <c r="F343" s="96">
        <v>7</v>
      </c>
      <c r="G343" s="96"/>
      <c r="H343" s="96">
        <v>36</v>
      </c>
      <c r="I343" s="57"/>
    </row>
    <row r="344" spans="1:9" ht="15" customHeight="1" outlineLevel="1">
      <c r="B344" s="58">
        <v>2020</v>
      </c>
      <c r="C344" s="54"/>
      <c r="D344" s="59">
        <v>34</v>
      </c>
      <c r="E344" s="96"/>
      <c r="F344" s="59">
        <v>7</v>
      </c>
      <c r="G344" s="96"/>
      <c r="H344" s="59">
        <v>27</v>
      </c>
      <c r="I344" s="59"/>
    </row>
    <row r="345" spans="1:9" ht="15" customHeight="1" outlineLevel="1">
      <c r="B345" s="58">
        <v>2019</v>
      </c>
      <c r="C345" s="54"/>
      <c r="D345" s="96">
        <v>32</v>
      </c>
      <c r="E345" s="96"/>
      <c r="F345" s="96">
        <v>6</v>
      </c>
      <c r="G345" s="96"/>
      <c r="H345" s="96">
        <v>26</v>
      </c>
      <c r="I345" s="59"/>
    </row>
    <row r="346" spans="1:9" ht="15" customHeight="1" outlineLevel="1">
      <c r="B346" s="111" t="s">
        <v>236</v>
      </c>
      <c r="C346" s="54"/>
      <c r="D346" s="59"/>
      <c r="E346" s="59"/>
      <c r="F346" s="59"/>
      <c r="G346" s="59"/>
      <c r="H346" s="59"/>
      <c r="I346" s="59"/>
    </row>
    <row r="347" spans="1:9" ht="15" customHeight="1" outlineLevel="1">
      <c r="B347" s="58">
        <v>2024</v>
      </c>
      <c r="C347" s="50"/>
      <c r="D347" s="204">
        <v>113</v>
      </c>
      <c r="E347" s="204" t="s">
        <v>231</v>
      </c>
      <c r="F347" s="204">
        <v>84</v>
      </c>
      <c r="G347" s="204" t="s">
        <v>231</v>
      </c>
      <c r="H347" s="204">
        <v>29</v>
      </c>
      <c r="I347" s="59"/>
    </row>
    <row r="348" spans="1:9" s="17" customFormat="1" ht="15" customHeight="1" outlineLevel="1">
      <c r="A348" s="3"/>
      <c r="B348" s="58">
        <v>2023</v>
      </c>
      <c r="C348" s="50"/>
      <c r="D348" s="204">
        <v>115</v>
      </c>
      <c r="E348" s="204"/>
      <c r="F348" s="204">
        <v>84</v>
      </c>
      <c r="G348" s="204"/>
      <c r="H348" s="204">
        <v>31</v>
      </c>
      <c r="I348" s="57"/>
    </row>
    <row r="349" spans="1:9" s="17" customFormat="1" ht="15" customHeight="1" outlineLevel="1">
      <c r="A349" s="3"/>
      <c r="B349" s="58">
        <v>2022</v>
      </c>
      <c r="C349" s="50"/>
      <c r="D349" s="96">
        <v>110</v>
      </c>
      <c r="E349" s="96" t="s">
        <v>231</v>
      </c>
      <c r="F349" s="96">
        <v>80</v>
      </c>
      <c r="G349" s="96" t="s">
        <v>231</v>
      </c>
      <c r="H349" s="96">
        <v>30</v>
      </c>
      <c r="I349" s="57"/>
    </row>
    <row r="350" spans="1:9" s="17" customFormat="1" ht="15" customHeight="1" outlineLevel="1">
      <c r="A350" s="3"/>
      <c r="B350" s="58">
        <v>2021</v>
      </c>
      <c r="C350" s="50"/>
      <c r="D350" s="96">
        <v>102</v>
      </c>
      <c r="E350" s="96"/>
      <c r="F350" s="96">
        <v>77</v>
      </c>
      <c r="G350" s="96"/>
      <c r="H350" s="96">
        <v>25</v>
      </c>
      <c r="I350" s="57"/>
    </row>
    <row r="351" spans="1:9" ht="15" customHeight="1" outlineLevel="1">
      <c r="B351" s="58">
        <v>2020</v>
      </c>
      <c r="C351" s="54"/>
      <c r="D351" s="59">
        <v>93</v>
      </c>
      <c r="E351" s="96"/>
      <c r="F351" s="59">
        <v>69</v>
      </c>
      <c r="G351" s="96"/>
      <c r="H351" s="59">
        <v>24</v>
      </c>
      <c r="I351" s="59"/>
    </row>
    <row r="352" spans="1:9" ht="15" customHeight="1" outlineLevel="1">
      <c r="B352" s="58">
        <v>2019</v>
      </c>
      <c r="C352" s="54"/>
      <c r="D352" s="96">
        <v>83</v>
      </c>
      <c r="E352" s="96"/>
      <c r="F352" s="96">
        <v>63</v>
      </c>
      <c r="G352" s="96"/>
      <c r="H352" s="96">
        <v>20</v>
      </c>
      <c r="I352" s="59"/>
    </row>
    <row r="353" spans="1:9" ht="15" customHeight="1" outlineLevel="1">
      <c r="B353" s="111" t="s">
        <v>237</v>
      </c>
      <c r="C353" s="54"/>
      <c r="D353" s="59"/>
      <c r="E353" s="59"/>
      <c r="F353" s="59"/>
      <c r="G353" s="59"/>
      <c r="H353" s="59"/>
      <c r="I353" s="59"/>
    </row>
    <row r="354" spans="1:9" ht="15" customHeight="1" outlineLevel="1">
      <c r="B354" s="58">
        <v>2024</v>
      </c>
      <c r="C354" s="50"/>
      <c r="D354" s="204">
        <v>436</v>
      </c>
      <c r="E354" s="204" t="s">
        <v>231</v>
      </c>
      <c r="F354" s="204">
        <v>408</v>
      </c>
      <c r="G354" s="204" t="s">
        <v>231</v>
      </c>
      <c r="H354" s="204">
        <v>28</v>
      </c>
      <c r="I354" s="59"/>
    </row>
    <row r="355" spans="1:9" s="17" customFormat="1" ht="15" customHeight="1" outlineLevel="1">
      <c r="A355" s="3"/>
      <c r="B355" s="58">
        <v>2023</v>
      </c>
      <c r="C355" s="50"/>
      <c r="D355" s="204">
        <v>440</v>
      </c>
      <c r="E355" s="204"/>
      <c r="F355" s="204">
        <v>412</v>
      </c>
      <c r="G355" s="204"/>
      <c r="H355" s="204">
        <v>28</v>
      </c>
      <c r="I355" s="57"/>
    </row>
    <row r="356" spans="1:9" s="17" customFormat="1" ht="15" customHeight="1" outlineLevel="1">
      <c r="A356" s="3"/>
      <c r="B356" s="58">
        <v>2022</v>
      </c>
      <c r="C356" s="50"/>
      <c r="D356" s="96">
        <v>401</v>
      </c>
      <c r="E356" s="96" t="s">
        <v>231</v>
      </c>
      <c r="F356" s="96">
        <v>376</v>
      </c>
      <c r="G356" s="96" t="s">
        <v>231</v>
      </c>
      <c r="H356" s="96">
        <v>25</v>
      </c>
      <c r="I356" s="57"/>
    </row>
    <row r="357" spans="1:9" s="17" customFormat="1" ht="15" customHeight="1" outlineLevel="1">
      <c r="A357" s="3"/>
      <c r="B357" s="58">
        <v>2021</v>
      </c>
      <c r="C357" s="50"/>
      <c r="D357" s="96">
        <v>387</v>
      </c>
      <c r="E357" s="96"/>
      <c r="F357" s="96">
        <v>367</v>
      </c>
      <c r="G357" s="96"/>
      <c r="H357" s="96">
        <v>20</v>
      </c>
      <c r="I357" s="57"/>
    </row>
    <row r="358" spans="1:9" ht="15" customHeight="1" outlineLevel="1">
      <c r="B358" s="58">
        <v>2020</v>
      </c>
      <c r="C358" s="54"/>
      <c r="D358" s="59">
        <v>399</v>
      </c>
      <c r="E358" s="96"/>
      <c r="F358" s="59">
        <v>380</v>
      </c>
      <c r="G358" s="96"/>
      <c r="H358" s="59">
        <v>19</v>
      </c>
      <c r="I358" s="59"/>
    </row>
    <row r="359" spans="1:9" ht="15" customHeight="1" outlineLevel="1">
      <c r="B359" s="58">
        <v>2019</v>
      </c>
      <c r="C359" s="54"/>
      <c r="D359" s="96">
        <v>401</v>
      </c>
      <c r="E359" s="96"/>
      <c r="F359" s="96">
        <v>379</v>
      </c>
      <c r="G359" s="96"/>
      <c r="H359" s="96">
        <v>22</v>
      </c>
      <c r="I359" s="59"/>
    </row>
    <row r="360" spans="1:9" ht="15" customHeight="1" outlineLevel="1">
      <c r="B360" s="111" t="s">
        <v>238</v>
      </c>
      <c r="C360" s="54"/>
      <c r="D360" s="59"/>
      <c r="E360" s="59"/>
      <c r="F360" s="59"/>
      <c r="G360" s="59"/>
      <c r="H360" s="59"/>
      <c r="I360" s="59"/>
    </row>
    <row r="361" spans="1:9" ht="15" customHeight="1" outlineLevel="1">
      <c r="B361" s="58">
        <v>2024</v>
      </c>
      <c r="C361" s="50"/>
      <c r="D361" s="204">
        <v>76</v>
      </c>
      <c r="E361" s="204" t="s">
        <v>231</v>
      </c>
      <c r="F361" s="204">
        <v>72</v>
      </c>
      <c r="G361" s="204" t="s">
        <v>231</v>
      </c>
      <c r="H361" s="204">
        <v>4</v>
      </c>
      <c r="I361" s="59"/>
    </row>
    <row r="362" spans="1:9" s="17" customFormat="1" ht="15" customHeight="1" outlineLevel="1">
      <c r="A362" s="3"/>
      <c r="B362" s="58">
        <v>2023</v>
      </c>
      <c r="C362" s="50"/>
      <c r="D362" s="204">
        <v>66</v>
      </c>
      <c r="E362" s="204"/>
      <c r="F362" s="204">
        <v>62</v>
      </c>
      <c r="G362" s="204"/>
      <c r="H362" s="204">
        <v>4</v>
      </c>
      <c r="I362" s="57"/>
    </row>
    <row r="363" spans="1:9" s="17" customFormat="1" ht="15" customHeight="1" outlineLevel="1">
      <c r="A363" s="3"/>
      <c r="B363" s="58">
        <v>2022</v>
      </c>
      <c r="C363" s="50"/>
      <c r="D363" s="96">
        <v>60</v>
      </c>
      <c r="E363" s="96" t="s">
        <v>231</v>
      </c>
      <c r="F363" s="96">
        <v>54</v>
      </c>
      <c r="G363" s="96" t="s">
        <v>231</v>
      </c>
      <c r="H363" s="96">
        <v>6</v>
      </c>
      <c r="I363" s="57"/>
    </row>
    <row r="364" spans="1:9" s="17" customFormat="1" ht="15" customHeight="1" outlineLevel="1">
      <c r="A364" s="3"/>
      <c r="B364" s="58">
        <v>2021</v>
      </c>
      <c r="C364" s="50"/>
      <c r="D364" s="96">
        <v>58</v>
      </c>
      <c r="E364" s="96"/>
      <c r="F364" s="96">
        <v>53</v>
      </c>
      <c r="G364" s="96"/>
      <c r="H364" s="96">
        <v>5</v>
      </c>
      <c r="I364" s="57"/>
    </row>
    <row r="365" spans="1:9" ht="15" customHeight="1" outlineLevel="1">
      <c r="B365" s="58">
        <v>2020</v>
      </c>
      <c r="C365" s="54"/>
      <c r="D365" s="59">
        <v>58</v>
      </c>
      <c r="E365" s="96"/>
      <c r="F365" s="59">
        <v>52</v>
      </c>
      <c r="G365" s="96"/>
      <c r="H365" s="59">
        <v>6</v>
      </c>
      <c r="I365" s="59"/>
    </row>
    <row r="366" spans="1:9" ht="15" customHeight="1" outlineLevel="1">
      <c r="B366" s="58">
        <v>2019</v>
      </c>
      <c r="C366" s="54"/>
      <c r="D366" s="96">
        <v>54</v>
      </c>
      <c r="E366" s="96"/>
      <c r="F366" s="96">
        <v>48</v>
      </c>
      <c r="G366" s="96"/>
      <c r="H366" s="96">
        <v>6</v>
      </c>
      <c r="I366" s="59"/>
    </row>
    <row r="367" spans="1:9" ht="15" customHeight="1" outlineLevel="1">
      <c r="B367" s="111" t="s">
        <v>239</v>
      </c>
      <c r="C367" s="54"/>
      <c r="D367" s="59"/>
      <c r="E367" s="59"/>
      <c r="F367" s="59"/>
      <c r="G367" s="59"/>
      <c r="H367" s="59"/>
      <c r="I367" s="59"/>
    </row>
    <row r="368" spans="1:9" ht="15" customHeight="1" outlineLevel="1">
      <c r="B368" s="58">
        <v>2024</v>
      </c>
      <c r="C368" s="50"/>
      <c r="D368" s="204">
        <v>206</v>
      </c>
      <c r="E368" s="204" t="s">
        <v>231</v>
      </c>
      <c r="F368" s="204">
        <v>192</v>
      </c>
      <c r="G368" s="204" t="s">
        <v>231</v>
      </c>
      <c r="H368" s="204">
        <v>14</v>
      </c>
      <c r="I368" s="59"/>
    </row>
    <row r="369" spans="1:9" s="17" customFormat="1" ht="15" customHeight="1" outlineLevel="1">
      <c r="A369" s="3"/>
      <c r="B369" s="58">
        <v>2023</v>
      </c>
      <c r="C369" s="50"/>
      <c r="D369" s="204">
        <v>189</v>
      </c>
      <c r="E369" s="204"/>
      <c r="F369" s="204">
        <v>176</v>
      </c>
      <c r="G369" s="204"/>
      <c r="H369" s="204">
        <v>13</v>
      </c>
      <c r="I369" s="57"/>
    </row>
    <row r="370" spans="1:9" s="17" customFormat="1" ht="15" customHeight="1" outlineLevel="1">
      <c r="A370" s="3"/>
      <c r="B370" s="58">
        <v>2022</v>
      </c>
      <c r="C370" s="50"/>
      <c r="D370" s="96">
        <v>191</v>
      </c>
      <c r="E370" s="96" t="s">
        <v>231</v>
      </c>
      <c r="F370" s="96">
        <v>181</v>
      </c>
      <c r="G370" s="96" t="s">
        <v>231</v>
      </c>
      <c r="H370" s="96">
        <v>10</v>
      </c>
      <c r="I370" s="57"/>
    </row>
    <row r="371" spans="1:9" s="17" customFormat="1" ht="15" customHeight="1" outlineLevel="1">
      <c r="A371" s="3"/>
      <c r="B371" s="58">
        <v>2021</v>
      </c>
      <c r="C371" s="50"/>
      <c r="D371" s="96">
        <v>177</v>
      </c>
      <c r="E371" s="96"/>
      <c r="F371" s="96">
        <v>168</v>
      </c>
      <c r="G371" s="96"/>
      <c r="H371" s="96">
        <v>9</v>
      </c>
      <c r="I371" s="57"/>
    </row>
    <row r="372" spans="1:9" ht="15" customHeight="1" outlineLevel="1">
      <c r="B372" s="58">
        <v>2020</v>
      </c>
      <c r="C372" s="54"/>
      <c r="D372" s="59">
        <v>145</v>
      </c>
      <c r="E372" s="96"/>
      <c r="F372" s="59">
        <v>137</v>
      </c>
      <c r="G372" s="96"/>
      <c r="H372" s="59">
        <v>8</v>
      </c>
      <c r="I372" s="59"/>
    </row>
    <row r="373" spans="1:9" ht="15" customHeight="1" outlineLevel="1">
      <c r="B373" s="58">
        <v>2019</v>
      </c>
      <c r="C373" s="54"/>
      <c r="D373" s="96">
        <v>132</v>
      </c>
      <c r="E373" s="96"/>
      <c r="F373" s="96">
        <v>124</v>
      </c>
      <c r="G373" s="96"/>
      <c r="H373" s="96">
        <v>8</v>
      </c>
      <c r="I373" s="59"/>
    </row>
    <row r="374" spans="1:9" ht="15" customHeight="1" outlineLevel="1">
      <c r="B374" s="111" t="s">
        <v>240</v>
      </c>
      <c r="C374" s="54"/>
      <c r="D374" s="59"/>
      <c r="E374" s="59"/>
      <c r="F374" s="59"/>
      <c r="G374" s="59"/>
      <c r="H374" s="59"/>
      <c r="I374" s="59"/>
    </row>
    <row r="375" spans="1:9" ht="15" customHeight="1" outlineLevel="1">
      <c r="B375" s="58">
        <v>2024</v>
      </c>
      <c r="C375" s="176"/>
      <c r="D375" s="59">
        <v>88</v>
      </c>
      <c r="E375" s="59" t="s">
        <v>231</v>
      </c>
      <c r="F375" s="59">
        <v>74</v>
      </c>
      <c r="G375" s="59" t="s">
        <v>231</v>
      </c>
      <c r="H375" s="59">
        <v>14</v>
      </c>
      <c r="I375" s="59"/>
    </row>
    <row r="376" spans="1:9" s="17" customFormat="1" ht="15" customHeight="1" outlineLevel="1">
      <c r="A376" s="3"/>
      <c r="B376" s="58">
        <v>2023</v>
      </c>
      <c r="C376" s="50"/>
      <c r="D376" s="96">
        <v>91</v>
      </c>
      <c r="E376" s="96"/>
      <c r="F376" s="96">
        <v>79</v>
      </c>
      <c r="G376" s="96"/>
      <c r="H376" s="96">
        <v>12</v>
      </c>
      <c r="I376" s="57"/>
    </row>
    <row r="377" spans="1:9" s="17" customFormat="1" ht="15" customHeight="1" outlineLevel="1">
      <c r="A377" s="3"/>
      <c r="B377" s="58">
        <v>2022</v>
      </c>
      <c r="C377" s="50"/>
      <c r="D377" s="96">
        <v>82</v>
      </c>
      <c r="E377" s="96" t="s">
        <v>231</v>
      </c>
      <c r="F377" s="96">
        <v>69</v>
      </c>
      <c r="G377" s="96" t="s">
        <v>231</v>
      </c>
      <c r="H377" s="96">
        <v>13</v>
      </c>
      <c r="I377" s="57"/>
    </row>
    <row r="378" spans="1:9" s="17" customFormat="1" ht="15" customHeight="1" outlineLevel="1">
      <c r="A378" s="3"/>
      <c r="B378" s="58">
        <v>2021</v>
      </c>
      <c r="C378" s="50"/>
      <c r="D378" s="96">
        <v>67</v>
      </c>
      <c r="E378" s="96"/>
      <c r="F378" s="96">
        <v>54</v>
      </c>
      <c r="G378" s="96"/>
      <c r="H378" s="96">
        <v>13</v>
      </c>
      <c r="I378" s="57"/>
    </row>
    <row r="379" spans="1:9" ht="15" customHeight="1" outlineLevel="1">
      <c r="B379" s="58">
        <v>2020</v>
      </c>
      <c r="C379" s="54"/>
      <c r="D379" s="59">
        <v>64</v>
      </c>
      <c r="E379" s="96"/>
      <c r="F379" s="59">
        <v>53</v>
      </c>
      <c r="G379" s="96"/>
      <c r="H379" s="59">
        <v>11</v>
      </c>
      <c r="I379" s="59"/>
    </row>
    <row r="380" spans="1:9" ht="15" customHeight="1" outlineLevel="1">
      <c r="B380" s="58">
        <v>2019</v>
      </c>
      <c r="C380" s="54"/>
      <c r="D380" s="96">
        <v>69</v>
      </c>
      <c r="E380" s="96"/>
      <c r="F380" s="96">
        <v>57</v>
      </c>
      <c r="G380" s="96"/>
      <c r="H380" s="96">
        <v>12</v>
      </c>
      <c r="I380" s="59"/>
    </row>
    <row r="381" spans="1:9" ht="15" customHeight="1" outlineLevel="1">
      <c r="B381" s="111" t="s">
        <v>241</v>
      </c>
      <c r="C381" s="54"/>
      <c r="D381" s="59"/>
      <c r="E381" s="59"/>
      <c r="F381" s="59"/>
      <c r="G381" s="59"/>
      <c r="H381" s="59"/>
      <c r="I381" s="59"/>
    </row>
    <row r="382" spans="1:9" ht="15" customHeight="1" outlineLevel="1">
      <c r="B382" s="58">
        <v>2024</v>
      </c>
      <c r="C382" s="50"/>
      <c r="D382" s="204">
        <v>145</v>
      </c>
      <c r="E382" s="204" t="s">
        <v>231</v>
      </c>
      <c r="F382" s="204">
        <v>129</v>
      </c>
      <c r="G382" s="204" t="s">
        <v>231</v>
      </c>
      <c r="H382" s="204">
        <v>16</v>
      </c>
      <c r="I382" s="59"/>
    </row>
    <row r="383" spans="1:9" s="17" customFormat="1" ht="15" customHeight="1" outlineLevel="1">
      <c r="A383" s="3"/>
      <c r="B383" s="58">
        <v>2023</v>
      </c>
      <c r="C383" s="50"/>
      <c r="D383" s="204">
        <v>129</v>
      </c>
      <c r="E383" s="204"/>
      <c r="F383" s="204">
        <v>114</v>
      </c>
      <c r="G383" s="204"/>
      <c r="H383" s="204">
        <v>15</v>
      </c>
      <c r="I383" s="57"/>
    </row>
    <row r="384" spans="1:9" s="17" customFormat="1" ht="15" customHeight="1" outlineLevel="1">
      <c r="A384" s="3"/>
      <c r="B384" s="58">
        <v>2022</v>
      </c>
      <c r="C384" s="50"/>
      <c r="D384" s="96">
        <v>120</v>
      </c>
      <c r="E384" s="96" t="s">
        <v>231</v>
      </c>
      <c r="F384" s="96">
        <v>103</v>
      </c>
      <c r="G384" s="96" t="s">
        <v>231</v>
      </c>
      <c r="H384" s="96">
        <v>17</v>
      </c>
      <c r="I384" s="57"/>
    </row>
    <row r="385" spans="1:14" s="17" customFormat="1" ht="15" customHeight="1" outlineLevel="1">
      <c r="A385" s="3"/>
      <c r="B385" s="58">
        <v>2021</v>
      </c>
      <c r="C385" s="50"/>
      <c r="D385" s="96">
        <v>107</v>
      </c>
      <c r="E385" s="96"/>
      <c r="F385" s="96">
        <v>86</v>
      </c>
      <c r="G385" s="96"/>
      <c r="H385" s="96">
        <v>21</v>
      </c>
      <c r="I385" s="57"/>
    </row>
    <row r="386" spans="1:14" ht="15" customHeight="1" outlineLevel="1">
      <c r="B386" s="58">
        <v>2020</v>
      </c>
      <c r="C386" s="54"/>
      <c r="D386" s="59">
        <v>108</v>
      </c>
      <c r="E386" s="96"/>
      <c r="F386" s="59">
        <v>87</v>
      </c>
      <c r="G386" s="96"/>
      <c r="H386" s="59">
        <v>21</v>
      </c>
      <c r="I386" s="59"/>
    </row>
    <row r="387" spans="1:14" ht="15" customHeight="1" outlineLevel="1">
      <c r="B387" s="58">
        <v>2019</v>
      </c>
      <c r="C387" s="54"/>
      <c r="D387" s="96">
        <v>113</v>
      </c>
      <c r="E387" s="96"/>
      <c r="F387" s="96">
        <v>90</v>
      </c>
      <c r="G387" s="96"/>
      <c r="H387" s="96">
        <v>23</v>
      </c>
      <c r="I387" s="59"/>
    </row>
    <row r="388" spans="1:14" ht="15" customHeight="1">
      <c r="B388" s="110" t="s">
        <v>342</v>
      </c>
      <c r="C388" s="54"/>
      <c r="D388" s="59"/>
      <c r="E388" s="59"/>
      <c r="F388" s="59"/>
      <c r="G388" s="59"/>
      <c r="H388" s="59"/>
      <c r="I388" s="59"/>
    </row>
    <row r="389" spans="1:14" ht="15" customHeight="1">
      <c r="B389" s="58">
        <v>2024</v>
      </c>
      <c r="C389" s="50"/>
      <c r="D389" s="204">
        <v>17588</v>
      </c>
      <c r="E389" s="204" t="s">
        <v>231</v>
      </c>
      <c r="F389" s="204">
        <v>9633</v>
      </c>
      <c r="G389" s="204" t="s">
        <v>231</v>
      </c>
      <c r="H389" s="204">
        <v>7955</v>
      </c>
      <c r="I389" s="59"/>
    </row>
    <row r="390" spans="1:14" s="17" customFormat="1" ht="15" customHeight="1">
      <c r="A390" s="3"/>
      <c r="B390" s="58">
        <v>2023</v>
      </c>
      <c r="C390" s="50"/>
      <c r="D390" s="204">
        <v>16600</v>
      </c>
      <c r="E390" s="204"/>
      <c r="F390" s="204">
        <v>9044</v>
      </c>
      <c r="G390" s="204"/>
      <c r="H390" s="204">
        <v>7556</v>
      </c>
      <c r="I390" s="57"/>
    </row>
    <row r="391" spans="1:14" s="17" customFormat="1" ht="15" customHeight="1">
      <c r="A391" s="3"/>
      <c r="B391" s="58">
        <v>2022</v>
      </c>
      <c r="C391" s="50"/>
      <c r="D391" s="96">
        <v>15800</v>
      </c>
      <c r="E391" s="96" t="s">
        <v>231</v>
      </c>
      <c r="F391" s="96">
        <v>8657</v>
      </c>
      <c r="G391" s="96" t="s">
        <v>231</v>
      </c>
      <c r="H391" s="96">
        <v>7143</v>
      </c>
      <c r="I391" s="57"/>
    </row>
    <row r="392" spans="1:14" s="17" customFormat="1" ht="15" customHeight="1">
      <c r="A392" s="3"/>
      <c r="B392" s="58">
        <v>2021</v>
      </c>
      <c r="C392" s="50"/>
      <c r="D392" s="96">
        <v>14582</v>
      </c>
      <c r="E392" s="96"/>
      <c r="F392" s="96">
        <v>7813</v>
      </c>
      <c r="G392" s="96"/>
      <c r="H392" s="96">
        <v>6769</v>
      </c>
      <c r="I392" s="57"/>
    </row>
    <row r="393" spans="1:14" ht="15" customHeight="1">
      <c r="B393" s="58">
        <v>2020</v>
      </c>
      <c r="C393" s="54"/>
      <c r="D393" s="59">
        <v>14003</v>
      </c>
      <c r="E393" s="96"/>
      <c r="F393" s="59">
        <v>7785</v>
      </c>
      <c r="G393" s="96"/>
      <c r="H393" s="59">
        <v>6218</v>
      </c>
      <c r="I393" s="59"/>
    </row>
    <row r="394" spans="1:14" ht="15" customHeight="1">
      <c r="B394" s="58">
        <v>2019</v>
      </c>
      <c r="C394" s="54"/>
      <c r="D394" s="96">
        <v>14008</v>
      </c>
      <c r="E394" s="96"/>
      <c r="F394" s="96">
        <v>7960</v>
      </c>
      <c r="G394" s="96"/>
      <c r="H394" s="96">
        <v>6048</v>
      </c>
      <c r="I394" s="59"/>
      <c r="L394" s="17"/>
      <c r="M394" s="17"/>
      <c r="N394" s="17"/>
    </row>
    <row r="395" spans="1:14" s="17" customFormat="1" ht="15" customHeight="1" outlineLevel="1">
      <c r="A395" s="3"/>
      <c r="B395" s="111" t="s">
        <v>224</v>
      </c>
      <c r="C395" s="54"/>
      <c r="D395" s="59"/>
      <c r="E395" s="59"/>
      <c r="F395" s="3"/>
      <c r="G395" s="59"/>
      <c r="H395" s="3"/>
      <c r="I395" s="59"/>
    </row>
    <row r="396" spans="1:14" s="17" customFormat="1" ht="15" customHeight="1" outlineLevel="1">
      <c r="A396" s="3"/>
      <c r="B396" s="58">
        <v>2024</v>
      </c>
      <c r="C396" s="50"/>
      <c r="D396" s="204">
        <v>854</v>
      </c>
      <c r="E396" s="204" t="s">
        <v>231</v>
      </c>
      <c r="F396" s="204">
        <v>796</v>
      </c>
      <c r="G396" s="204" t="s">
        <v>231</v>
      </c>
      <c r="H396" s="204">
        <v>58</v>
      </c>
      <c r="I396" s="59"/>
    </row>
    <row r="397" spans="1:14" s="17" customFormat="1" ht="15" customHeight="1" outlineLevel="1">
      <c r="A397" s="3"/>
      <c r="B397" s="58">
        <v>2023</v>
      </c>
      <c r="C397" s="50"/>
      <c r="D397" s="204">
        <v>856</v>
      </c>
      <c r="E397" s="204"/>
      <c r="F397" s="204">
        <v>803</v>
      </c>
      <c r="G397" s="204"/>
      <c r="H397" s="204">
        <v>53</v>
      </c>
      <c r="I397" s="57"/>
    </row>
    <row r="398" spans="1:14" s="17" customFormat="1" ht="15" customHeight="1" outlineLevel="1">
      <c r="A398" s="3"/>
      <c r="B398" s="58">
        <v>2022</v>
      </c>
      <c r="C398" s="50"/>
      <c r="D398" s="96">
        <v>903</v>
      </c>
      <c r="E398" s="96" t="s">
        <v>231</v>
      </c>
      <c r="F398" s="96">
        <v>855</v>
      </c>
      <c r="G398" s="96" t="s">
        <v>231</v>
      </c>
      <c r="H398" s="96">
        <v>48</v>
      </c>
      <c r="I398" s="57"/>
    </row>
    <row r="399" spans="1:14" s="17" customFormat="1" ht="15" customHeight="1" outlineLevel="1">
      <c r="A399" s="3"/>
      <c r="B399" s="58">
        <v>2021</v>
      </c>
      <c r="C399" s="50"/>
      <c r="D399" s="96">
        <v>912</v>
      </c>
      <c r="E399" s="96"/>
      <c r="F399" s="96">
        <v>865</v>
      </c>
      <c r="G399" s="96"/>
      <c r="H399" s="96">
        <v>47</v>
      </c>
      <c r="I399" s="57"/>
    </row>
    <row r="400" spans="1:14" s="17" customFormat="1" ht="15" customHeight="1" outlineLevel="1">
      <c r="A400" s="3"/>
      <c r="B400" s="58">
        <v>2020</v>
      </c>
      <c r="C400" s="54"/>
      <c r="D400" s="59">
        <v>948</v>
      </c>
      <c r="E400" s="96"/>
      <c r="F400" s="59">
        <v>902</v>
      </c>
      <c r="G400" s="96"/>
      <c r="H400" s="59">
        <v>46</v>
      </c>
      <c r="I400" s="59"/>
    </row>
    <row r="401" spans="1:10" s="17" customFormat="1" ht="15" customHeight="1" outlineLevel="1">
      <c r="A401" s="3"/>
      <c r="B401" s="58">
        <v>2019</v>
      </c>
      <c r="C401" s="54"/>
      <c r="D401" s="96">
        <v>944</v>
      </c>
      <c r="E401" s="96"/>
      <c r="F401" s="96">
        <v>903</v>
      </c>
      <c r="G401" s="96"/>
      <c r="H401" s="96">
        <v>41</v>
      </c>
      <c r="I401" s="59"/>
    </row>
    <row r="402" spans="1:10" ht="15" customHeight="1" outlineLevel="1">
      <c r="B402" s="111" t="s">
        <v>225</v>
      </c>
      <c r="C402" s="54"/>
      <c r="D402" s="59"/>
      <c r="E402" s="59"/>
      <c r="F402" s="59"/>
      <c r="G402" s="59"/>
      <c r="H402" s="59"/>
      <c r="I402" s="59"/>
    </row>
    <row r="403" spans="1:10" ht="15" customHeight="1" outlineLevel="1">
      <c r="B403" s="58">
        <v>2024</v>
      </c>
      <c r="C403" s="50"/>
      <c r="D403" s="204">
        <v>9</v>
      </c>
      <c r="E403" s="204" t="s">
        <v>231</v>
      </c>
      <c r="F403" s="11">
        <v>0</v>
      </c>
      <c r="G403" s="204" t="s">
        <v>231</v>
      </c>
      <c r="H403" s="204">
        <v>9</v>
      </c>
      <c r="I403" s="57"/>
      <c r="J403" s="17"/>
    </row>
    <row r="404" spans="1:10" s="17" customFormat="1" ht="15" customHeight="1" outlineLevel="1">
      <c r="A404" s="3"/>
      <c r="B404" s="58">
        <v>2023</v>
      </c>
      <c r="C404" s="50"/>
      <c r="D404" s="204">
        <v>10</v>
      </c>
      <c r="E404" s="204"/>
      <c r="F404" s="11">
        <v>0</v>
      </c>
      <c r="G404" s="204"/>
      <c r="H404" s="204">
        <v>10</v>
      </c>
      <c r="I404" s="57"/>
    </row>
    <row r="405" spans="1:10" s="17" customFormat="1" ht="15" customHeight="1" outlineLevel="1">
      <c r="A405" s="3"/>
      <c r="B405" s="58">
        <v>2022</v>
      </c>
      <c r="C405" s="50"/>
      <c r="D405" s="96">
        <v>10</v>
      </c>
      <c r="E405" s="96" t="s">
        <v>231</v>
      </c>
      <c r="F405" s="59">
        <v>0</v>
      </c>
      <c r="G405" s="96" t="s">
        <v>231</v>
      </c>
      <c r="H405" s="96">
        <v>10</v>
      </c>
      <c r="I405" s="57"/>
    </row>
    <row r="406" spans="1:10" s="17" customFormat="1" ht="15" customHeight="1" outlineLevel="1">
      <c r="A406" s="3"/>
      <c r="B406" s="58">
        <v>2021</v>
      </c>
      <c r="C406" s="50"/>
      <c r="D406" s="96">
        <v>10</v>
      </c>
      <c r="E406" s="96"/>
      <c r="F406" s="59">
        <v>0</v>
      </c>
      <c r="G406" s="96"/>
      <c r="H406" s="96">
        <v>10</v>
      </c>
      <c r="I406" s="57"/>
    </row>
    <row r="407" spans="1:10" ht="15" customHeight="1" outlineLevel="1">
      <c r="B407" s="58">
        <v>2020</v>
      </c>
      <c r="C407" s="54"/>
      <c r="D407" s="59">
        <v>11</v>
      </c>
      <c r="E407" s="96"/>
      <c r="F407" s="59">
        <v>0</v>
      </c>
      <c r="G407" s="96"/>
      <c r="H407" s="59">
        <v>11</v>
      </c>
      <c r="I407" s="59"/>
    </row>
    <row r="408" spans="1:10" ht="15" customHeight="1" outlineLevel="1">
      <c r="B408" s="58">
        <v>2019</v>
      </c>
      <c r="C408" s="54"/>
      <c r="D408" s="96">
        <v>10</v>
      </c>
      <c r="E408" s="96"/>
      <c r="F408" s="59">
        <v>0</v>
      </c>
      <c r="G408" s="96"/>
      <c r="H408" s="96">
        <v>10</v>
      </c>
      <c r="I408" s="59"/>
    </row>
    <row r="409" spans="1:10" ht="15" customHeight="1" outlineLevel="1">
      <c r="B409" s="111" t="s">
        <v>226</v>
      </c>
      <c r="C409" s="54"/>
      <c r="D409" s="59"/>
      <c r="E409" s="59"/>
      <c r="F409" s="59"/>
      <c r="G409" s="59"/>
      <c r="H409" s="59"/>
      <c r="I409" s="59"/>
    </row>
    <row r="410" spans="1:10" ht="15" customHeight="1" outlineLevel="1">
      <c r="B410" s="58">
        <v>2024</v>
      </c>
      <c r="C410" s="50"/>
      <c r="D410" s="204">
        <v>339</v>
      </c>
      <c r="E410" s="204" t="s">
        <v>231</v>
      </c>
      <c r="F410" s="204">
        <v>105</v>
      </c>
      <c r="G410" s="204" t="s">
        <v>231</v>
      </c>
      <c r="H410" s="204">
        <v>234</v>
      </c>
      <c r="I410" s="59"/>
    </row>
    <row r="411" spans="1:10" s="17" customFormat="1" ht="15" customHeight="1" outlineLevel="1">
      <c r="A411" s="3"/>
      <c r="B411" s="58">
        <v>2023</v>
      </c>
      <c r="C411" s="50"/>
      <c r="D411" s="204">
        <v>321</v>
      </c>
      <c r="E411" s="204"/>
      <c r="F411" s="204">
        <v>103</v>
      </c>
      <c r="G411" s="204"/>
      <c r="H411" s="204">
        <v>218</v>
      </c>
      <c r="I411" s="57"/>
    </row>
    <row r="412" spans="1:10" s="17" customFormat="1" ht="15" customHeight="1" outlineLevel="1">
      <c r="A412" s="3"/>
      <c r="B412" s="58">
        <v>2022</v>
      </c>
      <c r="C412" s="50"/>
      <c r="D412" s="96">
        <v>315</v>
      </c>
      <c r="E412" s="96" t="s">
        <v>231</v>
      </c>
      <c r="F412" s="96">
        <v>102</v>
      </c>
      <c r="G412" s="96" t="s">
        <v>231</v>
      </c>
      <c r="H412" s="96">
        <v>213</v>
      </c>
      <c r="I412" s="57"/>
    </row>
    <row r="413" spans="1:10" s="17" customFormat="1" ht="15" customHeight="1" outlineLevel="1">
      <c r="A413" s="3"/>
      <c r="B413" s="58">
        <v>2021</v>
      </c>
      <c r="C413" s="50"/>
      <c r="D413" s="96">
        <v>298</v>
      </c>
      <c r="E413" s="96"/>
      <c r="F413" s="96">
        <v>84</v>
      </c>
      <c r="G413" s="96"/>
      <c r="H413" s="96">
        <v>214</v>
      </c>
      <c r="I413" s="57"/>
    </row>
    <row r="414" spans="1:10" ht="15" customHeight="1" outlineLevel="1">
      <c r="B414" s="58">
        <v>2020</v>
      </c>
      <c r="C414" s="54"/>
      <c r="D414" s="59">
        <v>305</v>
      </c>
      <c r="E414" s="96"/>
      <c r="F414" s="59">
        <v>97</v>
      </c>
      <c r="G414" s="96"/>
      <c r="H414" s="59">
        <v>208</v>
      </c>
      <c r="I414" s="59"/>
    </row>
    <row r="415" spans="1:10" ht="15" customHeight="1" outlineLevel="1">
      <c r="B415" s="58">
        <v>2019</v>
      </c>
      <c r="C415" s="54"/>
      <c r="D415" s="96">
        <v>303</v>
      </c>
      <c r="E415" s="96"/>
      <c r="F415" s="96">
        <v>92</v>
      </c>
      <c r="G415" s="96"/>
      <c r="H415" s="96">
        <v>211</v>
      </c>
      <c r="I415" s="59"/>
    </row>
    <row r="416" spans="1:10" ht="15" customHeight="1" outlineLevel="1">
      <c r="B416" s="111" t="s">
        <v>227</v>
      </c>
      <c r="C416" s="54"/>
      <c r="D416" s="59"/>
      <c r="E416" s="59"/>
      <c r="F416" s="59"/>
      <c r="G416" s="59"/>
      <c r="H416" s="59"/>
      <c r="I416" s="59"/>
    </row>
    <row r="417" spans="1:9" ht="15" customHeight="1" outlineLevel="1">
      <c r="B417" s="58">
        <v>2024</v>
      </c>
      <c r="C417" s="50"/>
      <c r="D417" s="204">
        <v>91</v>
      </c>
      <c r="E417" s="204" t="s">
        <v>231</v>
      </c>
      <c r="F417" s="204">
        <v>78</v>
      </c>
      <c r="G417" s="204" t="s">
        <v>231</v>
      </c>
      <c r="H417" s="204">
        <v>13</v>
      </c>
      <c r="I417" s="59"/>
    </row>
    <row r="418" spans="1:9" s="17" customFormat="1" ht="15" customHeight="1" outlineLevel="1">
      <c r="A418" s="3"/>
      <c r="B418" s="58">
        <v>2023</v>
      </c>
      <c r="C418" s="50"/>
      <c r="D418" s="204">
        <v>84</v>
      </c>
      <c r="E418" s="204"/>
      <c r="F418" s="204">
        <v>72</v>
      </c>
      <c r="G418" s="204"/>
      <c r="H418" s="204">
        <v>12</v>
      </c>
      <c r="I418" s="57"/>
    </row>
    <row r="419" spans="1:9" s="17" customFormat="1" ht="15" customHeight="1" outlineLevel="1">
      <c r="A419" s="3"/>
      <c r="B419" s="58">
        <v>2022</v>
      </c>
      <c r="C419" s="50"/>
      <c r="D419" s="96">
        <v>112</v>
      </c>
      <c r="E419" s="96" t="s">
        <v>231</v>
      </c>
      <c r="F419" s="96">
        <v>101</v>
      </c>
      <c r="G419" s="96" t="s">
        <v>231</v>
      </c>
      <c r="H419" s="96">
        <v>11</v>
      </c>
      <c r="I419" s="57"/>
    </row>
    <row r="420" spans="1:9" s="17" customFormat="1" ht="15" customHeight="1" outlineLevel="1">
      <c r="A420" s="3"/>
      <c r="B420" s="58">
        <v>2021</v>
      </c>
      <c r="C420" s="50"/>
      <c r="D420" s="96">
        <v>37</v>
      </c>
      <c r="E420" s="96"/>
      <c r="F420" s="96">
        <v>27</v>
      </c>
      <c r="G420" s="96"/>
      <c r="H420" s="96">
        <v>10</v>
      </c>
      <c r="I420" s="57"/>
    </row>
    <row r="421" spans="1:9" ht="15" customHeight="1" outlineLevel="1">
      <c r="B421" s="58">
        <v>2020</v>
      </c>
      <c r="C421" s="54"/>
      <c r="D421" s="59">
        <v>34</v>
      </c>
      <c r="E421" s="96"/>
      <c r="F421" s="59">
        <v>25</v>
      </c>
      <c r="G421" s="96"/>
      <c r="H421" s="59">
        <v>9</v>
      </c>
      <c r="I421" s="59"/>
    </row>
    <row r="422" spans="1:9" ht="15" customHeight="1" outlineLevel="1">
      <c r="B422" s="58">
        <v>2019</v>
      </c>
      <c r="C422" s="54"/>
      <c r="D422" s="96">
        <v>33</v>
      </c>
      <c r="E422" s="96"/>
      <c r="F422" s="96">
        <v>25</v>
      </c>
      <c r="G422" s="96"/>
      <c r="H422" s="96">
        <v>8</v>
      </c>
      <c r="I422" s="59"/>
    </row>
    <row r="423" spans="1:9" ht="27" customHeight="1" outlineLevel="1">
      <c r="B423" s="111" t="s">
        <v>228</v>
      </c>
      <c r="C423" s="177"/>
      <c r="D423" s="59"/>
      <c r="E423" s="59"/>
      <c r="F423" s="59"/>
      <c r="G423" s="59"/>
      <c r="H423" s="59"/>
      <c r="I423" s="59"/>
    </row>
    <row r="424" spans="1:9" ht="12.45" outlineLevel="1">
      <c r="B424" s="58">
        <v>2024</v>
      </c>
      <c r="C424" s="50"/>
      <c r="D424" s="204">
        <v>14</v>
      </c>
      <c r="E424" s="204" t="s">
        <v>231</v>
      </c>
      <c r="F424" s="11">
        <v>0</v>
      </c>
      <c r="G424" s="204" t="s">
        <v>231</v>
      </c>
      <c r="H424" s="204">
        <v>14</v>
      </c>
      <c r="I424" s="59"/>
    </row>
    <row r="425" spans="1:9" s="17" customFormat="1" ht="15" customHeight="1" outlineLevel="1">
      <c r="A425" s="3"/>
      <c r="B425" s="58">
        <v>2023</v>
      </c>
      <c r="C425" s="50"/>
      <c r="D425" s="204">
        <v>15</v>
      </c>
      <c r="E425" s="204"/>
      <c r="F425" s="11">
        <v>0</v>
      </c>
      <c r="G425" s="204"/>
      <c r="H425" s="204">
        <v>15</v>
      </c>
      <c r="I425" s="57"/>
    </row>
    <row r="426" spans="1:9" s="17" customFormat="1" ht="15" customHeight="1" outlineLevel="1">
      <c r="A426" s="3"/>
      <c r="B426" s="58">
        <v>2022</v>
      </c>
      <c r="C426" s="50"/>
      <c r="D426" s="96">
        <v>15</v>
      </c>
      <c r="E426" s="96" t="s">
        <v>231</v>
      </c>
      <c r="F426" s="59">
        <v>0</v>
      </c>
      <c r="G426" s="96" t="s">
        <v>231</v>
      </c>
      <c r="H426" s="96">
        <v>15</v>
      </c>
      <c r="I426" s="57"/>
    </row>
    <row r="427" spans="1:9" s="17" customFormat="1" ht="15" customHeight="1" outlineLevel="1">
      <c r="A427" s="3"/>
      <c r="B427" s="58">
        <v>2021</v>
      </c>
      <c r="C427" s="50"/>
      <c r="D427" s="96">
        <v>15</v>
      </c>
      <c r="E427" s="96"/>
      <c r="F427" s="59">
        <v>0</v>
      </c>
      <c r="G427" s="96"/>
      <c r="H427" s="96">
        <v>15</v>
      </c>
      <c r="I427" s="57"/>
    </row>
    <row r="428" spans="1:9" ht="15" customHeight="1" outlineLevel="1">
      <c r="B428" s="58">
        <v>2020</v>
      </c>
      <c r="C428" s="54"/>
      <c r="D428" s="59">
        <v>14</v>
      </c>
      <c r="E428" s="96"/>
      <c r="F428" s="59">
        <v>0</v>
      </c>
      <c r="G428" s="96"/>
      <c r="H428" s="59">
        <v>14</v>
      </c>
      <c r="I428" s="59"/>
    </row>
    <row r="429" spans="1:9" ht="15" customHeight="1" outlineLevel="1">
      <c r="B429" s="58">
        <v>2019</v>
      </c>
      <c r="C429" s="54"/>
      <c r="D429" s="96">
        <v>16</v>
      </c>
      <c r="E429" s="96"/>
      <c r="F429" s="59">
        <v>0</v>
      </c>
      <c r="G429" s="96"/>
      <c r="H429" s="96">
        <v>16</v>
      </c>
      <c r="I429" s="59"/>
    </row>
    <row r="430" spans="1:9" ht="15" customHeight="1" outlineLevel="1">
      <c r="B430" s="111" t="s">
        <v>229</v>
      </c>
      <c r="C430" s="54"/>
      <c r="D430" s="59"/>
      <c r="E430" s="59"/>
      <c r="F430" s="59"/>
      <c r="G430" s="59"/>
      <c r="H430" s="59"/>
      <c r="I430" s="59"/>
    </row>
    <row r="431" spans="1:9" ht="15" customHeight="1" outlineLevel="1">
      <c r="B431" s="58">
        <v>2024</v>
      </c>
      <c r="C431" s="50"/>
      <c r="D431" s="204">
        <v>783</v>
      </c>
      <c r="E431" s="204" t="s">
        <v>231</v>
      </c>
      <c r="F431" s="204">
        <v>166</v>
      </c>
      <c r="G431" s="204" t="s">
        <v>231</v>
      </c>
      <c r="H431" s="204">
        <v>617</v>
      </c>
      <c r="I431" s="59"/>
    </row>
    <row r="432" spans="1:9" s="17" customFormat="1" ht="15" customHeight="1" outlineLevel="1">
      <c r="A432" s="3"/>
      <c r="B432" s="58">
        <v>2023</v>
      </c>
      <c r="C432" s="50"/>
      <c r="D432" s="204">
        <v>722</v>
      </c>
      <c r="E432" s="204"/>
      <c r="F432" s="204">
        <v>138</v>
      </c>
      <c r="G432" s="204"/>
      <c r="H432" s="204">
        <v>584</v>
      </c>
      <c r="I432" s="57"/>
    </row>
    <row r="433" spans="1:9" s="17" customFormat="1" ht="15" customHeight="1" outlineLevel="1">
      <c r="A433" s="3"/>
      <c r="B433" s="58">
        <v>2022</v>
      </c>
      <c r="C433" s="50"/>
      <c r="D433" s="96">
        <v>660</v>
      </c>
      <c r="E433" s="96" t="s">
        <v>231</v>
      </c>
      <c r="F433" s="96">
        <v>128</v>
      </c>
      <c r="G433" s="96" t="s">
        <v>231</v>
      </c>
      <c r="H433" s="96">
        <v>532</v>
      </c>
      <c r="I433" s="57"/>
    </row>
    <row r="434" spans="1:9" s="17" customFormat="1" ht="15" customHeight="1" outlineLevel="1">
      <c r="A434" s="3"/>
      <c r="B434" s="58">
        <v>2021</v>
      </c>
      <c r="C434" s="50"/>
      <c r="D434" s="96">
        <v>619</v>
      </c>
      <c r="E434" s="96"/>
      <c r="F434" s="96">
        <v>118</v>
      </c>
      <c r="G434" s="96"/>
      <c r="H434" s="96">
        <v>501</v>
      </c>
      <c r="I434" s="57"/>
    </row>
    <row r="435" spans="1:9" ht="15" customHeight="1" outlineLevel="1">
      <c r="B435" s="58">
        <v>2020</v>
      </c>
      <c r="C435" s="54"/>
      <c r="D435" s="59">
        <v>568</v>
      </c>
      <c r="E435" s="96"/>
      <c r="F435" s="59">
        <v>118</v>
      </c>
      <c r="G435" s="96"/>
      <c r="H435" s="59">
        <v>450</v>
      </c>
      <c r="I435" s="59"/>
    </row>
    <row r="436" spans="1:9" ht="15" customHeight="1" outlineLevel="1">
      <c r="B436" s="58">
        <v>2019</v>
      </c>
      <c r="C436" s="54"/>
      <c r="D436" s="96">
        <v>549</v>
      </c>
      <c r="E436" s="96"/>
      <c r="F436" s="96">
        <v>108</v>
      </c>
      <c r="G436" s="96"/>
      <c r="H436" s="96">
        <v>441</v>
      </c>
      <c r="I436" s="59"/>
    </row>
    <row r="437" spans="1:9" ht="15" customHeight="1" outlineLevel="1">
      <c r="B437" s="111" t="s">
        <v>230</v>
      </c>
      <c r="C437" s="54"/>
      <c r="D437" s="59"/>
      <c r="E437" s="59"/>
      <c r="F437" s="59"/>
      <c r="G437" s="59"/>
      <c r="H437" s="59"/>
      <c r="I437" s="59"/>
    </row>
    <row r="438" spans="1:9" ht="15" customHeight="1" outlineLevel="1">
      <c r="B438" s="58">
        <v>2024</v>
      </c>
      <c r="C438" s="50"/>
      <c r="D438" s="204">
        <v>1981</v>
      </c>
      <c r="E438" s="204" t="s">
        <v>231</v>
      </c>
      <c r="F438" s="204">
        <v>653</v>
      </c>
      <c r="G438" s="204" t="s">
        <v>231</v>
      </c>
      <c r="H438" s="204">
        <v>1328</v>
      </c>
      <c r="I438" s="59"/>
    </row>
    <row r="439" spans="1:9" s="17" customFormat="1" ht="15" customHeight="1" outlineLevel="1">
      <c r="A439" s="3"/>
      <c r="B439" s="58">
        <v>2023</v>
      </c>
      <c r="C439" s="50"/>
      <c r="D439" s="204">
        <v>1937</v>
      </c>
      <c r="E439" s="204"/>
      <c r="F439" s="204">
        <v>600</v>
      </c>
      <c r="G439" s="204"/>
      <c r="H439" s="204">
        <v>1337</v>
      </c>
      <c r="I439" s="57"/>
    </row>
    <row r="440" spans="1:9" s="17" customFormat="1" ht="15" customHeight="1" outlineLevel="1">
      <c r="A440" s="3"/>
      <c r="B440" s="58">
        <v>2022</v>
      </c>
      <c r="C440" s="50"/>
      <c r="D440" s="96">
        <v>1942</v>
      </c>
      <c r="E440" s="96" t="s">
        <v>231</v>
      </c>
      <c r="F440" s="96">
        <v>626</v>
      </c>
      <c r="G440" s="96" t="s">
        <v>231</v>
      </c>
      <c r="H440" s="96">
        <v>1316</v>
      </c>
      <c r="I440" s="57"/>
    </row>
    <row r="441" spans="1:9" s="17" customFormat="1" ht="15" customHeight="1" outlineLevel="1">
      <c r="A441" s="3"/>
      <c r="B441" s="58">
        <v>2021</v>
      </c>
      <c r="C441" s="50"/>
      <c r="D441" s="96">
        <v>1881</v>
      </c>
      <c r="E441" s="96"/>
      <c r="F441" s="96">
        <v>568</v>
      </c>
      <c r="G441" s="96"/>
      <c r="H441" s="96">
        <v>1313</v>
      </c>
      <c r="I441" s="57"/>
    </row>
    <row r="442" spans="1:9" ht="15" customHeight="1" outlineLevel="1">
      <c r="B442" s="58">
        <v>2020</v>
      </c>
      <c r="C442" s="54"/>
      <c r="D442" s="59">
        <v>1929</v>
      </c>
      <c r="E442" s="96"/>
      <c r="F442" s="59">
        <v>589</v>
      </c>
      <c r="G442" s="96"/>
      <c r="H442" s="59">
        <v>1340</v>
      </c>
      <c r="I442" s="59"/>
    </row>
    <row r="443" spans="1:9" ht="15" customHeight="1" outlineLevel="1">
      <c r="B443" s="58">
        <v>2019</v>
      </c>
      <c r="C443" s="54"/>
      <c r="D443" s="96">
        <v>1961</v>
      </c>
      <c r="E443" s="96"/>
      <c r="F443" s="96">
        <v>626</v>
      </c>
      <c r="G443" s="96"/>
      <c r="H443" s="96">
        <v>1335</v>
      </c>
      <c r="I443" s="59"/>
    </row>
    <row r="444" spans="1:9" ht="15" customHeight="1" outlineLevel="1">
      <c r="B444" s="111" t="s">
        <v>232</v>
      </c>
      <c r="C444" s="54"/>
      <c r="D444" s="59"/>
      <c r="E444" s="59"/>
      <c r="F444" s="59"/>
      <c r="G444" s="59"/>
      <c r="H444" s="59"/>
      <c r="I444" s="59"/>
    </row>
    <row r="445" spans="1:9" ht="15" customHeight="1" outlineLevel="1">
      <c r="B445" s="58">
        <v>2024</v>
      </c>
      <c r="C445" s="50"/>
      <c r="D445" s="204">
        <v>736</v>
      </c>
      <c r="E445" s="204" t="s">
        <v>231</v>
      </c>
      <c r="F445" s="204">
        <v>197</v>
      </c>
      <c r="G445" s="204" t="s">
        <v>231</v>
      </c>
      <c r="H445" s="204">
        <v>539</v>
      </c>
      <c r="I445" s="59"/>
    </row>
    <row r="446" spans="1:9" s="17" customFormat="1" ht="15" customHeight="1" outlineLevel="1">
      <c r="A446" s="3"/>
      <c r="B446" s="58">
        <v>2023</v>
      </c>
      <c r="C446" s="50"/>
      <c r="D446" s="204">
        <v>559</v>
      </c>
      <c r="E446" s="204"/>
      <c r="F446" s="204">
        <v>127</v>
      </c>
      <c r="G446" s="204"/>
      <c r="H446" s="204">
        <v>432</v>
      </c>
      <c r="I446" s="57"/>
    </row>
    <row r="447" spans="1:9" s="17" customFormat="1" ht="15" customHeight="1" outlineLevel="1">
      <c r="A447" s="3"/>
      <c r="B447" s="58">
        <v>2022</v>
      </c>
      <c r="C447" s="50"/>
      <c r="D447" s="96">
        <v>540</v>
      </c>
      <c r="E447" s="96" t="s">
        <v>231</v>
      </c>
      <c r="F447" s="96">
        <v>129</v>
      </c>
      <c r="G447" s="96" t="s">
        <v>231</v>
      </c>
      <c r="H447" s="96">
        <v>411</v>
      </c>
      <c r="I447" s="57"/>
    </row>
    <row r="448" spans="1:9" s="17" customFormat="1" ht="15" customHeight="1" outlineLevel="1">
      <c r="A448" s="3"/>
      <c r="B448" s="58">
        <v>2021</v>
      </c>
      <c r="C448" s="50"/>
      <c r="D448" s="96">
        <v>508</v>
      </c>
      <c r="E448" s="96"/>
      <c r="F448" s="96">
        <v>98</v>
      </c>
      <c r="G448" s="96"/>
      <c r="H448" s="96">
        <v>410</v>
      </c>
      <c r="I448" s="57"/>
    </row>
    <row r="449" spans="1:9" ht="15" customHeight="1" outlineLevel="1">
      <c r="B449" s="58">
        <v>2020</v>
      </c>
      <c r="C449" s="54"/>
      <c r="D449" s="59">
        <v>436</v>
      </c>
      <c r="E449" s="96"/>
      <c r="F449" s="59">
        <v>72</v>
      </c>
      <c r="G449" s="96"/>
      <c r="H449" s="59">
        <v>364</v>
      </c>
      <c r="I449" s="59"/>
    </row>
    <row r="450" spans="1:9" ht="15" customHeight="1" outlineLevel="1">
      <c r="B450" s="58">
        <v>2019</v>
      </c>
      <c r="C450" s="54"/>
      <c r="D450" s="96">
        <v>408</v>
      </c>
      <c r="E450" s="96"/>
      <c r="F450" s="96">
        <v>49</v>
      </c>
      <c r="G450" s="96"/>
      <c r="H450" s="96">
        <v>359</v>
      </c>
      <c r="I450" s="59"/>
    </row>
    <row r="451" spans="1:9" ht="15" customHeight="1" outlineLevel="1">
      <c r="B451" s="111" t="s">
        <v>233</v>
      </c>
      <c r="C451" s="54"/>
      <c r="D451" s="59"/>
      <c r="E451" s="59"/>
      <c r="F451" s="59"/>
      <c r="G451" s="59"/>
      <c r="H451" s="59"/>
      <c r="I451" s="59"/>
    </row>
    <row r="452" spans="1:9" ht="15" customHeight="1" outlineLevel="1">
      <c r="B452" s="58">
        <v>2024</v>
      </c>
      <c r="C452" s="50"/>
      <c r="D452" s="204">
        <v>2329</v>
      </c>
      <c r="E452" s="204" t="s">
        <v>231</v>
      </c>
      <c r="F452" s="204">
        <v>1111</v>
      </c>
      <c r="G452" s="204" t="s">
        <v>231</v>
      </c>
      <c r="H452" s="204">
        <v>1218</v>
      </c>
      <c r="I452" s="59"/>
    </row>
    <row r="453" spans="1:9" s="17" customFormat="1" ht="15" customHeight="1" outlineLevel="1">
      <c r="A453" s="3"/>
      <c r="B453" s="58">
        <v>2023</v>
      </c>
      <c r="C453" s="50"/>
      <c r="D453" s="204">
        <v>2118</v>
      </c>
      <c r="E453" s="204"/>
      <c r="F453" s="204">
        <v>981</v>
      </c>
      <c r="G453" s="204"/>
      <c r="H453" s="204">
        <v>1137</v>
      </c>
      <c r="I453" s="57"/>
    </row>
    <row r="454" spans="1:9" s="17" customFormat="1" ht="15" customHeight="1" outlineLevel="1">
      <c r="A454" s="3"/>
      <c r="B454" s="58">
        <v>2022</v>
      </c>
      <c r="C454" s="50"/>
      <c r="D454" s="96">
        <v>1914</v>
      </c>
      <c r="E454" s="96" t="s">
        <v>231</v>
      </c>
      <c r="F454" s="96">
        <v>830</v>
      </c>
      <c r="G454" s="96" t="s">
        <v>231</v>
      </c>
      <c r="H454" s="96">
        <v>1084</v>
      </c>
      <c r="I454" s="57"/>
    </row>
    <row r="455" spans="1:9" s="17" customFormat="1" ht="15" customHeight="1" outlineLevel="1">
      <c r="A455" s="3"/>
      <c r="B455" s="58">
        <v>2021</v>
      </c>
      <c r="C455" s="50"/>
      <c r="D455" s="96">
        <v>1722</v>
      </c>
      <c r="E455" s="96"/>
      <c r="F455" s="96">
        <v>697</v>
      </c>
      <c r="G455" s="96"/>
      <c r="H455" s="96">
        <v>1025</v>
      </c>
      <c r="I455" s="57"/>
    </row>
    <row r="456" spans="1:9" ht="15" customHeight="1" outlineLevel="1">
      <c r="B456" s="58">
        <v>2020</v>
      </c>
      <c r="C456" s="54"/>
      <c r="D456" s="59">
        <v>1725</v>
      </c>
      <c r="E456" s="96"/>
      <c r="F456" s="59">
        <v>731</v>
      </c>
      <c r="G456" s="96"/>
      <c r="H456" s="59">
        <v>994</v>
      </c>
      <c r="I456" s="59"/>
    </row>
    <row r="457" spans="1:9" ht="15" customHeight="1" outlineLevel="1">
      <c r="B457" s="58">
        <v>2019</v>
      </c>
      <c r="C457" s="54"/>
      <c r="D457" s="96">
        <v>1793</v>
      </c>
      <c r="E457" s="96"/>
      <c r="F457" s="96">
        <v>808</v>
      </c>
      <c r="G457" s="96"/>
      <c r="H457" s="96">
        <v>985</v>
      </c>
      <c r="I457" s="59"/>
    </row>
    <row r="458" spans="1:9" ht="15" customHeight="1" outlineLevel="1">
      <c r="B458" s="111" t="s">
        <v>234</v>
      </c>
      <c r="C458" s="54"/>
      <c r="D458" s="59"/>
      <c r="E458" s="59"/>
      <c r="F458" s="59"/>
      <c r="G458" s="59"/>
      <c r="H458" s="59"/>
      <c r="I458" s="59"/>
    </row>
    <row r="459" spans="1:9" ht="15" customHeight="1" outlineLevel="1">
      <c r="B459" s="58">
        <v>2024</v>
      </c>
      <c r="C459" s="50"/>
      <c r="D459" s="204">
        <v>578</v>
      </c>
      <c r="E459" s="204" t="s">
        <v>231</v>
      </c>
      <c r="F459" s="204">
        <v>226</v>
      </c>
      <c r="G459" s="204" t="s">
        <v>231</v>
      </c>
      <c r="H459" s="204">
        <v>352</v>
      </c>
      <c r="I459" s="59"/>
    </row>
    <row r="460" spans="1:9" s="17" customFormat="1" ht="15" customHeight="1" outlineLevel="1">
      <c r="A460" s="3"/>
      <c r="B460" s="58">
        <v>2023</v>
      </c>
      <c r="C460" s="50"/>
      <c r="D460" s="204">
        <v>539</v>
      </c>
      <c r="E460" s="204"/>
      <c r="F460" s="204">
        <v>184</v>
      </c>
      <c r="G460" s="204"/>
      <c r="H460" s="204">
        <v>355</v>
      </c>
      <c r="I460" s="57"/>
    </row>
    <row r="461" spans="1:9" s="17" customFormat="1" ht="15" customHeight="1" outlineLevel="1">
      <c r="A461" s="3"/>
      <c r="B461" s="58">
        <v>2022</v>
      </c>
      <c r="C461" s="50"/>
      <c r="D461" s="96">
        <v>438</v>
      </c>
      <c r="E461" s="96" t="s">
        <v>231</v>
      </c>
      <c r="F461" s="96">
        <v>122</v>
      </c>
      <c r="G461" s="96" t="s">
        <v>231</v>
      </c>
      <c r="H461" s="96">
        <v>316</v>
      </c>
      <c r="I461" s="57"/>
    </row>
    <row r="462" spans="1:9" s="17" customFormat="1" ht="15" customHeight="1" outlineLevel="1">
      <c r="A462" s="3"/>
      <c r="B462" s="58">
        <v>2021</v>
      </c>
      <c r="C462" s="50"/>
      <c r="D462" s="96">
        <v>371</v>
      </c>
      <c r="E462" s="96"/>
      <c r="F462" s="96">
        <v>100</v>
      </c>
      <c r="G462" s="96"/>
      <c r="H462" s="96">
        <v>271</v>
      </c>
      <c r="I462" s="57"/>
    </row>
    <row r="463" spans="1:9" ht="15" customHeight="1" outlineLevel="1">
      <c r="B463" s="58">
        <v>2020</v>
      </c>
      <c r="C463" s="54"/>
      <c r="D463" s="59">
        <v>287</v>
      </c>
      <c r="E463" s="96"/>
      <c r="F463" s="59">
        <v>72</v>
      </c>
      <c r="G463" s="96"/>
      <c r="H463" s="59">
        <v>215</v>
      </c>
      <c r="I463" s="59"/>
    </row>
    <row r="464" spans="1:9" ht="15" customHeight="1" outlineLevel="1">
      <c r="B464" s="58">
        <v>2019</v>
      </c>
      <c r="C464" s="54"/>
      <c r="D464" s="96">
        <v>268</v>
      </c>
      <c r="E464" s="96"/>
      <c r="F464" s="96">
        <v>59</v>
      </c>
      <c r="G464" s="96"/>
      <c r="H464" s="96">
        <v>209</v>
      </c>
      <c r="I464" s="59"/>
    </row>
    <row r="465" spans="1:9" ht="15" customHeight="1" outlineLevel="1">
      <c r="B465" s="111" t="s">
        <v>235</v>
      </c>
      <c r="C465" s="54"/>
      <c r="D465" s="59"/>
      <c r="E465" s="59"/>
      <c r="F465" s="59"/>
      <c r="G465" s="59"/>
      <c r="H465" s="59"/>
      <c r="I465" s="59"/>
    </row>
    <row r="466" spans="1:9" ht="15" customHeight="1" outlineLevel="1">
      <c r="B466" s="58">
        <v>2024</v>
      </c>
      <c r="C466" s="50"/>
      <c r="D466" s="204">
        <v>1202</v>
      </c>
      <c r="E466" s="204" t="s">
        <v>231</v>
      </c>
      <c r="F466" s="204">
        <v>80</v>
      </c>
      <c r="G466" s="204" t="s">
        <v>231</v>
      </c>
      <c r="H466" s="204">
        <v>1122</v>
      </c>
      <c r="I466" s="59"/>
    </row>
    <row r="467" spans="1:9" s="17" customFormat="1" ht="15" customHeight="1" outlineLevel="1">
      <c r="A467" s="3"/>
      <c r="B467" s="58">
        <v>2023</v>
      </c>
      <c r="C467" s="50"/>
      <c r="D467" s="204">
        <v>1103</v>
      </c>
      <c r="E467" s="204"/>
      <c r="F467" s="204">
        <v>68</v>
      </c>
      <c r="G467" s="204"/>
      <c r="H467" s="204">
        <v>1035</v>
      </c>
      <c r="I467" s="57"/>
    </row>
    <row r="468" spans="1:9" s="17" customFormat="1" ht="15" customHeight="1" outlineLevel="1">
      <c r="A468" s="3"/>
      <c r="B468" s="58">
        <v>2022</v>
      </c>
      <c r="C468" s="50"/>
      <c r="D468" s="96">
        <v>1010</v>
      </c>
      <c r="E468" s="96" t="s">
        <v>231</v>
      </c>
      <c r="F468" s="96">
        <v>65</v>
      </c>
      <c r="G468" s="96" t="s">
        <v>231</v>
      </c>
      <c r="H468" s="96">
        <v>945</v>
      </c>
      <c r="I468" s="57"/>
    </row>
    <row r="469" spans="1:9" s="17" customFormat="1" ht="15" customHeight="1" outlineLevel="1">
      <c r="A469" s="3"/>
      <c r="B469" s="58">
        <v>2021</v>
      </c>
      <c r="C469" s="50"/>
      <c r="D469" s="96">
        <v>876</v>
      </c>
      <c r="E469" s="96"/>
      <c r="F469" s="96">
        <v>47</v>
      </c>
      <c r="G469" s="96"/>
      <c r="H469" s="96">
        <v>829</v>
      </c>
      <c r="I469" s="57"/>
    </row>
    <row r="470" spans="1:9" ht="15" customHeight="1" outlineLevel="1">
      <c r="B470" s="58">
        <v>2020</v>
      </c>
      <c r="C470" s="54"/>
      <c r="D470" s="59">
        <v>759</v>
      </c>
      <c r="E470" s="96"/>
      <c r="F470" s="59">
        <v>45</v>
      </c>
      <c r="G470" s="96"/>
      <c r="H470" s="59">
        <v>714</v>
      </c>
      <c r="I470" s="59"/>
    </row>
    <row r="471" spans="1:9" ht="15" customHeight="1" outlineLevel="1">
      <c r="B471" s="58">
        <v>2019</v>
      </c>
      <c r="C471" s="54"/>
      <c r="D471" s="96">
        <v>731</v>
      </c>
      <c r="E471" s="96"/>
      <c r="F471" s="96">
        <v>54</v>
      </c>
      <c r="G471" s="96"/>
      <c r="H471" s="96">
        <v>677</v>
      </c>
      <c r="I471" s="59"/>
    </row>
    <row r="472" spans="1:9" ht="15" customHeight="1" outlineLevel="1">
      <c r="B472" s="111" t="s">
        <v>236</v>
      </c>
      <c r="C472" s="54"/>
      <c r="D472" s="59"/>
      <c r="E472" s="59"/>
      <c r="F472" s="59"/>
      <c r="G472" s="59"/>
      <c r="H472" s="59"/>
      <c r="I472" s="59"/>
    </row>
    <row r="473" spans="1:9" ht="15" customHeight="1" outlineLevel="1">
      <c r="B473" s="58">
        <v>2024</v>
      </c>
      <c r="C473" s="176"/>
      <c r="D473" s="59">
        <v>2229</v>
      </c>
      <c r="E473" s="59" t="s">
        <v>231</v>
      </c>
      <c r="F473" s="59">
        <v>1137</v>
      </c>
      <c r="G473" s="59" t="s">
        <v>231</v>
      </c>
      <c r="H473" s="59">
        <v>1092</v>
      </c>
      <c r="I473" s="59"/>
    </row>
    <row r="474" spans="1:9" s="17" customFormat="1" ht="15" customHeight="1" outlineLevel="1">
      <c r="A474" s="3"/>
      <c r="B474" s="58">
        <v>2023</v>
      </c>
      <c r="C474" s="50"/>
      <c r="D474" s="96">
        <v>2160</v>
      </c>
      <c r="E474" s="96"/>
      <c r="F474" s="96">
        <v>1076</v>
      </c>
      <c r="G474" s="96"/>
      <c r="H474" s="96">
        <v>1084</v>
      </c>
      <c r="I474" s="57"/>
    </row>
    <row r="475" spans="1:9" s="17" customFormat="1" ht="15" customHeight="1" outlineLevel="1">
      <c r="A475" s="3"/>
      <c r="B475" s="58">
        <v>2022</v>
      </c>
      <c r="C475" s="50"/>
      <c r="D475" s="96">
        <v>2027</v>
      </c>
      <c r="E475" s="96" t="s">
        <v>231</v>
      </c>
      <c r="F475" s="96">
        <v>999</v>
      </c>
      <c r="G475" s="96" t="s">
        <v>231</v>
      </c>
      <c r="H475" s="96">
        <v>1028</v>
      </c>
      <c r="I475" s="57"/>
    </row>
    <row r="476" spans="1:9" s="17" customFormat="1" ht="15" customHeight="1" outlineLevel="1">
      <c r="A476" s="3"/>
      <c r="B476" s="58">
        <v>2021</v>
      </c>
      <c r="C476" s="50"/>
      <c r="D476" s="96">
        <v>1934</v>
      </c>
      <c r="E476" s="96"/>
      <c r="F476" s="96">
        <v>960</v>
      </c>
      <c r="G476" s="96"/>
      <c r="H476" s="96">
        <v>974</v>
      </c>
      <c r="I476" s="57"/>
    </row>
    <row r="477" spans="1:9" ht="15" customHeight="1" outlineLevel="1">
      <c r="B477" s="58">
        <v>2020</v>
      </c>
      <c r="C477" s="54"/>
      <c r="D477" s="59">
        <v>1733</v>
      </c>
      <c r="E477" s="96"/>
      <c r="F477" s="59">
        <v>934</v>
      </c>
      <c r="G477" s="96"/>
      <c r="H477" s="59">
        <v>799</v>
      </c>
      <c r="I477" s="59"/>
    </row>
    <row r="478" spans="1:9" ht="15" customHeight="1" outlineLevel="1">
      <c r="B478" s="58">
        <v>2019</v>
      </c>
      <c r="C478" s="54"/>
      <c r="D478" s="96">
        <v>1647</v>
      </c>
      <c r="E478" s="96"/>
      <c r="F478" s="96">
        <v>915</v>
      </c>
      <c r="G478" s="96"/>
      <c r="H478" s="96">
        <v>732</v>
      </c>
      <c r="I478" s="59"/>
    </row>
    <row r="479" spans="1:9" ht="15" customHeight="1" outlineLevel="1">
      <c r="B479" s="111" t="s">
        <v>237</v>
      </c>
      <c r="C479" s="54"/>
      <c r="D479" s="59"/>
      <c r="E479" s="59"/>
      <c r="F479" s="59"/>
      <c r="G479" s="59"/>
      <c r="H479" s="59"/>
      <c r="I479" s="59"/>
    </row>
    <row r="480" spans="1:9" ht="15" customHeight="1" outlineLevel="1">
      <c r="B480" s="58">
        <v>2024</v>
      </c>
      <c r="C480" s="50"/>
      <c r="D480" s="204">
        <v>2720</v>
      </c>
      <c r="E480" s="204" t="s">
        <v>231</v>
      </c>
      <c r="F480" s="204">
        <v>2287</v>
      </c>
      <c r="G480" s="204" t="s">
        <v>231</v>
      </c>
      <c r="H480" s="204">
        <v>433</v>
      </c>
      <c r="I480" s="59"/>
    </row>
    <row r="481" spans="1:9" s="17" customFormat="1" ht="15" customHeight="1" outlineLevel="1">
      <c r="A481" s="3"/>
      <c r="B481" s="58">
        <v>2023</v>
      </c>
      <c r="C481" s="50"/>
      <c r="D481" s="204">
        <v>2700</v>
      </c>
      <c r="E481" s="204"/>
      <c r="F481" s="204">
        <v>2299</v>
      </c>
      <c r="G481" s="204"/>
      <c r="H481" s="204">
        <v>401</v>
      </c>
      <c r="I481" s="57"/>
    </row>
    <row r="482" spans="1:9" s="17" customFormat="1" ht="15" customHeight="1" outlineLevel="1">
      <c r="A482" s="3"/>
      <c r="B482" s="58">
        <v>2022</v>
      </c>
      <c r="C482" s="50"/>
      <c r="D482" s="96">
        <v>2585</v>
      </c>
      <c r="E482" s="96" t="s">
        <v>231</v>
      </c>
      <c r="F482" s="96">
        <v>2230</v>
      </c>
      <c r="G482" s="96" t="s">
        <v>231</v>
      </c>
      <c r="H482" s="96">
        <v>355</v>
      </c>
      <c r="I482" s="57"/>
    </row>
    <row r="483" spans="1:9" s="17" customFormat="1" ht="15" customHeight="1" outlineLevel="1">
      <c r="A483" s="3"/>
      <c r="B483" s="58">
        <v>2021</v>
      </c>
      <c r="C483" s="50"/>
      <c r="D483" s="96">
        <v>2316</v>
      </c>
      <c r="E483" s="96"/>
      <c r="F483" s="96">
        <v>1989</v>
      </c>
      <c r="G483" s="96"/>
      <c r="H483" s="96">
        <v>327</v>
      </c>
      <c r="I483" s="57"/>
    </row>
    <row r="484" spans="1:9" ht="15" customHeight="1" outlineLevel="1">
      <c r="B484" s="58">
        <v>2020</v>
      </c>
      <c r="C484" s="54"/>
      <c r="D484" s="59">
        <v>2278</v>
      </c>
      <c r="E484" s="96"/>
      <c r="F484" s="59">
        <v>2011</v>
      </c>
      <c r="G484" s="96"/>
      <c r="H484" s="59">
        <v>267</v>
      </c>
      <c r="I484" s="59"/>
    </row>
    <row r="485" spans="1:9" ht="15" customHeight="1" outlineLevel="1">
      <c r="B485" s="58">
        <v>2019</v>
      </c>
      <c r="C485" s="54"/>
      <c r="D485" s="96">
        <v>2451</v>
      </c>
      <c r="E485" s="96"/>
      <c r="F485" s="96">
        <v>2197</v>
      </c>
      <c r="G485" s="96"/>
      <c r="H485" s="96">
        <v>254</v>
      </c>
      <c r="I485" s="59"/>
    </row>
    <row r="486" spans="1:9" ht="15" customHeight="1" outlineLevel="1">
      <c r="B486" s="111" t="s">
        <v>238</v>
      </c>
      <c r="C486" s="54"/>
      <c r="D486" s="59"/>
      <c r="E486" s="59"/>
      <c r="F486" s="59"/>
      <c r="G486" s="59"/>
      <c r="H486" s="59"/>
      <c r="I486" s="59"/>
    </row>
    <row r="487" spans="1:9" ht="15" customHeight="1" outlineLevel="1">
      <c r="B487" s="58">
        <v>2024</v>
      </c>
      <c r="C487" s="50"/>
      <c r="D487" s="204">
        <v>588</v>
      </c>
      <c r="E487" s="204" t="s">
        <v>231</v>
      </c>
      <c r="F487" s="204">
        <v>520</v>
      </c>
      <c r="G487" s="204" t="s">
        <v>231</v>
      </c>
      <c r="H487" s="204">
        <v>68</v>
      </c>
      <c r="I487" s="59"/>
    </row>
    <row r="488" spans="1:9" s="17" customFormat="1" ht="15" customHeight="1" outlineLevel="1">
      <c r="A488" s="3"/>
      <c r="B488" s="58">
        <v>2023</v>
      </c>
      <c r="C488" s="50"/>
      <c r="D488" s="204">
        <v>552</v>
      </c>
      <c r="E488" s="204"/>
      <c r="F488" s="204">
        <v>485</v>
      </c>
      <c r="G488" s="204"/>
      <c r="H488" s="204">
        <v>67</v>
      </c>
      <c r="I488" s="57"/>
    </row>
    <row r="489" spans="1:9" s="17" customFormat="1" ht="15" customHeight="1" outlineLevel="1">
      <c r="A489" s="3"/>
      <c r="B489" s="58">
        <v>2022</v>
      </c>
      <c r="C489" s="50"/>
      <c r="D489" s="96">
        <v>542</v>
      </c>
      <c r="E489" s="96" t="s">
        <v>231</v>
      </c>
      <c r="F489" s="96">
        <v>475</v>
      </c>
      <c r="G489" s="96" t="s">
        <v>231</v>
      </c>
      <c r="H489" s="96">
        <v>67</v>
      </c>
      <c r="I489" s="57"/>
    </row>
    <row r="490" spans="1:9" s="17" customFormat="1" ht="15" customHeight="1" outlineLevel="1">
      <c r="A490" s="3"/>
      <c r="B490" s="58">
        <v>2021</v>
      </c>
      <c r="C490" s="50"/>
      <c r="D490" s="96">
        <v>494</v>
      </c>
      <c r="E490" s="96"/>
      <c r="F490" s="96">
        <v>425</v>
      </c>
      <c r="G490" s="96"/>
      <c r="H490" s="96">
        <v>69</v>
      </c>
      <c r="I490" s="57"/>
    </row>
    <row r="491" spans="1:9" ht="15" customHeight="1" outlineLevel="1">
      <c r="B491" s="58">
        <v>2020</v>
      </c>
      <c r="C491" s="54"/>
      <c r="D491" s="59">
        <v>508</v>
      </c>
      <c r="E491" s="96"/>
      <c r="F491" s="59">
        <v>444</v>
      </c>
      <c r="G491" s="96"/>
      <c r="H491" s="59">
        <v>64</v>
      </c>
      <c r="I491" s="59"/>
    </row>
    <row r="492" spans="1:9" ht="15" customHeight="1" outlineLevel="1">
      <c r="B492" s="58">
        <v>2019</v>
      </c>
      <c r="C492" s="54"/>
      <c r="D492" s="96">
        <v>488</v>
      </c>
      <c r="E492" s="96"/>
      <c r="F492" s="96">
        <v>426</v>
      </c>
      <c r="G492" s="96"/>
      <c r="H492" s="96">
        <v>62</v>
      </c>
      <c r="I492" s="59"/>
    </row>
    <row r="493" spans="1:9" ht="15" customHeight="1" outlineLevel="1">
      <c r="B493" s="111" t="s">
        <v>239</v>
      </c>
      <c r="C493" s="54"/>
      <c r="D493" s="59"/>
      <c r="E493" s="59"/>
      <c r="F493" s="59"/>
      <c r="G493" s="59"/>
      <c r="H493" s="59"/>
      <c r="I493" s="59"/>
    </row>
    <row r="494" spans="1:9" ht="15" customHeight="1" outlineLevel="1">
      <c r="B494" s="58">
        <v>2024</v>
      </c>
      <c r="C494" s="50"/>
      <c r="D494" s="204">
        <v>1678</v>
      </c>
      <c r="E494" s="204" t="s">
        <v>231</v>
      </c>
      <c r="F494" s="204">
        <v>1222</v>
      </c>
      <c r="G494" s="204" t="s">
        <v>231</v>
      </c>
      <c r="H494" s="204">
        <v>456</v>
      </c>
      <c r="I494" s="59"/>
    </row>
    <row r="495" spans="1:9" s="17" customFormat="1" ht="15" customHeight="1" outlineLevel="1">
      <c r="A495" s="3"/>
      <c r="B495" s="58">
        <v>2023</v>
      </c>
      <c r="C495" s="50"/>
      <c r="D495" s="204">
        <v>1554</v>
      </c>
      <c r="E495" s="204"/>
      <c r="F495" s="204">
        <v>1132</v>
      </c>
      <c r="G495" s="204"/>
      <c r="H495" s="204">
        <v>422</v>
      </c>
      <c r="I495" s="57"/>
    </row>
    <row r="496" spans="1:9" s="17" customFormat="1" ht="15" customHeight="1" outlineLevel="1">
      <c r="A496" s="3"/>
      <c r="B496" s="58">
        <v>2022</v>
      </c>
      <c r="C496" s="50"/>
      <c r="D496" s="96">
        <v>1556</v>
      </c>
      <c r="E496" s="96" t="s">
        <v>231</v>
      </c>
      <c r="F496" s="96">
        <v>1142</v>
      </c>
      <c r="G496" s="96" t="s">
        <v>231</v>
      </c>
      <c r="H496" s="96">
        <v>414</v>
      </c>
      <c r="I496" s="57"/>
    </row>
    <row r="497" spans="1:9" s="17" customFormat="1" ht="15" customHeight="1" outlineLevel="1">
      <c r="A497" s="3"/>
      <c r="B497" s="58">
        <v>2021</v>
      </c>
      <c r="C497" s="50"/>
      <c r="D497" s="96">
        <v>1469</v>
      </c>
      <c r="E497" s="96"/>
      <c r="F497" s="96">
        <v>1070</v>
      </c>
      <c r="G497" s="96"/>
      <c r="H497" s="96">
        <v>399</v>
      </c>
      <c r="I497" s="57"/>
    </row>
    <row r="498" spans="1:9" ht="15" customHeight="1" outlineLevel="1">
      <c r="B498" s="58">
        <v>2020</v>
      </c>
      <c r="C498" s="54"/>
      <c r="D498" s="59">
        <v>1385</v>
      </c>
      <c r="E498" s="96"/>
      <c r="F498" s="59">
        <v>1009</v>
      </c>
      <c r="G498" s="96"/>
      <c r="H498" s="59">
        <v>376</v>
      </c>
      <c r="I498" s="59"/>
    </row>
    <row r="499" spans="1:9" ht="15" customHeight="1" outlineLevel="1">
      <c r="B499" s="58">
        <v>2019</v>
      </c>
      <c r="C499" s="54"/>
      <c r="D499" s="96">
        <v>1327</v>
      </c>
      <c r="E499" s="96"/>
      <c r="F499" s="96">
        <v>961</v>
      </c>
      <c r="G499" s="96"/>
      <c r="H499" s="96">
        <v>366</v>
      </c>
      <c r="I499" s="59"/>
    </row>
    <row r="500" spans="1:9" ht="15" customHeight="1" outlineLevel="1">
      <c r="B500" s="111" t="s">
        <v>240</v>
      </c>
      <c r="C500" s="54"/>
      <c r="D500" s="59"/>
      <c r="E500" s="59"/>
      <c r="F500" s="59"/>
      <c r="G500" s="59"/>
      <c r="H500" s="59"/>
      <c r="I500" s="59"/>
    </row>
    <row r="501" spans="1:9" ht="15" customHeight="1" outlineLevel="1">
      <c r="B501" s="58">
        <v>2024</v>
      </c>
      <c r="C501" s="50"/>
      <c r="D501" s="204">
        <v>761</v>
      </c>
      <c r="E501" s="204" t="s">
        <v>231</v>
      </c>
      <c r="F501" s="204">
        <v>539</v>
      </c>
      <c r="G501" s="204" t="s">
        <v>231</v>
      </c>
      <c r="H501" s="204">
        <v>222</v>
      </c>
      <c r="I501" s="59"/>
    </row>
    <row r="502" spans="1:9" s="17" customFormat="1" ht="15" customHeight="1" outlineLevel="1">
      <c r="A502" s="3"/>
      <c r="B502" s="58">
        <v>2023</v>
      </c>
      <c r="C502" s="50"/>
      <c r="D502" s="204">
        <v>707</v>
      </c>
      <c r="E502" s="204"/>
      <c r="F502" s="204">
        <v>498</v>
      </c>
      <c r="G502" s="204"/>
      <c r="H502" s="204">
        <v>209</v>
      </c>
      <c r="I502" s="57"/>
    </row>
    <row r="503" spans="1:9" s="17" customFormat="1" ht="15" customHeight="1" outlineLevel="1">
      <c r="A503" s="3"/>
      <c r="B503" s="58">
        <v>2022</v>
      </c>
      <c r="C503" s="50"/>
      <c r="D503" s="96">
        <v>642</v>
      </c>
      <c r="E503" s="96" t="s">
        <v>231</v>
      </c>
      <c r="F503" s="96">
        <v>451</v>
      </c>
      <c r="G503" s="96" t="s">
        <v>231</v>
      </c>
      <c r="H503" s="96">
        <v>191</v>
      </c>
      <c r="I503" s="57"/>
    </row>
    <row r="504" spans="1:9" s="17" customFormat="1" ht="15" customHeight="1" outlineLevel="1">
      <c r="A504" s="3"/>
      <c r="B504" s="58">
        <v>2021</v>
      </c>
      <c r="C504" s="50"/>
      <c r="D504" s="96">
        <v>562</v>
      </c>
      <c r="E504" s="96"/>
      <c r="F504" s="96">
        <v>391</v>
      </c>
      <c r="G504" s="96"/>
      <c r="H504" s="96">
        <v>171</v>
      </c>
      <c r="I504" s="57"/>
    </row>
    <row r="505" spans="1:9" ht="15" customHeight="1" outlineLevel="1">
      <c r="B505" s="58">
        <v>2020</v>
      </c>
      <c r="C505" s="54"/>
      <c r="D505" s="59">
        <v>537</v>
      </c>
      <c r="E505" s="96"/>
      <c r="F505" s="59">
        <v>368</v>
      </c>
      <c r="G505" s="96"/>
      <c r="H505" s="59">
        <v>169</v>
      </c>
      <c r="I505" s="59"/>
    </row>
    <row r="506" spans="1:9" ht="15" customHeight="1" outlineLevel="1">
      <c r="B506" s="58">
        <v>2019</v>
      </c>
      <c r="C506" s="54"/>
      <c r="D506" s="96">
        <v>543</v>
      </c>
      <c r="E506" s="96"/>
      <c r="F506" s="96">
        <v>372</v>
      </c>
      <c r="G506" s="96"/>
      <c r="H506" s="96">
        <v>171</v>
      </c>
      <c r="I506" s="59"/>
    </row>
    <row r="507" spans="1:9" ht="15" customHeight="1" outlineLevel="1">
      <c r="B507" s="111" t="s">
        <v>241</v>
      </c>
      <c r="C507" s="54"/>
      <c r="D507" s="59"/>
      <c r="E507" s="59"/>
      <c r="F507" s="59"/>
      <c r="G507" s="59"/>
      <c r="H507" s="59"/>
      <c r="I507" s="59"/>
    </row>
    <row r="508" spans="1:9" ht="15" customHeight="1" outlineLevel="1">
      <c r="B508" s="58">
        <v>2024</v>
      </c>
      <c r="C508" s="50"/>
      <c r="D508" s="204">
        <v>696</v>
      </c>
      <c r="E508" s="204" t="s">
        <v>231</v>
      </c>
      <c r="F508" s="204">
        <v>516</v>
      </c>
      <c r="G508" s="204" t="s">
        <v>231</v>
      </c>
      <c r="H508" s="204">
        <v>180</v>
      </c>
      <c r="I508" s="59"/>
    </row>
    <row r="509" spans="1:9" s="17" customFormat="1" ht="15" customHeight="1" outlineLevel="1">
      <c r="A509" s="3"/>
      <c r="B509" s="58">
        <v>2023</v>
      </c>
      <c r="C509" s="50"/>
      <c r="D509" s="204">
        <v>663</v>
      </c>
      <c r="E509" s="204"/>
      <c r="F509" s="204">
        <v>478</v>
      </c>
      <c r="G509" s="204"/>
      <c r="H509" s="204">
        <v>185</v>
      </c>
      <c r="I509" s="57"/>
    </row>
    <row r="510" spans="1:9" s="17" customFormat="1" ht="15" customHeight="1" outlineLevel="1">
      <c r="A510" s="3"/>
      <c r="B510" s="58">
        <v>2022</v>
      </c>
      <c r="C510" s="50"/>
      <c r="D510" s="96">
        <v>589</v>
      </c>
      <c r="E510" s="96" t="s">
        <v>231</v>
      </c>
      <c r="F510" s="96">
        <v>402</v>
      </c>
      <c r="G510" s="96" t="s">
        <v>231</v>
      </c>
      <c r="H510" s="96">
        <v>187</v>
      </c>
      <c r="I510" s="57"/>
    </row>
    <row r="511" spans="1:9" s="17" customFormat="1" ht="15" customHeight="1" outlineLevel="1">
      <c r="A511" s="3"/>
      <c r="B511" s="58">
        <v>2021</v>
      </c>
      <c r="C511" s="50"/>
      <c r="D511" s="96">
        <v>558</v>
      </c>
      <c r="E511" s="96"/>
      <c r="F511" s="96">
        <v>374</v>
      </c>
      <c r="G511" s="96"/>
      <c r="H511" s="96">
        <v>184</v>
      </c>
      <c r="I511" s="57"/>
    </row>
    <row r="512" spans="1:9" ht="15" customHeight="1" outlineLevel="1">
      <c r="B512" s="58">
        <v>2020</v>
      </c>
      <c r="C512" s="54"/>
      <c r="D512" s="59">
        <v>546</v>
      </c>
      <c r="E512" s="96"/>
      <c r="F512" s="59">
        <v>368</v>
      </c>
      <c r="G512" s="96"/>
      <c r="H512" s="59">
        <v>178</v>
      </c>
      <c r="I512" s="59"/>
    </row>
    <row r="513" spans="1:9" ht="15" customHeight="1" outlineLevel="1">
      <c r="B513" s="58">
        <v>2019</v>
      </c>
      <c r="C513" s="54"/>
      <c r="D513" s="96">
        <v>536</v>
      </c>
      <c r="E513" s="96"/>
      <c r="F513" s="96">
        <v>365</v>
      </c>
      <c r="G513" s="96"/>
      <c r="H513" s="96">
        <v>171</v>
      </c>
      <c r="I513" s="59"/>
    </row>
    <row r="514" spans="1:9" ht="15" customHeight="1">
      <c r="B514" s="110" t="s">
        <v>343</v>
      </c>
      <c r="C514" s="54"/>
      <c r="D514" s="59"/>
      <c r="E514" s="59"/>
      <c r="F514" s="59"/>
      <c r="G514" s="59"/>
      <c r="H514" s="59"/>
      <c r="I514" s="59"/>
    </row>
    <row r="515" spans="1:9" ht="15" customHeight="1">
      <c r="B515" s="58">
        <v>2024</v>
      </c>
      <c r="C515" s="50"/>
      <c r="D515" s="204">
        <v>1894</v>
      </c>
      <c r="E515" s="204" t="s">
        <v>231</v>
      </c>
      <c r="F515" s="204">
        <v>1353</v>
      </c>
      <c r="G515" s="204" t="s">
        <v>231</v>
      </c>
      <c r="H515" s="204">
        <v>541</v>
      </c>
      <c r="I515" s="59"/>
    </row>
    <row r="516" spans="1:9" s="17" customFormat="1" ht="15" customHeight="1">
      <c r="A516" s="3"/>
      <c r="B516" s="58">
        <v>2023</v>
      </c>
      <c r="C516" s="50"/>
      <c r="D516" s="204">
        <v>1804</v>
      </c>
      <c r="E516" s="204"/>
      <c r="F516" s="204">
        <v>1277</v>
      </c>
      <c r="G516" s="204"/>
      <c r="H516" s="204">
        <v>527</v>
      </c>
      <c r="I516" s="57"/>
    </row>
    <row r="517" spans="1:9" s="17" customFormat="1" ht="15" customHeight="1">
      <c r="A517" s="3"/>
      <c r="B517" s="58">
        <v>2022</v>
      </c>
      <c r="C517" s="50"/>
      <c r="D517" s="96">
        <v>1694</v>
      </c>
      <c r="E517" s="96" t="s">
        <v>231</v>
      </c>
      <c r="F517" s="96">
        <v>1207</v>
      </c>
      <c r="G517" s="96" t="s">
        <v>231</v>
      </c>
      <c r="H517" s="96">
        <v>487</v>
      </c>
      <c r="I517" s="57"/>
    </row>
    <row r="518" spans="1:9" s="17" customFormat="1" ht="15" customHeight="1">
      <c r="A518" s="3"/>
      <c r="B518" s="58">
        <v>2021</v>
      </c>
      <c r="C518" s="50"/>
      <c r="D518" s="96">
        <v>1613</v>
      </c>
      <c r="E518" s="96"/>
      <c r="F518" s="96">
        <v>1131</v>
      </c>
      <c r="G518" s="96"/>
      <c r="H518" s="96">
        <v>482</v>
      </c>
      <c r="I518" s="57"/>
    </row>
    <row r="519" spans="1:9" ht="15" customHeight="1">
      <c r="B519" s="58">
        <v>2020</v>
      </c>
      <c r="C519" s="54"/>
      <c r="D519" s="59">
        <v>1558</v>
      </c>
      <c r="E519" s="96"/>
      <c r="F519" s="59">
        <v>1076</v>
      </c>
      <c r="G519" s="96"/>
      <c r="H519" s="59">
        <v>482</v>
      </c>
      <c r="I519" s="59"/>
    </row>
    <row r="520" spans="1:9" ht="15" customHeight="1">
      <c r="B520" s="58">
        <v>2019</v>
      </c>
      <c r="C520" s="54"/>
      <c r="D520" s="96">
        <v>1574</v>
      </c>
      <c r="E520" s="96"/>
      <c r="F520" s="96">
        <v>1097</v>
      </c>
      <c r="G520" s="96"/>
      <c r="H520" s="96">
        <v>477</v>
      </c>
      <c r="I520" s="59"/>
    </row>
    <row r="521" spans="1:9" s="17" customFormat="1" ht="15" customHeight="1" outlineLevel="1">
      <c r="A521" s="3"/>
      <c r="B521" s="111" t="s">
        <v>224</v>
      </c>
      <c r="C521" s="54"/>
      <c r="D521" s="59"/>
      <c r="E521" s="59"/>
      <c r="F521" s="3"/>
      <c r="G521" s="59"/>
      <c r="H521" s="3"/>
      <c r="I521" s="59"/>
    </row>
    <row r="522" spans="1:9" s="17" customFormat="1" ht="15" customHeight="1" outlineLevel="1">
      <c r="A522" s="3"/>
      <c r="B522" s="58">
        <v>2024</v>
      </c>
      <c r="C522" s="50"/>
      <c r="D522" s="204">
        <v>137</v>
      </c>
      <c r="E522" s="204" t="s">
        <v>231</v>
      </c>
      <c r="F522" s="204">
        <v>118</v>
      </c>
      <c r="G522" s="204" t="s">
        <v>231</v>
      </c>
      <c r="H522" s="204">
        <v>19</v>
      </c>
      <c r="I522" s="59"/>
    </row>
    <row r="523" spans="1:9" s="17" customFormat="1" ht="15" customHeight="1" outlineLevel="1">
      <c r="A523" s="3"/>
      <c r="B523" s="58">
        <v>2023</v>
      </c>
      <c r="C523" s="50"/>
      <c r="D523" s="204">
        <v>143</v>
      </c>
      <c r="E523" s="204"/>
      <c r="F523" s="204">
        <v>121</v>
      </c>
      <c r="G523" s="204"/>
      <c r="H523" s="204">
        <v>22</v>
      </c>
      <c r="I523" s="57"/>
    </row>
    <row r="524" spans="1:9" s="17" customFormat="1" ht="15" customHeight="1" outlineLevel="1">
      <c r="A524" s="3"/>
      <c r="B524" s="58">
        <v>2022</v>
      </c>
      <c r="C524" s="50"/>
      <c r="D524" s="96">
        <v>139</v>
      </c>
      <c r="E524" s="96" t="s">
        <v>231</v>
      </c>
      <c r="F524" s="96">
        <v>119</v>
      </c>
      <c r="G524" s="96" t="s">
        <v>231</v>
      </c>
      <c r="H524" s="96">
        <v>20</v>
      </c>
      <c r="I524" s="57"/>
    </row>
    <row r="525" spans="1:9" s="17" customFormat="1" ht="15" customHeight="1" outlineLevel="1">
      <c r="A525" s="3"/>
      <c r="B525" s="58">
        <v>2021</v>
      </c>
      <c r="C525" s="50"/>
      <c r="D525" s="96">
        <v>147</v>
      </c>
      <c r="E525" s="96"/>
      <c r="F525" s="96">
        <v>125</v>
      </c>
      <c r="G525" s="96"/>
      <c r="H525" s="96">
        <v>22</v>
      </c>
      <c r="I525" s="57"/>
    </row>
    <row r="526" spans="1:9" s="17" customFormat="1" ht="15" customHeight="1" outlineLevel="1">
      <c r="A526" s="3"/>
      <c r="B526" s="58">
        <v>2020</v>
      </c>
      <c r="C526" s="54"/>
      <c r="D526" s="59">
        <v>148</v>
      </c>
      <c r="E526" s="96"/>
      <c r="F526" s="59">
        <v>126</v>
      </c>
      <c r="G526" s="96"/>
      <c r="H526" s="59">
        <v>22</v>
      </c>
      <c r="I526" s="59"/>
    </row>
    <row r="527" spans="1:9" s="17" customFormat="1" ht="15" customHeight="1" outlineLevel="1">
      <c r="A527" s="3"/>
      <c r="B527" s="58">
        <v>2019</v>
      </c>
      <c r="C527" s="54"/>
      <c r="D527" s="96">
        <v>159</v>
      </c>
      <c r="E527" s="96"/>
      <c r="F527" s="96">
        <v>138</v>
      </c>
      <c r="G527" s="96"/>
      <c r="H527" s="96">
        <v>21</v>
      </c>
      <c r="I527" s="59"/>
    </row>
    <row r="528" spans="1:9" ht="15" customHeight="1" outlineLevel="1">
      <c r="B528" s="111" t="s">
        <v>225</v>
      </c>
      <c r="C528" s="54"/>
      <c r="D528" s="59"/>
      <c r="E528" s="59"/>
      <c r="F528" s="59"/>
      <c r="G528" s="59"/>
      <c r="H528" s="59"/>
      <c r="I528" s="59"/>
    </row>
    <row r="529" spans="1:9" ht="15" customHeight="1" outlineLevel="1">
      <c r="B529" s="58">
        <v>2024</v>
      </c>
      <c r="C529" s="50"/>
      <c r="D529" s="11">
        <v>0</v>
      </c>
      <c r="E529" s="204" t="s">
        <v>231</v>
      </c>
      <c r="F529" s="11">
        <v>0</v>
      </c>
      <c r="G529" s="204" t="s">
        <v>231</v>
      </c>
      <c r="H529" s="11">
        <v>0</v>
      </c>
      <c r="I529" s="59"/>
    </row>
    <row r="530" spans="1:9" s="17" customFormat="1" ht="15" customHeight="1" outlineLevel="1">
      <c r="A530" s="3"/>
      <c r="B530" s="58">
        <v>2023</v>
      </c>
      <c r="C530" s="50"/>
      <c r="D530" s="11">
        <v>0</v>
      </c>
      <c r="E530" s="204"/>
      <c r="F530" s="11">
        <v>0</v>
      </c>
      <c r="G530" s="204"/>
      <c r="H530" s="11">
        <v>0</v>
      </c>
      <c r="I530" s="57"/>
    </row>
    <row r="531" spans="1:9" s="17" customFormat="1" ht="15" customHeight="1" outlineLevel="1">
      <c r="A531" s="3"/>
      <c r="B531" s="58">
        <v>2022</v>
      </c>
      <c r="C531" s="50"/>
      <c r="D531" s="59">
        <v>0</v>
      </c>
      <c r="E531" s="96"/>
      <c r="F531" s="59">
        <v>0</v>
      </c>
      <c r="G531" s="96"/>
      <c r="H531" s="59">
        <v>0</v>
      </c>
      <c r="I531" s="57"/>
    </row>
    <row r="532" spans="1:9" s="17" customFormat="1" ht="15" customHeight="1" outlineLevel="1">
      <c r="A532" s="3"/>
      <c r="B532" s="58">
        <v>2021</v>
      </c>
      <c r="C532" s="50"/>
      <c r="D532" s="59">
        <v>0</v>
      </c>
      <c r="E532" s="96"/>
      <c r="F532" s="59">
        <v>0</v>
      </c>
      <c r="G532" s="96"/>
      <c r="H532" s="59">
        <v>0</v>
      </c>
      <c r="I532" s="57"/>
    </row>
    <row r="533" spans="1:9" ht="15" customHeight="1" outlineLevel="1">
      <c r="B533" s="58">
        <v>2020</v>
      </c>
      <c r="C533" s="54"/>
      <c r="D533" s="59">
        <v>0</v>
      </c>
      <c r="E533" s="96"/>
      <c r="F533" s="59">
        <v>0</v>
      </c>
      <c r="G533" s="96"/>
      <c r="H533" s="59">
        <v>0</v>
      </c>
      <c r="I533" s="59"/>
    </row>
    <row r="534" spans="1:9" ht="15" customHeight="1" outlineLevel="1">
      <c r="B534" s="58">
        <v>2019</v>
      </c>
      <c r="C534" s="54"/>
      <c r="D534" s="59">
        <v>0</v>
      </c>
      <c r="E534" s="59"/>
      <c r="F534" s="59">
        <v>0</v>
      </c>
      <c r="G534" s="59"/>
      <c r="H534" s="59">
        <v>0</v>
      </c>
      <c r="I534" s="59"/>
    </row>
    <row r="535" spans="1:9" ht="15" customHeight="1" outlineLevel="1">
      <c r="B535" s="111" t="s">
        <v>226</v>
      </c>
      <c r="C535" s="54"/>
      <c r="D535" s="59"/>
      <c r="E535" s="59"/>
      <c r="F535" s="59"/>
      <c r="G535" s="59"/>
      <c r="H535" s="59"/>
      <c r="I535" s="59"/>
    </row>
    <row r="536" spans="1:9" ht="15" customHeight="1" outlineLevel="1">
      <c r="B536" s="58">
        <v>2024</v>
      </c>
      <c r="C536" s="50"/>
      <c r="D536" s="204">
        <v>69</v>
      </c>
      <c r="E536" s="204" t="s">
        <v>231</v>
      </c>
      <c r="F536" s="204">
        <v>20</v>
      </c>
      <c r="G536" s="204" t="s">
        <v>231</v>
      </c>
      <c r="H536" s="204">
        <v>49</v>
      </c>
      <c r="I536" s="59"/>
    </row>
    <row r="537" spans="1:9" s="17" customFormat="1" ht="15" customHeight="1" outlineLevel="1">
      <c r="A537" s="3"/>
      <c r="B537" s="58">
        <v>2023</v>
      </c>
      <c r="C537" s="50"/>
      <c r="D537" s="204">
        <v>71</v>
      </c>
      <c r="E537" s="204"/>
      <c r="F537" s="204">
        <v>21</v>
      </c>
      <c r="G537" s="204"/>
      <c r="H537" s="204">
        <v>50</v>
      </c>
      <c r="I537" s="57"/>
    </row>
    <row r="538" spans="1:9" s="17" customFormat="1" ht="15" customHeight="1" outlineLevel="1">
      <c r="A538" s="3"/>
      <c r="B538" s="58">
        <v>2022</v>
      </c>
      <c r="C538" s="50"/>
      <c r="D538" s="96">
        <v>66</v>
      </c>
      <c r="E538" s="96" t="s">
        <v>231</v>
      </c>
      <c r="F538" s="96">
        <v>17</v>
      </c>
      <c r="G538" s="96" t="s">
        <v>231</v>
      </c>
      <c r="H538" s="96">
        <v>49</v>
      </c>
      <c r="I538" s="57"/>
    </row>
    <row r="539" spans="1:9" s="17" customFormat="1" ht="15" customHeight="1" outlineLevel="1">
      <c r="A539" s="3"/>
      <c r="B539" s="58">
        <v>2021</v>
      </c>
      <c r="C539" s="50"/>
      <c r="D539" s="96">
        <v>65</v>
      </c>
      <c r="E539" s="96"/>
      <c r="F539" s="96">
        <v>12</v>
      </c>
      <c r="G539" s="96"/>
      <c r="H539" s="96">
        <v>53</v>
      </c>
      <c r="I539" s="57"/>
    </row>
    <row r="540" spans="1:9" ht="15" customHeight="1" outlineLevel="1">
      <c r="B540" s="58">
        <v>2020</v>
      </c>
      <c r="C540" s="54"/>
      <c r="D540" s="59">
        <v>69</v>
      </c>
      <c r="E540" s="96"/>
      <c r="F540" s="59">
        <v>17</v>
      </c>
      <c r="G540" s="96"/>
      <c r="H540" s="59">
        <v>52</v>
      </c>
      <c r="I540" s="59"/>
    </row>
    <row r="541" spans="1:9" ht="15" customHeight="1" outlineLevel="1">
      <c r="B541" s="58">
        <v>2019</v>
      </c>
      <c r="C541" s="54"/>
      <c r="D541" s="96">
        <v>69</v>
      </c>
      <c r="E541" s="96"/>
      <c r="F541" s="96">
        <v>16</v>
      </c>
      <c r="G541" s="96"/>
      <c r="H541" s="96">
        <v>53</v>
      </c>
      <c r="I541" s="59"/>
    </row>
    <row r="542" spans="1:9" ht="15" customHeight="1" outlineLevel="1">
      <c r="B542" s="111" t="s">
        <v>227</v>
      </c>
      <c r="C542" s="54"/>
      <c r="D542" s="59"/>
      <c r="E542" s="59"/>
      <c r="F542" s="59"/>
      <c r="G542" s="59"/>
      <c r="H542" s="59"/>
      <c r="I542" s="59"/>
    </row>
    <row r="543" spans="1:9" ht="15" customHeight="1" outlineLevel="1">
      <c r="B543" s="58">
        <v>2024</v>
      </c>
      <c r="C543" s="50"/>
      <c r="D543" s="204">
        <v>9</v>
      </c>
      <c r="E543" s="204" t="s">
        <v>231</v>
      </c>
      <c r="F543" s="204">
        <v>6</v>
      </c>
      <c r="G543" s="204" t="s">
        <v>231</v>
      </c>
      <c r="H543" s="204">
        <v>3</v>
      </c>
      <c r="I543" s="59"/>
    </row>
    <row r="544" spans="1:9" s="17" customFormat="1" ht="15" customHeight="1" outlineLevel="1">
      <c r="A544" s="3"/>
      <c r="B544" s="58">
        <v>2023</v>
      </c>
      <c r="C544" s="50"/>
      <c r="D544" s="204">
        <v>11</v>
      </c>
      <c r="E544" s="204"/>
      <c r="F544" s="204">
        <v>8</v>
      </c>
      <c r="G544" s="204"/>
      <c r="H544" s="204">
        <v>3</v>
      </c>
      <c r="I544" s="57"/>
    </row>
    <row r="545" spans="1:9" s="17" customFormat="1" ht="15" customHeight="1" outlineLevel="1">
      <c r="A545" s="3"/>
      <c r="B545" s="58">
        <v>2022</v>
      </c>
      <c r="C545" s="50"/>
      <c r="D545" s="96">
        <v>12</v>
      </c>
      <c r="E545" s="96" t="s">
        <v>231</v>
      </c>
      <c r="F545" s="96">
        <v>9</v>
      </c>
      <c r="G545" s="96" t="s">
        <v>231</v>
      </c>
      <c r="H545" s="96">
        <v>3</v>
      </c>
      <c r="I545" s="57"/>
    </row>
    <row r="546" spans="1:9" s="17" customFormat="1" ht="15" customHeight="1" outlineLevel="1">
      <c r="A546" s="3"/>
      <c r="B546" s="58">
        <v>2021</v>
      </c>
      <c r="C546" s="50"/>
      <c r="D546" s="96">
        <v>4</v>
      </c>
      <c r="E546" s="96"/>
      <c r="F546" s="96">
        <v>1</v>
      </c>
      <c r="G546" s="96"/>
      <c r="H546" s="96">
        <v>3</v>
      </c>
      <c r="I546" s="57"/>
    </row>
    <row r="547" spans="1:9" ht="15" customHeight="1" outlineLevel="1">
      <c r="B547" s="58">
        <v>2020</v>
      </c>
      <c r="C547" s="54"/>
      <c r="D547" s="59">
        <v>4</v>
      </c>
      <c r="E547" s="96"/>
      <c r="F547" s="59">
        <v>1</v>
      </c>
      <c r="G547" s="96"/>
      <c r="H547" s="59">
        <v>3</v>
      </c>
      <c r="I547" s="59"/>
    </row>
    <row r="548" spans="1:9" ht="15" customHeight="1" outlineLevel="1">
      <c r="B548" s="58">
        <v>2019</v>
      </c>
      <c r="C548" s="54"/>
      <c r="D548" s="96">
        <v>4</v>
      </c>
      <c r="E548" s="96"/>
      <c r="F548" s="96">
        <v>1</v>
      </c>
      <c r="G548" s="96"/>
      <c r="H548" s="96">
        <v>3</v>
      </c>
      <c r="I548" s="59"/>
    </row>
    <row r="549" spans="1:9" ht="27" customHeight="1" outlineLevel="1">
      <c r="B549" s="111" t="s">
        <v>228</v>
      </c>
      <c r="C549" s="177"/>
      <c r="D549" s="59"/>
      <c r="E549" s="59"/>
      <c r="F549" s="59"/>
      <c r="G549" s="59"/>
      <c r="H549" s="59"/>
      <c r="I549" s="59"/>
    </row>
    <row r="550" spans="1:9" outlineLevel="1">
      <c r="B550" s="58">
        <v>2024</v>
      </c>
      <c r="C550" s="176"/>
      <c r="D550" s="11">
        <v>0</v>
      </c>
      <c r="E550" s="11" t="s">
        <v>231</v>
      </c>
      <c r="F550" s="11">
        <v>0</v>
      </c>
      <c r="G550" s="11" t="s">
        <v>231</v>
      </c>
      <c r="H550" s="11">
        <v>0</v>
      </c>
      <c r="I550" s="59"/>
    </row>
    <row r="551" spans="1:9" ht="15" customHeight="1" outlineLevel="1">
      <c r="B551" s="58">
        <v>2023</v>
      </c>
      <c r="C551" s="176"/>
      <c r="D551" s="11">
        <v>0</v>
      </c>
      <c r="E551" s="11"/>
      <c r="F551" s="11">
        <v>0</v>
      </c>
      <c r="G551" s="11"/>
      <c r="H551" s="11">
        <v>0</v>
      </c>
      <c r="I551" s="59"/>
    </row>
    <row r="552" spans="1:9" ht="15" customHeight="1" outlineLevel="1">
      <c r="B552" s="58">
        <v>2022</v>
      </c>
      <c r="C552" s="176"/>
      <c r="D552" s="59">
        <v>0</v>
      </c>
      <c r="E552" s="59"/>
      <c r="F552" s="59">
        <v>0</v>
      </c>
      <c r="G552" s="59"/>
      <c r="H552" s="59">
        <v>0</v>
      </c>
      <c r="I552" s="59"/>
    </row>
    <row r="553" spans="1:9" s="17" customFormat="1" ht="15" customHeight="1" outlineLevel="1">
      <c r="A553" s="3"/>
      <c r="B553" s="58">
        <v>2021</v>
      </c>
      <c r="C553" s="50"/>
      <c r="D553" s="59">
        <v>0</v>
      </c>
      <c r="E553" s="59"/>
      <c r="F553" s="59">
        <v>0</v>
      </c>
      <c r="G553" s="59"/>
      <c r="H553" s="59">
        <v>0</v>
      </c>
      <c r="I553" s="57"/>
    </row>
    <row r="554" spans="1:9" ht="15" customHeight="1" outlineLevel="1">
      <c r="B554" s="58">
        <v>2020</v>
      </c>
      <c r="C554" s="54"/>
      <c r="D554" s="59">
        <v>1</v>
      </c>
      <c r="E554" s="96"/>
      <c r="F554" s="59">
        <v>0</v>
      </c>
      <c r="G554" s="96"/>
      <c r="H554" s="59">
        <v>1</v>
      </c>
      <c r="I554" s="59"/>
    </row>
    <row r="555" spans="1:9" ht="15" customHeight="1" outlineLevel="1">
      <c r="B555" s="58">
        <v>2019</v>
      </c>
      <c r="C555" s="54"/>
      <c r="D555" s="96">
        <v>2</v>
      </c>
      <c r="E555" s="96"/>
      <c r="F555" s="59">
        <v>0</v>
      </c>
      <c r="G555" s="96"/>
      <c r="H555" s="96">
        <v>2</v>
      </c>
      <c r="I555" s="59"/>
    </row>
    <row r="556" spans="1:9" ht="15" customHeight="1" outlineLevel="1">
      <c r="B556" s="111" t="s">
        <v>229</v>
      </c>
      <c r="C556" s="54"/>
      <c r="D556" s="59"/>
      <c r="E556" s="59"/>
      <c r="F556" s="59"/>
      <c r="G556" s="59"/>
      <c r="H556" s="59"/>
      <c r="I556" s="59"/>
    </row>
    <row r="557" spans="1:9" ht="15" customHeight="1" outlineLevel="1">
      <c r="B557" s="58">
        <v>2024</v>
      </c>
      <c r="C557" s="50"/>
      <c r="D557" s="204">
        <v>146</v>
      </c>
      <c r="E557" s="204" t="s">
        <v>231</v>
      </c>
      <c r="F557" s="204">
        <v>59</v>
      </c>
      <c r="G557" s="204" t="s">
        <v>231</v>
      </c>
      <c r="H557" s="204">
        <v>87</v>
      </c>
      <c r="I557" s="59"/>
    </row>
    <row r="558" spans="1:9" s="17" customFormat="1" ht="15" customHeight="1" outlineLevel="1">
      <c r="A558" s="3"/>
      <c r="B558" s="58">
        <v>2023</v>
      </c>
      <c r="C558" s="50"/>
      <c r="D558" s="204">
        <v>129</v>
      </c>
      <c r="E558" s="204"/>
      <c r="F558" s="204">
        <v>47</v>
      </c>
      <c r="G558" s="204"/>
      <c r="H558" s="204">
        <v>82</v>
      </c>
      <c r="I558" s="57"/>
    </row>
    <row r="559" spans="1:9" s="17" customFormat="1" ht="15" customHeight="1" outlineLevel="1">
      <c r="A559" s="3"/>
      <c r="B559" s="58">
        <v>2022</v>
      </c>
      <c r="C559" s="50"/>
      <c r="D559" s="96">
        <v>126</v>
      </c>
      <c r="E559" s="96" t="s">
        <v>231</v>
      </c>
      <c r="F559" s="96">
        <v>47</v>
      </c>
      <c r="G559" s="96" t="s">
        <v>231</v>
      </c>
      <c r="H559" s="96">
        <v>79</v>
      </c>
      <c r="I559" s="57"/>
    </row>
    <row r="560" spans="1:9" s="17" customFormat="1" ht="15" customHeight="1" outlineLevel="1">
      <c r="A560" s="3"/>
      <c r="B560" s="58">
        <v>2021</v>
      </c>
      <c r="C560" s="50"/>
      <c r="D560" s="96">
        <v>124</v>
      </c>
      <c r="E560" s="96"/>
      <c r="F560" s="96">
        <v>42</v>
      </c>
      <c r="G560" s="96"/>
      <c r="H560" s="96">
        <v>82</v>
      </c>
      <c r="I560" s="57"/>
    </row>
    <row r="561" spans="1:9" ht="15" customHeight="1" outlineLevel="1">
      <c r="B561" s="58">
        <v>2020</v>
      </c>
      <c r="C561" s="54"/>
      <c r="D561" s="59">
        <v>120</v>
      </c>
      <c r="E561" s="96"/>
      <c r="F561" s="59">
        <v>35</v>
      </c>
      <c r="G561" s="96"/>
      <c r="H561" s="59">
        <v>85</v>
      </c>
      <c r="I561" s="59"/>
    </row>
    <row r="562" spans="1:9" ht="15" customHeight="1" outlineLevel="1">
      <c r="B562" s="58">
        <v>2019</v>
      </c>
      <c r="C562" s="54"/>
      <c r="D562" s="96">
        <v>113</v>
      </c>
      <c r="E562" s="96"/>
      <c r="F562" s="96">
        <v>31</v>
      </c>
      <c r="G562" s="96"/>
      <c r="H562" s="96">
        <v>82</v>
      </c>
      <c r="I562" s="59"/>
    </row>
    <row r="563" spans="1:9" ht="15" customHeight="1" outlineLevel="1">
      <c r="B563" s="111" t="s">
        <v>230</v>
      </c>
      <c r="C563" s="54"/>
      <c r="D563" s="59"/>
      <c r="E563" s="59"/>
      <c r="F563" s="59"/>
      <c r="G563" s="59"/>
      <c r="H563" s="59"/>
      <c r="I563" s="59"/>
    </row>
    <row r="564" spans="1:9" ht="15" customHeight="1" outlineLevel="1">
      <c r="B564" s="58">
        <v>2024</v>
      </c>
      <c r="C564" s="50"/>
      <c r="D564" s="204">
        <v>220</v>
      </c>
      <c r="E564" s="204" t="s">
        <v>231</v>
      </c>
      <c r="F564" s="204">
        <v>117</v>
      </c>
      <c r="G564" s="204" t="s">
        <v>231</v>
      </c>
      <c r="H564" s="204">
        <v>103</v>
      </c>
      <c r="I564" s="59"/>
    </row>
    <row r="565" spans="1:9" s="17" customFormat="1" ht="15" customHeight="1" outlineLevel="1">
      <c r="A565" s="3"/>
      <c r="B565" s="58">
        <v>2023</v>
      </c>
      <c r="C565" s="50"/>
      <c r="D565" s="204">
        <v>226</v>
      </c>
      <c r="E565" s="204"/>
      <c r="F565" s="204">
        <v>123</v>
      </c>
      <c r="G565" s="204"/>
      <c r="H565" s="204">
        <v>103</v>
      </c>
      <c r="I565" s="57"/>
    </row>
    <row r="566" spans="1:9" s="17" customFormat="1" ht="15" customHeight="1" outlineLevel="1">
      <c r="A566" s="3"/>
      <c r="B566" s="58">
        <v>2022</v>
      </c>
      <c r="C566" s="50"/>
      <c r="D566" s="96">
        <v>236</v>
      </c>
      <c r="E566" s="96" t="s">
        <v>231</v>
      </c>
      <c r="F566" s="96">
        <v>131</v>
      </c>
      <c r="G566" s="96" t="s">
        <v>231</v>
      </c>
      <c r="H566" s="96">
        <v>105</v>
      </c>
      <c r="I566" s="57"/>
    </row>
    <row r="567" spans="1:9" s="17" customFormat="1" ht="15" customHeight="1" outlineLevel="1">
      <c r="A567" s="3"/>
      <c r="B567" s="58">
        <v>2021</v>
      </c>
      <c r="C567" s="50"/>
      <c r="D567" s="96">
        <v>231</v>
      </c>
      <c r="E567" s="96"/>
      <c r="F567" s="96">
        <v>126</v>
      </c>
      <c r="G567" s="96"/>
      <c r="H567" s="96">
        <v>105</v>
      </c>
      <c r="I567" s="57"/>
    </row>
    <row r="568" spans="1:9" ht="15" customHeight="1" outlineLevel="1">
      <c r="B568" s="58">
        <v>2020</v>
      </c>
      <c r="C568" s="54"/>
      <c r="D568" s="59">
        <v>234</v>
      </c>
      <c r="E568" s="96"/>
      <c r="F568" s="59">
        <v>133</v>
      </c>
      <c r="G568" s="96"/>
      <c r="H568" s="59">
        <v>101</v>
      </c>
      <c r="I568" s="59"/>
    </row>
    <row r="569" spans="1:9" ht="15" customHeight="1" outlineLevel="1">
      <c r="B569" s="58">
        <v>2019</v>
      </c>
      <c r="C569" s="54"/>
      <c r="D569" s="96">
        <v>232</v>
      </c>
      <c r="E569" s="96"/>
      <c r="F569" s="96">
        <v>129</v>
      </c>
      <c r="G569" s="96"/>
      <c r="H569" s="96">
        <v>103</v>
      </c>
      <c r="I569" s="59"/>
    </row>
    <row r="570" spans="1:9" ht="15" customHeight="1" outlineLevel="1">
      <c r="B570" s="111" t="s">
        <v>232</v>
      </c>
      <c r="C570" s="54"/>
      <c r="D570" s="59"/>
      <c r="E570" s="59"/>
      <c r="F570" s="59"/>
      <c r="G570" s="59"/>
      <c r="H570" s="59"/>
      <c r="I570" s="59"/>
    </row>
    <row r="571" spans="1:9" ht="15" customHeight="1" outlineLevel="1">
      <c r="B571" s="58">
        <v>2024</v>
      </c>
      <c r="C571" s="50"/>
      <c r="D571" s="204">
        <v>80</v>
      </c>
      <c r="E571" s="204" t="s">
        <v>231</v>
      </c>
      <c r="F571" s="204">
        <v>43</v>
      </c>
      <c r="G571" s="204" t="s">
        <v>231</v>
      </c>
      <c r="H571" s="204">
        <v>37</v>
      </c>
      <c r="I571" s="59"/>
    </row>
    <row r="572" spans="1:9" s="17" customFormat="1" ht="15" customHeight="1" outlineLevel="1">
      <c r="A572" s="3"/>
      <c r="B572" s="58">
        <v>2023</v>
      </c>
      <c r="C572" s="50"/>
      <c r="D572" s="204">
        <v>78</v>
      </c>
      <c r="E572" s="204"/>
      <c r="F572" s="204">
        <v>42</v>
      </c>
      <c r="G572" s="204"/>
      <c r="H572" s="204">
        <v>36</v>
      </c>
      <c r="I572" s="57"/>
    </row>
    <row r="573" spans="1:9" s="17" customFormat="1" ht="15" customHeight="1" outlineLevel="1">
      <c r="A573" s="3"/>
      <c r="B573" s="58">
        <v>2022</v>
      </c>
      <c r="C573" s="50"/>
      <c r="D573" s="96">
        <v>70</v>
      </c>
      <c r="E573" s="96" t="s">
        <v>231</v>
      </c>
      <c r="F573" s="96">
        <v>40</v>
      </c>
      <c r="G573" s="96" t="s">
        <v>231</v>
      </c>
      <c r="H573" s="96">
        <v>30</v>
      </c>
      <c r="I573" s="57"/>
    </row>
    <row r="574" spans="1:9" s="17" customFormat="1" ht="15" customHeight="1" outlineLevel="1">
      <c r="A574" s="3"/>
      <c r="B574" s="58">
        <v>2021</v>
      </c>
      <c r="C574" s="50"/>
      <c r="D574" s="96">
        <v>71</v>
      </c>
      <c r="E574" s="96"/>
      <c r="F574" s="96">
        <v>39</v>
      </c>
      <c r="G574" s="96"/>
      <c r="H574" s="96">
        <v>32</v>
      </c>
      <c r="I574" s="57"/>
    </row>
    <row r="575" spans="1:9" ht="15" customHeight="1" outlineLevel="1">
      <c r="B575" s="58">
        <v>2020</v>
      </c>
      <c r="C575" s="54"/>
      <c r="D575" s="59">
        <v>73</v>
      </c>
      <c r="E575" s="96"/>
      <c r="F575" s="59">
        <v>40</v>
      </c>
      <c r="G575" s="96"/>
      <c r="H575" s="59">
        <v>33</v>
      </c>
      <c r="I575" s="59"/>
    </row>
    <row r="576" spans="1:9" ht="15" customHeight="1" outlineLevel="1">
      <c r="B576" s="58">
        <v>2019</v>
      </c>
      <c r="C576" s="54"/>
      <c r="D576" s="96">
        <v>72</v>
      </c>
      <c r="E576" s="96"/>
      <c r="F576" s="96">
        <v>38</v>
      </c>
      <c r="G576" s="96"/>
      <c r="H576" s="96">
        <v>34</v>
      </c>
      <c r="I576" s="59"/>
    </row>
    <row r="577" spans="1:9" ht="15" customHeight="1" outlineLevel="1">
      <c r="B577" s="111" t="s">
        <v>233</v>
      </c>
      <c r="C577" s="54"/>
      <c r="D577" s="59"/>
      <c r="E577" s="59"/>
      <c r="F577" s="59"/>
      <c r="G577" s="59"/>
      <c r="H577" s="59"/>
      <c r="I577" s="59"/>
    </row>
    <row r="578" spans="1:9" ht="15" customHeight="1" outlineLevel="1">
      <c r="B578" s="58">
        <v>2024</v>
      </c>
      <c r="C578" s="50"/>
      <c r="D578" s="204">
        <v>344</v>
      </c>
      <c r="E578" s="204" t="s">
        <v>231</v>
      </c>
      <c r="F578" s="204">
        <v>242</v>
      </c>
      <c r="G578" s="204" t="s">
        <v>231</v>
      </c>
      <c r="H578" s="204">
        <v>102</v>
      </c>
      <c r="I578" s="59"/>
    </row>
    <row r="579" spans="1:9" s="17" customFormat="1" ht="15" customHeight="1" outlineLevel="1">
      <c r="A579" s="3"/>
      <c r="B579" s="58">
        <v>2023</v>
      </c>
      <c r="C579" s="50"/>
      <c r="D579" s="204">
        <v>296</v>
      </c>
      <c r="E579" s="204"/>
      <c r="F579" s="204">
        <v>200</v>
      </c>
      <c r="G579" s="204"/>
      <c r="H579" s="204">
        <v>96</v>
      </c>
      <c r="I579" s="57"/>
    </row>
    <row r="580" spans="1:9" s="17" customFormat="1" ht="15" customHeight="1" outlineLevel="1">
      <c r="A580" s="3"/>
      <c r="B580" s="58">
        <v>2022</v>
      </c>
      <c r="C580" s="50"/>
      <c r="D580" s="96">
        <v>248</v>
      </c>
      <c r="E580" s="96" t="s">
        <v>231</v>
      </c>
      <c r="F580" s="96">
        <v>168</v>
      </c>
      <c r="G580" s="96" t="s">
        <v>231</v>
      </c>
      <c r="H580" s="96">
        <v>80</v>
      </c>
      <c r="I580" s="57"/>
    </row>
    <row r="581" spans="1:9" s="17" customFormat="1" ht="15" customHeight="1" outlineLevel="1">
      <c r="A581" s="3"/>
      <c r="B581" s="58">
        <v>2021</v>
      </c>
      <c r="C581" s="50"/>
      <c r="D581" s="96">
        <v>233</v>
      </c>
      <c r="E581" s="96"/>
      <c r="F581" s="96">
        <v>154</v>
      </c>
      <c r="G581" s="96"/>
      <c r="H581" s="96">
        <v>79</v>
      </c>
      <c r="I581" s="57"/>
    </row>
    <row r="582" spans="1:9" ht="15" customHeight="1" outlineLevel="1">
      <c r="B582" s="58">
        <v>2020</v>
      </c>
      <c r="C582" s="54"/>
      <c r="D582" s="59">
        <v>237</v>
      </c>
      <c r="E582" s="96"/>
      <c r="F582" s="59">
        <v>154</v>
      </c>
      <c r="G582" s="96"/>
      <c r="H582" s="59">
        <v>83</v>
      </c>
      <c r="I582" s="59"/>
    </row>
    <row r="583" spans="1:9" ht="15" customHeight="1" outlineLevel="1">
      <c r="B583" s="58">
        <v>2019</v>
      </c>
      <c r="C583" s="54"/>
      <c r="D583" s="96">
        <v>253</v>
      </c>
      <c r="E583" s="96"/>
      <c r="F583" s="96">
        <v>170</v>
      </c>
      <c r="G583" s="96"/>
      <c r="H583" s="96">
        <v>83</v>
      </c>
      <c r="I583" s="59"/>
    </row>
    <row r="584" spans="1:9" ht="15" customHeight="1" outlineLevel="1">
      <c r="B584" s="111" t="s">
        <v>234</v>
      </c>
      <c r="C584" s="54"/>
      <c r="D584" s="59"/>
      <c r="E584" s="59"/>
      <c r="F584" s="59"/>
      <c r="G584" s="59"/>
      <c r="H584" s="59"/>
      <c r="I584" s="59"/>
    </row>
    <row r="585" spans="1:9" ht="15" customHeight="1" outlineLevel="1">
      <c r="B585" s="58">
        <v>2024</v>
      </c>
      <c r="C585" s="50"/>
      <c r="D585" s="204">
        <v>19</v>
      </c>
      <c r="E585" s="204" t="s">
        <v>231</v>
      </c>
      <c r="F585" s="204">
        <v>12</v>
      </c>
      <c r="G585" s="204" t="s">
        <v>231</v>
      </c>
      <c r="H585" s="204">
        <v>7</v>
      </c>
      <c r="I585" s="59"/>
    </row>
    <row r="586" spans="1:9" s="17" customFormat="1" ht="15" customHeight="1" outlineLevel="1">
      <c r="A586" s="3"/>
      <c r="B586" s="58">
        <v>2023</v>
      </c>
      <c r="C586" s="50"/>
      <c r="D586" s="204">
        <v>15</v>
      </c>
      <c r="E586" s="204"/>
      <c r="F586" s="204">
        <v>9</v>
      </c>
      <c r="G586" s="204"/>
      <c r="H586" s="204">
        <v>6</v>
      </c>
      <c r="I586" s="57"/>
    </row>
    <row r="587" spans="1:9" s="17" customFormat="1" ht="15" customHeight="1" outlineLevel="1">
      <c r="A587" s="3"/>
      <c r="B587" s="58">
        <v>2022</v>
      </c>
      <c r="C587" s="50"/>
      <c r="D587" s="96">
        <v>14</v>
      </c>
      <c r="E587" s="96" t="s">
        <v>231</v>
      </c>
      <c r="F587" s="96">
        <v>7</v>
      </c>
      <c r="G587" s="96" t="s">
        <v>231</v>
      </c>
      <c r="H587" s="96">
        <v>7</v>
      </c>
      <c r="I587" s="57"/>
    </row>
    <row r="588" spans="1:9" s="17" customFormat="1" ht="15" customHeight="1" outlineLevel="1">
      <c r="A588" s="3"/>
      <c r="B588" s="58">
        <v>2021</v>
      </c>
      <c r="C588" s="50"/>
      <c r="D588" s="96">
        <v>14</v>
      </c>
      <c r="E588" s="96"/>
      <c r="F588" s="96">
        <v>8</v>
      </c>
      <c r="G588" s="96"/>
      <c r="H588" s="96">
        <v>6</v>
      </c>
      <c r="I588" s="57"/>
    </row>
    <row r="589" spans="1:9" ht="15" customHeight="1" outlineLevel="1">
      <c r="B589" s="58">
        <v>2020</v>
      </c>
      <c r="C589" s="54"/>
      <c r="D589" s="59">
        <v>14</v>
      </c>
      <c r="E589" s="96"/>
      <c r="F589" s="59">
        <v>8</v>
      </c>
      <c r="G589" s="96"/>
      <c r="H589" s="59">
        <v>6</v>
      </c>
      <c r="I589" s="59"/>
    </row>
    <row r="590" spans="1:9" ht="15" customHeight="1" outlineLevel="1">
      <c r="B590" s="58">
        <v>2019</v>
      </c>
      <c r="C590" s="54"/>
      <c r="D590" s="96">
        <v>11</v>
      </c>
      <c r="E590" s="96"/>
      <c r="F590" s="96">
        <v>6</v>
      </c>
      <c r="G590" s="96"/>
      <c r="H590" s="96">
        <v>5</v>
      </c>
      <c r="I590" s="59"/>
    </row>
    <row r="591" spans="1:9" ht="15" customHeight="1" outlineLevel="1">
      <c r="B591" s="111" t="s">
        <v>235</v>
      </c>
      <c r="C591" s="54"/>
      <c r="D591" s="59"/>
      <c r="E591" s="59"/>
      <c r="F591" s="59"/>
      <c r="G591" s="59"/>
      <c r="H591" s="59"/>
      <c r="I591" s="59"/>
    </row>
    <row r="592" spans="1:9" ht="15" customHeight="1" outlineLevel="1">
      <c r="B592" s="58">
        <v>2024</v>
      </c>
      <c r="C592" s="50"/>
      <c r="D592" s="204">
        <v>41</v>
      </c>
      <c r="E592" s="204" t="s">
        <v>231</v>
      </c>
      <c r="F592" s="204">
        <v>16</v>
      </c>
      <c r="G592" s="204" t="s">
        <v>231</v>
      </c>
      <c r="H592" s="204">
        <v>25</v>
      </c>
      <c r="I592" s="59"/>
    </row>
    <row r="593" spans="1:9" s="17" customFormat="1" ht="15" customHeight="1" outlineLevel="1">
      <c r="A593" s="3"/>
      <c r="B593" s="58">
        <v>2023</v>
      </c>
      <c r="C593" s="50"/>
      <c r="D593" s="204">
        <v>36</v>
      </c>
      <c r="E593" s="204"/>
      <c r="F593" s="204">
        <v>11</v>
      </c>
      <c r="G593" s="204"/>
      <c r="H593" s="204">
        <v>25</v>
      </c>
      <c r="I593" s="57"/>
    </row>
    <row r="594" spans="1:9" s="17" customFormat="1" ht="15" customHeight="1" outlineLevel="1">
      <c r="A594" s="3"/>
      <c r="B594" s="58">
        <v>2022</v>
      </c>
      <c r="C594" s="50"/>
      <c r="D594" s="96">
        <v>35</v>
      </c>
      <c r="E594" s="96" t="s">
        <v>231</v>
      </c>
      <c r="F594" s="96">
        <v>13</v>
      </c>
      <c r="G594" s="96" t="s">
        <v>231</v>
      </c>
      <c r="H594" s="96">
        <v>22</v>
      </c>
      <c r="I594" s="57"/>
    </row>
    <row r="595" spans="1:9" s="17" customFormat="1" ht="15" customHeight="1" outlineLevel="1">
      <c r="A595" s="3"/>
      <c r="B595" s="58">
        <v>2021</v>
      </c>
      <c r="C595" s="50"/>
      <c r="D595" s="96">
        <v>28</v>
      </c>
      <c r="E595" s="96"/>
      <c r="F595" s="96">
        <v>12</v>
      </c>
      <c r="G595" s="96"/>
      <c r="H595" s="96">
        <v>16</v>
      </c>
      <c r="I595" s="57"/>
    </row>
    <row r="596" spans="1:9" ht="15" customHeight="1" outlineLevel="1">
      <c r="B596" s="58">
        <v>2020</v>
      </c>
      <c r="C596" s="54"/>
      <c r="D596" s="59">
        <v>28</v>
      </c>
      <c r="E596" s="96"/>
      <c r="F596" s="59">
        <v>12</v>
      </c>
      <c r="G596" s="96"/>
      <c r="H596" s="59">
        <v>16</v>
      </c>
      <c r="I596" s="59"/>
    </row>
    <row r="597" spans="1:9" ht="15" customHeight="1" outlineLevel="1">
      <c r="B597" s="58">
        <v>2019</v>
      </c>
      <c r="C597" s="54"/>
      <c r="D597" s="96">
        <v>30</v>
      </c>
      <c r="E597" s="96"/>
      <c r="F597" s="96">
        <v>16</v>
      </c>
      <c r="G597" s="96"/>
      <c r="H597" s="96">
        <v>14</v>
      </c>
      <c r="I597" s="59"/>
    </row>
    <row r="598" spans="1:9" ht="15" customHeight="1" outlineLevel="1">
      <c r="B598" s="111" t="s">
        <v>236</v>
      </c>
      <c r="C598" s="54"/>
      <c r="D598" s="59"/>
      <c r="E598" s="59"/>
      <c r="F598" s="59"/>
      <c r="G598" s="59"/>
      <c r="H598" s="59"/>
      <c r="I598" s="59"/>
    </row>
    <row r="599" spans="1:9" ht="15" customHeight="1" outlineLevel="1">
      <c r="B599" s="58">
        <v>2024</v>
      </c>
      <c r="C599" s="50"/>
      <c r="D599" s="204">
        <v>111</v>
      </c>
      <c r="E599" s="204" t="s">
        <v>231</v>
      </c>
      <c r="F599" s="204">
        <v>82</v>
      </c>
      <c r="G599" s="204" t="s">
        <v>231</v>
      </c>
      <c r="H599" s="204">
        <v>29</v>
      </c>
      <c r="I599" s="59"/>
    </row>
    <row r="600" spans="1:9" s="17" customFormat="1" ht="15" customHeight="1" outlineLevel="1">
      <c r="A600" s="3"/>
      <c r="B600" s="58">
        <v>2023</v>
      </c>
      <c r="C600" s="50"/>
      <c r="D600" s="204">
        <v>101</v>
      </c>
      <c r="E600" s="204"/>
      <c r="F600" s="204">
        <v>72</v>
      </c>
      <c r="G600" s="204"/>
      <c r="H600" s="204">
        <v>29</v>
      </c>
      <c r="I600" s="57"/>
    </row>
    <row r="601" spans="1:9" s="17" customFormat="1" ht="15" customHeight="1" outlineLevel="1">
      <c r="A601" s="3"/>
      <c r="B601" s="58">
        <v>2022</v>
      </c>
      <c r="C601" s="50"/>
      <c r="D601" s="96">
        <v>100</v>
      </c>
      <c r="E601" s="96" t="s">
        <v>231</v>
      </c>
      <c r="F601" s="96">
        <v>76</v>
      </c>
      <c r="G601" s="96" t="s">
        <v>231</v>
      </c>
      <c r="H601" s="96">
        <v>24</v>
      </c>
      <c r="I601" s="57"/>
    </row>
    <row r="602" spans="1:9" s="17" customFormat="1" ht="15" customHeight="1" outlineLevel="1">
      <c r="A602" s="3"/>
      <c r="B602" s="58">
        <v>2021</v>
      </c>
      <c r="C602" s="50"/>
      <c r="D602" s="96">
        <v>101</v>
      </c>
      <c r="E602" s="96"/>
      <c r="F602" s="96">
        <v>76</v>
      </c>
      <c r="G602" s="96"/>
      <c r="H602" s="96">
        <v>25</v>
      </c>
      <c r="I602" s="57"/>
    </row>
    <row r="603" spans="1:9" ht="15" customHeight="1" outlineLevel="1">
      <c r="B603" s="58">
        <v>2020</v>
      </c>
      <c r="C603" s="54"/>
      <c r="D603" s="59">
        <v>84</v>
      </c>
      <c r="E603" s="96"/>
      <c r="F603" s="59">
        <v>62</v>
      </c>
      <c r="G603" s="96"/>
      <c r="H603" s="59">
        <v>22</v>
      </c>
      <c r="I603" s="59"/>
    </row>
    <row r="604" spans="1:9" ht="15" customHeight="1" outlineLevel="1">
      <c r="B604" s="58">
        <v>2019</v>
      </c>
      <c r="C604" s="54"/>
      <c r="D604" s="96">
        <v>82</v>
      </c>
      <c r="E604" s="96"/>
      <c r="F604" s="96">
        <v>60</v>
      </c>
      <c r="G604" s="96"/>
      <c r="H604" s="96">
        <v>22</v>
      </c>
      <c r="I604" s="59"/>
    </row>
    <row r="605" spans="1:9" ht="15" customHeight="1" outlineLevel="1">
      <c r="B605" s="111" t="s">
        <v>237</v>
      </c>
      <c r="C605" s="54"/>
      <c r="D605" s="59"/>
      <c r="E605" s="59"/>
      <c r="F605" s="59"/>
      <c r="G605" s="59"/>
      <c r="H605" s="59"/>
      <c r="I605" s="59"/>
    </row>
    <row r="606" spans="1:9" ht="15" customHeight="1" outlineLevel="1">
      <c r="B606" s="58">
        <v>2024</v>
      </c>
      <c r="C606" s="50"/>
      <c r="D606" s="204">
        <v>280</v>
      </c>
      <c r="E606" s="204" t="s">
        <v>231</v>
      </c>
      <c r="F606" s="204">
        <v>256</v>
      </c>
      <c r="G606" s="204" t="s">
        <v>231</v>
      </c>
      <c r="H606" s="204">
        <v>24</v>
      </c>
      <c r="I606" s="59"/>
    </row>
    <row r="607" spans="1:9" s="17" customFormat="1" ht="15" customHeight="1" outlineLevel="1">
      <c r="A607" s="3"/>
      <c r="B607" s="58">
        <v>2023</v>
      </c>
      <c r="C607" s="50"/>
      <c r="D607" s="204">
        <v>279</v>
      </c>
      <c r="E607" s="204"/>
      <c r="F607" s="204">
        <v>252</v>
      </c>
      <c r="G607" s="204"/>
      <c r="H607" s="204">
        <v>27</v>
      </c>
      <c r="I607" s="57"/>
    </row>
    <row r="608" spans="1:9" s="17" customFormat="1" ht="15" customHeight="1" outlineLevel="1">
      <c r="A608" s="3"/>
      <c r="B608" s="58">
        <v>2022</v>
      </c>
      <c r="C608" s="50"/>
      <c r="D608" s="96">
        <v>253</v>
      </c>
      <c r="E608" s="96" t="s">
        <v>231</v>
      </c>
      <c r="F608" s="96">
        <v>233</v>
      </c>
      <c r="G608" s="96" t="s">
        <v>231</v>
      </c>
      <c r="H608" s="96">
        <v>20</v>
      </c>
      <c r="I608" s="57"/>
    </row>
    <row r="609" spans="1:9" s="17" customFormat="1" ht="15" customHeight="1" outlineLevel="1">
      <c r="A609" s="3"/>
      <c r="B609" s="58">
        <v>2021</v>
      </c>
      <c r="C609" s="50"/>
      <c r="D609" s="96">
        <v>232</v>
      </c>
      <c r="E609" s="96"/>
      <c r="F609" s="96">
        <v>219</v>
      </c>
      <c r="G609" s="96"/>
      <c r="H609" s="96">
        <v>13</v>
      </c>
      <c r="I609" s="57"/>
    </row>
    <row r="610" spans="1:9" ht="15" customHeight="1" outlineLevel="1">
      <c r="B610" s="58">
        <v>2020</v>
      </c>
      <c r="C610" s="54"/>
      <c r="D610" s="59">
        <v>219</v>
      </c>
      <c r="E610" s="96"/>
      <c r="F610" s="59">
        <v>206</v>
      </c>
      <c r="G610" s="96"/>
      <c r="H610" s="59">
        <v>13</v>
      </c>
      <c r="I610" s="59"/>
    </row>
    <row r="611" spans="1:9" ht="15" customHeight="1" outlineLevel="1">
      <c r="B611" s="58">
        <v>2019</v>
      </c>
      <c r="C611" s="54"/>
      <c r="D611" s="96">
        <v>232</v>
      </c>
      <c r="E611" s="96"/>
      <c r="F611" s="96">
        <v>220</v>
      </c>
      <c r="G611" s="96"/>
      <c r="H611" s="96">
        <v>12</v>
      </c>
      <c r="I611" s="59"/>
    </row>
    <row r="612" spans="1:9" ht="15" customHeight="1" outlineLevel="1">
      <c r="B612" s="111" t="s">
        <v>238</v>
      </c>
      <c r="C612" s="54"/>
      <c r="D612" s="59"/>
      <c r="E612" s="59"/>
      <c r="F612" s="59"/>
      <c r="G612" s="59"/>
      <c r="H612" s="59"/>
      <c r="I612" s="59"/>
    </row>
    <row r="613" spans="1:9" ht="15" customHeight="1" outlineLevel="1">
      <c r="B613" s="58">
        <v>2024</v>
      </c>
      <c r="C613" s="50"/>
      <c r="D613" s="204">
        <v>71</v>
      </c>
      <c r="E613" s="204" t="s">
        <v>231</v>
      </c>
      <c r="F613" s="204">
        <v>67</v>
      </c>
      <c r="G613" s="204" t="s">
        <v>231</v>
      </c>
      <c r="H613" s="204">
        <v>4</v>
      </c>
      <c r="I613" s="59"/>
    </row>
    <row r="614" spans="1:9" s="17" customFormat="1" ht="15" customHeight="1" outlineLevel="1">
      <c r="A614" s="3"/>
      <c r="B614" s="58">
        <v>2023</v>
      </c>
      <c r="C614" s="50"/>
      <c r="D614" s="204">
        <v>71</v>
      </c>
      <c r="E614" s="204"/>
      <c r="F614" s="204">
        <v>67</v>
      </c>
      <c r="G614" s="204"/>
      <c r="H614" s="204">
        <v>4</v>
      </c>
      <c r="I614" s="57"/>
    </row>
    <row r="615" spans="1:9" s="17" customFormat="1" ht="15" customHeight="1" outlineLevel="1">
      <c r="A615" s="3"/>
      <c r="B615" s="58">
        <v>2022</v>
      </c>
      <c r="C615" s="50"/>
      <c r="D615" s="96">
        <v>61</v>
      </c>
      <c r="E615" s="96" t="s">
        <v>231</v>
      </c>
      <c r="F615" s="96">
        <v>58</v>
      </c>
      <c r="G615" s="96" t="s">
        <v>231</v>
      </c>
      <c r="H615" s="96">
        <v>3</v>
      </c>
      <c r="I615" s="57"/>
    </row>
    <row r="616" spans="1:9" s="17" customFormat="1" ht="15" customHeight="1" outlineLevel="1">
      <c r="A616" s="3"/>
      <c r="B616" s="58">
        <v>2021</v>
      </c>
      <c r="C616" s="50"/>
      <c r="D616" s="96">
        <v>54</v>
      </c>
      <c r="E616" s="96"/>
      <c r="F616" s="96">
        <v>51</v>
      </c>
      <c r="G616" s="96"/>
      <c r="H616" s="96">
        <v>3</v>
      </c>
      <c r="I616" s="57"/>
    </row>
    <row r="617" spans="1:9" ht="15" customHeight="1" outlineLevel="1">
      <c r="B617" s="58">
        <v>2020</v>
      </c>
      <c r="C617" s="54"/>
      <c r="D617" s="59">
        <v>50</v>
      </c>
      <c r="E617" s="96"/>
      <c r="F617" s="59">
        <v>47</v>
      </c>
      <c r="G617" s="96"/>
      <c r="H617" s="59">
        <v>3</v>
      </c>
      <c r="I617" s="59"/>
    </row>
    <row r="618" spans="1:9" ht="15" customHeight="1" outlineLevel="1">
      <c r="B618" s="58">
        <v>2019</v>
      </c>
      <c r="C618" s="54"/>
      <c r="D618" s="96">
        <v>48</v>
      </c>
      <c r="E618" s="96"/>
      <c r="F618" s="96">
        <v>46</v>
      </c>
      <c r="G618" s="96"/>
      <c r="H618" s="96">
        <v>2</v>
      </c>
      <c r="I618" s="59"/>
    </row>
    <row r="619" spans="1:9" ht="15" customHeight="1" outlineLevel="1">
      <c r="B619" s="111" t="s">
        <v>239</v>
      </c>
      <c r="C619" s="54"/>
      <c r="D619" s="59"/>
      <c r="E619" s="59"/>
      <c r="F619" s="59"/>
      <c r="G619" s="59"/>
      <c r="H619" s="59"/>
      <c r="I619" s="59"/>
    </row>
    <row r="620" spans="1:9" ht="15" customHeight="1" outlineLevel="1">
      <c r="B620" s="58">
        <v>2024</v>
      </c>
      <c r="C620" s="50"/>
      <c r="D620" s="204">
        <v>181</v>
      </c>
      <c r="E620" s="204" t="s">
        <v>231</v>
      </c>
      <c r="F620" s="204">
        <v>158</v>
      </c>
      <c r="G620" s="204" t="s">
        <v>231</v>
      </c>
      <c r="H620" s="204">
        <v>23</v>
      </c>
      <c r="I620" s="59"/>
    </row>
    <row r="621" spans="1:9" s="17" customFormat="1" ht="15" customHeight="1" outlineLevel="1">
      <c r="A621" s="3"/>
      <c r="B621" s="58">
        <v>2023</v>
      </c>
      <c r="C621" s="50"/>
      <c r="D621" s="204">
        <v>176</v>
      </c>
      <c r="E621" s="204"/>
      <c r="F621" s="204">
        <v>157</v>
      </c>
      <c r="G621" s="204"/>
      <c r="H621" s="204">
        <v>19</v>
      </c>
      <c r="I621" s="57"/>
    </row>
    <row r="622" spans="1:9" s="17" customFormat="1" ht="15" customHeight="1" outlineLevel="1">
      <c r="A622" s="3"/>
      <c r="B622" s="58">
        <v>2022</v>
      </c>
      <c r="C622" s="50"/>
      <c r="D622" s="96">
        <v>180</v>
      </c>
      <c r="E622" s="96" t="s">
        <v>231</v>
      </c>
      <c r="F622" s="96">
        <v>160</v>
      </c>
      <c r="G622" s="96" t="s">
        <v>231</v>
      </c>
      <c r="H622" s="96">
        <v>20</v>
      </c>
      <c r="I622" s="57"/>
    </row>
    <row r="623" spans="1:9" s="17" customFormat="1" ht="15" customHeight="1" outlineLevel="1">
      <c r="A623" s="3"/>
      <c r="B623" s="58">
        <v>2021</v>
      </c>
      <c r="C623" s="50"/>
      <c r="D623" s="96">
        <v>173</v>
      </c>
      <c r="E623" s="96"/>
      <c r="F623" s="96">
        <v>153</v>
      </c>
      <c r="G623" s="96"/>
      <c r="H623" s="96">
        <v>20</v>
      </c>
      <c r="I623" s="57"/>
    </row>
    <row r="624" spans="1:9" ht="15" customHeight="1" outlineLevel="1">
      <c r="B624" s="58">
        <v>2020</v>
      </c>
      <c r="C624" s="54"/>
      <c r="D624" s="59">
        <v>139</v>
      </c>
      <c r="E624" s="96"/>
      <c r="F624" s="59">
        <v>119</v>
      </c>
      <c r="G624" s="96"/>
      <c r="H624" s="59">
        <v>20</v>
      </c>
      <c r="I624" s="59"/>
    </row>
    <row r="625" spans="1:9" ht="15" customHeight="1" outlineLevel="1">
      <c r="B625" s="58">
        <v>2019</v>
      </c>
      <c r="C625" s="54"/>
      <c r="D625" s="96">
        <v>133</v>
      </c>
      <c r="E625" s="96"/>
      <c r="F625" s="96">
        <v>115</v>
      </c>
      <c r="G625" s="96"/>
      <c r="H625" s="96">
        <v>18</v>
      </c>
      <c r="I625" s="59"/>
    </row>
    <row r="626" spans="1:9" ht="15" customHeight="1" outlineLevel="1">
      <c r="B626" s="111" t="s">
        <v>240</v>
      </c>
      <c r="C626" s="54"/>
      <c r="D626" s="59"/>
      <c r="E626" s="59"/>
      <c r="F626" s="59"/>
      <c r="G626" s="59"/>
      <c r="H626" s="59"/>
      <c r="I626" s="59"/>
    </row>
    <row r="627" spans="1:9" ht="15" customHeight="1" outlineLevel="1">
      <c r="B627" s="58">
        <v>2024</v>
      </c>
      <c r="C627" s="50"/>
      <c r="D627" s="204">
        <v>76</v>
      </c>
      <c r="E627" s="204" t="s">
        <v>231</v>
      </c>
      <c r="F627" s="204">
        <v>57</v>
      </c>
      <c r="G627" s="204" t="s">
        <v>231</v>
      </c>
      <c r="H627" s="204">
        <v>19</v>
      </c>
      <c r="I627" s="59"/>
    </row>
    <row r="628" spans="1:9" s="17" customFormat="1" ht="15" customHeight="1" outlineLevel="1">
      <c r="A628" s="3"/>
      <c r="B628" s="58">
        <v>2023</v>
      </c>
      <c r="C628" s="50"/>
      <c r="D628" s="204">
        <v>72</v>
      </c>
      <c r="E628" s="204"/>
      <c r="F628" s="204">
        <v>55</v>
      </c>
      <c r="G628" s="204"/>
      <c r="H628" s="204">
        <v>17</v>
      </c>
      <c r="I628" s="57"/>
    </row>
    <row r="629" spans="1:9" s="17" customFormat="1" ht="15" customHeight="1" outlineLevel="1">
      <c r="A629" s="3"/>
      <c r="B629" s="58">
        <v>2022</v>
      </c>
      <c r="C629" s="50"/>
      <c r="D629" s="96">
        <v>62</v>
      </c>
      <c r="E629" s="96" t="s">
        <v>231</v>
      </c>
      <c r="F629" s="96">
        <v>45</v>
      </c>
      <c r="G629" s="96" t="s">
        <v>231</v>
      </c>
      <c r="H629" s="96">
        <v>17</v>
      </c>
      <c r="I629" s="57"/>
    </row>
    <row r="630" spans="1:9" s="17" customFormat="1" ht="15" customHeight="1" outlineLevel="1">
      <c r="A630" s="3"/>
      <c r="B630" s="58">
        <v>2021</v>
      </c>
      <c r="C630" s="50"/>
      <c r="D630" s="96">
        <v>50</v>
      </c>
      <c r="E630" s="96"/>
      <c r="F630" s="96">
        <v>34</v>
      </c>
      <c r="G630" s="96"/>
      <c r="H630" s="96">
        <v>16</v>
      </c>
      <c r="I630" s="57"/>
    </row>
    <row r="631" spans="1:9" ht="15" customHeight="1" outlineLevel="1">
      <c r="B631" s="58">
        <v>2020</v>
      </c>
      <c r="C631" s="54"/>
      <c r="D631" s="59">
        <v>46</v>
      </c>
      <c r="E631" s="96"/>
      <c r="F631" s="59">
        <v>31</v>
      </c>
      <c r="G631" s="96"/>
      <c r="H631" s="59">
        <v>15</v>
      </c>
      <c r="I631" s="59"/>
    </row>
    <row r="632" spans="1:9" ht="15" customHeight="1" outlineLevel="1">
      <c r="B632" s="58">
        <v>2019</v>
      </c>
      <c r="C632" s="54"/>
      <c r="D632" s="96">
        <v>54</v>
      </c>
      <c r="E632" s="96"/>
      <c r="F632" s="96">
        <v>38</v>
      </c>
      <c r="G632" s="96"/>
      <c r="H632" s="96">
        <v>16</v>
      </c>
      <c r="I632" s="59"/>
    </row>
    <row r="633" spans="1:9" ht="15" customHeight="1" outlineLevel="1">
      <c r="B633" s="111" t="s">
        <v>241</v>
      </c>
      <c r="C633" s="54"/>
      <c r="D633" s="59"/>
      <c r="E633" s="59"/>
      <c r="F633" s="59"/>
      <c r="G633" s="59"/>
      <c r="H633" s="59"/>
      <c r="I633" s="59"/>
    </row>
    <row r="634" spans="1:9" ht="15" customHeight="1" outlineLevel="1">
      <c r="B634" s="58">
        <v>2024</v>
      </c>
      <c r="C634" s="50"/>
      <c r="D634" s="204">
        <v>110</v>
      </c>
      <c r="E634" s="204" t="s">
        <v>231</v>
      </c>
      <c r="F634" s="204">
        <v>100</v>
      </c>
      <c r="G634" s="204" t="s">
        <v>231</v>
      </c>
      <c r="H634" s="204">
        <v>10</v>
      </c>
      <c r="I634" s="59"/>
    </row>
    <row r="635" spans="1:9" s="17" customFormat="1" ht="15" customHeight="1" outlineLevel="1">
      <c r="A635" s="3"/>
      <c r="B635" s="58">
        <v>2023</v>
      </c>
      <c r="C635" s="50"/>
      <c r="D635" s="204">
        <v>100</v>
      </c>
      <c r="E635" s="204"/>
      <c r="F635" s="204">
        <v>92</v>
      </c>
      <c r="G635" s="204"/>
      <c r="H635" s="204">
        <v>8</v>
      </c>
      <c r="I635" s="57"/>
    </row>
    <row r="636" spans="1:9" s="17" customFormat="1" ht="15" customHeight="1" outlineLevel="1">
      <c r="A636" s="3"/>
      <c r="B636" s="58">
        <v>2022</v>
      </c>
      <c r="C636" s="50"/>
      <c r="D636" s="96">
        <v>92</v>
      </c>
      <c r="E636" s="96" t="s">
        <v>231</v>
      </c>
      <c r="F636" s="96">
        <v>84</v>
      </c>
      <c r="G636" s="96" t="s">
        <v>231</v>
      </c>
      <c r="H636" s="96">
        <v>8</v>
      </c>
      <c r="I636" s="57"/>
    </row>
    <row r="637" spans="1:9" s="17" customFormat="1" ht="15" customHeight="1" outlineLevel="1">
      <c r="A637" s="3"/>
      <c r="B637" s="58">
        <v>2021</v>
      </c>
      <c r="C637" s="50"/>
      <c r="D637" s="96">
        <v>86</v>
      </c>
      <c r="E637" s="96"/>
      <c r="F637" s="96">
        <v>79</v>
      </c>
      <c r="G637" s="96"/>
      <c r="H637" s="96">
        <v>7</v>
      </c>
      <c r="I637" s="57"/>
    </row>
    <row r="638" spans="1:9" ht="15" customHeight="1" outlineLevel="1">
      <c r="B638" s="58">
        <v>2020</v>
      </c>
      <c r="C638" s="54"/>
      <c r="D638" s="59">
        <v>92</v>
      </c>
      <c r="E638" s="96"/>
      <c r="F638" s="59">
        <v>85</v>
      </c>
      <c r="G638" s="96"/>
      <c r="H638" s="59">
        <v>7</v>
      </c>
      <c r="I638" s="59"/>
    </row>
    <row r="639" spans="1:9" ht="15" customHeight="1" outlineLevel="1">
      <c r="B639" s="58">
        <v>2019</v>
      </c>
      <c r="C639" s="54"/>
      <c r="D639" s="96">
        <v>80</v>
      </c>
      <c r="E639" s="96"/>
      <c r="F639" s="96">
        <v>73</v>
      </c>
      <c r="G639" s="96"/>
      <c r="H639" s="96">
        <v>7</v>
      </c>
      <c r="I639" s="59"/>
    </row>
    <row r="640" spans="1:9" ht="15" customHeight="1">
      <c r="B640" s="110" t="s">
        <v>344</v>
      </c>
      <c r="C640" s="95"/>
      <c r="D640" s="95"/>
      <c r="E640" s="59"/>
      <c r="F640" s="59"/>
      <c r="G640" s="59"/>
      <c r="H640" s="59"/>
      <c r="I640" s="59"/>
    </row>
    <row r="641" spans="1:14" ht="15" customHeight="1">
      <c r="B641" s="58">
        <v>2024</v>
      </c>
      <c r="C641" s="50"/>
      <c r="D641" s="204">
        <v>1776</v>
      </c>
      <c r="E641" s="204" t="s">
        <v>231</v>
      </c>
      <c r="F641" s="204">
        <v>1450</v>
      </c>
      <c r="G641" s="204" t="s">
        <v>231</v>
      </c>
      <c r="H641" s="204">
        <v>326</v>
      </c>
      <c r="I641" s="59"/>
    </row>
    <row r="642" spans="1:14" s="17" customFormat="1" ht="15" customHeight="1">
      <c r="A642" s="3"/>
      <c r="B642" s="58">
        <v>2023</v>
      </c>
      <c r="C642" s="50"/>
      <c r="D642" s="204">
        <v>1694</v>
      </c>
      <c r="E642" s="204"/>
      <c r="F642" s="204">
        <v>1391</v>
      </c>
      <c r="G642" s="204"/>
      <c r="H642" s="204">
        <v>303</v>
      </c>
      <c r="I642" s="57"/>
    </row>
    <row r="643" spans="1:14" s="17" customFormat="1" ht="15" customHeight="1">
      <c r="A643" s="3"/>
      <c r="B643" s="58">
        <v>2022</v>
      </c>
      <c r="C643" s="50"/>
      <c r="D643" s="96">
        <v>1620</v>
      </c>
      <c r="E643" s="96" t="s">
        <v>231</v>
      </c>
      <c r="F643" s="96">
        <v>1349</v>
      </c>
      <c r="G643" s="96" t="s">
        <v>231</v>
      </c>
      <c r="H643" s="96">
        <v>271</v>
      </c>
      <c r="I643" s="57"/>
    </row>
    <row r="644" spans="1:14" s="17" customFormat="1" ht="15" customHeight="1">
      <c r="A644" s="3"/>
      <c r="B644" s="58">
        <v>2021</v>
      </c>
      <c r="C644" s="50"/>
      <c r="D644" s="96">
        <v>1524</v>
      </c>
      <c r="E644" s="96"/>
      <c r="F644" s="96">
        <v>1269</v>
      </c>
      <c r="G644" s="96"/>
      <c r="H644" s="96">
        <v>255</v>
      </c>
      <c r="I644" s="57"/>
    </row>
    <row r="645" spans="1:14" ht="15" customHeight="1">
      <c r="B645" s="58">
        <v>2020</v>
      </c>
      <c r="C645" s="95"/>
      <c r="D645" s="59">
        <v>1482</v>
      </c>
      <c r="E645" s="96"/>
      <c r="F645" s="59">
        <v>1245</v>
      </c>
      <c r="G645" s="96"/>
      <c r="H645" s="59">
        <v>237</v>
      </c>
      <c r="I645" s="59"/>
    </row>
    <row r="646" spans="1:14" ht="15" customHeight="1">
      <c r="B646" s="58">
        <v>2019</v>
      </c>
      <c r="C646" s="54"/>
      <c r="D646" s="96">
        <v>1467</v>
      </c>
      <c r="E646" s="96"/>
      <c r="F646" s="96">
        <v>1249</v>
      </c>
      <c r="G646" s="96"/>
      <c r="H646" s="96">
        <v>218</v>
      </c>
      <c r="I646" s="59"/>
      <c r="L646" s="17"/>
      <c r="M646" s="17"/>
      <c r="N646" s="17"/>
    </row>
    <row r="647" spans="1:14" s="17" customFormat="1" ht="15" customHeight="1" outlineLevel="1">
      <c r="A647" s="3"/>
      <c r="B647" s="111" t="s">
        <v>224</v>
      </c>
      <c r="C647" s="54"/>
      <c r="D647" s="59"/>
      <c r="E647" s="59"/>
      <c r="F647" s="3"/>
      <c r="G647" s="59"/>
      <c r="H647" s="3"/>
      <c r="I647" s="59"/>
    </row>
    <row r="648" spans="1:14" s="17" customFormat="1" ht="15" customHeight="1" outlineLevel="1">
      <c r="A648" s="3"/>
      <c r="B648" s="58">
        <v>2024</v>
      </c>
      <c r="C648" s="50"/>
      <c r="D648" s="204">
        <v>776</v>
      </c>
      <c r="E648" s="204" t="s">
        <v>231</v>
      </c>
      <c r="F648" s="204">
        <v>766</v>
      </c>
      <c r="G648" s="204" t="s">
        <v>231</v>
      </c>
      <c r="H648" s="204">
        <v>10</v>
      </c>
      <c r="I648" s="59"/>
    </row>
    <row r="649" spans="1:14" s="17" customFormat="1" ht="15" customHeight="1" outlineLevel="1">
      <c r="A649" s="3"/>
      <c r="B649" s="58">
        <v>2023</v>
      </c>
      <c r="C649" s="50"/>
      <c r="D649" s="204">
        <v>787</v>
      </c>
      <c r="E649" s="204"/>
      <c r="F649" s="204">
        <v>777</v>
      </c>
      <c r="G649" s="204"/>
      <c r="H649" s="204">
        <v>10</v>
      </c>
      <c r="I649" s="57"/>
    </row>
    <row r="650" spans="1:14" s="17" customFormat="1" ht="15" customHeight="1" outlineLevel="1">
      <c r="A650" s="3"/>
      <c r="B650" s="58">
        <v>2022</v>
      </c>
      <c r="C650" s="50"/>
      <c r="D650" s="96">
        <v>802</v>
      </c>
      <c r="E650" s="96" t="s">
        <v>231</v>
      </c>
      <c r="F650" s="96">
        <v>792</v>
      </c>
      <c r="G650" s="96" t="s">
        <v>231</v>
      </c>
      <c r="H650" s="96">
        <v>10</v>
      </c>
      <c r="I650" s="57"/>
    </row>
    <row r="651" spans="1:14" s="17" customFormat="1" ht="15" customHeight="1" outlineLevel="1">
      <c r="A651" s="3"/>
      <c r="B651" s="58">
        <v>2021</v>
      </c>
      <c r="C651" s="50"/>
      <c r="D651" s="96">
        <v>796</v>
      </c>
      <c r="E651" s="96"/>
      <c r="F651" s="96">
        <v>785</v>
      </c>
      <c r="G651" s="96"/>
      <c r="H651" s="96">
        <v>11</v>
      </c>
      <c r="I651" s="57"/>
    </row>
    <row r="652" spans="1:14" s="17" customFormat="1" ht="15" customHeight="1" outlineLevel="1">
      <c r="A652" s="3"/>
      <c r="B652" s="58">
        <v>2020</v>
      </c>
      <c r="C652" s="54"/>
      <c r="D652" s="59">
        <v>786</v>
      </c>
      <c r="E652" s="96"/>
      <c r="F652" s="59">
        <v>778</v>
      </c>
      <c r="G652" s="96"/>
      <c r="H652" s="59">
        <v>8</v>
      </c>
      <c r="I652" s="59"/>
    </row>
    <row r="653" spans="1:14" s="17" customFormat="1" ht="15" customHeight="1" outlineLevel="1">
      <c r="A653" s="3"/>
      <c r="B653" s="58">
        <v>2019</v>
      </c>
      <c r="C653" s="54"/>
      <c r="D653" s="96">
        <v>790</v>
      </c>
      <c r="E653" s="96"/>
      <c r="F653" s="96">
        <v>781</v>
      </c>
      <c r="G653" s="96"/>
      <c r="H653" s="96">
        <v>9</v>
      </c>
      <c r="I653" s="59"/>
    </row>
    <row r="654" spans="1:14" ht="15" customHeight="1" outlineLevel="1">
      <c r="B654" s="111" t="s">
        <v>225</v>
      </c>
      <c r="C654" s="54"/>
      <c r="D654" s="59"/>
      <c r="E654" s="59"/>
      <c r="F654" s="59"/>
      <c r="G654" s="59"/>
      <c r="H654" s="59"/>
      <c r="I654" s="59"/>
    </row>
    <row r="655" spans="1:14" ht="15" customHeight="1" outlineLevel="1">
      <c r="B655" s="58">
        <v>2024</v>
      </c>
      <c r="C655" s="50"/>
      <c r="D655" s="11">
        <v>0</v>
      </c>
      <c r="E655" s="204" t="s">
        <v>231</v>
      </c>
      <c r="F655" s="11">
        <v>0</v>
      </c>
      <c r="G655" s="204" t="s">
        <v>231</v>
      </c>
      <c r="H655" s="11">
        <v>0</v>
      </c>
      <c r="I655" s="59"/>
    </row>
    <row r="656" spans="1:14" ht="15" customHeight="1" outlineLevel="1">
      <c r="B656" s="58">
        <v>2023</v>
      </c>
      <c r="C656" s="50"/>
      <c r="D656" s="11">
        <v>0</v>
      </c>
      <c r="E656" s="204"/>
      <c r="F656" s="11">
        <v>0</v>
      </c>
      <c r="G656" s="204"/>
      <c r="H656" s="11">
        <v>0</v>
      </c>
      <c r="I656" s="59"/>
    </row>
    <row r="657" spans="1:9" ht="15" customHeight="1" outlineLevel="1">
      <c r="B657" s="58">
        <v>2022</v>
      </c>
      <c r="C657" s="50"/>
      <c r="D657" s="59">
        <v>0</v>
      </c>
      <c r="E657" s="96"/>
      <c r="F657" s="59">
        <v>0</v>
      </c>
      <c r="G657" s="96"/>
      <c r="H657" s="59">
        <v>0</v>
      </c>
      <c r="I657" s="59"/>
    </row>
    <row r="658" spans="1:9" s="17" customFormat="1" ht="15" customHeight="1" outlineLevel="1">
      <c r="A658" s="3"/>
      <c r="B658" s="58">
        <v>2021</v>
      </c>
      <c r="C658" s="50"/>
      <c r="D658" s="59">
        <v>0</v>
      </c>
      <c r="E658" s="96"/>
      <c r="F658" s="59">
        <v>0</v>
      </c>
      <c r="G658" s="96"/>
      <c r="H658" s="59">
        <v>0</v>
      </c>
      <c r="I658" s="57"/>
    </row>
    <row r="659" spans="1:9" ht="15" customHeight="1" outlineLevel="1">
      <c r="B659" s="58">
        <v>2020</v>
      </c>
      <c r="C659" s="54"/>
      <c r="D659" s="59">
        <v>0</v>
      </c>
      <c r="E659" s="96"/>
      <c r="F659" s="59">
        <v>0</v>
      </c>
      <c r="G659" s="96"/>
      <c r="H659" s="59">
        <v>0</v>
      </c>
      <c r="I659" s="59"/>
    </row>
    <row r="660" spans="1:9" ht="15" customHeight="1" outlineLevel="1">
      <c r="B660" s="58">
        <v>2019</v>
      </c>
      <c r="C660" s="54"/>
      <c r="D660" s="59">
        <v>0</v>
      </c>
      <c r="E660" s="59"/>
      <c r="F660" s="59">
        <v>0</v>
      </c>
      <c r="G660" s="59"/>
      <c r="H660" s="59">
        <v>0</v>
      </c>
      <c r="I660" s="59"/>
    </row>
    <row r="661" spans="1:9" ht="15" customHeight="1" outlineLevel="1">
      <c r="B661" s="111" t="s">
        <v>226</v>
      </c>
      <c r="C661" s="54"/>
      <c r="D661" s="59"/>
      <c r="E661" s="59"/>
      <c r="F661" s="59"/>
      <c r="G661" s="59"/>
      <c r="H661" s="59"/>
      <c r="I661" s="59"/>
    </row>
    <row r="662" spans="1:9" ht="15" customHeight="1" outlineLevel="1">
      <c r="B662" s="58">
        <v>2024</v>
      </c>
      <c r="C662" s="50"/>
      <c r="D662" s="204">
        <v>30</v>
      </c>
      <c r="E662" s="204" t="s">
        <v>231</v>
      </c>
      <c r="F662" s="204">
        <v>14</v>
      </c>
      <c r="G662" s="204" t="s">
        <v>231</v>
      </c>
      <c r="H662" s="204">
        <v>16</v>
      </c>
      <c r="I662" s="59"/>
    </row>
    <row r="663" spans="1:9" s="17" customFormat="1" ht="15" customHeight="1" outlineLevel="1">
      <c r="A663" s="3"/>
      <c r="B663" s="58">
        <v>2023</v>
      </c>
      <c r="C663" s="50"/>
      <c r="D663" s="204">
        <v>32</v>
      </c>
      <c r="E663" s="204"/>
      <c r="F663" s="204">
        <v>16</v>
      </c>
      <c r="G663" s="204"/>
      <c r="H663" s="204">
        <v>16</v>
      </c>
      <c r="I663" s="57"/>
    </row>
    <row r="664" spans="1:9" s="17" customFormat="1" ht="15" customHeight="1" outlineLevel="1">
      <c r="A664" s="3"/>
      <c r="B664" s="58">
        <v>2022</v>
      </c>
      <c r="C664" s="50"/>
      <c r="D664" s="96">
        <v>28</v>
      </c>
      <c r="E664" s="96" t="s">
        <v>231</v>
      </c>
      <c r="F664" s="96">
        <v>12</v>
      </c>
      <c r="G664" s="96" t="s">
        <v>231</v>
      </c>
      <c r="H664" s="96">
        <v>16</v>
      </c>
      <c r="I664" s="57"/>
    </row>
    <row r="665" spans="1:9" s="17" customFormat="1" ht="15" customHeight="1" outlineLevel="1">
      <c r="A665" s="3"/>
      <c r="B665" s="58">
        <v>2021</v>
      </c>
      <c r="C665" s="50"/>
      <c r="D665" s="96">
        <v>28</v>
      </c>
      <c r="E665" s="96"/>
      <c r="F665" s="96">
        <v>11</v>
      </c>
      <c r="G665" s="96"/>
      <c r="H665" s="96">
        <v>17</v>
      </c>
      <c r="I665" s="57"/>
    </row>
    <row r="666" spans="1:9" ht="15" customHeight="1" outlineLevel="1">
      <c r="B666" s="58">
        <v>2020</v>
      </c>
      <c r="C666" s="54"/>
      <c r="D666" s="59">
        <v>30</v>
      </c>
      <c r="E666" s="96"/>
      <c r="F666" s="59">
        <v>12</v>
      </c>
      <c r="G666" s="96"/>
      <c r="H666" s="59">
        <v>18</v>
      </c>
      <c r="I666" s="59"/>
    </row>
    <row r="667" spans="1:9" ht="15" customHeight="1" outlineLevel="1">
      <c r="B667" s="58">
        <v>2019</v>
      </c>
      <c r="C667" s="54"/>
      <c r="D667" s="96">
        <v>29</v>
      </c>
      <c r="E667" s="96"/>
      <c r="F667" s="96">
        <v>12</v>
      </c>
      <c r="G667" s="96"/>
      <c r="H667" s="96">
        <v>17</v>
      </c>
      <c r="I667" s="59"/>
    </row>
    <row r="668" spans="1:9" ht="15" customHeight="1" outlineLevel="1">
      <c r="B668" s="111" t="s">
        <v>227</v>
      </c>
      <c r="C668" s="54"/>
      <c r="D668" s="59"/>
      <c r="E668" s="59"/>
      <c r="F668" s="59"/>
      <c r="G668" s="59"/>
      <c r="H668" s="59"/>
      <c r="I668" s="59"/>
    </row>
    <row r="669" spans="1:9" ht="15" customHeight="1" outlineLevel="1">
      <c r="B669" s="58">
        <v>2024</v>
      </c>
      <c r="C669" s="50"/>
      <c r="D669" s="204">
        <v>6</v>
      </c>
      <c r="E669" s="204" t="s">
        <v>231</v>
      </c>
      <c r="F669" s="204">
        <v>5</v>
      </c>
      <c r="G669" s="204" t="s">
        <v>231</v>
      </c>
      <c r="H669" s="204">
        <v>1</v>
      </c>
      <c r="I669" s="59"/>
    </row>
    <row r="670" spans="1:9" s="17" customFormat="1" ht="15" customHeight="1" outlineLevel="1">
      <c r="A670" s="3"/>
      <c r="B670" s="58">
        <v>2023</v>
      </c>
      <c r="C670" s="50"/>
      <c r="D670" s="204">
        <v>8</v>
      </c>
      <c r="E670" s="204"/>
      <c r="F670" s="204">
        <v>7</v>
      </c>
      <c r="G670" s="204"/>
      <c r="H670" s="204">
        <v>1</v>
      </c>
      <c r="I670" s="57"/>
    </row>
    <row r="671" spans="1:9" s="17" customFormat="1" ht="15" customHeight="1" outlineLevel="1">
      <c r="A671" s="3"/>
      <c r="B671" s="58">
        <v>2022</v>
      </c>
      <c r="C671" s="50"/>
      <c r="D671" s="96">
        <v>9</v>
      </c>
      <c r="E671" s="96" t="s">
        <v>231</v>
      </c>
      <c r="F671" s="96">
        <v>8</v>
      </c>
      <c r="G671" s="96" t="s">
        <v>231</v>
      </c>
      <c r="H671" s="96">
        <v>1</v>
      </c>
      <c r="I671" s="57"/>
    </row>
    <row r="672" spans="1:9" s="17" customFormat="1" ht="15" customHeight="1" outlineLevel="1">
      <c r="A672" s="3"/>
      <c r="B672" s="58">
        <v>2021</v>
      </c>
      <c r="C672" s="50"/>
      <c r="D672" s="96">
        <v>8</v>
      </c>
      <c r="E672" s="96"/>
      <c r="F672" s="96">
        <v>7</v>
      </c>
      <c r="G672" s="96"/>
      <c r="H672" s="96">
        <v>1</v>
      </c>
      <c r="I672" s="57"/>
    </row>
    <row r="673" spans="1:9" ht="15" customHeight="1" outlineLevel="1">
      <c r="B673" s="58">
        <v>2020</v>
      </c>
      <c r="C673" s="54"/>
      <c r="D673" s="59">
        <v>7</v>
      </c>
      <c r="E673" s="96"/>
      <c r="F673" s="59">
        <v>6</v>
      </c>
      <c r="G673" s="96"/>
      <c r="H673" s="59">
        <v>1</v>
      </c>
      <c r="I673" s="59"/>
    </row>
    <row r="674" spans="1:9" ht="15" customHeight="1" outlineLevel="1">
      <c r="B674" s="58">
        <v>2019</v>
      </c>
      <c r="C674" s="54"/>
      <c r="D674" s="96">
        <v>8</v>
      </c>
      <c r="E674" s="96"/>
      <c r="F674" s="96">
        <v>7</v>
      </c>
      <c r="G674" s="96"/>
      <c r="H674" s="96">
        <v>1</v>
      </c>
      <c r="I674" s="59"/>
    </row>
    <row r="675" spans="1:9" ht="15" customHeight="1" outlineLevel="1">
      <c r="B675" s="111" t="s">
        <v>228</v>
      </c>
      <c r="C675" s="54"/>
      <c r="D675" s="59"/>
      <c r="E675" s="59"/>
      <c r="F675" s="59"/>
      <c r="G675" s="59"/>
      <c r="H675" s="59"/>
      <c r="I675" s="59"/>
    </row>
    <row r="676" spans="1:9" ht="15" customHeight="1" outlineLevel="1">
      <c r="B676" s="58">
        <v>2024</v>
      </c>
      <c r="C676" s="50"/>
      <c r="D676" s="11">
        <v>0</v>
      </c>
      <c r="E676" s="204" t="s">
        <v>231</v>
      </c>
      <c r="F676" s="11">
        <v>0</v>
      </c>
      <c r="G676" s="204" t="s">
        <v>231</v>
      </c>
      <c r="H676" s="11">
        <v>0</v>
      </c>
      <c r="I676" s="59"/>
    </row>
    <row r="677" spans="1:9" ht="15" customHeight="1" outlineLevel="1">
      <c r="B677" s="58">
        <v>2023</v>
      </c>
      <c r="C677" s="50"/>
      <c r="D677" s="11">
        <v>0</v>
      </c>
      <c r="E677" s="204"/>
      <c r="F677" s="11">
        <v>0</v>
      </c>
      <c r="G677" s="204"/>
      <c r="H677" s="11">
        <v>0</v>
      </c>
      <c r="I677" s="59"/>
    </row>
    <row r="678" spans="1:9" ht="15" customHeight="1" outlineLevel="1">
      <c r="B678" s="58">
        <v>2022</v>
      </c>
      <c r="C678" s="50"/>
      <c r="D678" s="59">
        <v>0</v>
      </c>
      <c r="E678" s="96"/>
      <c r="F678" s="59">
        <v>0</v>
      </c>
      <c r="G678" s="96"/>
      <c r="H678" s="59">
        <v>0</v>
      </c>
      <c r="I678" s="59"/>
    </row>
    <row r="679" spans="1:9" s="17" customFormat="1" ht="15" customHeight="1" outlineLevel="1">
      <c r="A679" s="3"/>
      <c r="B679" s="58">
        <v>2021</v>
      </c>
      <c r="C679" s="50"/>
      <c r="D679" s="59">
        <v>0</v>
      </c>
      <c r="E679" s="96"/>
      <c r="F679" s="59">
        <v>0</v>
      </c>
      <c r="G679" s="96"/>
      <c r="H679" s="59">
        <v>0</v>
      </c>
      <c r="I679" s="57"/>
    </row>
    <row r="680" spans="1:9" ht="15" customHeight="1" outlineLevel="1">
      <c r="B680" s="58">
        <v>2020</v>
      </c>
      <c r="C680" s="54"/>
      <c r="D680" s="59">
        <v>0</v>
      </c>
      <c r="E680" s="96"/>
      <c r="F680" s="59">
        <v>0</v>
      </c>
      <c r="G680" s="96"/>
      <c r="H680" s="59">
        <v>0</v>
      </c>
      <c r="I680" s="59"/>
    </row>
    <row r="681" spans="1:9" ht="15" customHeight="1" outlineLevel="1">
      <c r="B681" s="58">
        <v>2019</v>
      </c>
      <c r="C681" s="54"/>
      <c r="D681" s="59">
        <v>0</v>
      </c>
      <c r="E681" s="59"/>
      <c r="F681" s="59">
        <v>0</v>
      </c>
      <c r="G681" s="59"/>
      <c r="H681" s="59">
        <v>0</v>
      </c>
      <c r="I681" s="59"/>
    </row>
    <row r="682" spans="1:9" ht="15" customHeight="1" outlineLevel="1">
      <c r="B682" s="111" t="s">
        <v>229</v>
      </c>
      <c r="C682" s="54"/>
      <c r="D682" s="59"/>
      <c r="E682" s="59"/>
      <c r="F682" s="59"/>
      <c r="G682" s="59"/>
      <c r="H682" s="59"/>
      <c r="I682" s="59"/>
    </row>
    <row r="683" spans="1:9" ht="15" customHeight="1" outlineLevel="1">
      <c r="B683" s="58">
        <v>2024</v>
      </c>
      <c r="C683" s="50"/>
      <c r="D683" s="204">
        <v>88</v>
      </c>
      <c r="E683" s="204" t="s">
        <v>231</v>
      </c>
      <c r="F683" s="204">
        <v>34</v>
      </c>
      <c r="G683" s="204" t="s">
        <v>231</v>
      </c>
      <c r="H683" s="204">
        <v>54</v>
      </c>
      <c r="I683" s="59"/>
    </row>
    <row r="684" spans="1:9" s="17" customFormat="1" ht="15" customHeight="1" outlineLevel="1">
      <c r="A684" s="3"/>
      <c r="B684" s="58">
        <v>2023</v>
      </c>
      <c r="C684" s="50"/>
      <c r="D684" s="204">
        <v>93</v>
      </c>
      <c r="E684" s="204"/>
      <c r="F684" s="204">
        <v>38</v>
      </c>
      <c r="G684" s="204"/>
      <c r="H684" s="204">
        <v>55</v>
      </c>
      <c r="I684" s="57"/>
    </row>
    <row r="685" spans="1:9" s="17" customFormat="1" ht="15" customHeight="1" outlineLevel="1">
      <c r="A685" s="3"/>
      <c r="B685" s="58">
        <v>2022</v>
      </c>
      <c r="C685" s="50"/>
      <c r="D685" s="96">
        <v>80</v>
      </c>
      <c r="E685" s="96" t="s">
        <v>231</v>
      </c>
      <c r="F685" s="96">
        <v>32</v>
      </c>
      <c r="G685" s="96" t="s">
        <v>231</v>
      </c>
      <c r="H685" s="96">
        <v>48</v>
      </c>
      <c r="I685" s="57"/>
    </row>
    <row r="686" spans="1:9" s="17" customFormat="1" ht="15" customHeight="1" outlineLevel="1">
      <c r="A686" s="3"/>
      <c r="B686" s="58">
        <v>2021</v>
      </c>
      <c r="C686" s="50"/>
      <c r="D686" s="96">
        <v>75</v>
      </c>
      <c r="E686" s="96"/>
      <c r="F686" s="96">
        <v>31</v>
      </c>
      <c r="G686" s="96"/>
      <c r="H686" s="96">
        <v>44</v>
      </c>
      <c r="I686" s="57"/>
    </row>
    <row r="687" spans="1:9" ht="15" customHeight="1" outlineLevel="1">
      <c r="B687" s="58">
        <v>2020</v>
      </c>
      <c r="C687" s="54"/>
      <c r="D687" s="59">
        <v>70</v>
      </c>
      <c r="E687" s="96"/>
      <c r="F687" s="59">
        <v>29</v>
      </c>
      <c r="G687" s="96"/>
      <c r="H687" s="59">
        <v>41</v>
      </c>
      <c r="I687" s="59"/>
    </row>
    <row r="688" spans="1:9" ht="15" customHeight="1" outlineLevel="1">
      <c r="B688" s="58">
        <v>2019</v>
      </c>
      <c r="C688" s="54"/>
      <c r="D688" s="96">
        <v>68</v>
      </c>
      <c r="E688" s="96"/>
      <c r="F688" s="96">
        <v>29</v>
      </c>
      <c r="G688" s="96"/>
      <c r="H688" s="96">
        <v>39</v>
      </c>
      <c r="I688" s="59"/>
    </row>
    <row r="689" spans="1:9" ht="15" customHeight="1" outlineLevel="1">
      <c r="B689" s="111" t="s">
        <v>230</v>
      </c>
      <c r="C689" s="54"/>
      <c r="D689" s="59"/>
      <c r="E689" s="59"/>
      <c r="F689" s="59"/>
      <c r="G689" s="59"/>
      <c r="H689" s="59"/>
      <c r="I689" s="59"/>
    </row>
    <row r="690" spans="1:9" ht="15" customHeight="1" outlineLevel="1">
      <c r="B690" s="58">
        <v>2024</v>
      </c>
      <c r="C690" s="50"/>
      <c r="D690" s="204">
        <v>127</v>
      </c>
      <c r="E690" s="204" t="s">
        <v>231</v>
      </c>
      <c r="F690" s="204">
        <v>73</v>
      </c>
      <c r="G690" s="204" t="s">
        <v>231</v>
      </c>
      <c r="H690" s="204">
        <v>54</v>
      </c>
      <c r="I690" s="59"/>
    </row>
    <row r="691" spans="1:9" s="17" customFormat="1" ht="15" customHeight="1" outlineLevel="1">
      <c r="A691" s="3"/>
      <c r="B691" s="58">
        <v>2023</v>
      </c>
      <c r="C691" s="50"/>
      <c r="D691" s="204">
        <v>124</v>
      </c>
      <c r="E691" s="204"/>
      <c r="F691" s="204">
        <v>71</v>
      </c>
      <c r="G691" s="204"/>
      <c r="H691" s="204">
        <v>53</v>
      </c>
      <c r="I691" s="57"/>
    </row>
    <row r="692" spans="1:9" s="17" customFormat="1" ht="15" customHeight="1" outlineLevel="1">
      <c r="A692" s="3"/>
      <c r="B692" s="58">
        <v>2022</v>
      </c>
      <c r="C692" s="50"/>
      <c r="D692" s="96">
        <v>123</v>
      </c>
      <c r="E692" s="96" t="s">
        <v>231</v>
      </c>
      <c r="F692" s="96">
        <v>71</v>
      </c>
      <c r="G692" s="96" t="s">
        <v>231</v>
      </c>
      <c r="H692" s="96">
        <v>52</v>
      </c>
      <c r="I692" s="57"/>
    </row>
    <row r="693" spans="1:9" s="17" customFormat="1" ht="15" customHeight="1" outlineLevel="1">
      <c r="A693" s="3"/>
      <c r="B693" s="58">
        <v>2021</v>
      </c>
      <c r="C693" s="50"/>
      <c r="D693" s="96">
        <v>131</v>
      </c>
      <c r="E693" s="96"/>
      <c r="F693" s="96">
        <v>78</v>
      </c>
      <c r="G693" s="96"/>
      <c r="H693" s="96">
        <v>53</v>
      </c>
      <c r="I693" s="57"/>
    </row>
    <row r="694" spans="1:9" ht="15" customHeight="1" outlineLevel="1">
      <c r="B694" s="58">
        <v>2020</v>
      </c>
      <c r="C694" s="54"/>
      <c r="D694" s="59">
        <v>125</v>
      </c>
      <c r="E694" s="96"/>
      <c r="F694" s="59">
        <v>74</v>
      </c>
      <c r="G694" s="96"/>
      <c r="H694" s="59">
        <v>51</v>
      </c>
      <c r="I694" s="59"/>
    </row>
    <row r="695" spans="1:9" ht="15" customHeight="1" outlineLevel="1">
      <c r="B695" s="58">
        <v>2019</v>
      </c>
      <c r="C695" s="54"/>
      <c r="D695" s="96">
        <v>125</v>
      </c>
      <c r="E695" s="96"/>
      <c r="F695" s="96">
        <v>77</v>
      </c>
      <c r="G695" s="96"/>
      <c r="H695" s="96">
        <v>48</v>
      </c>
      <c r="I695" s="59"/>
    </row>
    <row r="696" spans="1:9" ht="15" customHeight="1" outlineLevel="1">
      <c r="B696" s="111" t="s">
        <v>232</v>
      </c>
      <c r="C696" s="54"/>
      <c r="D696" s="59"/>
      <c r="E696" s="59"/>
      <c r="F696" s="59"/>
      <c r="G696" s="59"/>
      <c r="H696" s="59"/>
      <c r="I696" s="59"/>
    </row>
    <row r="697" spans="1:9" ht="15" customHeight="1" outlineLevel="1">
      <c r="B697" s="58">
        <v>2024</v>
      </c>
      <c r="C697" s="50"/>
      <c r="D697" s="204">
        <v>40</v>
      </c>
      <c r="E697" s="204" t="s">
        <v>231</v>
      </c>
      <c r="F697" s="204">
        <v>19</v>
      </c>
      <c r="G697" s="204" t="s">
        <v>231</v>
      </c>
      <c r="H697" s="204">
        <v>21</v>
      </c>
      <c r="I697" s="59"/>
    </row>
    <row r="698" spans="1:9" s="17" customFormat="1" ht="15" customHeight="1" outlineLevel="1">
      <c r="A698" s="3"/>
      <c r="B698" s="58">
        <v>2023</v>
      </c>
      <c r="C698" s="50"/>
      <c r="D698" s="204">
        <v>29</v>
      </c>
      <c r="E698" s="204"/>
      <c r="F698" s="204">
        <v>13</v>
      </c>
      <c r="G698" s="204"/>
      <c r="H698" s="204">
        <v>16</v>
      </c>
      <c r="I698" s="57"/>
    </row>
    <row r="699" spans="1:9" s="17" customFormat="1" ht="15" customHeight="1" outlineLevel="1">
      <c r="A699" s="3"/>
      <c r="B699" s="58">
        <v>2022</v>
      </c>
      <c r="C699" s="50"/>
      <c r="D699" s="96">
        <v>29</v>
      </c>
      <c r="E699" s="96" t="s">
        <v>231</v>
      </c>
      <c r="F699" s="96">
        <v>14</v>
      </c>
      <c r="G699" s="96" t="s">
        <v>231</v>
      </c>
      <c r="H699" s="96">
        <v>15</v>
      </c>
      <c r="I699" s="57"/>
    </row>
    <row r="700" spans="1:9" s="17" customFormat="1" ht="15" customHeight="1" outlineLevel="1">
      <c r="A700" s="3"/>
      <c r="B700" s="58">
        <v>2021</v>
      </c>
      <c r="C700" s="50"/>
      <c r="D700" s="96">
        <v>30</v>
      </c>
      <c r="E700" s="96"/>
      <c r="F700" s="96">
        <v>14</v>
      </c>
      <c r="G700" s="96"/>
      <c r="H700" s="96">
        <v>16</v>
      </c>
      <c r="I700" s="57"/>
    </row>
    <row r="701" spans="1:9" ht="15" customHeight="1" outlineLevel="1">
      <c r="B701" s="58">
        <v>2020</v>
      </c>
      <c r="C701" s="54"/>
      <c r="D701" s="59">
        <v>29</v>
      </c>
      <c r="E701" s="96"/>
      <c r="F701" s="59">
        <v>14</v>
      </c>
      <c r="G701" s="96"/>
      <c r="H701" s="59">
        <v>15</v>
      </c>
      <c r="I701" s="59"/>
    </row>
    <row r="702" spans="1:9" ht="15" customHeight="1" outlineLevel="1">
      <c r="B702" s="58">
        <v>2019</v>
      </c>
      <c r="C702" s="54"/>
      <c r="D702" s="96">
        <v>29</v>
      </c>
      <c r="E702" s="96"/>
      <c r="F702" s="96">
        <v>14</v>
      </c>
      <c r="G702" s="96"/>
      <c r="H702" s="96">
        <v>15</v>
      </c>
      <c r="I702" s="59"/>
    </row>
    <row r="703" spans="1:9" ht="15" customHeight="1" outlineLevel="1">
      <c r="B703" s="111" t="s">
        <v>233</v>
      </c>
      <c r="C703" s="54"/>
      <c r="D703" s="59"/>
      <c r="E703" s="59"/>
      <c r="F703" s="59"/>
      <c r="G703" s="59"/>
      <c r="H703" s="59"/>
      <c r="I703" s="59"/>
    </row>
    <row r="704" spans="1:9" ht="15" customHeight="1" outlineLevel="1">
      <c r="B704" s="58">
        <v>2024</v>
      </c>
      <c r="C704" s="50"/>
      <c r="D704" s="204">
        <v>262</v>
      </c>
      <c r="E704" s="204" t="s">
        <v>231</v>
      </c>
      <c r="F704" s="204">
        <v>188</v>
      </c>
      <c r="G704" s="204" t="s">
        <v>231</v>
      </c>
      <c r="H704" s="204">
        <v>74</v>
      </c>
      <c r="I704" s="59"/>
    </row>
    <row r="705" spans="1:9" s="17" customFormat="1" ht="15" customHeight="1" outlineLevel="1">
      <c r="A705" s="3"/>
      <c r="B705" s="58">
        <v>2023</v>
      </c>
      <c r="C705" s="50"/>
      <c r="D705" s="204">
        <v>216</v>
      </c>
      <c r="E705" s="204"/>
      <c r="F705" s="204">
        <v>150</v>
      </c>
      <c r="G705" s="204"/>
      <c r="H705" s="204">
        <v>66</v>
      </c>
      <c r="I705" s="57"/>
    </row>
    <row r="706" spans="1:9" s="17" customFormat="1" ht="15" customHeight="1" outlineLevel="1">
      <c r="A706" s="3"/>
      <c r="B706" s="58">
        <v>2022</v>
      </c>
      <c r="C706" s="50"/>
      <c r="D706" s="96">
        <v>190</v>
      </c>
      <c r="E706" s="96" t="s">
        <v>231</v>
      </c>
      <c r="F706" s="96">
        <v>126</v>
      </c>
      <c r="G706" s="96" t="s">
        <v>231</v>
      </c>
      <c r="H706" s="96">
        <v>64</v>
      </c>
      <c r="I706" s="57"/>
    </row>
    <row r="707" spans="1:9" s="17" customFormat="1" ht="15" customHeight="1" outlineLevel="1">
      <c r="A707" s="3"/>
      <c r="B707" s="58">
        <v>2021</v>
      </c>
      <c r="C707" s="50"/>
      <c r="D707" s="96">
        <v>151</v>
      </c>
      <c r="E707" s="96"/>
      <c r="F707" s="96">
        <v>98</v>
      </c>
      <c r="G707" s="96"/>
      <c r="H707" s="96">
        <v>53</v>
      </c>
      <c r="I707" s="57"/>
    </row>
    <row r="708" spans="1:9" ht="15" customHeight="1" outlineLevel="1">
      <c r="B708" s="58">
        <v>2020</v>
      </c>
      <c r="C708" s="54"/>
      <c r="D708" s="59">
        <v>156</v>
      </c>
      <c r="E708" s="96"/>
      <c r="F708" s="59">
        <v>106</v>
      </c>
      <c r="G708" s="96"/>
      <c r="H708" s="59">
        <v>50</v>
      </c>
      <c r="I708" s="59"/>
    </row>
    <row r="709" spans="1:9" ht="15" customHeight="1" outlineLevel="1">
      <c r="B709" s="58">
        <v>2019</v>
      </c>
      <c r="C709" s="54"/>
      <c r="D709" s="96">
        <v>152</v>
      </c>
      <c r="E709" s="96"/>
      <c r="F709" s="96">
        <v>106</v>
      </c>
      <c r="G709" s="96"/>
      <c r="H709" s="96">
        <v>46</v>
      </c>
      <c r="I709" s="59"/>
    </row>
    <row r="710" spans="1:9" ht="15" customHeight="1" outlineLevel="1">
      <c r="B710" s="111" t="s">
        <v>234</v>
      </c>
      <c r="C710" s="54"/>
      <c r="D710" s="59"/>
      <c r="E710" s="59"/>
      <c r="F710" s="59"/>
      <c r="G710" s="59"/>
      <c r="H710" s="59"/>
      <c r="I710" s="59"/>
    </row>
    <row r="711" spans="1:9" ht="15" customHeight="1" outlineLevel="1">
      <c r="B711" s="58">
        <v>2024</v>
      </c>
      <c r="C711" s="176"/>
      <c r="D711" s="59">
        <v>19</v>
      </c>
      <c r="E711" s="59" t="s">
        <v>231</v>
      </c>
      <c r="F711" s="59">
        <v>14</v>
      </c>
      <c r="G711" s="59" t="s">
        <v>231</v>
      </c>
      <c r="H711" s="59">
        <v>5</v>
      </c>
      <c r="I711" s="59"/>
    </row>
    <row r="712" spans="1:9" s="17" customFormat="1" ht="15" customHeight="1" outlineLevel="1">
      <c r="A712" s="3"/>
      <c r="B712" s="58">
        <v>2023</v>
      </c>
      <c r="C712" s="50"/>
      <c r="D712" s="96">
        <v>20</v>
      </c>
      <c r="E712" s="96"/>
      <c r="F712" s="96">
        <v>15</v>
      </c>
      <c r="G712" s="96"/>
      <c r="H712" s="96">
        <v>5</v>
      </c>
      <c r="I712" s="57"/>
    </row>
    <row r="713" spans="1:9" s="17" customFormat="1" ht="15" customHeight="1" outlineLevel="1">
      <c r="A713" s="3"/>
      <c r="B713" s="58">
        <v>2022</v>
      </c>
      <c r="C713" s="50"/>
      <c r="D713" s="96">
        <v>8</v>
      </c>
      <c r="E713" s="96" t="s">
        <v>231</v>
      </c>
      <c r="F713" s="96">
        <v>5</v>
      </c>
      <c r="G713" s="96" t="s">
        <v>231</v>
      </c>
      <c r="H713" s="96">
        <v>3</v>
      </c>
      <c r="I713" s="57"/>
    </row>
    <row r="714" spans="1:9" s="17" customFormat="1" ht="15" customHeight="1" outlineLevel="1">
      <c r="A714" s="3"/>
      <c r="B714" s="58">
        <v>2021</v>
      </c>
      <c r="C714" s="50"/>
      <c r="D714" s="96">
        <v>7</v>
      </c>
      <c r="E714" s="96"/>
      <c r="F714" s="96">
        <v>4</v>
      </c>
      <c r="G714" s="96"/>
      <c r="H714" s="96">
        <v>3</v>
      </c>
      <c r="I714" s="57"/>
    </row>
    <row r="715" spans="1:9" ht="15" customHeight="1" outlineLevel="1">
      <c r="B715" s="58">
        <v>2020</v>
      </c>
      <c r="C715" s="54"/>
      <c r="D715" s="59">
        <v>4</v>
      </c>
      <c r="E715" s="96"/>
      <c r="F715" s="59">
        <v>3</v>
      </c>
      <c r="G715" s="96"/>
      <c r="H715" s="59">
        <v>1</v>
      </c>
      <c r="I715" s="59"/>
    </row>
    <row r="716" spans="1:9" ht="15" customHeight="1" outlineLevel="1">
      <c r="B716" s="58">
        <v>2019</v>
      </c>
      <c r="C716" s="54"/>
      <c r="D716" s="96">
        <v>4</v>
      </c>
      <c r="E716" s="96"/>
      <c r="F716" s="96">
        <v>4</v>
      </c>
      <c r="G716" s="96"/>
      <c r="H716" s="59">
        <v>0</v>
      </c>
      <c r="I716" s="59"/>
    </row>
    <row r="717" spans="1:9" ht="15" customHeight="1" outlineLevel="1">
      <c r="B717" s="111" t="s">
        <v>235</v>
      </c>
      <c r="C717" s="54"/>
      <c r="D717" s="59"/>
      <c r="E717" s="59"/>
      <c r="F717" s="59"/>
      <c r="G717" s="59"/>
      <c r="H717" s="59"/>
      <c r="I717" s="59"/>
    </row>
    <row r="718" spans="1:9" ht="15" customHeight="1" outlineLevel="1">
      <c r="B718" s="58">
        <v>2024</v>
      </c>
      <c r="C718" s="50"/>
      <c r="D718" s="204">
        <v>32</v>
      </c>
      <c r="E718" s="204" t="s">
        <v>231</v>
      </c>
      <c r="F718" s="204">
        <v>5</v>
      </c>
      <c r="G718" s="204" t="s">
        <v>231</v>
      </c>
      <c r="H718" s="204">
        <v>27</v>
      </c>
      <c r="I718" s="59"/>
    </row>
    <row r="719" spans="1:9" s="17" customFormat="1" ht="15" customHeight="1" outlineLevel="1">
      <c r="A719" s="3"/>
      <c r="B719" s="58">
        <v>2023</v>
      </c>
      <c r="C719" s="50"/>
      <c r="D719" s="204">
        <v>28</v>
      </c>
      <c r="E719" s="204"/>
      <c r="F719" s="204">
        <v>4</v>
      </c>
      <c r="G719" s="204"/>
      <c r="H719" s="204">
        <v>24</v>
      </c>
      <c r="I719" s="57"/>
    </row>
    <row r="720" spans="1:9" s="17" customFormat="1" ht="15" customHeight="1" outlineLevel="1">
      <c r="A720" s="3"/>
      <c r="B720" s="58">
        <v>2022</v>
      </c>
      <c r="C720" s="50"/>
      <c r="D720" s="96">
        <v>21</v>
      </c>
      <c r="E720" s="96" t="s">
        <v>231</v>
      </c>
      <c r="F720" s="96">
        <v>4</v>
      </c>
      <c r="G720" s="96" t="s">
        <v>231</v>
      </c>
      <c r="H720" s="96">
        <v>17</v>
      </c>
      <c r="I720" s="57"/>
    </row>
    <row r="721" spans="1:9" s="17" customFormat="1" ht="15" customHeight="1" outlineLevel="1">
      <c r="A721" s="3"/>
      <c r="B721" s="58">
        <v>2021</v>
      </c>
      <c r="C721" s="50"/>
      <c r="D721" s="96">
        <v>20</v>
      </c>
      <c r="E721" s="96"/>
      <c r="F721" s="96">
        <v>4</v>
      </c>
      <c r="G721" s="96"/>
      <c r="H721" s="96">
        <v>16</v>
      </c>
      <c r="I721" s="57"/>
    </row>
    <row r="722" spans="1:9" ht="15" customHeight="1" outlineLevel="1">
      <c r="B722" s="58">
        <v>2020</v>
      </c>
      <c r="C722" s="54"/>
      <c r="D722" s="59">
        <v>17</v>
      </c>
      <c r="E722" s="96"/>
      <c r="F722" s="59">
        <v>2</v>
      </c>
      <c r="G722" s="96"/>
      <c r="H722" s="59">
        <v>15</v>
      </c>
      <c r="I722" s="59"/>
    </row>
    <row r="723" spans="1:9" ht="15" customHeight="1" outlineLevel="1">
      <c r="B723" s="58">
        <v>2019</v>
      </c>
      <c r="C723" s="54"/>
      <c r="D723" s="96">
        <v>19</v>
      </c>
      <c r="E723" s="96"/>
      <c r="F723" s="96">
        <v>5</v>
      </c>
      <c r="G723" s="96"/>
      <c r="H723" s="96">
        <v>14</v>
      </c>
      <c r="I723" s="59"/>
    </row>
    <row r="724" spans="1:9" ht="15" customHeight="1" outlineLevel="1">
      <c r="B724" s="111" t="s">
        <v>236</v>
      </c>
      <c r="C724" s="54"/>
      <c r="D724" s="59"/>
      <c r="E724" s="59"/>
      <c r="F724" s="59"/>
      <c r="G724" s="59"/>
      <c r="H724" s="59"/>
      <c r="I724" s="59"/>
    </row>
    <row r="725" spans="1:9" ht="15" customHeight="1" outlineLevel="1">
      <c r="B725" s="58">
        <v>2024</v>
      </c>
      <c r="C725" s="176"/>
      <c r="D725" s="59">
        <v>71</v>
      </c>
      <c r="E725" s="59" t="s">
        <v>231</v>
      </c>
      <c r="F725" s="59">
        <v>48</v>
      </c>
      <c r="G725" s="59" t="s">
        <v>231</v>
      </c>
      <c r="H725" s="59">
        <v>23</v>
      </c>
      <c r="I725" s="59"/>
    </row>
    <row r="726" spans="1:9" s="17" customFormat="1" ht="15" customHeight="1" outlineLevel="1">
      <c r="A726" s="3"/>
      <c r="B726" s="58">
        <v>2023</v>
      </c>
      <c r="C726" s="50"/>
      <c r="D726" s="96">
        <v>66</v>
      </c>
      <c r="E726" s="96"/>
      <c r="F726" s="96">
        <v>45</v>
      </c>
      <c r="G726" s="96"/>
      <c r="H726" s="96">
        <v>21</v>
      </c>
      <c r="I726" s="57"/>
    </row>
    <row r="727" spans="1:9" s="17" customFormat="1" ht="15" customHeight="1" outlineLevel="1">
      <c r="A727" s="3"/>
      <c r="B727" s="58">
        <v>2022</v>
      </c>
      <c r="C727" s="50"/>
      <c r="D727" s="96">
        <v>58</v>
      </c>
      <c r="E727" s="96" t="s">
        <v>231</v>
      </c>
      <c r="F727" s="96">
        <v>40</v>
      </c>
      <c r="G727" s="96" t="s">
        <v>231</v>
      </c>
      <c r="H727" s="96">
        <v>18</v>
      </c>
      <c r="I727" s="57"/>
    </row>
    <row r="728" spans="1:9" s="17" customFormat="1" ht="15" customHeight="1" outlineLevel="1">
      <c r="A728" s="3"/>
      <c r="B728" s="58">
        <v>2021</v>
      </c>
      <c r="C728" s="50"/>
      <c r="D728" s="96">
        <v>45</v>
      </c>
      <c r="E728" s="96"/>
      <c r="F728" s="96">
        <v>29</v>
      </c>
      <c r="G728" s="96"/>
      <c r="H728" s="96">
        <v>16</v>
      </c>
      <c r="I728" s="57"/>
    </row>
    <row r="729" spans="1:9" ht="15" customHeight="1" outlineLevel="1">
      <c r="B729" s="58">
        <v>2020</v>
      </c>
      <c r="C729" s="54"/>
      <c r="D729" s="59">
        <v>43</v>
      </c>
      <c r="E729" s="96"/>
      <c r="F729" s="59">
        <v>29</v>
      </c>
      <c r="G729" s="96"/>
      <c r="H729" s="59">
        <v>14</v>
      </c>
      <c r="I729" s="59"/>
    </row>
    <row r="730" spans="1:9" ht="15" customHeight="1" outlineLevel="1">
      <c r="B730" s="58">
        <v>2019</v>
      </c>
      <c r="C730" s="54"/>
      <c r="D730" s="96">
        <v>35</v>
      </c>
      <c r="E730" s="96"/>
      <c r="F730" s="96">
        <v>25</v>
      </c>
      <c r="G730" s="96"/>
      <c r="H730" s="96">
        <v>10</v>
      </c>
      <c r="I730" s="59"/>
    </row>
    <row r="731" spans="1:9" ht="15" customHeight="1" outlineLevel="1">
      <c r="B731" s="111" t="s">
        <v>237</v>
      </c>
      <c r="C731" s="54"/>
      <c r="D731" s="59"/>
      <c r="E731" s="59"/>
      <c r="F731" s="59"/>
      <c r="G731" s="59"/>
      <c r="H731" s="59"/>
      <c r="I731" s="59"/>
    </row>
    <row r="732" spans="1:9" ht="15" customHeight="1" outlineLevel="1">
      <c r="B732" s="58">
        <v>2024</v>
      </c>
      <c r="C732" s="50"/>
      <c r="D732" s="204">
        <v>152</v>
      </c>
      <c r="E732" s="204" t="s">
        <v>231</v>
      </c>
      <c r="F732" s="204">
        <v>143</v>
      </c>
      <c r="G732" s="204" t="s">
        <v>231</v>
      </c>
      <c r="H732" s="204">
        <v>9</v>
      </c>
      <c r="I732" s="59"/>
    </row>
    <row r="733" spans="1:9" s="17" customFormat="1" ht="15" customHeight="1" outlineLevel="1">
      <c r="A733" s="3"/>
      <c r="B733" s="58">
        <v>2023</v>
      </c>
      <c r="C733" s="50"/>
      <c r="D733" s="204">
        <v>131</v>
      </c>
      <c r="E733" s="204"/>
      <c r="F733" s="204">
        <v>124</v>
      </c>
      <c r="G733" s="204"/>
      <c r="H733" s="204">
        <v>7</v>
      </c>
      <c r="I733" s="57"/>
    </row>
    <row r="734" spans="1:9" s="17" customFormat="1" ht="15" customHeight="1" outlineLevel="1">
      <c r="A734" s="3"/>
      <c r="B734" s="58">
        <v>2022</v>
      </c>
      <c r="C734" s="50"/>
      <c r="D734" s="96">
        <v>120</v>
      </c>
      <c r="E734" s="96" t="s">
        <v>231</v>
      </c>
      <c r="F734" s="96">
        <v>117</v>
      </c>
      <c r="G734" s="96" t="s">
        <v>231</v>
      </c>
      <c r="H734" s="96">
        <v>3</v>
      </c>
      <c r="I734" s="57"/>
    </row>
    <row r="735" spans="1:9" s="17" customFormat="1" ht="15" customHeight="1" outlineLevel="1">
      <c r="A735" s="3"/>
      <c r="B735" s="58">
        <v>2021</v>
      </c>
      <c r="C735" s="50"/>
      <c r="D735" s="96">
        <v>106</v>
      </c>
      <c r="E735" s="96"/>
      <c r="F735" s="96">
        <v>103</v>
      </c>
      <c r="G735" s="96"/>
      <c r="H735" s="96">
        <v>3</v>
      </c>
      <c r="I735" s="57"/>
    </row>
    <row r="736" spans="1:9" ht="15" customHeight="1" outlineLevel="1">
      <c r="B736" s="58">
        <v>2020</v>
      </c>
      <c r="C736" s="54"/>
      <c r="D736" s="59">
        <v>109</v>
      </c>
      <c r="E736" s="96"/>
      <c r="F736" s="59">
        <v>106</v>
      </c>
      <c r="G736" s="96"/>
      <c r="H736" s="59">
        <v>3</v>
      </c>
      <c r="I736" s="59"/>
    </row>
    <row r="737" spans="1:9" ht="15" customHeight="1" outlineLevel="1">
      <c r="B737" s="58">
        <v>2019</v>
      </c>
      <c r="C737" s="54"/>
      <c r="D737" s="96">
        <v>106</v>
      </c>
      <c r="E737" s="96"/>
      <c r="F737" s="96">
        <v>103</v>
      </c>
      <c r="G737" s="96"/>
      <c r="H737" s="96">
        <v>3</v>
      </c>
      <c r="I737" s="59"/>
    </row>
    <row r="738" spans="1:9" ht="15" customHeight="1" outlineLevel="1">
      <c r="B738" s="111" t="s">
        <v>238</v>
      </c>
      <c r="C738" s="54"/>
      <c r="D738" s="59"/>
      <c r="E738" s="59"/>
      <c r="F738" s="59"/>
      <c r="G738" s="59"/>
      <c r="H738" s="59"/>
      <c r="I738" s="59"/>
    </row>
    <row r="739" spans="1:9" ht="15" customHeight="1" outlineLevel="1">
      <c r="B739" s="58">
        <v>2024</v>
      </c>
      <c r="C739" s="50"/>
      <c r="D739" s="204">
        <v>23</v>
      </c>
      <c r="E739" s="204" t="s">
        <v>231</v>
      </c>
      <c r="F739" s="204">
        <v>19</v>
      </c>
      <c r="G739" s="204" t="s">
        <v>231</v>
      </c>
      <c r="H739" s="204">
        <v>4</v>
      </c>
      <c r="I739" s="59"/>
    </row>
    <row r="740" spans="1:9" s="17" customFormat="1" ht="15" customHeight="1" outlineLevel="1">
      <c r="A740" s="3"/>
      <c r="B740" s="58">
        <v>2023</v>
      </c>
      <c r="C740" s="50"/>
      <c r="D740" s="204">
        <v>24</v>
      </c>
      <c r="E740" s="204"/>
      <c r="F740" s="204">
        <v>20</v>
      </c>
      <c r="G740" s="204"/>
      <c r="H740" s="204">
        <v>4</v>
      </c>
      <c r="I740" s="57"/>
    </row>
    <row r="741" spans="1:9" s="17" customFormat="1" ht="15" customHeight="1" outlineLevel="1">
      <c r="A741" s="3"/>
      <c r="B741" s="58">
        <v>2022</v>
      </c>
      <c r="C741" s="50"/>
      <c r="D741" s="96">
        <v>18</v>
      </c>
      <c r="E741" s="96" t="s">
        <v>231</v>
      </c>
      <c r="F741" s="96">
        <v>15</v>
      </c>
      <c r="G741" s="96" t="s">
        <v>231</v>
      </c>
      <c r="H741" s="96">
        <v>3</v>
      </c>
      <c r="I741" s="57"/>
    </row>
    <row r="742" spans="1:9" s="17" customFormat="1" ht="15" customHeight="1" outlineLevel="1">
      <c r="A742" s="3"/>
      <c r="B742" s="58">
        <v>2021</v>
      </c>
      <c r="C742" s="50"/>
      <c r="D742" s="96">
        <v>17</v>
      </c>
      <c r="E742" s="96"/>
      <c r="F742" s="96">
        <v>14</v>
      </c>
      <c r="G742" s="96"/>
      <c r="H742" s="96">
        <v>3</v>
      </c>
      <c r="I742" s="57"/>
    </row>
    <row r="743" spans="1:9" ht="15" customHeight="1" outlineLevel="1">
      <c r="B743" s="58">
        <v>2020</v>
      </c>
      <c r="C743" s="54"/>
      <c r="D743">
        <v>19</v>
      </c>
      <c r="E743" s="59"/>
      <c r="F743" s="96">
        <v>16</v>
      </c>
      <c r="G743" s="59"/>
      <c r="H743" s="96">
        <v>3</v>
      </c>
      <c r="I743" s="59"/>
    </row>
    <row r="744" spans="1:9" ht="15" customHeight="1" outlineLevel="1">
      <c r="B744" s="58">
        <v>2019</v>
      </c>
      <c r="C744" s="54"/>
      <c r="D744" s="96">
        <v>16</v>
      </c>
      <c r="E744" s="96"/>
      <c r="F744" s="96">
        <v>13</v>
      </c>
      <c r="G744" s="96"/>
      <c r="H744" s="96">
        <v>3</v>
      </c>
      <c r="I744" s="59"/>
    </row>
    <row r="745" spans="1:9" ht="15" customHeight="1" outlineLevel="1">
      <c r="B745" s="111" t="s">
        <v>239</v>
      </c>
      <c r="C745" s="54"/>
      <c r="D745" s="187"/>
      <c r="E745" s="187"/>
      <c r="F745" s="59"/>
      <c r="G745" s="187"/>
      <c r="H745" s="59"/>
      <c r="I745" s="187"/>
    </row>
    <row r="746" spans="1:9" ht="15" customHeight="1" outlineLevel="1">
      <c r="B746" s="58">
        <v>2024</v>
      </c>
      <c r="C746" s="50"/>
      <c r="D746" s="204">
        <v>41</v>
      </c>
      <c r="E746" s="204" t="s">
        <v>231</v>
      </c>
      <c r="F746" s="204">
        <v>36</v>
      </c>
      <c r="G746" s="204" t="s">
        <v>231</v>
      </c>
      <c r="H746" s="204">
        <v>5</v>
      </c>
      <c r="I746" s="187"/>
    </row>
    <row r="747" spans="1:9" s="17" customFormat="1" ht="15" customHeight="1" outlineLevel="1">
      <c r="A747" s="3"/>
      <c r="B747" s="58">
        <v>2023</v>
      </c>
      <c r="C747" s="50"/>
      <c r="D747" s="204">
        <v>40</v>
      </c>
      <c r="E747" s="204"/>
      <c r="F747" s="204">
        <v>36</v>
      </c>
      <c r="G747" s="204"/>
      <c r="H747" s="204">
        <v>4</v>
      </c>
      <c r="I747" s="57"/>
    </row>
    <row r="748" spans="1:9" s="17" customFormat="1" ht="15" customHeight="1" outlineLevel="1">
      <c r="A748" s="3"/>
      <c r="B748" s="58">
        <v>2022</v>
      </c>
      <c r="C748" s="50"/>
      <c r="D748" s="96">
        <v>41</v>
      </c>
      <c r="E748" s="96" t="s">
        <v>231</v>
      </c>
      <c r="F748" s="96">
        <v>37</v>
      </c>
      <c r="G748" s="96" t="s">
        <v>231</v>
      </c>
      <c r="H748" s="96">
        <v>4</v>
      </c>
      <c r="I748" s="57"/>
    </row>
    <row r="749" spans="1:9" s="17" customFormat="1" ht="15" customHeight="1" outlineLevel="1">
      <c r="A749" s="3"/>
      <c r="B749" s="58">
        <v>2021</v>
      </c>
      <c r="C749" s="50"/>
      <c r="D749" s="96">
        <v>36</v>
      </c>
      <c r="E749" s="96"/>
      <c r="F749" s="96">
        <v>33</v>
      </c>
      <c r="G749" s="96"/>
      <c r="H749" s="96">
        <v>3</v>
      </c>
      <c r="I749" s="57"/>
    </row>
    <row r="750" spans="1:9" ht="15" customHeight="1" outlineLevel="1">
      <c r="B750" s="58">
        <v>2020</v>
      </c>
      <c r="C750" s="54"/>
      <c r="D750" s="59">
        <v>23</v>
      </c>
      <c r="E750" s="96"/>
      <c r="F750" s="59">
        <v>21</v>
      </c>
      <c r="G750" s="96"/>
      <c r="H750" s="59">
        <v>2</v>
      </c>
      <c r="I750" s="187"/>
    </row>
    <row r="751" spans="1:9" ht="15" customHeight="1" outlineLevel="1">
      <c r="B751" s="58">
        <v>2019</v>
      </c>
      <c r="C751" s="54"/>
      <c r="D751" s="96">
        <v>25</v>
      </c>
      <c r="E751" s="96"/>
      <c r="F751" s="96">
        <v>23</v>
      </c>
      <c r="G751" s="96"/>
      <c r="H751" s="96">
        <v>2</v>
      </c>
      <c r="I751" s="187"/>
    </row>
    <row r="752" spans="1:9" ht="15" customHeight="1" outlineLevel="1">
      <c r="B752" s="111" t="s">
        <v>240</v>
      </c>
      <c r="C752" s="54"/>
      <c r="D752" s="59"/>
      <c r="E752" s="59"/>
      <c r="F752" s="59"/>
      <c r="G752" s="59"/>
      <c r="H752" s="59"/>
      <c r="I752" s="59"/>
    </row>
    <row r="753" spans="1:9" ht="15" customHeight="1" outlineLevel="1">
      <c r="B753" s="58">
        <v>2024</v>
      </c>
      <c r="C753" s="50"/>
      <c r="D753" s="204">
        <v>53</v>
      </c>
      <c r="E753" s="204" t="s">
        <v>231</v>
      </c>
      <c r="F753" s="204">
        <v>42</v>
      </c>
      <c r="G753" s="204" t="s">
        <v>231</v>
      </c>
      <c r="H753" s="204">
        <v>11</v>
      </c>
      <c r="I753" s="59"/>
    </row>
    <row r="754" spans="1:9" s="17" customFormat="1" ht="15" customHeight="1" outlineLevel="1">
      <c r="A754" s="3"/>
      <c r="B754" s="58">
        <v>2023</v>
      </c>
      <c r="C754" s="50"/>
      <c r="D754" s="204">
        <v>49</v>
      </c>
      <c r="E754" s="204"/>
      <c r="F754" s="204">
        <v>40</v>
      </c>
      <c r="G754" s="204"/>
      <c r="H754" s="204">
        <v>9</v>
      </c>
      <c r="I754" s="57"/>
    </row>
    <row r="755" spans="1:9" s="17" customFormat="1" ht="15" customHeight="1" outlineLevel="1">
      <c r="A755" s="3"/>
      <c r="B755" s="58">
        <v>2022</v>
      </c>
      <c r="C755" s="50"/>
      <c r="D755" s="96">
        <v>49</v>
      </c>
      <c r="E755" s="96" t="s">
        <v>231</v>
      </c>
      <c r="F755" s="96">
        <v>43</v>
      </c>
      <c r="G755" s="96" t="s">
        <v>231</v>
      </c>
      <c r="H755" s="96">
        <v>6</v>
      </c>
      <c r="I755" s="57"/>
    </row>
    <row r="756" spans="1:9" s="17" customFormat="1" ht="15" customHeight="1" outlineLevel="1">
      <c r="A756" s="3"/>
      <c r="B756" s="58">
        <v>2021</v>
      </c>
      <c r="C756" s="50"/>
      <c r="D756" s="96">
        <v>38</v>
      </c>
      <c r="E756" s="96"/>
      <c r="F756" s="96">
        <v>32</v>
      </c>
      <c r="G756" s="96"/>
      <c r="H756" s="96">
        <v>6</v>
      </c>
      <c r="I756" s="57"/>
    </row>
    <row r="757" spans="1:9" ht="15" customHeight="1" outlineLevel="1">
      <c r="B757" s="58">
        <v>2020</v>
      </c>
      <c r="C757" s="54"/>
      <c r="D757" s="59">
        <v>30</v>
      </c>
      <c r="E757" s="96"/>
      <c r="F757" s="59">
        <v>25</v>
      </c>
      <c r="G757" s="96"/>
      <c r="H757" s="59">
        <v>5</v>
      </c>
      <c r="I757" s="59"/>
    </row>
    <row r="758" spans="1:9" ht="15" customHeight="1" outlineLevel="1">
      <c r="B758" s="58">
        <v>2019</v>
      </c>
      <c r="C758" s="54"/>
      <c r="D758" s="96">
        <v>30</v>
      </c>
      <c r="E758" s="96"/>
      <c r="F758" s="96">
        <v>27</v>
      </c>
      <c r="G758" s="96"/>
      <c r="H758" s="96">
        <v>3</v>
      </c>
      <c r="I758" s="59"/>
    </row>
    <row r="759" spans="1:9" ht="15" customHeight="1" outlineLevel="1">
      <c r="B759" s="111" t="s">
        <v>241</v>
      </c>
      <c r="C759" s="54"/>
      <c r="D759" s="59"/>
      <c r="E759" s="59"/>
      <c r="F759" s="59"/>
      <c r="G759" s="59"/>
      <c r="H759" s="59"/>
      <c r="I759" s="59"/>
    </row>
    <row r="760" spans="1:9" ht="15" customHeight="1" outlineLevel="1">
      <c r="B760" s="58">
        <v>2024</v>
      </c>
      <c r="C760" s="50"/>
      <c r="D760" s="204">
        <v>56</v>
      </c>
      <c r="E760" s="204" t="s">
        <v>231</v>
      </c>
      <c r="F760" s="204">
        <v>44</v>
      </c>
      <c r="G760" s="204" t="s">
        <v>231</v>
      </c>
      <c r="H760" s="204">
        <v>12</v>
      </c>
      <c r="I760" s="59"/>
    </row>
    <row r="761" spans="1:9" s="17" customFormat="1" ht="15" customHeight="1" outlineLevel="1">
      <c r="A761" s="3"/>
      <c r="B761" s="58">
        <v>2023</v>
      </c>
      <c r="C761" s="50"/>
      <c r="D761" s="204">
        <v>47</v>
      </c>
      <c r="E761" s="204"/>
      <c r="F761" s="204">
        <v>35</v>
      </c>
      <c r="G761" s="204"/>
      <c r="H761" s="204">
        <v>12</v>
      </c>
      <c r="I761" s="57"/>
    </row>
    <row r="762" spans="1:9" s="17" customFormat="1" ht="15" customHeight="1" outlineLevel="1">
      <c r="A762" s="3"/>
      <c r="B762" s="58">
        <v>2022</v>
      </c>
      <c r="C762" s="50"/>
      <c r="D762" s="96">
        <v>44</v>
      </c>
      <c r="E762" s="96" t="s">
        <v>231</v>
      </c>
      <c r="F762" s="96">
        <v>33</v>
      </c>
      <c r="G762" s="96" t="s">
        <v>231</v>
      </c>
      <c r="H762" s="96">
        <v>11</v>
      </c>
      <c r="I762" s="57"/>
    </row>
    <row r="763" spans="1:9" s="17" customFormat="1" ht="15" customHeight="1" outlineLevel="1">
      <c r="A763" s="3"/>
      <c r="B763" s="58">
        <v>2021</v>
      </c>
      <c r="C763" s="50"/>
      <c r="D763" s="96">
        <v>36</v>
      </c>
      <c r="E763" s="96"/>
      <c r="F763" s="96">
        <v>26</v>
      </c>
      <c r="G763" s="96"/>
      <c r="H763" s="96">
        <v>10</v>
      </c>
      <c r="I763" s="57"/>
    </row>
    <row r="764" spans="1:9" ht="15" customHeight="1" outlineLevel="1">
      <c r="B764" s="58">
        <v>2020</v>
      </c>
      <c r="C764" s="54"/>
      <c r="D764" s="59">
        <v>34</v>
      </c>
      <c r="E764" s="96"/>
      <c r="F764" s="59">
        <v>24</v>
      </c>
      <c r="G764" s="96"/>
      <c r="H764" s="59">
        <v>10</v>
      </c>
      <c r="I764" s="59"/>
    </row>
    <row r="765" spans="1:9" ht="15" customHeight="1" outlineLevel="1">
      <c r="B765" s="58">
        <v>2019</v>
      </c>
      <c r="C765" s="54"/>
      <c r="D765" s="96">
        <v>31</v>
      </c>
      <c r="E765" s="96"/>
      <c r="F765" s="96">
        <v>23</v>
      </c>
      <c r="G765" s="96"/>
      <c r="H765" s="96">
        <v>8</v>
      </c>
      <c r="I765" s="59"/>
    </row>
    <row r="766" spans="1:9" ht="15" customHeight="1">
      <c r="B766" s="110" t="s">
        <v>345</v>
      </c>
      <c r="C766" s="95"/>
      <c r="D766" s="95"/>
      <c r="E766" s="59"/>
      <c r="F766" s="59"/>
      <c r="G766" s="59"/>
      <c r="H766" s="59"/>
      <c r="I766" s="59"/>
    </row>
    <row r="767" spans="1:9" ht="15" customHeight="1">
      <c r="B767" s="58">
        <v>2024</v>
      </c>
      <c r="C767" s="50"/>
      <c r="D767" s="204">
        <v>407</v>
      </c>
      <c r="E767" s="204" t="s">
        <v>231</v>
      </c>
      <c r="F767" s="204">
        <v>301</v>
      </c>
      <c r="G767" s="204" t="s">
        <v>231</v>
      </c>
      <c r="H767" s="204">
        <v>106</v>
      </c>
      <c r="I767" s="59"/>
    </row>
    <row r="768" spans="1:9" s="17" customFormat="1" ht="15" customHeight="1">
      <c r="A768" s="3"/>
      <c r="B768" s="58">
        <v>2023</v>
      </c>
      <c r="C768" s="50"/>
      <c r="D768" s="204">
        <v>368</v>
      </c>
      <c r="E768" s="204"/>
      <c r="F768" s="204">
        <v>275</v>
      </c>
      <c r="G768" s="204"/>
      <c r="H768" s="204">
        <v>93</v>
      </c>
      <c r="I768" s="57"/>
    </row>
    <row r="769" spans="1:9" s="17" customFormat="1" ht="15" customHeight="1">
      <c r="A769" s="3"/>
      <c r="B769" s="58">
        <v>2022</v>
      </c>
      <c r="C769" s="50"/>
      <c r="D769" s="96">
        <v>348</v>
      </c>
      <c r="E769" s="96" t="s">
        <v>231</v>
      </c>
      <c r="F769" s="96">
        <v>263</v>
      </c>
      <c r="G769" s="96" t="s">
        <v>231</v>
      </c>
      <c r="H769" s="96">
        <v>85</v>
      </c>
      <c r="I769" s="57"/>
    </row>
    <row r="770" spans="1:9" s="17" customFormat="1" ht="15" customHeight="1">
      <c r="A770" s="3"/>
      <c r="B770" s="58">
        <v>2021</v>
      </c>
      <c r="C770" s="50"/>
      <c r="D770" s="96">
        <v>334</v>
      </c>
      <c r="E770" s="96"/>
      <c r="F770" s="96">
        <v>260</v>
      </c>
      <c r="G770" s="96"/>
      <c r="H770" s="96">
        <v>74</v>
      </c>
      <c r="I770" s="57"/>
    </row>
    <row r="771" spans="1:9" ht="15" customHeight="1">
      <c r="B771" s="58">
        <v>2020</v>
      </c>
      <c r="C771" s="95"/>
      <c r="D771" s="59">
        <v>329</v>
      </c>
      <c r="E771" s="96"/>
      <c r="F771" s="59">
        <v>257</v>
      </c>
      <c r="G771" s="96"/>
      <c r="H771" s="59">
        <v>72</v>
      </c>
      <c r="I771" s="59"/>
    </row>
    <row r="772" spans="1:9" ht="15" customHeight="1">
      <c r="B772" s="58">
        <v>2019</v>
      </c>
      <c r="C772" s="54"/>
      <c r="D772" s="96">
        <v>325</v>
      </c>
      <c r="E772" s="96"/>
      <c r="F772" s="96">
        <v>257</v>
      </c>
      <c r="G772" s="96"/>
      <c r="H772" s="96">
        <v>68</v>
      </c>
      <c r="I772" s="59"/>
    </row>
    <row r="773" spans="1:9" s="17" customFormat="1" ht="15" customHeight="1" outlineLevel="1">
      <c r="A773" s="3"/>
      <c r="B773" s="111" t="s">
        <v>224</v>
      </c>
      <c r="C773" s="54"/>
      <c r="D773" s="59"/>
      <c r="E773" s="59"/>
      <c r="F773" s="3"/>
      <c r="G773" s="59"/>
      <c r="H773" s="3"/>
      <c r="I773" s="59"/>
    </row>
    <row r="774" spans="1:9" s="17" customFormat="1" ht="15" customHeight="1" outlineLevel="1">
      <c r="A774" s="3"/>
      <c r="B774" s="58">
        <v>2024</v>
      </c>
      <c r="C774" s="50"/>
      <c r="D774" s="204">
        <v>94</v>
      </c>
      <c r="E774" s="204" t="s">
        <v>231</v>
      </c>
      <c r="F774" s="204">
        <v>89</v>
      </c>
      <c r="G774" s="204" t="s">
        <v>231</v>
      </c>
      <c r="H774" s="204">
        <v>5</v>
      </c>
      <c r="I774" s="59"/>
    </row>
    <row r="775" spans="1:9" s="17" customFormat="1" ht="15" customHeight="1" outlineLevel="1">
      <c r="A775" s="3"/>
      <c r="B775" s="58">
        <v>2023</v>
      </c>
      <c r="C775" s="50"/>
      <c r="D775" s="204">
        <v>94</v>
      </c>
      <c r="E775" s="204"/>
      <c r="F775" s="204">
        <v>89</v>
      </c>
      <c r="G775" s="204"/>
      <c r="H775" s="204">
        <v>5</v>
      </c>
      <c r="I775" s="57"/>
    </row>
    <row r="776" spans="1:9" s="17" customFormat="1" ht="15" customHeight="1" outlineLevel="1">
      <c r="A776" s="3"/>
      <c r="B776" s="58">
        <v>2022</v>
      </c>
      <c r="C776" s="50"/>
      <c r="D776" s="96">
        <v>97</v>
      </c>
      <c r="E776" s="96" t="s">
        <v>231</v>
      </c>
      <c r="F776" s="96">
        <v>94</v>
      </c>
      <c r="G776" s="96" t="s">
        <v>231</v>
      </c>
      <c r="H776" s="96">
        <v>3</v>
      </c>
      <c r="I776" s="57"/>
    </row>
    <row r="777" spans="1:9" s="17" customFormat="1" ht="15" customHeight="1" outlineLevel="1">
      <c r="A777" s="3"/>
      <c r="B777" s="58">
        <v>2021</v>
      </c>
      <c r="C777" s="50"/>
      <c r="D777" s="96">
        <v>98</v>
      </c>
      <c r="E777" s="96"/>
      <c r="F777" s="96">
        <v>95</v>
      </c>
      <c r="G777" s="96"/>
      <c r="H777" s="96">
        <v>3</v>
      </c>
      <c r="I777" s="57"/>
    </row>
    <row r="778" spans="1:9" s="17" customFormat="1" ht="15" customHeight="1" outlineLevel="1">
      <c r="A778" s="3"/>
      <c r="B778" s="58">
        <v>2020</v>
      </c>
      <c r="C778" s="54"/>
      <c r="D778" s="59">
        <v>99</v>
      </c>
      <c r="E778" s="96"/>
      <c r="F778" s="59">
        <v>98</v>
      </c>
      <c r="G778" s="96"/>
      <c r="H778" s="59">
        <v>1</v>
      </c>
      <c r="I778" s="59"/>
    </row>
    <row r="779" spans="1:9" s="17" customFormat="1" ht="15" customHeight="1" outlineLevel="1">
      <c r="A779" s="3"/>
      <c r="B779" s="58">
        <v>2019</v>
      </c>
      <c r="C779" s="54"/>
      <c r="D779" s="96">
        <v>109</v>
      </c>
      <c r="E779" s="96"/>
      <c r="F779" s="96">
        <v>108</v>
      </c>
      <c r="G779" s="96"/>
      <c r="H779" s="96">
        <v>1</v>
      </c>
      <c r="I779" s="59"/>
    </row>
    <row r="780" spans="1:9" ht="15" customHeight="1" outlineLevel="1">
      <c r="B780" s="111" t="s">
        <v>225</v>
      </c>
      <c r="C780" s="54"/>
      <c r="D780" s="59"/>
      <c r="E780" s="59"/>
      <c r="F780" s="59"/>
      <c r="G780" s="59"/>
      <c r="H780" s="59"/>
      <c r="I780" s="59"/>
    </row>
    <row r="781" spans="1:9" ht="15" customHeight="1" outlineLevel="1">
      <c r="B781" s="58">
        <v>2024</v>
      </c>
      <c r="C781" s="176"/>
      <c r="D781" s="11">
        <v>0</v>
      </c>
      <c r="E781" s="204" t="s">
        <v>231</v>
      </c>
      <c r="F781" s="11">
        <v>0</v>
      </c>
      <c r="G781" s="204" t="s">
        <v>231</v>
      </c>
      <c r="H781" s="11">
        <v>0</v>
      </c>
      <c r="I781" s="59"/>
    </row>
    <row r="782" spans="1:9" ht="15" customHeight="1" outlineLevel="1">
      <c r="B782" s="58">
        <v>2023</v>
      </c>
      <c r="C782" s="176"/>
      <c r="D782" s="11">
        <v>0</v>
      </c>
      <c r="E782" s="204"/>
      <c r="F782" s="11">
        <v>0</v>
      </c>
      <c r="G782" s="204"/>
      <c r="H782" s="11">
        <v>0</v>
      </c>
      <c r="I782" s="59"/>
    </row>
    <row r="783" spans="1:9" ht="15" customHeight="1" outlineLevel="1">
      <c r="B783" s="58">
        <v>2022</v>
      </c>
      <c r="C783" s="176"/>
      <c r="D783" s="59">
        <v>0</v>
      </c>
      <c r="E783" s="96"/>
      <c r="F783" s="59">
        <v>0</v>
      </c>
      <c r="G783" s="96"/>
      <c r="H783" s="59">
        <v>0</v>
      </c>
      <c r="I783" s="59"/>
    </row>
    <row r="784" spans="1:9" s="17" customFormat="1" ht="15" customHeight="1" outlineLevel="1">
      <c r="A784" s="3"/>
      <c r="B784" s="58">
        <v>2021</v>
      </c>
      <c r="C784" s="50"/>
      <c r="D784" s="59">
        <v>0</v>
      </c>
      <c r="E784" s="96"/>
      <c r="F784" s="59">
        <v>0</v>
      </c>
      <c r="G784" s="96"/>
      <c r="H784" s="59">
        <v>0</v>
      </c>
      <c r="I784" s="57"/>
    </row>
    <row r="785" spans="1:9" ht="15" customHeight="1" outlineLevel="1">
      <c r="B785" s="58">
        <v>2020</v>
      </c>
      <c r="C785" s="54"/>
      <c r="D785" s="59">
        <v>0</v>
      </c>
      <c r="E785" s="96"/>
      <c r="F785" s="59">
        <v>0</v>
      </c>
      <c r="G785" s="96"/>
      <c r="H785" s="59">
        <v>0</v>
      </c>
      <c r="I785" s="59"/>
    </row>
    <row r="786" spans="1:9" ht="15" customHeight="1" outlineLevel="1">
      <c r="B786" s="58">
        <v>2019</v>
      </c>
      <c r="C786" s="54"/>
      <c r="D786" s="59">
        <v>0</v>
      </c>
      <c r="E786" s="59"/>
      <c r="F786" s="59">
        <v>0</v>
      </c>
      <c r="G786" s="59"/>
      <c r="H786" s="59">
        <v>0</v>
      </c>
      <c r="I786" s="59"/>
    </row>
    <row r="787" spans="1:9" ht="15" customHeight="1" outlineLevel="1">
      <c r="B787" s="111" t="s">
        <v>226</v>
      </c>
      <c r="C787" s="54"/>
      <c r="D787" s="59"/>
      <c r="E787" s="59"/>
      <c r="F787" s="59"/>
      <c r="G787" s="59"/>
      <c r="H787" s="59"/>
      <c r="I787" s="59"/>
    </row>
    <row r="788" spans="1:9" ht="15" customHeight="1" outlineLevel="1">
      <c r="B788" s="58">
        <v>2024</v>
      </c>
      <c r="C788" s="50"/>
      <c r="D788" s="204">
        <v>13</v>
      </c>
      <c r="E788" s="204" t="s">
        <v>231</v>
      </c>
      <c r="F788" s="204">
        <v>7</v>
      </c>
      <c r="G788" s="204" t="s">
        <v>231</v>
      </c>
      <c r="H788" s="204">
        <v>6</v>
      </c>
      <c r="I788" s="59"/>
    </row>
    <row r="789" spans="1:9" s="17" customFormat="1" ht="15" customHeight="1" outlineLevel="1">
      <c r="A789" s="3"/>
      <c r="B789" s="58">
        <v>2023</v>
      </c>
      <c r="C789" s="50"/>
      <c r="D789" s="204">
        <v>11</v>
      </c>
      <c r="E789" s="204"/>
      <c r="F789" s="204">
        <v>5</v>
      </c>
      <c r="G789" s="204"/>
      <c r="H789" s="204">
        <v>6</v>
      </c>
      <c r="I789" s="57"/>
    </row>
    <row r="790" spans="1:9" s="17" customFormat="1" ht="15" customHeight="1" outlineLevel="1">
      <c r="A790" s="3"/>
      <c r="B790" s="58">
        <v>2022</v>
      </c>
      <c r="C790" s="50"/>
      <c r="D790" s="96">
        <v>12</v>
      </c>
      <c r="E790" s="96" t="s">
        <v>231</v>
      </c>
      <c r="F790" s="96">
        <v>5</v>
      </c>
      <c r="G790" s="96" t="s">
        <v>231</v>
      </c>
      <c r="H790" s="96">
        <v>7</v>
      </c>
      <c r="I790" s="57"/>
    </row>
    <row r="791" spans="1:9" s="17" customFormat="1" ht="15" customHeight="1" outlineLevel="1">
      <c r="A791" s="3"/>
      <c r="B791" s="58">
        <v>2021</v>
      </c>
      <c r="C791" s="50"/>
      <c r="D791" s="96">
        <v>8</v>
      </c>
      <c r="E791" s="96"/>
      <c r="F791" s="96">
        <v>3</v>
      </c>
      <c r="G791" s="96"/>
      <c r="H791" s="96">
        <v>5</v>
      </c>
      <c r="I791" s="57"/>
    </row>
    <row r="792" spans="1:9" ht="15" customHeight="1" outlineLevel="1">
      <c r="B792" s="58">
        <v>2020</v>
      </c>
      <c r="C792" s="54"/>
      <c r="D792" s="59">
        <v>7</v>
      </c>
      <c r="E792" s="96"/>
      <c r="F792" s="59">
        <v>3</v>
      </c>
      <c r="G792" s="96"/>
      <c r="H792" s="59">
        <v>4</v>
      </c>
      <c r="I792" s="59"/>
    </row>
    <row r="793" spans="1:9" ht="15" customHeight="1" outlineLevel="1">
      <c r="B793" s="58">
        <v>2019</v>
      </c>
      <c r="C793" s="54"/>
      <c r="D793" s="96">
        <v>7</v>
      </c>
      <c r="E793" s="96"/>
      <c r="F793" s="96">
        <v>3</v>
      </c>
      <c r="G793" s="96"/>
      <c r="H793" s="96">
        <v>4</v>
      </c>
      <c r="I793" s="59"/>
    </row>
    <row r="794" spans="1:9" ht="15" customHeight="1" outlineLevel="1">
      <c r="B794" s="111" t="s">
        <v>227</v>
      </c>
      <c r="C794" s="54"/>
      <c r="D794" s="59"/>
      <c r="E794" s="59"/>
      <c r="F794" s="59"/>
      <c r="G794" s="59"/>
      <c r="H794" s="59"/>
      <c r="I794" s="59"/>
    </row>
    <row r="795" spans="1:9" ht="15" customHeight="1" outlineLevel="1">
      <c r="B795" s="58">
        <v>2024</v>
      </c>
      <c r="C795" s="50"/>
      <c r="D795" s="11">
        <v>0</v>
      </c>
      <c r="E795" s="204" t="s">
        <v>231</v>
      </c>
      <c r="F795" s="11">
        <v>0</v>
      </c>
      <c r="G795" s="204" t="s">
        <v>231</v>
      </c>
      <c r="H795" s="11">
        <v>0</v>
      </c>
      <c r="I795" s="59"/>
    </row>
    <row r="796" spans="1:9" ht="15" customHeight="1" outlineLevel="1">
      <c r="B796" s="58">
        <v>2023</v>
      </c>
      <c r="C796" s="50"/>
      <c r="D796" s="11">
        <v>0</v>
      </c>
      <c r="E796" s="204"/>
      <c r="F796" s="11">
        <v>0</v>
      </c>
      <c r="G796" s="204"/>
      <c r="H796" s="11">
        <v>0</v>
      </c>
      <c r="I796" s="59"/>
    </row>
    <row r="797" spans="1:9" ht="15" customHeight="1" outlineLevel="1">
      <c r="B797" s="58">
        <v>2022</v>
      </c>
      <c r="C797" s="50"/>
      <c r="D797" s="59">
        <v>0</v>
      </c>
      <c r="E797" s="96"/>
      <c r="F797" s="59">
        <v>0</v>
      </c>
      <c r="G797" s="96"/>
      <c r="H797" s="59">
        <v>0</v>
      </c>
      <c r="I797" s="59"/>
    </row>
    <row r="798" spans="1:9" s="17" customFormat="1" ht="15" customHeight="1" outlineLevel="1">
      <c r="A798" s="3"/>
      <c r="B798" s="58">
        <v>2021</v>
      </c>
      <c r="C798" s="50"/>
      <c r="D798" s="59">
        <v>0</v>
      </c>
      <c r="E798" s="96"/>
      <c r="F798" s="59">
        <v>0</v>
      </c>
      <c r="G798" s="96"/>
      <c r="H798" s="59">
        <v>0</v>
      </c>
      <c r="I798" s="57"/>
    </row>
    <row r="799" spans="1:9" ht="15" customHeight="1" outlineLevel="1">
      <c r="B799" s="58">
        <v>2020</v>
      </c>
      <c r="C799" s="54"/>
      <c r="D799" s="59">
        <v>0</v>
      </c>
      <c r="E799" s="96"/>
      <c r="F799" s="59">
        <v>0</v>
      </c>
      <c r="G799" s="96"/>
      <c r="H799" s="59">
        <v>0</v>
      </c>
      <c r="I799" s="59"/>
    </row>
    <row r="800" spans="1:9" ht="15" customHeight="1" outlineLevel="1">
      <c r="B800" s="58">
        <v>2019</v>
      </c>
      <c r="C800" s="54"/>
      <c r="D800" s="59">
        <v>0</v>
      </c>
      <c r="E800" s="59"/>
      <c r="F800" s="59">
        <v>0</v>
      </c>
      <c r="G800" s="59"/>
      <c r="H800" s="59">
        <v>0</v>
      </c>
      <c r="I800" s="59"/>
    </row>
    <row r="801" spans="1:9" ht="15" customHeight="1" outlineLevel="1">
      <c r="B801" s="111" t="s">
        <v>228</v>
      </c>
      <c r="C801" s="54"/>
      <c r="D801" s="59"/>
      <c r="E801" s="59"/>
      <c r="F801" s="59"/>
      <c r="G801" s="59"/>
      <c r="H801" s="59"/>
      <c r="I801" s="59"/>
    </row>
    <row r="802" spans="1:9" ht="15" customHeight="1" outlineLevel="1">
      <c r="B802" s="58">
        <v>2024</v>
      </c>
      <c r="C802" s="50"/>
      <c r="D802" s="11">
        <v>0</v>
      </c>
      <c r="E802" s="204" t="s">
        <v>231</v>
      </c>
      <c r="F802" s="11">
        <v>0</v>
      </c>
      <c r="G802" s="204" t="s">
        <v>231</v>
      </c>
      <c r="H802" s="11">
        <v>0</v>
      </c>
      <c r="I802" s="59"/>
    </row>
    <row r="803" spans="1:9" ht="15" customHeight="1" outlineLevel="1">
      <c r="B803" s="58">
        <v>2023</v>
      </c>
      <c r="C803" s="50"/>
      <c r="D803" s="11">
        <v>0</v>
      </c>
      <c r="E803" s="204"/>
      <c r="F803" s="11">
        <v>0</v>
      </c>
      <c r="G803" s="204"/>
      <c r="H803" s="11">
        <v>0</v>
      </c>
      <c r="I803" s="59"/>
    </row>
    <row r="804" spans="1:9" ht="15" customHeight="1" outlineLevel="1">
      <c r="B804" s="58">
        <v>2022</v>
      </c>
      <c r="C804" s="50"/>
      <c r="D804" s="59">
        <v>0</v>
      </c>
      <c r="E804" s="96"/>
      <c r="F804" s="59">
        <v>0</v>
      </c>
      <c r="G804" s="96"/>
      <c r="H804" s="59">
        <v>0</v>
      </c>
      <c r="I804" s="59"/>
    </row>
    <row r="805" spans="1:9" s="17" customFormat="1" ht="15" customHeight="1" outlineLevel="1">
      <c r="A805" s="3"/>
      <c r="B805" s="58">
        <v>2021</v>
      </c>
      <c r="C805" s="50"/>
      <c r="D805" s="59">
        <v>0</v>
      </c>
      <c r="E805" s="96"/>
      <c r="F805" s="59">
        <v>0</v>
      </c>
      <c r="G805" s="96"/>
      <c r="H805" s="59">
        <v>0</v>
      </c>
      <c r="I805" s="57"/>
    </row>
    <row r="806" spans="1:9" ht="15" customHeight="1" outlineLevel="1">
      <c r="B806" s="58">
        <v>2020</v>
      </c>
      <c r="C806" s="54"/>
      <c r="D806" s="59">
        <v>0</v>
      </c>
      <c r="E806" s="96"/>
      <c r="F806" s="59">
        <v>0</v>
      </c>
      <c r="G806" s="96"/>
      <c r="H806" s="59">
        <v>0</v>
      </c>
      <c r="I806" s="59"/>
    </row>
    <row r="807" spans="1:9" ht="15" customHeight="1" outlineLevel="1">
      <c r="B807" s="58">
        <v>2019</v>
      </c>
      <c r="C807" s="54"/>
      <c r="D807" s="59">
        <v>0</v>
      </c>
      <c r="E807" s="59"/>
      <c r="F807" s="59">
        <v>0</v>
      </c>
      <c r="G807" s="59"/>
      <c r="H807" s="59">
        <v>0</v>
      </c>
      <c r="I807" s="59"/>
    </row>
    <row r="808" spans="1:9" ht="15" customHeight="1" outlineLevel="1">
      <c r="B808" s="111" t="s">
        <v>229</v>
      </c>
      <c r="C808" s="54"/>
      <c r="D808" s="59"/>
      <c r="E808" s="59"/>
      <c r="F808" s="59"/>
      <c r="G808" s="59"/>
      <c r="H808" s="59"/>
      <c r="I808" s="59"/>
    </row>
    <row r="809" spans="1:9" ht="15" customHeight="1" outlineLevel="1">
      <c r="B809" s="58">
        <v>2024</v>
      </c>
      <c r="C809" s="176"/>
      <c r="D809" s="59">
        <v>24</v>
      </c>
      <c r="E809" s="59" t="s">
        <v>231</v>
      </c>
      <c r="F809" s="59">
        <v>9</v>
      </c>
      <c r="G809" s="59" t="s">
        <v>231</v>
      </c>
      <c r="H809" s="59">
        <v>15</v>
      </c>
      <c r="I809" s="59"/>
    </row>
    <row r="810" spans="1:9" s="17" customFormat="1" ht="15" customHeight="1" outlineLevel="1">
      <c r="A810" s="3"/>
      <c r="B810" s="58">
        <v>2023</v>
      </c>
      <c r="C810" s="50"/>
      <c r="D810" s="96">
        <v>19</v>
      </c>
      <c r="E810" s="96"/>
      <c r="F810" s="96">
        <v>4</v>
      </c>
      <c r="G810" s="96"/>
      <c r="H810" s="96">
        <v>15</v>
      </c>
      <c r="I810" s="57"/>
    </row>
    <row r="811" spans="1:9" s="17" customFormat="1" ht="15" customHeight="1" outlineLevel="1">
      <c r="A811" s="3"/>
      <c r="B811" s="58">
        <v>2022</v>
      </c>
      <c r="C811" s="50"/>
      <c r="D811" s="96">
        <v>21</v>
      </c>
      <c r="E811" s="96" t="s">
        <v>231</v>
      </c>
      <c r="F811" s="96">
        <v>6</v>
      </c>
      <c r="G811" s="96" t="s">
        <v>231</v>
      </c>
      <c r="H811" s="96">
        <v>15</v>
      </c>
      <c r="I811" s="57"/>
    </row>
    <row r="812" spans="1:9" s="17" customFormat="1" ht="15" customHeight="1" outlineLevel="1">
      <c r="A812" s="3"/>
      <c r="B812" s="58">
        <v>2021</v>
      </c>
      <c r="C812" s="50"/>
      <c r="D812" s="96">
        <v>19</v>
      </c>
      <c r="E812" s="96"/>
      <c r="F812" s="96">
        <v>4</v>
      </c>
      <c r="G812" s="96"/>
      <c r="H812" s="96">
        <v>15</v>
      </c>
      <c r="I812" s="57"/>
    </row>
    <row r="813" spans="1:9" ht="15" customHeight="1" outlineLevel="1">
      <c r="B813" s="58">
        <v>2020</v>
      </c>
      <c r="C813" s="54"/>
      <c r="D813" s="59">
        <v>19</v>
      </c>
      <c r="E813" s="96"/>
      <c r="F813" s="59">
        <v>4</v>
      </c>
      <c r="G813" s="96"/>
      <c r="H813" s="59">
        <v>15</v>
      </c>
      <c r="I813" s="59"/>
    </row>
    <row r="814" spans="1:9" ht="15" customHeight="1" outlineLevel="1">
      <c r="B814" s="58">
        <v>2019</v>
      </c>
      <c r="C814" s="54"/>
      <c r="D814" s="96">
        <v>14</v>
      </c>
      <c r="E814" s="96"/>
      <c r="F814" s="96">
        <v>3</v>
      </c>
      <c r="G814" s="96"/>
      <c r="H814" s="96">
        <v>11</v>
      </c>
      <c r="I814" s="59"/>
    </row>
    <row r="815" spans="1:9" ht="15" customHeight="1" outlineLevel="1">
      <c r="B815" s="111" t="s">
        <v>230</v>
      </c>
      <c r="C815" s="54"/>
      <c r="D815" s="59"/>
      <c r="E815" s="59"/>
      <c r="F815" s="59"/>
      <c r="G815" s="59"/>
      <c r="H815" s="59"/>
      <c r="I815" s="59"/>
    </row>
    <row r="816" spans="1:9" ht="15" customHeight="1" outlineLevel="1">
      <c r="B816" s="58">
        <v>2024</v>
      </c>
      <c r="C816" s="50"/>
      <c r="D816" s="204">
        <v>39</v>
      </c>
      <c r="E816" s="204" t="s">
        <v>231</v>
      </c>
      <c r="F816" s="204">
        <v>28</v>
      </c>
      <c r="G816" s="204" t="s">
        <v>231</v>
      </c>
      <c r="H816" s="204">
        <v>11</v>
      </c>
      <c r="I816" s="57"/>
    </row>
    <row r="817" spans="1:9" s="17" customFormat="1" ht="15" customHeight="1" outlineLevel="1">
      <c r="A817" s="3"/>
      <c r="B817" s="58">
        <v>2023</v>
      </c>
      <c r="C817" s="50"/>
      <c r="D817" s="204">
        <v>35</v>
      </c>
      <c r="E817" s="204"/>
      <c r="F817" s="204">
        <v>26</v>
      </c>
      <c r="G817" s="204"/>
      <c r="H817" s="204">
        <v>9</v>
      </c>
      <c r="I817" s="57"/>
    </row>
    <row r="818" spans="1:9" s="17" customFormat="1" ht="15" customHeight="1" outlineLevel="1">
      <c r="A818" s="3"/>
      <c r="B818" s="58">
        <v>2022</v>
      </c>
      <c r="C818" s="50"/>
      <c r="D818" s="96">
        <v>31</v>
      </c>
      <c r="E818" s="96" t="s">
        <v>231</v>
      </c>
      <c r="F818" s="96">
        <v>24</v>
      </c>
      <c r="G818" s="96" t="s">
        <v>231</v>
      </c>
      <c r="H818" s="96">
        <v>7</v>
      </c>
      <c r="I818" s="57"/>
    </row>
    <row r="819" spans="1:9" s="17" customFormat="1" ht="15" customHeight="1" outlineLevel="1">
      <c r="A819" s="3"/>
      <c r="B819" s="58">
        <v>2021</v>
      </c>
      <c r="C819" s="50"/>
      <c r="D819" s="96">
        <v>34</v>
      </c>
      <c r="E819" s="96"/>
      <c r="F819" s="96">
        <v>26</v>
      </c>
      <c r="G819" s="96"/>
      <c r="H819" s="96">
        <v>8</v>
      </c>
      <c r="I819" s="57"/>
    </row>
    <row r="820" spans="1:9" ht="15" customHeight="1" outlineLevel="1">
      <c r="B820" s="58">
        <v>2020</v>
      </c>
      <c r="C820" s="54"/>
      <c r="D820" s="59">
        <v>32</v>
      </c>
      <c r="E820" s="96"/>
      <c r="F820" s="59">
        <v>25</v>
      </c>
      <c r="G820" s="96"/>
      <c r="H820" s="59">
        <v>7</v>
      </c>
      <c r="I820" s="59"/>
    </row>
    <row r="821" spans="1:9" ht="15" customHeight="1" outlineLevel="1">
      <c r="B821" s="58">
        <v>2019</v>
      </c>
      <c r="C821" s="54"/>
      <c r="D821" s="96">
        <v>31</v>
      </c>
      <c r="E821" s="96"/>
      <c r="F821" s="96">
        <v>24</v>
      </c>
      <c r="G821" s="96"/>
      <c r="H821" s="96">
        <v>7</v>
      </c>
      <c r="I821" s="59"/>
    </row>
    <row r="822" spans="1:9" ht="15" customHeight="1" outlineLevel="1">
      <c r="B822" s="111" t="s">
        <v>232</v>
      </c>
      <c r="C822" s="54"/>
      <c r="D822" s="59"/>
      <c r="E822" s="59"/>
      <c r="F822" s="59"/>
      <c r="G822" s="59"/>
      <c r="H822" s="59"/>
      <c r="I822" s="59"/>
    </row>
    <row r="823" spans="1:9" ht="15" customHeight="1" outlineLevel="1">
      <c r="B823" s="58">
        <v>2024</v>
      </c>
      <c r="C823" s="50"/>
      <c r="D823" s="204">
        <v>16</v>
      </c>
      <c r="E823" s="204" t="s">
        <v>231</v>
      </c>
      <c r="F823" s="204">
        <v>8</v>
      </c>
      <c r="G823" s="204" t="s">
        <v>231</v>
      </c>
      <c r="H823" s="204">
        <v>8</v>
      </c>
      <c r="I823" s="59"/>
    </row>
    <row r="824" spans="1:9" s="17" customFormat="1" ht="15" customHeight="1" outlineLevel="1">
      <c r="A824" s="3"/>
      <c r="B824" s="58">
        <v>2023</v>
      </c>
      <c r="C824" s="50"/>
      <c r="D824" s="204">
        <v>13</v>
      </c>
      <c r="E824" s="204"/>
      <c r="F824" s="204">
        <v>7</v>
      </c>
      <c r="G824" s="204"/>
      <c r="H824" s="204">
        <v>6</v>
      </c>
      <c r="I824" s="57"/>
    </row>
    <row r="825" spans="1:9" s="17" customFormat="1" ht="15" customHeight="1" outlineLevel="1">
      <c r="A825" s="3"/>
      <c r="B825" s="58">
        <v>2022</v>
      </c>
      <c r="C825" s="50"/>
      <c r="D825" s="96">
        <v>11</v>
      </c>
      <c r="E825" s="96" t="s">
        <v>231</v>
      </c>
      <c r="F825" s="96">
        <v>5</v>
      </c>
      <c r="G825" s="96" t="s">
        <v>231</v>
      </c>
      <c r="H825" s="96">
        <v>6</v>
      </c>
      <c r="I825" s="57"/>
    </row>
    <row r="826" spans="1:9" s="17" customFormat="1" ht="15" customHeight="1" outlineLevel="1">
      <c r="A826" s="3"/>
      <c r="B826" s="58">
        <v>2021</v>
      </c>
      <c r="C826" s="50"/>
      <c r="D826" s="96">
        <v>11</v>
      </c>
      <c r="E826" s="96"/>
      <c r="F826" s="96">
        <v>7</v>
      </c>
      <c r="G826" s="96"/>
      <c r="H826" s="96">
        <v>4</v>
      </c>
      <c r="I826" s="57"/>
    </row>
    <row r="827" spans="1:9" s="17" customFormat="1" ht="15" customHeight="1" outlineLevel="1">
      <c r="A827" s="3"/>
      <c r="B827" s="58">
        <v>2020</v>
      </c>
      <c r="C827" s="54"/>
      <c r="D827" s="59">
        <v>10</v>
      </c>
      <c r="E827" s="96"/>
      <c r="F827" s="59">
        <v>6</v>
      </c>
      <c r="G827" s="96"/>
      <c r="H827" s="59">
        <v>4</v>
      </c>
      <c r="I827" s="57"/>
    </row>
    <row r="828" spans="1:9" ht="15" customHeight="1" outlineLevel="1">
      <c r="B828" s="58">
        <v>2020</v>
      </c>
      <c r="C828" s="54"/>
      <c r="D828" s="59">
        <v>10</v>
      </c>
      <c r="E828" s="96"/>
      <c r="F828" s="59">
        <v>6</v>
      </c>
      <c r="G828" s="96"/>
      <c r="H828" s="59">
        <v>4</v>
      </c>
      <c r="I828" s="59"/>
    </row>
    <row r="829" spans="1:9" ht="15" customHeight="1" outlineLevel="1">
      <c r="B829" s="58">
        <v>2019</v>
      </c>
      <c r="C829" s="54"/>
      <c r="D829" s="96">
        <v>8</v>
      </c>
      <c r="E829" s="96"/>
      <c r="F829" s="96">
        <v>4</v>
      </c>
      <c r="G829" s="96"/>
      <c r="H829" s="96">
        <v>4</v>
      </c>
      <c r="I829" s="59"/>
    </row>
    <row r="830" spans="1:9" ht="15" customHeight="1" outlineLevel="1">
      <c r="B830" s="111" t="s">
        <v>233</v>
      </c>
      <c r="C830" s="54"/>
      <c r="D830" s="59"/>
      <c r="E830" s="59"/>
      <c r="F830" s="59"/>
      <c r="G830" s="59"/>
      <c r="H830" s="59"/>
      <c r="I830" s="59"/>
    </row>
    <row r="831" spans="1:9" ht="15" customHeight="1" outlineLevel="1">
      <c r="B831" s="58">
        <v>2024</v>
      </c>
      <c r="C831" s="50"/>
      <c r="D831" s="204">
        <v>120</v>
      </c>
      <c r="E831" s="204" t="s">
        <v>231</v>
      </c>
      <c r="F831" s="204">
        <v>79</v>
      </c>
      <c r="G831" s="204" t="s">
        <v>231</v>
      </c>
      <c r="H831" s="204">
        <v>41</v>
      </c>
      <c r="I831" s="59"/>
    </row>
    <row r="832" spans="1:9" s="17" customFormat="1" ht="15" customHeight="1" outlineLevel="1">
      <c r="A832" s="3"/>
      <c r="B832" s="58">
        <v>2023</v>
      </c>
      <c r="C832" s="50"/>
      <c r="D832" s="204">
        <v>100</v>
      </c>
      <c r="E832" s="204"/>
      <c r="F832" s="204">
        <v>64</v>
      </c>
      <c r="G832" s="204"/>
      <c r="H832" s="204">
        <v>36</v>
      </c>
      <c r="I832" s="57"/>
    </row>
    <row r="833" spans="1:9" s="17" customFormat="1" ht="15" customHeight="1" outlineLevel="1">
      <c r="A833" s="3"/>
      <c r="B833" s="58">
        <v>2022</v>
      </c>
      <c r="C833" s="50"/>
      <c r="D833" s="96">
        <v>80</v>
      </c>
      <c r="E833" s="96" t="s">
        <v>231</v>
      </c>
      <c r="F833" s="96">
        <v>48</v>
      </c>
      <c r="G833" s="96" t="s">
        <v>231</v>
      </c>
      <c r="H833" s="96">
        <v>32</v>
      </c>
      <c r="I833" s="57"/>
    </row>
    <row r="834" spans="1:9" s="17" customFormat="1" ht="15" customHeight="1" outlineLevel="1">
      <c r="A834" s="3"/>
      <c r="B834" s="58">
        <v>2021</v>
      </c>
      <c r="C834" s="50"/>
      <c r="D834" s="96">
        <v>73</v>
      </c>
      <c r="E834" s="96"/>
      <c r="F834" s="96">
        <v>44</v>
      </c>
      <c r="G834" s="96"/>
      <c r="H834" s="96">
        <v>29</v>
      </c>
      <c r="I834" s="57"/>
    </row>
    <row r="835" spans="1:9" ht="15" customHeight="1" outlineLevel="1">
      <c r="B835" s="58">
        <v>2020</v>
      </c>
      <c r="C835" s="54"/>
      <c r="D835" s="59">
        <v>73</v>
      </c>
      <c r="E835" s="96"/>
      <c r="F835" s="59">
        <v>45</v>
      </c>
      <c r="G835" s="96"/>
      <c r="H835" s="59">
        <v>28</v>
      </c>
      <c r="I835" s="59"/>
    </row>
    <row r="836" spans="1:9" ht="15" customHeight="1" outlineLevel="1">
      <c r="B836" s="58">
        <v>2019</v>
      </c>
      <c r="C836" s="54"/>
      <c r="D836" s="96">
        <v>75</v>
      </c>
      <c r="E836" s="96"/>
      <c r="F836" s="96">
        <v>46</v>
      </c>
      <c r="G836" s="96"/>
      <c r="H836" s="96">
        <v>29</v>
      </c>
      <c r="I836" s="59"/>
    </row>
    <row r="837" spans="1:9" ht="15" customHeight="1" outlineLevel="1">
      <c r="B837" s="111" t="s">
        <v>234</v>
      </c>
      <c r="C837" s="54"/>
      <c r="D837" s="59"/>
      <c r="E837" s="59"/>
      <c r="F837" s="59"/>
      <c r="G837" s="59"/>
      <c r="H837" s="59"/>
      <c r="I837" s="59"/>
    </row>
    <row r="838" spans="1:9" ht="15" customHeight="1" outlineLevel="1">
      <c r="B838" s="58">
        <v>2024</v>
      </c>
      <c r="C838" s="50"/>
      <c r="D838" s="272">
        <v>0</v>
      </c>
      <c r="E838" s="272" t="s">
        <v>231</v>
      </c>
      <c r="F838" s="272">
        <v>0</v>
      </c>
      <c r="G838" s="272" t="s">
        <v>231</v>
      </c>
      <c r="H838" s="272">
        <v>0</v>
      </c>
      <c r="I838" s="59"/>
    </row>
    <row r="839" spans="1:9" s="17" customFormat="1" ht="15" customHeight="1" outlineLevel="1">
      <c r="A839" s="3"/>
      <c r="B839" s="58">
        <v>2023</v>
      </c>
      <c r="C839" s="50"/>
      <c r="D839" s="272">
        <v>0</v>
      </c>
      <c r="E839" s="272"/>
      <c r="F839" s="272">
        <v>0</v>
      </c>
      <c r="G839" s="272"/>
      <c r="H839" s="272">
        <v>0</v>
      </c>
      <c r="I839" s="57"/>
    </row>
    <row r="840" spans="1:9" s="17" customFormat="1" ht="15" customHeight="1" outlineLevel="1">
      <c r="A840" s="3"/>
      <c r="B840" s="58">
        <v>2022</v>
      </c>
      <c r="C840" s="50"/>
      <c r="D840" s="199">
        <v>0</v>
      </c>
      <c r="E840" s="199"/>
      <c r="F840" s="199">
        <v>0</v>
      </c>
      <c r="G840" s="199"/>
      <c r="H840" s="199">
        <v>0</v>
      </c>
      <c r="I840" s="57"/>
    </row>
    <row r="841" spans="1:9" s="17" customFormat="1" ht="15" customHeight="1" outlineLevel="1">
      <c r="A841" s="3"/>
      <c r="B841" s="58">
        <v>2021</v>
      </c>
      <c r="C841" s="50"/>
      <c r="D841" s="199">
        <v>2</v>
      </c>
      <c r="E841" s="199"/>
      <c r="F841" s="199">
        <v>2</v>
      </c>
      <c r="G841" s="199"/>
      <c r="H841" s="199">
        <v>0</v>
      </c>
      <c r="I841" s="57"/>
    </row>
    <row r="842" spans="1:9" ht="15" customHeight="1" outlineLevel="1">
      <c r="B842" s="58">
        <v>2020</v>
      </c>
      <c r="C842" s="54"/>
      <c r="D842" s="59">
        <v>2</v>
      </c>
      <c r="E842" s="96"/>
      <c r="F842" s="59">
        <v>1</v>
      </c>
      <c r="G842" s="96"/>
      <c r="H842" s="59">
        <v>1</v>
      </c>
      <c r="I842" s="59"/>
    </row>
    <row r="843" spans="1:9" ht="15" customHeight="1" outlineLevel="1">
      <c r="B843" s="58">
        <v>2019</v>
      </c>
      <c r="C843" s="54"/>
      <c r="D843" s="96">
        <v>2</v>
      </c>
      <c r="E843" s="96"/>
      <c r="F843" s="59">
        <v>0</v>
      </c>
      <c r="G843" s="96"/>
      <c r="H843" s="96">
        <v>2</v>
      </c>
      <c r="I843" s="59"/>
    </row>
    <row r="844" spans="1:9" ht="15" customHeight="1" outlineLevel="1">
      <c r="B844" s="111" t="s">
        <v>235</v>
      </c>
      <c r="C844" s="54"/>
      <c r="D844" s="59"/>
      <c r="E844" s="59"/>
      <c r="F844" s="59"/>
      <c r="G844" s="59"/>
      <c r="H844" s="59"/>
      <c r="I844" s="59"/>
    </row>
    <row r="845" spans="1:9" ht="15" customHeight="1" outlineLevel="1">
      <c r="B845" s="58">
        <v>2024</v>
      </c>
      <c r="C845" s="50"/>
      <c r="D845" s="204">
        <v>13</v>
      </c>
      <c r="E845" s="204" t="s">
        <v>231</v>
      </c>
      <c r="F845" s="11">
        <v>2</v>
      </c>
      <c r="G845" s="204" t="s">
        <v>231</v>
      </c>
      <c r="H845" s="204">
        <v>11</v>
      </c>
      <c r="I845" s="59"/>
    </row>
    <row r="846" spans="1:9" s="17" customFormat="1" ht="15" customHeight="1" outlineLevel="1">
      <c r="A846" s="3"/>
      <c r="B846" s="58">
        <v>2023</v>
      </c>
      <c r="C846" s="50"/>
      <c r="D846" s="204">
        <v>10</v>
      </c>
      <c r="E846" s="204"/>
      <c r="F846" s="11">
        <v>2</v>
      </c>
      <c r="G846" s="204"/>
      <c r="H846" s="204">
        <v>8</v>
      </c>
      <c r="I846" s="57"/>
    </row>
    <row r="847" spans="1:9" s="17" customFormat="1" ht="15" customHeight="1" outlineLevel="1">
      <c r="A847" s="3"/>
      <c r="B847" s="58">
        <v>2022</v>
      </c>
      <c r="C847" s="50"/>
      <c r="D847" s="96">
        <v>8</v>
      </c>
      <c r="E847" s="96" t="s">
        <v>231</v>
      </c>
      <c r="F847" s="59">
        <v>1</v>
      </c>
      <c r="G847" s="96" t="s">
        <v>231</v>
      </c>
      <c r="H847" s="96">
        <v>7</v>
      </c>
      <c r="I847" s="57"/>
    </row>
    <row r="848" spans="1:9" s="17" customFormat="1" ht="15" customHeight="1" outlineLevel="1">
      <c r="A848" s="3"/>
      <c r="B848" s="58">
        <v>2021</v>
      </c>
      <c r="C848" s="50"/>
      <c r="D848" s="96">
        <v>3</v>
      </c>
      <c r="E848" s="96"/>
      <c r="F848" s="59">
        <v>0</v>
      </c>
      <c r="G848" s="96"/>
      <c r="H848" s="96">
        <v>3</v>
      </c>
      <c r="I848" s="57"/>
    </row>
    <row r="849" spans="1:9" ht="15" customHeight="1" outlineLevel="1">
      <c r="B849" s="58">
        <v>2020</v>
      </c>
      <c r="C849" s="54"/>
      <c r="D849" s="59">
        <v>5</v>
      </c>
      <c r="E849" s="96"/>
      <c r="F849" s="59">
        <v>0</v>
      </c>
      <c r="G849" s="96"/>
      <c r="H849" s="59">
        <v>5</v>
      </c>
      <c r="I849" s="59"/>
    </row>
    <row r="850" spans="1:9" ht="15" customHeight="1" outlineLevel="1">
      <c r="B850" s="58">
        <v>2019</v>
      </c>
      <c r="C850" s="54"/>
      <c r="D850" s="96">
        <v>4</v>
      </c>
      <c r="E850" s="96"/>
      <c r="F850" s="96">
        <v>1</v>
      </c>
      <c r="G850" s="96"/>
      <c r="H850" s="96">
        <v>3</v>
      </c>
      <c r="I850" s="59"/>
    </row>
    <row r="851" spans="1:9" ht="15" customHeight="1" outlineLevel="1">
      <c r="B851" s="111" t="s">
        <v>236</v>
      </c>
      <c r="C851" s="54"/>
      <c r="D851" s="59"/>
      <c r="E851" s="59"/>
      <c r="F851" s="59"/>
      <c r="G851" s="59"/>
      <c r="H851" s="59"/>
      <c r="I851" s="59"/>
    </row>
    <row r="852" spans="1:9" ht="15" customHeight="1" outlineLevel="1">
      <c r="B852" s="58">
        <v>2024</v>
      </c>
      <c r="C852" s="50"/>
      <c r="D852" s="204">
        <v>14</v>
      </c>
      <c r="E852" s="204" t="s">
        <v>231</v>
      </c>
      <c r="F852" s="204">
        <v>11</v>
      </c>
      <c r="G852" s="204" t="s">
        <v>231</v>
      </c>
      <c r="H852" s="204">
        <v>3</v>
      </c>
      <c r="I852" s="59"/>
    </row>
    <row r="853" spans="1:9" s="17" customFormat="1" ht="15" customHeight="1" outlineLevel="1">
      <c r="A853" s="3"/>
      <c r="B853" s="58">
        <v>2023</v>
      </c>
      <c r="C853" s="50"/>
      <c r="D853" s="204">
        <v>16</v>
      </c>
      <c r="E853" s="204"/>
      <c r="F853" s="204">
        <v>13</v>
      </c>
      <c r="G853" s="204"/>
      <c r="H853" s="204">
        <v>3</v>
      </c>
      <c r="I853" s="57"/>
    </row>
    <row r="854" spans="1:9" s="17" customFormat="1" ht="15" customHeight="1" outlineLevel="1">
      <c r="A854" s="3"/>
      <c r="B854" s="58">
        <v>2022</v>
      </c>
      <c r="C854" s="50"/>
      <c r="D854" s="96">
        <v>16</v>
      </c>
      <c r="E854" s="96" t="s">
        <v>231</v>
      </c>
      <c r="F854" s="96">
        <v>12</v>
      </c>
      <c r="G854" s="96" t="s">
        <v>231</v>
      </c>
      <c r="H854" s="96">
        <v>4</v>
      </c>
      <c r="I854" s="57"/>
    </row>
    <row r="855" spans="1:9" s="17" customFormat="1" ht="15" customHeight="1" outlineLevel="1">
      <c r="A855" s="3"/>
      <c r="B855" s="58">
        <v>2021</v>
      </c>
      <c r="C855" s="50"/>
      <c r="D855" s="96">
        <v>14</v>
      </c>
      <c r="E855" s="96"/>
      <c r="F855" s="96">
        <v>11</v>
      </c>
      <c r="G855" s="96"/>
      <c r="H855" s="96">
        <v>3</v>
      </c>
      <c r="I855" s="57"/>
    </row>
    <row r="856" spans="1:9" ht="15" customHeight="1" outlineLevel="1">
      <c r="B856" s="58">
        <v>2020</v>
      </c>
      <c r="C856" s="54"/>
      <c r="D856" s="59">
        <v>11</v>
      </c>
      <c r="E856" s="96"/>
      <c r="F856" s="59">
        <v>8</v>
      </c>
      <c r="G856" s="96"/>
      <c r="H856" s="59">
        <v>3</v>
      </c>
      <c r="I856" s="59"/>
    </row>
    <row r="857" spans="1:9" ht="15" customHeight="1" outlineLevel="1">
      <c r="B857" s="58">
        <v>2019</v>
      </c>
      <c r="C857" s="54"/>
      <c r="D857" s="96">
        <v>10</v>
      </c>
      <c r="E857" s="96"/>
      <c r="F857" s="96">
        <v>6</v>
      </c>
      <c r="G857" s="96"/>
      <c r="H857" s="96">
        <v>4</v>
      </c>
      <c r="I857" s="59"/>
    </row>
    <row r="858" spans="1:9" ht="15" customHeight="1" outlineLevel="1">
      <c r="B858" s="111" t="s">
        <v>237</v>
      </c>
      <c r="C858" s="54"/>
      <c r="D858" s="59"/>
      <c r="E858" s="59"/>
      <c r="F858" s="59"/>
      <c r="G858" s="59"/>
      <c r="H858" s="59"/>
      <c r="I858" s="59"/>
    </row>
    <row r="859" spans="1:9" ht="15" customHeight="1" outlineLevel="1">
      <c r="B859" s="58">
        <v>2024</v>
      </c>
      <c r="C859" s="50"/>
      <c r="D859" s="204">
        <v>28</v>
      </c>
      <c r="E859" s="204" t="s">
        <v>231</v>
      </c>
      <c r="F859" s="204">
        <v>27</v>
      </c>
      <c r="G859" s="204" t="s">
        <v>231</v>
      </c>
      <c r="H859" s="11">
        <v>1</v>
      </c>
      <c r="I859" s="59"/>
    </row>
    <row r="860" spans="1:9" s="17" customFormat="1" ht="15" customHeight="1" outlineLevel="1">
      <c r="A860" s="3"/>
      <c r="B860" s="58">
        <v>2023</v>
      </c>
      <c r="C860" s="50"/>
      <c r="D860" s="204">
        <v>29</v>
      </c>
      <c r="E860" s="204"/>
      <c r="F860" s="204">
        <v>28</v>
      </c>
      <c r="G860" s="204"/>
      <c r="H860" s="11">
        <v>1</v>
      </c>
      <c r="I860" s="57"/>
    </row>
    <row r="861" spans="1:9" s="17" customFormat="1" ht="15" customHeight="1" outlineLevel="1">
      <c r="A861" s="3"/>
      <c r="B861" s="58">
        <v>2022</v>
      </c>
      <c r="C861" s="50"/>
      <c r="D861" s="96">
        <v>29</v>
      </c>
      <c r="E861" s="96" t="s">
        <v>231</v>
      </c>
      <c r="F861" s="96">
        <v>29</v>
      </c>
      <c r="G861" s="96" t="s">
        <v>231</v>
      </c>
      <c r="H861" s="59">
        <v>0</v>
      </c>
      <c r="I861" s="57"/>
    </row>
    <row r="862" spans="1:9" s="17" customFormat="1" ht="15" customHeight="1" outlineLevel="1">
      <c r="A862" s="3"/>
      <c r="B862" s="58">
        <v>2021</v>
      </c>
      <c r="C862" s="50"/>
      <c r="D862" s="96">
        <v>33</v>
      </c>
      <c r="E862" s="96"/>
      <c r="F862" s="96">
        <v>33</v>
      </c>
      <c r="G862" s="96"/>
      <c r="H862" s="59">
        <v>0</v>
      </c>
      <c r="I862" s="57"/>
    </row>
    <row r="863" spans="1:9" ht="15" customHeight="1" outlineLevel="1">
      <c r="B863" s="58">
        <v>2020</v>
      </c>
      <c r="C863" s="54"/>
      <c r="D863" s="59">
        <v>35</v>
      </c>
      <c r="E863" s="96"/>
      <c r="F863" s="59">
        <v>35</v>
      </c>
      <c r="G863" s="96"/>
      <c r="H863" s="59">
        <v>0</v>
      </c>
      <c r="I863" s="59"/>
    </row>
    <row r="864" spans="1:9" ht="15" customHeight="1" outlineLevel="1">
      <c r="B864" s="58">
        <v>2019</v>
      </c>
      <c r="C864" s="54"/>
      <c r="D864" s="96">
        <v>35</v>
      </c>
      <c r="E864" s="96"/>
      <c r="F864" s="96">
        <v>35</v>
      </c>
      <c r="G864" s="96"/>
      <c r="H864" s="59">
        <v>0</v>
      </c>
      <c r="I864" s="59"/>
    </row>
    <row r="865" spans="1:9" ht="15" customHeight="1" outlineLevel="1">
      <c r="B865" s="111" t="s">
        <v>238</v>
      </c>
      <c r="C865" s="54"/>
      <c r="D865" s="59"/>
      <c r="E865" s="59"/>
      <c r="F865" s="59"/>
      <c r="G865" s="59"/>
      <c r="H865" s="59"/>
      <c r="I865" s="59"/>
    </row>
    <row r="866" spans="1:9" ht="15" customHeight="1" outlineLevel="1">
      <c r="B866" s="58">
        <v>2024</v>
      </c>
      <c r="C866" s="50"/>
      <c r="D866" s="204">
        <v>7</v>
      </c>
      <c r="E866" s="204" t="s">
        <v>231</v>
      </c>
      <c r="F866" s="204">
        <v>7</v>
      </c>
      <c r="G866" s="204" t="s">
        <v>231</v>
      </c>
      <c r="H866" s="11">
        <v>0</v>
      </c>
      <c r="I866" s="59"/>
    </row>
    <row r="867" spans="1:9" s="17" customFormat="1" ht="15" customHeight="1" outlineLevel="1">
      <c r="A867" s="3"/>
      <c r="B867" s="58">
        <v>2023</v>
      </c>
      <c r="C867" s="50"/>
      <c r="D867" s="204">
        <v>7</v>
      </c>
      <c r="E867" s="204"/>
      <c r="F867" s="204">
        <v>7</v>
      </c>
      <c r="G867" s="204"/>
      <c r="H867" s="11">
        <v>0</v>
      </c>
      <c r="I867" s="57"/>
    </row>
    <row r="868" spans="1:9" s="17" customFormat="1" ht="15" customHeight="1" outlineLevel="1">
      <c r="A868" s="3"/>
      <c r="B868" s="58">
        <v>2022</v>
      </c>
      <c r="C868" s="50"/>
      <c r="D868" s="96">
        <v>5</v>
      </c>
      <c r="E868" s="96" t="s">
        <v>231</v>
      </c>
      <c r="F868" s="96">
        <v>5</v>
      </c>
      <c r="G868" s="96" t="s">
        <v>231</v>
      </c>
      <c r="H868" s="59">
        <v>0</v>
      </c>
      <c r="I868" s="57"/>
    </row>
    <row r="869" spans="1:9" s="17" customFormat="1" ht="15" customHeight="1" outlineLevel="1">
      <c r="A869" s="3"/>
      <c r="B869" s="58">
        <v>2021</v>
      </c>
      <c r="C869" s="50"/>
      <c r="D869" s="96">
        <v>6</v>
      </c>
      <c r="E869" s="96"/>
      <c r="F869" s="96">
        <v>6</v>
      </c>
      <c r="G869" s="96"/>
      <c r="H869" s="59">
        <v>0</v>
      </c>
      <c r="I869" s="57"/>
    </row>
    <row r="870" spans="1:9" ht="15" customHeight="1" outlineLevel="1">
      <c r="B870" s="58">
        <v>2020</v>
      </c>
      <c r="C870" s="54"/>
      <c r="D870" s="59">
        <v>5</v>
      </c>
      <c r="E870" s="96"/>
      <c r="F870" s="59">
        <v>5</v>
      </c>
      <c r="G870" s="96"/>
      <c r="H870" s="59">
        <v>0</v>
      </c>
      <c r="I870" s="59"/>
    </row>
    <row r="871" spans="1:9" ht="15" customHeight="1" outlineLevel="1">
      <c r="B871" s="58">
        <v>2019</v>
      </c>
      <c r="C871" s="54"/>
      <c r="D871" s="96">
        <v>4</v>
      </c>
      <c r="E871" s="96"/>
      <c r="F871" s="96">
        <v>4</v>
      </c>
      <c r="G871" s="96"/>
      <c r="H871" s="59">
        <v>0</v>
      </c>
      <c r="I871" s="59"/>
    </row>
    <row r="872" spans="1:9" ht="15" customHeight="1" outlineLevel="1">
      <c r="B872" s="111" t="s">
        <v>239</v>
      </c>
      <c r="C872" s="54"/>
      <c r="D872" s="59"/>
      <c r="E872" s="59"/>
      <c r="F872" s="59"/>
      <c r="G872" s="59"/>
      <c r="H872" s="59"/>
      <c r="I872" s="59"/>
    </row>
    <row r="873" spans="1:9" ht="15" customHeight="1" outlineLevel="1">
      <c r="B873" s="58">
        <v>2024</v>
      </c>
      <c r="C873" s="50"/>
      <c r="D873" s="204">
        <v>21</v>
      </c>
      <c r="E873" s="204" t="s">
        <v>231</v>
      </c>
      <c r="F873" s="204">
        <v>19</v>
      </c>
      <c r="G873" s="204" t="s">
        <v>231</v>
      </c>
      <c r="H873" s="204">
        <v>2</v>
      </c>
      <c r="I873" s="59"/>
    </row>
    <row r="874" spans="1:9" s="17" customFormat="1" ht="15" customHeight="1" outlineLevel="1">
      <c r="A874" s="3"/>
      <c r="B874" s="58">
        <v>2023</v>
      </c>
      <c r="C874" s="50"/>
      <c r="D874" s="204">
        <v>20</v>
      </c>
      <c r="E874" s="204"/>
      <c r="F874" s="204">
        <v>18</v>
      </c>
      <c r="G874" s="204"/>
      <c r="H874" s="204">
        <v>2</v>
      </c>
      <c r="I874" s="57"/>
    </row>
    <row r="875" spans="1:9" s="17" customFormat="1" ht="15" customHeight="1" outlineLevel="1">
      <c r="A875" s="3"/>
      <c r="B875" s="58">
        <v>2022</v>
      </c>
      <c r="C875" s="50"/>
      <c r="D875" s="96">
        <v>23</v>
      </c>
      <c r="E875" s="96" t="s">
        <v>231</v>
      </c>
      <c r="F875" s="96">
        <v>21</v>
      </c>
      <c r="G875" s="96" t="s">
        <v>231</v>
      </c>
      <c r="H875" s="96">
        <v>2</v>
      </c>
      <c r="I875" s="57"/>
    </row>
    <row r="876" spans="1:9" s="17" customFormat="1" ht="15" customHeight="1" outlineLevel="1">
      <c r="A876" s="3"/>
      <c r="B876" s="58">
        <v>2021</v>
      </c>
      <c r="C876" s="50"/>
      <c r="D876" s="96">
        <v>20</v>
      </c>
      <c r="E876" s="96"/>
      <c r="F876" s="96">
        <v>18</v>
      </c>
      <c r="G876" s="96"/>
      <c r="H876" s="96">
        <v>2</v>
      </c>
      <c r="I876" s="57"/>
    </row>
    <row r="877" spans="1:9" ht="15" customHeight="1" outlineLevel="1">
      <c r="B877" s="58">
        <v>2020</v>
      </c>
      <c r="C877" s="54"/>
      <c r="D877" s="59">
        <v>17</v>
      </c>
      <c r="E877" s="96"/>
      <c r="F877" s="59">
        <v>16</v>
      </c>
      <c r="G877" s="96"/>
      <c r="H877" s="59">
        <v>1</v>
      </c>
      <c r="I877" s="59"/>
    </row>
    <row r="878" spans="1:9" ht="15" customHeight="1" outlineLevel="1">
      <c r="B878" s="58">
        <v>2019</v>
      </c>
      <c r="C878" s="54"/>
      <c r="D878" s="96">
        <v>15</v>
      </c>
      <c r="E878" s="96"/>
      <c r="F878" s="96">
        <v>14</v>
      </c>
      <c r="G878" s="96"/>
      <c r="H878" s="96">
        <v>1</v>
      </c>
      <c r="I878" s="59"/>
    </row>
    <row r="879" spans="1:9" ht="15" customHeight="1" outlineLevel="1">
      <c r="B879" s="111" t="s">
        <v>240</v>
      </c>
      <c r="C879" s="54"/>
      <c r="D879" s="59"/>
      <c r="E879" s="59"/>
      <c r="F879" s="59"/>
      <c r="G879" s="59"/>
      <c r="H879" s="59"/>
      <c r="I879" s="59"/>
    </row>
    <row r="880" spans="1:9" ht="15" customHeight="1" outlineLevel="1">
      <c r="B880" s="58">
        <v>2024</v>
      </c>
      <c r="C880" s="50"/>
      <c r="D880" s="204">
        <v>9</v>
      </c>
      <c r="E880" s="204" t="s">
        <v>231</v>
      </c>
      <c r="F880" s="204">
        <v>6</v>
      </c>
      <c r="G880" s="204" t="s">
        <v>231</v>
      </c>
      <c r="H880" s="204">
        <v>3</v>
      </c>
      <c r="I880" s="59"/>
    </row>
    <row r="881" spans="1:9" s="17" customFormat="1" ht="15" customHeight="1" outlineLevel="1">
      <c r="A881" s="3"/>
      <c r="B881" s="58">
        <v>2023</v>
      </c>
      <c r="C881" s="50"/>
      <c r="D881" s="204">
        <v>7</v>
      </c>
      <c r="E881" s="204"/>
      <c r="F881" s="204">
        <v>5</v>
      </c>
      <c r="G881" s="204"/>
      <c r="H881" s="204">
        <v>2</v>
      </c>
      <c r="I881" s="57"/>
    </row>
    <row r="882" spans="1:9" s="17" customFormat="1" ht="15" customHeight="1" outlineLevel="1">
      <c r="A882" s="3"/>
      <c r="B882" s="58">
        <v>2022</v>
      </c>
      <c r="C882" s="50"/>
      <c r="D882" s="96">
        <v>7</v>
      </c>
      <c r="E882" s="96" t="s">
        <v>231</v>
      </c>
      <c r="F882" s="96">
        <v>5</v>
      </c>
      <c r="G882" s="96" t="s">
        <v>231</v>
      </c>
      <c r="H882" s="96">
        <v>2</v>
      </c>
      <c r="I882" s="57"/>
    </row>
    <row r="883" spans="1:9" s="17" customFormat="1" ht="15" customHeight="1" outlineLevel="1">
      <c r="A883" s="3"/>
      <c r="B883" s="58">
        <v>2021</v>
      </c>
      <c r="C883" s="50"/>
      <c r="D883" s="96">
        <v>6</v>
      </c>
      <c r="E883" s="96"/>
      <c r="F883" s="96">
        <v>4</v>
      </c>
      <c r="G883" s="96"/>
      <c r="H883" s="96">
        <v>2</v>
      </c>
      <c r="I883" s="57"/>
    </row>
    <row r="884" spans="1:9" ht="15" customHeight="1" outlineLevel="1">
      <c r="B884" s="58">
        <v>2020</v>
      </c>
      <c r="C884" s="54"/>
      <c r="D884" s="59">
        <v>6</v>
      </c>
      <c r="E884" s="96"/>
      <c r="F884" s="59">
        <v>3</v>
      </c>
      <c r="G884" s="96"/>
      <c r="H884" s="59">
        <v>3</v>
      </c>
      <c r="I884" s="59"/>
    </row>
    <row r="885" spans="1:9" ht="15" customHeight="1" outlineLevel="1">
      <c r="B885" s="58">
        <v>2019</v>
      </c>
      <c r="C885" s="54"/>
      <c r="D885" s="96">
        <v>5</v>
      </c>
      <c r="E885" s="96"/>
      <c r="F885" s="96">
        <v>3</v>
      </c>
      <c r="G885" s="96"/>
      <c r="H885" s="96">
        <v>2</v>
      </c>
      <c r="I885" s="59"/>
    </row>
    <row r="886" spans="1:9" ht="15" customHeight="1" outlineLevel="1">
      <c r="B886" s="111" t="s">
        <v>241</v>
      </c>
      <c r="C886" s="54"/>
      <c r="D886" s="59"/>
      <c r="E886" s="59"/>
      <c r="F886" s="59"/>
      <c r="G886" s="59"/>
      <c r="H886" s="59"/>
      <c r="I886" s="59"/>
    </row>
    <row r="887" spans="1:9" ht="15" customHeight="1" outlineLevel="1">
      <c r="B887" s="58">
        <v>2024</v>
      </c>
      <c r="C887" s="50"/>
      <c r="D887" s="204">
        <v>9</v>
      </c>
      <c r="E887" s="204" t="s">
        <v>231</v>
      </c>
      <c r="F887" s="204">
        <v>9</v>
      </c>
      <c r="G887" s="204" t="s">
        <v>231</v>
      </c>
      <c r="H887" s="11">
        <v>0</v>
      </c>
      <c r="I887" s="59"/>
    </row>
    <row r="888" spans="1:9" s="17" customFormat="1" ht="15" customHeight="1" outlineLevel="1">
      <c r="A888" s="3"/>
      <c r="B888" s="58">
        <v>2023</v>
      </c>
      <c r="C888" s="50"/>
      <c r="D888" s="204">
        <v>7</v>
      </c>
      <c r="E888" s="204"/>
      <c r="F888" s="204">
        <v>7</v>
      </c>
      <c r="G888" s="204"/>
      <c r="H888" s="11">
        <v>0</v>
      </c>
      <c r="I888" s="57"/>
    </row>
    <row r="889" spans="1:9" s="17" customFormat="1" ht="15" customHeight="1" outlineLevel="1">
      <c r="A889" s="3"/>
      <c r="B889" s="58">
        <v>2022</v>
      </c>
      <c r="C889" s="50"/>
      <c r="D889" s="96">
        <v>8</v>
      </c>
      <c r="E889" s="96" t="s">
        <v>231</v>
      </c>
      <c r="F889" s="96">
        <v>8</v>
      </c>
      <c r="G889" s="96" t="s">
        <v>231</v>
      </c>
      <c r="H889" s="59">
        <v>0</v>
      </c>
      <c r="I889" s="57"/>
    </row>
    <row r="890" spans="1:9" s="17" customFormat="1" ht="15" customHeight="1" outlineLevel="1">
      <c r="A890" s="3"/>
      <c r="B890" s="58">
        <v>2021</v>
      </c>
      <c r="C890" s="50"/>
      <c r="D890" s="96">
        <v>7</v>
      </c>
      <c r="E890" s="96"/>
      <c r="F890" s="96">
        <v>7</v>
      </c>
      <c r="G890" s="96"/>
      <c r="H890" s="59">
        <v>0</v>
      </c>
      <c r="I890" s="57"/>
    </row>
    <row r="891" spans="1:9" ht="15" customHeight="1" outlineLevel="1">
      <c r="B891" s="58">
        <v>2020</v>
      </c>
      <c r="C891" s="54"/>
      <c r="D891" s="59">
        <v>8</v>
      </c>
      <c r="E891" s="96"/>
      <c r="F891" s="59">
        <v>8</v>
      </c>
      <c r="G891" s="96"/>
      <c r="H891" s="59">
        <v>0</v>
      </c>
      <c r="I891" s="59"/>
    </row>
    <row r="892" spans="1:9" ht="15" customHeight="1" outlineLevel="1">
      <c r="B892" s="58">
        <v>2019</v>
      </c>
      <c r="C892" s="54"/>
      <c r="D892" s="96">
        <v>6</v>
      </c>
      <c r="E892" s="96"/>
      <c r="F892" s="96">
        <v>6</v>
      </c>
      <c r="G892" s="96"/>
      <c r="H892" s="59">
        <v>0</v>
      </c>
      <c r="I892" s="59"/>
    </row>
    <row r="893" spans="1:9" ht="15" customHeight="1">
      <c r="B893" s="110" t="s">
        <v>346</v>
      </c>
      <c r="C893" s="95"/>
      <c r="D893" s="95"/>
      <c r="E893" s="59"/>
      <c r="F893" s="59"/>
      <c r="G893" s="59"/>
      <c r="H893" s="59"/>
      <c r="I893" s="59"/>
    </row>
    <row r="894" spans="1:9" ht="15" customHeight="1">
      <c r="B894" s="58">
        <v>2024</v>
      </c>
      <c r="C894" s="50"/>
      <c r="D894" s="204">
        <v>1591</v>
      </c>
      <c r="E894" s="204" t="s">
        <v>231</v>
      </c>
      <c r="F894" s="204">
        <v>1173</v>
      </c>
      <c r="G894" s="204" t="s">
        <v>231</v>
      </c>
      <c r="H894" s="204">
        <v>418</v>
      </c>
      <c r="I894" s="59"/>
    </row>
    <row r="895" spans="1:9" s="17" customFormat="1" ht="15" customHeight="1">
      <c r="A895" s="3"/>
      <c r="B895" s="58">
        <v>2023</v>
      </c>
      <c r="C895" s="50"/>
      <c r="D895" s="204">
        <v>1462</v>
      </c>
      <c r="E895" s="204"/>
      <c r="F895" s="204">
        <v>1080</v>
      </c>
      <c r="G895" s="204"/>
      <c r="H895" s="204">
        <v>382</v>
      </c>
      <c r="I895" s="57"/>
    </row>
    <row r="896" spans="1:9" s="17" customFormat="1" ht="15" customHeight="1">
      <c r="A896" s="3"/>
      <c r="B896" s="58">
        <v>2022</v>
      </c>
      <c r="C896" s="50"/>
      <c r="D896" s="96">
        <v>1351</v>
      </c>
      <c r="E896" s="96" t="s">
        <v>231</v>
      </c>
      <c r="F896" s="96">
        <v>989</v>
      </c>
      <c r="G896" s="96" t="s">
        <v>231</v>
      </c>
      <c r="H896" s="96">
        <v>362</v>
      </c>
      <c r="I896" s="57"/>
    </row>
    <row r="897" spans="1:9" s="17" customFormat="1" ht="15" customHeight="1">
      <c r="A897" s="3"/>
      <c r="B897" s="58">
        <v>2021</v>
      </c>
      <c r="C897" s="50"/>
      <c r="D897" s="96">
        <v>1261</v>
      </c>
      <c r="E897" s="96"/>
      <c r="F897" s="96">
        <v>919</v>
      </c>
      <c r="G897" s="96"/>
      <c r="H897" s="96">
        <v>342</v>
      </c>
      <c r="I897" s="57"/>
    </row>
    <row r="898" spans="1:9" ht="15" customHeight="1">
      <c r="B898" s="58">
        <v>2020</v>
      </c>
      <c r="C898" s="95"/>
      <c r="D898" s="59">
        <v>1203</v>
      </c>
      <c r="E898" s="96"/>
      <c r="F898" s="59">
        <v>887</v>
      </c>
      <c r="G898" s="96"/>
      <c r="H898" s="59">
        <v>316</v>
      </c>
      <c r="I898" s="59"/>
    </row>
    <row r="899" spans="1:9" ht="15" customHeight="1">
      <c r="B899" s="58">
        <v>2019</v>
      </c>
      <c r="C899" s="54"/>
      <c r="D899" s="96">
        <v>1200</v>
      </c>
      <c r="E899" s="96"/>
      <c r="F899" s="96">
        <v>894</v>
      </c>
      <c r="G899" s="96"/>
      <c r="H899" s="96">
        <v>306</v>
      </c>
      <c r="I899" s="59"/>
    </row>
    <row r="900" spans="1:9" s="17" customFormat="1" ht="15" customHeight="1" outlineLevel="1">
      <c r="A900" s="3"/>
      <c r="B900" s="111" t="s">
        <v>224</v>
      </c>
      <c r="C900" s="54"/>
      <c r="D900" s="59"/>
      <c r="E900" s="59"/>
      <c r="F900" s="3"/>
      <c r="G900" s="59"/>
      <c r="H900" s="3"/>
      <c r="I900" s="59"/>
    </row>
    <row r="901" spans="1:9" s="17" customFormat="1" ht="15" customHeight="1" outlineLevel="1">
      <c r="A901" s="3"/>
      <c r="B901" s="58">
        <v>2024</v>
      </c>
      <c r="C901" s="50"/>
      <c r="D901" s="204">
        <v>378</v>
      </c>
      <c r="E901" s="204" t="s">
        <v>231</v>
      </c>
      <c r="F901" s="204">
        <v>371</v>
      </c>
      <c r="G901" s="204" t="s">
        <v>231</v>
      </c>
      <c r="H901" s="204">
        <v>7</v>
      </c>
      <c r="I901" s="59"/>
    </row>
    <row r="902" spans="1:9" s="17" customFormat="1" ht="15" customHeight="1" outlineLevel="1">
      <c r="A902" s="3"/>
      <c r="B902" s="58">
        <v>2023</v>
      </c>
      <c r="C902" s="50"/>
      <c r="D902" s="204">
        <v>378</v>
      </c>
      <c r="E902" s="204"/>
      <c r="F902" s="204">
        <v>371</v>
      </c>
      <c r="G902" s="204"/>
      <c r="H902" s="204">
        <v>7</v>
      </c>
      <c r="I902" s="57"/>
    </row>
    <row r="903" spans="1:9" s="17" customFormat="1" ht="15" customHeight="1" outlineLevel="1">
      <c r="A903" s="3"/>
      <c r="B903" s="58">
        <v>2022</v>
      </c>
      <c r="C903" s="50"/>
      <c r="D903" s="96">
        <v>358</v>
      </c>
      <c r="E903" s="96" t="s">
        <v>231</v>
      </c>
      <c r="F903" s="96">
        <v>352</v>
      </c>
      <c r="G903" s="96" t="s">
        <v>231</v>
      </c>
      <c r="H903" s="96">
        <v>6</v>
      </c>
      <c r="I903" s="57"/>
    </row>
    <row r="904" spans="1:9" s="17" customFormat="1" ht="15" customHeight="1" outlineLevel="1">
      <c r="A904" s="3"/>
      <c r="B904" s="58">
        <v>2021</v>
      </c>
      <c r="C904" s="50"/>
      <c r="D904" s="96">
        <v>350</v>
      </c>
      <c r="E904" s="96"/>
      <c r="F904" s="96">
        <v>345</v>
      </c>
      <c r="G904" s="96"/>
      <c r="H904" s="96">
        <v>5</v>
      </c>
      <c r="I904" s="57"/>
    </row>
    <row r="905" spans="1:9" s="17" customFormat="1" ht="15" customHeight="1" outlineLevel="1">
      <c r="A905" s="3"/>
      <c r="B905" s="58">
        <v>2020</v>
      </c>
      <c r="C905" s="54"/>
      <c r="D905" s="59">
        <v>360</v>
      </c>
      <c r="E905" s="96"/>
      <c r="F905" s="59">
        <v>356</v>
      </c>
      <c r="G905" s="96"/>
      <c r="H905" s="59">
        <v>4</v>
      </c>
      <c r="I905" s="59"/>
    </row>
    <row r="906" spans="1:9" s="17" customFormat="1" ht="15" customHeight="1" outlineLevel="1">
      <c r="A906" s="3"/>
      <c r="B906" s="58">
        <v>2019</v>
      </c>
      <c r="C906" s="54"/>
      <c r="D906" s="96">
        <v>352</v>
      </c>
      <c r="E906" s="96"/>
      <c r="F906" s="96">
        <v>348</v>
      </c>
      <c r="G906" s="96"/>
      <c r="H906" s="96">
        <v>4</v>
      </c>
      <c r="I906" s="59"/>
    </row>
    <row r="907" spans="1:9" ht="15" customHeight="1" outlineLevel="1">
      <c r="B907" s="111" t="s">
        <v>225</v>
      </c>
      <c r="C907" s="54"/>
      <c r="D907" s="59"/>
      <c r="E907" s="59"/>
      <c r="F907" s="59"/>
      <c r="G907" s="59"/>
      <c r="H907" s="59"/>
      <c r="I907" s="59"/>
    </row>
    <row r="908" spans="1:9" ht="15" customHeight="1" outlineLevel="1">
      <c r="B908" s="58">
        <v>2024</v>
      </c>
      <c r="C908" s="50"/>
      <c r="D908" s="11">
        <v>0</v>
      </c>
      <c r="E908" s="204" t="s">
        <v>231</v>
      </c>
      <c r="F908" s="11">
        <v>0</v>
      </c>
      <c r="G908" s="204" t="s">
        <v>231</v>
      </c>
      <c r="H908" s="11">
        <v>0</v>
      </c>
      <c r="I908" s="59"/>
    </row>
    <row r="909" spans="1:9" ht="15" customHeight="1" outlineLevel="1">
      <c r="B909" s="58">
        <v>2023</v>
      </c>
      <c r="C909" s="50"/>
      <c r="D909" s="11">
        <v>0</v>
      </c>
      <c r="E909" s="204"/>
      <c r="F909" s="11">
        <v>0</v>
      </c>
      <c r="G909" s="204"/>
      <c r="H909" s="11">
        <v>0</v>
      </c>
      <c r="I909" s="59"/>
    </row>
    <row r="910" spans="1:9" ht="15" customHeight="1" outlineLevel="1">
      <c r="B910" s="58">
        <v>2022</v>
      </c>
      <c r="C910" s="50"/>
      <c r="D910" s="59">
        <v>0</v>
      </c>
      <c r="E910" s="96"/>
      <c r="F910" s="59">
        <v>0</v>
      </c>
      <c r="G910" s="96"/>
      <c r="H910" s="59">
        <v>0</v>
      </c>
      <c r="I910" s="59"/>
    </row>
    <row r="911" spans="1:9" s="17" customFormat="1" ht="15" customHeight="1" outlineLevel="1">
      <c r="A911" s="3"/>
      <c r="B911" s="58">
        <v>2021</v>
      </c>
      <c r="C911" s="50"/>
      <c r="D911" s="59">
        <v>0</v>
      </c>
      <c r="E911" s="96"/>
      <c r="F911" s="59">
        <v>0</v>
      </c>
      <c r="G911" s="96"/>
      <c r="H911" s="59">
        <v>0</v>
      </c>
      <c r="I911" s="57"/>
    </row>
    <row r="912" spans="1:9" ht="15" customHeight="1" outlineLevel="1">
      <c r="B912" s="58">
        <v>2020</v>
      </c>
      <c r="C912" s="54"/>
      <c r="D912" s="59">
        <v>0</v>
      </c>
      <c r="E912" s="96"/>
      <c r="F912" s="59">
        <v>0</v>
      </c>
      <c r="G912" s="96"/>
      <c r="H912" s="59">
        <v>0</v>
      </c>
      <c r="I912" s="59"/>
    </row>
    <row r="913" spans="1:9" ht="15" customHeight="1" outlineLevel="1">
      <c r="B913" s="58">
        <v>2019</v>
      </c>
      <c r="C913" s="54"/>
      <c r="D913" s="59">
        <v>0</v>
      </c>
      <c r="E913" s="59"/>
      <c r="F913" s="59">
        <v>0</v>
      </c>
      <c r="G913" s="59"/>
      <c r="H913" s="59">
        <v>0</v>
      </c>
      <c r="I913" s="59"/>
    </row>
    <row r="914" spans="1:9" ht="15" customHeight="1" outlineLevel="1">
      <c r="B914" s="111" t="s">
        <v>226</v>
      </c>
      <c r="C914" s="54"/>
      <c r="D914" s="59"/>
      <c r="E914" s="59"/>
      <c r="F914" s="59"/>
      <c r="G914" s="59"/>
      <c r="H914" s="59"/>
      <c r="I914" s="59"/>
    </row>
    <row r="915" spans="1:9" ht="15" customHeight="1" outlineLevel="1">
      <c r="B915" s="58">
        <v>2024</v>
      </c>
      <c r="C915" s="50"/>
      <c r="D915" s="204">
        <v>34</v>
      </c>
      <c r="E915" s="204" t="s">
        <v>231</v>
      </c>
      <c r="F915" s="204">
        <v>11</v>
      </c>
      <c r="G915" s="204" t="s">
        <v>231</v>
      </c>
      <c r="H915" s="204">
        <v>23</v>
      </c>
      <c r="I915" s="59"/>
    </row>
    <row r="916" spans="1:9" s="17" customFormat="1" ht="15" customHeight="1" outlineLevel="1">
      <c r="A916" s="3"/>
      <c r="B916" s="58">
        <v>2023</v>
      </c>
      <c r="C916" s="50"/>
      <c r="D916" s="204">
        <v>34</v>
      </c>
      <c r="E916" s="204"/>
      <c r="F916" s="204">
        <v>10</v>
      </c>
      <c r="G916" s="204"/>
      <c r="H916" s="204">
        <v>24</v>
      </c>
      <c r="I916" s="57"/>
    </row>
    <row r="917" spans="1:9" s="17" customFormat="1" ht="15" customHeight="1" outlineLevel="1">
      <c r="A917" s="3"/>
      <c r="B917" s="58">
        <v>2022</v>
      </c>
      <c r="C917" s="50"/>
      <c r="D917" s="96">
        <v>35</v>
      </c>
      <c r="E917" s="96" t="s">
        <v>231</v>
      </c>
      <c r="F917" s="96">
        <v>11</v>
      </c>
      <c r="G917" s="96" t="s">
        <v>231</v>
      </c>
      <c r="H917" s="96">
        <v>24</v>
      </c>
      <c r="I917" s="57"/>
    </row>
    <row r="918" spans="1:9" s="17" customFormat="1" ht="15" customHeight="1" outlineLevel="1">
      <c r="A918" s="3"/>
      <c r="B918" s="58">
        <v>2021</v>
      </c>
      <c r="C918" s="50"/>
      <c r="D918" s="96">
        <v>33</v>
      </c>
      <c r="E918" s="96"/>
      <c r="F918" s="96">
        <v>9</v>
      </c>
      <c r="G918" s="96"/>
      <c r="H918" s="96">
        <v>24</v>
      </c>
      <c r="I918" s="57"/>
    </row>
    <row r="919" spans="1:9" ht="15" customHeight="1" outlineLevel="1">
      <c r="B919" s="58">
        <v>2020</v>
      </c>
      <c r="C919" s="54"/>
      <c r="D919">
        <v>32</v>
      </c>
      <c r="E919" s="59"/>
      <c r="F919" s="96">
        <v>10</v>
      </c>
      <c r="G919" s="59"/>
      <c r="H919" s="96">
        <v>22</v>
      </c>
      <c r="I919" s="59"/>
    </row>
    <row r="920" spans="1:9" ht="15" customHeight="1" outlineLevel="1">
      <c r="B920" s="58">
        <v>2019</v>
      </c>
      <c r="C920" s="54"/>
      <c r="D920" s="96">
        <v>30</v>
      </c>
      <c r="E920" s="96"/>
      <c r="F920" s="96">
        <v>7</v>
      </c>
      <c r="G920" s="96"/>
      <c r="H920" s="96">
        <v>23</v>
      </c>
      <c r="I920" s="59"/>
    </row>
    <row r="921" spans="1:9" ht="15" customHeight="1" outlineLevel="1">
      <c r="B921" s="111" t="s">
        <v>227</v>
      </c>
      <c r="C921" s="54"/>
      <c r="D921" s="59"/>
      <c r="E921" s="59"/>
      <c r="F921" s="59"/>
      <c r="G921" s="59"/>
      <c r="H921" s="59"/>
      <c r="I921" s="59"/>
    </row>
    <row r="922" spans="1:9" ht="15" customHeight="1" outlineLevel="1">
      <c r="B922" s="58">
        <v>2024</v>
      </c>
      <c r="C922" s="50"/>
      <c r="D922" s="204">
        <v>21</v>
      </c>
      <c r="E922" s="204" t="s">
        <v>231</v>
      </c>
      <c r="F922" s="204">
        <v>21</v>
      </c>
      <c r="G922" s="204" t="s">
        <v>231</v>
      </c>
      <c r="H922" s="11">
        <v>0</v>
      </c>
      <c r="I922" s="59"/>
    </row>
    <row r="923" spans="1:9" s="17" customFormat="1" ht="15" customHeight="1" outlineLevel="1">
      <c r="A923" s="3"/>
      <c r="B923" s="58">
        <v>2023</v>
      </c>
      <c r="C923" s="50"/>
      <c r="D923" s="204">
        <v>24</v>
      </c>
      <c r="E923" s="204"/>
      <c r="F923" s="204">
        <v>24</v>
      </c>
      <c r="G923" s="204"/>
      <c r="H923" s="11">
        <v>0</v>
      </c>
      <c r="I923" s="57"/>
    </row>
    <row r="924" spans="1:9" s="17" customFormat="1" ht="15" customHeight="1" outlineLevel="1">
      <c r="A924" s="3"/>
      <c r="B924" s="58">
        <v>2022</v>
      </c>
      <c r="C924" s="50"/>
      <c r="D924" s="96">
        <v>22</v>
      </c>
      <c r="E924" s="96" t="s">
        <v>231</v>
      </c>
      <c r="F924" s="96">
        <v>22</v>
      </c>
      <c r="G924" s="96" t="s">
        <v>231</v>
      </c>
      <c r="H924" s="59">
        <v>0</v>
      </c>
      <c r="I924" s="57"/>
    </row>
    <row r="925" spans="1:9" s="17" customFormat="1" ht="15" customHeight="1" outlineLevel="1">
      <c r="A925" s="3"/>
      <c r="B925" s="58">
        <v>2021</v>
      </c>
      <c r="C925" s="50"/>
      <c r="D925" s="96">
        <v>3</v>
      </c>
      <c r="E925" s="96"/>
      <c r="F925" s="96">
        <v>3</v>
      </c>
      <c r="G925" s="96"/>
      <c r="H925" s="59">
        <v>0</v>
      </c>
      <c r="I925" s="57"/>
    </row>
    <row r="926" spans="1:9" ht="15" customHeight="1" outlineLevel="1">
      <c r="B926" s="58">
        <v>2020</v>
      </c>
      <c r="C926" s="54"/>
      <c r="D926" s="96">
        <v>2</v>
      </c>
      <c r="E926" s="96"/>
      <c r="F926" s="96">
        <v>2</v>
      </c>
      <c r="G926" s="59"/>
      <c r="H926" s="59">
        <v>0</v>
      </c>
      <c r="I926" s="59"/>
    </row>
    <row r="927" spans="1:9" ht="15" customHeight="1" outlineLevel="1">
      <c r="B927" s="58">
        <v>2019</v>
      </c>
      <c r="C927" s="54"/>
      <c r="D927" s="96">
        <v>1</v>
      </c>
      <c r="E927" s="96"/>
      <c r="F927" s="96">
        <v>1</v>
      </c>
      <c r="G927" s="96"/>
      <c r="H927" s="59">
        <v>0</v>
      </c>
      <c r="I927" s="59"/>
    </row>
    <row r="928" spans="1:9" ht="15" customHeight="1" outlineLevel="1">
      <c r="B928" s="111" t="s">
        <v>228</v>
      </c>
      <c r="C928" s="54"/>
      <c r="D928" s="59"/>
      <c r="E928" s="59"/>
      <c r="F928" s="59"/>
      <c r="G928" s="59"/>
      <c r="H928" s="59"/>
      <c r="I928" s="59"/>
    </row>
    <row r="929" spans="1:9" ht="15" customHeight="1" outlineLevel="1">
      <c r="B929" s="58">
        <v>2024</v>
      </c>
      <c r="C929" s="50"/>
      <c r="D929" s="11">
        <v>0</v>
      </c>
      <c r="E929" s="11" t="s">
        <v>231</v>
      </c>
      <c r="F929" s="11">
        <v>0</v>
      </c>
      <c r="G929" s="11" t="s">
        <v>231</v>
      </c>
      <c r="H929" s="11">
        <v>0</v>
      </c>
      <c r="I929" s="59"/>
    </row>
    <row r="930" spans="1:9" ht="15" customHeight="1" outlineLevel="1">
      <c r="B930" s="58">
        <v>2023</v>
      </c>
      <c r="C930" s="50"/>
      <c r="D930" s="11">
        <v>0</v>
      </c>
      <c r="E930" s="11"/>
      <c r="F930" s="11">
        <v>0</v>
      </c>
      <c r="G930" s="11"/>
      <c r="H930" s="11">
        <v>0</v>
      </c>
      <c r="I930" s="59"/>
    </row>
    <row r="931" spans="1:9" ht="15" customHeight="1" outlineLevel="1">
      <c r="B931" s="58">
        <v>2022</v>
      </c>
      <c r="C931" s="50"/>
      <c r="D931" s="59">
        <v>0</v>
      </c>
      <c r="E931" s="59"/>
      <c r="F931" s="59">
        <v>0</v>
      </c>
      <c r="G931" s="59"/>
      <c r="H931" s="59">
        <v>0</v>
      </c>
      <c r="I931" s="59"/>
    </row>
    <row r="932" spans="1:9" s="17" customFormat="1" ht="15" customHeight="1" outlineLevel="1">
      <c r="A932" s="3"/>
      <c r="B932" s="58">
        <v>2021</v>
      </c>
      <c r="C932" s="50"/>
      <c r="D932" s="59">
        <v>0</v>
      </c>
      <c r="E932" s="59"/>
      <c r="F932" s="59">
        <v>0</v>
      </c>
      <c r="G932" s="59"/>
      <c r="H932" s="59">
        <v>0</v>
      </c>
      <c r="I932" s="57"/>
    </row>
    <row r="933" spans="1:9" ht="15" customHeight="1" outlineLevel="1">
      <c r="B933" s="58">
        <v>2020</v>
      </c>
      <c r="C933" s="54"/>
      <c r="D933" s="59">
        <v>0</v>
      </c>
      <c r="E933" s="59"/>
      <c r="F933" s="59">
        <v>0</v>
      </c>
      <c r="G933" s="59"/>
      <c r="H933" s="59">
        <v>0</v>
      </c>
      <c r="I933" s="59"/>
    </row>
    <row r="934" spans="1:9" ht="15" customHeight="1" outlineLevel="1">
      <c r="B934" s="58">
        <v>2019</v>
      </c>
      <c r="C934" s="54"/>
      <c r="D934" s="59">
        <v>0</v>
      </c>
      <c r="E934" s="59"/>
      <c r="F934" s="59">
        <v>0</v>
      </c>
      <c r="G934" s="59"/>
      <c r="H934" s="59">
        <v>0</v>
      </c>
      <c r="I934" s="59"/>
    </row>
    <row r="935" spans="1:9" ht="15" customHeight="1" outlineLevel="1">
      <c r="B935" s="111" t="s">
        <v>229</v>
      </c>
      <c r="C935" s="54"/>
      <c r="D935" s="59"/>
      <c r="E935" s="59"/>
      <c r="F935" s="59"/>
      <c r="G935" s="59"/>
      <c r="H935" s="59"/>
      <c r="I935" s="59"/>
    </row>
    <row r="936" spans="1:9" ht="15" customHeight="1" outlineLevel="1">
      <c r="B936" s="58">
        <v>2024</v>
      </c>
      <c r="C936" s="50"/>
      <c r="D936" s="204">
        <v>100</v>
      </c>
      <c r="E936" s="204" t="s">
        <v>231</v>
      </c>
      <c r="F936" s="204">
        <v>39</v>
      </c>
      <c r="G936" s="204" t="s">
        <v>231</v>
      </c>
      <c r="H936" s="204">
        <v>61</v>
      </c>
      <c r="I936" s="59"/>
    </row>
    <row r="937" spans="1:9" s="17" customFormat="1" ht="15" customHeight="1" outlineLevel="1">
      <c r="A937" s="3"/>
      <c r="B937" s="58">
        <v>2023</v>
      </c>
      <c r="C937" s="50"/>
      <c r="D937" s="204">
        <v>93</v>
      </c>
      <c r="E937" s="204"/>
      <c r="F937" s="204">
        <v>32</v>
      </c>
      <c r="G937" s="204"/>
      <c r="H937" s="204">
        <v>61</v>
      </c>
      <c r="I937" s="57"/>
    </row>
    <row r="938" spans="1:9" s="17" customFormat="1" ht="15" customHeight="1" outlineLevel="1">
      <c r="A938" s="3"/>
      <c r="B938" s="58">
        <v>2022</v>
      </c>
      <c r="C938" s="50"/>
      <c r="D938" s="96">
        <v>91</v>
      </c>
      <c r="E938" s="96" t="s">
        <v>231</v>
      </c>
      <c r="F938" s="96">
        <v>32</v>
      </c>
      <c r="G938" s="96" t="s">
        <v>231</v>
      </c>
      <c r="H938" s="96">
        <v>59</v>
      </c>
      <c r="I938" s="57"/>
    </row>
    <row r="939" spans="1:9" s="17" customFormat="1" ht="15" customHeight="1" outlineLevel="1">
      <c r="A939" s="3"/>
      <c r="B939" s="58">
        <v>2021</v>
      </c>
      <c r="C939" s="50"/>
      <c r="D939" s="96">
        <v>85</v>
      </c>
      <c r="E939" s="96"/>
      <c r="F939" s="96">
        <v>32</v>
      </c>
      <c r="G939" s="96"/>
      <c r="H939" s="96">
        <v>53</v>
      </c>
      <c r="I939" s="57"/>
    </row>
    <row r="940" spans="1:9" ht="15" customHeight="1" outlineLevel="1">
      <c r="B940" s="58">
        <v>2020</v>
      </c>
      <c r="C940" s="54"/>
      <c r="D940" s="59">
        <v>78</v>
      </c>
      <c r="E940" s="59"/>
      <c r="F940" s="59">
        <v>30</v>
      </c>
      <c r="G940" s="59"/>
      <c r="H940" s="59">
        <v>48</v>
      </c>
      <c r="I940" s="59"/>
    </row>
    <row r="941" spans="1:9" ht="15" customHeight="1" outlineLevel="1">
      <c r="B941" s="58">
        <v>2019</v>
      </c>
      <c r="C941" s="54"/>
      <c r="D941" s="96">
        <v>75</v>
      </c>
      <c r="E941" s="96"/>
      <c r="F941" s="96">
        <v>28</v>
      </c>
      <c r="G941" s="96"/>
      <c r="H941" s="96">
        <v>47</v>
      </c>
      <c r="I941" s="59"/>
    </row>
    <row r="942" spans="1:9" ht="15" customHeight="1" outlineLevel="1">
      <c r="B942" s="111" t="s">
        <v>230</v>
      </c>
      <c r="C942" s="54"/>
      <c r="D942" s="59"/>
      <c r="E942" s="59"/>
      <c r="F942" s="59"/>
      <c r="G942" s="59"/>
      <c r="H942" s="59"/>
      <c r="I942" s="59"/>
    </row>
    <row r="943" spans="1:9" ht="15" customHeight="1" outlineLevel="1">
      <c r="B943" s="58">
        <v>2024</v>
      </c>
      <c r="C943" s="50"/>
      <c r="D943" s="204">
        <v>149</v>
      </c>
      <c r="E943" s="204" t="s">
        <v>231</v>
      </c>
      <c r="F943" s="204">
        <v>73</v>
      </c>
      <c r="G943" s="204" t="s">
        <v>231</v>
      </c>
      <c r="H943" s="204">
        <v>76</v>
      </c>
      <c r="I943" s="59"/>
    </row>
    <row r="944" spans="1:9" s="17" customFormat="1" ht="15" customHeight="1" outlineLevel="1">
      <c r="A944" s="3"/>
      <c r="B944" s="58">
        <v>2023</v>
      </c>
      <c r="C944" s="50"/>
      <c r="D944" s="204">
        <v>155</v>
      </c>
      <c r="E944" s="204"/>
      <c r="F944" s="204">
        <v>76</v>
      </c>
      <c r="G944" s="204"/>
      <c r="H944" s="204">
        <v>79</v>
      </c>
      <c r="I944" s="57"/>
    </row>
    <row r="945" spans="1:9" s="17" customFormat="1" ht="15" customHeight="1" outlineLevel="1">
      <c r="A945" s="3"/>
      <c r="B945" s="58">
        <v>2022</v>
      </c>
      <c r="C945" s="50"/>
      <c r="D945" s="96">
        <v>146</v>
      </c>
      <c r="E945" s="96" t="s">
        <v>231</v>
      </c>
      <c r="F945" s="96">
        <v>68</v>
      </c>
      <c r="G945" s="96" t="s">
        <v>231</v>
      </c>
      <c r="H945" s="96">
        <v>78</v>
      </c>
      <c r="I945" s="57"/>
    </row>
    <row r="946" spans="1:9" s="17" customFormat="1" ht="15" customHeight="1" outlineLevel="1">
      <c r="A946" s="3"/>
      <c r="B946" s="58">
        <v>2021</v>
      </c>
      <c r="C946" s="50"/>
      <c r="D946" s="96">
        <v>152</v>
      </c>
      <c r="E946" s="96"/>
      <c r="F946" s="96">
        <v>75</v>
      </c>
      <c r="G946" s="96"/>
      <c r="H946" s="96">
        <v>77</v>
      </c>
      <c r="I946" s="57"/>
    </row>
    <row r="947" spans="1:9" ht="15" customHeight="1" outlineLevel="1">
      <c r="B947" s="58">
        <v>2020</v>
      </c>
      <c r="C947" s="54"/>
      <c r="D947" s="59">
        <v>142</v>
      </c>
      <c r="E947" s="59"/>
      <c r="F947" s="59">
        <v>67</v>
      </c>
      <c r="G947" s="59"/>
      <c r="H947" s="59">
        <v>75</v>
      </c>
      <c r="I947" s="59"/>
    </row>
    <row r="948" spans="1:9" ht="15" customHeight="1" outlineLevel="1">
      <c r="B948" s="58">
        <v>2019</v>
      </c>
      <c r="C948" s="54"/>
      <c r="D948" s="96">
        <v>147</v>
      </c>
      <c r="E948" s="96"/>
      <c r="F948" s="96">
        <v>73</v>
      </c>
      <c r="G948" s="96"/>
      <c r="H948" s="96">
        <v>74</v>
      </c>
      <c r="I948" s="59"/>
    </row>
    <row r="949" spans="1:9" ht="15" customHeight="1" outlineLevel="1">
      <c r="B949" s="111" t="s">
        <v>232</v>
      </c>
      <c r="C949" s="54"/>
      <c r="D949" s="59"/>
      <c r="E949" s="59"/>
      <c r="F949" s="59"/>
      <c r="G949" s="59"/>
      <c r="H949" s="59"/>
      <c r="I949" s="59"/>
    </row>
    <row r="950" spans="1:9" ht="15" customHeight="1" outlineLevel="1">
      <c r="B950" s="58">
        <v>2024</v>
      </c>
      <c r="C950" s="50"/>
      <c r="D950" s="204">
        <v>104</v>
      </c>
      <c r="E950" s="204" t="s">
        <v>231</v>
      </c>
      <c r="F950" s="204">
        <v>50</v>
      </c>
      <c r="G950" s="204" t="s">
        <v>231</v>
      </c>
      <c r="H950" s="204">
        <v>54</v>
      </c>
      <c r="I950" s="59"/>
    </row>
    <row r="951" spans="1:9" s="17" customFormat="1" ht="15" customHeight="1" outlineLevel="1">
      <c r="A951" s="3"/>
      <c r="B951" s="58">
        <v>2023</v>
      </c>
      <c r="C951" s="50"/>
      <c r="D951" s="204">
        <v>80</v>
      </c>
      <c r="E951" s="204"/>
      <c r="F951" s="204">
        <v>44</v>
      </c>
      <c r="G951" s="204"/>
      <c r="H951" s="204">
        <v>36</v>
      </c>
      <c r="I951" s="57"/>
    </row>
    <row r="952" spans="1:9" s="17" customFormat="1" ht="15" customHeight="1" outlineLevel="1">
      <c r="A952" s="3"/>
      <c r="B952" s="58">
        <v>2022</v>
      </c>
      <c r="C952" s="50"/>
      <c r="D952" s="96">
        <v>73</v>
      </c>
      <c r="E952" s="96" t="s">
        <v>231</v>
      </c>
      <c r="F952" s="96">
        <v>37</v>
      </c>
      <c r="G952" s="96" t="s">
        <v>231</v>
      </c>
      <c r="H952" s="96">
        <v>36</v>
      </c>
      <c r="I952" s="57"/>
    </row>
    <row r="953" spans="1:9" s="17" customFormat="1" ht="15" customHeight="1" outlineLevel="1">
      <c r="A953" s="3"/>
      <c r="B953" s="58">
        <v>2021</v>
      </c>
      <c r="C953" s="50"/>
      <c r="D953" s="96">
        <v>63</v>
      </c>
      <c r="E953" s="96"/>
      <c r="F953" s="96">
        <v>30</v>
      </c>
      <c r="G953" s="96"/>
      <c r="H953" s="96">
        <v>33</v>
      </c>
      <c r="I953" s="57"/>
    </row>
    <row r="954" spans="1:9" ht="15" customHeight="1" outlineLevel="1">
      <c r="B954" s="58">
        <v>2020</v>
      </c>
      <c r="C954" s="54"/>
      <c r="D954" s="59">
        <v>58</v>
      </c>
      <c r="E954" s="59"/>
      <c r="F954" s="59">
        <v>28</v>
      </c>
      <c r="G954" s="59"/>
      <c r="H954" s="59">
        <v>30</v>
      </c>
      <c r="I954" s="59"/>
    </row>
    <row r="955" spans="1:9" ht="15" customHeight="1" outlineLevel="1">
      <c r="B955" s="58">
        <v>2019</v>
      </c>
      <c r="C955" s="54"/>
      <c r="D955" s="96">
        <v>57</v>
      </c>
      <c r="E955" s="96"/>
      <c r="F955" s="96">
        <v>28</v>
      </c>
      <c r="G955" s="96"/>
      <c r="H955" s="96">
        <v>29</v>
      </c>
      <c r="I955" s="59"/>
    </row>
    <row r="956" spans="1:9" ht="15" customHeight="1" outlineLevel="1">
      <c r="B956" s="111" t="s">
        <v>233</v>
      </c>
      <c r="C956" s="54"/>
      <c r="D956" s="59"/>
      <c r="E956" s="59"/>
      <c r="F956" s="59"/>
      <c r="G956" s="59"/>
      <c r="H956" s="59"/>
      <c r="I956" s="59"/>
    </row>
    <row r="957" spans="1:9" ht="15" customHeight="1" outlineLevel="1">
      <c r="B957" s="58">
        <v>2024</v>
      </c>
      <c r="C957" s="50"/>
      <c r="D957" s="204">
        <v>247</v>
      </c>
      <c r="E957" s="204" t="s">
        <v>231</v>
      </c>
      <c r="F957" s="204">
        <v>160</v>
      </c>
      <c r="G957" s="204" t="s">
        <v>231</v>
      </c>
      <c r="H957" s="204">
        <v>87</v>
      </c>
      <c r="I957" s="59"/>
    </row>
    <row r="958" spans="1:9" s="17" customFormat="1" ht="15" customHeight="1" outlineLevel="1">
      <c r="A958" s="3"/>
      <c r="B958" s="58">
        <v>2023</v>
      </c>
      <c r="C958" s="50"/>
      <c r="D958" s="204">
        <v>200</v>
      </c>
      <c r="E958" s="204"/>
      <c r="F958" s="204">
        <v>124</v>
      </c>
      <c r="G958" s="204"/>
      <c r="H958" s="204">
        <v>76</v>
      </c>
      <c r="I958" s="57"/>
    </row>
    <row r="959" spans="1:9" s="17" customFormat="1" ht="15" customHeight="1" outlineLevel="1">
      <c r="A959" s="3"/>
      <c r="B959" s="58">
        <v>2022</v>
      </c>
      <c r="C959" s="50"/>
      <c r="D959" s="96">
        <v>166</v>
      </c>
      <c r="E959" s="96" t="s">
        <v>231</v>
      </c>
      <c r="F959" s="96">
        <v>98</v>
      </c>
      <c r="G959" s="96" t="s">
        <v>231</v>
      </c>
      <c r="H959" s="96">
        <v>68</v>
      </c>
      <c r="I959" s="57"/>
    </row>
    <row r="960" spans="1:9" s="17" customFormat="1" ht="15" customHeight="1" outlineLevel="1">
      <c r="A960" s="3"/>
      <c r="B960" s="58">
        <v>2021</v>
      </c>
      <c r="C960" s="50"/>
      <c r="D960" s="96">
        <v>151</v>
      </c>
      <c r="E960" s="96"/>
      <c r="F960" s="96">
        <v>83</v>
      </c>
      <c r="G960" s="96"/>
      <c r="H960" s="96">
        <v>68</v>
      </c>
      <c r="I960" s="57"/>
    </row>
    <row r="961" spans="1:9" ht="15" customHeight="1" outlineLevel="1">
      <c r="B961" s="58">
        <v>2020</v>
      </c>
      <c r="C961" s="54"/>
      <c r="D961" s="59">
        <v>148</v>
      </c>
      <c r="E961" s="59"/>
      <c r="F961" s="59">
        <v>86</v>
      </c>
      <c r="G961" s="59"/>
      <c r="H961" s="59">
        <v>62</v>
      </c>
      <c r="I961" s="59"/>
    </row>
    <row r="962" spans="1:9" ht="15" customHeight="1" outlineLevel="1">
      <c r="B962" s="58">
        <v>2019</v>
      </c>
      <c r="C962" s="54"/>
      <c r="D962" s="96">
        <v>151</v>
      </c>
      <c r="E962" s="96"/>
      <c r="F962" s="96">
        <v>92</v>
      </c>
      <c r="G962" s="96"/>
      <c r="H962" s="96">
        <v>59</v>
      </c>
      <c r="I962" s="59"/>
    </row>
    <row r="963" spans="1:9" ht="15" customHeight="1" outlineLevel="1">
      <c r="B963" s="111" t="s">
        <v>234</v>
      </c>
      <c r="C963" s="54"/>
      <c r="D963" s="59"/>
      <c r="E963" s="59"/>
      <c r="F963" s="59"/>
      <c r="G963" s="59"/>
      <c r="H963" s="59"/>
      <c r="I963" s="59"/>
    </row>
    <row r="964" spans="1:9" ht="15" customHeight="1" outlineLevel="1">
      <c r="B964" s="58">
        <v>2024</v>
      </c>
      <c r="C964" s="50"/>
      <c r="D964" s="204">
        <v>17</v>
      </c>
      <c r="E964" s="204" t="s">
        <v>231</v>
      </c>
      <c r="F964" s="204">
        <v>12</v>
      </c>
      <c r="G964" s="204" t="s">
        <v>231</v>
      </c>
      <c r="H964" s="204">
        <v>5</v>
      </c>
      <c r="I964" s="59"/>
    </row>
    <row r="965" spans="1:9" s="17" customFormat="1" ht="15" customHeight="1" outlineLevel="1">
      <c r="A965" s="3"/>
      <c r="B965" s="58">
        <v>2023</v>
      </c>
      <c r="C965" s="50"/>
      <c r="D965" s="204">
        <v>12</v>
      </c>
      <c r="E965" s="204"/>
      <c r="F965" s="204">
        <v>8</v>
      </c>
      <c r="G965" s="204"/>
      <c r="H965" s="204">
        <v>4</v>
      </c>
      <c r="I965" s="57"/>
    </row>
    <row r="966" spans="1:9" s="17" customFormat="1" ht="15" customHeight="1" outlineLevel="1">
      <c r="A966" s="3"/>
      <c r="B966" s="58">
        <v>2022</v>
      </c>
      <c r="C966" s="50"/>
      <c r="D966" s="96">
        <v>13</v>
      </c>
      <c r="E966" s="96" t="s">
        <v>231</v>
      </c>
      <c r="F966" s="96">
        <v>10</v>
      </c>
      <c r="G966" s="96" t="s">
        <v>231</v>
      </c>
      <c r="H966" s="96">
        <v>3</v>
      </c>
      <c r="I966" s="57"/>
    </row>
    <row r="967" spans="1:9" s="17" customFormat="1" ht="15" customHeight="1" outlineLevel="1">
      <c r="A967" s="3"/>
      <c r="B967" s="58">
        <v>2021</v>
      </c>
      <c r="C967" s="50"/>
      <c r="D967" s="96">
        <v>11</v>
      </c>
      <c r="E967" s="96"/>
      <c r="F967" s="96">
        <v>7</v>
      </c>
      <c r="G967" s="96"/>
      <c r="H967" s="96">
        <v>4</v>
      </c>
      <c r="I967" s="57"/>
    </row>
    <row r="968" spans="1:9" ht="15" customHeight="1" outlineLevel="1">
      <c r="B968" s="58">
        <v>2020</v>
      </c>
      <c r="C968" s="54"/>
      <c r="D968" s="59">
        <v>12</v>
      </c>
      <c r="E968" s="59"/>
      <c r="F968" s="59">
        <v>8</v>
      </c>
      <c r="G968" s="59"/>
      <c r="H968" s="59">
        <v>4</v>
      </c>
      <c r="I968" s="59"/>
    </row>
    <row r="969" spans="1:9" ht="15" customHeight="1" outlineLevel="1">
      <c r="B969" s="58">
        <v>2019</v>
      </c>
      <c r="C969" s="54"/>
      <c r="D969" s="96">
        <v>12</v>
      </c>
      <c r="E969" s="96"/>
      <c r="F969" s="96">
        <v>8</v>
      </c>
      <c r="G969" s="96"/>
      <c r="H969" s="96">
        <v>4</v>
      </c>
      <c r="I969" s="59"/>
    </row>
    <row r="970" spans="1:9" ht="15" customHeight="1" outlineLevel="1">
      <c r="B970" s="111" t="s">
        <v>235</v>
      </c>
      <c r="C970" s="54"/>
      <c r="D970" s="59"/>
      <c r="E970" s="59"/>
      <c r="F970" s="59"/>
      <c r="G970" s="59"/>
      <c r="H970" s="59"/>
      <c r="I970" s="59"/>
    </row>
    <row r="971" spans="1:9" ht="15" customHeight="1" outlineLevel="1">
      <c r="B971" s="58">
        <v>2024</v>
      </c>
      <c r="C971" s="50"/>
      <c r="D971" s="204">
        <v>45</v>
      </c>
      <c r="E971" s="204" t="s">
        <v>231</v>
      </c>
      <c r="F971" s="204">
        <v>8</v>
      </c>
      <c r="G971" s="204" t="s">
        <v>231</v>
      </c>
      <c r="H971" s="204">
        <v>37</v>
      </c>
      <c r="I971" s="59"/>
    </row>
    <row r="972" spans="1:9" s="17" customFormat="1" ht="15" customHeight="1" outlineLevel="1">
      <c r="A972" s="3"/>
      <c r="B972" s="58">
        <v>2023</v>
      </c>
      <c r="C972" s="50"/>
      <c r="D972" s="204">
        <v>38</v>
      </c>
      <c r="E972" s="204"/>
      <c r="F972" s="204">
        <v>4</v>
      </c>
      <c r="G972" s="204"/>
      <c r="H972" s="204">
        <v>34</v>
      </c>
      <c r="I972" s="57"/>
    </row>
    <row r="973" spans="1:9" s="17" customFormat="1" ht="15" customHeight="1" outlineLevel="1">
      <c r="A973" s="3"/>
      <c r="B973" s="58">
        <v>2022</v>
      </c>
      <c r="C973" s="50"/>
      <c r="D973" s="96">
        <v>36</v>
      </c>
      <c r="E973" s="96" t="s">
        <v>231</v>
      </c>
      <c r="F973" s="96">
        <v>3</v>
      </c>
      <c r="G973" s="96" t="s">
        <v>231</v>
      </c>
      <c r="H973" s="96">
        <v>33</v>
      </c>
      <c r="I973" s="57"/>
    </row>
    <row r="974" spans="1:9" s="17" customFormat="1" ht="15" customHeight="1" outlineLevel="1">
      <c r="A974" s="3"/>
      <c r="B974" s="58">
        <v>2021</v>
      </c>
      <c r="C974" s="50"/>
      <c r="D974" s="96">
        <v>29</v>
      </c>
      <c r="E974" s="96"/>
      <c r="F974" s="96">
        <v>3</v>
      </c>
      <c r="G974" s="96"/>
      <c r="H974" s="96">
        <v>26</v>
      </c>
      <c r="I974" s="57"/>
    </row>
    <row r="975" spans="1:9" ht="15" customHeight="1" outlineLevel="1">
      <c r="B975" s="58">
        <v>2020</v>
      </c>
      <c r="C975" s="54"/>
      <c r="D975" s="59">
        <v>26</v>
      </c>
      <c r="E975" s="59"/>
      <c r="F975" s="59">
        <v>2</v>
      </c>
      <c r="G975" s="59"/>
      <c r="H975" s="59">
        <v>24</v>
      </c>
      <c r="I975" s="59"/>
    </row>
    <row r="976" spans="1:9" ht="15" customHeight="1" outlineLevel="1">
      <c r="B976" s="58">
        <v>2019</v>
      </c>
      <c r="C976" s="54"/>
      <c r="D976" s="96">
        <v>25</v>
      </c>
      <c r="E976" s="96"/>
      <c r="F976" s="96">
        <v>2</v>
      </c>
      <c r="G976" s="96"/>
      <c r="H976" s="96">
        <v>23</v>
      </c>
      <c r="I976" s="59"/>
    </row>
    <row r="977" spans="1:9" ht="15" customHeight="1" outlineLevel="1">
      <c r="B977" s="111" t="s">
        <v>236</v>
      </c>
      <c r="C977" s="54"/>
      <c r="D977" s="59"/>
      <c r="E977" s="59"/>
      <c r="F977" s="59"/>
      <c r="G977" s="59"/>
      <c r="H977" s="59"/>
      <c r="I977" s="59"/>
    </row>
    <row r="978" spans="1:9" ht="15" customHeight="1" outlineLevel="1">
      <c r="B978" s="58">
        <v>2024</v>
      </c>
      <c r="C978" s="50"/>
      <c r="D978" s="204">
        <v>82</v>
      </c>
      <c r="E978" s="204" t="s">
        <v>231</v>
      </c>
      <c r="F978" s="204">
        <v>64</v>
      </c>
      <c r="G978" s="204" t="s">
        <v>231</v>
      </c>
      <c r="H978" s="204">
        <v>18</v>
      </c>
      <c r="I978" s="59"/>
    </row>
    <row r="979" spans="1:9" s="17" customFormat="1" ht="15" customHeight="1" outlineLevel="1">
      <c r="A979" s="3"/>
      <c r="B979" s="58">
        <v>2023</v>
      </c>
      <c r="C979" s="50"/>
      <c r="D979" s="204">
        <v>71</v>
      </c>
      <c r="E979" s="204"/>
      <c r="F979" s="204">
        <v>54</v>
      </c>
      <c r="G979" s="204"/>
      <c r="H979" s="204">
        <v>17</v>
      </c>
      <c r="I979" s="57"/>
    </row>
    <row r="980" spans="1:9" s="17" customFormat="1" ht="15" customHeight="1" outlineLevel="1">
      <c r="A980" s="3"/>
      <c r="B980" s="58">
        <v>2022</v>
      </c>
      <c r="C980" s="50"/>
      <c r="D980" s="96">
        <v>67</v>
      </c>
      <c r="E980" s="96" t="s">
        <v>231</v>
      </c>
      <c r="F980" s="96">
        <v>51</v>
      </c>
      <c r="G980" s="96" t="s">
        <v>231</v>
      </c>
      <c r="H980" s="96">
        <v>16</v>
      </c>
      <c r="I980" s="57"/>
    </row>
    <row r="981" spans="1:9" s="17" customFormat="1" ht="15" customHeight="1" outlineLevel="1">
      <c r="A981" s="3"/>
      <c r="B981" s="58">
        <v>2021</v>
      </c>
      <c r="C981" s="50"/>
      <c r="D981" s="96">
        <v>69</v>
      </c>
      <c r="E981" s="96"/>
      <c r="F981" s="96">
        <v>51</v>
      </c>
      <c r="G981" s="96"/>
      <c r="H981" s="96">
        <v>18</v>
      </c>
      <c r="I981" s="57"/>
    </row>
    <row r="982" spans="1:9" ht="15" customHeight="1" outlineLevel="1">
      <c r="B982" s="58">
        <v>2020</v>
      </c>
      <c r="C982" s="54"/>
      <c r="D982" s="59">
        <v>56</v>
      </c>
      <c r="E982" s="59"/>
      <c r="F982" s="59">
        <v>41</v>
      </c>
      <c r="G982" s="59"/>
      <c r="H982" s="59">
        <v>15</v>
      </c>
      <c r="I982" s="59"/>
    </row>
    <row r="983" spans="1:9" ht="15" customHeight="1" outlineLevel="1">
      <c r="B983" s="58">
        <v>2019</v>
      </c>
      <c r="C983" s="54"/>
      <c r="D983" s="96">
        <v>53</v>
      </c>
      <c r="E983" s="96"/>
      <c r="F983" s="96">
        <v>39</v>
      </c>
      <c r="G983" s="96"/>
      <c r="H983" s="96">
        <v>14</v>
      </c>
      <c r="I983" s="59"/>
    </row>
    <row r="984" spans="1:9" ht="15" customHeight="1" outlineLevel="1">
      <c r="B984" s="111" t="s">
        <v>237</v>
      </c>
      <c r="C984" s="54"/>
      <c r="D984" s="59"/>
      <c r="E984" s="59"/>
      <c r="F984" s="59"/>
      <c r="G984" s="59"/>
      <c r="H984" s="59"/>
      <c r="I984" s="59"/>
    </row>
    <row r="985" spans="1:9" ht="15" customHeight="1" outlineLevel="1">
      <c r="B985" s="58">
        <v>2024</v>
      </c>
      <c r="C985" s="50"/>
      <c r="D985" s="204">
        <v>187</v>
      </c>
      <c r="E985" s="204" t="s">
        <v>231</v>
      </c>
      <c r="F985" s="204">
        <v>170</v>
      </c>
      <c r="G985" s="204" t="s">
        <v>231</v>
      </c>
      <c r="H985" s="204">
        <v>17</v>
      </c>
      <c r="I985" s="59"/>
    </row>
    <row r="986" spans="1:9" s="17" customFormat="1" ht="15" customHeight="1" outlineLevel="1">
      <c r="A986" s="3"/>
      <c r="B986" s="58">
        <v>2023</v>
      </c>
      <c r="C986" s="50"/>
      <c r="D986" s="204">
        <v>176</v>
      </c>
      <c r="E986" s="204"/>
      <c r="F986" s="204">
        <v>161</v>
      </c>
      <c r="G986" s="204"/>
      <c r="H986" s="204">
        <v>15</v>
      </c>
      <c r="I986" s="57"/>
    </row>
    <row r="987" spans="1:9" s="17" customFormat="1" ht="15" customHeight="1" outlineLevel="1">
      <c r="A987" s="3"/>
      <c r="B987" s="58">
        <v>2022</v>
      </c>
      <c r="C987" s="50"/>
      <c r="D987" s="96">
        <v>164</v>
      </c>
      <c r="E987" s="96" t="s">
        <v>231</v>
      </c>
      <c r="F987" s="96">
        <v>154</v>
      </c>
      <c r="G987" s="96" t="s">
        <v>231</v>
      </c>
      <c r="H987" s="96">
        <v>10</v>
      </c>
      <c r="I987" s="57"/>
    </row>
    <row r="988" spans="1:9" s="17" customFormat="1" ht="15" customHeight="1" outlineLevel="1">
      <c r="A988" s="3"/>
      <c r="B988" s="58">
        <v>2021</v>
      </c>
      <c r="C988" s="50"/>
      <c r="D988" s="96">
        <v>151</v>
      </c>
      <c r="E988" s="96"/>
      <c r="F988" s="96">
        <v>143</v>
      </c>
      <c r="G988" s="96"/>
      <c r="H988" s="96">
        <v>8</v>
      </c>
      <c r="I988" s="57"/>
    </row>
    <row r="989" spans="1:9" ht="15" customHeight="1" outlineLevel="1">
      <c r="B989" s="58">
        <v>2020</v>
      </c>
      <c r="C989" s="54"/>
      <c r="D989" s="59">
        <v>142</v>
      </c>
      <c r="E989" s="59"/>
      <c r="F989" s="59">
        <v>131</v>
      </c>
      <c r="G989" s="59"/>
      <c r="H989" s="59">
        <v>11</v>
      </c>
      <c r="I989" s="59"/>
    </row>
    <row r="990" spans="1:9" ht="15" customHeight="1" outlineLevel="1">
      <c r="B990" s="58">
        <v>2019</v>
      </c>
      <c r="C990" s="54"/>
      <c r="D990" s="96">
        <v>155</v>
      </c>
      <c r="E990" s="96"/>
      <c r="F990" s="96">
        <v>145</v>
      </c>
      <c r="G990" s="96"/>
      <c r="H990" s="96">
        <v>10</v>
      </c>
      <c r="I990" s="59"/>
    </row>
    <row r="991" spans="1:9" ht="15" customHeight="1" outlineLevel="1">
      <c r="B991" s="111" t="s">
        <v>238</v>
      </c>
      <c r="C991" s="54"/>
      <c r="D991" s="59"/>
      <c r="E991" s="59"/>
      <c r="F991" s="59"/>
      <c r="G991" s="59"/>
      <c r="H991" s="59"/>
      <c r="I991" s="59"/>
    </row>
    <row r="992" spans="1:9" ht="15" customHeight="1" outlineLevel="1">
      <c r="B992" s="58">
        <v>2024</v>
      </c>
      <c r="C992" s="50"/>
      <c r="D992" s="204">
        <v>35</v>
      </c>
      <c r="E992" s="204" t="s">
        <v>231</v>
      </c>
      <c r="F992" s="204">
        <v>31</v>
      </c>
      <c r="G992" s="204" t="s">
        <v>231</v>
      </c>
      <c r="H992" s="204">
        <v>4</v>
      </c>
      <c r="I992" s="59"/>
    </row>
    <row r="993" spans="1:9" s="17" customFormat="1" ht="15" customHeight="1" outlineLevel="1">
      <c r="A993" s="3"/>
      <c r="B993" s="58">
        <v>2023</v>
      </c>
      <c r="C993" s="50"/>
      <c r="D993" s="204">
        <v>29</v>
      </c>
      <c r="E993" s="204"/>
      <c r="F993" s="204">
        <v>25</v>
      </c>
      <c r="G993" s="204"/>
      <c r="H993" s="204">
        <v>4</v>
      </c>
      <c r="I993" s="57"/>
    </row>
    <row r="994" spans="1:9" s="17" customFormat="1" ht="15" customHeight="1" outlineLevel="1">
      <c r="A994" s="3"/>
      <c r="B994" s="58">
        <v>2022</v>
      </c>
      <c r="C994" s="50"/>
      <c r="D994" s="96">
        <v>28</v>
      </c>
      <c r="E994" s="96" t="s">
        <v>231</v>
      </c>
      <c r="F994" s="96">
        <v>24</v>
      </c>
      <c r="G994" s="96" t="s">
        <v>231</v>
      </c>
      <c r="H994" s="96">
        <v>4</v>
      </c>
      <c r="I994" s="57"/>
    </row>
    <row r="995" spans="1:9" s="17" customFormat="1" ht="15" customHeight="1" outlineLevel="1">
      <c r="A995" s="3"/>
      <c r="B995" s="58">
        <v>2021</v>
      </c>
      <c r="C995" s="50"/>
      <c r="D995" s="96">
        <v>29</v>
      </c>
      <c r="E995" s="96"/>
      <c r="F995" s="96">
        <v>25</v>
      </c>
      <c r="G995" s="96"/>
      <c r="H995" s="96">
        <v>4</v>
      </c>
      <c r="I995" s="57"/>
    </row>
    <row r="996" spans="1:9" ht="15" customHeight="1" outlineLevel="1">
      <c r="B996" s="58">
        <v>2020</v>
      </c>
      <c r="C996" s="54"/>
      <c r="D996" s="59">
        <v>25</v>
      </c>
      <c r="E996" s="59"/>
      <c r="F996" s="59">
        <v>21</v>
      </c>
      <c r="G996" s="59"/>
      <c r="H996" s="59">
        <v>4</v>
      </c>
      <c r="I996" s="59"/>
    </row>
    <row r="997" spans="1:9" ht="15" customHeight="1" outlineLevel="1">
      <c r="B997" s="58">
        <v>2019</v>
      </c>
      <c r="C997" s="54"/>
      <c r="D997" s="96">
        <v>27</v>
      </c>
      <c r="E997" s="96"/>
      <c r="F997" s="96">
        <v>23</v>
      </c>
      <c r="G997" s="96"/>
      <c r="H997" s="96">
        <v>4</v>
      </c>
      <c r="I997" s="59"/>
    </row>
    <row r="998" spans="1:9" ht="15" customHeight="1" outlineLevel="1">
      <c r="B998" s="111" t="s">
        <v>239</v>
      </c>
      <c r="C998" s="54"/>
      <c r="D998" s="59"/>
      <c r="E998" s="59"/>
      <c r="F998" s="59"/>
      <c r="G998" s="59"/>
      <c r="H998" s="59"/>
      <c r="I998" s="59"/>
    </row>
    <row r="999" spans="1:9" ht="15" customHeight="1" outlineLevel="1">
      <c r="B999" s="58">
        <v>2024</v>
      </c>
      <c r="C999" s="50"/>
      <c r="D999" s="204">
        <v>83</v>
      </c>
      <c r="E999" s="204" t="s">
        <v>231</v>
      </c>
      <c r="F999" s="204">
        <v>71</v>
      </c>
      <c r="G999" s="204" t="s">
        <v>231</v>
      </c>
      <c r="H999" s="204">
        <v>12</v>
      </c>
      <c r="I999" s="59"/>
    </row>
    <row r="1000" spans="1:9" s="17" customFormat="1" ht="15" customHeight="1" outlineLevel="1">
      <c r="A1000" s="3"/>
      <c r="B1000" s="58">
        <v>2023</v>
      </c>
      <c r="C1000" s="50"/>
      <c r="D1000" s="204">
        <v>78</v>
      </c>
      <c r="E1000" s="204"/>
      <c r="F1000" s="204">
        <v>66</v>
      </c>
      <c r="G1000" s="204"/>
      <c r="H1000" s="204">
        <v>12</v>
      </c>
      <c r="I1000" s="57"/>
    </row>
    <row r="1001" spans="1:9" s="17" customFormat="1" ht="15" customHeight="1" outlineLevel="1">
      <c r="A1001" s="3"/>
      <c r="B1001" s="58">
        <v>2022</v>
      </c>
      <c r="C1001" s="50"/>
      <c r="D1001" s="96">
        <v>72</v>
      </c>
      <c r="E1001" s="96" t="s">
        <v>231</v>
      </c>
      <c r="F1001" s="96">
        <v>60</v>
      </c>
      <c r="G1001" s="96" t="s">
        <v>231</v>
      </c>
      <c r="H1001" s="96">
        <v>12</v>
      </c>
      <c r="I1001" s="57"/>
    </row>
    <row r="1002" spans="1:9" s="17" customFormat="1" ht="15" customHeight="1" outlineLevel="1">
      <c r="A1002" s="3"/>
      <c r="B1002" s="58">
        <v>2021</v>
      </c>
      <c r="C1002" s="50"/>
      <c r="D1002" s="96">
        <v>62</v>
      </c>
      <c r="E1002" s="96"/>
      <c r="F1002" s="96">
        <v>51</v>
      </c>
      <c r="G1002" s="96"/>
      <c r="H1002" s="96">
        <v>11</v>
      </c>
      <c r="I1002" s="57"/>
    </row>
    <row r="1003" spans="1:9" ht="15" customHeight="1" outlineLevel="1">
      <c r="B1003" s="58">
        <v>2020</v>
      </c>
      <c r="C1003" s="54"/>
      <c r="D1003" s="59">
        <v>57</v>
      </c>
      <c r="E1003" s="59"/>
      <c r="F1003" s="59">
        <v>48</v>
      </c>
      <c r="G1003" s="59"/>
      <c r="H1003" s="59">
        <v>9</v>
      </c>
      <c r="I1003" s="59"/>
    </row>
    <row r="1004" spans="1:9" ht="15" customHeight="1" outlineLevel="1">
      <c r="B1004" s="58">
        <v>2019</v>
      </c>
      <c r="C1004" s="54"/>
      <c r="D1004" s="96">
        <v>58</v>
      </c>
      <c r="E1004" s="96"/>
      <c r="F1004" s="96">
        <v>50</v>
      </c>
      <c r="G1004" s="96"/>
      <c r="H1004" s="96">
        <v>8</v>
      </c>
      <c r="I1004" s="59"/>
    </row>
    <row r="1005" spans="1:9" ht="15" customHeight="1" outlineLevel="1">
      <c r="B1005" s="111" t="s">
        <v>240</v>
      </c>
      <c r="C1005" s="54"/>
      <c r="D1005" s="59"/>
      <c r="E1005" s="59"/>
      <c r="F1005" s="59"/>
      <c r="G1005" s="59"/>
      <c r="H1005" s="59"/>
      <c r="I1005" s="59"/>
    </row>
    <row r="1006" spans="1:9" ht="15" customHeight="1" outlineLevel="1">
      <c r="B1006" s="58">
        <v>2024</v>
      </c>
      <c r="C1006" s="50"/>
      <c r="D1006" s="204">
        <v>48</v>
      </c>
      <c r="E1006" s="204" t="s">
        <v>231</v>
      </c>
      <c r="F1006" s="204">
        <v>39</v>
      </c>
      <c r="G1006" s="204" t="s">
        <v>231</v>
      </c>
      <c r="H1006" s="204">
        <v>9</v>
      </c>
      <c r="I1006" s="59"/>
    </row>
    <row r="1007" spans="1:9" s="17" customFormat="1" ht="15" customHeight="1" outlineLevel="1">
      <c r="A1007" s="3"/>
      <c r="B1007" s="58">
        <v>2023</v>
      </c>
      <c r="C1007" s="50"/>
      <c r="D1007" s="204">
        <v>39</v>
      </c>
      <c r="E1007" s="204"/>
      <c r="F1007" s="204">
        <v>34</v>
      </c>
      <c r="G1007" s="204"/>
      <c r="H1007" s="204">
        <v>5</v>
      </c>
      <c r="I1007" s="57"/>
    </row>
    <row r="1008" spans="1:9" s="17" customFormat="1" ht="15" customHeight="1" outlineLevel="1">
      <c r="A1008" s="3"/>
      <c r="B1008" s="58">
        <v>2022</v>
      </c>
      <c r="C1008" s="50"/>
      <c r="D1008" s="96">
        <v>34</v>
      </c>
      <c r="E1008" s="96" t="s">
        <v>231</v>
      </c>
      <c r="F1008" s="96">
        <v>29</v>
      </c>
      <c r="G1008" s="96" t="s">
        <v>231</v>
      </c>
      <c r="H1008" s="96">
        <v>5</v>
      </c>
      <c r="I1008" s="57"/>
    </row>
    <row r="1009" spans="1:9" s="17" customFormat="1" ht="15" customHeight="1" outlineLevel="1">
      <c r="A1009" s="3"/>
      <c r="B1009" s="58">
        <v>2021</v>
      </c>
      <c r="C1009" s="50"/>
      <c r="D1009" s="96">
        <v>29</v>
      </c>
      <c r="E1009" s="96"/>
      <c r="F1009" s="96">
        <v>25</v>
      </c>
      <c r="G1009" s="96"/>
      <c r="H1009" s="96">
        <v>4</v>
      </c>
      <c r="I1009" s="57"/>
    </row>
    <row r="1010" spans="1:9" ht="15" customHeight="1" outlineLevel="1">
      <c r="B1010" s="58">
        <v>2020</v>
      </c>
      <c r="C1010" s="54"/>
      <c r="D1010" s="59">
        <v>26</v>
      </c>
      <c r="E1010" s="59"/>
      <c r="F1010" s="59">
        <v>24</v>
      </c>
      <c r="G1010" s="59"/>
      <c r="H1010" s="59">
        <v>2</v>
      </c>
      <c r="I1010" s="59"/>
    </row>
    <row r="1011" spans="1:9" ht="15" customHeight="1" outlineLevel="1">
      <c r="B1011" s="58">
        <v>2019</v>
      </c>
      <c r="C1011" s="54"/>
      <c r="D1011" s="96">
        <v>23</v>
      </c>
      <c r="E1011" s="96"/>
      <c r="F1011" s="96">
        <v>22</v>
      </c>
      <c r="G1011" s="96"/>
      <c r="H1011" s="96">
        <v>1</v>
      </c>
      <c r="I1011" s="59"/>
    </row>
    <row r="1012" spans="1:9" ht="15" customHeight="1" outlineLevel="1">
      <c r="B1012" s="111" t="s">
        <v>241</v>
      </c>
      <c r="C1012" s="54"/>
      <c r="D1012" s="59"/>
      <c r="E1012" s="59"/>
      <c r="F1012" s="59"/>
      <c r="G1012" s="59"/>
      <c r="H1012" s="59"/>
      <c r="I1012" s="59"/>
    </row>
    <row r="1013" spans="1:9" ht="15" customHeight="1" outlineLevel="1">
      <c r="B1013" s="58">
        <v>2024</v>
      </c>
      <c r="C1013" s="50"/>
      <c r="D1013" s="204">
        <v>61</v>
      </c>
      <c r="E1013" s="204" t="s">
        <v>231</v>
      </c>
      <c r="F1013" s="204">
        <v>53</v>
      </c>
      <c r="G1013" s="204" t="s">
        <v>231</v>
      </c>
      <c r="H1013" s="204">
        <v>8</v>
      </c>
      <c r="I1013" s="59"/>
    </row>
    <row r="1014" spans="1:9" s="17" customFormat="1" ht="15" customHeight="1" outlineLevel="1">
      <c r="A1014" s="3"/>
      <c r="B1014" s="58">
        <v>2023</v>
      </c>
      <c r="C1014" s="50"/>
      <c r="D1014" s="204">
        <v>55</v>
      </c>
      <c r="E1014" s="204"/>
      <c r="F1014" s="204">
        <v>47</v>
      </c>
      <c r="G1014" s="204"/>
      <c r="H1014" s="204">
        <v>8</v>
      </c>
      <c r="I1014" s="57"/>
    </row>
    <row r="1015" spans="1:9" s="17" customFormat="1" ht="15" customHeight="1" outlineLevel="1">
      <c r="A1015" s="3"/>
      <c r="B1015" s="58">
        <v>2022</v>
      </c>
      <c r="C1015" s="50"/>
      <c r="D1015" s="96">
        <v>46</v>
      </c>
      <c r="E1015" s="96" t="s">
        <v>231</v>
      </c>
      <c r="F1015" s="96">
        <v>38</v>
      </c>
      <c r="G1015" s="96" t="s">
        <v>231</v>
      </c>
      <c r="H1015" s="96">
        <v>8</v>
      </c>
      <c r="I1015" s="57"/>
    </row>
    <row r="1016" spans="1:9" s="17" customFormat="1" ht="15" customHeight="1" outlineLevel="1">
      <c r="A1016" s="3"/>
      <c r="B1016" s="58">
        <v>2021</v>
      </c>
      <c r="C1016" s="50"/>
      <c r="D1016" s="96">
        <v>44</v>
      </c>
      <c r="E1016" s="96"/>
      <c r="F1016" s="96">
        <v>37</v>
      </c>
      <c r="G1016" s="96"/>
      <c r="H1016" s="96">
        <v>7</v>
      </c>
      <c r="I1016" s="57"/>
    </row>
    <row r="1017" spans="1:9" ht="15" customHeight="1" outlineLevel="1">
      <c r="B1017" s="58">
        <v>2020</v>
      </c>
      <c r="C1017" s="54"/>
      <c r="D1017" s="59">
        <v>39</v>
      </c>
      <c r="E1017" s="59"/>
      <c r="F1017" s="59">
        <v>33</v>
      </c>
      <c r="G1017" s="59"/>
      <c r="H1017" s="59">
        <v>6</v>
      </c>
      <c r="I1017" s="59"/>
    </row>
    <row r="1018" spans="1:9" ht="15" customHeight="1" outlineLevel="1">
      <c r="B1018" s="58">
        <v>2019</v>
      </c>
      <c r="C1018" s="54"/>
      <c r="D1018" s="96">
        <v>34</v>
      </c>
      <c r="E1018" s="96"/>
      <c r="F1018" s="96">
        <v>28</v>
      </c>
      <c r="G1018" s="96"/>
      <c r="H1018" s="96">
        <v>6</v>
      </c>
      <c r="I1018" s="59"/>
    </row>
    <row r="1019" spans="1:9" ht="15" customHeight="1">
      <c r="B1019" s="110" t="s">
        <v>347</v>
      </c>
      <c r="C1019" s="95"/>
      <c r="D1019" s="95"/>
      <c r="E1019" s="59"/>
      <c r="F1019" s="59"/>
      <c r="G1019" s="59"/>
      <c r="H1019" s="59"/>
      <c r="I1019" s="59"/>
    </row>
    <row r="1020" spans="1:9" ht="15" customHeight="1">
      <c r="B1020" s="58">
        <v>2024</v>
      </c>
      <c r="C1020" s="50"/>
      <c r="D1020" s="204">
        <v>4729</v>
      </c>
      <c r="E1020" s="204" t="s">
        <v>231</v>
      </c>
      <c r="F1020" s="204">
        <v>3363</v>
      </c>
      <c r="G1020" s="204" t="s">
        <v>231</v>
      </c>
      <c r="H1020" s="204">
        <v>1366</v>
      </c>
      <c r="I1020" s="59"/>
    </row>
    <row r="1021" spans="1:9" s="17" customFormat="1" ht="15" customHeight="1">
      <c r="A1021" s="3"/>
      <c r="B1021" s="58">
        <v>2023</v>
      </c>
      <c r="C1021" s="50"/>
      <c r="D1021" s="204">
        <v>4532</v>
      </c>
      <c r="E1021" s="204"/>
      <c r="F1021" s="204">
        <v>3244</v>
      </c>
      <c r="G1021" s="204"/>
      <c r="H1021" s="204">
        <v>1288</v>
      </c>
      <c r="I1021" s="57"/>
    </row>
    <row r="1022" spans="1:9" s="17" customFormat="1" ht="15" customHeight="1">
      <c r="A1022" s="3"/>
      <c r="B1022" s="58">
        <v>2022</v>
      </c>
      <c r="C1022" s="50"/>
      <c r="D1022" s="96">
        <v>4336</v>
      </c>
      <c r="E1022" s="96" t="s">
        <v>231</v>
      </c>
      <c r="F1022" s="96">
        <v>3125</v>
      </c>
      <c r="G1022" s="96" t="s">
        <v>231</v>
      </c>
      <c r="H1022" s="96">
        <v>1211</v>
      </c>
      <c r="I1022" s="57"/>
    </row>
    <row r="1023" spans="1:9" s="17" customFormat="1" ht="15" customHeight="1">
      <c r="A1023" s="3"/>
      <c r="B1023" s="58">
        <v>2021</v>
      </c>
      <c r="C1023" s="50"/>
      <c r="D1023" s="96">
        <v>3895</v>
      </c>
      <c r="E1023" s="96"/>
      <c r="F1023" s="96">
        <v>2790</v>
      </c>
      <c r="G1023" s="96"/>
      <c r="H1023" s="96">
        <v>1105</v>
      </c>
      <c r="I1023" s="57"/>
    </row>
    <row r="1024" spans="1:9" ht="15" customHeight="1">
      <c r="B1024" s="58">
        <v>2020</v>
      </c>
      <c r="C1024" s="95"/>
      <c r="D1024" s="59">
        <v>3751</v>
      </c>
      <c r="E1024" s="59"/>
      <c r="F1024" s="59">
        <v>2679</v>
      </c>
      <c r="G1024" s="59"/>
      <c r="H1024" s="59">
        <v>1072</v>
      </c>
      <c r="I1024" s="59"/>
    </row>
    <row r="1025" spans="1:14" ht="15" customHeight="1">
      <c r="B1025" s="58">
        <v>2019</v>
      </c>
      <c r="C1025" s="54"/>
      <c r="D1025" s="96">
        <v>3732</v>
      </c>
      <c r="E1025" s="96"/>
      <c r="F1025" s="96">
        <v>2701</v>
      </c>
      <c r="G1025" s="96"/>
      <c r="H1025" s="96">
        <v>1031</v>
      </c>
      <c r="I1025" s="59"/>
      <c r="L1025" s="17"/>
      <c r="M1025" s="17"/>
      <c r="N1025" s="17"/>
    </row>
    <row r="1026" spans="1:14" s="17" customFormat="1" ht="15" customHeight="1" outlineLevel="1">
      <c r="A1026" s="3"/>
      <c r="B1026" s="111" t="s">
        <v>224</v>
      </c>
      <c r="C1026" s="54"/>
      <c r="D1026" s="59"/>
      <c r="E1026" s="59"/>
      <c r="F1026" s="3"/>
      <c r="G1026" s="59"/>
      <c r="H1026" s="3"/>
      <c r="I1026" s="59"/>
    </row>
    <row r="1027" spans="1:14" s="17" customFormat="1" ht="15" customHeight="1" outlineLevel="1">
      <c r="A1027" s="3"/>
      <c r="B1027" s="58">
        <v>2024</v>
      </c>
      <c r="C1027" s="50"/>
      <c r="D1027" s="204">
        <v>238</v>
      </c>
      <c r="E1027" s="204" t="s">
        <v>231</v>
      </c>
      <c r="F1027" s="204">
        <v>199</v>
      </c>
      <c r="G1027" s="204" t="s">
        <v>231</v>
      </c>
      <c r="H1027" s="204">
        <v>39</v>
      </c>
      <c r="I1027" s="59"/>
    </row>
    <row r="1028" spans="1:14" s="17" customFormat="1" ht="15" customHeight="1" outlineLevel="1">
      <c r="A1028" s="3"/>
      <c r="B1028" s="58">
        <v>2023</v>
      </c>
      <c r="C1028" s="50"/>
      <c r="D1028" s="204">
        <v>244</v>
      </c>
      <c r="E1028" s="204"/>
      <c r="F1028" s="204">
        <v>205</v>
      </c>
      <c r="G1028" s="204"/>
      <c r="H1028" s="204">
        <v>39</v>
      </c>
      <c r="I1028" s="57"/>
    </row>
    <row r="1029" spans="1:14" s="17" customFormat="1" ht="15" customHeight="1" outlineLevel="1">
      <c r="A1029" s="3"/>
      <c r="B1029" s="58">
        <v>2022</v>
      </c>
      <c r="C1029" s="50"/>
      <c r="D1029" s="96">
        <v>252</v>
      </c>
      <c r="E1029" s="96" t="s">
        <v>231</v>
      </c>
      <c r="F1029" s="96">
        <v>213</v>
      </c>
      <c r="G1029" s="96" t="s">
        <v>231</v>
      </c>
      <c r="H1029" s="96">
        <v>39</v>
      </c>
      <c r="I1029" s="57"/>
    </row>
    <row r="1030" spans="1:14" s="17" customFormat="1" ht="15" customHeight="1" outlineLevel="1">
      <c r="A1030" s="3"/>
      <c r="B1030" s="58">
        <v>2021</v>
      </c>
      <c r="C1030" s="50"/>
      <c r="D1030" s="96">
        <v>247</v>
      </c>
      <c r="E1030" s="96"/>
      <c r="F1030" s="96">
        <v>207</v>
      </c>
      <c r="G1030" s="96"/>
      <c r="H1030" s="96">
        <v>40</v>
      </c>
      <c r="I1030" s="57"/>
    </row>
    <row r="1031" spans="1:14" s="17" customFormat="1" ht="15" customHeight="1" outlineLevel="1">
      <c r="A1031" s="3"/>
      <c r="B1031" s="58">
        <v>2020</v>
      </c>
      <c r="C1031" s="54"/>
      <c r="D1031" s="59">
        <v>242</v>
      </c>
      <c r="E1031" s="59"/>
      <c r="F1031" s="59">
        <v>203</v>
      </c>
      <c r="G1031" s="59"/>
      <c r="H1031" s="59">
        <v>39</v>
      </c>
      <c r="I1031" s="59"/>
    </row>
    <row r="1032" spans="1:14" s="17" customFormat="1" ht="15" customHeight="1" outlineLevel="1">
      <c r="A1032" s="3"/>
      <c r="B1032" s="58">
        <v>2019</v>
      </c>
      <c r="C1032" s="54"/>
      <c r="D1032" s="96">
        <v>251</v>
      </c>
      <c r="E1032" s="96"/>
      <c r="F1032" s="96">
        <v>215</v>
      </c>
      <c r="G1032" s="96"/>
      <c r="H1032" s="96">
        <v>36</v>
      </c>
      <c r="I1032" s="59"/>
    </row>
    <row r="1033" spans="1:14" ht="15" customHeight="1" outlineLevel="1">
      <c r="B1033" s="111" t="s">
        <v>225</v>
      </c>
      <c r="C1033" s="54"/>
      <c r="D1033" s="59"/>
      <c r="E1033" s="59"/>
      <c r="F1033" s="59"/>
      <c r="G1033" s="59"/>
      <c r="H1033" s="59"/>
      <c r="I1033" s="59"/>
    </row>
    <row r="1034" spans="1:14" ht="15" customHeight="1" outlineLevel="1">
      <c r="B1034" s="58">
        <v>2024</v>
      </c>
      <c r="C1034" s="50"/>
      <c r="D1034" s="11">
        <v>0</v>
      </c>
      <c r="E1034" s="11" t="s">
        <v>231</v>
      </c>
      <c r="F1034" s="11">
        <v>0</v>
      </c>
      <c r="G1034" s="11" t="s">
        <v>231</v>
      </c>
      <c r="H1034" s="11">
        <v>0</v>
      </c>
      <c r="I1034" s="59"/>
    </row>
    <row r="1035" spans="1:14" ht="15" customHeight="1" outlineLevel="1">
      <c r="B1035" s="58">
        <v>2023</v>
      </c>
      <c r="C1035" s="50"/>
      <c r="D1035" s="11">
        <v>0</v>
      </c>
      <c r="E1035" s="11"/>
      <c r="F1035" s="11">
        <v>0</v>
      </c>
      <c r="G1035" s="11"/>
      <c r="H1035" s="11">
        <v>0</v>
      </c>
      <c r="I1035" s="59"/>
    </row>
    <row r="1036" spans="1:14" ht="15" customHeight="1" outlineLevel="1">
      <c r="B1036" s="58">
        <v>2022</v>
      </c>
      <c r="C1036" s="50"/>
      <c r="D1036" s="59">
        <v>0</v>
      </c>
      <c r="E1036" s="59"/>
      <c r="F1036" s="59">
        <v>0</v>
      </c>
      <c r="G1036" s="59"/>
      <c r="H1036" s="59">
        <v>0</v>
      </c>
      <c r="I1036" s="59"/>
    </row>
    <row r="1037" spans="1:14" s="17" customFormat="1" ht="15" customHeight="1" outlineLevel="1">
      <c r="A1037" s="3"/>
      <c r="B1037" s="58">
        <v>2021</v>
      </c>
      <c r="C1037" s="50"/>
      <c r="D1037" s="59">
        <v>0</v>
      </c>
      <c r="E1037" s="59"/>
      <c r="F1037" s="59">
        <v>0</v>
      </c>
      <c r="G1037" s="59"/>
      <c r="H1037" s="59">
        <v>0</v>
      </c>
      <c r="I1037" s="57"/>
    </row>
    <row r="1038" spans="1:14" ht="15" customHeight="1" outlineLevel="1">
      <c r="B1038" s="58">
        <v>2020</v>
      </c>
      <c r="C1038" s="54"/>
      <c r="D1038" s="59">
        <v>0</v>
      </c>
      <c r="E1038" s="59"/>
      <c r="F1038" s="59">
        <v>0</v>
      </c>
      <c r="G1038" s="59"/>
      <c r="H1038" s="59">
        <v>0</v>
      </c>
      <c r="I1038" s="59"/>
    </row>
    <row r="1039" spans="1:14" ht="15" customHeight="1" outlineLevel="1">
      <c r="B1039" s="58">
        <v>2019</v>
      </c>
      <c r="C1039" s="54"/>
      <c r="D1039" s="59">
        <v>0</v>
      </c>
      <c r="E1039" s="59"/>
      <c r="F1039" s="59">
        <v>0</v>
      </c>
      <c r="G1039" s="59"/>
      <c r="H1039" s="59">
        <v>0</v>
      </c>
      <c r="I1039" s="59"/>
    </row>
    <row r="1040" spans="1:14" ht="15" customHeight="1" outlineLevel="1">
      <c r="B1040" s="111" t="s">
        <v>226</v>
      </c>
      <c r="C1040" s="54"/>
      <c r="D1040" s="59"/>
      <c r="E1040" s="59"/>
      <c r="F1040" s="59"/>
      <c r="G1040" s="59"/>
      <c r="H1040" s="59"/>
      <c r="I1040" s="59"/>
    </row>
    <row r="1041" spans="1:9" ht="15" customHeight="1" outlineLevel="1">
      <c r="B1041" s="58">
        <v>2024</v>
      </c>
      <c r="C1041" s="50"/>
      <c r="D1041" s="204">
        <v>148</v>
      </c>
      <c r="E1041" s="204" t="s">
        <v>231</v>
      </c>
      <c r="F1041" s="204">
        <v>72</v>
      </c>
      <c r="G1041" s="204" t="s">
        <v>231</v>
      </c>
      <c r="H1041" s="204">
        <v>76</v>
      </c>
      <c r="I1041" s="59"/>
    </row>
    <row r="1042" spans="1:9" s="17" customFormat="1" ht="15" customHeight="1" outlineLevel="1">
      <c r="A1042" s="3"/>
      <c r="B1042" s="58">
        <v>2023</v>
      </c>
      <c r="C1042" s="50"/>
      <c r="D1042" s="204">
        <v>147</v>
      </c>
      <c r="E1042" s="204"/>
      <c r="F1042" s="204">
        <v>70</v>
      </c>
      <c r="G1042" s="204"/>
      <c r="H1042" s="204">
        <v>77</v>
      </c>
      <c r="I1042" s="57"/>
    </row>
    <row r="1043" spans="1:9" s="17" customFormat="1" ht="15" customHeight="1" outlineLevel="1">
      <c r="A1043" s="3"/>
      <c r="B1043" s="58">
        <v>2022</v>
      </c>
      <c r="C1043" s="50"/>
      <c r="D1043" s="96">
        <v>143</v>
      </c>
      <c r="E1043" s="96" t="s">
        <v>231</v>
      </c>
      <c r="F1043" s="96">
        <v>64</v>
      </c>
      <c r="G1043" s="96" t="s">
        <v>231</v>
      </c>
      <c r="H1043" s="96">
        <v>79</v>
      </c>
      <c r="I1043" s="57"/>
    </row>
    <row r="1044" spans="1:9" s="17" customFormat="1" ht="15" customHeight="1" outlineLevel="1">
      <c r="A1044" s="3"/>
      <c r="B1044" s="58">
        <v>2021</v>
      </c>
      <c r="C1044" s="50"/>
      <c r="D1044" s="96">
        <v>145</v>
      </c>
      <c r="E1044" s="96"/>
      <c r="F1044" s="96">
        <v>69</v>
      </c>
      <c r="G1044" s="96"/>
      <c r="H1044" s="96">
        <v>76</v>
      </c>
      <c r="I1044" s="57"/>
    </row>
    <row r="1045" spans="1:9" ht="15" customHeight="1" outlineLevel="1">
      <c r="B1045" s="58">
        <v>2020</v>
      </c>
      <c r="C1045" s="54"/>
      <c r="D1045" s="59">
        <v>134</v>
      </c>
      <c r="E1045" s="59"/>
      <c r="F1045" s="59">
        <v>59</v>
      </c>
      <c r="G1045" s="59"/>
      <c r="H1045" s="59">
        <v>75</v>
      </c>
      <c r="I1045" s="59"/>
    </row>
    <row r="1046" spans="1:9" ht="15" customHeight="1" outlineLevel="1">
      <c r="B1046" s="58">
        <v>2019</v>
      </c>
      <c r="C1046" s="54"/>
      <c r="D1046" s="96">
        <v>127</v>
      </c>
      <c r="E1046" s="96"/>
      <c r="F1046" s="96">
        <v>51</v>
      </c>
      <c r="G1046" s="96"/>
      <c r="H1046" s="96">
        <v>76</v>
      </c>
      <c r="I1046" s="59"/>
    </row>
    <row r="1047" spans="1:9" ht="15" customHeight="1" outlineLevel="1">
      <c r="B1047" s="111" t="s">
        <v>227</v>
      </c>
      <c r="C1047" s="54"/>
      <c r="D1047" s="59"/>
      <c r="E1047" s="59"/>
      <c r="F1047" s="59"/>
      <c r="G1047" s="59"/>
      <c r="H1047" s="59"/>
      <c r="I1047" s="59"/>
    </row>
    <row r="1048" spans="1:9" ht="15" customHeight="1" outlineLevel="1">
      <c r="B1048" s="58">
        <v>2024</v>
      </c>
      <c r="C1048" s="50"/>
      <c r="D1048" s="204">
        <v>34</v>
      </c>
      <c r="E1048" s="204" t="s">
        <v>231</v>
      </c>
      <c r="F1048" s="204">
        <v>33</v>
      </c>
      <c r="G1048" s="204" t="s">
        <v>231</v>
      </c>
      <c r="H1048" s="204">
        <v>1</v>
      </c>
      <c r="I1048" s="59"/>
    </row>
    <row r="1049" spans="1:9" s="17" customFormat="1" ht="15" customHeight="1" outlineLevel="1">
      <c r="A1049" s="3"/>
      <c r="B1049" s="58">
        <v>2023</v>
      </c>
      <c r="C1049" s="50"/>
      <c r="D1049" s="204">
        <v>37</v>
      </c>
      <c r="E1049" s="204"/>
      <c r="F1049" s="204">
        <v>36</v>
      </c>
      <c r="G1049" s="204"/>
      <c r="H1049" s="204">
        <v>1</v>
      </c>
      <c r="I1049" s="57"/>
    </row>
    <row r="1050" spans="1:9" s="17" customFormat="1" ht="15" customHeight="1" outlineLevel="1">
      <c r="A1050" s="3"/>
      <c r="B1050" s="58">
        <v>2022</v>
      </c>
      <c r="C1050" s="50"/>
      <c r="D1050" s="96">
        <v>43</v>
      </c>
      <c r="E1050" s="96" t="s">
        <v>231</v>
      </c>
      <c r="F1050" s="96">
        <v>42</v>
      </c>
      <c r="G1050" s="96" t="s">
        <v>231</v>
      </c>
      <c r="H1050" s="96">
        <v>1</v>
      </c>
      <c r="I1050" s="57"/>
    </row>
    <row r="1051" spans="1:9" s="17" customFormat="1" ht="15" customHeight="1" outlineLevel="1">
      <c r="A1051" s="3"/>
      <c r="B1051" s="58">
        <v>2021</v>
      </c>
      <c r="C1051" s="50"/>
      <c r="D1051" s="96">
        <v>11</v>
      </c>
      <c r="E1051" s="96"/>
      <c r="F1051" s="96">
        <v>10</v>
      </c>
      <c r="G1051" s="96"/>
      <c r="H1051" s="96">
        <v>1</v>
      </c>
      <c r="I1051" s="57"/>
    </row>
    <row r="1052" spans="1:9" ht="15" customHeight="1" outlineLevel="1">
      <c r="B1052" s="58">
        <v>2020</v>
      </c>
      <c r="C1052" s="54"/>
      <c r="D1052" s="59">
        <v>7</v>
      </c>
      <c r="E1052" s="59"/>
      <c r="F1052" s="59">
        <v>7</v>
      </c>
      <c r="G1052" s="59"/>
      <c r="H1052" s="59">
        <v>0</v>
      </c>
      <c r="I1052" s="59"/>
    </row>
    <row r="1053" spans="1:9" ht="15" customHeight="1" outlineLevel="1">
      <c r="B1053" s="58">
        <v>2019</v>
      </c>
      <c r="C1053" s="54"/>
      <c r="D1053" s="96">
        <v>8</v>
      </c>
      <c r="E1053" s="96"/>
      <c r="F1053" s="96">
        <v>8</v>
      </c>
      <c r="G1053" s="96"/>
      <c r="H1053" s="59">
        <v>0</v>
      </c>
      <c r="I1053" s="59"/>
    </row>
    <row r="1054" spans="1:9" ht="15" customHeight="1" outlineLevel="1">
      <c r="B1054" s="111" t="s">
        <v>228</v>
      </c>
      <c r="C1054" s="54"/>
      <c r="D1054" s="59"/>
      <c r="E1054" s="59"/>
      <c r="F1054" s="59"/>
      <c r="G1054" s="59"/>
      <c r="H1054" s="59"/>
      <c r="I1054" s="59"/>
    </row>
    <row r="1055" spans="1:9" ht="15" customHeight="1" outlineLevel="1">
      <c r="B1055" s="58">
        <v>2024</v>
      </c>
      <c r="C1055" s="50"/>
      <c r="D1055" s="204">
        <v>4</v>
      </c>
      <c r="E1055" s="204" t="s">
        <v>231</v>
      </c>
      <c r="F1055" s="11">
        <v>0</v>
      </c>
      <c r="G1055" s="204" t="s">
        <v>231</v>
      </c>
      <c r="H1055" s="204">
        <v>4</v>
      </c>
      <c r="I1055" s="59"/>
    </row>
    <row r="1056" spans="1:9" s="17" customFormat="1" ht="15" customHeight="1" outlineLevel="1">
      <c r="A1056" s="3"/>
      <c r="B1056" s="58">
        <v>2023</v>
      </c>
      <c r="C1056" s="50"/>
      <c r="D1056" s="204">
        <v>4</v>
      </c>
      <c r="E1056" s="204"/>
      <c r="F1056" s="11">
        <v>0</v>
      </c>
      <c r="G1056" s="204"/>
      <c r="H1056" s="204">
        <v>4</v>
      </c>
      <c r="I1056" s="57"/>
    </row>
    <row r="1057" spans="1:9" s="17" customFormat="1" ht="15" customHeight="1" outlineLevel="1">
      <c r="A1057" s="3"/>
      <c r="B1057" s="58">
        <v>2022</v>
      </c>
      <c r="C1057" s="50"/>
      <c r="D1057" s="96">
        <v>4</v>
      </c>
      <c r="E1057" s="96" t="s">
        <v>231</v>
      </c>
      <c r="F1057" s="59">
        <v>0</v>
      </c>
      <c r="G1057" s="96" t="s">
        <v>231</v>
      </c>
      <c r="H1057" s="96">
        <v>4</v>
      </c>
      <c r="I1057" s="57"/>
    </row>
    <row r="1058" spans="1:9" s="17" customFormat="1" ht="15" customHeight="1" outlineLevel="1">
      <c r="A1058" s="3"/>
      <c r="B1058" s="58">
        <v>2021</v>
      </c>
      <c r="C1058" s="50"/>
      <c r="D1058" s="96">
        <v>4</v>
      </c>
      <c r="E1058" s="96"/>
      <c r="F1058" s="59">
        <v>0</v>
      </c>
      <c r="G1058" s="96"/>
      <c r="H1058" s="96">
        <v>4</v>
      </c>
      <c r="I1058" s="57"/>
    </row>
    <row r="1059" spans="1:9" ht="15" customHeight="1" outlineLevel="1">
      <c r="B1059" s="58">
        <v>2020</v>
      </c>
      <c r="C1059" s="54"/>
      <c r="D1059" s="96">
        <v>4</v>
      </c>
      <c r="E1059" s="96"/>
      <c r="F1059" s="59">
        <v>0</v>
      </c>
      <c r="G1059" s="96"/>
      <c r="H1059" s="96">
        <v>4</v>
      </c>
      <c r="I1059" s="59"/>
    </row>
    <row r="1060" spans="1:9" ht="15" customHeight="1" outlineLevel="1">
      <c r="B1060" s="58">
        <v>2019</v>
      </c>
      <c r="C1060" s="54"/>
      <c r="D1060" s="96">
        <v>3</v>
      </c>
      <c r="E1060" s="96"/>
      <c r="F1060" s="59">
        <v>0</v>
      </c>
      <c r="G1060" s="96"/>
      <c r="H1060" s="96">
        <v>3</v>
      </c>
      <c r="I1060" s="59"/>
    </row>
    <row r="1061" spans="1:9" ht="15" customHeight="1" outlineLevel="1">
      <c r="B1061" s="111" t="s">
        <v>229</v>
      </c>
      <c r="C1061" s="54"/>
      <c r="D1061" s="59"/>
      <c r="E1061" s="59"/>
      <c r="F1061" s="59"/>
      <c r="G1061" s="59"/>
      <c r="H1061" s="59"/>
      <c r="I1061" s="59"/>
    </row>
    <row r="1062" spans="1:9" ht="15" customHeight="1" outlineLevel="1">
      <c r="B1062" s="58">
        <v>2024</v>
      </c>
      <c r="C1062" s="50"/>
      <c r="D1062" s="204">
        <v>186</v>
      </c>
      <c r="E1062" s="204" t="s">
        <v>231</v>
      </c>
      <c r="F1062" s="204">
        <v>47</v>
      </c>
      <c r="G1062" s="204" t="s">
        <v>231</v>
      </c>
      <c r="H1062" s="204">
        <v>139</v>
      </c>
      <c r="I1062" s="59"/>
    </row>
    <row r="1063" spans="1:9" s="17" customFormat="1" ht="15" customHeight="1" outlineLevel="1">
      <c r="A1063" s="3"/>
      <c r="B1063" s="58">
        <v>2023</v>
      </c>
      <c r="C1063" s="50"/>
      <c r="D1063" s="204">
        <v>170</v>
      </c>
      <c r="E1063" s="204"/>
      <c r="F1063" s="204">
        <v>39</v>
      </c>
      <c r="G1063" s="204"/>
      <c r="H1063" s="204">
        <v>131</v>
      </c>
      <c r="I1063" s="57"/>
    </row>
    <row r="1064" spans="1:9" s="17" customFormat="1" ht="15" customHeight="1" outlineLevel="1">
      <c r="A1064" s="3"/>
      <c r="B1064" s="58">
        <v>2022</v>
      </c>
      <c r="C1064" s="50"/>
      <c r="D1064" s="96">
        <v>167</v>
      </c>
      <c r="E1064" s="96" t="s">
        <v>231</v>
      </c>
      <c r="F1064" s="96">
        <v>48</v>
      </c>
      <c r="G1064" s="96" t="s">
        <v>231</v>
      </c>
      <c r="H1064" s="96">
        <v>119</v>
      </c>
      <c r="I1064" s="57"/>
    </row>
    <row r="1065" spans="1:9" s="17" customFormat="1" ht="15" customHeight="1" outlineLevel="1">
      <c r="A1065" s="3"/>
      <c r="B1065" s="58">
        <v>2021</v>
      </c>
      <c r="C1065" s="50"/>
      <c r="D1065" s="96">
        <v>142</v>
      </c>
      <c r="E1065" s="96"/>
      <c r="F1065" s="96">
        <v>43</v>
      </c>
      <c r="G1065" s="96"/>
      <c r="H1065" s="96">
        <v>99</v>
      </c>
      <c r="I1065" s="57"/>
    </row>
    <row r="1066" spans="1:9" ht="15" customHeight="1" outlineLevel="1">
      <c r="B1066" s="58">
        <v>2020</v>
      </c>
      <c r="C1066" s="54"/>
      <c r="D1066" s="59">
        <v>138</v>
      </c>
      <c r="E1066" s="59"/>
      <c r="F1066" s="59">
        <v>38</v>
      </c>
      <c r="G1066" s="59"/>
      <c r="H1066" s="59">
        <v>100</v>
      </c>
      <c r="I1066" s="59"/>
    </row>
    <row r="1067" spans="1:9" ht="15" customHeight="1" outlineLevel="1">
      <c r="B1067" s="58">
        <v>2019</v>
      </c>
      <c r="C1067" s="54"/>
      <c r="D1067" s="96">
        <v>136</v>
      </c>
      <c r="E1067" s="96"/>
      <c r="F1067" s="96">
        <v>37</v>
      </c>
      <c r="G1067" s="96"/>
      <c r="H1067" s="96">
        <v>99</v>
      </c>
      <c r="I1067" s="59"/>
    </row>
    <row r="1068" spans="1:9" ht="15" customHeight="1" outlineLevel="1">
      <c r="B1068" s="111" t="s">
        <v>230</v>
      </c>
      <c r="C1068" s="54"/>
      <c r="D1068" s="59"/>
      <c r="E1068" s="59"/>
      <c r="F1068" s="59"/>
      <c r="G1068" s="59"/>
      <c r="H1068" s="59"/>
      <c r="I1068" s="59"/>
    </row>
    <row r="1069" spans="1:9" ht="15" customHeight="1" outlineLevel="1">
      <c r="B1069" s="58">
        <v>2024</v>
      </c>
      <c r="C1069" s="50"/>
      <c r="D1069" s="204">
        <v>532</v>
      </c>
      <c r="E1069" s="204" t="s">
        <v>231</v>
      </c>
      <c r="F1069" s="204">
        <v>285</v>
      </c>
      <c r="G1069" s="204" t="s">
        <v>231</v>
      </c>
      <c r="H1069" s="204">
        <v>247</v>
      </c>
      <c r="I1069" s="59"/>
    </row>
    <row r="1070" spans="1:9" s="17" customFormat="1" ht="15" customHeight="1" outlineLevel="1">
      <c r="A1070" s="3"/>
      <c r="B1070" s="58">
        <v>2023</v>
      </c>
      <c r="C1070" s="50"/>
      <c r="D1070" s="204">
        <v>554</v>
      </c>
      <c r="E1070" s="204"/>
      <c r="F1070" s="204">
        <v>298</v>
      </c>
      <c r="G1070" s="204"/>
      <c r="H1070" s="204">
        <v>256</v>
      </c>
      <c r="I1070" s="57"/>
    </row>
    <row r="1071" spans="1:9" s="17" customFormat="1" ht="15" customHeight="1" outlineLevel="1">
      <c r="A1071" s="3"/>
      <c r="B1071" s="58">
        <v>2022</v>
      </c>
      <c r="C1071" s="50"/>
      <c r="D1071" s="96">
        <v>526</v>
      </c>
      <c r="E1071" s="96" t="s">
        <v>231</v>
      </c>
      <c r="F1071" s="96">
        <v>282</v>
      </c>
      <c r="G1071" s="96" t="s">
        <v>231</v>
      </c>
      <c r="H1071" s="96">
        <v>244</v>
      </c>
      <c r="I1071" s="57"/>
    </row>
    <row r="1072" spans="1:9" s="17" customFormat="1" ht="15" customHeight="1" outlineLevel="1">
      <c r="A1072" s="3"/>
      <c r="B1072" s="58">
        <v>2021</v>
      </c>
      <c r="C1072" s="50"/>
      <c r="D1072" s="96">
        <v>502</v>
      </c>
      <c r="E1072" s="96"/>
      <c r="F1072" s="96">
        <v>262</v>
      </c>
      <c r="G1072" s="96"/>
      <c r="H1072" s="96">
        <v>240</v>
      </c>
      <c r="I1072" s="57"/>
    </row>
    <row r="1073" spans="1:9" ht="15" customHeight="1" outlineLevel="1">
      <c r="B1073" s="58">
        <v>2020</v>
      </c>
      <c r="C1073" s="54"/>
      <c r="D1073" s="59">
        <v>493</v>
      </c>
      <c r="E1073" s="59"/>
      <c r="F1073" s="59">
        <v>255</v>
      </c>
      <c r="G1073" s="59"/>
      <c r="H1073" s="59">
        <v>238</v>
      </c>
      <c r="I1073" s="59"/>
    </row>
    <row r="1074" spans="1:9" ht="15" customHeight="1" outlineLevel="1">
      <c r="B1074" s="58">
        <v>2019</v>
      </c>
      <c r="C1074" s="54"/>
      <c r="D1074" s="96">
        <v>490</v>
      </c>
      <c r="E1074" s="96"/>
      <c r="F1074" s="96">
        <v>255</v>
      </c>
      <c r="G1074" s="96"/>
      <c r="H1074" s="96">
        <v>235</v>
      </c>
      <c r="I1074" s="59"/>
    </row>
    <row r="1075" spans="1:9" ht="15" customHeight="1" outlineLevel="1">
      <c r="B1075" s="111" t="s">
        <v>232</v>
      </c>
      <c r="C1075" s="54"/>
      <c r="D1075" s="59"/>
      <c r="E1075" s="59"/>
      <c r="F1075" s="59"/>
      <c r="G1075" s="59"/>
      <c r="H1075" s="59"/>
      <c r="I1075" s="59"/>
    </row>
    <row r="1076" spans="1:9" ht="15" customHeight="1" outlineLevel="1">
      <c r="B1076" s="58">
        <v>2024</v>
      </c>
      <c r="C1076" s="50"/>
      <c r="D1076" s="204">
        <v>224</v>
      </c>
      <c r="E1076" s="204" t="s">
        <v>231</v>
      </c>
      <c r="F1076" s="204">
        <v>80</v>
      </c>
      <c r="G1076" s="204" t="s">
        <v>231</v>
      </c>
      <c r="H1076" s="204">
        <v>144</v>
      </c>
      <c r="I1076" s="59"/>
    </row>
    <row r="1077" spans="1:9" s="17" customFormat="1" ht="15" customHeight="1" outlineLevel="1">
      <c r="A1077" s="3"/>
      <c r="B1077" s="58">
        <v>2023</v>
      </c>
      <c r="C1077" s="50"/>
      <c r="D1077" s="204">
        <v>175</v>
      </c>
      <c r="E1077" s="204"/>
      <c r="F1077" s="204">
        <v>57</v>
      </c>
      <c r="G1077" s="204"/>
      <c r="H1077" s="204">
        <v>118</v>
      </c>
      <c r="I1077" s="57"/>
    </row>
    <row r="1078" spans="1:9" s="17" customFormat="1" ht="15" customHeight="1" outlineLevel="1">
      <c r="A1078" s="3"/>
      <c r="B1078" s="58">
        <v>2022</v>
      </c>
      <c r="C1078" s="50"/>
      <c r="D1078" s="96">
        <v>169</v>
      </c>
      <c r="E1078" s="96" t="s">
        <v>231</v>
      </c>
      <c r="F1078" s="96">
        <v>54</v>
      </c>
      <c r="G1078" s="96" t="s">
        <v>231</v>
      </c>
      <c r="H1078" s="96">
        <v>115</v>
      </c>
      <c r="I1078" s="57"/>
    </row>
    <row r="1079" spans="1:9" s="17" customFormat="1" ht="15" customHeight="1" outlineLevel="1">
      <c r="A1079" s="3"/>
      <c r="B1079" s="58">
        <v>2021</v>
      </c>
      <c r="C1079" s="50"/>
      <c r="D1079" s="96">
        <v>158</v>
      </c>
      <c r="E1079" s="96"/>
      <c r="F1079" s="96">
        <v>45</v>
      </c>
      <c r="G1079" s="96"/>
      <c r="H1079" s="96">
        <v>113</v>
      </c>
      <c r="I1079" s="57"/>
    </row>
    <row r="1080" spans="1:9" ht="15" customHeight="1" outlineLevel="1">
      <c r="B1080" s="58">
        <v>2020</v>
      </c>
      <c r="C1080" s="54"/>
      <c r="D1080" s="59">
        <v>151</v>
      </c>
      <c r="E1080" s="59"/>
      <c r="F1080" s="59">
        <v>38</v>
      </c>
      <c r="G1080" s="59"/>
      <c r="H1080" s="59">
        <v>113</v>
      </c>
      <c r="I1080" s="59"/>
    </row>
    <row r="1081" spans="1:9" ht="15" customHeight="1" outlineLevel="1">
      <c r="B1081" s="58">
        <v>2019</v>
      </c>
      <c r="C1081" s="54"/>
      <c r="D1081" s="96">
        <v>133</v>
      </c>
      <c r="E1081" s="96"/>
      <c r="F1081" s="96">
        <v>24</v>
      </c>
      <c r="G1081" s="96"/>
      <c r="H1081" s="96">
        <v>109</v>
      </c>
      <c r="I1081" s="59"/>
    </row>
    <row r="1082" spans="1:9" ht="15" customHeight="1" outlineLevel="1">
      <c r="B1082" s="111" t="s">
        <v>233</v>
      </c>
      <c r="C1082" s="54"/>
      <c r="D1082" s="59"/>
      <c r="E1082" s="59"/>
      <c r="F1082" s="59"/>
      <c r="G1082" s="59"/>
      <c r="H1082" s="59"/>
      <c r="I1082" s="59"/>
    </row>
    <row r="1083" spans="1:9" ht="15" customHeight="1" outlineLevel="1">
      <c r="B1083" s="58">
        <v>2024</v>
      </c>
      <c r="C1083" s="50"/>
      <c r="D1083" s="204">
        <v>635</v>
      </c>
      <c r="E1083" s="204" t="s">
        <v>231</v>
      </c>
      <c r="F1083" s="204">
        <v>408</v>
      </c>
      <c r="G1083" s="204" t="s">
        <v>231</v>
      </c>
      <c r="H1083" s="204">
        <v>227</v>
      </c>
      <c r="I1083" s="59"/>
    </row>
    <row r="1084" spans="1:9" s="17" customFormat="1" ht="15" customHeight="1" outlineLevel="1">
      <c r="A1084" s="3"/>
      <c r="B1084" s="58">
        <v>2023</v>
      </c>
      <c r="C1084" s="50"/>
      <c r="D1084" s="204">
        <v>588</v>
      </c>
      <c r="E1084" s="204"/>
      <c r="F1084" s="204">
        <v>373</v>
      </c>
      <c r="G1084" s="204"/>
      <c r="H1084" s="204">
        <v>215</v>
      </c>
      <c r="I1084" s="57"/>
    </row>
    <row r="1085" spans="1:9" s="17" customFormat="1" ht="15" customHeight="1" outlineLevel="1">
      <c r="A1085" s="3"/>
      <c r="B1085" s="58">
        <v>2022</v>
      </c>
      <c r="C1085" s="50"/>
      <c r="D1085" s="96">
        <v>523</v>
      </c>
      <c r="E1085" s="96" t="s">
        <v>231</v>
      </c>
      <c r="F1085" s="96">
        <v>322</v>
      </c>
      <c r="G1085" s="96" t="s">
        <v>231</v>
      </c>
      <c r="H1085" s="96">
        <v>201</v>
      </c>
      <c r="I1085" s="57"/>
    </row>
    <row r="1086" spans="1:9" s="17" customFormat="1" ht="15" customHeight="1" outlineLevel="1">
      <c r="A1086" s="3"/>
      <c r="B1086" s="58">
        <v>2021</v>
      </c>
      <c r="C1086" s="50"/>
      <c r="D1086" s="96">
        <v>452</v>
      </c>
      <c r="E1086" s="96"/>
      <c r="F1086" s="96">
        <v>264</v>
      </c>
      <c r="G1086" s="96"/>
      <c r="H1086" s="96">
        <v>188</v>
      </c>
      <c r="I1086" s="57"/>
    </row>
    <row r="1087" spans="1:9" ht="15" customHeight="1" outlineLevel="1">
      <c r="B1087" s="58">
        <v>2020</v>
      </c>
      <c r="C1087" s="54"/>
      <c r="D1087" s="59">
        <v>453</v>
      </c>
      <c r="E1087" s="59"/>
      <c r="F1087" s="59">
        <v>272</v>
      </c>
      <c r="G1087" s="59"/>
      <c r="H1087" s="59">
        <v>181</v>
      </c>
      <c r="I1087" s="59"/>
    </row>
    <row r="1088" spans="1:9" ht="15" customHeight="1" outlineLevel="1">
      <c r="B1088" s="58">
        <v>2019</v>
      </c>
      <c r="C1088" s="54"/>
      <c r="D1088" s="96">
        <v>468</v>
      </c>
      <c r="E1088" s="96"/>
      <c r="F1088" s="96">
        <v>299</v>
      </c>
      <c r="G1088" s="96"/>
      <c r="H1088" s="96">
        <v>169</v>
      </c>
      <c r="I1088" s="59"/>
    </row>
    <row r="1089" spans="1:9" ht="15" customHeight="1" outlineLevel="1">
      <c r="B1089" s="111" t="s">
        <v>234</v>
      </c>
      <c r="C1089" s="54"/>
      <c r="D1089" s="59"/>
      <c r="E1089" s="59"/>
      <c r="F1089" s="59"/>
      <c r="G1089" s="59"/>
      <c r="H1089" s="59"/>
      <c r="I1089" s="59"/>
    </row>
    <row r="1090" spans="1:9" ht="15" customHeight="1" outlineLevel="1">
      <c r="B1090" s="58">
        <v>2024</v>
      </c>
      <c r="C1090" s="50"/>
      <c r="D1090" s="204">
        <v>99</v>
      </c>
      <c r="E1090" s="204" t="s">
        <v>231</v>
      </c>
      <c r="F1090" s="204">
        <v>57</v>
      </c>
      <c r="G1090" s="204" t="s">
        <v>231</v>
      </c>
      <c r="H1090" s="204">
        <v>42</v>
      </c>
      <c r="I1090" s="59"/>
    </row>
    <row r="1091" spans="1:9" s="17" customFormat="1" ht="15" customHeight="1" outlineLevel="1">
      <c r="A1091" s="3"/>
      <c r="B1091" s="58">
        <v>2023</v>
      </c>
      <c r="C1091" s="50"/>
      <c r="D1091" s="204">
        <v>89</v>
      </c>
      <c r="E1091" s="204"/>
      <c r="F1091" s="204">
        <v>54</v>
      </c>
      <c r="G1091" s="204"/>
      <c r="H1091" s="204">
        <v>35</v>
      </c>
      <c r="I1091" s="57"/>
    </row>
    <row r="1092" spans="1:9" s="17" customFormat="1" ht="15" customHeight="1" outlineLevel="1">
      <c r="A1092" s="3"/>
      <c r="B1092" s="58">
        <v>2022</v>
      </c>
      <c r="C1092" s="50"/>
      <c r="D1092" s="96">
        <v>75</v>
      </c>
      <c r="E1092" s="96" t="s">
        <v>231</v>
      </c>
      <c r="F1092" s="96">
        <v>42</v>
      </c>
      <c r="G1092" s="96" t="s">
        <v>231</v>
      </c>
      <c r="H1092" s="96">
        <v>33</v>
      </c>
      <c r="I1092" s="57"/>
    </row>
    <row r="1093" spans="1:9" s="17" customFormat="1" ht="15" customHeight="1" outlineLevel="1">
      <c r="A1093" s="3"/>
      <c r="B1093" s="58">
        <v>2021</v>
      </c>
      <c r="C1093" s="50"/>
      <c r="D1093" s="96">
        <v>57</v>
      </c>
      <c r="E1093" s="96"/>
      <c r="F1093" s="96">
        <v>32</v>
      </c>
      <c r="G1093" s="96"/>
      <c r="H1093" s="96">
        <v>25</v>
      </c>
      <c r="I1093" s="57"/>
    </row>
    <row r="1094" spans="1:9" ht="15" customHeight="1" outlineLevel="1">
      <c r="B1094" s="58">
        <v>2020</v>
      </c>
      <c r="C1094" s="54"/>
      <c r="D1094" s="59">
        <v>45</v>
      </c>
      <c r="E1094" s="59"/>
      <c r="F1094" s="59">
        <v>24</v>
      </c>
      <c r="G1094" s="59"/>
      <c r="H1094" s="59">
        <v>21</v>
      </c>
      <c r="I1094" s="59"/>
    </row>
    <row r="1095" spans="1:9" ht="15" customHeight="1" outlineLevel="1">
      <c r="B1095" s="58">
        <v>2019</v>
      </c>
      <c r="C1095" s="54"/>
      <c r="D1095" s="96">
        <v>43</v>
      </c>
      <c r="E1095" s="96"/>
      <c r="F1095" s="96">
        <v>24</v>
      </c>
      <c r="G1095" s="96"/>
      <c r="H1095" s="96">
        <v>19</v>
      </c>
      <c r="I1095" s="59"/>
    </row>
    <row r="1096" spans="1:9" ht="15" customHeight="1" outlineLevel="1">
      <c r="B1096" s="111" t="s">
        <v>235</v>
      </c>
      <c r="C1096" s="54"/>
      <c r="D1096" s="59"/>
      <c r="E1096" s="59"/>
      <c r="F1096" s="59"/>
      <c r="G1096" s="59"/>
      <c r="H1096" s="59"/>
      <c r="I1096" s="59"/>
    </row>
    <row r="1097" spans="1:9" ht="15" customHeight="1" outlineLevel="1">
      <c r="B1097" s="58">
        <v>2024</v>
      </c>
      <c r="C1097" s="50"/>
      <c r="D1097" s="204">
        <v>149</v>
      </c>
      <c r="E1097" s="204" t="s">
        <v>231</v>
      </c>
      <c r="F1097" s="204">
        <v>31</v>
      </c>
      <c r="G1097" s="204" t="s">
        <v>231</v>
      </c>
      <c r="H1097" s="204">
        <v>118</v>
      </c>
      <c r="I1097" s="59"/>
    </row>
    <row r="1098" spans="1:9" s="17" customFormat="1" ht="15" customHeight="1" outlineLevel="1">
      <c r="A1098" s="3"/>
      <c r="B1098" s="58">
        <v>2023</v>
      </c>
      <c r="C1098" s="50"/>
      <c r="D1098" s="204">
        <v>136</v>
      </c>
      <c r="E1098" s="204"/>
      <c r="F1098" s="204">
        <v>28</v>
      </c>
      <c r="G1098" s="204"/>
      <c r="H1098" s="204">
        <v>108</v>
      </c>
      <c r="I1098" s="57"/>
    </row>
    <row r="1099" spans="1:9" s="17" customFormat="1" ht="15" customHeight="1" outlineLevel="1">
      <c r="A1099" s="3"/>
      <c r="B1099" s="58">
        <v>2022</v>
      </c>
      <c r="C1099" s="50"/>
      <c r="D1099" s="96">
        <v>120</v>
      </c>
      <c r="E1099" s="96" t="s">
        <v>231</v>
      </c>
      <c r="F1099" s="96">
        <v>26</v>
      </c>
      <c r="G1099" s="96" t="s">
        <v>231</v>
      </c>
      <c r="H1099" s="96">
        <v>94</v>
      </c>
      <c r="I1099" s="57"/>
    </row>
    <row r="1100" spans="1:9" s="17" customFormat="1" ht="15" customHeight="1" outlineLevel="1">
      <c r="A1100" s="3"/>
      <c r="B1100" s="58">
        <v>2021</v>
      </c>
      <c r="C1100" s="50"/>
      <c r="D1100" s="96">
        <v>103</v>
      </c>
      <c r="E1100" s="96"/>
      <c r="F1100" s="96">
        <v>26</v>
      </c>
      <c r="G1100" s="96"/>
      <c r="H1100" s="96">
        <v>77</v>
      </c>
      <c r="I1100" s="57"/>
    </row>
    <row r="1101" spans="1:9" ht="15" customHeight="1" outlineLevel="1">
      <c r="B1101" s="58">
        <v>2020</v>
      </c>
      <c r="C1101" s="54"/>
      <c r="D1101" s="59">
        <v>92</v>
      </c>
      <c r="E1101" s="59"/>
      <c r="F1101" s="59">
        <v>22</v>
      </c>
      <c r="G1101" s="59"/>
      <c r="H1101" s="59">
        <v>70</v>
      </c>
      <c r="I1101" s="59"/>
    </row>
    <row r="1102" spans="1:9" ht="15" customHeight="1" outlineLevel="1">
      <c r="B1102" s="58">
        <v>2019</v>
      </c>
      <c r="C1102" s="54"/>
      <c r="D1102" s="96">
        <v>86</v>
      </c>
      <c r="E1102" s="96"/>
      <c r="F1102" s="96">
        <v>22</v>
      </c>
      <c r="G1102" s="96"/>
      <c r="H1102" s="96">
        <v>64</v>
      </c>
      <c r="I1102" s="59"/>
    </row>
    <row r="1103" spans="1:9" ht="15" customHeight="1" outlineLevel="1">
      <c r="B1103" s="111" t="s">
        <v>236</v>
      </c>
      <c r="C1103" s="54"/>
      <c r="D1103" s="59"/>
      <c r="E1103" s="59"/>
      <c r="F1103" s="59"/>
      <c r="G1103" s="59"/>
      <c r="H1103" s="59"/>
      <c r="I1103" s="59"/>
    </row>
    <row r="1104" spans="1:9" ht="15" customHeight="1" outlineLevel="1">
      <c r="B1104" s="58">
        <v>2024</v>
      </c>
      <c r="C1104" s="50"/>
      <c r="D1104" s="204">
        <v>421</v>
      </c>
      <c r="E1104" s="204" t="s">
        <v>231</v>
      </c>
      <c r="F1104" s="204">
        <v>326</v>
      </c>
      <c r="G1104" s="204" t="s">
        <v>231</v>
      </c>
      <c r="H1104" s="204">
        <v>95</v>
      </c>
      <c r="I1104" s="59"/>
    </row>
    <row r="1105" spans="1:9" s="17" customFormat="1" ht="15" customHeight="1" outlineLevel="1">
      <c r="A1105" s="3"/>
      <c r="B1105" s="58">
        <v>2023</v>
      </c>
      <c r="C1105" s="50"/>
      <c r="D1105" s="204">
        <v>406</v>
      </c>
      <c r="E1105" s="204"/>
      <c r="F1105" s="204">
        <v>313</v>
      </c>
      <c r="G1105" s="204"/>
      <c r="H1105" s="204">
        <v>93</v>
      </c>
      <c r="I1105" s="57"/>
    </row>
    <row r="1106" spans="1:9" s="17" customFormat="1" ht="15" customHeight="1" outlineLevel="1">
      <c r="A1106" s="3"/>
      <c r="B1106" s="58">
        <v>2022</v>
      </c>
      <c r="C1106" s="50"/>
      <c r="D1106" s="96">
        <v>388</v>
      </c>
      <c r="E1106" s="96" t="s">
        <v>231</v>
      </c>
      <c r="F1106" s="96">
        <v>303</v>
      </c>
      <c r="G1106" s="96" t="s">
        <v>231</v>
      </c>
      <c r="H1106" s="96">
        <v>85</v>
      </c>
      <c r="I1106" s="57"/>
    </row>
    <row r="1107" spans="1:9" s="17" customFormat="1" ht="15" customHeight="1" outlineLevel="1">
      <c r="A1107" s="3"/>
      <c r="B1107" s="58">
        <v>2021</v>
      </c>
      <c r="C1107" s="50"/>
      <c r="D1107" s="96">
        <v>347</v>
      </c>
      <c r="E1107" s="96"/>
      <c r="F1107" s="96">
        <v>274</v>
      </c>
      <c r="G1107" s="96"/>
      <c r="H1107" s="96">
        <v>73</v>
      </c>
      <c r="I1107" s="57"/>
    </row>
    <row r="1108" spans="1:9" ht="15" customHeight="1" outlineLevel="1">
      <c r="B1108" s="58">
        <v>2020</v>
      </c>
      <c r="C1108" s="54"/>
      <c r="D1108" s="59">
        <v>308</v>
      </c>
      <c r="E1108" s="59"/>
      <c r="F1108" s="59">
        <v>240</v>
      </c>
      <c r="G1108" s="59"/>
      <c r="H1108" s="59">
        <v>68</v>
      </c>
      <c r="I1108" s="59"/>
    </row>
    <row r="1109" spans="1:9" ht="15" customHeight="1" outlineLevel="1">
      <c r="B1109" s="58">
        <v>2019</v>
      </c>
      <c r="C1109" s="54"/>
      <c r="D1109" s="96">
        <v>292</v>
      </c>
      <c r="E1109" s="96"/>
      <c r="F1109" s="96">
        <v>234</v>
      </c>
      <c r="G1109" s="96"/>
      <c r="H1109" s="96">
        <v>58</v>
      </c>
      <c r="I1109" s="59"/>
    </row>
    <row r="1110" spans="1:9" ht="15" customHeight="1" outlineLevel="1">
      <c r="B1110" s="111" t="s">
        <v>237</v>
      </c>
      <c r="C1110" s="54"/>
      <c r="D1110" s="59"/>
      <c r="E1110" s="59"/>
      <c r="F1110" s="59"/>
      <c r="G1110" s="59"/>
      <c r="H1110" s="59"/>
      <c r="I1110" s="59"/>
    </row>
    <row r="1111" spans="1:9" ht="15" customHeight="1" outlineLevel="1">
      <c r="B1111" s="58">
        <v>2024</v>
      </c>
      <c r="C1111" s="50"/>
      <c r="D1111" s="204">
        <v>859</v>
      </c>
      <c r="E1111" s="204" t="s">
        <v>231</v>
      </c>
      <c r="F1111" s="204">
        <v>794</v>
      </c>
      <c r="G1111" s="204" t="s">
        <v>231</v>
      </c>
      <c r="H1111" s="204">
        <v>65</v>
      </c>
      <c r="I1111" s="59"/>
    </row>
    <row r="1112" spans="1:9" s="17" customFormat="1" ht="15" customHeight="1" outlineLevel="1">
      <c r="A1112" s="3"/>
      <c r="B1112" s="58">
        <v>2023</v>
      </c>
      <c r="C1112" s="50"/>
      <c r="D1112" s="204">
        <v>838</v>
      </c>
      <c r="E1112" s="204"/>
      <c r="F1112" s="204">
        <v>784</v>
      </c>
      <c r="G1112" s="204"/>
      <c r="H1112" s="204">
        <v>54</v>
      </c>
      <c r="I1112" s="57"/>
    </row>
    <row r="1113" spans="1:9" s="17" customFormat="1" ht="15" customHeight="1" outlineLevel="1">
      <c r="A1113" s="3"/>
      <c r="B1113" s="58">
        <v>2022</v>
      </c>
      <c r="C1113" s="50"/>
      <c r="D1113" s="96">
        <v>854</v>
      </c>
      <c r="E1113" s="96" t="s">
        <v>231</v>
      </c>
      <c r="F1113" s="96">
        <v>805</v>
      </c>
      <c r="G1113" s="96" t="s">
        <v>231</v>
      </c>
      <c r="H1113" s="96">
        <v>49</v>
      </c>
      <c r="I1113" s="57"/>
    </row>
    <row r="1114" spans="1:9" s="17" customFormat="1" ht="15" customHeight="1" outlineLevel="1">
      <c r="A1114" s="3"/>
      <c r="B1114" s="58">
        <v>2021</v>
      </c>
      <c r="C1114" s="50"/>
      <c r="D1114" s="96">
        <v>788</v>
      </c>
      <c r="E1114" s="96"/>
      <c r="F1114" s="96">
        <v>749</v>
      </c>
      <c r="G1114" s="96"/>
      <c r="H1114" s="96">
        <v>39</v>
      </c>
      <c r="I1114" s="57"/>
    </row>
    <row r="1115" spans="1:9" ht="15" customHeight="1" outlineLevel="1">
      <c r="B1115" s="58">
        <v>2020</v>
      </c>
      <c r="C1115" s="54"/>
      <c r="D1115" s="59">
        <v>779</v>
      </c>
      <c r="E1115" s="59"/>
      <c r="F1115" s="59">
        <v>743</v>
      </c>
      <c r="G1115" s="59"/>
      <c r="H1115" s="59">
        <v>36</v>
      </c>
      <c r="I1115" s="59"/>
    </row>
    <row r="1116" spans="1:9" ht="15" customHeight="1" outlineLevel="1">
      <c r="B1116" s="58">
        <v>2019</v>
      </c>
      <c r="C1116" s="54"/>
      <c r="D1116" s="96">
        <v>843</v>
      </c>
      <c r="E1116" s="96"/>
      <c r="F1116" s="96">
        <v>805</v>
      </c>
      <c r="G1116" s="96"/>
      <c r="H1116" s="96">
        <v>38</v>
      </c>
      <c r="I1116" s="59"/>
    </row>
    <row r="1117" spans="1:9" ht="15" customHeight="1" outlineLevel="1">
      <c r="B1117" s="111" t="s">
        <v>238</v>
      </c>
      <c r="C1117" s="54"/>
      <c r="D1117" s="59"/>
      <c r="E1117" s="59"/>
      <c r="F1117" s="96"/>
      <c r="G1117" s="59"/>
      <c r="H1117" s="96"/>
      <c r="I1117" s="59"/>
    </row>
    <row r="1118" spans="1:9" ht="15" customHeight="1" outlineLevel="1">
      <c r="B1118" s="58">
        <v>2024</v>
      </c>
      <c r="C1118" s="50"/>
      <c r="D1118" s="204">
        <v>193</v>
      </c>
      <c r="E1118" s="204" t="s">
        <v>231</v>
      </c>
      <c r="F1118" s="204">
        <v>178</v>
      </c>
      <c r="G1118" s="204" t="s">
        <v>231</v>
      </c>
      <c r="H1118" s="204">
        <v>15</v>
      </c>
      <c r="I1118" s="59"/>
    </row>
    <row r="1119" spans="1:9" s="17" customFormat="1" ht="15" customHeight="1" outlineLevel="1">
      <c r="A1119" s="3"/>
      <c r="B1119" s="58">
        <v>2023</v>
      </c>
      <c r="C1119" s="50"/>
      <c r="D1119" s="204">
        <v>196</v>
      </c>
      <c r="E1119" s="204"/>
      <c r="F1119" s="204">
        <v>182</v>
      </c>
      <c r="G1119" s="204"/>
      <c r="H1119" s="204">
        <v>14</v>
      </c>
      <c r="I1119" s="57"/>
    </row>
    <row r="1120" spans="1:9" s="17" customFormat="1" ht="15" customHeight="1" outlineLevel="1">
      <c r="A1120" s="3"/>
      <c r="B1120" s="58">
        <v>2022</v>
      </c>
      <c r="C1120" s="50"/>
      <c r="D1120" s="96">
        <v>176</v>
      </c>
      <c r="E1120" s="96" t="s">
        <v>231</v>
      </c>
      <c r="F1120" s="96">
        <v>162</v>
      </c>
      <c r="G1120" s="96" t="s">
        <v>231</v>
      </c>
      <c r="H1120" s="96">
        <v>14</v>
      </c>
      <c r="I1120" s="57"/>
    </row>
    <row r="1121" spans="1:9" s="17" customFormat="1" ht="15" customHeight="1" outlineLevel="1">
      <c r="A1121" s="3"/>
      <c r="B1121" s="58">
        <v>2021</v>
      </c>
      <c r="C1121" s="50"/>
      <c r="D1121" s="96">
        <v>155</v>
      </c>
      <c r="E1121" s="96"/>
      <c r="F1121" s="96">
        <v>143</v>
      </c>
      <c r="G1121" s="96"/>
      <c r="H1121" s="96">
        <v>12</v>
      </c>
      <c r="I1121" s="57"/>
    </row>
    <row r="1122" spans="1:9" ht="15" customHeight="1" outlineLevel="1">
      <c r="B1122" s="58">
        <v>2020</v>
      </c>
      <c r="C1122" s="54"/>
      <c r="D1122" s="59">
        <v>169</v>
      </c>
      <c r="E1122" s="59"/>
      <c r="F1122" s="59">
        <v>158</v>
      </c>
      <c r="G1122" s="59"/>
      <c r="H1122" s="59">
        <v>11</v>
      </c>
      <c r="I1122" s="59"/>
    </row>
    <row r="1123" spans="1:9" ht="15" customHeight="1" outlineLevel="1">
      <c r="B1123" s="58">
        <v>2019</v>
      </c>
      <c r="C1123" s="54"/>
      <c r="D1123" s="96">
        <v>166</v>
      </c>
      <c r="E1123" s="96"/>
      <c r="F1123" s="96">
        <v>154</v>
      </c>
      <c r="G1123" s="96"/>
      <c r="H1123" s="96">
        <v>12</v>
      </c>
      <c r="I1123" s="59"/>
    </row>
    <row r="1124" spans="1:9" ht="15" customHeight="1" outlineLevel="1">
      <c r="B1124" s="111" t="s">
        <v>239</v>
      </c>
      <c r="C1124" s="54"/>
      <c r="D1124" s="59"/>
      <c r="E1124" s="59"/>
      <c r="F1124" s="59"/>
      <c r="G1124" s="59"/>
      <c r="H1124" s="59"/>
      <c r="I1124" s="59"/>
    </row>
    <row r="1125" spans="1:9" ht="15" customHeight="1" outlineLevel="1">
      <c r="B1125" s="58">
        <v>2024</v>
      </c>
      <c r="C1125" s="50"/>
      <c r="D1125" s="204">
        <v>454</v>
      </c>
      <c r="E1125" s="204" t="s">
        <v>231</v>
      </c>
      <c r="F1125" s="204">
        <v>411</v>
      </c>
      <c r="G1125" s="204" t="s">
        <v>231</v>
      </c>
      <c r="H1125" s="204">
        <v>43</v>
      </c>
      <c r="I1125" s="59"/>
    </row>
    <row r="1126" spans="1:9" s="17" customFormat="1" ht="15" customHeight="1" outlineLevel="1">
      <c r="A1126" s="3"/>
      <c r="B1126" s="58">
        <v>2023</v>
      </c>
      <c r="C1126" s="50"/>
      <c r="D1126" s="204">
        <v>436</v>
      </c>
      <c r="E1126" s="204"/>
      <c r="F1126" s="204">
        <v>394</v>
      </c>
      <c r="G1126" s="204"/>
      <c r="H1126" s="204">
        <v>42</v>
      </c>
      <c r="I1126" s="57"/>
    </row>
    <row r="1127" spans="1:9" s="17" customFormat="1" ht="15" customHeight="1" outlineLevel="1">
      <c r="A1127" s="3"/>
      <c r="B1127" s="58">
        <v>2022</v>
      </c>
      <c r="C1127" s="50"/>
      <c r="D1127" s="96">
        <v>427</v>
      </c>
      <c r="E1127" s="96" t="s">
        <v>231</v>
      </c>
      <c r="F1127" s="96">
        <v>392</v>
      </c>
      <c r="G1127" s="96" t="s">
        <v>231</v>
      </c>
      <c r="H1127" s="96">
        <v>35</v>
      </c>
      <c r="I1127" s="57"/>
    </row>
    <row r="1128" spans="1:9" s="17" customFormat="1" ht="15" customHeight="1" outlineLevel="1">
      <c r="A1128" s="3"/>
      <c r="B1128" s="58">
        <v>2021</v>
      </c>
      <c r="C1128" s="50"/>
      <c r="D1128" s="96">
        <v>389</v>
      </c>
      <c r="E1128" s="96"/>
      <c r="F1128" s="96">
        <v>358</v>
      </c>
      <c r="G1128" s="96"/>
      <c r="H1128" s="96">
        <v>31</v>
      </c>
      <c r="I1128" s="57"/>
    </row>
    <row r="1129" spans="1:9" ht="15" customHeight="1" outlineLevel="1">
      <c r="B1129" s="58">
        <v>2020</v>
      </c>
      <c r="C1129" s="54"/>
      <c r="D1129" s="59">
        <v>334</v>
      </c>
      <c r="E1129" s="59"/>
      <c r="F1129" s="59">
        <v>307</v>
      </c>
      <c r="G1129" s="59"/>
      <c r="H1129" s="59">
        <v>27</v>
      </c>
      <c r="I1129" s="59"/>
    </row>
    <row r="1130" spans="1:9" ht="15" customHeight="1" outlineLevel="1">
      <c r="B1130" s="58">
        <v>2019</v>
      </c>
      <c r="C1130" s="54"/>
      <c r="D1130" s="96">
        <v>297</v>
      </c>
      <c r="E1130" s="96"/>
      <c r="F1130" s="96">
        <v>271</v>
      </c>
      <c r="G1130" s="96"/>
      <c r="H1130" s="96">
        <v>26</v>
      </c>
      <c r="I1130" s="59"/>
    </row>
    <row r="1131" spans="1:9" ht="15" customHeight="1" outlineLevel="1">
      <c r="B1131" s="111" t="s">
        <v>240</v>
      </c>
      <c r="C1131" s="54"/>
      <c r="D1131" s="59"/>
      <c r="E1131" s="59"/>
      <c r="F1131" s="59"/>
      <c r="G1131" s="59"/>
      <c r="H1131" s="59"/>
      <c r="I1131" s="59"/>
    </row>
    <row r="1132" spans="1:9" ht="15" customHeight="1" outlineLevel="1">
      <c r="B1132" s="58">
        <v>2024</v>
      </c>
      <c r="C1132" s="50"/>
      <c r="D1132" s="204">
        <v>250</v>
      </c>
      <c r="E1132" s="204" t="s">
        <v>231</v>
      </c>
      <c r="F1132" s="204">
        <v>189</v>
      </c>
      <c r="G1132" s="204" t="s">
        <v>231</v>
      </c>
      <c r="H1132" s="204">
        <v>61</v>
      </c>
      <c r="I1132" s="59"/>
    </row>
    <row r="1133" spans="1:9" s="17" customFormat="1" ht="15" customHeight="1" outlineLevel="1">
      <c r="A1133" s="3"/>
      <c r="B1133" s="58">
        <v>2023</v>
      </c>
      <c r="C1133" s="50"/>
      <c r="D1133" s="204">
        <v>229</v>
      </c>
      <c r="E1133" s="204"/>
      <c r="F1133" s="204">
        <v>176</v>
      </c>
      <c r="G1133" s="204"/>
      <c r="H1133" s="204">
        <v>53</v>
      </c>
      <c r="I1133" s="57"/>
    </row>
    <row r="1134" spans="1:9" s="17" customFormat="1" ht="15" customHeight="1" outlineLevel="1">
      <c r="A1134" s="3"/>
      <c r="B1134" s="58">
        <v>2022</v>
      </c>
      <c r="C1134" s="50"/>
      <c r="D1134" s="96">
        <v>207</v>
      </c>
      <c r="E1134" s="96" t="s">
        <v>231</v>
      </c>
      <c r="F1134" s="96">
        <v>155</v>
      </c>
      <c r="G1134" s="96" t="s">
        <v>231</v>
      </c>
      <c r="H1134" s="96">
        <v>52</v>
      </c>
      <c r="I1134" s="57"/>
    </row>
    <row r="1135" spans="1:9" s="17" customFormat="1" ht="15" customHeight="1" outlineLevel="1">
      <c r="A1135" s="3"/>
      <c r="B1135" s="58">
        <v>2021</v>
      </c>
      <c r="C1135" s="50"/>
      <c r="D1135" s="96">
        <v>179</v>
      </c>
      <c r="E1135" s="96"/>
      <c r="F1135" s="96">
        <v>133</v>
      </c>
      <c r="G1135" s="96"/>
      <c r="H1135" s="96">
        <v>46</v>
      </c>
      <c r="I1135" s="57"/>
    </row>
    <row r="1136" spans="1:9" ht="15" customHeight="1" outlineLevel="1">
      <c r="B1136" s="58">
        <v>2020</v>
      </c>
      <c r="C1136" s="54"/>
      <c r="D1136" s="59">
        <v>181</v>
      </c>
      <c r="E1136" s="59"/>
      <c r="F1136" s="59">
        <v>129</v>
      </c>
      <c r="G1136" s="59"/>
      <c r="H1136" s="59">
        <v>52</v>
      </c>
      <c r="I1136" s="59"/>
    </row>
    <row r="1137" spans="1:9" ht="15" customHeight="1" outlineLevel="1">
      <c r="B1137" s="58">
        <v>2019</v>
      </c>
      <c r="C1137" s="54"/>
      <c r="D1137" s="96">
        <v>177</v>
      </c>
      <c r="E1137" s="96"/>
      <c r="F1137" s="96">
        <v>126</v>
      </c>
      <c r="G1137" s="96"/>
      <c r="H1137" s="96">
        <v>51</v>
      </c>
      <c r="I1137" s="59"/>
    </row>
    <row r="1138" spans="1:9" ht="15" customHeight="1" outlineLevel="1">
      <c r="B1138" s="111" t="s">
        <v>241</v>
      </c>
      <c r="C1138" s="54"/>
      <c r="D1138" s="59"/>
      <c r="E1138" s="59"/>
      <c r="F1138" s="59"/>
      <c r="G1138" s="59"/>
      <c r="H1138" s="59"/>
      <c r="I1138" s="59"/>
    </row>
    <row r="1139" spans="1:9" ht="15" customHeight="1" outlineLevel="1">
      <c r="B1139" s="58">
        <v>2024</v>
      </c>
      <c r="C1139" s="50"/>
      <c r="D1139" s="204">
        <v>303</v>
      </c>
      <c r="E1139" s="204" t="s">
        <v>231</v>
      </c>
      <c r="F1139" s="204">
        <v>253</v>
      </c>
      <c r="G1139" s="204" t="s">
        <v>231</v>
      </c>
      <c r="H1139" s="204">
        <v>50</v>
      </c>
      <c r="I1139" s="59"/>
    </row>
    <row r="1140" spans="1:9" s="17" customFormat="1" ht="15" customHeight="1" outlineLevel="1">
      <c r="A1140" s="3"/>
      <c r="B1140" s="58">
        <v>2023</v>
      </c>
      <c r="C1140" s="50"/>
      <c r="D1140" s="204">
        <v>283</v>
      </c>
      <c r="E1140" s="204"/>
      <c r="F1140" s="204">
        <v>235</v>
      </c>
      <c r="G1140" s="204"/>
      <c r="H1140" s="204">
        <v>48</v>
      </c>
      <c r="I1140" s="57"/>
    </row>
    <row r="1141" spans="1:9" s="17" customFormat="1" ht="15" customHeight="1" outlineLevel="1">
      <c r="A1141" s="3"/>
      <c r="B1141" s="58">
        <v>2022</v>
      </c>
      <c r="C1141" s="50"/>
      <c r="D1141" s="96">
        <v>262</v>
      </c>
      <c r="E1141" s="96" t="s">
        <v>231</v>
      </c>
      <c r="F1141" s="96">
        <v>215</v>
      </c>
      <c r="G1141" s="96" t="s">
        <v>231</v>
      </c>
      <c r="H1141" s="96">
        <v>47</v>
      </c>
      <c r="I1141" s="57"/>
    </row>
    <row r="1142" spans="1:9" s="17" customFormat="1" ht="15" customHeight="1" outlineLevel="1">
      <c r="A1142" s="3"/>
      <c r="B1142" s="58">
        <v>2021</v>
      </c>
      <c r="C1142" s="50"/>
      <c r="D1142" s="96">
        <v>216</v>
      </c>
      <c r="E1142" s="96"/>
      <c r="F1142" s="96">
        <v>175</v>
      </c>
      <c r="G1142" s="96"/>
      <c r="H1142" s="96">
        <v>41</v>
      </c>
      <c r="I1142" s="57"/>
    </row>
    <row r="1143" spans="1:9" ht="15" customHeight="1" outlineLevel="1">
      <c r="B1143" s="58">
        <v>2020</v>
      </c>
      <c r="C1143" s="54"/>
      <c r="D1143" s="59">
        <v>221</v>
      </c>
      <c r="E1143" s="59"/>
      <c r="F1143" s="59">
        <v>184</v>
      </c>
      <c r="G1143" s="59"/>
      <c r="H1143" s="59">
        <v>37</v>
      </c>
      <c r="I1143" s="59"/>
    </row>
    <row r="1144" spans="1:9" ht="15" customHeight="1" outlineLevel="1">
      <c r="B1144" s="58">
        <v>2019</v>
      </c>
      <c r="C1144" s="54"/>
      <c r="D1144" s="96">
        <v>212</v>
      </c>
      <c r="E1144" s="96"/>
      <c r="F1144" s="96">
        <v>176</v>
      </c>
      <c r="G1144" s="96"/>
      <c r="H1144" s="96">
        <v>36</v>
      </c>
      <c r="I1144" s="59"/>
    </row>
    <row r="1145" spans="1:9" ht="15" customHeight="1">
      <c r="B1145" s="110" t="s">
        <v>348</v>
      </c>
      <c r="C1145" s="54"/>
      <c r="D1145" s="59"/>
      <c r="E1145" s="59"/>
      <c r="F1145" s="59"/>
      <c r="G1145" s="59"/>
      <c r="H1145" s="59"/>
      <c r="I1145" s="59"/>
    </row>
    <row r="1146" spans="1:9" ht="15" customHeight="1">
      <c r="B1146" s="58">
        <v>2024</v>
      </c>
      <c r="C1146" s="50"/>
      <c r="D1146" s="204">
        <v>746</v>
      </c>
      <c r="E1146" s="204" t="s">
        <v>231</v>
      </c>
      <c r="F1146" s="204">
        <v>589</v>
      </c>
      <c r="G1146" s="204" t="s">
        <v>231</v>
      </c>
      <c r="H1146" s="204">
        <v>157</v>
      </c>
      <c r="I1146" s="59"/>
    </row>
    <row r="1147" spans="1:9" s="17" customFormat="1" ht="15" customHeight="1">
      <c r="A1147" s="3"/>
      <c r="B1147" s="58">
        <v>2023</v>
      </c>
      <c r="C1147" s="50"/>
      <c r="D1147" s="204">
        <v>705</v>
      </c>
      <c r="E1147" s="204"/>
      <c r="F1147" s="204">
        <v>558</v>
      </c>
      <c r="G1147" s="204"/>
      <c r="H1147" s="204">
        <v>147</v>
      </c>
      <c r="I1147" s="57"/>
    </row>
    <row r="1148" spans="1:9" s="17" customFormat="1" ht="15" customHeight="1">
      <c r="A1148" s="3"/>
      <c r="B1148" s="58">
        <v>2022</v>
      </c>
      <c r="C1148" s="50"/>
      <c r="D1148" s="96">
        <v>667</v>
      </c>
      <c r="E1148" s="96" t="s">
        <v>231</v>
      </c>
      <c r="F1148" s="96">
        <v>529</v>
      </c>
      <c r="G1148" s="96" t="s">
        <v>231</v>
      </c>
      <c r="H1148" s="96">
        <v>138</v>
      </c>
      <c r="I1148" s="57"/>
    </row>
    <row r="1149" spans="1:9" s="17" customFormat="1" ht="15" customHeight="1">
      <c r="A1149" s="3"/>
      <c r="B1149" s="58">
        <v>2021</v>
      </c>
      <c r="C1149" s="50"/>
      <c r="D1149" s="96">
        <v>665</v>
      </c>
      <c r="E1149" s="96"/>
      <c r="F1149" s="96">
        <v>534</v>
      </c>
      <c r="G1149" s="96"/>
      <c r="H1149" s="96">
        <v>131</v>
      </c>
      <c r="I1149" s="57"/>
    </row>
    <row r="1150" spans="1:9" ht="15" customHeight="1">
      <c r="B1150" s="58">
        <v>2020</v>
      </c>
      <c r="C1150" s="54"/>
      <c r="D1150" s="59">
        <v>666</v>
      </c>
      <c r="E1150" s="59"/>
      <c r="F1150" s="59">
        <v>540</v>
      </c>
      <c r="G1150" s="59"/>
      <c r="H1150" s="59">
        <v>126</v>
      </c>
      <c r="I1150" s="59"/>
    </row>
    <row r="1151" spans="1:9" ht="15" customHeight="1">
      <c r="B1151" s="58">
        <v>2019</v>
      </c>
      <c r="C1151" s="54"/>
      <c r="D1151" s="96">
        <v>651</v>
      </c>
      <c r="E1151" s="96"/>
      <c r="F1151" s="96">
        <v>529</v>
      </c>
      <c r="G1151" s="96"/>
      <c r="H1151" s="96">
        <v>122</v>
      </c>
      <c r="I1151" s="59"/>
    </row>
    <row r="1152" spans="1:9" s="17" customFormat="1" ht="15" customHeight="1" outlineLevel="1">
      <c r="A1152" s="3"/>
      <c r="B1152" s="111" t="s">
        <v>224</v>
      </c>
      <c r="C1152" s="54"/>
      <c r="D1152" s="59"/>
      <c r="E1152" s="59"/>
      <c r="F1152" s="3"/>
      <c r="G1152" s="59"/>
      <c r="H1152" s="3"/>
      <c r="I1152" s="59"/>
    </row>
    <row r="1153" spans="1:9" s="17" customFormat="1" ht="15" customHeight="1" outlineLevel="1">
      <c r="A1153" s="3"/>
      <c r="B1153" s="58">
        <v>2024</v>
      </c>
      <c r="C1153" s="50"/>
      <c r="D1153" s="204">
        <v>201</v>
      </c>
      <c r="E1153" s="204" t="s">
        <v>231</v>
      </c>
      <c r="F1153" s="204">
        <v>195</v>
      </c>
      <c r="G1153" s="204" t="s">
        <v>231</v>
      </c>
      <c r="H1153" s="204">
        <v>6</v>
      </c>
      <c r="I1153" s="59"/>
    </row>
    <row r="1154" spans="1:9" s="17" customFormat="1" ht="15" customHeight="1" outlineLevel="1">
      <c r="A1154" s="3"/>
      <c r="B1154" s="58">
        <v>2023</v>
      </c>
      <c r="C1154" s="50"/>
      <c r="D1154" s="204">
        <v>203</v>
      </c>
      <c r="E1154" s="204"/>
      <c r="F1154" s="204">
        <v>197</v>
      </c>
      <c r="G1154" s="204"/>
      <c r="H1154" s="204">
        <v>6</v>
      </c>
      <c r="I1154" s="57"/>
    </row>
    <row r="1155" spans="1:9" s="17" customFormat="1" ht="15" customHeight="1" outlineLevel="1">
      <c r="A1155" s="3"/>
      <c r="B1155" s="58">
        <v>2022</v>
      </c>
      <c r="C1155" s="50"/>
      <c r="D1155" s="96">
        <v>206</v>
      </c>
      <c r="E1155" s="96" t="s">
        <v>231</v>
      </c>
      <c r="F1155" s="96">
        <v>200</v>
      </c>
      <c r="G1155" s="96" t="s">
        <v>231</v>
      </c>
      <c r="H1155" s="96">
        <v>6</v>
      </c>
      <c r="I1155" s="57"/>
    </row>
    <row r="1156" spans="1:9" s="17" customFormat="1" ht="15" customHeight="1" outlineLevel="1">
      <c r="A1156" s="3"/>
      <c r="B1156" s="58">
        <v>2021</v>
      </c>
      <c r="C1156" s="50"/>
      <c r="D1156" s="96">
        <v>216</v>
      </c>
      <c r="E1156" s="96"/>
      <c r="F1156" s="96">
        <v>212</v>
      </c>
      <c r="G1156" s="96"/>
      <c r="H1156" s="96">
        <v>4</v>
      </c>
      <c r="I1156" s="57"/>
    </row>
    <row r="1157" spans="1:9" s="17" customFormat="1" ht="15" customHeight="1" outlineLevel="1">
      <c r="A1157" s="3"/>
      <c r="B1157" s="58">
        <v>2020</v>
      </c>
      <c r="C1157" s="54"/>
      <c r="D1157" s="59">
        <v>219</v>
      </c>
      <c r="E1157" s="59"/>
      <c r="F1157" s="59">
        <v>215</v>
      </c>
      <c r="G1157" s="59"/>
      <c r="H1157" s="59">
        <v>4</v>
      </c>
      <c r="I1157" s="59"/>
    </row>
    <row r="1158" spans="1:9" s="17" customFormat="1" ht="15" customHeight="1" outlineLevel="1">
      <c r="A1158" s="3"/>
      <c r="B1158" s="58">
        <v>2019</v>
      </c>
      <c r="C1158" s="54"/>
      <c r="D1158" s="96">
        <v>213</v>
      </c>
      <c r="E1158" s="96"/>
      <c r="F1158" s="96">
        <v>209</v>
      </c>
      <c r="G1158" s="96"/>
      <c r="H1158" s="96">
        <v>4</v>
      </c>
      <c r="I1158" s="59"/>
    </row>
    <row r="1159" spans="1:9" ht="15" customHeight="1" outlineLevel="1">
      <c r="B1159" s="111" t="s">
        <v>225</v>
      </c>
      <c r="C1159" s="54"/>
      <c r="D1159" s="59"/>
      <c r="E1159" s="59"/>
      <c r="F1159" s="59"/>
      <c r="G1159" s="59"/>
      <c r="H1159" s="59"/>
      <c r="I1159" s="59"/>
    </row>
    <row r="1160" spans="1:9" ht="15" customHeight="1" outlineLevel="1">
      <c r="B1160" s="58">
        <v>2024</v>
      </c>
      <c r="C1160" s="50"/>
      <c r="D1160" s="204">
        <v>1</v>
      </c>
      <c r="E1160" s="204" t="s">
        <v>231</v>
      </c>
      <c r="F1160" s="11">
        <v>0</v>
      </c>
      <c r="G1160" s="204" t="s">
        <v>231</v>
      </c>
      <c r="H1160" s="204">
        <v>1</v>
      </c>
      <c r="I1160" s="59"/>
    </row>
    <row r="1161" spans="1:9" ht="15" customHeight="1" outlineLevel="1">
      <c r="B1161" s="58">
        <v>2023</v>
      </c>
      <c r="C1161" s="50"/>
      <c r="D1161" s="204">
        <v>1</v>
      </c>
      <c r="E1161" s="204"/>
      <c r="F1161" s="11">
        <v>0</v>
      </c>
      <c r="G1161" s="204"/>
      <c r="H1161" s="204">
        <v>1</v>
      </c>
      <c r="I1161" s="59"/>
    </row>
    <row r="1162" spans="1:9" ht="15" customHeight="1" outlineLevel="1">
      <c r="B1162" s="58">
        <v>2022</v>
      </c>
      <c r="C1162" s="50"/>
      <c r="D1162" s="96">
        <v>1</v>
      </c>
      <c r="E1162" s="96"/>
      <c r="F1162" s="59">
        <v>0</v>
      </c>
      <c r="G1162" s="96"/>
      <c r="H1162" s="96">
        <v>1</v>
      </c>
      <c r="I1162" s="59"/>
    </row>
    <row r="1163" spans="1:9" s="17" customFormat="1" ht="15" customHeight="1" outlineLevel="1">
      <c r="A1163" s="3"/>
      <c r="B1163" s="58">
        <v>2021</v>
      </c>
      <c r="C1163" s="50"/>
      <c r="D1163" s="96">
        <v>1</v>
      </c>
      <c r="E1163" s="96"/>
      <c r="F1163" s="59">
        <v>0</v>
      </c>
      <c r="G1163" s="96"/>
      <c r="H1163" s="96">
        <v>1</v>
      </c>
      <c r="I1163" s="57"/>
    </row>
    <row r="1164" spans="1:9" ht="15" customHeight="1" outlineLevel="1">
      <c r="B1164" s="58">
        <v>2020</v>
      </c>
      <c r="C1164" s="54"/>
      <c r="D1164" s="59">
        <v>1</v>
      </c>
      <c r="E1164" s="59"/>
      <c r="F1164" s="59">
        <v>0</v>
      </c>
      <c r="G1164" s="59"/>
      <c r="H1164" s="59">
        <v>1</v>
      </c>
      <c r="I1164" s="59"/>
    </row>
    <row r="1165" spans="1:9" ht="15" customHeight="1" outlineLevel="1">
      <c r="B1165" s="58">
        <v>2019</v>
      </c>
      <c r="C1165" s="54"/>
      <c r="D1165" s="96">
        <v>1</v>
      </c>
      <c r="E1165" s="96"/>
      <c r="F1165" s="59">
        <v>0</v>
      </c>
      <c r="G1165" s="96"/>
      <c r="H1165" s="96">
        <v>1</v>
      </c>
      <c r="I1165" s="59"/>
    </row>
    <row r="1166" spans="1:9" ht="15" customHeight="1" outlineLevel="1">
      <c r="B1166" s="111" t="s">
        <v>226</v>
      </c>
      <c r="C1166" s="54"/>
      <c r="D1166" s="59"/>
      <c r="E1166" s="59"/>
      <c r="F1166" s="59"/>
      <c r="G1166" s="59"/>
      <c r="H1166" s="59"/>
      <c r="I1166" s="59"/>
    </row>
    <row r="1167" spans="1:9" ht="15" customHeight="1" outlineLevel="1">
      <c r="B1167" s="58">
        <v>2024</v>
      </c>
      <c r="C1167" s="50"/>
      <c r="D1167" s="204">
        <v>27</v>
      </c>
      <c r="E1167" s="204" t="s">
        <v>231</v>
      </c>
      <c r="F1167" s="204">
        <v>15</v>
      </c>
      <c r="G1167" s="204" t="s">
        <v>231</v>
      </c>
      <c r="H1167" s="204">
        <v>12</v>
      </c>
      <c r="I1167" s="59"/>
    </row>
    <row r="1168" spans="1:9" s="17" customFormat="1" ht="15" customHeight="1" outlineLevel="1">
      <c r="A1168" s="3"/>
      <c r="B1168" s="58">
        <v>2023</v>
      </c>
      <c r="C1168" s="50"/>
      <c r="D1168" s="204">
        <v>24</v>
      </c>
      <c r="E1168" s="204"/>
      <c r="F1168" s="204">
        <v>12</v>
      </c>
      <c r="G1168" s="204"/>
      <c r="H1168" s="204">
        <v>12</v>
      </c>
      <c r="I1168" s="57"/>
    </row>
    <row r="1169" spans="1:9" s="17" customFormat="1" ht="15" customHeight="1" outlineLevel="1">
      <c r="A1169" s="3"/>
      <c r="B1169" s="58">
        <v>2022</v>
      </c>
      <c r="C1169" s="50"/>
      <c r="D1169" s="96">
        <v>23</v>
      </c>
      <c r="E1169" s="96" t="s">
        <v>231</v>
      </c>
      <c r="F1169" s="96">
        <v>10</v>
      </c>
      <c r="G1169" s="96" t="s">
        <v>231</v>
      </c>
      <c r="H1169" s="96">
        <v>13</v>
      </c>
      <c r="I1169" s="57"/>
    </row>
    <row r="1170" spans="1:9" s="17" customFormat="1" ht="15" customHeight="1" outlineLevel="1">
      <c r="A1170" s="3"/>
      <c r="B1170" s="58">
        <v>2021</v>
      </c>
      <c r="C1170" s="50"/>
      <c r="D1170" s="96">
        <v>24</v>
      </c>
      <c r="E1170" s="96"/>
      <c r="F1170" s="96">
        <v>11</v>
      </c>
      <c r="G1170" s="96"/>
      <c r="H1170" s="96">
        <v>13</v>
      </c>
      <c r="I1170" s="57"/>
    </row>
    <row r="1171" spans="1:9" ht="15" customHeight="1" outlineLevel="1">
      <c r="B1171" s="58">
        <v>2020</v>
      </c>
      <c r="C1171" s="54"/>
      <c r="D1171" s="59">
        <v>25</v>
      </c>
      <c r="E1171" s="59"/>
      <c r="F1171" s="59">
        <v>11</v>
      </c>
      <c r="G1171" s="59"/>
      <c r="H1171" s="59">
        <v>14</v>
      </c>
      <c r="I1171" s="59"/>
    </row>
    <row r="1172" spans="1:9" ht="15" customHeight="1" outlineLevel="1">
      <c r="B1172" s="58">
        <v>2019</v>
      </c>
      <c r="C1172" s="54"/>
      <c r="D1172" s="96">
        <v>25</v>
      </c>
      <c r="E1172" s="96"/>
      <c r="F1172" s="96">
        <v>12</v>
      </c>
      <c r="G1172" s="96"/>
      <c r="H1172" s="96">
        <v>13</v>
      </c>
      <c r="I1172" s="59"/>
    </row>
    <row r="1173" spans="1:9" ht="15" customHeight="1" outlineLevel="1">
      <c r="B1173" s="111" t="s">
        <v>227</v>
      </c>
      <c r="C1173" s="54"/>
      <c r="D1173" s="59"/>
      <c r="E1173" s="59"/>
      <c r="F1173" s="59"/>
      <c r="G1173" s="59"/>
      <c r="H1173" s="59"/>
      <c r="I1173" s="59"/>
    </row>
    <row r="1174" spans="1:9" ht="15" customHeight="1" outlineLevel="1">
      <c r="B1174" s="58">
        <v>2024</v>
      </c>
      <c r="C1174" s="176"/>
      <c r="D1174" s="11">
        <v>3</v>
      </c>
      <c r="E1174" s="11" t="s">
        <v>231</v>
      </c>
      <c r="F1174" s="11">
        <v>2</v>
      </c>
      <c r="G1174" s="11" t="s">
        <v>231</v>
      </c>
      <c r="H1174" s="11">
        <v>1</v>
      </c>
      <c r="I1174" s="59"/>
    </row>
    <row r="1175" spans="1:9" ht="15" customHeight="1" outlineLevel="1">
      <c r="B1175" s="58">
        <v>2023</v>
      </c>
      <c r="C1175" s="176"/>
      <c r="D1175" s="11">
        <v>3</v>
      </c>
      <c r="E1175" s="11"/>
      <c r="F1175" s="11">
        <v>2</v>
      </c>
      <c r="G1175" s="11"/>
      <c r="H1175" s="11">
        <v>1</v>
      </c>
      <c r="I1175" s="59"/>
    </row>
    <row r="1176" spans="1:9" ht="15" customHeight="1" outlineLevel="1">
      <c r="B1176" s="58">
        <v>2022</v>
      </c>
      <c r="C1176" s="176"/>
      <c r="D1176" s="59">
        <v>0</v>
      </c>
      <c r="E1176" s="59"/>
      <c r="F1176" s="59">
        <v>0</v>
      </c>
      <c r="G1176" s="59"/>
      <c r="H1176" s="59">
        <v>0</v>
      </c>
      <c r="I1176" s="59"/>
    </row>
    <row r="1177" spans="1:9" s="17" customFormat="1" ht="15" customHeight="1" outlineLevel="1">
      <c r="A1177" s="3"/>
      <c r="B1177" s="58">
        <v>2021</v>
      </c>
      <c r="C1177" s="50"/>
      <c r="D1177" s="59">
        <v>0</v>
      </c>
      <c r="E1177" s="59"/>
      <c r="F1177" s="59">
        <v>0</v>
      </c>
      <c r="G1177" s="59"/>
      <c r="H1177" s="59">
        <v>0</v>
      </c>
      <c r="I1177" s="57"/>
    </row>
    <row r="1178" spans="1:9" ht="15" customHeight="1" outlineLevel="1">
      <c r="B1178" s="58">
        <v>2020</v>
      </c>
      <c r="C1178" s="54"/>
      <c r="D1178" s="59">
        <v>0</v>
      </c>
      <c r="E1178" s="59"/>
      <c r="F1178" s="59">
        <v>0</v>
      </c>
      <c r="G1178" s="59"/>
      <c r="H1178" s="59">
        <v>0</v>
      </c>
      <c r="I1178" s="59"/>
    </row>
    <row r="1179" spans="1:9" ht="15" customHeight="1" outlineLevel="1">
      <c r="B1179" s="58">
        <v>2019</v>
      </c>
      <c r="C1179" s="54"/>
      <c r="D1179" s="59">
        <v>0</v>
      </c>
      <c r="E1179" s="59"/>
      <c r="F1179" s="59">
        <v>0</v>
      </c>
      <c r="G1179" s="59"/>
      <c r="H1179" s="59">
        <v>0</v>
      </c>
      <c r="I1179" s="59"/>
    </row>
    <row r="1180" spans="1:9" ht="15" customHeight="1" outlineLevel="1">
      <c r="B1180" s="111" t="s">
        <v>228</v>
      </c>
      <c r="C1180" s="54"/>
      <c r="D1180" s="59"/>
      <c r="E1180" s="59"/>
      <c r="F1180" s="59"/>
      <c r="G1180" s="59"/>
      <c r="H1180" s="59"/>
      <c r="I1180" s="59"/>
    </row>
    <row r="1181" spans="1:9" ht="15" customHeight="1" outlineLevel="1">
      <c r="B1181" s="58">
        <v>2024</v>
      </c>
      <c r="C1181" s="50"/>
      <c r="D1181" s="11">
        <v>0</v>
      </c>
      <c r="E1181" s="11" t="s">
        <v>231</v>
      </c>
      <c r="F1181" s="11">
        <v>0</v>
      </c>
      <c r="G1181" s="11" t="s">
        <v>231</v>
      </c>
      <c r="H1181" s="11">
        <v>0</v>
      </c>
      <c r="I1181" s="59"/>
    </row>
    <row r="1182" spans="1:9" s="17" customFormat="1" ht="15" customHeight="1" outlineLevel="1">
      <c r="A1182" s="3"/>
      <c r="B1182" s="58">
        <v>2023</v>
      </c>
      <c r="C1182" s="50"/>
      <c r="D1182" s="11">
        <v>0</v>
      </c>
      <c r="E1182" s="11"/>
      <c r="F1182" s="11">
        <v>0</v>
      </c>
      <c r="G1182" s="11"/>
      <c r="H1182" s="11">
        <v>0</v>
      </c>
      <c r="I1182" s="57"/>
    </row>
    <row r="1183" spans="1:9" s="17" customFormat="1" ht="15" customHeight="1" outlineLevel="1">
      <c r="A1183" s="3"/>
      <c r="B1183" s="58">
        <v>2022</v>
      </c>
      <c r="C1183" s="50"/>
      <c r="D1183" s="59">
        <v>2</v>
      </c>
      <c r="E1183" s="59" t="s">
        <v>231</v>
      </c>
      <c r="F1183" s="59">
        <v>2</v>
      </c>
      <c r="G1183" s="59" t="s">
        <v>231</v>
      </c>
      <c r="H1183" s="59">
        <v>0</v>
      </c>
      <c r="I1183" s="57"/>
    </row>
    <row r="1184" spans="1:9" s="17" customFormat="1" ht="15" customHeight="1" outlineLevel="1">
      <c r="A1184" s="3"/>
      <c r="B1184" s="58">
        <v>2021</v>
      </c>
      <c r="C1184" s="50"/>
      <c r="D1184" s="59">
        <v>0</v>
      </c>
      <c r="E1184" s="59"/>
      <c r="F1184" s="59">
        <v>0</v>
      </c>
      <c r="G1184" s="59"/>
      <c r="H1184" s="59">
        <v>0</v>
      </c>
      <c r="I1184" s="57"/>
    </row>
    <row r="1185" spans="1:9" ht="15" customHeight="1" outlineLevel="1">
      <c r="B1185" s="58">
        <v>2020</v>
      </c>
      <c r="C1185" s="54"/>
      <c r="D1185" s="59">
        <v>0</v>
      </c>
      <c r="E1185" s="59"/>
      <c r="F1185" s="59">
        <v>0</v>
      </c>
      <c r="G1185" s="59"/>
      <c r="H1185" s="59">
        <v>0</v>
      </c>
      <c r="I1185" s="59"/>
    </row>
    <row r="1186" spans="1:9" ht="15" customHeight="1" outlineLevel="1">
      <c r="B1186" s="58">
        <v>2019</v>
      </c>
      <c r="C1186" s="54"/>
      <c r="D1186" s="59">
        <v>0</v>
      </c>
      <c r="E1186" s="59"/>
      <c r="F1186" s="59">
        <v>0</v>
      </c>
      <c r="G1186" s="59"/>
      <c r="H1186" s="59">
        <v>0</v>
      </c>
      <c r="I1186" s="59"/>
    </row>
    <row r="1187" spans="1:9" ht="15" customHeight="1" outlineLevel="1">
      <c r="B1187" s="111" t="s">
        <v>229</v>
      </c>
      <c r="C1187" s="54"/>
      <c r="D1187" s="59"/>
      <c r="E1187" s="59"/>
      <c r="F1187" s="96"/>
      <c r="G1187" s="59"/>
      <c r="H1187" s="96"/>
      <c r="I1187" s="59"/>
    </row>
    <row r="1188" spans="1:9" ht="15" customHeight="1" outlineLevel="1">
      <c r="B1188" s="58">
        <v>2024</v>
      </c>
      <c r="C1188" s="50"/>
      <c r="D1188" s="204">
        <v>41</v>
      </c>
      <c r="E1188" s="204" t="s">
        <v>231</v>
      </c>
      <c r="F1188" s="204">
        <v>18</v>
      </c>
      <c r="G1188" s="204" t="s">
        <v>231</v>
      </c>
      <c r="H1188" s="204">
        <v>23</v>
      </c>
      <c r="I1188" s="59"/>
    </row>
    <row r="1189" spans="1:9" s="17" customFormat="1" ht="15" customHeight="1" outlineLevel="1">
      <c r="A1189" s="3"/>
      <c r="B1189" s="58">
        <v>2023</v>
      </c>
      <c r="C1189" s="50"/>
      <c r="D1189" s="204">
        <v>39</v>
      </c>
      <c r="E1189" s="204"/>
      <c r="F1189" s="204">
        <v>18</v>
      </c>
      <c r="G1189" s="204"/>
      <c r="H1189" s="204">
        <v>21</v>
      </c>
      <c r="I1189" s="57"/>
    </row>
    <row r="1190" spans="1:9" s="17" customFormat="1" ht="15" customHeight="1" outlineLevel="1">
      <c r="A1190" s="3"/>
      <c r="B1190" s="58">
        <v>2022</v>
      </c>
      <c r="C1190" s="50"/>
      <c r="D1190" s="96">
        <v>36</v>
      </c>
      <c r="E1190" s="96" t="s">
        <v>231</v>
      </c>
      <c r="F1190" s="96">
        <v>16</v>
      </c>
      <c r="G1190" s="96" t="s">
        <v>231</v>
      </c>
      <c r="H1190" s="96">
        <v>20</v>
      </c>
      <c r="I1190" s="57"/>
    </row>
    <row r="1191" spans="1:9" s="17" customFormat="1" ht="15" customHeight="1" outlineLevel="1">
      <c r="A1191" s="3"/>
      <c r="B1191" s="58">
        <v>2021</v>
      </c>
      <c r="C1191" s="50"/>
      <c r="D1191" s="96">
        <v>35</v>
      </c>
      <c r="E1191" s="96"/>
      <c r="F1191" s="96">
        <v>15</v>
      </c>
      <c r="G1191" s="96"/>
      <c r="H1191" s="96">
        <v>20</v>
      </c>
      <c r="I1191" s="57"/>
    </row>
    <row r="1192" spans="1:9" ht="15" customHeight="1" outlineLevel="1">
      <c r="B1192" s="58">
        <v>2020</v>
      </c>
      <c r="C1192" s="54"/>
      <c r="D1192" s="59">
        <v>36</v>
      </c>
      <c r="E1192" s="59"/>
      <c r="F1192" s="59">
        <v>15</v>
      </c>
      <c r="G1192" s="59"/>
      <c r="H1192" s="59">
        <v>21</v>
      </c>
      <c r="I1192" s="59"/>
    </row>
    <row r="1193" spans="1:9" ht="15" customHeight="1" outlineLevel="1">
      <c r="B1193" s="58">
        <v>2019</v>
      </c>
      <c r="C1193" s="54"/>
      <c r="D1193" s="96">
        <v>32</v>
      </c>
      <c r="E1193" s="96"/>
      <c r="F1193" s="96">
        <v>12</v>
      </c>
      <c r="G1193" s="96"/>
      <c r="H1193" s="96">
        <v>20</v>
      </c>
      <c r="I1193" s="59"/>
    </row>
    <row r="1194" spans="1:9" ht="15" customHeight="1" outlineLevel="1">
      <c r="B1194" s="111" t="s">
        <v>230</v>
      </c>
      <c r="C1194" s="54"/>
      <c r="D1194" s="59"/>
      <c r="E1194" s="59"/>
      <c r="F1194" s="59"/>
      <c r="G1194" s="59"/>
      <c r="H1194" s="59"/>
      <c r="I1194" s="59"/>
    </row>
    <row r="1195" spans="1:9" ht="15" customHeight="1" outlineLevel="1">
      <c r="B1195" s="58">
        <v>2024</v>
      </c>
      <c r="C1195" s="50"/>
      <c r="D1195" s="204">
        <v>76</v>
      </c>
      <c r="E1195" s="204" t="s">
        <v>231</v>
      </c>
      <c r="F1195" s="204">
        <v>50</v>
      </c>
      <c r="G1195" s="204" t="s">
        <v>231</v>
      </c>
      <c r="H1195" s="204">
        <v>26</v>
      </c>
      <c r="I1195" s="59"/>
    </row>
    <row r="1196" spans="1:9" s="17" customFormat="1" ht="15" customHeight="1" outlineLevel="1">
      <c r="A1196" s="3"/>
      <c r="B1196" s="58">
        <v>2023</v>
      </c>
      <c r="C1196" s="50"/>
      <c r="D1196" s="204">
        <v>74</v>
      </c>
      <c r="E1196" s="204"/>
      <c r="F1196" s="204">
        <v>48</v>
      </c>
      <c r="G1196" s="204"/>
      <c r="H1196" s="204">
        <v>26</v>
      </c>
      <c r="I1196" s="57"/>
    </row>
    <row r="1197" spans="1:9" s="17" customFormat="1" ht="15" customHeight="1" outlineLevel="1">
      <c r="A1197" s="3"/>
      <c r="B1197" s="58">
        <v>2022</v>
      </c>
      <c r="C1197" s="50"/>
      <c r="D1197" s="96">
        <v>76</v>
      </c>
      <c r="E1197" s="96" t="s">
        <v>231</v>
      </c>
      <c r="F1197" s="96">
        <v>52</v>
      </c>
      <c r="G1197" s="96" t="s">
        <v>231</v>
      </c>
      <c r="H1197" s="96">
        <v>24</v>
      </c>
      <c r="I1197" s="57"/>
    </row>
    <row r="1198" spans="1:9" s="17" customFormat="1" ht="15" customHeight="1" outlineLevel="1">
      <c r="A1198" s="3"/>
      <c r="B1198" s="58">
        <v>2021</v>
      </c>
      <c r="C1198" s="50"/>
      <c r="D1198" s="96">
        <v>78</v>
      </c>
      <c r="E1198" s="96"/>
      <c r="F1198" s="96">
        <v>50</v>
      </c>
      <c r="G1198" s="96"/>
      <c r="H1198" s="96">
        <v>28</v>
      </c>
      <c r="I1198" s="57"/>
    </row>
    <row r="1199" spans="1:9" ht="15" customHeight="1" outlineLevel="1">
      <c r="B1199" s="58">
        <v>2020</v>
      </c>
      <c r="C1199" s="54"/>
      <c r="D1199" s="59">
        <v>82</v>
      </c>
      <c r="E1199" s="59"/>
      <c r="F1199" s="59">
        <v>55</v>
      </c>
      <c r="G1199" s="59"/>
      <c r="H1199" s="59">
        <v>27</v>
      </c>
      <c r="I1199" s="59"/>
    </row>
    <row r="1200" spans="1:9" ht="15" customHeight="1" outlineLevel="1">
      <c r="B1200" s="58">
        <v>2019</v>
      </c>
      <c r="C1200" s="54"/>
      <c r="D1200" s="96">
        <v>84</v>
      </c>
      <c r="E1200" s="96"/>
      <c r="F1200" s="96">
        <v>56</v>
      </c>
      <c r="G1200" s="96"/>
      <c r="H1200" s="96">
        <v>28</v>
      </c>
      <c r="I1200" s="59"/>
    </row>
    <row r="1201" spans="1:9" ht="15" customHeight="1" outlineLevel="1">
      <c r="B1201" s="111" t="s">
        <v>232</v>
      </c>
      <c r="C1201" s="54"/>
      <c r="D1201" s="59"/>
      <c r="E1201" s="59"/>
      <c r="F1201" s="59"/>
      <c r="G1201" s="59"/>
      <c r="H1201" s="59"/>
      <c r="I1201" s="59"/>
    </row>
    <row r="1202" spans="1:9" ht="15" customHeight="1" outlineLevel="1">
      <c r="B1202" s="58">
        <v>2024</v>
      </c>
      <c r="C1202" s="50"/>
      <c r="D1202" s="204">
        <v>32</v>
      </c>
      <c r="E1202" s="204" t="s">
        <v>231</v>
      </c>
      <c r="F1202" s="204">
        <v>17</v>
      </c>
      <c r="G1202" s="204" t="s">
        <v>231</v>
      </c>
      <c r="H1202" s="204">
        <v>15</v>
      </c>
      <c r="I1202" s="59"/>
    </row>
    <row r="1203" spans="1:9" s="17" customFormat="1" ht="15" customHeight="1" outlineLevel="1">
      <c r="A1203" s="3"/>
      <c r="B1203" s="58">
        <v>2023</v>
      </c>
      <c r="C1203" s="50"/>
      <c r="D1203" s="204">
        <v>26</v>
      </c>
      <c r="E1203" s="204"/>
      <c r="F1203" s="204">
        <v>14</v>
      </c>
      <c r="G1203" s="204"/>
      <c r="H1203" s="204">
        <v>12</v>
      </c>
      <c r="I1203" s="57"/>
    </row>
    <row r="1204" spans="1:9" s="17" customFormat="1" ht="15" customHeight="1" outlineLevel="1">
      <c r="A1204" s="3"/>
      <c r="B1204" s="58">
        <v>2022</v>
      </c>
      <c r="C1204" s="50"/>
      <c r="D1204" s="96">
        <v>22</v>
      </c>
      <c r="E1204" s="96" t="s">
        <v>231</v>
      </c>
      <c r="F1204" s="96">
        <v>13</v>
      </c>
      <c r="G1204" s="96" t="s">
        <v>231</v>
      </c>
      <c r="H1204" s="96">
        <v>9</v>
      </c>
      <c r="I1204" s="57"/>
    </row>
    <row r="1205" spans="1:9" s="17" customFormat="1" ht="15" customHeight="1" outlineLevel="1">
      <c r="A1205" s="3"/>
      <c r="B1205" s="58">
        <v>2021</v>
      </c>
      <c r="C1205" s="50"/>
      <c r="D1205" s="96">
        <v>17</v>
      </c>
      <c r="E1205" s="96"/>
      <c r="F1205" s="96">
        <v>9</v>
      </c>
      <c r="G1205" s="96"/>
      <c r="H1205" s="96">
        <v>8</v>
      </c>
      <c r="I1205" s="57"/>
    </row>
    <row r="1206" spans="1:9" ht="15" customHeight="1" outlineLevel="1">
      <c r="B1206" s="58">
        <v>2020</v>
      </c>
      <c r="C1206" s="54"/>
      <c r="D1206" s="59">
        <v>17</v>
      </c>
      <c r="E1206" s="59"/>
      <c r="F1206" s="59">
        <v>9</v>
      </c>
      <c r="G1206" s="59"/>
      <c r="H1206" s="59">
        <v>8</v>
      </c>
      <c r="I1206" s="59"/>
    </row>
    <row r="1207" spans="1:9" ht="15" customHeight="1" outlineLevel="1">
      <c r="B1207" s="58">
        <v>2019</v>
      </c>
      <c r="C1207" s="54"/>
      <c r="D1207" s="96">
        <v>14</v>
      </c>
      <c r="E1207" s="96"/>
      <c r="F1207" s="96">
        <v>7</v>
      </c>
      <c r="G1207" s="96"/>
      <c r="H1207" s="96">
        <v>7</v>
      </c>
      <c r="I1207" s="59"/>
    </row>
    <row r="1208" spans="1:9" ht="15" customHeight="1" outlineLevel="1">
      <c r="B1208" s="111" t="s">
        <v>233</v>
      </c>
      <c r="C1208" s="54"/>
      <c r="D1208" s="59"/>
      <c r="E1208" s="59"/>
      <c r="F1208" s="59"/>
      <c r="G1208" s="59"/>
      <c r="H1208" s="59"/>
      <c r="I1208" s="59"/>
    </row>
    <row r="1209" spans="1:9" ht="15" customHeight="1" outlineLevel="1">
      <c r="B1209" s="58">
        <v>2024</v>
      </c>
      <c r="C1209" s="50"/>
      <c r="D1209" s="204">
        <v>140</v>
      </c>
      <c r="E1209" s="204" t="s">
        <v>231</v>
      </c>
      <c r="F1209" s="204">
        <v>93</v>
      </c>
      <c r="G1209" s="204" t="s">
        <v>231</v>
      </c>
      <c r="H1209" s="204">
        <v>47</v>
      </c>
      <c r="I1209" s="59"/>
    </row>
    <row r="1210" spans="1:9" s="17" customFormat="1" ht="15" customHeight="1" outlineLevel="1">
      <c r="A1210" s="3"/>
      <c r="B1210" s="58">
        <v>2023</v>
      </c>
      <c r="C1210" s="50"/>
      <c r="D1210" s="204">
        <v>127</v>
      </c>
      <c r="E1210" s="204"/>
      <c r="F1210" s="204">
        <v>84</v>
      </c>
      <c r="G1210" s="204"/>
      <c r="H1210" s="204">
        <v>43</v>
      </c>
      <c r="I1210" s="57"/>
    </row>
    <row r="1211" spans="1:9" s="17" customFormat="1" ht="15" customHeight="1" outlineLevel="1">
      <c r="A1211" s="3"/>
      <c r="B1211" s="58">
        <v>2022</v>
      </c>
      <c r="C1211" s="50"/>
      <c r="D1211" s="96">
        <v>111</v>
      </c>
      <c r="E1211" s="96" t="s">
        <v>231</v>
      </c>
      <c r="F1211" s="96">
        <v>70</v>
      </c>
      <c r="G1211" s="96" t="s">
        <v>231</v>
      </c>
      <c r="H1211" s="96">
        <v>41</v>
      </c>
      <c r="I1211" s="57"/>
    </row>
    <row r="1212" spans="1:9" s="17" customFormat="1" ht="15" customHeight="1" outlineLevel="1">
      <c r="A1212" s="3"/>
      <c r="B1212" s="58">
        <v>2021</v>
      </c>
      <c r="C1212" s="50"/>
      <c r="D1212" s="96">
        <v>106</v>
      </c>
      <c r="E1212" s="96"/>
      <c r="F1212" s="96">
        <v>69</v>
      </c>
      <c r="G1212" s="96"/>
      <c r="H1212" s="96">
        <v>37</v>
      </c>
      <c r="I1212" s="57"/>
    </row>
    <row r="1213" spans="1:9" ht="15" customHeight="1" outlineLevel="1">
      <c r="B1213" s="58">
        <v>2020</v>
      </c>
      <c r="C1213" s="54"/>
      <c r="D1213" s="59">
        <v>102</v>
      </c>
      <c r="E1213" s="59"/>
      <c r="F1213" s="59">
        <v>70</v>
      </c>
      <c r="G1213" s="59"/>
      <c r="H1213" s="59">
        <v>32</v>
      </c>
      <c r="I1213" s="59"/>
    </row>
    <row r="1214" spans="1:9" ht="15" customHeight="1" outlineLevel="1">
      <c r="B1214" s="58">
        <v>2019</v>
      </c>
      <c r="C1214" s="54"/>
      <c r="D1214" s="96">
        <v>104</v>
      </c>
      <c r="E1214" s="96"/>
      <c r="F1214" s="96">
        <v>71</v>
      </c>
      <c r="G1214" s="96"/>
      <c r="H1214" s="96">
        <v>33</v>
      </c>
      <c r="I1214" s="59"/>
    </row>
    <row r="1215" spans="1:9" ht="15" customHeight="1" outlineLevel="1">
      <c r="B1215" s="111" t="s">
        <v>234</v>
      </c>
      <c r="C1215" s="54"/>
      <c r="D1215" s="59"/>
      <c r="E1215" s="59"/>
      <c r="F1215" s="59"/>
      <c r="G1215" s="59"/>
      <c r="H1215" s="59"/>
      <c r="I1215" s="59"/>
    </row>
    <row r="1216" spans="1:9" ht="15" customHeight="1" outlineLevel="1">
      <c r="B1216" s="58">
        <v>2024</v>
      </c>
      <c r="C1216" s="50"/>
      <c r="D1216" s="204">
        <v>4</v>
      </c>
      <c r="E1216" s="204" t="s">
        <v>231</v>
      </c>
      <c r="F1216" s="204">
        <v>3</v>
      </c>
      <c r="G1216" s="204" t="s">
        <v>231</v>
      </c>
      <c r="H1216" s="11">
        <v>1</v>
      </c>
      <c r="I1216" s="59"/>
    </row>
    <row r="1217" spans="1:9" s="17" customFormat="1" ht="15" customHeight="1" outlineLevel="1">
      <c r="A1217" s="3"/>
      <c r="B1217" s="58">
        <v>2023</v>
      </c>
      <c r="C1217" s="50"/>
      <c r="D1217" s="204">
        <v>6</v>
      </c>
      <c r="E1217" s="204"/>
      <c r="F1217" s="204">
        <v>5</v>
      </c>
      <c r="G1217" s="204"/>
      <c r="H1217" s="11">
        <v>1</v>
      </c>
      <c r="I1217" s="57"/>
    </row>
    <row r="1218" spans="1:9" s="17" customFormat="1" ht="15" customHeight="1" outlineLevel="1">
      <c r="A1218" s="3"/>
      <c r="B1218" s="58">
        <v>2022</v>
      </c>
      <c r="C1218" s="50"/>
      <c r="D1218" s="96">
        <v>2</v>
      </c>
      <c r="E1218" s="96" t="s">
        <v>231</v>
      </c>
      <c r="F1218" s="96">
        <v>1</v>
      </c>
      <c r="G1218" s="96" t="s">
        <v>231</v>
      </c>
      <c r="H1218" s="59">
        <v>1</v>
      </c>
      <c r="I1218" s="57"/>
    </row>
    <row r="1219" spans="1:9" s="17" customFormat="1" ht="15" customHeight="1" outlineLevel="1">
      <c r="A1219" s="3"/>
      <c r="B1219" s="58">
        <v>2021</v>
      </c>
      <c r="C1219" s="50"/>
      <c r="D1219" s="96">
        <v>1</v>
      </c>
      <c r="E1219" s="96"/>
      <c r="F1219" s="96">
        <v>1</v>
      </c>
      <c r="G1219" s="96"/>
      <c r="H1219" s="59">
        <v>0</v>
      </c>
      <c r="I1219" s="57"/>
    </row>
    <row r="1220" spans="1:9" ht="15" customHeight="1" outlineLevel="1">
      <c r="B1220" s="58">
        <v>2020</v>
      </c>
      <c r="C1220" s="54"/>
      <c r="D1220" s="59">
        <v>0</v>
      </c>
      <c r="E1220" s="59"/>
      <c r="F1220" s="59">
        <v>0</v>
      </c>
      <c r="G1220" s="59"/>
      <c r="H1220" s="59">
        <v>0</v>
      </c>
      <c r="I1220" s="59"/>
    </row>
    <row r="1221" spans="1:9" ht="15" customHeight="1" outlineLevel="1">
      <c r="B1221" s="58">
        <v>2019</v>
      </c>
      <c r="C1221" s="54"/>
      <c r="D1221" s="96">
        <v>1</v>
      </c>
      <c r="E1221" s="96"/>
      <c r="F1221" s="96">
        <v>1</v>
      </c>
      <c r="G1221" s="96"/>
      <c r="H1221" s="59">
        <v>0</v>
      </c>
      <c r="I1221" s="59"/>
    </row>
    <row r="1222" spans="1:9" ht="15" customHeight="1" outlineLevel="1">
      <c r="B1222" s="111" t="s">
        <v>235</v>
      </c>
      <c r="C1222" s="54"/>
      <c r="D1222" s="59"/>
      <c r="E1222" s="59"/>
      <c r="F1222" s="59"/>
      <c r="G1222" s="59"/>
      <c r="H1222" s="59"/>
      <c r="I1222" s="59"/>
    </row>
    <row r="1223" spans="1:9" ht="15" customHeight="1" outlineLevel="1">
      <c r="B1223" s="58">
        <v>2024</v>
      </c>
      <c r="C1223" s="50"/>
      <c r="D1223" s="204">
        <v>4</v>
      </c>
      <c r="E1223" s="204" t="s">
        <v>231</v>
      </c>
      <c r="F1223" s="204">
        <v>2</v>
      </c>
      <c r="G1223" s="204" t="s">
        <v>231</v>
      </c>
      <c r="H1223" s="204">
        <v>2</v>
      </c>
      <c r="I1223" s="59"/>
    </row>
    <row r="1224" spans="1:9" s="17" customFormat="1" ht="15" customHeight="1" outlineLevel="1">
      <c r="A1224" s="3"/>
      <c r="B1224" s="58">
        <v>2023</v>
      </c>
      <c r="C1224" s="50"/>
      <c r="D1224" s="204">
        <v>4</v>
      </c>
      <c r="E1224" s="204"/>
      <c r="F1224" s="204">
        <v>2</v>
      </c>
      <c r="G1224" s="204"/>
      <c r="H1224" s="204">
        <v>2</v>
      </c>
      <c r="I1224" s="57"/>
    </row>
    <row r="1225" spans="1:9" s="17" customFormat="1" ht="15" customHeight="1" outlineLevel="1">
      <c r="A1225" s="3"/>
      <c r="B1225" s="58">
        <v>2022</v>
      </c>
      <c r="C1225" s="50"/>
      <c r="D1225" s="96">
        <v>4</v>
      </c>
      <c r="E1225" s="96" t="s">
        <v>231</v>
      </c>
      <c r="F1225" s="96">
        <v>2</v>
      </c>
      <c r="G1225" s="96" t="s">
        <v>231</v>
      </c>
      <c r="H1225" s="96">
        <v>2</v>
      </c>
      <c r="I1225" s="57"/>
    </row>
    <row r="1226" spans="1:9" s="17" customFormat="1" ht="15" customHeight="1" outlineLevel="1">
      <c r="A1226" s="3"/>
      <c r="B1226" s="58">
        <v>2021</v>
      </c>
      <c r="C1226" s="50"/>
      <c r="D1226" s="96">
        <v>3</v>
      </c>
      <c r="E1226" s="96"/>
      <c r="F1226" s="96">
        <v>2</v>
      </c>
      <c r="G1226" s="96"/>
      <c r="H1226" s="96">
        <v>1</v>
      </c>
      <c r="I1226" s="57"/>
    </row>
    <row r="1227" spans="1:9" ht="15" customHeight="1" outlineLevel="1">
      <c r="B1227" s="58">
        <v>2020</v>
      </c>
      <c r="C1227" s="54"/>
      <c r="D1227" s="59">
        <v>3</v>
      </c>
      <c r="E1227" s="59"/>
      <c r="F1227" s="59">
        <v>2</v>
      </c>
      <c r="G1227" s="59"/>
      <c r="H1227" s="59">
        <v>1</v>
      </c>
      <c r="I1227" s="59"/>
    </row>
    <row r="1228" spans="1:9" ht="15" customHeight="1" outlineLevel="1">
      <c r="B1228" s="58">
        <v>2019</v>
      </c>
      <c r="C1228" s="54"/>
      <c r="D1228" s="96">
        <v>5</v>
      </c>
      <c r="E1228" s="96"/>
      <c r="F1228" s="96">
        <v>4</v>
      </c>
      <c r="G1228" s="96"/>
      <c r="H1228" s="96">
        <v>1</v>
      </c>
      <c r="I1228" s="59"/>
    </row>
    <row r="1229" spans="1:9" ht="15" customHeight="1" outlineLevel="1">
      <c r="B1229" s="111" t="s">
        <v>236</v>
      </c>
      <c r="C1229" s="54"/>
      <c r="D1229" s="59"/>
      <c r="E1229" s="59"/>
      <c r="F1229" s="59"/>
      <c r="G1229" s="59"/>
      <c r="H1229" s="59"/>
      <c r="I1229" s="59"/>
    </row>
    <row r="1230" spans="1:9" ht="15" customHeight="1" outlineLevel="1">
      <c r="B1230" s="58">
        <v>2024</v>
      </c>
      <c r="C1230" s="50"/>
      <c r="D1230" s="204">
        <v>29</v>
      </c>
      <c r="E1230" s="204" t="s">
        <v>231</v>
      </c>
      <c r="F1230" s="204">
        <v>21</v>
      </c>
      <c r="G1230" s="204" t="s">
        <v>231</v>
      </c>
      <c r="H1230" s="204">
        <v>8</v>
      </c>
      <c r="I1230" s="57"/>
    </row>
    <row r="1231" spans="1:9" s="17" customFormat="1" ht="15" customHeight="1" outlineLevel="1">
      <c r="A1231" s="3"/>
      <c r="B1231" s="58">
        <v>2023</v>
      </c>
      <c r="C1231" s="50"/>
      <c r="D1231" s="204">
        <v>29</v>
      </c>
      <c r="E1231" s="204"/>
      <c r="F1231" s="204">
        <v>21</v>
      </c>
      <c r="G1231" s="204"/>
      <c r="H1231" s="204">
        <v>8</v>
      </c>
      <c r="I1231" s="57"/>
    </row>
    <row r="1232" spans="1:9" s="17" customFormat="1" ht="15" customHeight="1" outlineLevel="1">
      <c r="A1232" s="3"/>
      <c r="B1232" s="58">
        <v>2022</v>
      </c>
      <c r="C1232" s="50"/>
      <c r="D1232" s="96">
        <v>25</v>
      </c>
      <c r="E1232" s="96" t="s">
        <v>231</v>
      </c>
      <c r="F1232" s="96">
        <v>16</v>
      </c>
      <c r="G1232" s="96" t="s">
        <v>231</v>
      </c>
      <c r="H1232" s="96">
        <v>9</v>
      </c>
      <c r="I1232" s="57"/>
    </row>
    <row r="1233" spans="1:9" s="17" customFormat="1" ht="15" customHeight="1" outlineLevel="1">
      <c r="A1233" s="3"/>
      <c r="B1233" s="58">
        <v>2021</v>
      </c>
      <c r="C1233" s="50"/>
      <c r="D1233" s="96">
        <v>26</v>
      </c>
      <c r="E1233" s="96"/>
      <c r="F1233" s="96">
        <v>19</v>
      </c>
      <c r="G1233" s="96"/>
      <c r="H1233" s="96">
        <v>7</v>
      </c>
      <c r="I1233" s="57"/>
    </row>
    <row r="1234" spans="1:9" ht="15" customHeight="1" outlineLevel="1">
      <c r="B1234" s="58">
        <v>2020</v>
      </c>
      <c r="C1234" s="54"/>
      <c r="D1234" s="59">
        <v>27</v>
      </c>
      <c r="E1234" s="59"/>
      <c r="F1234" s="59">
        <v>19</v>
      </c>
      <c r="G1234" s="59"/>
      <c r="H1234" s="59">
        <v>8</v>
      </c>
      <c r="I1234" s="59"/>
    </row>
    <row r="1235" spans="1:9" ht="15" customHeight="1" outlineLevel="1">
      <c r="B1235" s="58">
        <v>2019</v>
      </c>
      <c r="C1235" s="54"/>
      <c r="D1235" s="96">
        <v>26</v>
      </c>
      <c r="E1235" s="96"/>
      <c r="F1235" s="96">
        <v>20</v>
      </c>
      <c r="G1235" s="96"/>
      <c r="H1235" s="96">
        <v>6</v>
      </c>
      <c r="I1235" s="59"/>
    </row>
    <row r="1236" spans="1:9" ht="15" customHeight="1" outlineLevel="1">
      <c r="B1236" s="111" t="s">
        <v>237</v>
      </c>
      <c r="C1236" s="54"/>
      <c r="D1236" s="59"/>
      <c r="E1236" s="59"/>
      <c r="F1236" s="59"/>
      <c r="G1236" s="59"/>
      <c r="H1236" s="59"/>
      <c r="I1236" s="59"/>
    </row>
    <row r="1237" spans="1:9" ht="15" customHeight="1" outlineLevel="1">
      <c r="B1237" s="58">
        <v>2024</v>
      </c>
      <c r="C1237" s="50"/>
      <c r="D1237" s="204">
        <v>97</v>
      </c>
      <c r="E1237" s="204" t="s">
        <v>231</v>
      </c>
      <c r="F1237" s="204">
        <v>95</v>
      </c>
      <c r="G1237" s="204" t="s">
        <v>231</v>
      </c>
      <c r="H1237" s="204">
        <v>2</v>
      </c>
      <c r="I1237" s="59"/>
    </row>
    <row r="1238" spans="1:9" s="17" customFormat="1" ht="15" customHeight="1" outlineLevel="1">
      <c r="A1238" s="3"/>
      <c r="B1238" s="58">
        <v>2023</v>
      </c>
      <c r="C1238" s="50"/>
      <c r="D1238" s="204">
        <v>83</v>
      </c>
      <c r="E1238" s="204"/>
      <c r="F1238" s="204">
        <v>81</v>
      </c>
      <c r="G1238" s="204"/>
      <c r="H1238" s="204">
        <v>2</v>
      </c>
      <c r="I1238" s="57"/>
    </row>
    <row r="1239" spans="1:9" s="17" customFormat="1" ht="15" customHeight="1" outlineLevel="1">
      <c r="A1239" s="3"/>
      <c r="B1239" s="58">
        <v>2022</v>
      </c>
      <c r="C1239" s="50"/>
      <c r="D1239" s="96">
        <v>80</v>
      </c>
      <c r="E1239" s="96" t="s">
        <v>231</v>
      </c>
      <c r="F1239" s="96">
        <v>78</v>
      </c>
      <c r="G1239" s="96" t="s">
        <v>231</v>
      </c>
      <c r="H1239" s="96">
        <v>2</v>
      </c>
      <c r="I1239" s="57"/>
    </row>
    <row r="1240" spans="1:9" s="17" customFormat="1" ht="15" customHeight="1" outlineLevel="1">
      <c r="A1240" s="3"/>
      <c r="B1240" s="58">
        <v>2021</v>
      </c>
      <c r="C1240" s="50"/>
      <c r="D1240" s="96">
        <v>79</v>
      </c>
      <c r="E1240" s="96"/>
      <c r="F1240" s="96">
        <v>77</v>
      </c>
      <c r="G1240" s="96"/>
      <c r="H1240" s="96">
        <v>2</v>
      </c>
      <c r="I1240" s="57"/>
    </row>
    <row r="1241" spans="1:9" ht="15" customHeight="1" outlineLevel="1">
      <c r="B1241" s="58">
        <v>2020</v>
      </c>
      <c r="C1241" s="54"/>
      <c r="D1241" s="59">
        <v>81</v>
      </c>
      <c r="E1241" s="59"/>
      <c r="F1241" s="59">
        <v>80</v>
      </c>
      <c r="G1241" s="59"/>
      <c r="H1241" s="59">
        <v>1</v>
      </c>
      <c r="I1241" s="59"/>
    </row>
    <row r="1242" spans="1:9" ht="15" customHeight="1" outlineLevel="1">
      <c r="B1242" s="58">
        <v>2019</v>
      </c>
      <c r="C1242" s="54"/>
      <c r="D1242" s="96">
        <v>81</v>
      </c>
      <c r="E1242" s="96"/>
      <c r="F1242" s="96">
        <v>80</v>
      </c>
      <c r="G1242" s="96"/>
      <c r="H1242" s="96">
        <v>1</v>
      </c>
      <c r="I1242" s="59"/>
    </row>
    <row r="1243" spans="1:9" ht="15" customHeight="1" outlineLevel="1">
      <c r="B1243" s="111" t="s">
        <v>238</v>
      </c>
      <c r="C1243" s="54"/>
      <c r="D1243" s="59"/>
      <c r="E1243" s="59"/>
      <c r="F1243" s="59"/>
      <c r="G1243" s="59"/>
      <c r="H1243" s="59"/>
      <c r="I1243" s="59"/>
    </row>
    <row r="1244" spans="1:9" ht="15" customHeight="1" outlineLevel="1">
      <c r="B1244" s="58">
        <v>2024</v>
      </c>
      <c r="C1244" s="50"/>
      <c r="D1244" s="204">
        <v>15</v>
      </c>
      <c r="E1244" s="204" t="s">
        <v>231</v>
      </c>
      <c r="F1244" s="204">
        <v>15</v>
      </c>
      <c r="G1244" s="204" t="s">
        <v>231</v>
      </c>
      <c r="H1244" s="11">
        <v>0</v>
      </c>
      <c r="I1244" s="59"/>
    </row>
    <row r="1245" spans="1:9" s="17" customFormat="1" ht="15" customHeight="1" outlineLevel="1">
      <c r="A1245" s="3"/>
      <c r="B1245" s="58">
        <v>2023</v>
      </c>
      <c r="C1245" s="50"/>
      <c r="D1245" s="204">
        <v>9</v>
      </c>
      <c r="E1245" s="204"/>
      <c r="F1245" s="204">
        <v>9</v>
      </c>
      <c r="G1245" s="204"/>
      <c r="H1245" s="11">
        <v>0</v>
      </c>
      <c r="I1245" s="57"/>
    </row>
    <row r="1246" spans="1:9" s="17" customFormat="1" ht="15" customHeight="1" outlineLevel="1">
      <c r="A1246" s="3"/>
      <c r="B1246" s="58">
        <v>2022</v>
      </c>
      <c r="C1246" s="50"/>
      <c r="D1246" s="96">
        <v>6</v>
      </c>
      <c r="E1246" s="96" t="s">
        <v>231</v>
      </c>
      <c r="F1246" s="96">
        <v>6</v>
      </c>
      <c r="G1246" s="96" t="s">
        <v>231</v>
      </c>
      <c r="H1246" s="59">
        <v>0</v>
      </c>
      <c r="I1246" s="57"/>
    </row>
    <row r="1247" spans="1:9" s="17" customFormat="1" ht="15" customHeight="1" outlineLevel="1">
      <c r="A1247" s="3"/>
      <c r="B1247" s="58">
        <v>2021</v>
      </c>
      <c r="C1247" s="50"/>
      <c r="D1247" s="96">
        <v>8</v>
      </c>
      <c r="E1247" s="96"/>
      <c r="F1247" s="96">
        <v>8</v>
      </c>
      <c r="G1247" s="96"/>
      <c r="H1247" s="59">
        <v>0</v>
      </c>
      <c r="I1247" s="57"/>
    </row>
    <row r="1248" spans="1:9" ht="15" customHeight="1" outlineLevel="1">
      <c r="B1248" s="58">
        <v>2020</v>
      </c>
      <c r="C1248" s="54"/>
      <c r="D1248" s="59">
        <v>9</v>
      </c>
      <c r="E1248" s="59"/>
      <c r="F1248" s="59">
        <v>9</v>
      </c>
      <c r="G1248" s="59"/>
      <c r="H1248" s="59">
        <v>0</v>
      </c>
      <c r="I1248" s="59"/>
    </row>
    <row r="1249" spans="1:9" ht="15" customHeight="1" outlineLevel="1">
      <c r="B1249" s="58">
        <v>2019</v>
      </c>
      <c r="C1249" s="54"/>
      <c r="D1249" s="96">
        <v>11</v>
      </c>
      <c r="E1249" s="96"/>
      <c r="F1249" s="96">
        <v>11</v>
      </c>
      <c r="G1249" s="96"/>
      <c r="H1249" s="59">
        <v>0</v>
      </c>
      <c r="I1249" s="59"/>
    </row>
    <row r="1250" spans="1:9" ht="15" customHeight="1" outlineLevel="1">
      <c r="B1250" s="111" t="s">
        <v>239</v>
      </c>
      <c r="C1250" s="54"/>
      <c r="D1250" s="59"/>
      <c r="E1250" s="59"/>
      <c r="F1250" s="59"/>
      <c r="G1250" s="59"/>
      <c r="H1250" s="59"/>
      <c r="I1250" s="59"/>
    </row>
    <row r="1251" spans="1:9" ht="15" customHeight="1" outlineLevel="1">
      <c r="B1251" s="58">
        <v>2024</v>
      </c>
      <c r="C1251" s="50"/>
      <c r="D1251" s="204">
        <v>38</v>
      </c>
      <c r="E1251" s="204" t="s">
        <v>231</v>
      </c>
      <c r="F1251" s="204">
        <v>36</v>
      </c>
      <c r="G1251" s="204" t="s">
        <v>231</v>
      </c>
      <c r="H1251" s="204">
        <v>2</v>
      </c>
      <c r="I1251" s="59"/>
    </row>
    <row r="1252" spans="1:9" s="17" customFormat="1" ht="15" customHeight="1" outlineLevel="1">
      <c r="A1252" s="3"/>
      <c r="B1252" s="58">
        <v>2023</v>
      </c>
      <c r="C1252" s="50"/>
      <c r="D1252" s="204">
        <v>38</v>
      </c>
      <c r="E1252" s="204"/>
      <c r="F1252" s="204">
        <v>36</v>
      </c>
      <c r="G1252" s="204"/>
      <c r="H1252" s="204">
        <v>2</v>
      </c>
      <c r="I1252" s="57"/>
    </row>
    <row r="1253" spans="1:9" s="17" customFormat="1" ht="15" customHeight="1" outlineLevel="1">
      <c r="A1253" s="3"/>
      <c r="B1253" s="58">
        <v>2022</v>
      </c>
      <c r="C1253" s="50"/>
      <c r="D1253" s="96">
        <v>40</v>
      </c>
      <c r="E1253" s="96" t="s">
        <v>231</v>
      </c>
      <c r="F1253" s="96">
        <v>38</v>
      </c>
      <c r="G1253" s="96" t="s">
        <v>231</v>
      </c>
      <c r="H1253" s="96">
        <v>2</v>
      </c>
      <c r="I1253" s="57"/>
    </row>
    <row r="1254" spans="1:9" s="17" customFormat="1" ht="15" customHeight="1" outlineLevel="1">
      <c r="A1254" s="3"/>
      <c r="B1254" s="58">
        <v>2021</v>
      </c>
      <c r="C1254" s="50"/>
      <c r="D1254" s="96">
        <v>44</v>
      </c>
      <c r="E1254" s="96"/>
      <c r="F1254" s="96">
        <v>42</v>
      </c>
      <c r="G1254" s="96"/>
      <c r="H1254" s="96">
        <v>2</v>
      </c>
      <c r="I1254" s="57"/>
    </row>
    <row r="1255" spans="1:9" ht="15" customHeight="1" outlineLevel="1">
      <c r="B1255" s="58">
        <v>2020</v>
      </c>
      <c r="C1255" s="54"/>
      <c r="D1255" s="96">
        <v>38</v>
      </c>
      <c r="E1255" s="59"/>
      <c r="F1255" s="59">
        <v>36</v>
      </c>
      <c r="G1255" s="59"/>
      <c r="H1255" s="59">
        <v>2</v>
      </c>
      <c r="I1255" s="59"/>
    </row>
    <row r="1256" spans="1:9" ht="15" customHeight="1" outlineLevel="1">
      <c r="B1256" s="58">
        <v>2019</v>
      </c>
      <c r="C1256" s="54"/>
      <c r="D1256" s="96">
        <v>32</v>
      </c>
      <c r="E1256" s="96"/>
      <c r="F1256" s="96">
        <v>30</v>
      </c>
      <c r="G1256" s="96"/>
      <c r="H1256" s="96">
        <v>2</v>
      </c>
      <c r="I1256" s="59"/>
    </row>
    <row r="1257" spans="1:9" ht="15" customHeight="1" outlineLevel="1">
      <c r="B1257" s="111" t="s">
        <v>240</v>
      </c>
      <c r="C1257" s="54"/>
      <c r="D1257" s="59"/>
      <c r="E1257" s="59"/>
      <c r="F1257" s="59"/>
      <c r="G1257" s="59"/>
      <c r="H1257" s="59"/>
      <c r="I1257" s="59"/>
    </row>
    <row r="1258" spans="1:9" ht="15" customHeight="1" outlineLevel="1">
      <c r="B1258" s="58">
        <v>2024</v>
      </c>
      <c r="C1258" s="50"/>
      <c r="D1258" s="204">
        <v>15</v>
      </c>
      <c r="E1258" s="204" t="s">
        <v>231</v>
      </c>
      <c r="F1258" s="204">
        <v>9</v>
      </c>
      <c r="G1258" s="204" t="s">
        <v>231</v>
      </c>
      <c r="H1258" s="204">
        <v>6</v>
      </c>
      <c r="I1258" s="59"/>
    </row>
    <row r="1259" spans="1:9" s="17" customFormat="1" ht="15" customHeight="1" outlineLevel="1">
      <c r="A1259" s="3"/>
      <c r="B1259" s="58">
        <v>2023</v>
      </c>
      <c r="C1259" s="50"/>
      <c r="D1259" s="204">
        <v>15</v>
      </c>
      <c r="E1259" s="204"/>
      <c r="F1259" s="204">
        <v>10</v>
      </c>
      <c r="G1259" s="204"/>
      <c r="H1259" s="204">
        <v>5</v>
      </c>
      <c r="I1259" s="57"/>
    </row>
    <row r="1260" spans="1:9" s="17" customFormat="1" ht="15" customHeight="1" outlineLevel="1">
      <c r="A1260" s="3"/>
      <c r="B1260" s="58">
        <v>2022</v>
      </c>
      <c r="C1260" s="50"/>
      <c r="D1260" s="96">
        <v>13</v>
      </c>
      <c r="E1260" s="96" t="s">
        <v>231</v>
      </c>
      <c r="F1260" s="96">
        <v>10</v>
      </c>
      <c r="G1260" s="96" t="s">
        <v>231</v>
      </c>
      <c r="H1260" s="96">
        <v>3</v>
      </c>
      <c r="I1260" s="57"/>
    </row>
    <row r="1261" spans="1:9" s="17" customFormat="1" ht="15" customHeight="1" outlineLevel="1">
      <c r="A1261" s="3"/>
      <c r="B1261" s="58">
        <v>2021</v>
      </c>
      <c r="C1261" s="50"/>
      <c r="D1261" s="96">
        <v>12</v>
      </c>
      <c r="E1261" s="96"/>
      <c r="F1261" s="96">
        <v>9</v>
      </c>
      <c r="G1261" s="96"/>
      <c r="H1261" s="96">
        <v>3</v>
      </c>
      <c r="I1261" s="57"/>
    </row>
    <row r="1262" spans="1:9" ht="15" customHeight="1" outlineLevel="1">
      <c r="B1262" s="58">
        <v>2020</v>
      </c>
      <c r="C1262" s="54"/>
      <c r="D1262" s="59">
        <v>11</v>
      </c>
      <c r="E1262" s="59"/>
      <c r="F1262" s="59">
        <v>9</v>
      </c>
      <c r="G1262" s="59"/>
      <c r="H1262" s="59">
        <v>2</v>
      </c>
      <c r="I1262" s="59"/>
    </row>
    <row r="1263" spans="1:9" ht="15" customHeight="1" outlineLevel="1">
      <c r="B1263" s="58">
        <v>2019</v>
      </c>
      <c r="C1263" s="54"/>
      <c r="D1263" s="96">
        <v>10</v>
      </c>
      <c r="E1263" s="96"/>
      <c r="F1263" s="96">
        <v>8</v>
      </c>
      <c r="G1263" s="96"/>
      <c r="H1263" s="96">
        <v>2</v>
      </c>
      <c r="I1263" s="59"/>
    </row>
    <row r="1264" spans="1:9" ht="15" customHeight="1" outlineLevel="1">
      <c r="B1264" s="111" t="s">
        <v>241</v>
      </c>
      <c r="C1264" s="54"/>
      <c r="D1264" s="59"/>
      <c r="E1264" s="59"/>
      <c r="F1264" s="59"/>
      <c r="G1264" s="59"/>
      <c r="H1264" s="59"/>
      <c r="I1264" s="59"/>
    </row>
    <row r="1265" spans="1:13" ht="15" customHeight="1" outlineLevel="1">
      <c r="B1265" s="58">
        <v>2024</v>
      </c>
      <c r="C1265" s="50"/>
      <c r="D1265" s="204">
        <v>23</v>
      </c>
      <c r="E1265" s="204" t="s">
        <v>231</v>
      </c>
      <c r="F1265" s="204">
        <v>18</v>
      </c>
      <c r="G1265" s="204" t="s">
        <v>231</v>
      </c>
      <c r="H1265" s="204">
        <v>5</v>
      </c>
      <c r="I1265" s="59"/>
    </row>
    <row r="1266" spans="1:13" s="17" customFormat="1" ht="15" customHeight="1" outlineLevel="1">
      <c r="A1266" s="3"/>
      <c r="B1266" s="58">
        <v>2023</v>
      </c>
      <c r="C1266" s="50"/>
      <c r="D1266" s="204">
        <v>24</v>
      </c>
      <c r="E1266" s="204"/>
      <c r="F1266" s="204">
        <v>19</v>
      </c>
      <c r="G1266" s="204"/>
      <c r="H1266" s="204">
        <v>5</v>
      </c>
      <c r="I1266" s="57"/>
    </row>
    <row r="1267" spans="1:13" s="17" customFormat="1" ht="15" customHeight="1" outlineLevel="1">
      <c r="A1267" s="3"/>
      <c r="B1267" s="58">
        <v>2022</v>
      </c>
      <c r="C1267" s="50"/>
      <c r="D1267" s="96">
        <v>20</v>
      </c>
      <c r="E1267" s="96" t="s">
        <v>231</v>
      </c>
      <c r="F1267" s="96">
        <v>15</v>
      </c>
      <c r="G1267" s="96" t="s">
        <v>231</v>
      </c>
      <c r="H1267" s="96">
        <v>5</v>
      </c>
      <c r="I1267" s="57"/>
    </row>
    <row r="1268" spans="1:13" s="17" customFormat="1" ht="15" customHeight="1" outlineLevel="1">
      <c r="A1268" s="3"/>
      <c r="B1268" s="58">
        <v>2021</v>
      </c>
      <c r="C1268" s="50"/>
      <c r="D1268" s="96">
        <v>15</v>
      </c>
      <c r="E1268" s="96"/>
      <c r="F1268" s="96">
        <v>10</v>
      </c>
      <c r="G1268" s="96"/>
      <c r="H1268" s="96">
        <v>5</v>
      </c>
      <c r="I1268" s="57"/>
    </row>
    <row r="1269" spans="1:13" ht="15" customHeight="1" outlineLevel="1">
      <c r="B1269" s="58">
        <v>2020</v>
      </c>
      <c r="C1269" s="54"/>
      <c r="D1269" s="59">
        <v>15</v>
      </c>
      <c r="E1269" s="59"/>
      <c r="F1269" s="59">
        <v>10</v>
      </c>
      <c r="G1269" s="59"/>
      <c r="H1269" s="59">
        <v>5</v>
      </c>
      <c r="I1269" s="59"/>
    </row>
    <row r="1270" spans="1:13" ht="15" customHeight="1" outlineLevel="1">
      <c r="B1270" s="58">
        <v>2019</v>
      </c>
      <c r="C1270" s="54"/>
      <c r="D1270" s="96">
        <v>12</v>
      </c>
      <c r="E1270" s="96"/>
      <c r="F1270" s="96">
        <v>8</v>
      </c>
      <c r="G1270" s="96"/>
      <c r="H1270" s="96">
        <v>4</v>
      </c>
      <c r="I1270" s="59"/>
    </row>
    <row r="1271" spans="1:13" ht="15" customHeight="1">
      <c r="B1271" s="110" t="s">
        <v>349</v>
      </c>
      <c r="C1271" s="95"/>
      <c r="D1271" s="95"/>
      <c r="E1271" s="59"/>
      <c r="F1271" s="96"/>
      <c r="G1271" s="59"/>
      <c r="H1271" s="96"/>
      <c r="I1271" s="59"/>
    </row>
    <row r="1272" spans="1:13" ht="15" customHeight="1">
      <c r="B1272" s="58">
        <v>2024</v>
      </c>
      <c r="C1272" s="50"/>
      <c r="D1272" s="204">
        <v>837</v>
      </c>
      <c r="E1272" s="204" t="s">
        <v>231</v>
      </c>
      <c r="F1272" s="204">
        <v>616</v>
      </c>
      <c r="G1272" s="204" t="s">
        <v>231</v>
      </c>
      <c r="H1272" s="204">
        <v>221</v>
      </c>
      <c r="I1272" s="59"/>
    </row>
    <row r="1273" spans="1:13" s="17" customFormat="1" ht="15" customHeight="1">
      <c r="A1273" s="3"/>
      <c r="B1273" s="58">
        <v>2023</v>
      </c>
      <c r="C1273" s="50"/>
      <c r="D1273" s="204">
        <v>804</v>
      </c>
      <c r="E1273" s="204"/>
      <c r="F1273" s="204">
        <v>597</v>
      </c>
      <c r="G1273" s="204"/>
      <c r="H1273" s="204">
        <v>207</v>
      </c>
      <c r="I1273" s="57"/>
    </row>
    <row r="1274" spans="1:13" s="17" customFormat="1" ht="15" customHeight="1">
      <c r="A1274" s="3"/>
      <c r="B1274" s="58">
        <v>2022</v>
      </c>
      <c r="C1274" s="50"/>
      <c r="D1274" s="96">
        <v>759</v>
      </c>
      <c r="E1274" s="96" t="s">
        <v>231</v>
      </c>
      <c r="F1274" s="96">
        <v>564</v>
      </c>
      <c r="G1274" s="96" t="s">
        <v>231</v>
      </c>
      <c r="H1274" s="96">
        <v>195</v>
      </c>
      <c r="I1274" s="57"/>
    </row>
    <row r="1275" spans="1:13" s="17" customFormat="1" ht="15" customHeight="1">
      <c r="A1275" s="3"/>
      <c r="B1275" s="58">
        <v>2021</v>
      </c>
      <c r="C1275" s="50"/>
      <c r="D1275" s="96">
        <v>746</v>
      </c>
      <c r="E1275" s="96"/>
      <c r="F1275" s="96">
        <v>564</v>
      </c>
      <c r="G1275" s="96"/>
      <c r="H1275" s="96">
        <v>182</v>
      </c>
      <c r="I1275" s="57"/>
    </row>
    <row r="1276" spans="1:13" ht="15" customHeight="1">
      <c r="B1276" s="58">
        <v>2020</v>
      </c>
      <c r="C1276" s="95"/>
      <c r="D1276" s="59">
        <v>708</v>
      </c>
      <c r="E1276" s="59"/>
      <c r="F1276" s="59">
        <v>546</v>
      </c>
      <c r="G1276" s="59"/>
      <c r="H1276" s="59">
        <v>162</v>
      </c>
      <c r="I1276" s="59"/>
    </row>
    <row r="1277" spans="1:13" ht="15" customHeight="1">
      <c r="B1277" s="58">
        <v>2019</v>
      </c>
      <c r="C1277" s="54"/>
      <c r="D1277" s="96">
        <v>696</v>
      </c>
      <c r="E1277" s="96"/>
      <c r="F1277" s="96">
        <v>536</v>
      </c>
      <c r="G1277" s="96"/>
      <c r="H1277" s="96">
        <v>160</v>
      </c>
      <c r="I1277" s="59"/>
      <c r="K1277" s="17"/>
      <c r="L1277" s="17"/>
      <c r="M1277" s="17"/>
    </row>
    <row r="1278" spans="1:13" s="17" customFormat="1" ht="15" customHeight="1" outlineLevel="1">
      <c r="A1278" s="3"/>
      <c r="B1278" s="111" t="s">
        <v>224</v>
      </c>
      <c r="C1278" s="54"/>
      <c r="D1278" s="59"/>
      <c r="E1278" s="59"/>
      <c r="F1278" s="3"/>
      <c r="G1278" s="59"/>
      <c r="H1278" s="3"/>
      <c r="I1278" s="59"/>
    </row>
    <row r="1279" spans="1:13" s="17" customFormat="1" ht="15" customHeight="1" outlineLevel="1">
      <c r="A1279" s="3"/>
      <c r="B1279" s="58">
        <v>2024</v>
      </c>
      <c r="C1279" s="50"/>
      <c r="D1279" s="204">
        <v>228</v>
      </c>
      <c r="E1279" s="204" t="s">
        <v>231</v>
      </c>
      <c r="F1279" s="204">
        <v>221</v>
      </c>
      <c r="G1279" s="204" t="s">
        <v>231</v>
      </c>
      <c r="H1279" s="204">
        <v>7</v>
      </c>
      <c r="I1279" s="59"/>
    </row>
    <row r="1280" spans="1:13" s="17" customFormat="1" ht="15" customHeight="1" outlineLevel="1">
      <c r="A1280" s="3"/>
      <c r="B1280" s="58">
        <v>2023</v>
      </c>
      <c r="C1280" s="50"/>
      <c r="D1280" s="204">
        <v>242</v>
      </c>
      <c r="E1280" s="204"/>
      <c r="F1280" s="204">
        <v>235</v>
      </c>
      <c r="G1280" s="204"/>
      <c r="H1280" s="204">
        <v>7</v>
      </c>
      <c r="I1280" s="57"/>
    </row>
    <row r="1281" spans="1:9" s="17" customFormat="1" ht="15" customHeight="1" outlineLevel="1">
      <c r="A1281" s="3"/>
      <c r="B1281" s="58">
        <v>2022</v>
      </c>
      <c r="C1281" s="50"/>
      <c r="D1281" s="96">
        <v>257</v>
      </c>
      <c r="E1281" s="96" t="s">
        <v>231</v>
      </c>
      <c r="F1281" s="96">
        <v>252</v>
      </c>
      <c r="G1281" s="96" t="s">
        <v>231</v>
      </c>
      <c r="H1281" s="96">
        <v>5</v>
      </c>
      <c r="I1281" s="57"/>
    </row>
    <row r="1282" spans="1:9" s="17" customFormat="1" ht="15" customHeight="1" outlineLevel="1">
      <c r="A1282" s="3"/>
      <c r="B1282" s="58">
        <v>2021</v>
      </c>
      <c r="C1282" s="50"/>
      <c r="D1282" s="96">
        <v>278</v>
      </c>
      <c r="E1282" s="96"/>
      <c r="F1282" s="96">
        <v>272</v>
      </c>
      <c r="G1282" s="96"/>
      <c r="H1282" s="96">
        <v>6</v>
      </c>
      <c r="I1282" s="57"/>
    </row>
    <row r="1283" spans="1:9" s="17" customFormat="1" ht="15" customHeight="1" outlineLevel="1">
      <c r="A1283" s="3"/>
      <c r="B1283" s="58">
        <v>2020</v>
      </c>
      <c r="C1283" s="54"/>
      <c r="D1283" s="59">
        <v>282</v>
      </c>
      <c r="E1283" s="59"/>
      <c r="F1283" s="59">
        <v>274</v>
      </c>
      <c r="G1283" s="59"/>
      <c r="H1283" s="59">
        <v>8</v>
      </c>
      <c r="I1283" s="59"/>
    </row>
    <row r="1284" spans="1:9" s="17" customFormat="1" ht="15" customHeight="1" outlineLevel="1">
      <c r="A1284" s="3"/>
      <c r="B1284" s="58">
        <v>2019</v>
      </c>
      <c r="C1284" s="54"/>
      <c r="D1284" s="96">
        <v>264</v>
      </c>
      <c r="E1284" s="96"/>
      <c r="F1284" s="96">
        <v>258</v>
      </c>
      <c r="G1284" s="96"/>
      <c r="H1284" s="96">
        <v>6</v>
      </c>
      <c r="I1284" s="59"/>
    </row>
    <row r="1285" spans="1:9" ht="15" customHeight="1" outlineLevel="1">
      <c r="B1285" s="111" t="s">
        <v>225</v>
      </c>
      <c r="C1285" s="54"/>
      <c r="D1285" s="59"/>
      <c r="E1285" s="59"/>
      <c r="F1285" s="59"/>
      <c r="G1285" s="59"/>
      <c r="H1285" s="59"/>
      <c r="I1285" s="59"/>
    </row>
    <row r="1286" spans="1:9" ht="15" customHeight="1" outlineLevel="1">
      <c r="B1286" s="58">
        <v>2024</v>
      </c>
      <c r="C1286" s="176"/>
      <c r="D1286" s="11">
        <v>0</v>
      </c>
      <c r="E1286" s="11" t="s">
        <v>231</v>
      </c>
      <c r="F1286" s="11">
        <v>0</v>
      </c>
      <c r="G1286" s="11" t="s">
        <v>231</v>
      </c>
      <c r="H1286" s="11">
        <v>0</v>
      </c>
      <c r="I1286" s="59"/>
    </row>
    <row r="1287" spans="1:9" ht="15" customHeight="1" outlineLevel="1">
      <c r="B1287" s="58">
        <v>2023</v>
      </c>
      <c r="C1287" s="176"/>
      <c r="D1287" s="11">
        <v>0</v>
      </c>
      <c r="E1287" s="11"/>
      <c r="F1287" s="11">
        <v>0</v>
      </c>
      <c r="G1287" s="11"/>
      <c r="H1287" s="11">
        <v>0</v>
      </c>
      <c r="I1287" s="59"/>
    </row>
    <row r="1288" spans="1:9" ht="15" customHeight="1" outlineLevel="1">
      <c r="B1288" s="58">
        <v>2022</v>
      </c>
      <c r="C1288" s="176"/>
      <c r="D1288" s="59">
        <v>0</v>
      </c>
      <c r="E1288" s="59"/>
      <c r="F1288" s="59">
        <v>0</v>
      </c>
      <c r="G1288" s="59"/>
      <c r="H1288" s="59">
        <v>0</v>
      </c>
      <c r="I1288" s="59"/>
    </row>
    <row r="1289" spans="1:9" s="17" customFormat="1" ht="15" customHeight="1" outlineLevel="1">
      <c r="A1289" s="3"/>
      <c r="B1289" s="58">
        <v>2021</v>
      </c>
      <c r="C1289" s="50"/>
      <c r="D1289" s="59">
        <v>0</v>
      </c>
      <c r="E1289" s="59"/>
      <c r="F1289" s="59">
        <v>0</v>
      </c>
      <c r="G1289" s="59"/>
      <c r="H1289" s="59">
        <v>0</v>
      </c>
      <c r="I1289" s="57"/>
    </row>
    <row r="1290" spans="1:9" ht="15" customHeight="1" outlineLevel="1">
      <c r="B1290" s="58">
        <v>2020</v>
      </c>
      <c r="C1290" s="54"/>
      <c r="D1290" s="59">
        <v>0</v>
      </c>
      <c r="E1290" s="59"/>
      <c r="F1290" s="59">
        <v>0</v>
      </c>
      <c r="G1290" s="59"/>
      <c r="H1290" s="59">
        <v>0</v>
      </c>
      <c r="I1290" s="59"/>
    </row>
    <row r="1291" spans="1:9" ht="15" customHeight="1" outlineLevel="1">
      <c r="B1291" s="58">
        <v>2019</v>
      </c>
      <c r="C1291" s="54"/>
      <c r="D1291" s="59">
        <v>0</v>
      </c>
      <c r="E1291" s="59"/>
      <c r="F1291" s="59">
        <v>0</v>
      </c>
      <c r="G1291" s="59"/>
      <c r="H1291" s="59">
        <v>0</v>
      </c>
      <c r="I1291" s="59"/>
    </row>
    <row r="1292" spans="1:9" ht="15" customHeight="1" outlineLevel="1">
      <c r="B1292" s="111" t="s">
        <v>226</v>
      </c>
      <c r="C1292" s="54"/>
      <c r="D1292" s="59"/>
      <c r="E1292" s="59"/>
      <c r="F1292" s="59"/>
      <c r="G1292" s="59"/>
      <c r="H1292" s="59"/>
      <c r="I1292" s="59"/>
    </row>
    <row r="1293" spans="1:9" ht="15" customHeight="1" outlineLevel="1">
      <c r="B1293" s="58">
        <v>2024</v>
      </c>
      <c r="C1293" s="176"/>
      <c r="D1293" s="11">
        <v>19</v>
      </c>
      <c r="E1293" s="11" t="s">
        <v>231</v>
      </c>
      <c r="F1293" s="11">
        <v>9</v>
      </c>
      <c r="G1293" s="11" t="s">
        <v>231</v>
      </c>
      <c r="H1293" s="11">
        <v>10</v>
      </c>
      <c r="I1293" s="59"/>
    </row>
    <row r="1294" spans="1:9" ht="15" customHeight="1" outlineLevel="1">
      <c r="B1294" s="58">
        <v>2023</v>
      </c>
      <c r="C1294" s="176"/>
      <c r="D1294" s="11">
        <v>15</v>
      </c>
      <c r="E1294" s="11"/>
      <c r="F1294" s="11">
        <v>6</v>
      </c>
      <c r="G1294" s="11"/>
      <c r="H1294" s="11">
        <v>9</v>
      </c>
      <c r="I1294" s="59"/>
    </row>
    <row r="1295" spans="1:9" ht="15" customHeight="1" outlineLevel="1">
      <c r="B1295" s="58">
        <v>2022</v>
      </c>
      <c r="C1295" s="176"/>
      <c r="D1295" s="59">
        <v>14</v>
      </c>
      <c r="E1295" s="59" t="s">
        <v>231</v>
      </c>
      <c r="F1295" s="59">
        <v>5</v>
      </c>
      <c r="G1295" s="59" t="s">
        <v>231</v>
      </c>
      <c r="H1295" s="59">
        <v>9</v>
      </c>
      <c r="I1295" s="59"/>
    </row>
    <row r="1296" spans="1:9" s="17" customFormat="1" ht="15" customHeight="1" outlineLevel="1">
      <c r="A1296" s="3"/>
      <c r="B1296" s="58">
        <v>2021</v>
      </c>
      <c r="C1296" s="50"/>
      <c r="D1296" s="96">
        <v>14</v>
      </c>
      <c r="E1296" s="96"/>
      <c r="F1296" s="96">
        <v>4</v>
      </c>
      <c r="G1296" s="96"/>
      <c r="H1296" s="96">
        <v>10</v>
      </c>
      <c r="I1296" s="57"/>
    </row>
    <row r="1297" spans="1:9" ht="15" customHeight="1" outlineLevel="1">
      <c r="B1297" s="58">
        <v>2020</v>
      </c>
      <c r="C1297" s="54"/>
      <c r="D1297" s="59">
        <v>15</v>
      </c>
      <c r="E1297" s="59"/>
      <c r="F1297" s="59">
        <v>6</v>
      </c>
      <c r="G1297" s="59"/>
      <c r="H1297" s="59">
        <v>9</v>
      </c>
      <c r="I1297" s="59"/>
    </row>
    <row r="1298" spans="1:9" ht="15" customHeight="1" outlineLevel="1">
      <c r="B1298" s="58">
        <v>2019</v>
      </c>
      <c r="C1298" s="54"/>
      <c r="D1298" s="96">
        <v>14</v>
      </c>
      <c r="E1298" s="96"/>
      <c r="F1298" s="96">
        <v>5</v>
      </c>
      <c r="G1298" s="96"/>
      <c r="H1298" s="96">
        <v>9</v>
      </c>
      <c r="I1298" s="59"/>
    </row>
    <row r="1299" spans="1:9" ht="15" customHeight="1" outlineLevel="1">
      <c r="B1299" s="111" t="s">
        <v>227</v>
      </c>
      <c r="C1299" s="54"/>
      <c r="D1299" s="59"/>
      <c r="E1299" s="59"/>
      <c r="F1299" s="59"/>
      <c r="G1299" s="59"/>
      <c r="H1299" s="59"/>
      <c r="I1299" s="59"/>
    </row>
    <row r="1300" spans="1:9" ht="15" customHeight="1" outlineLevel="1">
      <c r="B1300" s="58">
        <v>2024</v>
      </c>
      <c r="C1300" s="50"/>
      <c r="D1300" s="204">
        <v>4</v>
      </c>
      <c r="E1300" s="204" t="s">
        <v>231</v>
      </c>
      <c r="F1300" s="204">
        <v>4</v>
      </c>
      <c r="G1300" s="204" t="s">
        <v>231</v>
      </c>
      <c r="H1300" s="11">
        <v>0</v>
      </c>
      <c r="I1300" s="59"/>
    </row>
    <row r="1301" spans="1:9" s="17" customFormat="1" ht="15" customHeight="1" outlineLevel="1">
      <c r="A1301" s="3"/>
      <c r="B1301" s="58">
        <v>2023</v>
      </c>
      <c r="C1301" s="50"/>
      <c r="D1301" s="204">
        <v>2</v>
      </c>
      <c r="E1301" s="204"/>
      <c r="F1301" s="204">
        <v>2</v>
      </c>
      <c r="G1301" s="204"/>
      <c r="H1301" s="11">
        <v>0</v>
      </c>
      <c r="I1301" s="57"/>
    </row>
    <row r="1302" spans="1:9" s="17" customFormat="1" ht="15" customHeight="1" outlineLevel="1">
      <c r="A1302" s="3"/>
      <c r="B1302" s="58">
        <v>2022</v>
      </c>
      <c r="C1302" s="50"/>
      <c r="D1302" s="96">
        <v>2</v>
      </c>
      <c r="E1302" s="96" t="s">
        <v>231</v>
      </c>
      <c r="F1302" s="96">
        <v>2</v>
      </c>
      <c r="G1302" s="96" t="s">
        <v>231</v>
      </c>
      <c r="H1302" s="59">
        <v>0</v>
      </c>
      <c r="I1302" s="57"/>
    </row>
    <row r="1303" spans="1:9" s="17" customFormat="1" ht="15" customHeight="1" outlineLevel="1">
      <c r="A1303" s="3"/>
      <c r="B1303" s="58">
        <v>2021</v>
      </c>
      <c r="C1303" s="50"/>
      <c r="D1303" s="96">
        <v>1</v>
      </c>
      <c r="E1303" s="96"/>
      <c r="F1303" s="96">
        <v>1</v>
      </c>
      <c r="G1303" s="96"/>
      <c r="H1303" s="59">
        <v>0</v>
      </c>
      <c r="I1303" s="57"/>
    </row>
    <row r="1304" spans="1:9" ht="15" customHeight="1" outlineLevel="1">
      <c r="B1304" s="58">
        <v>2020</v>
      </c>
      <c r="C1304" s="54"/>
      <c r="D1304" s="59">
        <v>2</v>
      </c>
      <c r="E1304" s="59"/>
      <c r="F1304" s="59">
        <v>2</v>
      </c>
      <c r="G1304" s="59"/>
      <c r="H1304" s="59">
        <v>0</v>
      </c>
      <c r="I1304" s="59"/>
    </row>
    <row r="1305" spans="1:9" ht="15" customHeight="1" outlineLevel="1">
      <c r="B1305" s="58">
        <v>2019</v>
      </c>
      <c r="C1305" s="54"/>
      <c r="D1305" s="96">
        <v>2</v>
      </c>
      <c r="E1305" s="96"/>
      <c r="F1305" s="96">
        <v>2</v>
      </c>
      <c r="G1305" s="96"/>
      <c r="H1305" s="59">
        <v>0</v>
      </c>
      <c r="I1305" s="59"/>
    </row>
    <row r="1306" spans="1:9" ht="15" customHeight="1" outlineLevel="1">
      <c r="B1306" s="111" t="s">
        <v>228</v>
      </c>
      <c r="C1306" s="54"/>
      <c r="D1306" s="59"/>
      <c r="E1306" s="59"/>
      <c r="F1306" s="59"/>
      <c r="G1306" s="59"/>
      <c r="H1306" s="59"/>
      <c r="I1306" s="59"/>
    </row>
    <row r="1307" spans="1:9" ht="15" customHeight="1" outlineLevel="1">
      <c r="B1307" s="58">
        <v>2024</v>
      </c>
      <c r="C1307" s="176"/>
      <c r="D1307" s="11">
        <v>0</v>
      </c>
      <c r="E1307" s="11" t="s">
        <v>231</v>
      </c>
      <c r="F1307" s="11">
        <v>0</v>
      </c>
      <c r="G1307" s="11" t="s">
        <v>231</v>
      </c>
      <c r="H1307" s="11">
        <v>0</v>
      </c>
      <c r="I1307" s="59"/>
    </row>
    <row r="1308" spans="1:9" ht="15" customHeight="1" outlineLevel="1">
      <c r="B1308" s="58">
        <v>2023</v>
      </c>
      <c r="C1308" s="176"/>
      <c r="D1308" s="11">
        <v>0</v>
      </c>
      <c r="E1308" s="11"/>
      <c r="F1308" s="11">
        <v>0</v>
      </c>
      <c r="G1308" s="11"/>
      <c r="H1308" s="11">
        <v>0</v>
      </c>
      <c r="I1308" s="59"/>
    </row>
    <row r="1309" spans="1:9" ht="15" customHeight="1" outlineLevel="1">
      <c r="B1309" s="58">
        <v>2022</v>
      </c>
      <c r="C1309" s="176"/>
      <c r="D1309" s="59">
        <v>0</v>
      </c>
      <c r="E1309" s="59"/>
      <c r="F1309" s="59">
        <v>0</v>
      </c>
      <c r="G1309" s="59"/>
      <c r="H1309" s="59">
        <v>0</v>
      </c>
      <c r="I1309" s="59"/>
    </row>
    <row r="1310" spans="1:9" s="17" customFormat="1" ht="15" customHeight="1" outlineLevel="1">
      <c r="A1310" s="3"/>
      <c r="B1310" s="58">
        <v>2021</v>
      </c>
      <c r="C1310" s="50"/>
      <c r="D1310" s="59">
        <v>0</v>
      </c>
      <c r="E1310" s="59"/>
      <c r="F1310" s="59">
        <v>0</v>
      </c>
      <c r="G1310" s="59"/>
      <c r="H1310" s="59">
        <v>0</v>
      </c>
      <c r="I1310" s="57"/>
    </row>
    <row r="1311" spans="1:9" ht="15" customHeight="1" outlineLevel="1">
      <c r="B1311" s="58">
        <v>2020</v>
      </c>
      <c r="C1311" s="54"/>
      <c r="D1311" s="59">
        <v>0</v>
      </c>
      <c r="E1311" s="59"/>
      <c r="F1311" s="59">
        <v>0</v>
      </c>
      <c r="G1311" s="59"/>
      <c r="H1311" s="59">
        <v>0</v>
      </c>
      <c r="I1311" s="59"/>
    </row>
    <row r="1312" spans="1:9" ht="15" customHeight="1" outlineLevel="1">
      <c r="B1312" s="58">
        <v>2019</v>
      </c>
      <c r="C1312" s="54"/>
      <c r="D1312" s="59">
        <v>0</v>
      </c>
      <c r="E1312" s="59"/>
      <c r="F1312" s="59">
        <v>0</v>
      </c>
      <c r="G1312" s="59"/>
      <c r="H1312" s="59">
        <v>0</v>
      </c>
      <c r="I1312" s="59"/>
    </row>
    <row r="1313" spans="1:9" ht="15" customHeight="1" outlineLevel="1">
      <c r="B1313" s="111" t="s">
        <v>229</v>
      </c>
      <c r="C1313" s="54"/>
      <c r="D1313" s="59"/>
      <c r="E1313" s="59"/>
      <c r="F1313" s="59"/>
      <c r="G1313" s="59"/>
      <c r="H1313" s="59"/>
      <c r="I1313" s="59"/>
    </row>
    <row r="1314" spans="1:9" ht="15" customHeight="1" outlineLevel="1">
      <c r="B1314" s="58">
        <v>2024</v>
      </c>
      <c r="C1314" s="50"/>
      <c r="D1314" s="17">
        <v>66</v>
      </c>
      <c r="E1314" s="204" t="s">
        <v>231</v>
      </c>
      <c r="F1314" s="204">
        <v>25</v>
      </c>
      <c r="G1314" s="204" t="s">
        <v>231</v>
      </c>
      <c r="H1314" s="204">
        <v>41</v>
      </c>
      <c r="I1314" s="59"/>
    </row>
    <row r="1315" spans="1:9" s="17" customFormat="1" ht="15" customHeight="1" outlineLevel="1">
      <c r="A1315" s="3"/>
      <c r="B1315" s="58">
        <v>2023</v>
      </c>
      <c r="C1315" s="50"/>
      <c r="D1315" s="204">
        <v>56</v>
      </c>
      <c r="E1315" s="204"/>
      <c r="F1315" s="204">
        <v>21</v>
      </c>
      <c r="G1315" s="204"/>
      <c r="H1315" s="204">
        <v>35</v>
      </c>
      <c r="I1315" s="57"/>
    </row>
    <row r="1316" spans="1:9" s="17" customFormat="1" ht="15" customHeight="1" outlineLevel="1">
      <c r="A1316" s="3"/>
      <c r="B1316" s="58">
        <v>2022</v>
      </c>
      <c r="C1316" s="50"/>
      <c r="D1316" s="96">
        <v>52</v>
      </c>
      <c r="E1316" s="96" t="s">
        <v>231</v>
      </c>
      <c r="F1316" s="96">
        <v>18</v>
      </c>
      <c r="G1316" s="96" t="s">
        <v>231</v>
      </c>
      <c r="H1316" s="96">
        <v>34</v>
      </c>
      <c r="I1316" s="57"/>
    </row>
    <row r="1317" spans="1:9" s="17" customFormat="1" ht="15" customHeight="1" outlineLevel="1">
      <c r="A1317" s="3"/>
      <c r="B1317" s="58">
        <v>2021</v>
      </c>
      <c r="C1317" s="50"/>
      <c r="D1317" s="96">
        <v>54</v>
      </c>
      <c r="E1317" s="96"/>
      <c r="F1317" s="96">
        <v>22</v>
      </c>
      <c r="G1317" s="96"/>
      <c r="H1317" s="96">
        <v>32</v>
      </c>
      <c r="I1317" s="57"/>
    </row>
    <row r="1318" spans="1:9" ht="15" customHeight="1" outlineLevel="1">
      <c r="B1318" s="58">
        <v>2020</v>
      </c>
      <c r="C1318" s="54"/>
      <c r="D1318" s="59">
        <v>46</v>
      </c>
      <c r="E1318" s="59"/>
      <c r="F1318" s="59">
        <v>19</v>
      </c>
      <c r="G1318" s="59"/>
      <c r="H1318" s="59">
        <v>27</v>
      </c>
      <c r="I1318" s="59"/>
    </row>
    <row r="1319" spans="1:9" ht="15" customHeight="1" outlineLevel="1">
      <c r="B1319" s="58">
        <v>2019</v>
      </c>
      <c r="C1319" s="54"/>
      <c r="D1319" s="96">
        <v>50</v>
      </c>
      <c r="E1319" s="96"/>
      <c r="F1319" s="96">
        <v>20</v>
      </c>
      <c r="G1319" s="96"/>
      <c r="H1319" s="96">
        <v>30</v>
      </c>
      <c r="I1319" s="59"/>
    </row>
    <row r="1320" spans="1:9" ht="15" customHeight="1" outlineLevel="1">
      <c r="B1320" s="111" t="s">
        <v>230</v>
      </c>
      <c r="C1320" s="54"/>
      <c r="D1320" s="59"/>
      <c r="E1320" s="59"/>
      <c r="F1320" s="59"/>
      <c r="G1320" s="59"/>
      <c r="H1320" s="59"/>
      <c r="I1320" s="59"/>
    </row>
    <row r="1321" spans="1:9" ht="15" customHeight="1" outlineLevel="1">
      <c r="B1321" s="58">
        <v>2024</v>
      </c>
      <c r="C1321" s="50"/>
      <c r="D1321" s="204">
        <v>79</v>
      </c>
      <c r="E1321" s="204" t="s">
        <v>231</v>
      </c>
      <c r="F1321" s="204">
        <v>38</v>
      </c>
      <c r="G1321" s="204" t="s">
        <v>231</v>
      </c>
      <c r="H1321" s="204">
        <v>41</v>
      </c>
      <c r="I1321" s="59"/>
    </row>
    <row r="1322" spans="1:9" s="17" customFormat="1" ht="15" customHeight="1" outlineLevel="1">
      <c r="A1322" s="3"/>
      <c r="B1322" s="58">
        <v>2023</v>
      </c>
      <c r="C1322" s="50"/>
      <c r="D1322" s="204">
        <v>82</v>
      </c>
      <c r="E1322" s="204"/>
      <c r="F1322" s="204">
        <v>41</v>
      </c>
      <c r="G1322" s="204"/>
      <c r="H1322" s="204">
        <v>41</v>
      </c>
      <c r="I1322" s="57"/>
    </row>
    <row r="1323" spans="1:9" s="17" customFormat="1" ht="15" customHeight="1" outlineLevel="1">
      <c r="A1323" s="3"/>
      <c r="B1323" s="58">
        <v>2022</v>
      </c>
      <c r="C1323" s="50"/>
      <c r="D1323" s="96">
        <v>78</v>
      </c>
      <c r="E1323" s="96" t="s">
        <v>231</v>
      </c>
      <c r="F1323" s="96">
        <v>38</v>
      </c>
      <c r="G1323" s="96" t="s">
        <v>231</v>
      </c>
      <c r="H1323" s="96">
        <v>40</v>
      </c>
      <c r="I1323" s="57"/>
    </row>
    <row r="1324" spans="1:9" s="17" customFormat="1" ht="15" customHeight="1" outlineLevel="1">
      <c r="A1324" s="3"/>
      <c r="B1324" s="58">
        <v>2021</v>
      </c>
      <c r="C1324" s="50"/>
      <c r="D1324" s="96">
        <v>78</v>
      </c>
      <c r="E1324" s="96"/>
      <c r="F1324" s="96">
        <v>36</v>
      </c>
      <c r="G1324" s="96"/>
      <c r="H1324" s="96">
        <v>42</v>
      </c>
      <c r="I1324" s="57"/>
    </row>
    <row r="1325" spans="1:9" ht="15" customHeight="1" outlineLevel="1">
      <c r="B1325" s="58">
        <v>2020</v>
      </c>
      <c r="C1325" s="54"/>
      <c r="D1325" s="59">
        <v>74</v>
      </c>
      <c r="E1325" s="59"/>
      <c r="F1325" s="59">
        <v>35</v>
      </c>
      <c r="G1325" s="59"/>
      <c r="H1325" s="59">
        <v>39</v>
      </c>
      <c r="I1325" s="59"/>
    </row>
    <row r="1326" spans="1:9" ht="15" customHeight="1" outlineLevel="1">
      <c r="B1326" s="58">
        <v>2019</v>
      </c>
      <c r="C1326" s="54"/>
      <c r="D1326" s="96">
        <v>75</v>
      </c>
      <c r="E1326" s="96"/>
      <c r="F1326" s="96">
        <v>36</v>
      </c>
      <c r="G1326" s="96"/>
      <c r="H1326" s="96">
        <v>39</v>
      </c>
      <c r="I1326" s="59"/>
    </row>
    <row r="1327" spans="1:9" ht="15" customHeight="1" outlineLevel="1">
      <c r="B1327" s="111" t="s">
        <v>232</v>
      </c>
      <c r="C1327" s="54"/>
      <c r="D1327" s="59"/>
      <c r="E1327" s="59"/>
      <c r="F1327" s="59"/>
      <c r="G1327" s="59"/>
      <c r="H1327" s="59"/>
      <c r="I1327" s="59"/>
    </row>
    <row r="1328" spans="1:9" ht="15" customHeight="1" outlineLevel="1">
      <c r="B1328" s="58">
        <v>2024</v>
      </c>
      <c r="C1328" s="50"/>
      <c r="D1328" s="204">
        <v>20</v>
      </c>
      <c r="E1328" s="204" t="s">
        <v>231</v>
      </c>
      <c r="F1328" s="204">
        <v>6</v>
      </c>
      <c r="G1328" s="204" t="s">
        <v>231</v>
      </c>
      <c r="H1328" s="204">
        <v>14</v>
      </c>
      <c r="I1328" s="59"/>
    </row>
    <row r="1329" spans="1:9" s="17" customFormat="1" ht="15" customHeight="1" outlineLevel="1">
      <c r="A1329" s="3"/>
      <c r="B1329" s="58">
        <v>2023</v>
      </c>
      <c r="C1329" s="50"/>
      <c r="D1329" s="204">
        <v>17</v>
      </c>
      <c r="E1329" s="204"/>
      <c r="F1329" s="204">
        <v>6</v>
      </c>
      <c r="G1329" s="204"/>
      <c r="H1329" s="204">
        <v>11</v>
      </c>
      <c r="I1329" s="57"/>
    </row>
    <row r="1330" spans="1:9" s="17" customFormat="1" ht="15" customHeight="1" outlineLevel="1">
      <c r="A1330" s="3"/>
      <c r="B1330" s="58">
        <v>2022</v>
      </c>
      <c r="C1330" s="50"/>
      <c r="D1330" s="96">
        <v>16</v>
      </c>
      <c r="E1330" s="96" t="s">
        <v>231</v>
      </c>
      <c r="F1330" s="96">
        <v>6</v>
      </c>
      <c r="G1330" s="96" t="s">
        <v>231</v>
      </c>
      <c r="H1330" s="96">
        <v>10</v>
      </c>
      <c r="I1330" s="57"/>
    </row>
    <row r="1331" spans="1:9" s="17" customFormat="1" ht="15" customHeight="1" outlineLevel="1">
      <c r="A1331" s="3"/>
      <c r="B1331" s="58">
        <v>2021</v>
      </c>
      <c r="C1331" s="50"/>
      <c r="D1331" s="96">
        <v>10</v>
      </c>
      <c r="E1331" s="96"/>
      <c r="F1331" s="96">
        <v>2</v>
      </c>
      <c r="G1331" s="96"/>
      <c r="H1331" s="96">
        <v>8</v>
      </c>
      <c r="I1331" s="57"/>
    </row>
    <row r="1332" spans="1:9" ht="15" customHeight="1" outlineLevel="1">
      <c r="B1332" s="58">
        <v>2020</v>
      </c>
      <c r="C1332" s="54"/>
      <c r="D1332" s="59">
        <v>10</v>
      </c>
      <c r="E1332" s="59"/>
      <c r="F1332" s="59">
        <v>2</v>
      </c>
      <c r="G1332" s="59"/>
      <c r="H1332" s="59">
        <v>8</v>
      </c>
      <c r="I1332" s="59"/>
    </row>
    <row r="1333" spans="1:9" ht="15" customHeight="1" outlineLevel="1">
      <c r="B1333" s="58">
        <v>2019</v>
      </c>
      <c r="C1333" s="54"/>
      <c r="D1333" s="96">
        <v>13</v>
      </c>
      <c r="E1333" s="96"/>
      <c r="F1333" s="96">
        <v>4</v>
      </c>
      <c r="G1333" s="96"/>
      <c r="H1333" s="96">
        <v>9</v>
      </c>
      <c r="I1333" s="59"/>
    </row>
    <row r="1334" spans="1:9" ht="15" customHeight="1" outlineLevel="1">
      <c r="B1334" s="111" t="s">
        <v>233</v>
      </c>
      <c r="C1334" s="54"/>
      <c r="D1334" s="59"/>
      <c r="E1334" s="59"/>
      <c r="F1334" s="59"/>
      <c r="G1334" s="59"/>
      <c r="H1334" s="59"/>
      <c r="I1334" s="59"/>
    </row>
    <row r="1335" spans="1:9" ht="15" customHeight="1" outlineLevel="1">
      <c r="B1335" s="58">
        <v>2024</v>
      </c>
      <c r="C1335" s="50"/>
      <c r="D1335" s="204">
        <v>192</v>
      </c>
      <c r="E1335" s="204" t="s">
        <v>231</v>
      </c>
      <c r="F1335" s="204">
        <v>144</v>
      </c>
      <c r="G1335" s="204" t="s">
        <v>231</v>
      </c>
      <c r="H1335" s="204">
        <v>48</v>
      </c>
      <c r="I1335" s="59"/>
    </row>
    <row r="1336" spans="1:9" s="17" customFormat="1" ht="15" customHeight="1" outlineLevel="1">
      <c r="A1336" s="3"/>
      <c r="B1336" s="58">
        <v>2023</v>
      </c>
      <c r="C1336" s="50"/>
      <c r="D1336" s="204">
        <v>183</v>
      </c>
      <c r="E1336" s="204"/>
      <c r="F1336" s="204">
        <v>134</v>
      </c>
      <c r="G1336" s="204"/>
      <c r="H1336" s="204">
        <v>49</v>
      </c>
      <c r="I1336" s="57"/>
    </row>
    <row r="1337" spans="1:9" s="17" customFormat="1" ht="15" customHeight="1" outlineLevel="1">
      <c r="A1337" s="3"/>
      <c r="B1337" s="58">
        <v>2022</v>
      </c>
      <c r="C1337" s="50"/>
      <c r="D1337" s="96">
        <v>159</v>
      </c>
      <c r="E1337" s="96" t="s">
        <v>231</v>
      </c>
      <c r="F1337" s="96">
        <v>109</v>
      </c>
      <c r="G1337" s="96" t="s">
        <v>231</v>
      </c>
      <c r="H1337" s="96">
        <v>50</v>
      </c>
      <c r="I1337" s="57"/>
    </row>
    <row r="1338" spans="1:9" s="17" customFormat="1" ht="15" customHeight="1" outlineLevel="1">
      <c r="A1338" s="3"/>
      <c r="B1338" s="58">
        <v>2021</v>
      </c>
      <c r="C1338" s="50"/>
      <c r="D1338" s="96">
        <v>144</v>
      </c>
      <c r="E1338" s="96"/>
      <c r="F1338" s="96">
        <v>96</v>
      </c>
      <c r="G1338" s="96"/>
      <c r="H1338" s="96">
        <v>48</v>
      </c>
      <c r="I1338" s="57"/>
    </row>
    <row r="1339" spans="1:9" ht="15" customHeight="1" outlineLevel="1">
      <c r="B1339" s="58">
        <v>2020</v>
      </c>
      <c r="C1339" s="54"/>
      <c r="D1339" s="59">
        <v>151</v>
      </c>
      <c r="E1339" s="59"/>
      <c r="F1339" s="59">
        <v>105</v>
      </c>
      <c r="G1339" s="59"/>
      <c r="H1339" s="59">
        <v>46</v>
      </c>
      <c r="I1339" s="59"/>
    </row>
    <row r="1340" spans="1:9" ht="15" customHeight="1" outlineLevel="1">
      <c r="B1340" s="58">
        <v>2019</v>
      </c>
      <c r="C1340" s="54"/>
      <c r="D1340" s="96">
        <v>141</v>
      </c>
      <c r="E1340" s="96"/>
      <c r="F1340" s="96">
        <v>99</v>
      </c>
      <c r="G1340" s="96"/>
      <c r="H1340" s="96">
        <v>42</v>
      </c>
      <c r="I1340" s="59"/>
    </row>
    <row r="1341" spans="1:9" ht="15" customHeight="1" outlineLevel="1">
      <c r="B1341" s="111" t="s">
        <v>234</v>
      </c>
      <c r="C1341" s="54"/>
      <c r="D1341" s="59"/>
      <c r="E1341" s="59"/>
      <c r="F1341" s="59"/>
      <c r="G1341" s="59"/>
      <c r="H1341" s="59"/>
      <c r="I1341" s="59"/>
    </row>
    <row r="1342" spans="1:9" ht="15" customHeight="1" outlineLevel="1">
      <c r="B1342" s="58">
        <v>2024</v>
      </c>
      <c r="C1342" s="176"/>
      <c r="D1342" s="59">
        <v>11</v>
      </c>
      <c r="E1342" s="59" t="s">
        <v>231</v>
      </c>
      <c r="F1342" s="59">
        <v>9</v>
      </c>
      <c r="G1342" s="59" t="s">
        <v>231</v>
      </c>
      <c r="H1342" s="59">
        <v>2</v>
      </c>
      <c r="I1342" s="59"/>
    </row>
    <row r="1343" spans="1:9" s="17" customFormat="1" ht="15" customHeight="1" outlineLevel="1">
      <c r="A1343" s="3"/>
      <c r="B1343" s="58">
        <v>2023</v>
      </c>
      <c r="C1343" s="50"/>
      <c r="D1343" s="96">
        <v>10</v>
      </c>
      <c r="E1343" s="96"/>
      <c r="F1343" s="96">
        <v>8</v>
      </c>
      <c r="G1343" s="96"/>
      <c r="H1343" s="96">
        <v>2</v>
      </c>
      <c r="I1343" s="57"/>
    </row>
    <row r="1344" spans="1:9" s="17" customFormat="1" ht="15" customHeight="1" outlineLevel="1">
      <c r="A1344" s="3"/>
      <c r="B1344" s="58">
        <v>2022</v>
      </c>
      <c r="C1344" s="50"/>
      <c r="D1344" s="96">
        <v>7</v>
      </c>
      <c r="E1344" s="96" t="s">
        <v>231</v>
      </c>
      <c r="F1344" s="96">
        <v>4</v>
      </c>
      <c r="G1344" s="96" t="s">
        <v>231</v>
      </c>
      <c r="H1344" s="96">
        <v>3</v>
      </c>
      <c r="I1344" s="57"/>
    </row>
    <row r="1345" spans="1:9" s="17" customFormat="1" ht="15" customHeight="1" outlineLevel="1">
      <c r="A1345" s="3"/>
      <c r="B1345" s="58">
        <v>2021</v>
      </c>
      <c r="C1345" s="50"/>
      <c r="D1345" s="96">
        <v>3</v>
      </c>
      <c r="E1345" s="96"/>
      <c r="F1345" s="96">
        <v>1</v>
      </c>
      <c r="G1345" s="96"/>
      <c r="H1345" s="96">
        <v>2</v>
      </c>
      <c r="I1345" s="57"/>
    </row>
    <row r="1346" spans="1:9" ht="15" customHeight="1" outlineLevel="1">
      <c r="B1346" s="58">
        <v>2020</v>
      </c>
      <c r="C1346" s="54"/>
      <c r="D1346" s="59">
        <v>1</v>
      </c>
      <c r="E1346" s="59"/>
      <c r="F1346" s="59">
        <v>0</v>
      </c>
      <c r="G1346" s="59"/>
      <c r="H1346" s="59">
        <v>1</v>
      </c>
      <c r="I1346" s="59"/>
    </row>
    <row r="1347" spans="1:9" ht="15" customHeight="1" outlineLevel="1">
      <c r="B1347" s="58">
        <v>2019</v>
      </c>
      <c r="C1347" s="54"/>
      <c r="D1347" s="96">
        <v>1</v>
      </c>
      <c r="E1347" s="96"/>
      <c r="F1347" s="59">
        <v>0</v>
      </c>
      <c r="G1347" s="96"/>
      <c r="H1347" s="96">
        <v>1</v>
      </c>
      <c r="I1347" s="59"/>
    </row>
    <row r="1348" spans="1:9" ht="15" customHeight="1" outlineLevel="1">
      <c r="B1348" s="111" t="s">
        <v>235</v>
      </c>
      <c r="C1348" s="54"/>
      <c r="D1348" s="59"/>
      <c r="E1348" s="59"/>
      <c r="F1348" s="96"/>
      <c r="G1348" s="59"/>
      <c r="H1348" s="96"/>
      <c r="I1348" s="59"/>
    </row>
    <row r="1349" spans="1:9" ht="15" customHeight="1" outlineLevel="1">
      <c r="B1349" s="58">
        <v>2024</v>
      </c>
      <c r="C1349" s="50"/>
      <c r="D1349" s="204">
        <v>23</v>
      </c>
      <c r="E1349" s="204" t="s">
        <v>231</v>
      </c>
      <c r="F1349" s="204">
        <v>3</v>
      </c>
      <c r="G1349" s="204" t="s">
        <v>231</v>
      </c>
      <c r="H1349" s="204">
        <v>20</v>
      </c>
      <c r="I1349" s="59"/>
    </row>
    <row r="1350" spans="1:9" s="17" customFormat="1" ht="15" customHeight="1" outlineLevel="1">
      <c r="A1350" s="3"/>
      <c r="B1350" s="58">
        <v>2023</v>
      </c>
      <c r="C1350" s="50"/>
      <c r="D1350" s="204">
        <v>23</v>
      </c>
      <c r="E1350" s="204"/>
      <c r="F1350" s="204">
        <v>6</v>
      </c>
      <c r="G1350" s="204"/>
      <c r="H1350" s="204">
        <v>17</v>
      </c>
      <c r="I1350" s="57"/>
    </row>
    <row r="1351" spans="1:9" s="17" customFormat="1" ht="15" customHeight="1" outlineLevel="1">
      <c r="A1351" s="3"/>
      <c r="B1351" s="58">
        <v>2022</v>
      </c>
      <c r="C1351" s="50"/>
      <c r="D1351" s="96">
        <v>18</v>
      </c>
      <c r="E1351" s="96" t="s">
        <v>231</v>
      </c>
      <c r="F1351" s="96">
        <v>5</v>
      </c>
      <c r="G1351" s="96" t="s">
        <v>231</v>
      </c>
      <c r="H1351" s="96">
        <v>13</v>
      </c>
      <c r="I1351" s="57"/>
    </row>
    <row r="1352" spans="1:9" s="17" customFormat="1" ht="15" customHeight="1" outlineLevel="1">
      <c r="A1352" s="3"/>
      <c r="B1352" s="58">
        <v>2021</v>
      </c>
      <c r="C1352" s="50"/>
      <c r="D1352" s="96">
        <v>11</v>
      </c>
      <c r="E1352" s="96"/>
      <c r="F1352" s="96">
        <v>5</v>
      </c>
      <c r="G1352" s="96"/>
      <c r="H1352" s="96">
        <v>6</v>
      </c>
      <c r="I1352" s="57"/>
    </row>
    <row r="1353" spans="1:9" ht="15" customHeight="1" outlineLevel="1">
      <c r="B1353" s="58">
        <v>2020</v>
      </c>
      <c r="C1353" s="54"/>
      <c r="D1353" s="59">
        <v>6</v>
      </c>
      <c r="E1353" s="59"/>
      <c r="F1353" s="59">
        <v>4</v>
      </c>
      <c r="G1353" s="59"/>
      <c r="H1353" s="59">
        <v>2</v>
      </c>
      <c r="I1353" s="59"/>
    </row>
    <row r="1354" spans="1:9" ht="15" customHeight="1" outlineLevel="1">
      <c r="B1354" s="58">
        <v>2019</v>
      </c>
      <c r="C1354" s="54"/>
      <c r="D1354" s="96">
        <v>8</v>
      </c>
      <c r="E1354" s="96"/>
      <c r="F1354" s="96">
        <v>5</v>
      </c>
      <c r="G1354" s="96"/>
      <c r="H1354" s="96">
        <v>3</v>
      </c>
      <c r="I1354" s="59"/>
    </row>
    <row r="1355" spans="1:9" ht="15" customHeight="1" outlineLevel="1">
      <c r="B1355" s="111" t="s">
        <v>236</v>
      </c>
      <c r="C1355" s="54"/>
      <c r="D1355" s="59"/>
      <c r="E1355" s="59"/>
      <c r="F1355" s="59"/>
      <c r="G1355" s="59"/>
      <c r="H1355" s="59"/>
      <c r="I1355" s="59"/>
    </row>
    <row r="1356" spans="1:9" ht="15" customHeight="1" outlineLevel="1">
      <c r="B1356" s="58">
        <v>2024</v>
      </c>
      <c r="C1356" s="50"/>
      <c r="D1356" s="204">
        <v>44</v>
      </c>
      <c r="E1356" s="204" t="s">
        <v>231</v>
      </c>
      <c r="F1356" s="204">
        <v>30</v>
      </c>
      <c r="G1356" s="204" t="s">
        <v>231</v>
      </c>
      <c r="H1356" s="204">
        <v>14</v>
      </c>
      <c r="I1356" s="59"/>
    </row>
    <row r="1357" spans="1:9" s="17" customFormat="1" ht="15" customHeight="1" outlineLevel="1">
      <c r="A1357" s="3"/>
      <c r="B1357" s="58">
        <v>2023</v>
      </c>
      <c r="C1357" s="50"/>
      <c r="D1357" s="204">
        <v>40</v>
      </c>
      <c r="E1357" s="204"/>
      <c r="F1357" s="204">
        <v>26</v>
      </c>
      <c r="G1357" s="204"/>
      <c r="H1357" s="204">
        <v>14</v>
      </c>
      <c r="I1357" s="57"/>
    </row>
    <row r="1358" spans="1:9" s="17" customFormat="1" ht="15" customHeight="1" outlineLevel="1">
      <c r="A1358" s="3"/>
      <c r="B1358" s="58">
        <v>2022</v>
      </c>
      <c r="C1358" s="50"/>
      <c r="D1358" s="96">
        <v>33</v>
      </c>
      <c r="E1358" s="96" t="s">
        <v>231</v>
      </c>
      <c r="F1358" s="96">
        <v>21</v>
      </c>
      <c r="G1358" s="96" t="s">
        <v>231</v>
      </c>
      <c r="H1358" s="96">
        <v>12</v>
      </c>
      <c r="I1358" s="57"/>
    </row>
    <row r="1359" spans="1:9" s="17" customFormat="1" ht="15" customHeight="1" outlineLevel="1">
      <c r="A1359" s="3"/>
      <c r="B1359" s="58">
        <v>2021</v>
      </c>
      <c r="C1359" s="50"/>
      <c r="D1359" s="96">
        <v>34</v>
      </c>
      <c r="E1359" s="96"/>
      <c r="F1359" s="96">
        <v>23</v>
      </c>
      <c r="G1359" s="96"/>
      <c r="H1359" s="96">
        <v>11</v>
      </c>
      <c r="I1359" s="57"/>
    </row>
    <row r="1360" spans="1:9" ht="15" customHeight="1" outlineLevel="1">
      <c r="B1360" s="58">
        <v>2020</v>
      </c>
      <c r="C1360" s="54"/>
      <c r="D1360" s="59">
        <v>32</v>
      </c>
      <c r="E1360" s="59"/>
      <c r="F1360" s="59">
        <v>23</v>
      </c>
      <c r="G1360" s="59"/>
      <c r="H1360" s="59">
        <v>9</v>
      </c>
      <c r="I1360" s="59"/>
    </row>
    <row r="1361" spans="1:9" ht="15" customHeight="1" outlineLevel="1">
      <c r="B1361" s="58">
        <v>2019</v>
      </c>
      <c r="C1361" s="54"/>
      <c r="D1361" s="96">
        <v>29</v>
      </c>
      <c r="E1361" s="96"/>
      <c r="F1361" s="96">
        <v>21</v>
      </c>
      <c r="G1361" s="96"/>
      <c r="H1361" s="96">
        <v>8</v>
      </c>
      <c r="I1361" s="59"/>
    </row>
    <row r="1362" spans="1:9" ht="15" customHeight="1" outlineLevel="1">
      <c r="B1362" s="111" t="s">
        <v>237</v>
      </c>
      <c r="C1362" s="54"/>
      <c r="D1362" s="59"/>
      <c r="E1362" s="59"/>
      <c r="F1362" s="59"/>
      <c r="G1362" s="59"/>
      <c r="H1362" s="59"/>
      <c r="I1362" s="59"/>
    </row>
    <row r="1363" spans="1:9" ht="15" customHeight="1" outlineLevel="1">
      <c r="B1363" s="58">
        <v>2024</v>
      </c>
      <c r="C1363" s="50"/>
      <c r="D1363" s="204">
        <v>67</v>
      </c>
      <c r="E1363" s="204" t="s">
        <v>231</v>
      </c>
      <c r="F1363" s="204">
        <v>55</v>
      </c>
      <c r="G1363" s="204" t="s">
        <v>231</v>
      </c>
      <c r="H1363" s="204">
        <v>12</v>
      </c>
      <c r="I1363" s="59"/>
    </row>
    <row r="1364" spans="1:9" s="17" customFormat="1" ht="15" customHeight="1" outlineLevel="1">
      <c r="A1364" s="3"/>
      <c r="B1364" s="58">
        <v>2023</v>
      </c>
      <c r="C1364" s="50"/>
      <c r="D1364" s="204">
        <v>53</v>
      </c>
      <c r="E1364" s="204"/>
      <c r="F1364" s="204">
        <v>43</v>
      </c>
      <c r="G1364" s="204"/>
      <c r="H1364" s="204">
        <v>10</v>
      </c>
      <c r="I1364" s="57"/>
    </row>
    <row r="1365" spans="1:9" s="17" customFormat="1" ht="15" customHeight="1" outlineLevel="1">
      <c r="A1365" s="3"/>
      <c r="B1365" s="58">
        <v>2022</v>
      </c>
      <c r="C1365" s="50"/>
      <c r="D1365" s="96">
        <v>42</v>
      </c>
      <c r="E1365" s="96" t="s">
        <v>231</v>
      </c>
      <c r="F1365" s="96">
        <v>34</v>
      </c>
      <c r="G1365" s="96" t="s">
        <v>231</v>
      </c>
      <c r="H1365" s="96">
        <v>8</v>
      </c>
      <c r="I1365" s="57"/>
    </row>
    <row r="1366" spans="1:9" s="17" customFormat="1" ht="15" customHeight="1" outlineLevel="1">
      <c r="A1366" s="3"/>
      <c r="B1366" s="58">
        <v>2021</v>
      </c>
      <c r="C1366" s="50"/>
      <c r="D1366" s="96">
        <v>48</v>
      </c>
      <c r="E1366" s="96"/>
      <c r="F1366" s="96">
        <v>41</v>
      </c>
      <c r="G1366" s="96"/>
      <c r="H1366" s="96">
        <v>7</v>
      </c>
      <c r="I1366" s="57"/>
    </row>
    <row r="1367" spans="1:9" ht="15" customHeight="1" outlineLevel="1">
      <c r="B1367" s="58">
        <v>2020</v>
      </c>
      <c r="C1367" s="54"/>
      <c r="D1367" s="59">
        <v>34</v>
      </c>
      <c r="E1367" s="59"/>
      <c r="F1367" s="59">
        <v>28</v>
      </c>
      <c r="G1367" s="59"/>
      <c r="H1367" s="59">
        <v>6</v>
      </c>
      <c r="I1367" s="59"/>
    </row>
    <row r="1368" spans="1:9" ht="15" customHeight="1" outlineLevel="1">
      <c r="B1368" s="58">
        <v>2019</v>
      </c>
      <c r="C1368" s="54"/>
      <c r="D1368" s="59">
        <v>39</v>
      </c>
      <c r="E1368" s="59"/>
      <c r="F1368" s="59">
        <v>33</v>
      </c>
      <c r="G1368" s="59"/>
      <c r="H1368" s="59">
        <v>6</v>
      </c>
      <c r="I1368" s="59"/>
    </row>
    <row r="1369" spans="1:9" ht="15" customHeight="1" outlineLevel="1">
      <c r="B1369" s="111" t="s">
        <v>238</v>
      </c>
      <c r="C1369" s="54"/>
      <c r="D1369" s="59"/>
      <c r="E1369" s="59"/>
      <c r="F1369" s="59"/>
      <c r="G1369" s="59"/>
      <c r="H1369" s="59"/>
      <c r="I1369" s="59"/>
    </row>
    <row r="1370" spans="1:9" ht="15" customHeight="1" outlineLevel="1">
      <c r="B1370" s="58">
        <v>2024</v>
      </c>
      <c r="C1370" s="50"/>
      <c r="D1370" s="204">
        <v>5</v>
      </c>
      <c r="E1370" s="204" t="s">
        <v>231</v>
      </c>
      <c r="F1370" s="204">
        <v>4</v>
      </c>
      <c r="G1370" s="204" t="s">
        <v>231</v>
      </c>
      <c r="H1370" s="204">
        <v>1</v>
      </c>
      <c r="I1370" s="59"/>
    </row>
    <row r="1371" spans="1:9" s="17" customFormat="1" ht="15" customHeight="1" outlineLevel="1">
      <c r="A1371" s="3"/>
      <c r="B1371" s="58">
        <v>2023</v>
      </c>
      <c r="C1371" s="50"/>
      <c r="D1371" s="204">
        <v>8</v>
      </c>
      <c r="E1371" s="204"/>
      <c r="F1371" s="204">
        <v>7</v>
      </c>
      <c r="G1371" s="204"/>
      <c r="H1371" s="204">
        <v>1</v>
      </c>
      <c r="I1371" s="57"/>
    </row>
    <row r="1372" spans="1:9" s="17" customFormat="1" ht="15" customHeight="1" outlineLevel="1">
      <c r="A1372" s="3"/>
      <c r="B1372" s="58">
        <v>2022</v>
      </c>
      <c r="C1372" s="50"/>
      <c r="D1372" s="96">
        <v>7</v>
      </c>
      <c r="E1372" s="96" t="s">
        <v>231</v>
      </c>
      <c r="F1372" s="96">
        <v>6</v>
      </c>
      <c r="G1372" s="96" t="s">
        <v>231</v>
      </c>
      <c r="H1372" s="96">
        <v>1</v>
      </c>
      <c r="I1372" s="57"/>
    </row>
    <row r="1373" spans="1:9" s="17" customFormat="1" ht="15" customHeight="1" outlineLevel="1">
      <c r="A1373" s="3"/>
      <c r="B1373" s="58">
        <v>2021</v>
      </c>
      <c r="C1373" s="50"/>
      <c r="D1373" s="96">
        <v>4</v>
      </c>
      <c r="E1373" s="96"/>
      <c r="F1373" s="96">
        <v>3</v>
      </c>
      <c r="G1373" s="96"/>
      <c r="H1373" s="96">
        <v>1</v>
      </c>
      <c r="I1373" s="57"/>
    </row>
    <row r="1374" spans="1:9" ht="15" customHeight="1" outlineLevel="1">
      <c r="B1374" s="58">
        <v>2020</v>
      </c>
      <c r="C1374" s="54"/>
      <c r="D1374" s="59">
        <v>7</v>
      </c>
      <c r="E1374" s="59"/>
      <c r="F1374" s="59">
        <v>6</v>
      </c>
      <c r="G1374" s="59"/>
      <c r="H1374" s="59">
        <v>1</v>
      </c>
      <c r="I1374" s="59"/>
    </row>
    <row r="1375" spans="1:9" ht="15" customHeight="1" outlineLevel="1">
      <c r="B1375" s="58">
        <v>2019</v>
      </c>
      <c r="C1375" s="54"/>
      <c r="D1375" s="96">
        <v>7</v>
      </c>
      <c r="E1375" s="96"/>
      <c r="F1375" s="96">
        <v>5</v>
      </c>
      <c r="G1375" s="96"/>
      <c r="H1375" s="96">
        <v>2</v>
      </c>
      <c r="I1375" s="59"/>
    </row>
    <row r="1376" spans="1:9" ht="15" customHeight="1" outlineLevel="1">
      <c r="B1376" s="111" t="s">
        <v>239</v>
      </c>
      <c r="C1376" s="54"/>
      <c r="D1376" s="59"/>
      <c r="E1376" s="59"/>
      <c r="F1376" s="59"/>
      <c r="G1376" s="59"/>
      <c r="H1376" s="59"/>
      <c r="I1376" s="59"/>
    </row>
    <row r="1377" spans="1:9" ht="15" customHeight="1" outlineLevel="1">
      <c r="B1377" s="58">
        <v>2024</v>
      </c>
      <c r="C1377" s="50"/>
      <c r="D1377" s="204">
        <v>34</v>
      </c>
      <c r="E1377" s="204" t="s">
        <v>231</v>
      </c>
      <c r="F1377" s="204">
        <v>28</v>
      </c>
      <c r="G1377" s="204" t="s">
        <v>231</v>
      </c>
      <c r="H1377" s="204">
        <v>6</v>
      </c>
      <c r="I1377" s="59"/>
    </row>
    <row r="1378" spans="1:9" s="17" customFormat="1" ht="15" customHeight="1" outlineLevel="1">
      <c r="A1378" s="3"/>
      <c r="B1378" s="58">
        <v>2023</v>
      </c>
      <c r="C1378" s="50"/>
      <c r="D1378" s="204">
        <v>32</v>
      </c>
      <c r="E1378" s="204"/>
      <c r="F1378" s="204">
        <v>27</v>
      </c>
      <c r="G1378" s="204"/>
      <c r="H1378" s="204">
        <v>5</v>
      </c>
      <c r="I1378" s="57"/>
    </row>
    <row r="1379" spans="1:9" s="17" customFormat="1" ht="15" customHeight="1" outlineLevel="1">
      <c r="A1379" s="3"/>
      <c r="B1379" s="58">
        <v>2022</v>
      </c>
      <c r="C1379" s="50"/>
      <c r="D1379" s="96">
        <v>35</v>
      </c>
      <c r="E1379" s="96" t="s">
        <v>231</v>
      </c>
      <c r="F1379" s="96">
        <v>31</v>
      </c>
      <c r="G1379" s="96" t="s">
        <v>231</v>
      </c>
      <c r="H1379" s="96">
        <v>4</v>
      </c>
      <c r="I1379" s="57"/>
    </row>
    <row r="1380" spans="1:9" s="17" customFormat="1" ht="15" customHeight="1" outlineLevel="1">
      <c r="A1380" s="3"/>
      <c r="B1380" s="58">
        <v>2021</v>
      </c>
      <c r="C1380" s="50"/>
      <c r="D1380" s="96">
        <v>33</v>
      </c>
      <c r="E1380" s="96"/>
      <c r="F1380" s="96">
        <v>30</v>
      </c>
      <c r="G1380" s="96"/>
      <c r="H1380" s="96">
        <v>3</v>
      </c>
      <c r="I1380" s="57"/>
    </row>
    <row r="1381" spans="1:9" ht="15" customHeight="1" outlineLevel="1">
      <c r="B1381" s="58">
        <v>2020</v>
      </c>
      <c r="C1381" s="54"/>
      <c r="D1381" s="59">
        <v>22</v>
      </c>
      <c r="E1381" s="59"/>
      <c r="F1381" s="59">
        <v>20</v>
      </c>
      <c r="G1381" s="59"/>
      <c r="H1381" s="59">
        <v>2</v>
      </c>
      <c r="I1381" s="59"/>
    </row>
    <row r="1382" spans="1:9" ht="15" customHeight="1" outlineLevel="1">
      <c r="B1382" s="58">
        <v>2019</v>
      </c>
      <c r="C1382" s="54"/>
      <c r="D1382" s="96">
        <v>24</v>
      </c>
      <c r="E1382" s="96"/>
      <c r="F1382" s="96">
        <v>23</v>
      </c>
      <c r="G1382" s="96"/>
      <c r="H1382" s="96">
        <v>1</v>
      </c>
      <c r="I1382" s="59"/>
    </row>
    <row r="1383" spans="1:9" ht="15" customHeight="1" outlineLevel="1">
      <c r="B1383" s="111" t="s">
        <v>240</v>
      </c>
      <c r="C1383" s="54"/>
      <c r="D1383" s="59"/>
      <c r="E1383" s="59"/>
      <c r="F1383" s="59"/>
      <c r="G1383" s="59"/>
      <c r="H1383" s="59"/>
      <c r="I1383" s="59"/>
    </row>
    <row r="1384" spans="1:9" ht="15" customHeight="1" outlineLevel="1">
      <c r="B1384" s="58">
        <v>2024</v>
      </c>
      <c r="C1384" s="50"/>
      <c r="D1384" s="204">
        <v>16</v>
      </c>
      <c r="E1384" s="204" t="s">
        <v>231</v>
      </c>
      <c r="F1384" s="204">
        <v>13</v>
      </c>
      <c r="G1384" s="204" t="s">
        <v>231</v>
      </c>
      <c r="H1384" s="204">
        <v>3</v>
      </c>
      <c r="I1384" s="59"/>
    </row>
    <row r="1385" spans="1:9" s="17" customFormat="1" ht="15" customHeight="1" outlineLevel="1">
      <c r="A1385" s="3"/>
      <c r="B1385" s="58">
        <v>2023</v>
      </c>
      <c r="C1385" s="50"/>
      <c r="D1385" s="204">
        <v>16</v>
      </c>
      <c r="E1385" s="204"/>
      <c r="F1385" s="204">
        <v>11</v>
      </c>
      <c r="G1385" s="204"/>
      <c r="H1385" s="204">
        <v>5</v>
      </c>
      <c r="I1385" s="57"/>
    </row>
    <row r="1386" spans="1:9" s="17" customFormat="1" ht="15" customHeight="1" outlineLevel="1">
      <c r="A1386" s="3"/>
      <c r="B1386" s="58">
        <v>2022</v>
      </c>
      <c r="C1386" s="50"/>
      <c r="D1386" s="96">
        <v>17</v>
      </c>
      <c r="E1386" s="96" t="s">
        <v>231</v>
      </c>
      <c r="F1386" s="96">
        <v>12</v>
      </c>
      <c r="G1386" s="96" t="s">
        <v>231</v>
      </c>
      <c r="H1386" s="96">
        <v>5</v>
      </c>
      <c r="I1386" s="57"/>
    </row>
    <row r="1387" spans="1:9" s="17" customFormat="1" ht="15" customHeight="1" outlineLevel="1">
      <c r="A1387" s="3"/>
      <c r="B1387" s="58">
        <v>2021</v>
      </c>
      <c r="C1387" s="50"/>
      <c r="D1387" s="96">
        <v>14</v>
      </c>
      <c r="E1387" s="96"/>
      <c r="F1387" s="96">
        <v>9</v>
      </c>
      <c r="G1387" s="96"/>
      <c r="H1387" s="96">
        <v>5</v>
      </c>
      <c r="I1387" s="57"/>
    </row>
    <row r="1388" spans="1:9" ht="15" customHeight="1" outlineLevel="1">
      <c r="B1388" s="58">
        <v>2020</v>
      </c>
      <c r="C1388" s="54"/>
      <c r="D1388" s="59">
        <v>11</v>
      </c>
      <c r="E1388" s="59"/>
      <c r="F1388" s="59">
        <v>7</v>
      </c>
      <c r="G1388" s="59"/>
      <c r="H1388" s="59">
        <v>4</v>
      </c>
      <c r="I1388" s="59"/>
    </row>
    <row r="1389" spans="1:9" ht="15" customHeight="1" outlineLevel="1">
      <c r="B1389" s="58">
        <v>2019</v>
      </c>
      <c r="C1389" s="54"/>
      <c r="D1389" s="96">
        <v>12</v>
      </c>
      <c r="E1389" s="96"/>
      <c r="F1389" s="96">
        <v>8</v>
      </c>
      <c r="G1389" s="96"/>
      <c r="H1389" s="96">
        <v>4</v>
      </c>
      <c r="I1389" s="59"/>
    </row>
    <row r="1390" spans="1:9" ht="15" customHeight="1" outlineLevel="1">
      <c r="B1390" s="111" t="s">
        <v>241</v>
      </c>
      <c r="C1390" s="54"/>
      <c r="D1390" s="59"/>
      <c r="E1390" s="59"/>
      <c r="F1390" s="59"/>
      <c r="G1390" s="59"/>
      <c r="H1390" s="59"/>
      <c r="I1390" s="59"/>
    </row>
    <row r="1391" spans="1:9" ht="15" customHeight="1" outlineLevel="1">
      <c r="B1391" s="58">
        <v>2024</v>
      </c>
      <c r="C1391" s="50"/>
      <c r="D1391" s="204">
        <v>29</v>
      </c>
      <c r="E1391" s="204" t="s">
        <v>231</v>
      </c>
      <c r="F1391" s="204">
        <v>27</v>
      </c>
      <c r="G1391" s="204" t="s">
        <v>231</v>
      </c>
      <c r="H1391" s="204">
        <v>2</v>
      </c>
      <c r="I1391" s="59"/>
    </row>
    <row r="1392" spans="1:9" s="17" customFormat="1" ht="15" customHeight="1" outlineLevel="1">
      <c r="A1392" s="3"/>
      <c r="B1392" s="58">
        <v>2023</v>
      </c>
      <c r="C1392" s="50"/>
      <c r="D1392" s="204">
        <v>25</v>
      </c>
      <c r="E1392" s="204"/>
      <c r="F1392" s="204">
        <v>24</v>
      </c>
      <c r="G1392" s="204"/>
      <c r="H1392" s="204">
        <v>1</v>
      </c>
      <c r="I1392" s="57"/>
    </row>
    <row r="1393" spans="1:9" s="17" customFormat="1" ht="15" customHeight="1" outlineLevel="1">
      <c r="A1393" s="3"/>
      <c r="B1393" s="58">
        <v>2022</v>
      </c>
      <c r="C1393" s="50"/>
      <c r="D1393" s="96">
        <v>22</v>
      </c>
      <c r="E1393" s="96" t="s">
        <v>231</v>
      </c>
      <c r="F1393" s="96">
        <v>21</v>
      </c>
      <c r="G1393" s="96" t="s">
        <v>231</v>
      </c>
      <c r="H1393" s="96">
        <v>1</v>
      </c>
      <c r="I1393" s="57"/>
    </row>
    <row r="1394" spans="1:9" s="17" customFormat="1" ht="15" customHeight="1" outlineLevel="1">
      <c r="A1394" s="3"/>
      <c r="B1394" s="58">
        <v>2021</v>
      </c>
      <c r="C1394" s="50"/>
      <c r="D1394" s="96">
        <v>20</v>
      </c>
      <c r="E1394" s="96"/>
      <c r="F1394" s="96">
        <v>19</v>
      </c>
      <c r="G1394" s="96"/>
      <c r="H1394" s="96">
        <v>1</v>
      </c>
      <c r="I1394" s="57"/>
    </row>
    <row r="1395" spans="1:9" ht="15" customHeight="1" outlineLevel="1">
      <c r="B1395" s="58">
        <v>2020</v>
      </c>
      <c r="C1395" s="54"/>
      <c r="D1395" s="59">
        <v>15</v>
      </c>
      <c r="E1395" s="59"/>
      <c r="F1395" s="59">
        <v>15</v>
      </c>
      <c r="G1395" s="59"/>
      <c r="H1395" s="59">
        <v>0</v>
      </c>
      <c r="I1395" s="59"/>
    </row>
    <row r="1396" spans="1:9" ht="15" customHeight="1" outlineLevel="1">
      <c r="B1396" s="58">
        <v>2019</v>
      </c>
      <c r="C1396" s="54"/>
      <c r="D1396" s="96">
        <v>17</v>
      </c>
      <c r="E1396" s="96"/>
      <c r="F1396" s="96">
        <v>17</v>
      </c>
      <c r="G1396" s="96"/>
      <c r="H1396" s="59">
        <v>0</v>
      </c>
      <c r="I1396" s="59"/>
    </row>
    <row r="1397" spans="1:9" ht="15" customHeight="1">
      <c r="B1397" s="110" t="s">
        <v>350</v>
      </c>
      <c r="C1397" s="95"/>
      <c r="D1397" s="95"/>
      <c r="E1397" s="59"/>
      <c r="F1397" s="59"/>
      <c r="G1397" s="59"/>
      <c r="H1397" s="59"/>
      <c r="I1397" s="59"/>
    </row>
    <row r="1398" spans="1:9" ht="15" customHeight="1">
      <c r="B1398" s="58">
        <v>2024</v>
      </c>
      <c r="C1398" s="50"/>
      <c r="D1398" s="204">
        <v>657</v>
      </c>
      <c r="E1398" s="204" t="s">
        <v>231</v>
      </c>
      <c r="F1398" s="204">
        <v>452</v>
      </c>
      <c r="G1398" s="204" t="s">
        <v>231</v>
      </c>
      <c r="H1398" s="204">
        <v>205</v>
      </c>
      <c r="I1398" s="57"/>
    </row>
    <row r="1399" spans="1:9" s="17" customFormat="1" ht="15" customHeight="1">
      <c r="A1399" s="3"/>
      <c r="B1399" s="58">
        <v>2023</v>
      </c>
      <c r="C1399" s="50"/>
      <c r="D1399" s="204">
        <v>594</v>
      </c>
      <c r="E1399" s="204"/>
      <c r="F1399" s="204">
        <v>405</v>
      </c>
      <c r="G1399" s="204"/>
      <c r="H1399" s="204">
        <v>189</v>
      </c>
      <c r="I1399" s="57"/>
    </row>
    <row r="1400" spans="1:9" s="17" customFormat="1" ht="15" customHeight="1">
      <c r="A1400" s="3"/>
      <c r="B1400" s="58">
        <v>2022</v>
      </c>
      <c r="C1400" s="50"/>
      <c r="D1400" s="96">
        <v>563</v>
      </c>
      <c r="E1400" s="96" t="s">
        <v>231</v>
      </c>
      <c r="F1400" s="96">
        <v>392</v>
      </c>
      <c r="G1400" s="96" t="s">
        <v>231</v>
      </c>
      <c r="H1400" s="96">
        <v>171</v>
      </c>
      <c r="I1400" s="57"/>
    </row>
    <row r="1401" spans="1:9" s="17" customFormat="1" ht="15" customHeight="1">
      <c r="A1401" s="3"/>
      <c r="B1401" s="58">
        <v>2021</v>
      </c>
      <c r="C1401" s="50"/>
      <c r="D1401" s="96">
        <v>555</v>
      </c>
      <c r="E1401" s="96"/>
      <c r="F1401" s="96">
        <v>398</v>
      </c>
      <c r="G1401" s="96"/>
      <c r="H1401" s="96">
        <v>157</v>
      </c>
      <c r="I1401" s="57"/>
    </row>
    <row r="1402" spans="1:9" ht="15" customHeight="1">
      <c r="B1402" s="58">
        <v>2020</v>
      </c>
      <c r="C1402" s="95"/>
      <c r="D1402" s="59">
        <v>473</v>
      </c>
      <c r="E1402" s="59"/>
      <c r="F1402" s="59">
        <v>327</v>
      </c>
      <c r="G1402" s="59"/>
      <c r="H1402" s="59">
        <v>146</v>
      </c>
      <c r="I1402" s="59"/>
    </row>
    <row r="1403" spans="1:9" ht="15" customHeight="1">
      <c r="B1403" s="58">
        <v>2019</v>
      </c>
      <c r="C1403" s="54"/>
      <c r="D1403" s="96">
        <v>500</v>
      </c>
      <c r="E1403" s="96"/>
      <c r="F1403" s="96">
        <v>357</v>
      </c>
      <c r="G1403" s="96"/>
      <c r="H1403" s="96">
        <v>143</v>
      </c>
      <c r="I1403" s="59"/>
    </row>
    <row r="1404" spans="1:9" s="17" customFormat="1" ht="15" customHeight="1" outlineLevel="1">
      <c r="A1404" s="3"/>
      <c r="B1404" s="111" t="s">
        <v>224</v>
      </c>
      <c r="C1404" s="54"/>
      <c r="D1404" s="59"/>
      <c r="E1404" s="59"/>
      <c r="F1404" s="3"/>
      <c r="G1404" s="59"/>
      <c r="H1404" s="3"/>
      <c r="I1404" s="59"/>
    </row>
    <row r="1405" spans="1:9" s="17" customFormat="1" ht="15" customHeight="1" outlineLevel="1">
      <c r="A1405" s="3"/>
      <c r="B1405" s="58">
        <v>2024</v>
      </c>
      <c r="C1405" s="50"/>
      <c r="D1405" s="204">
        <v>33</v>
      </c>
      <c r="E1405" s="204" t="s">
        <v>231</v>
      </c>
      <c r="F1405" s="204">
        <v>29</v>
      </c>
      <c r="G1405" s="204" t="s">
        <v>231</v>
      </c>
      <c r="H1405" s="204">
        <v>4</v>
      </c>
      <c r="I1405" s="59"/>
    </row>
    <row r="1406" spans="1:9" s="17" customFormat="1" ht="15" customHeight="1" outlineLevel="1">
      <c r="A1406" s="3"/>
      <c r="B1406" s="58">
        <v>2023</v>
      </c>
      <c r="C1406" s="50"/>
      <c r="D1406" s="204">
        <v>29</v>
      </c>
      <c r="E1406" s="204"/>
      <c r="F1406" s="204">
        <v>25</v>
      </c>
      <c r="G1406" s="204"/>
      <c r="H1406" s="204">
        <v>4</v>
      </c>
      <c r="I1406" s="57"/>
    </row>
    <row r="1407" spans="1:9" s="17" customFormat="1" ht="15" customHeight="1" outlineLevel="1">
      <c r="A1407" s="3"/>
      <c r="B1407" s="58">
        <v>2022</v>
      </c>
      <c r="C1407" s="50"/>
      <c r="D1407" s="96">
        <v>27</v>
      </c>
      <c r="E1407" s="96" t="s">
        <v>231</v>
      </c>
      <c r="F1407" s="96">
        <v>23</v>
      </c>
      <c r="G1407" s="96" t="s">
        <v>231</v>
      </c>
      <c r="H1407" s="96">
        <v>4</v>
      </c>
      <c r="I1407" s="57"/>
    </row>
    <row r="1408" spans="1:9" s="17" customFormat="1" ht="15" customHeight="1" outlineLevel="1">
      <c r="A1408" s="3"/>
      <c r="B1408" s="58">
        <v>2021</v>
      </c>
      <c r="C1408" s="50"/>
      <c r="D1408" s="96">
        <v>29</v>
      </c>
      <c r="E1408" s="96"/>
      <c r="F1408" s="96">
        <v>26</v>
      </c>
      <c r="G1408" s="96"/>
      <c r="H1408" s="96">
        <v>3</v>
      </c>
      <c r="I1408" s="57"/>
    </row>
    <row r="1409" spans="1:9" s="17" customFormat="1" ht="15" customHeight="1" outlineLevel="1">
      <c r="A1409" s="3"/>
      <c r="B1409" s="58">
        <v>2020</v>
      </c>
      <c r="C1409" s="54"/>
      <c r="D1409" s="59">
        <v>23</v>
      </c>
      <c r="E1409" s="59"/>
      <c r="F1409" s="59">
        <v>20</v>
      </c>
      <c r="G1409" s="59"/>
      <c r="H1409" s="59">
        <v>3</v>
      </c>
      <c r="I1409" s="59"/>
    </row>
    <row r="1410" spans="1:9" s="17" customFormat="1" ht="15" customHeight="1" outlineLevel="1">
      <c r="A1410" s="3"/>
      <c r="B1410" s="58">
        <v>2019</v>
      </c>
      <c r="C1410" s="54"/>
      <c r="D1410" s="96">
        <v>26</v>
      </c>
      <c r="E1410" s="96"/>
      <c r="F1410" s="96">
        <v>23</v>
      </c>
      <c r="G1410" s="96"/>
      <c r="H1410" s="96">
        <v>3</v>
      </c>
      <c r="I1410" s="59"/>
    </row>
    <row r="1411" spans="1:9" ht="15" customHeight="1" outlineLevel="1">
      <c r="B1411" s="111" t="s">
        <v>225</v>
      </c>
      <c r="C1411" s="54"/>
      <c r="D1411" s="59"/>
      <c r="E1411" s="59"/>
      <c r="F1411" s="59"/>
      <c r="G1411" s="59"/>
      <c r="H1411" s="59"/>
      <c r="I1411" s="59"/>
    </row>
    <row r="1412" spans="1:9" ht="15" customHeight="1" outlineLevel="1">
      <c r="B1412" s="58">
        <v>2024</v>
      </c>
      <c r="C1412" s="176"/>
      <c r="D1412" s="204">
        <v>1</v>
      </c>
      <c r="E1412" s="204" t="s">
        <v>231</v>
      </c>
      <c r="F1412" s="11">
        <v>0</v>
      </c>
      <c r="G1412" s="204" t="s">
        <v>231</v>
      </c>
      <c r="H1412" s="204">
        <v>1</v>
      </c>
      <c r="I1412" s="59"/>
    </row>
    <row r="1413" spans="1:9" ht="15" customHeight="1" outlineLevel="1">
      <c r="B1413" s="58">
        <v>2023</v>
      </c>
      <c r="C1413" s="176"/>
      <c r="D1413" s="204">
        <v>1</v>
      </c>
      <c r="E1413" s="204"/>
      <c r="F1413" s="11">
        <v>0</v>
      </c>
      <c r="G1413" s="204"/>
      <c r="H1413" s="204">
        <v>1</v>
      </c>
      <c r="I1413" s="59"/>
    </row>
    <row r="1414" spans="1:9" ht="15" customHeight="1" outlineLevel="1">
      <c r="B1414" s="58">
        <v>2022</v>
      </c>
      <c r="C1414" s="176"/>
      <c r="D1414" s="96">
        <v>1</v>
      </c>
      <c r="E1414" s="96"/>
      <c r="F1414" s="59">
        <v>0</v>
      </c>
      <c r="G1414" s="96"/>
      <c r="H1414" s="96">
        <v>1</v>
      </c>
      <c r="I1414" s="59"/>
    </row>
    <row r="1415" spans="1:9" s="17" customFormat="1" ht="15" customHeight="1" outlineLevel="1">
      <c r="A1415" s="3"/>
      <c r="B1415" s="58">
        <v>2021</v>
      </c>
      <c r="C1415" s="50"/>
      <c r="D1415" s="96">
        <v>1</v>
      </c>
      <c r="E1415" s="96"/>
      <c r="F1415" s="59">
        <v>0</v>
      </c>
      <c r="G1415" s="96"/>
      <c r="H1415" s="96">
        <v>1</v>
      </c>
      <c r="I1415" s="57"/>
    </row>
    <row r="1416" spans="1:9" ht="15" customHeight="1" outlineLevel="1">
      <c r="B1416" s="58">
        <v>2020</v>
      </c>
      <c r="C1416" s="54"/>
      <c r="D1416" s="59">
        <v>1</v>
      </c>
      <c r="E1416" s="59"/>
      <c r="F1416" s="59">
        <v>0</v>
      </c>
      <c r="G1416" s="59"/>
      <c r="H1416" s="59">
        <v>1</v>
      </c>
      <c r="I1416" s="59"/>
    </row>
    <row r="1417" spans="1:9" ht="15" customHeight="1" outlineLevel="1">
      <c r="B1417" s="58">
        <v>2019</v>
      </c>
      <c r="C1417" s="54"/>
      <c r="D1417" s="96">
        <v>1</v>
      </c>
      <c r="E1417" s="96"/>
      <c r="F1417" s="59">
        <v>0</v>
      </c>
      <c r="G1417" s="96"/>
      <c r="H1417" s="96">
        <v>1</v>
      </c>
      <c r="I1417" s="59"/>
    </row>
    <row r="1418" spans="1:9" ht="15" customHeight="1" outlineLevel="1">
      <c r="B1418" s="111" t="s">
        <v>226</v>
      </c>
      <c r="C1418" s="54"/>
      <c r="D1418" s="59"/>
      <c r="E1418" s="59"/>
      <c r="F1418" s="59"/>
      <c r="G1418" s="59"/>
      <c r="H1418" s="59"/>
      <c r="I1418" s="59"/>
    </row>
    <row r="1419" spans="1:9" ht="15" customHeight="1" outlineLevel="1">
      <c r="B1419" s="58">
        <v>2024</v>
      </c>
      <c r="C1419" s="176"/>
      <c r="D1419" s="59">
        <v>14</v>
      </c>
      <c r="E1419" s="59" t="s">
        <v>231</v>
      </c>
      <c r="F1419" s="59">
        <v>6</v>
      </c>
      <c r="G1419" s="59" t="s">
        <v>231</v>
      </c>
      <c r="H1419" s="59">
        <v>8</v>
      </c>
      <c r="I1419" s="59"/>
    </row>
    <row r="1420" spans="1:9" s="17" customFormat="1" ht="15" customHeight="1" outlineLevel="1">
      <c r="A1420" s="3"/>
      <c r="B1420" s="58">
        <v>2023</v>
      </c>
      <c r="C1420" s="50"/>
      <c r="D1420" s="96">
        <v>19</v>
      </c>
      <c r="E1420" s="96"/>
      <c r="F1420" s="96">
        <v>12</v>
      </c>
      <c r="G1420" s="96"/>
      <c r="H1420" s="96">
        <v>7</v>
      </c>
      <c r="I1420" s="57"/>
    </row>
    <row r="1421" spans="1:9" s="17" customFormat="1" ht="15" customHeight="1" outlineLevel="1">
      <c r="A1421" s="3"/>
      <c r="B1421" s="58">
        <v>2022</v>
      </c>
      <c r="C1421" s="50"/>
      <c r="D1421" s="96">
        <v>15</v>
      </c>
      <c r="E1421" s="96" t="s">
        <v>231</v>
      </c>
      <c r="F1421" s="96">
        <v>8</v>
      </c>
      <c r="G1421" s="96" t="s">
        <v>231</v>
      </c>
      <c r="H1421" s="96">
        <v>7</v>
      </c>
      <c r="I1421" s="57"/>
    </row>
    <row r="1422" spans="1:9" s="17" customFormat="1" ht="15" customHeight="1" outlineLevel="1">
      <c r="A1422" s="3"/>
      <c r="B1422" s="58">
        <v>2021</v>
      </c>
      <c r="C1422" s="50"/>
      <c r="D1422" s="96">
        <v>16</v>
      </c>
      <c r="E1422" s="96"/>
      <c r="F1422" s="96">
        <v>8</v>
      </c>
      <c r="G1422" s="96"/>
      <c r="H1422" s="96">
        <v>8</v>
      </c>
      <c r="I1422" s="57"/>
    </row>
    <row r="1423" spans="1:9" ht="15" customHeight="1" outlineLevel="1">
      <c r="B1423" s="58">
        <v>2020</v>
      </c>
      <c r="C1423" s="54"/>
      <c r="D1423" s="59">
        <v>10</v>
      </c>
      <c r="E1423" s="59"/>
      <c r="F1423" s="59">
        <v>4</v>
      </c>
      <c r="G1423" s="59"/>
      <c r="H1423" s="59">
        <v>6</v>
      </c>
      <c r="I1423" s="59"/>
    </row>
    <row r="1424" spans="1:9" ht="15" customHeight="1" outlineLevel="1">
      <c r="B1424" s="58">
        <v>2019</v>
      </c>
      <c r="C1424" s="54"/>
      <c r="D1424" s="96">
        <v>12</v>
      </c>
      <c r="E1424" s="96"/>
      <c r="F1424" s="96">
        <v>6</v>
      </c>
      <c r="G1424" s="96"/>
      <c r="H1424" s="96">
        <v>6</v>
      </c>
      <c r="I1424" s="59"/>
    </row>
    <row r="1425" spans="1:9" ht="15" customHeight="1" outlineLevel="1">
      <c r="B1425" s="111" t="s">
        <v>227</v>
      </c>
      <c r="C1425" s="54"/>
      <c r="D1425" s="59"/>
      <c r="E1425" s="59"/>
      <c r="F1425" s="59"/>
      <c r="G1425" s="59"/>
      <c r="H1425" s="59"/>
      <c r="I1425" s="59"/>
    </row>
    <row r="1426" spans="1:9" ht="15" customHeight="1" outlineLevel="1">
      <c r="B1426" s="58">
        <v>2024</v>
      </c>
      <c r="C1426" s="176"/>
      <c r="D1426" s="59">
        <v>1</v>
      </c>
      <c r="E1426" s="59" t="s">
        <v>231</v>
      </c>
      <c r="F1426" s="59">
        <v>1</v>
      </c>
      <c r="G1426" s="59" t="s">
        <v>231</v>
      </c>
      <c r="H1426" s="59">
        <v>0</v>
      </c>
      <c r="I1426" s="59"/>
    </row>
    <row r="1427" spans="1:9" s="17" customFormat="1" ht="15" customHeight="1" outlineLevel="1">
      <c r="A1427" s="3"/>
      <c r="B1427" s="58">
        <v>2023</v>
      </c>
      <c r="C1427" s="50"/>
      <c r="D1427" s="96">
        <v>0</v>
      </c>
      <c r="E1427" s="96"/>
      <c r="F1427" s="96">
        <v>0</v>
      </c>
      <c r="G1427" s="96"/>
      <c r="H1427" s="59">
        <v>0</v>
      </c>
      <c r="I1427" s="57"/>
    </row>
    <row r="1428" spans="1:9" s="17" customFormat="1" ht="15" customHeight="1" outlineLevel="1">
      <c r="A1428" s="3"/>
      <c r="B1428" s="58">
        <v>2022</v>
      </c>
      <c r="C1428" s="50"/>
      <c r="D1428" s="96">
        <v>2</v>
      </c>
      <c r="E1428" s="96" t="s">
        <v>231</v>
      </c>
      <c r="F1428" s="96">
        <v>2</v>
      </c>
      <c r="G1428" s="96" t="s">
        <v>231</v>
      </c>
      <c r="H1428" s="59">
        <v>0</v>
      </c>
      <c r="I1428" s="57"/>
    </row>
    <row r="1429" spans="1:9" s="17" customFormat="1" ht="15" customHeight="1" outlineLevel="1">
      <c r="A1429" s="3"/>
      <c r="B1429" s="58">
        <v>2021</v>
      </c>
      <c r="C1429" s="50"/>
      <c r="D1429" s="96">
        <v>1</v>
      </c>
      <c r="E1429" s="96"/>
      <c r="F1429" s="96">
        <v>1</v>
      </c>
      <c r="G1429" s="96"/>
      <c r="H1429" s="59">
        <v>0</v>
      </c>
      <c r="I1429" s="57"/>
    </row>
    <row r="1430" spans="1:9" ht="15" customHeight="1" outlineLevel="1">
      <c r="B1430" s="58">
        <v>2020</v>
      </c>
      <c r="C1430" s="54"/>
      <c r="D1430" s="59">
        <v>2</v>
      </c>
      <c r="E1430" s="59"/>
      <c r="F1430" s="59">
        <v>2</v>
      </c>
      <c r="G1430" s="59"/>
      <c r="H1430" s="59">
        <v>0</v>
      </c>
      <c r="I1430" s="59"/>
    </row>
    <row r="1431" spans="1:9" ht="15" customHeight="1" outlineLevel="1">
      <c r="B1431" s="58">
        <v>2019</v>
      </c>
      <c r="C1431" s="54"/>
      <c r="D1431" s="96">
        <v>2</v>
      </c>
      <c r="E1431" s="96"/>
      <c r="F1431" s="96">
        <v>2</v>
      </c>
      <c r="G1431" s="96"/>
      <c r="H1431" s="59">
        <v>0</v>
      </c>
      <c r="I1431" s="59"/>
    </row>
    <row r="1432" spans="1:9" ht="15" customHeight="1" outlineLevel="1">
      <c r="B1432" s="111" t="s">
        <v>228</v>
      </c>
      <c r="C1432" s="54"/>
      <c r="D1432" s="59"/>
      <c r="E1432" s="59"/>
      <c r="F1432" s="59"/>
      <c r="G1432" s="59"/>
      <c r="H1432" s="59"/>
      <c r="I1432" s="59"/>
    </row>
    <row r="1433" spans="1:9" ht="15" customHeight="1" outlineLevel="1">
      <c r="B1433" s="58">
        <v>2024</v>
      </c>
      <c r="C1433" s="176"/>
      <c r="D1433" s="59">
        <v>0</v>
      </c>
      <c r="E1433" s="59" t="s">
        <v>231</v>
      </c>
      <c r="F1433" s="59">
        <v>0</v>
      </c>
      <c r="G1433" s="59" t="s">
        <v>231</v>
      </c>
      <c r="H1433" s="59">
        <v>0</v>
      </c>
      <c r="I1433" s="59"/>
    </row>
    <row r="1434" spans="1:9" s="17" customFormat="1" ht="15" customHeight="1" outlineLevel="1">
      <c r="A1434" s="3"/>
      <c r="B1434" s="58">
        <v>2023</v>
      </c>
      <c r="C1434" s="50"/>
      <c r="D1434" s="59">
        <v>0</v>
      </c>
      <c r="E1434" s="59"/>
      <c r="F1434" s="59">
        <v>0</v>
      </c>
      <c r="G1434" s="59"/>
      <c r="H1434" s="59">
        <v>0</v>
      </c>
      <c r="I1434" s="57"/>
    </row>
    <row r="1435" spans="1:9" s="17" customFormat="1" ht="15" customHeight="1" outlineLevel="1">
      <c r="A1435" s="3"/>
      <c r="B1435" s="58">
        <v>2022</v>
      </c>
      <c r="C1435" s="50"/>
      <c r="D1435" s="59">
        <v>0</v>
      </c>
      <c r="E1435" s="59" t="s">
        <v>231</v>
      </c>
      <c r="F1435" s="59">
        <v>0</v>
      </c>
      <c r="G1435" s="59" t="s">
        <v>231</v>
      </c>
      <c r="H1435" s="59">
        <v>0</v>
      </c>
      <c r="I1435" s="57"/>
    </row>
    <row r="1436" spans="1:9" s="17" customFormat="1" ht="15" customHeight="1" outlineLevel="1">
      <c r="A1436" s="3"/>
      <c r="B1436" s="58">
        <v>2021</v>
      </c>
      <c r="C1436" s="50"/>
      <c r="D1436" s="59">
        <v>0</v>
      </c>
      <c r="E1436" s="59"/>
      <c r="F1436" s="59">
        <v>0</v>
      </c>
      <c r="G1436" s="59"/>
      <c r="H1436" s="59">
        <v>0</v>
      </c>
      <c r="I1436" s="57"/>
    </row>
    <row r="1437" spans="1:9" ht="15" customHeight="1" outlineLevel="1">
      <c r="B1437" s="58">
        <v>2020</v>
      </c>
      <c r="C1437" s="54"/>
      <c r="D1437" s="59">
        <v>0</v>
      </c>
      <c r="E1437" s="59"/>
      <c r="F1437" s="59">
        <v>0</v>
      </c>
      <c r="G1437" s="59"/>
      <c r="H1437" s="59">
        <v>0</v>
      </c>
      <c r="I1437" s="59"/>
    </row>
    <row r="1438" spans="1:9" ht="15" customHeight="1" outlineLevel="1">
      <c r="B1438" s="58">
        <v>2019</v>
      </c>
      <c r="C1438" s="54"/>
      <c r="D1438" s="59">
        <v>0</v>
      </c>
      <c r="E1438" s="59"/>
      <c r="F1438" s="59">
        <v>0</v>
      </c>
      <c r="G1438" s="59"/>
      <c r="H1438" s="59">
        <v>0</v>
      </c>
      <c r="I1438" s="59"/>
    </row>
    <row r="1439" spans="1:9" ht="15" customHeight="1" outlineLevel="1">
      <c r="B1439" s="111" t="s">
        <v>229</v>
      </c>
      <c r="C1439" s="54"/>
      <c r="D1439" s="59"/>
      <c r="E1439" s="59"/>
      <c r="F1439" s="59"/>
      <c r="G1439" s="59"/>
      <c r="H1439" s="59"/>
      <c r="I1439" s="59"/>
    </row>
    <row r="1440" spans="1:9" ht="15" customHeight="1" outlineLevel="1">
      <c r="B1440" s="58">
        <v>2024</v>
      </c>
      <c r="C1440" s="50"/>
      <c r="D1440" s="204">
        <v>34</v>
      </c>
      <c r="E1440" s="204" t="s">
        <v>231</v>
      </c>
      <c r="F1440" s="204">
        <v>14</v>
      </c>
      <c r="G1440" s="204" t="s">
        <v>231</v>
      </c>
      <c r="H1440" s="204">
        <v>20</v>
      </c>
      <c r="I1440" s="59"/>
    </row>
    <row r="1441" spans="1:9" s="17" customFormat="1" ht="15" customHeight="1" outlineLevel="1">
      <c r="A1441" s="3"/>
      <c r="B1441" s="58">
        <v>2023</v>
      </c>
      <c r="C1441" s="50"/>
      <c r="D1441" s="204">
        <v>30</v>
      </c>
      <c r="E1441" s="204"/>
      <c r="F1441" s="204">
        <v>13</v>
      </c>
      <c r="G1441" s="204"/>
      <c r="H1441" s="204">
        <v>17</v>
      </c>
      <c r="I1441" s="57"/>
    </row>
    <row r="1442" spans="1:9" s="17" customFormat="1" ht="15" customHeight="1" outlineLevel="1">
      <c r="A1442" s="3"/>
      <c r="B1442" s="58">
        <v>2022</v>
      </c>
      <c r="C1442" s="50"/>
      <c r="D1442" s="96">
        <v>25</v>
      </c>
      <c r="E1442" s="96" t="s">
        <v>231</v>
      </c>
      <c r="F1442" s="96">
        <v>11</v>
      </c>
      <c r="G1442" s="96" t="s">
        <v>231</v>
      </c>
      <c r="H1442" s="96">
        <v>14</v>
      </c>
      <c r="I1442" s="57"/>
    </row>
    <row r="1443" spans="1:9" s="17" customFormat="1" ht="15" customHeight="1" outlineLevel="1">
      <c r="A1443" s="3"/>
      <c r="B1443" s="58">
        <v>2021</v>
      </c>
      <c r="C1443" s="50"/>
      <c r="D1443" s="96">
        <v>24</v>
      </c>
      <c r="E1443" s="96"/>
      <c r="F1443" s="96">
        <v>13</v>
      </c>
      <c r="G1443" s="96"/>
      <c r="H1443" s="96">
        <v>11</v>
      </c>
      <c r="I1443" s="57"/>
    </row>
    <row r="1444" spans="1:9" ht="15" customHeight="1" outlineLevel="1">
      <c r="B1444" s="58">
        <v>2020</v>
      </c>
      <c r="C1444" s="54"/>
      <c r="D1444" s="59">
        <v>23</v>
      </c>
      <c r="E1444" s="59"/>
      <c r="F1444" s="59">
        <v>13</v>
      </c>
      <c r="G1444" s="59"/>
      <c r="H1444" s="59">
        <v>10</v>
      </c>
      <c r="I1444" s="59"/>
    </row>
    <row r="1445" spans="1:9" ht="15" customHeight="1" outlineLevel="1">
      <c r="B1445" s="58">
        <v>2019</v>
      </c>
      <c r="C1445" s="54"/>
      <c r="D1445" s="96">
        <v>20</v>
      </c>
      <c r="E1445" s="96"/>
      <c r="F1445" s="96">
        <v>10</v>
      </c>
      <c r="G1445" s="96"/>
      <c r="H1445" s="96">
        <v>10</v>
      </c>
      <c r="I1445" s="59"/>
    </row>
    <row r="1446" spans="1:9" ht="15" customHeight="1" outlineLevel="1">
      <c r="B1446" s="111" t="s">
        <v>230</v>
      </c>
      <c r="C1446" s="54"/>
      <c r="D1446" s="59"/>
      <c r="E1446" s="59"/>
      <c r="F1446" s="59"/>
      <c r="G1446" s="59"/>
      <c r="H1446" s="59"/>
      <c r="I1446" s="59"/>
    </row>
    <row r="1447" spans="1:9" ht="15" customHeight="1" outlineLevel="1">
      <c r="B1447" s="58">
        <v>2024</v>
      </c>
      <c r="C1447" s="50"/>
      <c r="D1447" s="204">
        <v>81</v>
      </c>
      <c r="E1447" s="204" t="s">
        <v>231</v>
      </c>
      <c r="F1447" s="204">
        <v>44</v>
      </c>
      <c r="G1447" s="204" t="s">
        <v>231</v>
      </c>
      <c r="H1447" s="204">
        <v>37</v>
      </c>
      <c r="I1447" s="59"/>
    </row>
    <row r="1448" spans="1:9" s="17" customFormat="1" ht="15" customHeight="1" outlineLevel="1">
      <c r="A1448" s="3"/>
      <c r="B1448" s="58">
        <v>2023</v>
      </c>
      <c r="C1448" s="50"/>
      <c r="D1448" s="204">
        <v>79</v>
      </c>
      <c r="E1448" s="204"/>
      <c r="F1448" s="204">
        <v>40</v>
      </c>
      <c r="G1448" s="204"/>
      <c r="H1448" s="204">
        <v>39</v>
      </c>
      <c r="I1448" s="57"/>
    </row>
    <row r="1449" spans="1:9" s="17" customFormat="1" ht="15" customHeight="1" outlineLevel="1">
      <c r="A1449" s="3"/>
      <c r="B1449" s="58">
        <v>2022</v>
      </c>
      <c r="C1449" s="50"/>
      <c r="D1449" s="96">
        <v>81</v>
      </c>
      <c r="E1449" s="96" t="s">
        <v>231</v>
      </c>
      <c r="F1449" s="96">
        <v>44</v>
      </c>
      <c r="G1449" s="96" t="s">
        <v>231</v>
      </c>
      <c r="H1449" s="96">
        <v>37</v>
      </c>
      <c r="I1449" s="57"/>
    </row>
    <row r="1450" spans="1:9" s="17" customFormat="1" ht="15" customHeight="1" outlineLevel="1">
      <c r="A1450" s="3"/>
      <c r="B1450" s="58">
        <v>2021</v>
      </c>
      <c r="C1450" s="50"/>
      <c r="D1450" s="96">
        <v>80</v>
      </c>
      <c r="E1450" s="96"/>
      <c r="F1450" s="96">
        <v>41</v>
      </c>
      <c r="G1450" s="96"/>
      <c r="H1450" s="96">
        <v>39</v>
      </c>
      <c r="I1450" s="57"/>
    </row>
    <row r="1451" spans="1:9" ht="15" customHeight="1" outlineLevel="1">
      <c r="B1451" s="58">
        <v>2020</v>
      </c>
      <c r="C1451" s="54"/>
      <c r="D1451" s="59">
        <v>74</v>
      </c>
      <c r="E1451" s="59"/>
      <c r="F1451" s="59">
        <v>35</v>
      </c>
      <c r="G1451" s="59"/>
      <c r="H1451" s="59">
        <v>39</v>
      </c>
      <c r="I1451" s="59"/>
    </row>
    <row r="1452" spans="1:9" ht="15" customHeight="1" outlineLevel="1">
      <c r="B1452" s="58">
        <v>2019</v>
      </c>
      <c r="C1452" s="54"/>
      <c r="D1452" s="96">
        <v>79</v>
      </c>
      <c r="E1452" s="96"/>
      <c r="F1452" s="96">
        <v>41</v>
      </c>
      <c r="G1452" s="96"/>
      <c r="H1452" s="96">
        <v>38</v>
      </c>
      <c r="I1452" s="59"/>
    </row>
    <row r="1453" spans="1:9" ht="15" customHeight="1" outlineLevel="1">
      <c r="B1453" s="111" t="s">
        <v>232</v>
      </c>
      <c r="C1453" s="54"/>
      <c r="D1453" s="59"/>
      <c r="E1453" s="59"/>
      <c r="F1453" s="59"/>
      <c r="G1453" s="59"/>
      <c r="H1453" s="59"/>
      <c r="I1453" s="59"/>
    </row>
    <row r="1454" spans="1:9" ht="15" customHeight="1" outlineLevel="1">
      <c r="B1454" s="58">
        <v>2024</v>
      </c>
      <c r="C1454" s="50"/>
      <c r="D1454" s="204">
        <v>29</v>
      </c>
      <c r="E1454" s="204" t="s">
        <v>231</v>
      </c>
      <c r="F1454" s="204">
        <v>10</v>
      </c>
      <c r="G1454" s="204" t="s">
        <v>231</v>
      </c>
      <c r="H1454" s="204">
        <v>19</v>
      </c>
      <c r="I1454" s="59"/>
    </row>
    <row r="1455" spans="1:9" s="17" customFormat="1" ht="15" customHeight="1" outlineLevel="1">
      <c r="A1455" s="3"/>
      <c r="B1455" s="58">
        <v>2023</v>
      </c>
      <c r="C1455" s="50"/>
      <c r="D1455" s="204">
        <v>22</v>
      </c>
      <c r="E1455" s="204"/>
      <c r="F1455" s="204">
        <v>6</v>
      </c>
      <c r="G1455" s="204"/>
      <c r="H1455" s="204">
        <v>16</v>
      </c>
      <c r="I1455" s="57"/>
    </row>
    <row r="1456" spans="1:9" s="17" customFormat="1" ht="15" customHeight="1" outlineLevel="1">
      <c r="A1456" s="3"/>
      <c r="B1456" s="58">
        <v>2022</v>
      </c>
      <c r="C1456" s="50"/>
      <c r="D1456" s="96">
        <v>24</v>
      </c>
      <c r="E1456" s="96" t="s">
        <v>231</v>
      </c>
      <c r="F1456" s="96">
        <v>7</v>
      </c>
      <c r="G1456" s="96" t="s">
        <v>231</v>
      </c>
      <c r="H1456" s="96">
        <v>17</v>
      </c>
      <c r="I1456" s="57"/>
    </row>
    <row r="1457" spans="1:9" s="17" customFormat="1" ht="15" customHeight="1" outlineLevel="1">
      <c r="A1457" s="3"/>
      <c r="B1457" s="58">
        <v>2021</v>
      </c>
      <c r="C1457" s="50"/>
      <c r="D1457" s="96">
        <v>24</v>
      </c>
      <c r="E1457" s="96"/>
      <c r="F1457" s="96">
        <v>7</v>
      </c>
      <c r="G1457" s="96"/>
      <c r="H1457" s="96">
        <v>17</v>
      </c>
      <c r="I1457" s="57"/>
    </row>
    <row r="1458" spans="1:9" ht="15" customHeight="1" outlineLevel="1">
      <c r="B1458" s="58">
        <v>2020</v>
      </c>
      <c r="C1458" s="54"/>
      <c r="D1458" s="59">
        <v>30</v>
      </c>
      <c r="E1458" s="59"/>
      <c r="F1458" s="59">
        <v>11</v>
      </c>
      <c r="G1458" s="59"/>
      <c r="H1458" s="59">
        <v>19</v>
      </c>
      <c r="I1458" s="59"/>
    </row>
    <row r="1459" spans="1:9" ht="15" customHeight="1" outlineLevel="1">
      <c r="B1459" s="58">
        <v>2019</v>
      </c>
      <c r="C1459" s="54"/>
      <c r="D1459" s="96">
        <v>33</v>
      </c>
      <c r="E1459" s="96"/>
      <c r="F1459" s="96">
        <v>13</v>
      </c>
      <c r="G1459" s="96"/>
      <c r="H1459" s="96">
        <v>20</v>
      </c>
      <c r="I1459" s="59"/>
    </row>
    <row r="1460" spans="1:9" ht="15" customHeight="1" outlineLevel="1">
      <c r="B1460" s="111" t="s">
        <v>233</v>
      </c>
      <c r="C1460" s="54"/>
      <c r="D1460" s="59"/>
      <c r="E1460" s="59"/>
      <c r="F1460" s="59"/>
      <c r="G1460" s="59"/>
      <c r="H1460" s="59"/>
      <c r="I1460" s="59"/>
    </row>
    <row r="1461" spans="1:9" ht="15" customHeight="1" outlineLevel="1">
      <c r="B1461" s="58">
        <v>2024</v>
      </c>
      <c r="C1461" s="50"/>
      <c r="D1461" s="204">
        <v>140</v>
      </c>
      <c r="E1461" s="204" t="s">
        <v>231</v>
      </c>
      <c r="F1461" s="204">
        <v>81</v>
      </c>
      <c r="G1461" s="204" t="s">
        <v>231</v>
      </c>
      <c r="H1461" s="204">
        <v>59</v>
      </c>
      <c r="I1461" s="59"/>
    </row>
    <row r="1462" spans="1:9" s="17" customFormat="1" ht="15" customHeight="1" outlineLevel="1">
      <c r="A1462" s="3"/>
      <c r="B1462" s="58">
        <v>2023</v>
      </c>
      <c r="C1462" s="50"/>
      <c r="D1462" s="204">
        <v>121</v>
      </c>
      <c r="E1462" s="204"/>
      <c r="F1462" s="204">
        <v>71</v>
      </c>
      <c r="G1462" s="204"/>
      <c r="H1462" s="204">
        <v>50</v>
      </c>
      <c r="I1462" s="57"/>
    </row>
    <row r="1463" spans="1:9" s="17" customFormat="1" ht="15" customHeight="1" outlineLevel="1">
      <c r="A1463" s="3"/>
      <c r="B1463" s="58">
        <v>2022</v>
      </c>
      <c r="C1463" s="50"/>
      <c r="D1463" s="96">
        <v>111</v>
      </c>
      <c r="E1463" s="96" t="s">
        <v>231</v>
      </c>
      <c r="F1463" s="96">
        <v>67</v>
      </c>
      <c r="G1463" s="96" t="s">
        <v>231</v>
      </c>
      <c r="H1463" s="96">
        <v>44</v>
      </c>
      <c r="I1463" s="57"/>
    </row>
    <row r="1464" spans="1:9" s="17" customFormat="1" ht="15" customHeight="1" outlineLevel="1">
      <c r="A1464" s="3"/>
      <c r="B1464" s="58">
        <v>2021</v>
      </c>
      <c r="C1464" s="50"/>
      <c r="D1464" s="96">
        <v>105</v>
      </c>
      <c r="E1464" s="96"/>
      <c r="F1464" s="96">
        <v>68</v>
      </c>
      <c r="G1464" s="96"/>
      <c r="H1464" s="96">
        <v>37</v>
      </c>
      <c r="I1464" s="57"/>
    </row>
    <row r="1465" spans="1:9" ht="15" customHeight="1" outlineLevel="1">
      <c r="B1465" s="58">
        <v>2020</v>
      </c>
      <c r="C1465" s="54"/>
      <c r="D1465" s="59">
        <v>93</v>
      </c>
      <c r="E1465" s="59"/>
      <c r="F1465" s="59">
        <v>61</v>
      </c>
      <c r="G1465" s="59"/>
      <c r="H1465" s="59">
        <v>32</v>
      </c>
      <c r="I1465" s="59"/>
    </row>
    <row r="1466" spans="1:9" ht="15" customHeight="1" outlineLevel="1">
      <c r="B1466" s="58">
        <v>2019</v>
      </c>
      <c r="C1466" s="54"/>
      <c r="D1466" s="96">
        <v>105</v>
      </c>
      <c r="E1466" s="96"/>
      <c r="F1466" s="96">
        <v>75</v>
      </c>
      <c r="G1466" s="96"/>
      <c r="H1466" s="96">
        <v>30</v>
      </c>
      <c r="I1466" s="59"/>
    </row>
    <row r="1467" spans="1:9" ht="15" customHeight="1" outlineLevel="1">
      <c r="B1467" s="111" t="s">
        <v>234</v>
      </c>
      <c r="C1467" s="54"/>
      <c r="D1467" s="59"/>
      <c r="E1467" s="59"/>
      <c r="F1467" s="59"/>
      <c r="G1467" s="59"/>
      <c r="H1467" s="59"/>
      <c r="I1467" s="59"/>
    </row>
    <row r="1468" spans="1:9" ht="15" customHeight="1" outlineLevel="1">
      <c r="B1468" s="58">
        <v>2024</v>
      </c>
      <c r="C1468" s="50"/>
      <c r="D1468" s="204">
        <v>7</v>
      </c>
      <c r="E1468" s="204" t="s">
        <v>231</v>
      </c>
      <c r="F1468" s="204">
        <v>4</v>
      </c>
      <c r="G1468" s="204" t="s">
        <v>231</v>
      </c>
      <c r="H1468" s="204">
        <v>3</v>
      </c>
      <c r="I1468" s="59"/>
    </row>
    <row r="1469" spans="1:9" s="17" customFormat="1" ht="15" customHeight="1" outlineLevel="1">
      <c r="A1469" s="3"/>
      <c r="B1469" s="58">
        <v>2023</v>
      </c>
      <c r="C1469" s="50"/>
      <c r="D1469" s="204">
        <v>6</v>
      </c>
      <c r="E1469" s="204"/>
      <c r="F1469" s="204">
        <v>3</v>
      </c>
      <c r="G1469" s="204"/>
      <c r="H1469" s="204">
        <v>3</v>
      </c>
      <c r="I1469" s="57"/>
    </row>
    <row r="1470" spans="1:9" s="17" customFormat="1" ht="15" customHeight="1" outlineLevel="1">
      <c r="A1470" s="3"/>
      <c r="B1470" s="58">
        <v>2022</v>
      </c>
      <c r="C1470" s="50"/>
      <c r="D1470" s="96">
        <v>6</v>
      </c>
      <c r="E1470" s="96" t="s">
        <v>231</v>
      </c>
      <c r="F1470" s="96">
        <v>4</v>
      </c>
      <c r="G1470" s="96" t="s">
        <v>231</v>
      </c>
      <c r="H1470" s="96">
        <v>2</v>
      </c>
      <c r="I1470" s="57"/>
    </row>
    <row r="1471" spans="1:9" s="17" customFormat="1" ht="15" customHeight="1" outlineLevel="1">
      <c r="A1471" s="3"/>
      <c r="B1471" s="58">
        <v>2021</v>
      </c>
      <c r="C1471" s="50"/>
      <c r="D1471" s="96">
        <v>4</v>
      </c>
      <c r="E1471" s="96"/>
      <c r="F1471" s="96">
        <v>2</v>
      </c>
      <c r="G1471" s="96"/>
      <c r="H1471" s="96">
        <v>2</v>
      </c>
      <c r="I1471" s="57"/>
    </row>
    <row r="1472" spans="1:9" ht="15" customHeight="1" outlineLevel="1">
      <c r="B1472" s="58">
        <v>2020</v>
      </c>
      <c r="C1472" s="54"/>
      <c r="D1472" s="59">
        <v>2</v>
      </c>
      <c r="E1472" s="59"/>
      <c r="F1472" s="59">
        <v>0</v>
      </c>
      <c r="G1472" s="59"/>
      <c r="H1472" s="59">
        <v>2</v>
      </c>
      <c r="I1472" s="59"/>
    </row>
    <row r="1473" spans="1:9" ht="15" customHeight="1" outlineLevel="1">
      <c r="B1473" s="58">
        <v>2019</v>
      </c>
      <c r="C1473" s="54"/>
      <c r="D1473" s="96">
        <v>4</v>
      </c>
      <c r="E1473" s="96"/>
      <c r="F1473" s="96">
        <v>2</v>
      </c>
      <c r="G1473" s="96"/>
      <c r="H1473" s="96">
        <v>2</v>
      </c>
      <c r="I1473" s="59"/>
    </row>
    <row r="1474" spans="1:9" ht="15" customHeight="1" outlineLevel="1">
      <c r="B1474" s="111" t="s">
        <v>235</v>
      </c>
      <c r="C1474" s="54"/>
      <c r="D1474" s="59"/>
      <c r="E1474" s="59"/>
      <c r="F1474" s="59"/>
      <c r="G1474" s="59"/>
      <c r="H1474" s="59"/>
      <c r="I1474" s="59"/>
    </row>
    <row r="1475" spans="1:9" ht="15" customHeight="1" outlineLevel="1">
      <c r="B1475" s="58">
        <v>2024</v>
      </c>
      <c r="C1475" s="50"/>
      <c r="D1475" s="204">
        <v>15</v>
      </c>
      <c r="E1475" s="204" t="s">
        <v>231</v>
      </c>
      <c r="F1475" s="204">
        <v>4</v>
      </c>
      <c r="G1475" s="204" t="s">
        <v>231</v>
      </c>
      <c r="H1475" s="204">
        <v>11</v>
      </c>
      <c r="I1475" s="59"/>
    </row>
    <row r="1476" spans="1:9" s="17" customFormat="1" ht="15" customHeight="1" outlineLevel="1">
      <c r="A1476" s="3"/>
      <c r="B1476" s="58">
        <v>2023</v>
      </c>
      <c r="C1476" s="50"/>
      <c r="D1476" s="204">
        <v>19</v>
      </c>
      <c r="E1476" s="204"/>
      <c r="F1476" s="204">
        <v>6</v>
      </c>
      <c r="G1476" s="204"/>
      <c r="H1476" s="204">
        <v>13</v>
      </c>
      <c r="I1476" s="57"/>
    </row>
    <row r="1477" spans="1:9" s="17" customFormat="1" ht="15" customHeight="1" outlineLevel="1">
      <c r="A1477" s="3"/>
      <c r="B1477" s="58">
        <v>2022</v>
      </c>
      <c r="C1477" s="50"/>
      <c r="D1477" s="96">
        <v>14</v>
      </c>
      <c r="E1477" s="96" t="s">
        <v>231</v>
      </c>
      <c r="F1477" s="96">
        <v>5</v>
      </c>
      <c r="G1477" s="96" t="s">
        <v>231</v>
      </c>
      <c r="H1477" s="96">
        <v>9</v>
      </c>
      <c r="I1477" s="57"/>
    </row>
    <row r="1478" spans="1:9" s="17" customFormat="1" ht="15" customHeight="1" outlineLevel="1">
      <c r="A1478" s="3"/>
      <c r="B1478" s="58">
        <v>2021</v>
      </c>
      <c r="C1478" s="50"/>
      <c r="D1478" s="96">
        <v>13</v>
      </c>
      <c r="E1478" s="96"/>
      <c r="F1478" s="96">
        <v>4</v>
      </c>
      <c r="G1478" s="96"/>
      <c r="H1478" s="96">
        <v>9</v>
      </c>
      <c r="I1478" s="57"/>
    </row>
    <row r="1479" spans="1:9" ht="15" customHeight="1" outlineLevel="1">
      <c r="B1479" s="58">
        <v>2020</v>
      </c>
      <c r="C1479" s="54"/>
      <c r="D1479" s="59">
        <v>14</v>
      </c>
      <c r="E1479" s="59"/>
      <c r="F1479" s="59">
        <v>5</v>
      </c>
      <c r="G1479" s="59"/>
      <c r="H1479" s="59">
        <v>9</v>
      </c>
      <c r="I1479" s="59"/>
    </row>
    <row r="1480" spans="1:9" ht="15" customHeight="1" outlineLevel="1">
      <c r="B1480" s="58">
        <v>2019</v>
      </c>
      <c r="C1480" s="54"/>
      <c r="D1480" s="96">
        <v>11</v>
      </c>
      <c r="E1480" s="96"/>
      <c r="F1480" s="96">
        <v>2</v>
      </c>
      <c r="G1480" s="96"/>
      <c r="H1480" s="96">
        <v>9</v>
      </c>
      <c r="I1480" s="59"/>
    </row>
    <row r="1481" spans="1:9" ht="15" customHeight="1" outlineLevel="1">
      <c r="B1481" s="111" t="s">
        <v>236</v>
      </c>
      <c r="C1481" s="54"/>
      <c r="D1481" s="59"/>
      <c r="E1481" s="59"/>
      <c r="F1481" s="59"/>
      <c r="G1481" s="59"/>
      <c r="H1481" s="59"/>
      <c r="I1481" s="59"/>
    </row>
    <row r="1482" spans="1:9" ht="15" customHeight="1" outlineLevel="1">
      <c r="B1482" s="58">
        <v>2024</v>
      </c>
      <c r="C1482" s="50"/>
      <c r="D1482" s="204">
        <v>57</v>
      </c>
      <c r="E1482" s="204" t="s">
        <v>231</v>
      </c>
      <c r="F1482" s="204">
        <v>48</v>
      </c>
      <c r="G1482" s="204" t="s">
        <v>231</v>
      </c>
      <c r="H1482" s="204">
        <v>9</v>
      </c>
      <c r="I1482" s="59"/>
    </row>
    <row r="1483" spans="1:9" s="17" customFormat="1" ht="15" customHeight="1" outlineLevel="1">
      <c r="A1483" s="3"/>
      <c r="B1483" s="58">
        <v>2023</v>
      </c>
      <c r="C1483" s="50"/>
      <c r="D1483" s="204">
        <v>48</v>
      </c>
      <c r="E1483" s="204"/>
      <c r="F1483" s="204">
        <v>40</v>
      </c>
      <c r="G1483" s="204"/>
      <c r="H1483" s="204">
        <v>8</v>
      </c>
      <c r="I1483" s="57"/>
    </row>
    <row r="1484" spans="1:9" s="17" customFormat="1" ht="15" customHeight="1" outlineLevel="1">
      <c r="A1484" s="3"/>
      <c r="B1484" s="58">
        <v>2022</v>
      </c>
      <c r="C1484" s="50"/>
      <c r="D1484" s="96">
        <v>49</v>
      </c>
      <c r="E1484" s="96" t="s">
        <v>231</v>
      </c>
      <c r="F1484" s="96">
        <v>41</v>
      </c>
      <c r="G1484" s="96" t="s">
        <v>231</v>
      </c>
      <c r="H1484" s="96">
        <v>8</v>
      </c>
      <c r="I1484" s="57"/>
    </row>
    <row r="1485" spans="1:9" s="17" customFormat="1" ht="15" customHeight="1" outlineLevel="1">
      <c r="A1485" s="3"/>
      <c r="B1485" s="58">
        <v>2021</v>
      </c>
      <c r="C1485" s="50"/>
      <c r="D1485" s="96">
        <v>47</v>
      </c>
      <c r="E1485" s="96"/>
      <c r="F1485" s="96">
        <v>43</v>
      </c>
      <c r="G1485" s="96"/>
      <c r="H1485" s="96">
        <v>4</v>
      </c>
      <c r="I1485" s="57"/>
    </row>
    <row r="1486" spans="1:9" ht="15" customHeight="1" outlineLevel="1">
      <c r="B1486" s="58">
        <v>2020</v>
      </c>
      <c r="C1486" s="54"/>
      <c r="D1486" s="59">
        <v>36</v>
      </c>
      <c r="E1486" s="59"/>
      <c r="F1486" s="59">
        <v>32</v>
      </c>
      <c r="G1486" s="59"/>
      <c r="H1486" s="59">
        <v>4</v>
      </c>
      <c r="I1486" s="59"/>
    </row>
    <row r="1487" spans="1:9" ht="15" customHeight="1" outlineLevel="1">
      <c r="B1487" s="58">
        <v>2019</v>
      </c>
      <c r="C1487" s="54"/>
      <c r="D1487" s="96">
        <v>32</v>
      </c>
      <c r="E1487" s="96"/>
      <c r="F1487" s="96">
        <v>28</v>
      </c>
      <c r="G1487" s="96"/>
      <c r="H1487" s="96">
        <v>4</v>
      </c>
      <c r="I1487" s="59"/>
    </row>
    <row r="1488" spans="1:9" ht="15" customHeight="1" outlineLevel="1">
      <c r="B1488" s="111" t="s">
        <v>237</v>
      </c>
      <c r="C1488" s="54"/>
      <c r="D1488" s="59"/>
      <c r="E1488" s="59"/>
      <c r="F1488" s="59"/>
      <c r="G1488" s="59"/>
      <c r="H1488" s="59"/>
      <c r="I1488" s="59"/>
    </row>
    <row r="1489" spans="1:9" ht="15" customHeight="1" outlineLevel="1">
      <c r="B1489" s="58">
        <v>2024</v>
      </c>
      <c r="C1489" s="50"/>
      <c r="D1489" s="204">
        <v>124</v>
      </c>
      <c r="E1489" s="204" t="s">
        <v>231</v>
      </c>
      <c r="F1489" s="204">
        <v>112</v>
      </c>
      <c r="G1489" s="204" t="s">
        <v>231</v>
      </c>
      <c r="H1489" s="204">
        <v>12</v>
      </c>
      <c r="I1489" s="59"/>
    </row>
    <row r="1490" spans="1:9" s="17" customFormat="1" ht="15" customHeight="1" outlineLevel="1">
      <c r="A1490" s="3"/>
      <c r="B1490" s="58">
        <v>2023</v>
      </c>
      <c r="C1490" s="50"/>
      <c r="D1490" s="204">
        <v>106</v>
      </c>
      <c r="E1490" s="204"/>
      <c r="F1490" s="204">
        <v>94</v>
      </c>
      <c r="G1490" s="204"/>
      <c r="H1490" s="204">
        <v>12</v>
      </c>
      <c r="I1490" s="57"/>
    </row>
    <row r="1491" spans="1:9" s="17" customFormat="1" ht="15" customHeight="1" outlineLevel="1">
      <c r="A1491" s="3"/>
      <c r="B1491" s="58">
        <v>2022</v>
      </c>
      <c r="C1491" s="50"/>
      <c r="D1491" s="96">
        <v>98</v>
      </c>
      <c r="E1491" s="96" t="s">
        <v>231</v>
      </c>
      <c r="F1491" s="96">
        <v>87</v>
      </c>
      <c r="G1491" s="96" t="s">
        <v>231</v>
      </c>
      <c r="H1491" s="96">
        <v>11</v>
      </c>
      <c r="I1491" s="57"/>
    </row>
    <row r="1492" spans="1:9" s="17" customFormat="1" ht="15" customHeight="1" outlineLevel="1">
      <c r="A1492" s="3"/>
      <c r="B1492" s="58">
        <v>2021</v>
      </c>
      <c r="C1492" s="50"/>
      <c r="D1492" s="96">
        <v>106</v>
      </c>
      <c r="E1492" s="96"/>
      <c r="F1492" s="96">
        <v>95</v>
      </c>
      <c r="G1492" s="96"/>
      <c r="H1492" s="96">
        <v>11</v>
      </c>
      <c r="I1492" s="57"/>
    </row>
    <row r="1493" spans="1:9" ht="15" customHeight="1" outlineLevel="1">
      <c r="B1493" s="58">
        <v>2020</v>
      </c>
      <c r="C1493" s="54"/>
      <c r="D1493" s="59">
        <v>92</v>
      </c>
      <c r="E1493" s="59"/>
      <c r="F1493" s="59">
        <v>82</v>
      </c>
      <c r="G1493" s="59"/>
      <c r="H1493" s="59">
        <v>10</v>
      </c>
      <c r="I1493" s="59"/>
    </row>
    <row r="1494" spans="1:9" ht="15" customHeight="1" outlineLevel="1">
      <c r="B1494" s="58">
        <v>2019</v>
      </c>
      <c r="C1494" s="54"/>
      <c r="D1494" s="96">
        <v>100</v>
      </c>
      <c r="E1494" s="96"/>
      <c r="F1494" s="96">
        <v>91</v>
      </c>
      <c r="G1494" s="96"/>
      <c r="H1494" s="96">
        <v>9</v>
      </c>
      <c r="I1494" s="59"/>
    </row>
    <row r="1495" spans="1:9" ht="15" customHeight="1" outlineLevel="1">
      <c r="B1495" s="111" t="s">
        <v>238</v>
      </c>
      <c r="C1495" s="54"/>
      <c r="D1495" s="59"/>
      <c r="E1495" s="59"/>
      <c r="F1495" s="59"/>
      <c r="G1495" s="59"/>
      <c r="H1495" s="59"/>
      <c r="I1495" s="59"/>
    </row>
    <row r="1496" spans="1:9" ht="15" customHeight="1" outlineLevel="1">
      <c r="B1496" s="58">
        <v>2024</v>
      </c>
      <c r="C1496" s="50"/>
      <c r="D1496" s="204">
        <v>29</v>
      </c>
      <c r="E1496" s="204" t="s">
        <v>231</v>
      </c>
      <c r="F1496" s="204">
        <v>27</v>
      </c>
      <c r="G1496" s="204" t="s">
        <v>231</v>
      </c>
      <c r="H1496" s="204">
        <v>2</v>
      </c>
      <c r="I1496" s="59"/>
    </row>
    <row r="1497" spans="1:9" s="17" customFormat="1" ht="15" customHeight="1" outlineLevel="1">
      <c r="A1497" s="3"/>
      <c r="B1497" s="58">
        <v>2023</v>
      </c>
      <c r="C1497" s="50"/>
      <c r="D1497" s="204">
        <v>28</v>
      </c>
      <c r="E1497" s="204"/>
      <c r="F1497" s="204">
        <v>27</v>
      </c>
      <c r="G1497" s="204"/>
      <c r="H1497" s="204">
        <v>1</v>
      </c>
      <c r="I1497" s="57"/>
    </row>
    <row r="1498" spans="1:9" s="17" customFormat="1" ht="15" customHeight="1" outlineLevel="1">
      <c r="A1498" s="3"/>
      <c r="B1498" s="58">
        <v>2022</v>
      </c>
      <c r="C1498" s="50"/>
      <c r="D1498" s="96">
        <v>30</v>
      </c>
      <c r="E1498" s="96" t="s">
        <v>231</v>
      </c>
      <c r="F1498" s="96">
        <v>29</v>
      </c>
      <c r="G1498" s="96" t="s">
        <v>231</v>
      </c>
      <c r="H1498" s="96">
        <v>1</v>
      </c>
      <c r="I1498" s="57"/>
    </row>
    <row r="1499" spans="1:9" s="17" customFormat="1" ht="15" customHeight="1" outlineLevel="1">
      <c r="A1499" s="3"/>
      <c r="B1499" s="58">
        <v>2021</v>
      </c>
      <c r="C1499" s="50"/>
      <c r="D1499" s="96">
        <v>25</v>
      </c>
      <c r="E1499" s="96"/>
      <c r="F1499" s="96">
        <v>24</v>
      </c>
      <c r="G1499" s="96"/>
      <c r="H1499" s="96">
        <v>1</v>
      </c>
      <c r="I1499" s="57"/>
    </row>
    <row r="1500" spans="1:9" ht="15" customHeight="1" outlineLevel="1">
      <c r="B1500" s="58">
        <v>2020</v>
      </c>
      <c r="C1500" s="54"/>
      <c r="D1500" s="59">
        <v>12</v>
      </c>
      <c r="E1500" s="59"/>
      <c r="F1500" s="59">
        <v>11</v>
      </c>
      <c r="G1500" s="59"/>
      <c r="H1500" s="59">
        <v>1</v>
      </c>
      <c r="I1500" s="59"/>
    </row>
    <row r="1501" spans="1:9" ht="15" customHeight="1" outlineLevel="1">
      <c r="B1501" s="58">
        <v>2019</v>
      </c>
      <c r="C1501" s="54"/>
      <c r="D1501" s="96">
        <v>16</v>
      </c>
      <c r="E1501" s="96"/>
      <c r="F1501" s="96">
        <v>15</v>
      </c>
      <c r="G1501" s="96"/>
      <c r="H1501" s="96">
        <v>1</v>
      </c>
      <c r="I1501" s="59"/>
    </row>
    <row r="1502" spans="1:9" ht="15" customHeight="1" outlineLevel="1">
      <c r="B1502" s="111" t="s">
        <v>239</v>
      </c>
      <c r="C1502" s="54"/>
      <c r="D1502" s="59"/>
      <c r="E1502" s="59"/>
      <c r="F1502" s="59"/>
      <c r="G1502" s="59"/>
      <c r="H1502" s="59"/>
      <c r="I1502" s="59"/>
    </row>
    <row r="1503" spans="1:9" ht="15" customHeight="1" outlineLevel="1">
      <c r="B1503" s="58">
        <v>2024</v>
      </c>
      <c r="C1503" s="50"/>
      <c r="D1503" s="204">
        <v>27</v>
      </c>
      <c r="E1503" s="204" t="s">
        <v>231</v>
      </c>
      <c r="F1503" s="204">
        <v>21</v>
      </c>
      <c r="G1503" s="204" t="s">
        <v>231</v>
      </c>
      <c r="H1503" s="204">
        <v>6</v>
      </c>
      <c r="I1503" s="59"/>
    </row>
    <row r="1504" spans="1:9" s="17" customFormat="1" ht="15" customHeight="1" outlineLevel="1">
      <c r="A1504" s="3"/>
      <c r="B1504" s="58">
        <v>2023</v>
      </c>
      <c r="C1504" s="50"/>
      <c r="D1504" s="204">
        <v>32</v>
      </c>
      <c r="E1504" s="204"/>
      <c r="F1504" s="204">
        <v>25</v>
      </c>
      <c r="G1504" s="204"/>
      <c r="H1504" s="204">
        <v>7</v>
      </c>
      <c r="I1504" s="57"/>
    </row>
    <row r="1505" spans="1:9" s="17" customFormat="1" ht="15" customHeight="1" outlineLevel="1">
      <c r="A1505" s="3"/>
      <c r="B1505" s="58">
        <v>2022</v>
      </c>
      <c r="C1505" s="50"/>
      <c r="D1505" s="96">
        <v>31</v>
      </c>
      <c r="E1505" s="96" t="s">
        <v>231</v>
      </c>
      <c r="F1505" s="96">
        <v>27</v>
      </c>
      <c r="G1505" s="96" t="s">
        <v>231</v>
      </c>
      <c r="H1505" s="96">
        <v>4</v>
      </c>
      <c r="I1505" s="57"/>
    </row>
    <row r="1506" spans="1:9" s="17" customFormat="1" ht="15" customHeight="1" outlineLevel="1">
      <c r="A1506" s="3"/>
      <c r="B1506" s="58">
        <v>2021</v>
      </c>
      <c r="C1506" s="50"/>
      <c r="D1506" s="96">
        <v>36</v>
      </c>
      <c r="E1506" s="96"/>
      <c r="F1506" s="96">
        <v>33</v>
      </c>
      <c r="G1506" s="96"/>
      <c r="H1506" s="96">
        <v>3</v>
      </c>
      <c r="I1506" s="57"/>
    </row>
    <row r="1507" spans="1:9" ht="15" customHeight="1" outlineLevel="1">
      <c r="B1507" s="58">
        <v>2020</v>
      </c>
      <c r="C1507" s="54"/>
      <c r="D1507" s="59">
        <v>26</v>
      </c>
      <c r="E1507" s="59"/>
      <c r="F1507" s="59">
        <v>24</v>
      </c>
      <c r="G1507" s="59"/>
      <c r="H1507" s="59">
        <v>2</v>
      </c>
      <c r="I1507" s="59"/>
    </row>
    <row r="1508" spans="1:9" ht="15" customHeight="1" outlineLevel="1">
      <c r="B1508" s="58">
        <v>2019</v>
      </c>
      <c r="C1508" s="54"/>
      <c r="D1508" s="96">
        <v>24</v>
      </c>
      <c r="E1508" s="96"/>
      <c r="F1508" s="96">
        <v>22</v>
      </c>
      <c r="G1508" s="96"/>
      <c r="H1508" s="96">
        <v>2</v>
      </c>
      <c r="I1508" s="59"/>
    </row>
    <row r="1509" spans="1:9" ht="15" customHeight="1" outlineLevel="1">
      <c r="B1509" s="111" t="s">
        <v>240</v>
      </c>
      <c r="C1509" s="54"/>
      <c r="D1509" s="59"/>
      <c r="E1509" s="59"/>
      <c r="F1509" s="59"/>
      <c r="G1509" s="59"/>
      <c r="H1509" s="59"/>
      <c r="I1509" s="59"/>
    </row>
    <row r="1510" spans="1:9" ht="15" customHeight="1" outlineLevel="1">
      <c r="B1510" s="58">
        <v>2024</v>
      </c>
      <c r="C1510" s="50"/>
      <c r="D1510" s="204">
        <v>36</v>
      </c>
      <c r="E1510" s="204" t="s">
        <v>231</v>
      </c>
      <c r="F1510" s="204">
        <v>26</v>
      </c>
      <c r="G1510" s="204" t="s">
        <v>231</v>
      </c>
      <c r="H1510" s="204">
        <v>10</v>
      </c>
      <c r="I1510" s="59"/>
    </row>
    <row r="1511" spans="1:9" s="17" customFormat="1" ht="15" customHeight="1" outlineLevel="1">
      <c r="A1511" s="3"/>
      <c r="B1511" s="58">
        <v>2023</v>
      </c>
      <c r="C1511" s="50"/>
      <c r="D1511" s="204">
        <v>34</v>
      </c>
      <c r="E1511" s="204"/>
      <c r="F1511" s="204">
        <v>27</v>
      </c>
      <c r="G1511" s="204"/>
      <c r="H1511" s="204">
        <v>7</v>
      </c>
      <c r="I1511" s="57"/>
    </row>
    <row r="1512" spans="1:9" s="17" customFormat="1" ht="15" customHeight="1" outlineLevel="1">
      <c r="A1512" s="3"/>
      <c r="B1512" s="58">
        <v>2022</v>
      </c>
      <c r="C1512" s="50"/>
      <c r="D1512" s="96">
        <v>31</v>
      </c>
      <c r="E1512" s="96" t="s">
        <v>231</v>
      </c>
      <c r="F1512" s="96">
        <v>22</v>
      </c>
      <c r="G1512" s="96" t="s">
        <v>231</v>
      </c>
      <c r="H1512" s="96">
        <v>9</v>
      </c>
      <c r="I1512" s="57"/>
    </row>
    <row r="1513" spans="1:9" s="17" customFormat="1" ht="15" customHeight="1" outlineLevel="1">
      <c r="A1513" s="3"/>
      <c r="B1513" s="58">
        <v>2021</v>
      </c>
      <c r="C1513" s="50"/>
      <c r="D1513" s="96">
        <v>27</v>
      </c>
      <c r="E1513" s="96"/>
      <c r="F1513" s="96">
        <v>19</v>
      </c>
      <c r="G1513" s="96"/>
      <c r="H1513" s="96">
        <v>8</v>
      </c>
      <c r="I1513" s="57"/>
    </row>
    <row r="1514" spans="1:9" ht="15" customHeight="1" outlineLevel="1">
      <c r="B1514" s="58">
        <v>2020</v>
      </c>
      <c r="C1514" s="54"/>
      <c r="D1514" s="59">
        <v>18</v>
      </c>
      <c r="E1514" s="59"/>
      <c r="F1514" s="59">
        <v>13</v>
      </c>
      <c r="G1514" s="59"/>
      <c r="H1514" s="59">
        <v>5</v>
      </c>
      <c r="I1514" s="59"/>
    </row>
    <row r="1515" spans="1:9" ht="15" customHeight="1" outlineLevel="1">
      <c r="B1515" s="58">
        <v>2019</v>
      </c>
      <c r="C1515" s="54"/>
      <c r="D1515" s="96">
        <v>20</v>
      </c>
      <c r="E1515" s="96"/>
      <c r="F1515" s="96">
        <v>14</v>
      </c>
      <c r="G1515" s="96"/>
      <c r="H1515" s="96">
        <v>6</v>
      </c>
      <c r="I1515" s="59"/>
    </row>
    <row r="1516" spans="1:9" ht="15" customHeight="1" outlineLevel="1">
      <c r="B1516" s="111" t="s">
        <v>241</v>
      </c>
      <c r="C1516" s="54"/>
      <c r="D1516" s="59"/>
      <c r="E1516" s="59"/>
      <c r="F1516" s="59"/>
      <c r="G1516" s="59"/>
      <c r="H1516" s="59"/>
      <c r="I1516" s="59"/>
    </row>
    <row r="1517" spans="1:9" ht="15" customHeight="1" outlineLevel="1">
      <c r="B1517" s="58">
        <v>2024</v>
      </c>
      <c r="C1517" s="50"/>
      <c r="D1517" s="204">
        <v>29</v>
      </c>
      <c r="E1517" s="204" t="s">
        <v>231</v>
      </c>
      <c r="F1517" s="204">
        <v>25</v>
      </c>
      <c r="G1517" s="204" t="s">
        <v>231</v>
      </c>
      <c r="H1517" s="204">
        <v>4</v>
      </c>
      <c r="I1517" s="59"/>
    </row>
    <row r="1518" spans="1:9" s="17" customFormat="1" ht="15" customHeight="1" outlineLevel="1">
      <c r="A1518" s="3"/>
      <c r="B1518" s="58">
        <v>2023</v>
      </c>
      <c r="C1518" s="50"/>
      <c r="D1518" s="204">
        <v>20</v>
      </c>
      <c r="E1518" s="204"/>
      <c r="F1518" s="204">
        <v>16</v>
      </c>
      <c r="G1518" s="204"/>
      <c r="H1518" s="204">
        <v>4</v>
      </c>
      <c r="I1518" s="57"/>
    </row>
    <row r="1519" spans="1:9" s="17" customFormat="1" ht="15" customHeight="1" outlineLevel="1">
      <c r="A1519" s="3"/>
      <c r="B1519" s="58">
        <v>2022</v>
      </c>
      <c r="C1519" s="50"/>
      <c r="D1519" s="96">
        <v>18</v>
      </c>
      <c r="E1519" s="96" t="s">
        <v>231</v>
      </c>
      <c r="F1519" s="96">
        <v>15</v>
      </c>
      <c r="G1519" s="96" t="s">
        <v>231</v>
      </c>
      <c r="H1519" s="96">
        <v>3</v>
      </c>
      <c r="I1519" s="57"/>
    </row>
    <row r="1520" spans="1:9" s="17" customFormat="1" ht="15" customHeight="1" outlineLevel="1">
      <c r="A1520" s="3"/>
      <c r="B1520" s="58">
        <v>2021</v>
      </c>
      <c r="C1520" s="50"/>
      <c r="D1520" s="96">
        <v>17</v>
      </c>
      <c r="E1520" s="96"/>
      <c r="F1520" s="96">
        <v>14</v>
      </c>
      <c r="G1520" s="96"/>
      <c r="H1520" s="96">
        <v>3</v>
      </c>
      <c r="I1520" s="57"/>
    </row>
    <row r="1521" spans="2:9" ht="15" customHeight="1" outlineLevel="1">
      <c r="B1521" s="58">
        <v>2020</v>
      </c>
      <c r="C1521" s="54"/>
      <c r="D1521" s="59">
        <v>17</v>
      </c>
      <c r="E1521" s="59"/>
      <c r="F1521" s="59">
        <v>14</v>
      </c>
      <c r="G1521" s="59"/>
      <c r="H1521" s="59">
        <v>3</v>
      </c>
      <c r="I1521" s="59"/>
    </row>
    <row r="1522" spans="2:9" ht="15" customHeight="1" outlineLevel="1">
      <c r="B1522" s="58">
        <v>2019</v>
      </c>
      <c r="C1522" s="54"/>
      <c r="D1522" s="96">
        <v>15</v>
      </c>
      <c r="E1522" s="96"/>
      <c r="F1522" s="96">
        <v>13</v>
      </c>
      <c r="G1522" s="96"/>
      <c r="H1522" s="96">
        <v>2</v>
      </c>
      <c r="I1522" s="59"/>
    </row>
    <row r="1523" spans="2:9" ht="9.75" customHeight="1"/>
    <row r="1524" spans="2:9" ht="3" customHeight="1">
      <c r="B1524" s="86"/>
      <c r="C1524" s="86"/>
      <c r="D1524" s="86"/>
      <c r="E1524" s="86"/>
      <c r="F1524" s="86"/>
      <c r="G1524" s="86"/>
      <c r="H1524" s="86"/>
      <c r="I1524" s="86"/>
    </row>
    <row r="1525" spans="2:9" ht="9" customHeight="1">
      <c r="B1525" s="1"/>
      <c r="C1525" s="1"/>
      <c r="F1525" s="59"/>
      <c r="G1525" s="59"/>
    </row>
    <row r="1526" spans="2:9" s="1" customFormat="1" ht="12.75" customHeight="1">
      <c r="B1526" s="289" t="s">
        <v>185</v>
      </c>
      <c r="C1526" s="289"/>
      <c r="D1526" s="289"/>
      <c r="E1526" s="289"/>
      <c r="F1526" s="289"/>
      <c r="G1526" s="289"/>
      <c r="H1526" s="289"/>
      <c r="I1526" s="289"/>
    </row>
    <row r="1527" spans="2:9" s="1" customFormat="1"/>
    <row r="1528" spans="2:9" s="1" customFormat="1" ht="11.6">
      <c r="B1528" s="85" t="s">
        <v>156</v>
      </c>
      <c r="C1528" s="85"/>
      <c r="D1528" s="85"/>
    </row>
    <row r="1533" spans="2:9">
      <c r="D1533" s="22"/>
      <c r="E1533" s="22"/>
      <c r="F1533" s="22"/>
      <c r="G1533" s="22"/>
      <c r="H1533" s="22"/>
      <c r="I1533" s="22"/>
    </row>
    <row r="1534" spans="2:9">
      <c r="D1534" s="22"/>
      <c r="E1534" s="22"/>
      <c r="F1534" s="22"/>
      <c r="G1534" s="22"/>
      <c r="H1534" s="22"/>
      <c r="I1534" s="22"/>
    </row>
    <row r="1535" spans="2:9">
      <c r="D1535" s="22"/>
      <c r="E1535" s="22"/>
      <c r="F1535" s="22"/>
      <c r="G1535" s="22"/>
      <c r="H1535" s="22"/>
      <c r="I1535" s="22"/>
    </row>
    <row r="1536" spans="2:9">
      <c r="D1536" s="22"/>
      <c r="E1536" s="22"/>
      <c r="F1536" s="22"/>
      <c r="G1536" s="22"/>
      <c r="H1536" s="22"/>
      <c r="I1536" s="22"/>
    </row>
    <row r="1537" spans="4:9">
      <c r="D1537" s="22"/>
      <c r="E1537" s="22"/>
      <c r="F1537" s="22"/>
      <c r="G1537" s="22"/>
      <c r="H1537" s="22"/>
      <c r="I1537" s="22"/>
    </row>
  </sheetData>
  <mergeCells count="11">
    <mergeCell ref="B1526:I1526"/>
    <mergeCell ref="B1:I1"/>
    <mergeCell ref="B4:C7"/>
    <mergeCell ref="D4:I4"/>
    <mergeCell ref="D5:I5"/>
    <mergeCell ref="D6:E6"/>
    <mergeCell ref="F6:G6"/>
    <mergeCell ref="H6:I6"/>
    <mergeCell ref="D7:E7"/>
    <mergeCell ref="F7:G7"/>
    <mergeCell ref="H7:I7"/>
  </mergeCells>
  <hyperlinks>
    <hyperlink ref="B1528:D1528" location="Contents!A1" display="(back to contents)" xr:uid="{00000000-0004-0000-2500-000000000000}"/>
  </hyperlinks>
  <printOptions horizontalCentered="1"/>
  <pageMargins left="0.27559055118110237" right="0.27559055118110237" top="0.6692913385826772" bottom="0.47244094488188981" header="0" footer="0"/>
  <pageSetup paperSize="9" scale="97" fitToHeight="7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olha39">
    <pageSetUpPr fitToPage="1"/>
  </sheetPr>
  <dimension ref="A1:S63"/>
  <sheetViews>
    <sheetView showGridLines="0" zoomScaleNormal="100" workbookViewId="0">
      <pane xSplit="3" ySplit="7" topLeftCell="D8" activePane="bottomRight" state="frozen"/>
      <selection pane="topRight" activeCell="A118" sqref="A118:XFD120"/>
      <selection pane="bottomLeft" activeCell="A118" sqref="A118:XFD120"/>
      <selection pane="bottomRight" activeCell="B21" sqref="B21"/>
    </sheetView>
  </sheetViews>
  <sheetFormatPr defaultColWidth="12.53515625" defaultRowHeight="10.3"/>
  <cols>
    <col min="1" max="1" width="6.69140625" style="1" customWidth="1"/>
    <col min="2" max="2" width="20.3046875" style="1" customWidth="1"/>
    <col min="3" max="3" width="2.53515625" style="1" customWidth="1"/>
    <col min="4" max="6" width="12.69140625" style="1" customWidth="1"/>
    <col min="7" max="8" width="15.69140625" style="1" customWidth="1"/>
    <col min="9" max="9" width="2.84375" style="1" customWidth="1"/>
    <col min="10" max="10" width="15.69140625" style="1" customWidth="1"/>
    <col min="11" max="11" width="2.84375" style="1" customWidth="1"/>
    <col min="12" max="12" width="15.69140625" style="1" customWidth="1"/>
    <col min="13" max="13" width="2.84375" style="1" customWidth="1"/>
    <col min="14" max="14" width="16.69140625" style="1" customWidth="1"/>
    <col min="15" max="15" width="2.84375" style="1" customWidth="1"/>
    <col min="16" max="16" width="16.69140625" style="1" customWidth="1"/>
    <col min="17" max="17" width="2.84375" style="1" customWidth="1"/>
    <col min="18" max="18" width="16.69140625" style="1" customWidth="1"/>
    <col min="19" max="19" width="2.84375" style="1" customWidth="1"/>
    <col min="20" max="20" width="6.69140625" style="1" customWidth="1"/>
    <col min="21" max="16384" width="12.53515625" style="1"/>
  </cols>
  <sheetData>
    <row r="1" spans="1:19" s="77" customFormat="1" ht="24" customHeight="1">
      <c r="B1" s="304" t="s">
        <v>361</v>
      </c>
      <c r="C1" s="304"/>
      <c r="D1" s="304"/>
      <c r="E1" s="304"/>
      <c r="F1" s="304"/>
      <c r="G1" s="304"/>
      <c r="H1" s="304"/>
      <c r="I1" s="304"/>
      <c r="J1" s="304"/>
      <c r="K1" s="304"/>
      <c r="L1" s="304"/>
      <c r="M1" s="304"/>
      <c r="N1" s="304"/>
      <c r="O1" s="304"/>
      <c r="P1" s="304"/>
      <c r="Q1" s="304"/>
      <c r="R1" s="304"/>
      <c r="S1" s="304"/>
    </row>
    <row r="2" spans="1:19" ht="18" customHeight="1">
      <c r="B2" s="19"/>
      <c r="C2" s="19"/>
      <c r="D2" s="19"/>
    </row>
    <row r="3" spans="1:19" ht="12.75" customHeight="1">
      <c r="B3" s="139" t="s">
        <v>158</v>
      </c>
      <c r="D3" s="19"/>
    </row>
    <row r="4" spans="1:19" s="6" customFormat="1" ht="24" customHeight="1">
      <c r="B4" s="291" t="s">
        <v>159</v>
      </c>
      <c r="C4" s="292"/>
      <c r="D4" s="329" t="s">
        <v>160</v>
      </c>
      <c r="E4" s="275" t="s">
        <v>161</v>
      </c>
      <c r="F4" s="283" t="s">
        <v>33</v>
      </c>
      <c r="G4" s="283" t="s">
        <v>167</v>
      </c>
      <c r="H4" s="275" t="s">
        <v>362</v>
      </c>
      <c r="I4" s="276"/>
      <c r="J4" s="275" t="s">
        <v>363</v>
      </c>
      <c r="K4" s="276"/>
      <c r="L4" s="275" t="s">
        <v>364</v>
      </c>
      <c r="M4" s="276"/>
      <c r="N4" s="275" t="s">
        <v>365</v>
      </c>
      <c r="O4" s="276"/>
      <c r="P4" s="275" t="s">
        <v>366</v>
      </c>
      <c r="Q4" s="276"/>
      <c r="R4" s="277" t="s">
        <v>367</v>
      </c>
      <c r="S4" s="294"/>
    </row>
    <row r="5" spans="1:19" s="6" customFormat="1" ht="24" customHeight="1">
      <c r="B5" s="291"/>
      <c r="C5" s="292"/>
      <c r="D5" s="329"/>
      <c r="E5" s="277"/>
      <c r="F5" s="283"/>
      <c r="G5" s="283"/>
      <c r="H5" s="277"/>
      <c r="I5" s="278"/>
      <c r="J5" s="277"/>
      <c r="K5" s="278"/>
      <c r="L5" s="277"/>
      <c r="M5" s="278"/>
      <c r="N5" s="277"/>
      <c r="O5" s="278"/>
      <c r="P5" s="277"/>
      <c r="Q5" s="278"/>
      <c r="R5" s="277"/>
      <c r="S5" s="294"/>
    </row>
    <row r="6" spans="1:19" s="6" customFormat="1" ht="24" customHeight="1">
      <c r="B6" s="291"/>
      <c r="C6" s="292"/>
      <c r="D6" s="329"/>
      <c r="E6" s="279"/>
      <c r="F6" s="283"/>
      <c r="G6" s="283"/>
      <c r="H6" s="279"/>
      <c r="I6" s="280"/>
      <c r="J6" s="279"/>
      <c r="K6" s="280"/>
      <c r="L6" s="279"/>
      <c r="M6" s="280"/>
      <c r="N6" s="279"/>
      <c r="O6" s="280"/>
      <c r="P6" s="279"/>
      <c r="Q6" s="280"/>
      <c r="R6" s="277"/>
      <c r="S6" s="294"/>
    </row>
    <row r="7" spans="1:19" ht="23.15" customHeight="1">
      <c r="B7" s="291"/>
      <c r="C7" s="292"/>
      <c r="D7" s="245" t="s">
        <v>24</v>
      </c>
      <c r="E7" s="246" t="s">
        <v>24</v>
      </c>
      <c r="F7" s="255" t="s">
        <v>172</v>
      </c>
      <c r="G7" s="255" t="s">
        <v>172</v>
      </c>
      <c r="H7" s="306" t="s">
        <v>24</v>
      </c>
      <c r="I7" s="335"/>
      <c r="J7" s="306" t="s">
        <v>18</v>
      </c>
      <c r="K7" s="335"/>
      <c r="L7" s="306" t="s">
        <v>18</v>
      </c>
      <c r="M7" s="335"/>
      <c r="N7" s="306" t="s">
        <v>18</v>
      </c>
      <c r="O7" s="335"/>
      <c r="P7" s="306" t="s">
        <v>18</v>
      </c>
      <c r="Q7" s="335"/>
      <c r="R7" s="306" t="s">
        <v>18</v>
      </c>
      <c r="S7" s="349"/>
    </row>
    <row r="8" spans="1:19" s="9" customFormat="1" ht="3.75" customHeight="1">
      <c r="B8" s="7"/>
      <c r="C8" s="7"/>
      <c r="D8" s="8"/>
    </row>
    <row r="9" spans="1:19" s="3" customFormat="1" ht="15" customHeight="1">
      <c r="B9" s="15" t="s">
        <v>175</v>
      </c>
      <c r="C9" s="56"/>
      <c r="D9" s="57"/>
      <c r="E9" s="57"/>
      <c r="F9" s="57"/>
      <c r="G9" s="57"/>
      <c r="H9" s="57"/>
      <c r="I9" s="57"/>
      <c r="J9" s="57"/>
      <c r="K9" s="57"/>
      <c r="L9" s="57"/>
      <c r="M9" s="57"/>
      <c r="N9" s="57"/>
      <c r="O9" s="57"/>
    </row>
    <row r="10" spans="1:19" s="3" customFormat="1" ht="15" customHeight="1">
      <c r="B10" s="38">
        <v>2024</v>
      </c>
      <c r="C10" s="50"/>
      <c r="D10" s="207">
        <v>865</v>
      </c>
      <c r="E10" s="207">
        <v>2635</v>
      </c>
      <c r="F10" s="207">
        <v>388469.61700000003</v>
      </c>
      <c r="G10" s="207">
        <v>211359.546</v>
      </c>
      <c r="H10" s="11">
        <v>174</v>
      </c>
      <c r="I10" s="273"/>
      <c r="J10" s="102">
        <v>2.4300000000000002</v>
      </c>
      <c r="K10" s="273"/>
      <c r="L10" s="274">
        <v>2.5299999999999998</v>
      </c>
      <c r="M10" s="273"/>
      <c r="N10" s="102">
        <v>6.16</v>
      </c>
      <c r="O10" s="273"/>
      <c r="P10" s="17">
        <v>3.73</v>
      </c>
      <c r="Q10" s="17"/>
      <c r="R10" s="73">
        <v>3.19</v>
      </c>
    </row>
    <row r="11" spans="1:19" s="3" customFormat="1" ht="15" customHeight="1">
      <c r="A11" s="3" t="s">
        <v>86</v>
      </c>
      <c r="B11" s="58">
        <v>2023</v>
      </c>
      <c r="C11" s="56"/>
      <c r="D11" s="67">
        <v>784</v>
      </c>
      <c r="E11" s="67">
        <v>2561</v>
      </c>
      <c r="F11" s="67">
        <v>389197.99099999998</v>
      </c>
      <c r="G11" s="67">
        <v>199132.71599999999</v>
      </c>
      <c r="H11" s="59">
        <v>221</v>
      </c>
      <c r="I11" s="57"/>
      <c r="J11" s="98">
        <v>2.33</v>
      </c>
      <c r="K11" s="57"/>
      <c r="L11" s="205">
        <v>2.61</v>
      </c>
      <c r="M11" s="57"/>
      <c r="N11" s="98">
        <v>6.67</v>
      </c>
      <c r="O11" s="57"/>
      <c r="P11" s="3">
        <v>3.98</v>
      </c>
      <c r="R11" s="43">
        <v>4.12</v>
      </c>
    </row>
    <row r="12" spans="1:19" s="3" customFormat="1" ht="15" customHeight="1">
      <c r="B12" s="58">
        <v>2022</v>
      </c>
      <c r="C12" s="56"/>
      <c r="D12" s="67">
        <v>635</v>
      </c>
      <c r="E12" s="67">
        <v>2486</v>
      </c>
      <c r="F12" s="67">
        <v>412268.14299999998</v>
      </c>
      <c r="G12" s="67">
        <v>210828.02600000001</v>
      </c>
      <c r="H12" s="67">
        <v>159</v>
      </c>
      <c r="I12" s="57" t="s">
        <v>231</v>
      </c>
      <c r="J12" s="98">
        <v>1.99</v>
      </c>
      <c r="K12" s="57" t="s">
        <v>231</v>
      </c>
      <c r="L12" s="205">
        <v>2.72</v>
      </c>
      <c r="M12" s="57" t="s">
        <v>231</v>
      </c>
      <c r="N12" s="98">
        <v>8.02</v>
      </c>
      <c r="O12" s="57" t="s">
        <v>231</v>
      </c>
      <c r="P12" s="3">
        <v>4.57</v>
      </c>
      <c r="Q12" s="3" t="s">
        <v>231</v>
      </c>
      <c r="R12" s="3">
        <v>3.11</v>
      </c>
    </row>
    <row r="13" spans="1:19" s="3" customFormat="1" ht="15" customHeight="1">
      <c r="B13" s="58">
        <v>2021</v>
      </c>
      <c r="C13" s="56"/>
      <c r="D13" s="67">
        <v>542</v>
      </c>
      <c r="E13" s="67">
        <v>2184</v>
      </c>
      <c r="F13" s="67">
        <v>295249.38699999999</v>
      </c>
      <c r="G13" s="67">
        <v>126175.227</v>
      </c>
      <c r="H13" s="67">
        <v>141</v>
      </c>
      <c r="I13" s="57"/>
      <c r="J13" s="98">
        <v>1.82</v>
      </c>
      <c r="K13" s="57"/>
      <c r="L13" s="205">
        <v>2.57</v>
      </c>
      <c r="M13" s="57"/>
      <c r="N13" s="98">
        <v>6.55</v>
      </c>
      <c r="O13" s="57"/>
      <c r="P13" s="3">
        <v>4.53</v>
      </c>
      <c r="R13" s="3">
        <v>3.23</v>
      </c>
    </row>
    <row r="14" spans="1:19" s="3" customFormat="1" ht="15" customHeight="1">
      <c r="B14" s="58">
        <v>2020</v>
      </c>
      <c r="C14" s="56"/>
      <c r="D14" s="67">
        <v>430</v>
      </c>
      <c r="E14" s="67">
        <v>1761</v>
      </c>
      <c r="F14" s="67">
        <v>183064.30100000001</v>
      </c>
      <c r="G14" s="67">
        <v>79859.157000000007</v>
      </c>
      <c r="H14" s="67">
        <v>71</v>
      </c>
      <c r="I14" s="57"/>
      <c r="J14" s="98">
        <v>1.5</v>
      </c>
      <c r="K14" s="57"/>
      <c r="L14" s="205">
        <v>2.23</v>
      </c>
      <c r="M14" s="57"/>
      <c r="N14" s="98">
        <v>5.81</v>
      </c>
      <c r="O14" s="57"/>
      <c r="P14" s="3">
        <v>3.72</v>
      </c>
      <c r="R14" s="3">
        <v>2.0299999999999998</v>
      </c>
    </row>
    <row r="15" spans="1:19" s="3" customFormat="1" ht="15" customHeight="1">
      <c r="B15" s="58">
        <v>2019</v>
      </c>
      <c r="C15" s="56"/>
      <c r="D15" s="67">
        <v>404</v>
      </c>
      <c r="E15" s="67">
        <v>1691</v>
      </c>
      <c r="F15" s="67">
        <f>173188316/1000</f>
        <v>173188.31599999999</v>
      </c>
      <c r="G15" s="67">
        <f>75186075/1000</f>
        <v>75186.074999999997</v>
      </c>
      <c r="H15" s="67">
        <v>76</v>
      </c>
      <c r="I15" s="67"/>
      <c r="J15" s="98">
        <v>1.41</v>
      </c>
      <c r="K15" s="98"/>
      <c r="L15" s="205">
        <v>2.13</v>
      </c>
      <c r="M15" s="205"/>
      <c r="N15" s="102">
        <v>3.01</v>
      </c>
      <c r="O15" s="102"/>
      <c r="P15" s="17">
        <v>4.22</v>
      </c>
      <c r="R15" s="98">
        <v>1.8</v>
      </c>
      <c r="S15" s="67"/>
    </row>
    <row r="16" spans="1:19" ht="9.75" customHeight="1"/>
    <row r="17" spans="2:19" ht="3" customHeight="1">
      <c r="B17" s="86"/>
      <c r="C17" s="86"/>
      <c r="D17" s="86"/>
      <c r="E17" s="86"/>
      <c r="F17" s="86"/>
      <c r="G17" s="86"/>
      <c r="H17" s="86"/>
      <c r="I17" s="86"/>
      <c r="J17" s="86"/>
      <c r="K17" s="86"/>
      <c r="L17" s="86"/>
      <c r="M17" s="86"/>
      <c r="N17" s="86"/>
      <c r="O17" s="86"/>
      <c r="P17" s="86"/>
      <c r="Q17" s="86"/>
      <c r="R17" s="86"/>
      <c r="S17" s="86"/>
    </row>
    <row r="18" spans="2:19">
      <c r="M18" s="247"/>
    </row>
    <row r="19" spans="2:19" ht="12.75" customHeight="1">
      <c r="B19" s="289" t="s">
        <v>185</v>
      </c>
      <c r="C19" s="289"/>
      <c r="D19" s="289"/>
      <c r="E19" s="289"/>
      <c r="F19" s="289"/>
      <c r="G19" s="289"/>
      <c r="H19" s="289"/>
      <c r="I19" s="289"/>
      <c r="J19" s="289"/>
      <c r="K19" s="289"/>
      <c r="L19" s="289"/>
      <c r="M19" s="289"/>
      <c r="N19" s="289"/>
      <c r="O19" s="289"/>
      <c r="P19" s="289"/>
      <c r="Q19" s="289"/>
      <c r="R19" s="289"/>
      <c r="S19" s="289"/>
    </row>
    <row r="21" spans="2:19" ht="11.6">
      <c r="B21" s="85" t="s">
        <v>156</v>
      </c>
      <c r="C21" s="85"/>
      <c r="D21" s="85"/>
    </row>
    <row r="23" spans="2:19">
      <c r="B23" s="21"/>
      <c r="D23" s="67"/>
      <c r="E23" s="67"/>
      <c r="F23" s="67"/>
      <c r="G23" s="67"/>
      <c r="H23" s="70"/>
      <c r="I23" s="70"/>
      <c r="J23" s="70"/>
      <c r="K23" s="70"/>
      <c r="L23" s="70"/>
      <c r="M23" s="70"/>
      <c r="N23" s="70"/>
      <c r="O23" s="70"/>
      <c r="P23" s="70"/>
      <c r="Q23" s="70"/>
      <c r="R23" s="70"/>
      <c r="S23" s="70"/>
    </row>
    <row r="24" spans="2:19">
      <c r="B24" s="21"/>
      <c r="D24" s="67"/>
      <c r="E24" s="67"/>
      <c r="F24" s="67"/>
      <c r="G24" s="67"/>
      <c r="H24" s="70"/>
      <c r="I24" s="70"/>
      <c r="J24" s="70"/>
      <c r="K24" s="70"/>
      <c r="L24" s="70"/>
      <c r="M24" s="70"/>
      <c r="N24" s="70"/>
      <c r="O24" s="70"/>
      <c r="P24" s="70"/>
      <c r="Q24" s="70"/>
      <c r="R24" s="70"/>
      <c r="S24" s="70"/>
    </row>
    <row r="27" spans="2:19">
      <c r="D27" s="22"/>
      <c r="E27" s="22"/>
      <c r="F27" s="22"/>
      <c r="G27" s="22"/>
      <c r="H27" s="22"/>
      <c r="I27" s="22"/>
      <c r="J27" s="22"/>
      <c r="K27" s="22"/>
      <c r="L27" s="22"/>
      <c r="M27" s="22"/>
      <c r="N27" s="22"/>
      <c r="O27" s="22"/>
      <c r="P27" s="22"/>
      <c r="Q27" s="22"/>
      <c r="R27" s="22"/>
      <c r="S27" s="22"/>
    </row>
    <row r="28" spans="2:19">
      <c r="D28" s="22"/>
      <c r="E28" s="22"/>
      <c r="F28" s="22"/>
      <c r="G28" s="22"/>
      <c r="H28" s="22"/>
      <c r="I28" s="22"/>
      <c r="J28" s="22"/>
      <c r="K28" s="22"/>
      <c r="L28" s="22"/>
      <c r="M28" s="22"/>
      <c r="N28" s="22"/>
      <c r="O28" s="22"/>
      <c r="P28" s="22"/>
      <c r="Q28" s="22"/>
      <c r="R28" s="22"/>
      <c r="S28" s="22"/>
    </row>
    <row r="29" spans="2:19">
      <c r="D29" s="22"/>
      <c r="E29" s="22"/>
      <c r="F29" s="22"/>
      <c r="G29" s="22"/>
      <c r="H29" s="22"/>
      <c r="I29" s="22"/>
      <c r="J29" s="22"/>
      <c r="K29" s="22"/>
      <c r="L29" s="22"/>
      <c r="M29" s="22"/>
      <c r="N29" s="22"/>
      <c r="O29" s="22"/>
      <c r="P29" s="22"/>
      <c r="Q29" s="22"/>
      <c r="R29" s="22"/>
      <c r="S29" s="22"/>
    </row>
    <row r="30" spans="2:19">
      <c r="D30" s="22"/>
      <c r="E30" s="22"/>
      <c r="F30" s="22"/>
      <c r="G30" s="22"/>
      <c r="H30" s="22"/>
      <c r="I30" s="22"/>
      <c r="J30" s="22"/>
      <c r="K30" s="22"/>
      <c r="L30" s="22"/>
      <c r="M30" s="22"/>
      <c r="N30" s="22"/>
      <c r="O30" s="22"/>
      <c r="P30" s="22"/>
      <c r="Q30" s="22"/>
      <c r="R30" s="22"/>
      <c r="S30" s="22"/>
    </row>
    <row r="31" spans="2:19">
      <c r="D31" s="22"/>
      <c r="E31" s="22"/>
      <c r="F31" s="22"/>
      <c r="G31" s="22"/>
      <c r="H31" s="22"/>
      <c r="I31" s="22"/>
      <c r="J31" s="22"/>
      <c r="K31" s="22"/>
      <c r="L31" s="22"/>
      <c r="M31" s="22"/>
      <c r="N31" s="22"/>
      <c r="O31" s="22"/>
      <c r="P31" s="22"/>
      <c r="Q31" s="22"/>
      <c r="R31" s="22"/>
      <c r="S31" s="22"/>
    </row>
    <row r="32" spans="2:19">
      <c r="D32" s="22"/>
      <c r="E32" s="22"/>
      <c r="F32" s="22"/>
      <c r="G32" s="22"/>
      <c r="H32" s="22"/>
      <c r="I32" s="22"/>
      <c r="J32" s="22"/>
      <c r="K32" s="22"/>
      <c r="L32" s="22"/>
      <c r="M32" s="22"/>
      <c r="N32" s="22"/>
      <c r="O32" s="22"/>
      <c r="P32" s="22"/>
      <c r="Q32" s="22"/>
      <c r="R32" s="22"/>
      <c r="S32" s="22"/>
    </row>
    <row r="33" spans="4:19">
      <c r="D33" s="22"/>
      <c r="E33" s="22"/>
      <c r="F33" s="22"/>
      <c r="G33" s="22"/>
      <c r="H33" s="22"/>
      <c r="I33" s="22"/>
      <c r="J33" s="22"/>
      <c r="K33" s="22"/>
      <c r="L33" s="22"/>
      <c r="M33" s="22"/>
      <c r="N33" s="22"/>
      <c r="O33" s="22"/>
      <c r="P33" s="22"/>
      <c r="Q33" s="22"/>
      <c r="R33" s="22"/>
      <c r="S33" s="22"/>
    </row>
    <row r="34" spans="4:19">
      <c r="D34" s="22"/>
      <c r="E34" s="22"/>
      <c r="F34" s="22"/>
      <c r="G34" s="22"/>
      <c r="H34" s="22"/>
      <c r="I34" s="22"/>
      <c r="J34" s="22"/>
      <c r="K34" s="22"/>
      <c r="L34" s="22"/>
      <c r="M34" s="22"/>
      <c r="N34" s="22"/>
      <c r="O34" s="22"/>
      <c r="P34" s="22"/>
      <c r="Q34" s="22"/>
      <c r="R34" s="22"/>
      <c r="S34" s="22"/>
    </row>
    <row r="35" spans="4:19">
      <c r="D35" s="22"/>
      <c r="E35" s="22"/>
      <c r="F35" s="22"/>
      <c r="G35" s="22"/>
      <c r="H35" s="22"/>
      <c r="I35" s="22"/>
      <c r="J35" s="22"/>
      <c r="K35" s="22"/>
      <c r="L35" s="22"/>
      <c r="M35" s="22"/>
      <c r="N35" s="22"/>
      <c r="O35" s="22"/>
      <c r="P35" s="22"/>
      <c r="Q35" s="22"/>
      <c r="R35" s="22"/>
      <c r="S35" s="22"/>
    </row>
    <row r="36" spans="4:19">
      <c r="D36" s="22"/>
      <c r="E36" s="22"/>
      <c r="F36" s="22"/>
      <c r="G36" s="22"/>
      <c r="H36" s="22"/>
      <c r="I36" s="22"/>
      <c r="J36" s="22"/>
      <c r="K36" s="22"/>
      <c r="L36" s="22"/>
      <c r="M36" s="22"/>
      <c r="N36" s="22"/>
      <c r="O36" s="22"/>
      <c r="P36" s="22"/>
      <c r="Q36" s="22"/>
      <c r="R36" s="22"/>
      <c r="S36" s="22"/>
    </row>
    <row r="42" spans="4:19">
      <c r="F42" s="97"/>
      <c r="G42" s="97"/>
    </row>
    <row r="43" spans="4:19">
      <c r="F43" s="97"/>
      <c r="G43" s="97"/>
    </row>
    <row r="44" spans="4:19">
      <c r="F44" s="97"/>
      <c r="G44" s="97"/>
    </row>
    <row r="45" spans="4:19">
      <c r="F45" s="97"/>
      <c r="G45" s="97"/>
    </row>
    <row r="46" spans="4:19">
      <c r="F46" s="97"/>
      <c r="G46" s="97"/>
    </row>
    <row r="47" spans="4:19">
      <c r="F47" s="97"/>
      <c r="G47" s="97"/>
    </row>
    <row r="48" spans="4:19">
      <c r="F48" s="97"/>
      <c r="G48" s="97"/>
    </row>
    <row r="49" spans="6:7">
      <c r="F49" s="97"/>
      <c r="G49" s="97"/>
    </row>
    <row r="50" spans="6:7">
      <c r="F50" s="97"/>
      <c r="G50" s="97"/>
    </row>
    <row r="51" spans="6:7">
      <c r="F51" s="97"/>
      <c r="G51" s="97"/>
    </row>
    <row r="54" spans="6:7">
      <c r="F54" s="22"/>
      <c r="G54" s="22"/>
    </row>
    <row r="55" spans="6:7">
      <c r="F55" s="22"/>
      <c r="G55" s="22"/>
    </row>
    <row r="56" spans="6:7">
      <c r="F56" s="22"/>
      <c r="G56" s="22"/>
    </row>
    <row r="57" spans="6:7">
      <c r="F57" s="22"/>
      <c r="G57" s="22"/>
    </row>
    <row r="58" spans="6:7">
      <c r="F58" s="22"/>
      <c r="G58" s="22"/>
    </row>
    <row r="59" spans="6:7">
      <c r="F59" s="22"/>
      <c r="G59" s="22"/>
    </row>
    <row r="60" spans="6:7">
      <c r="F60" s="22"/>
      <c r="G60" s="22"/>
    </row>
    <row r="61" spans="6:7">
      <c r="F61" s="22"/>
      <c r="G61" s="22"/>
    </row>
    <row r="62" spans="6:7">
      <c r="F62" s="22"/>
      <c r="G62" s="22"/>
    </row>
    <row r="63" spans="6:7">
      <c r="F63" s="22"/>
      <c r="G63" s="22"/>
    </row>
  </sheetData>
  <mergeCells count="19">
    <mergeCell ref="B19:S19"/>
    <mergeCell ref="P7:Q7"/>
    <mergeCell ref="R7:S7"/>
    <mergeCell ref="B1:S1"/>
    <mergeCell ref="B4:C7"/>
    <mergeCell ref="D4:D6"/>
    <mergeCell ref="E4:E6"/>
    <mergeCell ref="F4:F6"/>
    <mergeCell ref="G4:G6"/>
    <mergeCell ref="H4:I6"/>
    <mergeCell ref="J4:K6"/>
    <mergeCell ref="L4:M6"/>
    <mergeCell ref="N4:O6"/>
    <mergeCell ref="P4:Q6"/>
    <mergeCell ref="R4:S6"/>
    <mergeCell ref="H7:I7"/>
    <mergeCell ref="J7:K7"/>
    <mergeCell ref="L7:M7"/>
    <mergeCell ref="N7:O7"/>
  </mergeCells>
  <hyperlinks>
    <hyperlink ref="B21:D21" location="Contents!A1" display="(back to contents)" xr:uid="{00000000-0004-0000-2600-000000000000}"/>
  </hyperlinks>
  <printOptions horizontalCentered="1"/>
  <pageMargins left="7.874015748031496E-2" right="7.874015748031496E-2" top="0.6692913385826772" bottom="0.47244094488188981" header="0" footer="0"/>
  <pageSetup paperSize="9" scale="76" fitToHeight="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5">
    <pageSetUpPr fitToPage="1"/>
  </sheetPr>
  <dimension ref="B1:X44"/>
  <sheetViews>
    <sheetView showGridLines="0" zoomScaleNormal="100" workbookViewId="0">
      <pane xSplit="3" ySplit="8" topLeftCell="D9" activePane="bottomRight" state="frozen"/>
      <selection pane="topRight" activeCell="B120" sqref="B120"/>
      <selection pane="bottomLeft" activeCell="B120" sqref="B120"/>
      <selection pane="bottomRight"/>
    </sheetView>
  </sheetViews>
  <sheetFormatPr defaultColWidth="12.53515625" defaultRowHeight="10.3"/>
  <cols>
    <col min="1" max="1" width="6.69140625" style="1" customWidth="1"/>
    <col min="2" max="2" width="20.3046875" style="1" customWidth="1"/>
    <col min="3" max="3" width="2.3046875" style="1" customWidth="1"/>
    <col min="4" max="9" width="15.69140625" style="1" customWidth="1"/>
    <col min="10" max="10" width="2.53515625" style="1" customWidth="1"/>
    <col min="11" max="11" width="6.69140625" style="1" customWidth="1"/>
    <col min="12" max="16384" width="12.53515625" style="1"/>
  </cols>
  <sheetData>
    <row r="1" spans="2:24" ht="24" customHeight="1">
      <c r="B1" s="304" t="s">
        <v>186</v>
      </c>
      <c r="C1" s="304"/>
      <c r="D1" s="304"/>
      <c r="E1" s="304"/>
      <c r="F1" s="304"/>
      <c r="G1" s="304"/>
      <c r="H1" s="304"/>
      <c r="I1" s="304"/>
      <c r="J1" s="304"/>
    </row>
    <row r="2" spans="2:24" ht="11.25" customHeight="1">
      <c r="B2" s="18"/>
      <c r="C2" s="18"/>
      <c r="D2" s="18"/>
      <c r="E2" s="18"/>
      <c r="F2" s="18"/>
      <c r="G2" s="18"/>
    </row>
    <row r="3" spans="2:24" ht="12.75" customHeight="1">
      <c r="B3" s="80" t="s">
        <v>158</v>
      </c>
      <c r="D3" s="3"/>
      <c r="E3" s="3"/>
      <c r="F3" s="3"/>
      <c r="H3" s="4"/>
      <c r="I3" s="4"/>
    </row>
    <row r="4" spans="2:24" s="6" customFormat="1" ht="18" customHeight="1">
      <c r="B4" s="291" t="s">
        <v>159</v>
      </c>
      <c r="C4" s="292"/>
      <c r="D4" s="305" t="s">
        <v>175</v>
      </c>
      <c r="E4" s="305"/>
      <c r="F4" s="305"/>
      <c r="G4" s="305"/>
      <c r="H4" s="305"/>
      <c r="I4" s="305"/>
      <c r="J4" s="306"/>
    </row>
    <row r="5" spans="2:24" s="6" customFormat="1" ht="18" customHeight="1">
      <c r="B5" s="291"/>
      <c r="C5" s="292"/>
      <c r="D5" s="283" t="s">
        <v>160</v>
      </c>
      <c r="E5" s="305" t="s">
        <v>187</v>
      </c>
      <c r="F5" s="305"/>
      <c r="G5" s="305"/>
      <c r="H5" s="305"/>
      <c r="I5" s="305" t="s">
        <v>188</v>
      </c>
      <c r="J5" s="306"/>
    </row>
    <row r="6" spans="2:24" s="6" customFormat="1" ht="18" customHeight="1">
      <c r="B6" s="291"/>
      <c r="C6" s="292"/>
      <c r="D6" s="283"/>
      <c r="E6" s="307" t="s">
        <v>175</v>
      </c>
      <c r="F6" s="305" t="s">
        <v>189</v>
      </c>
      <c r="G6" s="305"/>
      <c r="H6" s="305"/>
      <c r="I6" s="305"/>
      <c r="J6" s="306"/>
    </row>
    <row r="7" spans="2:24" s="6" customFormat="1" ht="24" customHeight="1">
      <c r="B7" s="291"/>
      <c r="C7" s="292"/>
      <c r="D7" s="283"/>
      <c r="E7" s="307"/>
      <c r="F7" s="245" t="s">
        <v>190</v>
      </c>
      <c r="G7" s="245" t="s">
        <v>191</v>
      </c>
      <c r="H7" s="245" t="s">
        <v>192</v>
      </c>
      <c r="I7" s="305"/>
      <c r="J7" s="306"/>
    </row>
    <row r="8" spans="2:24" ht="23.15" customHeight="1">
      <c r="B8" s="291"/>
      <c r="C8" s="292"/>
      <c r="D8" s="245" t="s">
        <v>24</v>
      </c>
      <c r="E8" s="245" t="s">
        <v>24</v>
      </c>
      <c r="F8" s="245" t="s">
        <v>24</v>
      </c>
      <c r="G8" s="245" t="s">
        <v>24</v>
      </c>
      <c r="H8" s="245" t="s">
        <v>24</v>
      </c>
      <c r="I8" s="305" t="s">
        <v>24</v>
      </c>
      <c r="J8" s="306"/>
    </row>
    <row r="9" spans="2:24" s="9" customFormat="1" ht="3.75" customHeight="1">
      <c r="B9" s="7"/>
      <c r="C9" s="7"/>
      <c r="D9" s="8"/>
      <c r="E9" s="8"/>
      <c r="F9" s="8"/>
      <c r="G9" s="8"/>
      <c r="H9" s="8"/>
      <c r="I9" s="8"/>
      <c r="J9" s="6"/>
    </row>
    <row r="10" spans="2:24" s="3" customFormat="1" ht="15" customHeight="1">
      <c r="B10" s="56" t="s">
        <v>175</v>
      </c>
      <c r="C10" s="56"/>
      <c r="D10" s="57"/>
      <c r="E10" s="57"/>
      <c r="F10" s="57"/>
      <c r="G10" s="57"/>
      <c r="H10" s="57"/>
      <c r="I10" s="57"/>
      <c r="J10" s="6"/>
    </row>
    <row r="11" spans="2:24" s="3" customFormat="1" ht="15" customHeight="1">
      <c r="B11" s="58">
        <v>2024</v>
      </c>
      <c r="C11" s="56"/>
      <c r="D11" s="59">
        <v>35903</v>
      </c>
      <c r="E11" s="59">
        <v>5480</v>
      </c>
      <c r="F11" s="59"/>
      <c r="G11" s="59"/>
      <c r="H11" s="59"/>
      <c r="I11" s="59">
        <v>3946</v>
      </c>
      <c r="J11" s="238" t="s">
        <v>193</v>
      </c>
      <c r="L11" s="269"/>
      <c r="M11" s="98"/>
      <c r="N11" s="75"/>
      <c r="O11" s="75"/>
      <c r="P11" s="75"/>
      <c r="Q11" s="75"/>
      <c r="R11" s="75"/>
      <c r="S11" s="75"/>
      <c r="T11" s="75"/>
      <c r="U11" s="75"/>
      <c r="V11" s="75"/>
      <c r="W11" s="75"/>
      <c r="X11" s="75"/>
    </row>
    <row r="12" spans="2:24" s="3" customFormat="1" ht="15" customHeight="1">
      <c r="B12" s="58">
        <v>2023</v>
      </c>
      <c r="C12" s="56"/>
      <c r="D12" s="59">
        <v>33934</v>
      </c>
      <c r="E12" s="59">
        <v>5386</v>
      </c>
      <c r="F12" s="59">
        <v>4219</v>
      </c>
      <c r="G12" s="59"/>
      <c r="H12" s="59"/>
      <c r="I12" s="59">
        <v>3727</v>
      </c>
      <c r="J12" s="238" t="s">
        <v>34</v>
      </c>
      <c r="L12" s="269"/>
      <c r="M12" s="98"/>
      <c r="N12" s="75"/>
      <c r="O12" s="75"/>
      <c r="P12" s="75"/>
      <c r="Q12" s="75"/>
      <c r="R12" s="75"/>
      <c r="S12" s="75"/>
      <c r="T12" s="75"/>
      <c r="U12" s="75"/>
      <c r="V12" s="75"/>
      <c r="W12" s="75"/>
      <c r="X12" s="75"/>
    </row>
    <row r="13" spans="2:24" s="3" customFormat="1" ht="15" customHeight="1">
      <c r="B13" s="58">
        <v>2022</v>
      </c>
      <c r="C13" s="56"/>
      <c r="D13" s="59">
        <v>32222</v>
      </c>
      <c r="E13" s="59">
        <v>5135</v>
      </c>
      <c r="F13" s="59">
        <v>3905</v>
      </c>
      <c r="G13" s="59">
        <v>3126</v>
      </c>
      <c r="H13" s="59"/>
      <c r="I13" s="59">
        <v>3582</v>
      </c>
      <c r="J13" s="238"/>
      <c r="L13" s="239"/>
      <c r="M13" s="75"/>
      <c r="N13" s="75"/>
      <c r="O13" s="75"/>
      <c r="P13" s="75"/>
      <c r="Q13" s="75"/>
      <c r="R13" s="75"/>
      <c r="S13" s="75"/>
      <c r="T13" s="75"/>
      <c r="U13" s="75"/>
      <c r="V13" s="75"/>
      <c r="W13" s="75"/>
      <c r="X13" s="75"/>
    </row>
    <row r="14" spans="2:24" s="3" customFormat="1" ht="15" customHeight="1">
      <c r="B14" s="58">
        <v>2021</v>
      </c>
      <c r="C14" s="56"/>
      <c r="D14" s="59">
        <v>29986</v>
      </c>
      <c r="E14" s="59">
        <v>4427</v>
      </c>
      <c r="F14" s="59">
        <v>3380</v>
      </c>
      <c r="G14" s="59">
        <v>2664</v>
      </c>
      <c r="H14" s="59"/>
      <c r="I14" s="59">
        <v>3087</v>
      </c>
      <c r="J14" s="238"/>
      <c r="L14" s="75"/>
      <c r="M14" s="98"/>
      <c r="N14" s="75"/>
      <c r="O14" s="75"/>
      <c r="P14" s="75"/>
      <c r="Q14" s="75"/>
      <c r="R14" s="75"/>
      <c r="S14" s="75"/>
      <c r="T14" s="75"/>
      <c r="U14" s="75"/>
      <c r="V14" s="75"/>
      <c r="W14" s="75"/>
      <c r="X14" s="75"/>
    </row>
    <row r="15" spans="2:24" s="3" customFormat="1" ht="15" customHeight="1">
      <c r="B15" s="58">
        <v>2020</v>
      </c>
      <c r="C15" s="56"/>
      <c r="D15" s="59">
        <v>28905</v>
      </c>
      <c r="E15" s="59">
        <v>3520</v>
      </c>
      <c r="F15" s="59">
        <v>2651</v>
      </c>
      <c r="G15" s="11">
        <v>2100</v>
      </c>
      <c r="H15" s="59"/>
      <c r="I15" s="59">
        <v>3540</v>
      </c>
      <c r="J15" s="178"/>
      <c r="M15" s="98"/>
      <c r="N15" s="98"/>
      <c r="R15" s="75"/>
      <c r="S15" s="75"/>
      <c r="T15" s="75"/>
      <c r="U15" s="75"/>
      <c r="V15" s="75"/>
      <c r="W15" s="75"/>
      <c r="X15" s="75"/>
    </row>
    <row r="16" spans="2:24" s="3" customFormat="1" ht="15" customHeight="1">
      <c r="B16" s="58">
        <v>2019</v>
      </c>
      <c r="C16" s="56"/>
      <c r="D16" s="59">
        <v>28905</v>
      </c>
      <c r="E16" s="59">
        <v>4228</v>
      </c>
      <c r="F16" s="59">
        <v>3229</v>
      </c>
      <c r="G16" s="59">
        <v>2513</v>
      </c>
      <c r="H16" s="59"/>
      <c r="I16" s="59">
        <v>3384</v>
      </c>
      <c r="M16" s="98"/>
      <c r="N16" s="98"/>
      <c r="R16" s="75"/>
      <c r="S16" s="75"/>
      <c r="T16" s="75"/>
      <c r="U16" s="75"/>
      <c r="V16" s="75"/>
      <c r="W16" s="75"/>
      <c r="X16" s="75"/>
    </row>
    <row r="17" spans="2:24" s="3" customFormat="1" ht="15" customHeight="1">
      <c r="B17" s="122" t="s">
        <v>176</v>
      </c>
      <c r="C17" s="56"/>
      <c r="D17" s="56"/>
      <c r="E17" s="59"/>
      <c r="F17" s="59"/>
      <c r="G17" s="59"/>
      <c r="H17" s="59"/>
      <c r="I17" s="59"/>
      <c r="J17" s="74"/>
      <c r="L17" s="75"/>
      <c r="M17" s="75"/>
      <c r="N17" s="75"/>
      <c r="O17" s="75"/>
      <c r="P17" s="75"/>
      <c r="Q17" s="75"/>
    </row>
    <row r="18" spans="2:24" s="3" customFormat="1" ht="15" customHeight="1">
      <c r="B18" s="60" t="s">
        <v>177</v>
      </c>
      <c r="C18" s="107"/>
      <c r="D18" s="107"/>
      <c r="E18" s="59"/>
      <c r="F18" s="59"/>
      <c r="G18" s="59"/>
      <c r="H18" s="59"/>
      <c r="I18" s="59"/>
      <c r="J18" s="74"/>
      <c r="L18" s="75"/>
      <c r="M18" s="75"/>
      <c r="N18" s="75"/>
      <c r="O18" s="75"/>
      <c r="P18" s="75"/>
      <c r="Q18" s="75"/>
    </row>
    <row r="19" spans="2:24" s="3" customFormat="1" ht="15" customHeight="1">
      <c r="B19" s="58">
        <v>2024</v>
      </c>
      <c r="C19" s="56"/>
      <c r="D19" s="59">
        <v>23176</v>
      </c>
      <c r="E19" s="59">
        <v>4155</v>
      </c>
      <c r="F19" s="59"/>
      <c r="G19" s="59"/>
      <c r="H19" s="59"/>
      <c r="I19" s="59">
        <v>3449</v>
      </c>
      <c r="J19" s="238" t="s">
        <v>193</v>
      </c>
      <c r="L19" s="75"/>
      <c r="M19" s="98"/>
      <c r="N19" s="75"/>
      <c r="O19" s="75"/>
      <c r="P19" s="75"/>
      <c r="Q19" s="75"/>
      <c r="R19" s="75"/>
      <c r="S19" s="75"/>
      <c r="T19" s="75"/>
      <c r="U19" s="75"/>
      <c r="V19" s="75"/>
      <c r="W19" s="75"/>
      <c r="X19" s="75"/>
    </row>
    <row r="20" spans="2:24" s="3" customFormat="1" ht="15" customHeight="1">
      <c r="B20" s="58">
        <v>2023</v>
      </c>
      <c r="C20" s="107"/>
      <c r="D20" s="59">
        <v>21928</v>
      </c>
      <c r="E20" s="59">
        <v>4117</v>
      </c>
      <c r="F20" s="59">
        <v>3082</v>
      </c>
      <c r="G20" s="59"/>
      <c r="H20" s="59"/>
      <c r="I20" s="59">
        <v>3027</v>
      </c>
      <c r="J20" s="74" t="s">
        <v>34</v>
      </c>
      <c r="L20" s="239"/>
      <c r="M20" s="75"/>
      <c r="N20" s="75"/>
      <c r="O20" s="75"/>
      <c r="P20" s="75"/>
      <c r="Q20" s="75"/>
      <c r="R20" s="75"/>
      <c r="S20" s="75"/>
      <c r="T20" s="75"/>
      <c r="U20" s="75"/>
      <c r="V20" s="75"/>
      <c r="W20" s="75"/>
    </row>
    <row r="21" spans="2:24" s="3" customFormat="1" ht="15" customHeight="1">
      <c r="B21" s="58">
        <v>2022</v>
      </c>
      <c r="C21" s="107"/>
      <c r="D21" s="59">
        <v>20937</v>
      </c>
      <c r="E21" s="59">
        <v>3977</v>
      </c>
      <c r="F21" s="59">
        <v>2833</v>
      </c>
      <c r="G21" s="59">
        <v>2165</v>
      </c>
      <c r="H21" s="59"/>
      <c r="I21" s="59">
        <v>3031</v>
      </c>
      <c r="J21" s="74"/>
      <c r="L21" s="239"/>
      <c r="M21" s="75"/>
      <c r="N21" s="75"/>
      <c r="O21" s="75"/>
      <c r="P21" s="75"/>
      <c r="Q21" s="75"/>
      <c r="R21" s="75"/>
      <c r="S21" s="75"/>
      <c r="T21" s="75"/>
      <c r="U21" s="75"/>
      <c r="V21" s="75"/>
      <c r="W21" s="75"/>
    </row>
    <row r="22" spans="2:24" s="3" customFormat="1" ht="15" customHeight="1">
      <c r="B22" s="58">
        <v>2021</v>
      </c>
      <c r="C22" s="107"/>
      <c r="D22" s="59">
        <v>19330</v>
      </c>
      <c r="E22" s="59">
        <v>3214</v>
      </c>
      <c r="F22" s="59">
        <v>2285</v>
      </c>
      <c r="G22" s="59">
        <v>1655</v>
      </c>
      <c r="H22" s="59"/>
      <c r="I22" s="59">
        <v>2581</v>
      </c>
      <c r="J22" s="74"/>
      <c r="L22" s="75"/>
      <c r="M22" s="75"/>
      <c r="N22" s="75"/>
      <c r="O22" s="75"/>
      <c r="P22" s="75"/>
      <c r="Q22" s="75"/>
      <c r="R22" s="75"/>
      <c r="S22" s="75"/>
      <c r="T22" s="75"/>
      <c r="U22" s="75"/>
      <c r="V22" s="75"/>
      <c r="W22" s="75"/>
    </row>
    <row r="23" spans="2:24" s="3" customFormat="1" ht="15" customHeight="1">
      <c r="B23" s="58">
        <v>2020</v>
      </c>
      <c r="C23" s="107"/>
      <c r="D23" s="59">
        <v>18982</v>
      </c>
      <c r="E23" s="59">
        <v>2720</v>
      </c>
      <c r="F23" s="59">
        <v>1932</v>
      </c>
      <c r="G23" s="11">
        <v>1443</v>
      </c>
      <c r="H23" s="59"/>
      <c r="I23" s="59">
        <v>2894</v>
      </c>
      <c r="J23" s="74"/>
      <c r="M23" s="98"/>
      <c r="R23" s="75"/>
      <c r="S23" s="75"/>
      <c r="T23" s="75"/>
      <c r="U23" s="75"/>
      <c r="V23" s="75"/>
      <c r="W23" s="75"/>
    </row>
    <row r="24" spans="2:24" s="3" customFormat="1" ht="15" customHeight="1">
      <c r="B24" s="58">
        <v>2019</v>
      </c>
      <c r="C24" s="60"/>
      <c r="D24" s="59">
        <v>19245</v>
      </c>
      <c r="E24" s="59">
        <v>3219</v>
      </c>
      <c r="F24" s="59">
        <v>2299</v>
      </c>
      <c r="G24" s="59">
        <v>1669</v>
      </c>
      <c r="H24" s="59"/>
      <c r="I24" s="59">
        <v>2841</v>
      </c>
      <c r="R24" s="75"/>
      <c r="S24" s="75"/>
      <c r="T24" s="75"/>
      <c r="U24" s="75"/>
      <c r="V24" s="75"/>
      <c r="W24" s="75"/>
    </row>
    <row r="25" spans="2:24" s="3" customFormat="1" ht="15" customHeight="1">
      <c r="B25" s="60" t="s">
        <v>178</v>
      </c>
      <c r="C25" s="107"/>
      <c r="D25" s="107"/>
      <c r="E25" s="59"/>
      <c r="F25" s="59"/>
      <c r="G25" s="59"/>
      <c r="H25" s="59"/>
      <c r="I25" s="59"/>
      <c r="J25" s="74"/>
      <c r="L25" s="75"/>
      <c r="M25" s="75"/>
      <c r="N25" s="75"/>
      <c r="O25" s="75"/>
      <c r="P25" s="75"/>
      <c r="Q25" s="75"/>
    </row>
    <row r="26" spans="2:24" s="3" customFormat="1" ht="15" customHeight="1">
      <c r="B26" s="58">
        <v>2024</v>
      </c>
      <c r="C26" s="56"/>
      <c r="D26" s="59">
        <v>12727</v>
      </c>
      <c r="E26" s="59">
        <v>1325</v>
      </c>
      <c r="F26" s="59"/>
      <c r="G26" s="59"/>
      <c r="H26" s="59"/>
      <c r="I26" s="59">
        <v>497</v>
      </c>
      <c r="J26" s="238" t="s">
        <v>193</v>
      </c>
      <c r="L26" s="75"/>
      <c r="M26" s="98"/>
      <c r="N26" s="75"/>
      <c r="O26" s="75"/>
      <c r="P26" s="75"/>
      <c r="Q26" s="75"/>
      <c r="R26" s="75"/>
      <c r="S26" s="75"/>
      <c r="T26" s="75"/>
      <c r="U26" s="75"/>
      <c r="V26" s="75"/>
      <c r="W26" s="75"/>
      <c r="X26" s="75"/>
    </row>
    <row r="27" spans="2:24" s="3" customFormat="1" ht="15" customHeight="1">
      <c r="B27" s="58">
        <v>2023</v>
      </c>
      <c r="C27" s="107"/>
      <c r="D27" s="59">
        <v>12006</v>
      </c>
      <c r="E27" s="59">
        <v>1269</v>
      </c>
      <c r="F27" s="59">
        <v>1137</v>
      </c>
      <c r="G27" s="59"/>
      <c r="H27" s="59"/>
      <c r="I27" s="59">
        <v>700</v>
      </c>
      <c r="J27" s="74" t="s">
        <v>34</v>
      </c>
      <c r="R27" s="75"/>
      <c r="S27" s="75"/>
      <c r="T27" s="75"/>
      <c r="U27" s="75"/>
      <c r="V27" s="75"/>
      <c r="W27" s="75"/>
    </row>
    <row r="28" spans="2:24" s="3" customFormat="1" ht="15" customHeight="1">
      <c r="B28" s="58">
        <v>2022</v>
      </c>
      <c r="C28" s="107"/>
      <c r="D28" s="59">
        <v>11285</v>
      </c>
      <c r="E28" s="59">
        <v>1158</v>
      </c>
      <c r="F28" s="59">
        <v>1072</v>
      </c>
      <c r="G28" s="59">
        <v>961</v>
      </c>
      <c r="H28" s="59"/>
      <c r="I28" s="59">
        <v>551</v>
      </c>
      <c r="J28" s="74"/>
      <c r="L28" s="239"/>
      <c r="M28" s="75"/>
      <c r="N28" s="75"/>
      <c r="O28" s="75"/>
      <c r="P28" s="75"/>
      <c r="Q28" s="75"/>
      <c r="R28" s="75"/>
      <c r="S28" s="75"/>
      <c r="T28" s="75"/>
      <c r="U28" s="75"/>
      <c r="V28" s="75"/>
      <c r="W28" s="75"/>
    </row>
    <row r="29" spans="2:24" s="3" customFormat="1" ht="15" customHeight="1">
      <c r="B29" s="58">
        <v>2021</v>
      </c>
      <c r="C29" s="107"/>
      <c r="D29" s="59">
        <v>10656</v>
      </c>
      <c r="E29" s="59">
        <v>1213</v>
      </c>
      <c r="F29" s="59">
        <v>1095</v>
      </c>
      <c r="G29" s="59">
        <v>1009</v>
      </c>
      <c r="H29" s="59"/>
      <c r="I29" s="59">
        <v>506</v>
      </c>
      <c r="J29" s="74"/>
      <c r="L29" s="75"/>
      <c r="M29" s="75"/>
      <c r="N29" s="75"/>
      <c r="O29" s="75"/>
      <c r="P29" s="75"/>
      <c r="Q29" s="75"/>
      <c r="R29" s="75"/>
      <c r="S29" s="75"/>
      <c r="T29" s="75"/>
      <c r="U29" s="75"/>
      <c r="V29" s="75"/>
      <c r="W29" s="75"/>
    </row>
    <row r="30" spans="2:24" s="3" customFormat="1" ht="15" customHeight="1">
      <c r="B30" s="58">
        <v>2020</v>
      </c>
      <c r="C30" s="107"/>
      <c r="D30" s="59">
        <v>9923</v>
      </c>
      <c r="E30" s="59">
        <v>800</v>
      </c>
      <c r="F30" s="59">
        <v>1932</v>
      </c>
      <c r="G30" s="11">
        <v>1443</v>
      </c>
      <c r="H30" s="59"/>
      <c r="I30" s="59">
        <v>646</v>
      </c>
      <c r="J30" s="74"/>
      <c r="M30" s="98"/>
      <c r="R30" s="75"/>
      <c r="S30" s="75"/>
      <c r="T30" s="75"/>
      <c r="U30" s="75"/>
      <c r="V30" s="75"/>
      <c r="W30" s="75"/>
    </row>
    <row r="31" spans="2:24" s="3" customFormat="1" ht="15" customHeight="1">
      <c r="B31" s="58">
        <v>2019</v>
      </c>
      <c r="C31" s="60"/>
      <c r="D31" s="59">
        <v>9660</v>
      </c>
      <c r="E31" s="59">
        <v>1009</v>
      </c>
      <c r="F31" s="59">
        <v>930</v>
      </c>
      <c r="G31" s="59">
        <v>1669</v>
      </c>
      <c r="H31" s="59"/>
      <c r="I31" s="59">
        <v>543</v>
      </c>
      <c r="R31" s="75"/>
      <c r="S31" s="75"/>
      <c r="T31" s="75"/>
      <c r="U31" s="75"/>
      <c r="V31" s="75"/>
      <c r="W31" s="75"/>
    </row>
    <row r="32" spans="2:24" ht="9.75" customHeight="1"/>
    <row r="33" spans="2:11" ht="3" customHeight="1">
      <c r="B33" s="86"/>
      <c r="C33" s="86"/>
      <c r="D33" s="86"/>
      <c r="E33" s="86"/>
      <c r="F33" s="86"/>
      <c r="G33" s="86"/>
      <c r="H33" s="86"/>
      <c r="I33" s="86"/>
      <c r="J33" s="86"/>
    </row>
    <row r="34" spans="2:11" ht="9" customHeight="1">
      <c r="E34" s="59"/>
    </row>
    <row r="35" spans="2:11" ht="13.5" customHeight="1">
      <c r="B35" s="308" t="s">
        <v>194</v>
      </c>
      <c r="C35" s="308"/>
      <c r="D35" s="308"/>
      <c r="E35" s="308"/>
      <c r="F35" s="308"/>
      <c r="G35" s="308"/>
      <c r="H35" s="308"/>
      <c r="I35" s="308"/>
      <c r="J35" s="308"/>
      <c r="K35" s="80"/>
    </row>
    <row r="37" spans="2:11" ht="12.75" customHeight="1">
      <c r="B37" s="303" t="s">
        <v>156</v>
      </c>
      <c r="C37" s="303"/>
      <c r="D37" s="303"/>
      <c r="I37" s="1" t="s">
        <v>86</v>
      </c>
    </row>
    <row r="44" spans="2:11">
      <c r="H44" s="59"/>
      <c r="I44" s="59"/>
      <c r="J44" s="59"/>
    </row>
  </sheetData>
  <mergeCells count="11">
    <mergeCell ref="B37:D37"/>
    <mergeCell ref="B1:J1"/>
    <mergeCell ref="B4:C8"/>
    <mergeCell ref="D4:J4"/>
    <mergeCell ref="D5:D7"/>
    <mergeCell ref="E5:H5"/>
    <mergeCell ref="I5:J7"/>
    <mergeCell ref="E6:E7"/>
    <mergeCell ref="F6:H6"/>
    <mergeCell ref="I8:J8"/>
    <mergeCell ref="B35:J35"/>
  </mergeCells>
  <hyperlinks>
    <hyperlink ref="B37:D37" location="Contents!A1" display="(back to contents)" xr:uid="{00000000-0004-0000-0300-000000000000}"/>
  </hyperlinks>
  <printOptions horizontalCentered="1"/>
  <pageMargins left="0.27559055118110237" right="0.27559055118110237" top="0.6692913385826772" bottom="0.6692913385826772" header="0" footer="0"/>
  <pageSetup paperSize="9" scale="81"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olha40">
    <pageSetUpPr fitToPage="1"/>
  </sheetPr>
  <dimension ref="B1:P23"/>
  <sheetViews>
    <sheetView showGridLines="0" zoomScaleNormal="100" workbookViewId="0">
      <pane xSplit="3" ySplit="7" topLeftCell="D8" activePane="bottomRight" state="frozen"/>
      <selection pane="topRight" activeCell="A118" sqref="A118:XFD120"/>
      <selection pane="bottomLeft" activeCell="A118" sqref="A118:XFD120"/>
      <selection pane="bottomRight" activeCell="B21" sqref="B21"/>
    </sheetView>
  </sheetViews>
  <sheetFormatPr defaultColWidth="12.53515625" defaultRowHeight="10.3"/>
  <cols>
    <col min="1" max="1" width="6.69140625" style="1" customWidth="1"/>
    <col min="2" max="2" width="20.3046875" style="1" customWidth="1"/>
    <col min="3" max="3" width="1.69140625" style="1" customWidth="1"/>
    <col min="4" max="6" width="12.69140625" style="1" customWidth="1"/>
    <col min="7" max="7" width="2.84375" style="1" customWidth="1"/>
    <col min="8" max="8" width="15.69140625" style="1" customWidth="1"/>
    <col min="9" max="9" width="17.69140625" style="1" customWidth="1"/>
    <col min="10" max="10" width="2.84375" style="1" customWidth="1"/>
    <col min="11" max="11" width="23.69140625" style="1" customWidth="1"/>
    <col min="12" max="12" width="2.84375" style="1" customWidth="1"/>
    <col min="13" max="13" width="22.69140625" style="1" customWidth="1"/>
    <col min="14" max="14" width="2.84375" style="1" customWidth="1"/>
    <col min="15" max="15" width="26.07421875" style="1" customWidth="1"/>
    <col min="16" max="16" width="2.84375" style="1" customWidth="1"/>
    <col min="17" max="17" width="6.69140625" style="1" customWidth="1"/>
    <col min="18" max="16384" width="12.53515625" style="1"/>
  </cols>
  <sheetData>
    <row r="1" spans="2:16" s="77" customFormat="1" ht="24" customHeight="1">
      <c r="B1" s="304" t="s">
        <v>368</v>
      </c>
      <c r="C1" s="304"/>
      <c r="D1" s="304"/>
      <c r="E1" s="304"/>
      <c r="F1" s="304"/>
      <c r="G1" s="304"/>
      <c r="H1" s="304"/>
      <c r="I1" s="304"/>
      <c r="J1" s="304"/>
      <c r="K1" s="304"/>
      <c r="L1" s="304"/>
      <c r="M1" s="304"/>
      <c r="N1" s="304"/>
      <c r="O1" s="304"/>
      <c r="P1" s="304"/>
    </row>
    <row r="2" spans="2:16" ht="18" customHeight="1">
      <c r="B2" s="19"/>
      <c r="C2" s="19"/>
      <c r="D2" s="19"/>
    </row>
    <row r="3" spans="2:16" ht="12.75" customHeight="1">
      <c r="B3" s="139" t="s">
        <v>158</v>
      </c>
      <c r="D3" s="19"/>
      <c r="I3" s="150"/>
      <c r="J3" s="150"/>
      <c r="K3" s="150"/>
      <c r="L3" s="150"/>
      <c r="M3" s="150"/>
      <c r="N3" s="150"/>
      <c r="O3" s="150"/>
    </row>
    <row r="4" spans="2:16" s="6" customFormat="1" ht="27" customHeight="1">
      <c r="B4" s="291" t="s">
        <v>159</v>
      </c>
      <c r="C4" s="292"/>
      <c r="D4" s="329" t="s">
        <v>160</v>
      </c>
      <c r="E4" s="283" t="s">
        <v>161</v>
      </c>
      <c r="F4" s="275" t="s">
        <v>33</v>
      </c>
      <c r="G4" s="276"/>
      <c r="H4" s="283" t="s">
        <v>167</v>
      </c>
      <c r="I4" s="275" t="s">
        <v>369</v>
      </c>
      <c r="J4" s="276"/>
      <c r="K4" s="275" t="s">
        <v>370</v>
      </c>
      <c r="L4" s="276"/>
      <c r="M4" s="275" t="s">
        <v>371</v>
      </c>
      <c r="N4" s="276"/>
      <c r="O4" s="275" t="s">
        <v>372</v>
      </c>
      <c r="P4" s="276"/>
    </row>
    <row r="5" spans="2:16" s="6" customFormat="1" ht="27" customHeight="1">
      <c r="B5" s="291"/>
      <c r="C5" s="292"/>
      <c r="D5" s="329"/>
      <c r="E5" s="283"/>
      <c r="F5" s="277"/>
      <c r="G5" s="278"/>
      <c r="H5" s="283"/>
      <c r="I5" s="277"/>
      <c r="J5" s="278"/>
      <c r="K5" s="277"/>
      <c r="L5" s="278"/>
      <c r="M5" s="277"/>
      <c r="N5" s="278"/>
      <c r="O5" s="277"/>
      <c r="P5" s="278"/>
    </row>
    <row r="6" spans="2:16" s="6" customFormat="1" ht="27" customHeight="1">
      <c r="B6" s="291"/>
      <c r="C6" s="292"/>
      <c r="D6" s="329"/>
      <c r="E6" s="283"/>
      <c r="F6" s="279"/>
      <c r="G6" s="280"/>
      <c r="H6" s="283"/>
      <c r="I6" s="279"/>
      <c r="J6" s="280"/>
      <c r="K6" s="279"/>
      <c r="L6" s="280"/>
      <c r="M6" s="279"/>
      <c r="N6" s="280"/>
      <c r="O6" s="279"/>
      <c r="P6" s="280"/>
    </row>
    <row r="7" spans="2:16" ht="23.15" customHeight="1">
      <c r="B7" s="291"/>
      <c r="C7" s="292"/>
      <c r="D7" s="245" t="s">
        <v>24</v>
      </c>
      <c r="E7" s="245" t="s">
        <v>24</v>
      </c>
      <c r="F7" s="286" t="s">
        <v>172</v>
      </c>
      <c r="G7" s="287"/>
      <c r="H7" s="255" t="s">
        <v>172</v>
      </c>
      <c r="I7" s="286" t="s">
        <v>18</v>
      </c>
      <c r="J7" s="287"/>
      <c r="K7" s="286" t="s">
        <v>18</v>
      </c>
      <c r="L7" s="287"/>
      <c r="M7" s="286" t="s">
        <v>18</v>
      </c>
      <c r="N7" s="287"/>
      <c r="O7" s="286" t="s">
        <v>18</v>
      </c>
      <c r="P7" s="287"/>
    </row>
    <row r="8" spans="2:16" s="9" customFormat="1" ht="3.75" customHeight="1">
      <c r="B8" s="7"/>
      <c r="C8" s="7"/>
      <c r="D8" s="8"/>
    </row>
    <row r="9" spans="2:16" s="3" customFormat="1" ht="15" customHeight="1">
      <c r="B9" s="15" t="s">
        <v>175</v>
      </c>
      <c r="C9" s="56"/>
      <c r="D9" s="57"/>
      <c r="E9" s="57"/>
      <c r="F9" s="57"/>
      <c r="G9" s="57"/>
      <c r="H9" s="57"/>
      <c r="I9" s="57"/>
      <c r="J9" s="57"/>
      <c r="K9" s="57"/>
      <c r="L9" s="57"/>
      <c r="M9" s="57"/>
      <c r="N9" s="57"/>
    </row>
    <row r="10" spans="2:16" s="3" customFormat="1" ht="15" customHeight="1">
      <c r="B10" s="38">
        <v>2024</v>
      </c>
      <c r="C10" s="50"/>
      <c r="D10" s="17">
        <v>825</v>
      </c>
      <c r="E10" s="207">
        <v>2438</v>
      </c>
      <c r="F10" s="207">
        <v>358211.3</v>
      </c>
      <c r="G10" s="273"/>
      <c r="H10" s="207">
        <v>199821.429</v>
      </c>
      <c r="I10" s="134">
        <v>2.92</v>
      </c>
      <c r="J10" s="273"/>
      <c r="K10" s="134" t="s">
        <v>2079</v>
      </c>
      <c r="L10" s="134"/>
      <c r="M10" s="134">
        <v>4.3499999999999996</v>
      </c>
      <c r="N10" s="134"/>
      <c r="O10" s="134">
        <v>7.62</v>
      </c>
    </row>
    <row r="11" spans="2:16" s="3" customFormat="1" ht="15" customHeight="1">
      <c r="B11" s="38">
        <v>2023</v>
      </c>
      <c r="C11" s="50"/>
      <c r="D11" s="17">
        <v>749</v>
      </c>
      <c r="E11" s="207">
        <v>2368</v>
      </c>
      <c r="F11" s="207">
        <v>366936.16600000003</v>
      </c>
      <c r="G11" s="273"/>
      <c r="H11" s="207">
        <v>190951.67999999999</v>
      </c>
      <c r="I11" s="134">
        <v>2.83</v>
      </c>
      <c r="J11" s="273"/>
      <c r="K11" s="134">
        <v>3.24</v>
      </c>
      <c r="L11" s="134"/>
      <c r="M11" s="134">
        <v>4.7300000000000004</v>
      </c>
      <c r="N11" s="134"/>
      <c r="O11" s="134">
        <v>8.4700000000000006</v>
      </c>
    </row>
    <row r="12" spans="2:16" s="3" customFormat="1" ht="15" customHeight="1">
      <c r="B12" s="58">
        <v>2022</v>
      </c>
      <c r="C12" s="56"/>
      <c r="D12" s="3">
        <v>601</v>
      </c>
      <c r="E12" s="67">
        <v>2334</v>
      </c>
      <c r="F12" s="67">
        <v>396290.38900000002</v>
      </c>
      <c r="G12" s="57"/>
      <c r="H12" s="67">
        <v>206535.61300000001</v>
      </c>
      <c r="I12" s="41">
        <v>2.4300000000000002</v>
      </c>
      <c r="J12" s="57" t="s">
        <v>231</v>
      </c>
      <c r="K12" s="41">
        <v>3.43</v>
      </c>
      <c r="L12" s="41" t="s">
        <v>231</v>
      </c>
      <c r="M12" s="41">
        <v>5.48</v>
      </c>
      <c r="N12" s="41"/>
      <c r="O12" s="41">
        <v>10.35</v>
      </c>
      <c r="P12" s="3" t="s">
        <v>231</v>
      </c>
    </row>
    <row r="13" spans="2:16" s="3" customFormat="1" ht="15" customHeight="1">
      <c r="B13" s="58">
        <v>2021</v>
      </c>
      <c r="C13" s="56"/>
      <c r="D13" s="3">
        <v>507</v>
      </c>
      <c r="E13" s="67">
        <v>2043</v>
      </c>
      <c r="F13" s="67">
        <v>281804.05900000001</v>
      </c>
      <c r="G13" s="57"/>
      <c r="H13" s="67">
        <v>122371.667</v>
      </c>
      <c r="I13" s="41">
        <v>2.23</v>
      </c>
      <c r="J13" s="57"/>
      <c r="K13" s="41">
        <v>3.28</v>
      </c>
      <c r="L13" s="41"/>
      <c r="M13" s="41">
        <v>5.59</v>
      </c>
      <c r="N13" s="41"/>
      <c r="O13" s="41">
        <v>8.83</v>
      </c>
    </row>
    <row r="14" spans="2:16" s="3" customFormat="1" ht="15" customHeight="1">
      <c r="B14" s="58">
        <v>2020</v>
      </c>
      <c r="C14" s="56"/>
      <c r="D14" s="3">
        <v>397</v>
      </c>
      <c r="E14" s="67">
        <v>1625</v>
      </c>
      <c r="F14" s="67">
        <v>172122.91800000001</v>
      </c>
      <c r="G14" s="57"/>
      <c r="H14" s="67">
        <v>76939.146999999997</v>
      </c>
      <c r="I14" s="41">
        <v>1.83</v>
      </c>
      <c r="J14" s="57"/>
      <c r="K14" s="41">
        <v>2.78</v>
      </c>
      <c r="L14" s="41"/>
      <c r="M14" s="41">
        <v>4.66</v>
      </c>
      <c r="N14" s="41"/>
      <c r="O14" s="41">
        <v>8.08</v>
      </c>
    </row>
    <row r="15" spans="2:16" s="3" customFormat="1" ht="15" customHeight="1">
      <c r="B15" s="58">
        <v>2019</v>
      </c>
      <c r="C15" s="56"/>
      <c r="D15" s="3">
        <v>374</v>
      </c>
      <c r="E15" s="67">
        <v>1558</v>
      </c>
      <c r="F15" s="67">
        <v>157694.443</v>
      </c>
      <c r="G15" s="206"/>
      <c r="H15" s="67">
        <v>70327.562999999995</v>
      </c>
      <c r="I15" s="41">
        <v>1.72</v>
      </c>
      <c r="J15" s="41"/>
      <c r="K15" s="41">
        <v>2.64</v>
      </c>
      <c r="L15" s="41"/>
      <c r="M15" s="41">
        <v>3.63</v>
      </c>
      <c r="N15" s="41"/>
      <c r="O15" s="41">
        <v>5.41</v>
      </c>
    </row>
    <row r="16" spans="2:16" ht="9.75" customHeight="1"/>
    <row r="17" spans="2:16" ht="3" customHeight="1">
      <c r="B17" s="86"/>
      <c r="C17" s="86"/>
      <c r="D17" s="86"/>
      <c r="E17" s="86"/>
      <c r="F17" s="86"/>
      <c r="G17" s="86"/>
      <c r="H17" s="86"/>
      <c r="I17" s="86"/>
      <c r="J17" s="86"/>
      <c r="K17" s="86"/>
      <c r="L17" s="86"/>
      <c r="M17" s="86"/>
      <c r="N17" s="86"/>
      <c r="O17" s="86"/>
      <c r="P17" s="86"/>
    </row>
    <row r="18" spans="2:16" ht="9" customHeight="1"/>
    <row r="19" spans="2:16" ht="12.75" customHeight="1">
      <c r="B19" s="289" t="s">
        <v>185</v>
      </c>
      <c r="C19" s="289"/>
      <c r="D19" s="289"/>
      <c r="E19" s="289"/>
      <c r="F19" s="289"/>
      <c r="G19" s="289"/>
      <c r="H19" s="289"/>
      <c r="I19" s="289"/>
      <c r="J19" s="289"/>
      <c r="K19" s="289"/>
      <c r="L19" s="289"/>
      <c r="M19" s="289"/>
      <c r="N19" s="289"/>
      <c r="O19" s="289"/>
      <c r="P19" s="289"/>
    </row>
    <row r="21" spans="2:16" ht="11.6">
      <c r="B21" s="85" t="s">
        <v>156</v>
      </c>
      <c r="C21" s="85"/>
      <c r="D21" s="85"/>
    </row>
    <row r="22" spans="2:16">
      <c r="D22" s="1" t="s">
        <v>86</v>
      </c>
    </row>
    <row r="23" spans="2:16">
      <c r="B23" s="21"/>
      <c r="D23" s="41"/>
      <c r="E23" s="43"/>
      <c r="F23" s="41"/>
      <c r="G23" s="41"/>
      <c r="H23" s="41"/>
      <c r="I23" s="41"/>
      <c r="J23" s="41"/>
      <c r="K23" s="43"/>
      <c r="L23" s="43"/>
      <c r="M23" s="43"/>
      <c r="N23" s="43"/>
      <c r="O23" s="41"/>
      <c r="P23" s="41"/>
    </row>
  </sheetData>
  <mergeCells count="16">
    <mergeCell ref="B19:P19"/>
    <mergeCell ref="B1:P1"/>
    <mergeCell ref="B4:C7"/>
    <mergeCell ref="D4:D6"/>
    <mergeCell ref="E4:E6"/>
    <mergeCell ref="F4:G6"/>
    <mergeCell ref="H4:H6"/>
    <mergeCell ref="I4:J6"/>
    <mergeCell ref="K4:L6"/>
    <mergeCell ref="M4:N6"/>
    <mergeCell ref="O4:P6"/>
    <mergeCell ref="F7:G7"/>
    <mergeCell ref="I7:J7"/>
    <mergeCell ref="K7:L7"/>
    <mergeCell ref="M7:N7"/>
    <mergeCell ref="O7:P7"/>
  </mergeCells>
  <hyperlinks>
    <hyperlink ref="B21:D21" location="Contents!A1" display="(back to contents)" xr:uid="{00000000-0004-0000-2700-000000000000}"/>
  </hyperlinks>
  <printOptions horizontalCentered="1"/>
  <pageMargins left="7.874015748031496E-2" right="7.874015748031496E-2" top="0.6692913385826772" bottom="0.6692913385826772" header="0" footer="0"/>
  <pageSetup paperSize="9" scale="81" fitToHeight="2"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olha41">
    <pageSetUpPr fitToPage="1"/>
  </sheetPr>
  <dimension ref="B1:O23"/>
  <sheetViews>
    <sheetView showGridLines="0" zoomScaleNormal="100" workbookViewId="0">
      <pane xSplit="3" ySplit="7" topLeftCell="D8" activePane="bottomRight" state="frozen"/>
      <selection pane="topRight" activeCell="A118" sqref="A118:XFD120"/>
      <selection pane="bottomLeft" activeCell="A118" sqref="A118:XFD120"/>
      <selection pane="bottomRight" activeCell="B21" sqref="B21"/>
    </sheetView>
  </sheetViews>
  <sheetFormatPr defaultColWidth="12.53515625" defaultRowHeight="10.3"/>
  <cols>
    <col min="1" max="1" width="6.69140625" style="1" customWidth="1"/>
    <col min="2" max="2" width="20.3046875" style="1" customWidth="1"/>
    <col min="3" max="3" width="1.69140625" style="1" customWidth="1"/>
    <col min="4" max="4" width="12.69140625" style="1" customWidth="1"/>
    <col min="5" max="5" width="13.84375" style="1" customWidth="1"/>
    <col min="6" max="6" width="12.69140625" style="1" customWidth="1"/>
    <col min="7" max="8" width="15.69140625" style="1" customWidth="1"/>
    <col min="9" max="9" width="2.84375" style="1" customWidth="1"/>
    <col min="10" max="10" width="16.69140625" style="1" customWidth="1"/>
    <col min="11" max="11" width="2.84375" style="1" customWidth="1"/>
    <col min="12" max="12" width="16.69140625" style="1" customWidth="1"/>
    <col min="13" max="13" width="2.84375" style="1" customWidth="1"/>
    <col min="14" max="14" width="18.69140625" style="1" customWidth="1"/>
    <col min="15" max="15" width="2.84375" style="1" customWidth="1"/>
    <col min="16" max="16" width="6.69140625" style="1" customWidth="1"/>
    <col min="17" max="16384" width="12.53515625" style="1"/>
  </cols>
  <sheetData>
    <row r="1" spans="2:15" s="77" customFormat="1" ht="24" customHeight="1">
      <c r="B1" s="304" t="s">
        <v>373</v>
      </c>
      <c r="C1" s="304"/>
      <c r="D1" s="304"/>
      <c r="E1" s="304"/>
      <c r="F1" s="304"/>
      <c r="G1" s="304"/>
      <c r="H1" s="304"/>
      <c r="I1" s="304"/>
      <c r="J1" s="304"/>
      <c r="K1" s="304"/>
      <c r="L1" s="304"/>
      <c r="M1" s="304"/>
      <c r="N1" s="304"/>
      <c r="O1" s="304"/>
    </row>
    <row r="2" spans="2:15" ht="18" customHeight="1">
      <c r="B2" s="19"/>
      <c r="C2" s="19"/>
      <c r="D2" s="19"/>
    </row>
    <row r="3" spans="2:15" ht="12.75" customHeight="1">
      <c r="B3" s="139" t="s">
        <v>158</v>
      </c>
      <c r="D3" s="19"/>
    </row>
    <row r="4" spans="2:15" s="6" customFormat="1" ht="27" customHeight="1">
      <c r="B4" s="291" t="s">
        <v>159</v>
      </c>
      <c r="C4" s="292"/>
      <c r="D4" s="329" t="s">
        <v>160</v>
      </c>
      <c r="E4" s="283" t="s">
        <v>161</v>
      </c>
      <c r="F4" s="283" t="s">
        <v>33</v>
      </c>
      <c r="G4" s="283" t="s">
        <v>167</v>
      </c>
      <c r="H4" s="275" t="s">
        <v>374</v>
      </c>
      <c r="I4" s="276"/>
      <c r="J4" s="275" t="s">
        <v>375</v>
      </c>
      <c r="K4" s="276"/>
      <c r="L4" s="275" t="s">
        <v>376</v>
      </c>
      <c r="M4" s="276"/>
      <c r="N4" s="275" t="s">
        <v>377</v>
      </c>
      <c r="O4" s="276"/>
    </row>
    <row r="5" spans="2:15" s="6" customFormat="1" ht="27" customHeight="1">
      <c r="B5" s="291"/>
      <c r="C5" s="292"/>
      <c r="D5" s="329"/>
      <c r="E5" s="283"/>
      <c r="F5" s="283"/>
      <c r="G5" s="283"/>
      <c r="H5" s="277"/>
      <c r="I5" s="278"/>
      <c r="J5" s="277"/>
      <c r="K5" s="278"/>
      <c r="L5" s="277"/>
      <c r="M5" s="278"/>
      <c r="N5" s="277"/>
      <c r="O5" s="278"/>
    </row>
    <row r="6" spans="2:15" s="6" customFormat="1" ht="27" customHeight="1">
      <c r="B6" s="291"/>
      <c r="C6" s="292"/>
      <c r="D6" s="329"/>
      <c r="E6" s="283"/>
      <c r="F6" s="283"/>
      <c r="G6" s="283"/>
      <c r="H6" s="279"/>
      <c r="I6" s="280"/>
      <c r="J6" s="279"/>
      <c r="K6" s="280"/>
      <c r="L6" s="279"/>
      <c r="M6" s="280"/>
      <c r="N6" s="279"/>
      <c r="O6" s="280"/>
    </row>
    <row r="7" spans="2:15" ht="23.15" customHeight="1">
      <c r="B7" s="291"/>
      <c r="C7" s="292"/>
      <c r="D7" s="245" t="s">
        <v>24</v>
      </c>
      <c r="E7" s="245" t="s">
        <v>24</v>
      </c>
      <c r="F7" s="255" t="s">
        <v>172</v>
      </c>
      <c r="G7" s="255" t="s">
        <v>172</v>
      </c>
      <c r="H7" s="306" t="s">
        <v>18</v>
      </c>
      <c r="I7" s="335"/>
      <c r="J7" s="306" t="s">
        <v>18</v>
      </c>
      <c r="K7" s="335"/>
      <c r="L7" s="306" t="s">
        <v>18</v>
      </c>
      <c r="M7" s="335"/>
      <c r="N7" s="306" t="s">
        <v>18</v>
      </c>
      <c r="O7" s="335"/>
    </row>
    <row r="8" spans="2:15" s="9" customFormat="1" ht="3.75" customHeight="1">
      <c r="B8" s="7"/>
      <c r="C8" s="7"/>
      <c r="D8" s="8"/>
    </row>
    <row r="9" spans="2:15" s="3" customFormat="1" ht="15" customHeight="1">
      <c r="B9" s="56" t="s">
        <v>175</v>
      </c>
      <c r="C9" s="56"/>
      <c r="D9" s="57"/>
      <c r="E9" s="57"/>
      <c r="F9" s="57"/>
      <c r="G9" s="57"/>
      <c r="J9" s="57"/>
      <c r="K9" s="57"/>
      <c r="L9" s="57"/>
      <c r="M9" s="57"/>
      <c r="N9" s="57"/>
      <c r="O9" s="57"/>
    </row>
    <row r="10" spans="2:15" s="3" customFormat="1" ht="15" customHeight="1">
      <c r="B10" s="38">
        <v>2024</v>
      </c>
      <c r="C10" s="50"/>
      <c r="D10" s="207">
        <v>700</v>
      </c>
      <c r="E10" s="11" t="s">
        <v>5</v>
      </c>
      <c r="F10" s="11" t="s">
        <v>5</v>
      </c>
      <c r="G10" s="11" t="s">
        <v>5</v>
      </c>
      <c r="H10" s="134">
        <v>1.96</v>
      </c>
      <c r="I10" s="134"/>
      <c r="J10" s="134" t="s">
        <v>5</v>
      </c>
      <c r="K10" s="11"/>
      <c r="L10" s="134" t="s">
        <v>5</v>
      </c>
      <c r="M10" s="134"/>
      <c r="N10" s="134" t="s">
        <v>5</v>
      </c>
      <c r="O10" s="57"/>
    </row>
    <row r="11" spans="2:15" s="3" customFormat="1" ht="15" customHeight="1">
      <c r="B11" s="38">
        <v>2023</v>
      </c>
      <c r="C11" s="50"/>
      <c r="D11" s="207">
        <v>641</v>
      </c>
      <c r="E11" s="11" t="s">
        <v>5</v>
      </c>
      <c r="F11" s="11" t="s">
        <v>5</v>
      </c>
      <c r="G11" s="11" t="s">
        <v>5</v>
      </c>
      <c r="H11" s="134">
        <v>1.9</v>
      </c>
      <c r="I11" s="134"/>
      <c r="J11" s="134" t="s">
        <v>5</v>
      </c>
      <c r="K11" s="11"/>
      <c r="L11" s="134" t="s">
        <v>5</v>
      </c>
      <c r="M11" s="134"/>
      <c r="N11" s="134" t="s">
        <v>5</v>
      </c>
      <c r="O11" s="57"/>
    </row>
    <row r="12" spans="2:15" s="3" customFormat="1" ht="15" customHeight="1">
      <c r="B12" s="58">
        <v>2022</v>
      </c>
      <c r="C12" s="56"/>
      <c r="D12" s="67">
        <v>508</v>
      </c>
      <c r="E12" s="59">
        <v>2238</v>
      </c>
      <c r="F12" s="59">
        <v>612489.87699999998</v>
      </c>
      <c r="G12" s="59">
        <v>244589.59599999999</v>
      </c>
      <c r="H12" s="41">
        <v>1.59</v>
      </c>
      <c r="I12" s="41" t="s">
        <v>231</v>
      </c>
      <c r="J12" s="41">
        <v>2.4500000000000002</v>
      </c>
      <c r="K12" s="59" t="s">
        <v>231</v>
      </c>
      <c r="L12" s="41">
        <v>6.79</v>
      </c>
      <c r="M12" s="41" t="s">
        <v>231</v>
      </c>
      <c r="N12" s="41">
        <v>9.3000000000000007</v>
      </c>
      <c r="O12" s="57" t="s">
        <v>231</v>
      </c>
    </row>
    <row r="13" spans="2:15" s="3" customFormat="1" ht="15" customHeight="1">
      <c r="B13" s="58">
        <v>2021</v>
      </c>
      <c r="C13" s="56"/>
      <c r="D13" s="67">
        <v>419</v>
      </c>
      <c r="E13" s="59" t="s">
        <v>5</v>
      </c>
      <c r="F13" s="59" t="s">
        <v>5</v>
      </c>
      <c r="G13" s="59" t="s">
        <v>5</v>
      </c>
      <c r="H13" s="41">
        <v>1.41</v>
      </c>
      <c r="I13" s="41"/>
      <c r="J13" s="59" t="s">
        <v>5</v>
      </c>
      <c r="K13" s="59"/>
      <c r="L13" s="59" t="s">
        <v>5</v>
      </c>
      <c r="M13" s="41"/>
      <c r="N13" s="59" t="s">
        <v>5</v>
      </c>
      <c r="O13" s="57"/>
    </row>
    <row r="14" spans="2:15" s="3" customFormat="1" ht="15" customHeight="1">
      <c r="B14" s="58">
        <v>2020</v>
      </c>
      <c r="C14" s="56"/>
      <c r="D14" s="67">
        <v>332</v>
      </c>
      <c r="E14" s="67">
        <v>1592</v>
      </c>
      <c r="F14" s="67">
        <v>308901.32400000002</v>
      </c>
      <c r="G14" s="67">
        <v>105328.735</v>
      </c>
      <c r="H14" s="41">
        <v>1.1599999999999999</v>
      </c>
      <c r="I14" s="41"/>
      <c r="J14" s="41">
        <v>2.0099999999999998</v>
      </c>
      <c r="K14" s="41"/>
      <c r="L14" s="41">
        <v>6.28</v>
      </c>
      <c r="M14" s="41"/>
      <c r="N14" s="41">
        <v>7.66</v>
      </c>
      <c r="O14" s="57"/>
    </row>
    <row r="15" spans="2:15" s="3" customFormat="1" ht="15" customHeight="1">
      <c r="B15" s="58">
        <v>2019</v>
      </c>
      <c r="C15" s="56"/>
      <c r="D15" s="67">
        <v>311</v>
      </c>
      <c r="E15" s="67">
        <v>1486</v>
      </c>
      <c r="F15" s="67">
        <f>211002436/1000</f>
        <v>211002.43599999999</v>
      </c>
      <c r="G15" s="67">
        <f>78635886/1000</f>
        <v>78635.885999999999</v>
      </c>
      <c r="H15" s="41">
        <v>1.0900000000000001</v>
      </c>
      <c r="I15" s="41"/>
      <c r="J15" s="41">
        <v>1.87</v>
      </c>
      <c r="K15" s="41"/>
      <c r="L15" s="41">
        <v>3.66</v>
      </c>
      <c r="M15" s="41"/>
      <c r="N15" s="41">
        <v>4.41</v>
      </c>
      <c r="O15" s="67"/>
    </row>
    <row r="16" spans="2:15" ht="9.75" customHeight="1"/>
    <row r="17" spans="2:15" ht="3" customHeight="1">
      <c r="B17" s="86"/>
      <c r="C17" s="86"/>
      <c r="D17" s="86"/>
      <c r="E17" s="86"/>
      <c r="F17" s="86"/>
      <c r="G17" s="86"/>
      <c r="H17" s="86"/>
      <c r="I17" s="86"/>
      <c r="J17" s="86"/>
      <c r="K17" s="86"/>
      <c r="L17" s="86"/>
      <c r="M17" s="86"/>
      <c r="N17" s="86"/>
      <c r="O17" s="86"/>
    </row>
    <row r="18" spans="2:15" ht="9" customHeight="1"/>
    <row r="19" spans="2:15" ht="12.75" customHeight="1">
      <c r="B19" s="289" t="s">
        <v>185</v>
      </c>
      <c r="C19" s="289"/>
      <c r="D19" s="289"/>
      <c r="E19" s="289"/>
      <c r="F19" s="289"/>
      <c r="G19" s="289"/>
      <c r="H19" s="289"/>
      <c r="I19" s="289"/>
      <c r="J19" s="289"/>
      <c r="K19" s="289"/>
      <c r="L19" s="289"/>
      <c r="M19" s="289"/>
      <c r="N19" s="289"/>
      <c r="O19" s="289"/>
    </row>
    <row r="21" spans="2:15" ht="11.6">
      <c r="B21" s="85" t="s">
        <v>156</v>
      </c>
      <c r="C21" s="85"/>
      <c r="D21" s="85"/>
    </row>
    <row r="22" spans="2:15">
      <c r="F22" s="69"/>
    </row>
    <row r="23" spans="2:15">
      <c r="B23" s="43"/>
      <c r="D23" s="70"/>
      <c r="E23" s="70"/>
      <c r="F23" s="70"/>
      <c r="G23" s="70"/>
      <c r="H23" s="70"/>
      <c r="I23" s="70"/>
      <c r="J23" s="70"/>
      <c r="K23" s="70"/>
      <c r="L23" s="70"/>
      <c r="M23" s="70"/>
      <c r="N23" s="70"/>
      <c r="O23" s="70"/>
    </row>
  </sheetData>
  <mergeCells count="15">
    <mergeCell ref="B19:O19"/>
    <mergeCell ref="B1:O1"/>
    <mergeCell ref="B4:C7"/>
    <mergeCell ref="D4:D6"/>
    <mergeCell ref="E4:E6"/>
    <mergeCell ref="F4:F6"/>
    <mergeCell ref="G4:G6"/>
    <mergeCell ref="H4:I6"/>
    <mergeCell ref="J4:K6"/>
    <mergeCell ref="L4:M6"/>
    <mergeCell ref="N4:O6"/>
    <mergeCell ref="H7:I7"/>
    <mergeCell ref="J7:K7"/>
    <mergeCell ref="L7:M7"/>
    <mergeCell ref="N7:O7"/>
  </mergeCells>
  <hyperlinks>
    <hyperlink ref="B21:D21" location="Contents!A1" display="(back to contents)" xr:uid="{00000000-0004-0000-2800-000000000000}"/>
  </hyperlinks>
  <printOptions horizontalCentered="1"/>
  <pageMargins left="0.27559055118110237" right="0.27559055118110237" top="0.6692913385826772" bottom="0.6692913385826772" header="0" footer="0"/>
  <pageSetup paperSize="9" scale="92" fitToHeight="2"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olha42">
    <pageSetUpPr fitToPage="1"/>
  </sheetPr>
  <dimension ref="B1:O21"/>
  <sheetViews>
    <sheetView showGridLines="0" zoomScaleNormal="100" workbookViewId="0">
      <pane xSplit="3" ySplit="7" topLeftCell="D8" activePane="bottomRight" state="frozen"/>
      <selection pane="topRight" activeCell="A25" sqref="A25:XFD27"/>
      <selection pane="bottomLeft" activeCell="A25" sqref="A25:XFD27"/>
      <selection pane="bottomRight" activeCell="B21" sqref="B21"/>
    </sheetView>
  </sheetViews>
  <sheetFormatPr defaultColWidth="12.53515625" defaultRowHeight="10.3"/>
  <cols>
    <col min="1" max="1" width="6.69140625" style="1" customWidth="1"/>
    <col min="2" max="2" width="20.3046875" style="1" customWidth="1"/>
    <col min="3" max="3" width="1.69140625" style="1" customWidth="1"/>
    <col min="4" max="6" width="12.69140625" style="1" customWidth="1"/>
    <col min="7" max="7" width="15.69140625" style="1" customWidth="1"/>
    <col min="8" max="8" width="19.69140625" style="1" customWidth="1"/>
    <col min="9" max="9" width="2.3046875" style="1" customWidth="1"/>
    <col min="10" max="10" width="19.69140625" style="1" customWidth="1"/>
    <col min="11" max="11" width="2.84375" style="1" customWidth="1"/>
    <col min="12" max="12" width="19.84375" style="1" customWidth="1"/>
    <col min="13" max="13" width="19.07421875" style="1" customWidth="1"/>
    <col min="14" max="14" width="2.84375" style="1" customWidth="1"/>
    <col min="15" max="15" width="19.3046875" style="1" customWidth="1"/>
    <col min="16" max="16" width="6.53515625" style="1" customWidth="1"/>
    <col min="17" max="16384" width="12.53515625" style="1"/>
  </cols>
  <sheetData>
    <row r="1" spans="2:15" s="77" customFormat="1" ht="24" customHeight="1">
      <c r="B1" s="304" t="s">
        <v>378</v>
      </c>
      <c r="C1" s="304"/>
      <c r="D1" s="304"/>
      <c r="E1" s="304"/>
      <c r="F1" s="304"/>
      <c r="G1" s="304"/>
      <c r="H1" s="304"/>
      <c r="I1" s="304"/>
      <c r="J1" s="304"/>
      <c r="K1" s="304"/>
      <c r="L1" s="304"/>
      <c r="M1" s="304"/>
      <c r="N1" s="304"/>
      <c r="O1" s="304"/>
    </row>
    <row r="2" spans="2:15" ht="18" customHeight="1">
      <c r="B2" s="19"/>
      <c r="C2" s="19"/>
      <c r="D2" s="19"/>
    </row>
    <row r="3" spans="2:15" ht="12.75" customHeight="1">
      <c r="B3" s="139" t="s">
        <v>158</v>
      </c>
      <c r="D3" s="19"/>
      <c r="H3" s="150"/>
      <c r="I3" s="150"/>
      <c r="J3" s="150"/>
      <c r="K3" s="150"/>
      <c r="L3" s="150"/>
      <c r="M3" s="150"/>
      <c r="O3" s="150"/>
    </row>
    <row r="4" spans="2:15" s="6" customFormat="1" ht="29.25" customHeight="1">
      <c r="B4" s="315" t="s">
        <v>159</v>
      </c>
      <c r="C4" s="316"/>
      <c r="D4" s="350" t="s">
        <v>160</v>
      </c>
      <c r="E4" s="298" t="s">
        <v>161</v>
      </c>
      <c r="F4" s="298" t="s">
        <v>33</v>
      </c>
      <c r="G4" s="298" t="s">
        <v>167</v>
      </c>
      <c r="H4" s="277" t="s">
        <v>379</v>
      </c>
      <c r="I4" s="278"/>
      <c r="J4" s="277" t="s">
        <v>380</v>
      </c>
      <c r="K4" s="278"/>
      <c r="L4" s="298" t="s">
        <v>381</v>
      </c>
      <c r="M4" s="277" t="s">
        <v>382</v>
      </c>
      <c r="N4" s="278"/>
      <c r="O4" s="279" t="s">
        <v>383</v>
      </c>
    </row>
    <row r="5" spans="2:15" s="6" customFormat="1" ht="29.25" customHeight="1">
      <c r="B5" s="291"/>
      <c r="C5" s="292"/>
      <c r="D5" s="329"/>
      <c r="E5" s="283"/>
      <c r="F5" s="283"/>
      <c r="G5" s="283"/>
      <c r="H5" s="277"/>
      <c r="I5" s="278"/>
      <c r="J5" s="277"/>
      <c r="K5" s="278"/>
      <c r="L5" s="283"/>
      <c r="M5" s="277"/>
      <c r="N5" s="278"/>
      <c r="O5" s="286"/>
    </row>
    <row r="6" spans="2:15" s="6" customFormat="1" ht="29.25" customHeight="1">
      <c r="B6" s="291"/>
      <c r="C6" s="292"/>
      <c r="D6" s="329"/>
      <c r="E6" s="283"/>
      <c r="F6" s="283"/>
      <c r="G6" s="283"/>
      <c r="H6" s="279"/>
      <c r="I6" s="280"/>
      <c r="J6" s="279"/>
      <c r="K6" s="280"/>
      <c r="L6" s="283"/>
      <c r="M6" s="279"/>
      <c r="N6" s="280"/>
      <c r="O6" s="286"/>
    </row>
    <row r="7" spans="2:15" ht="23.15" customHeight="1">
      <c r="B7" s="291"/>
      <c r="C7" s="292"/>
      <c r="D7" s="245" t="s">
        <v>24</v>
      </c>
      <c r="E7" s="245" t="s">
        <v>24</v>
      </c>
      <c r="F7" s="255" t="s">
        <v>172</v>
      </c>
      <c r="G7" s="255" t="s">
        <v>172</v>
      </c>
      <c r="H7" s="306" t="s">
        <v>18</v>
      </c>
      <c r="I7" s="335"/>
      <c r="J7" s="306" t="s">
        <v>18</v>
      </c>
      <c r="K7" s="335"/>
      <c r="L7" s="245" t="s">
        <v>18</v>
      </c>
      <c r="M7" s="306" t="s">
        <v>18</v>
      </c>
      <c r="N7" s="335"/>
      <c r="O7" s="246" t="s">
        <v>18</v>
      </c>
    </row>
    <row r="8" spans="2:15" s="9" customFormat="1" ht="3.75" customHeight="1">
      <c r="B8" s="7"/>
      <c r="C8" s="7"/>
      <c r="D8" s="8"/>
    </row>
    <row r="9" spans="2:15" s="3" customFormat="1" ht="15" customHeight="1">
      <c r="B9" s="56" t="s">
        <v>175</v>
      </c>
      <c r="C9" s="56"/>
      <c r="D9" s="57"/>
      <c r="E9" s="57"/>
      <c r="F9" s="57"/>
      <c r="G9" s="57"/>
      <c r="H9" s="57"/>
      <c r="I9" s="57"/>
      <c r="J9" s="57"/>
      <c r="K9" s="57"/>
      <c r="L9" s="57"/>
    </row>
    <row r="10" spans="2:15" s="3" customFormat="1" ht="15" customHeight="1">
      <c r="B10" s="38">
        <v>2024</v>
      </c>
      <c r="C10" s="50"/>
      <c r="D10" s="207">
        <v>40</v>
      </c>
      <c r="E10" s="207">
        <v>197</v>
      </c>
      <c r="F10" s="207">
        <v>30258.316999999999</v>
      </c>
      <c r="G10" s="207">
        <v>11538.117</v>
      </c>
      <c r="H10" s="134">
        <v>4.9400000000000004</v>
      </c>
      <c r="I10" s="273"/>
      <c r="J10" s="134">
        <v>4.1500000000000004</v>
      </c>
      <c r="K10" s="134"/>
      <c r="L10" s="134">
        <v>6.1</v>
      </c>
      <c r="M10" s="102">
        <v>7.77</v>
      </c>
      <c r="N10" s="17"/>
      <c r="O10" s="134">
        <v>0.34</v>
      </c>
    </row>
    <row r="11" spans="2:15" s="3" customFormat="1" ht="15" customHeight="1">
      <c r="B11" s="38">
        <v>2023</v>
      </c>
      <c r="C11" s="50"/>
      <c r="D11" s="207">
        <v>35</v>
      </c>
      <c r="E11" s="207">
        <v>193</v>
      </c>
      <c r="F11" s="207">
        <v>22261.825000000001</v>
      </c>
      <c r="G11" s="207">
        <v>8181.0360000000001</v>
      </c>
      <c r="H11" s="134">
        <v>4.4400000000000004</v>
      </c>
      <c r="I11" s="273"/>
      <c r="J11" s="134">
        <v>4.1900000000000004</v>
      </c>
      <c r="K11" s="134"/>
      <c r="L11" s="134">
        <v>4.8</v>
      </c>
      <c r="M11" s="102">
        <v>6</v>
      </c>
      <c r="N11" s="17"/>
      <c r="O11" s="98">
        <v>0.27</v>
      </c>
    </row>
    <row r="12" spans="2:15" s="3" customFormat="1" ht="15" customHeight="1">
      <c r="B12" s="58">
        <v>2022</v>
      </c>
      <c r="C12" s="56"/>
      <c r="D12" s="67">
        <v>34</v>
      </c>
      <c r="E12" s="67">
        <v>152</v>
      </c>
      <c r="F12" s="67">
        <v>15977.754000000001</v>
      </c>
      <c r="G12" s="67">
        <v>4292.4129999999996</v>
      </c>
      <c r="H12" s="41">
        <v>4.5</v>
      </c>
      <c r="I12" s="57" t="s">
        <v>231</v>
      </c>
      <c r="J12" s="41">
        <v>3.46</v>
      </c>
      <c r="K12" s="41" t="s">
        <v>231</v>
      </c>
      <c r="L12" s="41">
        <v>3.69</v>
      </c>
      <c r="M12" s="98">
        <v>3.5</v>
      </c>
      <c r="N12" s="3" t="s">
        <v>231</v>
      </c>
      <c r="O12" s="98">
        <v>0.16</v>
      </c>
    </row>
    <row r="13" spans="2:15" s="3" customFormat="1" ht="15" customHeight="1">
      <c r="B13" s="58">
        <v>2021</v>
      </c>
      <c r="C13" s="56"/>
      <c r="D13" s="67">
        <v>35</v>
      </c>
      <c r="E13" s="67">
        <v>141</v>
      </c>
      <c r="F13" s="67">
        <v>13445.328</v>
      </c>
      <c r="G13" s="67">
        <v>3803.56</v>
      </c>
      <c r="H13" s="41">
        <v>4.82</v>
      </c>
      <c r="I13" s="57"/>
      <c r="J13" s="41">
        <v>3.31</v>
      </c>
      <c r="K13" s="41"/>
      <c r="L13" s="41">
        <v>3.92</v>
      </c>
      <c r="M13" s="98">
        <v>4</v>
      </c>
      <c r="O13" s="98">
        <v>0.2</v>
      </c>
    </row>
    <row r="14" spans="2:15" s="3" customFormat="1" ht="15" customHeight="1">
      <c r="B14" s="58">
        <v>2020</v>
      </c>
      <c r="C14" s="56"/>
      <c r="D14" s="67">
        <v>33</v>
      </c>
      <c r="E14" s="67">
        <v>136</v>
      </c>
      <c r="F14" s="67">
        <v>10941.383</v>
      </c>
      <c r="G14" s="67">
        <v>2920.01</v>
      </c>
      <c r="H14" s="41">
        <v>4.55</v>
      </c>
      <c r="I14" s="57"/>
      <c r="J14" s="41">
        <v>3.22</v>
      </c>
      <c r="K14" s="41"/>
      <c r="L14" s="41">
        <v>3.49</v>
      </c>
      <c r="M14" s="3">
        <v>3.68</v>
      </c>
      <c r="O14" s="3">
        <v>0.21</v>
      </c>
    </row>
    <row r="15" spans="2:15" s="3" customFormat="1" ht="15" customHeight="1">
      <c r="B15" s="58">
        <v>2019</v>
      </c>
      <c r="C15" s="56"/>
      <c r="D15" s="67">
        <v>30</v>
      </c>
      <c r="E15" s="67">
        <v>133</v>
      </c>
      <c r="F15" s="67">
        <f>15493873/1000</f>
        <v>15493.873</v>
      </c>
      <c r="G15" s="67">
        <f>4858512/1000</f>
        <v>4858.5119999999997</v>
      </c>
      <c r="H15" s="41">
        <v>4.18</v>
      </c>
      <c r="I15" s="41"/>
      <c r="J15" s="41">
        <v>3.06</v>
      </c>
      <c r="K15" s="41"/>
      <c r="L15" s="41">
        <v>4.2300000000000004</v>
      </c>
      <c r="M15" s="41">
        <v>4.96</v>
      </c>
      <c r="N15" s="41"/>
      <c r="O15" s="41">
        <v>0.27</v>
      </c>
    </row>
    <row r="16" spans="2:15" ht="9.75" customHeight="1"/>
    <row r="17" spans="2:15" ht="3" customHeight="1">
      <c r="B17" s="86"/>
      <c r="C17" s="86"/>
      <c r="D17" s="86"/>
      <c r="E17" s="86"/>
      <c r="F17" s="86"/>
      <c r="G17" s="86"/>
      <c r="H17" s="86"/>
      <c r="I17" s="86"/>
      <c r="J17" s="86"/>
      <c r="K17" s="86"/>
      <c r="L17" s="86"/>
      <c r="M17" s="86"/>
      <c r="N17" s="86"/>
      <c r="O17" s="86"/>
    </row>
    <row r="18" spans="2:15" ht="9" customHeight="1"/>
    <row r="19" spans="2:15" ht="12.75" customHeight="1">
      <c r="B19" s="289" t="s">
        <v>185</v>
      </c>
      <c r="C19" s="289"/>
      <c r="D19" s="289"/>
      <c r="E19" s="289"/>
      <c r="F19" s="289"/>
      <c r="G19" s="289"/>
      <c r="H19" s="289"/>
      <c r="I19" s="289"/>
      <c r="J19" s="289"/>
      <c r="K19" s="289"/>
      <c r="L19" s="289"/>
      <c r="M19" s="289"/>
      <c r="N19" s="289"/>
      <c r="O19" s="289"/>
    </row>
    <row r="21" spans="2:15" ht="11.6">
      <c r="B21" s="85" t="s">
        <v>156</v>
      </c>
      <c r="C21" s="85"/>
      <c r="D21" s="85"/>
    </row>
  </sheetData>
  <mergeCells count="15">
    <mergeCell ref="B19:O19"/>
    <mergeCell ref="B1:O1"/>
    <mergeCell ref="B4:C7"/>
    <mergeCell ref="D4:D6"/>
    <mergeCell ref="E4:E6"/>
    <mergeCell ref="F4:F6"/>
    <mergeCell ref="G4:G6"/>
    <mergeCell ref="H4:I6"/>
    <mergeCell ref="J4:K6"/>
    <mergeCell ref="L4:L6"/>
    <mergeCell ref="M4:N6"/>
    <mergeCell ref="O4:O6"/>
    <mergeCell ref="H7:I7"/>
    <mergeCell ref="J7:K7"/>
    <mergeCell ref="M7:N7"/>
  </mergeCells>
  <hyperlinks>
    <hyperlink ref="B21:D21" location="Contents!A1" display="(back to contents)" xr:uid="{00000000-0004-0000-2900-000000000000}"/>
  </hyperlinks>
  <printOptions horizontalCentered="1"/>
  <pageMargins left="7.874015748031496E-2" right="7.874015748031496E-2" top="0.6692913385826772" bottom="0.47244094488188981" header="0" footer="0"/>
  <pageSetup paperSize="9" scale="80" fitToHeight="2"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olha43">
    <pageSetUpPr fitToPage="1"/>
  </sheetPr>
  <dimension ref="B1:M23"/>
  <sheetViews>
    <sheetView showGridLines="0" zoomScaleNormal="100" workbookViewId="0">
      <pane xSplit="3" ySplit="7" topLeftCell="D8" activePane="bottomRight" state="frozen"/>
      <selection pane="topRight" activeCell="A25" sqref="A25:XFD27"/>
      <selection pane="bottomLeft" activeCell="A25" sqref="A25:XFD27"/>
      <selection pane="bottomRight" activeCell="B21" sqref="B21"/>
    </sheetView>
  </sheetViews>
  <sheetFormatPr defaultColWidth="12.53515625" defaultRowHeight="10.3"/>
  <cols>
    <col min="1" max="1" width="6.69140625" style="1" customWidth="1"/>
    <col min="2" max="2" width="20.3046875" style="1" customWidth="1"/>
    <col min="3" max="3" width="1.69140625" style="1" customWidth="1"/>
    <col min="4" max="5" width="12.69140625" style="1" customWidth="1"/>
    <col min="6" max="6" width="14" style="1" customWidth="1"/>
    <col min="7" max="7" width="15.69140625" style="1" customWidth="1"/>
    <col min="8" max="8" width="22" style="1" customWidth="1"/>
    <col min="9" max="10" width="22.69140625" style="1" customWidth="1"/>
    <col min="11" max="11" width="22.07421875" style="1" customWidth="1"/>
    <col min="12" max="12" width="2.84375" style="1" customWidth="1"/>
    <col min="13" max="13" width="21.69140625" style="1" customWidth="1"/>
    <col min="14" max="14" width="6.69140625" style="1" customWidth="1"/>
    <col min="15" max="16384" width="12.53515625" style="1"/>
  </cols>
  <sheetData>
    <row r="1" spans="2:13" s="77" customFormat="1" ht="24" customHeight="1">
      <c r="B1" s="304" t="s">
        <v>384</v>
      </c>
      <c r="C1" s="304"/>
      <c r="D1" s="304"/>
      <c r="E1" s="304"/>
      <c r="F1" s="304"/>
      <c r="G1" s="304"/>
      <c r="H1" s="304"/>
      <c r="I1" s="304"/>
      <c r="J1" s="304"/>
      <c r="K1" s="304"/>
      <c r="L1" s="304"/>
      <c r="M1" s="304"/>
    </row>
    <row r="2" spans="2:13" ht="18" customHeight="1">
      <c r="B2" s="19"/>
      <c r="C2" s="19"/>
      <c r="D2" s="19"/>
    </row>
    <row r="3" spans="2:13" ht="12.75" customHeight="1">
      <c r="B3" s="138" t="s">
        <v>158</v>
      </c>
      <c r="D3" s="19"/>
      <c r="H3" s="150"/>
      <c r="I3" s="150"/>
      <c r="J3" s="150"/>
      <c r="K3" s="150"/>
      <c r="L3" s="150"/>
      <c r="M3" s="150"/>
    </row>
    <row r="4" spans="2:13" s="6" customFormat="1" ht="28.5" customHeight="1">
      <c r="B4" s="291" t="s">
        <v>159</v>
      </c>
      <c r="C4" s="292"/>
      <c r="D4" s="329" t="s">
        <v>160</v>
      </c>
      <c r="E4" s="283" t="s">
        <v>161</v>
      </c>
      <c r="F4" s="283" t="s">
        <v>33</v>
      </c>
      <c r="G4" s="283" t="s">
        <v>167</v>
      </c>
      <c r="H4" s="283" t="s">
        <v>385</v>
      </c>
      <c r="I4" s="283" t="s">
        <v>386</v>
      </c>
      <c r="J4" s="283" t="s">
        <v>387</v>
      </c>
      <c r="K4" s="275" t="s">
        <v>388</v>
      </c>
      <c r="L4" s="276"/>
      <c r="M4" s="286" t="s">
        <v>389</v>
      </c>
    </row>
    <row r="5" spans="2:13" s="6" customFormat="1" ht="28.5" customHeight="1">
      <c r="B5" s="291"/>
      <c r="C5" s="292"/>
      <c r="D5" s="329"/>
      <c r="E5" s="283"/>
      <c r="F5" s="283"/>
      <c r="G5" s="283"/>
      <c r="H5" s="283"/>
      <c r="I5" s="283"/>
      <c r="J5" s="283"/>
      <c r="K5" s="277"/>
      <c r="L5" s="278"/>
      <c r="M5" s="286"/>
    </row>
    <row r="6" spans="2:13" s="6" customFormat="1" ht="28.5" customHeight="1">
      <c r="B6" s="291"/>
      <c r="C6" s="292"/>
      <c r="D6" s="329"/>
      <c r="E6" s="283"/>
      <c r="F6" s="283"/>
      <c r="G6" s="283"/>
      <c r="H6" s="283"/>
      <c r="I6" s="283"/>
      <c r="J6" s="283"/>
      <c r="K6" s="279"/>
      <c r="L6" s="280"/>
      <c r="M6" s="286"/>
    </row>
    <row r="7" spans="2:13" ht="23.15" customHeight="1">
      <c r="B7" s="291"/>
      <c r="C7" s="292"/>
      <c r="D7" s="245" t="s">
        <v>24</v>
      </c>
      <c r="E7" s="245" t="s">
        <v>24</v>
      </c>
      <c r="F7" s="255" t="s">
        <v>172</v>
      </c>
      <c r="G7" s="255" t="s">
        <v>172</v>
      </c>
      <c r="H7" s="245" t="s">
        <v>18</v>
      </c>
      <c r="I7" s="245" t="s">
        <v>18</v>
      </c>
      <c r="J7" s="245" t="s">
        <v>18</v>
      </c>
      <c r="K7" s="306" t="s">
        <v>18</v>
      </c>
      <c r="L7" s="335"/>
      <c r="M7" s="246" t="s">
        <v>18</v>
      </c>
    </row>
    <row r="8" spans="2:13" s="9" customFormat="1" ht="3.75" customHeight="1">
      <c r="B8" s="7"/>
      <c r="C8" s="7"/>
      <c r="D8" s="8"/>
    </row>
    <row r="9" spans="2:13" s="3" customFormat="1" ht="15" customHeight="1">
      <c r="B9" s="56" t="s">
        <v>175</v>
      </c>
      <c r="C9" s="56"/>
    </row>
    <row r="10" spans="2:13" s="3" customFormat="1" ht="15" customHeight="1">
      <c r="B10" s="38">
        <v>2024</v>
      </c>
      <c r="C10" s="50"/>
      <c r="D10" s="17">
        <v>343</v>
      </c>
      <c r="E10" s="207">
        <v>1744</v>
      </c>
      <c r="F10" s="207">
        <v>234816.26800000001</v>
      </c>
      <c r="G10" s="207">
        <v>61880.156000000003</v>
      </c>
      <c r="H10" s="17">
        <v>42.35</v>
      </c>
      <c r="I10" s="17">
        <v>36.770000000000003</v>
      </c>
      <c r="J10" s="17">
        <v>47.32</v>
      </c>
      <c r="K10" s="102">
        <v>41.68</v>
      </c>
      <c r="L10" s="17"/>
      <c r="M10" s="102">
        <v>0.02</v>
      </c>
    </row>
    <row r="11" spans="2:13" s="3" customFormat="1" ht="15" customHeight="1">
      <c r="B11" s="38">
        <v>2023</v>
      </c>
      <c r="C11" s="50"/>
      <c r="D11" s="17">
        <v>316</v>
      </c>
      <c r="E11" s="207">
        <v>1654</v>
      </c>
      <c r="F11" s="207">
        <v>206506.87299999999</v>
      </c>
      <c r="G11" s="207">
        <v>56046.879999999997</v>
      </c>
      <c r="H11" s="17">
        <v>40.049999999999997</v>
      </c>
      <c r="I11" s="17">
        <v>35.909999999999997</v>
      </c>
      <c r="J11" s="17">
        <v>44.49</v>
      </c>
      <c r="K11" s="102">
        <v>41.1</v>
      </c>
      <c r="L11" s="17"/>
      <c r="M11" s="102">
        <v>0.15</v>
      </c>
    </row>
    <row r="12" spans="2:13" s="3" customFormat="1" ht="15" customHeight="1">
      <c r="B12" s="58">
        <v>2022</v>
      </c>
      <c r="C12" s="56"/>
      <c r="D12" s="3">
        <v>290</v>
      </c>
      <c r="E12" s="207">
        <v>1567</v>
      </c>
      <c r="F12" s="207">
        <v>193890.788</v>
      </c>
      <c r="G12" s="207">
        <v>50522.150999999998</v>
      </c>
      <c r="H12" s="3">
        <v>38.36</v>
      </c>
      <c r="I12" s="3">
        <v>35.630000000000003</v>
      </c>
      <c r="J12" s="3">
        <v>44.74</v>
      </c>
      <c r="K12" s="98">
        <v>41.22</v>
      </c>
      <c r="L12" s="3" t="s">
        <v>231</v>
      </c>
      <c r="M12" s="98">
        <v>0.05</v>
      </c>
    </row>
    <row r="13" spans="2:13" s="3" customFormat="1" ht="15" customHeight="1">
      <c r="B13" s="58">
        <v>2021</v>
      </c>
      <c r="C13" s="56"/>
      <c r="D13" s="3">
        <v>290</v>
      </c>
      <c r="E13" s="207">
        <v>1504</v>
      </c>
      <c r="F13" s="207">
        <v>151724.14000000001</v>
      </c>
      <c r="G13" s="207">
        <v>37437.815999999999</v>
      </c>
      <c r="H13" s="3">
        <v>39.94</v>
      </c>
      <c r="I13" s="3">
        <v>35.33</v>
      </c>
      <c r="J13" s="3">
        <v>44.24</v>
      </c>
      <c r="K13" s="98">
        <v>39.409999999999997</v>
      </c>
      <c r="M13" s="98">
        <v>0</v>
      </c>
    </row>
    <row r="14" spans="2:13" s="3" customFormat="1" ht="15" customHeight="1">
      <c r="B14" s="58">
        <v>2020</v>
      </c>
      <c r="C14" s="56"/>
      <c r="D14" s="3">
        <v>279</v>
      </c>
      <c r="E14" s="207">
        <v>1407</v>
      </c>
      <c r="F14" s="207">
        <v>149894.01300000001</v>
      </c>
      <c r="G14" s="207">
        <v>32695.88</v>
      </c>
      <c r="H14" s="3">
        <v>38.43</v>
      </c>
      <c r="I14" s="3">
        <v>33.29</v>
      </c>
      <c r="J14" s="3">
        <v>47.86</v>
      </c>
      <c r="K14" s="98">
        <v>41.2</v>
      </c>
      <c r="M14" s="3">
        <v>0.01</v>
      </c>
    </row>
    <row r="15" spans="2:13" s="3" customFormat="1" ht="15" customHeight="1">
      <c r="B15" s="58">
        <v>2019</v>
      </c>
      <c r="C15" s="56"/>
      <c r="D15" s="3">
        <v>270</v>
      </c>
      <c r="E15" s="207">
        <v>1403</v>
      </c>
      <c r="F15" s="207">
        <f>168068975/1000</f>
        <v>168068.97500000001</v>
      </c>
      <c r="G15" s="207">
        <f>35059891/1000</f>
        <v>35059.891000000003</v>
      </c>
      <c r="H15" s="3">
        <v>37.659999999999997</v>
      </c>
      <c r="I15" s="3">
        <v>32.25</v>
      </c>
      <c r="J15" s="3">
        <v>45.92</v>
      </c>
      <c r="K15" s="3">
        <v>35.770000000000003</v>
      </c>
      <c r="M15" s="3">
        <v>0.05</v>
      </c>
    </row>
    <row r="16" spans="2:13" ht="9.75" customHeight="1"/>
    <row r="17" spans="2:13" ht="3" customHeight="1">
      <c r="B17" s="86"/>
      <c r="C17" s="86"/>
      <c r="D17" s="86"/>
      <c r="E17" s="86"/>
      <c r="F17" s="86"/>
      <c r="G17" s="86"/>
      <c r="H17" s="86"/>
      <c r="I17" s="86"/>
      <c r="J17" s="86"/>
      <c r="K17" s="86"/>
      <c r="L17" s="86"/>
      <c r="M17" s="86"/>
    </row>
    <row r="18" spans="2:13" ht="9" customHeight="1"/>
    <row r="19" spans="2:13" ht="12.75" customHeight="1">
      <c r="B19" s="289" t="s">
        <v>185</v>
      </c>
      <c r="C19" s="289"/>
      <c r="D19" s="289"/>
      <c r="E19" s="289"/>
      <c r="F19" s="289"/>
      <c r="G19" s="289"/>
      <c r="H19" s="289"/>
      <c r="I19" s="289"/>
      <c r="J19" s="289"/>
      <c r="K19" s="289"/>
      <c r="L19" s="289"/>
      <c r="M19" s="289"/>
    </row>
    <row r="21" spans="2:13" ht="11.6">
      <c r="B21" s="85" t="s">
        <v>156</v>
      </c>
      <c r="C21" s="85"/>
      <c r="D21" s="85"/>
    </row>
    <row r="23" spans="2:13">
      <c r="B23" s="43"/>
      <c r="D23" s="41"/>
      <c r="E23" s="41"/>
      <c r="F23" s="41"/>
      <c r="G23" s="41"/>
      <c r="H23" s="70"/>
      <c r="I23" s="70"/>
      <c r="J23" s="70"/>
      <c r="K23" s="70"/>
      <c r="L23" s="70"/>
      <c r="M23" s="70"/>
    </row>
  </sheetData>
  <mergeCells count="13">
    <mergeCell ref="B19:M19"/>
    <mergeCell ref="M4:M6"/>
    <mergeCell ref="K7:L7"/>
    <mergeCell ref="B1:M1"/>
    <mergeCell ref="B4:C7"/>
    <mergeCell ref="D4:D6"/>
    <mergeCell ref="E4:E6"/>
    <mergeCell ref="F4:F6"/>
    <mergeCell ref="G4:G6"/>
    <mergeCell ref="H4:H6"/>
    <mergeCell ref="I4:I6"/>
    <mergeCell ref="J4:J6"/>
    <mergeCell ref="K4:L6"/>
  </mergeCells>
  <hyperlinks>
    <hyperlink ref="B21:D21" location="Contents!A1" display="(back to contents)" xr:uid="{00000000-0004-0000-2A00-000000000000}"/>
  </hyperlinks>
  <printOptions horizontalCentered="1"/>
  <pageMargins left="0.27559055118110237" right="0.27559055118110237" top="0.6692913385826772" bottom="0.47244094488188981" header="0" footer="0"/>
  <pageSetup paperSize="9" scale="75" fitToHeight="4"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olha44">
    <pageSetUpPr fitToPage="1"/>
  </sheetPr>
  <dimension ref="B1:M21"/>
  <sheetViews>
    <sheetView showGridLines="0" zoomScaleNormal="100" workbookViewId="0">
      <pane xSplit="3" ySplit="7" topLeftCell="D8" activePane="bottomRight" state="frozen"/>
      <selection pane="topRight" activeCell="A25" sqref="A25:XFD27"/>
      <selection pane="bottomLeft" activeCell="A25" sqref="A25:XFD27"/>
      <selection pane="bottomRight" activeCell="B21" sqref="B21"/>
    </sheetView>
  </sheetViews>
  <sheetFormatPr defaultColWidth="12.53515625" defaultRowHeight="10.3"/>
  <cols>
    <col min="1" max="1" width="6.69140625" style="1" customWidth="1"/>
    <col min="2" max="2" width="20.3046875" style="1" customWidth="1"/>
    <col min="3" max="3" width="1.69140625" style="1" customWidth="1"/>
    <col min="4" max="7" width="12.69140625" style="1" customWidth="1"/>
    <col min="8" max="9" width="18.69140625" style="1" customWidth="1"/>
    <col min="10" max="10" width="2.84375" style="1" customWidth="1"/>
    <col min="11" max="11" width="18.69140625" style="1" customWidth="1"/>
    <col min="12" max="12" width="20" style="1" customWidth="1"/>
    <col min="13" max="13" width="2.69140625" style="1" customWidth="1"/>
    <col min="14" max="14" width="6.69140625" style="1" customWidth="1"/>
    <col min="15" max="16384" width="12.53515625" style="1"/>
  </cols>
  <sheetData>
    <row r="1" spans="2:13" s="77" customFormat="1" ht="24" customHeight="1">
      <c r="B1" s="304" t="s">
        <v>390</v>
      </c>
      <c r="C1" s="304"/>
      <c r="D1" s="304"/>
      <c r="E1" s="304"/>
      <c r="F1" s="304"/>
      <c r="G1" s="304"/>
      <c r="H1" s="304"/>
      <c r="I1" s="304"/>
      <c r="J1" s="304"/>
      <c r="K1" s="304"/>
      <c r="L1" s="304"/>
      <c r="M1" s="304"/>
    </row>
    <row r="2" spans="2:13" ht="18" customHeight="1">
      <c r="B2" s="19"/>
      <c r="C2" s="19"/>
      <c r="D2" s="19"/>
    </row>
    <row r="3" spans="2:13" ht="12.75" customHeight="1">
      <c r="B3" s="139" t="s">
        <v>158</v>
      </c>
      <c r="D3" s="19"/>
      <c r="H3" s="150"/>
      <c r="I3" s="150"/>
      <c r="J3" s="150"/>
      <c r="K3" s="150"/>
      <c r="L3" s="150"/>
    </row>
    <row r="4" spans="2:13" s="6" customFormat="1" ht="28.5" customHeight="1">
      <c r="B4" s="291" t="s">
        <v>159</v>
      </c>
      <c r="C4" s="292"/>
      <c r="D4" s="329" t="s">
        <v>160</v>
      </c>
      <c r="E4" s="283" t="s">
        <v>161</v>
      </c>
      <c r="F4" s="283" t="s">
        <v>33</v>
      </c>
      <c r="G4" s="283" t="s">
        <v>167</v>
      </c>
      <c r="H4" s="283" t="s">
        <v>391</v>
      </c>
      <c r="I4" s="275" t="s">
        <v>392</v>
      </c>
      <c r="J4" s="276"/>
      <c r="K4" s="283" t="s">
        <v>393</v>
      </c>
      <c r="L4" s="275" t="s">
        <v>394</v>
      </c>
      <c r="M4" s="320"/>
    </row>
    <row r="5" spans="2:13" s="6" customFormat="1" ht="28.5" customHeight="1">
      <c r="B5" s="291"/>
      <c r="C5" s="292"/>
      <c r="D5" s="329"/>
      <c r="E5" s="283"/>
      <c r="F5" s="283"/>
      <c r="G5" s="283"/>
      <c r="H5" s="283"/>
      <c r="I5" s="277"/>
      <c r="J5" s="278"/>
      <c r="K5" s="283"/>
      <c r="L5" s="277"/>
      <c r="M5" s="353"/>
    </row>
    <row r="6" spans="2:13" s="6" customFormat="1" ht="28.5" customHeight="1">
      <c r="B6" s="291"/>
      <c r="C6" s="292"/>
      <c r="D6" s="329"/>
      <c r="E6" s="283"/>
      <c r="F6" s="283"/>
      <c r="G6" s="283"/>
      <c r="H6" s="283"/>
      <c r="I6" s="279"/>
      <c r="J6" s="280"/>
      <c r="K6" s="283"/>
      <c r="L6" s="277"/>
      <c r="M6" s="353"/>
    </row>
    <row r="7" spans="2:13" ht="23.15" customHeight="1">
      <c r="B7" s="291"/>
      <c r="C7" s="292"/>
      <c r="D7" s="245" t="s">
        <v>24</v>
      </c>
      <c r="E7" s="245" t="s">
        <v>24</v>
      </c>
      <c r="F7" s="255" t="s">
        <v>172</v>
      </c>
      <c r="G7" s="255" t="s">
        <v>172</v>
      </c>
      <c r="H7" s="245" t="s">
        <v>18</v>
      </c>
      <c r="I7" s="306" t="s">
        <v>18</v>
      </c>
      <c r="J7" s="335"/>
      <c r="K7" s="245" t="s">
        <v>18</v>
      </c>
      <c r="L7" s="351" t="s">
        <v>18</v>
      </c>
      <c r="M7" s="352"/>
    </row>
    <row r="8" spans="2:13" s="9" customFormat="1" ht="3.75" customHeight="1">
      <c r="B8" s="7"/>
      <c r="C8" s="7"/>
      <c r="D8" s="8"/>
    </row>
    <row r="9" spans="2:13" s="3" customFormat="1" ht="15" customHeight="1">
      <c r="B9" s="56" t="s">
        <v>175</v>
      </c>
      <c r="C9" s="56"/>
      <c r="D9" s="57"/>
      <c r="E9" s="57"/>
      <c r="F9" s="57"/>
      <c r="G9" s="57"/>
      <c r="L9" s="57"/>
      <c r="M9" s="57"/>
    </row>
    <row r="10" spans="2:13" s="3" customFormat="1" ht="15" customHeight="1">
      <c r="B10" s="38">
        <v>2024</v>
      </c>
      <c r="C10" s="50"/>
      <c r="D10" s="207">
        <v>478</v>
      </c>
      <c r="E10" s="207">
        <v>3107</v>
      </c>
      <c r="F10" s="207">
        <v>267931.40999999997</v>
      </c>
      <c r="G10" s="207">
        <v>89632.376999999993</v>
      </c>
      <c r="H10" s="134">
        <v>59.01</v>
      </c>
      <c r="I10" s="134">
        <v>65.510000000000005</v>
      </c>
      <c r="J10" s="134"/>
      <c r="K10" s="134">
        <v>54</v>
      </c>
      <c r="L10" s="134">
        <v>60.38</v>
      </c>
      <c r="M10" s="273"/>
    </row>
    <row r="11" spans="2:13" s="3" customFormat="1" ht="15" customHeight="1">
      <c r="B11" s="38">
        <v>2023</v>
      </c>
      <c r="C11" s="50"/>
      <c r="D11" s="207">
        <v>484</v>
      </c>
      <c r="E11" s="207">
        <v>3054</v>
      </c>
      <c r="F11" s="207">
        <v>263729.61599999998</v>
      </c>
      <c r="G11" s="207">
        <v>83190.282000000007</v>
      </c>
      <c r="H11" s="134">
        <v>61.34</v>
      </c>
      <c r="I11" s="134">
        <v>66.3</v>
      </c>
      <c r="J11" s="134"/>
      <c r="K11" s="134">
        <v>56.82</v>
      </c>
      <c r="L11" s="134">
        <v>61</v>
      </c>
      <c r="M11" s="273"/>
    </row>
    <row r="12" spans="2:13" s="3" customFormat="1" ht="15" customHeight="1">
      <c r="B12" s="58">
        <v>2022</v>
      </c>
      <c r="C12" s="56"/>
      <c r="D12" s="67">
        <v>478</v>
      </c>
      <c r="E12" s="67">
        <v>2932</v>
      </c>
      <c r="F12" s="67">
        <v>244725.01</v>
      </c>
      <c r="G12" s="67">
        <v>74155.808999999994</v>
      </c>
      <c r="H12" s="41">
        <v>63.23</v>
      </c>
      <c r="I12" s="41">
        <v>66.67</v>
      </c>
      <c r="J12" s="41" t="s">
        <v>231</v>
      </c>
      <c r="K12" s="41">
        <v>56.47</v>
      </c>
      <c r="L12" s="41">
        <v>60.51</v>
      </c>
      <c r="M12" s="57"/>
    </row>
    <row r="13" spans="2:13" s="3" customFormat="1" ht="15" customHeight="1">
      <c r="B13" s="58">
        <v>2021</v>
      </c>
      <c r="C13" s="56"/>
      <c r="D13" s="67">
        <v>450</v>
      </c>
      <c r="E13" s="67">
        <v>2849</v>
      </c>
      <c r="F13" s="67">
        <v>195832.45</v>
      </c>
      <c r="G13" s="67">
        <v>59579.940999999999</v>
      </c>
      <c r="H13" s="41">
        <v>61.98</v>
      </c>
      <c r="I13" s="41">
        <v>66.930000000000007</v>
      </c>
      <c r="J13" s="41"/>
      <c r="K13" s="41">
        <v>57.1</v>
      </c>
      <c r="L13" s="41">
        <v>62.72</v>
      </c>
      <c r="M13" s="57"/>
    </row>
    <row r="14" spans="2:13" s="3" customFormat="1" ht="15" customHeight="1">
      <c r="B14" s="58">
        <v>2020</v>
      </c>
      <c r="C14" s="56"/>
      <c r="D14" s="67">
        <v>457</v>
      </c>
      <c r="E14" s="67">
        <v>2904</v>
      </c>
      <c r="F14" s="67">
        <v>166970.19</v>
      </c>
      <c r="G14" s="67">
        <v>48271.46</v>
      </c>
      <c r="H14" s="41">
        <v>62.95</v>
      </c>
      <c r="I14" s="41">
        <v>68.7</v>
      </c>
      <c r="J14" s="41"/>
      <c r="K14" s="41">
        <v>53.32</v>
      </c>
      <c r="L14" s="41">
        <v>60.82</v>
      </c>
      <c r="M14" s="57"/>
    </row>
    <row r="15" spans="2:13" s="3" customFormat="1" ht="15" customHeight="1">
      <c r="B15" s="58">
        <v>2019</v>
      </c>
      <c r="C15" s="56"/>
      <c r="D15" s="67">
        <v>460</v>
      </c>
      <c r="E15" s="67">
        <v>3034</v>
      </c>
      <c r="F15" s="67">
        <f>202971643/1000</f>
        <v>202971.64300000001</v>
      </c>
      <c r="G15" s="67">
        <f>65085135/1000</f>
        <v>65085.135000000002</v>
      </c>
      <c r="H15" s="41">
        <v>64.16</v>
      </c>
      <c r="I15" s="41">
        <v>69.75</v>
      </c>
      <c r="J15" s="41"/>
      <c r="K15" s="41">
        <v>55.46</v>
      </c>
      <c r="L15" s="41">
        <v>66.400000000000006</v>
      </c>
      <c r="M15" s="57"/>
    </row>
    <row r="16" spans="2:13" ht="9.75" customHeight="1"/>
    <row r="17" spans="2:13" ht="3" customHeight="1">
      <c r="B17" s="86"/>
      <c r="C17" s="86"/>
      <c r="D17" s="86"/>
      <c r="E17" s="86"/>
      <c r="F17" s="86"/>
      <c r="G17" s="86"/>
      <c r="H17" s="86"/>
      <c r="I17" s="86"/>
      <c r="J17" s="86"/>
      <c r="K17" s="86"/>
      <c r="L17" s="86"/>
      <c r="M17" s="86"/>
    </row>
    <row r="18" spans="2:13" ht="9" customHeight="1"/>
    <row r="19" spans="2:13" ht="12.75" customHeight="1">
      <c r="B19" s="289" t="s">
        <v>185</v>
      </c>
      <c r="C19" s="289"/>
      <c r="D19" s="289"/>
      <c r="E19" s="289"/>
      <c r="F19" s="289"/>
      <c r="G19" s="289"/>
      <c r="H19" s="289"/>
      <c r="I19" s="289"/>
      <c r="J19" s="289"/>
      <c r="K19" s="289"/>
      <c r="L19" s="289"/>
      <c r="M19" s="289"/>
    </row>
    <row r="21" spans="2:13" ht="11.6">
      <c r="B21" s="85" t="s">
        <v>156</v>
      </c>
      <c r="C21" s="85"/>
      <c r="D21" s="85"/>
    </row>
  </sheetData>
  <mergeCells count="13">
    <mergeCell ref="B19:M19"/>
    <mergeCell ref="I7:J7"/>
    <mergeCell ref="L7:M7"/>
    <mergeCell ref="B1:M1"/>
    <mergeCell ref="B4:C7"/>
    <mergeCell ref="D4:D6"/>
    <mergeCell ref="E4:E6"/>
    <mergeCell ref="F4:F6"/>
    <mergeCell ref="G4:G6"/>
    <mergeCell ref="H4:H6"/>
    <mergeCell ref="I4:J6"/>
    <mergeCell ref="K4:K6"/>
    <mergeCell ref="L4:M6"/>
  </mergeCells>
  <hyperlinks>
    <hyperlink ref="B21:D21" location="Contents!A1" display="(back to contents)" xr:uid="{00000000-0004-0000-2B00-000000000000}"/>
  </hyperlinks>
  <printOptions horizontalCentered="1"/>
  <pageMargins left="0.27559055118110237" right="0.27559055118110237" top="0.6692913385826772" bottom="0.47244094488188981" header="0" footer="0"/>
  <pageSetup paperSize="9" scale="93" fitToHeight="2"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olha45">
    <pageSetUpPr fitToPage="1"/>
  </sheetPr>
  <dimension ref="A1:U1310"/>
  <sheetViews>
    <sheetView showGridLines="0" zoomScaleNormal="100" workbookViewId="0">
      <pane ySplit="7" topLeftCell="A8" activePane="bottomLeft" state="frozen"/>
      <selection activeCell="J14" sqref="J14"/>
      <selection pane="bottomLeft"/>
    </sheetView>
  </sheetViews>
  <sheetFormatPr defaultColWidth="12.53515625" defaultRowHeight="10.3" outlineLevelRow="1"/>
  <cols>
    <col min="1" max="1" width="6.69140625" style="2" customWidth="1"/>
    <col min="2" max="2" width="12.3046875" style="2" customWidth="1"/>
    <col min="3" max="3" width="2.69140625" style="2" customWidth="1"/>
    <col min="4" max="4" width="30.69140625" style="2" customWidth="1"/>
    <col min="5" max="5" width="2.53515625" style="2" customWidth="1"/>
    <col min="6" max="6" width="30.69140625" style="2" customWidth="1"/>
    <col min="7" max="7" width="2.3046875" style="2" customWidth="1"/>
    <col min="8" max="8" width="30.69140625" style="2" customWidth="1"/>
    <col min="9" max="9" width="3.07421875" style="12" customWidth="1"/>
    <col min="10" max="10" width="6.69140625" style="2" customWidth="1"/>
    <col min="11" max="16384" width="12.53515625" style="2"/>
  </cols>
  <sheetData>
    <row r="1" spans="2:17" s="78" customFormat="1" ht="30.75" customHeight="1">
      <c r="B1" s="331" t="s">
        <v>1</v>
      </c>
      <c r="C1" s="331"/>
      <c r="D1" s="331"/>
      <c r="E1" s="331"/>
      <c r="F1" s="331"/>
      <c r="G1" s="331"/>
      <c r="H1" s="331"/>
      <c r="I1" s="331"/>
    </row>
    <row r="2" spans="2:17" ht="18" customHeight="1">
      <c r="B2" s="48"/>
      <c r="C2" s="48"/>
      <c r="D2" s="48"/>
      <c r="E2" s="48"/>
      <c r="F2" s="48"/>
      <c r="G2" s="48"/>
    </row>
    <row r="3" spans="2:17" ht="12.75" customHeight="1">
      <c r="B3" s="82" t="s">
        <v>158</v>
      </c>
      <c r="C3" s="48"/>
      <c r="D3" s="48"/>
      <c r="E3" s="48"/>
      <c r="F3" s="48"/>
      <c r="G3" s="48"/>
    </row>
    <row r="4" spans="2:17" s="5" customFormat="1" ht="18" customHeight="1">
      <c r="B4" s="355" t="s">
        <v>159</v>
      </c>
      <c r="C4" s="356"/>
      <c r="D4" s="357" t="s">
        <v>395</v>
      </c>
      <c r="E4" s="361"/>
      <c r="F4" s="357" t="s">
        <v>161</v>
      </c>
      <c r="G4" s="361"/>
      <c r="H4" s="357" t="s">
        <v>33</v>
      </c>
      <c r="I4" s="358"/>
    </row>
    <row r="5" spans="2:17" s="5" customFormat="1" ht="18" customHeight="1">
      <c r="B5" s="291"/>
      <c r="C5" s="292"/>
      <c r="D5" s="277"/>
      <c r="E5" s="278"/>
      <c r="F5" s="277"/>
      <c r="G5" s="278"/>
      <c r="H5" s="277"/>
      <c r="I5" s="353"/>
    </row>
    <row r="6" spans="2:17" s="5" customFormat="1" ht="24" customHeight="1">
      <c r="B6" s="291"/>
      <c r="C6" s="292"/>
      <c r="D6" s="279"/>
      <c r="E6" s="280"/>
      <c r="F6" s="279"/>
      <c r="G6" s="280"/>
      <c r="H6" s="277"/>
      <c r="I6" s="353"/>
    </row>
    <row r="7" spans="2:17" ht="18" customHeight="1">
      <c r="B7" s="291"/>
      <c r="C7" s="292"/>
      <c r="D7" s="306" t="s">
        <v>24</v>
      </c>
      <c r="E7" s="335"/>
      <c r="F7" s="306" t="s">
        <v>24</v>
      </c>
      <c r="G7" s="335"/>
      <c r="H7" s="359" t="s">
        <v>172</v>
      </c>
      <c r="I7" s="360"/>
    </row>
    <row r="8" spans="2:17" s="10" customFormat="1" ht="3.75" customHeight="1">
      <c r="B8" s="49"/>
      <c r="C8" s="49"/>
      <c r="D8" s="35"/>
      <c r="E8" s="35"/>
      <c r="F8" s="35"/>
      <c r="G8" s="35"/>
      <c r="H8" s="35"/>
      <c r="I8" s="12"/>
    </row>
    <row r="9" spans="2:17" s="17" customFormat="1" ht="15" customHeight="1">
      <c r="B9" s="50" t="s">
        <v>175</v>
      </c>
      <c r="C9" s="50"/>
      <c r="D9" s="51"/>
      <c r="E9" s="51"/>
      <c r="F9" s="51"/>
      <c r="G9" s="51"/>
      <c r="H9" s="51"/>
      <c r="I9" s="12"/>
      <c r="O9" s="171"/>
    </row>
    <row r="10" spans="2:17" s="17" customFormat="1" ht="15" customHeight="1">
      <c r="B10" s="38">
        <v>2023</v>
      </c>
      <c r="C10" s="50"/>
      <c r="D10" s="208">
        <v>35820</v>
      </c>
      <c r="E10" s="51"/>
      <c r="F10" s="208">
        <v>102359</v>
      </c>
      <c r="G10" s="51"/>
      <c r="H10" s="208">
        <v>10440871.705</v>
      </c>
      <c r="I10" s="12"/>
      <c r="O10" s="171"/>
    </row>
    <row r="11" spans="2:17" s="17" customFormat="1" ht="15" customHeight="1">
      <c r="B11" s="38">
        <v>2022</v>
      </c>
      <c r="C11" s="50"/>
      <c r="D11" s="208">
        <v>34035</v>
      </c>
      <c r="E11" s="51"/>
      <c r="F11" s="208">
        <v>95616</v>
      </c>
      <c r="G11" s="51"/>
      <c r="H11" s="208">
        <v>9466622.9169999994</v>
      </c>
      <c r="I11" s="12"/>
      <c r="K11" s="171"/>
      <c r="M11" s="171"/>
      <c r="O11" s="171"/>
      <c r="P11" s="171"/>
      <c r="Q11" s="171"/>
    </row>
    <row r="12" spans="2:17" s="17" customFormat="1" ht="15" customHeight="1">
      <c r="B12" s="38">
        <v>2021</v>
      </c>
      <c r="C12" s="50"/>
      <c r="D12" s="208">
        <v>31744</v>
      </c>
      <c r="E12" s="51"/>
      <c r="F12" s="208">
        <v>88414</v>
      </c>
      <c r="G12" s="51"/>
      <c r="H12" s="208">
        <v>7096868.5190000003</v>
      </c>
      <c r="I12" s="12"/>
      <c r="O12" s="171"/>
    </row>
    <row r="13" spans="2:17" s="17" customFormat="1" ht="15" customHeight="1">
      <c r="B13" s="38">
        <v>2020</v>
      </c>
      <c r="C13" s="50"/>
      <c r="D13" s="208">
        <v>30659</v>
      </c>
      <c r="E13" s="51"/>
      <c r="F13" s="208">
        <v>85893</v>
      </c>
      <c r="G13" s="51"/>
      <c r="H13" s="208">
        <v>5393583.7680000002</v>
      </c>
      <c r="I13" s="12"/>
      <c r="O13" s="171"/>
    </row>
    <row r="14" spans="2:17" s="17" customFormat="1" ht="15" customHeight="1">
      <c r="B14" s="38">
        <v>2019</v>
      </c>
      <c r="C14" s="50"/>
      <c r="D14" s="210">
        <v>30626</v>
      </c>
      <c r="E14" s="210"/>
      <c r="F14" s="210">
        <v>86493</v>
      </c>
      <c r="G14" s="210"/>
      <c r="H14" s="210">
        <v>6316763.2640000004</v>
      </c>
      <c r="I14" s="12"/>
      <c r="K14" s="171"/>
      <c r="M14" s="171"/>
      <c r="O14" s="171"/>
    </row>
    <row r="15" spans="2:17" s="17" customFormat="1" ht="15" customHeight="1" outlineLevel="1">
      <c r="B15" s="112" t="s">
        <v>223</v>
      </c>
      <c r="C15" s="172"/>
      <c r="D15" s="211"/>
      <c r="E15" s="211"/>
      <c r="F15" s="210"/>
      <c r="G15" s="210"/>
      <c r="H15" s="210"/>
    </row>
    <row r="16" spans="2:17" s="17" customFormat="1" ht="15" customHeight="1" outlineLevel="1">
      <c r="B16" s="173" t="s">
        <v>396</v>
      </c>
      <c r="C16" s="95"/>
      <c r="D16" s="212"/>
      <c r="E16" s="212"/>
      <c r="F16" s="212"/>
      <c r="G16" s="212"/>
      <c r="H16" s="212"/>
    </row>
    <row r="17" spans="2:21" s="17" customFormat="1" ht="15" customHeight="1">
      <c r="B17" s="38">
        <v>2023</v>
      </c>
      <c r="C17" s="50"/>
      <c r="D17" s="208">
        <v>4522</v>
      </c>
      <c r="E17" s="51"/>
      <c r="F17" s="208">
        <v>5558</v>
      </c>
      <c r="G17" s="51"/>
      <c r="H17" s="208">
        <v>115970.325</v>
      </c>
      <c r="I17" s="12"/>
      <c r="O17" s="171"/>
    </row>
    <row r="18" spans="2:21" s="17" customFormat="1" ht="15" customHeight="1" outlineLevel="1">
      <c r="B18" s="38">
        <v>2022</v>
      </c>
      <c r="C18" s="50"/>
      <c r="D18" s="208">
        <v>4638</v>
      </c>
      <c r="E18" s="51"/>
      <c r="F18" s="208">
        <v>5700</v>
      </c>
      <c r="G18" s="51"/>
      <c r="H18" s="208">
        <v>104181.863</v>
      </c>
      <c r="I18" s="12"/>
      <c r="K18" s="171"/>
      <c r="M18" s="171"/>
      <c r="O18" s="171"/>
      <c r="Q18" s="240"/>
      <c r="R18" s="2"/>
      <c r="S18" s="240"/>
      <c r="T18" s="2"/>
      <c r="U18" s="240"/>
    </row>
    <row r="19" spans="2:21" s="17" customFormat="1" ht="15" customHeight="1" outlineLevel="1">
      <c r="B19" s="38">
        <v>2021</v>
      </c>
      <c r="C19" s="95"/>
      <c r="D19" s="208">
        <v>4689</v>
      </c>
      <c r="E19" s="212"/>
      <c r="F19" s="208">
        <v>5649</v>
      </c>
      <c r="G19" s="212"/>
      <c r="H19" s="208">
        <v>83581.423999999999</v>
      </c>
    </row>
    <row r="20" spans="2:21" s="17" customFormat="1" ht="15" customHeight="1" outlineLevel="1">
      <c r="B20" s="38">
        <v>2020</v>
      </c>
      <c r="C20" s="95"/>
      <c r="D20" s="208">
        <v>4767</v>
      </c>
      <c r="E20" s="212"/>
      <c r="F20" s="208">
        <v>5757</v>
      </c>
      <c r="G20" s="212"/>
      <c r="H20" s="208">
        <v>78215.69</v>
      </c>
    </row>
    <row r="21" spans="2:21" s="17" customFormat="1" ht="15" customHeight="1" outlineLevel="1">
      <c r="B21" s="38">
        <v>2019</v>
      </c>
      <c r="C21" s="111"/>
      <c r="D21" s="210">
        <v>4764</v>
      </c>
      <c r="E21" s="210"/>
      <c r="F21" s="210">
        <v>5838</v>
      </c>
      <c r="G21" s="210"/>
      <c r="H21" s="210">
        <v>90763.789000000004</v>
      </c>
      <c r="K21" s="171"/>
      <c r="M21" s="171"/>
      <c r="O21" s="171"/>
      <c r="P21" s="171"/>
    </row>
    <row r="22" spans="2:21" s="17" customFormat="1" ht="15" customHeight="1" outlineLevel="1">
      <c r="B22" s="173" t="s">
        <v>397</v>
      </c>
      <c r="C22" s="95"/>
      <c r="D22" s="212"/>
      <c r="E22" s="212"/>
      <c r="F22" s="212"/>
      <c r="G22" s="212"/>
      <c r="H22" s="212"/>
      <c r="I22" s="12"/>
    </row>
    <row r="23" spans="2:21" s="17" customFormat="1" ht="15" customHeight="1">
      <c r="B23" s="38">
        <v>2023</v>
      </c>
      <c r="C23" s="50"/>
      <c r="D23" s="208">
        <v>17</v>
      </c>
      <c r="E23" s="51"/>
      <c r="F23" s="208">
        <v>57</v>
      </c>
      <c r="G23" s="51"/>
      <c r="H23" s="208">
        <v>12412.195</v>
      </c>
      <c r="I23" s="12"/>
      <c r="O23" s="171"/>
    </row>
    <row r="24" spans="2:21" s="17" customFormat="1" ht="15" customHeight="1" outlineLevel="1">
      <c r="B24" s="38">
        <v>2022</v>
      </c>
      <c r="C24" s="50"/>
      <c r="D24" s="208">
        <v>18</v>
      </c>
      <c r="E24" s="51"/>
      <c r="F24" s="208">
        <v>79</v>
      </c>
      <c r="G24" s="51"/>
      <c r="H24" s="208">
        <v>14487.922</v>
      </c>
      <c r="I24" s="12"/>
      <c r="K24" s="171"/>
      <c r="M24" s="171"/>
      <c r="O24" s="171"/>
      <c r="Q24" s="240"/>
      <c r="R24" s="2"/>
      <c r="S24" s="240"/>
      <c r="T24" s="2"/>
      <c r="U24" s="240"/>
    </row>
    <row r="25" spans="2:21" s="17" customFormat="1" ht="15" customHeight="1" outlineLevel="1">
      <c r="B25" s="38">
        <v>2021</v>
      </c>
      <c r="C25" s="95"/>
      <c r="D25" s="208">
        <v>18</v>
      </c>
      <c r="E25" s="212"/>
      <c r="F25" s="208">
        <v>65</v>
      </c>
      <c r="G25" s="212"/>
      <c r="H25" s="208">
        <v>13161.221</v>
      </c>
      <c r="I25" s="12"/>
    </row>
    <row r="26" spans="2:21" s="17" customFormat="1" ht="15" customHeight="1" outlineLevel="1">
      <c r="B26" s="38">
        <v>2020</v>
      </c>
      <c r="C26" s="95"/>
      <c r="D26" s="208">
        <v>20</v>
      </c>
      <c r="E26" s="212"/>
      <c r="F26" s="208">
        <v>73</v>
      </c>
      <c r="G26" s="212"/>
      <c r="H26" s="208">
        <v>10667.603999999999</v>
      </c>
      <c r="I26" s="12"/>
    </row>
    <row r="27" spans="2:21" s="17" customFormat="1" ht="15" customHeight="1" outlineLevel="1">
      <c r="B27" s="38">
        <v>2019</v>
      </c>
      <c r="C27" s="111"/>
      <c r="D27" s="210">
        <v>19</v>
      </c>
      <c r="E27" s="210"/>
      <c r="F27" s="210">
        <v>69</v>
      </c>
      <c r="G27" s="210"/>
      <c r="H27" s="210">
        <v>10027.576999999999</v>
      </c>
      <c r="I27" s="12"/>
      <c r="K27" s="171"/>
      <c r="M27" s="171"/>
      <c r="O27" s="171"/>
      <c r="P27" s="171"/>
    </row>
    <row r="28" spans="2:21" s="17" customFormat="1" ht="15" customHeight="1" outlineLevel="1">
      <c r="B28" s="173" t="s">
        <v>398</v>
      </c>
      <c r="C28" s="95"/>
      <c r="D28" s="212"/>
      <c r="E28" s="212"/>
      <c r="F28" s="212"/>
      <c r="G28" s="212"/>
      <c r="H28" s="212"/>
      <c r="I28" s="12"/>
    </row>
    <row r="29" spans="2:21" s="17" customFormat="1" ht="15" customHeight="1">
      <c r="B29" s="38">
        <v>2023</v>
      </c>
      <c r="C29" s="50"/>
      <c r="D29" s="208">
        <v>853</v>
      </c>
      <c r="E29" s="51"/>
      <c r="F29" s="208">
        <v>4570</v>
      </c>
      <c r="G29" s="51"/>
      <c r="H29" s="208">
        <v>473303.05300000001</v>
      </c>
      <c r="I29" s="12"/>
      <c r="O29" s="171"/>
    </row>
    <row r="30" spans="2:21" s="17" customFormat="1" ht="15" customHeight="1" outlineLevel="1">
      <c r="B30" s="38">
        <v>2022</v>
      </c>
      <c r="C30" s="50"/>
      <c r="D30" s="208">
        <v>822</v>
      </c>
      <c r="E30" s="51"/>
      <c r="F30" s="208">
        <v>4481</v>
      </c>
      <c r="G30" s="51"/>
      <c r="H30" s="208">
        <v>458725.185</v>
      </c>
      <c r="I30" s="12"/>
      <c r="K30" s="171"/>
      <c r="M30" s="171"/>
      <c r="O30" s="171"/>
      <c r="Q30" s="240"/>
      <c r="R30" s="2"/>
      <c r="S30" s="240"/>
      <c r="T30" s="2"/>
      <c r="U30" s="240"/>
    </row>
    <row r="31" spans="2:21" s="17" customFormat="1" ht="15" customHeight="1" outlineLevel="1">
      <c r="B31" s="38">
        <v>2021</v>
      </c>
      <c r="C31" s="95"/>
      <c r="D31" s="208">
        <v>797</v>
      </c>
      <c r="E31" s="212"/>
      <c r="F31" s="208">
        <v>4357</v>
      </c>
      <c r="G31" s="212"/>
      <c r="H31" s="208">
        <v>368138.29</v>
      </c>
      <c r="I31" s="12"/>
    </row>
    <row r="32" spans="2:21" s="17" customFormat="1" ht="15" customHeight="1" outlineLevel="1">
      <c r="B32" s="38">
        <v>2020</v>
      </c>
      <c r="C32" s="95"/>
      <c r="D32" s="208">
        <v>792</v>
      </c>
      <c r="E32" s="212"/>
      <c r="F32" s="208">
        <v>4310</v>
      </c>
      <c r="G32" s="212"/>
      <c r="H32" s="208">
        <v>366329.92599999998</v>
      </c>
      <c r="I32" s="12"/>
    </row>
    <row r="33" spans="2:21" s="17" customFormat="1" ht="15" customHeight="1" outlineLevel="1">
      <c r="B33" s="38">
        <v>2019</v>
      </c>
      <c r="C33" s="111"/>
      <c r="D33" s="210">
        <v>789</v>
      </c>
      <c r="E33" s="210"/>
      <c r="F33" s="210">
        <v>4329</v>
      </c>
      <c r="G33" s="210"/>
      <c r="H33" s="210">
        <v>425463.266</v>
      </c>
      <c r="I33" s="12"/>
      <c r="K33" s="171"/>
      <c r="M33" s="171"/>
      <c r="O33" s="171"/>
      <c r="P33" s="171"/>
    </row>
    <row r="34" spans="2:21" s="17" customFormat="1" ht="15" customHeight="1" outlineLevel="1">
      <c r="B34" s="173" t="s">
        <v>399</v>
      </c>
      <c r="C34" s="95"/>
      <c r="D34" s="212"/>
      <c r="E34" s="212"/>
      <c r="F34" s="212"/>
      <c r="G34" s="212"/>
      <c r="H34" s="212"/>
      <c r="I34" s="12"/>
    </row>
    <row r="35" spans="2:21" s="17" customFormat="1" ht="15" customHeight="1">
      <c r="B35" s="38">
        <v>2023</v>
      </c>
      <c r="C35" s="50"/>
      <c r="D35" s="208">
        <v>213</v>
      </c>
      <c r="E35" s="51"/>
      <c r="F35" s="208">
        <v>974</v>
      </c>
      <c r="G35" s="51"/>
      <c r="H35" s="208">
        <v>324996.65500000003</v>
      </c>
      <c r="I35" s="12"/>
      <c r="O35" s="171"/>
    </row>
    <row r="36" spans="2:21" s="17" customFormat="1" ht="15" customHeight="1" outlineLevel="1">
      <c r="B36" s="38">
        <v>2022</v>
      </c>
      <c r="C36" s="50"/>
      <c r="D36" s="208">
        <v>252</v>
      </c>
      <c r="E36" s="51"/>
      <c r="F36" s="208">
        <v>1016</v>
      </c>
      <c r="G36" s="51"/>
      <c r="H36" s="208">
        <v>339692.38299999997</v>
      </c>
      <c r="I36" s="12"/>
      <c r="K36" s="171"/>
      <c r="M36" s="171"/>
      <c r="O36" s="171"/>
      <c r="Q36" s="240"/>
      <c r="R36" s="2"/>
      <c r="S36" s="240"/>
      <c r="T36" s="2"/>
      <c r="U36" s="240"/>
    </row>
    <row r="37" spans="2:21" s="17" customFormat="1" ht="15" customHeight="1" outlineLevel="1">
      <c r="B37" s="38">
        <v>2021</v>
      </c>
      <c r="C37" s="95"/>
      <c r="D37" s="208">
        <v>88</v>
      </c>
      <c r="E37" s="212"/>
      <c r="F37" s="208">
        <v>760</v>
      </c>
      <c r="G37" s="212"/>
      <c r="H37" s="208">
        <v>239294.821</v>
      </c>
      <c r="I37" s="12"/>
    </row>
    <row r="38" spans="2:21" s="17" customFormat="1" ht="15" customHeight="1" outlineLevel="1">
      <c r="B38" s="38">
        <v>2020</v>
      </c>
      <c r="C38" s="95"/>
      <c r="D38" s="208">
        <v>80</v>
      </c>
      <c r="E38" s="212"/>
      <c r="F38" s="208">
        <v>762</v>
      </c>
      <c r="G38" s="212"/>
      <c r="H38" s="208">
        <v>203970.59</v>
      </c>
      <c r="I38" s="12"/>
    </row>
    <row r="39" spans="2:21" s="17" customFormat="1" ht="15" customHeight="1" outlineLevel="1">
      <c r="B39" s="38">
        <v>2019</v>
      </c>
      <c r="C39" s="111"/>
      <c r="D39" s="210">
        <v>79</v>
      </c>
      <c r="E39" s="210"/>
      <c r="F39" s="213" t="s">
        <v>5</v>
      </c>
      <c r="G39" s="210"/>
      <c r="H39" s="213" t="s">
        <v>5</v>
      </c>
      <c r="I39" s="12"/>
      <c r="K39" s="171"/>
      <c r="M39" s="171"/>
      <c r="O39" s="171"/>
      <c r="P39" s="171"/>
    </row>
    <row r="40" spans="2:21" s="17" customFormat="1" ht="15" customHeight="1" outlineLevel="1">
      <c r="B40" s="173" t="s">
        <v>400</v>
      </c>
      <c r="C40" s="95"/>
      <c r="D40" s="212"/>
      <c r="E40" s="212"/>
      <c r="F40" s="212"/>
      <c r="G40" s="212"/>
      <c r="H40" s="212"/>
      <c r="I40" s="12"/>
    </row>
    <row r="41" spans="2:21" s="17" customFormat="1" ht="15" customHeight="1">
      <c r="B41" s="38">
        <v>2023</v>
      </c>
      <c r="C41" s="50"/>
      <c r="D41" s="208">
        <v>114</v>
      </c>
      <c r="E41" s="51"/>
      <c r="F41" s="208">
        <v>789</v>
      </c>
      <c r="G41" s="51"/>
      <c r="H41" s="208">
        <v>47838.796999999999</v>
      </c>
      <c r="I41" s="12"/>
      <c r="O41" s="171"/>
    </row>
    <row r="42" spans="2:21" s="17" customFormat="1" ht="15" customHeight="1" outlineLevel="1">
      <c r="B42" s="38">
        <v>2022</v>
      </c>
      <c r="C42" s="50"/>
      <c r="D42" s="208">
        <v>134</v>
      </c>
      <c r="E42" s="51"/>
      <c r="F42" s="208">
        <v>1021</v>
      </c>
      <c r="G42" s="51"/>
      <c r="H42" s="208">
        <v>91824.915999999997</v>
      </c>
      <c r="I42" s="12"/>
      <c r="K42" s="171"/>
      <c r="M42" s="171"/>
      <c r="O42" s="171"/>
      <c r="Q42" s="240"/>
      <c r="R42" s="2"/>
      <c r="S42" s="240"/>
      <c r="T42" s="2"/>
      <c r="U42" s="240"/>
    </row>
    <row r="43" spans="2:21" s="17" customFormat="1" ht="15" customHeight="1" outlineLevel="1">
      <c r="B43" s="38">
        <v>2021</v>
      </c>
      <c r="C43" s="95"/>
      <c r="D43" s="208">
        <v>116</v>
      </c>
      <c r="E43" s="212"/>
      <c r="F43" s="208">
        <v>856</v>
      </c>
      <c r="G43" s="212"/>
      <c r="H43" s="208">
        <v>45728.281999999999</v>
      </c>
      <c r="I43" s="12"/>
    </row>
    <row r="44" spans="2:21" s="17" customFormat="1" ht="15" customHeight="1" outlineLevel="1">
      <c r="B44" s="38">
        <v>2020</v>
      </c>
      <c r="C44" s="95"/>
      <c r="D44" s="208">
        <v>121</v>
      </c>
      <c r="E44" s="212"/>
      <c r="F44" s="208">
        <v>848</v>
      </c>
      <c r="G44" s="212"/>
      <c r="H44" s="208">
        <v>42996.894999999997</v>
      </c>
      <c r="I44" s="12"/>
    </row>
    <row r="45" spans="2:21" s="17" customFormat="1" ht="15" customHeight="1" outlineLevel="1">
      <c r="B45" s="38">
        <v>2019</v>
      </c>
      <c r="C45" s="111"/>
      <c r="D45" s="210">
        <v>119</v>
      </c>
      <c r="E45" s="210"/>
      <c r="F45" s="210">
        <v>792</v>
      </c>
      <c r="G45" s="210"/>
      <c r="H45" s="210">
        <v>45892.271999999997</v>
      </c>
      <c r="I45" s="12"/>
      <c r="K45" s="171"/>
      <c r="M45" s="171"/>
      <c r="O45" s="171"/>
      <c r="P45" s="171"/>
    </row>
    <row r="46" spans="2:21" s="17" customFormat="1" ht="15" customHeight="1" outlineLevel="1">
      <c r="B46" s="173" t="s">
        <v>401</v>
      </c>
      <c r="C46" s="95"/>
      <c r="D46" s="212"/>
      <c r="E46" s="212"/>
      <c r="F46" s="212"/>
      <c r="G46" s="212"/>
      <c r="H46" s="212"/>
      <c r="I46" s="12"/>
    </row>
    <row r="47" spans="2:21" s="17" customFormat="1" ht="15" customHeight="1">
      <c r="B47" s="38">
        <v>2023</v>
      </c>
      <c r="C47" s="50"/>
      <c r="D47" s="208">
        <v>1753</v>
      </c>
      <c r="E47" s="51"/>
      <c r="F47" s="208">
        <v>12888</v>
      </c>
      <c r="G47" s="51"/>
      <c r="H47" s="208">
        <v>1057308.392</v>
      </c>
      <c r="I47" s="12"/>
      <c r="O47" s="171"/>
    </row>
    <row r="48" spans="2:21" s="17" customFormat="1" ht="15" customHeight="1" outlineLevel="1">
      <c r="B48" s="38">
        <v>2022</v>
      </c>
      <c r="C48" s="50"/>
      <c r="D48" s="208">
        <v>1624</v>
      </c>
      <c r="E48" s="51"/>
      <c r="F48" s="208">
        <v>11518</v>
      </c>
      <c r="G48" s="51"/>
      <c r="H48" s="208">
        <v>863746.00300000003</v>
      </c>
      <c r="I48" s="12"/>
      <c r="K48" s="171"/>
      <c r="M48" s="171"/>
      <c r="O48" s="171"/>
      <c r="Q48" s="240"/>
      <c r="R48" s="2"/>
      <c r="S48" s="240"/>
      <c r="T48" s="2"/>
      <c r="U48" s="240"/>
    </row>
    <row r="49" spans="2:21" s="17" customFormat="1" ht="15" customHeight="1" outlineLevel="1">
      <c r="B49" s="38">
        <v>2021</v>
      </c>
      <c r="C49" s="95"/>
      <c r="D49" s="208">
        <v>1512</v>
      </c>
      <c r="E49" s="212"/>
      <c r="F49" s="208">
        <v>11138</v>
      </c>
      <c r="G49" s="212"/>
      <c r="H49" s="208">
        <v>762049.63</v>
      </c>
      <c r="I49" s="12"/>
    </row>
    <row r="50" spans="2:21" s="17" customFormat="1" ht="15" customHeight="1" outlineLevel="1">
      <c r="B50" s="38">
        <v>2020</v>
      </c>
      <c r="C50" s="95"/>
      <c r="D50" s="208">
        <v>1405</v>
      </c>
      <c r="E50" s="212"/>
      <c r="F50" s="208">
        <v>10178</v>
      </c>
      <c r="G50" s="212"/>
      <c r="H50" s="208">
        <v>605155.04200000002</v>
      </c>
      <c r="I50" s="12"/>
    </row>
    <row r="51" spans="2:21" s="17" customFormat="1" ht="15" customHeight="1" outlineLevel="1">
      <c r="B51" s="38">
        <v>2019</v>
      </c>
      <c r="C51" s="111"/>
      <c r="D51" s="210">
        <v>1356</v>
      </c>
      <c r="E51" s="210"/>
      <c r="F51" s="210">
        <v>10406</v>
      </c>
      <c r="G51" s="210"/>
      <c r="H51" s="210">
        <v>716308.06700000004</v>
      </c>
      <c r="I51" s="12"/>
      <c r="K51" s="171"/>
      <c r="M51" s="171"/>
      <c r="O51" s="171"/>
      <c r="P51" s="171"/>
    </row>
    <row r="52" spans="2:21" s="17" customFormat="1" ht="15" customHeight="1" outlineLevel="1">
      <c r="B52" s="173" t="s">
        <v>402</v>
      </c>
      <c r="C52" s="95"/>
      <c r="D52" s="212"/>
      <c r="E52" s="212"/>
      <c r="F52" s="212"/>
      <c r="G52" s="212"/>
      <c r="H52" s="212"/>
      <c r="I52" s="12"/>
    </row>
    <row r="53" spans="2:21" s="17" customFormat="1" ht="15" customHeight="1">
      <c r="B53" s="38">
        <v>2023</v>
      </c>
      <c r="C53" s="50"/>
      <c r="D53" s="208">
        <v>4376</v>
      </c>
      <c r="E53" s="51"/>
      <c r="F53" s="208">
        <v>17148</v>
      </c>
      <c r="G53" s="51"/>
      <c r="H53" s="208">
        <v>4389068.66</v>
      </c>
      <c r="I53" s="12"/>
      <c r="O53" s="171"/>
    </row>
    <row r="54" spans="2:21" s="17" customFormat="1" ht="15" customHeight="1" outlineLevel="1">
      <c r="B54" s="38">
        <v>2022</v>
      </c>
      <c r="C54" s="50"/>
      <c r="D54" s="208">
        <v>4347</v>
      </c>
      <c r="E54" s="51"/>
      <c r="F54" s="208">
        <v>16763</v>
      </c>
      <c r="G54" s="51"/>
      <c r="H54" s="208">
        <v>4156484.7689999999</v>
      </c>
      <c r="I54" s="12"/>
      <c r="K54" s="171"/>
      <c r="M54" s="171"/>
      <c r="O54" s="171"/>
      <c r="Q54" s="240"/>
      <c r="R54" s="2"/>
      <c r="S54" s="240"/>
      <c r="T54" s="2"/>
      <c r="U54" s="240"/>
    </row>
    <row r="55" spans="2:21" s="17" customFormat="1" ht="15" customHeight="1" outlineLevel="1">
      <c r="B55" s="38">
        <v>2021</v>
      </c>
      <c r="C55" s="95"/>
      <c r="D55" s="208">
        <v>4255</v>
      </c>
      <c r="E55" s="212"/>
      <c r="F55" s="208">
        <v>15989</v>
      </c>
      <c r="G55" s="212"/>
      <c r="H55" s="208">
        <v>3074041.9139999999</v>
      </c>
      <c r="I55" s="12"/>
    </row>
    <row r="56" spans="2:21" s="17" customFormat="1" ht="15" customHeight="1" outlineLevel="1">
      <c r="B56" s="38">
        <v>2020</v>
      </c>
      <c r="C56" s="95"/>
      <c r="D56" s="208">
        <v>4282</v>
      </c>
      <c r="E56" s="212"/>
      <c r="F56" s="208">
        <v>15865</v>
      </c>
      <c r="G56" s="212"/>
      <c r="H56" s="208">
        <v>2461183.9530000002</v>
      </c>
      <c r="I56" s="12"/>
    </row>
    <row r="57" spans="2:21" s="17" customFormat="1" ht="15" customHeight="1" outlineLevel="1">
      <c r="B57" s="38">
        <v>2019</v>
      </c>
      <c r="C57" s="111"/>
      <c r="D57" s="210">
        <v>4316</v>
      </c>
      <c r="E57" s="210"/>
      <c r="F57" s="210">
        <v>16053</v>
      </c>
      <c r="G57" s="210"/>
      <c r="H57" s="210">
        <v>2422126.3679999998</v>
      </c>
      <c r="I57" s="12"/>
      <c r="K57" s="171"/>
      <c r="M57" s="171"/>
      <c r="O57" s="171"/>
      <c r="P57" s="171"/>
    </row>
    <row r="58" spans="2:21" s="17" customFormat="1" ht="15" customHeight="1" outlineLevel="1">
      <c r="B58" s="173" t="s">
        <v>403</v>
      </c>
      <c r="C58" s="95"/>
      <c r="D58" s="212"/>
      <c r="E58" s="212"/>
      <c r="F58" s="212"/>
      <c r="G58" s="212"/>
      <c r="H58" s="212"/>
      <c r="I58" s="12"/>
    </row>
    <row r="59" spans="2:21" s="17" customFormat="1" ht="15" customHeight="1">
      <c r="B59" s="38">
        <v>2023</v>
      </c>
      <c r="C59" s="50"/>
      <c r="D59" s="208">
        <v>1235</v>
      </c>
      <c r="E59" s="51"/>
      <c r="F59" s="208">
        <v>5631</v>
      </c>
      <c r="G59" s="51"/>
      <c r="H59" s="208">
        <v>687087.83900000004</v>
      </c>
      <c r="I59" s="12"/>
      <c r="O59" s="171"/>
    </row>
    <row r="60" spans="2:21" s="17" customFormat="1" ht="15" customHeight="1" outlineLevel="1">
      <c r="B60" s="38">
        <v>2022</v>
      </c>
      <c r="C60" s="50"/>
      <c r="D60" s="208">
        <v>1179</v>
      </c>
      <c r="E60" s="51"/>
      <c r="F60" s="208">
        <v>5117</v>
      </c>
      <c r="G60" s="51"/>
      <c r="H60" s="208">
        <v>619295.44799999997</v>
      </c>
      <c r="I60" s="12"/>
      <c r="K60" s="171"/>
      <c r="M60" s="171"/>
      <c r="O60" s="171"/>
      <c r="Q60" s="240"/>
      <c r="R60" s="2"/>
      <c r="S60" s="240"/>
      <c r="T60" s="2"/>
      <c r="U60" s="240"/>
    </row>
    <row r="61" spans="2:21" s="17" customFormat="1" ht="15" customHeight="1" outlineLevel="1">
      <c r="B61" s="38">
        <v>2021</v>
      </c>
      <c r="C61" s="95"/>
      <c r="D61" s="208">
        <v>1098</v>
      </c>
      <c r="E61" s="212"/>
      <c r="F61" s="208">
        <v>4974</v>
      </c>
      <c r="G61" s="212"/>
      <c r="H61" s="208">
        <v>561602.89399999997</v>
      </c>
      <c r="I61" s="12"/>
    </row>
    <row r="62" spans="2:21" s="17" customFormat="1" ht="15" customHeight="1" outlineLevel="1">
      <c r="B62" s="38">
        <v>2020</v>
      </c>
      <c r="C62" s="95"/>
      <c r="D62" s="208">
        <v>1031</v>
      </c>
      <c r="E62" s="212"/>
      <c r="F62" s="208">
        <v>5675</v>
      </c>
      <c r="G62" s="212"/>
      <c r="H62" s="208">
        <v>318306.03200000001</v>
      </c>
      <c r="I62" s="12"/>
    </row>
    <row r="63" spans="2:21" s="17" customFormat="1" ht="15" customHeight="1" outlineLevel="1">
      <c r="B63" s="38">
        <v>2019</v>
      </c>
      <c r="C63" s="111"/>
      <c r="D63" s="210">
        <v>976</v>
      </c>
      <c r="E63" s="210"/>
      <c r="F63" s="210">
        <v>4565</v>
      </c>
      <c r="G63" s="210"/>
      <c r="H63" s="210">
        <v>473576.76699999999</v>
      </c>
      <c r="I63" s="12"/>
      <c r="K63" s="171"/>
      <c r="M63" s="171"/>
      <c r="O63" s="171"/>
      <c r="P63" s="171"/>
    </row>
    <row r="64" spans="2:21" s="17" customFormat="1" ht="15" customHeight="1" outlineLevel="1">
      <c r="B64" s="173" t="s">
        <v>404</v>
      </c>
      <c r="C64" s="95"/>
      <c r="D64" s="212"/>
      <c r="E64" s="212"/>
      <c r="F64" s="212"/>
      <c r="G64" s="212"/>
      <c r="H64" s="212"/>
      <c r="I64" s="12"/>
    </row>
    <row r="65" spans="2:21" s="17" customFormat="1" ht="15" customHeight="1">
      <c r="B65" s="38">
        <v>2023</v>
      </c>
      <c r="C65" s="50"/>
      <c r="D65" s="208">
        <v>5510</v>
      </c>
      <c r="E65" s="51"/>
      <c r="F65" s="208">
        <v>20284</v>
      </c>
      <c r="G65" s="51"/>
      <c r="H65" s="208">
        <v>1240722.5330000001</v>
      </c>
      <c r="I65" s="12"/>
      <c r="O65" s="171"/>
    </row>
    <row r="66" spans="2:21" s="17" customFormat="1" ht="15" customHeight="1" outlineLevel="1">
      <c r="B66" s="38">
        <v>2022</v>
      </c>
      <c r="C66" s="50"/>
      <c r="D66" s="208">
        <v>4863</v>
      </c>
      <c r="E66" s="51"/>
      <c r="F66" s="208">
        <v>18296</v>
      </c>
      <c r="G66" s="51"/>
      <c r="H66" s="208">
        <v>968976.397</v>
      </c>
      <c r="I66" s="12"/>
      <c r="K66" s="171"/>
      <c r="M66" s="171"/>
      <c r="O66" s="171"/>
      <c r="Q66" s="240"/>
      <c r="R66" s="2"/>
      <c r="S66" s="240"/>
      <c r="T66" s="2"/>
      <c r="U66" s="240"/>
    </row>
    <row r="67" spans="2:21" s="17" customFormat="1" ht="15" customHeight="1" outlineLevel="1">
      <c r="B67" s="38">
        <v>2021</v>
      </c>
      <c r="C67" s="95"/>
      <c r="D67" s="208">
        <v>4351</v>
      </c>
      <c r="E67" s="212"/>
      <c r="F67" s="208">
        <v>15976</v>
      </c>
      <c r="G67" s="212"/>
      <c r="H67" s="208">
        <v>567977.31799999997</v>
      </c>
      <c r="I67" s="12"/>
    </row>
    <row r="68" spans="2:21" s="17" customFormat="1" ht="15" customHeight="1" outlineLevel="1">
      <c r="B68" s="38">
        <v>2020</v>
      </c>
      <c r="C68" s="95"/>
      <c r="D68" s="208">
        <v>4412</v>
      </c>
      <c r="E68" s="212"/>
      <c r="F68" s="208">
        <v>15847</v>
      </c>
      <c r="G68" s="212"/>
      <c r="H68" s="208">
        <v>359656.33199999999</v>
      </c>
      <c r="I68" s="12"/>
    </row>
    <row r="69" spans="2:21" s="17" customFormat="1" ht="15" customHeight="1" outlineLevel="1">
      <c r="B69" s="38">
        <v>2019</v>
      </c>
      <c r="C69" s="111"/>
      <c r="D69" s="210">
        <v>4545</v>
      </c>
      <c r="E69" s="210"/>
      <c r="F69" s="210">
        <v>17439</v>
      </c>
      <c r="G69" s="210"/>
      <c r="H69" s="210">
        <v>778803.18700000003</v>
      </c>
      <c r="I69" s="12"/>
      <c r="K69" s="171"/>
      <c r="M69" s="171"/>
      <c r="O69" s="171"/>
      <c r="P69" s="171"/>
    </row>
    <row r="70" spans="2:21" s="17" customFormat="1" ht="15" customHeight="1" outlineLevel="1">
      <c r="B70" s="173" t="s">
        <v>405</v>
      </c>
      <c r="C70" s="95"/>
      <c r="D70" s="212"/>
      <c r="E70" s="212"/>
      <c r="F70" s="212"/>
      <c r="G70" s="212"/>
      <c r="H70" s="212"/>
      <c r="I70" s="12"/>
    </row>
    <row r="71" spans="2:21" s="17" customFormat="1" ht="15" customHeight="1">
      <c r="B71" s="38">
        <v>2023</v>
      </c>
      <c r="C71" s="50"/>
      <c r="D71" s="208">
        <v>797</v>
      </c>
      <c r="E71" s="51"/>
      <c r="F71" s="208">
        <v>2264</v>
      </c>
      <c r="G71" s="51"/>
      <c r="H71" s="208">
        <v>385010.95199999999</v>
      </c>
      <c r="I71" s="12"/>
      <c r="O71" s="171"/>
    </row>
    <row r="72" spans="2:21" s="17" customFormat="1" ht="15" customHeight="1" outlineLevel="1">
      <c r="B72" s="38">
        <v>2022</v>
      </c>
      <c r="C72" s="50"/>
      <c r="D72" s="208">
        <v>651</v>
      </c>
      <c r="E72" s="51"/>
      <c r="F72" s="208">
        <v>2264</v>
      </c>
      <c r="G72" s="51"/>
      <c r="H72" s="208">
        <v>425785.65399999998</v>
      </c>
      <c r="I72" s="12"/>
      <c r="K72" s="171"/>
      <c r="M72" s="171"/>
      <c r="O72" s="171"/>
      <c r="Q72" s="240"/>
      <c r="R72" s="2"/>
      <c r="S72" s="240"/>
      <c r="T72" s="2"/>
      <c r="U72" s="240"/>
    </row>
    <row r="73" spans="2:21" s="17" customFormat="1" ht="15" customHeight="1" outlineLevel="1">
      <c r="B73" s="38">
        <v>2021</v>
      </c>
      <c r="C73" s="95"/>
      <c r="D73" s="208">
        <v>550</v>
      </c>
      <c r="E73" s="212"/>
      <c r="F73" s="208">
        <v>1972</v>
      </c>
      <c r="G73" s="212"/>
      <c r="H73" s="208">
        <v>305063.33799999999</v>
      </c>
      <c r="I73" s="12"/>
    </row>
    <row r="74" spans="2:21" s="17" customFormat="1" ht="15" customHeight="1" outlineLevel="1">
      <c r="B74" s="38">
        <v>2020</v>
      </c>
      <c r="C74" s="95"/>
      <c r="D74" s="208">
        <v>442</v>
      </c>
      <c r="E74" s="212"/>
      <c r="F74" s="208">
        <v>1521</v>
      </c>
      <c r="G74" s="212"/>
      <c r="H74" s="208">
        <v>196807.36499999999</v>
      </c>
      <c r="I74" s="12"/>
    </row>
    <row r="75" spans="2:21" s="17" customFormat="1" ht="15" customHeight="1" outlineLevel="1">
      <c r="B75" s="38">
        <v>2019</v>
      </c>
      <c r="C75" s="111"/>
      <c r="D75" s="210">
        <v>424</v>
      </c>
      <c r="E75" s="210"/>
      <c r="F75" s="210">
        <v>1466</v>
      </c>
      <c r="G75" s="210"/>
      <c r="H75" s="210">
        <v>181103.54500000001</v>
      </c>
      <c r="I75" s="12"/>
      <c r="K75" s="171"/>
      <c r="M75" s="171"/>
      <c r="O75" s="171"/>
      <c r="P75" s="171"/>
    </row>
    <row r="76" spans="2:21" s="17" customFormat="1" ht="15" customHeight="1" outlineLevel="1">
      <c r="B76" s="173" t="s">
        <v>406</v>
      </c>
      <c r="C76" s="95"/>
      <c r="D76" s="212"/>
      <c r="E76" s="212"/>
      <c r="F76" s="212"/>
      <c r="G76" s="212"/>
      <c r="H76" s="212"/>
      <c r="I76" s="12"/>
    </row>
    <row r="77" spans="2:21" s="17" customFormat="1" ht="15" customHeight="1">
      <c r="B77" s="38">
        <v>2023</v>
      </c>
      <c r="C77" s="50"/>
      <c r="D77" s="208">
        <v>1577</v>
      </c>
      <c r="E77" s="51"/>
      <c r="F77" s="208">
        <v>2571</v>
      </c>
      <c r="G77" s="51"/>
      <c r="H77" s="208">
        <v>299794.58100000001</v>
      </c>
      <c r="I77" s="12"/>
      <c r="O77" s="171"/>
    </row>
    <row r="78" spans="2:21" s="17" customFormat="1" ht="15" customHeight="1" outlineLevel="1">
      <c r="B78" s="38">
        <v>2022</v>
      </c>
      <c r="C78" s="50"/>
      <c r="D78" s="208">
        <v>1418</v>
      </c>
      <c r="E78" s="51"/>
      <c r="F78" s="208">
        <v>2200</v>
      </c>
      <c r="G78" s="51"/>
      <c r="H78" s="208">
        <v>267607.88</v>
      </c>
      <c r="I78" s="12"/>
      <c r="K78" s="171"/>
      <c r="M78" s="171"/>
      <c r="O78" s="171"/>
      <c r="Q78" s="240"/>
      <c r="R78" s="2"/>
      <c r="S78" s="240"/>
      <c r="T78" s="2"/>
      <c r="U78" s="240"/>
    </row>
    <row r="79" spans="2:21" s="17" customFormat="1" ht="15" customHeight="1" outlineLevel="1">
      <c r="B79" s="38">
        <v>2021</v>
      </c>
      <c r="C79" s="95"/>
      <c r="D79" s="208">
        <v>1231</v>
      </c>
      <c r="E79" s="212"/>
      <c r="F79" s="208">
        <v>1985</v>
      </c>
      <c r="G79" s="212"/>
      <c r="H79" s="208">
        <v>236677.54</v>
      </c>
      <c r="I79" s="12"/>
    </row>
    <row r="80" spans="2:21" s="17" customFormat="1" ht="15" customHeight="1" outlineLevel="1">
      <c r="B80" s="38">
        <v>2020</v>
      </c>
      <c r="C80" s="95"/>
      <c r="D80" s="208">
        <v>1043</v>
      </c>
      <c r="E80" s="212"/>
      <c r="F80" s="208">
        <v>1764</v>
      </c>
      <c r="G80" s="212"/>
      <c r="H80" s="208">
        <v>136113.76500000001</v>
      </c>
      <c r="I80" s="12"/>
    </row>
    <row r="81" spans="1:21" s="17" customFormat="1" ht="15" customHeight="1" outlineLevel="1">
      <c r="B81" s="38">
        <v>2019</v>
      </c>
      <c r="C81" s="111"/>
      <c r="D81" s="210">
        <v>1018</v>
      </c>
      <c r="E81" s="210"/>
      <c r="F81" s="210">
        <v>1779</v>
      </c>
      <c r="G81" s="210"/>
      <c r="H81" s="210">
        <v>127427.42</v>
      </c>
      <c r="I81" s="12"/>
      <c r="K81" s="171"/>
      <c r="M81" s="171"/>
      <c r="O81" s="171"/>
      <c r="P81" s="171"/>
    </row>
    <row r="82" spans="1:21" ht="15" customHeight="1" outlineLevel="1">
      <c r="B82" s="173" t="s">
        <v>236</v>
      </c>
      <c r="C82" s="95"/>
      <c r="D82" s="212"/>
      <c r="E82" s="212"/>
      <c r="F82" s="212"/>
      <c r="G82" s="212"/>
      <c r="H82" s="212"/>
    </row>
    <row r="83" spans="1:21" s="17" customFormat="1" ht="15" customHeight="1">
      <c r="B83" s="38">
        <v>2023</v>
      </c>
      <c r="C83" s="50"/>
      <c r="D83" s="208">
        <v>3242</v>
      </c>
      <c r="E83" s="51"/>
      <c r="F83" s="208">
        <v>5808</v>
      </c>
      <c r="G83" s="51"/>
      <c r="H83" s="208">
        <v>474502.12400000001</v>
      </c>
      <c r="I83" s="12"/>
      <c r="O83" s="171"/>
    </row>
    <row r="84" spans="1:21" s="17" customFormat="1" ht="15" customHeight="1" outlineLevel="1">
      <c r="B84" s="38">
        <v>2022</v>
      </c>
      <c r="C84" s="50"/>
      <c r="D84" s="208">
        <v>3039</v>
      </c>
      <c r="E84" s="51"/>
      <c r="F84" s="208">
        <v>5409</v>
      </c>
      <c r="G84" s="51"/>
      <c r="H84" s="208">
        <v>385877.47899999999</v>
      </c>
      <c r="I84" s="12"/>
      <c r="K84" s="171"/>
      <c r="M84" s="171"/>
      <c r="O84" s="171"/>
      <c r="Q84" s="240"/>
      <c r="R84" s="2"/>
      <c r="S84" s="240"/>
      <c r="T84" s="2"/>
      <c r="U84" s="240"/>
    </row>
    <row r="85" spans="1:21" ht="15" customHeight="1" outlineLevel="1">
      <c r="B85" s="38">
        <v>2021</v>
      </c>
      <c r="C85" s="95"/>
      <c r="D85" s="208">
        <v>2885</v>
      </c>
      <c r="E85" s="212"/>
      <c r="F85" s="208">
        <v>5109</v>
      </c>
      <c r="G85" s="212"/>
      <c r="H85" s="208">
        <v>260514.158</v>
      </c>
    </row>
    <row r="86" spans="1:21" ht="15" customHeight="1" outlineLevel="1">
      <c r="B86" s="38">
        <v>2019</v>
      </c>
      <c r="C86" s="111"/>
      <c r="D86" s="210">
        <v>2402</v>
      </c>
      <c r="E86" s="210"/>
      <c r="F86" s="210">
        <v>4457</v>
      </c>
      <c r="G86" s="210"/>
      <c r="H86" s="210">
        <v>214227.23300000001</v>
      </c>
      <c r="K86" s="171"/>
      <c r="L86" s="17"/>
      <c r="M86" s="171"/>
      <c r="N86" s="17"/>
      <c r="O86" s="171"/>
      <c r="P86" s="171"/>
    </row>
    <row r="87" spans="1:21" s="12" customFormat="1" ht="15" customHeight="1" outlineLevel="1">
      <c r="A87" s="2"/>
      <c r="B87" s="173" t="s">
        <v>407</v>
      </c>
      <c r="C87" s="95"/>
      <c r="D87" s="212"/>
      <c r="E87" s="212"/>
      <c r="F87" s="212"/>
      <c r="G87" s="212"/>
      <c r="H87" s="212"/>
    </row>
    <row r="88" spans="1:21" s="17" customFormat="1" ht="15" customHeight="1">
      <c r="B88" s="38">
        <v>2023</v>
      </c>
      <c r="C88" s="50"/>
      <c r="D88" s="208">
        <v>5111</v>
      </c>
      <c r="E88" s="51"/>
      <c r="F88" s="208">
        <v>11932</v>
      </c>
      <c r="G88" s="51"/>
      <c r="H88" s="208">
        <v>509375.78</v>
      </c>
      <c r="I88" s="12"/>
      <c r="O88" s="171"/>
    </row>
    <row r="89" spans="1:21" s="17" customFormat="1" ht="15" customHeight="1" outlineLevel="1">
      <c r="B89" s="38">
        <v>2022</v>
      </c>
      <c r="C89" s="50"/>
      <c r="D89" s="208">
        <v>4881</v>
      </c>
      <c r="E89" s="51"/>
      <c r="F89" s="208">
        <v>11263</v>
      </c>
      <c r="G89" s="51"/>
      <c r="H89" s="208">
        <v>417273.886</v>
      </c>
      <c r="I89" s="12"/>
      <c r="K89" s="171"/>
      <c r="M89" s="171"/>
      <c r="O89" s="171"/>
      <c r="Q89" s="240"/>
      <c r="R89" s="2"/>
      <c r="S89" s="240"/>
      <c r="T89" s="2"/>
      <c r="U89" s="240"/>
    </row>
    <row r="90" spans="1:21" s="12" customFormat="1" ht="15" customHeight="1" outlineLevel="1">
      <c r="A90" s="2"/>
      <c r="B90" s="38">
        <v>2021</v>
      </c>
      <c r="C90" s="95"/>
      <c r="D90" s="208">
        <v>4497</v>
      </c>
      <c r="E90" s="212"/>
      <c r="F90" s="208">
        <v>9876</v>
      </c>
      <c r="G90" s="212"/>
      <c r="H90" s="208">
        <v>283807.98100000003</v>
      </c>
    </row>
    <row r="91" spans="1:21" s="12" customFormat="1" ht="15" customHeight="1" outlineLevel="1">
      <c r="A91" s="2"/>
      <c r="B91" s="38">
        <v>2020</v>
      </c>
      <c r="C91" s="95"/>
      <c r="D91" s="208">
        <v>4431</v>
      </c>
      <c r="E91" s="212"/>
      <c r="F91" s="208">
        <v>9578</v>
      </c>
      <c r="G91" s="212"/>
      <c r="H91" s="208">
        <v>196712.55499999999</v>
      </c>
    </row>
    <row r="92" spans="1:21" s="12" customFormat="1" ht="15" customHeight="1" outlineLevel="1">
      <c r="A92" s="2"/>
      <c r="B92" s="38">
        <v>2019</v>
      </c>
      <c r="C92" s="111"/>
      <c r="D92" s="210">
        <v>4699</v>
      </c>
      <c r="E92" s="210"/>
      <c r="F92" s="213" t="s">
        <v>5</v>
      </c>
      <c r="G92" s="210"/>
      <c r="H92" s="213" t="s">
        <v>5</v>
      </c>
      <c r="K92" s="171"/>
      <c r="L92" s="17"/>
      <c r="M92" s="171"/>
      <c r="N92" s="17"/>
      <c r="O92" s="171"/>
      <c r="P92" s="171"/>
    </row>
    <row r="93" spans="1:21" s="12" customFormat="1" ht="15" customHeight="1" outlineLevel="1">
      <c r="A93" s="2"/>
      <c r="B93" s="173" t="s">
        <v>238</v>
      </c>
      <c r="C93" s="95"/>
      <c r="D93" s="212"/>
      <c r="E93" s="212"/>
      <c r="F93" s="212"/>
      <c r="G93" s="212"/>
      <c r="H93" s="212"/>
    </row>
    <row r="94" spans="1:21" s="17" customFormat="1" ht="15" customHeight="1">
      <c r="B94" s="38">
        <v>2023</v>
      </c>
      <c r="C94" s="50"/>
      <c r="D94" s="208">
        <v>1032</v>
      </c>
      <c r="E94" s="51"/>
      <c r="F94" s="208">
        <v>2086</v>
      </c>
      <c r="G94" s="51"/>
      <c r="H94" s="208">
        <v>27191.24</v>
      </c>
      <c r="I94" s="12"/>
      <c r="O94" s="171"/>
    </row>
    <row r="95" spans="1:21" s="17" customFormat="1" ht="15" customHeight="1" outlineLevel="1">
      <c r="B95" s="38">
        <v>2022</v>
      </c>
      <c r="C95" s="50"/>
      <c r="D95" s="208">
        <v>961</v>
      </c>
      <c r="E95" s="51"/>
      <c r="F95" s="208">
        <v>1872</v>
      </c>
      <c r="G95" s="51"/>
      <c r="H95" s="208">
        <v>20257.087</v>
      </c>
      <c r="I95" s="12"/>
      <c r="K95" s="171"/>
      <c r="M95" s="171"/>
      <c r="O95" s="171"/>
      <c r="Q95" s="240"/>
      <c r="R95" s="2"/>
      <c r="S95" s="240"/>
      <c r="T95" s="2"/>
      <c r="U95" s="240"/>
    </row>
    <row r="96" spans="1:21" s="12" customFormat="1" ht="15" customHeight="1" outlineLevel="1">
      <c r="A96" s="2"/>
      <c r="B96" s="38">
        <v>2021</v>
      </c>
      <c r="C96" s="95"/>
      <c r="D96" s="208">
        <v>877</v>
      </c>
      <c r="E96" s="212"/>
      <c r="F96" s="208">
        <v>1712</v>
      </c>
      <c r="G96" s="212"/>
      <c r="H96" s="208">
        <v>17369.241999999998</v>
      </c>
    </row>
    <row r="97" spans="1:21" s="12" customFormat="1" ht="15" customHeight="1" outlineLevel="1">
      <c r="A97" s="2"/>
      <c r="B97" s="38">
        <v>2020</v>
      </c>
      <c r="C97" s="95"/>
      <c r="D97" s="208">
        <v>895</v>
      </c>
      <c r="E97" s="212"/>
      <c r="F97" s="208">
        <v>1758</v>
      </c>
      <c r="G97" s="212"/>
      <c r="H97" s="208">
        <v>16424.098000000002</v>
      </c>
    </row>
    <row r="98" spans="1:21" s="12" customFormat="1" ht="15" customHeight="1" outlineLevel="1">
      <c r="A98" s="2"/>
      <c r="B98" s="38">
        <v>2019</v>
      </c>
      <c r="C98" s="111"/>
      <c r="D98" s="210">
        <v>871</v>
      </c>
      <c r="E98" s="210"/>
      <c r="F98" s="210">
        <v>1733</v>
      </c>
      <c r="G98" s="210"/>
      <c r="H98" s="210">
        <v>15828.135</v>
      </c>
      <c r="K98" s="171"/>
      <c r="L98" s="17"/>
      <c r="M98" s="171"/>
      <c r="N98" s="17"/>
      <c r="O98" s="171"/>
      <c r="P98" s="171"/>
    </row>
    <row r="99" spans="1:21" s="12" customFormat="1" ht="15" customHeight="1" outlineLevel="1">
      <c r="A99" s="2"/>
      <c r="B99" s="173" t="s">
        <v>239</v>
      </c>
      <c r="C99" s="95"/>
      <c r="D99" s="212"/>
      <c r="E99" s="212"/>
      <c r="F99" s="212"/>
      <c r="G99" s="212"/>
      <c r="H99" s="212"/>
    </row>
    <row r="100" spans="1:21" s="12" customFormat="1" ht="15" customHeight="1" outlineLevel="1">
      <c r="A100" s="2"/>
      <c r="B100" s="38">
        <v>2023</v>
      </c>
      <c r="C100" s="95"/>
      <c r="D100" s="208">
        <v>2686</v>
      </c>
      <c r="E100" s="212"/>
      <c r="F100" s="208">
        <v>4972</v>
      </c>
      <c r="G100" s="212"/>
      <c r="H100" s="208">
        <v>217119.80100000001</v>
      </c>
    </row>
    <row r="101" spans="1:21" s="17" customFormat="1" ht="15" customHeight="1" outlineLevel="1">
      <c r="B101" s="38">
        <v>2022</v>
      </c>
      <c r="C101" s="50"/>
      <c r="D101" s="208">
        <v>2681</v>
      </c>
      <c r="E101" s="51"/>
      <c r="F101" s="208">
        <v>4285</v>
      </c>
      <c r="G101" s="51"/>
      <c r="H101" s="208">
        <v>186380.288</v>
      </c>
      <c r="I101" s="12"/>
      <c r="K101" s="171"/>
      <c r="M101" s="171"/>
      <c r="O101" s="171"/>
      <c r="Q101" s="240"/>
      <c r="R101" s="2"/>
      <c r="S101" s="240"/>
      <c r="T101" s="2"/>
      <c r="U101" s="240"/>
    </row>
    <row r="102" spans="1:21" s="12" customFormat="1" ht="15" customHeight="1" outlineLevel="1">
      <c r="A102" s="2"/>
      <c r="B102" s="38">
        <v>2021</v>
      </c>
      <c r="C102" s="95"/>
      <c r="D102" s="208">
        <v>2529</v>
      </c>
      <c r="E102" s="212"/>
      <c r="F102" s="208">
        <v>4002</v>
      </c>
      <c r="G102" s="212"/>
      <c r="H102" s="208">
        <v>170807.82399999999</v>
      </c>
    </row>
    <row r="103" spans="1:21" s="12" customFormat="1" ht="15" customHeight="1" outlineLevel="1">
      <c r="A103" s="2"/>
      <c r="B103" s="38">
        <v>2020</v>
      </c>
      <c r="C103" s="95"/>
      <c r="D103" s="208">
        <v>2255</v>
      </c>
      <c r="E103" s="212"/>
      <c r="F103" s="208">
        <v>3603</v>
      </c>
      <c r="G103" s="212"/>
      <c r="H103" s="208">
        <v>131861.27900000001</v>
      </c>
    </row>
    <row r="104" spans="1:21" s="12" customFormat="1" ht="15" customHeight="1" outlineLevel="1">
      <c r="A104" s="2"/>
      <c r="B104" s="38">
        <v>2019</v>
      </c>
      <c r="C104" s="111"/>
      <c r="D104" s="210">
        <v>2135</v>
      </c>
      <c r="E104" s="210"/>
      <c r="F104" s="210">
        <v>3337</v>
      </c>
      <c r="G104" s="210"/>
      <c r="H104" s="210">
        <v>135053.198</v>
      </c>
      <c r="K104" s="171"/>
      <c r="L104" s="17"/>
      <c r="M104" s="171"/>
      <c r="N104" s="17"/>
      <c r="O104" s="171"/>
      <c r="P104" s="171"/>
    </row>
    <row r="105" spans="1:21" s="12" customFormat="1" ht="15" customHeight="1" outlineLevel="1">
      <c r="A105" s="2"/>
      <c r="B105" s="173" t="s">
        <v>408</v>
      </c>
      <c r="C105" s="95"/>
      <c r="D105" s="212"/>
      <c r="E105" s="212"/>
      <c r="F105" s="212"/>
      <c r="G105" s="212"/>
      <c r="H105" s="212"/>
    </row>
    <row r="106" spans="1:21" s="12" customFormat="1" ht="15" customHeight="1" outlineLevel="1">
      <c r="A106" s="2"/>
      <c r="B106" s="38">
        <v>2023</v>
      </c>
      <c r="C106" s="95"/>
      <c r="D106" s="208">
        <v>1346</v>
      </c>
      <c r="E106" s="212"/>
      <c r="F106" s="208">
        <v>2461</v>
      </c>
      <c r="G106" s="212"/>
      <c r="H106" s="208">
        <v>129484.88099999999</v>
      </c>
    </row>
    <row r="107" spans="1:21" s="17" customFormat="1" ht="15" customHeight="1" outlineLevel="1">
      <c r="B107" s="38">
        <v>2022</v>
      </c>
      <c r="C107" s="50"/>
      <c r="D107" s="208">
        <v>1225</v>
      </c>
      <c r="E107" s="51"/>
      <c r="F107" s="208">
        <v>2158</v>
      </c>
      <c r="G107" s="51"/>
      <c r="H107" s="208">
        <v>102148.681</v>
      </c>
      <c r="I107" s="12"/>
      <c r="K107" s="171"/>
      <c r="M107" s="171"/>
      <c r="O107" s="171"/>
      <c r="Q107" s="240"/>
      <c r="R107" s="2"/>
      <c r="S107" s="240"/>
      <c r="T107" s="2"/>
      <c r="U107" s="240"/>
    </row>
    <row r="108" spans="1:21" s="12" customFormat="1" ht="15" customHeight="1" outlineLevel="1">
      <c r="A108" s="2"/>
      <c r="B108" s="38">
        <v>2021</v>
      </c>
      <c r="C108" s="95"/>
      <c r="D108" s="208">
        <v>1056</v>
      </c>
      <c r="E108" s="212"/>
      <c r="F108" s="208">
        <v>1917</v>
      </c>
      <c r="G108" s="212"/>
      <c r="H108" s="208">
        <v>70542.275999999998</v>
      </c>
    </row>
    <row r="109" spans="1:21" s="12" customFormat="1" ht="15" customHeight="1" outlineLevel="1">
      <c r="A109" s="2"/>
      <c r="B109" s="38">
        <v>2020</v>
      </c>
      <c r="C109" s="95"/>
      <c r="D109" s="208">
        <v>978</v>
      </c>
      <c r="E109" s="212"/>
      <c r="F109" s="208">
        <v>1754</v>
      </c>
      <c r="G109" s="212"/>
      <c r="H109" s="208">
        <v>34758.853000000003</v>
      </c>
    </row>
    <row r="110" spans="1:21" s="12" customFormat="1" ht="15" customHeight="1" outlineLevel="1">
      <c r="A110" s="2"/>
      <c r="B110" s="38">
        <v>2019</v>
      </c>
      <c r="C110" s="111"/>
      <c r="D110" s="210">
        <v>990</v>
      </c>
      <c r="E110" s="210"/>
      <c r="F110" s="210">
        <v>1811</v>
      </c>
      <c r="G110" s="210"/>
      <c r="H110" s="210">
        <v>59618.732000000004</v>
      </c>
      <c r="K110" s="171"/>
      <c r="L110" s="17"/>
      <c r="M110" s="171"/>
      <c r="N110" s="17"/>
      <c r="O110" s="171"/>
      <c r="P110" s="171"/>
    </row>
    <row r="111" spans="1:21" s="12" customFormat="1" ht="15" customHeight="1" outlineLevel="1">
      <c r="A111" s="2"/>
      <c r="B111" s="173" t="s">
        <v>409</v>
      </c>
      <c r="C111" s="95"/>
      <c r="D111" s="212"/>
      <c r="E111" s="212"/>
      <c r="F111" s="212"/>
      <c r="G111" s="212"/>
      <c r="H111" s="212"/>
    </row>
    <row r="112" spans="1:21" s="17" customFormat="1" ht="15" customHeight="1">
      <c r="B112" s="38">
        <v>2023</v>
      </c>
      <c r="C112" s="50"/>
      <c r="D112" s="208">
        <v>1436</v>
      </c>
      <c r="E112" s="51"/>
      <c r="F112" s="208">
        <v>2366</v>
      </c>
      <c r="G112" s="51"/>
      <c r="H112" s="208">
        <v>49683.896999999997</v>
      </c>
      <c r="I112" s="12"/>
      <c r="O112" s="171"/>
    </row>
    <row r="113" spans="1:21" s="17" customFormat="1" ht="15" customHeight="1" outlineLevel="1">
      <c r="B113" s="38">
        <v>2022</v>
      </c>
      <c r="C113" s="50"/>
      <c r="D113" s="208">
        <v>1302</v>
      </c>
      <c r="E113" s="51"/>
      <c r="F113" s="208">
        <v>2174</v>
      </c>
      <c r="G113" s="51"/>
      <c r="H113" s="208">
        <v>43877.076000000001</v>
      </c>
      <c r="I113" s="12"/>
      <c r="K113" s="171"/>
      <c r="M113" s="171"/>
      <c r="O113" s="171"/>
      <c r="Q113" s="240"/>
      <c r="R113" s="2"/>
      <c r="S113" s="240"/>
      <c r="T113" s="2"/>
      <c r="U113" s="240"/>
    </row>
    <row r="114" spans="1:21" s="12" customFormat="1" ht="15" customHeight="1" outlineLevel="1">
      <c r="A114" s="2"/>
      <c r="B114" s="38">
        <v>2021</v>
      </c>
      <c r="C114" s="95"/>
      <c r="D114" s="208">
        <v>1195</v>
      </c>
      <c r="E114" s="212"/>
      <c r="F114" s="208">
        <v>2077</v>
      </c>
      <c r="G114" s="212"/>
      <c r="H114" s="208">
        <v>36510.366000000002</v>
      </c>
    </row>
    <row r="115" spans="1:21" s="12" customFormat="1" ht="15" customHeight="1" outlineLevel="1">
      <c r="A115" s="2"/>
      <c r="B115" s="38">
        <v>2020</v>
      </c>
      <c r="C115" s="95"/>
      <c r="D115" s="208">
        <v>1163</v>
      </c>
      <c r="E115" s="212"/>
      <c r="F115" s="208">
        <v>1945</v>
      </c>
      <c r="G115" s="212"/>
      <c r="H115" s="208">
        <v>29800.128000000001</v>
      </c>
    </row>
    <row r="116" spans="1:21" s="12" customFormat="1" ht="15" customHeight="1" outlineLevel="1">
      <c r="A116" s="2"/>
      <c r="B116" s="38">
        <v>2019</v>
      </c>
      <c r="C116" s="111"/>
      <c r="D116" s="210">
        <v>1124</v>
      </c>
      <c r="E116" s="210"/>
      <c r="F116" s="210">
        <v>1937</v>
      </c>
      <c r="G116" s="210"/>
      <c r="H116" s="210">
        <v>37643.232000000004</v>
      </c>
      <c r="K116" s="171"/>
      <c r="L116" s="17"/>
      <c r="M116" s="171"/>
      <c r="N116" s="17"/>
      <c r="O116" s="171"/>
      <c r="P116" s="171"/>
    </row>
    <row r="117" spans="1:21" s="12" customFormat="1" ht="15" customHeight="1">
      <c r="A117" s="2"/>
      <c r="B117" s="110" t="s">
        <v>340</v>
      </c>
      <c r="C117" s="110"/>
      <c r="D117" s="210"/>
      <c r="E117" s="210"/>
      <c r="F117" s="210"/>
      <c r="G117" s="210"/>
      <c r="H117" s="210"/>
    </row>
    <row r="118" spans="1:21" s="12" customFormat="1" ht="15" customHeight="1">
      <c r="A118" s="2"/>
      <c r="B118" s="38">
        <v>2023</v>
      </c>
      <c r="C118" s="110"/>
      <c r="D118" s="210">
        <v>2006</v>
      </c>
      <c r="E118" s="210"/>
      <c r="F118" s="210">
        <v>5363</v>
      </c>
      <c r="G118" s="210"/>
      <c r="H118" s="210">
        <v>371079.10499999998</v>
      </c>
    </row>
    <row r="119" spans="1:21" s="12" customFormat="1" ht="15" customHeight="1">
      <c r="A119" s="2"/>
      <c r="B119" s="38">
        <v>2022</v>
      </c>
      <c r="C119" s="110"/>
      <c r="D119" s="210">
        <v>1856</v>
      </c>
      <c r="E119" s="210"/>
      <c r="F119" s="210">
        <v>4855</v>
      </c>
      <c r="G119" s="210"/>
      <c r="H119" s="210">
        <v>333839.43</v>
      </c>
      <c r="K119" s="171"/>
      <c r="L119" s="17"/>
      <c r="M119" s="171"/>
      <c r="N119" s="17"/>
      <c r="O119" s="171"/>
      <c r="Q119" s="240"/>
      <c r="R119" s="2"/>
      <c r="S119" s="240"/>
      <c r="T119" s="2"/>
      <c r="U119" s="240"/>
    </row>
    <row r="120" spans="1:21" s="12" customFormat="1" ht="15" customHeight="1">
      <c r="A120" s="2"/>
      <c r="B120" s="38">
        <v>2021</v>
      </c>
      <c r="C120" s="110"/>
      <c r="D120" s="210">
        <v>1673</v>
      </c>
      <c r="E120" s="210"/>
      <c r="F120" s="210">
        <v>4418</v>
      </c>
      <c r="G120" s="210"/>
      <c r="H120" s="210">
        <v>229936.658</v>
      </c>
    </row>
    <row r="121" spans="1:21" s="12" customFormat="1" ht="15" customHeight="1">
      <c r="A121" s="2"/>
      <c r="B121" s="38">
        <v>2020</v>
      </c>
      <c r="C121" s="110"/>
      <c r="D121" s="210">
        <v>1648</v>
      </c>
      <c r="E121" s="210"/>
      <c r="F121" s="210">
        <v>3813</v>
      </c>
      <c r="G121" s="210"/>
      <c r="H121" s="210">
        <v>176703.22200000001</v>
      </c>
    </row>
    <row r="122" spans="1:21" s="12" customFormat="1" ht="15" customHeight="1">
      <c r="A122" s="2"/>
      <c r="B122" s="38">
        <v>2019</v>
      </c>
      <c r="C122" s="110"/>
      <c r="D122" s="210">
        <v>1675</v>
      </c>
      <c r="E122" s="210"/>
      <c r="F122" s="210">
        <v>3758</v>
      </c>
      <c r="G122" s="210"/>
      <c r="H122" s="210">
        <v>249925.25599999999</v>
      </c>
      <c r="K122" s="171"/>
      <c r="L122" s="17"/>
      <c r="M122" s="171"/>
      <c r="N122" s="17"/>
      <c r="O122" s="171"/>
    </row>
    <row r="123" spans="1:21" s="12" customFormat="1" ht="15" customHeight="1" outlineLevel="1">
      <c r="A123" s="2"/>
      <c r="B123" s="173" t="s">
        <v>396</v>
      </c>
      <c r="C123" s="111"/>
      <c r="D123" s="214"/>
      <c r="E123" s="214"/>
      <c r="F123" s="214"/>
      <c r="G123" s="214"/>
      <c r="H123" s="214"/>
    </row>
    <row r="124" spans="1:21" s="17" customFormat="1" ht="15" customHeight="1">
      <c r="B124" s="38">
        <v>2023</v>
      </c>
      <c r="C124" s="50"/>
      <c r="D124" s="208">
        <v>495</v>
      </c>
      <c r="E124" s="51"/>
      <c r="F124" s="208">
        <v>522</v>
      </c>
      <c r="G124" s="51"/>
      <c r="H124" s="208">
        <v>4726.6890000000003</v>
      </c>
      <c r="I124" s="12"/>
      <c r="O124" s="171"/>
    </row>
    <row r="125" spans="1:21" s="17" customFormat="1" ht="15" customHeight="1" outlineLevel="1">
      <c r="B125" s="38">
        <v>2022</v>
      </c>
      <c r="C125" s="50"/>
      <c r="D125" s="208">
        <v>529</v>
      </c>
      <c r="E125" s="51"/>
      <c r="F125" s="208">
        <v>558</v>
      </c>
      <c r="G125" s="51"/>
      <c r="H125" s="208">
        <v>4578.8370000000004</v>
      </c>
      <c r="I125" s="12"/>
      <c r="O125" s="171"/>
    </row>
    <row r="126" spans="1:21" s="12" customFormat="1" ht="15" customHeight="1" outlineLevel="1">
      <c r="A126" s="2"/>
      <c r="B126" s="38">
        <v>2021</v>
      </c>
      <c r="C126" s="111"/>
      <c r="D126" s="215">
        <v>519</v>
      </c>
      <c r="E126" s="214"/>
      <c r="F126" s="215">
        <v>545</v>
      </c>
      <c r="G126" s="214"/>
      <c r="H126" s="215">
        <v>3354.9349999999999</v>
      </c>
    </row>
    <row r="127" spans="1:21" s="12" customFormat="1" ht="15" customHeight="1" outlineLevel="1">
      <c r="A127" s="2"/>
      <c r="B127" s="38">
        <v>2020</v>
      </c>
      <c r="C127" s="111"/>
      <c r="D127" s="215">
        <v>529</v>
      </c>
      <c r="E127" s="214"/>
      <c r="F127" s="215">
        <v>555</v>
      </c>
      <c r="G127" s="214"/>
      <c r="H127" s="215">
        <v>3162.5709999999999</v>
      </c>
    </row>
    <row r="128" spans="1:21" s="12" customFormat="1" ht="15" customHeight="1" outlineLevel="1">
      <c r="A128" s="2"/>
      <c r="B128" s="38">
        <v>2019</v>
      </c>
      <c r="C128" s="111"/>
      <c r="D128" s="210">
        <v>522</v>
      </c>
      <c r="E128" s="210"/>
      <c r="F128" s="210">
        <v>561</v>
      </c>
      <c r="G128" s="210"/>
      <c r="H128" s="210">
        <v>5045.7640000000001</v>
      </c>
    </row>
    <row r="129" spans="1:15" s="12" customFormat="1" ht="15" customHeight="1" outlineLevel="1">
      <c r="A129" s="2"/>
      <c r="B129" s="173" t="s">
        <v>397</v>
      </c>
      <c r="C129" s="111"/>
      <c r="D129" s="214"/>
      <c r="E129" s="214"/>
      <c r="F129" s="214"/>
      <c r="G129" s="214"/>
      <c r="H129" s="214"/>
    </row>
    <row r="130" spans="1:15" s="12" customFormat="1" ht="15" customHeight="1" outlineLevel="1">
      <c r="A130" s="2"/>
      <c r="B130" s="38">
        <v>2023</v>
      </c>
      <c r="C130" s="111"/>
      <c r="D130" s="215">
        <v>1</v>
      </c>
      <c r="E130" s="214"/>
      <c r="F130" s="208" t="s">
        <v>5</v>
      </c>
      <c r="G130" s="214"/>
      <c r="H130" s="208" t="s">
        <v>5</v>
      </c>
    </row>
    <row r="131" spans="1:15" s="12" customFormat="1" ht="15" customHeight="1" outlineLevel="1">
      <c r="A131" s="2"/>
      <c r="B131" s="38">
        <v>2022</v>
      </c>
      <c r="C131" s="111"/>
      <c r="D131" s="215">
        <v>1</v>
      </c>
      <c r="E131" s="214"/>
      <c r="F131" s="208" t="s">
        <v>5</v>
      </c>
      <c r="G131" s="214"/>
      <c r="H131" s="208" t="s">
        <v>5</v>
      </c>
    </row>
    <row r="132" spans="1:15" s="12" customFormat="1" ht="15" customHeight="1" outlineLevel="1">
      <c r="A132" s="2"/>
      <c r="B132" s="38">
        <v>2021</v>
      </c>
      <c r="C132" s="111"/>
      <c r="D132" s="215">
        <v>1</v>
      </c>
      <c r="E132" s="214"/>
      <c r="F132" s="208" t="s">
        <v>5</v>
      </c>
      <c r="G132" s="214"/>
      <c r="H132" s="208" t="s">
        <v>5</v>
      </c>
    </row>
    <row r="133" spans="1:15" s="12" customFormat="1" ht="15" customHeight="1" outlineLevel="1">
      <c r="A133" s="2"/>
      <c r="B133" s="38">
        <v>2020</v>
      </c>
      <c r="C133" s="111"/>
      <c r="D133" s="215">
        <v>1</v>
      </c>
      <c r="E133" s="214"/>
      <c r="F133" s="208" t="s">
        <v>5</v>
      </c>
      <c r="G133" s="214"/>
      <c r="H133" s="208" t="s">
        <v>5</v>
      </c>
    </row>
    <row r="134" spans="1:15" s="12" customFormat="1" ht="15" customHeight="1" outlineLevel="1">
      <c r="A134" s="2"/>
      <c r="B134" s="38">
        <v>2019</v>
      </c>
      <c r="C134" s="111"/>
      <c r="D134" s="210">
        <v>1</v>
      </c>
      <c r="E134" s="210"/>
      <c r="F134" s="213" t="s">
        <v>5</v>
      </c>
      <c r="G134" s="210"/>
      <c r="H134" s="213" t="s">
        <v>5</v>
      </c>
    </row>
    <row r="135" spans="1:15" s="12" customFormat="1" ht="15" customHeight="1" outlineLevel="1">
      <c r="A135" s="2"/>
      <c r="B135" s="173" t="s">
        <v>398</v>
      </c>
      <c r="C135" s="111"/>
      <c r="D135" s="214"/>
      <c r="E135" s="214"/>
      <c r="F135" s="214"/>
      <c r="G135" s="214"/>
      <c r="H135" s="214"/>
    </row>
    <row r="136" spans="1:15" s="17" customFormat="1" ht="15" customHeight="1">
      <c r="B136" s="38">
        <v>2023</v>
      </c>
      <c r="C136" s="50"/>
      <c r="D136" s="208">
        <v>36</v>
      </c>
      <c r="E136" s="51"/>
      <c r="F136" s="208">
        <v>206</v>
      </c>
      <c r="G136" s="51"/>
      <c r="H136" s="208">
        <v>10150.057000000001</v>
      </c>
      <c r="I136" s="12"/>
      <c r="O136" s="171"/>
    </row>
    <row r="137" spans="1:15" s="17" customFormat="1" ht="15" customHeight="1" outlineLevel="1">
      <c r="B137" s="38">
        <v>2022</v>
      </c>
      <c r="C137" s="50"/>
      <c r="D137" s="208">
        <v>33</v>
      </c>
      <c r="E137" s="51"/>
      <c r="F137" s="208">
        <v>206</v>
      </c>
      <c r="G137" s="51"/>
      <c r="H137" s="208">
        <v>9318.2369999999992</v>
      </c>
      <c r="I137" s="12"/>
      <c r="O137" s="171"/>
    </row>
    <row r="138" spans="1:15" s="12" customFormat="1" ht="15" customHeight="1" outlineLevel="1">
      <c r="A138" s="2"/>
      <c r="B138" s="38">
        <v>2021</v>
      </c>
      <c r="C138" s="111"/>
      <c r="D138" s="215">
        <v>30</v>
      </c>
      <c r="E138" s="214"/>
      <c r="F138" s="215">
        <v>198</v>
      </c>
      <c r="G138" s="214"/>
      <c r="H138" s="215">
        <v>7548.8149999999996</v>
      </c>
    </row>
    <row r="139" spans="1:15" s="12" customFormat="1" ht="15" customHeight="1" outlineLevel="1">
      <c r="A139" s="2"/>
      <c r="B139" s="38">
        <v>2020</v>
      </c>
      <c r="C139" s="111"/>
      <c r="D139" s="215">
        <v>29</v>
      </c>
      <c r="E139" s="214"/>
      <c r="F139" s="215">
        <v>186</v>
      </c>
      <c r="G139" s="214"/>
      <c r="H139" s="215">
        <v>5570.2070000000003</v>
      </c>
    </row>
    <row r="140" spans="1:15" s="12" customFormat="1" ht="15" customHeight="1" outlineLevel="1">
      <c r="A140" s="2"/>
      <c r="B140" s="38">
        <v>2019</v>
      </c>
      <c r="C140" s="111"/>
      <c r="D140" s="210">
        <v>31</v>
      </c>
      <c r="E140" s="210"/>
      <c r="F140" s="210">
        <v>179</v>
      </c>
      <c r="G140" s="210"/>
      <c r="H140" s="210">
        <v>7567.4129999999996</v>
      </c>
    </row>
    <row r="141" spans="1:15" s="12" customFormat="1" ht="15" customHeight="1" outlineLevel="1">
      <c r="A141" s="2"/>
      <c r="B141" s="173" t="s">
        <v>399</v>
      </c>
      <c r="C141" s="111"/>
      <c r="D141" s="214"/>
      <c r="E141" s="214"/>
      <c r="F141" s="214"/>
      <c r="G141" s="214"/>
      <c r="H141" s="214"/>
    </row>
    <row r="142" spans="1:15" s="17" customFormat="1" ht="15" customHeight="1">
      <c r="B142" s="38">
        <v>2023</v>
      </c>
      <c r="C142" s="50"/>
      <c r="D142" s="208">
        <v>19</v>
      </c>
      <c r="E142" s="51"/>
      <c r="F142" s="208">
        <v>17</v>
      </c>
      <c r="G142" s="51"/>
      <c r="H142" s="208">
        <v>1634.5889999999999</v>
      </c>
      <c r="I142" s="12"/>
      <c r="O142" s="171"/>
    </row>
    <row r="143" spans="1:15" s="17" customFormat="1" ht="15" customHeight="1" outlineLevel="1">
      <c r="B143" s="38">
        <v>2022</v>
      </c>
      <c r="C143" s="50"/>
      <c r="D143" s="208">
        <v>16</v>
      </c>
      <c r="E143" s="51"/>
      <c r="F143" s="208" t="s">
        <v>5</v>
      </c>
      <c r="G143" s="51"/>
      <c r="H143" s="208" t="s">
        <v>5</v>
      </c>
      <c r="I143" s="12"/>
      <c r="O143" s="171"/>
    </row>
    <row r="144" spans="1:15" s="12" customFormat="1" ht="15" customHeight="1" outlineLevel="1">
      <c r="A144" s="2"/>
      <c r="B144" s="38">
        <v>2021</v>
      </c>
      <c r="C144" s="111"/>
      <c r="D144" s="215">
        <v>10</v>
      </c>
      <c r="E144" s="214"/>
      <c r="F144" s="215">
        <v>10</v>
      </c>
      <c r="G144" s="214"/>
      <c r="H144" s="215">
        <v>52.835999999999999</v>
      </c>
    </row>
    <row r="145" spans="1:15" s="12" customFormat="1" ht="15" customHeight="1" outlineLevel="1">
      <c r="A145" s="2"/>
      <c r="B145" s="38">
        <v>2020</v>
      </c>
      <c r="C145" s="111"/>
      <c r="D145" s="215">
        <v>10</v>
      </c>
      <c r="E145" s="214"/>
      <c r="F145" s="215">
        <v>10</v>
      </c>
      <c r="G145" s="214"/>
      <c r="H145" s="215">
        <v>54.036000000000001</v>
      </c>
    </row>
    <row r="146" spans="1:15" s="12" customFormat="1" ht="15" customHeight="1" outlineLevel="1">
      <c r="A146" s="2"/>
      <c r="B146" s="38">
        <v>2019</v>
      </c>
      <c r="C146" s="111"/>
      <c r="D146" s="210">
        <v>9</v>
      </c>
      <c r="E146" s="210"/>
      <c r="F146" s="210">
        <v>9</v>
      </c>
      <c r="G146" s="210"/>
      <c r="H146" s="210">
        <v>35.515000000000001</v>
      </c>
    </row>
    <row r="147" spans="1:15" s="12" customFormat="1" ht="15" customHeight="1" outlineLevel="1">
      <c r="A147" s="2"/>
      <c r="B147" s="173" t="s">
        <v>400</v>
      </c>
      <c r="C147" s="111"/>
      <c r="D147" s="214"/>
      <c r="E147" s="214"/>
      <c r="F147" s="214"/>
      <c r="G147" s="214"/>
      <c r="H147" s="214"/>
    </row>
    <row r="148" spans="1:15" s="17" customFormat="1" ht="15" customHeight="1">
      <c r="B148" s="38">
        <v>2023</v>
      </c>
      <c r="C148" s="50"/>
      <c r="D148" s="208">
        <v>4</v>
      </c>
      <c r="E148" s="51"/>
      <c r="F148" s="208" t="s">
        <v>5</v>
      </c>
      <c r="G148" s="51"/>
      <c r="H148" s="208" t="s">
        <v>5</v>
      </c>
      <c r="I148" s="12"/>
      <c r="O148" s="171"/>
    </row>
    <row r="149" spans="1:15" s="17" customFormat="1" ht="15" customHeight="1" outlineLevel="1">
      <c r="B149" s="38">
        <v>2022</v>
      </c>
      <c r="C149" s="50"/>
      <c r="D149" s="208">
        <v>5</v>
      </c>
      <c r="E149" s="51"/>
      <c r="F149" s="208">
        <v>5</v>
      </c>
      <c r="G149" s="51"/>
      <c r="H149" s="208">
        <v>159.35599999999999</v>
      </c>
      <c r="I149" s="12"/>
      <c r="O149" s="171"/>
    </row>
    <row r="150" spans="1:15" s="12" customFormat="1" ht="15" customHeight="1" outlineLevel="1">
      <c r="A150" s="2"/>
      <c r="B150" s="38">
        <v>2021</v>
      </c>
      <c r="C150" s="111"/>
      <c r="D150" s="215">
        <v>4</v>
      </c>
      <c r="E150" s="214"/>
      <c r="F150" s="215">
        <v>4</v>
      </c>
      <c r="G150" s="214"/>
      <c r="H150" s="215">
        <v>120.703</v>
      </c>
    </row>
    <row r="151" spans="1:15" s="12" customFormat="1" ht="15" customHeight="1" outlineLevel="1">
      <c r="A151" s="2"/>
      <c r="B151" s="38">
        <v>2020</v>
      </c>
      <c r="C151" s="111"/>
      <c r="D151" s="215">
        <v>4</v>
      </c>
      <c r="E151" s="214"/>
      <c r="F151" s="215">
        <v>4</v>
      </c>
      <c r="G151" s="214"/>
      <c r="H151" s="215">
        <v>118.908</v>
      </c>
    </row>
    <row r="152" spans="1:15" s="12" customFormat="1" ht="15" customHeight="1" outlineLevel="1">
      <c r="A152" s="2"/>
      <c r="B152" s="38">
        <v>2019</v>
      </c>
      <c r="C152" s="111"/>
      <c r="D152" s="210">
        <v>4</v>
      </c>
      <c r="E152" s="210"/>
      <c r="F152" s="210">
        <v>4</v>
      </c>
      <c r="G152" s="210"/>
      <c r="H152" s="210">
        <v>127.944</v>
      </c>
    </row>
    <row r="153" spans="1:15" s="12" customFormat="1" ht="15" customHeight="1" outlineLevel="1">
      <c r="A153" s="2"/>
      <c r="B153" s="173" t="s">
        <v>401</v>
      </c>
      <c r="C153" s="111"/>
      <c r="D153" s="214"/>
      <c r="E153" s="214"/>
      <c r="F153" s="214"/>
      <c r="G153" s="214"/>
      <c r="H153" s="214"/>
    </row>
    <row r="154" spans="1:15" s="12" customFormat="1" ht="15" customHeight="1" outlineLevel="1">
      <c r="A154" s="2"/>
      <c r="B154" s="38">
        <v>2023</v>
      </c>
      <c r="C154" s="111"/>
      <c r="D154" s="215">
        <v>92</v>
      </c>
      <c r="E154" s="214"/>
      <c r="F154" s="215">
        <v>2154</v>
      </c>
      <c r="G154" s="214"/>
      <c r="H154" s="215">
        <v>209469.30799999999</v>
      </c>
    </row>
    <row r="155" spans="1:15" s="17" customFormat="1" ht="15" customHeight="1" outlineLevel="1">
      <c r="B155" s="38">
        <v>2022</v>
      </c>
      <c r="C155" s="50"/>
      <c r="D155" s="208">
        <v>82</v>
      </c>
      <c r="E155" s="51"/>
      <c r="F155" s="208">
        <v>1878</v>
      </c>
      <c r="G155" s="51"/>
      <c r="H155" s="208">
        <v>192142.88699999999</v>
      </c>
      <c r="I155" s="12"/>
      <c r="O155" s="171"/>
    </row>
    <row r="156" spans="1:15" s="12" customFormat="1" ht="15" customHeight="1" outlineLevel="1">
      <c r="A156" s="2"/>
      <c r="B156" s="38">
        <v>2021</v>
      </c>
      <c r="C156" s="111"/>
      <c r="D156" s="215">
        <v>72</v>
      </c>
      <c r="E156" s="214"/>
      <c r="F156" s="215">
        <v>1830</v>
      </c>
      <c r="G156" s="214"/>
      <c r="H156" s="215">
        <v>137031.31899999999</v>
      </c>
    </row>
    <row r="157" spans="1:15" s="12" customFormat="1" ht="15" customHeight="1" outlineLevel="1">
      <c r="A157" s="2"/>
      <c r="B157" s="38">
        <v>2020</v>
      </c>
      <c r="C157" s="111"/>
      <c r="D157" s="215">
        <v>67</v>
      </c>
      <c r="E157" s="214"/>
      <c r="F157" s="215">
        <v>1237</v>
      </c>
      <c r="G157" s="214"/>
      <c r="H157" s="215">
        <v>102609.789</v>
      </c>
    </row>
    <row r="158" spans="1:15" s="12" customFormat="1" ht="15" customHeight="1" outlineLevel="1">
      <c r="A158" s="2"/>
      <c r="B158" s="38">
        <v>2019</v>
      </c>
      <c r="C158" s="111"/>
      <c r="D158" s="210">
        <v>67</v>
      </c>
      <c r="E158" s="210"/>
      <c r="F158" s="210">
        <v>1130</v>
      </c>
      <c r="G158" s="210"/>
      <c r="H158" s="210">
        <v>151733.932</v>
      </c>
    </row>
    <row r="159" spans="1:15" s="12" customFormat="1" ht="15" customHeight="1" outlineLevel="1">
      <c r="A159" s="2"/>
      <c r="B159" s="173" t="s">
        <v>402</v>
      </c>
      <c r="C159" s="111"/>
      <c r="D159" s="214"/>
      <c r="E159" s="214"/>
      <c r="F159" s="214"/>
      <c r="G159" s="214"/>
      <c r="H159" s="214"/>
    </row>
    <row r="160" spans="1:15" s="12" customFormat="1" ht="15" customHeight="1" outlineLevel="1">
      <c r="A160" s="2"/>
      <c r="B160" s="38">
        <v>2023</v>
      </c>
      <c r="C160" s="111"/>
      <c r="D160" s="215">
        <v>137</v>
      </c>
      <c r="E160" s="214"/>
      <c r="F160" s="215">
        <v>341</v>
      </c>
      <c r="G160" s="214"/>
      <c r="H160" s="215">
        <v>51250.034</v>
      </c>
    </row>
    <row r="161" spans="1:15" s="17" customFormat="1" ht="15" customHeight="1" outlineLevel="1">
      <c r="B161" s="38">
        <v>2022</v>
      </c>
      <c r="C161" s="50"/>
      <c r="D161" s="208">
        <v>139</v>
      </c>
      <c r="E161" s="51"/>
      <c r="F161" s="208">
        <v>332</v>
      </c>
      <c r="G161" s="51"/>
      <c r="H161" s="208">
        <v>51053.692999999999</v>
      </c>
      <c r="I161" s="12"/>
      <c r="O161" s="171"/>
    </row>
    <row r="162" spans="1:15" s="12" customFormat="1" ht="15" customHeight="1" outlineLevel="1">
      <c r="A162" s="2"/>
      <c r="B162" s="38">
        <v>2021</v>
      </c>
      <c r="C162" s="111"/>
      <c r="D162" s="215">
        <v>128</v>
      </c>
      <c r="E162" s="214"/>
      <c r="F162" s="215">
        <v>310</v>
      </c>
      <c r="G162" s="214"/>
      <c r="H162" s="215">
        <v>38851.233</v>
      </c>
    </row>
    <row r="163" spans="1:15" s="12" customFormat="1" ht="15" customHeight="1" outlineLevel="1">
      <c r="A163" s="2"/>
      <c r="B163" s="38">
        <v>2020</v>
      </c>
      <c r="C163" s="111"/>
      <c r="D163" s="215">
        <v>131</v>
      </c>
      <c r="E163" s="214"/>
      <c r="F163" s="215">
        <v>333</v>
      </c>
      <c r="G163" s="214"/>
      <c r="H163" s="215">
        <v>36750.616999999998</v>
      </c>
    </row>
    <row r="164" spans="1:15" s="12" customFormat="1" ht="15" customHeight="1" outlineLevel="1">
      <c r="A164" s="2"/>
      <c r="B164" s="38">
        <v>2019</v>
      </c>
      <c r="C164" s="111"/>
      <c r="D164" s="210">
        <v>134</v>
      </c>
      <c r="E164" s="210"/>
      <c r="F164" s="210">
        <v>323</v>
      </c>
      <c r="G164" s="210"/>
      <c r="H164" s="210">
        <v>35818.14</v>
      </c>
    </row>
    <row r="165" spans="1:15" s="12" customFormat="1" ht="15" customHeight="1" outlineLevel="1">
      <c r="A165" s="2"/>
      <c r="B165" s="173" t="s">
        <v>403</v>
      </c>
      <c r="C165" s="111"/>
      <c r="D165" s="214"/>
      <c r="E165" s="214"/>
      <c r="F165" s="214"/>
      <c r="G165" s="214"/>
      <c r="H165" s="214"/>
    </row>
    <row r="166" spans="1:15" s="12" customFormat="1" ht="15" customHeight="1" outlineLevel="1">
      <c r="A166" s="2"/>
      <c r="B166" s="38">
        <v>2023</v>
      </c>
      <c r="C166" s="111"/>
      <c r="D166" s="215">
        <v>40</v>
      </c>
      <c r="E166" s="214"/>
      <c r="F166" s="215">
        <v>47</v>
      </c>
      <c r="G166" s="214"/>
      <c r="H166" s="215">
        <v>994.01300000000003</v>
      </c>
    </row>
    <row r="167" spans="1:15" s="17" customFormat="1" ht="15" customHeight="1" outlineLevel="1">
      <c r="B167" s="38">
        <v>2022</v>
      </c>
      <c r="C167" s="50"/>
      <c r="D167" s="208">
        <v>39</v>
      </c>
      <c r="E167" s="51"/>
      <c r="F167" s="208">
        <v>44</v>
      </c>
      <c r="G167" s="51"/>
      <c r="H167" s="208">
        <v>1016.631</v>
      </c>
      <c r="I167" s="12"/>
      <c r="O167" s="171"/>
    </row>
    <row r="168" spans="1:15" s="12" customFormat="1" ht="15" customHeight="1" outlineLevel="1">
      <c r="A168" s="2"/>
      <c r="B168" s="38">
        <v>2021</v>
      </c>
      <c r="C168" s="111"/>
      <c r="D168" s="215">
        <v>39</v>
      </c>
      <c r="E168" s="214"/>
      <c r="F168" s="215">
        <v>49</v>
      </c>
      <c r="G168" s="214"/>
      <c r="H168" s="215">
        <v>1104.117</v>
      </c>
    </row>
    <row r="169" spans="1:15" s="12" customFormat="1" ht="15" customHeight="1" outlineLevel="1">
      <c r="A169" s="2"/>
      <c r="B169" s="38">
        <v>2020</v>
      </c>
      <c r="C169" s="111"/>
      <c r="D169" s="215">
        <v>42</v>
      </c>
      <c r="E169" s="214"/>
      <c r="F169" s="215">
        <v>47</v>
      </c>
      <c r="G169" s="214"/>
      <c r="H169" s="215">
        <v>802.90599999999995</v>
      </c>
    </row>
    <row r="170" spans="1:15" s="12" customFormat="1" ht="15" customHeight="1" outlineLevel="1">
      <c r="A170" s="2"/>
      <c r="B170" s="38">
        <v>2019</v>
      </c>
      <c r="C170" s="111"/>
      <c r="D170" s="210">
        <v>44</v>
      </c>
      <c r="E170" s="210"/>
      <c r="F170" s="210">
        <v>53</v>
      </c>
      <c r="G170" s="210"/>
      <c r="H170" s="210">
        <v>2676.114</v>
      </c>
    </row>
    <row r="171" spans="1:15" s="12" customFormat="1" ht="15" customHeight="1" outlineLevel="1">
      <c r="A171" s="2"/>
      <c r="B171" s="173" t="s">
        <v>404</v>
      </c>
      <c r="C171" s="111"/>
      <c r="D171" s="214"/>
      <c r="E171" s="214"/>
      <c r="F171" s="214"/>
      <c r="G171" s="214"/>
      <c r="H171" s="214"/>
    </row>
    <row r="172" spans="1:15" s="17" customFormat="1" ht="15" customHeight="1">
      <c r="B172" s="38">
        <v>2023</v>
      </c>
      <c r="C172" s="50"/>
      <c r="D172" s="208">
        <v>670</v>
      </c>
      <c r="E172" s="51"/>
      <c r="F172" s="208">
        <v>1396</v>
      </c>
      <c r="G172" s="51"/>
      <c r="H172" s="208">
        <v>67921.38</v>
      </c>
      <c r="I172" s="12"/>
      <c r="O172" s="171"/>
    </row>
    <row r="173" spans="1:15" s="17" customFormat="1" ht="15" customHeight="1" outlineLevel="1">
      <c r="B173" s="38">
        <v>2022</v>
      </c>
      <c r="C173" s="50"/>
      <c r="D173" s="208">
        <v>562</v>
      </c>
      <c r="E173" s="51"/>
      <c r="F173" s="208">
        <v>1218</v>
      </c>
      <c r="G173" s="51"/>
      <c r="H173" s="208">
        <v>50790.502999999997</v>
      </c>
      <c r="I173" s="12"/>
      <c r="O173" s="171"/>
    </row>
    <row r="174" spans="1:15" s="12" customFormat="1" ht="15" customHeight="1" outlineLevel="1">
      <c r="A174" s="2"/>
      <c r="B174" s="38">
        <v>2021</v>
      </c>
      <c r="C174" s="111"/>
      <c r="D174" s="215">
        <v>467</v>
      </c>
      <c r="E174" s="214"/>
      <c r="F174" s="215">
        <v>962</v>
      </c>
      <c r="G174" s="214"/>
      <c r="H174" s="215">
        <v>28810.413</v>
      </c>
    </row>
    <row r="175" spans="1:15" s="12" customFormat="1" ht="15" customHeight="1" outlineLevel="1">
      <c r="A175" s="2"/>
      <c r="B175" s="38">
        <v>2020</v>
      </c>
      <c r="C175" s="111"/>
      <c r="D175" s="215">
        <v>469</v>
      </c>
      <c r="E175" s="214"/>
      <c r="F175" s="215">
        <v>973</v>
      </c>
      <c r="G175" s="214"/>
      <c r="H175" s="215">
        <v>17625.484</v>
      </c>
    </row>
    <row r="176" spans="1:15" s="12" customFormat="1" ht="15" customHeight="1" outlineLevel="1">
      <c r="A176" s="2"/>
      <c r="B176" s="38">
        <v>2019</v>
      </c>
      <c r="C176" s="111"/>
      <c r="D176" s="210">
        <v>518</v>
      </c>
      <c r="E176" s="210"/>
      <c r="F176" s="210">
        <v>1048</v>
      </c>
      <c r="G176" s="210"/>
      <c r="H176" s="210">
        <v>34011.877999999997</v>
      </c>
    </row>
    <row r="177" spans="1:15" s="12" customFormat="1" ht="15" customHeight="1" outlineLevel="1">
      <c r="A177" s="2"/>
      <c r="B177" s="173" t="s">
        <v>405</v>
      </c>
      <c r="C177" s="111"/>
      <c r="D177" s="214"/>
      <c r="E177" s="214"/>
      <c r="F177" s="214"/>
      <c r="G177" s="214"/>
      <c r="H177" s="214"/>
    </row>
    <row r="178" spans="1:15" s="17" customFormat="1" ht="15" customHeight="1">
      <c r="B178" s="38">
        <v>2023</v>
      </c>
      <c r="C178" s="50"/>
      <c r="D178" s="208">
        <v>26</v>
      </c>
      <c r="E178" s="51"/>
      <c r="F178" s="208">
        <v>33</v>
      </c>
      <c r="G178" s="51"/>
      <c r="H178" s="208">
        <v>1608.57</v>
      </c>
      <c r="I178" s="12"/>
      <c r="O178" s="171"/>
    </row>
    <row r="179" spans="1:15" s="17" customFormat="1" ht="15" customHeight="1" outlineLevel="1">
      <c r="B179" s="38">
        <v>2022</v>
      </c>
      <c r="C179" s="50"/>
      <c r="D179" s="208">
        <v>23</v>
      </c>
      <c r="E179" s="51"/>
      <c r="F179" s="208">
        <v>30</v>
      </c>
      <c r="G179" s="51"/>
      <c r="H179" s="208">
        <v>2404.3829999999998</v>
      </c>
      <c r="I179" s="12"/>
      <c r="O179" s="171"/>
    </row>
    <row r="180" spans="1:15" s="12" customFormat="1" ht="15" customHeight="1" outlineLevel="1">
      <c r="A180" s="2"/>
      <c r="B180" s="38">
        <v>2021</v>
      </c>
      <c r="C180" s="111"/>
      <c r="D180" s="215">
        <v>15</v>
      </c>
      <c r="E180" s="214"/>
      <c r="F180" s="215">
        <v>19</v>
      </c>
      <c r="G180" s="214"/>
      <c r="H180" s="215">
        <v>394.29399999999998</v>
      </c>
    </row>
    <row r="181" spans="1:15" s="12" customFormat="1" ht="15" customHeight="1" outlineLevel="1">
      <c r="A181" s="2"/>
      <c r="B181" s="38">
        <v>2020</v>
      </c>
      <c r="C181" s="111"/>
      <c r="D181" s="215">
        <v>13</v>
      </c>
      <c r="E181" s="214"/>
      <c r="F181" s="215">
        <v>16</v>
      </c>
      <c r="G181" s="214"/>
      <c r="H181" s="215">
        <v>282.279</v>
      </c>
    </row>
    <row r="182" spans="1:15" s="12" customFormat="1" ht="15" customHeight="1" outlineLevel="1">
      <c r="A182" s="2"/>
      <c r="B182" s="38">
        <v>2019</v>
      </c>
      <c r="C182" s="111"/>
      <c r="D182" s="210">
        <v>12</v>
      </c>
      <c r="E182" s="210"/>
      <c r="F182" s="213" t="s">
        <v>5</v>
      </c>
      <c r="G182" s="210"/>
      <c r="H182" s="213" t="s">
        <v>5</v>
      </c>
    </row>
    <row r="183" spans="1:15" ht="15" customHeight="1" outlineLevel="1">
      <c r="B183" s="173" t="s">
        <v>406</v>
      </c>
      <c r="C183" s="111"/>
      <c r="D183" s="214"/>
      <c r="E183" s="214"/>
      <c r="F183" s="214"/>
      <c r="G183" s="214"/>
      <c r="H183" s="214"/>
    </row>
    <row r="184" spans="1:15" ht="15" customHeight="1" outlineLevel="1">
      <c r="B184" s="38">
        <v>2023</v>
      </c>
      <c r="C184" s="111"/>
      <c r="D184" s="215">
        <v>55</v>
      </c>
      <c r="E184" s="214"/>
      <c r="F184" s="215">
        <v>69</v>
      </c>
      <c r="G184" s="214"/>
      <c r="H184" s="215">
        <v>7179.8010000000004</v>
      </c>
    </row>
    <row r="185" spans="1:15" s="17" customFormat="1" ht="15" customHeight="1" outlineLevel="1">
      <c r="B185" s="38">
        <v>2022</v>
      </c>
      <c r="C185" s="50"/>
      <c r="D185" s="208">
        <v>45</v>
      </c>
      <c r="E185" s="51"/>
      <c r="F185" s="208">
        <v>49</v>
      </c>
      <c r="G185" s="51"/>
      <c r="H185" s="208">
        <v>7221.8509999999997</v>
      </c>
      <c r="I185" s="12"/>
      <c r="O185" s="171"/>
    </row>
    <row r="186" spans="1:15" ht="15" customHeight="1" outlineLevel="1">
      <c r="B186" s="38">
        <v>2021</v>
      </c>
      <c r="C186" s="111"/>
      <c r="D186" s="215">
        <v>35</v>
      </c>
      <c r="E186" s="214"/>
      <c r="F186" s="215">
        <v>36</v>
      </c>
      <c r="G186" s="214"/>
      <c r="H186" s="215">
        <v>2872.962</v>
      </c>
    </row>
    <row r="187" spans="1:15" ht="15" customHeight="1" outlineLevel="1">
      <c r="B187" s="38">
        <v>2020</v>
      </c>
      <c r="C187" s="111"/>
      <c r="D187" s="215">
        <v>28</v>
      </c>
      <c r="E187" s="214"/>
      <c r="F187" s="215">
        <v>31</v>
      </c>
      <c r="G187" s="214"/>
      <c r="H187" s="215">
        <v>2813.4</v>
      </c>
    </row>
    <row r="188" spans="1:15" ht="15" customHeight="1" outlineLevel="1">
      <c r="B188" s="38">
        <v>2019</v>
      </c>
      <c r="C188" s="111"/>
      <c r="D188" s="210">
        <v>29</v>
      </c>
      <c r="E188" s="210"/>
      <c r="F188" s="210">
        <v>29</v>
      </c>
      <c r="G188" s="210"/>
      <c r="H188" s="210">
        <v>2968.857</v>
      </c>
    </row>
    <row r="189" spans="1:15" s="12" customFormat="1" ht="15" customHeight="1" outlineLevel="1">
      <c r="A189" s="2"/>
      <c r="B189" s="173" t="s">
        <v>236</v>
      </c>
      <c r="C189" s="111"/>
      <c r="D189" s="214"/>
      <c r="E189" s="214"/>
      <c r="F189" s="214"/>
      <c r="G189" s="214"/>
      <c r="H189" s="214"/>
    </row>
    <row r="190" spans="1:15" s="17" customFormat="1" ht="15" customHeight="1">
      <c r="B190" s="38">
        <v>2023</v>
      </c>
      <c r="C190" s="50"/>
      <c r="D190" s="208">
        <v>69</v>
      </c>
      <c r="E190" s="51"/>
      <c r="F190" s="208">
        <v>95</v>
      </c>
      <c r="G190" s="51"/>
      <c r="H190" s="208">
        <v>3746.7860000000001</v>
      </c>
      <c r="I190" s="12"/>
      <c r="O190" s="171"/>
    </row>
    <row r="191" spans="1:15" s="17" customFormat="1" ht="15" customHeight="1" outlineLevel="1">
      <c r="B191" s="38">
        <v>2022</v>
      </c>
      <c r="C191" s="50"/>
      <c r="D191" s="208">
        <v>63</v>
      </c>
      <c r="E191" s="51"/>
      <c r="F191" s="208">
        <v>81</v>
      </c>
      <c r="G191" s="51"/>
      <c r="H191" s="208">
        <v>4700.9880000000003</v>
      </c>
      <c r="I191" s="12"/>
      <c r="O191" s="171"/>
    </row>
    <row r="192" spans="1:15" s="12" customFormat="1" ht="15" customHeight="1" outlineLevel="1">
      <c r="A192" s="2"/>
      <c r="B192" s="38">
        <v>2021</v>
      </c>
      <c r="C192" s="111"/>
      <c r="D192" s="215">
        <v>59</v>
      </c>
      <c r="E192" s="214"/>
      <c r="F192" s="208" t="s">
        <v>5</v>
      </c>
      <c r="G192" s="214"/>
      <c r="H192" s="208" t="s">
        <v>5</v>
      </c>
    </row>
    <row r="193" spans="1:15" s="12" customFormat="1" ht="15" customHeight="1" outlineLevel="1">
      <c r="A193" s="2"/>
      <c r="B193" s="38">
        <v>2020</v>
      </c>
      <c r="C193" s="111"/>
      <c r="D193" s="215">
        <v>48</v>
      </c>
      <c r="E193" s="214"/>
      <c r="F193" s="208" t="s">
        <v>5</v>
      </c>
      <c r="G193" s="214"/>
      <c r="H193" s="208" t="s">
        <v>5</v>
      </c>
    </row>
    <row r="194" spans="1:15" s="12" customFormat="1" ht="15" customHeight="1" outlineLevel="1">
      <c r="A194" s="2"/>
      <c r="B194" s="38">
        <v>2019</v>
      </c>
      <c r="C194" s="111"/>
      <c r="D194" s="210">
        <v>37</v>
      </c>
      <c r="E194" s="210"/>
      <c r="F194" s="210">
        <v>56</v>
      </c>
      <c r="G194" s="210"/>
      <c r="H194" s="210">
        <v>3094.027</v>
      </c>
    </row>
    <row r="195" spans="1:15" ht="15" customHeight="1" outlineLevel="1">
      <c r="B195" s="173" t="s">
        <v>407</v>
      </c>
      <c r="C195" s="111"/>
      <c r="D195" s="214"/>
      <c r="E195" s="214"/>
      <c r="F195" s="214"/>
      <c r="G195" s="214"/>
      <c r="H195" s="214"/>
    </row>
    <row r="196" spans="1:15" s="17" customFormat="1" ht="15" customHeight="1">
      <c r="B196" s="38">
        <v>2023</v>
      </c>
      <c r="C196" s="50"/>
      <c r="D196" s="208">
        <v>183</v>
      </c>
      <c r="E196" s="51"/>
      <c r="F196" s="208">
        <v>216</v>
      </c>
      <c r="G196" s="51"/>
      <c r="H196" s="208">
        <v>6108.241</v>
      </c>
      <c r="I196" s="12"/>
      <c r="O196" s="171"/>
    </row>
    <row r="197" spans="1:15" s="17" customFormat="1" ht="15" customHeight="1" outlineLevel="1">
      <c r="B197" s="38">
        <v>2022</v>
      </c>
      <c r="C197" s="50"/>
      <c r="D197" s="208">
        <v>150</v>
      </c>
      <c r="E197" s="51"/>
      <c r="F197" s="208">
        <v>180</v>
      </c>
      <c r="G197" s="51"/>
      <c r="H197" s="208">
        <v>4764.973</v>
      </c>
      <c r="I197" s="12"/>
      <c r="O197" s="171"/>
    </row>
    <row r="198" spans="1:15" ht="15" customHeight="1" outlineLevel="1">
      <c r="B198" s="38">
        <v>2021</v>
      </c>
      <c r="C198" s="111"/>
      <c r="D198" s="215">
        <v>141</v>
      </c>
      <c r="E198" s="214"/>
      <c r="F198" s="215">
        <v>179</v>
      </c>
      <c r="G198" s="214"/>
      <c r="H198" s="215">
        <v>3179.944</v>
      </c>
    </row>
    <row r="199" spans="1:15" ht="15" customHeight="1" outlineLevel="1">
      <c r="B199" s="38">
        <v>2020</v>
      </c>
      <c r="C199" s="111"/>
      <c r="D199" s="215">
        <v>143</v>
      </c>
      <c r="E199" s="214"/>
      <c r="F199" s="215">
        <v>184</v>
      </c>
      <c r="G199" s="214"/>
      <c r="H199" s="215">
        <v>1796.212</v>
      </c>
    </row>
    <row r="200" spans="1:15" ht="15" customHeight="1" outlineLevel="1">
      <c r="B200" s="38">
        <v>2019</v>
      </c>
      <c r="C200" s="111"/>
      <c r="D200" s="210">
        <v>140</v>
      </c>
      <c r="E200" s="210"/>
      <c r="F200" s="210">
        <v>181</v>
      </c>
      <c r="G200" s="210"/>
      <c r="H200" s="210">
        <v>4406.384</v>
      </c>
    </row>
    <row r="201" spans="1:15" ht="15" customHeight="1" outlineLevel="1">
      <c r="B201" s="173" t="s">
        <v>238</v>
      </c>
      <c r="C201" s="111"/>
      <c r="D201" s="214"/>
      <c r="E201" s="214"/>
      <c r="F201" s="214"/>
      <c r="G201" s="214"/>
      <c r="H201" s="214"/>
    </row>
    <row r="202" spans="1:15" ht="15" customHeight="1" outlineLevel="1">
      <c r="B202" s="38">
        <v>2023</v>
      </c>
      <c r="C202" s="111"/>
      <c r="D202" s="215">
        <v>23</v>
      </c>
      <c r="E202" s="214"/>
      <c r="F202" s="215">
        <v>43</v>
      </c>
      <c r="G202" s="214"/>
      <c r="H202" s="215">
        <v>1403.422</v>
      </c>
    </row>
    <row r="203" spans="1:15" s="17" customFormat="1" ht="15" customHeight="1" outlineLevel="1">
      <c r="B203" s="38">
        <v>2022</v>
      </c>
      <c r="C203" s="50"/>
      <c r="D203" s="208">
        <v>17</v>
      </c>
      <c r="E203" s="51"/>
      <c r="F203" s="208">
        <v>44</v>
      </c>
      <c r="G203" s="51"/>
      <c r="H203" s="208">
        <v>1925.9380000000001</v>
      </c>
      <c r="I203" s="12"/>
      <c r="O203" s="171"/>
    </row>
    <row r="204" spans="1:15" ht="15" customHeight="1" outlineLevel="1">
      <c r="B204" s="38">
        <v>2021</v>
      </c>
      <c r="C204" s="111"/>
      <c r="D204" s="215">
        <v>16</v>
      </c>
      <c r="E204" s="214"/>
      <c r="F204" s="215">
        <v>16</v>
      </c>
      <c r="G204" s="214"/>
      <c r="H204" s="215">
        <v>95.801000000000002</v>
      </c>
    </row>
    <row r="205" spans="1:15" ht="15" customHeight="1" outlineLevel="1">
      <c r="B205" s="38">
        <v>2020</v>
      </c>
      <c r="C205" s="111"/>
      <c r="D205" s="215">
        <v>17</v>
      </c>
      <c r="E205" s="214"/>
      <c r="F205" s="215">
        <v>17</v>
      </c>
      <c r="G205" s="214"/>
      <c r="H205" s="215">
        <v>87.662000000000006</v>
      </c>
    </row>
    <row r="206" spans="1:15" ht="15" customHeight="1" outlineLevel="1">
      <c r="B206" s="38">
        <v>2019</v>
      </c>
      <c r="C206" s="111"/>
      <c r="D206" s="210">
        <v>18</v>
      </c>
      <c r="E206" s="210"/>
      <c r="F206" s="210">
        <v>18</v>
      </c>
      <c r="G206" s="210"/>
      <c r="H206" s="210">
        <v>105.539</v>
      </c>
    </row>
    <row r="207" spans="1:15" ht="15" customHeight="1" outlineLevel="1">
      <c r="B207" s="173" t="s">
        <v>239</v>
      </c>
      <c r="C207" s="111"/>
      <c r="D207" s="214"/>
      <c r="E207" s="214"/>
      <c r="F207" s="214"/>
      <c r="G207" s="214"/>
      <c r="H207" s="214"/>
    </row>
    <row r="208" spans="1:15" ht="15" customHeight="1" outlineLevel="1">
      <c r="B208" s="38">
        <v>2023</v>
      </c>
      <c r="C208" s="111"/>
      <c r="D208" s="215">
        <v>50</v>
      </c>
      <c r="E208" s="214"/>
      <c r="F208" s="215">
        <v>56</v>
      </c>
      <c r="G208" s="214"/>
      <c r="H208" s="215">
        <v>779.64200000000005</v>
      </c>
    </row>
    <row r="209" spans="2:15" s="17" customFormat="1" ht="15" customHeight="1" outlineLevel="1">
      <c r="B209" s="38">
        <v>2022</v>
      </c>
      <c r="C209" s="50"/>
      <c r="D209" s="208">
        <v>52</v>
      </c>
      <c r="E209" s="51"/>
      <c r="F209" s="208">
        <v>57</v>
      </c>
      <c r="G209" s="51"/>
      <c r="H209" s="208">
        <v>753.00800000000004</v>
      </c>
      <c r="I209" s="12"/>
      <c r="O209" s="171"/>
    </row>
    <row r="210" spans="2:15" ht="15" customHeight="1" outlineLevel="1">
      <c r="B210" s="38">
        <v>2021</v>
      </c>
      <c r="C210" s="111"/>
      <c r="D210" s="215">
        <v>50</v>
      </c>
      <c r="E210" s="214"/>
      <c r="F210" s="215">
        <v>55</v>
      </c>
      <c r="G210" s="214"/>
      <c r="H210" s="215">
        <v>835.48</v>
      </c>
    </row>
    <row r="211" spans="2:15" ht="15" customHeight="1" outlineLevel="1">
      <c r="B211" s="38">
        <v>2020</v>
      </c>
      <c r="C211" s="111"/>
      <c r="D211" s="215">
        <v>42</v>
      </c>
      <c r="E211" s="214"/>
      <c r="F211" s="215">
        <v>45</v>
      </c>
      <c r="G211" s="214"/>
      <c r="H211" s="215">
        <v>516.64400000000001</v>
      </c>
    </row>
    <row r="212" spans="2:15" ht="15" customHeight="1" outlineLevel="1">
      <c r="B212" s="38">
        <v>2019</v>
      </c>
      <c r="C212" s="111"/>
      <c r="D212" s="210">
        <v>40</v>
      </c>
      <c r="E212" s="210"/>
      <c r="F212" s="210">
        <v>42</v>
      </c>
      <c r="G212" s="210"/>
      <c r="H212" s="210">
        <v>569.827</v>
      </c>
    </row>
    <row r="213" spans="2:15" ht="15" customHeight="1" outlineLevel="1">
      <c r="B213" s="173" t="s">
        <v>408</v>
      </c>
      <c r="C213" s="111"/>
      <c r="D213" s="214"/>
      <c r="E213" s="214"/>
      <c r="F213" s="214"/>
      <c r="G213" s="214"/>
      <c r="H213" s="214"/>
    </row>
    <row r="214" spans="2:15" ht="15" customHeight="1" outlineLevel="1">
      <c r="B214" s="38">
        <v>2023</v>
      </c>
      <c r="C214" s="111"/>
      <c r="D214" s="215">
        <v>59</v>
      </c>
      <c r="E214" s="214"/>
      <c r="F214" s="215">
        <v>106</v>
      </c>
      <c r="G214" s="214"/>
      <c r="H214" s="215">
        <v>3277.3150000000001</v>
      </c>
    </row>
    <row r="215" spans="2:15" s="17" customFormat="1" ht="15" customHeight="1" outlineLevel="1">
      <c r="B215" s="38">
        <v>2022</v>
      </c>
      <c r="C215" s="50"/>
      <c r="D215" s="208">
        <v>55</v>
      </c>
      <c r="E215" s="51"/>
      <c r="F215" s="208">
        <v>101</v>
      </c>
      <c r="G215" s="51"/>
      <c r="H215" s="208">
        <v>2364.663</v>
      </c>
      <c r="I215" s="12"/>
      <c r="O215" s="171"/>
    </row>
    <row r="216" spans="2:15" ht="15" customHeight="1" outlineLevel="1">
      <c r="B216" s="38">
        <v>2021</v>
      </c>
      <c r="C216" s="111"/>
      <c r="D216" s="215">
        <v>43</v>
      </c>
      <c r="E216" s="214"/>
      <c r="F216" s="215">
        <v>76</v>
      </c>
      <c r="G216" s="214"/>
      <c r="H216" s="215">
        <v>1398.441</v>
      </c>
    </row>
    <row r="217" spans="2:15" ht="15" customHeight="1" outlineLevel="1">
      <c r="B217" s="38">
        <v>2020</v>
      </c>
      <c r="C217" s="111"/>
      <c r="D217" s="215">
        <v>36</v>
      </c>
      <c r="E217" s="214"/>
      <c r="F217" s="215">
        <v>57</v>
      </c>
      <c r="G217" s="214"/>
      <c r="H217" s="215">
        <v>489.96300000000002</v>
      </c>
    </row>
    <row r="218" spans="2:15" ht="15" customHeight="1" outlineLevel="1">
      <c r="B218" s="38">
        <v>2019</v>
      </c>
      <c r="C218" s="111"/>
      <c r="D218" s="210">
        <v>35</v>
      </c>
      <c r="E218" s="210"/>
      <c r="F218" s="210">
        <v>64</v>
      </c>
      <c r="G218" s="210"/>
      <c r="H218" s="210">
        <v>1155.1959999999999</v>
      </c>
    </row>
    <row r="219" spans="2:15" ht="15" customHeight="1" outlineLevel="1">
      <c r="B219" s="173" t="s">
        <v>409</v>
      </c>
      <c r="C219" s="111"/>
      <c r="D219" s="214"/>
      <c r="E219" s="214"/>
      <c r="F219" s="214"/>
      <c r="G219" s="214"/>
      <c r="H219" s="214"/>
    </row>
    <row r="220" spans="2:15" s="17" customFormat="1" ht="15" customHeight="1">
      <c r="B220" s="38">
        <v>2023</v>
      </c>
      <c r="C220" s="50"/>
      <c r="D220" s="208">
        <v>47</v>
      </c>
      <c r="E220" s="51"/>
      <c r="F220" s="208">
        <v>56</v>
      </c>
      <c r="G220" s="51"/>
      <c r="H220" s="208">
        <v>683.94</v>
      </c>
      <c r="I220" s="12"/>
      <c r="O220" s="171"/>
    </row>
    <row r="221" spans="2:15" s="17" customFormat="1" ht="15" customHeight="1" outlineLevel="1">
      <c r="B221" s="38">
        <v>2022</v>
      </c>
      <c r="C221" s="50"/>
      <c r="D221" s="208">
        <v>45</v>
      </c>
      <c r="E221" s="51"/>
      <c r="F221" s="208">
        <v>55</v>
      </c>
      <c r="G221" s="51"/>
      <c r="H221" s="208">
        <v>586.13499999999999</v>
      </c>
      <c r="I221" s="12"/>
      <c r="O221" s="171"/>
    </row>
    <row r="222" spans="2:15" ht="15" customHeight="1" outlineLevel="1">
      <c r="B222" s="38">
        <v>2021</v>
      </c>
      <c r="C222" s="111"/>
      <c r="D222" s="215">
        <v>44</v>
      </c>
      <c r="E222" s="214"/>
      <c r="F222" s="215">
        <v>55</v>
      </c>
      <c r="G222" s="214"/>
      <c r="H222" s="215">
        <v>440.11799999999999</v>
      </c>
    </row>
    <row r="223" spans="2:15" ht="15" customHeight="1" outlineLevel="1">
      <c r="B223" s="38">
        <v>2020</v>
      </c>
      <c r="C223" s="111"/>
      <c r="D223" s="215">
        <v>39</v>
      </c>
      <c r="E223" s="214"/>
      <c r="F223" s="215">
        <v>52</v>
      </c>
      <c r="G223" s="214"/>
      <c r="H223" s="215">
        <v>357.29599999999999</v>
      </c>
    </row>
    <row r="224" spans="2:15" ht="15" customHeight="1" outlineLevel="1">
      <c r="B224" s="38">
        <v>2019</v>
      </c>
      <c r="C224" s="111"/>
      <c r="D224" s="210">
        <v>34</v>
      </c>
      <c r="E224" s="210"/>
      <c r="F224" s="210">
        <v>48</v>
      </c>
      <c r="G224" s="210"/>
      <c r="H224" s="210">
        <v>443.16399999999999</v>
      </c>
    </row>
    <row r="225" spans="2:21" ht="15" customHeight="1">
      <c r="B225" s="110" t="s">
        <v>341</v>
      </c>
      <c r="C225" s="95"/>
      <c r="D225" s="212"/>
      <c r="E225" s="210"/>
      <c r="F225" s="210"/>
      <c r="G225" s="210"/>
      <c r="H225" s="210"/>
    </row>
    <row r="226" spans="2:21" ht="15" customHeight="1">
      <c r="B226" s="38">
        <v>2023</v>
      </c>
      <c r="C226" s="95"/>
      <c r="D226" s="215">
        <v>3316</v>
      </c>
      <c r="E226" s="210"/>
      <c r="F226" s="210">
        <v>7019</v>
      </c>
      <c r="G226" s="210"/>
      <c r="H226" s="210">
        <v>421663.84</v>
      </c>
    </row>
    <row r="227" spans="2:21" s="17" customFormat="1" ht="15" customHeight="1">
      <c r="B227" s="38">
        <v>2022</v>
      </c>
      <c r="C227" s="50"/>
      <c r="D227" s="208">
        <v>3158</v>
      </c>
      <c r="E227" s="51"/>
      <c r="F227" s="208">
        <v>6696</v>
      </c>
      <c r="G227" s="51"/>
      <c r="H227" s="208">
        <v>363407.58100000001</v>
      </c>
      <c r="I227" s="12"/>
      <c r="K227" s="171"/>
      <c r="M227" s="171"/>
      <c r="O227" s="171"/>
      <c r="Q227" s="240"/>
      <c r="R227" s="2"/>
      <c r="S227" s="240"/>
      <c r="T227" s="2"/>
      <c r="U227" s="240"/>
    </row>
    <row r="228" spans="2:21" ht="15" customHeight="1">
      <c r="B228" s="38">
        <v>2021</v>
      </c>
      <c r="C228" s="95"/>
      <c r="D228" s="215">
        <v>3017</v>
      </c>
      <c r="E228" s="210"/>
      <c r="F228" s="210">
        <v>6214</v>
      </c>
      <c r="G228" s="210"/>
      <c r="H228" s="210">
        <v>290932.80599999998</v>
      </c>
    </row>
    <row r="229" spans="2:21" ht="15" customHeight="1">
      <c r="B229" s="38">
        <v>2020</v>
      </c>
      <c r="C229" s="95"/>
      <c r="D229" s="215">
        <v>3013</v>
      </c>
      <c r="E229" s="210"/>
      <c r="F229" s="210">
        <v>6104</v>
      </c>
      <c r="G229" s="210"/>
      <c r="H229" s="210">
        <v>246707.948</v>
      </c>
    </row>
    <row r="230" spans="2:21" ht="15" customHeight="1">
      <c r="B230" s="38">
        <v>2019</v>
      </c>
      <c r="C230" s="110"/>
      <c r="D230" s="210">
        <v>2991</v>
      </c>
      <c r="E230" s="210"/>
      <c r="F230" s="210">
        <v>6134</v>
      </c>
      <c r="G230" s="210"/>
      <c r="H230" s="210">
        <v>285204.63</v>
      </c>
      <c r="K230" s="171"/>
      <c r="L230" s="17"/>
      <c r="M230" s="171"/>
      <c r="N230" s="17"/>
      <c r="O230" s="171"/>
    </row>
    <row r="231" spans="2:21" ht="15" customHeight="1" outlineLevel="1">
      <c r="B231" s="173" t="s">
        <v>396</v>
      </c>
      <c r="C231" s="111"/>
      <c r="D231" s="214"/>
      <c r="E231" s="214"/>
      <c r="F231" s="214"/>
      <c r="G231" s="214"/>
      <c r="H231" s="214"/>
    </row>
    <row r="232" spans="2:21" ht="15" customHeight="1" outlineLevel="1">
      <c r="B232" s="38">
        <v>2023</v>
      </c>
      <c r="C232" s="111"/>
      <c r="D232" s="215">
        <v>1036</v>
      </c>
      <c r="E232" s="214"/>
      <c r="F232" s="215">
        <v>1290</v>
      </c>
      <c r="G232" s="214"/>
      <c r="H232" s="215">
        <v>41151.385999999999</v>
      </c>
    </row>
    <row r="233" spans="2:21" s="17" customFormat="1" ht="15" customHeight="1" outlineLevel="1">
      <c r="B233" s="38">
        <v>2022</v>
      </c>
      <c r="C233" s="50"/>
      <c r="D233" s="208">
        <v>1054</v>
      </c>
      <c r="E233" s="51"/>
      <c r="F233" s="208">
        <v>1369</v>
      </c>
      <c r="G233" s="51"/>
      <c r="H233" s="208">
        <v>33121.877</v>
      </c>
      <c r="I233" s="12"/>
      <c r="O233" s="171"/>
    </row>
    <row r="234" spans="2:21" ht="15" customHeight="1" outlineLevel="1">
      <c r="B234" s="38">
        <v>2021</v>
      </c>
      <c r="C234" s="111"/>
      <c r="D234" s="215">
        <v>1082</v>
      </c>
      <c r="E234" s="214"/>
      <c r="F234" s="215">
        <v>1326</v>
      </c>
      <c r="G234" s="214"/>
      <c r="H234" s="215">
        <v>24655.868999999999</v>
      </c>
    </row>
    <row r="235" spans="2:21" ht="15" customHeight="1" outlineLevel="1">
      <c r="B235" s="38">
        <v>2020</v>
      </c>
      <c r="C235" s="111"/>
      <c r="D235" s="215">
        <v>1119</v>
      </c>
      <c r="E235" s="214"/>
      <c r="F235" s="215">
        <v>1356</v>
      </c>
      <c r="G235" s="214"/>
      <c r="H235" s="215">
        <v>23784.893</v>
      </c>
    </row>
    <row r="236" spans="2:21" ht="15" customHeight="1" outlineLevel="1">
      <c r="B236" s="38">
        <v>2019</v>
      </c>
      <c r="C236" s="111"/>
      <c r="D236" s="210">
        <v>1122</v>
      </c>
      <c r="E236" s="210"/>
      <c r="F236" s="210">
        <v>1365</v>
      </c>
      <c r="G236" s="210"/>
      <c r="H236" s="210">
        <v>29921.728999999999</v>
      </c>
    </row>
    <row r="237" spans="2:21" ht="15" customHeight="1" outlineLevel="1">
      <c r="B237" s="173" t="s">
        <v>397</v>
      </c>
      <c r="C237" s="111"/>
      <c r="D237" s="214"/>
      <c r="E237" s="214"/>
      <c r="F237" s="214"/>
      <c r="G237" s="214"/>
      <c r="H237" s="214"/>
    </row>
    <row r="238" spans="2:21" ht="15" customHeight="1" outlineLevel="1">
      <c r="B238" s="38">
        <v>2023</v>
      </c>
      <c r="C238" s="111"/>
      <c r="D238" s="215">
        <v>1</v>
      </c>
      <c r="E238" s="214"/>
      <c r="F238" s="208" t="s">
        <v>5</v>
      </c>
      <c r="G238" s="214"/>
      <c r="H238" s="208" t="s">
        <v>5</v>
      </c>
    </row>
    <row r="239" spans="2:21" ht="15" customHeight="1" outlineLevel="1">
      <c r="B239" s="38">
        <v>2022</v>
      </c>
      <c r="C239" s="111"/>
      <c r="D239" s="215">
        <v>2</v>
      </c>
      <c r="E239" s="214"/>
      <c r="F239" s="208" t="s">
        <v>5</v>
      </c>
      <c r="G239" s="214"/>
      <c r="H239" s="208" t="s">
        <v>5</v>
      </c>
    </row>
    <row r="240" spans="2:21" ht="15" customHeight="1" outlineLevel="1">
      <c r="B240" s="38">
        <v>2021</v>
      </c>
      <c r="C240" s="111"/>
      <c r="D240" s="215">
        <v>2</v>
      </c>
      <c r="E240" s="214"/>
      <c r="F240" s="208" t="s">
        <v>5</v>
      </c>
      <c r="G240" s="214"/>
      <c r="H240" s="208" t="s">
        <v>5</v>
      </c>
    </row>
    <row r="241" spans="2:15" ht="15" customHeight="1" outlineLevel="1">
      <c r="B241" s="38">
        <v>2020</v>
      </c>
      <c r="C241" s="111"/>
      <c r="D241" s="215">
        <v>2</v>
      </c>
      <c r="E241" s="214"/>
      <c r="F241" s="208" t="s">
        <v>5</v>
      </c>
      <c r="G241" s="214"/>
      <c r="H241" s="208" t="s">
        <v>5</v>
      </c>
    </row>
    <row r="242" spans="2:15" ht="15" customHeight="1" outlineLevel="1">
      <c r="B242" s="38">
        <v>2019</v>
      </c>
      <c r="C242" s="111"/>
      <c r="D242" s="210">
        <v>2</v>
      </c>
      <c r="E242" s="210"/>
      <c r="F242" s="213" t="s">
        <v>5</v>
      </c>
      <c r="G242" s="210"/>
      <c r="H242" s="213" t="s">
        <v>5</v>
      </c>
    </row>
    <row r="243" spans="2:15" ht="15" customHeight="1" outlineLevel="1">
      <c r="B243" s="173" t="s">
        <v>398</v>
      </c>
      <c r="C243" s="111"/>
      <c r="D243" s="214"/>
      <c r="E243" s="214"/>
      <c r="F243" s="214"/>
      <c r="G243" s="214"/>
      <c r="H243" s="214"/>
    </row>
    <row r="244" spans="2:15" ht="15" customHeight="1" outlineLevel="1">
      <c r="B244" s="38">
        <v>2023</v>
      </c>
      <c r="C244" s="111"/>
      <c r="D244" s="215">
        <v>86</v>
      </c>
      <c r="E244" s="214"/>
      <c r="F244" s="215">
        <v>654</v>
      </c>
      <c r="G244" s="214"/>
      <c r="H244" s="215">
        <v>63152.712</v>
      </c>
    </row>
    <row r="245" spans="2:15" s="17" customFormat="1" ht="15" customHeight="1" outlineLevel="1">
      <c r="B245" s="38">
        <v>2022</v>
      </c>
      <c r="C245" s="50"/>
      <c r="D245" s="208">
        <v>80</v>
      </c>
      <c r="E245" s="51"/>
      <c r="F245" s="208">
        <v>637</v>
      </c>
      <c r="G245" s="51"/>
      <c r="H245" s="208">
        <v>55029.116000000002</v>
      </c>
      <c r="I245" s="12"/>
      <c r="O245" s="171"/>
    </row>
    <row r="246" spans="2:15" ht="15" customHeight="1" outlineLevel="1">
      <c r="B246" s="38">
        <v>2021</v>
      </c>
      <c r="C246" s="111"/>
      <c r="D246" s="215">
        <v>73</v>
      </c>
      <c r="E246" s="214"/>
      <c r="F246" s="215">
        <v>588</v>
      </c>
      <c r="G246" s="214"/>
      <c r="H246" s="215">
        <v>38700.589</v>
      </c>
    </row>
    <row r="247" spans="2:15" ht="15" customHeight="1" outlineLevel="1">
      <c r="B247" s="38">
        <v>2020</v>
      </c>
      <c r="C247" s="111"/>
      <c r="D247" s="215">
        <v>76</v>
      </c>
      <c r="E247" s="214"/>
      <c r="F247" s="215">
        <v>574</v>
      </c>
      <c r="G247" s="214"/>
      <c r="H247" s="215">
        <v>31849.745999999999</v>
      </c>
    </row>
    <row r="248" spans="2:15" ht="15" customHeight="1" outlineLevel="1">
      <c r="B248" s="38">
        <v>2019</v>
      </c>
      <c r="C248" s="111"/>
      <c r="D248" s="210">
        <v>76</v>
      </c>
      <c r="E248" s="210"/>
      <c r="F248" s="210">
        <v>569</v>
      </c>
      <c r="G248" s="210"/>
      <c r="H248" s="210">
        <v>41580.474000000002</v>
      </c>
    </row>
    <row r="249" spans="2:15" ht="15" customHeight="1" outlineLevel="1">
      <c r="B249" s="173" t="s">
        <v>399</v>
      </c>
      <c r="C249" s="111"/>
      <c r="D249" s="214"/>
      <c r="E249" s="214"/>
      <c r="F249" s="214"/>
      <c r="G249" s="214"/>
      <c r="H249" s="214"/>
    </row>
    <row r="250" spans="2:15" ht="15" customHeight="1" outlineLevel="1">
      <c r="B250" s="38">
        <v>2023</v>
      </c>
      <c r="C250" s="111"/>
      <c r="D250" s="215">
        <v>18</v>
      </c>
      <c r="E250" s="214"/>
      <c r="F250" s="213">
        <v>28</v>
      </c>
      <c r="G250" s="210"/>
      <c r="H250" s="213">
        <v>5171.8159999999998</v>
      </c>
    </row>
    <row r="251" spans="2:15" s="17" customFormat="1" ht="15" customHeight="1" outlineLevel="1">
      <c r="B251" s="38">
        <v>2022</v>
      </c>
      <c r="C251" s="50"/>
      <c r="D251" s="208">
        <v>23</v>
      </c>
      <c r="E251" s="51"/>
      <c r="F251" s="208">
        <v>33</v>
      </c>
      <c r="G251" s="51"/>
      <c r="H251" s="208">
        <v>5168.4059999999999</v>
      </c>
      <c r="I251" s="12"/>
      <c r="O251" s="171"/>
    </row>
    <row r="252" spans="2:15" ht="15" customHeight="1" outlineLevel="1">
      <c r="B252" s="38">
        <v>2021</v>
      </c>
      <c r="C252" s="111"/>
      <c r="D252" s="215">
        <v>5</v>
      </c>
      <c r="E252" s="214"/>
      <c r="F252" s="213" t="s">
        <v>5</v>
      </c>
      <c r="G252" s="210"/>
      <c r="H252" s="213" t="s">
        <v>5</v>
      </c>
    </row>
    <row r="253" spans="2:15" ht="15" customHeight="1" outlineLevel="1">
      <c r="B253" s="38">
        <v>2020</v>
      </c>
      <c r="C253" s="111"/>
      <c r="D253" s="215">
        <v>6</v>
      </c>
      <c r="E253" s="214"/>
      <c r="F253" s="215">
        <v>16</v>
      </c>
      <c r="G253" s="214"/>
      <c r="H253" s="215">
        <v>5206.0940000000001</v>
      </c>
    </row>
    <row r="254" spans="2:15" ht="15" customHeight="1" outlineLevel="1">
      <c r="B254" s="38">
        <v>2019</v>
      </c>
      <c r="C254" s="111"/>
      <c r="D254" s="210">
        <v>6</v>
      </c>
      <c r="E254" s="210"/>
      <c r="F254" s="210">
        <v>17</v>
      </c>
      <c r="G254" s="210"/>
      <c r="H254" s="210">
        <v>5637.0460000000003</v>
      </c>
    </row>
    <row r="255" spans="2:15" ht="15" customHeight="1" outlineLevel="1">
      <c r="B255" s="173" t="s">
        <v>400</v>
      </c>
      <c r="C255" s="111"/>
      <c r="D255" s="214"/>
      <c r="E255" s="214"/>
      <c r="F255" s="214"/>
      <c r="G255" s="214"/>
      <c r="H255" s="214"/>
    </row>
    <row r="256" spans="2:15" ht="15" customHeight="1" outlineLevel="1">
      <c r="B256" s="38">
        <v>2023</v>
      </c>
      <c r="C256" s="111"/>
      <c r="D256" s="215">
        <v>11</v>
      </c>
      <c r="E256" s="214"/>
      <c r="F256" s="215" t="s">
        <v>5</v>
      </c>
      <c r="G256" s="214"/>
      <c r="H256" s="215" t="s">
        <v>5</v>
      </c>
    </row>
    <row r="257" spans="2:15" s="17" customFormat="1" ht="15" customHeight="1" outlineLevel="1">
      <c r="B257" s="38">
        <v>2022</v>
      </c>
      <c r="C257" s="50"/>
      <c r="D257" s="208">
        <v>12</v>
      </c>
      <c r="E257" s="51"/>
      <c r="F257" s="208">
        <v>31</v>
      </c>
      <c r="G257" s="51"/>
      <c r="H257" s="208">
        <v>1373.0129999999999</v>
      </c>
      <c r="I257" s="12"/>
      <c r="O257" s="171"/>
    </row>
    <row r="258" spans="2:15" ht="15" customHeight="1" outlineLevel="1">
      <c r="B258" s="38">
        <v>2021</v>
      </c>
      <c r="C258" s="111"/>
      <c r="D258" s="215">
        <v>12</v>
      </c>
      <c r="E258" s="214"/>
      <c r="F258" s="215">
        <v>31</v>
      </c>
      <c r="G258" s="214"/>
      <c r="H258" s="215">
        <v>1245.3879999999999</v>
      </c>
    </row>
    <row r="259" spans="2:15" ht="15" customHeight="1" outlineLevel="1">
      <c r="B259" s="38">
        <v>2020</v>
      </c>
      <c r="C259" s="111"/>
      <c r="D259" s="215">
        <v>13</v>
      </c>
      <c r="E259" s="214"/>
      <c r="F259" s="215">
        <v>31</v>
      </c>
      <c r="G259" s="214"/>
      <c r="H259" s="215">
        <v>1271.1959999999999</v>
      </c>
    </row>
    <row r="260" spans="2:15" ht="15" customHeight="1" outlineLevel="1">
      <c r="B260" s="38">
        <v>2019</v>
      </c>
      <c r="C260" s="111"/>
      <c r="D260" s="210">
        <v>13</v>
      </c>
      <c r="E260" s="210"/>
      <c r="F260" s="210">
        <v>14</v>
      </c>
      <c r="G260" s="210"/>
      <c r="H260" s="210">
        <v>1364.2370000000001</v>
      </c>
    </row>
    <row r="261" spans="2:15" ht="15" customHeight="1" outlineLevel="1">
      <c r="B261" s="173" t="s">
        <v>401</v>
      </c>
      <c r="C261" s="111"/>
      <c r="D261" s="214"/>
      <c r="E261" s="214"/>
      <c r="F261" s="214"/>
      <c r="G261" s="214"/>
      <c r="H261" s="214"/>
    </row>
    <row r="262" spans="2:15" ht="15" customHeight="1" outlineLevel="1">
      <c r="B262" s="38">
        <v>2023</v>
      </c>
      <c r="C262" s="111"/>
      <c r="D262" s="215">
        <v>272</v>
      </c>
      <c r="E262" s="214"/>
      <c r="F262" s="215">
        <v>1428</v>
      </c>
      <c r="G262" s="214"/>
      <c r="H262" s="215">
        <v>81394.554999999993</v>
      </c>
    </row>
    <row r="263" spans="2:15" s="17" customFormat="1" ht="15" customHeight="1" outlineLevel="1">
      <c r="B263" s="38">
        <v>2022</v>
      </c>
      <c r="C263" s="50"/>
      <c r="D263" s="208">
        <v>242</v>
      </c>
      <c r="E263" s="51"/>
      <c r="F263" s="208">
        <v>1332</v>
      </c>
      <c r="G263" s="51"/>
      <c r="H263" s="208">
        <v>62047.385999999999</v>
      </c>
      <c r="I263" s="12"/>
      <c r="O263" s="171"/>
    </row>
    <row r="264" spans="2:15" ht="15" customHeight="1" outlineLevel="1">
      <c r="B264" s="38">
        <v>2021</v>
      </c>
      <c r="C264" s="111"/>
      <c r="D264" s="215">
        <v>224</v>
      </c>
      <c r="E264" s="214"/>
      <c r="F264" s="215">
        <v>1203</v>
      </c>
      <c r="G264" s="214"/>
      <c r="H264" s="215">
        <v>53382.762999999999</v>
      </c>
    </row>
    <row r="265" spans="2:15" ht="15" customHeight="1" outlineLevel="1">
      <c r="B265" s="38">
        <v>2020</v>
      </c>
      <c r="C265" s="111"/>
      <c r="D265" s="215">
        <v>197</v>
      </c>
      <c r="E265" s="214"/>
      <c r="F265" s="215">
        <v>1112</v>
      </c>
      <c r="G265" s="214"/>
      <c r="H265" s="215">
        <v>50675.764999999999</v>
      </c>
    </row>
    <row r="266" spans="2:15" ht="15" customHeight="1" outlineLevel="1">
      <c r="B266" s="38">
        <v>2019</v>
      </c>
      <c r="C266" s="111"/>
      <c r="D266" s="210">
        <v>188</v>
      </c>
      <c r="E266" s="210"/>
      <c r="F266" s="210">
        <v>1086</v>
      </c>
      <c r="G266" s="210"/>
      <c r="H266" s="210">
        <v>57935.955000000002</v>
      </c>
    </row>
    <row r="267" spans="2:15" ht="15" customHeight="1" outlineLevel="1">
      <c r="B267" s="173" t="s">
        <v>402</v>
      </c>
      <c r="C267" s="111"/>
      <c r="D267" s="214"/>
      <c r="E267" s="214"/>
      <c r="F267" s="214"/>
      <c r="G267" s="214"/>
      <c r="H267" s="214"/>
    </row>
    <row r="268" spans="2:15" ht="15" customHeight="1" outlineLevel="1">
      <c r="B268" s="38">
        <v>2023</v>
      </c>
      <c r="C268" s="111"/>
      <c r="D268" s="215">
        <v>356</v>
      </c>
      <c r="E268" s="214"/>
      <c r="F268" s="215">
        <v>1057</v>
      </c>
      <c r="G268" s="214"/>
      <c r="H268" s="215">
        <v>141775.36600000001</v>
      </c>
    </row>
    <row r="269" spans="2:15" s="17" customFormat="1" ht="15" customHeight="1" outlineLevel="1">
      <c r="B269" s="38">
        <v>2022</v>
      </c>
      <c r="C269" s="50"/>
      <c r="D269" s="208">
        <v>342</v>
      </c>
      <c r="E269" s="51"/>
      <c r="F269" s="208">
        <v>1002</v>
      </c>
      <c r="G269" s="51"/>
      <c r="H269" s="208">
        <v>126335.026</v>
      </c>
      <c r="I269" s="12"/>
      <c r="O269" s="171"/>
    </row>
    <row r="270" spans="2:15" ht="15" customHeight="1" outlineLevel="1">
      <c r="B270" s="38">
        <v>2021</v>
      </c>
      <c r="C270" s="111"/>
      <c r="D270" s="215">
        <v>327</v>
      </c>
      <c r="E270" s="214"/>
      <c r="F270" s="215">
        <v>941</v>
      </c>
      <c r="G270" s="214"/>
      <c r="H270" s="215">
        <v>114442.32399999999</v>
      </c>
    </row>
    <row r="271" spans="2:15" ht="15" customHeight="1" outlineLevel="1">
      <c r="B271" s="38">
        <v>2020</v>
      </c>
      <c r="C271" s="111"/>
      <c r="D271" s="215">
        <v>337</v>
      </c>
      <c r="E271" s="214"/>
      <c r="F271" s="215">
        <v>959</v>
      </c>
      <c r="G271" s="214"/>
      <c r="H271" s="215">
        <v>97746.562000000005</v>
      </c>
    </row>
    <row r="272" spans="2:15" ht="15" customHeight="1" outlineLevel="1">
      <c r="B272" s="38">
        <v>2019</v>
      </c>
      <c r="C272" s="111"/>
      <c r="D272" s="210">
        <v>344</v>
      </c>
      <c r="E272" s="210"/>
      <c r="F272" s="210">
        <v>969</v>
      </c>
      <c r="G272" s="210"/>
      <c r="H272" s="210">
        <v>95443.195000000007</v>
      </c>
    </row>
    <row r="273" spans="2:15" ht="15" customHeight="1" outlineLevel="1">
      <c r="B273" s="173" t="s">
        <v>403</v>
      </c>
      <c r="C273" s="111"/>
      <c r="D273" s="214"/>
      <c r="E273" s="214"/>
      <c r="F273" s="214"/>
      <c r="G273" s="214"/>
      <c r="H273" s="214"/>
    </row>
    <row r="274" spans="2:15" ht="15" customHeight="1" outlineLevel="1">
      <c r="B274" s="38">
        <v>2023</v>
      </c>
      <c r="C274" s="111"/>
      <c r="D274" s="215">
        <v>130</v>
      </c>
      <c r="E274" s="214"/>
      <c r="F274" s="215">
        <v>235</v>
      </c>
      <c r="G274" s="214"/>
      <c r="H274" s="215">
        <v>7446.366</v>
      </c>
    </row>
    <row r="275" spans="2:15" s="17" customFormat="1" ht="15" customHeight="1" outlineLevel="1">
      <c r="B275" s="38">
        <v>2022</v>
      </c>
      <c r="C275" s="50"/>
      <c r="D275" s="208">
        <v>115</v>
      </c>
      <c r="E275" s="51"/>
      <c r="F275" s="208">
        <v>176</v>
      </c>
      <c r="G275" s="51"/>
      <c r="H275" s="208">
        <v>4660.1329999999998</v>
      </c>
      <c r="I275" s="12"/>
      <c r="O275" s="171"/>
    </row>
    <row r="276" spans="2:15" ht="15" customHeight="1" outlineLevel="1">
      <c r="B276" s="38">
        <v>2021</v>
      </c>
      <c r="C276" s="111"/>
      <c r="D276" s="215">
        <v>101</v>
      </c>
      <c r="E276" s="214"/>
      <c r="F276" s="215">
        <v>166</v>
      </c>
      <c r="G276" s="214"/>
      <c r="H276" s="215">
        <v>2708.1179999999999</v>
      </c>
    </row>
    <row r="277" spans="2:15" ht="15" customHeight="1" outlineLevel="1">
      <c r="B277" s="38">
        <v>2020</v>
      </c>
      <c r="C277" s="111"/>
      <c r="D277" s="215">
        <v>102</v>
      </c>
      <c r="E277" s="214"/>
      <c r="F277" s="215">
        <v>173</v>
      </c>
      <c r="G277" s="214"/>
      <c r="H277" s="215">
        <v>1684.742</v>
      </c>
    </row>
    <row r="278" spans="2:15" ht="15" customHeight="1" outlineLevel="1">
      <c r="B278" s="38">
        <v>2019</v>
      </c>
      <c r="C278" s="111"/>
      <c r="D278" s="210">
        <v>95</v>
      </c>
      <c r="E278" s="210"/>
      <c r="F278" s="210">
        <v>169</v>
      </c>
      <c r="G278" s="210"/>
      <c r="H278" s="210">
        <v>2766.7950000000001</v>
      </c>
    </row>
    <row r="279" spans="2:15" ht="15" customHeight="1" outlineLevel="1">
      <c r="B279" s="173" t="s">
        <v>404</v>
      </c>
      <c r="C279" s="111"/>
      <c r="D279" s="214"/>
      <c r="E279" s="214"/>
      <c r="F279" s="214"/>
      <c r="G279" s="214"/>
      <c r="H279" s="214"/>
    </row>
    <row r="280" spans="2:15" ht="15" customHeight="1" outlineLevel="1">
      <c r="B280" s="38">
        <v>2023</v>
      </c>
      <c r="C280" s="111"/>
      <c r="D280" s="215">
        <v>281</v>
      </c>
      <c r="E280" s="214"/>
      <c r="F280" s="215">
        <v>792</v>
      </c>
      <c r="G280" s="214"/>
      <c r="H280" s="215">
        <v>42687.148000000001</v>
      </c>
    </row>
    <row r="281" spans="2:15" s="17" customFormat="1" ht="15" customHeight="1" outlineLevel="1">
      <c r="B281" s="38">
        <v>2022</v>
      </c>
      <c r="C281" s="50"/>
      <c r="D281" s="208">
        <v>245</v>
      </c>
      <c r="E281" s="51"/>
      <c r="F281" s="208">
        <v>750</v>
      </c>
      <c r="G281" s="51"/>
      <c r="H281" s="208">
        <v>36049.627999999997</v>
      </c>
      <c r="I281" s="12"/>
      <c r="O281" s="171"/>
    </row>
    <row r="282" spans="2:15" ht="15" customHeight="1" outlineLevel="1">
      <c r="B282" s="38">
        <v>2021</v>
      </c>
      <c r="C282" s="111"/>
      <c r="D282" s="215">
        <v>227</v>
      </c>
      <c r="E282" s="214"/>
      <c r="F282" s="215">
        <v>675</v>
      </c>
      <c r="G282" s="214"/>
      <c r="H282" s="215">
        <v>24295.633000000002</v>
      </c>
    </row>
    <row r="283" spans="2:15" ht="15" customHeight="1" outlineLevel="1">
      <c r="B283" s="38">
        <v>2020</v>
      </c>
      <c r="C283" s="111"/>
      <c r="D283" s="215">
        <v>238</v>
      </c>
      <c r="E283" s="214"/>
      <c r="F283" s="215">
        <v>680</v>
      </c>
      <c r="G283" s="214"/>
      <c r="H283" s="215">
        <v>16844.434000000001</v>
      </c>
    </row>
    <row r="284" spans="2:15" ht="15" customHeight="1" outlineLevel="1">
      <c r="B284" s="38">
        <v>2019</v>
      </c>
      <c r="C284" s="111"/>
      <c r="D284" s="210">
        <v>238</v>
      </c>
      <c r="E284" s="210"/>
      <c r="F284" s="210">
        <v>736</v>
      </c>
      <c r="G284" s="210"/>
      <c r="H284" s="210">
        <v>27473.919000000002</v>
      </c>
    </row>
    <row r="285" spans="2:15" ht="15" customHeight="1" outlineLevel="1">
      <c r="B285" s="173" t="s">
        <v>405</v>
      </c>
      <c r="C285" s="111"/>
      <c r="D285" s="214"/>
      <c r="E285" s="214"/>
      <c r="F285" s="214"/>
      <c r="G285" s="214"/>
      <c r="H285" s="214"/>
    </row>
    <row r="286" spans="2:15" s="17" customFormat="1" ht="15" customHeight="1">
      <c r="B286" s="38">
        <v>2023</v>
      </c>
      <c r="C286" s="50"/>
      <c r="D286" s="208">
        <v>24</v>
      </c>
      <c r="E286" s="51"/>
      <c r="F286" s="208">
        <v>44</v>
      </c>
      <c r="G286" s="51"/>
      <c r="H286" s="208">
        <v>2045.173</v>
      </c>
      <c r="I286" s="12"/>
      <c r="O286" s="171"/>
    </row>
    <row r="287" spans="2:15" s="17" customFormat="1" ht="15" customHeight="1" outlineLevel="1">
      <c r="B287" s="38">
        <v>2022</v>
      </c>
      <c r="C287" s="50"/>
      <c r="D287" s="208">
        <v>16</v>
      </c>
      <c r="E287" s="51"/>
      <c r="F287" s="208" t="s">
        <v>5</v>
      </c>
      <c r="G287" s="51"/>
      <c r="H287" s="208" t="s">
        <v>5</v>
      </c>
      <c r="I287" s="12"/>
      <c r="O287" s="171"/>
    </row>
    <row r="288" spans="2:15" ht="15" customHeight="1" outlineLevel="1">
      <c r="B288" s="38">
        <v>2021</v>
      </c>
      <c r="C288" s="111"/>
      <c r="D288" s="215">
        <v>14</v>
      </c>
      <c r="E288" s="214"/>
      <c r="F288" s="208">
        <v>45</v>
      </c>
      <c r="G288" s="214"/>
      <c r="H288" s="208">
        <v>1980.7149999999999</v>
      </c>
    </row>
    <row r="289" spans="2:15" ht="15" customHeight="1" outlineLevel="1">
      <c r="B289" s="38">
        <v>2020</v>
      </c>
      <c r="C289" s="111"/>
      <c r="D289" s="215">
        <v>14</v>
      </c>
      <c r="E289" s="214"/>
      <c r="F289" s="208" t="s">
        <v>5</v>
      </c>
      <c r="G289" s="214"/>
      <c r="H289" s="208" t="s">
        <v>5</v>
      </c>
    </row>
    <row r="290" spans="2:15" ht="15" customHeight="1" outlineLevel="1">
      <c r="B290" s="38">
        <v>2019</v>
      </c>
      <c r="C290" s="111"/>
      <c r="D290" s="210">
        <v>14</v>
      </c>
      <c r="E290" s="210"/>
      <c r="F290" s="213" t="s">
        <v>5</v>
      </c>
      <c r="G290" s="210"/>
      <c r="H290" s="213" t="s">
        <v>5</v>
      </c>
    </row>
    <row r="291" spans="2:15" ht="15" customHeight="1" outlineLevel="1">
      <c r="B291" s="173" t="s">
        <v>406</v>
      </c>
      <c r="C291" s="111"/>
      <c r="D291" s="214"/>
      <c r="E291" s="214"/>
      <c r="F291" s="214"/>
      <c r="G291" s="214"/>
      <c r="H291" s="214"/>
    </row>
    <row r="292" spans="2:15" ht="15" customHeight="1" outlineLevel="1">
      <c r="B292" s="38">
        <v>2023</v>
      </c>
      <c r="C292" s="111"/>
      <c r="D292" s="215">
        <v>59</v>
      </c>
      <c r="E292" s="214"/>
      <c r="F292" s="215">
        <v>66</v>
      </c>
      <c r="G292" s="214"/>
      <c r="H292" s="215">
        <v>5609.8590000000004</v>
      </c>
    </row>
    <row r="293" spans="2:15" s="17" customFormat="1" ht="15" customHeight="1" outlineLevel="1">
      <c r="B293" s="38">
        <v>2022</v>
      </c>
      <c r="C293" s="50"/>
      <c r="D293" s="208">
        <v>52</v>
      </c>
      <c r="E293" s="51"/>
      <c r="F293" s="208">
        <v>61</v>
      </c>
      <c r="G293" s="51"/>
      <c r="H293" s="208">
        <v>10149.173000000001</v>
      </c>
      <c r="I293" s="12"/>
      <c r="O293" s="171"/>
    </row>
    <row r="294" spans="2:15" ht="15" customHeight="1" outlineLevel="1">
      <c r="B294" s="38">
        <v>2021</v>
      </c>
      <c r="C294" s="111"/>
      <c r="D294" s="215">
        <v>44</v>
      </c>
      <c r="E294" s="214"/>
      <c r="F294" s="215">
        <v>57</v>
      </c>
      <c r="G294" s="214"/>
      <c r="H294" s="215">
        <v>6087.4549999999999</v>
      </c>
    </row>
    <row r="295" spans="2:15" ht="15" customHeight="1" outlineLevel="1">
      <c r="B295" s="38">
        <v>2020</v>
      </c>
      <c r="C295" s="111"/>
      <c r="D295" s="215">
        <v>35</v>
      </c>
      <c r="E295" s="214"/>
      <c r="F295" s="215">
        <v>40</v>
      </c>
      <c r="G295" s="214"/>
      <c r="H295" s="215">
        <v>2596.9659999999999</v>
      </c>
    </row>
    <row r="296" spans="2:15" ht="15" customHeight="1" outlineLevel="1">
      <c r="B296" s="38">
        <v>2019</v>
      </c>
      <c r="C296" s="111"/>
      <c r="D296" s="210">
        <v>33</v>
      </c>
      <c r="E296" s="210"/>
      <c r="F296" s="210">
        <v>46</v>
      </c>
      <c r="G296" s="210"/>
      <c r="H296" s="210">
        <v>1706.7819999999999</v>
      </c>
    </row>
    <row r="297" spans="2:15" ht="15" customHeight="1" outlineLevel="1">
      <c r="B297" s="173" t="s">
        <v>236</v>
      </c>
      <c r="C297" s="111"/>
      <c r="D297" s="214"/>
      <c r="E297" s="214"/>
      <c r="F297" s="214"/>
      <c r="G297" s="214"/>
      <c r="H297" s="214"/>
    </row>
    <row r="298" spans="2:15" ht="15" customHeight="1" outlineLevel="1">
      <c r="B298" s="38">
        <v>2023</v>
      </c>
      <c r="C298" s="111"/>
      <c r="D298" s="215">
        <v>119</v>
      </c>
      <c r="E298" s="214"/>
      <c r="F298" s="215">
        <v>157</v>
      </c>
      <c r="G298" s="214"/>
      <c r="H298" s="215">
        <v>3451.9209999999998</v>
      </c>
    </row>
    <row r="299" spans="2:15" s="17" customFormat="1" ht="15" customHeight="1" outlineLevel="1">
      <c r="B299" s="38">
        <v>2022</v>
      </c>
      <c r="C299" s="50"/>
      <c r="D299" s="208">
        <v>113</v>
      </c>
      <c r="E299" s="51"/>
      <c r="F299" s="208">
        <v>146</v>
      </c>
      <c r="G299" s="51"/>
      <c r="H299" s="208">
        <v>3567.1460000000002</v>
      </c>
      <c r="I299" s="12"/>
      <c r="O299" s="171"/>
    </row>
    <row r="300" spans="2:15" ht="15" customHeight="1" outlineLevel="1">
      <c r="B300" s="38">
        <v>2021</v>
      </c>
      <c r="C300" s="111"/>
      <c r="D300" s="215">
        <v>104</v>
      </c>
      <c r="E300" s="214"/>
      <c r="F300" s="215">
        <v>129</v>
      </c>
      <c r="G300" s="214"/>
      <c r="H300" s="215">
        <v>2312.5859999999998</v>
      </c>
    </row>
    <row r="301" spans="2:15" ht="15" customHeight="1" outlineLevel="1">
      <c r="B301" s="38">
        <v>2020</v>
      </c>
      <c r="C301" s="111"/>
      <c r="D301" s="215">
        <v>95</v>
      </c>
      <c r="E301" s="214"/>
      <c r="F301" s="215">
        <v>119</v>
      </c>
      <c r="G301" s="214"/>
      <c r="H301" s="215">
        <v>2379.2669999999998</v>
      </c>
    </row>
    <row r="302" spans="2:15" ht="15" customHeight="1" outlineLevel="1">
      <c r="B302" s="38">
        <v>2019</v>
      </c>
      <c r="C302" s="111"/>
      <c r="D302" s="210">
        <v>85</v>
      </c>
      <c r="E302" s="210"/>
      <c r="F302" s="210">
        <v>103</v>
      </c>
      <c r="G302" s="210"/>
      <c r="H302" s="210">
        <v>2012.1679999999999</v>
      </c>
    </row>
    <row r="303" spans="2:15" ht="15" customHeight="1" outlineLevel="1">
      <c r="B303" s="173" t="s">
        <v>407</v>
      </c>
      <c r="C303" s="111"/>
      <c r="D303" s="214"/>
      <c r="E303" s="214"/>
      <c r="F303" s="214"/>
      <c r="G303" s="214"/>
      <c r="H303" s="214"/>
    </row>
    <row r="304" spans="2:15" ht="15" customHeight="1" outlineLevel="1">
      <c r="B304" s="38">
        <v>2023</v>
      </c>
      <c r="C304" s="111"/>
      <c r="D304" s="215">
        <v>440</v>
      </c>
      <c r="E304" s="214"/>
      <c r="F304" s="215">
        <v>560</v>
      </c>
      <c r="G304" s="214"/>
      <c r="H304" s="215">
        <v>15436.694</v>
      </c>
    </row>
    <row r="305" spans="2:15" s="17" customFormat="1" ht="15" customHeight="1" outlineLevel="1">
      <c r="B305" s="38">
        <v>2022</v>
      </c>
      <c r="C305" s="50"/>
      <c r="D305" s="208">
        <v>402</v>
      </c>
      <c r="E305" s="51"/>
      <c r="F305" s="208">
        <v>478</v>
      </c>
      <c r="G305" s="51"/>
      <c r="H305" s="208">
        <v>12759.218000000001</v>
      </c>
      <c r="I305" s="12"/>
      <c r="O305" s="171"/>
    </row>
    <row r="306" spans="2:15" ht="15" customHeight="1" outlineLevel="1">
      <c r="B306" s="38">
        <v>2021</v>
      </c>
      <c r="C306" s="111"/>
      <c r="D306" s="215">
        <v>387</v>
      </c>
      <c r="E306" s="214"/>
      <c r="F306" s="215">
        <v>466</v>
      </c>
      <c r="G306" s="214"/>
      <c r="H306" s="215">
        <v>8008.366</v>
      </c>
    </row>
    <row r="307" spans="2:15" ht="15" customHeight="1" outlineLevel="1">
      <c r="B307" s="38">
        <v>2020</v>
      </c>
      <c r="C307" s="111"/>
      <c r="D307" s="215">
        <v>399</v>
      </c>
      <c r="E307" s="214"/>
      <c r="F307" s="215">
        <v>467</v>
      </c>
      <c r="G307" s="214"/>
      <c r="H307" s="215">
        <v>5780.8149999999996</v>
      </c>
    </row>
    <row r="308" spans="2:15" ht="15" customHeight="1" outlineLevel="1">
      <c r="B308" s="38">
        <v>2019</v>
      </c>
      <c r="C308" s="111"/>
      <c r="D308" s="210">
        <v>401</v>
      </c>
      <c r="E308" s="210"/>
      <c r="F308" s="210">
        <v>464</v>
      </c>
      <c r="G308" s="210"/>
      <c r="H308" s="210">
        <v>9575.0930000000008</v>
      </c>
    </row>
    <row r="309" spans="2:15" ht="15" customHeight="1" outlineLevel="1">
      <c r="B309" s="173" t="s">
        <v>238</v>
      </c>
      <c r="C309" s="111"/>
      <c r="D309" s="214"/>
      <c r="E309" s="214"/>
      <c r="F309" s="214"/>
      <c r="G309" s="214"/>
      <c r="H309" s="214"/>
    </row>
    <row r="310" spans="2:15" ht="15" customHeight="1" outlineLevel="1">
      <c r="B310" s="38">
        <v>2023</v>
      </c>
      <c r="C310" s="111"/>
      <c r="D310" s="215">
        <v>68</v>
      </c>
      <c r="E310" s="214"/>
      <c r="F310" s="215">
        <v>111</v>
      </c>
      <c r="G310" s="214"/>
      <c r="H310" s="215">
        <v>638.27099999999996</v>
      </c>
    </row>
    <row r="311" spans="2:15" s="17" customFormat="1" ht="15" customHeight="1" outlineLevel="1">
      <c r="B311" s="38">
        <v>2022</v>
      </c>
      <c r="C311" s="50"/>
      <c r="D311" s="208">
        <v>61</v>
      </c>
      <c r="E311" s="51"/>
      <c r="F311" s="208">
        <v>77</v>
      </c>
      <c r="G311" s="51"/>
      <c r="H311" s="208">
        <v>494.738</v>
      </c>
      <c r="I311" s="12"/>
      <c r="O311" s="171"/>
    </row>
    <row r="312" spans="2:15" ht="15" customHeight="1" outlineLevel="1">
      <c r="B312" s="38">
        <v>2021</v>
      </c>
      <c r="C312" s="111"/>
      <c r="D312" s="215">
        <v>59</v>
      </c>
      <c r="E312" s="214"/>
      <c r="F312" s="215">
        <v>76</v>
      </c>
      <c r="G312" s="214"/>
      <c r="H312" s="215">
        <v>381.30799999999999</v>
      </c>
    </row>
    <row r="313" spans="2:15" ht="15" customHeight="1" outlineLevel="1">
      <c r="B313" s="38">
        <v>2020</v>
      </c>
      <c r="C313" s="111"/>
      <c r="D313" s="215">
        <v>60</v>
      </c>
      <c r="E313" s="214"/>
      <c r="F313" s="215">
        <v>91</v>
      </c>
      <c r="G313" s="214"/>
      <c r="H313" s="215">
        <v>390.59500000000003</v>
      </c>
    </row>
    <row r="314" spans="2:15" ht="15" customHeight="1" outlineLevel="1">
      <c r="B314" s="38">
        <v>2019</v>
      </c>
      <c r="C314" s="111"/>
      <c r="D314" s="210">
        <v>56</v>
      </c>
      <c r="E314" s="210"/>
      <c r="F314" s="210">
        <v>89</v>
      </c>
      <c r="G314" s="210"/>
      <c r="H314" s="210">
        <v>626.07100000000003</v>
      </c>
    </row>
    <row r="315" spans="2:15" ht="15" customHeight="1" outlineLevel="1">
      <c r="B315" s="173" t="s">
        <v>239</v>
      </c>
      <c r="C315" s="111"/>
      <c r="D315" s="214"/>
      <c r="E315" s="214"/>
      <c r="F315" s="214"/>
      <c r="G315" s="214"/>
      <c r="H315" s="214"/>
    </row>
    <row r="316" spans="2:15" ht="15" customHeight="1" outlineLevel="1">
      <c r="B316" s="38">
        <v>2023</v>
      </c>
      <c r="C316" s="111"/>
      <c r="D316" s="215">
        <v>192</v>
      </c>
      <c r="E316" s="214"/>
      <c r="F316" s="215">
        <v>237</v>
      </c>
      <c r="G316" s="214"/>
      <c r="H316" s="215">
        <v>3095.509</v>
      </c>
    </row>
    <row r="317" spans="2:15" s="17" customFormat="1" ht="15" customHeight="1" outlineLevel="1">
      <c r="B317" s="38">
        <v>2022</v>
      </c>
      <c r="C317" s="50"/>
      <c r="D317" s="208">
        <v>194</v>
      </c>
      <c r="E317" s="51"/>
      <c r="F317" s="208">
        <v>232</v>
      </c>
      <c r="G317" s="51"/>
      <c r="H317" s="208">
        <v>3349.279</v>
      </c>
      <c r="I317" s="12"/>
      <c r="O317" s="171"/>
    </row>
    <row r="318" spans="2:15" ht="15" customHeight="1" outlineLevel="1">
      <c r="B318" s="38">
        <v>2021</v>
      </c>
      <c r="C318" s="111"/>
      <c r="D318" s="215">
        <v>179</v>
      </c>
      <c r="E318" s="214"/>
      <c r="F318" s="215">
        <v>220</v>
      </c>
      <c r="G318" s="214"/>
      <c r="H318" s="215">
        <v>2616.6320000000001</v>
      </c>
    </row>
    <row r="319" spans="2:15" ht="15" customHeight="1" outlineLevel="1">
      <c r="B319" s="38">
        <v>2020</v>
      </c>
      <c r="C319" s="111"/>
      <c r="D319" s="215">
        <v>146</v>
      </c>
      <c r="E319" s="214"/>
      <c r="F319" s="215">
        <v>189</v>
      </c>
      <c r="G319" s="214"/>
      <c r="H319" s="215">
        <v>1681.5709999999999</v>
      </c>
    </row>
    <row r="320" spans="2:15" ht="15" customHeight="1" outlineLevel="1">
      <c r="B320" s="38">
        <v>2019</v>
      </c>
      <c r="C320" s="111"/>
      <c r="D320" s="210">
        <v>133</v>
      </c>
      <c r="E320" s="210"/>
      <c r="F320" s="210">
        <v>171</v>
      </c>
      <c r="G320" s="210"/>
      <c r="H320" s="210">
        <v>1765.9880000000001</v>
      </c>
    </row>
    <row r="321" spans="2:21" ht="15" customHeight="1" outlineLevel="1">
      <c r="B321" s="173" t="s">
        <v>408</v>
      </c>
      <c r="C321" s="111"/>
      <c r="D321" s="214"/>
      <c r="E321" s="214"/>
      <c r="F321" s="214"/>
      <c r="G321" s="214"/>
      <c r="H321" s="214"/>
    </row>
    <row r="322" spans="2:21" ht="15" customHeight="1" outlineLevel="1">
      <c r="B322" s="38">
        <v>2023</v>
      </c>
      <c r="C322" s="111"/>
      <c r="D322" s="215">
        <v>92</v>
      </c>
      <c r="E322" s="214"/>
      <c r="F322" s="215">
        <v>104</v>
      </c>
      <c r="G322" s="214"/>
      <c r="H322" s="215">
        <v>1397.098</v>
      </c>
    </row>
    <row r="323" spans="2:21" s="17" customFormat="1" ht="15" customHeight="1" outlineLevel="1">
      <c r="B323" s="38">
        <v>2022</v>
      </c>
      <c r="C323" s="50"/>
      <c r="D323" s="208">
        <v>83</v>
      </c>
      <c r="E323" s="51"/>
      <c r="F323" s="208">
        <v>92</v>
      </c>
      <c r="G323" s="51"/>
      <c r="H323" s="208">
        <v>944.16200000000003</v>
      </c>
      <c r="I323" s="12"/>
      <c r="O323" s="171"/>
    </row>
    <row r="324" spans="2:21" ht="15" customHeight="1" outlineLevel="1">
      <c r="B324" s="38">
        <v>2021</v>
      </c>
      <c r="C324" s="111"/>
      <c r="D324" s="215">
        <v>68</v>
      </c>
      <c r="E324" s="214"/>
      <c r="F324" s="215">
        <v>79</v>
      </c>
      <c r="G324" s="214"/>
      <c r="H324" s="215">
        <v>605.46500000000003</v>
      </c>
    </row>
    <row r="325" spans="2:21" ht="15" customHeight="1" outlineLevel="1">
      <c r="B325" s="38">
        <v>2020</v>
      </c>
      <c r="C325" s="111"/>
      <c r="D325" s="215">
        <v>64</v>
      </c>
      <c r="E325" s="214"/>
      <c r="F325" s="215">
        <v>75</v>
      </c>
      <c r="G325" s="214"/>
      <c r="H325" s="215">
        <v>527.19200000000001</v>
      </c>
    </row>
    <row r="326" spans="2:21" ht="15" customHeight="1" outlineLevel="1">
      <c r="B326" s="38">
        <v>2019</v>
      </c>
      <c r="C326" s="111"/>
      <c r="D326" s="210">
        <v>69</v>
      </c>
      <c r="E326" s="210"/>
      <c r="F326" s="210">
        <v>74</v>
      </c>
      <c r="G326" s="210"/>
      <c r="H326" s="210">
        <v>712.68399999999997</v>
      </c>
    </row>
    <row r="327" spans="2:21" ht="15" customHeight="1" outlineLevel="1">
      <c r="B327" s="173" t="s">
        <v>409</v>
      </c>
      <c r="C327" s="111"/>
      <c r="D327" s="214"/>
      <c r="E327" s="214"/>
      <c r="F327" s="214"/>
      <c r="G327" s="214"/>
      <c r="H327" s="214"/>
    </row>
    <row r="328" spans="2:21" ht="15" customHeight="1" outlineLevel="1">
      <c r="B328" s="38">
        <v>2023</v>
      </c>
      <c r="C328" s="111"/>
      <c r="D328" s="215">
        <v>131</v>
      </c>
      <c r="E328" s="214"/>
      <c r="F328" s="215">
        <v>227</v>
      </c>
      <c r="G328" s="214"/>
      <c r="H328" s="215">
        <v>5747.12</v>
      </c>
    </row>
    <row r="329" spans="2:21" s="17" customFormat="1" ht="15" customHeight="1" outlineLevel="1">
      <c r="B329" s="38">
        <v>2022</v>
      </c>
      <c r="C329" s="50"/>
      <c r="D329" s="208">
        <v>122</v>
      </c>
      <c r="E329" s="51"/>
      <c r="F329" s="208">
        <v>219</v>
      </c>
      <c r="G329" s="51"/>
      <c r="H329" s="208">
        <v>5181.8069999999998</v>
      </c>
      <c r="I329" s="12"/>
      <c r="O329" s="171"/>
    </row>
    <row r="330" spans="2:21" ht="15" customHeight="1" outlineLevel="1">
      <c r="B330" s="38">
        <v>2021</v>
      </c>
      <c r="C330" s="111"/>
      <c r="D330" s="215">
        <v>109</v>
      </c>
      <c r="E330" s="214"/>
      <c r="F330" s="215">
        <v>186</v>
      </c>
      <c r="G330" s="214"/>
      <c r="H330" s="215">
        <v>3838.5970000000002</v>
      </c>
    </row>
    <row r="331" spans="2:21" ht="15" customHeight="1" outlineLevel="1">
      <c r="B331" s="38">
        <v>2020</v>
      </c>
      <c r="C331" s="111"/>
      <c r="D331" s="215">
        <v>110</v>
      </c>
      <c r="E331" s="214"/>
      <c r="F331" s="215">
        <v>194</v>
      </c>
      <c r="G331" s="214"/>
      <c r="H331" s="215">
        <v>3362.442</v>
      </c>
    </row>
    <row r="332" spans="2:21" ht="15" customHeight="1" outlineLevel="1">
      <c r="B332" s="38">
        <v>2019</v>
      </c>
      <c r="C332" s="111"/>
      <c r="D332" s="210">
        <v>116</v>
      </c>
      <c r="E332" s="210"/>
      <c r="F332" s="210">
        <v>227</v>
      </c>
      <c r="G332" s="210"/>
      <c r="H332" s="210">
        <v>4931.4449999999997</v>
      </c>
    </row>
    <row r="333" spans="2:21" ht="15" customHeight="1">
      <c r="B333" s="110" t="s">
        <v>342</v>
      </c>
      <c r="C333" s="110"/>
      <c r="D333" s="210"/>
      <c r="E333" s="210"/>
      <c r="F333" s="210"/>
      <c r="G333" s="210"/>
      <c r="H333" s="210"/>
    </row>
    <row r="334" spans="2:21" ht="15" customHeight="1">
      <c r="B334" s="38">
        <v>2023</v>
      </c>
      <c r="C334" s="110"/>
      <c r="D334" s="210">
        <v>17831</v>
      </c>
      <c r="E334" s="210"/>
      <c r="F334" s="210">
        <v>61051</v>
      </c>
      <c r="G334" s="210"/>
      <c r="H334" s="210">
        <v>6960983.3310000002</v>
      </c>
    </row>
    <row r="335" spans="2:21" ht="15" customHeight="1">
      <c r="B335" s="38">
        <v>2022</v>
      </c>
      <c r="C335" s="110"/>
      <c r="D335" s="210">
        <v>17045</v>
      </c>
      <c r="E335" s="210"/>
      <c r="F335" s="210">
        <v>57482</v>
      </c>
      <c r="G335" s="210"/>
      <c r="H335" s="210">
        <v>6420729.0700000003</v>
      </c>
      <c r="K335" s="171"/>
      <c r="L335" s="17"/>
      <c r="M335" s="171"/>
      <c r="N335" s="17"/>
      <c r="O335" s="171"/>
      <c r="Q335" s="240"/>
      <c r="S335" s="240"/>
      <c r="U335" s="240"/>
    </row>
    <row r="336" spans="2:21" ht="15" customHeight="1">
      <c r="B336" s="38">
        <v>2021</v>
      </c>
      <c r="C336" s="110"/>
      <c r="D336" s="210">
        <v>15835</v>
      </c>
      <c r="E336" s="210"/>
      <c r="F336" s="210">
        <v>52855</v>
      </c>
      <c r="G336" s="210"/>
      <c r="H336" s="210">
        <v>4757608.9819999998</v>
      </c>
    </row>
    <row r="337" spans="2:16" ht="15" customHeight="1">
      <c r="B337" s="38">
        <v>2020</v>
      </c>
      <c r="C337" s="110"/>
      <c r="D337" s="210">
        <v>15195</v>
      </c>
      <c r="E337" s="210"/>
      <c r="F337" s="210">
        <v>51069</v>
      </c>
      <c r="G337" s="210"/>
      <c r="H337" s="210">
        <v>3493238.736</v>
      </c>
    </row>
    <row r="338" spans="2:16" ht="15" customHeight="1">
      <c r="B338" s="38">
        <v>2019</v>
      </c>
      <c r="C338" s="110"/>
      <c r="D338" s="210">
        <v>15175</v>
      </c>
      <c r="E338" s="210"/>
      <c r="F338" s="210">
        <v>51143</v>
      </c>
      <c r="G338" s="210"/>
      <c r="H338" s="210">
        <v>4076444.3569999998</v>
      </c>
      <c r="K338" s="171"/>
      <c r="L338" s="17"/>
      <c r="M338" s="171"/>
      <c r="N338" s="17"/>
      <c r="O338" s="171"/>
      <c r="P338" s="171"/>
    </row>
    <row r="339" spans="2:16" ht="15" customHeight="1" outlineLevel="1">
      <c r="B339" s="173" t="s">
        <v>396</v>
      </c>
      <c r="C339" s="111"/>
      <c r="D339" s="214"/>
      <c r="E339" s="214"/>
      <c r="F339" s="214"/>
      <c r="G339" s="214"/>
      <c r="H339" s="214"/>
    </row>
    <row r="340" spans="2:16" ht="15" customHeight="1" outlineLevel="1">
      <c r="B340" s="38">
        <v>2023</v>
      </c>
      <c r="C340" s="111"/>
      <c r="D340" s="215">
        <v>860</v>
      </c>
      <c r="E340" s="214"/>
      <c r="F340" s="215">
        <v>1129</v>
      </c>
      <c r="G340" s="214"/>
      <c r="H340" s="215">
        <v>14645.225</v>
      </c>
    </row>
    <row r="341" spans="2:16" s="17" customFormat="1" ht="15" customHeight="1" outlineLevel="1">
      <c r="B341" s="38">
        <v>2022</v>
      </c>
      <c r="C341" s="50"/>
      <c r="D341" s="208">
        <v>907</v>
      </c>
      <c r="E341" s="51"/>
      <c r="F341" s="208">
        <v>1155</v>
      </c>
      <c r="G341" s="51"/>
      <c r="H341" s="208">
        <v>16244.97</v>
      </c>
      <c r="I341" s="12"/>
      <c r="O341" s="171"/>
    </row>
    <row r="342" spans="2:16" ht="15" customHeight="1" outlineLevel="1">
      <c r="B342" s="38">
        <v>2021</v>
      </c>
      <c r="C342" s="111"/>
      <c r="D342" s="215">
        <v>916</v>
      </c>
      <c r="E342" s="214"/>
      <c r="F342" s="215">
        <v>1145</v>
      </c>
      <c r="G342" s="214"/>
      <c r="H342" s="215">
        <v>14125.954</v>
      </c>
    </row>
    <row r="343" spans="2:16" ht="15" customHeight="1" outlineLevel="1">
      <c r="B343" s="38">
        <v>2020</v>
      </c>
      <c r="C343" s="111"/>
      <c r="D343" s="215">
        <v>952</v>
      </c>
      <c r="E343" s="214"/>
      <c r="F343" s="215">
        <v>1228</v>
      </c>
      <c r="G343" s="214"/>
      <c r="H343" s="215">
        <v>14359.887000000001</v>
      </c>
    </row>
    <row r="344" spans="2:16" ht="15" customHeight="1" outlineLevel="1">
      <c r="B344" s="38">
        <v>2019</v>
      </c>
      <c r="C344" s="111"/>
      <c r="D344" s="210">
        <v>947</v>
      </c>
      <c r="E344" s="210"/>
      <c r="F344" s="210">
        <v>1240</v>
      </c>
      <c r="G344" s="210"/>
      <c r="H344" s="210">
        <v>15050.772000000001</v>
      </c>
    </row>
    <row r="345" spans="2:16" ht="15" customHeight="1" outlineLevel="1">
      <c r="B345" s="173" t="s">
        <v>397</v>
      </c>
      <c r="C345" s="111"/>
      <c r="D345" s="214"/>
      <c r="E345" s="214"/>
      <c r="F345" s="214"/>
      <c r="G345" s="214"/>
      <c r="H345" s="214"/>
    </row>
    <row r="346" spans="2:16" ht="15" customHeight="1" outlineLevel="1">
      <c r="B346" s="38">
        <v>2023</v>
      </c>
      <c r="C346" s="111"/>
      <c r="D346" s="215">
        <v>11</v>
      </c>
      <c r="E346" s="214"/>
      <c r="F346" s="215">
        <v>33</v>
      </c>
      <c r="G346" s="214"/>
      <c r="H346" s="215">
        <v>6598.1509999999998</v>
      </c>
    </row>
    <row r="347" spans="2:16" s="17" customFormat="1" ht="15" customHeight="1" outlineLevel="1">
      <c r="B347" s="38">
        <v>2022</v>
      </c>
      <c r="C347" s="50"/>
      <c r="D347" s="208">
        <v>11</v>
      </c>
      <c r="E347" s="51"/>
      <c r="F347" s="208">
        <v>33</v>
      </c>
      <c r="G347" s="51"/>
      <c r="H347" s="208">
        <v>7108.6509999999998</v>
      </c>
      <c r="I347" s="12"/>
      <c r="O347" s="171"/>
    </row>
    <row r="348" spans="2:16" ht="15" customHeight="1" outlineLevel="1">
      <c r="B348" s="38">
        <v>2021</v>
      </c>
      <c r="C348" s="111"/>
      <c r="D348" s="215">
        <v>11</v>
      </c>
      <c r="E348" s="214"/>
      <c r="F348" s="215">
        <v>29</v>
      </c>
      <c r="G348" s="214"/>
      <c r="H348" s="215">
        <v>6667.2020000000002</v>
      </c>
    </row>
    <row r="349" spans="2:16" ht="15" customHeight="1" outlineLevel="1">
      <c r="B349" s="38">
        <v>2020</v>
      </c>
      <c r="C349" s="111"/>
      <c r="D349" s="215">
        <v>13</v>
      </c>
      <c r="E349" s="214"/>
      <c r="F349" s="215">
        <v>35</v>
      </c>
      <c r="G349" s="214"/>
      <c r="H349" s="215">
        <v>5472.4780000000001</v>
      </c>
    </row>
    <row r="350" spans="2:16" ht="15" customHeight="1" outlineLevel="1">
      <c r="B350" s="38">
        <v>2019</v>
      </c>
      <c r="C350" s="111"/>
      <c r="D350" s="210">
        <v>12</v>
      </c>
      <c r="E350" s="210"/>
      <c r="F350" s="210">
        <v>32</v>
      </c>
      <c r="G350" s="210"/>
      <c r="H350" s="210">
        <v>5923.3389999999999</v>
      </c>
    </row>
    <row r="351" spans="2:16" ht="15" customHeight="1" outlineLevel="1">
      <c r="B351" s="173" t="s">
        <v>398</v>
      </c>
      <c r="C351" s="111"/>
      <c r="D351" s="214"/>
      <c r="E351" s="214"/>
      <c r="F351" s="214"/>
      <c r="G351" s="214"/>
      <c r="H351" s="214"/>
    </row>
    <row r="352" spans="2:16" s="17" customFormat="1" ht="15" customHeight="1">
      <c r="B352" s="38">
        <v>2023</v>
      </c>
      <c r="C352" s="50"/>
      <c r="D352" s="208">
        <v>356</v>
      </c>
      <c r="E352" s="51"/>
      <c r="F352" s="208">
        <v>1691</v>
      </c>
      <c r="G352" s="51"/>
      <c r="H352" s="208">
        <v>195874.625</v>
      </c>
      <c r="I352" s="12"/>
      <c r="O352" s="171"/>
    </row>
    <row r="353" spans="2:15" s="17" customFormat="1" ht="15" customHeight="1" outlineLevel="1">
      <c r="B353" s="38">
        <v>2022</v>
      </c>
      <c r="C353" s="50"/>
      <c r="D353" s="208">
        <v>351</v>
      </c>
      <c r="E353" s="51"/>
      <c r="F353" s="208">
        <v>1670</v>
      </c>
      <c r="G353" s="51"/>
      <c r="H353" s="208">
        <v>186520.29399999999</v>
      </c>
      <c r="I353" s="12"/>
      <c r="O353" s="171"/>
    </row>
    <row r="354" spans="2:15" ht="15" customHeight="1" outlineLevel="1">
      <c r="B354" s="38">
        <v>2021</v>
      </c>
      <c r="C354" s="111"/>
      <c r="D354" s="215">
        <v>337</v>
      </c>
      <c r="E354" s="214"/>
      <c r="F354" s="215">
        <v>1606</v>
      </c>
      <c r="G354" s="214"/>
      <c r="H354" s="215">
        <v>147810.35399999999</v>
      </c>
    </row>
    <row r="355" spans="2:15" ht="15" customHeight="1" outlineLevel="1">
      <c r="B355" s="38">
        <v>2020</v>
      </c>
      <c r="C355" s="111"/>
      <c r="D355" s="215">
        <v>341</v>
      </c>
      <c r="E355" s="214"/>
      <c r="F355" s="215">
        <v>1649</v>
      </c>
      <c r="G355" s="214"/>
      <c r="H355" s="215">
        <v>153101.226</v>
      </c>
    </row>
    <row r="356" spans="2:15" ht="15" customHeight="1" outlineLevel="1">
      <c r="B356" s="38">
        <v>2019</v>
      </c>
      <c r="C356" s="111"/>
      <c r="D356" s="210">
        <v>345</v>
      </c>
      <c r="E356" s="210"/>
      <c r="F356" s="210">
        <v>1691</v>
      </c>
      <c r="G356" s="210"/>
      <c r="H356" s="210">
        <v>190501.614</v>
      </c>
    </row>
    <row r="357" spans="2:15" ht="15" customHeight="1" outlineLevel="1">
      <c r="B357" s="173" t="s">
        <v>399</v>
      </c>
      <c r="C357" s="111"/>
      <c r="D357" s="214"/>
      <c r="E357" s="214"/>
      <c r="F357" s="214"/>
      <c r="G357" s="214"/>
      <c r="H357" s="214"/>
    </row>
    <row r="358" spans="2:15" ht="15" customHeight="1" outlineLevel="1">
      <c r="B358" s="38">
        <v>2023</v>
      </c>
      <c r="C358" s="111"/>
      <c r="D358" s="215">
        <v>88</v>
      </c>
      <c r="E358" s="214"/>
      <c r="F358" s="215">
        <v>692</v>
      </c>
      <c r="G358" s="214"/>
      <c r="H358" s="215">
        <v>244003.34099999999</v>
      </c>
    </row>
    <row r="359" spans="2:15" s="17" customFormat="1" ht="15" customHeight="1" outlineLevel="1">
      <c r="B359" s="38">
        <v>2022</v>
      </c>
      <c r="C359" s="50"/>
      <c r="D359" s="208">
        <v>116</v>
      </c>
      <c r="E359" s="51"/>
      <c r="F359" s="208">
        <v>726</v>
      </c>
      <c r="G359" s="51"/>
      <c r="H359" s="208">
        <v>252070.77900000001</v>
      </c>
      <c r="I359" s="12"/>
      <c r="O359" s="171"/>
    </row>
    <row r="360" spans="2:15" ht="15" customHeight="1" outlineLevel="1">
      <c r="B360" s="38">
        <v>2021</v>
      </c>
      <c r="C360" s="111"/>
      <c r="D360" s="215">
        <v>41</v>
      </c>
      <c r="E360" s="214"/>
      <c r="F360" s="215">
        <v>654</v>
      </c>
      <c r="G360" s="214"/>
      <c r="H360" s="215">
        <v>179631.06599999999</v>
      </c>
    </row>
    <row r="361" spans="2:15" ht="15" customHeight="1" outlineLevel="1">
      <c r="B361" s="38">
        <v>2020</v>
      </c>
      <c r="C361" s="111"/>
      <c r="D361" s="215">
        <v>38</v>
      </c>
      <c r="E361" s="214"/>
      <c r="F361" s="215">
        <v>656</v>
      </c>
      <c r="G361" s="214"/>
      <c r="H361" s="215">
        <v>157488.579</v>
      </c>
    </row>
    <row r="362" spans="2:15" ht="15" customHeight="1" outlineLevel="1">
      <c r="B362" s="38">
        <v>2019</v>
      </c>
      <c r="C362" s="111"/>
      <c r="D362" s="210">
        <v>37</v>
      </c>
      <c r="E362" s="210"/>
      <c r="F362" s="210">
        <v>666</v>
      </c>
      <c r="G362" s="210"/>
      <c r="H362" s="210">
        <v>175851.769</v>
      </c>
    </row>
    <row r="363" spans="2:15" ht="15" customHeight="1" outlineLevel="1">
      <c r="B363" s="173" t="s">
        <v>400</v>
      </c>
      <c r="C363" s="111"/>
      <c r="D363" s="214"/>
      <c r="E363" s="214"/>
      <c r="F363" s="214"/>
      <c r="G363" s="214"/>
      <c r="H363" s="214"/>
    </row>
    <row r="364" spans="2:15" ht="15" customHeight="1" outlineLevel="1">
      <c r="B364" s="38">
        <v>2023</v>
      </c>
      <c r="C364" s="111"/>
      <c r="D364" s="215">
        <v>32</v>
      </c>
      <c r="E364" s="214"/>
      <c r="F364" s="215">
        <v>357</v>
      </c>
      <c r="G364" s="214"/>
      <c r="H364" s="215">
        <v>16501.039000000001</v>
      </c>
    </row>
    <row r="365" spans="2:15" s="17" customFormat="1" ht="15" customHeight="1" outlineLevel="1">
      <c r="B365" s="38">
        <v>2022</v>
      </c>
      <c r="C365" s="50"/>
      <c r="D365" s="208">
        <v>44</v>
      </c>
      <c r="E365" s="51"/>
      <c r="F365" s="208">
        <v>447</v>
      </c>
      <c r="G365" s="51"/>
      <c r="H365" s="208">
        <v>38526.71</v>
      </c>
      <c r="I365" s="12"/>
      <c r="O365" s="171"/>
    </row>
    <row r="366" spans="2:15" ht="15" customHeight="1" outlineLevel="1">
      <c r="B366" s="38">
        <v>2021</v>
      </c>
      <c r="C366" s="111"/>
      <c r="D366" s="215">
        <v>32</v>
      </c>
      <c r="E366" s="214"/>
      <c r="F366" s="215">
        <v>330</v>
      </c>
      <c r="G366" s="214"/>
      <c r="H366" s="215">
        <v>11727.119000000001</v>
      </c>
    </row>
    <row r="367" spans="2:15" ht="15" customHeight="1" outlineLevel="1">
      <c r="B367" s="38">
        <v>2020</v>
      </c>
      <c r="C367" s="111"/>
      <c r="D367" s="215">
        <v>31</v>
      </c>
      <c r="E367" s="214"/>
      <c r="F367" s="215">
        <v>321</v>
      </c>
      <c r="G367" s="214"/>
      <c r="H367" s="215">
        <v>10842.268</v>
      </c>
    </row>
    <row r="368" spans="2:15" ht="15" customHeight="1" outlineLevel="1">
      <c r="B368" s="38">
        <v>2019</v>
      </c>
      <c r="C368" s="111"/>
      <c r="D368" s="210">
        <v>31</v>
      </c>
      <c r="E368" s="210"/>
      <c r="F368" s="210">
        <v>282</v>
      </c>
      <c r="G368" s="210"/>
      <c r="H368" s="210">
        <v>10402.493</v>
      </c>
    </row>
    <row r="369" spans="2:15" ht="15" customHeight="1" outlineLevel="1">
      <c r="B369" s="173" t="s">
        <v>401</v>
      </c>
      <c r="C369" s="111"/>
      <c r="D369" s="214"/>
      <c r="E369" s="214"/>
      <c r="F369" s="214"/>
      <c r="G369" s="214"/>
      <c r="H369" s="214"/>
    </row>
    <row r="370" spans="2:15" ht="15" customHeight="1" outlineLevel="1">
      <c r="B370" s="38">
        <v>2023</v>
      </c>
      <c r="C370" s="111"/>
      <c r="D370" s="215">
        <v>748</v>
      </c>
      <c r="E370" s="214"/>
      <c r="F370" s="215">
        <v>6136</v>
      </c>
      <c r="G370" s="214"/>
      <c r="H370" s="215">
        <v>524197.33600000001</v>
      </c>
    </row>
    <row r="371" spans="2:15" s="17" customFormat="1" ht="15" customHeight="1" outlineLevel="1">
      <c r="B371" s="38">
        <v>2022</v>
      </c>
      <c r="C371" s="50"/>
      <c r="D371" s="208">
        <v>691</v>
      </c>
      <c r="E371" s="51"/>
      <c r="F371" s="208">
        <v>5381</v>
      </c>
      <c r="G371" s="51"/>
      <c r="H371" s="208">
        <v>438818.97499999998</v>
      </c>
      <c r="I371" s="12"/>
      <c r="O371" s="171"/>
    </row>
    <row r="372" spans="2:15" ht="15" customHeight="1" outlineLevel="1">
      <c r="B372" s="38">
        <v>2021</v>
      </c>
      <c r="C372" s="111"/>
      <c r="D372" s="215">
        <v>647</v>
      </c>
      <c r="E372" s="214"/>
      <c r="F372" s="215">
        <v>5231</v>
      </c>
      <c r="G372" s="214"/>
      <c r="H372" s="215">
        <v>420223.24599999998</v>
      </c>
    </row>
    <row r="373" spans="2:15" ht="15" customHeight="1" outlineLevel="1">
      <c r="B373" s="38">
        <v>2020</v>
      </c>
      <c r="C373" s="111"/>
      <c r="D373" s="215">
        <v>599</v>
      </c>
      <c r="E373" s="214"/>
      <c r="F373" s="215">
        <v>4464</v>
      </c>
      <c r="G373" s="214"/>
      <c r="H373" s="215">
        <v>314511.97399999999</v>
      </c>
    </row>
    <row r="374" spans="2:15" ht="15" customHeight="1" outlineLevel="1">
      <c r="B374" s="38">
        <v>2019</v>
      </c>
      <c r="C374" s="111"/>
      <c r="D374" s="210">
        <v>582</v>
      </c>
      <c r="E374" s="210"/>
      <c r="F374" s="210">
        <v>4836</v>
      </c>
      <c r="G374" s="210"/>
      <c r="H374" s="210">
        <v>378057.609</v>
      </c>
    </row>
    <row r="375" spans="2:15" ht="15" customHeight="1" outlineLevel="1">
      <c r="B375" s="173" t="s">
        <v>402</v>
      </c>
      <c r="C375" s="111"/>
      <c r="D375" s="214"/>
      <c r="E375" s="214"/>
      <c r="F375" s="214"/>
      <c r="G375" s="214"/>
      <c r="H375" s="214"/>
    </row>
    <row r="376" spans="2:15" ht="15" customHeight="1" outlineLevel="1">
      <c r="B376" s="38">
        <v>2023</v>
      </c>
      <c r="C376" s="111"/>
      <c r="D376" s="215">
        <v>2368</v>
      </c>
      <c r="E376" s="214"/>
      <c r="F376" s="215">
        <v>10322</v>
      </c>
      <c r="G376" s="214"/>
      <c r="H376" s="215">
        <v>2935378.2560000001</v>
      </c>
    </row>
    <row r="377" spans="2:15" s="17" customFormat="1" ht="15" customHeight="1" outlineLevel="1">
      <c r="B377" s="38">
        <v>2022</v>
      </c>
      <c r="C377" s="50"/>
      <c r="D377" s="208">
        <v>2391</v>
      </c>
      <c r="E377" s="51"/>
      <c r="F377" s="208">
        <v>10332</v>
      </c>
      <c r="G377" s="51"/>
      <c r="H377" s="208">
        <v>2864743.102</v>
      </c>
      <c r="I377" s="12"/>
      <c r="O377" s="171"/>
    </row>
    <row r="378" spans="2:15" ht="15" customHeight="1" outlineLevel="1">
      <c r="B378" s="38">
        <v>2021</v>
      </c>
      <c r="C378" s="111"/>
      <c r="D378" s="215">
        <v>2341</v>
      </c>
      <c r="E378" s="214"/>
      <c r="F378" s="215">
        <v>10023</v>
      </c>
      <c r="G378" s="214"/>
      <c r="H378" s="215">
        <v>2051454.622</v>
      </c>
    </row>
    <row r="379" spans="2:15" ht="15" customHeight="1" outlineLevel="1">
      <c r="B379" s="38">
        <v>2020</v>
      </c>
      <c r="C379" s="111"/>
      <c r="D379" s="215">
        <v>2384</v>
      </c>
      <c r="E379" s="214"/>
      <c r="F379" s="215">
        <v>9846</v>
      </c>
      <c r="G379" s="214"/>
      <c r="H379" s="215">
        <v>1576892.7009999999</v>
      </c>
    </row>
    <row r="380" spans="2:15" ht="15" customHeight="1" outlineLevel="1">
      <c r="B380" s="38">
        <v>2019</v>
      </c>
      <c r="C380" s="111"/>
      <c r="D380" s="210">
        <v>2391</v>
      </c>
      <c r="E380" s="210"/>
      <c r="F380" s="210">
        <v>10012</v>
      </c>
      <c r="G380" s="210"/>
      <c r="H380" s="210">
        <v>1530258.801</v>
      </c>
    </row>
    <row r="381" spans="2:15" ht="15" customHeight="1" outlineLevel="1">
      <c r="B381" s="173" t="s">
        <v>403</v>
      </c>
      <c r="C381" s="111"/>
      <c r="D381" s="214"/>
      <c r="E381" s="214"/>
      <c r="F381" s="214"/>
      <c r="G381" s="214"/>
      <c r="H381" s="214"/>
    </row>
    <row r="382" spans="2:15" ht="15" customHeight="1" outlineLevel="1">
      <c r="B382" s="38">
        <v>2023</v>
      </c>
      <c r="C382" s="111"/>
      <c r="D382" s="215">
        <v>583</v>
      </c>
      <c r="E382" s="214"/>
      <c r="F382" s="215">
        <v>3658</v>
      </c>
      <c r="G382" s="214"/>
      <c r="H382" s="215">
        <v>498876.74400000001</v>
      </c>
    </row>
    <row r="383" spans="2:15" s="17" customFormat="1" ht="15" customHeight="1" outlineLevel="1">
      <c r="B383" s="38">
        <v>2022</v>
      </c>
      <c r="C383" s="50"/>
      <c r="D383" s="208">
        <v>572</v>
      </c>
      <c r="E383" s="51"/>
      <c r="F383" s="208">
        <v>3530</v>
      </c>
      <c r="G383" s="51"/>
      <c r="H383" s="208">
        <v>467626.685</v>
      </c>
      <c r="I383" s="12"/>
      <c r="O383" s="171"/>
    </row>
    <row r="384" spans="2:15" ht="15" customHeight="1" outlineLevel="1">
      <c r="B384" s="38">
        <v>2021</v>
      </c>
      <c r="C384" s="111"/>
      <c r="D384" s="215">
        <v>533</v>
      </c>
      <c r="E384" s="214"/>
      <c r="F384" s="215">
        <v>3036</v>
      </c>
      <c r="G384" s="214"/>
      <c r="H384" s="215">
        <v>416776.74300000002</v>
      </c>
    </row>
    <row r="385" spans="2:15" ht="15" customHeight="1" outlineLevel="1">
      <c r="B385" s="38">
        <v>2020</v>
      </c>
      <c r="C385" s="111"/>
      <c r="D385" s="215">
        <v>467</v>
      </c>
      <c r="E385" s="214"/>
      <c r="F385" s="215">
        <v>3910</v>
      </c>
      <c r="G385" s="214"/>
      <c r="H385" s="215">
        <v>228701.557</v>
      </c>
    </row>
    <row r="386" spans="2:15" ht="15" customHeight="1" outlineLevel="1">
      <c r="B386" s="38">
        <v>2019</v>
      </c>
      <c r="C386" s="111"/>
      <c r="D386" s="210">
        <v>435</v>
      </c>
      <c r="E386" s="210"/>
      <c r="F386" s="210">
        <v>2535</v>
      </c>
      <c r="G386" s="210"/>
      <c r="H386" s="210">
        <v>276597.63500000001</v>
      </c>
    </row>
    <row r="387" spans="2:15" ht="15" customHeight="1" outlineLevel="1">
      <c r="B387" s="173" t="s">
        <v>404</v>
      </c>
      <c r="C387" s="111"/>
      <c r="D387" s="214"/>
      <c r="E387" s="214"/>
      <c r="F387" s="214"/>
      <c r="G387" s="214"/>
      <c r="H387" s="214"/>
    </row>
    <row r="388" spans="2:15" ht="15" customHeight="1" outlineLevel="1">
      <c r="B388" s="38">
        <v>2023</v>
      </c>
      <c r="C388" s="111"/>
      <c r="D388" s="215">
        <v>2503</v>
      </c>
      <c r="E388" s="214"/>
      <c r="F388" s="215">
        <v>12185</v>
      </c>
      <c r="G388" s="214"/>
      <c r="H388" s="215">
        <v>824252.09699999995</v>
      </c>
    </row>
    <row r="389" spans="2:15" s="17" customFormat="1" ht="15" customHeight="1" outlineLevel="1">
      <c r="B389" s="38">
        <v>2022</v>
      </c>
      <c r="C389" s="50"/>
      <c r="D389" s="208">
        <v>2279</v>
      </c>
      <c r="E389" s="51"/>
      <c r="F389" s="208">
        <v>11356</v>
      </c>
      <c r="G389" s="51"/>
      <c r="H389" s="208">
        <v>659003.75800000003</v>
      </c>
      <c r="I389" s="12"/>
      <c r="O389" s="171"/>
    </row>
    <row r="390" spans="2:15" ht="15" customHeight="1" outlineLevel="1">
      <c r="B390" s="38">
        <v>2021</v>
      </c>
      <c r="C390" s="111"/>
      <c r="D390" s="215">
        <v>2067</v>
      </c>
      <c r="E390" s="214"/>
      <c r="F390" s="215">
        <v>10061</v>
      </c>
      <c r="G390" s="214"/>
      <c r="H390" s="215">
        <v>374434.44</v>
      </c>
    </row>
    <row r="391" spans="2:15" ht="15" customHeight="1" outlineLevel="1">
      <c r="B391" s="38">
        <v>2020</v>
      </c>
      <c r="C391" s="111"/>
      <c r="D391" s="215">
        <v>2083</v>
      </c>
      <c r="E391" s="214"/>
      <c r="F391" s="215">
        <v>9676</v>
      </c>
      <c r="G391" s="214"/>
      <c r="H391" s="215">
        <v>233701.38099999999</v>
      </c>
    </row>
    <row r="392" spans="2:15" ht="15" customHeight="1" outlineLevel="1">
      <c r="B392" s="38">
        <v>2019</v>
      </c>
      <c r="C392" s="111"/>
      <c r="D392" s="210">
        <v>2135</v>
      </c>
      <c r="E392" s="210"/>
      <c r="F392" s="210">
        <v>10780</v>
      </c>
      <c r="G392" s="210"/>
      <c r="H392" s="210">
        <v>542153.83400000003</v>
      </c>
    </row>
    <row r="393" spans="2:15" ht="15" customHeight="1" outlineLevel="1">
      <c r="B393" s="173" t="s">
        <v>405</v>
      </c>
      <c r="C393" s="111"/>
      <c r="D393" s="214"/>
      <c r="E393" s="214"/>
      <c r="F393" s="214"/>
      <c r="G393" s="214"/>
      <c r="H393" s="214"/>
    </row>
    <row r="394" spans="2:15" ht="15" customHeight="1" outlineLevel="1">
      <c r="B394" s="38">
        <v>2023</v>
      </c>
      <c r="C394" s="111"/>
      <c r="D394" s="215">
        <v>577</v>
      </c>
      <c r="E394" s="214"/>
      <c r="F394" s="215">
        <v>1819</v>
      </c>
      <c r="G394" s="214"/>
      <c r="H394" s="215">
        <v>318195.67599999998</v>
      </c>
    </row>
    <row r="395" spans="2:15" s="17" customFormat="1" ht="15" customHeight="1" outlineLevel="1">
      <c r="B395" s="38">
        <v>2022</v>
      </c>
      <c r="C395" s="50"/>
      <c r="D395" s="208">
        <v>475</v>
      </c>
      <c r="E395" s="51"/>
      <c r="F395" s="208">
        <v>1871</v>
      </c>
      <c r="G395" s="51"/>
      <c r="H395" s="208">
        <v>360172.36200000002</v>
      </c>
      <c r="I395" s="12"/>
      <c r="O395" s="171"/>
    </row>
    <row r="396" spans="2:15" ht="15" customHeight="1" outlineLevel="1">
      <c r="B396" s="38">
        <v>2021</v>
      </c>
      <c r="C396" s="111"/>
      <c r="D396" s="215">
        <v>411</v>
      </c>
      <c r="E396" s="214"/>
      <c r="F396" s="215">
        <v>1662</v>
      </c>
      <c r="G396" s="214"/>
      <c r="H396" s="215">
        <v>250238.508</v>
      </c>
    </row>
    <row r="397" spans="2:15" ht="15" customHeight="1" outlineLevel="1">
      <c r="B397" s="38">
        <v>2020</v>
      </c>
      <c r="C397" s="111"/>
      <c r="D397" s="215">
        <v>326</v>
      </c>
      <c r="E397" s="214"/>
      <c r="F397" s="215">
        <v>1291</v>
      </c>
      <c r="G397" s="214"/>
      <c r="H397" s="215">
        <v>175939.34899999999</v>
      </c>
    </row>
    <row r="398" spans="2:15" ht="15" customHeight="1" outlineLevel="1">
      <c r="B398" s="38">
        <v>2019</v>
      </c>
      <c r="C398" s="111"/>
      <c r="D398" s="210">
        <v>309</v>
      </c>
      <c r="E398" s="210"/>
      <c r="F398" s="210">
        <v>1240</v>
      </c>
      <c r="G398" s="210"/>
      <c r="H398" s="210">
        <v>166056.72</v>
      </c>
    </row>
    <row r="399" spans="2:15" ht="15" customHeight="1" outlineLevel="1">
      <c r="B399" s="173" t="s">
        <v>406</v>
      </c>
      <c r="C399" s="111"/>
      <c r="D399" s="214"/>
      <c r="E399" s="214"/>
      <c r="F399" s="214"/>
      <c r="G399" s="214"/>
      <c r="H399" s="214"/>
    </row>
    <row r="400" spans="2:15" ht="15" customHeight="1" outlineLevel="1">
      <c r="B400" s="38">
        <v>2023</v>
      </c>
      <c r="C400" s="111"/>
      <c r="D400" s="215">
        <v>1159</v>
      </c>
      <c r="E400" s="214"/>
      <c r="F400" s="215">
        <v>1991</v>
      </c>
      <c r="G400" s="214"/>
      <c r="H400" s="215">
        <v>233201.18</v>
      </c>
    </row>
    <row r="401" spans="2:15" s="17" customFormat="1" ht="15" customHeight="1" outlineLevel="1">
      <c r="B401" s="38">
        <v>2022</v>
      </c>
      <c r="C401" s="50"/>
      <c r="D401" s="208">
        <v>1054</v>
      </c>
      <c r="E401" s="51"/>
      <c r="F401" s="208">
        <v>1719</v>
      </c>
      <c r="G401" s="51"/>
      <c r="H401" s="208">
        <v>188117.18799999999</v>
      </c>
      <c r="I401" s="12"/>
      <c r="O401" s="171"/>
    </row>
    <row r="402" spans="2:15" ht="15" customHeight="1" outlineLevel="1">
      <c r="B402" s="38">
        <v>2021</v>
      </c>
      <c r="C402" s="111"/>
      <c r="D402" s="215">
        <v>934</v>
      </c>
      <c r="E402" s="214"/>
      <c r="F402" s="215">
        <v>1575</v>
      </c>
      <c r="G402" s="214"/>
      <c r="H402" s="215">
        <v>192123.554</v>
      </c>
    </row>
    <row r="403" spans="2:15" ht="15" customHeight="1" outlineLevel="1">
      <c r="B403" s="38">
        <v>2020</v>
      </c>
      <c r="C403" s="111"/>
      <c r="D403" s="215">
        <v>784</v>
      </c>
      <c r="E403" s="214"/>
      <c r="F403" s="215">
        <v>1425</v>
      </c>
      <c r="G403" s="214"/>
      <c r="H403" s="215">
        <v>106839.27800000001</v>
      </c>
    </row>
    <row r="404" spans="2:15" ht="15" customHeight="1" outlineLevel="1">
      <c r="B404" s="38">
        <v>2019</v>
      </c>
      <c r="C404" s="111"/>
      <c r="D404" s="210">
        <v>764</v>
      </c>
      <c r="E404" s="210"/>
      <c r="F404" s="210">
        <v>1442</v>
      </c>
      <c r="G404" s="210"/>
      <c r="H404" s="210">
        <v>111252.41800000001</v>
      </c>
    </row>
    <row r="405" spans="2:15" ht="15" customHeight="1" outlineLevel="1">
      <c r="B405" s="173" t="s">
        <v>236</v>
      </c>
      <c r="C405" s="111"/>
      <c r="D405" s="214"/>
      <c r="E405" s="214"/>
      <c r="F405" s="214"/>
      <c r="G405" s="214"/>
      <c r="H405" s="214"/>
    </row>
    <row r="406" spans="2:15" ht="15" customHeight="1" outlineLevel="1">
      <c r="B406" s="38">
        <v>2023</v>
      </c>
      <c r="C406" s="111"/>
      <c r="D406" s="215">
        <v>2217</v>
      </c>
      <c r="E406" s="214"/>
      <c r="F406" s="215">
        <v>4415</v>
      </c>
      <c r="G406" s="214"/>
      <c r="H406" s="215">
        <v>429436.87400000001</v>
      </c>
    </row>
    <row r="407" spans="2:15" s="17" customFormat="1" ht="15" customHeight="1" outlineLevel="1">
      <c r="B407" s="38">
        <v>2022</v>
      </c>
      <c r="C407" s="50"/>
      <c r="D407" s="208">
        <v>2090</v>
      </c>
      <c r="E407" s="51"/>
      <c r="F407" s="208">
        <v>4112</v>
      </c>
      <c r="G407" s="51"/>
      <c r="H407" s="208">
        <v>346849.45400000003</v>
      </c>
      <c r="I407" s="12"/>
      <c r="O407" s="171"/>
    </row>
    <row r="408" spans="2:15" ht="15" customHeight="1" outlineLevel="1">
      <c r="B408" s="38">
        <v>2021</v>
      </c>
      <c r="C408" s="111"/>
      <c r="D408" s="215">
        <v>1998</v>
      </c>
      <c r="E408" s="214"/>
      <c r="F408" s="215">
        <v>3959</v>
      </c>
      <c r="G408" s="214"/>
      <c r="H408" s="215">
        <v>231590.91899999999</v>
      </c>
    </row>
    <row r="409" spans="2:15" ht="15" customHeight="1" outlineLevel="1">
      <c r="B409" s="38">
        <v>2020</v>
      </c>
      <c r="C409" s="111"/>
      <c r="D409" s="215">
        <v>1781</v>
      </c>
      <c r="E409" s="214"/>
      <c r="F409" s="215">
        <v>3604</v>
      </c>
      <c r="G409" s="214"/>
      <c r="H409" s="215">
        <v>179106.734</v>
      </c>
    </row>
    <row r="410" spans="2:15" ht="15" customHeight="1" outlineLevel="1">
      <c r="B410" s="38">
        <v>2019</v>
      </c>
      <c r="C410" s="111"/>
      <c r="D410" s="210">
        <v>1698</v>
      </c>
      <c r="E410" s="210"/>
      <c r="F410" s="210">
        <v>3499</v>
      </c>
      <c r="G410" s="210"/>
      <c r="H410" s="210">
        <v>189834.83300000001</v>
      </c>
    </row>
    <row r="411" spans="2:15" ht="15" customHeight="1" outlineLevel="1">
      <c r="B411" s="173" t="s">
        <v>407</v>
      </c>
      <c r="C411" s="111"/>
      <c r="D411" s="214"/>
      <c r="E411" s="214"/>
      <c r="F411" s="214"/>
      <c r="G411" s="214"/>
      <c r="H411" s="214"/>
    </row>
    <row r="412" spans="2:15" ht="15" customHeight="1" outlineLevel="1">
      <c r="B412" s="38">
        <v>2023</v>
      </c>
      <c r="C412" s="111"/>
      <c r="D412" s="215">
        <v>2767</v>
      </c>
      <c r="E412" s="214"/>
      <c r="F412" s="215">
        <v>8936</v>
      </c>
      <c r="G412" s="214"/>
      <c r="H412" s="215">
        <v>391086.62099999998</v>
      </c>
    </row>
    <row r="413" spans="2:15" s="17" customFormat="1" ht="15" customHeight="1" outlineLevel="1">
      <c r="B413" s="38">
        <v>2022</v>
      </c>
      <c r="C413" s="50"/>
      <c r="D413" s="208">
        <v>2664</v>
      </c>
      <c r="E413" s="51"/>
      <c r="F413" s="208">
        <v>8555</v>
      </c>
      <c r="G413" s="51"/>
      <c r="H413" s="208">
        <v>328720.15100000001</v>
      </c>
      <c r="I413" s="12"/>
      <c r="O413" s="171"/>
    </row>
    <row r="414" spans="2:15" ht="15" customHeight="1" outlineLevel="1">
      <c r="B414" s="38">
        <v>2021</v>
      </c>
      <c r="C414" s="111"/>
      <c r="D414" s="215">
        <v>2397</v>
      </c>
      <c r="E414" s="214"/>
      <c r="F414" s="215">
        <v>7271</v>
      </c>
      <c r="G414" s="214"/>
      <c r="H414" s="215">
        <v>218589.7</v>
      </c>
    </row>
    <row r="415" spans="2:15" ht="15" customHeight="1" outlineLevel="1">
      <c r="B415" s="38">
        <v>2020</v>
      </c>
      <c r="C415" s="111"/>
      <c r="D415" s="215">
        <v>2363</v>
      </c>
      <c r="E415" s="214"/>
      <c r="F415" s="215">
        <v>7071</v>
      </c>
      <c r="G415" s="214"/>
      <c r="H415" s="215">
        <v>161326.647</v>
      </c>
    </row>
    <row r="416" spans="2:15" ht="15" customHeight="1" outlineLevel="1">
      <c r="B416" s="38">
        <v>2019</v>
      </c>
      <c r="C416" s="111"/>
      <c r="D416" s="210">
        <v>2534</v>
      </c>
      <c r="E416" s="210"/>
      <c r="F416" s="210">
        <v>7113</v>
      </c>
      <c r="G416" s="210"/>
      <c r="H416" s="210">
        <v>284791.30099999998</v>
      </c>
    </row>
    <row r="417" spans="2:15" ht="15" customHeight="1" outlineLevel="1">
      <c r="B417" s="173" t="s">
        <v>238</v>
      </c>
      <c r="C417" s="111"/>
      <c r="D417" s="214"/>
      <c r="E417" s="214"/>
      <c r="F417" s="214"/>
      <c r="G417" s="214"/>
      <c r="H417" s="214"/>
    </row>
    <row r="418" spans="2:15" ht="15" customHeight="1" outlineLevel="1">
      <c r="B418" s="38">
        <v>2023</v>
      </c>
      <c r="C418" s="111"/>
      <c r="D418" s="215">
        <v>565</v>
      </c>
      <c r="E418" s="214"/>
      <c r="F418" s="215">
        <v>1336</v>
      </c>
      <c r="G418" s="214"/>
      <c r="H418" s="215">
        <v>19882.205999999998</v>
      </c>
    </row>
    <row r="419" spans="2:15" s="17" customFormat="1" ht="15" customHeight="1" outlineLevel="1">
      <c r="B419" s="38">
        <v>2022</v>
      </c>
      <c r="C419" s="50"/>
      <c r="D419" s="208">
        <v>550</v>
      </c>
      <c r="E419" s="51"/>
      <c r="F419" s="208">
        <v>1199</v>
      </c>
      <c r="G419" s="51"/>
      <c r="H419" s="208">
        <v>12947.335999999999</v>
      </c>
      <c r="I419" s="12"/>
      <c r="O419" s="171"/>
    </row>
    <row r="420" spans="2:15" ht="15" customHeight="1" outlineLevel="1">
      <c r="B420" s="38">
        <v>2021</v>
      </c>
      <c r="C420" s="111"/>
      <c r="D420" s="215">
        <v>501</v>
      </c>
      <c r="E420" s="214"/>
      <c r="F420" s="215">
        <v>1100</v>
      </c>
      <c r="G420" s="214"/>
      <c r="H420" s="215">
        <v>13392.069</v>
      </c>
    </row>
    <row r="421" spans="2:15" ht="15" customHeight="1" outlineLevel="1">
      <c r="B421" s="38">
        <v>2020</v>
      </c>
      <c r="C421" s="111"/>
      <c r="D421" s="215">
        <v>519</v>
      </c>
      <c r="E421" s="214"/>
      <c r="F421" s="215">
        <v>1144</v>
      </c>
      <c r="G421" s="214"/>
      <c r="H421" s="215">
        <v>12990.589</v>
      </c>
    </row>
    <row r="422" spans="2:15" ht="15" customHeight="1" outlineLevel="1">
      <c r="B422" s="38">
        <v>2019</v>
      </c>
      <c r="C422" s="111"/>
      <c r="D422" s="210">
        <v>499</v>
      </c>
      <c r="E422" s="210"/>
      <c r="F422" s="210">
        <v>1134</v>
      </c>
      <c r="G422" s="210"/>
      <c r="H422" s="210">
        <v>11464.635</v>
      </c>
    </row>
    <row r="423" spans="2:15" ht="15" customHeight="1" outlineLevel="1">
      <c r="B423" s="173" t="s">
        <v>239</v>
      </c>
      <c r="C423" s="111"/>
      <c r="D423" s="214"/>
      <c r="E423" s="214"/>
      <c r="F423" s="214"/>
      <c r="G423" s="214"/>
      <c r="H423" s="214"/>
    </row>
    <row r="424" spans="2:15" ht="15" customHeight="1" outlineLevel="1">
      <c r="B424" s="38">
        <v>2023</v>
      </c>
      <c r="C424" s="111"/>
      <c r="D424" s="215">
        <v>1584</v>
      </c>
      <c r="E424" s="214"/>
      <c r="F424" s="215">
        <v>3691</v>
      </c>
      <c r="G424" s="214"/>
      <c r="H424" s="215">
        <v>191044.715</v>
      </c>
    </row>
    <row r="425" spans="2:15" s="17" customFormat="1" ht="15" customHeight="1" outlineLevel="1">
      <c r="B425" s="38">
        <v>2022</v>
      </c>
      <c r="C425" s="50"/>
      <c r="D425" s="208">
        <v>1578</v>
      </c>
      <c r="E425" s="51"/>
      <c r="F425" s="208">
        <v>3023</v>
      </c>
      <c r="G425" s="51"/>
      <c r="H425" s="208">
        <v>160852.24</v>
      </c>
      <c r="I425" s="12"/>
      <c r="O425" s="171"/>
    </row>
    <row r="426" spans="2:15" ht="15" customHeight="1" outlineLevel="1">
      <c r="B426" s="38">
        <v>2021</v>
      </c>
      <c r="C426" s="111"/>
      <c r="D426" s="215">
        <v>1498</v>
      </c>
      <c r="E426" s="214"/>
      <c r="F426" s="215">
        <v>2807</v>
      </c>
      <c r="G426" s="214"/>
      <c r="H426" s="215">
        <v>148287.12899999999</v>
      </c>
    </row>
    <row r="427" spans="2:15" ht="15" customHeight="1" outlineLevel="1">
      <c r="B427" s="38">
        <v>2020</v>
      </c>
      <c r="C427" s="111"/>
      <c r="D427" s="215">
        <v>1404</v>
      </c>
      <c r="E427" s="214"/>
      <c r="F427" s="215">
        <v>2604</v>
      </c>
      <c r="G427" s="214"/>
      <c r="H427" s="215">
        <v>116324.327</v>
      </c>
    </row>
    <row r="428" spans="2:15" ht="15" customHeight="1" outlineLevel="1">
      <c r="B428" s="38">
        <v>2019</v>
      </c>
      <c r="C428" s="111"/>
      <c r="D428" s="210">
        <v>1346</v>
      </c>
      <c r="E428" s="210"/>
      <c r="F428" s="210">
        <v>2433</v>
      </c>
      <c r="G428" s="210"/>
      <c r="H428" s="210">
        <v>119496.689</v>
      </c>
    </row>
    <row r="429" spans="2:15" ht="15" customHeight="1" outlineLevel="1">
      <c r="B429" s="173" t="s">
        <v>408</v>
      </c>
      <c r="C429" s="111"/>
      <c r="D429" s="214"/>
      <c r="E429" s="214"/>
      <c r="F429" s="214"/>
      <c r="G429" s="214"/>
      <c r="H429" s="214"/>
    </row>
    <row r="430" spans="2:15" ht="15" customHeight="1" outlineLevel="1">
      <c r="B430" s="38">
        <v>2023</v>
      </c>
      <c r="C430" s="111"/>
      <c r="D430" s="215">
        <v>727</v>
      </c>
      <c r="E430" s="214"/>
      <c r="F430" s="215">
        <v>1552</v>
      </c>
      <c r="G430" s="214"/>
      <c r="H430" s="215">
        <v>96107.111000000004</v>
      </c>
    </row>
    <row r="431" spans="2:15" s="17" customFormat="1" ht="15" customHeight="1" outlineLevel="1">
      <c r="B431" s="38">
        <v>2022</v>
      </c>
      <c r="C431" s="50"/>
      <c r="D431" s="208">
        <v>659</v>
      </c>
      <c r="E431" s="51"/>
      <c r="F431" s="208">
        <v>1376</v>
      </c>
      <c r="G431" s="51"/>
      <c r="H431" s="208">
        <v>73051.004000000001</v>
      </c>
      <c r="I431" s="12"/>
      <c r="O431" s="171"/>
    </row>
    <row r="432" spans="2:15" ht="15" customHeight="1" outlineLevel="1">
      <c r="B432" s="38">
        <v>2021</v>
      </c>
      <c r="C432" s="111"/>
      <c r="D432" s="215">
        <v>584</v>
      </c>
      <c r="E432" s="214"/>
      <c r="F432" s="215">
        <v>1305</v>
      </c>
      <c r="G432" s="214"/>
      <c r="H432" s="215">
        <v>62175.838000000003</v>
      </c>
    </row>
    <row r="433" spans="2:15" ht="15" customHeight="1" outlineLevel="1">
      <c r="B433" s="38">
        <v>2020</v>
      </c>
      <c r="C433" s="111"/>
      <c r="D433" s="215">
        <v>547</v>
      </c>
      <c r="E433" s="214"/>
      <c r="F433" s="215">
        <v>1198</v>
      </c>
      <c r="G433" s="214"/>
      <c r="H433" s="215">
        <v>29779.919999999998</v>
      </c>
    </row>
    <row r="434" spans="2:15" ht="15" customHeight="1" outlineLevel="1">
      <c r="B434" s="38">
        <v>2019</v>
      </c>
      <c r="C434" s="111"/>
      <c r="D434" s="210">
        <v>554</v>
      </c>
      <c r="E434" s="210"/>
      <c r="F434" s="210">
        <v>1250</v>
      </c>
      <c r="G434" s="210"/>
      <c r="H434" s="210">
        <v>49879.213000000003</v>
      </c>
    </row>
    <row r="435" spans="2:15" ht="15" customHeight="1" outlineLevel="1">
      <c r="B435" s="173" t="s">
        <v>409</v>
      </c>
      <c r="C435" s="111"/>
      <c r="D435" s="214"/>
      <c r="E435" s="214"/>
      <c r="F435" s="214"/>
      <c r="G435" s="214"/>
      <c r="H435" s="214"/>
    </row>
    <row r="436" spans="2:15" s="17" customFormat="1" ht="15" customHeight="1">
      <c r="B436" s="38">
        <v>2023</v>
      </c>
      <c r="C436" s="50"/>
      <c r="D436" s="208">
        <v>686</v>
      </c>
      <c r="E436" s="51"/>
      <c r="F436" s="208">
        <v>1108</v>
      </c>
      <c r="G436" s="51"/>
      <c r="H436" s="208">
        <v>21702.133999999998</v>
      </c>
      <c r="I436" s="12"/>
      <c r="O436" s="171"/>
    </row>
    <row r="437" spans="2:15" s="17" customFormat="1" ht="15" customHeight="1" outlineLevel="1">
      <c r="B437" s="38">
        <v>2022</v>
      </c>
      <c r="C437" s="50"/>
      <c r="D437" s="208">
        <v>613</v>
      </c>
      <c r="E437" s="51"/>
      <c r="F437" s="208">
        <v>997</v>
      </c>
      <c r="G437" s="51"/>
      <c r="H437" s="208">
        <v>19355.411</v>
      </c>
      <c r="I437" s="12"/>
      <c r="O437" s="171"/>
    </row>
    <row r="438" spans="2:15" ht="15" customHeight="1" outlineLevel="1">
      <c r="B438" s="38">
        <v>2021</v>
      </c>
      <c r="C438" s="111"/>
      <c r="D438" s="215">
        <v>587</v>
      </c>
      <c r="E438" s="214"/>
      <c r="F438" s="215">
        <v>1061</v>
      </c>
      <c r="G438" s="214"/>
      <c r="H438" s="215">
        <v>18360.519</v>
      </c>
    </row>
    <row r="439" spans="2:15" ht="15" customHeight="1" outlineLevel="1">
      <c r="B439" s="38">
        <v>2020</v>
      </c>
      <c r="C439" s="111"/>
      <c r="D439" s="215">
        <v>563</v>
      </c>
      <c r="E439" s="214"/>
      <c r="F439" s="215">
        <v>947</v>
      </c>
      <c r="G439" s="214"/>
      <c r="H439" s="215">
        <v>15859.841</v>
      </c>
    </row>
    <row r="440" spans="2:15" ht="15" customHeight="1" outlineLevel="1">
      <c r="B440" s="38">
        <v>2019</v>
      </c>
      <c r="C440" s="111"/>
      <c r="D440" s="210">
        <v>556</v>
      </c>
      <c r="E440" s="210"/>
      <c r="F440" s="210">
        <v>958</v>
      </c>
      <c r="G440" s="210"/>
      <c r="H440" s="210">
        <v>18870.682000000001</v>
      </c>
    </row>
    <row r="441" spans="2:15" ht="15" customHeight="1">
      <c r="B441" s="110" t="s">
        <v>343</v>
      </c>
      <c r="C441" s="110"/>
      <c r="D441" s="210"/>
      <c r="E441" s="210"/>
      <c r="F441" s="210"/>
      <c r="G441" s="210"/>
      <c r="H441" s="210"/>
    </row>
    <row r="442" spans="2:15" ht="15" customHeight="1">
      <c r="B442" s="38">
        <v>2023</v>
      </c>
      <c r="C442" s="110"/>
      <c r="D442" s="210">
        <v>1909</v>
      </c>
      <c r="E442" s="210"/>
      <c r="F442" s="210">
        <v>5088</v>
      </c>
      <c r="G442" s="210"/>
      <c r="H442" s="210">
        <v>750801.78799999994</v>
      </c>
    </row>
    <row r="443" spans="2:15" ht="15" customHeight="1">
      <c r="B443" s="38">
        <v>2022</v>
      </c>
      <c r="C443" s="110"/>
      <c r="D443" s="210">
        <v>1804</v>
      </c>
      <c r="E443" s="210"/>
      <c r="F443" s="210">
        <v>4731</v>
      </c>
      <c r="G443" s="210"/>
      <c r="H443" s="210">
        <v>663916.79</v>
      </c>
      <c r="K443" s="171"/>
      <c r="L443" s="17"/>
      <c r="M443" s="171"/>
      <c r="N443" s="17"/>
      <c r="O443" s="171"/>
    </row>
    <row r="444" spans="2:15" ht="15" customHeight="1">
      <c r="B444" s="38">
        <v>2021</v>
      </c>
      <c r="C444" s="110"/>
      <c r="D444" s="210">
        <v>1722</v>
      </c>
      <c r="E444" s="210"/>
      <c r="F444" s="210">
        <v>4533</v>
      </c>
      <c r="G444" s="210"/>
      <c r="H444" s="210">
        <v>545816.96100000001</v>
      </c>
    </row>
    <row r="445" spans="2:15" ht="15" customHeight="1">
      <c r="B445" s="38">
        <v>2020</v>
      </c>
      <c r="C445" s="110"/>
      <c r="D445" s="210">
        <v>1671</v>
      </c>
      <c r="E445" s="210"/>
      <c r="F445" s="210">
        <v>4638</v>
      </c>
      <c r="G445" s="210"/>
      <c r="H445" s="210">
        <v>456851.804</v>
      </c>
    </row>
    <row r="446" spans="2:15" ht="15" customHeight="1">
      <c r="B446" s="38">
        <v>2019</v>
      </c>
      <c r="C446" s="110"/>
      <c r="D446" s="210">
        <v>1693</v>
      </c>
      <c r="E446" s="210"/>
      <c r="F446" s="210">
        <v>4677</v>
      </c>
      <c r="G446" s="210"/>
      <c r="H446" s="210">
        <v>462747.141</v>
      </c>
      <c r="K446" s="171"/>
      <c r="L446" s="17"/>
      <c r="M446" s="171"/>
      <c r="N446" s="17"/>
      <c r="O446" s="171"/>
    </row>
    <row r="447" spans="2:15" ht="15" customHeight="1" outlineLevel="1">
      <c r="B447" s="173" t="s">
        <v>396</v>
      </c>
      <c r="C447" s="111"/>
      <c r="D447" s="214"/>
      <c r="E447" s="214"/>
      <c r="F447" s="214"/>
      <c r="G447" s="214"/>
      <c r="H447" s="214"/>
    </row>
    <row r="448" spans="2:15" ht="15" customHeight="1" outlineLevel="1">
      <c r="B448" s="38">
        <v>2023</v>
      </c>
      <c r="C448" s="111"/>
      <c r="D448" s="215">
        <v>145</v>
      </c>
      <c r="E448" s="214"/>
      <c r="F448" s="215">
        <v>329</v>
      </c>
      <c r="G448" s="214"/>
      <c r="H448" s="215">
        <v>6460.96</v>
      </c>
    </row>
    <row r="449" spans="2:15" s="17" customFormat="1" ht="15" customHeight="1" outlineLevel="1">
      <c r="B449" s="38">
        <v>2022</v>
      </c>
      <c r="C449" s="50"/>
      <c r="D449" s="208">
        <v>140</v>
      </c>
      <c r="E449" s="51"/>
      <c r="F449" s="208">
        <v>318</v>
      </c>
      <c r="G449" s="51"/>
      <c r="H449" s="208">
        <v>5866.9359999999997</v>
      </c>
      <c r="I449" s="12"/>
      <c r="O449" s="171"/>
    </row>
    <row r="450" spans="2:15" ht="15" customHeight="1" outlineLevel="1">
      <c r="B450" s="38">
        <v>2021</v>
      </c>
      <c r="C450" s="111"/>
      <c r="D450" s="215">
        <v>149</v>
      </c>
      <c r="E450" s="214"/>
      <c r="F450" s="215">
        <v>323</v>
      </c>
      <c r="G450" s="214"/>
      <c r="H450" s="215">
        <v>6124.732</v>
      </c>
    </row>
    <row r="451" spans="2:15" ht="15" customHeight="1" outlineLevel="1">
      <c r="B451" s="38">
        <v>2020</v>
      </c>
      <c r="C451" s="111"/>
      <c r="D451" s="215">
        <v>149</v>
      </c>
      <c r="E451" s="214"/>
      <c r="F451" s="215">
        <v>311</v>
      </c>
      <c r="G451" s="214"/>
      <c r="H451" s="215">
        <v>4286.9530000000004</v>
      </c>
    </row>
    <row r="452" spans="2:15" ht="15" customHeight="1" outlineLevel="1">
      <c r="B452" s="38">
        <v>2019</v>
      </c>
      <c r="C452" s="111"/>
      <c r="D452" s="210">
        <v>161</v>
      </c>
      <c r="E452" s="210"/>
      <c r="F452" s="210">
        <v>327</v>
      </c>
      <c r="H452" s="210">
        <v>6525.7190000000001</v>
      </c>
    </row>
    <row r="453" spans="2:15" ht="15" customHeight="1" outlineLevel="1">
      <c r="B453" s="173" t="s">
        <v>397</v>
      </c>
      <c r="C453" s="111"/>
      <c r="D453" s="214"/>
      <c r="E453" s="214"/>
      <c r="F453" s="214"/>
      <c r="G453" s="214"/>
      <c r="H453" s="214"/>
    </row>
    <row r="454" spans="2:15" ht="15" customHeight="1" outlineLevel="1">
      <c r="B454" s="38">
        <v>2023</v>
      </c>
      <c r="C454" s="111"/>
      <c r="D454" s="215">
        <v>0</v>
      </c>
      <c r="E454" s="214"/>
      <c r="F454" s="215">
        <v>0</v>
      </c>
      <c r="G454" s="215"/>
      <c r="H454" s="215">
        <v>0</v>
      </c>
    </row>
    <row r="455" spans="2:15" ht="15" customHeight="1" outlineLevel="1">
      <c r="B455" s="38">
        <v>2022</v>
      </c>
      <c r="C455" s="111"/>
      <c r="D455" s="215">
        <v>0</v>
      </c>
      <c r="E455" s="214"/>
      <c r="F455" s="215">
        <v>0</v>
      </c>
      <c r="G455" s="215"/>
      <c r="H455" s="215">
        <v>0</v>
      </c>
    </row>
    <row r="456" spans="2:15" ht="15" customHeight="1" outlineLevel="1">
      <c r="B456" s="38">
        <v>2021</v>
      </c>
      <c r="C456" s="111"/>
      <c r="D456" s="215">
        <v>0</v>
      </c>
      <c r="E456" s="214"/>
      <c r="F456" s="215">
        <v>0</v>
      </c>
      <c r="G456" s="215"/>
      <c r="H456" s="215">
        <v>0</v>
      </c>
    </row>
    <row r="457" spans="2:15" ht="15" customHeight="1" outlineLevel="1">
      <c r="B457" s="38">
        <v>2020</v>
      </c>
      <c r="C457" s="111"/>
      <c r="D457" s="215">
        <v>0</v>
      </c>
      <c r="E457" s="214"/>
      <c r="F457" s="215">
        <v>0</v>
      </c>
      <c r="G457" s="214"/>
      <c r="H457" s="215">
        <v>0</v>
      </c>
    </row>
    <row r="458" spans="2:15" ht="15" customHeight="1" outlineLevel="1">
      <c r="B458" s="38">
        <v>2019</v>
      </c>
      <c r="C458" s="111"/>
      <c r="D458" s="210">
        <v>0</v>
      </c>
      <c r="E458" s="210"/>
      <c r="F458" s="210">
        <v>0</v>
      </c>
      <c r="G458" s="210"/>
      <c r="H458" s="210">
        <v>0</v>
      </c>
    </row>
    <row r="459" spans="2:15" ht="15" customHeight="1" outlineLevel="1">
      <c r="B459" s="173" t="s">
        <v>398</v>
      </c>
      <c r="C459" s="111"/>
      <c r="D459" s="214"/>
      <c r="E459" s="214"/>
      <c r="F459" s="214"/>
      <c r="G459" s="214"/>
      <c r="H459" s="214"/>
    </row>
    <row r="460" spans="2:15" ht="15" customHeight="1" outlineLevel="1">
      <c r="B460" s="38">
        <v>2023</v>
      </c>
      <c r="C460" s="111"/>
      <c r="D460" s="215">
        <v>76</v>
      </c>
      <c r="E460" s="214"/>
      <c r="F460" s="215">
        <v>673</v>
      </c>
      <c r="G460" s="214"/>
      <c r="H460" s="215">
        <v>96375.282000000007</v>
      </c>
    </row>
    <row r="461" spans="2:15" s="17" customFormat="1" ht="15" customHeight="1" outlineLevel="1">
      <c r="B461" s="38">
        <v>2022</v>
      </c>
      <c r="C461" s="50"/>
      <c r="D461" s="208">
        <v>71</v>
      </c>
      <c r="E461" s="51"/>
      <c r="F461" s="208">
        <v>647</v>
      </c>
      <c r="G461" s="51"/>
      <c r="H461" s="208">
        <v>91600.849000000002</v>
      </c>
      <c r="I461" s="12"/>
      <c r="O461" s="171"/>
    </row>
    <row r="462" spans="2:15" ht="15" customHeight="1" outlineLevel="1">
      <c r="B462" s="38">
        <v>2021</v>
      </c>
      <c r="C462" s="111"/>
      <c r="D462" s="215">
        <v>69</v>
      </c>
      <c r="E462" s="214"/>
      <c r="F462" s="215">
        <v>613</v>
      </c>
      <c r="G462" s="214"/>
      <c r="H462" s="215">
        <v>74467.55</v>
      </c>
    </row>
    <row r="463" spans="2:15" ht="15" customHeight="1" outlineLevel="1">
      <c r="B463" s="38">
        <v>2020</v>
      </c>
      <c r="C463" s="111"/>
      <c r="D463" s="215">
        <v>75</v>
      </c>
      <c r="E463" s="214"/>
      <c r="F463" s="215">
        <v>549</v>
      </c>
      <c r="G463" s="214"/>
      <c r="H463" s="215">
        <v>54170.847999999998</v>
      </c>
    </row>
    <row r="464" spans="2:15" ht="15" customHeight="1" outlineLevel="1">
      <c r="B464" s="38">
        <v>2019</v>
      </c>
      <c r="C464" s="111"/>
      <c r="D464" s="210">
        <v>74</v>
      </c>
      <c r="E464" s="210"/>
      <c r="F464" s="210">
        <v>522</v>
      </c>
      <c r="G464" s="210"/>
      <c r="H464" s="210">
        <v>59878.754000000001</v>
      </c>
    </row>
    <row r="465" spans="2:15" ht="15" customHeight="1" outlineLevel="1">
      <c r="B465" s="173" t="s">
        <v>399</v>
      </c>
      <c r="C465" s="111"/>
      <c r="D465" s="214"/>
      <c r="E465" s="214"/>
      <c r="F465" s="214"/>
      <c r="G465" s="214"/>
      <c r="H465" s="214"/>
    </row>
    <row r="466" spans="2:15" ht="15" customHeight="1" outlineLevel="1">
      <c r="B466" s="38">
        <v>2023</v>
      </c>
      <c r="C466" s="111"/>
      <c r="D466" s="215">
        <v>11</v>
      </c>
      <c r="E466" s="214"/>
      <c r="F466" s="215">
        <v>33</v>
      </c>
      <c r="G466" s="214"/>
      <c r="H466" s="215">
        <v>39923.593000000001</v>
      </c>
    </row>
    <row r="467" spans="2:15" s="17" customFormat="1" ht="15" customHeight="1" outlineLevel="1">
      <c r="B467" s="38">
        <v>2022</v>
      </c>
      <c r="C467" s="50"/>
      <c r="D467" s="208">
        <v>12</v>
      </c>
      <c r="E467" s="51"/>
      <c r="F467" s="208">
        <v>34</v>
      </c>
      <c r="G467" s="51"/>
      <c r="H467" s="208">
        <v>45674.732000000004</v>
      </c>
      <c r="I467" s="12"/>
      <c r="O467" s="171"/>
    </row>
    <row r="468" spans="2:15" ht="15" customHeight="1" outlineLevel="1">
      <c r="B468" s="38">
        <v>2021</v>
      </c>
      <c r="C468" s="111"/>
      <c r="D468" s="215">
        <v>4</v>
      </c>
      <c r="E468" s="214"/>
      <c r="F468" s="215">
        <v>25</v>
      </c>
      <c r="G468" s="214"/>
      <c r="H468" s="215">
        <v>31283.468000000001</v>
      </c>
    </row>
    <row r="469" spans="2:15" ht="15" customHeight="1" outlineLevel="1">
      <c r="B469" s="38">
        <v>2020</v>
      </c>
      <c r="C469" s="111"/>
      <c r="D469" s="215">
        <v>4</v>
      </c>
      <c r="E469" s="214"/>
      <c r="F469" s="215">
        <v>25</v>
      </c>
      <c r="G469" s="214"/>
      <c r="H469" s="215">
        <v>24749.328000000001</v>
      </c>
    </row>
    <row r="470" spans="2:15" ht="15" customHeight="1" outlineLevel="1">
      <c r="B470" s="38">
        <v>2019</v>
      </c>
      <c r="C470" s="111"/>
      <c r="D470" s="210">
        <v>4</v>
      </c>
      <c r="E470" s="210"/>
      <c r="F470" s="210">
        <v>27</v>
      </c>
      <c r="G470" s="210"/>
      <c r="H470" s="210">
        <v>28666.848000000002</v>
      </c>
    </row>
    <row r="471" spans="2:15" ht="15" customHeight="1" outlineLevel="1">
      <c r="B471" s="173" t="s">
        <v>400</v>
      </c>
      <c r="C471" s="111"/>
      <c r="D471" s="214"/>
      <c r="E471" s="214"/>
      <c r="F471" s="214"/>
      <c r="G471" s="214"/>
      <c r="H471" s="214"/>
    </row>
    <row r="472" spans="2:15" ht="15" customHeight="1" outlineLevel="1">
      <c r="B472" s="38">
        <v>2023</v>
      </c>
      <c r="C472" s="111"/>
      <c r="D472" s="215">
        <v>15</v>
      </c>
      <c r="E472" s="214"/>
      <c r="F472" s="215">
        <v>17</v>
      </c>
      <c r="G472" s="214"/>
      <c r="H472" s="215">
        <v>1863.136</v>
      </c>
    </row>
    <row r="473" spans="2:15" s="17" customFormat="1" ht="15" customHeight="1" outlineLevel="1">
      <c r="B473" s="38">
        <v>2022</v>
      </c>
      <c r="C473" s="50"/>
      <c r="D473" s="208">
        <v>15</v>
      </c>
      <c r="E473" s="51"/>
      <c r="F473" s="208">
        <v>17</v>
      </c>
      <c r="G473" s="51"/>
      <c r="H473" s="208">
        <v>1746.615</v>
      </c>
      <c r="I473" s="12"/>
      <c r="O473" s="171"/>
    </row>
    <row r="474" spans="2:15" ht="15" customHeight="1" outlineLevel="1">
      <c r="B474" s="38">
        <v>2021</v>
      </c>
      <c r="C474" s="111"/>
      <c r="D474" s="215">
        <v>15</v>
      </c>
      <c r="E474" s="214"/>
      <c r="F474" s="215">
        <v>17</v>
      </c>
      <c r="G474" s="214"/>
      <c r="H474" s="215">
        <v>1574.521</v>
      </c>
    </row>
    <row r="475" spans="2:15" ht="15" customHeight="1" outlineLevel="1">
      <c r="B475" s="38">
        <v>2020</v>
      </c>
      <c r="C475" s="111"/>
      <c r="D475" s="215">
        <v>16</v>
      </c>
      <c r="E475" s="214"/>
      <c r="F475" s="215">
        <v>24</v>
      </c>
      <c r="G475" s="214"/>
      <c r="H475" s="215">
        <v>1845.68</v>
      </c>
    </row>
    <row r="476" spans="2:15" ht="15" customHeight="1" outlineLevel="1">
      <c r="B476" s="38">
        <v>2019</v>
      </c>
      <c r="C476" s="111"/>
      <c r="D476" s="210">
        <v>17</v>
      </c>
      <c r="E476" s="210"/>
      <c r="F476" s="210">
        <v>61</v>
      </c>
      <c r="G476" s="210"/>
      <c r="H476" s="210">
        <v>4371.2070000000003</v>
      </c>
    </row>
    <row r="477" spans="2:15" ht="15" customHeight="1" outlineLevel="1">
      <c r="B477" s="173" t="s">
        <v>401</v>
      </c>
      <c r="C477" s="111"/>
      <c r="D477" s="214"/>
      <c r="E477" s="214"/>
      <c r="F477" s="214"/>
      <c r="G477" s="214"/>
      <c r="H477" s="214"/>
    </row>
    <row r="478" spans="2:15" ht="15" customHeight="1" outlineLevel="1">
      <c r="B478" s="38">
        <v>2023</v>
      </c>
      <c r="C478" s="111"/>
      <c r="D478" s="215">
        <v>130</v>
      </c>
      <c r="E478" s="214"/>
      <c r="F478" s="215">
        <v>970</v>
      </c>
      <c r="G478" s="214"/>
      <c r="H478" s="215">
        <v>88943.546000000002</v>
      </c>
    </row>
    <row r="479" spans="2:15" s="17" customFormat="1" ht="15" customHeight="1" outlineLevel="1">
      <c r="B479" s="38">
        <v>2022</v>
      </c>
      <c r="C479" s="50"/>
      <c r="D479" s="208">
        <v>127</v>
      </c>
      <c r="E479" s="51"/>
      <c r="F479" s="208">
        <v>843</v>
      </c>
      <c r="G479" s="51"/>
      <c r="H479" s="208">
        <v>58321.415000000001</v>
      </c>
      <c r="I479" s="12"/>
      <c r="O479" s="171"/>
    </row>
    <row r="480" spans="2:15" ht="15" customHeight="1" outlineLevel="1">
      <c r="B480" s="38">
        <v>2021</v>
      </c>
      <c r="C480" s="111"/>
      <c r="D480" s="215">
        <v>125</v>
      </c>
      <c r="E480" s="214"/>
      <c r="F480" s="215">
        <v>933</v>
      </c>
      <c r="G480" s="214"/>
      <c r="H480" s="215">
        <v>49866.233</v>
      </c>
    </row>
    <row r="481" spans="2:15" ht="15" customHeight="1" outlineLevel="1">
      <c r="B481" s="38">
        <v>2020</v>
      </c>
      <c r="C481" s="111"/>
      <c r="D481" s="215">
        <v>126</v>
      </c>
      <c r="E481" s="214"/>
      <c r="F481" s="215">
        <v>989</v>
      </c>
      <c r="G481" s="214"/>
      <c r="H481" s="215">
        <v>43837.921999999999</v>
      </c>
    </row>
    <row r="482" spans="2:15" ht="15" customHeight="1" outlineLevel="1">
      <c r="B482" s="38">
        <v>2019</v>
      </c>
      <c r="C482" s="111"/>
      <c r="D482" s="210">
        <v>119</v>
      </c>
      <c r="E482" s="210"/>
      <c r="F482" s="210">
        <v>1007</v>
      </c>
      <c r="G482" s="210"/>
      <c r="H482" s="210">
        <v>49940.506000000001</v>
      </c>
    </row>
    <row r="483" spans="2:15" ht="15" customHeight="1" outlineLevel="1">
      <c r="B483" s="173" t="s">
        <v>402</v>
      </c>
      <c r="C483" s="111"/>
      <c r="D483" s="214"/>
      <c r="E483" s="214"/>
      <c r="F483" s="214"/>
      <c r="G483" s="214"/>
      <c r="H483" s="214"/>
    </row>
    <row r="484" spans="2:15" ht="15" customHeight="1" outlineLevel="1">
      <c r="B484" s="38">
        <v>2023</v>
      </c>
      <c r="C484" s="111"/>
      <c r="D484" s="215">
        <v>263</v>
      </c>
      <c r="E484" s="214"/>
      <c r="F484" s="215">
        <v>917</v>
      </c>
      <c r="G484" s="214"/>
      <c r="H484" s="215">
        <v>378309.65399999998</v>
      </c>
    </row>
    <row r="485" spans="2:15" s="17" customFormat="1" ht="15" customHeight="1" outlineLevel="1">
      <c r="B485" s="38">
        <v>2022</v>
      </c>
      <c r="C485" s="50"/>
      <c r="D485" s="208">
        <v>276</v>
      </c>
      <c r="E485" s="51"/>
      <c r="F485" s="208">
        <v>919</v>
      </c>
      <c r="G485" s="51"/>
      <c r="H485" s="208">
        <v>336135.66600000003</v>
      </c>
      <c r="I485" s="12"/>
      <c r="O485" s="171"/>
    </row>
    <row r="486" spans="2:15" ht="15" customHeight="1" outlineLevel="1">
      <c r="B486" s="38">
        <v>2021</v>
      </c>
      <c r="C486" s="111"/>
      <c r="D486" s="215">
        <v>271</v>
      </c>
      <c r="E486" s="214"/>
      <c r="F486" s="215">
        <v>859</v>
      </c>
      <c r="G486" s="214"/>
      <c r="H486" s="215">
        <v>277426.245</v>
      </c>
    </row>
    <row r="487" spans="2:15" ht="15" customHeight="1" outlineLevel="1">
      <c r="B487" s="38">
        <v>2020</v>
      </c>
      <c r="C487" s="111"/>
      <c r="D487" s="215">
        <v>272</v>
      </c>
      <c r="E487" s="214"/>
      <c r="F487" s="215">
        <v>913</v>
      </c>
      <c r="G487" s="214"/>
      <c r="H487" s="215">
        <v>270458.50599999999</v>
      </c>
    </row>
    <row r="488" spans="2:15" ht="15" customHeight="1" outlineLevel="1">
      <c r="B488" s="38">
        <v>2019</v>
      </c>
      <c r="C488" s="111"/>
      <c r="D488" s="210">
        <v>275</v>
      </c>
      <c r="E488" s="210"/>
      <c r="F488" s="210">
        <v>891</v>
      </c>
      <c r="G488" s="210"/>
      <c r="H488" s="210">
        <v>252806.785</v>
      </c>
    </row>
    <row r="489" spans="2:15" ht="15" customHeight="1" outlineLevel="1">
      <c r="B489" s="173" t="s">
        <v>403</v>
      </c>
      <c r="C489" s="111"/>
      <c r="D489" s="214"/>
      <c r="E489" s="214"/>
      <c r="F489" s="214"/>
      <c r="G489" s="214"/>
      <c r="H489" s="214"/>
    </row>
    <row r="490" spans="2:15" s="17" customFormat="1" ht="15" customHeight="1">
      <c r="B490" s="38">
        <v>2023</v>
      </c>
      <c r="C490" s="50"/>
      <c r="D490" s="208">
        <v>83</v>
      </c>
      <c r="E490" s="51"/>
      <c r="F490" s="208">
        <v>170</v>
      </c>
      <c r="G490" s="51"/>
      <c r="H490" s="208">
        <v>24404.893</v>
      </c>
      <c r="I490" s="12"/>
      <c r="O490" s="171"/>
    </row>
    <row r="491" spans="2:15" s="17" customFormat="1" ht="15" customHeight="1" outlineLevel="1">
      <c r="B491" s="38">
        <v>2022</v>
      </c>
      <c r="C491" s="50"/>
      <c r="D491" s="208">
        <v>74</v>
      </c>
      <c r="E491" s="51"/>
      <c r="F491" s="208">
        <v>142</v>
      </c>
      <c r="G491" s="51"/>
      <c r="H491" s="208">
        <v>20426.196</v>
      </c>
      <c r="I491" s="12"/>
      <c r="O491" s="171"/>
    </row>
    <row r="492" spans="2:15" ht="15" customHeight="1" outlineLevel="1">
      <c r="B492" s="38">
        <v>2021</v>
      </c>
      <c r="C492" s="111"/>
      <c r="D492" s="215">
        <v>75</v>
      </c>
      <c r="E492" s="214"/>
      <c r="F492" s="215">
        <v>139</v>
      </c>
      <c r="G492" s="214"/>
      <c r="H492" s="215">
        <v>16508.435000000001</v>
      </c>
    </row>
    <row r="493" spans="2:15" ht="15" customHeight="1" outlineLevel="1">
      <c r="B493" s="38">
        <v>2020</v>
      </c>
      <c r="C493" s="111"/>
      <c r="D493" s="215">
        <v>77</v>
      </c>
      <c r="E493" s="214"/>
      <c r="F493" s="215">
        <v>180</v>
      </c>
      <c r="G493" s="214"/>
      <c r="H493" s="215">
        <v>18429.465</v>
      </c>
    </row>
    <row r="494" spans="2:15" ht="15" customHeight="1" outlineLevel="1">
      <c r="B494" s="38">
        <v>2019</v>
      </c>
      <c r="C494" s="111"/>
      <c r="D494" s="210">
        <v>76</v>
      </c>
      <c r="E494" s="210"/>
      <c r="F494" s="210">
        <v>135</v>
      </c>
      <c r="G494" s="210"/>
      <c r="H494" s="210">
        <v>11468.844999999999</v>
      </c>
    </row>
    <row r="495" spans="2:15" ht="15" customHeight="1" outlineLevel="1">
      <c r="B495" s="173" t="s">
        <v>404</v>
      </c>
      <c r="C495" s="111"/>
      <c r="D495" s="214"/>
      <c r="E495" s="214"/>
      <c r="F495" s="214"/>
      <c r="G495" s="214"/>
      <c r="H495" s="214"/>
    </row>
    <row r="496" spans="2:15" ht="15" customHeight="1" outlineLevel="1">
      <c r="B496" s="38">
        <v>2023</v>
      </c>
      <c r="C496" s="111"/>
      <c r="D496" s="215">
        <v>325</v>
      </c>
      <c r="E496" s="214"/>
      <c r="F496" s="215">
        <v>724</v>
      </c>
      <c r="G496" s="214"/>
      <c r="H496" s="215">
        <v>31714.46</v>
      </c>
    </row>
    <row r="497" spans="2:15" s="17" customFormat="1" ht="15" customHeight="1" outlineLevel="1">
      <c r="B497" s="38">
        <v>2022</v>
      </c>
      <c r="C497" s="50"/>
      <c r="D497" s="208">
        <v>280</v>
      </c>
      <c r="E497" s="51"/>
      <c r="F497" s="208">
        <v>640</v>
      </c>
      <c r="G497" s="51"/>
      <c r="H497" s="208">
        <v>24032.494999999999</v>
      </c>
      <c r="I497" s="12"/>
      <c r="O497" s="171"/>
    </row>
    <row r="498" spans="2:15" ht="15" customHeight="1" outlineLevel="1">
      <c r="B498" s="38">
        <v>2021</v>
      </c>
      <c r="C498" s="111"/>
      <c r="D498" s="215">
        <v>261</v>
      </c>
      <c r="E498" s="214"/>
      <c r="F498" s="215">
        <v>547</v>
      </c>
      <c r="G498" s="214"/>
      <c r="H498" s="215">
        <v>15831.349</v>
      </c>
    </row>
    <row r="499" spans="2:15" ht="15" customHeight="1" outlineLevel="1">
      <c r="B499" s="38">
        <v>2020</v>
      </c>
      <c r="C499" s="111"/>
      <c r="D499" s="215">
        <v>269</v>
      </c>
      <c r="E499" s="214"/>
      <c r="F499" s="215">
        <v>694</v>
      </c>
      <c r="G499" s="214"/>
      <c r="H499" s="215">
        <v>12735.629000000001</v>
      </c>
    </row>
    <row r="500" spans="2:15" ht="15" customHeight="1" outlineLevel="1">
      <c r="B500" s="38">
        <v>2019</v>
      </c>
      <c r="C500" s="111"/>
      <c r="D500" s="210">
        <v>285</v>
      </c>
      <c r="E500" s="210"/>
      <c r="F500" s="210">
        <v>780</v>
      </c>
      <c r="G500" s="210"/>
      <c r="H500" s="210">
        <v>25014.935000000001</v>
      </c>
    </row>
    <row r="501" spans="2:15" ht="15" customHeight="1" outlineLevel="1">
      <c r="B501" s="173" t="s">
        <v>405</v>
      </c>
      <c r="C501" s="111"/>
      <c r="D501" s="214"/>
      <c r="E501" s="214"/>
      <c r="F501" s="214"/>
      <c r="G501" s="214"/>
      <c r="H501" s="214"/>
    </row>
    <row r="502" spans="2:15" ht="15" customHeight="1" outlineLevel="1">
      <c r="B502" s="38">
        <v>2023</v>
      </c>
      <c r="C502" s="111"/>
      <c r="D502" s="215">
        <v>18</v>
      </c>
      <c r="E502" s="214"/>
      <c r="F502" s="215">
        <v>62</v>
      </c>
      <c r="G502" s="214"/>
      <c r="H502" s="215">
        <v>44761.925999999999</v>
      </c>
    </row>
    <row r="503" spans="2:15" s="17" customFormat="1" ht="15" customHeight="1" outlineLevel="1">
      <c r="B503" s="38">
        <v>2022</v>
      </c>
      <c r="C503" s="50"/>
      <c r="D503" s="208">
        <v>17</v>
      </c>
      <c r="E503" s="51"/>
      <c r="F503" s="208">
        <v>64</v>
      </c>
      <c r="G503" s="51"/>
      <c r="H503" s="208">
        <v>46120.866000000002</v>
      </c>
      <c r="I503" s="12"/>
      <c r="O503" s="171"/>
    </row>
    <row r="504" spans="2:15" ht="15" customHeight="1" outlineLevel="1">
      <c r="B504" s="38">
        <v>2021</v>
      </c>
      <c r="C504" s="111"/>
      <c r="D504" s="215">
        <v>17</v>
      </c>
      <c r="E504" s="214"/>
      <c r="F504" s="215">
        <v>45</v>
      </c>
      <c r="G504" s="214"/>
      <c r="H504" s="215">
        <v>39352.75</v>
      </c>
    </row>
    <row r="505" spans="2:15" ht="15" customHeight="1" outlineLevel="1">
      <c r="B505" s="38">
        <v>2020</v>
      </c>
      <c r="C505" s="111"/>
      <c r="D505" s="215">
        <v>17</v>
      </c>
      <c r="E505" s="214"/>
      <c r="F505" s="215">
        <v>34</v>
      </c>
      <c r="G505" s="214"/>
      <c r="H505" s="215">
        <v>9327.9369999999999</v>
      </c>
    </row>
    <row r="506" spans="2:15" ht="15" customHeight="1" outlineLevel="1">
      <c r="B506" s="38">
        <v>2019</v>
      </c>
      <c r="C506" s="111"/>
      <c r="D506" s="210">
        <v>15</v>
      </c>
      <c r="E506" s="210"/>
      <c r="F506" s="210">
        <v>27</v>
      </c>
      <c r="G506" s="210"/>
      <c r="H506" s="210">
        <v>3094.96</v>
      </c>
    </row>
    <row r="507" spans="2:15" ht="15" customHeight="1" outlineLevel="1">
      <c r="B507" s="173" t="s">
        <v>406</v>
      </c>
      <c r="C507" s="111"/>
      <c r="D507" s="214"/>
      <c r="E507" s="214"/>
      <c r="F507" s="214"/>
      <c r="G507" s="214"/>
      <c r="H507" s="214"/>
    </row>
    <row r="508" spans="2:15" ht="15" customHeight="1" outlineLevel="1">
      <c r="B508" s="38">
        <v>2023</v>
      </c>
      <c r="C508" s="111"/>
      <c r="D508" s="215">
        <v>36</v>
      </c>
      <c r="E508" s="214"/>
      <c r="F508" s="215">
        <v>40</v>
      </c>
      <c r="G508" s="214"/>
      <c r="H508" s="215">
        <v>2838.1849999999999</v>
      </c>
    </row>
    <row r="509" spans="2:15" s="17" customFormat="1" ht="15" customHeight="1" outlineLevel="1">
      <c r="B509" s="38">
        <v>2022</v>
      </c>
      <c r="C509" s="50"/>
      <c r="D509" s="208">
        <v>37</v>
      </c>
      <c r="E509" s="51"/>
      <c r="F509" s="208">
        <v>58</v>
      </c>
      <c r="G509" s="51"/>
      <c r="H509" s="208">
        <v>3189.8429999999998</v>
      </c>
      <c r="I509" s="12"/>
      <c r="O509" s="171"/>
    </row>
    <row r="510" spans="2:15" ht="15" customHeight="1" outlineLevel="1">
      <c r="B510" s="38">
        <v>2021</v>
      </c>
      <c r="C510" s="111"/>
      <c r="D510" s="215">
        <v>29</v>
      </c>
      <c r="E510" s="214"/>
      <c r="F510" s="215">
        <v>45</v>
      </c>
      <c r="G510" s="214"/>
      <c r="H510" s="215">
        <v>2036.8589999999999</v>
      </c>
    </row>
    <row r="511" spans="2:15" ht="15" customHeight="1" outlineLevel="1">
      <c r="B511" s="38">
        <v>2020</v>
      </c>
      <c r="C511" s="111"/>
      <c r="D511" s="215">
        <v>29</v>
      </c>
      <c r="E511" s="214"/>
      <c r="F511" s="215">
        <v>40</v>
      </c>
      <c r="G511" s="214"/>
      <c r="H511" s="215">
        <v>1021.7910000000001</v>
      </c>
    </row>
    <row r="512" spans="2:15" ht="15" customHeight="1" outlineLevel="1">
      <c r="B512" s="38">
        <v>2019</v>
      </c>
      <c r="C512" s="111"/>
      <c r="D512" s="210">
        <v>30</v>
      </c>
      <c r="E512" s="210"/>
      <c r="F512" s="210">
        <v>40</v>
      </c>
      <c r="G512" s="210"/>
      <c r="H512" s="210">
        <v>953.72500000000002</v>
      </c>
    </row>
    <row r="513" spans="2:15" ht="15" customHeight="1" outlineLevel="1">
      <c r="B513" s="173" t="s">
        <v>236</v>
      </c>
      <c r="C513" s="111"/>
      <c r="D513" s="214"/>
      <c r="E513" s="214"/>
      <c r="F513" s="214"/>
      <c r="G513" s="214"/>
      <c r="H513" s="214"/>
    </row>
    <row r="514" spans="2:15" ht="15" customHeight="1" outlineLevel="1">
      <c r="B514" s="38">
        <v>2023</v>
      </c>
      <c r="C514" s="111"/>
      <c r="D514" s="215">
        <v>105</v>
      </c>
      <c r="E514" s="214"/>
      <c r="F514" s="215">
        <v>175</v>
      </c>
      <c r="G514" s="214"/>
      <c r="H514" s="215">
        <v>5019.1580000000004</v>
      </c>
    </row>
    <row r="515" spans="2:15" s="17" customFormat="1" ht="15" customHeight="1" outlineLevel="1">
      <c r="B515" s="38">
        <v>2022</v>
      </c>
      <c r="C515" s="50"/>
      <c r="D515" s="208">
        <v>103</v>
      </c>
      <c r="E515" s="51"/>
      <c r="F515" s="208">
        <v>156</v>
      </c>
      <c r="G515" s="51"/>
      <c r="H515" s="208">
        <v>4188.835</v>
      </c>
      <c r="I515" s="12"/>
      <c r="O515" s="171"/>
    </row>
    <row r="516" spans="2:15" ht="15" customHeight="1" outlineLevel="1">
      <c r="B516" s="38">
        <v>2021</v>
      </c>
      <c r="C516" s="111"/>
      <c r="D516" s="215">
        <v>104</v>
      </c>
      <c r="E516" s="214"/>
      <c r="F516" s="215">
        <v>158</v>
      </c>
      <c r="G516" s="214"/>
      <c r="H516" s="215">
        <v>2841.6729999999998</v>
      </c>
    </row>
    <row r="517" spans="2:15" ht="15" customHeight="1" outlineLevel="1">
      <c r="B517" s="38">
        <v>2020</v>
      </c>
      <c r="C517" s="111"/>
      <c r="D517" s="215">
        <v>86</v>
      </c>
      <c r="E517" s="214"/>
      <c r="F517" s="215">
        <v>129</v>
      </c>
      <c r="G517" s="214"/>
      <c r="H517" s="215">
        <v>2947.7089999999998</v>
      </c>
    </row>
    <row r="518" spans="2:15" ht="15" customHeight="1" outlineLevel="1">
      <c r="B518" s="38">
        <v>2019</v>
      </c>
      <c r="C518" s="111"/>
      <c r="D518" s="210">
        <v>86</v>
      </c>
      <c r="E518" s="210"/>
      <c r="F518" s="210">
        <v>129</v>
      </c>
      <c r="G518" s="210"/>
      <c r="H518" s="210">
        <v>3277.1060000000002</v>
      </c>
    </row>
    <row r="519" spans="2:15" ht="15" customHeight="1" outlineLevel="1">
      <c r="B519" s="173" t="s">
        <v>407</v>
      </c>
      <c r="C519" s="111"/>
      <c r="D519" s="214"/>
      <c r="E519" s="214"/>
      <c r="F519" s="214"/>
      <c r="G519" s="214"/>
      <c r="H519" s="214"/>
    </row>
    <row r="520" spans="2:15" ht="15" customHeight="1" outlineLevel="1">
      <c r="B520" s="38">
        <v>2023</v>
      </c>
      <c r="C520" s="111"/>
      <c r="D520" s="215">
        <v>280</v>
      </c>
      <c r="E520" s="214"/>
      <c r="F520" s="215">
        <v>328</v>
      </c>
      <c r="G520" s="214"/>
      <c r="H520" s="215">
        <v>14494.109</v>
      </c>
    </row>
    <row r="521" spans="2:15" s="17" customFormat="1" ht="15" customHeight="1" outlineLevel="1">
      <c r="B521" s="38">
        <v>2022</v>
      </c>
      <c r="C521" s="50"/>
      <c r="D521" s="208">
        <v>254</v>
      </c>
      <c r="E521" s="51"/>
      <c r="F521" s="208">
        <v>287</v>
      </c>
      <c r="G521" s="51"/>
      <c r="H521" s="208">
        <v>10632.547</v>
      </c>
      <c r="I521" s="12"/>
      <c r="O521" s="171"/>
    </row>
    <row r="522" spans="2:15" ht="15" customHeight="1" outlineLevel="1">
      <c r="B522" s="38">
        <v>2021</v>
      </c>
      <c r="C522" s="111"/>
      <c r="D522" s="215">
        <v>234</v>
      </c>
      <c r="E522" s="214"/>
      <c r="F522" s="215">
        <v>273</v>
      </c>
      <c r="G522" s="214"/>
      <c r="H522" s="215">
        <v>16419.286</v>
      </c>
    </row>
    <row r="523" spans="2:15" ht="15" customHeight="1" outlineLevel="1">
      <c r="B523" s="38">
        <v>2020</v>
      </c>
      <c r="C523" s="111"/>
      <c r="D523" s="215">
        <v>221</v>
      </c>
      <c r="E523" s="214"/>
      <c r="F523" s="215">
        <v>247</v>
      </c>
      <c r="G523" s="214"/>
      <c r="H523" s="215">
        <v>4199.4030000000002</v>
      </c>
    </row>
    <row r="524" spans="2:15" ht="15" customHeight="1" outlineLevel="1">
      <c r="B524" s="38">
        <v>2019</v>
      </c>
      <c r="C524" s="111"/>
      <c r="D524" s="210">
        <v>233</v>
      </c>
      <c r="E524" s="210"/>
      <c r="F524" s="210">
        <v>255</v>
      </c>
      <c r="G524" s="210"/>
      <c r="H524" s="210">
        <v>6306.308</v>
      </c>
    </row>
    <row r="525" spans="2:15" ht="15" customHeight="1" outlineLevel="1">
      <c r="B525" s="173" t="s">
        <v>238</v>
      </c>
      <c r="C525" s="111"/>
      <c r="D525" s="214"/>
      <c r="E525" s="214"/>
      <c r="F525" s="214"/>
      <c r="G525" s="214"/>
      <c r="H525" s="214"/>
    </row>
    <row r="526" spans="2:15" ht="15" customHeight="1" outlineLevel="1">
      <c r="B526" s="38">
        <v>2023</v>
      </c>
      <c r="C526" s="111"/>
      <c r="D526" s="210">
        <v>71</v>
      </c>
      <c r="E526" s="210"/>
      <c r="F526" s="210">
        <v>99</v>
      </c>
      <c r="G526" s="210"/>
      <c r="H526" s="210">
        <v>580.26199999999994</v>
      </c>
    </row>
    <row r="527" spans="2:15" s="17" customFormat="1" ht="15" customHeight="1" outlineLevel="1">
      <c r="B527" s="38">
        <v>2022</v>
      </c>
      <c r="C527" s="50"/>
      <c r="D527" s="208">
        <v>61</v>
      </c>
      <c r="E527" s="51"/>
      <c r="F527" s="208">
        <v>88</v>
      </c>
      <c r="G527" s="51"/>
      <c r="H527" s="208">
        <v>532.05799999999999</v>
      </c>
      <c r="I527" s="12"/>
      <c r="O527" s="171"/>
    </row>
    <row r="528" spans="2:15" s="149" customFormat="1" ht="15" customHeight="1" outlineLevel="1">
      <c r="B528" s="38">
        <v>2021</v>
      </c>
      <c r="C528" s="217"/>
      <c r="D528" s="73">
        <v>54</v>
      </c>
      <c r="E528" s="213"/>
      <c r="F528" s="73">
        <v>81</v>
      </c>
      <c r="G528" s="213"/>
      <c r="H528" s="213">
        <v>374.00200000000001</v>
      </c>
      <c r="I528" s="12"/>
    </row>
    <row r="529" spans="2:15" ht="15" customHeight="1" outlineLevel="1">
      <c r="B529" s="38">
        <v>2020</v>
      </c>
      <c r="C529" s="111"/>
      <c r="D529" s="215">
        <v>50</v>
      </c>
      <c r="E529" s="214"/>
      <c r="F529" s="215">
        <v>80</v>
      </c>
      <c r="G529" s="214"/>
      <c r="H529" s="215">
        <v>314.70299999999997</v>
      </c>
    </row>
    <row r="530" spans="2:15" ht="15" customHeight="1" outlineLevel="1">
      <c r="B530" s="38">
        <v>2019</v>
      </c>
      <c r="C530" s="111"/>
      <c r="D530" s="210">
        <v>48</v>
      </c>
      <c r="E530" s="210"/>
      <c r="F530" s="210">
        <v>76</v>
      </c>
      <c r="G530" s="210"/>
      <c r="H530" s="210">
        <v>378.62700000000001</v>
      </c>
    </row>
    <row r="531" spans="2:15" ht="15" customHeight="1" outlineLevel="1">
      <c r="B531" s="173" t="s">
        <v>239</v>
      </c>
      <c r="C531" s="111"/>
      <c r="D531" s="214"/>
      <c r="E531" s="214"/>
      <c r="F531" s="214"/>
      <c r="G531" s="214"/>
      <c r="H531" s="214"/>
    </row>
    <row r="532" spans="2:15" ht="15" customHeight="1" outlineLevel="1">
      <c r="B532" s="38">
        <v>2023</v>
      </c>
      <c r="C532" s="111"/>
      <c r="D532" s="215">
        <v>178</v>
      </c>
      <c r="E532" s="214"/>
      <c r="F532" s="215">
        <v>213</v>
      </c>
      <c r="G532" s="214"/>
      <c r="H532" s="215">
        <v>5381.607</v>
      </c>
    </row>
    <row r="533" spans="2:15" s="17" customFormat="1" ht="15" customHeight="1" outlineLevel="1">
      <c r="B533" s="38">
        <v>2022</v>
      </c>
      <c r="C533" s="50"/>
      <c r="D533" s="208">
        <v>182</v>
      </c>
      <c r="E533" s="51"/>
      <c r="F533" s="208">
        <v>219</v>
      </c>
      <c r="G533" s="51"/>
      <c r="H533" s="208">
        <v>7027.9189999999999</v>
      </c>
      <c r="I533" s="12"/>
      <c r="O533" s="171"/>
    </row>
    <row r="534" spans="2:15" ht="15" customHeight="1" outlineLevel="1">
      <c r="B534" s="38">
        <v>2021</v>
      </c>
      <c r="C534" s="111"/>
      <c r="D534" s="215">
        <v>176</v>
      </c>
      <c r="E534" s="214"/>
      <c r="F534" s="215">
        <v>221</v>
      </c>
      <c r="G534" s="214"/>
      <c r="H534" s="215">
        <v>5627.6350000000002</v>
      </c>
    </row>
    <row r="535" spans="2:15" ht="15" customHeight="1" outlineLevel="1">
      <c r="B535" s="38">
        <v>2020</v>
      </c>
      <c r="C535" s="111"/>
      <c r="D535" s="215">
        <v>141</v>
      </c>
      <c r="E535" s="214"/>
      <c r="F535" s="215">
        <v>182</v>
      </c>
      <c r="G535" s="214"/>
      <c r="H535" s="215">
        <v>4191.7749999999996</v>
      </c>
    </row>
    <row r="536" spans="2:15" ht="15" customHeight="1" outlineLevel="1">
      <c r="B536" s="38">
        <v>2019</v>
      </c>
      <c r="C536" s="111"/>
      <c r="D536" s="210">
        <v>135</v>
      </c>
      <c r="E536" s="210"/>
      <c r="F536" s="210">
        <v>161</v>
      </c>
      <c r="G536" s="210"/>
      <c r="H536" s="210">
        <v>3818.8530000000001</v>
      </c>
    </row>
    <row r="537" spans="2:15" ht="15" customHeight="1" outlineLevel="1">
      <c r="B537" s="173" t="s">
        <v>408</v>
      </c>
      <c r="C537" s="111"/>
      <c r="D537" s="214"/>
      <c r="E537" s="214"/>
      <c r="F537" s="214"/>
      <c r="G537" s="214"/>
      <c r="H537" s="214"/>
    </row>
    <row r="538" spans="2:15" ht="15" customHeight="1" outlineLevel="1">
      <c r="B538" s="38">
        <v>2023</v>
      </c>
      <c r="C538" s="111"/>
      <c r="D538" s="218">
        <v>73</v>
      </c>
      <c r="E538" s="215"/>
      <c r="F538" s="218">
        <v>106</v>
      </c>
      <c r="G538" s="219"/>
      <c r="H538" s="220">
        <v>3442.0929999999998</v>
      </c>
    </row>
    <row r="539" spans="2:15" s="17" customFormat="1" ht="15" customHeight="1" outlineLevel="1">
      <c r="B539" s="38">
        <v>2022</v>
      </c>
      <c r="C539" s="50"/>
      <c r="D539" s="208">
        <v>63</v>
      </c>
      <c r="E539" s="51"/>
      <c r="F539" s="208">
        <v>85</v>
      </c>
      <c r="G539" s="51"/>
      <c r="H539" s="208">
        <v>2596.2939999999999</v>
      </c>
      <c r="I539" s="12"/>
      <c r="O539" s="171"/>
    </row>
    <row r="540" spans="2:15" ht="15" customHeight="1" outlineLevel="1">
      <c r="B540" s="38">
        <v>2021</v>
      </c>
      <c r="C540" s="111"/>
      <c r="D540" s="218">
        <v>52</v>
      </c>
      <c r="E540" s="215"/>
      <c r="F540" s="218">
        <v>67</v>
      </c>
      <c r="G540" s="219"/>
      <c r="H540" s="220">
        <v>1527.4490000000001</v>
      </c>
    </row>
    <row r="541" spans="2:15" ht="15" customHeight="1" outlineLevel="1">
      <c r="B541" s="38">
        <v>2020</v>
      </c>
      <c r="C541" s="111"/>
      <c r="D541" s="215">
        <v>47</v>
      </c>
      <c r="E541" s="214"/>
      <c r="F541" s="215">
        <v>57</v>
      </c>
      <c r="G541" s="214"/>
      <c r="H541" s="215">
        <v>786.96500000000003</v>
      </c>
    </row>
    <row r="542" spans="2:15" ht="15" customHeight="1" outlineLevel="1">
      <c r="B542" s="38">
        <v>2019</v>
      </c>
      <c r="C542" s="111"/>
      <c r="D542" s="210">
        <v>55</v>
      </c>
      <c r="E542" s="210"/>
      <c r="F542" s="210">
        <v>69</v>
      </c>
      <c r="G542" s="210"/>
      <c r="H542" s="210">
        <v>1557.0509999999999</v>
      </c>
    </row>
    <row r="543" spans="2:15" ht="15" customHeight="1" outlineLevel="1">
      <c r="B543" s="173" t="s">
        <v>409</v>
      </c>
      <c r="C543" s="111"/>
      <c r="D543" s="214"/>
      <c r="E543" s="214"/>
      <c r="F543" s="214"/>
      <c r="G543" s="214"/>
      <c r="H543" s="214"/>
    </row>
    <row r="544" spans="2:15" ht="15" customHeight="1" outlineLevel="1">
      <c r="B544" s="38">
        <v>2023</v>
      </c>
      <c r="C544" s="111"/>
      <c r="D544" s="215">
        <v>100</v>
      </c>
      <c r="E544" s="214"/>
      <c r="F544" s="215">
        <v>232</v>
      </c>
      <c r="G544" s="214"/>
      <c r="H544" s="215">
        <v>6288.924</v>
      </c>
    </row>
    <row r="545" spans="2:15" s="17" customFormat="1" ht="15" customHeight="1" outlineLevel="1">
      <c r="B545" s="38">
        <v>2022</v>
      </c>
      <c r="C545" s="50"/>
      <c r="D545" s="208">
        <v>92</v>
      </c>
      <c r="E545" s="51"/>
      <c r="F545" s="208">
        <v>214</v>
      </c>
      <c r="G545" s="51"/>
      <c r="H545" s="208">
        <v>5823.5240000000003</v>
      </c>
      <c r="I545" s="12"/>
      <c r="O545" s="171"/>
    </row>
    <row r="546" spans="2:15" ht="15" customHeight="1" outlineLevel="1">
      <c r="B546" s="38">
        <v>2021</v>
      </c>
      <c r="C546" s="111"/>
      <c r="D546" s="215">
        <v>87</v>
      </c>
      <c r="E546" s="214"/>
      <c r="F546" s="215">
        <v>187</v>
      </c>
      <c r="G546" s="214"/>
      <c r="H546" s="215">
        <v>4554.7740000000003</v>
      </c>
    </row>
    <row r="547" spans="2:15" ht="15" customHeight="1" outlineLevel="1">
      <c r="B547" s="38">
        <v>2020</v>
      </c>
      <c r="C547" s="111"/>
      <c r="D547" s="215">
        <v>92</v>
      </c>
      <c r="E547" s="214"/>
      <c r="F547" s="215">
        <v>184</v>
      </c>
      <c r="G547" s="214"/>
      <c r="H547" s="215">
        <v>3547.19</v>
      </c>
    </row>
    <row r="548" spans="2:15" ht="15" customHeight="1" outlineLevel="1">
      <c r="B548" s="38">
        <v>2019</v>
      </c>
      <c r="C548" s="111"/>
      <c r="D548" s="210">
        <v>80</v>
      </c>
      <c r="E548" s="210"/>
      <c r="F548" s="210">
        <v>170</v>
      </c>
      <c r="G548" s="210"/>
      <c r="H548" s="210">
        <v>4686.9120000000003</v>
      </c>
    </row>
    <row r="549" spans="2:15" ht="15" customHeight="1">
      <c r="B549" s="110" t="s">
        <v>344</v>
      </c>
      <c r="C549" s="95"/>
      <c r="D549" s="210"/>
      <c r="E549" s="210"/>
      <c r="F549" s="210"/>
      <c r="G549" s="210"/>
      <c r="H549" s="210"/>
    </row>
    <row r="550" spans="2:15" ht="15" customHeight="1">
      <c r="B550" s="38">
        <v>2023</v>
      </c>
      <c r="C550" s="95"/>
      <c r="D550" s="210">
        <v>1754</v>
      </c>
      <c r="E550" s="210"/>
      <c r="F550" s="210">
        <v>2833</v>
      </c>
      <c r="G550" s="210"/>
      <c r="H550" s="210">
        <v>140321.69699999999</v>
      </c>
    </row>
    <row r="551" spans="2:15" ht="15" customHeight="1">
      <c r="B551" s="38">
        <v>2022</v>
      </c>
      <c r="C551" s="95"/>
      <c r="D551" s="210">
        <v>1666</v>
      </c>
      <c r="E551" s="210"/>
      <c r="F551" s="210">
        <v>2709</v>
      </c>
      <c r="G551" s="210"/>
      <c r="H551" s="210">
        <v>124274.428</v>
      </c>
      <c r="K551" s="171"/>
      <c r="L551" s="17"/>
      <c r="M551" s="171"/>
      <c r="N551" s="17"/>
      <c r="O551" s="171"/>
    </row>
    <row r="552" spans="2:15" ht="15" customHeight="1">
      <c r="B552" s="38">
        <v>2021</v>
      </c>
      <c r="C552" s="95"/>
      <c r="D552" s="210">
        <v>1564</v>
      </c>
      <c r="E552" s="210"/>
      <c r="F552" s="210">
        <v>2512</v>
      </c>
      <c r="G552" s="210"/>
      <c r="H552" s="210">
        <v>91606.232000000004</v>
      </c>
    </row>
    <row r="553" spans="2:15" ht="15" customHeight="1">
      <c r="B553" s="38">
        <v>2020</v>
      </c>
      <c r="C553" s="95"/>
      <c r="D553" s="210">
        <v>1516</v>
      </c>
      <c r="E553" s="210"/>
      <c r="F553" s="210">
        <v>2418</v>
      </c>
      <c r="G553" s="210"/>
      <c r="H553" s="210">
        <v>76551.104999999996</v>
      </c>
    </row>
    <row r="554" spans="2:15" ht="15" customHeight="1">
      <c r="B554" s="38">
        <v>2019</v>
      </c>
      <c r="C554" s="110"/>
      <c r="D554" s="210">
        <v>1501</v>
      </c>
      <c r="E554" s="210"/>
      <c r="F554" s="210">
        <v>2383</v>
      </c>
      <c r="G554" s="210"/>
      <c r="H554" s="210">
        <v>79801.255999999994</v>
      </c>
      <c r="K554" s="171"/>
      <c r="L554" s="17"/>
      <c r="M554" s="171"/>
      <c r="N554" s="17"/>
      <c r="O554" s="171"/>
    </row>
    <row r="555" spans="2:15" ht="15" customHeight="1" outlineLevel="1">
      <c r="B555" s="173" t="s">
        <v>396</v>
      </c>
      <c r="C555" s="111"/>
      <c r="D555" s="214"/>
      <c r="E555" s="214"/>
      <c r="F555" s="214"/>
      <c r="G555" s="214"/>
      <c r="H555" s="214"/>
    </row>
    <row r="556" spans="2:15" ht="15" customHeight="1" outlineLevel="1">
      <c r="B556" s="38">
        <v>2023</v>
      </c>
      <c r="C556" s="111"/>
      <c r="D556" s="215">
        <v>788</v>
      </c>
      <c r="E556" s="214"/>
      <c r="F556" s="208" t="s">
        <v>5</v>
      </c>
      <c r="G556" s="214"/>
      <c r="H556" s="208" t="s">
        <v>5</v>
      </c>
    </row>
    <row r="557" spans="2:15" s="17" customFormat="1" ht="15" customHeight="1" outlineLevel="1">
      <c r="B557" s="38">
        <v>2022</v>
      </c>
      <c r="C557" s="50"/>
      <c r="D557" s="208">
        <v>803</v>
      </c>
      <c r="E557" s="51"/>
      <c r="F557" s="208">
        <v>839</v>
      </c>
      <c r="G557" s="51"/>
      <c r="H557" s="208">
        <v>9681.4689999999991</v>
      </c>
      <c r="I557" s="12"/>
      <c r="O557" s="171"/>
    </row>
    <row r="558" spans="2:15" ht="15" customHeight="1" outlineLevel="1">
      <c r="B558" s="38">
        <v>2021</v>
      </c>
      <c r="C558" s="111"/>
      <c r="D558" s="215">
        <v>797</v>
      </c>
      <c r="E558" s="214"/>
      <c r="F558" s="208" t="s">
        <v>5</v>
      </c>
      <c r="G558" s="214"/>
      <c r="H558" s="208" t="s">
        <v>5</v>
      </c>
    </row>
    <row r="559" spans="2:15" ht="15" customHeight="1" outlineLevel="1">
      <c r="B559" s="38">
        <v>2020</v>
      </c>
      <c r="C559" s="111"/>
      <c r="D559" s="215">
        <v>786</v>
      </c>
      <c r="E559" s="214"/>
      <c r="F559" s="208" t="s">
        <v>5</v>
      </c>
      <c r="G559" s="214"/>
      <c r="H559" s="208" t="s">
        <v>5</v>
      </c>
    </row>
    <row r="560" spans="2:15" ht="15" customHeight="1" outlineLevel="1">
      <c r="B560" s="38">
        <v>2019</v>
      </c>
      <c r="C560" s="111"/>
      <c r="D560" s="210">
        <v>790</v>
      </c>
      <c r="E560" s="210"/>
      <c r="F560" s="210">
        <v>821</v>
      </c>
      <c r="G560" s="210"/>
      <c r="H560" s="210">
        <v>6581.4170000000004</v>
      </c>
    </row>
    <row r="561" spans="2:15" ht="15" customHeight="1" outlineLevel="1">
      <c r="B561" s="173" t="s">
        <v>397</v>
      </c>
      <c r="C561" s="111"/>
      <c r="D561" s="214"/>
      <c r="E561" s="214"/>
      <c r="F561" s="214"/>
      <c r="G561" s="214"/>
      <c r="H561" s="214"/>
    </row>
    <row r="562" spans="2:15" ht="15" customHeight="1" outlineLevel="1">
      <c r="B562" s="38">
        <v>2023</v>
      </c>
      <c r="C562" s="111"/>
      <c r="D562" s="215">
        <v>1</v>
      </c>
      <c r="E562" s="214"/>
      <c r="F562" s="208" t="s">
        <v>5</v>
      </c>
      <c r="G562" s="214"/>
      <c r="H562" s="208" t="s">
        <v>5</v>
      </c>
    </row>
    <row r="563" spans="2:15" ht="15" customHeight="1" outlineLevel="1">
      <c r="B563" s="38">
        <v>2022</v>
      </c>
      <c r="C563" s="111"/>
      <c r="D563" s="215">
        <v>1</v>
      </c>
      <c r="E563" s="214"/>
      <c r="F563" s="208" t="s">
        <v>5</v>
      </c>
      <c r="G563" s="214"/>
      <c r="H563" s="208" t="s">
        <v>5</v>
      </c>
    </row>
    <row r="564" spans="2:15" ht="15" customHeight="1" outlineLevel="1">
      <c r="B564" s="38">
        <v>2021</v>
      </c>
      <c r="C564" s="111"/>
      <c r="D564" s="215">
        <v>1</v>
      </c>
      <c r="E564" s="214"/>
      <c r="F564" s="208" t="s">
        <v>5</v>
      </c>
      <c r="G564" s="214"/>
      <c r="H564" s="208" t="s">
        <v>5</v>
      </c>
    </row>
    <row r="565" spans="2:15" ht="15" customHeight="1" outlineLevel="1">
      <c r="B565" s="38">
        <v>2020</v>
      </c>
      <c r="C565" s="111"/>
      <c r="D565" s="215">
        <v>1</v>
      </c>
      <c r="E565" s="214"/>
      <c r="F565" s="208" t="s">
        <v>5</v>
      </c>
      <c r="G565" s="214"/>
      <c r="H565" s="208" t="s">
        <v>5</v>
      </c>
    </row>
    <row r="566" spans="2:15" ht="15" customHeight="1" outlineLevel="1">
      <c r="B566" s="38">
        <v>2019</v>
      </c>
      <c r="C566" s="111"/>
      <c r="D566" s="210">
        <v>1</v>
      </c>
      <c r="E566" s="210"/>
      <c r="F566" s="213" t="s">
        <v>5</v>
      </c>
      <c r="G566" s="210"/>
      <c r="H566" s="213" t="s">
        <v>5</v>
      </c>
    </row>
    <row r="567" spans="2:15" ht="15" customHeight="1" outlineLevel="1">
      <c r="B567" s="173" t="s">
        <v>398</v>
      </c>
      <c r="C567" s="111"/>
      <c r="D567" s="214"/>
      <c r="E567" s="214"/>
      <c r="F567" s="214"/>
      <c r="G567" s="214"/>
      <c r="H567" s="214"/>
    </row>
    <row r="568" spans="2:15" ht="15" customHeight="1" outlineLevel="1">
      <c r="B568" s="38">
        <v>2023</v>
      </c>
      <c r="C568" s="111"/>
      <c r="D568" s="215">
        <v>32</v>
      </c>
      <c r="E568" s="214"/>
      <c r="F568" s="215">
        <v>78</v>
      </c>
      <c r="G568" s="214"/>
      <c r="H568" s="215">
        <v>3952.9050000000002</v>
      </c>
    </row>
    <row r="569" spans="2:15" s="17" customFormat="1" ht="15" customHeight="1" outlineLevel="1">
      <c r="B569" s="38">
        <v>2022</v>
      </c>
      <c r="C569" s="50"/>
      <c r="D569" s="208">
        <v>28</v>
      </c>
      <c r="E569" s="51"/>
      <c r="F569" s="208">
        <v>68</v>
      </c>
      <c r="G569" s="51"/>
      <c r="H569" s="208">
        <v>3264.924</v>
      </c>
      <c r="I569" s="12"/>
      <c r="O569" s="171"/>
    </row>
    <row r="570" spans="2:15" ht="15" customHeight="1" outlineLevel="1">
      <c r="B570" s="38">
        <v>2021</v>
      </c>
      <c r="C570" s="111"/>
      <c r="D570" s="215">
        <v>28</v>
      </c>
      <c r="E570" s="214"/>
      <c r="F570" s="215">
        <v>72</v>
      </c>
      <c r="G570" s="214"/>
      <c r="H570" s="215">
        <v>3003.7049999999999</v>
      </c>
    </row>
    <row r="571" spans="2:15" ht="15" customHeight="1" outlineLevel="1">
      <c r="B571" s="38">
        <v>2020</v>
      </c>
      <c r="C571" s="111"/>
      <c r="D571" s="215">
        <v>30</v>
      </c>
      <c r="E571" s="214"/>
      <c r="F571" s="215">
        <v>78</v>
      </c>
      <c r="G571" s="214"/>
      <c r="H571" s="215">
        <v>3498.7040000000002</v>
      </c>
    </row>
    <row r="572" spans="2:15" ht="15" customHeight="1" outlineLevel="1">
      <c r="B572" s="38">
        <v>2019</v>
      </c>
      <c r="C572" s="111"/>
      <c r="D572" s="210">
        <v>29</v>
      </c>
      <c r="E572" s="210"/>
      <c r="F572" s="210">
        <v>76</v>
      </c>
      <c r="G572" s="210"/>
      <c r="H572" s="210">
        <v>3528.0369999999998</v>
      </c>
    </row>
    <row r="573" spans="2:15" ht="15" customHeight="1" outlineLevel="1">
      <c r="B573" s="173" t="s">
        <v>399</v>
      </c>
      <c r="C573" s="111"/>
      <c r="D573" s="214"/>
      <c r="E573" s="214"/>
      <c r="F573" s="214"/>
      <c r="G573" s="214"/>
      <c r="H573" s="214"/>
    </row>
    <row r="574" spans="2:15" ht="15" customHeight="1" outlineLevel="1">
      <c r="B574" s="38">
        <v>2023</v>
      </c>
      <c r="C574" s="111"/>
      <c r="D574" s="215">
        <v>8</v>
      </c>
      <c r="E574" s="214"/>
      <c r="F574" s="215">
        <v>9</v>
      </c>
      <c r="G574" s="214"/>
      <c r="H574" s="215">
        <v>963.09400000000005</v>
      </c>
    </row>
    <row r="575" spans="2:15" s="17" customFormat="1" ht="15" customHeight="1" outlineLevel="1">
      <c r="B575" s="38">
        <v>2022</v>
      </c>
      <c r="C575" s="50"/>
      <c r="D575" s="208">
        <v>11</v>
      </c>
      <c r="E575" s="51"/>
      <c r="F575" s="208" t="s">
        <v>5</v>
      </c>
      <c r="G575" s="51"/>
      <c r="H575" s="208" t="s">
        <v>5</v>
      </c>
      <c r="I575" s="12"/>
      <c r="O575" s="171"/>
    </row>
    <row r="576" spans="2:15" ht="15" customHeight="1" outlineLevel="1">
      <c r="B576" s="38">
        <v>2021</v>
      </c>
      <c r="C576" s="111"/>
      <c r="D576" s="215">
        <v>10</v>
      </c>
      <c r="E576" s="214"/>
      <c r="F576" s="215">
        <v>9</v>
      </c>
      <c r="G576" s="214"/>
      <c r="H576" s="215">
        <v>1179.7739999999999</v>
      </c>
    </row>
    <row r="577" spans="2:15" ht="15" customHeight="1" outlineLevel="1">
      <c r="B577" s="38">
        <v>2020</v>
      </c>
      <c r="C577" s="111"/>
      <c r="D577" s="215">
        <v>7</v>
      </c>
      <c r="E577" s="214"/>
      <c r="F577" s="215">
        <v>8</v>
      </c>
      <c r="G577" s="214"/>
      <c r="H577" s="215">
        <v>1104.0150000000001</v>
      </c>
    </row>
    <row r="578" spans="2:15" ht="15" customHeight="1" outlineLevel="1">
      <c r="B578" s="38">
        <v>2019</v>
      </c>
      <c r="C578" s="111"/>
      <c r="D578" s="210">
        <v>8</v>
      </c>
      <c r="E578" s="210"/>
      <c r="F578" s="210">
        <v>9</v>
      </c>
      <c r="G578" s="210"/>
      <c r="H578" s="210">
        <v>1237.404</v>
      </c>
    </row>
    <row r="579" spans="2:15" ht="15" customHeight="1" outlineLevel="1">
      <c r="B579" s="173" t="s">
        <v>400</v>
      </c>
      <c r="C579" s="111"/>
      <c r="D579" s="214"/>
      <c r="E579" s="214"/>
      <c r="F579" s="214"/>
      <c r="G579" s="214"/>
      <c r="H579" s="214"/>
    </row>
    <row r="580" spans="2:15" ht="15" customHeight="1" outlineLevel="1">
      <c r="B580" s="38">
        <v>2023</v>
      </c>
      <c r="C580" s="111"/>
      <c r="D580" s="215">
        <v>0</v>
      </c>
      <c r="E580" s="214"/>
      <c r="F580" s="215">
        <v>0</v>
      </c>
      <c r="G580" s="214"/>
      <c r="H580" s="215">
        <v>0</v>
      </c>
    </row>
    <row r="581" spans="2:15" ht="15" customHeight="1" outlineLevel="1">
      <c r="B581" s="38">
        <v>2022</v>
      </c>
      <c r="C581" s="111"/>
      <c r="D581" s="215">
        <v>0</v>
      </c>
      <c r="E581" s="214"/>
      <c r="F581" s="215">
        <v>0</v>
      </c>
      <c r="G581" s="214"/>
      <c r="H581" s="215">
        <v>0</v>
      </c>
    </row>
    <row r="582" spans="2:15" ht="15" customHeight="1" outlineLevel="1">
      <c r="B582" s="38">
        <v>2021</v>
      </c>
      <c r="C582" s="111"/>
      <c r="D582" s="215">
        <v>0</v>
      </c>
      <c r="E582" s="214"/>
      <c r="F582" s="215">
        <v>0</v>
      </c>
      <c r="G582" s="214"/>
      <c r="H582" s="215">
        <v>0</v>
      </c>
    </row>
    <row r="583" spans="2:15" ht="15" customHeight="1" outlineLevel="1">
      <c r="B583" s="38">
        <v>2020</v>
      </c>
      <c r="C583" s="111"/>
      <c r="D583" s="215">
        <v>0</v>
      </c>
      <c r="E583" s="214"/>
      <c r="F583" s="215">
        <v>0</v>
      </c>
      <c r="G583" s="214"/>
      <c r="H583" s="215">
        <v>0</v>
      </c>
    </row>
    <row r="584" spans="2:15" ht="15" customHeight="1" outlineLevel="1">
      <c r="B584" s="38">
        <v>2019</v>
      </c>
      <c r="C584" s="111"/>
      <c r="D584" s="210">
        <v>0</v>
      </c>
      <c r="E584" s="210"/>
      <c r="F584" s="210">
        <v>0</v>
      </c>
      <c r="G584" s="210"/>
      <c r="H584" s="210">
        <v>0</v>
      </c>
    </row>
    <row r="585" spans="2:15" ht="15" customHeight="1" outlineLevel="1">
      <c r="B585" s="173" t="s">
        <v>401</v>
      </c>
      <c r="C585" s="111"/>
      <c r="D585" s="214"/>
      <c r="E585" s="214"/>
      <c r="F585" s="214"/>
      <c r="G585" s="214"/>
      <c r="H585" s="214"/>
    </row>
    <row r="586" spans="2:15" ht="15" customHeight="1" outlineLevel="1">
      <c r="B586" s="38">
        <v>2023</v>
      </c>
      <c r="C586" s="111"/>
      <c r="D586" s="215">
        <v>93</v>
      </c>
      <c r="E586" s="214"/>
      <c r="F586" s="215">
        <v>371</v>
      </c>
      <c r="G586" s="214"/>
      <c r="H586" s="215">
        <v>24328.812999999998</v>
      </c>
    </row>
    <row r="587" spans="2:15" s="17" customFormat="1" ht="15" customHeight="1" outlineLevel="1">
      <c r="B587" s="38">
        <v>2022</v>
      </c>
      <c r="C587" s="50"/>
      <c r="D587" s="208">
        <v>80</v>
      </c>
      <c r="E587" s="51"/>
      <c r="F587" s="208">
        <v>345</v>
      </c>
      <c r="G587" s="51"/>
      <c r="H587" s="208">
        <v>17945.919000000002</v>
      </c>
      <c r="I587" s="12"/>
      <c r="O587" s="171"/>
    </row>
    <row r="588" spans="2:15" ht="15" customHeight="1" outlineLevel="1">
      <c r="B588" s="38">
        <v>2021</v>
      </c>
      <c r="C588" s="111"/>
      <c r="D588" s="215">
        <v>75</v>
      </c>
      <c r="E588" s="214"/>
      <c r="F588" s="215">
        <v>334</v>
      </c>
      <c r="G588" s="214"/>
      <c r="H588" s="215">
        <v>14797.352000000001</v>
      </c>
    </row>
    <row r="589" spans="2:15" ht="15" customHeight="1" outlineLevel="1">
      <c r="B589" s="38">
        <v>2020</v>
      </c>
      <c r="C589" s="111"/>
      <c r="D589" s="215">
        <v>70</v>
      </c>
      <c r="E589" s="214"/>
      <c r="F589" s="215">
        <v>309</v>
      </c>
      <c r="G589" s="214"/>
      <c r="H589" s="215">
        <v>13041.136</v>
      </c>
    </row>
    <row r="590" spans="2:15" ht="15" customHeight="1" outlineLevel="1">
      <c r="B590" s="38">
        <v>2019</v>
      </c>
      <c r="C590" s="111"/>
      <c r="D590" s="210">
        <v>68</v>
      </c>
      <c r="E590" s="210"/>
      <c r="F590" s="210">
        <v>298</v>
      </c>
      <c r="G590" s="210"/>
      <c r="H590" s="210">
        <v>12812.186</v>
      </c>
    </row>
    <row r="591" spans="2:15" ht="15" customHeight="1" outlineLevel="1">
      <c r="B591" s="173" t="s">
        <v>402</v>
      </c>
      <c r="C591" s="111"/>
      <c r="D591" s="214"/>
      <c r="E591" s="214"/>
      <c r="F591" s="214"/>
      <c r="G591" s="214"/>
      <c r="H591" s="214"/>
    </row>
    <row r="592" spans="2:15" ht="15" customHeight="1" outlineLevel="1">
      <c r="B592" s="38">
        <v>2023</v>
      </c>
      <c r="C592" s="111"/>
      <c r="D592" s="215">
        <v>134</v>
      </c>
      <c r="E592" s="214"/>
      <c r="F592" s="215">
        <v>485</v>
      </c>
      <c r="G592" s="214"/>
      <c r="H592" s="215">
        <v>49132.525000000001</v>
      </c>
    </row>
    <row r="593" spans="2:15" s="17" customFormat="1" ht="15" customHeight="1" outlineLevel="1">
      <c r="B593" s="38">
        <v>2022</v>
      </c>
      <c r="C593" s="50"/>
      <c r="D593" s="208">
        <v>133</v>
      </c>
      <c r="E593" s="51"/>
      <c r="F593" s="208">
        <v>488</v>
      </c>
      <c r="G593" s="51"/>
      <c r="H593" s="208">
        <v>52564.165000000001</v>
      </c>
      <c r="I593" s="12"/>
      <c r="O593" s="171"/>
    </row>
    <row r="594" spans="2:15" ht="15" customHeight="1" outlineLevel="1">
      <c r="B594" s="38">
        <v>2021</v>
      </c>
      <c r="C594" s="111"/>
      <c r="D594" s="215">
        <v>138</v>
      </c>
      <c r="E594" s="214"/>
      <c r="F594" s="215">
        <v>435</v>
      </c>
      <c r="G594" s="214"/>
      <c r="H594" s="215">
        <v>36329.248</v>
      </c>
    </row>
    <row r="595" spans="2:15" ht="15" customHeight="1" outlineLevel="1">
      <c r="B595" s="38">
        <v>2020</v>
      </c>
      <c r="C595" s="111"/>
      <c r="D595" s="215">
        <v>134</v>
      </c>
      <c r="E595" s="214"/>
      <c r="F595" s="215">
        <v>412</v>
      </c>
      <c r="G595" s="214"/>
      <c r="H595" s="215">
        <v>33779.165000000001</v>
      </c>
    </row>
    <row r="596" spans="2:15" ht="15" customHeight="1" outlineLevel="1">
      <c r="B596" s="38">
        <v>2019</v>
      </c>
      <c r="C596" s="111"/>
      <c r="D596" s="210">
        <v>134</v>
      </c>
      <c r="E596" s="210"/>
      <c r="F596" s="210">
        <v>419</v>
      </c>
      <c r="G596" s="210"/>
      <c r="H596" s="210">
        <v>32608.684000000001</v>
      </c>
    </row>
    <row r="597" spans="2:15" ht="15" customHeight="1" outlineLevel="1">
      <c r="B597" s="173" t="s">
        <v>403</v>
      </c>
      <c r="C597" s="111"/>
      <c r="D597" s="214"/>
      <c r="E597" s="214"/>
      <c r="F597" s="214"/>
      <c r="G597" s="214"/>
      <c r="H597" s="214"/>
    </row>
    <row r="598" spans="2:15" ht="15" customHeight="1" outlineLevel="1">
      <c r="B598" s="38">
        <v>2023</v>
      </c>
      <c r="C598" s="111"/>
      <c r="D598" s="215">
        <v>31</v>
      </c>
      <c r="E598" s="214"/>
      <c r="F598" s="215">
        <v>57</v>
      </c>
      <c r="G598" s="214"/>
      <c r="H598" s="215">
        <v>2351.5709999999999</v>
      </c>
    </row>
    <row r="599" spans="2:15" s="17" customFormat="1" ht="15" customHeight="1" outlineLevel="1">
      <c r="B599" s="38">
        <v>2022</v>
      </c>
      <c r="C599" s="50"/>
      <c r="D599" s="208">
        <v>31</v>
      </c>
      <c r="E599" s="51"/>
      <c r="F599" s="208">
        <v>63</v>
      </c>
      <c r="G599" s="51"/>
      <c r="H599" s="208">
        <v>1574.3910000000001</v>
      </c>
      <c r="I599" s="12"/>
      <c r="O599" s="171"/>
    </row>
    <row r="600" spans="2:15" ht="15" customHeight="1" outlineLevel="1">
      <c r="B600" s="38">
        <v>2021</v>
      </c>
      <c r="C600" s="111"/>
      <c r="D600" s="215">
        <v>32</v>
      </c>
      <c r="E600" s="214"/>
      <c r="F600" s="215">
        <v>68</v>
      </c>
      <c r="G600" s="214"/>
      <c r="H600" s="215">
        <v>1557.088</v>
      </c>
    </row>
    <row r="601" spans="2:15" ht="15" customHeight="1" outlineLevel="1">
      <c r="B601" s="38">
        <v>2020</v>
      </c>
      <c r="C601" s="111"/>
      <c r="D601" s="215">
        <v>31</v>
      </c>
      <c r="E601" s="214"/>
      <c r="F601" s="215">
        <v>58</v>
      </c>
      <c r="G601" s="214"/>
      <c r="H601" s="215">
        <v>1113.675</v>
      </c>
    </row>
    <row r="602" spans="2:15" ht="15" customHeight="1" outlineLevel="1">
      <c r="B602" s="38">
        <v>2019</v>
      </c>
      <c r="C602" s="111"/>
      <c r="D602" s="210">
        <v>34</v>
      </c>
      <c r="E602" s="210"/>
      <c r="F602" s="210">
        <v>60</v>
      </c>
      <c r="G602" s="210"/>
      <c r="H602" s="210">
        <v>1432.327</v>
      </c>
    </row>
    <row r="603" spans="2:15" ht="15" customHeight="1" outlineLevel="1">
      <c r="B603" s="173" t="s">
        <v>404</v>
      </c>
      <c r="C603" s="111"/>
      <c r="D603" s="214"/>
      <c r="E603" s="214"/>
      <c r="F603" s="214"/>
      <c r="G603" s="214"/>
      <c r="H603" s="214"/>
    </row>
    <row r="604" spans="2:15" ht="15" customHeight="1" outlineLevel="1">
      <c r="B604" s="38">
        <v>2023</v>
      </c>
      <c r="C604" s="111"/>
      <c r="D604" s="215">
        <v>246</v>
      </c>
      <c r="E604" s="214"/>
      <c r="F604" s="215">
        <v>468</v>
      </c>
      <c r="G604" s="214"/>
      <c r="H604" s="215">
        <v>25670.919000000002</v>
      </c>
    </row>
    <row r="605" spans="2:15" s="17" customFormat="1" ht="15" customHeight="1" outlineLevel="1">
      <c r="B605" s="38">
        <v>2022</v>
      </c>
      <c r="C605" s="50"/>
      <c r="D605" s="208">
        <v>209</v>
      </c>
      <c r="E605" s="51"/>
      <c r="F605" s="208">
        <v>409</v>
      </c>
      <c r="G605" s="51"/>
      <c r="H605" s="208">
        <v>17735.254000000001</v>
      </c>
      <c r="I605" s="12"/>
      <c r="O605" s="171"/>
    </row>
    <row r="606" spans="2:15" ht="15" customHeight="1" outlineLevel="1">
      <c r="B606" s="38">
        <v>2021</v>
      </c>
      <c r="C606" s="111"/>
      <c r="D606" s="215">
        <v>164</v>
      </c>
      <c r="E606" s="214"/>
      <c r="F606" s="215">
        <v>345</v>
      </c>
      <c r="G606" s="214"/>
      <c r="H606" s="215">
        <v>13030.120999999999</v>
      </c>
    </row>
    <row r="607" spans="2:15" ht="15" customHeight="1" outlineLevel="1">
      <c r="B607" s="38">
        <v>2020</v>
      </c>
      <c r="C607" s="111"/>
      <c r="D607" s="215">
        <v>174</v>
      </c>
      <c r="E607" s="214"/>
      <c r="F607" s="215">
        <v>351</v>
      </c>
      <c r="G607" s="214"/>
      <c r="H607" s="215">
        <v>7378.2939999999999</v>
      </c>
    </row>
    <row r="608" spans="2:15" ht="15" customHeight="1" outlineLevel="1">
      <c r="B608" s="38">
        <v>2019</v>
      </c>
      <c r="C608" s="111"/>
      <c r="D608" s="210">
        <v>167</v>
      </c>
      <c r="E608" s="210"/>
      <c r="F608" s="210">
        <v>348</v>
      </c>
      <c r="G608" s="210"/>
      <c r="H608" s="210">
        <v>11230.744000000001</v>
      </c>
    </row>
    <row r="609" spans="2:15" ht="15" customHeight="1" outlineLevel="1">
      <c r="B609" s="173" t="s">
        <v>405</v>
      </c>
      <c r="C609" s="111"/>
      <c r="D609" s="214"/>
      <c r="E609" s="214"/>
      <c r="F609" s="214"/>
      <c r="G609" s="214"/>
      <c r="H609" s="214"/>
    </row>
    <row r="610" spans="2:15" ht="15" customHeight="1" outlineLevel="1">
      <c r="B610" s="38">
        <v>2023</v>
      </c>
      <c r="C610" s="111"/>
      <c r="D610" s="215">
        <v>20</v>
      </c>
      <c r="E610" s="214"/>
      <c r="F610" s="215">
        <v>22</v>
      </c>
      <c r="G610" s="214"/>
      <c r="H610" s="215">
        <v>303.36399999999998</v>
      </c>
    </row>
    <row r="611" spans="2:15" s="17" customFormat="1" ht="15" customHeight="1" outlineLevel="1">
      <c r="B611" s="38">
        <v>2022</v>
      </c>
      <c r="C611" s="50"/>
      <c r="D611" s="208">
        <v>8</v>
      </c>
      <c r="E611" s="51"/>
      <c r="F611" s="208">
        <v>10</v>
      </c>
      <c r="G611" s="51"/>
      <c r="H611" s="208">
        <v>231.851</v>
      </c>
      <c r="I611" s="12"/>
      <c r="O611" s="171"/>
    </row>
    <row r="612" spans="2:15" ht="15" customHeight="1" outlineLevel="1">
      <c r="B612" s="38">
        <v>2021</v>
      </c>
      <c r="C612" s="111"/>
      <c r="D612" s="215">
        <v>7</v>
      </c>
      <c r="E612" s="214"/>
      <c r="F612" s="215">
        <v>8</v>
      </c>
      <c r="G612" s="214"/>
      <c r="H612" s="215">
        <v>89.411000000000001</v>
      </c>
    </row>
    <row r="613" spans="2:15" ht="15" customHeight="1" outlineLevel="1">
      <c r="B613" s="38">
        <v>2020</v>
      </c>
      <c r="C613" s="111"/>
      <c r="D613" s="215">
        <v>4</v>
      </c>
      <c r="E613" s="214"/>
      <c r="F613" s="215">
        <v>4</v>
      </c>
      <c r="G613" s="214"/>
      <c r="H613" s="215">
        <v>32.162999999999997</v>
      </c>
    </row>
    <row r="614" spans="2:15" ht="15" customHeight="1" outlineLevel="1">
      <c r="B614" s="38">
        <v>2019</v>
      </c>
      <c r="C614" s="111"/>
      <c r="D614" s="210">
        <v>4</v>
      </c>
      <c r="E614" s="210"/>
      <c r="F614" s="213" t="s">
        <v>5</v>
      </c>
      <c r="G614" s="210"/>
      <c r="H614" s="213" t="s">
        <v>5</v>
      </c>
    </row>
    <row r="615" spans="2:15" ht="15" customHeight="1" outlineLevel="1">
      <c r="B615" s="173" t="s">
        <v>406</v>
      </c>
      <c r="C615" s="111"/>
      <c r="D615" s="214"/>
      <c r="E615" s="214"/>
      <c r="F615" s="214"/>
      <c r="G615" s="214"/>
      <c r="H615" s="214"/>
    </row>
    <row r="616" spans="2:15" ht="15" customHeight="1" outlineLevel="1">
      <c r="B616" s="38">
        <v>2023</v>
      </c>
      <c r="C616" s="111"/>
      <c r="D616" s="215">
        <v>28</v>
      </c>
      <c r="E616" s="214"/>
      <c r="F616" s="215">
        <v>38</v>
      </c>
      <c r="G616" s="214"/>
      <c r="H616" s="215">
        <v>4600.7759999999998</v>
      </c>
    </row>
    <row r="617" spans="2:15" s="17" customFormat="1" ht="15" customHeight="1" outlineLevel="1">
      <c r="B617" s="38">
        <v>2022</v>
      </c>
      <c r="C617" s="50"/>
      <c r="D617" s="208">
        <v>21</v>
      </c>
      <c r="E617" s="51"/>
      <c r="F617" s="208">
        <v>28</v>
      </c>
      <c r="G617" s="51"/>
      <c r="H617" s="208">
        <v>5275.0039999999999</v>
      </c>
      <c r="I617" s="12"/>
      <c r="O617" s="171"/>
    </row>
    <row r="618" spans="2:15" ht="15" customHeight="1" outlineLevel="1">
      <c r="B618" s="38">
        <v>2021</v>
      </c>
      <c r="C618" s="111"/>
      <c r="D618" s="215">
        <v>21</v>
      </c>
      <c r="E618" s="214"/>
      <c r="F618" s="215">
        <v>29</v>
      </c>
      <c r="G618" s="214"/>
      <c r="H618" s="215">
        <v>4392.0820000000003</v>
      </c>
    </row>
    <row r="619" spans="2:15" ht="15" customHeight="1" outlineLevel="1">
      <c r="B619" s="38">
        <v>2020</v>
      </c>
      <c r="C619" s="111"/>
      <c r="D619" s="215">
        <v>18</v>
      </c>
      <c r="E619" s="214"/>
      <c r="F619" s="215">
        <v>24</v>
      </c>
      <c r="G619" s="214"/>
      <c r="H619" s="215">
        <v>1505.4010000000001</v>
      </c>
    </row>
    <row r="620" spans="2:15" ht="15" customHeight="1" outlineLevel="1">
      <c r="B620" s="38">
        <v>2019</v>
      </c>
      <c r="C620" s="111"/>
      <c r="D620" s="210">
        <v>20</v>
      </c>
      <c r="E620" s="210"/>
      <c r="F620" s="210">
        <v>26</v>
      </c>
      <c r="G620" s="210"/>
      <c r="H620" s="210">
        <v>3254.3490000000002</v>
      </c>
    </row>
    <row r="621" spans="2:15" ht="15" customHeight="1" outlineLevel="1">
      <c r="B621" s="173" t="s">
        <v>236</v>
      </c>
      <c r="C621" s="111"/>
      <c r="D621" s="214"/>
      <c r="E621" s="214"/>
      <c r="F621" s="214"/>
      <c r="G621" s="214"/>
      <c r="H621" s="214"/>
    </row>
    <row r="622" spans="2:15" ht="15" customHeight="1" outlineLevel="1">
      <c r="B622" s="38">
        <v>2023</v>
      </c>
      <c r="C622" s="111"/>
      <c r="D622" s="215">
        <v>77</v>
      </c>
      <c r="E622" s="214"/>
      <c r="F622" s="215">
        <v>98</v>
      </c>
      <c r="G622" s="214"/>
      <c r="H622" s="215">
        <v>4117.7190000000001</v>
      </c>
    </row>
    <row r="623" spans="2:15" s="17" customFormat="1" ht="15" customHeight="1" outlineLevel="1">
      <c r="B623" s="38">
        <v>2022</v>
      </c>
      <c r="C623" s="50"/>
      <c r="D623" s="208">
        <v>66</v>
      </c>
      <c r="E623" s="51"/>
      <c r="F623" s="208">
        <v>88</v>
      </c>
      <c r="G623" s="51"/>
      <c r="H623" s="208">
        <v>3245.1210000000001</v>
      </c>
      <c r="I623" s="12"/>
      <c r="O623" s="171"/>
    </row>
    <row r="624" spans="2:15" ht="15" customHeight="1" outlineLevel="1">
      <c r="B624" s="38">
        <v>2021</v>
      </c>
      <c r="C624" s="111"/>
      <c r="D624" s="215">
        <v>54</v>
      </c>
      <c r="E624" s="214"/>
      <c r="F624" s="215">
        <v>71</v>
      </c>
      <c r="G624" s="214"/>
      <c r="H624" s="215">
        <v>2229.5529999999999</v>
      </c>
    </row>
    <row r="625" spans="2:15" ht="15" customHeight="1" outlineLevel="1">
      <c r="B625" s="38">
        <v>2020</v>
      </c>
      <c r="C625" s="111"/>
      <c r="D625" s="215">
        <v>43</v>
      </c>
      <c r="E625" s="214"/>
      <c r="F625" s="215">
        <v>63</v>
      </c>
      <c r="G625" s="214"/>
      <c r="H625" s="215">
        <v>1615.3119999999999</v>
      </c>
    </row>
    <row r="626" spans="2:15" ht="15" customHeight="1" outlineLevel="1">
      <c r="B626" s="38">
        <v>2019</v>
      </c>
      <c r="C626" s="111"/>
      <c r="D626" s="210">
        <v>35</v>
      </c>
      <c r="E626" s="210"/>
      <c r="F626" s="210">
        <v>52</v>
      </c>
      <c r="G626" s="210"/>
      <c r="H626" s="210">
        <v>1166.845</v>
      </c>
    </row>
    <row r="627" spans="2:15" ht="15" customHeight="1" outlineLevel="1">
      <c r="B627" s="173" t="s">
        <v>407</v>
      </c>
      <c r="C627" s="111"/>
      <c r="D627" s="214"/>
      <c r="E627" s="214"/>
      <c r="F627" s="214"/>
      <c r="G627" s="214"/>
      <c r="H627" s="214"/>
    </row>
    <row r="628" spans="2:15" ht="15" customHeight="1" outlineLevel="1">
      <c r="B628" s="38">
        <v>2023</v>
      </c>
      <c r="C628" s="111"/>
      <c r="D628" s="215">
        <v>132</v>
      </c>
      <c r="E628" s="214"/>
      <c r="F628" s="215">
        <v>156</v>
      </c>
      <c r="G628" s="214"/>
      <c r="H628" s="215">
        <v>6562.8339999999998</v>
      </c>
    </row>
    <row r="629" spans="2:15" s="17" customFormat="1" ht="15" customHeight="1" outlineLevel="1">
      <c r="B629" s="38">
        <v>2022</v>
      </c>
      <c r="C629" s="50"/>
      <c r="D629" s="208">
        <v>121</v>
      </c>
      <c r="E629" s="51"/>
      <c r="F629" s="208">
        <v>130</v>
      </c>
      <c r="G629" s="51"/>
      <c r="H629" s="208">
        <v>1560.2159999999999</v>
      </c>
      <c r="I629" s="12"/>
      <c r="O629" s="171"/>
    </row>
    <row r="630" spans="2:15" ht="15" customHeight="1" outlineLevel="1">
      <c r="B630" s="38">
        <v>2021</v>
      </c>
      <c r="C630" s="111"/>
      <c r="D630" s="215">
        <v>107</v>
      </c>
      <c r="E630" s="214"/>
      <c r="F630" s="215">
        <v>115</v>
      </c>
      <c r="G630" s="214"/>
      <c r="H630" s="215">
        <v>978.94200000000001</v>
      </c>
    </row>
    <row r="631" spans="2:15" ht="15" customHeight="1" outlineLevel="1">
      <c r="B631" s="38">
        <v>2020</v>
      </c>
      <c r="C631" s="111"/>
      <c r="D631" s="215">
        <v>110</v>
      </c>
      <c r="E631" s="214"/>
      <c r="F631" s="215">
        <v>119</v>
      </c>
      <c r="G631" s="214"/>
      <c r="H631" s="215">
        <v>981.16899999999998</v>
      </c>
    </row>
    <row r="632" spans="2:15" ht="15" customHeight="1" outlineLevel="1">
      <c r="B632" s="38">
        <v>2019</v>
      </c>
      <c r="C632" s="111"/>
      <c r="D632" s="210">
        <v>107</v>
      </c>
      <c r="E632" s="210"/>
      <c r="F632" s="210">
        <v>118</v>
      </c>
      <c r="G632" s="210"/>
      <c r="H632" s="210">
        <v>1593.751</v>
      </c>
    </row>
    <row r="633" spans="2:15" ht="15" customHeight="1" outlineLevel="1">
      <c r="B633" s="173" t="s">
        <v>238</v>
      </c>
      <c r="C633" s="111"/>
      <c r="D633" s="214"/>
      <c r="E633" s="214"/>
      <c r="F633" s="214"/>
      <c r="G633" s="214"/>
      <c r="H633" s="214"/>
    </row>
    <row r="634" spans="2:15" ht="15" customHeight="1" outlineLevel="1">
      <c r="B634" s="38">
        <v>2023</v>
      </c>
      <c r="C634" s="111"/>
      <c r="D634" s="215">
        <v>26</v>
      </c>
      <c r="E634" s="214"/>
      <c r="F634" s="215">
        <v>38</v>
      </c>
      <c r="G634" s="214"/>
      <c r="H634" s="215">
        <v>351.899</v>
      </c>
    </row>
    <row r="635" spans="2:15" s="17" customFormat="1" ht="15" customHeight="1" outlineLevel="1">
      <c r="B635" s="38">
        <v>2022</v>
      </c>
      <c r="C635" s="50"/>
      <c r="D635" s="208">
        <v>18</v>
      </c>
      <c r="E635" s="51"/>
      <c r="F635" s="208">
        <v>30</v>
      </c>
      <c r="G635" s="51"/>
      <c r="H635" s="208">
        <v>213.79599999999999</v>
      </c>
      <c r="I635" s="12"/>
      <c r="O635" s="171"/>
    </row>
    <row r="636" spans="2:15" ht="15" customHeight="1" outlineLevel="1">
      <c r="B636" s="38">
        <v>2021</v>
      </c>
      <c r="C636" s="111"/>
      <c r="D636" s="215">
        <v>18</v>
      </c>
      <c r="E636" s="214"/>
      <c r="F636" s="215">
        <v>33</v>
      </c>
      <c r="G636" s="214"/>
      <c r="H636" s="215">
        <v>248.98599999999999</v>
      </c>
    </row>
    <row r="637" spans="2:15" ht="15" customHeight="1" outlineLevel="1">
      <c r="B637" s="38">
        <v>2020</v>
      </c>
      <c r="C637" s="111"/>
      <c r="D637" s="215">
        <v>20</v>
      </c>
      <c r="E637" s="214"/>
      <c r="F637" s="215">
        <v>31</v>
      </c>
      <c r="G637" s="214"/>
      <c r="H637" s="215">
        <v>204.02500000000001</v>
      </c>
    </row>
    <row r="638" spans="2:15" ht="15" customHeight="1" outlineLevel="1">
      <c r="B638" s="38">
        <v>2019</v>
      </c>
      <c r="C638" s="111"/>
      <c r="D638" s="210">
        <v>17</v>
      </c>
      <c r="E638" s="210"/>
      <c r="F638" s="210">
        <v>26</v>
      </c>
      <c r="G638" s="210"/>
      <c r="H638" s="210">
        <v>197.67099999999999</v>
      </c>
    </row>
    <row r="639" spans="2:15" ht="15" customHeight="1" outlineLevel="1">
      <c r="B639" s="173" t="s">
        <v>239</v>
      </c>
      <c r="C639" s="111"/>
      <c r="D639" s="214"/>
      <c r="E639" s="214"/>
      <c r="F639" s="214"/>
      <c r="G639" s="214"/>
      <c r="H639" s="214"/>
    </row>
    <row r="640" spans="2:15" ht="15" customHeight="1" outlineLevel="1">
      <c r="B640" s="38">
        <v>2023</v>
      </c>
      <c r="C640" s="111"/>
      <c r="D640" s="215">
        <v>41</v>
      </c>
      <c r="E640" s="214"/>
      <c r="F640" s="215">
        <v>43</v>
      </c>
      <c r="G640" s="214"/>
      <c r="H640" s="215">
        <v>777.97199999999998</v>
      </c>
    </row>
    <row r="641" spans="2:15" s="17" customFormat="1" ht="15" customHeight="1" outlineLevel="1">
      <c r="B641" s="38">
        <v>2022</v>
      </c>
      <c r="C641" s="50"/>
      <c r="D641" s="208">
        <v>42</v>
      </c>
      <c r="E641" s="51"/>
      <c r="F641" s="208">
        <v>44</v>
      </c>
      <c r="G641" s="51"/>
      <c r="H641" s="208">
        <v>615.25300000000004</v>
      </c>
      <c r="I641" s="12"/>
      <c r="O641" s="171"/>
    </row>
    <row r="642" spans="2:15" ht="15" customHeight="1" outlineLevel="1">
      <c r="B642" s="38">
        <v>2021</v>
      </c>
      <c r="C642" s="111"/>
      <c r="D642" s="215">
        <v>36</v>
      </c>
      <c r="E642" s="214"/>
      <c r="F642" s="215">
        <v>36</v>
      </c>
      <c r="G642" s="214"/>
      <c r="H642" s="215">
        <v>290.92599999999999</v>
      </c>
    </row>
    <row r="643" spans="2:15" ht="15" customHeight="1" outlineLevel="1">
      <c r="B643" s="38">
        <v>2020</v>
      </c>
      <c r="C643" s="111"/>
      <c r="D643" s="215">
        <v>23</v>
      </c>
      <c r="E643" s="214"/>
      <c r="F643" s="215">
        <v>23</v>
      </c>
      <c r="G643" s="214"/>
      <c r="H643" s="215">
        <v>182.756</v>
      </c>
    </row>
    <row r="644" spans="2:15" ht="15" customHeight="1" outlineLevel="1">
      <c r="B644" s="38">
        <v>2019</v>
      </c>
      <c r="C644" s="111"/>
      <c r="D644" s="210">
        <v>25</v>
      </c>
      <c r="E644" s="210"/>
      <c r="F644" s="210">
        <v>25</v>
      </c>
      <c r="G644" s="210"/>
      <c r="H644" s="210">
        <v>155.24199999999999</v>
      </c>
    </row>
    <row r="645" spans="2:15" ht="15" customHeight="1" outlineLevel="1">
      <c r="B645" s="173" t="s">
        <v>408</v>
      </c>
      <c r="C645" s="111"/>
      <c r="D645" s="214"/>
      <c r="E645" s="214"/>
      <c r="F645" s="214"/>
      <c r="G645" s="214"/>
      <c r="H645" s="214"/>
    </row>
    <row r="646" spans="2:15" ht="15" customHeight="1" outlineLevel="1">
      <c r="B646" s="38">
        <v>2023</v>
      </c>
      <c r="C646" s="111"/>
      <c r="D646" s="215">
        <v>50</v>
      </c>
      <c r="E646" s="214"/>
      <c r="F646" s="215">
        <v>50</v>
      </c>
      <c r="G646" s="214"/>
      <c r="H646" s="215">
        <v>550.59500000000003</v>
      </c>
    </row>
    <row r="647" spans="2:15" s="17" customFormat="1" ht="15" customHeight="1" outlineLevel="1">
      <c r="B647" s="38">
        <v>2022</v>
      </c>
      <c r="C647" s="50"/>
      <c r="D647" s="208">
        <v>50</v>
      </c>
      <c r="E647" s="51"/>
      <c r="F647" s="208">
        <v>49</v>
      </c>
      <c r="G647" s="51"/>
      <c r="H647" s="208">
        <v>485.22800000000001</v>
      </c>
      <c r="I647" s="12"/>
      <c r="O647" s="171"/>
    </row>
    <row r="648" spans="2:15" ht="15" customHeight="1" outlineLevel="1">
      <c r="B648" s="38">
        <v>2021</v>
      </c>
      <c r="C648" s="111"/>
      <c r="D648" s="215">
        <v>39</v>
      </c>
      <c r="E648" s="214"/>
      <c r="F648" s="215">
        <v>38</v>
      </c>
      <c r="G648" s="214"/>
      <c r="H648" s="215">
        <v>421.74799999999999</v>
      </c>
    </row>
    <row r="649" spans="2:15" ht="15" customHeight="1" outlineLevel="1">
      <c r="B649" s="38">
        <v>2020</v>
      </c>
      <c r="C649" s="111"/>
      <c r="D649" s="215">
        <v>30</v>
      </c>
      <c r="E649" s="214"/>
      <c r="F649" s="215">
        <v>30</v>
      </c>
      <c r="G649" s="214"/>
      <c r="H649" s="215">
        <v>159.642</v>
      </c>
    </row>
    <row r="650" spans="2:15" ht="15" customHeight="1" outlineLevel="1">
      <c r="B650" s="38">
        <v>2019</v>
      </c>
      <c r="C650" s="111"/>
      <c r="D650" s="210">
        <v>30</v>
      </c>
      <c r="E650" s="210"/>
      <c r="F650" s="210">
        <v>30</v>
      </c>
      <c r="G650" s="210"/>
      <c r="H650" s="210">
        <v>147.76900000000001</v>
      </c>
    </row>
    <row r="651" spans="2:15" ht="15" customHeight="1" outlineLevel="1">
      <c r="B651" s="173" t="s">
        <v>409</v>
      </c>
      <c r="C651" s="111"/>
      <c r="D651" s="214"/>
      <c r="E651" s="214"/>
      <c r="F651" s="214"/>
      <c r="G651" s="214"/>
      <c r="H651" s="214"/>
    </row>
    <row r="652" spans="2:15" ht="15" customHeight="1" outlineLevel="1">
      <c r="B652" s="38">
        <v>2023</v>
      </c>
      <c r="C652" s="111"/>
      <c r="D652" s="215">
        <v>47</v>
      </c>
      <c r="E652" s="214"/>
      <c r="F652" s="215">
        <v>87</v>
      </c>
      <c r="G652" s="214"/>
      <c r="H652" s="215">
        <v>1516.749</v>
      </c>
    </row>
    <row r="653" spans="2:15" s="17" customFormat="1" ht="15" customHeight="1" outlineLevel="1">
      <c r="B653" s="38">
        <v>2022</v>
      </c>
      <c r="C653" s="50"/>
      <c r="D653" s="208">
        <v>44</v>
      </c>
      <c r="E653" s="51"/>
      <c r="F653" s="208">
        <v>100</v>
      </c>
      <c r="G653" s="51"/>
      <c r="H653" s="208">
        <v>1651.3230000000001</v>
      </c>
      <c r="I653" s="12"/>
      <c r="O653" s="171"/>
    </row>
    <row r="654" spans="2:15" ht="15" customHeight="1" outlineLevel="1">
      <c r="B654" s="38">
        <v>2021</v>
      </c>
      <c r="C654" s="111"/>
      <c r="D654" s="215">
        <v>37</v>
      </c>
      <c r="E654" s="214"/>
      <c r="F654" s="215">
        <v>83</v>
      </c>
      <c r="G654" s="214"/>
      <c r="H654" s="215">
        <v>1062.251</v>
      </c>
    </row>
    <row r="655" spans="2:15" ht="15" customHeight="1" outlineLevel="1">
      <c r="B655" s="38">
        <v>2020</v>
      </c>
      <c r="C655" s="111"/>
      <c r="D655" s="215">
        <v>35</v>
      </c>
      <c r="E655" s="214"/>
      <c r="F655" s="215">
        <v>76</v>
      </c>
      <c r="G655" s="214"/>
      <c r="H655" s="215">
        <v>954.05</v>
      </c>
    </row>
    <row r="656" spans="2:15" ht="15" customHeight="1" outlineLevel="1">
      <c r="B656" s="38">
        <v>2019</v>
      </c>
      <c r="C656" s="111"/>
      <c r="D656" s="210">
        <v>32</v>
      </c>
      <c r="E656" s="210"/>
      <c r="F656" s="210">
        <v>64</v>
      </c>
      <c r="G656" s="210"/>
      <c r="H656" s="210">
        <v>834.50300000000004</v>
      </c>
    </row>
    <row r="657" spans="2:15" ht="15" customHeight="1">
      <c r="B657" s="110" t="s">
        <v>345</v>
      </c>
      <c r="C657" s="110"/>
      <c r="D657" s="210"/>
      <c r="E657" s="210"/>
      <c r="F657" s="210"/>
      <c r="G657" s="210"/>
      <c r="H657" s="210"/>
    </row>
    <row r="658" spans="2:15" ht="15" customHeight="1">
      <c r="B658" s="38">
        <v>2023</v>
      </c>
      <c r="C658" s="110"/>
      <c r="D658" s="210">
        <v>389</v>
      </c>
      <c r="E658" s="210"/>
      <c r="F658" s="210">
        <v>761</v>
      </c>
      <c r="G658" s="210"/>
      <c r="H658" s="210">
        <v>80252.251999999993</v>
      </c>
    </row>
    <row r="659" spans="2:15" ht="15" customHeight="1">
      <c r="B659" s="38">
        <v>2022</v>
      </c>
      <c r="C659" s="110"/>
      <c r="D659" s="210">
        <v>357</v>
      </c>
      <c r="E659" s="210"/>
      <c r="F659" s="210">
        <v>664</v>
      </c>
      <c r="G659" s="210"/>
      <c r="H659" s="210">
        <v>56030.118000000002</v>
      </c>
      <c r="K659" s="171"/>
      <c r="L659" s="17"/>
      <c r="M659" s="171"/>
      <c r="N659" s="17"/>
      <c r="O659" s="171"/>
    </row>
    <row r="660" spans="2:15" ht="15" customHeight="1">
      <c r="B660" s="38">
        <v>2021</v>
      </c>
      <c r="C660" s="110"/>
      <c r="D660" s="210">
        <v>346</v>
      </c>
      <c r="E660" s="210"/>
      <c r="F660" s="210">
        <v>616</v>
      </c>
      <c r="G660" s="210"/>
      <c r="H660" s="210">
        <v>19373.847000000002</v>
      </c>
    </row>
    <row r="661" spans="2:15" ht="15" customHeight="1">
      <c r="B661" s="38">
        <v>2020</v>
      </c>
      <c r="C661" s="110"/>
      <c r="D661" s="210">
        <v>343</v>
      </c>
      <c r="E661" s="210"/>
      <c r="F661" s="210">
        <v>617</v>
      </c>
      <c r="G661" s="210"/>
      <c r="H661" s="210">
        <v>11642.487999999999</v>
      </c>
    </row>
    <row r="662" spans="2:15" ht="15" customHeight="1">
      <c r="B662" s="38">
        <v>2019</v>
      </c>
      <c r="C662" s="110"/>
      <c r="D662" s="210">
        <v>341</v>
      </c>
      <c r="E662" s="210"/>
      <c r="F662" s="210">
        <v>622</v>
      </c>
      <c r="G662" s="210"/>
      <c r="H662" s="210">
        <v>17059.043000000001</v>
      </c>
      <c r="K662" s="171"/>
      <c r="L662" s="17"/>
      <c r="M662" s="171"/>
      <c r="N662" s="17"/>
      <c r="O662" s="171"/>
    </row>
    <row r="663" spans="2:15" ht="15" customHeight="1" outlineLevel="1">
      <c r="B663" s="173" t="s">
        <v>396</v>
      </c>
      <c r="C663" s="111"/>
      <c r="D663" s="214"/>
      <c r="E663" s="214"/>
      <c r="F663" s="214"/>
      <c r="G663" s="214"/>
      <c r="H663" s="214"/>
    </row>
    <row r="664" spans="2:15" ht="15" customHeight="1" outlineLevel="1">
      <c r="B664" s="38">
        <v>2023</v>
      </c>
      <c r="C664" s="111"/>
      <c r="D664" s="215">
        <v>94</v>
      </c>
      <c r="E664" s="214"/>
      <c r="F664" s="208">
        <v>94</v>
      </c>
      <c r="G664" s="214"/>
      <c r="H664" s="208">
        <v>813.93799999999999</v>
      </c>
    </row>
    <row r="665" spans="2:15" s="17" customFormat="1" ht="15" customHeight="1" outlineLevel="1">
      <c r="B665" s="38">
        <v>2022</v>
      </c>
      <c r="C665" s="50"/>
      <c r="D665" s="208">
        <v>97</v>
      </c>
      <c r="E665" s="51"/>
      <c r="F665" s="208">
        <v>98</v>
      </c>
      <c r="G665" s="51"/>
      <c r="H665" s="208">
        <v>708.10599999999999</v>
      </c>
      <c r="I665" s="12"/>
      <c r="O665" s="171"/>
    </row>
    <row r="666" spans="2:15" ht="15" customHeight="1" outlineLevel="1">
      <c r="B666" s="38">
        <v>2021</v>
      </c>
      <c r="C666" s="111"/>
      <c r="D666" s="215">
        <v>98</v>
      </c>
      <c r="E666" s="214"/>
      <c r="F666" s="208" t="s">
        <v>5</v>
      </c>
      <c r="G666" s="214"/>
      <c r="H666" s="208" t="s">
        <v>5</v>
      </c>
    </row>
    <row r="667" spans="2:15" ht="15" customHeight="1" outlineLevel="1">
      <c r="B667" s="38">
        <v>2020</v>
      </c>
      <c r="C667" s="111"/>
      <c r="D667" s="215">
        <v>99</v>
      </c>
      <c r="E667" s="214"/>
      <c r="F667" s="208" t="s">
        <v>5</v>
      </c>
      <c r="G667" s="214"/>
      <c r="H667" s="208" t="s">
        <v>5</v>
      </c>
    </row>
    <row r="668" spans="2:15" ht="15" customHeight="1" outlineLevel="1">
      <c r="B668" s="38">
        <v>2019</v>
      </c>
      <c r="C668" s="111"/>
      <c r="D668" s="210">
        <v>109</v>
      </c>
      <c r="E668" s="210"/>
      <c r="F668" s="210">
        <v>110</v>
      </c>
      <c r="G668" s="210"/>
      <c r="H668" s="210">
        <v>685.18899999999996</v>
      </c>
    </row>
    <row r="669" spans="2:15" ht="15" customHeight="1" outlineLevel="1">
      <c r="B669" s="173" t="s">
        <v>397</v>
      </c>
      <c r="C669" s="111"/>
      <c r="D669" s="214"/>
      <c r="E669" s="214"/>
      <c r="F669" s="214"/>
      <c r="G669" s="214"/>
      <c r="H669" s="214"/>
    </row>
    <row r="670" spans="2:15" ht="15" customHeight="1" outlineLevel="1">
      <c r="B670" s="38">
        <v>2023</v>
      </c>
      <c r="C670" s="111"/>
      <c r="D670" s="215">
        <v>0</v>
      </c>
      <c r="E670" s="214"/>
      <c r="F670" s="215">
        <v>0</v>
      </c>
      <c r="G670" s="214"/>
      <c r="H670" s="215">
        <v>0</v>
      </c>
    </row>
    <row r="671" spans="2:15" ht="15" customHeight="1" outlineLevel="1">
      <c r="B671" s="38">
        <v>2022</v>
      </c>
      <c r="C671" s="111"/>
      <c r="D671" s="215">
        <v>0</v>
      </c>
      <c r="E671" s="214"/>
      <c r="F671" s="215">
        <v>0</v>
      </c>
      <c r="G671" s="214"/>
      <c r="H671" s="215">
        <v>0</v>
      </c>
    </row>
    <row r="672" spans="2:15" ht="15" customHeight="1" outlineLevel="1">
      <c r="B672" s="38">
        <v>2021</v>
      </c>
      <c r="C672" s="111"/>
      <c r="D672" s="215">
        <v>0</v>
      </c>
      <c r="E672" s="214"/>
      <c r="F672" s="215">
        <v>0</v>
      </c>
      <c r="G672" s="214"/>
      <c r="H672" s="215">
        <v>0</v>
      </c>
    </row>
    <row r="673" spans="2:15" ht="15" customHeight="1" outlineLevel="1">
      <c r="B673" s="38">
        <v>2020</v>
      </c>
      <c r="C673" s="111"/>
      <c r="D673" s="215">
        <v>0</v>
      </c>
      <c r="E673" s="214"/>
      <c r="F673" s="215">
        <v>0</v>
      </c>
      <c r="G673" s="214"/>
      <c r="H673" s="215">
        <v>0</v>
      </c>
    </row>
    <row r="674" spans="2:15" ht="15" customHeight="1" outlineLevel="1">
      <c r="B674" s="38">
        <v>2019</v>
      </c>
      <c r="C674" s="111"/>
      <c r="D674" s="210">
        <v>0</v>
      </c>
      <c r="E674" s="210"/>
      <c r="F674" s="210">
        <v>0</v>
      </c>
      <c r="G674" s="210"/>
      <c r="H674" s="210">
        <v>0</v>
      </c>
    </row>
    <row r="675" spans="2:15" ht="15" customHeight="1" outlineLevel="1">
      <c r="B675" s="173" t="s">
        <v>398</v>
      </c>
      <c r="C675" s="111"/>
      <c r="D675" s="214"/>
      <c r="E675" s="214"/>
      <c r="F675" s="214"/>
      <c r="G675" s="214"/>
      <c r="H675" s="214"/>
    </row>
    <row r="676" spans="2:15" ht="15" customHeight="1" outlineLevel="1">
      <c r="B676" s="38">
        <v>2023</v>
      </c>
      <c r="C676" s="111"/>
      <c r="D676" s="215">
        <v>11</v>
      </c>
      <c r="E676" s="214"/>
      <c r="F676" s="215">
        <v>23</v>
      </c>
      <c r="G676" s="214"/>
      <c r="H676" s="215">
        <v>666.36599999999999</v>
      </c>
    </row>
    <row r="677" spans="2:15" s="17" customFormat="1" ht="15" customHeight="1" outlineLevel="1">
      <c r="B677" s="38">
        <v>2022</v>
      </c>
      <c r="C677" s="50"/>
      <c r="D677" s="208">
        <v>12</v>
      </c>
      <c r="E677" s="51"/>
      <c r="F677" s="208">
        <v>23</v>
      </c>
      <c r="G677" s="51"/>
      <c r="H677" s="208">
        <v>672.13900000000001</v>
      </c>
      <c r="I677" s="12"/>
      <c r="O677" s="171"/>
    </row>
    <row r="678" spans="2:15" ht="15" customHeight="1" outlineLevel="1">
      <c r="B678" s="38">
        <v>2021</v>
      </c>
      <c r="C678" s="111"/>
      <c r="D678" s="215">
        <v>8</v>
      </c>
      <c r="E678" s="214"/>
      <c r="F678" s="215">
        <v>22</v>
      </c>
      <c r="G678" s="214"/>
      <c r="H678" s="215">
        <v>482.72699999999998</v>
      </c>
    </row>
    <row r="679" spans="2:15" ht="15" customHeight="1" outlineLevel="1">
      <c r="B679" s="38">
        <v>2020</v>
      </c>
      <c r="C679" s="111"/>
      <c r="D679" s="215">
        <v>7</v>
      </c>
      <c r="E679" s="214"/>
      <c r="F679" s="215">
        <v>23</v>
      </c>
      <c r="G679" s="214"/>
      <c r="H679" s="215">
        <v>397.72899999999998</v>
      </c>
    </row>
    <row r="680" spans="2:15" ht="15" customHeight="1" outlineLevel="1">
      <c r="B680" s="38">
        <v>2019</v>
      </c>
      <c r="C680" s="111"/>
      <c r="D680" s="210">
        <v>7</v>
      </c>
      <c r="E680" s="210"/>
      <c r="F680" s="210">
        <v>22</v>
      </c>
      <c r="G680" s="210"/>
      <c r="H680" s="210">
        <v>514.56200000000001</v>
      </c>
    </row>
    <row r="681" spans="2:15" ht="15" customHeight="1" outlineLevel="1">
      <c r="B681" s="173" t="s">
        <v>399</v>
      </c>
      <c r="C681" s="111"/>
      <c r="D681" s="214"/>
      <c r="E681" s="214"/>
      <c r="F681" s="214"/>
      <c r="G681" s="214"/>
      <c r="H681" s="214"/>
    </row>
    <row r="682" spans="2:15" ht="15" customHeight="1" outlineLevel="1">
      <c r="B682" s="38">
        <v>2023</v>
      </c>
      <c r="C682" s="111"/>
      <c r="D682" s="215">
        <v>0</v>
      </c>
      <c r="E682" s="214"/>
      <c r="F682" s="215">
        <v>0</v>
      </c>
      <c r="G682" s="214"/>
      <c r="H682" s="215">
        <v>0</v>
      </c>
    </row>
    <row r="683" spans="2:15" ht="15" customHeight="1" outlineLevel="1">
      <c r="B683" s="38">
        <v>2022</v>
      </c>
      <c r="C683" s="111"/>
      <c r="D683" s="215">
        <v>0</v>
      </c>
      <c r="E683" s="214"/>
      <c r="F683" s="215">
        <v>0</v>
      </c>
      <c r="G683" s="214"/>
      <c r="H683" s="215">
        <v>0</v>
      </c>
    </row>
    <row r="684" spans="2:15" ht="15" customHeight="1" outlineLevel="1">
      <c r="B684" s="38">
        <v>2021</v>
      </c>
      <c r="C684" s="111"/>
      <c r="D684" s="215">
        <v>0</v>
      </c>
      <c r="E684" s="214"/>
      <c r="F684" s="215">
        <v>0</v>
      </c>
      <c r="G684" s="214"/>
      <c r="H684" s="215">
        <v>0</v>
      </c>
    </row>
    <row r="685" spans="2:15" ht="15" customHeight="1" outlineLevel="1">
      <c r="B685" s="38">
        <v>2020</v>
      </c>
      <c r="C685" s="111"/>
      <c r="D685" s="215">
        <v>0</v>
      </c>
      <c r="E685" s="214"/>
      <c r="F685" s="215">
        <v>0</v>
      </c>
      <c r="G685" s="214"/>
      <c r="H685" s="215">
        <v>0</v>
      </c>
    </row>
    <row r="686" spans="2:15" ht="15" customHeight="1" outlineLevel="1">
      <c r="B686" s="38">
        <v>2019</v>
      </c>
      <c r="C686" s="111"/>
      <c r="D686" s="210">
        <v>0</v>
      </c>
      <c r="E686" s="210"/>
      <c r="F686" s="210">
        <v>0</v>
      </c>
      <c r="G686" s="210"/>
      <c r="H686" s="210">
        <v>0</v>
      </c>
    </row>
    <row r="687" spans="2:15" ht="15" customHeight="1" outlineLevel="1">
      <c r="B687" s="173" t="s">
        <v>400</v>
      </c>
      <c r="C687" s="111"/>
      <c r="D687" s="214"/>
      <c r="E687" s="214"/>
      <c r="F687" s="214"/>
      <c r="G687" s="214"/>
      <c r="H687" s="214"/>
    </row>
    <row r="688" spans="2:15" ht="15" customHeight="1" outlineLevel="1">
      <c r="B688" s="38">
        <v>2023</v>
      </c>
      <c r="C688" s="111"/>
      <c r="D688" s="215">
        <v>0</v>
      </c>
      <c r="E688" s="214"/>
      <c r="F688" s="215">
        <v>0</v>
      </c>
      <c r="G688" s="214"/>
      <c r="H688" s="215">
        <v>0</v>
      </c>
    </row>
    <row r="689" spans="2:15" ht="15" customHeight="1" outlineLevel="1">
      <c r="B689" s="38">
        <v>2022</v>
      </c>
      <c r="C689" s="111"/>
      <c r="D689" s="215">
        <v>0</v>
      </c>
      <c r="E689" s="214"/>
      <c r="F689" s="215">
        <v>0</v>
      </c>
      <c r="G689" s="214"/>
      <c r="H689" s="215">
        <v>0</v>
      </c>
    </row>
    <row r="690" spans="2:15" ht="15" customHeight="1" outlineLevel="1">
      <c r="B690" s="38">
        <v>2021</v>
      </c>
      <c r="C690" s="111"/>
      <c r="D690" s="215">
        <v>0</v>
      </c>
      <c r="E690" s="214"/>
      <c r="F690" s="215">
        <v>0</v>
      </c>
      <c r="G690" s="214"/>
      <c r="H690" s="215">
        <v>0</v>
      </c>
    </row>
    <row r="691" spans="2:15" ht="15" customHeight="1" outlineLevel="1">
      <c r="B691" s="38">
        <v>2020</v>
      </c>
      <c r="C691" s="111"/>
      <c r="D691" s="215">
        <v>0</v>
      </c>
      <c r="E691" s="214"/>
      <c r="F691" s="215">
        <v>0</v>
      </c>
      <c r="G691" s="214"/>
      <c r="H691" s="215">
        <v>0</v>
      </c>
    </row>
    <row r="692" spans="2:15" ht="15" customHeight="1" outlineLevel="1">
      <c r="B692" s="38">
        <v>2019</v>
      </c>
      <c r="C692" s="111"/>
      <c r="D692" s="210">
        <v>0</v>
      </c>
      <c r="E692" s="210"/>
      <c r="F692" s="210">
        <v>0</v>
      </c>
      <c r="G692" s="210"/>
      <c r="H692" s="210">
        <v>0</v>
      </c>
    </row>
    <row r="693" spans="2:15" ht="15" customHeight="1" outlineLevel="1">
      <c r="B693" s="173" t="s">
        <v>401</v>
      </c>
      <c r="C693" s="111"/>
      <c r="D693" s="214"/>
      <c r="E693" s="214"/>
      <c r="F693" s="214"/>
      <c r="G693" s="214"/>
      <c r="H693" s="214"/>
    </row>
    <row r="694" spans="2:15" ht="15" customHeight="1" outlineLevel="1">
      <c r="B694" s="38">
        <v>2023</v>
      </c>
      <c r="C694" s="111"/>
      <c r="D694" s="215">
        <v>19</v>
      </c>
      <c r="E694" s="214"/>
      <c r="F694" s="215">
        <v>50</v>
      </c>
      <c r="G694" s="214"/>
      <c r="H694" s="215">
        <v>27281.977999999999</v>
      </c>
    </row>
    <row r="695" spans="2:15" s="17" customFormat="1" ht="15" customHeight="1" outlineLevel="1">
      <c r="B695" s="38">
        <v>2022</v>
      </c>
      <c r="C695" s="50"/>
      <c r="D695" s="208">
        <v>21</v>
      </c>
      <c r="E695" s="51"/>
      <c r="F695" s="208">
        <v>60</v>
      </c>
      <c r="G695" s="51"/>
      <c r="H695" s="208">
        <v>2911.6579999999999</v>
      </c>
      <c r="I695" s="12"/>
      <c r="O695" s="171"/>
    </row>
    <row r="696" spans="2:15" ht="15" customHeight="1" outlineLevel="1">
      <c r="B696" s="38">
        <v>2021</v>
      </c>
      <c r="C696" s="111"/>
      <c r="D696" s="215">
        <v>19</v>
      </c>
      <c r="E696" s="214"/>
      <c r="F696" s="215">
        <v>53</v>
      </c>
      <c r="G696" s="214"/>
      <c r="H696" s="215">
        <v>1601.652</v>
      </c>
    </row>
    <row r="697" spans="2:15" ht="15" customHeight="1" outlineLevel="1">
      <c r="B697" s="38">
        <v>2020</v>
      </c>
      <c r="C697" s="111"/>
      <c r="D697" s="215">
        <v>19</v>
      </c>
      <c r="E697" s="214"/>
      <c r="F697" s="215">
        <v>59</v>
      </c>
      <c r="G697" s="214"/>
      <c r="H697" s="215">
        <v>1892.3979999999999</v>
      </c>
    </row>
    <row r="698" spans="2:15" ht="15" customHeight="1" outlineLevel="1">
      <c r="B698" s="38">
        <v>2019</v>
      </c>
      <c r="C698" s="111"/>
      <c r="D698" s="210">
        <v>14</v>
      </c>
      <c r="E698" s="210"/>
      <c r="F698" s="210">
        <v>40</v>
      </c>
      <c r="G698" s="210"/>
      <c r="H698" s="210">
        <v>1390.136</v>
      </c>
    </row>
    <row r="699" spans="2:15" ht="15" customHeight="1" outlineLevel="1">
      <c r="B699" s="173" t="s">
        <v>402</v>
      </c>
      <c r="C699" s="111"/>
      <c r="D699" s="214"/>
      <c r="E699" s="214"/>
      <c r="F699" s="214"/>
      <c r="G699" s="214"/>
      <c r="H699" s="214"/>
    </row>
    <row r="700" spans="2:15" ht="15" customHeight="1" outlineLevel="1">
      <c r="B700" s="38">
        <v>2023</v>
      </c>
      <c r="C700" s="111"/>
      <c r="D700" s="215">
        <v>37</v>
      </c>
      <c r="E700" s="214"/>
      <c r="F700" s="215">
        <v>64</v>
      </c>
      <c r="G700" s="214"/>
      <c r="H700" s="215">
        <v>5093.0140000000001</v>
      </c>
    </row>
    <row r="701" spans="2:15" s="17" customFormat="1" ht="15" customHeight="1" outlineLevel="1">
      <c r="B701" s="38">
        <v>2022</v>
      </c>
      <c r="C701" s="50"/>
      <c r="D701" s="208">
        <v>32</v>
      </c>
      <c r="E701" s="51"/>
      <c r="F701" s="208">
        <v>50</v>
      </c>
      <c r="G701" s="51"/>
      <c r="H701" s="208">
        <v>3997.6</v>
      </c>
      <c r="I701" s="12"/>
      <c r="O701" s="171"/>
    </row>
    <row r="702" spans="2:15" ht="15" customHeight="1" outlineLevel="1">
      <c r="B702" s="38">
        <v>2021</v>
      </c>
      <c r="C702" s="111"/>
      <c r="D702" s="215">
        <v>35</v>
      </c>
      <c r="E702" s="214"/>
      <c r="F702" s="215">
        <v>51</v>
      </c>
      <c r="G702" s="214"/>
      <c r="H702" s="215">
        <v>3563.194</v>
      </c>
    </row>
    <row r="703" spans="2:15" ht="15" customHeight="1" outlineLevel="1">
      <c r="B703" s="38">
        <v>2020</v>
      </c>
      <c r="C703" s="111"/>
      <c r="D703" s="215">
        <v>33</v>
      </c>
      <c r="E703" s="214"/>
      <c r="F703" s="215">
        <v>46</v>
      </c>
      <c r="G703" s="214"/>
      <c r="H703" s="215">
        <v>2942.2649999999999</v>
      </c>
    </row>
    <row r="704" spans="2:15" ht="15" customHeight="1" outlineLevel="1">
      <c r="B704" s="38">
        <v>2019</v>
      </c>
      <c r="C704" s="111"/>
      <c r="D704" s="210">
        <v>32</v>
      </c>
      <c r="E704" s="210"/>
      <c r="F704" s="210">
        <v>45</v>
      </c>
      <c r="G704" s="210"/>
      <c r="H704" s="210">
        <v>3200.3629999999998</v>
      </c>
    </row>
    <row r="705" spans="2:15" ht="15" customHeight="1" outlineLevel="1">
      <c r="B705" s="173" t="s">
        <v>403</v>
      </c>
      <c r="C705" s="111"/>
      <c r="D705" s="214"/>
      <c r="E705" s="214"/>
      <c r="F705" s="214"/>
      <c r="G705" s="214"/>
      <c r="H705" s="214"/>
    </row>
    <row r="706" spans="2:15" s="17" customFormat="1" ht="15" customHeight="1">
      <c r="B706" s="38">
        <v>2023</v>
      </c>
      <c r="C706" s="50"/>
      <c r="D706" s="208">
        <v>14</v>
      </c>
      <c r="E706" s="51"/>
      <c r="F706" s="208">
        <v>17</v>
      </c>
      <c r="G706" s="51"/>
      <c r="H706" s="208">
        <v>213.34899999999999</v>
      </c>
      <c r="I706" s="12"/>
      <c r="O706" s="171"/>
    </row>
    <row r="707" spans="2:15" s="17" customFormat="1" ht="15" customHeight="1" outlineLevel="1">
      <c r="B707" s="38">
        <v>2022</v>
      </c>
      <c r="C707" s="50"/>
      <c r="D707" s="208">
        <v>11</v>
      </c>
      <c r="E707" s="51"/>
      <c r="F707" s="208">
        <v>13</v>
      </c>
      <c r="G707" s="51"/>
      <c r="H707" s="208">
        <v>198.51499999999999</v>
      </c>
      <c r="I707" s="12"/>
      <c r="O707" s="171"/>
    </row>
    <row r="708" spans="2:15" ht="15" customHeight="1" outlineLevel="1">
      <c r="B708" s="38">
        <v>2021</v>
      </c>
      <c r="C708" s="111"/>
      <c r="D708" s="215">
        <v>11</v>
      </c>
      <c r="E708" s="214"/>
      <c r="F708" s="215">
        <v>13</v>
      </c>
      <c r="G708" s="214"/>
      <c r="H708" s="215">
        <v>178.88499999999999</v>
      </c>
    </row>
    <row r="709" spans="2:15" ht="15" customHeight="1" outlineLevel="1">
      <c r="B709" s="38">
        <v>2020</v>
      </c>
      <c r="C709" s="111"/>
      <c r="D709" s="215">
        <v>11</v>
      </c>
      <c r="E709" s="214"/>
      <c r="F709" s="215">
        <v>14</v>
      </c>
      <c r="G709" s="214"/>
      <c r="H709" s="215">
        <v>123.58199999999999</v>
      </c>
    </row>
    <row r="710" spans="2:15" ht="15" customHeight="1" outlineLevel="1">
      <c r="B710" s="38">
        <v>2019</v>
      </c>
      <c r="C710" s="111"/>
      <c r="D710" s="210">
        <v>9</v>
      </c>
      <c r="E710" s="210"/>
      <c r="F710" s="210">
        <v>10</v>
      </c>
      <c r="G710" s="210"/>
      <c r="H710" s="210">
        <v>112.8</v>
      </c>
    </row>
    <row r="711" spans="2:15" ht="15" customHeight="1" outlineLevel="1">
      <c r="B711" s="173" t="s">
        <v>404</v>
      </c>
      <c r="C711" s="111"/>
      <c r="D711" s="214"/>
      <c r="E711" s="214"/>
      <c r="F711" s="214"/>
      <c r="G711" s="214"/>
      <c r="H711" s="214"/>
    </row>
    <row r="712" spans="2:15" ht="15" customHeight="1" outlineLevel="1">
      <c r="B712" s="38">
        <v>2023</v>
      </c>
      <c r="C712" s="111"/>
      <c r="D712" s="215">
        <v>109</v>
      </c>
      <c r="E712" s="214"/>
      <c r="F712" s="215">
        <v>374</v>
      </c>
      <c r="G712" s="214"/>
      <c r="H712" s="215">
        <v>19269.303</v>
      </c>
    </row>
    <row r="713" spans="2:15" s="17" customFormat="1" ht="15" customHeight="1" outlineLevel="1">
      <c r="B713" s="38">
        <v>2022</v>
      </c>
      <c r="C713" s="50"/>
      <c r="D713" s="208">
        <v>85</v>
      </c>
      <c r="E713" s="51"/>
      <c r="F713" s="208">
        <v>306</v>
      </c>
      <c r="G713" s="51"/>
      <c r="H713" s="208">
        <v>13666.200999999999</v>
      </c>
      <c r="I713" s="12"/>
      <c r="O713" s="171"/>
    </row>
    <row r="714" spans="2:15" ht="15" customHeight="1" outlineLevel="1">
      <c r="B714" s="38">
        <v>2021</v>
      </c>
      <c r="C714" s="111"/>
      <c r="D714" s="215">
        <v>81</v>
      </c>
      <c r="E714" s="214"/>
      <c r="F714" s="215">
        <v>278</v>
      </c>
      <c r="G714" s="214"/>
      <c r="H714" s="215">
        <v>9048.4969999999994</v>
      </c>
    </row>
    <row r="715" spans="2:15" ht="15" customHeight="1" outlineLevel="1">
      <c r="B715" s="38">
        <v>2020</v>
      </c>
      <c r="C715" s="111"/>
      <c r="D715" s="215">
        <v>84</v>
      </c>
      <c r="E715" s="214"/>
      <c r="F715" s="215">
        <v>277</v>
      </c>
      <c r="G715" s="214"/>
      <c r="H715" s="215">
        <v>3803.0949999999998</v>
      </c>
    </row>
    <row r="716" spans="2:15" ht="15" customHeight="1" outlineLevel="1">
      <c r="B716" s="38">
        <v>2019</v>
      </c>
      <c r="C716" s="111"/>
      <c r="D716" s="210">
        <v>88</v>
      </c>
      <c r="E716" s="210"/>
      <c r="F716" s="210">
        <v>299</v>
      </c>
      <c r="G716" s="210"/>
      <c r="H716" s="210">
        <v>9448.7849999999999</v>
      </c>
    </row>
    <row r="717" spans="2:15" ht="15" customHeight="1" outlineLevel="1">
      <c r="B717" s="173" t="s">
        <v>405</v>
      </c>
      <c r="C717" s="111"/>
      <c r="D717" s="214"/>
      <c r="E717" s="214"/>
      <c r="F717" s="214"/>
      <c r="G717" s="214"/>
      <c r="H717" s="214"/>
    </row>
    <row r="718" spans="2:15" s="17" customFormat="1" ht="15" customHeight="1">
      <c r="B718" s="38">
        <v>2023</v>
      </c>
      <c r="C718" s="50"/>
      <c r="D718" s="208">
        <v>0</v>
      </c>
      <c r="E718" s="51"/>
      <c r="F718" s="208">
        <v>0</v>
      </c>
      <c r="G718" s="51"/>
      <c r="H718" s="208">
        <v>0</v>
      </c>
      <c r="I718" s="12"/>
      <c r="O718" s="171"/>
    </row>
    <row r="719" spans="2:15" s="17" customFormat="1" ht="15" customHeight="1" outlineLevel="1">
      <c r="B719" s="38">
        <v>2022</v>
      </c>
      <c r="C719" s="50"/>
      <c r="D719" s="208">
        <v>0</v>
      </c>
      <c r="E719" s="51"/>
      <c r="F719" s="208">
        <v>0</v>
      </c>
      <c r="G719" s="51"/>
      <c r="H719" s="208">
        <v>0</v>
      </c>
      <c r="I719" s="12"/>
      <c r="O719" s="171"/>
    </row>
    <row r="720" spans="2:15" ht="15" customHeight="1" outlineLevel="1">
      <c r="B720" s="38">
        <v>2021</v>
      </c>
      <c r="C720" s="111"/>
      <c r="D720" s="215">
        <v>2</v>
      </c>
      <c r="E720" s="214"/>
      <c r="F720" s="208" t="s">
        <v>5</v>
      </c>
      <c r="G720" s="214"/>
      <c r="H720" s="208" t="s">
        <v>5</v>
      </c>
    </row>
    <row r="721" spans="2:15" ht="15" customHeight="1" outlineLevel="1">
      <c r="B721" s="38">
        <v>2020</v>
      </c>
      <c r="C721" s="111"/>
      <c r="D721" s="215">
        <v>2</v>
      </c>
      <c r="E721" s="214"/>
      <c r="F721" s="208" t="s">
        <v>5</v>
      </c>
      <c r="G721" s="214"/>
      <c r="H721" s="208" t="s">
        <v>5</v>
      </c>
    </row>
    <row r="722" spans="2:15" ht="15" customHeight="1" outlineLevel="1">
      <c r="B722" s="38">
        <v>2019</v>
      </c>
      <c r="C722" s="111"/>
      <c r="D722" s="210">
        <v>2</v>
      </c>
      <c r="E722" s="210"/>
      <c r="F722" s="213" t="s">
        <v>5</v>
      </c>
      <c r="G722" s="210"/>
      <c r="H722" s="213" t="s">
        <v>5</v>
      </c>
    </row>
    <row r="723" spans="2:15" ht="15" customHeight="1" outlineLevel="1">
      <c r="B723" s="173" t="s">
        <v>406</v>
      </c>
      <c r="C723" s="111"/>
      <c r="D723" s="214"/>
      <c r="E723" s="214"/>
      <c r="F723" s="214"/>
      <c r="G723" s="214"/>
      <c r="H723" s="214"/>
    </row>
    <row r="724" spans="2:15" s="17" customFormat="1" ht="15" customHeight="1">
      <c r="B724" s="38">
        <v>2023</v>
      </c>
      <c r="C724" s="50"/>
      <c r="D724" s="208">
        <v>10</v>
      </c>
      <c r="E724" s="51"/>
      <c r="F724" s="208">
        <v>23</v>
      </c>
      <c r="G724" s="51"/>
      <c r="H724" s="208">
        <v>23931.365000000002</v>
      </c>
      <c r="I724" s="12"/>
      <c r="O724" s="171"/>
    </row>
    <row r="725" spans="2:15" s="17" customFormat="1" ht="15" customHeight="1" outlineLevel="1">
      <c r="B725" s="38">
        <v>2022</v>
      </c>
      <c r="C725" s="50"/>
      <c r="D725" s="208">
        <v>8</v>
      </c>
      <c r="E725" s="51"/>
      <c r="F725" s="208">
        <v>17</v>
      </c>
      <c r="G725" s="51"/>
      <c r="H725" s="208">
        <v>31596.574000000001</v>
      </c>
      <c r="I725" s="12"/>
      <c r="O725" s="171"/>
    </row>
    <row r="726" spans="2:15" ht="15" customHeight="1" outlineLevel="1">
      <c r="B726" s="38">
        <v>2021</v>
      </c>
      <c r="C726" s="111"/>
      <c r="D726" s="215">
        <v>3</v>
      </c>
      <c r="E726" s="214"/>
      <c r="F726" s="215">
        <v>7</v>
      </c>
      <c r="G726" s="214"/>
      <c r="H726" s="215">
        <v>1781.845</v>
      </c>
    </row>
    <row r="727" spans="2:15" ht="15" customHeight="1" outlineLevel="1">
      <c r="B727" s="38">
        <v>2020</v>
      </c>
      <c r="C727" s="111"/>
      <c r="D727" s="215">
        <v>5</v>
      </c>
      <c r="E727" s="214"/>
      <c r="F727" s="215">
        <v>10</v>
      </c>
      <c r="G727" s="214"/>
      <c r="H727" s="215">
        <v>146.703</v>
      </c>
    </row>
    <row r="728" spans="2:15" ht="15" customHeight="1" outlineLevel="1">
      <c r="B728" s="38">
        <v>2019</v>
      </c>
      <c r="C728" s="111"/>
      <c r="D728" s="210">
        <v>4</v>
      </c>
      <c r="E728" s="210"/>
      <c r="F728" s="210">
        <v>6</v>
      </c>
      <c r="G728" s="210"/>
      <c r="H728" s="210">
        <v>98.456999999999994</v>
      </c>
    </row>
    <row r="729" spans="2:15" ht="15" customHeight="1" outlineLevel="1">
      <c r="B729" s="173" t="s">
        <v>236</v>
      </c>
      <c r="C729" s="111"/>
      <c r="D729" s="214"/>
      <c r="E729" s="214"/>
      <c r="F729" s="214"/>
      <c r="G729" s="214"/>
      <c r="H729" s="214"/>
    </row>
    <row r="730" spans="2:15" ht="15" customHeight="1" outlineLevel="1">
      <c r="B730" s="38">
        <v>2023</v>
      </c>
      <c r="C730" s="111"/>
      <c r="D730" s="215">
        <v>25</v>
      </c>
      <c r="E730" s="214"/>
      <c r="F730" s="215">
        <v>36</v>
      </c>
      <c r="G730" s="214"/>
      <c r="H730" s="215">
        <v>1368.664</v>
      </c>
    </row>
    <row r="731" spans="2:15" s="17" customFormat="1" ht="15" customHeight="1" outlineLevel="1">
      <c r="B731" s="38">
        <v>2022</v>
      </c>
      <c r="C731" s="50"/>
      <c r="D731" s="208">
        <v>18</v>
      </c>
      <c r="E731" s="51"/>
      <c r="F731" s="208">
        <v>20</v>
      </c>
      <c r="G731" s="51"/>
      <c r="H731" s="208">
        <v>1008.314</v>
      </c>
      <c r="I731" s="12"/>
      <c r="O731" s="171"/>
    </row>
    <row r="732" spans="2:15" ht="15" customHeight="1" outlineLevel="1">
      <c r="B732" s="38">
        <v>2021</v>
      </c>
      <c r="C732" s="111"/>
      <c r="D732" s="215">
        <v>16</v>
      </c>
      <c r="E732" s="214"/>
      <c r="F732" s="215">
        <v>14</v>
      </c>
      <c r="G732" s="214"/>
      <c r="H732" s="215">
        <v>1266.2950000000001</v>
      </c>
    </row>
    <row r="733" spans="2:15" ht="15" customHeight="1" outlineLevel="1">
      <c r="B733" s="38">
        <v>2020</v>
      </c>
      <c r="C733" s="111"/>
      <c r="D733" s="215">
        <v>11</v>
      </c>
      <c r="E733" s="214"/>
      <c r="F733" s="215">
        <v>12</v>
      </c>
      <c r="G733" s="214"/>
      <c r="H733" s="215">
        <v>1261.278</v>
      </c>
    </row>
    <row r="734" spans="2:15" ht="15" customHeight="1" outlineLevel="1">
      <c r="B734" s="38">
        <v>2019</v>
      </c>
      <c r="C734" s="111"/>
      <c r="D734" s="210">
        <v>10</v>
      </c>
      <c r="E734" s="210"/>
      <c r="F734" s="210">
        <v>21</v>
      </c>
      <c r="G734" s="210"/>
      <c r="H734" s="210">
        <v>1129.354</v>
      </c>
    </row>
    <row r="735" spans="2:15" ht="15" customHeight="1" outlineLevel="1">
      <c r="B735" s="173" t="s">
        <v>407</v>
      </c>
      <c r="C735" s="111"/>
      <c r="D735" s="214"/>
      <c r="E735" s="214"/>
      <c r="F735" s="214"/>
      <c r="G735" s="214"/>
      <c r="H735" s="214"/>
    </row>
    <row r="736" spans="2:15" ht="15" customHeight="1" outlineLevel="1">
      <c r="B736" s="38">
        <v>2023</v>
      </c>
      <c r="C736" s="111"/>
      <c r="D736" s="215">
        <v>29</v>
      </c>
      <c r="E736" s="214"/>
      <c r="F736" s="215">
        <v>31</v>
      </c>
      <c r="G736" s="214"/>
      <c r="H736" s="215">
        <v>342.75700000000001</v>
      </c>
    </row>
    <row r="737" spans="2:15" s="17" customFormat="1" ht="15" customHeight="1" outlineLevel="1">
      <c r="B737" s="38">
        <v>2022</v>
      </c>
      <c r="C737" s="50"/>
      <c r="D737" s="208">
        <v>29</v>
      </c>
      <c r="E737" s="51"/>
      <c r="F737" s="208">
        <v>29</v>
      </c>
      <c r="G737" s="51"/>
      <c r="H737" s="208">
        <v>287.75400000000002</v>
      </c>
      <c r="I737" s="12"/>
      <c r="O737" s="171"/>
    </row>
    <row r="738" spans="2:15" ht="15" customHeight="1" outlineLevel="1">
      <c r="B738" s="38">
        <v>2021</v>
      </c>
      <c r="C738" s="111"/>
      <c r="D738" s="215">
        <v>33</v>
      </c>
      <c r="E738" s="214"/>
      <c r="F738" s="215">
        <v>33</v>
      </c>
      <c r="G738" s="214"/>
      <c r="H738" s="215">
        <v>221.834</v>
      </c>
    </row>
    <row r="739" spans="2:15" ht="15" customHeight="1" outlineLevel="1">
      <c r="B739" s="38">
        <v>2020</v>
      </c>
      <c r="C739" s="111"/>
      <c r="D739" s="215">
        <v>35</v>
      </c>
      <c r="E739" s="214"/>
      <c r="F739" s="215">
        <v>35</v>
      </c>
      <c r="G739" s="214"/>
      <c r="H739" s="215">
        <v>192.2</v>
      </c>
    </row>
    <row r="740" spans="2:15" ht="15" customHeight="1" outlineLevel="1">
      <c r="B740" s="38">
        <v>2019</v>
      </c>
      <c r="C740" s="111"/>
      <c r="D740" s="210">
        <v>35</v>
      </c>
      <c r="E740" s="210"/>
      <c r="F740" s="213" t="s">
        <v>5</v>
      </c>
      <c r="G740" s="210"/>
      <c r="H740" s="210">
        <v>0</v>
      </c>
    </row>
    <row r="741" spans="2:15" ht="15" customHeight="1" outlineLevel="1">
      <c r="B741" s="173" t="s">
        <v>238</v>
      </c>
      <c r="C741" s="111"/>
      <c r="D741" s="214"/>
      <c r="E741" s="214"/>
      <c r="F741" s="214"/>
      <c r="G741" s="214"/>
      <c r="H741" s="214"/>
    </row>
    <row r="742" spans="2:15" ht="15" customHeight="1" outlineLevel="1">
      <c r="B742" s="38">
        <v>2023</v>
      </c>
      <c r="C742" s="111"/>
      <c r="D742" s="218">
        <v>7</v>
      </c>
      <c r="E742" s="214"/>
      <c r="F742" s="218">
        <v>7</v>
      </c>
      <c r="G742" s="214"/>
      <c r="H742" s="215">
        <v>27.93</v>
      </c>
    </row>
    <row r="743" spans="2:15" s="17" customFormat="1" ht="15" customHeight="1" outlineLevel="1">
      <c r="B743" s="38">
        <v>2022</v>
      </c>
      <c r="C743" s="50"/>
      <c r="D743" s="208">
        <v>5</v>
      </c>
      <c r="E743" s="51"/>
      <c r="F743" s="208">
        <v>5</v>
      </c>
      <c r="G743" s="51"/>
      <c r="H743" s="208">
        <v>31.109000000000002</v>
      </c>
      <c r="I743" s="12"/>
      <c r="O743" s="171"/>
    </row>
    <row r="744" spans="2:15" ht="15" customHeight="1" outlineLevel="1">
      <c r="B744" s="38">
        <v>2021</v>
      </c>
      <c r="C744" s="111"/>
      <c r="D744" s="218">
        <v>6</v>
      </c>
      <c r="E744" s="214"/>
      <c r="F744" s="218">
        <v>6</v>
      </c>
      <c r="G744" s="214"/>
      <c r="H744" s="215">
        <v>14.773</v>
      </c>
    </row>
    <row r="745" spans="2:15" ht="15" customHeight="1" outlineLevel="1">
      <c r="B745" s="38">
        <v>2020</v>
      </c>
      <c r="C745" s="111"/>
      <c r="D745" s="215">
        <v>5</v>
      </c>
      <c r="E745" s="214"/>
      <c r="F745" s="215">
        <v>5</v>
      </c>
      <c r="G745" s="214"/>
      <c r="H745" s="215">
        <v>10.715</v>
      </c>
    </row>
    <row r="746" spans="2:15" ht="15" customHeight="1" outlineLevel="1">
      <c r="B746" s="38">
        <v>2019</v>
      </c>
      <c r="C746" s="111"/>
      <c r="D746" s="210">
        <v>4</v>
      </c>
      <c r="E746" s="210"/>
      <c r="F746" s="210">
        <v>4</v>
      </c>
      <c r="G746" s="210"/>
      <c r="H746" s="210">
        <v>21.585999999999999</v>
      </c>
    </row>
    <row r="747" spans="2:15" ht="15" customHeight="1" outlineLevel="1">
      <c r="B747" s="173" t="s">
        <v>239</v>
      </c>
      <c r="C747" s="111"/>
      <c r="D747" s="214"/>
      <c r="E747" s="214"/>
      <c r="F747" s="214"/>
      <c r="G747" s="214"/>
      <c r="H747" s="214"/>
    </row>
    <row r="748" spans="2:15" ht="15" customHeight="1" outlineLevel="1">
      <c r="B748" s="38">
        <v>2023</v>
      </c>
      <c r="C748" s="111"/>
      <c r="D748" s="215">
        <v>20</v>
      </c>
      <c r="E748" s="214"/>
      <c r="F748" s="215">
        <v>21</v>
      </c>
      <c r="G748" s="214"/>
      <c r="H748" s="215">
        <v>448.61900000000003</v>
      </c>
    </row>
    <row r="749" spans="2:15" s="17" customFormat="1" ht="15" customHeight="1" outlineLevel="1">
      <c r="B749" s="38">
        <v>2022</v>
      </c>
      <c r="C749" s="50"/>
      <c r="D749" s="208">
        <v>24</v>
      </c>
      <c r="E749" s="51"/>
      <c r="F749" s="208">
        <v>24</v>
      </c>
      <c r="G749" s="51"/>
      <c r="H749" s="208">
        <v>450.33199999999999</v>
      </c>
      <c r="I749" s="12"/>
      <c r="O749" s="171"/>
    </row>
    <row r="750" spans="2:15" ht="15" customHeight="1" outlineLevel="1">
      <c r="B750" s="38">
        <v>2021</v>
      </c>
      <c r="C750" s="111"/>
      <c r="D750" s="215">
        <v>21</v>
      </c>
      <c r="E750" s="214"/>
      <c r="F750" s="215">
        <v>21</v>
      </c>
      <c r="G750" s="214"/>
      <c r="H750" s="215">
        <v>356.16899999999998</v>
      </c>
    </row>
    <row r="751" spans="2:15" ht="15" customHeight="1" outlineLevel="1">
      <c r="B751" s="38">
        <v>2020</v>
      </c>
      <c r="C751" s="111"/>
      <c r="D751" s="215">
        <v>18</v>
      </c>
      <c r="E751" s="214"/>
      <c r="F751" s="215">
        <v>18</v>
      </c>
      <c r="G751" s="214"/>
      <c r="H751" s="215">
        <v>169.19800000000001</v>
      </c>
    </row>
    <row r="752" spans="2:15" ht="15" customHeight="1" outlineLevel="1">
      <c r="B752" s="38">
        <v>2019</v>
      </c>
      <c r="C752" s="111"/>
      <c r="D752" s="210">
        <v>16</v>
      </c>
      <c r="E752" s="210"/>
      <c r="F752" s="210">
        <v>16</v>
      </c>
      <c r="G752" s="210"/>
      <c r="H752" s="210">
        <v>156.155</v>
      </c>
    </row>
    <row r="753" spans="2:15" ht="15" customHeight="1" outlineLevel="1">
      <c r="B753" s="173" t="s">
        <v>408</v>
      </c>
      <c r="C753" s="111"/>
      <c r="D753" s="214"/>
      <c r="E753" s="214"/>
      <c r="F753" s="214"/>
      <c r="G753" s="214"/>
      <c r="H753" s="214"/>
    </row>
    <row r="754" spans="2:15" ht="15" customHeight="1" outlineLevel="1">
      <c r="B754" s="38">
        <v>2023</v>
      </c>
      <c r="C754" s="111"/>
      <c r="D754" s="215">
        <v>7</v>
      </c>
      <c r="E754" s="214"/>
      <c r="F754" s="215">
        <v>14</v>
      </c>
      <c r="G754" s="214"/>
      <c r="H754" s="215">
        <v>708.81299999999999</v>
      </c>
    </row>
    <row r="755" spans="2:15" s="17" customFormat="1" ht="15" customHeight="1" outlineLevel="1">
      <c r="B755" s="38">
        <v>2022</v>
      </c>
      <c r="C755" s="50"/>
      <c r="D755" s="208">
        <v>7</v>
      </c>
      <c r="E755" s="51"/>
      <c r="F755" s="208">
        <v>11</v>
      </c>
      <c r="G755" s="51"/>
      <c r="H755" s="208">
        <v>442.18200000000002</v>
      </c>
      <c r="I755" s="12"/>
      <c r="O755" s="171"/>
    </row>
    <row r="756" spans="2:15" ht="15" customHeight="1" outlineLevel="1">
      <c r="B756" s="38">
        <v>2021</v>
      </c>
      <c r="C756" s="111"/>
      <c r="D756" s="215">
        <v>6</v>
      </c>
      <c r="E756" s="214"/>
      <c r="F756" s="215">
        <v>9</v>
      </c>
      <c r="G756" s="214"/>
      <c r="H756" s="215">
        <v>172.483</v>
      </c>
    </row>
    <row r="757" spans="2:15" ht="15" customHeight="1" outlineLevel="1">
      <c r="B757" s="38">
        <v>2020</v>
      </c>
      <c r="C757" s="111"/>
      <c r="D757" s="215">
        <v>6</v>
      </c>
      <c r="E757" s="214"/>
      <c r="F757" s="215">
        <v>9</v>
      </c>
      <c r="G757" s="214"/>
      <c r="H757" s="215">
        <v>50.353000000000002</v>
      </c>
    </row>
    <row r="758" spans="2:15" ht="15" customHeight="1" outlineLevel="1">
      <c r="B758" s="38">
        <v>2019</v>
      </c>
      <c r="C758" s="111"/>
      <c r="D758" s="210">
        <v>5</v>
      </c>
      <c r="E758" s="210"/>
      <c r="F758" s="210">
        <v>5</v>
      </c>
      <c r="G758" s="210"/>
      <c r="H758" s="210">
        <v>50.219000000000001</v>
      </c>
    </row>
    <row r="759" spans="2:15" ht="15" customHeight="1" outlineLevel="1">
      <c r="B759" s="173" t="s">
        <v>409</v>
      </c>
      <c r="C759" s="111"/>
      <c r="D759" s="214"/>
      <c r="E759" s="214"/>
      <c r="F759" s="214"/>
      <c r="G759" s="214"/>
      <c r="H759" s="214"/>
    </row>
    <row r="760" spans="2:15" s="17" customFormat="1" ht="15" customHeight="1">
      <c r="B760" s="38">
        <v>2023</v>
      </c>
      <c r="C760" s="50"/>
      <c r="D760" s="208">
        <v>7</v>
      </c>
      <c r="E760" s="51"/>
      <c r="F760" s="208">
        <v>7</v>
      </c>
      <c r="G760" s="51"/>
      <c r="H760" s="208">
        <v>86.156000000000006</v>
      </c>
      <c r="I760" s="12"/>
      <c r="O760" s="171"/>
    </row>
    <row r="761" spans="2:15" s="17" customFormat="1" ht="15" customHeight="1" outlineLevel="1">
      <c r="B761" s="38">
        <v>2022</v>
      </c>
      <c r="C761" s="50"/>
      <c r="D761" s="208">
        <v>8</v>
      </c>
      <c r="E761" s="51"/>
      <c r="F761" s="208">
        <v>8</v>
      </c>
      <c r="G761" s="51"/>
      <c r="H761" s="208">
        <v>59.634</v>
      </c>
      <c r="I761" s="12"/>
      <c r="O761" s="171"/>
    </row>
    <row r="762" spans="2:15" ht="15" customHeight="1" outlineLevel="1">
      <c r="B762" s="38">
        <v>2021</v>
      </c>
      <c r="C762" s="111"/>
      <c r="D762" s="215">
        <v>7</v>
      </c>
      <c r="E762" s="214"/>
      <c r="F762" s="215">
        <v>7</v>
      </c>
      <c r="G762" s="214"/>
      <c r="H762" s="215">
        <v>46.398000000000003</v>
      </c>
    </row>
    <row r="763" spans="2:15" ht="15" customHeight="1" outlineLevel="1">
      <c r="B763" s="38">
        <v>2020</v>
      </c>
      <c r="C763" s="111"/>
      <c r="D763" s="215">
        <v>8</v>
      </c>
      <c r="E763" s="214"/>
      <c r="F763" s="215">
        <v>8</v>
      </c>
      <c r="G763" s="214"/>
      <c r="H763" s="215">
        <v>37.29</v>
      </c>
    </row>
    <row r="764" spans="2:15" ht="15" customHeight="1" outlineLevel="1">
      <c r="B764" s="38">
        <v>2019</v>
      </c>
      <c r="C764" s="111"/>
      <c r="D764" s="210">
        <v>6</v>
      </c>
      <c r="E764" s="210"/>
      <c r="F764" s="210">
        <v>6</v>
      </c>
      <c r="G764" s="210"/>
      <c r="H764" s="210">
        <v>37.856000000000002</v>
      </c>
    </row>
    <row r="765" spans="2:15" ht="15" customHeight="1">
      <c r="B765" s="110" t="s">
        <v>346</v>
      </c>
      <c r="C765" s="95"/>
      <c r="D765" s="212"/>
      <c r="E765" s="210"/>
      <c r="F765" s="210"/>
      <c r="G765" s="210"/>
      <c r="H765" s="210"/>
    </row>
    <row r="766" spans="2:15" ht="15" customHeight="1">
      <c r="B766" s="38">
        <v>2023</v>
      </c>
      <c r="C766" s="95"/>
      <c r="D766" s="215">
        <v>1525</v>
      </c>
      <c r="E766" s="210"/>
      <c r="F766" s="17">
        <v>3195</v>
      </c>
      <c r="G766" s="210"/>
      <c r="H766" s="210">
        <v>196348.98800000001</v>
      </c>
    </row>
    <row r="767" spans="2:15" s="17" customFormat="1" ht="15" customHeight="1">
      <c r="B767" s="38">
        <v>2022</v>
      </c>
      <c r="C767" s="50"/>
      <c r="D767" s="208">
        <v>1402</v>
      </c>
      <c r="E767" s="51"/>
      <c r="F767" s="208">
        <v>3037</v>
      </c>
      <c r="G767" s="51"/>
      <c r="H767" s="208">
        <v>179806.09599999999</v>
      </c>
      <c r="I767" s="12"/>
      <c r="K767" s="171"/>
      <c r="M767" s="171"/>
      <c r="O767" s="171"/>
    </row>
    <row r="768" spans="2:15" ht="15" customHeight="1">
      <c r="B768" s="38">
        <v>2021</v>
      </c>
      <c r="C768" s="95"/>
      <c r="D768" s="215">
        <v>1318</v>
      </c>
      <c r="E768" s="210"/>
      <c r="F768" s="17">
        <v>2820</v>
      </c>
      <c r="G768" s="210"/>
      <c r="H768" s="210">
        <v>155005.948</v>
      </c>
    </row>
    <row r="769" spans="2:15" ht="15" customHeight="1">
      <c r="B769" s="38">
        <v>2020</v>
      </c>
      <c r="C769" s="95"/>
      <c r="D769" s="215">
        <v>1265</v>
      </c>
      <c r="E769" s="210"/>
      <c r="F769" s="210">
        <v>3299</v>
      </c>
      <c r="G769" s="210"/>
      <c r="H769" s="210">
        <v>130644.03200000001</v>
      </c>
    </row>
    <row r="770" spans="2:15" ht="15" customHeight="1">
      <c r="B770" s="38">
        <v>2019</v>
      </c>
      <c r="C770" s="110"/>
      <c r="D770" s="210">
        <v>1256</v>
      </c>
      <c r="E770" s="210"/>
      <c r="F770" s="210">
        <v>3429</v>
      </c>
      <c r="G770" s="210"/>
      <c r="H770" s="210">
        <v>120070.696</v>
      </c>
      <c r="K770" s="171"/>
      <c r="L770" s="17"/>
      <c r="M770" s="171"/>
      <c r="N770" s="17"/>
      <c r="O770" s="171"/>
    </row>
    <row r="771" spans="2:15" ht="15" customHeight="1" outlineLevel="1">
      <c r="B771" s="173" t="s">
        <v>396</v>
      </c>
      <c r="C771" s="111"/>
      <c r="D771" s="214"/>
      <c r="E771" s="214"/>
      <c r="F771" s="214"/>
      <c r="G771" s="214"/>
      <c r="H771" s="214"/>
    </row>
    <row r="772" spans="2:15" ht="15" customHeight="1" outlineLevel="1">
      <c r="B772" s="38">
        <v>2023</v>
      </c>
      <c r="C772" s="111"/>
      <c r="D772" s="215">
        <v>379</v>
      </c>
      <c r="E772" s="214"/>
      <c r="F772" s="215">
        <v>400</v>
      </c>
      <c r="G772" s="214"/>
      <c r="H772" s="215">
        <v>3097.2359999999999</v>
      </c>
    </row>
    <row r="773" spans="2:15" s="17" customFormat="1" ht="15" customHeight="1" outlineLevel="1">
      <c r="B773" s="38">
        <v>2022</v>
      </c>
      <c r="C773" s="50"/>
      <c r="D773" s="208">
        <v>359</v>
      </c>
      <c r="E773" s="51"/>
      <c r="F773" s="208">
        <v>382</v>
      </c>
      <c r="G773" s="51"/>
      <c r="H773" s="208">
        <v>2598.4549999999999</v>
      </c>
      <c r="I773" s="12"/>
      <c r="O773" s="171"/>
    </row>
    <row r="774" spans="2:15" ht="15" customHeight="1" outlineLevel="1">
      <c r="B774" s="38">
        <v>2021</v>
      </c>
      <c r="C774" s="111"/>
      <c r="D774" s="215">
        <v>351</v>
      </c>
      <c r="E774" s="214"/>
      <c r="F774" s="215">
        <v>368</v>
      </c>
      <c r="G774" s="214"/>
      <c r="H774" s="215">
        <v>1763.799</v>
      </c>
    </row>
    <row r="775" spans="2:15" ht="15" customHeight="1" outlineLevel="1">
      <c r="B775" s="38">
        <v>2020</v>
      </c>
      <c r="C775" s="111"/>
      <c r="D775" s="215">
        <v>361</v>
      </c>
      <c r="E775" s="214"/>
      <c r="F775" s="215">
        <v>372</v>
      </c>
      <c r="G775" s="214"/>
      <c r="H775" s="215">
        <v>2179.4490000000001</v>
      </c>
    </row>
    <row r="776" spans="2:15" ht="15" customHeight="1" outlineLevel="1">
      <c r="B776" s="38">
        <v>2019</v>
      </c>
      <c r="C776" s="111"/>
      <c r="D776" s="210">
        <v>352</v>
      </c>
      <c r="E776" s="210"/>
      <c r="F776" s="210">
        <v>361</v>
      </c>
      <c r="G776" s="210"/>
      <c r="H776" s="210">
        <v>2126.297</v>
      </c>
    </row>
    <row r="777" spans="2:15" ht="15" customHeight="1" outlineLevel="1">
      <c r="B777" s="173" t="s">
        <v>397</v>
      </c>
      <c r="C777" s="111"/>
      <c r="D777" s="214"/>
      <c r="E777" s="214"/>
      <c r="F777" s="214"/>
      <c r="G777" s="214"/>
      <c r="H777" s="214"/>
    </row>
    <row r="778" spans="2:15" ht="15" customHeight="1" outlineLevel="1">
      <c r="B778" s="38">
        <v>2023</v>
      </c>
      <c r="C778" s="111"/>
      <c r="D778" s="215">
        <v>0</v>
      </c>
      <c r="E778" s="214"/>
      <c r="F778" s="215">
        <v>0</v>
      </c>
      <c r="G778" s="214"/>
      <c r="H778" s="215">
        <v>0</v>
      </c>
    </row>
    <row r="779" spans="2:15" ht="15" customHeight="1" outlineLevel="1">
      <c r="B779" s="38">
        <v>2022</v>
      </c>
      <c r="C779" s="111"/>
      <c r="D779" s="215">
        <v>0</v>
      </c>
      <c r="E779" s="214"/>
      <c r="F779" s="215">
        <v>0</v>
      </c>
      <c r="G779" s="214"/>
      <c r="H779" s="215">
        <v>0</v>
      </c>
    </row>
    <row r="780" spans="2:15" ht="15" customHeight="1" outlineLevel="1">
      <c r="B780" s="38">
        <v>2021</v>
      </c>
      <c r="C780" s="111"/>
      <c r="D780" s="215">
        <v>0</v>
      </c>
      <c r="E780" s="214"/>
      <c r="F780" s="215">
        <v>0</v>
      </c>
      <c r="G780" s="214"/>
      <c r="H780" s="215">
        <v>0</v>
      </c>
    </row>
    <row r="781" spans="2:15" ht="15" customHeight="1" outlineLevel="1">
      <c r="B781" s="38">
        <v>2020</v>
      </c>
      <c r="C781" s="111"/>
      <c r="D781" s="215">
        <v>0</v>
      </c>
      <c r="E781" s="214"/>
      <c r="F781" s="215">
        <v>0</v>
      </c>
      <c r="G781" s="214"/>
      <c r="H781" s="215">
        <v>0</v>
      </c>
    </row>
    <row r="782" spans="2:15" ht="15" customHeight="1" outlineLevel="1">
      <c r="B782" s="38">
        <v>2019</v>
      </c>
      <c r="C782" s="111"/>
      <c r="D782" s="210">
        <v>0</v>
      </c>
      <c r="E782" s="210"/>
      <c r="F782" s="210">
        <v>0</v>
      </c>
      <c r="G782" s="210"/>
      <c r="H782" s="210">
        <v>0</v>
      </c>
    </row>
    <row r="783" spans="2:15" ht="15" customHeight="1" outlineLevel="1">
      <c r="B783" s="173" t="s">
        <v>398</v>
      </c>
      <c r="C783" s="111"/>
      <c r="D783" s="214"/>
      <c r="E783" s="214"/>
      <c r="F783" s="214"/>
      <c r="G783" s="214"/>
      <c r="H783" s="214"/>
    </row>
    <row r="784" spans="2:15" s="17" customFormat="1" ht="15" customHeight="1">
      <c r="B784" s="38">
        <v>2023</v>
      </c>
      <c r="C784" s="50"/>
      <c r="D784" s="208">
        <v>36</v>
      </c>
      <c r="E784" s="51"/>
      <c r="F784" s="208">
        <v>257</v>
      </c>
      <c r="G784" s="51"/>
      <c r="H784" s="208">
        <v>13390.822</v>
      </c>
      <c r="I784" s="12"/>
      <c r="O784" s="171"/>
    </row>
    <row r="785" spans="2:15" s="17" customFormat="1" ht="15" customHeight="1" outlineLevel="1">
      <c r="B785" s="38">
        <v>2022</v>
      </c>
      <c r="C785" s="50"/>
      <c r="D785" s="208">
        <v>38</v>
      </c>
      <c r="E785" s="51"/>
      <c r="F785" s="208">
        <v>263</v>
      </c>
      <c r="G785" s="51"/>
      <c r="H785" s="208">
        <v>12739.99</v>
      </c>
      <c r="I785" s="12"/>
      <c r="O785" s="171"/>
    </row>
    <row r="786" spans="2:15" ht="15" customHeight="1" outlineLevel="1">
      <c r="B786" s="38">
        <v>2021</v>
      </c>
      <c r="C786" s="111"/>
      <c r="D786" s="215">
        <v>34</v>
      </c>
      <c r="E786" s="214"/>
      <c r="F786" s="215">
        <v>195</v>
      </c>
      <c r="G786" s="214"/>
      <c r="H786" s="215">
        <v>8086.2370000000001</v>
      </c>
    </row>
    <row r="787" spans="2:15" ht="15" customHeight="1" outlineLevel="1">
      <c r="B787" s="38">
        <v>2020</v>
      </c>
      <c r="C787" s="111"/>
      <c r="D787" s="215">
        <v>33</v>
      </c>
      <c r="E787" s="214"/>
      <c r="F787" s="215">
        <v>242</v>
      </c>
      <c r="G787" s="214"/>
      <c r="H787" s="215">
        <v>8363.857</v>
      </c>
    </row>
    <row r="788" spans="2:15" ht="15" customHeight="1" outlineLevel="1">
      <c r="B788" s="38">
        <v>2019</v>
      </c>
      <c r="C788" s="111"/>
      <c r="D788" s="210">
        <v>31</v>
      </c>
      <c r="E788" s="210"/>
      <c r="F788" s="210">
        <v>253</v>
      </c>
      <c r="G788" s="210"/>
      <c r="H788" s="210">
        <v>8950.4330000000009</v>
      </c>
    </row>
    <row r="789" spans="2:15" ht="15" customHeight="1" outlineLevel="1">
      <c r="B789" s="173" t="s">
        <v>399</v>
      </c>
      <c r="C789" s="111"/>
      <c r="D789" s="214"/>
      <c r="E789" s="214"/>
      <c r="F789" s="214"/>
      <c r="G789" s="214"/>
      <c r="H789" s="214"/>
    </row>
    <row r="790" spans="2:15" ht="15" customHeight="1" outlineLevel="1">
      <c r="B790" s="38">
        <v>2023</v>
      </c>
      <c r="C790" s="111"/>
      <c r="D790" s="215">
        <v>24</v>
      </c>
      <c r="E790" s="214"/>
      <c r="F790" s="208">
        <v>24</v>
      </c>
      <c r="G790" s="214"/>
      <c r="H790" s="208">
        <v>15.541</v>
      </c>
    </row>
    <row r="791" spans="2:15" s="17" customFormat="1" ht="15" customHeight="1" outlineLevel="1">
      <c r="B791" s="38">
        <v>2022</v>
      </c>
      <c r="C791" s="50"/>
      <c r="D791" s="208">
        <v>22</v>
      </c>
      <c r="E791" s="51"/>
      <c r="F791" s="208">
        <v>22</v>
      </c>
      <c r="G791" s="51"/>
      <c r="H791" s="208">
        <v>14.561999999999999</v>
      </c>
      <c r="I791" s="12"/>
      <c r="O791" s="171"/>
    </row>
    <row r="792" spans="2:15" ht="15" customHeight="1" outlineLevel="1">
      <c r="B792" s="38">
        <v>2021</v>
      </c>
      <c r="C792" s="111"/>
      <c r="D792" s="215">
        <v>3</v>
      </c>
      <c r="E792" s="214"/>
      <c r="F792" s="208">
        <v>3</v>
      </c>
      <c r="G792" s="214"/>
      <c r="H792" s="208">
        <v>1.821</v>
      </c>
    </row>
    <row r="793" spans="2:15" ht="15" customHeight="1" outlineLevel="1">
      <c r="B793" s="38">
        <v>2020</v>
      </c>
      <c r="C793" s="111"/>
      <c r="D793" s="215">
        <v>2</v>
      </c>
      <c r="E793" s="214"/>
      <c r="F793" s="208" t="s">
        <v>5</v>
      </c>
      <c r="G793" s="214"/>
      <c r="H793" s="208" t="s">
        <v>5</v>
      </c>
    </row>
    <row r="794" spans="2:15" ht="15" customHeight="1" outlineLevel="1">
      <c r="B794" s="38">
        <v>2019</v>
      </c>
      <c r="C794" s="111"/>
      <c r="D794" s="210">
        <v>1</v>
      </c>
      <c r="E794" s="210"/>
      <c r="F794" s="213" t="s">
        <v>5</v>
      </c>
      <c r="G794" s="210"/>
      <c r="H794" s="213" t="s">
        <v>5</v>
      </c>
    </row>
    <row r="795" spans="2:15" ht="15" customHeight="1" outlineLevel="1">
      <c r="B795" s="173" t="s">
        <v>400</v>
      </c>
      <c r="C795" s="111"/>
      <c r="D795" s="214"/>
      <c r="E795" s="214"/>
      <c r="F795" s="214"/>
      <c r="G795" s="214"/>
      <c r="H795" s="214"/>
    </row>
    <row r="796" spans="2:15" ht="15" customHeight="1" outlineLevel="1">
      <c r="B796" s="38">
        <v>2023</v>
      </c>
      <c r="C796" s="111"/>
      <c r="D796" s="215">
        <v>7</v>
      </c>
      <c r="E796" s="214"/>
      <c r="F796" s="215">
        <v>55</v>
      </c>
      <c r="G796" s="214"/>
      <c r="H796" s="215">
        <v>3544.7959999999998</v>
      </c>
    </row>
    <row r="797" spans="2:15" s="17" customFormat="1" ht="15" customHeight="1" outlineLevel="1">
      <c r="B797" s="38">
        <v>2022</v>
      </c>
      <c r="C797" s="50"/>
      <c r="D797" s="208">
        <v>8</v>
      </c>
      <c r="E797" s="51"/>
      <c r="F797" s="208">
        <v>46</v>
      </c>
      <c r="G797" s="51"/>
      <c r="H797" s="208">
        <v>3358.491</v>
      </c>
      <c r="I797" s="12"/>
      <c r="O797" s="171"/>
    </row>
    <row r="798" spans="2:15" ht="15" customHeight="1" outlineLevel="1">
      <c r="B798" s="38">
        <v>2021</v>
      </c>
      <c r="C798" s="111"/>
      <c r="D798" s="215">
        <v>7</v>
      </c>
      <c r="E798" s="214"/>
      <c r="F798" s="215">
        <v>51</v>
      </c>
      <c r="G798" s="214"/>
      <c r="H798" s="215">
        <v>2995.68</v>
      </c>
    </row>
    <row r="799" spans="2:15" ht="15" customHeight="1" outlineLevel="1">
      <c r="B799" s="38">
        <v>2020</v>
      </c>
      <c r="C799" s="111"/>
      <c r="D799" s="215">
        <v>7</v>
      </c>
      <c r="E799" s="214"/>
      <c r="F799" s="215">
        <v>87</v>
      </c>
      <c r="G799" s="214"/>
      <c r="H799" s="215">
        <v>3269.549</v>
      </c>
    </row>
    <row r="800" spans="2:15" ht="15" customHeight="1" outlineLevel="1">
      <c r="B800" s="38">
        <v>2019</v>
      </c>
      <c r="C800" s="111"/>
      <c r="D800" s="210">
        <v>8</v>
      </c>
      <c r="E800" s="210"/>
      <c r="F800" s="210">
        <v>91</v>
      </c>
      <c r="G800" s="210"/>
      <c r="H800" s="210">
        <v>4072.4319999999998</v>
      </c>
    </row>
    <row r="801" spans="2:15" ht="15" customHeight="1" outlineLevel="1">
      <c r="B801" s="173" t="s">
        <v>401</v>
      </c>
      <c r="C801" s="111"/>
      <c r="D801" s="214"/>
      <c r="E801" s="214"/>
      <c r="F801" s="214"/>
      <c r="G801" s="214"/>
      <c r="H801" s="214"/>
    </row>
    <row r="802" spans="2:15" ht="15" customHeight="1" outlineLevel="1">
      <c r="B802" s="38">
        <v>2023</v>
      </c>
      <c r="C802" s="111"/>
      <c r="D802" s="210">
        <v>96</v>
      </c>
      <c r="E802" s="210"/>
      <c r="F802" s="210">
        <v>447</v>
      </c>
      <c r="G802" s="210"/>
      <c r="H802" s="210">
        <v>20755.315999999999</v>
      </c>
    </row>
    <row r="803" spans="2:15" s="17" customFormat="1" ht="15" customHeight="1" outlineLevel="1">
      <c r="B803" s="38">
        <v>2022</v>
      </c>
      <c r="C803" s="50"/>
      <c r="D803" s="208">
        <v>95</v>
      </c>
      <c r="E803" s="51"/>
      <c r="F803" s="208">
        <v>451</v>
      </c>
      <c r="G803" s="51"/>
      <c r="H803" s="208">
        <v>22076.927</v>
      </c>
      <c r="I803" s="12"/>
      <c r="O803" s="171"/>
    </row>
    <row r="804" spans="2:15" ht="15" customHeight="1" outlineLevel="1">
      <c r="B804" s="38">
        <v>2021</v>
      </c>
      <c r="C804" s="111"/>
      <c r="D804" s="215">
        <v>89</v>
      </c>
      <c r="E804" s="214"/>
      <c r="F804" s="215">
        <v>455</v>
      </c>
      <c r="G804" s="214"/>
      <c r="H804" s="215">
        <v>25315.488000000001</v>
      </c>
    </row>
    <row r="805" spans="2:15" ht="15" customHeight="1" outlineLevel="1">
      <c r="B805" s="38">
        <v>2020</v>
      </c>
      <c r="C805" s="111"/>
      <c r="D805" s="215">
        <v>80</v>
      </c>
      <c r="E805" s="214"/>
      <c r="F805" s="215">
        <v>907</v>
      </c>
      <c r="G805" s="214"/>
      <c r="H805" s="215">
        <v>23131.356</v>
      </c>
    </row>
    <row r="806" spans="2:15" ht="15" customHeight="1" outlineLevel="1">
      <c r="B806" s="38">
        <v>2019</v>
      </c>
      <c r="C806" s="111"/>
      <c r="D806" s="210">
        <v>77</v>
      </c>
      <c r="E806" s="210"/>
      <c r="F806" s="210">
        <v>1042</v>
      </c>
      <c r="G806" s="210"/>
      <c r="H806" s="210">
        <v>16866.691999999999</v>
      </c>
    </row>
    <row r="807" spans="2:15" ht="15" customHeight="1" outlineLevel="1">
      <c r="B807" s="173" t="s">
        <v>402</v>
      </c>
      <c r="C807" s="111"/>
      <c r="D807" s="214"/>
      <c r="E807" s="214"/>
      <c r="F807" s="214"/>
      <c r="G807" s="214"/>
      <c r="H807" s="214"/>
    </row>
    <row r="808" spans="2:15" s="17" customFormat="1" ht="15" customHeight="1">
      <c r="B808" s="38">
        <v>2023</v>
      </c>
      <c r="C808" s="50"/>
      <c r="D808" s="208">
        <v>177</v>
      </c>
      <c r="E808" s="51"/>
      <c r="F808" s="208">
        <v>680</v>
      </c>
      <c r="G808" s="51"/>
      <c r="H808" s="208">
        <v>108813.781</v>
      </c>
      <c r="I808" s="12"/>
      <c r="O808" s="171"/>
    </row>
    <row r="809" spans="2:15" s="17" customFormat="1" ht="15" customHeight="1" outlineLevel="1">
      <c r="B809" s="38">
        <v>2022</v>
      </c>
      <c r="C809" s="50"/>
      <c r="D809" s="208">
        <v>166</v>
      </c>
      <c r="E809" s="51"/>
      <c r="F809" s="208">
        <v>667</v>
      </c>
      <c r="G809" s="51"/>
      <c r="H809" s="208">
        <v>99706.85</v>
      </c>
      <c r="I809" s="12"/>
      <c r="O809" s="171"/>
    </row>
    <row r="810" spans="2:15" ht="15" customHeight="1" outlineLevel="1">
      <c r="B810" s="38">
        <v>2021</v>
      </c>
      <c r="C810" s="111"/>
      <c r="D810" s="218">
        <v>173</v>
      </c>
      <c r="E810" s="214"/>
      <c r="F810" s="218">
        <v>653</v>
      </c>
      <c r="G810" s="214"/>
      <c r="H810" s="215">
        <v>89422.244999999995</v>
      </c>
    </row>
    <row r="811" spans="2:15" ht="15" customHeight="1" outlineLevel="1">
      <c r="B811" s="38">
        <v>2020</v>
      </c>
      <c r="C811" s="111"/>
      <c r="D811" s="215">
        <v>164</v>
      </c>
      <c r="E811" s="214"/>
      <c r="F811" s="215">
        <v>639</v>
      </c>
      <c r="G811" s="214"/>
      <c r="H811" s="215">
        <v>71748.604000000007</v>
      </c>
    </row>
    <row r="812" spans="2:15" ht="15" customHeight="1" outlineLevel="1">
      <c r="B812" s="38">
        <v>2019</v>
      </c>
      <c r="C812" s="111"/>
      <c r="D812" s="210">
        <v>166</v>
      </c>
      <c r="E812" s="210"/>
      <c r="F812" s="210">
        <v>621</v>
      </c>
      <c r="G812" s="210"/>
      <c r="H812" s="210">
        <v>60488.832999999999</v>
      </c>
    </row>
    <row r="813" spans="2:15" ht="15" customHeight="1" outlineLevel="1">
      <c r="B813" s="173" t="s">
        <v>403</v>
      </c>
      <c r="C813" s="111"/>
      <c r="D813" s="214"/>
      <c r="E813" s="214"/>
      <c r="F813" s="214"/>
      <c r="G813" s="214"/>
      <c r="H813" s="214"/>
    </row>
    <row r="814" spans="2:15" ht="15" customHeight="1" outlineLevel="1">
      <c r="B814" s="38">
        <v>2023</v>
      </c>
      <c r="C814" s="111"/>
      <c r="D814" s="215">
        <v>82</v>
      </c>
      <c r="E814" s="214"/>
      <c r="F814" s="215">
        <v>137</v>
      </c>
      <c r="G814" s="214"/>
      <c r="H814" s="215">
        <v>3807.518</v>
      </c>
    </row>
    <row r="815" spans="2:15" s="17" customFormat="1" ht="15" customHeight="1" outlineLevel="1">
      <c r="B815" s="38">
        <v>2022</v>
      </c>
      <c r="C815" s="50"/>
      <c r="D815" s="208">
        <v>74</v>
      </c>
      <c r="E815" s="51"/>
      <c r="F815" s="208">
        <v>127</v>
      </c>
      <c r="G815" s="51"/>
      <c r="H815" s="208">
        <v>3283.3609999999999</v>
      </c>
      <c r="I815" s="12"/>
      <c r="O815" s="171"/>
    </row>
    <row r="816" spans="2:15" ht="15" customHeight="1" outlineLevel="1">
      <c r="B816" s="38">
        <v>2021</v>
      </c>
      <c r="C816" s="111"/>
      <c r="D816" s="215">
        <v>66</v>
      </c>
      <c r="E816" s="214"/>
      <c r="F816" s="215">
        <v>123</v>
      </c>
      <c r="G816" s="214"/>
      <c r="H816" s="215">
        <v>2255.6039999999998</v>
      </c>
    </row>
    <row r="817" spans="2:15" ht="15" customHeight="1" outlineLevel="1">
      <c r="B817" s="38">
        <v>2020</v>
      </c>
      <c r="C817" s="111"/>
      <c r="D817" s="215">
        <v>61</v>
      </c>
      <c r="E817" s="214"/>
      <c r="F817" s="215">
        <v>112</v>
      </c>
      <c r="G817" s="214"/>
      <c r="H817" s="215">
        <v>2591.5279999999998</v>
      </c>
    </row>
    <row r="818" spans="2:15" ht="15" customHeight="1" outlineLevel="1">
      <c r="B818" s="38">
        <v>2019</v>
      </c>
      <c r="C818" s="111"/>
      <c r="D818" s="210">
        <v>58</v>
      </c>
      <c r="E818" s="210"/>
      <c r="F818" s="210">
        <v>109</v>
      </c>
      <c r="G818" s="210"/>
      <c r="H818" s="210">
        <v>2224.8679999999999</v>
      </c>
    </row>
    <row r="819" spans="2:15" ht="15" customHeight="1" outlineLevel="1">
      <c r="B819" s="173" t="s">
        <v>404</v>
      </c>
      <c r="C819" s="111"/>
      <c r="D819" s="214"/>
      <c r="E819" s="214"/>
      <c r="F819" s="214"/>
      <c r="G819" s="214"/>
      <c r="H819" s="214"/>
    </row>
    <row r="820" spans="2:15" ht="15" customHeight="1" outlineLevel="1">
      <c r="B820" s="38">
        <v>2023</v>
      </c>
      <c r="C820" s="111"/>
      <c r="D820" s="218">
        <v>216</v>
      </c>
      <c r="E820" s="214"/>
      <c r="F820" s="218">
        <v>439</v>
      </c>
      <c r="G820" s="214"/>
      <c r="H820" s="215">
        <v>17436.972000000002</v>
      </c>
    </row>
    <row r="821" spans="2:15" s="17" customFormat="1" ht="15" customHeight="1" outlineLevel="1">
      <c r="B821" s="38">
        <v>2022</v>
      </c>
      <c r="C821" s="50"/>
      <c r="D821" s="208">
        <v>174</v>
      </c>
      <c r="E821" s="51"/>
      <c r="F821" s="208">
        <v>374</v>
      </c>
      <c r="G821" s="51"/>
      <c r="H821" s="208">
        <v>13742.133</v>
      </c>
      <c r="I821" s="12"/>
      <c r="O821" s="171"/>
    </row>
    <row r="822" spans="2:15" ht="15" customHeight="1" outlineLevel="1">
      <c r="B822" s="38">
        <v>2021</v>
      </c>
      <c r="C822" s="111"/>
      <c r="D822" s="218">
        <v>161</v>
      </c>
      <c r="E822" s="214"/>
      <c r="F822" s="218">
        <v>350</v>
      </c>
      <c r="G822" s="214"/>
      <c r="H822" s="215">
        <v>9601.0869999999995</v>
      </c>
    </row>
    <row r="823" spans="2:15" ht="15" customHeight="1" outlineLevel="1">
      <c r="B823" s="38">
        <v>2020</v>
      </c>
      <c r="C823" s="111"/>
      <c r="D823" s="215">
        <v>168</v>
      </c>
      <c r="E823" s="214"/>
      <c r="F823" s="215">
        <v>356</v>
      </c>
      <c r="G823" s="214"/>
      <c r="H823" s="215">
        <v>6786.5</v>
      </c>
    </row>
    <row r="824" spans="2:15" ht="15" customHeight="1" outlineLevel="1">
      <c r="B824" s="38">
        <v>2019</v>
      </c>
      <c r="C824" s="111"/>
      <c r="D824" s="210">
        <v>171</v>
      </c>
      <c r="E824" s="210"/>
      <c r="F824" s="210">
        <v>395</v>
      </c>
      <c r="G824" s="210"/>
      <c r="H824" s="210">
        <v>11426.669</v>
      </c>
    </row>
    <row r="825" spans="2:15" ht="15" customHeight="1" outlineLevel="1">
      <c r="B825" s="173" t="s">
        <v>405</v>
      </c>
      <c r="C825" s="111"/>
      <c r="D825" s="214"/>
      <c r="E825" s="214"/>
      <c r="F825" s="214"/>
      <c r="G825" s="214"/>
      <c r="H825" s="214"/>
    </row>
    <row r="826" spans="2:15" ht="15" customHeight="1" outlineLevel="1">
      <c r="B826" s="38">
        <v>2023</v>
      </c>
      <c r="C826" s="111"/>
      <c r="D826" s="215">
        <v>12</v>
      </c>
      <c r="E826" s="214"/>
      <c r="F826" s="208">
        <v>130</v>
      </c>
      <c r="G826" s="214"/>
      <c r="H826" s="208">
        <v>6243.6890000000003</v>
      </c>
    </row>
    <row r="827" spans="2:15" s="17" customFormat="1" ht="15" customHeight="1" outlineLevel="1">
      <c r="B827" s="38">
        <v>2022</v>
      </c>
      <c r="C827" s="50"/>
      <c r="D827" s="208">
        <v>13</v>
      </c>
      <c r="E827" s="51"/>
      <c r="F827" s="208">
        <v>124</v>
      </c>
      <c r="G827" s="51"/>
      <c r="H827" s="208">
        <v>5333.1570000000002</v>
      </c>
      <c r="I827" s="12"/>
      <c r="O827" s="171"/>
    </row>
    <row r="828" spans="2:15" ht="15" customHeight="1" outlineLevel="1">
      <c r="B828" s="38">
        <v>2021</v>
      </c>
      <c r="C828" s="111"/>
      <c r="D828" s="215">
        <v>11</v>
      </c>
      <c r="E828" s="214"/>
      <c r="F828" s="208">
        <v>97</v>
      </c>
      <c r="G828" s="214"/>
      <c r="H828" s="208">
        <v>4815.3379999999997</v>
      </c>
    </row>
    <row r="829" spans="2:15" ht="15" customHeight="1" outlineLevel="1">
      <c r="B829" s="38">
        <v>2020</v>
      </c>
      <c r="C829" s="111"/>
      <c r="D829" s="215">
        <v>12</v>
      </c>
      <c r="E829" s="214"/>
      <c r="F829" s="208" t="s">
        <v>5</v>
      </c>
      <c r="G829" s="214"/>
      <c r="H829" s="208" t="s">
        <v>5</v>
      </c>
    </row>
    <row r="830" spans="2:15" ht="15" customHeight="1" outlineLevel="1">
      <c r="B830" s="38">
        <v>2019</v>
      </c>
      <c r="C830" s="111"/>
      <c r="D830" s="210">
        <v>12</v>
      </c>
      <c r="E830" s="210"/>
      <c r="F830" s="213" t="s">
        <v>5</v>
      </c>
      <c r="G830" s="210"/>
      <c r="H830" s="213" t="s">
        <v>5</v>
      </c>
    </row>
    <row r="831" spans="2:15" ht="15" customHeight="1" outlineLevel="1">
      <c r="B831" s="173" t="s">
        <v>406</v>
      </c>
      <c r="C831" s="111"/>
      <c r="D831" s="214"/>
      <c r="E831" s="214"/>
      <c r="F831" s="214"/>
      <c r="G831" s="214"/>
      <c r="H831" s="214"/>
    </row>
    <row r="832" spans="2:15" ht="15" customHeight="1" outlineLevel="1">
      <c r="B832" s="38">
        <v>2023</v>
      </c>
      <c r="C832" s="111"/>
      <c r="D832" s="215">
        <v>39</v>
      </c>
      <c r="E832" s="214"/>
      <c r="F832" s="215">
        <v>48</v>
      </c>
      <c r="G832" s="214"/>
      <c r="H832" s="215">
        <v>3572.8490000000002</v>
      </c>
    </row>
    <row r="833" spans="2:15" s="17" customFormat="1" ht="15" customHeight="1" outlineLevel="1">
      <c r="B833" s="38">
        <v>2022</v>
      </c>
      <c r="C833" s="50"/>
      <c r="D833" s="208">
        <v>36</v>
      </c>
      <c r="E833" s="51"/>
      <c r="F833" s="208">
        <v>45</v>
      </c>
      <c r="G833" s="51"/>
      <c r="H833" s="208">
        <v>5110.3770000000004</v>
      </c>
      <c r="I833" s="12"/>
      <c r="O833" s="171"/>
    </row>
    <row r="834" spans="2:15" ht="15" customHeight="1" outlineLevel="1">
      <c r="B834" s="38">
        <v>2021</v>
      </c>
      <c r="C834" s="111"/>
      <c r="D834" s="215">
        <v>29</v>
      </c>
      <c r="E834" s="214"/>
      <c r="F834" s="215">
        <v>33</v>
      </c>
      <c r="G834" s="214"/>
      <c r="H834" s="215">
        <v>2422.5630000000001</v>
      </c>
    </row>
    <row r="835" spans="2:15" ht="15" customHeight="1" outlineLevel="1">
      <c r="B835" s="38">
        <v>2020</v>
      </c>
      <c r="C835" s="111"/>
      <c r="D835" s="215">
        <v>26</v>
      </c>
      <c r="E835" s="214"/>
      <c r="F835" s="215">
        <v>30</v>
      </c>
      <c r="G835" s="214"/>
      <c r="H835" s="215">
        <v>1379.7080000000001</v>
      </c>
    </row>
    <row r="836" spans="2:15" ht="15" customHeight="1" outlineLevel="1">
      <c r="B836" s="38">
        <v>2019</v>
      </c>
      <c r="C836" s="111"/>
      <c r="D836" s="210">
        <v>25</v>
      </c>
      <c r="E836" s="210"/>
      <c r="F836" s="210">
        <v>29</v>
      </c>
      <c r="G836" s="210"/>
      <c r="H836" s="210">
        <v>1511.58</v>
      </c>
    </row>
    <row r="837" spans="2:15" ht="15" customHeight="1" outlineLevel="1">
      <c r="B837" s="173" t="s">
        <v>236</v>
      </c>
      <c r="C837" s="111"/>
      <c r="D837" s="214"/>
      <c r="E837" s="214"/>
      <c r="F837" s="214"/>
      <c r="G837" s="214"/>
      <c r="H837" s="214"/>
    </row>
    <row r="838" spans="2:15" s="17" customFormat="1" ht="15" customHeight="1">
      <c r="B838" s="38">
        <v>2023</v>
      </c>
      <c r="C838" s="50"/>
      <c r="D838" s="208">
        <v>76</v>
      </c>
      <c r="E838" s="51"/>
      <c r="F838" s="208">
        <v>101</v>
      </c>
      <c r="G838" s="51"/>
      <c r="H838" s="208">
        <v>3134.3110000000001</v>
      </c>
      <c r="I838" s="12"/>
      <c r="O838" s="171"/>
    </row>
    <row r="839" spans="2:15" s="17" customFormat="1" ht="15" customHeight="1" outlineLevel="1">
      <c r="B839" s="38">
        <v>2022</v>
      </c>
      <c r="C839" s="50"/>
      <c r="D839" s="208">
        <v>71</v>
      </c>
      <c r="E839" s="51"/>
      <c r="F839" s="208">
        <v>100</v>
      </c>
      <c r="G839" s="51"/>
      <c r="H839" s="208">
        <v>2376.489</v>
      </c>
      <c r="I839" s="12"/>
      <c r="O839" s="171"/>
    </row>
    <row r="840" spans="2:15" ht="15" customHeight="1" outlineLevel="1">
      <c r="B840" s="38">
        <v>2021</v>
      </c>
      <c r="C840" s="111"/>
      <c r="D840" s="215">
        <v>76</v>
      </c>
      <c r="E840" s="214"/>
      <c r="F840" s="215">
        <v>97</v>
      </c>
      <c r="G840" s="214"/>
      <c r="H840" s="215">
        <v>1759.4190000000001</v>
      </c>
    </row>
    <row r="841" spans="2:15" ht="15" customHeight="1" outlineLevel="1">
      <c r="B841" s="38">
        <v>2020</v>
      </c>
      <c r="C841" s="111"/>
      <c r="D841" s="215">
        <v>60</v>
      </c>
      <c r="E841" s="214"/>
      <c r="F841" s="215">
        <v>95</v>
      </c>
      <c r="G841" s="214"/>
      <c r="H841" s="215">
        <v>1746.4</v>
      </c>
    </row>
    <row r="842" spans="2:15" ht="15" customHeight="1" outlineLevel="1">
      <c r="B842" s="38">
        <v>2019</v>
      </c>
      <c r="C842" s="111"/>
      <c r="D842" s="210">
        <v>56</v>
      </c>
      <c r="E842" s="210"/>
      <c r="F842" s="210">
        <v>84</v>
      </c>
      <c r="G842" s="210"/>
      <c r="H842" s="210">
        <v>1671.4110000000001</v>
      </c>
    </row>
    <row r="843" spans="2:15" ht="15" customHeight="1" outlineLevel="1">
      <c r="B843" s="173" t="s">
        <v>407</v>
      </c>
      <c r="C843" s="111"/>
      <c r="D843" s="214"/>
      <c r="E843" s="214"/>
      <c r="F843" s="214"/>
      <c r="G843" s="214"/>
      <c r="H843" s="214"/>
    </row>
    <row r="844" spans="2:15" ht="15" customHeight="1" outlineLevel="1">
      <c r="B844" s="38">
        <v>2023</v>
      </c>
      <c r="C844" s="111"/>
      <c r="D844" s="215">
        <v>178</v>
      </c>
      <c r="E844" s="214"/>
      <c r="F844" s="215">
        <v>197</v>
      </c>
      <c r="G844" s="214"/>
      <c r="H844" s="215">
        <v>7184.8</v>
      </c>
    </row>
    <row r="845" spans="2:15" s="17" customFormat="1" ht="15" customHeight="1" outlineLevel="1">
      <c r="B845" s="38">
        <v>2022</v>
      </c>
      <c r="C845" s="50"/>
      <c r="D845" s="208">
        <v>165</v>
      </c>
      <c r="E845" s="51"/>
      <c r="F845" s="208">
        <v>180</v>
      </c>
      <c r="G845" s="51"/>
      <c r="H845" s="208">
        <v>5031.1049999999996</v>
      </c>
      <c r="I845" s="12"/>
      <c r="O845" s="171"/>
    </row>
    <row r="846" spans="2:15" ht="15" customHeight="1" outlineLevel="1">
      <c r="B846" s="38">
        <v>2021</v>
      </c>
      <c r="C846" s="111"/>
      <c r="D846" s="215">
        <v>152</v>
      </c>
      <c r="E846" s="214"/>
      <c r="F846" s="215">
        <v>162</v>
      </c>
      <c r="G846" s="214"/>
      <c r="H846" s="215">
        <v>2604.2959999999998</v>
      </c>
    </row>
    <row r="847" spans="2:15" ht="15" customHeight="1" outlineLevel="1">
      <c r="B847" s="38">
        <v>2020</v>
      </c>
      <c r="C847" s="111"/>
      <c r="D847" s="215">
        <v>143</v>
      </c>
      <c r="E847" s="214"/>
      <c r="F847" s="215">
        <v>153</v>
      </c>
      <c r="G847" s="214"/>
      <c r="H847" s="215">
        <v>2124.7080000000001</v>
      </c>
    </row>
    <row r="848" spans="2:15" ht="15" customHeight="1" outlineLevel="1">
      <c r="B848" s="38">
        <v>2019</v>
      </c>
      <c r="C848" s="111"/>
      <c r="D848" s="210">
        <v>156</v>
      </c>
      <c r="E848" s="210"/>
      <c r="F848" s="210">
        <v>165</v>
      </c>
      <c r="G848" s="210"/>
      <c r="H848" s="210">
        <v>3413.8629999999998</v>
      </c>
    </row>
    <row r="849" spans="2:15" ht="15" customHeight="1" outlineLevel="1">
      <c r="B849" s="173" t="s">
        <v>238</v>
      </c>
      <c r="C849" s="111"/>
      <c r="D849" s="214"/>
      <c r="E849" s="214"/>
      <c r="F849" s="214"/>
      <c r="G849" s="214"/>
      <c r="H849" s="214"/>
    </row>
    <row r="850" spans="2:15" ht="15" customHeight="1" outlineLevel="1">
      <c r="B850" s="38">
        <v>2023</v>
      </c>
      <c r="C850" s="111"/>
      <c r="D850" s="215">
        <v>29</v>
      </c>
      <c r="E850" s="214"/>
      <c r="F850" s="215">
        <v>58</v>
      </c>
      <c r="G850" s="214"/>
      <c r="H850" s="215">
        <v>644.40800000000002</v>
      </c>
    </row>
    <row r="851" spans="2:15" s="17" customFormat="1" ht="15" customHeight="1" outlineLevel="1">
      <c r="B851" s="38">
        <v>2022</v>
      </c>
      <c r="C851" s="50"/>
      <c r="D851" s="208">
        <v>28</v>
      </c>
      <c r="E851" s="51"/>
      <c r="F851" s="208">
        <v>56</v>
      </c>
      <c r="G851" s="51"/>
      <c r="H851" s="208">
        <v>559.524</v>
      </c>
      <c r="I851" s="12"/>
      <c r="O851" s="171"/>
    </row>
    <row r="852" spans="2:15" ht="15" customHeight="1" outlineLevel="1">
      <c r="B852" s="38">
        <v>2021</v>
      </c>
      <c r="C852" s="111"/>
      <c r="D852" s="215">
        <v>29</v>
      </c>
      <c r="E852" s="214"/>
      <c r="F852" s="215">
        <v>57</v>
      </c>
      <c r="G852" s="214"/>
      <c r="H852" s="215">
        <v>617.99199999999996</v>
      </c>
    </row>
    <row r="853" spans="2:15" ht="15" customHeight="1" outlineLevel="1">
      <c r="B853" s="38">
        <v>2020</v>
      </c>
      <c r="C853" s="111"/>
      <c r="D853" s="215">
        <v>25</v>
      </c>
      <c r="E853" s="214"/>
      <c r="F853" s="215">
        <v>57</v>
      </c>
      <c r="G853" s="214"/>
      <c r="H853" s="215">
        <v>516.07799999999997</v>
      </c>
    </row>
    <row r="854" spans="2:15" ht="15" customHeight="1" outlineLevel="1">
      <c r="B854" s="38">
        <v>2019</v>
      </c>
      <c r="C854" s="111"/>
      <c r="D854" s="210">
        <v>27</v>
      </c>
      <c r="E854" s="210"/>
      <c r="F854" s="210">
        <v>51</v>
      </c>
      <c r="G854" s="210"/>
      <c r="H854" s="210">
        <v>553.90800000000002</v>
      </c>
    </row>
    <row r="855" spans="2:15" ht="15" customHeight="1" outlineLevel="1">
      <c r="B855" s="173" t="s">
        <v>239</v>
      </c>
      <c r="C855" s="111"/>
      <c r="D855" s="214"/>
      <c r="E855" s="214"/>
      <c r="F855" s="214"/>
      <c r="G855" s="214"/>
      <c r="H855" s="214"/>
    </row>
    <row r="856" spans="2:15" ht="15" customHeight="1" outlineLevel="1">
      <c r="B856" s="38">
        <v>2023</v>
      </c>
      <c r="C856" s="111"/>
      <c r="D856" s="215">
        <v>79</v>
      </c>
      <c r="E856" s="214"/>
      <c r="F856" s="215">
        <v>103</v>
      </c>
      <c r="G856" s="214"/>
      <c r="H856" s="215">
        <v>2940.74</v>
      </c>
    </row>
    <row r="857" spans="2:15" s="17" customFormat="1" ht="15" customHeight="1" outlineLevel="1">
      <c r="B857" s="38">
        <v>2022</v>
      </c>
      <c r="C857" s="50"/>
      <c r="D857" s="208">
        <v>72</v>
      </c>
      <c r="E857" s="51"/>
      <c r="F857" s="208">
        <v>95</v>
      </c>
      <c r="G857" s="51"/>
      <c r="H857" s="208">
        <v>2694.442</v>
      </c>
      <c r="I857" s="12"/>
      <c r="O857" s="171"/>
    </row>
    <row r="858" spans="2:15" ht="15" customHeight="1" outlineLevel="1">
      <c r="B858" s="38">
        <v>2021</v>
      </c>
      <c r="C858" s="111"/>
      <c r="D858" s="215">
        <v>62</v>
      </c>
      <c r="E858" s="214"/>
      <c r="F858" s="215">
        <v>80</v>
      </c>
      <c r="G858" s="214"/>
      <c r="H858" s="215">
        <v>2490.1579999999999</v>
      </c>
    </row>
    <row r="859" spans="2:15" ht="15" customHeight="1" outlineLevel="1">
      <c r="B859" s="38">
        <v>2020</v>
      </c>
      <c r="C859" s="111"/>
      <c r="D859" s="215">
        <v>57</v>
      </c>
      <c r="E859" s="214"/>
      <c r="F859" s="215">
        <v>74</v>
      </c>
      <c r="G859" s="214"/>
      <c r="H859" s="215">
        <v>1713.1849999999999</v>
      </c>
    </row>
    <row r="860" spans="2:15" ht="15" customHeight="1" outlineLevel="1">
      <c r="B860" s="38">
        <v>2019</v>
      </c>
      <c r="C860" s="111"/>
      <c r="D860" s="210">
        <v>58</v>
      </c>
      <c r="E860" s="210"/>
      <c r="F860" s="210">
        <v>71</v>
      </c>
      <c r="G860" s="210"/>
      <c r="H860" s="210">
        <v>1643.66</v>
      </c>
    </row>
    <row r="861" spans="2:15" ht="15" customHeight="1" outlineLevel="1">
      <c r="B861" s="173" t="s">
        <v>408</v>
      </c>
      <c r="C861" s="111"/>
      <c r="D861" s="214"/>
      <c r="E861" s="214"/>
      <c r="F861" s="214"/>
      <c r="G861" s="214"/>
      <c r="H861" s="214"/>
    </row>
    <row r="862" spans="2:15" ht="15" customHeight="1" outlineLevel="1">
      <c r="B862" s="38">
        <v>2023</v>
      </c>
      <c r="C862" s="111"/>
      <c r="D862" s="215">
        <v>39</v>
      </c>
      <c r="E862" s="214"/>
      <c r="F862" s="215">
        <v>44</v>
      </c>
      <c r="G862" s="214"/>
      <c r="H862" s="215">
        <v>843.24</v>
      </c>
    </row>
    <row r="863" spans="2:15" s="17" customFormat="1" ht="15" customHeight="1" outlineLevel="1">
      <c r="B863" s="38">
        <v>2022</v>
      </c>
      <c r="C863" s="50"/>
      <c r="D863" s="208">
        <v>34</v>
      </c>
      <c r="E863" s="51"/>
      <c r="F863" s="208">
        <v>41</v>
      </c>
      <c r="G863" s="51"/>
      <c r="H863" s="208">
        <v>376.31799999999998</v>
      </c>
      <c r="I863" s="12"/>
      <c r="O863" s="171"/>
    </row>
    <row r="864" spans="2:15" ht="15" customHeight="1" outlineLevel="1">
      <c r="B864" s="38">
        <v>2021</v>
      </c>
      <c r="C864" s="111"/>
      <c r="D864" s="215">
        <v>30</v>
      </c>
      <c r="E864" s="214"/>
      <c r="F864" s="215">
        <v>35</v>
      </c>
      <c r="G864" s="214"/>
      <c r="H864" s="215">
        <v>240.559</v>
      </c>
    </row>
    <row r="865" spans="2:21" ht="15" customHeight="1" outlineLevel="1">
      <c r="B865" s="38">
        <v>2020</v>
      </c>
      <c r="C865" s="111"/>
      <c r="D865" s="215">
        <v>26</v>
      </c>
      <c r="E865" s="214"/>
      <c r="F865" s="215">
        <v>32</v>
      </c>
      <c r="G865" s="214"/>
      <c r="H865" s="215">
        <v>181.21</v>
      </c>
    </row>
    <row r="866" spans="2:21" ht="15" customHeight="1" outlineLevel="1">
      <c r="B866" s="38">
        <v>2019</v>
      </c>
      <c r="C866" s="111"/>
      <c r="D866" s="210">
        <v>23</v>
      </c>
      <c r="E866" s="210"/>
      <c r="F866" s="210">
        <v>23</v>
      </c>
      <c r="G866" s="210"/>
      <c r="H866" s="210">
        <v>199.49</v>
      </c>
    </row>
    <row r="867" spans="2:21" ht="15" customHeight="1" outlineLevel="1">
      <c r="B867" s="173" t="s">
        <v>409</v>
      </c>
      <c r="C867" s="111"/>
      <c r="D867" s="214"/>
      <c r="E867" s="214"/>
      <c r="F867" s="214"/>
      <c r="G867" s="214"/>
      <c r="H867" s="214"/>
    </row>
    <row r="868" spans="2:21" ht="15" customHeight="1" outlineLevel="1">
      <c r="B868" s="38">
        <v>2023</v>
      </c>
      <c r="C868" s="111"/>
      <c r="D868" s="215">
        <v>56</v>
      </c>
      <c r="E868" s="214"/>
      <c r="F868" s="215">
        <v>75</v>
      </c>
      <c r="G868" s="214"/>
      <c r="H868" s="215">
        <v>922.96900000000005</v>
      </c>
    </row>
    <row r="869" spans="2:21" s="17" customFormat="1" ht="15" customHeight="1" outlineLevel="1">
      <c r="B869" s="38">
        <v>2022</v>
      </c>
      <c r="C869" s="50"/>
      <c r="D869" s="208">
        <v>47</v>
      </c>
      <c r="E869" s="51"/>
      <c r="F869" s="208">
        <v>64</v>
      </c>
      <c r="G869" s="51"/>
      <c r="H869" s="208">
        <v>803.91499999999996</v>
      </c>
      <c r="I869" s="12"/>
      <c r="O869" s="171"/>
    </row>
    <row r="870" spans="2:21" ht="15" customHeight="1" outlineLevel="1">
      <c r="B870" s="38">
        <v>2021</v>
      </c>
      <c r="C870" s="111"/>
      <c r="D870" s="215">
        <v>45</v>
      </c>
      <c r="E870" s="214"/>
      <c r="F870" s="215">
        <v>61</v>
      </c>
      <c r="G870" s="214"/>
      <c r="H870" s="215">
        <v>613.66200000000003</v>
      </c>
    </row>
    <row r="871" spans="2:21" ht="15" customHeight="1" outlineLevel="1">
      <c r="B871" s="38">
        <v>2020</v>
      </c>
      <c r="C871" s="111"/>
      <c r="D871" s="215">
        <v>40</v>
      </c>
      <c r="E871" s="214"/>
      <c r="F871" s="215">
        <v>51</v>
      </c>
      <c r="G871" s="214"/>
      <c r="H871" s="215">
        <v>480.51100000000002</v>
      </c>
    </row>
    <row r="872" spans="2:21" ht="15" customHeight="1" outlineLevel="1">
      <c r="B872" s="38">
        <v>2019</v>
      </c>
      <c r="C872" s="111"/>
      <c r="D872" s="210">
        <v>35</v>
      </c>
      <c r="E872" s="210"/>
      <c r="F872" s="210">
        <v>47</v>
      </c>
      <c r="G872" s="210"/>
      <c r="H872" s="210">
        <v>560.09400000000005</v>
      </c>
    </row>
    <row r="873" spans="2:21" ht="15" customHeight="1">
      <c r="B873" s="110" t="s">
        <v>347</v>
      </c>
      <c r="C873" s="110"/>
      <c r="D873" s="210"/>
      <c r="E873" s="210"/>
      <c r="F873" s="210"/>
      <c r="G873" s="210"/>
      <c r="H873" s="210"/>
    </row>
    <row r="874" spans="2:21" ht="15" customHeight="1">
      <c r="B874" s="38">
        <v>2023</v>
      </c>
      <c r="C874" s="110"/>
      <c r="D874" s="210">
        <v>4826</v>
      </c>
      <c r="E874" s="210"/>
      <c r="F874" s="213">
        <v>12190</v>
      </c>
      <c r="G874" s="210"/>
      <c r="H874" s="213">
        <v>1215538.817</v>
      </c>
    </row>
    <row r="875" spans="2:21" ht="15" customHeight="1">
      <c r="B875" s="38">
        <v>2022</v>
      </c>
      <c r="C875" s="110"/>
      <c r="D875" s="210">
        <v>4616</v>
      </c>
      <c r="E875" s="210"/>
      <c r="F875" s="210">
        <v>10965</v>
      </c>
      <c r="G875" s="210"/>
      <c r="H875" s="210">
        <v>1055206.1399999999</v>
      </c>
      <c r="K875" s="171"/>
      <c r="L875" s="17"/>
      <c r="M875" s="171"/>
      <c r="N875" s="17"/>
      <c r="O875" s="171"/>
      <c r="Q875" s="240"/>
      <c r="S875" s="240"/>
      <c r="U875" s="240"/>
    </row>
    <row r="876" spans="2:21" ht="15" customHeight="1">
      <c r="B876" s="38">
        <v>2021</v>
      </c>
      <c r="C876" s="110"/>
      <c r="D876" s="210">
        <v>4168</v>
      </c>
      <c r="E876" s="210"/>
      <c r="F876" s="213">
        <v>10209</v>
      </c>
      <c r="G876" s="210"/>
      <c r="H876" s="213">
        <v>803756.72</v>
      </c>
    </row>
    <row r="877" spans="2:21" ht="15" customHeight="1">
      <c r="B877" s="38">
        <v>2020</v>
      </c>
      <c r="C877" s="110"/>
      <c r="D877" s="210">
        <v>4013</v>
      </c>
      <c r="E877" s="210"/>
      <c r="F877" s="213">
        <v>9878</v>
      </c>
      <c r="G877" s="210"/>
      <c r="H877" s="213">
        <v>650758.87199999997</v>
      </c>
    </row>
    <row r="878" spans="2:21" ht="15" customHeight="1">
      <c r="B878" s="38">
        <v>2019</v>
      </c>
      <c r="C878" s="110"/>
      <c r="D878" s="210">
        <v>3997</v>
      </c>
      <c r="E878" s="210"/>
      <c r="F878" s="210">
        <v>10410</v>
      </c>
      <c r="G878" s="210"/>
      <c r="H878" s="210">
        <v>845541.15500000003</v>
      </c>
      <c r="K878" s="171"/>
      <c r="L878" s="171"/>
      <c r="M878" s="171"/>
      <c r="N878" s="17"/>
      <c r="O878" s="171"/>
    </row>
    <row r="879" spans="2:21" ht="15" customHeight="1" outlineLevel="1">
      <c r="B879" s="173" t="s">
        <v>396</v>
      </c>
      <c r="C879" s="111"/>
      <c r="D879" s="214"/>
      <c r="E879" s="214"/>
      <c r="F879" s="214"/>
      <c r="G879" s="214"/>
      <c r="H879" s="214"/>
    </row>
    <row r="880" spans="2:21" ht="15" customHeight="1" outlineLevel="1">
      <c r="B880" s="38">
        <v>2023</v>
      </c>
      <c r="C880" s="111"/>
      <c r="D880" s="215">
        <v>248</v>
      </c>
      <c r="E880" s="214"/>
      <c r="F880" s="208">
        <v>471</v>
      </c>
      <c r="G880" s="214"/>
      <c r="H880" s="208">
        <v>28892.386999999999</v>
      </c>
    </row>
    <row r="881" spans="2:15" s="17" customFormat="1" ht="15" customHeight="1" outlineLevel="1">
      <c r="B881" s="38">
        <v>2022</v>
      </c>
      <c r="C881" s="50"/>
      <c r="D881" s="208">
        <v>256</v>
      </c>
      <c r="E881" s="51"/>
      <c r="F881" s="208">
        <v>470</v>
      </c>
      <c r="G881" s="51"/>
      <c r="H881" s="208">
        <v>26672.697</v>
      </c>
      <c r="I881" s="12"/>
      <c r="O881" s="171"/>
    </row>
    <row r="882" spans="2:15" ht="15" customHeight="1" outlineLevel="1">
      <c r="B882" s="38">
        <v>2021</v>
      </c>
      <c r="C882" s="111"/>
      <c r="D882" s="215">
        <v>251</v>
      </c>
      <c r="E882" s="214"/>
      <c r="F882" s="208">
        <v>467</v>
      </c>
      <c r="G882" s="214"/>
      <c r="H882" s="208">
        <v>21716.132000000001</v>
      </c>
    </row>
    <row r="883" spans="2:15" ht="15" customHeight="1" outlineLevel="1">
      <c r="B883" s="38">
        <v>2020</v>
      </c>
      <c r="C883" s="111"/>
      <c r="D883" s="215">
        <v>247</v>
      </c>
      <c r="E883" s="214"/>
      <c r="F883" s="208">
        <v>459</v>
      </c>
      <c r="G883" s="214"/>
      <c r="H883" s="208">
        <v>18957.511999999999</v>
      </c>
    </row>
    <row r="884" spans="2:15" ht="15" customHeight="1" outlineLevel="1">
      <c r="B884" s="38">
        <v>2019</v>
      </c>
      <c r="C884" s="111"/>
      <c r="D884" s="210">
        <v>256</v>
      </c>
      <c r="E884" s="210"/>
      <c r="F884" s="210">
        <v>517</v>
      </c>
      <c r="G884" s="210"/>
      <c r="H884" s="210">
        <v>20287.169000000002</v>
      </c>
    </row>
    <row r="885" spans="2:15" ht="15" customHeight="1" outlineLevel="1">
      <c r="B885" s="173" t="s">
        <v>397</v>
      </c>
      <c r="C885" s="111"/>
      <c r="D885" s="214"/>
      <c r="E885" s="214"/>
      <c r="F885" s="214"/>
      <c r="G885" s="214"/>
      <c r="H885" s="214"/>
    </row>
    <row r="886" spans="2:15" ht="15" customHeight="1" outlineLevel="1">
      <c r="B886" s="38">
        <v>2023</v>
      </c>
      <c r="C886" s="111"/>
      <c r="D886" s="215">
        <v>1</v>
      </c>
      <c r="E886" s="214"/>
      <c r="F886" s="208" t="s">
        <v>5</v>
      </c>
      <c r="G886" s="214"/>
      <c r="H886" s="208" t="s">
        <v>5</v>
      </c>
    </row>
    <row r="887" spans="2:15" ht="15" customHeight="1" outlineLevel="1">
      <c r="B887" s="38">
        <v>2022</v>
      </c>
      <c r="C887" s="111"/>
      <c r="D887" s="215">
        <v>1</v>
      </c>
      <c r="E887" s="214"/>
      <c r="F887" s="208" t="s">
        <v>5</v>
      </c>
      <c r="G887" s="214"/>
      <c r="H887" s="208" t="s">
        <v>5</v>
      </c>
    </row>
    <row r="888" spans="2:15" ht="15" customHeight="1" outlineLevel="1">
      <c r="B888" s="38">
        <v>2021</v>
      </c>
      <c r="C888" s="111"/>
      <c r="D888" s="215">
        <v>1</v>
      </c>
      <c r="E888" s="214"/>
      <c r="F888" s="208" t="s">
        <v>5</v>
      </c>
      <c r="G888" s="214"/>
      <c r="H888" s="208" t="s">
        <v>5</v>
      </c>
    </row>
    <row r="889" spans="2:15" ht="15" customHeight="1" outlineLevel="1">
      <c r="B889" s="38">
        <v>2020</v>
      </c>
      <c r="C889" s="111"/>
      <c r="D889" s="215">
        <v>1</v>
      </c>
      <c r="E889" s="214"/>
      <c r="F889" s="208" t="s">
        <v>5</v>
      </c>
      <c r="G889" s="214"/>
      <c r="H889" s="208" t="s">
        <v>5</v>
      </c>
    </row>
    <row r="890" spans="2:15" ht="15" customHeight="1" outlineLevel="1">
      <c r="B890" s="38">
        <v>2019</v>
      </c>
      <c r="C890" s="111"/>
      <c r="D890" s="210">
        <v>1</v>
      </c>
      <c r="E890" s="210"/>
      <c r="F890" s="213" t="s">
        <v>5</v>
      </c>
      <c r="G890" s="210"/>
      <c r="H890" s="213" t="s">
        <v>5</v>
      </c>
    </row>
    <row r="891" spans="2:15" ht="15" customHeight="1" outlineLevel="1">
      <c r="B891" s="173" t="s">
        <v>398</v>
      </c>
      <c r="C891" s="111"/>
      <c r="D891" s="214"/>
      <c r="E891" s="214"/>
      <c r="F891" s="214"/>
      <c r="G891" s="214"/>
      <c r="H891" s="214"/>
    </row>
    <row r="892" spans="2:15" ht="15" customHeight="1" outlineLevel="1">
      <c r="B892" s="38">
        <v>2023</v>
      </c>
      <c r="C892" s="111"/>
      <c r="D892" s="215">
        <v>161</v>
      </c>
      <c r="E892" s="214"/>
      <c r="F892" s="208">
        <v>819</v>
      </c>
      <c r="G892" s="214"/>
      <c r="H892" s="208">
        <v>81124.626999999993</v>
      </c>
    </row>
    <row r="893" spans="2:15" s="17" customFormat="1" ht="15" customHeight="1" outlineLevel="1">
      <c r="B893" s="38">
        <v>2022</v>
      </c>
      <c r="C893" s="50"/>
      <c r="D893" s="208">
        <v>156</v>
      </c>
      <c r="E893" s="51"/>
      <c r="F893" s="208">
        <v>812</v>
      </c>
      <c r="G893" s="51"/>
      <c r="H893" s="208">
        <v>91915.414999999994</v>
      </c>
      <c r="I893" s="12"/>
      <c r="O893" s="171"/>
    </row>
    <row r="894" spans="2:15" ht="15" customHeight="1" outlineLevel="1">
      <c r="B894" s="38">
        <v>2021</v>
      </c>
      <c r="C894" s="111"/>
      <c r="D894" s="215">
        <v>160</v>
      </c>
      <c r="E894" s="214"/>
      <c r="F894" s="208">
        <v>869</v>
      </c>
      <c r="G894" s="214"/>
      <c r="H894" s="208">
        <v>78964.292000000001</v>
      </c>
    </row>
    <row r="895" spans="2:15" ht="15" customHeight="1" outlineLevel="1">
      <c r="B895" s="38">
        <v>2020</v>
      </c>
      <c r="C895" s="111"/>
      <c r="D895" s="215">
        <v>147</v>
      </c>
      <c r="E895" s="214"/>
      <c r="F895" s="208">
        <v>853</v>
      </c>
      <c r="G895" s="214"/>
      <c r="H895" s="208">
        <v>103950.58500000001</v>
      </c>
    </row>
    <row r="896" spans="2:15" ht="15" customHeight="1" outlineLevel="1">
      <c r="B896" s="38">
        <v>2019</v>
      </c>
      <c r="C896" s="111"/>
      <c r="D896" s="210">
        <v>141</v>
      </c>
      <c r="E896" s="210"/>
      <c r="F896" s="210">
        <v>867</v>
      </c>
      <c r="G896" s="210"/>
      <c r="H896" s="210">
        <v>107605.719</v>
      </c>
    </row>
    <row r="897" spans="2:15" ht="15" customHeight="1" outlineLevel="1">
      <c r="B897" s="173" t="s">
        <v>399</v>
      </c>
      <c r="C897" s="111"/>
      <c r="D897" s="214"/>
      <c r="E897" s="214"/>
      <c r="F897" s="214"/>
      <c r="G897" s="214"/>
      <c r="H897" s="214"/>
    </row>
    <row r="898" spans="2:15" s="17" customFormat="1" ht="15" customHeight="1">
      <c r="B898" s="38">
        <v>2023</v>
      </c>
      <c r="C898" s="50"/>
      <c r="D898" s="208">
        <v>38</v>
      </c>
      <c r="E898" s="51"/>
      <c r="F898" s="208">
        <v>133</v>
      </c>
      <c r="G898" s="51"/>
      <c r="H898" s="208">
        <v>8518.0480000000007</v>
      </c>
      <c r="I898" s="12"/>
      <c r="O898" s="171"/>
    </row>
    <row r="899" spans="2:15" s="17" customFormat="1" ht="15" customHeight="1" outlineLevel="1">
      <c r="B899" s="38">
        <v>2022</v>
      </c>
      <c r="C899" s="50"/>
      <c r="D899" s="208">
        <v>44</v>
      </c>
      <c r="E899" s="51"/>
      <c r="F899" s="208" t="s">
        <v>5</v>
      </c>
      <c r="G899" s="51"/>
      <c r="H899" s="208" t="s">
        <v>5</v>
      </c>
      <c r="I899" s="12"/>
      <c r="O899" s="171"/>
    </row>
    <row r="900" spans="2:15" ht="15" customHeight="1" outlineLevel="1">
      <c r="B900" s="38">
        <v>2021</v>
      </c>
      <c r="C900" s="111"/>
      <c r="D900" s="215">
        <v>11</v>
      </c>
      <c r="E900" s="214"/>
      <c r="F900" s="208">
        <v>11</v>
      </c>
      <c r="G900" s="214"/>
      <c r="H900" s="208">
        <v>79.716999999999999</v>
      </c>
    </row>
    <row r="901" spans="2:15" ht="15" customHeight="1" outlineLevel="1">
      <c r="B901" s="38">
        <v>2020</v>
      </c>
      <c r="C901" s="111"/>
      <c r="D901" s="215">
        <v>7</v>
      </c>
      <c r="E901" s="214"/>
      <c r="F901" s="208">
        <v>7</v>
      </c>
      <c r="G901" s="214"/>
      <c r="H901" s="208">
        <v>14.166</v>
      </c>
    </row>
    <row r="902" spans="2:15" ht="15" customHeight="1" outlineLevel="1">
      <c r="B902" s="38">
        <v>2019</v>
      </c>
      <c r="C902" s="111"/>
      <c r="D902" s="210">
        <v>8</v>
      </c>
      <c r="E902" s="210"/>
      <c r="F902" s="213" t="s">
        <v>5</v>
      </c>
      <c r="G902" s="210"/>
      <c r="H902" s="213" t="s">
        <v>5</v>
      </c>
    </row>
    <row r="903" spans="2:15" ht="15" customHeight="1" outlineLevel="1">
      <c r="B903" s="173" t="s">
        <v>400</v>
      </c>
      <c r="C903" s="111"/>
      <c r="D903" s="214"/>
      <c r="E903" s="214"/>
      <c r="F903" s="214"/>
      <c r="G903" s="214"/>
      <c r="H903" s="214"/>
    </row>
    <row r="904" spans="2:15" ht="15" customHeight="1" outlineLevel="1">
      <c r="B904" s="38">
        <v>2023</v>
      </c>
      <c r="C904" s="111"/>
      <c r="D904" s="210">
        <v>25</v>
      </c>
      <c r="E904" s="210"/>
      <c r="F904" s="210" t="s">
        <v>5</v>
      </c>
      <c r="G904" s="210"/>
      <c r="H904" s="210" t="s">
        <v>5</v>
      </c>
    </row>
    <row r="905" spans="2:15" s="17" customFormat="1" ht="15" customHeight="1" outlineLevel="1">
      <c r="B905" s="38">
        <v>2022</v>
      </c>
      <c r="C905" s="50"/>
      <c r="D905" s="208">
        <v>28</v>
      </c>
      <c r="E905" s="51"/>
      <c r="F905" s="208">
        <v>381</v>
      </c>
      <c r="G905" s="51"/>
      <c r="H905" s="208">
        <v>39885.046999999999</v>
      </c>
      <c r="I905" s="12"/>
      <c r="O905" s="171"/>
    </row>
    <row r="906" spans="2:15" ht="15" customHeight="1" outlineLevel="1">
      <c r="B906" s="38">
        <v>2021</v>
      </c>
      <c r="C906" s="111"/>
      <c r="D906" s="215">
        <v>26</v>
      </c>
      <c r="E906" s="214"/>
      <c r="F906" s="208">
        <v>332</v>
      </c>
      <c r="G906" s="214"/>
      <c r="H906" s="208">
        <v>22236.941999999999</v>
      </c>
    </row>
    <row r="907" spans="2:15" ht="15" customHeight="1" outlineLevel="1">
      <c r="B907" s="38">
        <v>2020</v>
      </c>
      <c r="C907" s="111"/>
      <c r="D907" s="215">
        <v>29</v>
      </c>
      <c r="E907" s="214"/>
      <c r="F907" s="208">
        <v>310</v>
      </c>
      <c r="G907" s="214"/>
      <c r="H907" s="208">
        <v>19829.234</v>
      </c>
    </row>
    <row r="908" spans="2:15" ht="15" customHeight="1" outlineLevel="1">
      <c r="B908" s="38">
        <v>2019</v>
      </c>
      <c r="C908" s="111"/>
      <c r="D908" s="210">
        <v>26</v>
      </c>
      <c r="E908" s="210"/>
      <c r="F908" s="210">
        <v>276</v>
      </c>
      <c r="G908" s="210"/>
      <c r="H908" s="210">
        <v>19305.78</v>
      </c>
    </row>
    <row r="909" spans="2:15" ht="15" customHeight="1" outlineLevel="1">
      <c r="B909" s="173" t="s">
        <v>401</v>
      </c>
      <c r="C909" s="111"/>
      <c r="D909" s="214"/>
      <c r="E909" s="214"/>
      <c r="F909" s="214"/>
      <c r="G909" s="214"/>
      <c r="H909" s="214"/>
    </row>
    <row r="910" spans="2:15" ht="15" customHeight="1" outlineLevel="1">
      <c r="B910" s="38">
        <v>2023</v>
      </c>
      <c r="C910" s="111"/>
      <c r="D910" s="215">
        <v>175</v>
      </c>
      <c r="E910" s="52" t="s">
        <v>15</v>
      </c>
      <c r="F910" s="208">
        <v>788</v>
      </c>
      <c r="G910" s="52" t="s">
        <v>15</v>
      </c>
      <c r="H910" s="208">
        <v>49830</v>
      </c>
      <c r="I910" s="52" t="s">
        <v>15</v>
      </c>
    </row>
    <row r="911" spans="2:15" s="17" customFormat="1" ht="15" customHeight="1" outlineLevel="1">
      <c r="B911" s="38">
        <v>2022</v>
      </c>
      <c r="C911" s="50"/>
      <c r="D911" s="208">
        <v>171</v>
      </c>
      <c r="E911" s="51"/>
      <c r="F911" s="208">
        <v>717</v>
      </c>
      <c r="G911" s="51"/>
      <c r="H911" s="208">
        <v>45592.019</v>
      </c>
      <c r="I911" s="12"/>
      <c r="O911" s="171"/>
    </row>
    <row r="912" spans="2:15" ht="15" customHeight="1" outlineLevel="1">
      <c r="B912" s="38">
        <v>2021</v>
      </c>
      <c r="C912" s="111"/>
      <c r="D912" s="215">
        <v>147</v>
      </c>
      <c r="E912" s="214"/>
      <c r="F912" s="208">
        <v>610</v>
      </c>
      <c r="G912" s="214"/>
      <c r="H912" s="208">
        <v>36726.271000000001</v>
      </c>
    </row>
    <row r="913" spans="2:15" ht="15" customHeight="1" outlineLevel="1">
      <c r="B913" s="38">
        <v>2020</v>
      </c>
      <c r="C913" s="111"/>
      <c r="D913" s="215">
        <v>140</v>
      </c>
      <c r="E913" s="214"/>
      <c r="F913" s="208">
        <v>605</v>
      </c>
      <c r="G913" s="214"/>
      <c r="H913" s="208">
        <v>36749.858999999997</v>
      </c>
    </row>
    <row r="914" spans="2:15" ht="15" customHeight="1" outlineLevel="1">
      <c r="B914" s="38">
        <v>2019</v>
      </c>
      <c r="C914" s="111"/>
      <c r="D914" s="210">
        <v>137</v>
      </c>
      <c r="E914" s="210"/>
      <c r="F914" s="210">
        <v>522</v>
      </c>
      <c r="G914" s="210"/>
      <c r="H914" s="210">
        <v>28767.785</v>
      </c>
    </row>
    <row r="915" spans="2:15" ht="15" customHeight="1" outlineLevel="1">
      <c r="B915" s="173" t="s">
        <v>402</v>
      </c>
      <c r="C915" s="111"/>
      <c r="D915" s="214"/>
      <c r="E915" s="214"/>
      <c r="F915" s="214"/>
      <c r="G915" s="214"/>
      <c r="H915" s="214"/>
    </row>
    <row r="916" spans="2:15" ht="15" customHeight="1" outlineLevel="1">
      <c r="B916" s="38">
        <v>2023</v>
      </c>
      <c r="C916" s="111"/>
      <c r="D916" s="215">
        <v>644</v>
      </c>
      <c r="E916" s="214"/>
      <c r="F916" s="208">
        <v>2603</v>
      </c>
      <c r="G916" s="214"/>
      <c r="H916" s="208">
        <v>620375.64199999999</v>
      </c>
    </row>
    <row r="917" spans="2:15" s="17" customFormat="1" ht="15" customHeight="1" outlineLevel="1">
      <c r="B917" s="38">
        <v>2022</v>
      </c>
      <c r="C917" s="50"/>
      <c r="D917" s="208">
        <v>610</v>
      </c>
      <c r="E917" s="51"/>
      <c r="F917" s="208">
        <v>2299</v>
      </c>
      <c r="G917" s="51"/>
      <c r="H917" s="208">
        <v>525369.18900000001</v>
      </c>
      <c r="I917" s="12"/>
      <c r="O917" s="171"/>
    </row>
    <row r="918" spans="2:15" ht="15" customHeight="1" outlineLevel="1">
      <c r="B918" s="38">
        <v>2021</v>
      </c>
      <c r="C918" s="111"/>
      <c r="D918" s="215">
        <v>582</v>
      </c>
      <c r="E918" s="214"/>
      <c r="F918" s="208">
        <v>2083</v>
      </c>
      <c r="G918" s="214"/>
      <c r="H918" s="208">
        <v>385449.50199999998</v>
      </c>
    </row>
    <row r="919" spans="2:15" ht="15" customHeight="1" outlineLevel="1">
      <c r="B919" s="38">
        <v>2020</v>
      </c>
      <c r="C919" s="111"/>
      <c r="D919" s="215">
        <v>573</v>
      </c>
      <c r="E919" s="214"/>
      <c r="F919" s="208">
        <v>2100</v>
      </c>
      <c r="G919" s="214"/>
      <c r="H919" s="208">
        <v>306802.71000000002</v>
      </c>
    </row>
    <row r="920" spans="2:15" ht="15" customHeight="1" outlineLevel="1">
      <c r="B920" s="38">
        <v>2019</v>
      </c>
      <c r="C920" s="111"/>
      <c r="D920" s="210">
        <v>577</v>
      </c>
      <c r="E920" s="210"/>
      <c r="F920" s="210">
        <v>2146</v>
      </c>
      <c r="G920" s="210"/>
      <c r="H920" s="210">
        <v>345527.565</v>
      </c>
    </row>
    <row r="921" spans="2:15" ht="15" customHeight="1" outlineLevel="1">
      <c r="B921" s="173" t="s">
        <v>403</v>
      </c>
      <c r="C921" s="111"/>
      <c r="D921" s="214"/>
      <c r="E921" s="214"/>
      <c r="F921" s="214"/>
      <c r="G921" s="214"/>
      <c r="H921" s="214"/>
    </row>
    <row r="922" spans="2:15" ht="15" customHeight="1" outlineLevel="1">
      <c r="B922" s="38">
        <v>2023</v>
      </c>
      <c r="C922" s="111"/>
      <c r="D922" s="215">
        <v>29</v>
      </c>
      <c r="E922" s="52" t="s">
        <v>15</v>
      </c>
      <c r="F922" s="208">
        <v>36</v>
      </c>
      <c r="G922" s="52" t="s">
        <v>15</v>
      </c>
      <c r="H922" s="215">
        <v>676</v>
      </c>
      <c r="I922" s="52" t="s">
        <v>15</v>
      </c>
    </row>
    <row r="923" spans="2:15" s="17" customFormat="1" ht="15" customHeight="1" outlineLevel="1">
      <c r="B923" s="38">
        <v>2022</v>
      </c>
      <c r="C923" s="50"/>
      <c r="D923" s="208">
        <v>188</v>
      </c>
      <c r="E923" s="51"/>
      <c r="F923" s="208">
        <v>846</v>
      </c>
      <c r="G923" s="51"/>
      <c r="H923" s="208">
        <v>110131.162</v>
      </c>
      <c r="I923" s="12"/>
      <c r="O923" s="171"/>
    </row>
    <row r="924" spans="2:15" ht="15" customHeight="1" outlineLevel="1">
      <c r="B924" s="38">
        <v>2021</v>
      </c>
      <c r="C924" s="111"/>
      <c r="D924" s="215">
        <v>178</v>
      </c>
      <c r="E924" s="214"/>
      <c r="F924" s="208">
        <v>1205</v>
      </c>
      <c r="G924" s="214"/>
      <c r="H924" s="208">
        <v>113200.056</v>
      </c>
    </row>
    <row r="925" spans="2:15" ht="15" customHeight="1" outlineLevel="1">
      <c r="B925" s="38">
        <v>2020</v>
      </c>
      <c r="C925" s="111"/>
      <c r="D925" s="215">
        <v>172</v>
      </c>
      <c r="E925" s="214"/>
      <c r="F925" s="208">
        <v>1002</v>
      </c>
      <c r="G925" s="214"/>
      <c r="H925" s="208">
        <v>59927.271999999997</v>
      </c>
    </row>
    <row r="926" spans="2:15" ht="15" customHeight="1" outlineLevel="1">
      <c r="B926" s="38">
        <v>2019</v>
      </c>
      <c r="C926" s="111"/>
      <c r="D926" s="210">
        <v>155</v>
      </c>
      <c r="E926" s="210"/>
      <c r="F926" s="210">
        <v>1317</v>
      </c>
      <c r="G926" s="210"/>
      <c r="H926" s="210">
        <v>168282.55600000001</v>
      </c>
    </row>
    <row r="927" spans="2:15" ht="15" customHeight="1" outlineLevel="1">
      <c r="B927" s="173" t="s">
        <v>404</v>
      </c>
      <c r="C927" s="111"/>
      <c r="D927" s="214"/>
      <c r="E927" s="214"/>
      <c r="F927" s="214"/>
      <c r="G927" s="214"/>
      <c r="H927" s="214"/>
    </row>
    <row r="928" spans="2:15" ht="15" customHeight="1" outlineLevel="1">
      <c r="B928" s="38">
        <v>2023</v>
      </c>
      <c r="C928" s="111"/>
      <c r="D928" s="215">
        <v>666</v>
      </c>
      <c r="E928" s="214"/>
      <c r="F928" s="208">
        <v>2434</v>
      </c>
      <c r="G928" s="214"/>
      <c r="H928" s="208">
        <v>142506.58799999999</v>
      </c>
    </row>
    <row r="929" spans="2:15" s="17" customFormat="1" ht="15" customHeight="1" outlineLevel="1">
      <c r="B929" s="38">
        <v>2022</v>
      </c>
      <c r="C929" s="50"/>
      <c r="D929" s="208">
        <v>593</v>
      </c>
      <c r="E929" s="51"/>
      <c r="F929" s="208">
        <v>1959</v>
      </c>
      <c r="G929" s="51"/>
      <c r="H929" s="208">
        <v>96899.607000000004</v>
      </c>
      <c r="I929" s="12"/>
      <c r="O929" s="171"/>
    </row>
    <row r="930" spans="2:15" ht="15" customHeight="1" outlineLevel="1">
      <c r="B930" s="38">
        <v>2021</v>
      </c>
      <c r="C930" s="111"/>
      <c r="D930" s="215">
        <v>515</v>
      </c>
      <c r="E930" s="214"/>
      <c r="F930" s="208">
        <v>1615</v>
      </c>
      <c r="G930" s="214"/>
      <c r="H930" s="208">
        <v>55604.771999999997</v>
      </c>
    </row>
    <row r="931" spans="2:15" ht="15" customHeight="1" outlineLevel="1">
      <c r="B931" s="38">
        <v>2020</v>
      </c>
      <c r="C931" s="111"/>
      <c r="D931" s="215">
        <v>521</v>
      </c>
      <c r="E931" s="214"/>
      <c r="F931" s="208">
        <v>1658</v>
      </c>
      <c r="G931" s="214"/>
      <c r="H931" s="208">
        <v>40314.959999999999</v>
      </c>
    </row>
    <row r="932" spans="2:15" ht="15" customHeight="1" outlineLevel="1">
      <c r="B932" s="38">
        <v>2019</v>
      </c>
      <c r="C932" s="111"/>
      <c r="D932" s="210">
        <v>534</v>
      </c>
      <c r="E932" s="210"/>
      <c r="F932" s="210">
        <v>1891</v>
      </c>
      <c r="G932" s="210"/>
      <c r="H932" s="210">
        <v>80222.366999999998</v>
      </c>
    </row>
    <row r="933" spans="2:15" ht="15" customHeight="1" outlineLevel="1">
      <c r="B933" s="173" t="s">
        <v>405</v>
      </c>
      <c r="C933" s="111"/>
      <c r="D933" s="214"/>
      <c r="E933" s="214"/>
      <c r="F933" s="214"/>
      <c r="G933" s="214"/>
      <c r="H933" s="214"/>
    </row>
    <row r="934" spans="2:15" ht="15" customHeight="1" outlineLevel="1">
      <c r="B934" s="38">
        <v>2023</v>
      </c>
      <c r="C934" s="111"/>
      <c r="D934" s="215">
        <v>94</v>
      </c>
      <c r="E934" s="214"/>
      <c r="F934" s="208">
        <v>115</v>
      </c>
      <c r="G934" s="214"/>
      <c r="H934" s="208">
        <v>7855.4229999999998</v>
      </c>
    </row>
    <row r="935" spans="2:15" s="17" customFormat="1" ht="15" customHeight="1" outlineLevel="1">
      <c r="B935" s="38">
        <v>2022</v>
      </c>
      <c r="C935" s="50"/>
      <c r="D935" s="208">
        <v>80</v>
      </c>
      <c r="E935" s="51"/>
      <c r="F935" s="208">
        <v>92</v>
      </c>
      <c r="G935" s="51"/>
      <c r="H935" s="208">
        <v>5905.3149999999996</v>
      </c>
      <c r="I935" s="12"/>
      <c r="O935" s="171"/>
    </row>
    <row r="936" spans="2:15" ht="15" customHeight="1" outlineLevel="1">
      <c r="B936" s="38">
        <v>2021</v>
      </c>
      <c r="C936" s="111"/>
      <c r="D936" s="215">
        <v>61</v>
      </c>
      <c r="E936" s="214"/>
      <c r="F936" s="208">
        <v>74</v>
      </c>
      <c r="G936" s="214"/>
      <c r="H936" s="208">
        <v>5142.8280000000004</v>
      </c>
    </row>
    <row r="937" spans="2:15" ht="15" customHeight="1" outlineLevel="1">
      <c r="B937" s="38">
        <v>2020</v>
      </c>
      <c r="C937" s="111"/>
      <c r="D937" s="215">
        <v>48</v>
      </c>
      <c r="E937" s="214"/>
      <c r="F937" s="208">
        <v>58</v>
      </c>
      <c r="G937" s="214"/>
      <c r="H937" s="208">
        <v>3627.9090000000001</v>
      </c>
    </row>
    <row r="938" spans="2:15" ht="15" customHeight="1" outlineLevel="1">
      <c r="B938" s="38">
        <v>2019</v>
      </c>
      <c r="C938" s="111"/>
      <c r="D938" s="210">
        <v>46</v>
      </c>
      <c r="E938" s="210"/>
      <c r="F938" s="210">
        <v>61</v>
      </c>
      <c r="G938" s="210"/>
      <c r="H938" s="210">
        <v>3531.2179999999998</v>
      </c>
    </row>
    <row r="939" spans="2:15" ht="15" customHeight="1" outlineLevel="1">
      <c r="B939" s="173" t="s">
        <v>406</v>
      </c>
      <c r="C939" s="111"/>
      <c r="D939" s="214"/>
      <c r="E939" s="214"/>
      <c r="F939" s="214"/>
      <c r="G939" s="214"/>
      <c r="H939" s="214"/>
    </row>
    <row r="940" spans="2:15" ht="15" customHeight="1" outlineLevel="1">
      <c r="B940" s="38">
        <v>2023</v>
      </c>
      <c r="C940" s="111"/>
      <c r="D940" s="215">
        <v>142</v>
      </c>
      <c r="E940" s="214"/>
      <c r="F940" s="208">
        <v>202</v>
      </c>
      <c r="G940" s="214"/>
      <c r="H940" s="208">
        <v>12245.834000000001</v>
      </c>
    </row>
    <row r="941" spans="2:15" s="17" customFormat="1" ht="15" customHeight="1" outlineLevel="1">
      <c r="B941" s="38">
        <v>2022</v>
      </c>
      <c r="C941" s="50"/>
      <c r="D941" s="208">
        <v>126</v>
      </c>
      <c r="E941" s="51"/>
      <c r="F941" s="208">
        <v>183</v>
      </c>
      <c r="G941" s="51"/>
      <c r="H941" s="208">
        <v>16270.275</v>
      </c>
      <c r="I941" s="12"/>
      <c r="O941" s="171"/>
    </row>
    <row r="942" spans="2:15" ht="15" customHeight="1" outlineLevel="1">
      <c r="B942" s="38">
        <v>2021</v>
      </c>
      <c r="C942" s="111"/>
      <c r="D942" s="215">
        <v>107</v>
      </c>
      <c r="E942" s="214"/>
      <c r="F942" s="208">
        <v>175</v>
      </c>
      <c r="G942" s="214"/>
      <c r="H942" s="208">
        <v>24330.33</v>
      </c>
    </row>
    <row r="943" spans="2:15" ht="15" customHeight="1" outlineLevel="1">
      <c r="B943" s="38">
        <v>2020</v>
      </c>
      <c r="C943" s="111"/>
      <c r="D943" s="215">
        <v>93</v>
      </c>
      <c r="E943" s="214"/>
      <c r="F943" s="208">
        <v>128</v>
      </c>
      <c r="G943" s="214"/>
      <c r="H943" s="208">
        <v>18872.932000000001</v>
      </c>
    </row>
    <row r="944" spans="2:15" ht="15" customHeight="1" outlineLevel="1">
      <c r="B944" s="38">
        <v>2019</v>
      </c>
      <c r="C944" s="111"/>
      <c r="D944" s="210">
        <v>87</v>
      </c>
      <c r="E944" s="210"/>
      <c r="F944" s="210">
        <v>124</v>
      </c>
      <c r="G944" s="210"/>
      <c r="H944" s="210">
        <v>4556.6480000000001</v>
      </c>
    </row>
    <row r="945" spans="2:15" ht="15" customHeight="1" outlineLevel="1">
      <c r="B945" s="173" t="s">
        <v>236</v>
      </c>
      <c r="C945" s="111"/>
      <c r="D945" s="214"/>
      <c r="E945" s="214"/>
      <c r="F945" s="214"/>
      <c r="G945" s="214"/>
      <c r="H945" s="214"/>
    </row>
    <row r="946" spans="2:15" s="17" customFormat="1" ht="15" customHeight="1">
      <c r="B946" s="38">
        <v>2023</v>
      </c>
      <c r="C946" s="50"/>
      <c r="D946" s="208">
        <v>422</v>
      </c>
      <c r="E946" s="51"/>
      <c r="F946" s="208">
        <v>564</v>
      </c>
      <c r="G946" s="51"/>
      <c r="H946" s="208">
        <v>18774.617999999999</v>
      </c>
      <c r="I946" s="12"/>
      <c r="O946" s="171"/>
    </row>
    <row r="947" spans="2:15" s="17" customFormat="1" ht="15" customHeight="1" outlineLevel="1">
      <c r="B947" s="38">
        <v>2022</v>
      </c>
      <c r="C947" s="50"/>
      <c r="D947" s="208">
        <v>404</v>
      </c>
      <c r="E947" s="51"/>
      <c r="F947" s="208">
        <v>554</v>
      </c>
      <c r="G947" s="51"/>
      <c r="H947" s="208">
        <v>15730.893</v>
      </c>
      <c r="I947" s="12"/>
      <c r="O947" s="171"/>
    </row>
    <row r="948" spans="2:15" ht="15" customHeight="1" outlineLevel="1">
      <c r="B948" s="38">
        <v>2021</v>
      </c>
      <c r="C948" s="111"/>
      <c r="D948" s="215">
        <v>363</v>
      </c>
      <c r="E948" s="214"/>
      <c r="F948" s="208" t="s">
        <v>5</v>
      </c>
      <c r="G948" s="214"/>
      <c r="H948" s="208" t="s">
        <v>5</v>
      </c>
    </row>
    <row r="949" spans="2:15" ht="15" customHeight="1" outlineLevel="1">
      <c r="B949" s="38">
        <v>2020</v>
      </c>
      <c r="C949" s="111"/>
      <c r="D949" s="215">
        <v>317</v>
      </c>
      <c r="E949" s="214"/>
      <c r="F949" s="208" t="s">
        <v>5</v>
      </c>
      <c r="G949" s="214"/>
      <c r="H949" s="208" t="s">
        <v>5</v>
      </c>
    </row>
    <row r="950" spans="2:15" ht="15" customHeight="1" outlineLevel="1">
      <c r="B950" s="38">
        <v>2019</v>
      </c>
      <c r="C950" s="111"/>
      <c r="D950" s="210">
        <v>301</v>
      </c>
      <c r="E950" s="210"/>
      <c r="F950" s="210">
        <v>396</v>
      </c>
      <c r="G950" s="210"/>
      <c r="H950" s="210">
        <v>9749.0540000000001</v>
      </c>
    </row>
    <row r="951" spans="2:15" ht="15" customHeight="1" outlineLevel="1">
      <c r="B951" s="173" t="s">
        <v>407</v>
      </c>
      <c r="C951" s="111"/>
      <c r="D951" s="214"/>
      <c r="E951" s="214"/>
      <c r="F951" s="214"/>
      <c r="G951" s="214"/>
      <c r="H951" s="214"/>
    </row>
    <row r="952" spans="2:15" ht="15" customHeight="1" outlineLevel="1">
      <c r="B952" s="38">
        <v>2023</v>
      </c>
      <c r="C952" s="111"/>
      <c r="D952" s="210">
        <v>857</v>
      </c>
      <c r="E952" s="210"/>
      <c r="F952" s="210">
        <v>1096</v>
      </c>
      <c r="G952" s="210"/>
      <c r="H952" s="210">
        <v>59407.186000000002</v>
      </c>
    </row>
    <row r="953" spans="2:15" s="17" customFormat="1" ht="15" customHeight="1" outlineLevel="1">
      <c r="B953" s="38">
        <v>2022</v>
      </c>
      <c r="C953" s="50"/>
      <c r="D953" s="208">
        <v>872</v>
      </c>
      <c r="E953" s="51"/>
      <c r="F953" s="208">
        <v>1042</v>
      </c>
      <c r="G953" s="51"/>
      <c r="H953" s="208">
        <v>46013.947</v>
      </c>
      <c r="I953" s="12"/>
      <c r="O953" s="171"/>
    </row>
    <row r="954" spans="2:15" ht="15" customHeight="1" outlineLevel="1">
      <c r="B954" s="38">
        <v>2021</v>
      </c>
      <c r="C954" s="111"/>
      <c r="D954" s="215">
        <v>810</v>
      </c>
      <c r="E954" s="214"/>
      <c r="F954" s="208">
        <v>983</v>
      </c>
      <c r="G954" s="214"/>
      <c r="H954" s="208">
        <v>28287.379000000001</v>
      </c>
    </row>
    <row r="955" spans="2:15" ht="15" customHeight="1" outlineLevel="1">
      <c r="B955" s="38">
        <v>2020</v>
      </c>
      <c r="C955" s="111"/>
      <c r="D955" s="215">
        <v>801</v>
      </c>
      <c r="E955" s="214"/>
      <c r="F955" s="208">
        <v>1010</v>
      </c>
      <c r="G955" s="214"/>
      <c r="H955" s="208">
        <v>17714.894</v>
      </c>
    </row>
    <row r="956" spans="2:15" ht="15" customHeight="1" outlineLevel="1">
      <c r="B956" s="38">
        <v>2019</v>
      </c>
      <c r="C956" s="111"/>
      <c r="D956" s="210">
        <v>864</v>
      </c>
      <c r="E956" s="210"/>
      <c r="F956" s="210">
        <v>1092</v>
      </c>
      <c r="G956" s="210"/>
      <c r="H956" s="210">
        <v>38453.156999999999</v>
      </c>
    </row>
    <row r="957" spans="2:15" ht="15" customHeight="1" outlineLevel="1">
      <c r="B957" s="173" t="s">
        <v>238</v>
      </c>
      <c r="C957" s="111"/>
      <c r="D957" s="214"/>
      <c r="E957" s="214"/>
      <c r="F957" s="214"/>
      <c r="G957" s="214"/>
      <c r="H957" s="214"/>
    </row>
    <row r="958" spans="2:15" ht="15" customHeight="1" outlineLevel="1">
      <c r="B958" s="38">
        <v>2023</v>
      </c>
      <c r="C958" s="111"/>
      <c r="D958" s="215">
        <v>198</v>
      </c>
      <c r="E958" s="214"/>
      <c r="F958" s="208">
        <v>348</v>
      </c>
      <c r="G958" s="214"/>
      <c r="H958" s="208">
        <v>3339.7840000000001</v>
      </c>
    </row>
    <row r="959" spans="2:15" s="17" customFormat="1" ht="15" customHeight="1" outlineLevel="1">
      <c r="B959" s="38">
        <v>2022</v>
      </c>
      <c r="C959" s="50"/>
      <c r="D959" s="208">
        <v>178</v>
      </c>
      <c r="E959" s="51"/>
      <c r="F959" s="208">
        <v>329</v>
      </c>
      <c r="G959" s="51"/>
      <c r="H959" s="208">
        <v>3229.2939999999999</v>
      </c>
      <c r="I959" s="12"/>
      <c r="O959" s="171"/>
    </row>
    <row r="960" spans="2:15" ht="15" customHeight="1" outlineLevel="1">
      <c r="B960" s="38">
        <v>2021</v>
      </c>
      <c r="C960" s="111"/>
      <c r="D960" s="215">
        <v>157</v>
      </c>
      <c r="E960" s="214"/>
      <c r="F960" s="208">
        <v>305</v>
      </c>
      <c r="G960" s="214"/>
      <c r="H960" s="208">
        <v>2021.9549999999999</v>
      </c>
    </row>
    <row r="961" spans="2:15" ht="15" customHeight="1" outlineLevel="1">
      <c r="B961" s="38">
        <v>2020</v>
      </c>
      <c r="C961" s="111"/>
      <c r="D961" s="215">
        <v>170</v>
      </c>
      <c r="E961" s="214"/>
      <c r="F961" s="208">
        <v>303</v>
      </c>
      <c r="G961" s="214"/>
      <c r="H961" s="208">
        <v>1742.5630000000001</v>
      </c>
    </row>
    <row r="962" spans="2:15" ht="15" customHeight="1" outlineLevel="1">
      <c r="B962" s="38">
        <v>2019</v>
      </c>
      <c r="C962" s="111"/>
      <c r="D962" s="210">
        <v>167</v>
      </c>
      <c r="E962" s="210"/>
      <c r="F962" s="210">
        <v>297</v>
      </c>
      <c r="G962" s="210"/>
      <c r="H962" s="210">
        <v>2172.1509999999998</v>
      </c>
    </row>
    <row r="963" spans="2:15" ht="15" customHeight="1" outlineLevel="1">
      <c r="B963" s="173" t="s">
        <v>239</v>
      </c>
      <c r="C963" s="111"/>
      <c r="D963" s="214"/>
      <c r="E963" s="214"/>
      <c r="F963" s="214"/>
      <c r="G963" s="214"/>
      <c r="H963" s="214"/>
    </row>
    <row r="964" spans="2:15" ht="15" customHeight="1" outlineLevel="1">
      <c r="B964" s="38">
        <v>2023</v>
      </c>
      <c r="C964" s="111"/>
      <c r="D964" s="215">
        <v>440</v>
      </c>
      <c r="E964" s="214"/>
      <c r="F964" s="208">
        <v>493</v>
      </c>
      <c r="G964" s="214"/>
      <c r="H964" s="208">
        <v>10635.395</v>
      </c>
    </row>
    <row r="965" spans="2:15" s="17" customFormat="1" ht="15" customHeight="1" outlineLevel="1">
      <c r="B965" s="38">
        <v>2022</v>
      </c>
      <c r="C965" s="50"/>
      <c r="D965" s="208">
        <v>431</v>
      </c>
      <c r="E965" s="51"/>
      <c r="F965" s="208">
        <v>476</v>
      </c>
      <c r="G965" s="51"/>
      <c r="H965" s="208">
        <v>8869.7759999999998</v>
      </c>
      <c r="I965" s="12"/>
      <c r="O965" s="171"/>
    </row>
    <row r="966" spans="2:15" ht="15" customHeight="1" outlineLevel="1">
      <c r="B966" s="38">
        <v>2021</v>
      </c>
      <c r="C966" s="111"/>
      <c r="D966" s="215">
        <v>394</v>
      </c>
      <c r="E966" s="214"/>
      <c r="F966" s="208">
        <v>445</v>
      </c>
      <c r="G966" s="214"/>
      <c r="H966" s="208">
        <v>8960.2569999999996</v>
      </c>
    </row>
    <row r="967" spans="2:15" ht="15" customHeight="1" outlineLevel="1">
      <c r="B967" s="38">
        <v>2020</v>
      </c>
      <c r="C967" s="111"/>
      <c r="D967" s="215">
        <v>338</v>
      </c>
      <c r="E967" s="214"/>
      <c r="F967" s="208">
        <v>374</v>
      </c>
      <c r="G967" s="214"/>
      <c r="H967" s="208">
        <v>6012.125</v>
      </c>
    </row>
    <row r="968" spans="2:15" ht="15" customHeight="1" outlineLevel="1">
      <c r="B968" s="38">
        <v>2019</v>
      </c>
      <c r="C968" s="111"/>
      <c r="D968" s="210">
        <v>301</v>
      </c>
      <c r="E968" s="210"/>
      <c r="F968" s="210">
        <v>332</v>
      </c>
      <c r="G968" s="210"/>
      <c r="H968" s="210">
        <v>6283.1120000000001</v>
      </c>
    </row>
    <row r="969" spans="2:15" ht="15" customHeight="1" outlineLevel="1">
      <c r="B969" s="173" t="s">
        <v>408</v>
      </c>
      <c r="C969" s="111"/>
      <c r="D969" s="214"/>
      <c r="E969" s="214"/>
      <c r="F969" s="214"/>
      <c r="G969" s="214"/>
      <c r="H969" s="214"/>
    </row>
    <row r="970" spans="2:15" ht="15" customHeight="1" outlineLevel="1">
      <c r="B970" s="38">
        <v>2023</v>
      </c>
      <c r="C970" s="111"/>
      <c r="D970" s="215">
        <v>230</v>
      </c>
      <c r="E970" s="214"/>
      <c r="F970" s="208">
        <v>275</v>
      </c>
      <c r="G970" s="214"/>
      <c r="H970" s="208">
        <v>5741.1</v>
      </c>
    </row>
    <row r="971" spans="2:15" s="17" customFormat="1" ht="15" customHeight="1" outlineLevel="1">
      <c r="B971" s="38">
        <v>2022</v>
      </c>
      <c r="C971" s="50"/>
      <c r="D971" s="208">
        <v>209</v>
      </c>
      <c r="E971" s="51"/>
      <c r="F971" s="208">
        <v>239</v>
      </c>
      <c r="G971" s="51"/>
      <c r="H971" s="208">
        <v>5066.3320000000003</v>
      </c>
      <c r="I971" s="12"/>
      <c r="O971" s="171"/>
    </row>
    <row r="972" spans="2:15" ht="15" customHeight="1" outlineLevel="1">
      <c r="B972" s="38">
        <v>2021</v>
      </c>
      <c r="C972" s="111"/>
      <c r="D972" s="215">
        <v>181</v>
      </c>
      <c r="E972" s="214"/>
      <c r="F972" s="208">
        <v>209</v>
      </c>
      <c r="G972" s="214"/>
      <c r="H972" s="208">
        <v>3195.0770000000002</v>
      </c>
    </row>
    <row r="973" spans="2:15" ht="15" customHeight="1" outlineLevel="1">
      <c r="B973" s="38">
        <v>2020</v>
      </c>
      <c r="C973" s="111"/>
      <c r="D973" s="215">
        <v>182</v>
      </c>
      <c r="E973" s="214"/>
      <c r="F973" s="208">
        <v>210</v>
      </c>
      <c r="G973" s="214"/>
      <c r="H973" s="208">
        <v>2273.9929999999999</v>
      </c>
    </row>
    <row r="974" spans="2:15" ht="15" customHeight="1" outlineLevel="1">
      <c r="B974" s="38">
        <v>2019</v>
      </c>
      <c r="C974" s="111"/>
      <c r="D974" s="210">
        <v>177</v>
      </c>
      <c r="E974" s="210"/>
      <c r="F974" s="210">
        <v>205</v>
      </c>
      <c r="G974" s="210"/>
      <c r="H974" s="210">
        <v>4088.63</v>
      </c>
    </row>
    <row r="975" spans="2:15" ht="15" customHeight="1" outlineLevel="1">
      <c r="B975" s="173" t="s">
        <v>409</v>
      </c>
      <c r="C975" s="111"/>
      <c r="D975" s="214"/>
      <c r="E975" s="214"/>
      <c r="F975" s="214"/>
      <c r="G975" s="214"/>
      <c r="H975" s="214"/>
    </row>
    <row r="976" spans="2:15" ht="15" customHeight="1" outlineLevel="1">
      <c r="B976" s="38">
        <v>2023</v>
      </c>
      <c r="C976" s="111"/>
      <c r="D976" s="215">
        <v>290</v>
      </c>
      <c r="E976" s="12" t="s">
        <v>15</v>
      </c>
      <c r="F976" s="208">
        <v>476</v>
      </c>
      <c r="G976" s="12" t="s">
        <v>15</v>
      </c>
      <c r="H976" s="208">
        <v>10920</v>
      </c>
      <c r="I976" s="12" t="s">
        <v>15</v>
      </c>
    </row>
    <row r="977" spans="2:15" s="17" customFormat="1" ht="15" customHeight="1" outlineLevel="1">
      <c r="B977" s="38">
        <v>2022</v>
      </c>
      <c r="C977" s="50"/>
      <c r="D977" s="208">
        <v>269</v>
      </c>
      <c r="E977" s="51"/>
      <c r="F977" s="208">
        <v>417</v>
      </c>
      <c r="G977" s="51"/>
      <c r="H977" s="208">
        <v>9012.83</v>
      </c>
      <c r="I977" s="12"/>
      <c r="O977" s="171"/>
    </row>
    <row r="978" spans="2:15" ht="15" customHeight="1" outlineLevel="1">
      <c r="B978" s="38">
        <v>2021</v>
      </c>
      <c r="C978" s="111"/>
      <c r="D978" s="215">
        <v>224</v>
      </c>
      <c r="E978" s="214"/>
      <c r="F978" s="208">
        <v>356</v>
      </c>
      <c r="G978" s="214"/>
      <c r="H978" s="208">
        <v>6465.4440000000004</v>
      </c>
    </row>
    <row r="979" spans="2:15" ht="15" customHeight="1" outlineLevel="1">
      <c r="B979" s="38">
        <v>2020</v>
      </c>
      <c r="C979" s="111"/>
      <c r="D979" s="215">
        <v>227</v>
      </c>
      <c r="E979" s="214"/>
      <c r="F979" s="208">
        <v>366</v>
      </c>
      <c r="G979" s="214"/>
      <c r="H979" s="208">
        <v>4483.5609999999997</v>
      </c>
    </row>
    <row r="980" spans="2:15" ht="15" customHeight="1" outlineLevel="1">
      <c r="B980" s="38">
        <v>2019</v>
      </c>
      <c r="C980" s="111"/>
      <c r="D980" s="210">
        <v>219</v>
      </c>
      <c r="E980" s="210"/>
      <c r="F980" s="210">
        <v>355</v>
      </c>
      <c r="G980" s="210"/>
      <c r="H980" s="210">
        <v>6472.0339999999997</v>
      </c>
    </row>
    <row r="981" spans="2:15" ht="15" customHeight="1">
      <c r="B981" s="110" t="s">
        <v>348</v>
      </c>
      <c r="C981" s="110"/>
      <c r="D981" s="210"/>
      <c r="E981" s="210"/>
      <c r="F981" s="210"/>
      <c r="G981" s="210"/>
      <c r="H981" s="210"/>
    </row>
    <row r="982" spans="2:15" ht="15" customHeight="1">
      <c r="B982" s="38">
        <v>2023</v>
      </c>
      <c r="C982" s="110"/>
      <c r="D982" s="210">
        <v>733</v>
      </c>
      <c r="E982" s="210"/>
      <c r="F982" s="213">
        <v>1348</v>
      </c>
      <c r="G982" s="210"/>
      <c r="H982" s="210">
        <v>69161.459000000003</v>
      </c>
    </row>
    <row r="983" spans="2:15" ht="15" customHeight="1">
      <c r="B983" s="38">
        <v>2022</v>
      </c>
      <c r="C983" s="110"/>
      <c r="D983" s="210">
        <v>694</v>
      </c>
      <c r="E983" s="210"/>
      <c r="F983" s="210">
        <v>1224</v>
      </c>
      <c r="G983" s="210"/>
      <c r="H983" s="210">
        <v>58945.563999999998</v>
      </c>
      <c r="K983" s="171"/>
      <c r="L983" s="17"/>
      <c r="M983" s="171"/>
      <c r="N983" s="17"/>
      <c r="O983" s="171"/>
    </row>
    <row r="984" spans="2:15" ht="15" customHeight="1">
      <c r="B984" s="38">
        <v>2021</v>
      </c>
      <c r="C984" s="110"/>
      <c r="D984" s="210">
        <v>690</v>
      </c>
      <c r="E984" s="210"/>
      <c r="F984" s="213">
        <v>1197</v>
      </c>
      <c r="G984" s="210"/>
      <c r="H984" s="210">
        <v>46952.732000000004</v>
      </c>
    </row>
    <row r="985" spans="2:15" ht="15" customHeight="1">
      <c r="B985" s="38">
        <v>2020</v>
      </c>
      <c r="C985" s="110"/>
      <c r="D985" s="210">
        <v>694</v>
      </c>
      <c r="E985" s="210"/>
      <c r="F985" s="213">
        <v>1156</v>
      </c>
      <c r="G985" s="210"/>
      <c r="H985" s="210">
        <v>34870.03</v>
      </c>
    </row>
    <row r="986" spans="2:15" ht="15" customHeight="1">
      <c r="B986" s="38">
        <v>2019</v>
      </c>
      <c r="C986" s="110"/>
      <c r="D986" s="210">
        <v>677</v>
      </c>
      <c r="E986" s="210"/>
      <c r="F986" s="210">
        <v>1122</v>
      </c>
      <c r="G986" s="210"/>
      <c r="H986" s="210">
        <v>37540.546000000002</v>
      </c>
      <c r="I986" s="75"/>
      <c r="K986" s="171"/>
      <c r="L986" s="17"/>
      <c r="M986" s="171"/>
      <c r="N986" s="17"/>
      <c r="O986" s="171"/>
    </row>
    <row r="987" spans="2:15" ht="15" customHeight="1" outlineLevel="1">
      <c r="B987" s="173" t="s">
        <v>396</v>
      </c>
      <c r="C987" s="111"/>
      <c r="D987" s="214"/>
      <c r="E987" s="214"/>
      <c r="F987" s="214"/>
      <c r="G987" s="214"/>
      <c r="H987" s="214"/>
    </row>
    <row r="988" spans="2:15" ht="15" customHeight="1" outlineLevel="1">
      <c r="B988" s="38">
        <v>2023</v>
      </c>
      <c r="C988" s="111"/>
      <c r="D988" s="215">
        <v>204</v>
      </c>
      <c r="E988" s="214"/>
      <c r="F988" s="208" t="s">
        <v>5</v>
      </c>
      <c r="G988" s="214"/>
      <c r="H988" s="208" t="s">
        <v>5</v>
      </c>
    </row>
    <row r="989" spans="2:15" s="17" customFormat="1" ht="15" customHeight="1" outlineLevel="1">
      <c r="B989" s="38">
        <v>2022</v>
      </c>
      <c r="C989" s="50"/>
      <c r="D989" s="208">
        <v>207</v>
      </c>
      <c r="E989" s="51"/>
      <c r="F989" s="208">
        <v>208</v>
      </c>
      <c r="G989" s="51"/>
      <c r="H989" s="208">
        <v>2253.2860000000001</v>
      </c>
      <c r="I989" s="12"/>
      <c r="O989" s="171"/>
    </row>
    <row r="990" spans="2:15" ht="15" customHeight="1" outlineLevel="1">
      <c r="B990" s="38">
        <v>2021</v>
      </c>
      <c r="C990" s="111"/>
      <c r="D990" s="215">
        <v>217</v>
      </c>
      <c r="E990" s="214"/>
      <c r="F990" s="208" t="s">
        <v>5</v>
      </c>
      <c r="G990" s="214"/>
      <c r="H990" s="208" t="s">
        <v>5</v>
      </c>
    </row>
    <row r="991" spans="2:15" ht="15" customHeight="1" outlineLevel="1">
      <c r="B991" s="38">
        <v>2020</v>
      </c>
      <c r="C991" s="111"/>
      <c r="D991" s="215">
        <v>219</v>
      </c>
      <c r="E991" s="214"/>
      <c r="F991" s="208" t="s">
        <v>5</v>
      </c>
      <c r="G991" s="214"/>
      <c r="H991" s="208" t="s">
        <v>5</v>
      </c>
    </row>
    <row r="992" spans="2:15" ht="15" customHeight="1" outlineLevel="1">
      <c r="B992" s="38">
        <v>2019</v>
      </c>
      <c r="C992" s="111"/>
      <c r="D992" s="210">
        <v>213</v>
      </c>
      <c r="E992" s="210"/>
      <c r="F992" s="210">
        <v>220</v>
      </c>
      <c r="G992" s="210"/>
      <c r="H992" s="210">
        <v>2374.3690000000001</v>
      </c>
    </row>
    <row r="993" spans="2:15" ht="15" customHeight="1" outlineLevel="1">
      <c r="B993" s="173" t="s">
        <v>397</v>
      </c>
      <c r="C993" s="111"/>
      <c r="D993" s="214"/>
      <c r="E993" s="214"/>
      <c r="F993" s="214"/>
      <c r="G993" s="214"/>
      <c r="H993" s="214"/>
    </row>
    <row r="994" spans="2:15" ht="15" customHeight="1" outlineLevel="1">
      <c r="B994" s="38">
        <v>2023</v>
      </c>
      <c r="C994" s="111"/>
      <c r="D994" s="215">
        <v>1</v>
      </c>
      <c r="E994" s="214"/>
      <c r="F994" s="208" t="s">
        <v>5</v>
      </c>
      <c r="G994" s="214"/>
      <c r="H994" s="208" t="s">
        <v>5</v>
      </c>
    </row>
    <row r="995" spans="2:15" ht="15" customHeight="1" outlineLevel="1">
      <c r="B995" s="38">
        <v>2022</v>
      </c>
      <c r="C995" s="111"/>
      <c r="D995" s="215">
        <v>1</v>
      </c>
      <c r="E995" s="214"/>
      <c r="F995" s="208" t="s">
        <v>5</v>
      </c>
      <c r="G995" s="214"/>
      <c r="H995" s="208" t="s">
        <v>5</v>
      </c>
    </row>
    <row r="996" spans="2:15" ht="15" customHeight="1" outlineLevel="1">
      <c r="B996" s="38">
        <v>2021</v>
      </c>
      <c r="C996" s="111"/>
      <c r="D996" s="215">
        <v>1</v>
      </c>
      <c r="E996" s="214"/>
      <c r="F996" s="208" t="s">
        <v>5</v>
      </c>
      <c r="G996" s="214"/>
      <c r="H996" s="208" t="s">
        <v>5</v>
      </c>
    </row>
    <row r="997" spans="2:15" ht="15" customHeight="1" outlineLevel="1">
      <c r="B997" s="38">
        <v>2020</v>
      </c>
      <c r="C997" s="111"/>
      <c r="D997" s="215">
        <v>1</v>
      </c>
      <c r="E997" s="214"/>
      <c r="F997" s="208" t="s">
        <v>5</v>
      </c>
      <c r="G997" s="214"/>
      <c r="H997" s="208" t="s">
        <v>5</v>
      </c>
    </row>
    <row r="998" spans="2:15" ht="15" customHeight="1" outlineLevel="1">
      <c r="B998" s="38">
        <v>2019</v>
      </c>
      <c r="C998" s="111"/>
      <c r="D998" s="210">
        <v>1</v>
      </c>
      <c r="E998" s="210"/>
      <c r="F998" s="213" t="s">
        <v>5</v>
      </c>
      <c r="G998" s="210"/>
      <c r="H998" s="213" t="s">
        <v>5</v>
      </c>
    </row>
    <row r="999" spans="2:15" ht="15" customHeight="1" outlineLevel="1">
      <c r="B999" s="173" t="s">
        <v>398</v>
      </c>
      <c r="C999" s="111"/>
      <c r="D999" s="214"/>
      <c r="E999" s="214"/>
      <c r="F999" s="214"/>
      <c r="G999" s="214"/>
      <c r="H999" s="214"/>
    </row>
    <row r="1000" spans="2:15" ht="15" customHeight="1" outlineLevel="1">
      <c r="B1000" s="38">
        <v>2023</v>
      </c>
      <c r="C1000" s="111"/>
      <c r="D1000" s="215">
        <v>24</v>
      </c>
      <c r="E1000" s="214"/>
      <c r="F1000" s="208">
        <v>62</v>
      </c>
      <c r="G1000" s="214"/>
      <c r="H1000" s="215">
        <v>2631.3339999999998</v>
      </c>
    </row>
    <row r="1001" spans="2:15" s="17" customFormat="1" ht="15" customHeight="1" outlineLevel="1">
      <c r="B1001" s="38">
        <v>2022</v>
      </c>
      <c r="C1001" s="50"/>
      <c r="D1001" s="208">
        <v>23</v>
      </c>
      <c r="E1001" s="51"/>
      <c r="F1001" s="208">
        <v>55</v>
      </c>
      <c r="G1001" s="51"/>
      <c r="H1001" s="208">
        <v>2553.538</v>
      </c>
      <c r="I1001" s="12"/>
      <c r="O1001" s="171"/>
    </row>
    <row r="1002" spans="2:15" ht="15" customHeight="1" outlineLevel="1">
      <c r="B1002" s="38">
        <v>2021</v>
      </c>
      <c r="C1002" s="111"/>
      <c r="D1002" s="215">
        <v>24</v>
      </c>
      <c r="E1002" s="214"/>
      <c r="F1002" s="208">
        <v>58</v>
      </c>
      <c r="G1002" s="214"/>
      <c r="H1002" s="215">
        <v>1977.8340000000001</v>
      </c>
    </row>
    <row r="1003" spans="2:15" ht="15" customHeight="1" outlineLevel="1">
      <c r="B1003" s="38">
        <v>2020</v>
      </c>
      <c r="C1003" s="111"/>
      <c r="D1003" s="215">
        <v>25</v>
      </c>
      <c r="E1003" s="214"/>
      <c r="F1003" s="208">
        <v>62</v>
      </c>
      <c r="G1003" s="214"/>
      <c r="H1003" s="215">
        <v>1503.154</v>
      </c>
    </row>
    <row r="1004" spans="2:15" ht="15" customHeight="1" outlineLevel="1">
      <c r="B1004" s="38">
        <v>2019</v>
      </c>
      <c r="C1004" s="111"/>
      <c r="D1004" s="210">
        <v>25</v>
      </c>
      <c r="E1004" s="210"/>
      <c r="F1004" s="210">
        <v>55</v>
      </c>
      <c r="G1004" s="210"/>
      <c r="H1004" s="210">
        <v>1291.1890000000001</v>
      </c>
    </row>
    <row r="1005" spans="2:15" ht="15" customHeight="1" outlineLevel="1">
      <c r="B1005" s="173" t="s">
        <v>399</v>
      </c>
      <c r="C1005" s="111"/>
      <c r="D1005" s="214"/>
      <c r="E1005" s="214"/>
      <c r="F1005" s="214"/>
      <c r="G1005" s="214"/>
      <c r="H1005" s="214"/>
    </row>
    <row r="1006" spans="2:15" s="17" customFormat="1" ht="15" customHeight="1">
      <c r="B1006" s="38">
        <v>2023</v>
      </c>
      <c r="C1006" s="50"/>
      <c r="D1006" s="208">
        <v>3</v>
      </c>
      <c r="E1006" s="51"/>
      <c r="F1006" s="208">
        <v>3</v>
      </c>
      <c r="G1006" s="51"/>
      <c r="H1006" s="208">
        <v>0.36099999999999999</v>
      </c>
      <c r="I1006" s="12"/>
      <c r="O1006" s="171"/>
    </row>
    <row r="1007" spans="2:15" s="17" customFormat="1" ht="15" customHeight="1" outlineLevel="1">
      <c r="B1007" s="38">
        <v>2022</v>
      </c>
      <c r="C1007" s="50"/>
      <c r="D1007" s="208">
        <v>2</v>
      </c>
      <c r="E1007" s="51"/>
      <c r="F1007" s="208" t="s">
        <v>5</v>
      </c>
      <c r="G1007" s="51"/>
      <c r="H1007" s="208" t="s">
        <v>5</v>
      </c>
      <c r="I1007" s="12"/>
      <c r="O1007" s="171"/>
    </row>
    <row r="1008" spans="2:15" ht="15" customHeight="1" outlineLevel="1">
      <c r="B1008" s="38">
        <v>2021</v>
      </c>
      <c r="C1008" s="111"/>
      <c r="D1008" s="215">
        <v>0</v>
      </c>
      <c r="E1008" s="214"/>
      <c r="F1008" s="208">
        <v>0</v>
      </c>
      <c r="G1008" s="214"/>
      <c r="H1008" s="215">
        <v>0</v>
      </c>
    </row>
    <row r="1009" spans="2:15" ht="15" customHeight="1" outlineLevel="1">
      <c r="B1009" s="38">
        <v>2020</v>
      </c>
      <c r="C1009" s="111"/>
      <c r="D1009" s="215">
        <v>0</v>
      </c>
      <c r="E1009" s="214"/>
      <c r="F1009" s="208">
        <v>0</v>
      </c>
      <c r="G1009" s="214"/>
      <c r="H1009" s="215">
        <v>0</v>
      </c>
    </row>
    <row r="1010" spans="2:15" ht="15" customHeight="1" outlineLevel="1">
      <c r="B1010" s="38">
        <v>2019</v>
      </c>
      <c r="C1010" s="111"/>
      <c r="D1010" s="210">
        <v>0</v>
      </c>
      <c r="E1010" s="210"/>
      <c r="F1010" s="210">
        <v>0</v>
      </c>
      <c r="G1010" s="210"/>
      <c r="H1010" s="210">
        <v>0</v>
      </c>
    </row>
    <row r="1011" spans="2:15" ht="15" customHeight="1" outlineLevel="1">
      <c r="B1011" s="173" t="s">
        <v>400</v>
      </c>
      <c r="C1011" s="111"/>
      <c r="D1011" s="214"/>
      <c r="E1011" s="214"/>
      <c r="F1011" s="214"/>
      <c r="G1011" s="214"/>
      <c r="H1011" s="214"/>
    </row>
    <row r="1012" spans="2:15" ht="15" customHeight="1" outlineLevel="1">
      <c r="B1012" s="38">
        <v>2023</v>
      </c>
      <c r="C1012" s="111"/>
      <c r="D1012" s="215">
        <v>4</v>
      </c>
      <c r="E1012" s="214"/>
      <c r="F1012" s="208">
        <v>24</v>
      </c>
      <c r="G1012" s="214"/>
      <c r="H1012" s="215">
        <v>247.14</v>
      </c>
    </row>
    <row r="1013" spans="2:15" s="17" customFormat="1" ht="15" customHeight="1" outlineLevel="1">
      <c r="B1013" s="38">
        <v>2022</v>
      </c>
      <c r="C1013" s="50"/>
      <c r="D1013" s="208">
        <v>5</v>
      </c>
      <c r="E1013" s="51"/>
      <c r="F1013" s="208">
        <v>22</v>
      </c>
      <c r="G1013" s="51"/>
      <c r="H1013" s="208">
        <v>309.29700000000003</v>
      </c>
      <c r="I1013" s="12"/>
      <c r="O1013" s="171"/>
    </row>
    <row r="1014" spans="2:15" ht="15" customHeight="1" outlineLevel="1">
      <c r="B1014" s="38">
        <v>2021</v>
      </c>
      <c r="C1014" s="111"/>
      <c r="D1014" s="215">
        <v>4</v>
      </c>
      <c r="E1014" s="214"/>
      <c r="F1014" s="208">
        <v>25</v>
      </c>
      <c r="G1014" s="214"/>
      <c r="H1014" s="215">
        <v>208.857</v>
      </c>
    </row>
    <row r="1015" spans="2:15" ht="15" customHeight="1" outlineLevel="1">
      <c r="B1015" s="38">
        <v>2020</v>
      </c>
      <c r="C1015" s="111"/>
      <c r="D1015" s="215">
        <v>5</v>
      </c>
      <c r="E1015" s="214"/>
      <c r="F1015" s="208">
        <v>9</v>
      </c>
      <c r="G1015" s="214"/>
      <c r="H1015" s="215">
        <v>230.39</v>
      </c>
    </row>
    <row r="1016" spans="2:15" ht="15" customHeight="1" outlineLevel="1">
      <c r="B1016" s="38">
        <v>2019</v>
      </c>
      <c r="C1016" s="111"/>
      <c r="D1016" s="210">
        <v>4</v>
      </c>
      <c r="E1016" s="210"/>
      <c r="F1016" s="210">
        <v>4</v>
      </c>
      <c r="G1016" s="210"/>
      <c r="H1016" s="210">
        <v>233.994</v>
      </c>
    </row>
    <row r="1017" spans="2:15" ht="15" customHeight="1" outlineLevel="1">
      <c r="B1017" s="173" t="s">
        <v>401</v>
      </c>
      <c r="C1017" s="111"/>
      <c r="D1017" s="214"/>
      <c r="E1017" s="214"/>
      <c r="F1017" s="214"/>
      <c r="G1017" s="214"/>
      <c r="H1017" s="214"/>
    </row>
    <row r="1018" spans="2:15" ht="15" customHeight="1" outlineLevel="1">
      <c r="B1018" s="38">
        <v>2023</v>
      </c>
      <c r="C1018" s="111"/>
      <c r="D1018" s="215">
        <v>39</v>
      </c>
      <c r="E1018" s="214"/>
      <c r="F1018" s="208">
        <v>130</v>
      </c>
      <c r="G1018" s="214"/>
      <c r="H1018" s="215">
        <v>7819.527</v>
      </c>
    </row>
    <row r="1019" spans="2:15" s="17" customFormat="1" ht="15" customHeight="1" outlineLevel="1">
      <c r="B1019" s="38">
        <v>2022</v>
      </c>
      <c r="C1019" s="50"/>
      <c r="D1019" s="208">
        <v>36</v>
      </c>
      <c r="E1019" s="51"/>
      <c r="F1019" s="208">
        <v>133</v>
      </c>
      <c r="G1019" s="51"/>
      <c r="H1019" s="208">
        <v>5973.4750000000004</v>
      </c>
      <c r="I1019" s="12"/>
      <c r="O1019" s="171"/>
    </row>
    <row r="1020" spans="2:15" ht="15" customHeight="1" outlineLevel="1">
      <c r="B1020" s="38">
        <v>2021</v>
      </c>
      <c r="C1020" s="111"/>
      <c r="D1020" s="215">
        <v>35</v>
      </c>
      <c r="E1020" s="214"/>
      <c r="F1020" s="208">
        <v>125</v>
      </c>
      <c r="G1020" s="214"/>
      <c r="H1020" s="215">
        <v>7787.8329999999996</v>
      </c>
    </row>
    <row r="1021" spans="2:15" ht="15" customHeight="1" outlineLevel="1">
      <c r="B1021" s="38">
        <v>2020</v>
      </c>
      <c r="C1021" s="111"/>
      <c r="D1021" s="215">
        <v>36</v>
      </c>
      <c r="E1021" s="214"/>
      <c r="F1021" s="208">
        <v>129</v>
      </c>
      <c r="G1021" s="214"/>
      <c r="H1021" s="215">
        <v>4850.9709999999995</v>
      </c>
    </row>
    <row r="1022" spans="2:15" ht="15" customHeight="1" outlineLevel="1">
      <c r="B1022" s="38">
        <v>2019</v>
      </c>
      <c r="C1022" s="111"/>
      <c r="D1022" s="210">
        <v>32</v>
      </c>
      <c r="E1022" s="210"/>
      <c r="F1022" s="210">
        <v>114</v>
      </c>
      <c r="G1022" s="210"/>
      <c r="H1022" s="210">
        <v>4420.9309999999996</v>
      </c>
    </row>
    <row r="1023" spans="2:15" ht="15" customHeight="1" outlineLevel="1">
      <c r="B1023" s="173" t="s">
        <v>402</v>
      </c>
      <c r="C1023" s="111"/>
      <c r="D1023" s="214"/>
      <c r="E1023" s="214"/>
      <c r="F1023" s="214"/>
      <c r="G1023" s="214"/>
      <c r="H1023" s="214"/>
    </row>
    <row r="1024" spans="2:15" ht="15" customHeight="1" outlineLevel="1">
      <c r="B1024" s="38">
        <v>2023</v>
      </c>
      <c r="C1024" s="111"/>
      <c r="D1024" s="215">
        <v>78</v>
      </c>
      <c r="E1024" s="214"/>
      <c r="F1024" s="208">
        <v>181</v>
      </c>
      <c r="G1024" s="214"/>
      <c r="H1024" s="215">
        <v>27483.284</v>
      </c>
    </row>
    <row r="1025" spans="2:15" s="17" customFormat="1" ht="15" customHeight="1" outlineLevel="1">
      <c r="B1025" s="38">
        <v>2022</v>
      </c>
      <c r="C1025" s="50"/>
      <c r="D1025" s="208">
        <v>80</v>
      </c>
      <c r="E1025" s="51"/>
      <c r="F1025" s="208">
        <v>189</v>
      </c>
      <c r="G1025" s="51"/>
      <c r="H1025" s="208">
        <v>29433.981</v>
      </c>
      <c r="I1025" s="12"/>
      <c r="O1025" s="171"/>
    </row>
    <row r="1026" spans="2:15" ht="15" customHeight="1" outlineLevel="1">
      <c r="B1026" s="38">
        <v>2021</v>
      </c>
      <c r="C1026" s="111"/>
      <c r="D1026" s="215">
        <v>81</v>
      </c>
      <c r="E1026" s="214"/>
      <c r="F1026" s="208">
        <v>189</v>
      </c>
      <c r="G1026" s="214"/>
      <c r="H1026" s="215">
        <v>22150.28</v>
      </c>
    </row>
    <row r="1027" spans="2:15" ht="15" customHeight="1" outlineLevel="1">
      <c r="B1027" s="38">
        <v>2020</v>
      </c>
      <c r="C1027" s="111"/>
      <c r="D1027" s="215">
        <v>86</v>
      </c>
      <c r="E1027" s="214"/>
      <c r="F1027" s="208">
        <v>184</v>
      </c>
      <c r="G1027" s="214"/>
      <c r="H1027" s="215">
        <v>19377.498</v>
      </c>
    </row>
    <row r="1028" spans="2:15" ht="15" customHeight="1" outlineLevel="1">
      <c r="B1028" s="38">
        <v>2019</v>
      </c>
      <c r="C1028" s="111"/>
      <c r="D1028" s="210">
        <v>88</v>
      </c>
      <c r="E1028" s="210"/>
      <c r="F1028" s="210">
        <v>186</v>
      </c>
      <c r="G1028" s="210"/>
      <c r="H1028" s="210">
        <v>16990.366000000002</v>
      </c>
    </row>
    <row r="1029" spans="2:15" ht="15" customHeight="1" outlineLevel="1">
      <c r="B1029" s="173" t="s">
        <v>403</v>
      </c>
      <c r="C1029" s="111"/>
      <c r="D1029" s="214"/>
      <c r="E1029" s="214"/>
      <c r="F1029" s="214"/>
      <c r="G1029" s="214"/>
      <c r="H1029" s="214"/>
    </row>
    <row r="1030" spans="2:15" ht="15" customHeight="1" outlineLevel="1">
      <c r="B1030" s="38">
        <v>2023</v>
      </c>
      <c r="C1030" s="111"/>
      <c r="D1030" s="215">
        <v>31</v>
      </c>
      <c r="E1030" s="214"/>
      <c r="F1030" s="208">
        <v>39</v>
      </c>
      <c r="G1030" s="214"/>
      <c r="H1030" s="215">
        <v>1212.8610000000001</v>
      </c>
    </row>
    <row r="1031" spans="2:15" s="17" customFormat="1" ht="15" customHeight="1" outlineLevel="1">
      <c r="B1031" s="38">
        <v>2022</v>
      </c>
      <c r="C1031" s="50"/>
      <c r="D1031" s="208">
        <v>25</v>
      </c>
      <c r="E1031" s="51"/>
      <c r="F1031" s="208">
        <v>32</v>
      </c>
      <c r="G1031" s="51"/>
      <c r="H1031" s="208">
        <v>606.98</v>
      </c>
      <c r="I1031" s="12"/>
      <c r="O1031" s="171"/>
    </row>
    <row r="1032" spans="2:15" ht="15" customHeight="1" outlineLevel="1">
      <c r="B1032" s="38">
        <v>2021</v>
      </c>
      <c r="C1032" s="111"/>
      <c r="D1032" s="215">
        <v>20</v>
      </c>
      <c r="E1032" s="214"/>
      <c r="F1032" s="208">
        <v>24</v>
      </c>
      <c r="G1032" s="214"/>
      <c r="H1032" s="215">
        <v>571.05600000000004</v>
      </c>
    </row>
    <row r="1033" spans="2:15" ht="15" customHeight="1" outlineLevel="1">
      <c r="B1033" s="38">
        <v>2020</v>
      </c>
      <c r="C1033" s="111"/>
      <c r="D1033" s="215">
        <v>18</v>
      </c>
      <c r="E1033" s="214"/>
      <c r="F1033" s="208">
        <v>23</v>
      </c>
      <c r="G1033" s="214"/>
      <c r="H1033" s="215">
        <v>299.02999999999997</v>
      </c>
    </row>
    <row r="1034" spans="2:15" ht="15" customHeight="1" outlineLevel="1">
      <c r="B1034" s="38">
        <v>2019</v>
      </c>
      <c r="C1034" s="111"/>
      <c r="D1034" s="210">
        <v>15</v>
      </c>
      <c r="E1034" s="210"/>
      <c r="F1034" s="210">
        <v>19</v>
      </c>
      <c r="G1034" s="210"/>
      <c r="H1034" s="210">
        <v>452.14800000000002</v>
      </c>
    </row>
    <row r="1035" spans="2:15" ht="15" customHeight="1" outlineLevel="1">
      <c r="B1035" s="173" t="s">
        <v>404</v>
      </c>
      <c r="C1035" s="111"/>
      <c r="D1035" s="214"/>
      <c r="E1035" s="214"/>
      <c r="F1035" s="214"/>
      <c r="G1035" s="214"/>
      <c r="H1035" s="214"/>
    </row>
    <row r="1036" spans="2:15" ht="15" customHeight="1" outlineLevel="1">
      <c r="B1036" s="38">
        <v>2023</v>
      </c>
      <c r="C1036" s="111"/>
      <c r="D1036" s="215">
        <v>138</v>
      </c>
      <c r="E1036" s="214"/>
      <c r="F1036" s="208">
        <v>412</v>
      </c>
      <c r="G1036" s="214"/>
      <c r="H1036" s="215">
        <v>18332.021000000001</v>
      </c>
    </row>
    <row r="1037" spans="2:15" s="17" customFormat="1" ht="15" customHeight="1" outlineLevel="1">
      <c r="B1037" s="38">
        <v>2022</v>
      </c>
      <c r="C1037" s="50"/>
      <c r="D1037" s="208">
        <v>122</v>
      </c>
      <c r="E1037" s="51"/>
      <c r="F1037" s="208">
        <v>342</v>
      </c>
      <c r="G1037" s="51"/>
      <c r="H1037" s="208">
        <v>14080.998</v>
      </c>
      <c r="I1037" s="12"/>
      <c r="O1037" s="171"/>
    </row>
    <row r="1038" spans="2:15" ht="15" customHeight="1" outlineLevel="1">
      <c r="B1038" s="38">
        <v>2021</v>
      </c>
      <c r="C1038" s="111"/>
      <c r="D1038" s="215">
        <v>118</v>
      </c>
      <c r="E1038" s="214"/>
      <c r="F1038" s="208">
        <v>332</v>
      </c>
      <c r="G1038" s="214"/>
      <c r="H1038" s="215">
        <v>9085.6929999999993</v>
      </c>
    </row>
    <row r="1039" spans="2:15" ht="15" customHeight="1" outlineLevel="1">
      <c r="B1039" s="38">
        <v>2020</v>
      </c>
      <c r="C1039" s="111"/>
      <c r="D1039" s="215">
        <v>119</v>
      </c>
      <c r="E1039" s="214"/>
      <c r="F1039" s="208">
        <v>313</v>
      </c>
      <c r="G1039" s="214"/>
      <c r="H1039" s="215">
        <v>4483.067</v>
      </c>
    </row>
    <row r="1040" spans="2:15" ht="15" customHeight="1" outlineLevel="1">
      <c r="B1040" s="38">
        <v>2019</v>
      </c>
      <c r="C1040" s="111"/>
      <c r="D1040" s="210">
        <v>119</v>
      </c>
      <c r="E1040" s="210"/>
      <c r="F1040" s="210">
        <v>320</v>
      </c>
      <c r="G1040" s="210"/>
      <c r="H1040" s="210">
        <v>9271.5360000000001</v>
      </c>
    </row>
    <row r="1041" spans="2:15" ht="15" customHeight="1" outlineLevel="1">
      <c r="B1041" s="173" t="s">
        <v>405</v>
      </c>
      <c r="C1041" s="111"/>
      <c r="D1041" s="214"/>
      <c r="E1041" s="214"/>
      <c r="F1041" s="214"/>
      <c r="G1041" s="214"/>
      <c r="H1041" s="214"/>
    </row>
    <row r="1042" spans="2:15" ht="15" customHeight="1" outlineLevel="1">
      <c r="B1042" s="38">
        <v>2023</v>
      </c>
      <c r="C1042" s="111"/>
      <c r="D1042" s="215">
        <v>6</v>
      </c>
      <c r="E1042" s="214"/>
      <c r="F1042" s="208">
        <v>6</v>
      </c>
      <c r="G1042" s="214"/>
      <c r="H1042" s="215">
        <v>194.31</v>
      </c>
    </row>
    <row r="1043" spans="2:15" ht="15" customHeight="1" outlineLevel="1">
      <c r="B1043" s="38">
        <v>2022</v>
      </c>
      <c r="C1043" s="111"/>
      <c r="D1043" s="210">
        <v>2</v>
      </c>
      <c r="E1043" s="210"/>
      <c r="F1043" s="213" t="s">
        <v>5</v>
      </c>
      <c r="G1043" s="213"/>
      <c r="H1043" s="213" t="s">
        <v>5</v>
      </c>
    </row>
    <row r="1044" spans="2:15" ht="15" customHeight="1" outlineLevel="1">
      <c r="B1044" s="38">
        <v>2021</v>
      </c>
      <c r="C1044" s="111"/>
      <c r="D1044" s="215">
        <v>1</v>
      </c>
      <c r="E1044" s="214"/>
      <c r="F1044" s="208" t="s">
        <v>5</v>
      </c>
      <c r="G1044" s="214"/>
      <c r="H1044" s="215" t="s">
        <v>5</v>
      </c>
    </row>
    <row r="1045" spans="2:15" ht="15" customHeight="1" outlineLevel="1">
      <c r="B1045" s="38">
        <v>2020</v>
      </c>
      <c r="C1045" s="111"/>
      <c r="D1045" s="215">
        <v>0</v>
      </c>
      <c r="E1045" s="214"/>
      <c r="F1045" s="208">
        <v>0</v>
      </c>
      <c r="G1045" s="214"/>
      <c r="H1045" s="215">
        <v>0</v>
      </c>
    </row>
    <row r="1046" spans="2:15" ht="15" customHeight="1" outlineLevel="1">
      <c r="B1046" s="38">
        <v>2019</v>
      </c>
      <c r="C1046" s="111"/>
      <c r="D1046" s="210">
        <v>1</v>
      </c>
      <c r="E1046" s="210"/>
      <c r="F1046" s="213" t="s">
        <v>5</v>
      </c>
      <c r="G1046" s="210"/>
      <c r="H1046" s="213" t="s">
        <v>5</v>
      </c>
    </row>
    <row r="1047" spans="2:15" ht="15" customHeight="1" outlineLevel="1">
      <c r="B1047" s="173" t="s">
        <v>406</v>
      </c>
      <c r="C1047" s="111"/>
      <c r="D1047" s="214"/>
      <c r="E1047" s="214"/>
      <c r="F1047" s="214"/>
      <c r="G1047" s="214"/>
      <c r="H1047" s="214"/>
    </row>
    <row r="1048" spans="2:15" s="17" customFormat="1" ht="15" customHeight="1">
      <c r="B1048" s="38">
        <v>2023</v>
      </c>
      <c r="C1048" s="50"/>
      <c r="D1048" s="208">
        <v>5</v>
      </c>
      <c r="E1048" s="51"/>
      <c r="F1048" s="208">
        <v>51</v>
      </c>
      <c r="G1048" s="51"/>
      <c r="H1048" s="208">
        <v>5042.8429999999998</v>
      </c>
      <c r="I1048" s="12"/>
      <c r="O1048" s="171"/>
    </row>
    <row r="1049" spans="2:15" s="17" customFormat="1" ht="15" customHeight="1" outlineLevel="1">
      <c r="B1049" s="38">
        <v>2022</v>
      </c>
      <c r="C1049" s="50"/>
      <c r="D1049" s="208">
        <v>5</v>
      </c>
      <c r="E1049" s="51"/>
      <c r="F1049" s="208">
        <v>5</v>
      </c>
      <c r="G1049" s="51"/>
      <c r="H1049" s="208">
        <v>67.573999999999998</v>
      </c>
      <c r="I1049" s="12"/>
      <c r="O1049" s="171"/>
    </row>
    <row r="1050" spans="2:15" ht="15" customHeight="1" outlineLevel="1">
      <c r="B1050" s="38">
        <v>2021</v>
      </c>
      <c r="C1050" s="111"/>
      <c r="D1050" s="215">
        <v>4</v>
      </c>
      <c r="E1050" s="214"/>
      <c r="F1050" s="208">
        <v>4</v>
      </c>
      <c r="G1050" s="214"/>
      <c r="H1050" s="215">
        <v>59.267000000000003</v>
      </c>
    </row>
    <row r="1051" spans="2:15" ht="15" customHeight="1" outlineLevel="1">
      <c r="B1051" s="38">
        <v>2020</v>
      </c>
      <c r="C1051" s="111"/>
      <c r="D1051" s="215">
        <v>3</v>
      </c>
      <c r="E1051" s="214"/>
      <c r="F1051" s="208">
        <v>3</v>
      </c>
      <c r="G1051" s="214"/>
      <c r="H1051" s="215">
        <v>47.91</v>
      </c>
    </row>
    <row r="1052" spans="2:15" ht="15" customHeight="1" outlineLevel="1">
      <c r="B1052" s="38">
        <v>2019</v>
      </c>
      <c r="C1052" s="111"/>
      <c r="D1052" s="210">
        <v>5</v>
      </c>
      <c r="E1052" s="210"/>
      <c r="F1052" s="210">
        <v>5</v>
      </c>
      <c r="G1052" s="210"/>
      <c r="H1052" s="210">
        <v>119.14700000000001</v>
      </c>
    </row>
    <row r="1053" spans="2:15" ht="15" customHeight="1" outlineLevel="1">
      <c r="B1053" s="173" t="s">
        <v>236</v>
      </c>
      <c r="C1053" s="111"/>
      <c r="D1053" s="214"/>
      <c r="E1053" s="214"/>
      <c r="F1053" s="214"/>
      <c r="G1053" s="214"/>
      <c r="H1053" s="214"/>
    </row>
    <row r="1054" spans="2:15" ht="15" customHeight="1" outlineLevel="1">
      <c r="B1054" s="38">
        <v>2023</v>
      </c>
      <c r="C1054" s="111"/>
      <c r="D1054" s="215">
        <v>31</v>
      </c>
      <c r="E1054" s="214"/>
      <c r="F1054" s="208">
        <v>39</v>
      </c>
      <c r="G1054" s="214"/>
      <c r="H1054" s="215">
        <v>1212.8610000000001</v>
      </c>
    </row>
    <row r="1055" spans="2:15" s="17" customFormat="1" ht="15" customHeight="1" outlineLevel="1">
      <c r="B1055" s="38">
        <v>2022</v>
      </c>
      <c r="C1055" s="50"/>
      <c r="D1055" s="208">
        <v>25</v>
      </c>
      <c r="E1055" s="51"/>
      <c r="F1055" s="208">
        <v>33</v>
      </c>
      <c r="G1055" s="51"/>
      <c r="H1055" s="208">
        <v>897.78599999999994</v>
      </c>
      <c r="I1055" s="12"/>
      <c r="O1055" s="171"/>
    </row>
    <row r="1056" spans="2:15" ht="15" customHeight="1" outlineLevel="1">
      <c r="B1056" s="38">
        <v>2021</v>
      </c>
      <c r="C1056" s="111"/>
      <c r="D1056" s="215">
        <v>26</v>
      </c>
      <c r="E1056" s="214"/>
      <c r="F1056" s="208">
        <v>30</v>
      </c>
      <c r="G1056" s="214"/>
      <c r="H1056" s="215">
        <v>776.44</v>
      </c>
    </row>
    <row r="1057" spans="2:15" ht="15" customHeight="1" outlineLevel="1">
      <c r="B1057" s="38">
        <v>2020</v>
      </c>
      <c r="C1057" s="111"/>
      <c r="D1057" s="215">
        <v>27</v>
      </c>
      <c r="E1057" s="214"/>
      <c r="F1057" s="208">
        <v>31</v>
      </c>
      <c r="G1057" s="214"/>
      <c r="H1057" s="215">
        <v>521.54399999999998</v>
      </c>
    </row>
    <row r="1058" spans="2:15" ht="15" customHeight="1" outlineLevel="1">
      <c r="B1058" s="38">
        <v>2019</v>
      </c>
      <c r="C1058" s="111"/>
      <c r="D1058" s="210">
        <v>27</v>
      </c>
      <c r="E1058" s="210"/>
      <c r="F1058" s="210">
        <v>34</v>
      </c>
      <c r="G1058" s="210"/>
      <c r="H1058" s="210">
        <v>636.99</v>
      </c>
    </row>
    <row r="1059" spans="2:15" ht="15" customHeight="1" outlineLevel="1">
      <c r="B1059" s="173" t="s">
        <v>407</v>
      </c>
      <c r="C1059" s="111"/>
      <c r="D1059" s="214"/>
      <c r="E1059" s="214"/>
      <c r="F1059" s="214"/>
      <c r="G1059" s="214"/>
      <c r="H1059" s="214"/>
    </row>
    <row r="1060" spans="2:15" ht="15" customHeight="1" outlineLevel="1">
      <c r="B1060" s="38">
        <v>2023</v>
      </c>
      <c r="C1060" s="111"/>
      <c r="D1060" s="215">
        <v>83</v>
      </c>
      <c r="E1060" s="214"/>
      <c r="F1060" s="221">
        <v>86</v>
      </c>
      <c r="G1060" s="214"/>
      <c r="H1060" s="215">
        <v>833.14099999999996</v>
      </c>
    </row>
    <row r="1061" spans="2:15" s="17" customFormat="1" ht="15" customHeight="1" outlineLevel="1">
      <c r="B1061" s="38">
        <v>2022</v>
      </c>
      <c r="C1061" s="50"/>
      <c r="D1061" s="208">
        <v>80</v>
      </c>
      <c r="E1061" s="51"/>
      <c r="F1061" s="208">
        <v>83</v>
      </c>
      <c r="G1061" s="51"/>
      <c r="H1061" s="208">
        <v>696.01400000000001</v>
      </c>
      <c r="I1061" s="12"/>
      <c r="O1061" s="171"/>
    </row>
    <row r="1062" spans="2:15" ht="15" customHeight="1" outlineLevel="1">
      <c r="B1062" s="38">
        <v>2021</v>
      </c>
      <c r="C1062" s="111"/>
      <c r="D1062" s="215">
        <v>79</v>
      </c>
      <c r="E1062" s="214"/>
      <c r="F1062" s="221">
        <v>85</v>
      </c>
      <c r="G1062" s="214"/>
      <c r="H1062" s="215">
        <v>670.78599999999994</v>
      </c>
    </row>
    <row r="1063" spans="2:15" ht="15" customHeight="1" outlineLevel="1">
      <c r="B1063" s="38">
        <v>2020</v>
      </c>
      <c r="C1063" s="111"/>
      <c r="D1063" s="215">
        <v>81</v>
      </c>
      <c r="E1063" s="214"/>
      <c r="F1063" s="208">
        <v>84</v>
      </c>
      <c r="G1063" s="214"/>
      <c r="H1063" s="215">
        <v>447.20499999999998</v>
      </c>
    </row>
    <row r="1064" spans="2:15" ht="15" customHeight="1" outlineLevel="1">
      <c r="B1064" s="38">
        <v>2019</v>
      </c>
      <c r="C1064" s="111"/>
      <c r="D1064" s="210">
        <v>81</v>
      </c>
      <c r="E1064" s="210"/>
      <c r="F1064" s="213" t="s">
        <v>5</v>
      </c>
      <c r="G1064" s="210"/>
      <c r="H1064" s="213" t="s">
        <v>5</v>
      </c>
    </row>
    <row r="1065" spans="2:15" ht="15" customHeight="1" outlineLevel="1">
      <c r="B1065" s="173" t="s">
        <v>238</v>
      </c>
      <c r="C1065" s="111"/>
      <c r="D1065" s="214"/>
      <c r="E1065" s="214"/>
      <c r="F1065" s="214"/>
      <c r="G1065" s="214"/>
      <c r="H1065" s="214"/>
    </row>
    <row r="1066" spans="2:15" ht="15" customHeight="1" outlineLevel="1">
      <c r="B1066" s="38">
        <v>2023</v>
      </c>
      <c r="C1066" s="111"/>
      <c r="D1066" s="215">
        <v>9</v>
      </c>
      <c r="E1066" s="214"/>
      <c r="F1066" s="208">
        <v>9</v>
      </c>
      <c r="G1066" s="214"/>
      <c r="H1066" s="215">
        <v>84.679000000000002</v>
      </c>
    </row>
    <row r="1067" spans="2:15" s="17" customFormat="1" ht="15" customHeight="1" outlineLevel="1">
      <c r="B1067" s="38">
        <v>2022</v>
      </c>
      <c r="C1067" s="50"/>
      <c r="D1067" s="208">
        <v>6</v>
      </c>
      <c r="E1067" s="51"/>
      <c r="F1067" s="208">
        <v>6</v>
      </c>
      <c r="G1067" s="51"/>
      <c r="H1067" s="208">
        <v>42.018999999999998</v>
      </c>
      <c r="I1067" s="12"/>
      <c r="O1067" s="171"/>
    </row>
    <row r="1068" spans="2:15" ht="15" customHeight="1" outlineLevel="1">
      <c r="B1068" s="38">
        <v>2021</v>
      </c>
      <c r="C1068" s="111"/>
      <c r="D1068" s="215">
        <v>8</v>
      </c>
      <c r="E1068" s="214"/>
      <c r="F1068" s="208">
        <v>8</v>
      </c>
      <c r="G1068" s="214"/>
      <c r="H1068" s="215">
        <v>57.356999999999999</v>
      </c>
    </row>
    <row r="1069" spans="2:15" ht="15" customHeight="1" outlineLevel="1">
      <c r="B1069" s="38">
        <v>2020</v>
      </c>
      <c r="C1069" s="111"/>
      <c r="D1069" s="215">
        <v>9</v>
      </c>
      <c r="E1069" s="214"/>
      <c r="F1069" s="208">
        <v>9</v>
      </c>
      <c r="G1069" s="214"/>
      <c r="H1069" s="215">
        <v>38.265000000000001</v>
      </c>
    </row>
    <row r="1070" spans="2:15" ht="15" customHeight="1" outlineLevel="1">
      <c r="B1070" s="38">
        <v>2019</v>
      </c>
      <c r="C1070" s="111"/>
      <c r="D1070" s="210">
        <v>11</v>
      </c>
      <c r="E1070" s="210"/>
      <c r="F1070" s="210">
        <v>11</v>
      </c>
      <c r="G1070" s="210"/>
      <c r="H1070" s="210">
        <v>82.239000000000004</v>
      </c>
    </row>
    <row r="1071" spans="2:15" ht="15" customHeight="1" outlineLevel="1">
      <c r="B1071" s="173" t="s">
        <v>239</v>
      </c>
      <c r="C1071" s="111"/>
      <c r="D1071" s="214"/>
      <c r="E1071" s="214"/>
      <c r="F1071" s="214"/>
      <c r="G1071" s="214"/>
      <c r="H1071" s="214"/>
    </row>
    <row r="1072" spans="2:15" ht="15" customHeight="1" outlineLevel="1">
      <c r="B1072" s="38">
        <v>2023</v>
      </c>
      <c r="C1072" s="111"/>
      <c r="D1072" s="215">
        <v>38</v>
      </c>
      <c r="E1072" s="214"/>
      <c r="F1072" s="208">
        <v>39</v>
      </c>
      <c r="G1072" s="214"/>
      <c r="H1072" s="215">
        <v>464.20400000000001</v>
      </c>
    </row>
    <row r="1073" spans="2:15" s="17" customFormat="1" ht="15" customHeight="1" outlineLevel="1">
      <c r="B1073" s="38">
        <v>2022</v>
      </c>
      <c r="C1073" s="50"/>
      <c r="D1073" s="208">
        <v>40</v>
      </c>
      <c r="E1073" s="51"/>
      <c r="F1073" s="208">
        <v>41</v>
      </c>
      <c r="G1073" s="51"/>
      <c r="H1073" s="208">
        <v>484.58699999999999</v>
      </c>
      <c r="I1073" s="12"/>
      <c r="O1073" s="171"/>
    </row>
    <row r="1074" spans="2:15" ht="15" customHeight="1" outlineLevel="1">
      <c r="B1074" s="38">
        <v>2021</v>
      </c>
      <c r="C1074" s="111"/>
      <c r="D1074" s="215">
        <v>44</v>
      </c>
      <c r="E1074" s="214"/>
      <c r="F1074" s="208">
        <v>45</v>
      </c>
      <c r="G1074" s="214"/>
      <c r="H1074" s="215">
        <v>443.29300000000001</v>
      </c>
    </row>
    <row r="1075" spans="2:15" ht="15" customHeight="1" outlineLevel="1">
      <c r="B1075" s="38">
        <v>2020</v>
      </c>
      <c r="C1075" s="111"/>
      <c r="D1075" s="215">
        <v>38</v>
      </c>
      <c r="E1075" s="214"/>
      <c r="F1075" s="208">
        <v>39</v>
      </c>
      <c r="G1075" s="214"/>
      <c r="H1075" s="215">
        <v>377.87400000000002</v>
      </c>
    </row>
    <row r="1076" spans="2:15" ht="15" customHeight="1" outlineLevel="1">
      <c r="B1076" s="38">
        <v>2019</v>
      </c>
      <c r="C1076" s="111"/>
      <c r="D1076" s="210">
        <v>32</v>
      </c>
      <c r="E1076" s="210"/>
      <c r="F1076" s="210">
        <v>32</v>
      </c>
      <c r="G1076" s="210"/>
      <c r="H1076" s="210">
        <v>323.83100000000002</v>
      </c>
    </row>
    <row r="1077" spans="2:15" ht="15" customHeight="1" outlineLevel="1">
      <c r="B1077" s="173" t="s">
        <v>408</v>
      </c>
      <c r="C1077" s="111"/>
      <c r="D1077" s="214"/>
      <c r="E1077" s="214"/>
      <c r="F1077" s="214"/>
      <c r="G1077" s="214"/>
      <c r="H1077" s="214"/>
    </row>
    <row r="1078" spans="2:15" ht="15" customHeight="1" outlineLevel="1">
      <c r="B1078" s="38">
        <v>2023</v>
      </c>
      <c r="C1078" s="111"/>
      <c r="D1078" s="215">
        <v>16</v>
      </c>
      <c r="E1078" s="214"/>
      <c r="F1078" s="208">
        <v>20</v>
      </c>
      <c r="G1078" s="214"/>
      <c r="H1078" s="215">
        <v>349.73500000000001</v>
      </c>
    </row>
    <row r="1079" spans="2:15" s="17" customFormat="1" ht="15" customHeight="1" outlineLevel="1">
      <c r="B1079" s="38">
        <v>2022</v>
      </c>
      <c r="C1079" s="50"/>
      <c r="D1079" s="208">
        <v>14</v>
      </c>
      <c r="E1079" s="51"/>
      <c r="F1079" s="208">
        <v>17</v>
      </c>
      <c r="G1079" s="51"/>
      <c r="H1079" s="208">
        <v>408.27199999999999</v>
      </c>
      <c r="I1079" s="12"/>
      <c r="O1079" s="171"/>
    </row>
    <row r="1080" spans="2:15" ht="15" customHeight="1" outlineLevel="1">
      <c r="B1080" s="38">
        <v>2021</v>
      </c>
      <c r="C1080" s="111"/>
      <c r="D1080" s="215">
        <v>12</v>
      </c>
      <c r="E1080" s="214"/>
      <c r="F1080" s="208">
        <v>16</v>
      </c>
      <c r="G1080" s="214"/>
      <c r="H1080" s="215">
        <v>225.60900000000001</v>
      </c>
    </row>
    <row r="1081" spans="2:15" ht="15" customHeight="1" outlineLevel="1">
      <c r="B1081" s="38">
        <v>2020</v>
      </c>
      <c r="C1081" s="111"/>
      <c r="D1081" s="215">
        <v>11</v>
      </c>
      <c r="E1081" s="214"/>
      <c r="F1081" s="208">
        <v>14</v>
      </c>
      <c r="G1081" s="214"/>
      <c r="H1081" s="215">
        <v>169.89</v>
      </c>
    </row>
    <row r="1082" spans="2:15" ht="15" customHeight="1" outlineLevel="1">
      <c r="B1082" s="38">
        <v>2019</v>
      </c>
      <c r="C1082" s="111"/>
      <c r="D1082" s="210">
        <v>10</v>
      </c>
      <c r="E1082" s="210"/>
      <c r="F1082" s="210">
        <v>15</v>
      </c>
      <c r="G1082" s="210"/>
      <c r="H1082" s="210">
        <v>367.04199999999997</v>
      </c>
    </row>
    <row r="1083" spans="2:15" ht="15" customHeight="1" outlineLevel="1">
      <c r="B1083" s="173" t="s">
        <v>409</v>
      </c>
      <c r="C1083" s="111"/>
      <c r="D1083" s="214"/>
      <c r="E1083" s="214"/>
      <c r="F1083" s="214"/>
      <c r="G1083" s="214"/>
      <c r="H1083" s="214"/>
    </row>
    <row r="1084" spans="2:15" ht="15" customHeight="1" outlineLevel="1">
      <c r="B1084" s="38">
        <v>2023</v>
      </c>
      <c r="C1084" s="111"/>
      <c r="D1084" s="215">
        <v>25</v>
      </c>
      <c r="E1084" s="214"/>
      <c r="F1084" s="208">
        <v>36</v>
      </c>
      <c r="G1084" s="214"/>
      <c r="H1084" s="215">
        <v>799.10199999999998</v>
      </c>
    </row>
    <row r="1085" spans="2:15" s="17" customFormat="1" ht="15" customHeight="1" outlineLevel="1">
      <c r="B1085" s="38">
        <v>2022</v>
      </c>
      <c r="C1085" s="50"/>
      <c r="D1085" s="208">
        <v>21</v>
      </c>
      <c r="E1085" s="51"/>
      <c r="F1085" s="208">
        <v>46</v>
      </c>
      <c r="G1085" s="51"/>
      <c r="H1085" s="208">
        <v>598.62900000000002</v>
      </c>
      <c r="I1085" s="12"/>
      <c r="O1085" s="171"/>
    </row>
    <row r="1086" spans="2:15" ht="15" customHeight="1" outlineLevel="1">
      <c r="B1086" s="38">
        <v>2021</v>
      </c>
      <c r="C1086" s="111"/>
      <c r="D1086" s="215">
        <v>16</v>
      </c>
      <c r="E1086" s="214"/>
      <c r="F1086" s="208">
        <v>28</v>
      </c>
      <c r="G1086" s="214"/>
      <c r="H1086" s="215">
        <v>397.49299999999999</v>
      </c>
    </row>
    <row r="1087" spans="2:15" ht="15" customHeight="1" outlineLevel="1">
      <c r="B1087" s="38">
        <v>2020</v>
      </c>
      <c r="C1087" s="111"/>
      <c r="D1087" s="215">
        <v>16</v>
      </c>
      <c r="E1087" s="214"/>
      <c r="F1087" s="208">
        <v>21</v>
      </c>
      <c r="G1087" s="214"/>
      <c r="H1087" s="215">
        <v>280.10000000000002</v>
      </c>
    </row>
    <row r="1088" spans="2:15" ht="15" customHeight="1" outlineLevel="1">
      <c r="B1088" s="38">
        <v>2019</v>
      </c>
      <c r="C1088" s="111"/>
      <c r="D1088" s="210">
        <v>13</v>
      </c>
      <c r="E1088" s="210"/>
      <c r="F1088" s="210">
        <v>18</v>
      </c>
      <c r="G1088" s="210"/>
      <c r="H1088" s="210">
        <v>285.54700000000003</v>
      </c>
    </row>
    <row r="1089" spans="2:15" ht="15" customHeight="1">
      <c r="B1089" s="110" t="s">
        <v>349</v>
      </c>
      <c r="C1089" s="110"/>
      <c r="D1089" s="210"/>
      <c r="E1089" s="210"/>
      <c r="F1089" s="210"/>
      <c r="G1089" s="210"/>
      <c r="H1089" s="210"/>
    </row>
    <row r="1090" spans="2:15" ht="15" customHeight="1">
      <c r="B1090" s="38">
        <v>2023</v>
      </c>
      <c r="C1090" s="110"/>
      <c r="D1090" s="210">
        <v>828</v>
      </c>
      <c r="E1090" s="210"/>
      <c r="F1090" s="210">
        <v>1462</v>
      </c>
      <c r="G1090" s="210"/>
      <c r="H1090" s="210">
        <v>69477.866999999998</v>
      </c>
    </row>
    <row r="1091" spans="2:15" ht="15" customHeight="1">
      <c r="B1091" s="38">
        <v>2022</v>
      </c>
      <c r="C1091" s="110"/>
      <c r="D1091" s="210">
        <v>779</v>
      </c>
      <c r="E1091" s="210"/>
      <c r="F1091" s="210">
        <v>1374</v>
      </c>
      <c r="G1091" s="210"/>
      <c r="H1091" s="210">
        <v>63563.654000000002</v>
      </c>
      <c r="K1091" s="171"/>
      <c r="L1091" s="17"/>
      <c r="M1091" s="171"/>
      <c r="N1091" s="17"/>
      <c r="O1091" s="171"/>
    </row>
    <row r="1092" spans="2:15" ht="15" customHeight="1">
      <c r="B1092" s="38">
        <v>2021</v>
      </c>
      <c r="C1092" s="110"/>
      <c r="D1092" s="210">
        <v>762</v>
      </c>
      <c r="E1092" s="210"/>
      <c r="F1092" s="213">
        <v>1298</v>
      </c>
      <c r="G1092" s="210"/>
      <c r="H1092" s="213">
        <v>50578.239000000001</v>
      </c>
    </row>
    <row r="1093" spans="2:15" ht="15" customHeight="1">
      <c r="B1093" s="38">
        <v>2020</v>
      </c>
      <c r="C1093" s="110"/>
      <c r="D1093" s="210">
        <v>729</v>
      </c>
      <c r="E1093" s="210"/>
      <c r="F1093" s="213">
        <v>1275</v>
      </c>
      <c r="G1093" s="210"/>
      <c r="H1093" s="213">
        <v>37242.951999999997</v>
      </c>
    </row>
    <row r="1094" spans="2:15" ht="15" customHeight="1">
      <c r="B1094" s="38">
        <v>2019</v>
      </c>
      <c r="C1094" s="110"/>
      <c r="D1094" s="210">
        <v>716</v>
      </c>
      <c r="E1094" s="210"/>
      <c r="F1094" s="210">
        <v>1260</v>
      </c>
      <c r="G1094" s="210"/>
      <c r="H1094" s="210">
        <v>44765.025000000001</v>
      </c>
      <c r="K1094" s="171"/>
      <c r="L1094" s="17"/>
      <c r="M1094" s="171"/>
      <c r="N1094" s="17"/>
      <c r="O1094" s="171"/>
    </row>
    <row r="1095" spans="2:15" ht="15" customHeight="1" outlineLevel="1">
      <c r="B1095" s="173" t="s">
        <v>396</v>
      </c>
      <c r="C1095" s="111"/>
      <c r="D1095" s="214"/>
      <c r="E1095" s="214"/>
      <c r="F1095" s="214"/>
      <c r="G1095" s="214"/>
      <c r="H1095" s="214"/>
    </row>
    <row r="1096" spans="2:15" ht="15" customHeight="1" outlineLevel="1">
      <c r="B1096" s="38">
        <v>2023</v>
      </c>
      <c r="C1096" s="111"/>
      <c r="D1096" s="215">
        <v>242</v>
      </c>
      <c r="E1096" s="214"/>
      <c r="F1096" s="208" t="s">
        <v>5</v>
      </c>
      <c r="G1096" s="214"/>
      <c r="H1096" s="208" t="s">
        <v>5</v>
      </c>
    </row>
    <row r="1097" spans="2:15" s="17" customFormat="1" ht="15" customHeight="1" outlineLevel="1">
      <c r="B1097" s="38">
        <v>2022</v>
      </c>
      <c r="C1097" s="50"/>
      <c r="D1097" s="208">
        <v>257</v>
      </c>
      <c r="E1097" s="51"/>
      <c r="F1097" s="208">
        <v>264</v>
      </c>
      <c r="G1097" s="51"/>
      <c r="H1097" s="208">
        <v>1912.028</v>
      </c>
      <c r="I1097" s="12"/>
      <c r="O1097" s="171"/>
    </row>
    <row r="1098" spans="2:15" ht="15" customHeight="1" outlineLevel="1">
      <c r="B1098" s="38">
        <v>2021</v>
      </c>
      <c r="C1098" s="111"/>
      <c r="D1098" s="215">
        <v>278</v>
      </c>
      <c r="E1098" s="214"/>
      <c r="F1098" s="208" t="s">
        <v>5</v>
      </c>
      <c r="G1098" s="214"/>
      <c r="H1098" s="208" t="s">
        <v>5</v>
      </c>
    </row>
    <row r="1099" spans="2:15" ht="15" customHeight="1" outlineLevel="1">
      <c r="B1099" s="38">
        <v>2020</v>
      </c>
      <c r="C1099" s="111"/>
      <c r="D1099" s="215">
        <v>282</v>
      </c>
      <c r="E1099" s="214"/>
      <c r="F1099" s="208">
        <v>293</v>
      </c>
      <c r="G1099" s="214"/>
      <c r="H1099" s="208">
        <v>1714.759</v>
      </c>
    </row>
    <row r="1100" spans="2:15" ht="15" customHeight="1" outlineLevel="1">
      <c r="B1100" s="38">
        <v>2019</v>
      </c>
      <c r="C1100" s="111"/>
      <c r="D1100" s="210">
        <v>264</v>
      </c>
      <c r="E1100" s="210"/>
      <c r="F1100" s="210">
        <v>271</v>
      </c>
      <c r="G1100" s="210"/>
      <c r="H1100" s="210">
        <v>1747.0440000000001</v>
      </c>
    </row>
    <row r="1101" spans="2:15" ht="15" customHeight="1" outlineLevel="1">
      <c r="B1101" s="173" t="s">
        <v>397</v>
      </c>
      <c r="C1101" s="111"/>
      <c r="D1101" s="214"/>
      <c r="E1101" s="214"/>
      <c r="F1101" s="214"/>
      <c r="G1101" s="214"/>
      <c r="H1101" s="214"/>
    </row>
    <row r="1102" spans="2:15" ht="15" customHeight="1" outlineLevel="1">
      <c r="B1102" s="38">
        <v>2023</v>
      </c>
      <c r="C1102" s="111"/>
      <c r="D1102" s="215">
        <v>0</v>
      </c>
      <c r="E1102" s="214"/>
      <c r="F1102" s="208">
        <v>0</v>
      </c>
      <c r="G1102" s="214"/>
      <c r="H1102" s="208">
        <v>0</v>
      </c>
    </row>
    <row r="1103" spans="2:15" ht="15" customHeight="1" outlineLevel="1">
      <c r="B1103" s="38">
        <v>2022</v>
      </c>
      <c r="C1103" s="111"/>
      <c r="D1103" s="215">
        <v>0</v>
      </c>
      <c r="E1103" s="214"/>
      <c r="F1103" s="208">
        <v>0</v>
      </c>
      <c r="G1103" s="214"/>
      <c r="H1103" s="208">
        <v>0</v>
      </c>
    </row>
    <row r="1104" spans="2:15" ht="15" customHeight="1" outlineLevel="1">
      <c r="B1104" s="38">
        <v>2021</v>
      </c>
      <c r="C1104" s="111"/>
      <c r="D1104" s="215">
        <v>0</v>
      </c>
      <c r="E1104" s="214"/>
      <c r="F1104" s="208">
        <v>0</v>
      </c>
      <c r="G1104" s="214"/>
      <c r="H1104" s="208">
        <v>0</v>
      </c>
    </row>
    <row r="1105" spans="2:15" ht="15" customHeight="1" outlineLevel="1">
      <c r="B1105" s="38">
        <v>2020</v>
      </c>
      <c r="C1105" s="111"/>
      <c r="D1105" s="215">
        <v>0</v>
      </c>
      <c r="E1105" s="214"/>
      <c r="F1105" s="208">
        <v>0</v>
      </c>
      <c r="G1105" s="214"/>
      <c r="H1105" s="208">
        <v>0</v>
      </c>
    </row>
    <row r="1106" spans="2:15" ht="15" customHeight="1" outlineLevel="1">
      <c r="B1106" s="38">
        <v>2019</v>
      </c>
      <c r="C1106" s="111"/>
      <c r="D1106" s="210">
        <v>0</v>
      </c>
      <c r="E1106" s="210"/>
      <c r="F1106" s="210">
        <v>0</v>
      </c>
      <c r="G1106" s="210"/>
      <c r="H1106" s="210">
        <v>0</v>
      </c>
    </row>
    <row r="1107" spans="2:15" ht="15" customHeight="1" outlineLevel="1">
      <c r="B1107" s="173" t="s">
        <v>398</v>
      </c>
      <c r="C1107" s="111"/>
      <c r="D1107" s="214"/>
      <c r="E1107" s="214"/>
      <c r="F1107" s="214"/>
      <c r="G1107" s="214"/>
      <c r="H1107" s="214"/>
    </row>
    <row r="1108" spans="2:15" ht="15" customHeight="1" outlineLevel="1">
      <c r="B1108" s="38">
        <v>2023</v>
      </c>
      <c r="C1108" s="111"/>
      <c r="D1108" s="215">
        <v>15</v>
      </c>
      <c r="E1108" s="214"/>
      <c r="F1108" s="208">
        <v>62</v>
      </c>
      <c r="G1108" s="214"/>
      <c r="H1108" s="208">
        <v>3920.4670000000001</v>
      </c>
    </row>
    <row r="1109" spans="2:15" s="17" customFormat="1" ht="15" customHeight="1" outlineLevel="1">
      <c r="B1109" s="38">
        <v>2022</v>
      </c>
      <c r="C1109" s="50"/>
      <c r="D1109" s="208">
        <v>14</v>
      </c>
      <c r="E1109" s="51"/>
      <c r="F1109" s="208">
        <v>63</v>
      </c>
      <c r="G1109" s="51"/>
      <c r="H1109" s="208">
        <v>3672.6320000000001</v>
      </c>
      <c r="I1109" s="12"/>
      <c r="O1109" s="171"/>
    </row>
    <row r="1110" spans="2:15" ht="15" customHeight="1" outlineLevel="1">
      <c r="B1110" s="38">
        <v>2021</v>
      </c>
      <c r="C1110" s="111"/>
      <c r="D1110" s="215">
        <v>14</v>
      </c>
      <c r="E1110" s="214"/>
      <c r="F1110" s="208">
        <v>63</v>
      </c>
      <c r="G1110" s="214"/>
      <c r="H1110" s="208">
        <v>3867.6080000000002</v>
      </c>
    </row>
    <row r="1111" spans="2:15" ht="15" customHeight="1" outlineLevel="1">
      <c r="B1111" s="38">
        <v>2020</v>
      </c>
      <c r="C1111" s="111"/>
      <c r="D1111" s="215">
        <v>15</v>
      </c>
      <c r="E1111" s="214"/>
      <c r="F1111" s="208">
        <v>69</v>
      </c>
      <c r="G1111" s="214"/>
      <c r="H1111" s="208">
        <v>2965.0279999999998</v>
      </c>
    </row>
    <row r="1112" spans="2:15" ht="15" customHeight="1" outlineLevel="1">
      <c r="B1112" s="38">
        <v>2019</v>
      </c>
      <c r="C1112" s="111"/>
      <c r="D1112" s="210">
        <v>14</v>
      </c>
      <c r="E1112" s="210"/>
      <c r="F1112" s="210">
        <v>63</v>
      </c>
      <c r="G1112" s="210"/>
      <c r="H1112" s="210">
        <v>2630.8130000000001</v>
      </c>
    </row>
    <row r="1113" spans="2:15" ht="15" customHeight="1" outlineLevel="1">
      <c r="B1113" s="173" t="s">
        <v>399</v>
      </c>
      <c r="C1113" s="111"/>
      <c r="D1113" s="214"/>
      <c r="E1113" s="214"/>
      <c r="F1113" s="214"/>
      <c r="G1113" s="214"/>
      <c r="H1113" s="214"/>
    </row>
    <row r="1114" spans="2:15" ht="15" customHeight="1" outlineLevel="1">
      <c r="B1114" s="38">
        <v>2023</v>
      </c>
      <c r="C1114" s="111"/>
      <c r="D1114" s="215">
        <v>2</v>
      </c>
      <c r="E1114" s="214"/>
      <c r="F1114" s="208" t="s">
        <v>5</v>
      </c>
      <c r="G1114" s="214"/>
      <c r="H1114" s="208" t="s">
        <v>5</v>
      </c>
    </row>
    <row r="1115" spans="2:15" ht="15" customHeight="1" outlineLevel="1">
      <c r="B1115" s="38">
        <v>2022</v>
      </c>
      <c r="C1115" s="111"/>
      <c r="D1115" s="215">
        <v>2</v>
      </c>
      <c r="E1115" s="214"/>
      <c r="F1115" s="208" t="s">
        <v>5</v>
      </c>
      <c r="G1115" s="214"/>
      <c r="H1115" s="208" t="s">
        <v>5</v>
      </c>
    </row>
    <row r="1116" spans="2:15" ht="15" customHeight="1" outlineLevel="1">
      <c r="B1116" s="38">
        <v>2021</v>
      </c>
      <c r="C1116" s="111"/>
      <c r="D1116" s="210">
        <v>1</v>
      </c>
      <c r="E1116" s="210"/>
      <c r="F1116" s="213" t="s">
        <v>5</v>
      </c>
      <c r="G1116" s="210"/>
      <c r="H1116" s="213" t="s">
        <v>5</v>
      </c>
    </row>
    <row r="1117" spans="2:15" ht="15" customHeight="1" outlineLevel="1">
      <c r="B1117" s="38">
        <v>2020</v>
      </c>
      <c r="C1117" s="111"/>
      <c r="D1117" s="215">
        <v>2</v>
      </c>
      <c r="E1117" s="214"/>
      <c r="F1117" s="208" t="s">
        <v>5</v>
      </c>
      <c r="G1117" s="214"/>
      <c r="H1117" s="208" t="s">
        <v>5</v>
      </c>
    </row>
    <row r="1118" spans="2:15" ht="15" customHeight="1" outlineLevel="1">
      <c r="B1118" s="38">
        <v>2019</v>
      </c>
      <c r="C1118" s="111"/>
      <c r="D1118" s="210">
        <v>2</v>
      </c>
      <c r="E1118" s="210"/>
      <c r="F1118" s="213" t="s">
        <v>5</v>
      </c>
      <c r="G1118" s="210"/>
      <c r="H1118" s="213" t="s">
        <v>5</v>
      </c>
    </row>
    <row r="1119" spans="2:15" ht="15" customHeight="1" outlineLevel="1">
      <c r="B1119" s="173" t="s">
        <v>400</v>
      </c>
      <c r="C1119" s="111"/>
      <c r="D1119" s="214"/>
      <c r="E1119" s="214"/>
      <c r="F1119" s="214"/>
      <c r="G1119" s="214"/>
      <c r="H1119" s="214"/>
    </row>
    <row r="1120" spans="2:15" ht="15" customHeight="1" outlineLevel="1">
      <c r="B1120" s="38">
        <v>2023</v>
      </c>
      <c r="C1120" s="111"/>
      <c r="D1120" s="215">
        <v>0</v>
      </c>
      <c r="E1120" s="214"/>
      <c r="F1120" s="208">
        <v>0</v>
      </c>
      <c r="G1120" s="214"/>
      <c r="H1120" s="208">
        <v>0</v>
      </c>
    </row>
    <row r="1121" spans="2:15" ht="15" customHeight="1" outlineLevel="1">
      <c r="B1121" s="38">
        <v>2022</v>
      </c>
      <c r="C1121" s="111"/>
      <c r="D1121" s="215">
        <v>0</v>
      </c>
      <c r="E1121" s="214"/>
      <c r="F1121" s="208">
        <v>0</v>
      </c>
      <c r="G1121" s="214"/>
      <c r="H1121" s="208">
        <v>0</v>
      </c>
    </row>
    <row r="1122" spans="2:15" ht="15" customHeight="1" outlineLevel="1">
      <c r="B1122" s="38">
        <v>2021</v>
      </c>
      <c r="C1122" s="111"/>
      <c r="D1122" s="215">
        <v>0</v>
      </c>
      <c r="E1122" s="214"/>
      <c r="F1122" s="208">
        <v>0</v>
      </c>
      <c r="G1122" s="214"/>
      <c r="H1122" s="208">
        <v>0</v>
      </c>
    </row>
    <row r="1123" spans="2:15" ht="15" customHeight="1" outlineLevel="1">
      <c r="B1123" s="38">
        <v>2020</v>
      </c>
      <c r="C1123" s="111"/>
      <c r="D1123" s="215">
        <v>0</v>
      </c>
      <c r="E1123" s="214"/>
      <c r="F1123" s="208">
        <v>0</v>
      </c>
      <c r="G1123" s="214"/>
      <c r="H1123" s="208">
        <v>0</v>
      </c>
    </row>
    <row r="1124" spans="2:15" ht="15" customHeight="1" outlineLevel="1">
      <c r="B1124" s="38">
        <v>2019</v>
      </c>
      <c r="C1124" s="111"/>
      <c r="D1124" s="210">
        <v>0</v>
      </c>
      <c r="E1124" s="210"/>
      <c r="F1124" s="210">
        <v>0</v>
      </c>
      <c r="G1124" s="210"/>
      <c r="H1124" s="210">
        <v>0</v>
      </c>
    </row>
    <row r="1125" spans="2:15" ht="15" customHeight="1" outlineLevel="1">
      <c r="B1125" s="173" t="s">
        <v>401</v>
      </c>
      <c r="C1125" s="111"/>
      <c r="D1125" s="214"/>
      <c r="E1125" s="214"/>
      <c r="F1125" s="214"/>
      <c r="G1125" s="214"/>
      <c r="H1125" s="214"/>
    </row>
    <row r="1126" spans="2:15" ht="15" customHeight="1" outlineLevel="1">
      <c r="B1126" s="38">
        <v>2023</v>
      </c>
      <c r="C1126" s="111"/>
      <c r="D1126" s="215">
        <v>56</v>
      </c>
      <c r="E1126" s="214"/>
      <c r="F1126" s="208">
        <v>207</v>
      </c>
      <c r="G1126" s="214"/>
      <c r="H1126" s="208">
        <v>8921.482</v>
      </c>
    </row>
    <row r="1127" spans="2:15" s="17" customFormat="1" ht="15" customHeight="1" outlineLevel="1">
      <c r="B1127" s="38">
        <v>2022</v>
      </c>
      <c r="C1127" s="50"/>
      <c r="D1127" s="208">
        <v>52</v>
      </c>
      <c r="E1127" s="51"/>
      <c r="F1127" s="208">
        <v>198</v>
      </c>
      <c r="G1127" s="51"/>
      <c r="H1127" s="208">
        <v>8373.5689999999995</v>
      </c>
      <c r="I1127" s="12"/>
      <c r="O1127" s="171"/>
    </row>
    <row r="1128" spans="2:15" ht="15" customHeight="1" outlineLevel="1">
      <c r="B1128" s="38">
        <v>2021</v>
      </c>
      <c r="C1128" s="111"/>
      <c r="D1128" s="215">
        <v>54</v>
      </c>
      <c r="E1128" s="214"/>
      <c r="F1128" s="208">
        <v>202</v>
      </c>
      <c r="G1128" s="214"/>
      <c r="H1128" s="208">
        <v>8499.777</v>
      </c>
    </row>
    <row r="1129" spans="2:15" ht="15" customHeight="1" outlineLevel="1">
      <c r="B1129" s="38">
        <v>2020</v>
      </c>
      <c r="C1129" s="111"/>
      <c r="D1129" s="215">
        <v>46</v>
      </c>
      <c r="E1129" s="214"/>
      <c r="F1129" s="208">
        <v>190</v>
      </c>
      <c r="G1129" s="214"/>
      <c r="H1129" s="208">
        <v>6137.7439999999997</v>
      </c>
    </row>
    <row r="1130" spans="2:15" ht="15" customHeight="1" outlineLevel="1">
      <c r="B1130" s="38">
        <v>2019</v>
      </c>
      <c r="C1130" s="111"/>
      <c r="D1130" s="210">
        <v>50</v>
      </c>
      <c r="E1130" s="210"/>
      <c r="F1130" s="210">
        <v>193</v>
      </c>
      <c r="G1130" s="210"/>
      <c r="H1130" s="210">
        <v>7129.7380000000003</v>
      </c>
    </row>
    <row r="1131" spans="2:15" ht="15" customHeight="1" outlineLevel="1">
      <c r="B1131" s="173" t="s">
        <v>402</v>
      </c>
      <c r="C1131" s="111"/>
      <c r="D1131" s="214"/>
      <c r="E1131" s="214"/>
      <c r="F1131" s="214"/>
      <c r="G1131" s="214"/>
      <c r="H1131" s="214"/>
    </row>
    <row r="1132" spans="2:15" ht="15" customHeight="1" outlineLevel="1">
      <c r="B1132" s="38">
        <v>2023</v>
      </c>
      <c r="C1132" s="111"/>
      <c r="D1132" s="215">
        <v>84</v>
      </c>
      <c r="E1132" s="214"/>
      <c r="F1132" s="208">
        <v>183</v>
      </c>
      <c r="G1132" s="214"/>
      <c r="H1132" s="208">
        <v>27893.697</v>
      </c>
    </row>
    <row r="1133" spans="2:15" s="17" customFormat="1" ht="15" customHeight="1" outlineLevel="1">
      <c r="B1133" s="38">
        <v>2022</v>
      </c>
      <c r="C1133" s="50"/>
      <c r="D1133" s="208">
        <v>80</v>
      </c>
      <c r="E1133" s="51"/>
      <c r="F1133" s="208">
        <v>178</v>
      </c>
      <c r="G1133" s="51"/>
      <c r="H1133" s="208">
        <v>27597.005000000001</v>
      </c>
      <c r="I1133" s="12"/>
      <c r="O1133" s="171"/>
    </row>
    <row r="1134" spans="2:15" ht="15" customHeight="1" outlineLevel="1">
      <c r="B1134" s="38">
        <v>2021</v>
      </c>
      <c r="C1134" s="111"/>
      <c r="D1134" s="215">
        <v>80</v>
      </c>
      <c r="E1134" s="214"/>
      <c r="F1134" s="208">
        <v>164</v>
      </c>
      <c r="G1134" s="214"/>
      <c r="H1134" s="208">
        <v>24037.469000000001</v>
      </c>
    </row>
    <row r="1135" spans="2:15" ht="15" customHeight="1" outlineLevel="1">
      <c r="B1135" s="38">
        <v>2020</v>
      </c>
      <c r="C1135" s="111"/>
      <c r="D1135" s="215">
        <v>77</v>
      </c>
      <c r="E1135" s="214"/>
      <c r="F1135" s="208">
        <v>158</v>
      </c>
      <c r="G1135" s="214"/>
      <c r="H1135" s="208">
        <v>18482.378000000001</v>
      </c>
    </row>
    <row r="1136" spans="2:15" ht="15" customHeight="1" outlineLevel="1">
      <c r="B1136" s="38">
        <v>2019</v>
      </c>
      <c r="C1136" s="111"/>
      <c r="D1136" s="210">
        <v>77</v>
      </c>
      <c r="E1136" s="210"/>
      <c r="F1136" s="210">
        <v>154</v>
      </c>
      <c r="G1136" s="210"/>
      <c r="H1136" s="210">
        <v>18760.740000000002</v>
      </c>
    </row>
    <row r="1137" spans="2:15" ht="15" customHeight="1" outlineLevel="1">
      <c r="B1137" s="173" t="s">
        <v>403</v>
      </c>
      <c r="C1137" s="111"/>
      <c r="D1137" s="214"/>
      <c r="E1137" s="214"/>
      <c r="F1137" s="214"/>
      <c r="G1137" s="214"/>
      <c r="H1137" s="214"/>
    </row>
    <row r="1138" spans="2:15" ht="15" customHeight="1" outlineLevel="1">
      <c r="B1138" s="38">
        <v>2023</v>
      </c>
      <c r="C1138" s="111"/>
      <c r="D1138" s="215">
        <v>18</v>
      </c>
      <c r="E1138" s="214"/>
      <c r="F1138" s="208">
        <v>29</v>
      </c>
      <c r="G1138" s="214"/>
      <c r="H1138" s="208">
        <v>647.92999999999995</v>
      </c>
    </row>
    <row r="1139" spans="2:15" s="17" customFormat="1" ht="15" customHeight="1" outlineLevel="1">
      <c r="B1139" s="38">
        <v>2022</v>
      </c>
      <c r="C1139" s="50"/>
      <c r="D1139" s="208">
        <v>18</v>
      </c>
      <c r="E1139" s="51"/>
      <c r="F1139" s="208">
        <v>27</v>
      </c>
      <c r="G1139" s="51"/>
      <c r="H1139" s="208">
        <v>624.12599999999998</v>
      </c>
      <c r="I1139" s="12"/>
      <c r="O1139" s="171"/>
    </row>
    <row r="1140" spans="2:15" ht="15" customHeight="1" outlineLevel="1">
      <c r="B1140" s="38">
        <v>2021</v>
      </c>
      <c r="C1140" s="111"/>
      <c r="D1140" s="215">
        <v>11</v>
      </c>
      <c r="E1140" s="214"/>
      <c r="F1140" s="208">
        <v>18</v>
      </c>
      <c r="G1140" s="214"/>
      <c r="H1140" s="208">
        <v>613.24699999999996</v>
      </c>
    </row>
    <row r="1141" spans="2:15" ht="15" customHeight="1" outlineLevel="1">
      <c r="B1141" s="38">
        <v>2020</v>
      </c>
      <c r="C1141" s="111"/>
      <c r="D1141" s="215">
        <v>12</v>
      </c>
      <c r="E1141" s="214"/>
      <c r="F1141" s="208">
        <v>20</v>
      </c>
      <c r="G1141" s="214"/>
      <c r="H1141" s="208">
        <v>299.55500000000001</v>
      </c>
    </row>
    <row r="1142" spans="2:15" ht="15" customHeight="1" outlineLevel="1">
      <c r="B1142" s="38">
        <v>2019</v>
      </c>
      <c r="C1142" s="111"/>
      <c r="D1142" s="210">
        <v>14</v>
      </c>
      <c r="E1142" s="210"/>
      <c r="F1142" s="210">
        <v>24</v>
      </c>
      <c r="G1142" s="210"/>
      <c r="H1142" s="210">
        <v>393.51100000000002</v>
      </c>
    </row>
    <row r="1143" spans="2:15" ht="15" customHeight="1" outlineLevel="1">
      <c r="B1143" s="173" t="s">
        <v>404</v>
      </c>
      <c r="C1143" s="111"/>
      <c r="D1143" s="214"/>
      <c r="E1143" s="214"/>
      <c r="F1143" s="214"/>
      <c r="G1143" s="214"/>
      <c r="H1143" s="214"/>
    </row>
    <row r="1144" spans="2:15" ht="15" customHeight="1" outlineLevel="1">
      <c r="B1144" s="38">
        <v>2023</v>
      </c>
      <c r="C1144" s="111"/>
      <c r="D1144" s="215">
        <v>197</v>
      </c>
      <c r="E1144" s="214"/>
      <c r="F1144" s="208">
        <v>444</v>
      </c>
      <c r="G1144" s="214"/>
      <c r="H1144" s="208">
        <v>19480.846000000001</v>
      </c>
    </row>
    <row r="1145" spans="2:15" s="17" customFormat="1" ht="15" customHeight="1" outlineLevel="1">
      <c r="B1145" s="38">
        <v>2022</v>
      </c>
      <c r="C1145" s="50"/>
      <c r="D1145" s="208">
        <v>172</v>
      </c>
      <c r="E1145" s="51"/>
      <c r="F1145" s="208">
        <v>393</v>
      </c>
      <c r="G1145" s="51"/>
      <c r="H1145" s="208">
        <v>16741.659</v>
      </c>
      <c r="I1145" s="12"/>
      <c r="O1145" s="171"/>
    </row>
    <row r="1146" spans="2:15" ht="15" customHeight="1" outlineLevel="1">
      <c r="B1146" s="38">
        <v>2021</v>
      </c>
      <c r="C1146" s="111"/>
      <c r="D1146" s="215">
        <v>153</v>
      </c>
      <c r="E1146" s="214"/>
      <c r="F1146" s="208">
        <v>335</v>
      </c>
      <c r="G1146" s="214"/>
      <c r="H1146" s="208">
        <v>8573.4529999999995</v>
      </c>
    </row>
    <row r="1147" spans="2:15" ht="15" customHeight="1" outlineLevel="1">
      <c r="B1147" s="38">
        <v>2020</v>
      </c>
      <c r="C1147" s="111"/>
      <c r="D1147" s="215">
        <v>167</v>
      </c>
      <c r="E1147" s="214"/>
      <c r="F1147" s="208">
        <v>359</v>
      </c>
      <c r="G1147" s="214"/>
      <c r="H1147" s="208">
        <v>5481.6890000000003</v>
      </c>
    </row>
    <row r="1148" spans="2:15" ht="15" customHeight="1" outlineLevel="1">
      <c r="B1148" s="38">
        <v>2019</v>
      </c>
      <c r="C1148" s="111"/>
      <c r="D1148" s="210">
        <v>157</v>
      </c>
      <c r="E1148" s="210"/>
      <c r="F1148" s="210">
        <v>364</v>
      </c>
      <c r="G1148" s="210"/>
      <c r="H1148" s="210">
        <v>10111.249</v>
      </c>
    </row>
    <row r="1149" spans="2:15" ht="15" customHeight="1" outlineLevel="1">
      <c r="B1149" s="173" t="s">
        <v>405</v>
      </c>
      <c r="C1149" s="111"/>
      <c r="D1149" s="214"/>
      <c r="E1149" s="214"/>
      <c r="F1149" s="214"/>
      <c r="G1149" s="214"/>
      <c r="H1149" s="214"/>
    </row>
    <row r="1150" spans="2:15" ht="15" customHeight="1" outlineLevel="1">
      <c r="B1150" s="38">
        <v>2023</v>
      </c>
      <c r="C1150" s="111"/>
      <c r="D1150" s="218">
        <v>11</v>
      </c>
      <c r="E1150" s="214"/>
      <c r="F1150" s="221">
        <v>17</v>
      </c>
      <c r="G1150" s="214"/>
      <c r="H1150" s="208">
        <v>563.94299999999998</v>
      </c>
    </row>
    <row r="1151" spans="2:15" ht="15" customHeight="1" outlineLevel="1">
      <c r="B1151" s="38">
        <v>2022</v>
      </c>
      <c r="C1151" s="111"/>
      <c r="D1151" s="210">
        <v>8</v>
      </c>
      <c r="E1151" s="210"/>
      <c r="F1151" s="213" t="s">
        <v>5</v>
      </c>
      <c r="G1151" s="210"/>
      <c r="H1151" s="213" t="s">
        <v>5</v>
      </c>
    </row>
    <row r="1152" spans="2:15" ht="15" customHeight="1" outlineLevel="1">
      <c r="B1152" s="38">
        <v>2021</v>
      </c>
      <c r="C1152" s="111"/>
      <c r="D1152" s="218">
        <v>4</v>
      </c>
      <c r="E1152" s="214"/>
      <c r="F1152" s="221">
        <v>6</v>
      </c>
      <c r="G1152" s="214"/>
      <c r="H1152" s="208">
        <v>249.43299999999999</v>
      </c>
    </row>
    <row r="1153" spans="2:15" ht="15" customHeight="1" outlineLevel="1">
      <c r="B1153" s="38">
        <v>2020</v>
      </c>
      <c r="C1153" s="111"/>
      <c r="D1153" s="215">
        <v>1</v>
      </c>
      <c r="E1153" s="214"/>
      <c r="F1153" s="208" t="s">
        <v>5</v>
      </c>
      <c r="G1153" s="214"/>
      <c r="H1153" s="208" t="s">
        <v>5</v>
      </c>
    </row>
    <row r="1154" spans="2:15" ht="15" customHeight="1" outlineLevel="1">
      <c r="B1154" s="38">
        <v>2019</v>
      </c>
      <c r="C1154" s="111"/>
      <c r="D1154" s="210">
        <v>1</v>
      </c>
      <c r="E1154" s="210"/>
      <c r="F1154" s="213" t="s">
        <v>5</v>
      </c>
      <c r="G1154" s="210"/>
      <c r="H1154" s="213" t="s">
        <v>5</v>
      </c>
    </row>
    <row r="1155" spans="2:15" ht="15" customHeight="1" outlineLevel="1">
      <c r="B1155" s="173" t="s">
        <v>406</v>
      </c>
      <c r="C1155" s="111"/>
      <c r="D1155" s="214"/>
      <c r="E1155" s="214"/>
      <c r="F1155" s="214"/>
      <c r="G1155" s="214"/>
      <c r="H1155" s="214"/>
    </row>
    <row r="1156" spans="2:15" ht="15" customHeight="1" outlineLevel="1">
      <c r="B1156" s="38">
        <v>2023</v>
      </c>
      <c r="C1156" s="111"/>
      <c r="D1156" s="215">
        <v>23</v>
      </c>
      <c r="E1156" s="214"/>
      <c r="F1156" s="208">
        <v>23</v>
      </c>
      <c r="G1156" s="214"/>
      <c r="H1156" s="208">
        <v>785.37599999999998</v>
      </c>
    </row>
    <row r="1157" spans="2:15" s="17" customFormat="1" ht="15" customHeight="1" outlineLevel="1">
      <c r="B1157" s="38">
        <v>2022</v>
      </c>
      <c r="C1157" s="50"/>
      <c r="D1157" s="208">
        <v>18</v>
      </c>
      <c r="E1157" s="51"/>
      <c r="F1157" s="208">
        <v>18</v>
      </c>
      <c r="G1157" s="51"/>
      <c r="H1157" s="208">
        <v>365.05099999999999</v>
      </c>
      <c r="I1157" s="12"/>
      <c r="O1157" s="171"/>
    </row>
    <row r="1158" spans="2:15" ht="15" customHeight="1" outlineLevel="1">
      <c r="B1158" s="38">
        <v>2021</v>
      </c>
      <c r="C1158" s="111"/>
      <c r="D1158" s="215">
        <v>11</v>
      </c>
      <c r="E1158" s="214"/>
      <c r="F1158" s="208">
        <v>11</v>
      </c>
      <c r="G1158" s="214"/>
      <c r="H1158" s="208">
        <v>159.303</v>
      </c>
    </row>
    <row r="1159" spans="2:15" ht="15" customHeight="1" outlineLevel="1">
      <c r="B1159" s="38">
        <v>2020</v>
      </c>
      <c r="C1159" s="111"/>
      <c r="D1159" s="215">
        <v>6</v>
      </c>
      <c r="E1159" s="214"/>
      <c r="F1159" s="208">
        <v>6</v>
      </c>
      <c r="G1159" s="214"/>
      <c r="H1159" s="208">
        <v>150.00700000000001</v>
      </c>
    </row>
    <row r="1160" spans="2:15" ht="15" customHeight="1" outlineLevel="1">
      <c r="B1160" s="38">
        <v>2019</v>
      </c>
      <c r="C1160" s="111"/>
      <c r="D1160" s="210">
        <v>8</v>
      </c>
      <c r="E1160" s="210"/>
      <c r="F1160" s="210">
        <v>8</v>
      </c>
      <c r="G1160" s="210"/>
      <c r="H1160" s="210">
        <v>126.19</v>
      </c>
    </row>
    <row r="1161" spans="2:15" ht="15" customHeight="1" outlineLevel="1">
      <c r="B1161" s="173" t="s">
        <v>236</v>
      </c>
      <c r="C1161" s="111"/>
      <c r="D1161" s="214"/>
      <c r="E1161" s="214"/>
      <c r="F1161" s="214"/>
      <c r="G1161" s="214"/>
      <c r="H1161" s="214"/>
    </row>
    <row r="1162" spans="2:15" ht="15" customHeight="1" outlineLevel="1">
      <c r="B1162" s="38">
        <v>2023</v>
      </c>
      <c r="C1162" s="111"/>
      <c r="D1162" s="215">
        <v>45</v>
      </c>
      <c r="E1162" s="214"/>
      <c r="F1162" s="208">
        <v>56</v>
      </c>
      <c r="G1162" s="214"/>
      <c r="H1162" s="208">
        <v>2152.201</v>
      </c>
    </row>
    <row r="1163" spans="2:15" s="17" customFormat="1" ht="15" customHeight="1" outlineLevel="1">
      <c r="B1163" s="38">
        <v>2022</v>
      </c>
      <c r="C1163" s="50"/>
      <c r="D1163" s="208">
        <v>35</v>
      </c>
      <c r="E1163" s="51"/>
      <c r="F1163" s="208">
        <v>49</v>
      </c>
      <c r="G1163" s="51"/>
      <c r="H1163" s="208">
        <v>1645.0530000000001</v>
      </c>
      <c r="I1163" s="12"/>
      <c r="O1163" s="171"/>
    </row>
    <row r="1164" spans="2:15" ht="15" customHeight="1" outlineLevel="1">
      <c r="B1164" s="38">
        <v>2021</v>
      </c>
      <c r="C1164" s="111"/>
      <c r="D1164" s="215">
        <v>36</v>
      </c>
      <c r="E1164" s="214"/>
      <c r="F1164" s="208">
        <v>50</v>
      </c>
      <c r="G1164" s="214"/>
      <c r="H1164" s="208">
        <v>1517.54</v>
      </c>
    </row>
    <row r="1165" spans="2:15" ht="15" customHeight="1" outlineLevel="1">
      <c r="B1165" s="38">
        <v>2020</v>
      </c>
      <c r="C1165" s="111"/>
      <c r="D1165" s="215">
        <v>32</v>
      </c>
      <c r="E1165" s="214"/>
      <c r="F1165" s="208">
        <v>44</v>
      </c>
      <c r="G1165" s="214"/>
      <c r="H1165" s="208">
        <v>880.70799999999997</v>
      </c>
    </row>
    <row r="1166" spans="2:15" ht="15" customHeight="1" outlineLevel="1">
      <c r="B1166" s="38">
        <v>2019</v>
      </c>
      <c r="C1166" s="111"/>
      <c r="D1166" s="210">
        <v>29</v>
      </c>
      <c r="E1166" s="210"/>
      <c r="F1166" s="210">
        <v>37</v>
      </c>
      <c r="G1166" s="210"/>
      <c r="H1166" s="210">
        <v>740.84199999999998</v>
      </c>
    </row>
    <row r="1167" spans="2:15" ht="15" customHeight="1" outlineLevel="1">
      <c r="B1167" s="173" t="s">
        <v>407</v>
      </c>
      <c r="C1167" s="111"/>
      <c r="D1167" s="214"/>
      <c r="E1167" s="214"/>
      <c r="F1167" s="214"/>
      <c r="G1167" s="214"/>
      <c r="H1167" s="214"/>
    </row>
    <row r="1168" spans="2:15" s="17" customFormat="1" ht="15" customHeight="1">
      <c r="B1168" s="38">
        <v>2023</v>
      </c>
      <c r="C1168" s="50"/>
      <c r="D1168" s="208">
        <v>53</v>
      </c>
      <c r="E1168" s="51"/>
      <c r="F1168" s="208">
        <v>70</v>
      </c>
      <c r="G1168" s="51"/>
      <c r="H1168" s="208">
        <v>1590.7460000000001</v>
      </c>
      <c r="I1168" s="12"/>
      <c r="O1168" s="171"/>
    </row>
    <row r="1169" spans="2:15" s="17" customFormat="1" ht="15" customHeight="1" outlineLevel="1">
      <c r="B1169" s="38">
        <v>2022</v>
      </c>
      <c r="C1169" s="50"/>
      <c r="D1169" s="208">
        <v>42</v>
      </c>
      <c r="E1169" s="51"/>
      <c r="F1169" s="208">
        <v>56</v>
      </c>
      <c r="G1169" s="51"/>
      <c r="H1169" s="208">
        <v>1145.4549999999999</v>
      </c>
      <c r="I1169" s="12"/>
      <c r="O1169" s="171"/>
    </row>
    <row r="1170" spans="2:15" ht="15" customHeight="1" outlineLevel="1">
      <c r="B1170" s="38">
        <v>2021</v>
      </c>
      <c r="C1170" s="111"/>
      <c r="D1170" s="215">
        <v>48</v>
      </c>
      <c r="E1170" s="214"/>
      <c r="F1170" s="208">
        <v>58</v>
      </c>
      <c r="G1170" s="214"/>
      <c r="H1170" s="208">
        <v>786.173</v>
      </c>
    </row>
    <row r="1171" spans="2:15" ht="15" customHeight="1" outlineLevel="1">
      <c r="B1171" s="38">
        <v>2020</v>
      </c>
      <c r="C1171" s="111"/>
      <c r="D1171" s="215">
        <v>34</v>
      </c>
      <c r="E1171" s="214"/>
      <c r="F1171" s="208">
        <v>41</v>
      </c>
      <c r="G1171" s="214"/>
      <c r="H1171" s="208">
        <v>415.30799999999999</v>
      </c>
    </row>
    <row r="1172" spans="2:15" ht="15" customHeight="1" outlineLevel="1">
      <c r="B1172" s="38">
        <v>2019</v>
      </c>
      <c r="C1172" s="111"/>
      <c r="D1172" s="210">
        <v>39</v>
      </c>
      <c r="E1172" s="210"/>
      <c r="F1172" s="210">
        <v>46</v>
      </c>
      <c r="G1172" s="210"/>
      <c r="H1172" s="210">
        <v>1217.3320000000001</v>
      </c>
    </row>
    <row r="1173" spans="2:15" ht="15" customHeight="1" outlineLevel="1">
      <c r="B1173" s="173" t="s">
        <v>238</v>
      </c>
      <c r="C1173" s="111"/>
      <c r="D1173" s="214"/>
      <c r="E1173" s="214"/>
      <c r="F1173" s="214"/>
      <c r="G1173" s="214"/>
      <c r="H1173" s="214"/>
    </row>
    <row r="1174" spans="2:15" ht="15" customHeight="1" outlineLevel="1">
      <c r="B1174" s="38">
        <v>2023</v>
      </c>
      <c r="C1174" s="111"/>
      <c r="D1174" s="215">
        <v>8</v>
      </c>
      <c r="E1174" s="214"/>
      <c r="F1174" s="208">
        <v>9</v>
      </c>
      <c r="G1174" s="214"/>
      <c r="H1174" s="208">
        <v>57.125999999999998</v>
      </c>
    </row>
    <row r="1175" spans="2:15" s="17" customFormat="1" ht="15" customHeight="1" outlineLevel="1">
      <c r="B1175" s="38">
        <v>2022</v>
      </c>
      <c r="C1175" s="50"/>
      <c r="D1175" s="208">
        <v>7</v>
      </c>
      <c r="E1175" s="51"/>
      <c r="F1175" s="208">
        <v>8</v>
      </c>
      <c r="G1175" s="51"/>
      <c r="H1175" s="208">
        <v>58.008000000000003</v>
      </c>
      <c r="I1175" s="12"/>
      <c r="O1175" s="171"/>
    </row>
    <row r="1176" spans="2:15" ht="15" customHeight="1" outlineLevel="1">
      <c r="B1176" s="38">
        <v>2021</v>
      </c>
      <c r="C1176" s="111"/>
      <c r="D1176" s="215">
        <v>4</v>
      </c>
      <c r="E1176" s="214"/>
      <c r="F1176" s="208">
        <v>5</v>
      </c>
      <c r="G1176" s="214"/>
      <c r="H1176" s="208">
        <v>38.075000000000003</v>
      </c>
    </row>
    <row r="1177" spans="2:15" ht="15" customHeight="1" outlineLevel="1">
      <c r="B1177" s="38">
        <v>2020</v>
      </c>
      <c r="C1177" s="111"/>
      <c r="D1177" s="215">
        <v>7</v>
      </c>
      <c r="E1177" s="214"/>
      <c r="F1177" s="208">
        <v>8</v>
      </c>
      <c r="G1177" s="214"/>
      <c r="H1177" s="208">
        <v>65.557000000000002</v>
      </c>
    </row>
    <row r="1178" spans="2:15" ht="15" customHeight="1" outlineLevel="1">
      <c r="B1178" s="38">
        <v>2019</v>
      </c>
      <c r="C1178" s="111"/>
      <c r="D1178" s="210">
        <v>7</v>
      </c>
      <c r="E1178" s="210"/>
      <c r="F1178" s="210">
        <v>9</v>
      </c>
      <c r="G1178" s="210"/>
      <c r="H1178" s="210">
        <v>142.65299999999999</v>
      </c>
    </row>
    <row r="1179" spans="2:15" ht="15" customHeight="1" outlineLevel="1">
      <c r="B1179" s="173" t="s">
        <v>239</v>
      </c>
      <c r="C1179" s="111"/>
      <c r="D1179" s="214"/>
      <c r="E1179" s="214"/>
      <c r="F1179" s="214"/>
      <c r="G1179" s="214"/>
      <c r="H1179" s="214"/>
    </row>
    <row r="1180" spans="2:15" ht="15" customHeight="1" outlineLevel="1">
      <c r="B1180" s="38">
        <v>2023</v>
      </c>
      <c r="C1180" s="111"/>
      <c r="D1180" s="210">
        <v>32</v>
      </c>
      <c r="E1180" s="210"/>
      <c r="F1180" s="210">
        <v>39</v>
      </c>
      <c r="G1180" s="210"/>
      <c r="H1180" s="210">
        <v>770.41899999999998</v>
      </c>
    </row>
    <row r="1181" spans="2:15" s="17" customFormat="1" ht="15" customHeight="1" outlineLevel="1">
      <c r="B1181" s="38">
        <v>2022</v>
      </c>
      <c r="C1181" s="50"/>
      <c r="D1181" s="208">
        <v>35</v>
      </c>
      <c r="E1181" s="51"/>
      <c r="F1181" s="208">
        <v>39</v>
      </c>
      <c r="G1181" s="51"/>
      <c r="H1181" s="208">
        <v>623.26599999999996</v>
      </c>
      <c r="I1181" s="12"/>
      <c r="O1181" s="171"/>
    </row>
    <row r="1182" spans="2:15" ht="15" customHeight="1" outlineLevel="1">
      <c r="B1182" s="38">
        <v>2021</v>
      </c>
      <c r="C1182" s="111"/>
      <c r="D1182" s="215">
        <v>33</v>
      </c>
      <c r="E1182" s="214"/>
      <c r="F1182" s="208">
        <v>33</v>
      </c>
      <c r="G1182" s="214"/>
      <c r="H1182" s="208">
        <v>321.75299999999999</v>
      </c>
    </row>
    <row r="1183" spans="2:15" ht="15" customHeight="1" outlineLevel="1">
      <c r="B1183" s="38">
        <v>2020</v>
      </c>
      <c r="C1183" s="111"/>
      <c r="D1183" s="215">
        <v>22</v>
      </c>
      <c r="E1183" s="214"/>
      <c r="F1183" s="208">
        <v>25</v>
      </c>
      <c r="G1183" s="214"/>
      <c r="H1183" s="208">
        <v>256.31299999999999</v>
      </c>
    </row>
    <row r="1184" spans="2:15" ht="15" customHeight="1" outlineLevel="1">
      <c r="B1184" s="38">
        <v>2019</v>
      </c>
      <c r="C1184" s="111"/>
      <c r="D1184" s="210">
        <v>25</v>
      </c>
      <c r="E1184" s="210"/>
      <c r="F1184" s="210">
        <v>25</v>
      </c>
      <c r="G1184" s="210"/>
      <c r="H1184" s="210">
        <v>409.17700000000002</v>
      </c>
    </row>
    <row r="1185" spans="2:15" ht="15" customHeight="1" outlineLevel="1">
      <c r="B1185" s="173" t="s">
        <v>408</v>
      </c>
      <c r="C1185" s="111"/>
      <c r="D1185" s="214"/>
      <c r="E1185" s="214"/>
      <c r="F1185" s="214"/>
      <c r="G1185" s="214"/>
      <c r="H1185" s="214"/>
    </row>
    <row r="1186" spans="2:15" ht="15" customHeight="1" outlineLevel="1">
      <c r="B1186" s="38">
        <v>2023</v>
      </c>
      <c r="C1186" s="111"/>
      <c r="D1186" s="215">
        <v>16</v>
      </c>
      <c r="E1186" s="214"/>
      <c r="F1186" s="208">
        <v>46</v>
      </c>
      <c r="G1186" s="214"/>
      <c r="H1186" s="208">
        <v>233</v>
      </c>
    </row>
    <row r="1187" spans="2:15" s="17" customFormat="1" ht="15" customHeight="1" outlineLevel="1">
      <c r="B1187" s="38">
        <v>2022</v>
      </c>
      <c r="C1187" s="50"/>
      <c r="D1187" s="208">
        <v>17</v>
      </c>
      <c r="E1187" s="51"/>
      <c r="F1187" s="208">
        <v>47</v>
      </c>
      <c r="G1187" s="51"/>
      <c r="H1187" s="208">
        <v>232.566</v>
      </c>
      <c r="I1187" s="12"/>
      <c r="O1187" s="171"/>
    </row>
    <row r="1188" spans="2:15" ht="15" customHeight="1" outlineLevel="1">
      <c r="B1188" s="38">
        <v>2021</v>
      </c>
      <c r="C1188" s="111"/>
      <c r="D1188" s="215">
        <v>14</v>
      </c>
      <c r="E1188" s="214"/>
      <c r="F1188" s="208">
        <v>44</v>
      </c>
      <c r="G1188" s="214"/>
      <c r="H1188" s="208">
        <v>88.192999999999998</v>
      </c>
    </row>
    <row r="1189" spans="2:15" ht="15" customHeight="1" outlineLevel="1">
      <c r="B1189" s="38">
        <v>2020</v>
      </c>
      <c r="C1189" s="111"/>
      <c r="D1189" s="215">
        <v>11</v>
      </c>
      <c r="E1189" s="214"/>
      <c r="F1189" s="208">
        <v>44</v>
      </c>
      <c r="G1189" s="214"/>
      <c r="H1189" s="208">
        <v>200.90799999999999</v>
      </c>
    </row>
    <row r="1190" spans="2:15" ht="15" customHeight="1" outlineLevel="1">
      <c r="B1190" s="38">
        <v>2019</v>
      </c>
      <c r="C1190" s="111"/>
      <c r="D1190" s="210">
        <v>12</v>
      </c>
      <c r="E1190" s="210"/>
      <c r="F1190" s="210">
        <v>46</v>
      </c>
      <c r="G1190" s="210"/>
      <c r="H1190" s="210">
        <v>1219.9839999999999</v>
      </c>
    </row>
    <row r="1191" spans="2:15" ht="15" customHeight="1" outlineLevel="1">
      <c r="B1191" s="173" t="s">
        <v>409</v>
      </c>
      <c r="C1191" s="111"/>
      <c r="D1191" s="214"/>
      <c r="E1191" s="214"/>
      <c r="F1191" s="214"/>
      <c r="G1191" s="214"/>
      <c r="H1191" s="214"/>
    </row>
    <row r="1192" spans="2:15" ht="15" customHeight="1" outlineLevel="1">
      <c r="B1192" s="38">
        <v>2023</v>
      </c>
      <c r="C1192" s="111"/>
      <c r="D1192" s="215">
        <v>26</v>
      </c>
      <c r="E1192" s="214"/>
      <c r="F1192" s="208">
        <v>26</v>
      </c>
      <c r="G1192" s="214"/>
      <c r="H1192" s="208">
        <v>264.79500000000002</v>
      </c>
    </row>
    <row r="1193" spans="2:15" s="17" customFormat="1" ht="15" customHeight="1" outlineLevel="1">
      <c r="B1193" s="38">
        <v>2022</v>
      </c>
      <c r="C1193" s="50"/>
      <c r="D1193" s="208">
        <v>22</v>
      </c>
      <c r="E1193" s="51"/>
      <c r="F1193" s="208">
        <v>22</v>
      </c>
      <c r="G1193" s="51"/>
      <c r="H1193" s="208">
        <v>192.92699999999999</v>
      </c>
      <c r="I1193" s="12"/>
      <c r="O1193" s="171"/>
    </row>
    <row r="1194" spans="2:15" ht="15" customHeight="1" outlineLevel="1">
      <c r="B1194" s="38">
        <v>2021</v>
      </c>
      <c r="C1194" s="111"/>
      <c r="D1194" s="215">
        <v>21</v>
      </c>
      <c r="E1194" s="214"/>
      <c r="F1194" s="208">
        <v>23</v>
      </c>
      <c r="G1194" s="214"/>
      <c r="H1194" s="208">
        <v>222.03899999999999</v>
      </c>
    </row>
    <row r="1195" spans="2:15" ht="15" customHeight="1" outlineLevel="1">
      <c r="B1195" s="38">
        <v>2020</v>
      </c>
      <c r="C1195" s="111"/>
      <c r="D1195" s="215">
        <v>15</v>
      </c>
      <c r="E1195" s="214"/>
      <c r="F1195" s="208">
        <v>15</v>
      </c>
      <c r="G1195" s="214"/>
      <c r="H1195" s="208">
        <v>90.204999999999998</v>
      </c>
    </row>
    <row r="1196" spans="2:15" ht="15" customHeight="1" outlineLevel="1">
      <c r="B1196" s="38">
        <v>2019</v>
      </c>
      <c r="C1196" s="111"/>
      <c r="D1196" s="210">
        <v>17</v>
      </c>
      <c r="E1196" s="210"/>
      <c r="F1196" s="210">
        <v>17</v>
      </c>
      <c r="G1196" s="210"/>
      <c r="H1196" s="210">
        <v>91.807000000000002</v>
      </c>
    </row>
    <row r="1197" spans="2:15" ht="15" customHeight="1">
      <c r="B1197" s="110" t="s">
        <v>350</v>
      </c>
      <c r="C1197" s="110"/>
      <c r="D1197" s="210"/>
      <c r="E1197" s="210"/>
      <c r="F1197" s="210"/>
      <c r="G1197" s="210"/>
      <c r="H1197" s="210"/>
    </row>
    <row r="1198" spans="2:15" ht="15" customHeight="1">
      <c r="B1198" s="38">
        <v>2023</v>
      </c>
      <c r="C1198" s="110"/>
      <c r="D1198" s="210">
        <v>703</v>
      </c>
      <c r="E1198" s="210"/>
      <c r="F1198" s="213">
        <v>2049</v>
      </c>
      <c r="G1198" s="210"/>
      <c r="H1198" s="213">
        <v>165242.56099999999</v>
      </c>
    </row>
    <row r="1199" spans="2:15" ht="15" customHeight="1">
      <c r="B1199" s="38">
        <v>2022</v>
      </c>
      <c r="C1199" s="110"/>
      <c r="D1199" s="210">
        <v>658</v>
      </c>
      <c r="E1199" s="210"/>
      <c r="F1199" s="210">
        <v>1879</v>
      </c>
      <c r="G1199" s="210"/>
      <c r="H1199" s="210">
        <v>146904.046</v>
      </c>
      <c r="K1199" s="171"/>
      <c r="L1199" s="17"/>
      <c r="M1199" s="171"/>
      <c r="N1199" s="17"/>
      <c r="O1199" s="171"/>
    </row>
    <row r="1200" spans="2:15" ht="15" customHeight="1">
      <c r="B1200" s="38">
        <v>2021</v>
      </c>
      <c r="C1200" s="110"/>
      <c r="D1200" s="210">
        <v>649</v>
      </c>
      <c r="E1200" s="210"/>
      <c r="F1200" s="213">
        <v>1742</v>
      </c>
      <c r="G1200" s="210"/>
      <c r="H1200" s="213">
        <v>105299.394</v>
      </c>
    </row>
    <row r="1201" spans="2:15" ht="15" customHeight="1">
      <c r="B1201" s="38">
        <v>2020</v>
      </c>
      <c r="C1201" s="110"/>
      <c r="D1201" s="210">
        <v>572</v>
      </c>
      <c r="E1201" s="210"/>
      <c r="F1201" s="213">
        <v>1626</v>
      </c>
      <c r="G1201" s="210"/>
      <c r="H1201" s="213">
        <v>78372.578999999998</v>
      </c>
    </row>
    <row r="1202" spans="2:15" ht="15" customHeight="1">
      <c r="B1202" s="38">
        <v>2019</v>
      </c>
      <c r="C1202" s="110"/>
      <c r="D1202" s="210">
        <v>604</v>
      </c>
      <c r="E1202" s="210"/>
      <c r="F1202" s="210">
        <v>1555</v>
      </c>
      <c r="G1202" s="210"/>
      <c r="H1202" s="210">
        <v>97664.159</v>
      </c>
      <c r="I1202"/>
      <c r="K1202" s="171"/>
      <c r="L1202" s="17"/>
      <c r="M1202" s="171"/>
      <c r="N1202" s="17"/>
      <c r="O1202" s="171"/>
    </row>
    <row r="1203" spans="2:15" ht="15" customHeight="1" outlineLevel="1">
      <c r="B1203" s="173" t="s">
        <v>396</v>
      </c>
      <c r="C1203" s="111"/>
      <c r="D1203" s="214"/>
      <c r="E1203" s="214"/>
      <c r="F1203" s="214"/>
      <c r="G1203" s="214"/>
      <c r="H1203" s="214"/>
    </row>
    <row r="1204" spans="2:15" ht="15" customHeight="1" outlineLevel="1">
      <c r="B1204" s="38">
        <v>2023</v>
      </c>
      <c r="C1204" s="111"/>
      <c r="D1204" s="215">
        <v>31</v>
      </c>
      <c r="E1204" s="214"/>
      <c r="F1204" s="208">
        <v>40</v>
      </c>
      <c r="G1204" s="214"/>
      <c r="H1204" s="210">
        <v>605.55799999999999</v>
      </c>
    </row>
    <row r="1205" spans="2:15" s="17" customFormat="1" ht="15" customHeight="1" outlineLevel="1">
      <c r="B1205" s="38">
        <v>2022</v>
      </c>
      <c r="C1205" s="50"/>
      <c r="D1205" s="208">
        <v>29</v>
      </c>
      <c r="E1205" s="51"/>
      <c r="F1205" s="208">
        <v>39</v>
      </c>
      <c r="G1205" s="51"/>
      <c r="H1205" s="208">
        <v>543.202</v>
      </c>
      <c r="I1205" s="12"/>
      <c r="O1205" s="171"/>
    </row>
    <row r="1206" spans="2:15" ht="15" customHeight="1" outlineLevel="1">
      <c r="B1206" s="38">
        <v>2021</v>
      </c>
      <c r="C1206" s="111"/>
      <c r="D1206" s="215">
        <v>31</v>
      </c>
      <c r="E1206" s="214"/>
      <c r="F1206" s="208" t="s">
        <v>5</v>
      </c>
      <c r="G1206" s="214"/>
      <c r="H1206" s="208" t="s">
        <v>5</v>
      </c>
    </row>
    <row r="1207" spans="2:15" ht="15" customHeight="1" outlineLevel="1">
      <c r="B1207" s="38">
        <v>2020</v>
      </c>
      <c r="C1207" s="111"/>
      <c r="D1207" s="215">
        <v>24</v>
      </c>
      <c r="E1207" s="214"/>
      <c r="F1207" s="208" t="s">
        <v>5</v>
      </c>
      <c r="G1207" s="214"/>
      <c r="H1207" s="208" t="s">
        <v>5</v>
      </c>
    </row>
    <row r="1208" spans="2:15" ht="15" customHeight="1" outlineLevel="1">
      <c r="B1208" s="38">
        <v>2019</v>
      </c>
      <c r="C1208" s="111"/>
      <c r="D1208" s="210">
        <v>28</v>
      </c>
      <c r="E1208" s="210"/>
      <c r="F1208" s="210">
        <v>45</v>
      </c>
      <c r="G1208" s="210"/>
      <c r="H1208" s="210">
        <v>418.32</v>
      </c>
    </row>
    <row r="1209" spans="2:15" ht="15" customHeight="1" outlineLevel="1">
      <c r="B1209" s="173" t="s">
        <v>397</v>
      </c>
      <c r="C1209" s="111"/>
      <c r="D1209" s="214"/>
      <c r="E1209" s="214"/>
      <c r="F1209" s="214"/>
      <c r="G1209" s="214"/>
      <c r="H1209" s="214"/>
    </row>
    <row r="1210" spans="2:15" ht="15" customHeight="1" outlineLevel="1">
      <c r="B1210" s="38">
        <v>2023</v>
      </c>
      <c r="C1210" s="111"/>
      <c r="D1210" s="215">
        <v>1</v>
      </c>
      <c r="E1210" s="214"/>
      <c r="F1210" s="208" t="s">
        <v>5</v>
      </c>
      <c r="G1210" s="214"/>
      <c r="H1210" s="208" t="s">
        <v>5</v>
      </c>
    </row>
    <row r="1211" spans="2:15" ht="15" customHeight="1" outlineLevel="1">
      <c r="B1211" s="38">
        <v>2022</v>
      </c>
      <c r="C1211" s="111"/>
      <c r="D1211" s="215">
        <v>1</v>
      </c>
      <c r="E1211" s="214"/>
      <c r="F1211" s="208" t="s">
        <v>5</v>
      </c>
      <c r="G1211" s="214"/>
      <c r="H1211" s="208" t="s">
        <v>5</v>
      </c>
    </row>
    <row r="1212" spans="2:15" ht="15" customHeight="1" outlineLevel="1">
      <c r="B1212" s="38">
        <v>2021</v>
      </c>
      <c r="C1212" s="111"/>
      <c r="D1212" s="215">
        <v>1</v>
      </c>
      <c r="E1212" s="214"/>
      <c r="F1212" s="208" t="s">
        <v>5</v>
      </c>
      <c r="G1212" s="214"/>
      <c r="H1212" s="208" t="s">
        <v>5</v>
      </c>
    </row>
    <row r="1213" spans="2:15" ht="15" customHeight="1" outlineLevel="1">
      <c r="B1213" s="38">
        <v>2020</v>
      </c>
      <c r="C1213" s="111"/>
      <c r="D1213" s="215">
        <v>1</v>
      </c>
      <c r="E1213" s="214"/>
      <c r="F1213" s="208" t="s">
        <v>5</v>
      </c>
      <c r="G1213" s="214"/>
      <c r="H1213" s="208" t="s">
        <v>5</v>
      </c>
    </row>
    <row r="1214" spans="2:15" ht="15" customHeight="1" outlineLevel="1">
      <c r="B1214" s="38">
        <v>2019</v>
      </c>
      <c r="C1214" s="111"/>
      <c r="D1214" s="210">
        <v>1</v>
      </c>
      <c r="E1214" s="210"/>
      <c r="F1214" s="213" t="s">
        <v>5</v>
      </c>
      <c r="G1214" s="210"/>
      <c r="H1214" s="213" t="s">
        <v>5</v>
      </c>
    </row>
    <row r="1215" spans="2:15" ht="15" customHeight="1" outlineLevel="1">
      <c r="B1215" s="173" t="s">
        <v>398</v>
      </c>
      <c r="C1215" s="111"/>
      <c r="D1215" s="214"/>
      <c r="E1215" s="214"/>
      <c r="F1215" s="214"/>
      <c r="G1215" s="214"/>
      <c r="H1215" s="214"/>
    </row>
    <row r="1216" spans="2:15" ht="15" customHeight="1" outlineLevel="1">
      <c r="B1216" s="38">
        <v>2023</v>
      </c>
      <c r="C1216" s="111"/>
      <c r="D1216" s="215">
        <v>20</v>
      </c>
      <c r="E1216" s="214"/>
      <c r="F1216" s="208">
        <v>45</v>
      </c>
      <c r="G1216" s="214"/>
      <c r="H1216" s="208">
        <v>2063.8560000000002</v>
      </c>
    </row>
    <row r="1217" spans="2:15" s="17" customFormat="1" ht="15" customHeight="1" outlineLevel="1">
      <c r="B1217" s="38">
        <v>2022</v>
      </c>
      <c r="C1217" s="50"/>
      <c r="D1217" s="208">
        <v>16</v>
      </c>
      <c r="E1217" s="51"/>
      <c r="F1217" s="208">
        <v>37</v>
      </c>
      <c r="G1217" s="51"/>
      <c r="H1217" s="208">
        <v>1438.0509999999999</v>
      </c>
      <c r="I1217" s="12"/>
      <c r="O1217" s="171"/>
    </row>
    <row r="1218" spans="2:15" ht="15" customHeight="1" outlineLevel="1">
      <c r="B1218" s="38">
        <v>2021</v>
      </c>
      <c r="C1218" s="111"/>
      <c r="D1218" s="215">
        <v>20</v>
      </c>
      <c r="E1218" s="214"/>
      <c r="F1218" s="208">
        <v>73</v>
      </c>
      <c r="G1218" s="214"/>
      <c r="H1218" s="208">
        <v>3228.5790000000002</v>
      </c>
    </row>
    <row r="1219" spans="2:15" ht="15" customHeight="1" outlineLevel="1">
      <c r="B1219" s="38">
        <v>2020</v>
      </c>
      <c r="C1219" s="111"/>
      <c r="D1219" s="215">
        <v>14</v>
      </c>
      <c r="E1219" s="214"/>
      <c r="F1219" s="208">
        <v>25</v>
      </c>
      <c r="G1219" s="214"/>
      <c r="H1219" s="208">
        <v>958.84199999999998</v>
      </c>
    </row>
    <row r="1220" spans="2:15" ht="15" customHeight="1" outlineLevel="1">
      <c r="B1220" s="38">
        <v>2019</v>
      </c>
      <c r="C1220" s="111"/>
      <c r="D1220" s="210">
        <v>16</v>
      </c>
      <c r="E1220" s="210"/>
      <c r="F1220" s="210">
        <v>32</v>
      </c>
      <c r="G1220" s="210"/>
      <c r="H1220" s="210">
        <v>1414.258</v>
      </c>
    </row>
    <row r="1221" spans="2:15" ht="15" customHeight="1" outlineLevel="1">
      <c r="B1221" s="173" t="s">
        <v>399</v>
      </c>
      <c r="C1221" s="111"/>
      <c r="D1221" s="214"/>
      <c r="E1221" s="214"/>
      <c r="F1221" s="214"/>
      <c r="G1221" s="214"/>
      <c r="H1221" s="214"/>
    </row>
    <row r="1222" spans="2:15" ht="15" customHeight="1" outlineLevel="1">
      <c r="B1222" s="38">
        <v>2023</v>
      </c>
      <c r="C1222" s="111"/>
      <c r="D1222" s="210">
        <v>2</v>
      </c>
      <c r="E1222" s="214"/>
      <c r="F1222" s="213" t="s">
        <v>5</v>
      </c>
      <c r="G1222" s="213"/>
      <c r="H1222" s="213" t="s">
        <v>5</v>
      </c>
    </row>
    <row r="1223" spans="2:15" ht="15" customHeight="1" outlineLevel="1">
      <c r="B1223" s="38">
        <v>2022</v>
      </c>
      <c r="C1223" s="111"/>
      <c r="D1223" s="210">
        <v>4</v>
      </c>
      <c r="E1223" s="210"/>
      <c r="F1223" s="213" t="s">
        <v>5</v>
      </c>
      <c r="G1223" s="213"/>
      <c r="H1223" s="213" t="s">
        <v>5</v>
      </c>
    </row>
    <row r="1224" spans="2:15" ht="15" customHeight="1" outlineLevel="1">
      <c r="B1224" s="38">
        <v>2021</v>
      </c>
      <c r="C1224" s="111"/>
      <c r="D1224" s="215">
        <v>3</v>
      </c>
      <c r="E1224" s="214"/>
      <c r="F1224" s="208">
        <v>33</v>
      </c>
      <c r="G1224" s="214"/>
      <c r="H1224" s="208">
        <v>21966.044999999998</v>
      </c>
    </row>
    <row r="1225" spans="2:15" ht="15" customHeight="1" outlineLevel="1">
      <c r="B1225" s="38">
        <v>2020</v>
      </c>
      <c r="C1225" s="111"/>
      <c r="D1225" s="215">
        <v>4</v>
      </c>
      <c r="E1225" s="214"/>
      <c r="F1225" s="208">
        <v>36</v>
      </c>
      <c r="G1225" s="214"/>
      <c r="H1225" s="208">
        <v>15350.124</v>
      </c>
    </row>
    <row r="1226" spans="2:15" ht="15" customHeight="1" outlineLevel="1">
      <c r="B1226" s="38">
        <v>2019</v>
      </c>
      <c r="C1226" s="111"/>
      <c r="D1226" s="210">
        <v>4</v>
      </c>
      <c r="E1226" s="210"/>
      <c r="F1226" s="210">
        <v>33</v>
      </c>
      <c r="G1226" s="210"/>
      <c r="H1226" s="210">
        <v>17926.238000000001</v>
      </c>
    </row>
    <row r="1227" spans="2:15" ht="15" customHeight="1" outlineLevel="1">
      <c r="B1227" s="173" t="s">
        <v>400</v>
      </c>
      <c r="C1227" s="111"/>
      <c r="D1227" s="214"/>
      <c r="E1227" s="214"/>
      <c r="F1227" s="214"/>
      <c r="G1227" s="214"/>
      <c r="H1227" s="214"/>
    </row>
    <row r="1228" spans="2:15" ht="15" customHeight="1" outlineLevel="1">
      <c r="B1228" s="38">
        <v>2023</v>
      </c>
      <c r="C1228" s="111"/>
      <c r="D1228" s="215">
        <v>16</v>
      </c>
      <c r="E1228" s="214"/>
      <c r="F1228" s="208">
        <v>72</v>
      </c>
      <c r="G1228" s="214"/>
      <c r="H1228" s="208">
        <v>6649.0640000000003</v>
      </c>
    </row>
    <row r="1229" spans="2:15" s="17" customFormat="1" ht="15" customHeight="1" outlineLevel="1">
      <c r="B1229" s="38">
        <v>2022</v>
      </c>
      <c r="C1229" s="50"/>
      <c r="D1229" s="208">
        <v>17</v>
      </c>
      <c r="E1229" s="51"/>
      <c r="F1229" s="208">
        <v>72</v>
      </c>
      <c r="G1229" s="51"/>
      <c r="H1229" s="208">
        <v>6466.3869999999997</v>
      </c>
      <c r="I1229" s="12"/>
      <c r="O1229" s="171"/>
    </row>
    <row r="1230" spans="2:15" ht="15" customHeight="1" outlineLevel="1">
      <c r="B1230" s="38">
        <v>2021</v>
      </c>
      <c r="C1230" s="111"/>
      <c r="D1230" s="215">
        <v>16</v>
      </c>
      <c r="E1230" s="214"/>
      <c r="F1230" s="208">
        <v>66</v>
      </c>
      <c r="G1230" s="214"/>
      <c r="H1230" s="208">
        <v>5619.0720000000001</v>
      </c>
    </row>
    <row r="1231" spans="2:15" ht="15" customHeight="1" outlineLevel="1">
      <c r="B1231" s="38">
        <v>2020</v>
      </c>
      <c r="C1231" s="111"/>
      <c r="D1231" s="215">
        <v>16</v>
      </c>
      <c r="E1231" s="214"/>
      <c r="F1231" s="208">
        <v>62</v>
      </c>
      <c r="G1231" s="214"/>
      <c r="H1231" s="208">
        <v>5589.67</v>
      </c>
    </row>
    <row r="1232" spans="2:15" ht="15" customHeight="1" outlineLevel="1">
      <c r="B1232" s="38">
        <v>2019</v>
      </c>
      <c r="C1232" s="111"/>
      <c r="D1232" s="210">
        <v>16</v>
      </c>
      <c r="E1232" s="210"/>
      <c r="F1232" s="210">
        <v>60</v>
      </c>
      <c r="G1232" s="210"/>
      <c r="H1232" s="210">
        <v>6014.1850000000004</v>
      </c>
    </row>
    <row r="1233" spans="2:15" ht="15" customHeight="1" outlineLevel="1">
      <c r="B1233" s="173" t="s">
        <v>401</v>
      </c>
      <c r="C1233" s="111"/>
      <c r="D1233" s="214"/>
      <c r="E1233" s="214"/>
      <c r="F1233" s="214"/>
      <c r="G1233" s="214"/>
      <c r="H1233" s="214"/>
    </row>
    <row r="1234" spans="2:15" ht="15" customHeight="1" outlineLevel="1">
      <c r="B1234" s="38">
        <v>2023</v>
      </c>
      <c r="C1234" s="111"/>
      <c r="D1234" s="215">
        <v>33</v>
      </c>
      <c r="E1234" s="214"/>
      <c r="F1234" s="208">
        <v>207</v>
      </c>
      <c r="G1234" s="214"/>
      <c r="H1234" s="208">
        <v>14366.504999999999</v>
      </c>
    </row>
    <row r="1235" spans="2:15" s="17" customFormat="1" ht="15" customHeight="1" outlineLevel="1">
      <c r="B1235" s="38">
        <v>2022</v>
      </c>
      <c r="C1235" s="50"/>
      <c r="D1235" s="208">
        <v>27</v>
      </c>
      <c r="E1235" s="51"/>
      <c r="F1235" s="208">
        <v>180</v>
      </c>
      <c r="G1235" s="51"/>
      <c r="H1235" s="208">
        <v>9541.7729999999992</v>
      </c>
      <c r="I1235" s="12"/>
      <c r="O1235" s="171"/>
    </row>
    <row r="1236" spans="2:15" ht="15" customHeight="1" outlineLevel="1">
      <c r="B1236" s="38">
        <v>2021</v>
      </c>
      <c r="C1236" s="111"/>
      <c r="D1236" s="215">
        <v>25</v>
      </c>
      <c r="E1236" s="214"/>
      <c r="F1236" s="208">
        <v>162</v>
      </c>
      <c r="G1236" s="214"/>
      <c r="H1236" s="208">
        <v>6817.6959999999999</v>
      </c>
    </row>
    <row r="1237" spans="2:15" ht="15" customHeight="1" outlineLevel="1">
      <c r="B1237" s="38">
        <v>2020</v>
      </c>
      <c r="C1237" s="111"/>
      <c r="D1237" s="215">
        <v>25</v>
      </c>
      <c r="E1237" s="214"/>
      <c r="F1237" s="208">
        <v>177</v>
      </c>
      <c r="G1237" s="214"/>
      <c r="H1237" s="208">
        <v>7716.1279999999997</v>
      </c>
    </row>
    <row r="1238" spans="2:15" ht="15" customHeight="1" outlineLevel="1">
      <c r="B1238" s="38">
        <v>2019</v>
      </c>
      <c r="C1238" s="111"/>
      <c r="D1238" s="210">
        <v>22</v>
      </c>
      <c r="E1238" s="210"/>
      <c r="F1238" s="210">
        <v>138</v>
      </c>
      <c r="G1238" s="210"/>
      <c r="H1238" s="210">
        <v>7252.5969999999998</v>
      </c>
    </row>
    <row r="1239" spans="2:15" ht="15" customHeight="1" outlineLevel="1">
      <c r="B1239" s="173" t="s">
        <v>402</v>
      </c>
      <c r="C1239" s="111"/>
      <c r="D1239" s="214"/>
      <c r="E1239" s="214"/>
      <c r="F1239" s="214"/>
      <c r="G1239" s="214"/>
      <c r="H1239" s="214"/>
    </row>
    <row r="1240" spans="2:15" ht="15" customHeight="1" outlineLevel="1">
      <c r="B1240" s="38">
        <v>2023</v>
      </c>
      <c r="C1240" s="111"/>
      <c r="D1240" s="215">
        <v>98</v>
      </c>
      <c r="E1240" s="214"/>
      <c r="F1240" s="208">
        <v>315</v>
      </c>
      <c r="G1240" s="214"/>
      <c r="H1240" s="208">
        <v>43563.406999999999</v>
      </c>
    </row>
    <row r="1241" spans="2:15" s="17" customFormat="1" ht="15" customHeight="1" outlineLevel="1">
      <c r="B1241" s="38">
        <v>2022</v>
      </c>
      <c r="C1241" s="50"/>
      <c r="D1241" s="208">
        <v>98</v>
      </c>
      <c r="E1241" s="51"/>
      <c r="F1241" s="208">
        <v>307</v>
      </c>
      <c r="G1241" s="51"/>
      <c r="H1241" s="208">
        <v>39548.491999999998</v>
      </c>
      <c r="I1241" s="12"/>
      <c r="O1241" s="171"/>
    </row>
    <row r="1242" spans="2:15" ht="15" customHeight="1" outlineLevel="1">
      <c r="B1242" s="38">
        <v>2021</v>
      </c>
      <c r="C1242" s="111"/>
      <c r="D1242" s="215">
        <v>99</v>
      </c>
      <c r="E1242" s="214"/>
      <c r="F1242" s="208">
        <v>281</v>
      </c>
      <c r="G1242" s="214"/>
      <c r="H1242" s="208">
        <v>30915.552</v>
      </c>
    </row>
    <row r="1243" spans="2:15" ht="15" customHeight="1" outlineLevel="1">
      <c r="B1243" s="38">
        <v>2020</v>
      </c>
      <c r="C1243" s="111"/>
      <c r="D1243" s="215">
        <v>91</v>
      </c>
      <c r="E1243" s="214"/>
      <c r="F1243" s="208">
        <v>275</v>
      </c>
      <c r="G1243" s="214"/>
      <c r="H1243" s="208">
        <v>26202.947</v>
      </c>
    </row>
    <row r="1244" spans="2:15" ht="15" customHeight="1" outlineLevel="1">
      <c r="B1244" s="38">
        <v>2019</v>
      </c>
      <c r="C1244" s="111"/>
      <c r="D1244" s="210">
        <v>98</v>
      </c>
      <c r="E1244" s="210"/>
      <c r="F1244" s="210">
        <v>287</v>
      </c>
      <c r="G1244" s="210"/>
      <c r="H1244" s="210">
        <v>30222.896000000001</v>
      </c>
    </row>
    <row r="1245" spans="2:15" ht="15" customHeight="1" outlineLevel="1">
      <c r="B1245" s="173" t="s">
        <v>403</v>
      </c>
      <c r="C1245" s="111"/>
      <c r="D1245" s="214"/>
      <c r="E1245" s="214"/>
      <c r="F1245" s="214"/>
      <c r="G1245" s="214"/>
      <c r="H1245" s="214"/>
    </row>
    <row r="1246" spans="2:15" ht="15" customHeight="1" outlineLevel="1">
      <c r="B1246" s="38">
        <v>2023</v>
      </c>
      <c r="C1246" s="111"/>
      <c r="D1246" s="215">
        <v>30</v>
      </c>
      <c r="E1246" s="214"/>
      <c r="F1246" s="208">
        <v>111</v>
      </c>
      <c r="G1246" s="214"/>
      <c r="H1246" s="208">
        <v>10741.978999999999</v>
      </c>
    </row>
    <row r="1247" spans="2:15" s="17" customFormat="1" ht="15" customHeight="1" outlineLevel="1">
      <c r="B1247" s="38">
        <v>2022</v>
      </c>
      <c r="C1247" s="50"/>
      <c r="D1247" s="208">
        <v>32</v>
      </c>
      <c r="E1247" s="51"/>
      <c r="F1247" s="208">
        <v>117</v>
      </c>
      <c r="G1247" s="51"/>
      <c r="H1247" s="208">
        <v>9147.268</v>
      </c>
      <c r="I1247" s="12"/>
      <c r="O1247" s="171"/>
    </row>
    <row r="1248" spans="2:15" ht="15" customHeight="1" outlineLevel="1">
      <c r="B1248" s="38">
        <v>2021</v>
      </c>
      <c r="C1248" s="111"/>
      <c r="D1248" s="215">
        <v>32</v>
      </c>
      <c r="E1248" s="214"/>
      <c r="F1248" s="208">
        <v>133</v>
      </c>
      <c r="G1248" s="214"/>
      <c r="H1248" s="208">
        <v>6129.5450000000001</v>
      </c>
    </row>
    <row r="1249" spans="2:15" ht="15" customHeight="1" outlineLevel="1">
      <c r="B1249" s="38">
        <v>2020</v>
      </c>
      <c r="C1249" s="111"/>
      <c r="D1249" s="215">
        <v>38</v>
      </c>
      <c r="E1249" s="214"/>
      <c r="F1249" s="208">
        <v>136</v>
      </c>
      <c r="G1249" s="214"/>
      <c r="H1249" s="208">
        <v>4332.72</v>
      </c>
    </row>
    <row r="1250" spans="2:15" ht="15" customHeight="1" outlineLevel="1">
      <c r="B1250" s="38">
        <v>2019</v>
      </c>
      <c r="C1250" s="111"/>
      <c r="D1250" s="210">
        <v>41</v>
      </c>
      <c r="E1250" s="210"/>
      <c r="F1250" s="210">
        <v>134</v>
      </c>
      <c r="G1250" s="210"/>
      <c r="H1250" s="210">
        <v>7169.1679999999997</v>
      </c>
    </row>
    <row r="1251" spans="2:15" ht="15" customHeight="1" outlineLevel="1">
      <c r="B1251" s="173" t="s">
        <v>404</v>
      </c>
      <c r="C1251" s="111"/>
      <c r="D1251" s="214"/>
      <c r="E1251" s="214"/>
      <c r="F1251" s="214"/>
      <c r="G1251" s="214"/>
      <c r="H1251" s="214"/>
    </row>
    <row r="1252" spans="2:15" ht="15" customHeight="1" outlineLevel="1">
      <c r="B1252" s="38">
        <v>2023</v>
      </c>
      <c r="C1252" s="111"/>
      <c r="D1252" s="215">
        <v>159</v>
      </c>
      <c r="E1252" s="214"/>
      <c r="F1252" s="208">
        <v>616</v>
      </c>
      <c r="G1252" s="214"/>
      <c r="H1252" s="208">
        <v>31450.798999999999</v>
      </c>
    </row>
    <row r="1253" spans="2:15" s="17" customFormat="1" ht="15" customHeight="1" outlineLevel="1">
      <c r="B1253" s="38">
        <v>2022</v>
      </c>
      <c r="C1253" s="50"/>
      <c r="D1253" s="208">
        <v>142</v>
      </c>
      <c r="E1253" s="51"/>
      <c r="F1253" s="208">
        <v>549</v>
      </c>
      <c r="G1253" s="51"/>
      <c r="H1253" s="208">
        <v>26234.161</v>
      </c>
      <c r="I1253" s="12"/>
      <c r="O1253" s="171"/>
    </row>
    <row r="1254" spans="2:15" ht="15" customHeight="1" outlineLevel="1">
      <c r="B1254" s="38">
        <v>2021</v>
      </c>
      <c r="C1254" s="111"/>
      <c r="D1254" s="215">
        <v>137</v>
      </c>
      <c r="E1254" s="214"/>
      <c r="F1254" s="208">
        <v>476</v>
      </c>
      <c r="G1254" s="214"/>
      <c r="H1254" s="208">
        <v>19661.86</v>
      </c>
    </row>
    <row r="1255" spans="2:15" ht="15" customHeight="1" outlineLevel="1">
      <c r="B1255" s="38">
        <v>2020</v>
      </c>
      <c r="C1255" s="111"/>
      <c r="D1255" s="215">
        <v>120</v>
      </c>
      <c r="E1255" s="214"/>
      <c r="F1255" s="208">
        <v>510</v>
      </c>
      <c r="G1255" s="214"/>
      <c r="H1255" s="208">
        <v>10501.799000000001</v>
      </c>
    </row>
    <row r="1256" spans="2:15" ht="15" customHeight="1" outlineLevel="1">
      <c r="B1256" s="38">
        <v>2019</v>
      </c>
      <c r="C1256" s="111"/>
      <c r="D1256" s="210">
        <v>133</v>
      </c>
      <c r="E1256" s="210"/>
      <c r="F1256" s="210">
        <v>478</v>
      </c>
      <c r="G1256" s="210"/>
      <c r="H1256" s="210">
        <v>18437.271000000001</v>
      </c>
    </row>
    <row r="1257" spans="2:15" ht="15" customHeight="1" outlineLevel="1">
      <c r="B1257" s="173" t="s">
        <v>405</v>
      </c>
      <c r="C1257" s="111"/>
      <c r="D1257" s="214"/>
      <c r="E1257" s="214"/>
      <c r="F1257" s="214"/>
      <c r="G1257" s="214"/>
      <c r="H1257" s="214"/>
    </row>
    <row r="1258" spans="2:15" ht="15" customHeight="1" outlineLevel="1">
      <c r="B1258" s="38">
        <v>2023</v>
      </c>
      <c r="C1258" s="111"/>
      <c r="D1258" s="215">
        <v>9</v>
      </c>
      <c r="E1258" s="214"/>
      <c r="F1258" s="208">
        <v>16</v>
      </c>
      <c r="G1258" s="214"/>
      <c r="H1258" s="208">
        <v>3238.8780000000002</v>
      </c>
    </row>
    <row r="1259" spans="2:15" s="17" customFormat="1" ht="15" customHeight="1" outlineLevel="1">
      <c r="B1259" s="38">
        <v>2022</v>
      </c>
      <c r="C1259" s="50"/>
      <c r="D1259" s="208">
        <v>9</v>
      </c>
      <c r="E1259" s="51"/>
      <c r="F1259" s="208">
        <v>16</v>
      </c>
      <c r="G1259" s="51"/>
      <c r="H1259" s="208">
        <v>2990.0839999999998</v>
      </c>
      <c r="I1259" s="12"/>
      <c r="O1259" s="171"/>
    </row>
    <row r="1260" spans="2:15" ht="15" customHeight="1" outlineLevel="1">
      <c r="B1260" s="38">
        <v>2021</v>
      </c>
      <c r="C1260" s="111"/>
      <c r="D1260" s="215">
        <v>7</v>
      </c>
      <c r="E1260" s="214"/>
      <c r="F1260" s="208">
        <v>13</v>
      </c>
      <c r="G1260" s="214"/>
      <c r="H1260" s="208">
        <v>2793.3519999999999</v>
      </c>
    </row>
    <row r="1261" spans="2:15" ht="15" customHeight="1" outlineLevel="1">
      <c r="B1261" s="38">
        <v>2020</v>
      </c>
      <c r="C1261" s="111"/>
      <c r="D1261" s="215">
        <v>5</v>
      </c>
      <c r="E1261" s="214"/>
      <c r="F1261" s="208">
        <v>11</v>
      </c>
      <c r="G1261" s="214"/>
      <c r="H1261" s="208">
        <v>2633.5329999999999</v>
      </c>
    </row>
    <row r="1262" spans="2:15" ht="15" customHeight="1" outlineLevel="1">
      <c r="B1262" s="38">
        <v>2019</v>
      </c>
      <c r="C1262" s="111"/>
      <c r="D1262" s="210">
        <v>8</v>
      </c>
      <c r="E1262" s="210"/>
      <c r="F1262" s="213" t="s">
        <v>5</v>
      </c>
      <c r="G1262" s="210"/>
      <c r="H1262" s="213" t="s">
        <v>5</v>
      </c>
    </row>
    <row r="1263" spans="2:15" ht="15" customHeight="1" outlineLevel="1">
      <c r="B1263" s="173" t="s">
        <v>406</v>
      </c>
      <c r="C1263" s="111"/>
      <c r="D1263" s="214"/>
      <c r="E1263" s="214"/>
      <c r="F1263" s="214"/>
      <c r="G1263" s="214"/>
      <c r="H1263" s="214"/>
    </row>
    <row r="1264" spans="2:15" ht="15" customHeight="1" outlineLevel="1">
      <c r="B1264" s="38">
        <v>2023</v>
      </c>
      <c r="C1264" s="111"/>
      <c r="D1264" s="215">
        <v>21</v>
      </c>
      <c r="E1264" s="214"/>
      <c r="F1264" s="208">
        <v>20</v>
      </c>
      <c r="G1264" s="214"/>
      <c r="H1264" s="208">
        <v>786.51300000000003</v>
      </c>
    </row>
    <row r="1265" spans="2:15" s="17" customFormat="1" ht="15" customHeight="1" outlineLevel="1">
      <c r="B1265" s="38">
        <v>2022</v>
      </c>
      <c r="C1265" s="50"/>
      <c r="D1265" s="208">
        <v>16</v>
      </c>
      <c r="E1265" s="51"/>
      <c r="F1265" s="208">
        <v>17</v>
      </c>
      <c r="G1265" s="51"/>
      <c r="H1265" s="208">
        <v>244.97</v>
      </c>
      <c r="I1265" s="12"/>
      <c r="O1265" s="171"/>
    </row>
    <row r="1266" spans="2:15" ht="15" customHeight="1" outlineLevel="1">
      <c r="B1266" s="38">
        <v>2021</v>
      </c>
      <c r="C1266" s="111"/>
      <c r="D1266" s="215">
        <v>14</v>
      </c>
      <c r="E1266" s="214"/>
      <c r="F1266" s="208">
        <v>13</v>
      </c>
      <c r="G1266" s="214"/>
      <c r="H1266" s="208">
        <v>411.32</v>
      </c>
    </row>
    <row r="1267" spans="2:15" ht="15" customHeight="1" outlineLevel="1">
      <c r="B1267" s="38">
        <v>2020</v>
      </c>
      <c r="C1267" s="111"/>
      <c r="D1267" s="215">
        <v>16</v>
      </c>
      <c r="E1267" s="214"/>
      <c r="F1267" s="208">
        <v>27</v>
      </c>
      <c r="G1267" s="214"/>
      <c r="H1267" s="208">
        <v>739.66899999999998</v>
      </c>
    </row>
    <row r="1268" spans="2:15" ht="15" customHeight="1" outlineLevel="1">
      <c r="B1268" s="38">
        <v>2019</v>
      </c>
      <c r="C1268" s="111"/>
      <c r="D1268" s="210">
        <v>13</v>
      </c>
      <c r="E1268" s="210"/>
      <c r="F1268" s="210">
        <v>24</v>
      </c>
      <c r="G1268" s="210"/>
      <c r="H1268" s="210">
        <v>879.26700000000005</v>
      </c>
    </row>
    <row r="1269" spans="2:15" ht="15" customHeight="1" outlineLevel="1">
      <c r="B1269" s="173" t="s">
        <v>236</v>
      </c>
      <c r="C1269" s="111"/>
      <c r="D1269" s="214"/>
      <c r="E1269" s="214"/>
      <c r="F1269" s="214"/>
      <c r="G1269" s="214"/>
      <c r="H1269" s="214"/>
    </row>
    <row r="1270" spans="2:15" ht="15" customHeight="1" outlineLevel="1">
      <c r="B1270" s="38">
        <v>2023</v>
      </c>
      <c r="C1270" s="111"/>
      <c r="D1270" s="215">
        <v>56</v>
      </c>
      <c r="E1270" s="214"/>
      <c r="F1270" s="208">
        <v>72</v>
      </c>
      <c r="G1270" s="214"/>
      <c r="H1270" s="208">
        <v>2087.011</v>
      </c>
    </row>
    <row r="1271" spans="2:15" s="17" customFormat="1" ht="15" customHeight="1" outlineLevel="1">
      <c r="B1271" s="38">
        <v>2022</v>
      </c>
      <c r="C1271" s="50"/>
      <c r="D1271" s="208">
        <v>51</v>
      </c>
      <c r="E1271" s="51"/>
      <c r="F1271" s="208">
        <v>70</v>
      </c>
      <c r="G1271" s="51"/>
      <c r="H1271" s="208">
        <v>1667.4</v>
      </c>
      <c r="I1271" s="12"/>
      <c r="O1271" s="171"/>
    </row>
    <row r="1272" spans="2:15" ht="15" customHeight="1" outlineLevel="1">
      <c r="B1272" s="38">
        <v>2021</v>
      </c>
      <c r="C1272" s="111"/>
      <c r="D1272" s="215">
        <v>49</v>
      </c>
      <c r="E1272" s="214"/>
      <c r="F1272" s="208">
        <v>64</v>
      </c>
      <c r="G1272" s="214"/>
      <c r="H1272" s="208">
        <v>1500.7529999999999</v>
      </c>
    </row>
    <row r="1273" spans="2:15" ht="15" customHeight="1" outlineLevel="1">
      <c r="B1273" s="38">
        <v>2020</v>
      </c>
      <c r="C1273" s="111"/>
      <c r="D1273" s="215">
        <v>42</v>
      </c>
      <c r="E1273" s="214"/>
      <c r="F1273" s="208">
        <v>64</v>
      </c>
      <c r="G1273" s="214"/>
      <c r="H1273" s="208">
        <v>1331.8589999999999</v>
      </c>
    </row>
    <row r="1274" spans="2:15" ht="15" customHeight="1" outlineLevel="1">
      <c r="B1274" s="38">
        <v>2019</v>
      </c>
      <c r="C1274" s="111"/>
      <c r="D1274" s="210">
        <v>38</v>
      </c>
      <c r="E1274" s="210"/>
      <c r="F1274" s="210">
        <v>46</v>
      </c>
      <c r="G1274" s="210"/>
      <c r="H1274" s="210">
        <v>914.60299999999995</v>
      </c>
    </row>
    <row r="1275" spans="2:15" ht="15" customHeight="1" outlineLevel="1">
      <c r="B1275" s="173" t="s">
        <v>407</v>
      </c>
      <c r="C1275" s="111"/>
      <c r="D1275" s="214"/>
      <c r="E1275" s="214"/>
      <c r="F1275" s="214"/>
      <c r="G1275" s="214"/>
      <c r="H1275" s="214"/>
    </row>
    <row r="1276" spans="2:15" ht="15" customHeight="1" outlineLevel="1">
      <c r="B1276" s="38">
        <v>2023</v>
      </c>
      <c r="C1276" s="111"/>
      <c r="D1276" s="215">
        <v>109</v>
      </c>
      <c r="E1276" s="214"/>
      <c r="F1276" s="208">
        <v>256</v>
      </c>
      <c r="G1276" s="214"/>
      <c r="H1276" s="208">
        <v>6328.6509999999998</v>
      </c>
    </row>
    <row r="1277" spans="2:15" s="17" customFormat="1" ht="15" customHeight="1" outlineLevel="1">
      <c r="B1277" s="38">
        <v>2022</v>
      </c>
      <c r="C1277" s="50"/>
      <c r="D1277" s="208">
        <v>102</v>
      </c>
      <c r="E1277" s="51"/>
      <c r="F1277" s="208">
        <v>243</v>
      </c>
      <c r="G1277" s="51"/>
      <c r="H1277" s="208">
        <v>5662.5060000000003</v>
      </c>
      <c r="I1277" s="12"/>
      <c r="O1277" s="171"/>
    </row>
    <row r="1278" spans="2:15" ht="15" customHeight="1" outlineLevel="1">
      <c r="B1278" s="38">
        <v>2021</v>
      </c>
      <c r="C1278" s="111"/>
      <c r="D1278" s="215">
        <v>109</v>
      </c>
      <c r="E1278" s="214"/>
      <c r="F1278" s="208">
        <v>251</v>
      </c>
      <c r="G1278" s="214"/>
      <c r="H1278" s="208">
        <v>4061.2750000000001</v>
      </c>
    </row>
    <row r="1279" spans="2:15" ht="15" customHeight="1" outlineLevel="1">
      <c r="B1279" s="38">
        <v>2020</v>
      </c>
      <c r="C1279" s="111"/>
      <c r="D1279" s="215">
        <v>101</v>
      </c>
      <c r="E1279" s="214"/>
      <c r="F1279" s="208">
        <v>167</v>
      </c>
      <c r="G1279" s="214"/>
      <c r="H1279" s="208">
        <v>1733.9939999999999</v>
      </c>
    </row>
    <row r="1280" spans="2:15" ht="15" customHeight="1" outlineLevel="1">
      <c r="B1280" s="38">
        <v>2019</v>
      </c>
      <c r="C1280" s="111"/>
      <c r="D1280" s="210">
        <v>109</v>
      </c>
      <c r="E1280" s="210"/>
      <c r="F1280" s="210">
        <v>159</v>
      </c>
      <c r="G1280" s="210"/>
      <c r="H1280" s="210">
        <v>3011.953</v>
      </c>
    </row>
    <row r="1281" spans="2:15" ht="15" customHeight="1" outlineLevel="1">
      <c r="B1281" s="173" t="s">
        <v>238</v>
      </c>
      <c r="C1281" s="111"/>
      <c r="D1281" s="214"/>
      <c r="E1281" s="214"/>
      <c r="F1281" s="214"/>
      <c r="G1281" s="214"/>
      <c r="H1281" s="214"/>
    </row>
    <row r="1282" spans="2:15" ht="15" customHeight="1" outlineLevel="1">
      <c r="B1282" s="38">
        <v>2023</v>
      </c>
      <c r="C1282" s="111"/>
      <c r="D1282" s="215">
        <v>28</v>
      </c>
      <c r="E1282" s="214"/>
      <c r="F1282" s="208">
        <v>28</v>
      </c>
      <c r="G1282" s="214"/>
      <c r="H1282" s="208">
        <v>181.25299999999999</v>
      </c>
    </row>
    <row r="1283" spans="2:15" s="17" customFormat="1" ht="15" customHeight="1" outlineLevel="1">
      <c r="B1283" s="38">
        <v>2022</v>
      </c>
      <c r="C1283" s="50"/>
      <c r="D1283" s="208">
        <v>30</v>
      </c>
      <c r="E1283" s="51"/>
      <c r="F1283" s="208">
        <v>30</v>
      </c>
      <c r="G1283" s="51"/>
      <c r="H1283" s="208">
        <v>223.267</v>
      </c>
      <c r="I1283" s="12"/>
      <c r="O1283" s="171"/>
    </row>
    <row r="1284" spans="2:15" ht="15" customHeight="1" outlineLevel="1">
      <c r="B1284" s="38">
        <v>2021</v>
      </c>
      <c r="C1284" s="111"/>
      <c r="D1284" s="215">
        <v>25</v>
      </c>
      <c r="E1284" s="214"/>
      <c r="F1284" s="208">
        <v>25</v>
      </c>
      <c r="G1284" s="214"/>
      <c r="H1284" s="208">
        <v>126.92400000000001</v>
      </c>
    </row>
    <row r="1285" spans="2:15" ht="15" customHeight="1" outlineLevel="1">
      <c r="B1285" s="38">
        <v>2020</v>
      </c>
      <c r="C1285" s="111"/>
      <c r="D1285" s="215">
        <v>13</v>
      </c>
      <c r="E1285" s="214"/>
      <c r="F1285" s="208">
        <v>13</v>
      </c>
      <c r="G1285" s="214"/>
      <c r="H1285" s="208">
        <v>63.345999999999997</v>
      </c>
    </row>
    <row r="1286" spans="2:15" ht="15" customHeight="1" outlineLevel="1">
      <c r="B1286" s="38">
        <v>2019</v>
      </c>
      <c r="C1286" s="111"/>
      <c r="D1286" s="210">
        <v>17</v>
      </c>
      <c r="E1286" s="210"/>
      <c r="F1286" s="210">
        <v>18</v>
      </c>
      <c r="G1286" s="210"/>
      <c r="H1286" s="210">
        <v>83.055000000000007</v>
      </c>
    </row>
    <row r="1287" spans="2:15" ht="15" customHeight="1" outlineLevel="1">
      <c r="B1287" s="173" t="s">
        <v>239</v>
      </c>
      <c r="C1287" s="111"/>
      <c r="D1287" s="214"/>
      <c r="E1287" s="214"/>
      <c r="F1287" s="214"/>
      <c r="G1287" s="214"/>
      <c r="H1287" s="214"/>
    </row>
    <row r="1288" spans="2:15" ht="15" customHeight="1" outlineLevel="1">
      <c r="B1288" s="38">
        <v>2023</v>
      </c>
      <c r="C1288" s="111"/>
      <c r="D1288" s="215">
        <v>32</v>
      </c>
      <c r="E1288" s="214"/>
      <c r="F1288" s="208">
        <v>37</v>
      </c>
      <c r="G1288" s="214"/>
      <c r="H1288" s="208">
        <v>780.97900000000004</v>
      </c>
    </row>
    <row r="1289" spans="2:15" s="17" customFormat="1" ht="15" customHeight="1" outlineLevel="1">
      <c r="B1289" s="38">
        <v>2022</v>
      </c>
      <c r="C1289" s="50"/>
      <c r="D1289" s="208">
        <v>31</v>
      </c>
      <c r="E1289" s="51"/>
      <c r="F1289" s="208">
        <v>35</v>
      </c>
      <c r="G1289" s="51"/>
      <c r="H1289" s="208">
        <v>660.18600000000004</v>
      </c>
      <c r="I1289" s="12"/>
      <c r="O1289" s="171"/>
    </row>
    <row r="1290" spans="2:15" ht="15" customHeight="1" outlineLevel="1">
      <c r="B1290" s="38">
        <v>2021</v>
      </c>
      <c r="C1290" s="111"/>
      <c r="D1290" s="215">
        <v>36</v>
      </c>
      <c r="E1290" s="214"/>
      <c r="F1290" s="208">
        <v>39</v>
      </c>
      <c r="G1290" s="214"/>
      <c r="H1290" s="208">
        <v>578.39200000000005</v>
      </c>
    </row>
    <row r="1291" spans="2:15" ht="15" customHeight="1" outlineLevel="1">
      <c r="B1291" s="38">
        <v>2020</v>
      </c>
      <c r="C1291" s="111"/>
      <c r="D1291" s="215">
        <v>26</v>
      </c>
      <c r="E1291" s="214"/>
      <c r="F1291" s="208">
        <v>30</v>
      </c>
      <c r="G1291" s="214"/>
      <c r="H1291" s="208">
        <v>435.51100000000002</v>
      </c>
    </row>
    <row r="1292" spans="2:15" ht="15" customHeight="1" outlineLevel="1">
      <c r="B1292" s="38">
        <v>2019</v>
      </c>
      <c r="C1292" s="111"/>
      <c r="D1292" s="210">
        <v>24</v>
      </c>
      <c r="E1292" s="210"/>
      <c r="F1292" s="210">
        <v>29</v>
      </c>
      <c r="G1292" s="210"/>
      <c r="H1292" s="210">
        <v>430.66399999999999</v>
      </c>
    </row>
    <row r="1293" spans="2:15" ht="15" customHeight="1" outlineLevel="1">
      <c r="B1293" s="173" t="s">
        <v>408</v>
      </c>
      <c r="C1293" s="111"/>
      <c r="D1293" s="214"/>
      <c r="E1293" s="214"/>
      <c r="F1293" s="214"/>
      <c r="G1293" s="214"/>
      <c r="H1293" s="214"/>
    </row>
    <row r="1294" spans="2:15" ht="15" customHeight="1" outlineLevel="1">
      <c r="B1294" s="38">
        <v>2023</v>
      </c>
      <c r="C1294" s="111"/>
      <c r="D1294" s="215">
        <v>37</v>
      </c>
      <c r="E1294" s="214"/>
      <c r="F1294" s="208">
        <v>144</v>
      </c>
      <c r="G1294" s="214"/>
      <c r="H1294" s="208">
        <v>16834.780999999999</v>
      </c>
    </row>
    <row r="1295" spans="2:15" s="17" customFormat="1" ht="15" customHeight="1" outlineLevel="1">
      <c r="B1295" s="38">
        <v>2022</v>
      </c>
      <c r="C1295" s="50"/>
      <c r="D1295" s="208">
        <v>34</v>
      </c>
      <c r="E1295" s="51"/>
      <c r="F1295" s="208">
        <v>100</v>
      </c>
      <c r="G1295" s="51"/>
      <c r="H1295" s="208">
        <v>16181.66</v>
      </c>
      <c r="I1295" s="12"/>
      <c r="O1295" s="171"/>
    </row>
    <row r="1296" spans="2:15" ht="15" customHeight="1" outlineLevel="1">
      <c r="B1296" s="38">
        <v>2021</v>
      </c>
      <c r="C1296" s="111"/>
      <c r="D1296" s="215">
        <v>27</v>
      </c>
      <c r="E1296" s="214"/>
      <c r="F1296" s="208">
        <v>39</v>
      </c>
      <c r="G1296" s="214"/>
      <c r="H1296" s="208">
        <v>491.41399999999999</v>
      </c>
    </row>
    <row r="1297" spans="1:15" ht="15" customHeight="1" outlineLevel="1">
      <c r="B1297" s="38">
        <v>2020</v>
      </c>
      <c r="C1297" s="111"/>
      <c r="D1297" s="215">
        <v>18</v>
      </c>
      <c r="E1297" s="214"/>
      <c r="F1297" s="208">
        <v>28</v>
      </c>
      <c r="G1297" s="214"/>
      <c r="H1297" s="208">
        <v>138.81700000000001</v>
      </c>
    </row>
    <row r="1298" spans="1:15" ht="15" customHeight="1" outlineLevel="1">
      <c r="B1298" s="38">
        <v>2019</v>
      </c>
      <c r="C1298" s="111"/>
      <c r="D1298" s="210">
        <v>20</v>
      </c>
      <c r="E1298" s="210"/>
      <c r="F1298" s="210">
        <v>30</v>
      </c>
      <c r="G1298" s="210"/>
      <c r="H1298" s="210">
        <v>241.45400000000001</v>
      </c>
    </row>
    <row r="1299" spans="1:15" ht="15" customHeight="1" outlineLevel="1">
      <c r="B1299" s="173" t="s">
        <v>409</v>
      </c>
      <c r="C1299" s="111"/>
      <c r="D1299" s="214"/>
      <c r="E1299" s="214"/>
      <c r="F1299" s="214"/>
      <c r="G1299" s="214"/>
      <c r="H1299" s="214"/>
    </row>
    <row r="1300" spans="1:15" ht="15" customHeight="1" outlineLevel="1">
      <c r="B1300" s="38">
        <v>2023</v>
      </c>
      <c r="C1300" s="111"/>
      <c r="D1300" s="215">
        <v>21</v>
      </c>
      <c r="E1300" s="214"/>
      <c r="F1300" s="208">
        <v>36</v>
      </c>
      <c r="G1300" s="214"/>
      <c r="H1300" s="208">
        <v>752.07600000000002</v>
      </c>
    </row>
    <row r="1301" spans="1:15" s="17" customFormat="1" ht="15" customHeight="1" outlineLevel="1">
      <c r="B1301" s="38">
        <v>2022</v>
      </c>
      <c r="C1301" s="50"/>
      <c r="D1301" s="208">
        <v>19</v>
      </c>
      <c r="E1301" s="51"/>
      <c r="F1301" s="208">
        <v>32</v>
      </c>
      <c r="G1301" s="51"/>
      <c r="H1301" s="208">
        <v>610.94100000000003</v>
      </c>
      <c r="I1301" s="12"/>
      <c r="O1301" s="171"/>
    </row>
    <row r="1302" spans="1:15" ht="15" customHeight="1" outlineLevel="1">
      <c r="B1302" s="38">
        <v>2021</v>
      </c>
      <c r="C1302" s="111"/>
      <c r="D1302" s="215">
        <v>18</v>
      </c>
      <c r="E1302" s="214"/>
      <c r="F1302" s="208">
        <v>30</v>
      </c>
      <c r="G1302" s="214"/>
      <c r="H1302" s="208">
        <v>509.07100000000003</v>
      </c>
    </row>
    <row r="1303" spans="1:15" ht="15" customHeight="1" outlineLevel="1">
      <c r="B1303" s="38">
        <v>2020</v>
      </c>
      <c r="C1303" s="111"/>
      <c r="D1303" s="215">
        <v>18</v>
      </c>
      <c r="E1303" s="214"/>
      <c r="F1303" s="208">
        <v>31</v>
      </c>
      <c r="G1303" s="214"/>
      <c r="H1303" s="208">
        <v>347.642</v>
      </c>
    </row>
    <row r="1304" spans="1:15" ht="15" customHeight="1" outlineLevel="1">
      <c r="B1304" s="38">
        <v>2019</v>
      </c>
      <c r="C1304" s="111"/>
      <c r="D1304" s="210">
        <v>16</v>
      </c>
      <c r="E1304" s="210"/>
      <c r="F1304" s="210">
        <v>27</v>
      </c>
      <c r="G1304" s="210"/>
      <c r="H1304" s="210">
        <v>429.18799999999999</v>
      </c>
    </row>
    <row r="1305" spans="1:15" s="12" customFormat="1" ht="9.75" customHeight="1">
      <c r="A1305" s="2"/>
      <c r="B1305" s="2"/>
      <c r="C1305" s="2"/>
      <c r="D1305" s="2"/>
      <c r="E1305" s="2"/>
      <c r="F1305" s="2"/>
      <c r="G1305" s="2"/>
      <c r="H1305" s="2"/>
    </row>
    <row r="1306" spans="1:15" s="12" customFormat="1" ht="3" customHeight="1">
      <c r="A1306" s="2"/>
      <c r="B1306" s="86"/>
      <c r="C1306" s="86"/>
      <c r="D1306" s="86"/>
      <c r="E1306" s="86"/>
      <c r="F1306" s="86"/>
      <c r="G1306" s="86"/>
      <c r="H1306" s="86"/>
      <c r="I1306" s="86"/>
    </row>
    <row r="1307" spans="1:15" s="12" customFormat="1" ht="9" customHeight="1">
      <c r="A1307" s="2"/>
      <c r="B1307" s="2"/>
      <c r="C1307" s="2"/>
      <c r="D1307" s="2"/>
      <c r="E1307" s="2"/>
      <c r="F1307" s="169"/>
      <c r="G1307" s="169"/>
      <c r="H1307" s="2"/>
    </row>
    <row r="1308" spans="1:15" s="80" customFormat="1" ht="12.75" customHeight="1">
      <c r="B1308" s="308" t="s">
        <v>194</v>
      </c>
      <c r="C1308" s="308"/>
      <c r="D1308" s="308"/>
      <c r="E1308" s="308"/>
      <c r="F1308" s="308"/>
      <c r="G1308" s="308"/>
      <c r="H1308" s="308"/>
      <c r="I1308" s="308"/>
      <c r="M1308" s="170"/>
    </row>
    <row r="1310" spans="1:15" s="1" customFormat="1" ht="12.75" customHeight="1">
      <c r="B1310" s="354" t="s">
        <v>156</v>
      </c>
      <c r="C1310" s="354"/>
      <c r="D1310" s="354"/>
      <c r="E1310" s="264"/>
    </row>
  </sheetData>
  <mergeCells count="10">
    <mergeCell ref="B1:I1"/>
    <mergeCell ref="B1310:D1310"/>
    <mergeCell ref="B4:C7"/>
    <mergeCell ref="H4:I6"/>
    <mergeCell ref="H7:I7"/>
    <mergeCell ref="F4:G6"/>
    <mergeCell ref="F7:G7"/>
    <mergeCell ref="D4:E6"/>
    <mergeCell ref="D7:E7"/>
    <mergeCell ref="B1308:I1308"/>
  </mergeCells>
  <hyperlinks>
    <hyperlink ref="B1310:D1310" location="Contents!A1" display="(back to contents)" xr:uid="{00000000-0004-0000-2C00-000000000000}"/>
  </hyperlinks>
  <printOptions horizontalCentered="1"/>
  <pageMargins left="0.27559055118110237" right="0.27559055118110237" top="0.6692913385826772" bottom="0.47244094488188981" header="0" footer="0"/>
  <pageSetup paperSize="9" scale="87" fitToHeight="6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olha46">
    <pageSetUpPr fitToPage="1"/>
  </sheetPr>
  <dimension ref="A1:E86"/>
  <sheetViews>
    <sheetView showGridLines="0" zoomScaleNormal="100" workbookViewId="0">
      <pane ySplit="7" topLeftCell="A8" activePane="bottomLeft" state="frozen"/>
      <selection activeCell="J14" sqref="J14"/>
      <selection pane="bottomLeft"/>
    </sheetView>
  </sheetViews>
  <sheetFormatPr defaultColWidth="12.53515625" defaultRowHeight="10.3"/>
  <cols>
    <col min="1" max="1" width="6.69140625" style="2" customWidth="1"/>
    <col min="2" max="2" width="12.3046875" style="2" customWidth="1"/>
    <col min="3" max="5" width="28.3046875" style="2" customWidth="1"/>
    <col min="6" max="6" width="6.69140625" style="2" customWidth="1"/>
    <col min="7" max="16384" width="12.53515625" style="2"/>
  </cols>
  <sheetData>
    <row r="1" spans="1:5" s="78" customFormat="1" ht="30.75" customHeight="1">
      <c r="B1" s="331" t="s">
        <v>410</v>
      </c>
      <c r="C1" s="331"/>
      <c r="D1" s="331"/>
      <c r="E1" s="331"/>
    </row>
    <row r="2" spans="1:5" ht="18" customHeight="1">
      <c r="B2" s="48"/>
      <c r="C2" s="48"/>
      <c r="D2" s="48"/>
    </row>
    <row r="3" spans="1:5" ht="12.75" customHeight="1">
      <c r="B3" s="82" t="s">
        <v>158</v>
      </c>
      <c r="C3" s="48"/>
      <c r="D3" s="48"/>
    </row>
    <row r="4" spans="1:5" s="5" customFormat="1" ht="18" customHeight="1">
      <c r="B4" s="362" t="s">
        <v>159</v>
      </c>
      <c r="C4" s="325" t="s">
        <v>395</v>
      </c>
      <c r="D4" s="325" t="s">
        <v>161</v>
      </c>
      <c r="E4" s="325" t="s">
        <v>33</v>
      </c>
    </row>
    <row r="5" spans="1:5" s="5" customFormat="1" ht="18" customHeight="1">
      <c r="B5" s="362"/>
      <c r="C5" s="326"/>
      <c r="D5" s="326"/>
      <c r="E5" s="326"/>
    </row>
    <row r="6" spans="1:5" s="5" customFormat="1" ht="24" customHeight="1">
      <c r="B6" s="362"/>
      <c r="C6" s="327"/>
      <c r="D6" s="327"/>
      <c r="E6" s="327"/>
    </row>
    <row r="7" spans="1:5" ht="18" customHeight="1">
      <c r="B7" s="362"/>
      <c r="C7" s="259" t="s">
        <v>302</v>
      </c>
      <c r="D7" s="259" t="s">
        <v>302</v>
      </c>
      <c r="E7" s="260" t="s">
        <v>172</v>
      </c>
    </row>
    <row r="8" spans="1:5" s="10" customFormat="1" ht="3.75" customHeight="1">
      <c r="B8" s="49"/>
      <c r="C8" s="35"/>
      <c r="D8" s="35"/>
      <c r="E8" s="35"/>
    </row>
    <row r="9" spans="1:5" s="17" customFormat="1" ht="15" customHeight="1">
      <c r="B9" s="50" t="s">
        <v>175</v>
      </c>
      <c r="C9" s="51"/>
      <c r="D9" s="51"/>
      <c r="E9" s="51"/>
    </row>
    <row r="10" spans="1:5" s="17" customFormat="1" ht="15" customHeight="1">
      <c r="B10" s="58">
        <v>2023</v>
      </c>
      <c r="C10" s="75">
        <v>2410</v>
      </c>
      <c r="D10" s="208">
        <v>10187</v>
      </c>
      <c r="E10" s="208">
        <v>1556340.378</v>
      </c>
    </row>
    <row r="11" spans="1:5" s="17" customFormat="1" ht="15" customHeight="1">
      <c r="B11" s="58">
        <v>2022</v>
      </c>
      <c r="C11" s="75">
        <v>2452</v>
      </c>
      <c r="D11" s="208">
        <v>10104</v>
      </c>
      <c r="E11" s="208">
        <v>1381476.6510000001</v>
      </c>
    </row>
    <row r="12" spans="1:5" s="17" customFormat="1" ht="15" customHeight="1">
      <c r="B12" s="58">
        <v>2021</v>
      </c>
      <c r="C12" s="75">
        <v>2454</v>
      </c>
      <c r="D12" s="208">
        <v>9581</v>
      </c>
      <c r="E12" s="208">
        <v>1247791.919</v>
      </c>
    </row>
    <row r="13" spans="1:5" s="17" customFormat="1" ht="15" customHeight="1">
      <c r="B13" s="58">
        <v>2020</v>
      </c>
      <c r="C13" s="75">
        <v>2512</v>
      </c>
      <c r="D13" s="208">
        <v>9640</v>
      </c>
      <c r="E13" s="208">
        <v>1092080.129</v>
      </c>
    </row>
    <row r="14" spans="1:5" s="17" customFormat="1" ht="15" customHeight="1">
      <c r="B14" s="58">
        <v>2019</v>
      </c>
      <c r="C14" s="75">
        <v>2578</v>
      </c>
      <c r="D14" s="209">
        <v>9924</v>
      </c>
      <c r="E14" s="75">
        <v>999835.72900000005</v>
      </c>
    </row>
    <row r="15" spans="1:5" s="12" customFormat="1" ht="15" customHeight="1">
      <c r="A15" s="2"/>
      <c r="B15" s="110" t="s">
        <v>340</v>
      </c>
      <c r="C15" s="75"/>
      <c r="D15" s="209"/>
      <c r="E15" s="75"/>
    </row>
    <row r="16" spans="1:5" s="12" customFormat="1" ht="15" customHeight="1">
      <c r="A16" s="2"/>
      <c r="B16" s="58">
        <v>2023</v>
      </c>
      <c r="C16" s="75">
        <v>83</v>
      </c>
      <c r="D16" s="209">
        <v>235</v>
      </c>
      <c r="E16" s="75">
        <v>35671.156999999999</v>
      </c>
    </row>
    <row r="17" spans="1:5" s="12" customFormat="1" ht="15" customHeight="1">
      <c r="A17" s="2"/>
      <c r="B17" s="58">
        <v>2022</v>
      </c>
      <c r="C17" s="75">
        <v>88</v>
      </c>
      <c r="D17" s="209">
        <v>229</v>
      </c>
      <c r="E17" s="75">
        <v>32653.835999999999</v>
      </c>
    </row>
    <row r="18" spans="1:5" s="12" customFormat="1" ht="15" customHeight="1">
      <c r="A18" s="2"/>
      <c r="B18" s="58">
        <v>2021</v>
      </c>
      <c r="C18" s="75">
        <v>81</v>
      </c>
      <c r="D18" s="209">
        <v>216</v>
      </c>
      <c r="E18" s="75">
        <v>28256.946</v>
      </c>
    </row>
    <row r="19" spans="1:5" s="12" customFormat="1" ht="15" customHeight="1">
      <c r="A19" s="2"/>
      <c r="B19" s="58">
        <v>2020</v>
      </c>
      <c r="C19" s="75">
        <v>83</v>
      </c>
      <c r="D19" s="209">
        <v>231</v>
      </c>
      <c r="E19" s="75">
        <v>26278.449000000001</v>
      </c>
    </row>
    <row r="20" spans="1:5" s="12" customFormat="1" ht="15" customHeight="1">
      <c r="A20" s="2"/>
      <c r="B20" s="58">
        <v>2019</v>
      </c>
      <c r="C20" s="75">
        <v>94</v>
      </c>
      <c r="D20" s="209">
        <v>249</v>
      </c>
      <c r="E20" s="75">
        <v>26127.629000000001</v>
      </c>
    </row>
    <row r="21" spans="1:5" ht="15" customHeight="1">
      <c r="B21" s="110" t="s">
        <v>341</v>
      </c>
      <c r="C21" s="75"/>
      <c r="D21" s="209"/>
      <c r="E21" s="75"/>
    </row>
    <row r="22" spans="1:5" ht="15" customHeight="1">
      <c r="B22" s="58">
        <v>2023</v>
      </c>
      <c r="C22" s="75">
        <v>203</v>
      </c>
      <c r="D22" s="209">
        <v>600</v>
      </c>
      <c r="E22" s="75">
        <v>73958.183999999994</v>
      </c>
    </row>
    <row r="23" spans="1:5" ht="15" customHeight="1">
      <c r="B23" s="58">
        <v>2022</v>
      </c>
      <c r="C23" s="75">
        <v>204</v>
      </c>
      <c r="D23" s="209">
        <v>576</v>
      </c>
      <c r="E23" s="75">
        <v>63229.402000000002</v>
      </c>
    </row>
    <row r="24" spans="1:5" ht="15" customHeight="1">
      <c r="B24" s="58">
        <v>2021</v>
      </c>
      <c r="C24" s="75">
        <v>198</v>
      </c>
      <c r="D24" s="209">
        <v>536</v>
      </c>
      <c r="E24" s="75">
        <v>54574.177000000003</v>
      </c>
    </row>
    <row r="25" spans="1:5" ht="15" customHeight="1">
      <c r="B25" s="58">
        <v>2020</v>
      </c>
      <c r="C25" s="75">
        <v>209</v>
      </c>
      <c r="D25" s="209">
        <v>561</v>
      </c>
      <c r="E25" s="75">
        <v>52522.531999999999</v>
      </c>
    </row>
    <row r="26" spans="1:5" ht="15" customHeight="1">
      <c r="B26" s="58">
        <v>2019</v>
      </c>
      <c r="C26" s="75">
        <v>215</v>
      </c>
      <c r="D26" s="209">
        <v>577</v>
      </c>
      <c r="E26" s="75">
        <v>47980.606</v>
      </c>
    </row>
    <row r="27" spans="1:5" ht="15" customHeight="1">
      <c r="B27" s="110" t="s">
        <v>342</v>
      </c>
      <c r="C27" s="75"/>
      <c r="D27" s="209"/>
      <c r="E27" s="75"/>
    </row>
    <row r="28" spans="1:5" ht="15" customHeight="1">
      <c r="B28" s="58">
        <v>2023</v>
      </c>
      <c r="C28" s="75">
        <v>1289</v>
      </c>
      <c r="D28" s="209">
        <v>6493</v>
      </c>
      <c r="E28" s="75">
        <v>884495.24800000002</v>
      </c>
    </row>
    <row r="29" spans="1:5" ht="15" customHeight="1">
      <c r="B29" s="58">
        <v>2022</v>
      </c>
      <c r="C29" s="75">
        <v>1328</v>
      </c>
      <c r="D29" s="209">
        <v>6602</v>
      </c>
      <c r="E29" s="75">
        <v>829047.94</v>
      </c>
    </row>
    <row r="30" spans="1:5" ht="15" customHeight="1">
      <c r="B30" s="58">
        <v>2021</v>
      </c>
      <c r="C30" s="75">
        <v>1313</v>
      </c>
      <c r="D30" s="209">
        <v>6170</v>
      </c>
      <c r="E30" s="75">
        <v>748429.58600000001</v>
      </c>
    </row>
    <row r="31" spans="1:5" ht="15" customHeight="1">
      <c r="B31" s="58">
        <v>2020</v>
      </c>
      <c r="C31" s="75">
        <v>1354</v>
      </c>
      <c r="D31" s="209">
        <v>6160</v>
      </c>
      <c r="E31" s="75">
        <v>614315.15899999999</v>
      </c>
    </row>
    <row r="32" spans="1:5" ht="15" customHeight="1">
      <c r="B32" s="58">
        <v>2019</v>
      </c>
      <c r="C32" s="75">
        <v>1366</v>
      </c>
      <c r="D32" s="209">
        <v>6382</v>
      </c>
      <c r="E32" s="75">
        <v>568681.90099999995</v>
      </c>
    </row>
    <row r="33" spans="2:5" ht="15" customHeight="1">
      <c r="B33" s="110" t="s">
        <v>343</v>
      </c>
      <c r="C33" s="75"/>
      <c r="D33" s="209"/>
      <c r="E33" s="75"/>
    </row>
    <row r="34" spans="2:5" ht="15" customHeight="1">
      <c r="B34" s="58">
        <v>2023</v>
      </c>
      <c r="C34" s="75">
        <v>171</v>
      </c>
      <c r="D34" s="209">
        <v>566</v>
      </c>
      <c r="E34" s="75">
        <v>274788.47999999998</v>
      </c>
    </row>
    <row r="35" spans="2:5" ht="15" customHeight="1">
      <c r="B35" s="58">
        <v>2022</v>
      </c>
      <c r="C35" s="75">
        <v>184</v>
      </c>
      <c r="D35" s="209">
        <v>563</v>
      </c>
      <c r="E35" s="75">
        <v>222695.155</v>
      </c>
    </row>
    <row r="36" spans="2:5" ht="15" customHeight="1">
      <c r="B36" s="58">
        <v>2021</v>
      </c>
      <c r="C36" s="75">
        <v>190</v>
      </c>
      <c r="D36" s="209">
        <v>560</v>
      </c>
      <c r="E36" s="75">
        <v>193196.36199999999</v>
      </c>
    </row>
    <row r="37" spans="2:5" ht="15" customHeight="1">
      <c r="B37" s="58">
        <v>2020</v>
      </c>
      <c r="C37" s="75">
        <v>192</v>
      </c>
      <c r="D37" s="209">
        <v>612</v>
      </c>
      <c r="E37" s="75">
        <v>196148.973</v>
      </c>
    </row>
    <row r="38" spans="2:5" ht="15" customHeight="1">
      <c r="B38" s="58">
        <v>2019</v>
      </c>
      <c r="C38" s="75">
        <v>197</v>
      </c>
      <c r="D38" s="209">
        <v>608</v>
      </c>
      <c r="E38" s="75">
        <v>171294.00599999999</v>
      </c>
    </row>
    <row r="39" spans="2:5" ht="15" customHeight="1">
      <c r="B39" s="110" t="s">
        <v>344</v>
      </c>
      <c r="C39" s="75"/>
      <c r="D39" s="209"/>
      <c r="E39" s="75"/>
    </row>
    <row r="40" spans="2:5" ht="15" customHeight="1">
      <c r="B40" s="58">
        <v>2023</v>
      </c>
      <c r="C40" s="75">
        <v>70</v>
      </c>
      <c r="D40" s="209" t="s">
        <v>5</v>
      </c>
      <c r="E40" s="209" t="s">
        <v>5</v>
      </c>
    </row>
    <row r="41" spans="2:5" ht="15" customHeight="1">
      <c r="B41" s="58">
        <v>2022</v>
      </c>
      <c r="C41" s="75">
        <v>68</v>
      </c>
      <c r="D41" s="209" t="s">
        <v>5</v>
      </c>
      <c r="E41" s="209" t="s">
        <v>5</v>
      </c>
    </row>
    <row r="42" spans="2:5" ht="15" customHeight="1">
      <c r="B42" s="58">
        <v>2021</v>
      </c>
      <c r="C42" s="75">
        <v>73</v>
      </c>
      <c r="D42" s="209" t="s">
        <v>5</v>
      </c>
      <c r="E42" s="209" t="s">
        <v>5</v>
      </c>
    </row>
    <row r="43" spans="2:5" ht="15" customHeight="1">
      <c r="B43" s="58">
        <v>2020</v>
      </c>
      <c r="C43" s="75">
        <v>73</v>
      </c>
      <c r="D43" s="209">
        <v>159</v>
      </c>
      <c r="E43" s="75">
        <v>10399.57</v>
      </c>
    </row>
    <row r="44" spans="2:5" ht="15" customHeight="1">
      <c r="B44" s="58">
        <v>2019</v>
      </c>
      <c r="C44" s="75">
        <v>80</v>
      </c>
      <c r="D44" s="209">
        <v>163</v>
      </c>
      <c r="E44" s="75">
        <v>9942.52</v>
      </c>
    </row>
    <row r="45" spans="2:5" ht="15" customHeight="1">
      <c r="B45" s="110" t="s">
        <v>345</v>
      </c>
      <c r="C45" s="75"/>
      <c r="D45" s="209"/>
      <c r="E45" s="75"/>
    </row>
    <row r="46" spans="2:5" ht="15" customHeight="1">
      <c r="B46" s="58">
        <v>2023</v>
      </c>
      <c r="C46" s="75">
        <v>26</v>
      </c>
      <c r="D46" s="209" t="s">
        <v>5</v>
      </c>
      <c r="E46" s="209" t="s">
        <v>5</v>
      </c>
    </row>
    <row r="47" spans="2:5" ht="15" customHeight="1">
      <c r="B47" s="58">
        <v>2022</v>
      </c>
      <c r="C47" s="75">
        <v>21</v>
      </c>
      <c r="D47" s="209" t="s">
        <v>5</v>
      </c>
      <c r="E47" s="209" t="s">
        <v>5</v>
      </c>
    </row>
    <row r="48" spans="2:5" ht="15" customHeight="1">
      <c r="B48" s="58">
        <v>2021</v>
      </c>
      <c r="C48" s="75">
        <v>23</v>
      </c>
      <c r="D48" s="209" t="s">
        <v>5</v>
      </c>
      <c r="E48" s="209" t="s">
        <v>5</v>
      </c>
    </row>
    <row r="49" spans="2:5" ht="15" customHeight="1">
      <c r="B49" s="58">
        <v>2020</v>
      </c>
      <c r="C49" s="75">
        <v>22</v>
      </c>
      <c r="D49" s="209" t="s">
        <v>5</v>
      </c>
      <c r="E49" s="209" t="s">
        <v>5</v>
      </c>
    </row>
    <row r="50" spans="2:5" ht="15" customHeight="1">
      <c r="B50" s="58">
        <v>2019</v>
      </c>
      <c r="C50" s="75">
        <v>24</v>
      </c>
      <c r="D50" s="209" t="s">
        <v>5</v>
      </c>
      <c r="E50" s="209" t="s">
        <v>5</v>
      </c>
    </row>
    <row r="51" spans="2:5" ht="15" customHeight="1">
      <c r="B51" s="110" t="s">
        <v>346</v>
      </c>
      <c r="C51" s="75"/>
      <c r="D51" s="209"/>
      <c r="E51" s="75"/>
    </row>
    <row r="52" spans="2:5" ht="15" customHeight="1">
      <c r="B52" s="58">
        <v>2023</v>
      </c>
      <c r="C52" s="75">
        <v>110</v>
      </c>
      <c r="D52" s="209">
        <v>425</v>
      </c>
      <c r="E52" s="75">
        <v>60461.527000000002</v>
      </c>
    </row>
    <row r="53" spans="2:5" ht="15" customHeight="1">
      <c r="B53" s="58">
        <v>2022</v>
      </c>
      <c r="C53" s="75">
        <v>104</v>
      </c>
      <c r="D53" s="209">
        <v>417</v>
      </c>
      <c r="E53" s="75">
        <v>54200.277999999998</v>
      </c>
    </row>
    <row r="54" spans="2:5" ht="15" customHeight="1">
      <c r="B54" s="58">
        <v>2021</v>
      </c>
      <c r="C54" s="75">
        <v>111</v>
      </c>
      <c r="D54" s="209">
        <v>402</v>
      </c>
      <c r="E54" s="75">
        <v>48372.165000000001</v>
      </c>
    </row>
    <row r="55" spans="2:5" ht="15" customHeight="1">
      <c r="B55" s="58">
        <v>2020</v>
      </c>
      <c r="C55" s="75">
        <v>108</v>
      </c>
      <c r="D55" s="209">
        <v>415</v>
      </c>
      <c r="E55" s="75">
        <v>47127.555</v>
      </c>
    </row>
    <row r="56" spans="2:5" ht="15" customHeight="1">
      <c r="B56" s="58">
        <v>2019</v>
      </c>
      <c r="C56" s="75">
        <v>109</v>
      </c>
      <c r="D56" s="209">
        <v>399</v>
      </c>
      <c r="E56" s="75">
        <v>31884.592000000001</v>
      </c>
    </row>
    <row r="57" spans="2:5" ht="15" customHeight="1">
      <c r="B57" s="110" t="s">
        <v>347</v>
      </c>
      <c r="C57" s="75"/>
      <c r="D57" s="209"/>
      <c r="E57" s="75"/>
    </row>
    <row r="58" spans="2:5" ht="15" customHeight="1">
      <c r="B58" s="58">
        <v>2023</v>
      </c>
      <c r="C58" s="75">
        <v>283</v>
      </c>
      <c r="D58" s="209">
        <v>1121</v>
      </c>
      <c r="E58" s="75">
        <v>140675.43700000001</v>
      </c>
    </row>
    <row r="59" spans="2:5" ht="15" customHeight="1">
      <c r="B59" s="58">
        <v>2022</v>
      </c>
      <c r="C59" s="75">
        <v>281</v>
      </c>
      <c r="D59" s="209">
        <v>995</v>
      </c>
      <c r="E59" s="75">
        <v>101658.836</v>
      </c>
    </row>
    <row r="60" spans="2:5" ht="15" customHeight="1">
      <c r="B60" s="58">
        <v>2021</v>
      </c>
      <c r="C60" s="75">
        <v>286</v>
      </c>
      <c r="D60" s="209">
        <v>1023</v>
      </c>
      <c r="E60" s="75">
        <v>107343.925</v>
      </c>
    </row>
    <row r="61" spans="2:5" ht="15" customHeight="1">
      <c r="B61" s="58">
        <v>2020</v>
      </c>
      <c r="C61" s="75">
        <v>292</v>
      </c>
      <c r="D61" s="209">
        <v>1011</v>
      </c>
      <c r="E61" s="75">
        <v>97026.721000000005</v>
      </c>
    </row>
    <row r="62" spans="2:5" ht="15" customHeight="1">
      <c r="B62" s="58">
        <v>2019</v>
      </c>
      <c r="C62" s="75">
        <v>302</v>
      </c>
      <c r="D62" s="209">
        <v>1043</v>
      </c>
      <c r="E62" s="75">
        <v>98998.895999999993</v>
      </c>
    </row>
    <row r="63" spans="2:5" ht="15" customHeight="1">
      <c r="B63" s="110" t="s">
        <v>348</v>
      </c>
      <c r="C63" s="75"/>
      <c r="D63" s="209"/>
      <c r="E63" s="75"/>
    </row>
    <row r="64" spans="2:5" ht="15" customHeight="1">
      <c r="B64" s="58">
        <v>2023</v>
      </c>
      <c r="C64" s="75">
        <v>57</v>
      </c>
      <c r="D64" s="209">
        <v>137</v>
      </c>
      <c r="E64" s="75">
        <v>20991.581999999999</v>
      </c>
    </row>
    <row r="65" spans="2:5" ht="15" customHeight="1">
      <c r="B65" s="58">
        <v>2022</v>
      </c>
      <c r="C65" s="75">
        <v>56</v>
      </c>
      <c r="D65" s="209">
        <v>140</v>
      </c>
      <c r="E65" s="75">
        <v>20013.151000000002</v>
      </c>
    </row>
    <row r="66" spans="2:5" ht="15" customHeight="1">
      <c r="B66" s="58">
        <v>2021</v>
      </c>
      <c r="C66" s="75">
        <v>60</v>
      </c>
      <c r="D66" s="209">
        <v>141</v>
      </c>
      <c r="E66" s="75">
        <v>17822.398000000001</v>
      </c>
    </row>
    <row r="67" spans="2:5" ht="15" customHeight="1">
      <c r="B67" s="58">
        <v>2020</v>
      </c>
      <c r="C67" s="75">
        <v>65</v>
      </c>
      <c r="D67" s="209">
        <v>142</v>
      </c>
      <c r="E67" s="75">
        <v>15994.438</v>
      </c>
    </row>
    <row r="68" spans="2:5" ht="15" customHeight="1">
      <c r="B68" s="58">
        <v>2019</v>
      </c>
      <c r="C68" s="75">
        <v>68</v>
      </c>
      <c r="D68" s="209">
        <v>148</v>
      </c>
      <c r="E68" s="75">
        <v>12331.965</v>
      </c>
    </row>
    <row r="69" spans="2:5" ht="15" customHeight="1">
      <c r="B69" s="110" t="s">
        <v>349</v>
      </c>
      <c r="C69" s="75"/>
      <c r="D69" s="209"/>
      <c r="E69" s="75"/>
    </row>
    <row r="70" spans="2:5" ht="15" customHeight="1">
      <c r="B70" s="58">
        <v>2023</v>
      </c>
      <c r="C70" s="75">
        <v>59</v>
      </c>
      <c r="D70" s="209">
        <v>124</v>
      </c>
      <c r="E70" s="75">
        <v>13269.975</v>
      </c>
    </row>
    <row r="71" spans="2:5" ht="15" customHeight="1">
      <c r="B71" s="58">
        <v>2022</v>
      </c>
      <c r="C71" s="75">
        <v>59</v>
      </c>
      <c r="D71" s="209">
        <v>122</v>
      </c>
      <c r="E71" s="75">
        <v>11866.768</v>
      </c>
    </row>
    <row r="72" spans="2:5" ht="15" customHeight="1">
      <c r="B72" s="58">
        <v>2021</v>
      </c>
      <c r="C72" s="75">
        <v>58</v>
      </c>
      <c r="D72" s="209">
        <v>107</v>
      </c>
      <c r="E72" s="75">
        <v>10452.9</v>
      </c>
    </row>
    <row r="73" spans="2:5" ht="15" customHeight="1">
      <c r="B73" s="58">
        <v>2020</v>
      </c>
      <c r="C73" s="75">
        <v>57</v>
      </c>
      <c r="D73" s="209">
        <v>104</v>
      </c>
      <c r="E73" s="75">
        <v>8784.7379999999994</v>
      </c>
    </row>
    <row r="74" spans="2:5" ht="15" customHeight="1">
      <c r="B74" s="58">
        <v>2019</v>
      </c>
      <c r="C74" s="75">
        <v>59</v>
      </c>
      <c r="D74" s="209">
        <v>98</v>
      </c>
      <c r="E74" s="75">
        <v>8270.0589999999993</v>
      </c>
    </row>
    <row r="75" spans="2:5" ht="15" customHeight="1">
      <c r="B75" s="110" t="s">
        <v>350</v>
      </c>
      <c r="C75" s="75"/>
      <c r="D75" s="209"/>
      <c r="E75" s="75"/>
    </row>
    <row r="76" spans="2:5" ht="15" customHeight="1">
      <c r="B76" s="58">
        <v>2023</v>
      </c>
      <c r="C76" s="75">
        <v>59</v>
      </c>
      <c r="D76" s="209" t="s">
        <v>5</v>
      </c>
      <c r="E76" s="209" t="s">
        <v>5</v>
      </c>
    </row>
    <row r="77" spans="2:5" ht="15" customHeight="1">
      <c r="B77" s="58">
        <v>2022</v>
      </c>
      <c r="C77" s="75">
        <v>59</v>
      </c>
      <c r="D77" s="209" t="s">
        <v>5</v>
      </c>
      <c r="E77" s="209" t="s">
        <v>5</v>
      </c>
    </row>
    <row r="78" spans="2:5" ht="15" customHeight="1">
      <c r="B78" s="58">
        <v>2021</v>
      </c>
      <c r="C78" s="75">
        <v>61</v>
      </c>
      <c r="D78" s="209" t="s">
        <v>5</v>
      </c>
      <c r="E78" s="209" t="s">
        <v>5</v>
      </c>
    </row>
    <row r="79" spans="2:5" ht="15" customHeight="1">
      <c r="B79" s="58">
        <v>2020</v>
      </c>
      <c r="C79" s="75">
        <v>57</v>
      </c>
      <c r="D79" s="209" t="s">
        <v>5</v>
      </c>
      <c r="E79" s="209" t="s">
        <v>5</v>
      </c>
    </row>
    <row r="80" spans="2:5" ht="15" customHeight="1">
      <c r="B80" s="58">
        <v>2019</v>
      </c>
      <c r="C80" s="75">
        <v>64</v>
      </c>
      <c r="D80" s="209" t="s">
        <v>5</v>
      </c>
      <c r="E80" s="209" t="s">
        <v>5</v>
      </c>
    </row>
    <row r="81" spans="1:5" s="12" customFormat="1" ht="9.75" customHeight="1">
      <c r="A81" s="2"/>
      <c r="B81" s="2"/>
      <c r="C81" s="2"/>
      <c r="D81" s="2"/>
      <c r="E81" s="2"/>
    </row>
    <row r="82" spans="1:5" s="12" customFormat="1" ht="3" customHeight="1">
      <c r="A82" s="2"/>
      <c r="B82" s="86"/>
      <c r="C82" s="86"/>
      <c r="D82" s="86"/>
      <c r="E82" s="86"/>
    </row>
    <row r="83" spans="1:5" s="12" customFormat="1" ht="9" customHeight="1">
      <c r="A83" s="2"/>
      <c r="B83" s="2"/>
      <c r="C83" s="2"/>
      <c r="D83" s="169"/>
      <c r="E83" s="2"/>
    </row>
    <row r="84" spans="1:5" s="174" customFormat="1">
      <c r="A84" s="25"/>
      <c r="B84" s="363" t="s">
        <v>185</v>
      </c>
      <c r="C84" s="363"/>
      <c r="D84" s="363"/>
      <c r="E84" s="363"/>
    </row>
    <row r="85" spans="1:5" s="25" customFormat="1"/>
    <row r="86" spans="1:5" s="174" customFormat="1" ht="11.6">
      <c r="A86" s="25"/>
      <c r="B86" s="354" t="s">
        <v>156</v>
      </c>
      <c r="C86" s="354"/>
      <c r="D86" s="354"/>
      <c r="E86" s="25"/>
    </row>
  </sheetData>
  <mergeCells count="7">
    <mergeCell ref="B86:D86"/>
    <mergeCell ref="B1:E1"/>
    <mergeCell ref="B4:B7"/>
    <mergeCell ref="C4:C6"/>
    <mergeCell ref="D4:D6"/>
    <mergeCell ref="E4:E6"/>
    <mergeCell ref="B84:E84"/>
  </mergeCells>
  <hyperlinks>
    <hyperlink ref="B86:D86" location="Contents!A1" display="(back to contents)" xr:uid="{00000000-0004-0000-2D00-000000000000}"/>
  </hyperlinks>
  <printOptions horizontalCentered="1"/>
  <pageMargins left="0.27559055118110237" right="0.27559055118110237" top="0.6692913385826772" bottom="0.47244094488188981" header="0" footer="0"/>
  <pageSetup paperSize="9" fitToHeight="5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2D385-29B4-4D9C-9EF4-C133FE28CF5E}">
  <sheetPr codeName="Folha47"/>
  <dimension ref="A1:W9988"/>
  <sheetViews>
    <sheetView showGridLines="0" zoomScaleNormal="100" workbookViewId="0">
      <pane xSplit="5" ySplit="7" topLeftCell="O8" activePane="bottomRight" state="frozen"/>
      <selection pane="topRight" activeCell="F1" sqref="F1"/>
      <selection pane="bottomLeft" activeCell="A8" sqref="A8"/>
      <selection pane="bottomRight"/>
    </sheetView>
  </sheetViews>
  <sheetFormatPr defaultColWidth="12.53515625" defaultRowHeight="10.3" outlineLevelRow="2"/>
  <cols>
    <col min="1" max="1" width="6.69140625" style="17" customWidth="1"/>
    <col min="2" max="2" width="10.3046875" style="17" customWidth="1"/>
    <col min="3" max="3" width="6.69140625" style="231" customWidth="1"/>
    <col min="4" max="4" width="6.53515625" style="38" bestFit="1" customWidth="1"/>
    <col min="5" max="5" width="52.3046875" style="17" customWidth="1"/>
    <col min="6" max="23" width="10.69140625" style="17" customWidth="1"/>
    <col min="24" max="16384" width="12.53515625" style="17"/>
  </cols>
  <sheetData>
    <row r="1" spans="2:23" s="78" customFormat="1" ht="30.75" customHeight="1">
      <c r="B1" s="331" t="s">
        <v>411</v>
      </c>
      <c r="C1" s="331"/>
      <c r="D1" s="331"/>
      <c r="E1" s="331"/>
      <c r="F1" s="222"/>
      <c r="G1" s="222"/>
      <c r="H1" s="222" t="s">
        <v>86</v>
      </c>
      <c r="I1" s="222"/>
      <c r="J1" s="222"/>
      <c r="K1" s="222" t="s">
        <v>86</v>
      </c>
      <c r="L1" s="222"/>
      <c r="M1" s="222"/>
      <c r="N1" s="222" t="s">
        <v>86</v>
      </c>
      <c r="O1" s="222"/>
      <c r="P1" s="222"/>
      <c r="Q1" s="222" t="s">
        <v>86</v>
      </c>
    </row>
    <row r="2" spans="2:23" s="2" customFormat="1" ht="18" customHeight="1">
      <c r="B2" s="48"/>
      <c r="C2" s="223"/>
      <c r="D2" s="48"/>
      <c r="E2" s="48"/>
      <c r="F2" s="48"/>
      <c r="G2" s="48"/>
      <c r="I2" s="48"/>
      <c r="J2" s="48"/>
      <c r="L2" s="48"/>
      <c r="M2" s="48"/>
      <c r="O2" s="48"/>
      <c r="P2" s="48"/>
    </row>
    <row r="3" spans="2:23" s="2" customFormat="1" ht="12.75" customHeight="1">
      <c r="B3" s="82" t="s">
        <v>158</v>
      </c>
      <c r="C3" s="224"/>
      <c r="D3" s="82"/>
      <c r="E3" s="82"/>
      <c r="F3" s="48"/>
      <c r="G3" s="48"/>
      <c r="I3" s="48"/>
      <c r="J3" s="48"/>
      <c r="L3" s="48"/>
      <c r="M3" s="48"/>
      <c r="O3" s="48"/>
      <c r="P3" s="48"/>
    </row>
    <row r="4" spans="2:23" s="5" customFormat="1" ht="18" customHeight="1">
      <c r="B4" s="366" t="s">
        <v>412</v>
      </c>
      <c r="C4" s="367" t="s">
        <v>413</v>
      </c>
      <c r="D4" s="367"/>
      <c r="E4" s="368"/>
      <c r="F4" s="364">
        <v>2023</v>
      </c>
      <c r="G4" s="365"/>
      <c r="H4" s="365"/>
      <c r="I4" s="364">
        <v>2022</v>
      </c>
      <c r="J4" s="365"/>
      <c r="K4" s="365"/>
      <c r="L4" s="364">
        <v>2021</v>
      </c>
      <c r="M4" s="365"/>
      <c r="N4" s="365"/>
      <c r="O4" s="364">
        <v>2021</v>
      </c>
      <c r="P4" s="365"/>
      <c r="Q4" s="365"/>
      <c r="R4" s="364">
        <v>2020</v>
      </c>
      <c r="S4" s="365"/>
      <c r="T4" s="365"/>
      <c r="U4" s="364">
        <v>2019</v>
      </c>
      <c r="V4" s="365"/>
      <c r="W4" s="365"/>
    </row>
    <row r="5" spans="2:23" s="5" customFormat="1" ht="24.75" customHeight="1">
      <c r="B5" s="342"/>
      <c r="C5" s="369"/>
      <c r="D5" s="369"/>
      <c r="E5" s="370"/>
      <c r="F5" s="286" t="s">
        <v>414</v>
      </c>
      <c r="G5" s="319"/>
      <c r="H5" s="319"/>
      <c r="I5" s="286" t="s">
        <v>414</v>
      </c>
      <c r="J5" s="319"/>
      <c r="K5" s="319"/>
      <c r="L5" s="286" t="s">
        <v>414</v>
      </c>
      <c r="M5" s="319"/>
      <c r="N5" s="319"/>
      <c r="O5" s="286" t="s">
        <v>414</v>
      </c>
      <c r="P5" s="319"/>
      <c r="Q5" s="319"/>
      <c r="R5" s="286" t="s">
        <v>414</v>
      </c>
      <c r="S5" s="319"/>
      <c r="T5" s="319"/>
      <c r="U5" s="286" t="s">
        <v>414</v>
      </c>
      <c r="V5" s="319"/>
      <c r="W5" s="319"/>
    </row>
    <row r="6" spans="2:23" s="5" customFormat="1" ht="27.75" customHeight="1">
      <c r="B6" s="342"/>
      <c r="C6" s="371"/>
      <c r="D6" s="371"/>
      <c r="E6" s="372"/>
      <c r="F6" s="254" t="s">
        <v>209</v>
      </c>
      <c r="G6" s="254" t="s">
        <v>415</v>
      </c>
      <c r="H6" s="254" t="s">
        <v>416</v>
      </c>
      <c r="I6" s="254" t="s">
        <v>209</v>
      </c>
      <c r="J6" s="254" t="s">
        <v>415</v>
      </c>
      <c r="K6" s="254" t="s">
        <v>416</v>
      </c>
      <c r="L6" s="254" t="s">
        <v>209</v>
      </c>
      <c r="M6" s="254" t="s">
        <v>415</v>
      </c>
      <c r="N6" s="254" t="s">
        <v>416</v>
      </c>
      <c r="O6" s="254" t="s">
        <v>209</v>
      </c>
      <c r="P6" s="254" t="s">
        <v>415</v>
      </c>
      <c r="Q6" s="254" t="s">
        <v>416</v>
      </c>
      <c r="R6" s="254" t="s">
        <v>209</v>
      </c>
      <c r="S6" s="254" t="s">
        <v>415</v>
      </c>
      <c r="T6" s="254" t="s">
        <v>416</v>
      </c>
      <c r="U6" s="254" t="s">
        <v>209</v>
      </c>
      <c r="V6" s="254" t="s">
        <v>415</v>
      </c>
      <c r="W6" s="254" t="s">
        <v>416</v>
      </c>
    </row>
    <row r="7" spans="2:23" s="2" customFormat="1" ht="18" customHeight="1">
      <c r="B7" s="342"/>
      <c r="C7" s="225" t="s">
        <v>417</v>
      </c>
      <c r="D7" s="265" t="s">
        <v>418</v>
      </c>
      <c r="E7" s="266" t="s">
        <v>419</v>
      </c>
      <c r="F7" s="275" t="s">
        <v>302</v>
      </c>
      <c r="G7" s="320"/>
      <c r="H7" s="320"/>
      <c r="I7" s="275" t="s">
        <v>302</v>
      </c>
      <c r="J7" s="320"/>
      <c r="K7" s="320"/>
      <c r="L7" s="275" t="s">
        <v>302</v>
      </c>
      <c r="M7" s="320"/>
      <c r="N7" s="320"/>
      <c r="O7" s="275" t="s">
        <v>302</v>
      </c>
      <c r="P7" s="320"/>
      <c r="Q7" s="320"/>
      <c r="R7" s="275" t="s">
        <v>302</v>
      </c>
      <c r="S7" s="320"/>
      <c r="T7" s="320"/>
      <c r="U7" s="275" t="s">
        <v>302</v>
      </c>
      <c r="V7" s="320"/>
      <c r="W7" s="320"/>
    </row>
    <row r="8" spans="2:23" s="10" customFormat="1" ht="3.75" customHeight="1">
      <c r="B8" s="49"/>
      <c r="C8" s="226"/>
      <c r="D8" s="227"/>
      <c r="E8" s="49"/>
      <c r="F8" s="35"/>
      <c r="G8" s="35"/>
      <c r="H8" s="35"/>
      <c r="I8" s="35"/>
      <c r="J8" s="35"/>
      <c r="K8" s="35"/>
      <c r="L8" s="35"/>
      <c r="M8" s="35"/>
      <c r="N8" s="35"/>
      <c r="O8" s="35"/>
      <c r="P8" s="35"/>
      <c r="Q8" s="35"/>
    </row>
    <row r="9" spans="2:23" s="230" customFormat="1" ht="15" customHeight="1">
      <c r="B9" s="50" t="s">
        <v>209</v>
      </c>
      <c r="C9" s="262"/>
      <c r="D9" s="262"/>
      <c r="E9" s="50"/>
      <c r="F9" s="228">
        <v>35820</v>
      </c>
      <c r="G9" s="228">
        <v>21878</v>
      </c>
      <c r="H9" s="228">
        <v>13942</v>
      </c>
      <c r="I9" s="228">
        <v>34035</v>
      </c>
      <c r="J9" s="228">
        <v>20877</v>
      </c>
      <c r="K9" s="228">
        <v>13158</v>
      </c>
      <c r="L9" s="228">
        <v>31744</v>
      </c>
      <c r="M9" s="228">
        <v>19254</v>
      </c>
      <c r="N9" s="228">
        <v>12490</v>
      </c>
      <c r="O9" s="228">
        <v>31744</v>
      </c>
      <c r="P9" s="228">
        <v>19254</v>
      </c>
      <c r="Q9" s="228">
        <v>12490</v>
      </c>
      <c r="R9" s="229">
        <v>30659</v>
      </c>
      <c r="S9" s="229">
        <v>18936</v>
      </c>
      <c r="T9" s="229">
        <v>11723</v>
      </c>
      <c r="U9" s="229">
        <v>30626</v>
      </c>
      <c r="V9" s="229">
        <v>19186</v>
      </c>
      <c r="W9" s="229">
        <v>11440</v>
      </c>
    </row>
    <row r="10" spans="2:23" ht="15" customHeight="1" outlineLevel="1">
      <c r="C10" s="231" t="s">
        <v>420</v>
      </c>
      <c r="E10" s="230" t="s">
        <v>421</v>
      </c>
      <c r="F10" s="232">
        <v>4522</v>
      </c>
      <c r="G10" s="232">
        <v>4311</v>
      </c>
      <c r="H10" s="73">
        <v>211</v>
      </c>
      <c r="I10" s="232">
        <v>4638</v>
      </c>
      <c r="J10" s="232">
        <v>4439</v>
      </c>
      <c r="K10" s="73">
        <v>199</v>
      </c>
      <c r="L10" s="232">
        <v>4689</v>
      </c>
      <c r="M10" s="232">
        <v>4487</v>
      </c>
      <c r="N10" s="73">
        <v>202</v>
      </c>
      <c r="O10" s="232">
        <v>4689</v>
      </c>
      <c r="P10" s="232">
        <v>4487</v>
      </c>
      <c r="Q10" s="73">
        <v>202</v>
      </c>
      <c r="R10" s="232">
        <v>4767</v>
      </c>
      <c r="S10" s="232">
        <v>4574</v>
      </c>
      <c r="T10" s="232">
        <v>193</v>
      </c>
      <c r="U10" s="232">
        <v>4764</v>
      </c>
      <c r="V10" s="232">
        <v>4581</v>
      </c>
      <c r="W10" s="232">
        <v>183</v>
      </c>
    </row>
    <row r="11" spans="2:23" ht="15" customHeight="1" outlineLevel="2">
      <c r="D11" s="38" t="s">
        <v>422</v>
      </c>
      <c r="E11" s="233" t="s">
        <v>423</v>
      </c>
      <c r="F11" s="73">
        <v>0</v>
      </c>
      <c r="G11" s="73">
        <v>0</v>
      </c>
      <c r="H11" s="73">
        <v>0</v>
      </c>
      <c r="I11" s="73">
        <v>0</v>
      </c>
      <c r="J11" s="73">
        <v>0</v>
      </c>
      <c r="K11" s="73">
        <v>0</v>
      </c>
      <c r="L11" s="73">
        <v>0</v>
      </c>
      <c r="M11" s="73">
        <v>0</v>
      </c>
      <c r="N11" s="73">
        <v>0</v>
      </c>
      <c r="O11" s="73">
        <v>0</v>
      </c>
      <c r="P11" s="73">
        <v>0</v>
      </c>
      <c r="Q11" s="73">
        <v>0</v>
      </c>
      <c r="R11" s="73">
        <v>0</v>
      </c>
      <c r="S11" s="73">
        <v>0</v>
      </c>
      <c r="T11" s="73">
        <v>0</v>
      </c>
      <c r="U11" s="73">
        <v>0</v>
      </c>
      <c r="V11" s="73">
        <v>0</v>
      </c>
      <c r="W11" s="73">
        <v>0</v>
      </c>
    </row>
    <row r="12" spans="2:23" ht="15" customHeight="1" outlineLevel="2">
      <c r="D12" s="38" t="s">
        <v>424</v>
      </c>
      <c r="E12" s="233" t="s">
        <v>425</v>
      </c>
      <c r="F12" s="73">
        <v>30</v>
      </c>
      <c r="G12" s="73">
        <v>28</v>
      </c>
      <c r="H12" s="73">
        <v>2</v>
      </c>
      <c r="I12" s="73">
        <v>32</v>
      </c>
      <c r="J12" s="73">
        <v>30</v>
      </c>
      <c r="K12" s="73">
        <v>2</v>
      </c>
      <c r="L12" s="73">
        <v>32</v>
      </c>
      <c r="M12" s="73">
        <v>30</v>
      </c>
      <c r="N12" s="73">
        <v>2</v>
      </c>
      <c r="O12" s="73">
        <v>32</v>
      </c>
      <c r="P12" s="73">
        <v>30</v>
      </c>
      <c r="Q12" s="73">
        <v>2</v>
      </c>
      <c r="R12" s="73">
        <v>33</v>
      </c>
      <c r="S12" s="73">
        <v>31</v>
      </c>
      <c r="T12" s="73">
        <v>2</v>
      </c>
      <c r="U12" s="73">
        <v>31</v>
      </c>
      <c r="V12" s="73">
        <v>29</v>
      </c>
      <c r="W12" s="73">
        <v>2</v>
      </c>
    </row>
    <row r="13" spans="2:23" ht="15" customHeight="1" outlineLevel="2">
      <c r="D13" s="38" t="s">
        <v>426</v>
      </c>
      <c r="E13" s="233" t="s">
        <v>427</v>
      </c>
      <c r="F13" s="73">
        <v>3</v>
      </c>
      <c r="G13" s="73">
        <v>3</v>
      </c>
      <c r="H13" s="73">
        <v>0</v>
      </c>
      <c r="I13" s="73">
        <v>0</v>
      </c>
      <c r="J13" s="73">
        <v>0</v>
      </c>
      <c r="K13" s="73">
        <v>0</v>
      </c>
      <c r="L13" s="73">
        <v>3</v>
      </c>
      <c r="M13" s="73">
        <v>3</v>
      </c>
      <c r="N13" s="73">
        <v>0</v>
      </c>
      <c r="O13" s="73">
        <v>3</v>
      </c>
      <c r="P13" s="73">
        <v>3</v>
      </c>
      <c r="Q13" s="73">
        <v>0</v>
      </c>
      <c r="R13" s="73">
        <v>3</v>
      </c>
      <c r="S13" s="73">
        <v>3</v>
      </c>
      <c r="T13" s="73">
        <v>0</v>
      </c>
      <c r="U13" s="73">
        <v>3</v>
      </c>
      <c r="V13" s="73">
        <v>3</v>
      </c>
      <c r="W13" s="73">
        <v>0</v>
      </c>
    </row>
    <row r="14" spans="2:23" ht="15" customHeight="1" outlineLevel="2">
      <c r="D14" s="38" t="s">
        <v>428</v>
      </c>
      <c r="E14" s="233" t="s">
        <v>429</v>
      </c>
      <c r="F14" s="73">
        <v>678</v>
      </c>
      <c r="G14" s="73">
        <v>641</v>
      </c>
      <c r="H14" s="73">
        <v>37</v>
      </c>
      <c r="I14" s="73">
        <v>715</v>
      </c>
      <c r="J14" s="73">
        <v>679</v>
      </c>
      <c r="K14" s="73">
        <v>36</v>
      </c>
      <c r="L14" s="73">
        <v>733</v>
      </c>
      <c r="M14" s="73">
        <v>696</v>
      </c>
      <c r="N14" s="73">
        <v>37</v>
      </c>
      <c r="O14" s="73">
        <v>733</v>
      </c>
      <c r="P14" s="73">
        <v>696</v>
      </c>
      <c r="Q14" s="73">
        <v>37</v>
      </c>
      <c r="R14" s="73">
        <v>764</v>
      </c>
      <c r="S14" s="73">
        <v>728</v>
      </c>
      <c r="T14" s="73">
        <v>36</v>
      </c>
      <c r="U14" s="73">
        <v>764</v>
      </c>
      <c r="V14" s="73">
        <v>731</v>
      </c>
      <c r="W14" s="73">
        <v>33</v>
      </c>
    </row>
    <row r="15" spans="2:23" ht="15" customHeight="1" outlineLevel="2">
      <c r="D15" s="38" t="s">
        <v>430</v>
      </c>
      <c r="E15" s="233" t="s">
        <v>431</v>
      </c>
      <c r="F15" s="73">
        <v>269</v>
      </c>
      <c r="G15" s="73">
        <v>269</v>
      </c>
      <c r="H15" s="73">
        <v>0</v>
      </c>
      <c r="I15" s="73">
        <v>278</v>
      </c>
      <c r="J15" s="73">
        <v>278</v>
      </c>
      <c r="K15" s="73">
        <v>0</v>
      </c>
      <c r="L15" s="73">
        <v>291</v>
      </c>
      <c r="M15" s="73">
        <v>291</v>
      </c>
      <c r="N15" s="73">
        <v>0</v>
      </c>
      <c r="O15" s="73">
        <v>291</v>
      </c>
      <c r="P15" s="73">
        <v>291</v>
      </c>
      <c r="Q15" s="73">
        <v>0</v>
      </c>
      <c r="R15" s="73">
        <v>289</v>
      </c>
      <c r="S15" s="73">
        <v>289</v>
      </c>
      <c r="T15" s="73">
        <v>0</v>
      </c>
      <c r="U15" s="73">
        <v>297</v>
      </c>
      <c r="V15" s="73">
        <v>297</v>
      </c>
      <c r="W15" s="73">
        <v>0</v>
      </c>
    </row>
    <row r="16" spans="2:23" ht="15" customHeight="1" outlineLevel="2">
      <c r="D16" s="38" t="s">
        <v>432</v>
      </c>
      <c r="E16" s="233" t="s">
        <v>433</v>
      </c>
      <c r="F16" s="73">
        <v>0</v>
      </c>
      <c r="G16" s="73">
        <v>0</v>
      </c>
      <c r="H16" s="73">
        <v>0</v>
      </c>
      <c r="I16" s="73">
        <v>0</v>
      </c>
      <c r="J16" s="73">
        <v>0</v>
      </c>
      <c r="K16" s="73">
        <v>0</v>
      </c>
      <c r="L16" s="73">
        <v>0</v>
      </c>
      <c r="M16" s="73">
        <v>0</v>
      </c>
      <c r="N16" s="73">
        <v>0</v>
      </c>
      <c r="O16" s="73">
        <v>0</v>
      </c>
      <c r="P16" s="73">
        <v>0</v>
      </c>
      <c r="Q16" s="73">
        <v>0</v>
      </c>
      <c r="R16" s="73">
        <v>0</v>
      </c>
      <c r="S16" s="73">
        <v>0</v>
      </c>
      <c r="T16" s="73">
        <v>0</v>
      </c>
      <c r="U16" s="73">
        <v>0</v>
      </c>
      <c r="V16" s="73">
        <v>0</v>
      </c>
      <c r="W16" s="73">
        <v>0</v>
      </c>
    </row>
    <row r="17" spans="4:23" ht="15" customHeight="1" outlineLevel="2">
      <c r="D17" s="38" t="s">
        <v>434</v>
      </c>
      <c r="E17" s="233" t="s">
        <v>435</v>
      </c>
      <c r="F17" s="73">
        <v>1</v>
      </c>
      <c r="G17" s="73">
        <v>0</v>
      </c>
      <c r="H17" s="73">
        <v>1</v>
      </c>
      <c r="I17" s="73">
        <v>1</v>
      </c>
      <c r="J17" s="73">
        <v>0</v>
      </c>
      <c r="K17" s="73">
        <v>1</v>
      </c>
      <c r="L17" s="73">
        <v>0</v>
      </c>
      <c r="M17" s="73">
        <v>0</v>
      </c>
      <c r="N17" s="73">
        <v>0</v>
      </c>
      <c r="O17" s="73">
        <v>0</v>
      </c>
      <c r="P17" s="73">
        <v>0</v>
      </c>
      <c r="Q17" s="73">
        <v>0</v>
      </c>
      <c r="R17" s="73">
        <v>0</v>
      </c>
      <c r="S17" s="73">
        <v>0</v>
      </c>
      <c r="T17" s="73">
        <v>0</v>
      </c>
      <c r="U17" s="73">
        <v>0</v>
      </c>
      <c r="V17" s="73">
        <v>0</v>
      </c>
      <c r="W17" s="73">
        <v>0</v>
      </c>
    </row>
    <row r="18" spans="4:23" ht="15" customHeight="1" outlineLevel="2">
      <c r="D18" s="38" t="s">
        <v>436</v>
      </c>
      <c r="E18" s="233" t="s">
        <v>437</v>
      </c>
      <c r="F18" s="73">
        <v>19</v>
      </c>
      <c r="G18" s="73">
        <v>12</v>
      </c>
      <c r="H18" s="73">
        <v>7</v>
      </c>
      <c r="I18" s="73">
        <v>17</v>
      </c>
      <c r="J18" s="73">
        <v>10</v>
      </c>
      <c r="K18" s="73">
        <v>7</v>
      </c>
      <c r="L18" s="73">
        <v>19</v>
      </c>
      <c r="M18" s="73">
        <v>11</v>
      </c>
      <c r="N18" s="73">
        <v>8</v>
      </c>
      <c r="O18" s="73">
        <v>19</v>
      </c>
      <c r="P18" s="73">
        <v>11</v>
      </c>
      <c r="Q18" s="73">
        <v>8</v>
      </c>
      <c r="R18" s="73">
        <v>19</v>
      </c>
      <c r="S18" s="73">
        <v>12</v>
      </c>
      <c r="T18" s="73">
        <v>7</v>
      </c>
      <c r="U18" s="73">
        <v>19</v>
      </c>
      <c r="V18" s="73">
        <v>12</v>
      </c>
      <c r="W18" s="73">
        <v>7</v>
      </c>
    </row>
    <row r="19" spans="4:23" ht="15" customHeight="1" outlineLevel="2">
      <c r="D19" s="38" t="s">
        <v>438</v>
      </c>
      <c r="E19" s="233" t="s">
        <v>439</v>
      </c>
      <c r="F19" s="73">
        <v>49</v>
      </c>
      <c r="G19" s="73">
        <v>47</v>
      </c>
      <c r="H19" s="73">
        <v>2</v>
      </c>
      <c r="I19" s="73">
        <v>51</v>
      </c>
      <c r="J19" s="73">
        <v>50</v>
      </c>
      <c r="K19" s="73">
        <v>1</v>
      </c>
      <c r="L19" s="73">
        <v>56</v>
      </c>
      <c r="M19" s="73">
        <v>55</v>
      </c>
      <c r="N19" s="73">
        <v>1</v>
      </c>
      <c r="O19" s="73">
        <v>56</v>
      </c>
      <c r="P19" s="73">
        <v>55</v>
      </c>
      <c r="Q19" s="73">
        <v>1</v>
      </c>
      <c r="R19" s="73">
        <v>56</v>
      </c>
      <c r="S19" s="73">
        <v>55</v>
      </c>
      <c r="T19" s="73">
        <v>1</v>
      </c>
      <c r="U19" s="73">
        <v>70</v>
      </c>
      <c r="V19" s="73">
        <v>69</v>
      </c>
      <c r="W19" s="73">
        <v>1</v>
      </c>
    </row>
    <row r="20" spans="4:23" ht="15" customHeight="1" outlineLevel="2">
      <c r="D20" s="38" t="s">
        <v>440</v>
      </c>
      <c r="E20" s="233" t="s">
        <v>441</v>
      </c>
      <c r="F20" s="73">
        <v>747</v>
      </c>
      <c r="G20" s="73">
        <v>740</v>
      </c>
      <c r="H20" s="73">
        <v>7</v>
      </c>
      <c r="I20" s="73">
        <v>773</v>
      </c>
      <c r="J20" s="73">
        <v>766</v>
      </c>
      <c r="K20" s="73">
        <v>7</v>
      </c>
      <c r="L20" s="73">
        <v>791</v>
      </c>
      <c r="M20" s="73">
        <v>784</v>
      </c>
      <c r="N20" s="73">
        <v>7</v>
      </c>
      <c r="O20" s="73">
        <v>791</v>
      </c>
      <c r="P20" s="73">
        <v>784</v>
      </c>
      <c r="Q20" s="73">
        <v>7</v>
      </c>
      <c r="R20" s="73">
        <v>815</v>
      </c>
      <c r="S20" s="73">
        <v>810</v>
      </c>
      <c r="T20" s="73">
        <v>5</v>
      </c>
      <c r="U20" s="73">
        <v>829</v>
      </c>
      <c r="V20" s="73">
        <v>824</v>
      </c>
      <c r="W20" s="73">
        <v>5</v>
      </c>
    </row>
    <row r="21" spans="4:23" ht="15" customHeight="1" outlineLevel="2">
      <c r="D21" s="38" t="s">
        <v>442</v>
      </c>
      <c r="E21" s="233" t="s">
        <v>443</v>
      </c>
      <c r="F21" s="232">
        <v>2399</v>
      </c>
      <c r="G21" s="232">
        <v>2381</v>
      </c>
      <c r="H21" s="73">
        <v>18</v>
      </c>
      <c r="I21" s="232">
        <v>2452</v>
      </c>
      <c r="J21" s="232">
        <v>2436</v>
      </c>
      <c r="K21" s="73">
        <v>16</v>
      </c>
      <c r="L21" s="232">
        <v>2458</v>
      </c>
      <c r="M21" s="232">
        <v>2442</v>
      </c>
      <c r="N21" s="73">
        <v>16</v>
      </c>
      <c r="O21" s="232">
        <v>2458</v>
      </c>
      <c r="P21" s="232">
        <v>2442</v>
      </c>
      <c r="Q21" s="73">
        <v>16</v>
      </c>
      <c r="R21" s="232">
        <v>2486</v>
      </c>
      <c r="S21" s="232">
        <v>2472</v>
      </c>
      <c r="T21" s="73">
        <v>14</v>
      </c>
      <c r="U21" s="232">
        <v>2459</v>
      </c>
      <c r="V21" s="232">
        <v>2447</v>
      </c>
      <c r="W21" s="73">
        <v>12</v>
      </c>
    </row>
    <row r="22" spans="4:23" ht="15" customHeight="1" outlineLevel="2">
      <c r="D22" s="38" t="s">
        <v>444</v>
      </c>
      <c r="E22" s="233" t="s">
        <v>445</v>
      </c>
      <c r="F22" s="73">
        <v>8</v>
      </c>
      <c r="G22" s="73">
        <v>8</v>
      </c>
      <c r="H22" s="73">
        <v>0</v>
      </c>
      <c r="I22" s="73">
        <v>11</v>
      </c>
      <c r="J22" s="73">
        <v>11</v>
      </c>
      <c r="K22" s="73">
        <v>0</v>
      </c>
      <c r="L22" s="73">
        <v>6</v>
      </c>
      <c r="M22" s="73">
        <v>6</v>
      </c>
      <c r="N22" s="73">
        <v>0</v>
      </c>
      <c r="O22" s="73">
        <v>6</v>
      </c>
      <c r="P22" s="73">
        <v>6</v>
      </c>
      <c r="Q22" s="73">
        <v>0</v>
      </c>
      <c r="R22" s="73">
        <v>9</v>
      </c>
      <c r="S22" s="73">
        <v>9</v>
      </c>
      <c r="T22" s="73">
        <v>0</v>
      </c>
      <c r="U22" s="73">
        <v>7</v>
      </c>
      <c r="V22" s="73">
        <v>7</v>
      </c>
      <c r="W22" s="73">
        <v>0</v>
      </c>
    </row>
    <row r="23" spans="4:23" ht="15" customHeight="1" outlineLevel="2">
      <c r="D23" s="38" t="s">
        <v>446</v>
      </c>
      <c r="E23" s="233" t="s">
        <v>447</v>
      </c>
      <c r="F23" s="73">
        <v>17</v>
      </c>
      <c r="G23" s="73">
        <v>14</v>
      </c>
      <c r="H23" s="73">
        <v>3</v>
      </c>
      <c r="I23" s="73">
        <v>15</v>
      </c>
      <c r="J23" s="73">
        <v>13</v>
      </c>
      <c r="K23" s="73">
        <v>2</v>
      </c>
      <c r="L23" s="73">
        <v>12</v>
      </c>
      <c r="M23" s="73">
        <v>11</v>
      </c>
      <c r="N23" s="73">
        <v>1</v>
      </c>
      <c r="O23" s="73">
        <v>12</v>
      </c>
      <c r="P23" s="73">
        <v>11</v>
      </c>
      <c r="Q23" s="73">
        <v>1</v>
      </c>
      <c r="R23" s="73">
        <v>10</v>
      </c>
      <c r="S23" s="73">
        <v>10</v>
      </c>
      <c r="T23" s="73">
        <v>0</v>
      </c>
      <c r="U23" s="73">
        <v>15</v>
      </c>
      <c r="V23" s="73">
        <v>15</v>
      </c>
      <c r="W23" s="73">
        <v>0</v>
      </c>
    </row>
    <row r="24" spans="4:23" ht="15" customHeight="1" outlineLevel="2">
      <c r="D24" s="38" t="s">
        <v>448</v>
      </c>
      <c r="E24" s="233" t="s">
        <v>449</v>
      </c>
      <c r="F24" s="73">
        <v>11</v>
      </c>
      <c r="G24" s="73">
        <v>10</v>
      </c>
      <c r="H24" s="73">
        <v>1</v>
      </c>
      <c r="I24" s="73">
        <v>11</v>
      </c>
      <c r="J24" s="73">
        <v>10</v>
      </c>
      <c r="K24" s="73">
        <v>1</v>
      </c>
      <c r="L24" s="73">
        <v>14</v>
      </c>
      <c r="M24" s="73">
        <v>13</v>
      </c>
      <c r="N24" s="73">
        <v>1</v>
      </c>
      <c r="O24" s="73">
        <v>14</v>
      </c>
      <c r="P24" s="73">
        <v>13</v>
      </c>
      <c r="Q24" s="73">
        <v>1</v>
      </c>
      <c r="R24" s="73">
        <v>15</v>
      </c>
      <c r="S24" s="73">
        <v>14</v>
      </c>
      <c r="T24" s="73">
        <v>1</v>
      </c>
      <c r="U24" s="73">
        <v>8</v>
      </c>
      <c r="V24" s="73">
        <v>7</v>
      </c>
      <c r="W24" s="73">
        <v>1</v>
      </c>
    </row>
    <row r="25" spans="4:23" ht="15" customHeight="1" outlineLevel="2">
      <c r="D25" s="38" t="s">
        <v>450</v>
      </c>
      <c r="E25" s="233" t="s">
        <v>451</v>
      </c>
      <c r="F25" s="73">
        <v>20</v>
      </c>
      <c r="G25" s="73">
        <v>18</v>
      </c>
      <c r="H25" s="73">
        <v>2</v>
      </c>
      <c r="I25" s="73">
        <v>20</v>
      </c>
      <c r="J25" s="73">
        <v>18</v>
      </c>
      <c r="K25" s="73">
        <v>2</v>
      </c>
      <c r="L25" s="73">
        <v>21</v>
      </c>
      <c r="M25" s="73">
        <v>19</v>
      </c>
      <c r="N25" s="73">
        <v>2</v>
      </c>
      <c r="O25" s="73">
        <v>21</v>
      </c>
      <c r="P25" s="73">
        <v>19</v>
      </c>
      <c r="Q25" s="73">
        <v>2</v>
      </c>
      <c r="R25" s="73">
        <v>19</v>
      </c>
      <c r="S25" s="73">
        <v>17</v>
      </c>
      <c r="T25" s="73">
        <v>2</v>
      </c>
      <c r="U25" s="73">
        <v>20</v>
      </c>
      <c r="V25" s="73">
        <v>18</v>
      </c>
      <c r="W25" s="73">
        <v>2</v>
      </c>
    </row>
    <row r="26" spans="4:23" ht="15" customHeight="1" outlineLevel="2">
      <c r="D26" s="38" t="s">
        <v>452</v>
      </c>
      <c r="E26" s="233" t="s">
        <v>453</v>
      </c>
      <c r="F26" s="73">
        <v>0</v>
      </c>
      <c r="G26" s="73">
        <v>0</v>
      </c>
      <c r="H26" s="73">
        <v>0</v>
      </c>
      <c r="I26" s="73">
        <v>0</v>
      </c>
      <c r="J26" s="73">
        <v>0</v>
      </c>
      <c r="K26" s="73">
        <v>0</v>
      </c>
      <c r="L26" s="73">
        <v>0</v>
      </c>
      <c r="M26" s="73">
        <v>0</v>
      </c>
      <c r="N26" s="73">
        <v>0</v>
      </c>
      <c r="O26" s="73">
        <v>0</v>
      </c>
      <c r="P26" s="73">
        <v>0</v>
      </c>
      <c r="Q26" s="73">
        <v>0</v>
      </c>
      <c r="R26" s="73">
        <v>0</v>
      </c>
      <c r="S26" s="73">
        <v>0</v>
      </c>
      <c r="T26" s="73">
        <v>0</v>
      </c>
      <c r="U26" s="73">
        <v>0</v>
      </c>
      <c r="V26" s="73">
        <v>0</v>
      </c>
      <c r="W26" s="73">
        <v>0</v>
      </c>
    </row>
    <row r="27" spans="4:23" ht="15" customHeight="1" outlineLevel="2">
      <c r="D27" s="38" t="s">
        <v>454</v>
      </c>
      <c r="E27" s="233" t="s">
        <v>455</v>
      </c>
      <c r="F27" s="73">
        <v>0</v>
      </c>
      <c r="G27" s="73">
        <v>0</v>
      </c>
      <c r="H27" s="73">
        <v>0</v>
      </c>
      <c r="I27" s="73">
        <v>0</v>
      </c>
      <c r="J27" s="73">
        <v>0</v>
      </c>
      <c r="K27" s="73">
        <v>0</v>
      </c>
      <c r="L27" s="73">
        <v>0</v>
      </c>
      <c r="M27" s="73">
        <v>0</v>
      </c>
      <c r="N27" s="73">
        <v>0</v>
      </c>
      <c r="O27" s="73">
        <v>0</v>
      </c>
      <c r="P27" s="73">
        <v>0</v>
      </c>
      <c r="Q27" s="73">
        <v>0</v>
      </c>
      <c r="R27" s="73">
        <v>0</v>
      </c>
      <c r="S27" s="73">
        <v>0</v>
      </c>
      <c r="T27" s="73">
        <v>0</v>
      </c>
      <c r="U27" s="73">
        <v>0</v>
      </c>
      <c r="V27" s="73">
        <v>0</v>
      </c>
      <c r="W27" s="73">
        <v>0</v>
      </c>
    </row>
    <row r="28" spans="4:23" ht="15" customHeight="1" outlineLevel="2">
      <c r="D28" s="38" t="s">
        <v>456</v>
      </c>
      <c r="E28" s="233" t="s">
        <v>457</v>
      </c>
      <c r="F28" s="73">
        <v>1</v>
      </c>
      <c r="G28" s="73">
        <v>0</v>
      </c>
      <c r="H28" s="73">
        <v>1</v>
      </c>
      <c r="I28" s="73">
        <v>1</v>
      </c>
      <c r="J28" s="73">
        <v>0</v>
      </c>
      <c r="K28" s="73">
        <v>1</v>
      </c>
      <c r="L28" s="73">
        <v>1</v>
      </c>
      <c r="M28" s="73">
        <v>0</v>
      </c>
      <c r="N28" s="73">
        <v>1</v>
      </c>
      <c r="O28" s="73">
        <v>1</v>
      </c>
      <c r="P28" s="73">
        <v>0</v>
      </c>
      <c r="Q28" s="73">
        <v>1</v>
      </c>
      <c r="R28" s="73">
        <v>1</v>
      </c>
      <c r="S28" s="73">
        <v>0</v>
      </c>
      <c r="T28" s="73">
        <v>1</v>
      </c>
      <c r="U28" s="73">
        <v>1</v>
      </c>
      <c r="V28" s="73">
        <v>0</v>
      </c>
      <c r="W28" s="73">
        <v>1</v>
      </c>
    </row>
    <row r="29" spans="4:23" ht="15" customHeight="1" outlineLevel="2">
      <c r="D29" s="38" t="s">
        <v>458</v>
      </c>
      <c r="E29" s="233" t="s">
        <v>459</v>
      </c>
      <c r="F29" s="73">
        <v>3</v>
      </c>
      <c r="G29" s="73">
        <v>0</v>
      </c>
      <c r="H29" s="73">
        <v>3</v>
      </c>
      <c r="I29" s="73">
        <v>3</v>
      </c>
      <c r="J29" s="73">
        <v>0</v>
      </c>
      <c r="K29" s="73">
        <v>3</v>
      </c>
      <c r="L29" s="73">
        <v>3</v>
      </c>
      <c r="M29" s="73">
        <v>0</v>
      </c>
      <c r="N29" s="73">
        <v>3</v>
      </c>
      <c r="O29" s="73">
        <v>3</v>
      </c>
      <c r="P29" s="73">
        <v>0</v>
      </c>
      <c r="Q29" s="73">
        <v>3</v>
      </c>
      <c r="R29" s="73">
        <v>3</v>
      </c>
      <c r="S29" s="73">
        <v>0</v>
      </c>
      <c r="T29" s="73">
        <v>3</v>
      </c>
      <c r="U29" s="73">
        <v>1</v>
      </c>
      <c r="V29" s="73">
        <v>0</v>
      </c>
      <c r="W29" s="73">
        <v>1</v>
      </c>
    </row>
    <row r="30" spans="4:23" ht="15" customHeight="1" outlineLevel="2">
      <c r="D30" s="38" t="s">
        <v>460</v>
      </c>
      <c r="E30" s="233" t="s">
        <v>461</v>
      </c>
      <c r="F30" s="73">
        <v>13</v>
      </c>
      <c r="G30" s="73">
        <v>8</v>
      </c>
      <c r="H30" s="73">
        <v>5</v>
      </c>
      <c r="I30" s="73">
        <v>16</v>
      </c>
      <c r="J30" s="73">
        <v>10</v>
      </c>
      <c r="K30" s="73">
        <v>6</v>
      </c>
      <c r="L30" s="73">
        <v>18</v>
      </c>
      <c r="M30" s="73">
        <v>12</v>
      </c>
      <c r="N30" s="73">
        <v>6</v>
      </c>
      <c r="O30" s="73">
        <v>18</v>
      </c>
      <c r="P30" s="73">
        <v>12</v>
      </c>
      <c r="Q30" s="73">
        <v>6</v>
      </c>
      <c r="R30" s="73">
        <v>12</v>
      </c>
      <c r="S30" s="73">
        <v>8</v>
      </c>
      <c r="T30" s="73">
        <v>4</v>
      </c>
      <c r="U30" s="73">
        <v>12</v>
      </c>
      <c r="V30" s="73">
        <v>9</v>
      </c>
      <c r="W30" s="73">
        <v>3</v>
      </c>
    </row>
    <row r="31" spans="4:23" ht="15" customHeight="1" outlineLevel="2">
      <c r="D31" s="38" t="s">
        <v>462</v>
      </c>
      <c r="E31" s="233" t="s">
        <v>463</v>
      </c>
      <c r="F31" s="73">
        <v>1</v>
      </c>
      <c r="G31" s="73">
        <v>0</v>
      </c>
      <c r="H31" s="73">
        <v>1</v>
      </c>
      <c r="I31" s="73">
        <v>1</v>
      </c>
      <c r="J31" s="73">
        <v>0</v>
      </c>
      <c r="K31" s="73">
        <v>1</v>
      </c>
      <c r="L31" s="73">
        <v>1</v>
      </c>
      <c r="M31" s="73">
        <v>0</v>
      </c>
      <c r="N31" s="73">
        <v>1</v>
      </c>
      <c r="O31" s="73">
        <v>1</v>
      </c>
      <c r="P31" s="73">
        <v>0</v>
      </c>
      <c r="Q31" s="73">
        <v>1</v>
      </c>
      <c r="R31" s="73">
        <v>1</v>
      </c>
      <c r="S31" s="73">
        <v>0</v>
      </c>
      <c r="T31" s="73">
        <v>1</v>
      </c>
      <c r="U31" s="73">
        <v>1</v>
      </c>
      <c r="V31" s="73">
        <v>0</v>
      </c>
      <c r="W31" s="73">
        <v>1</v>
      </c>
    </row>
    <row r="32" spans="4:23" ht="15" customHeight="1" outlineLevel="2">
      <c r="D32" s="38" t="s">
        <v>464</v>
      </c>
      <c r="E32" s="233" t="s">
        <v>465</v>
      </c>
      <c r="F32" s="73">
        <v>13</v>
      </c>
      <c r="G32" s="73">
        <v>8</v>
      </c>
      <c r="H32" s="73">
        <v>5</v>
      </c>
      <c r="I32" s="73">
        <v>10</v>
      </c>
      <c r="J32" s="73">
        <v>5</v>
      </c>
      <c r="K32" s="73">
        <v>5</v>
      </c>
      <c r="L32" s="73">
        <v>14</v>
      </c>
      <c r="M32" s="73">
        <v>8</v>
      </c>
      <c r="N32" s="73">
        <v>6</v>
      </c>
      <c r="O32" s="73">
        <v>14</v>
      </c>
      <c r="P32" s="73">
        <v>8</v>
      </c>
      <c r="Q32" s="73">
        <v>6</v>
      </c>
      <c r="R32" s="73">
        <v>15</v>
      </c>
      <c r="S32" s="73">
        <v>10</v>
      </c>
      <c r="T32" s="73">
        <v>5</v>
      </c>
      <c r="U32" s="73">
        <v>20</v>
      </c>
      <c r="V32" s="73">
        <v>14</v>
      </c>
      <c r="W32" s="73">
        <v>6</v>
      </c>
    </row>
    <row r="33" spans="4:23" ht="15" customHeight="1" outlineLevel="2">
      <c r="D33" s="38" t="s">
        <v>466</v>
      </c>
      <c r="E33" s="233" t="s">
        <v>467</v>
      </c>
      <c r="F33" s="73">
        <v>5</v>
      </c>
      <c r="G33" s="73">
        <v>5</v>
      </c>
      <c r="H33" s="73">
        <v>0</v>
      </c>
      <c r="I33" s="73">
        <v>5</v>
      </c>
      <c r="J33" s="73">
        <v>5</v>
      </c>
      <c r="K33" s="73">
        <v>0</v>
      </c>
      <c r="L33" s="73">
        <v>4</v>
      </c>
      <c r="M33" s="73">
        <v>4</v>
      </c>
      <c r="N33" s="73">
        <v>0</v>
      </c>
      <c r="O33" s="73">
        <v>4</v>
      </c>
      <c r="P33" s="73">
        <v>4</v>
      </c>
      <c r="Q33" s="73">
        <v>0</v>
      </c>
      <c r="R33" s="73">
        <v>5</v>
      </c>
      <c r="S33" s="73">
        <v>5</v>
      </c>
      <c r="T33" s="73">
        <v>0</v>
      </c>
      <c r="U33" s="73">
        <v>4</v>
      </c>
      <c r="V33" s="73">
        <v>4</v>
      </c>
      <c r="W33" s="73">
        <v>0</v>
      </c>
    </row>
    <row r="34" spans="4:23" ht="15" customHeight="1" outlineLevel="2">
      <c r="D34" s="38" t="s">
        <v>468</v>
      </c>
      <c r="E34" s="233" t="s">
        <v>469</v>
      </c>
      <c r="F34" s="73">
        <v>0</v>
      </c>
      <c r="G34" s="73">
        <v>0</v>
      </c>
      <c r="H34" s="73">
        <v>0</v>
      </c>
      <c r="I34" s="73">
        <v>0</v>
      </c>
      <c r="J34" s="73">
        <v>0</v>
      </c>
      <c r="K34" s="73">
        <v>0</v>
      </c>
      <c r="L34" s="73">
        <v>0</v>
      </c>
      <c r="M34" s="73">
        <v>0</v>
      </c>
      <c r="N34" s="73">
        <v>0</v>
      </c>
      <c r="O34" s="73">
        <v>0</v>
      </c>
      <c r="P34" s="73">
        <v>0</v>
      </c>
      <c r="Q34" s="73">
        <v>0</v>
      </c>
      <c r="R34" s="73">
        <v>0</v>
      </c>
      <c r="S34" s="73">
        <v>0</v>
      </c>
      <c r="T34" s="73">
        <v>0</v>
      </c>
      <c r="U34" s="73">
        <v>0</v>
      </c>
      <c r="V34" s="73">
        <v>0</v>
      </c>
      <c r="W34" s="73">
        <v>0</v>
      </c>
    </row>
    <row r="35" spans="4:23" ht="15" customHeight="1" outlineLevel="2">
      <c r="D35" s="38" t="s">
        <v>470</v>
      </c>
      <c r="E35" s="233" t="s">
        <v>471</v>
      </c>
      <c r="F35" s="73">
        <v>0</v>
      </c>
      <c r="G35" s="73">
        <v>0</v>
      </c>
      <c r="H35" s="73">
        <v>0</v>
      </c>
      <c r="I35" s="73">
        <v>0</v>
      </c>
      <c r="J35" s="73">
        <v>0</v>
      </c>
      <c r="K35" s="73">
        <v>0</v>
      </c>
      <c r="L35" s="73">
        <v>0</v>
      </c>
      <c r="M35" s="73">
        <v>0</v>
      </c>
      <c r="N35" s="73">
        <v>0</v>
      </c>
      <c r="O35" s="73">
        <v>0</v>
      </c>
      <c r="P35" s="73">
        <v>0</v>
      </c>
      <c r="Q35" s="73">
        <v>0</v>
      </c>
      <c r="R35" s="73">
        <v>0</v>
      </c>
      <c r="S35" s="73">
        <v>0</v>
      </c>
      <c r="T35" s="73">
        <v>0</v>
      </c>
      <c r="U35" s="73">
        <v>0</v>
      </c>
      <c r="V35" s="73">
        <v>0</v>
      </c>
      <c r="W35" s="73">
        <v>0</v>
      </c>
    </row>
    <row r="36" spans="4:23" ht="15" customHeight="1" outlineLevel="2">
      <c r="D36" s="38" t="s">
        <v>472</v>
      </c>
      <c r="E36" s="233" t="s">
        <v>473</v>
      </c>
      <c r="F36" s="73">
        <v>0</v>
      </c>
      <c r="G36" s="73">
        <v>0</v>
      </c>
      <c r="H36" s="73">
        <v>0</v>
      </c>
      <c r="I36" s="73">
        <v>0</v>
      </c>
      <c r="J36" s="73">
        <v>0</v>
      </c>
      <c r="K36" s="73">
        <v>0</v>
      </c>
      <c r="L36" s="73">
        <v>0</v>
      </c>
      <c r="M36" s="73">
        <v>0</v>
      </c>
      <c r="N36" s="73">
        <v>0</v>
      </c>
      <c r="O36" s="73">
        <v>0</v>
      </c>
      <c r="P36" s="73">
        <v>0</v>
      </c>
      <c r="Q36" s="73">
        <v>0</v>
      </c>
      <c r="R36" s="73">
        <v>0</v>
      </c>
      <c r="S36" s="73">
        <v>0</v>
      </c>
      <c r="T36" s="73">
        <v>0</v>
      </c>
      <c r="U36" s="73">
        <v>0</v>
      </c>
      <c r="V36" s="73">
        <v>0</v>
      </c>
      <c r="W36" s="73">
        <v>0</v>
      </c>
    </row>
    <row r="37" spans="4:23" ht="15" customHeight="1" outlineLevel="2">
      <c r="D37" s="38" t="s">
        <v>474</v>
      </c>
      <c r="E37" s="233" t="s">
        <v>475</v>
      </c>
      <c r="F37" s="73">
        <v>8</v>
      </c>
      <c r="G37" s="73">
        <v>3</v>
      </c>
      <c r="H37" s="73">
        <v>5</v>
      </c>
      <c r="I37" s="73">
        <v>7</v>
      </c>
      <c r="J37" s="73">
        <v>3</v>
      </c>
      <c r="K37" s="73">
        <v>4</v>
      </c>
      <c r="L37" s="73">
        <v>7</v>
      </c>
      <c r="M37" s="73">
        <v>3</v>
      </c>
      <c r="N37" s="73">
        <v>4</v>
      </c>
      <c r="O37" s="73">
        <v>7</v>
      </c>
      <c r="P37" s="73">
        <v>3</v>
      </c>
      <c r="Q37" s="73">
        <v>4</v>
      </c>
      <c r="R37" s="73">
        <v>7</v>
      </c>
      <c r="S37" s="73">
        <v>3</v>
      </c>
      <c r="T37" s="73">
        <v>4</v>
      </c>
      <c r="U37" s="73">
        <v>3</v>
      </c>
      <c r="V37" s="73">
        <v>0</v>
      </c>
      <c r="W37" s="73">
        <v>3</v>
      </c>
    </row>
    <row r="38" spans="4:23" ht="15" customHeight="1" outlineLevel="2">
      <c r="D38" s="38" t="s">
        <v>476</v>
      </c>
      <c r="E38" s="233" t="s">
        <v>477</v>
      </c>
      <c r="F38" s="73">
        <v>22</v>
      </c>
      <c r="G38" s="73">
        <v>3</v>
      </c>
      <c r="H38" s="73">
        <v>19</v>
      </c>
      <c r="I38" s="73">
        <v>24</v>
      </c>
      <c r="J38" s="73">
        <v>4</v>
      </c>
      <c r="K38" s="73">
        <v>20</v>
      </c>
      <c r="L38" s="73">
        <v>21</v>
      </c>
      <c r="M38" s="73">
        <v>3</v>
      </c>
      <c r="N38" s="73">
        <v>18</v>
      </c>
      <c r="O38" s="73">
        <v>21</v>
      </c>
      <c r="P38" s="73">
        <v>3</v>
      </c>
      <c r="Q38" s="73">
        <v>18</v>
      </c>
      <c r="R38" s="73">
        <v>21</v>
      </c>
      <c r="S38" s="73">
        <v>3</v>
      </c>
      <c r="T38" s="73">
        <v>18</v>
      </c>
      <c r="U38" s="73">
        <v>23</v>
      </c>
      <c r="V38" s="73">
        <v>5</v>
      </c>
      <c r="W38" s="73">
        <v>18</v>
      </c>
    </row>
    <row r="39" spans="4:23" ht="15" customHeight="1" outlineLevel="2">
      <c r="D39" s="38" t="s">
        <v>478</v>
      </c>
      <c r="E39" s="233" t="s">
        <v>479</v>
      </c>
      <c r="F39" s="73">
        <v>21</v>
      </c>
      <c r="G39" s="73">
        <v>17</v>
      </c>
      <c r="H39" s="73">
        <v>4</v>
      </c>
      <c r="I39" s="73">
        <v>17</v>
      </c>
      <c r="J39" s="73">
        <v>15</v>
      </c>
      <c r="K39" s="73">
        <v>2</v>
      </c>
      <c r="L39" s="73">
        <v>14</v>
      </c>
      <c r="M39" s="73">
        <v>12</v>
      </c>
      <c r="N39" s="73">
        <v>2</v>
      </c>
      <c r="O39" s="73">
        <v>14</v>
      </c>
      <c r="P39" s="73">
        <v>12</v>
      </c>
      <c r="Q39" s="73">
        <v>2</v>
      </c>
      <c r="R39" s="73">
        <v>11</v>
      </c>
      <c r="S39" s="73">
        <v>9</v>
      </c>
      <c r="T39" s="73">
        <v>2</v>
      </c>
      <c r="U39" s="73">
        <v>9</v>
      </c>
      <c r="V39" s="73">
        <v>7</v>
      </c>
      <c r="W39" s="73">
        <v>2</v>
      </c>
    </row>
    <row r="40" spans="4:23" ht="15" customHeight="1" outlineLevel="2">
      <c r="D40" s="38" t="s">
        <v>480</v>
      </c>
      <c r="E40" s="233" t="s">
        <v>481</v>
      </c>
      <c r="F40" s="73">
        <v>0</v>
      </c>
      <c r="G40" s="73">
        <v>0</v>
      </c>
      <c r="H40" s="73">
        <v>0</v>
      </c>
      <c r="I40" s="73">
        <v>0</v>
      </c>
      <c r="J40" s="73">
        <v>0</v>
      </c>
      <c r="K40" s="73">
        <v>0</v>
      </c>
      <c r="L40" s="73">
        <v>0</v>
      </c>
      <c r="M40" s="73">
        <v>0</v>
      </c>
      <c r="N40" s="73">
        <v>0</v>
      </c>
      <c r="O40" s="73">
        <v>0</v>
      </c>
      <c r="P40" s="73">
        <v>0</v>
      </c>
      <c r="Q40" s="73">
        <v>0</v>
      </c>
      <c r="R40" s="73">
        <v>0</v>
      </c>
      <c r="S40" s="73">
        <v>0</v>
      </c>
      <c r="T40" s="73">
        <v>0</v>
      </c>
      <c r="U40" s="73">
        <v>0</v>
      </c>
      <c r="V40" s="73">
        <v>0</v>
      </c>
      <c r="W40" s="73">
        <v>0</v>
      </c>
    </row>
    <row r="41" spans="4:23" ht="15" customHeight="1" outlineLevel="2">
      <c r="D41" s="38" t="s">
        <v>482</v>
      </c>
      <c r="E41" s="233" t="s">
        <v>483</v>
      </c>
      <c r="F41" s="73">
        <v>0</v>
      </c>
      <c r="G41" s="73">
        <v>0</v>
      </c>
      <c r="H41" s="73">
        <v>0</v>
      </c>
      <c r="I41" s="73">
        <v>0</v>
      </c>
      <c r="J41" s="73">
        <v>0</v>
      </c>
      <c r="K41" s="73">
        <v>0</v>
      </c>
      <c r="L41" s="73">
        <v>0</v>
      </c>
      <c r="M41" s="73">
        <v>0</v>
      </c>
      <c r="N41" s="73">
        <v>0</v>
      </c>
      <c r="O41" s="73">
        <v>0</v>
      </c>
      <c r="P41" s="73">
        <v>0</v>
      </c>
      <c r="Q41" s="73">
        <v>0</v>
      </c>
      <c r="R41" s="73">
        <v>1</v>
      </c>
      <c r="S41" s="73">
        <v>0</v>
      </c>
      <c r="T41" s="73">
        <v>1</v>
      </c>
      <c r="U41" s="73">
        <v>0</v>
      </c>
      <c r="V41" s="73">
        <v>0</v>
      </c>
      <c r="W41" s="73">
        <v>0</v>
      </c>
    </row>
    <row r="42" spans="4:23" ht="15" customHeight="1" outlineLevel="2">
      <c r="D42" s="38" t="s">
        <v>484</v>
      </c>
      <c r="E42" s="233" t="s">
        <v>485</v>
      </c>
      <c r="F42" s="73">
        <v>3</v>
      </c>
      <c r="G42" s="73">
        <v>2</v>
      </c>
      <c r="H42" s="73">
        <v>1</v>
      </c>
      <c r="I42" s="73">
        <v>3</v>
      </c>
      <c r="J42" s="73">
        <v>2</v>
      </c>
      <c r="K42" s="73">
        <v>1</v>
      </c>
      <c r="L42" s="73">
        <v>5</v>
      </c>
      <c r="M42" s="73">
        <v>2</v>
      </c>
      <c r="N42" s="73">
        <v>3</v>
      </c>
      <c r="O42" s="73">
        <v>5</v>
      </c>
      <c r="P42" s="73">
        <v>2</v>
      </c>
      <c r="Q42" s="73">
        <v>3</v>
      </c>
      <c r="R42" s="73">
        <v>5</v>
      </c>
      <c r="S42" s="73">
        <v>2</v>
      </c>
      <c r="T42" s="73">
        <v>3</v>
      </c>
      <c r="U42" s="73">
        <v>5</v>
      </c>
      <c r="V42" s="73">
        <v>2</v>
      </c>
      <c r="W42" s="73">
        <v>3</v>
      </c>
    </row>
    <row r="43" spans="4:23" ht="15" customHeight="1" outlineLevel="2">
      <c r="D43" s="38" t="s">
        <v>486</v>
      </c>
      <c r="E43" s="233" t="s">
        <v>487</v>
      </c>
      <c r="F43" s="73">
        <v>18</v>
      </c>
      <c r="G43" s="73">
        <v>7</v>
      </c>
      <c r="H43" s="73">
        <v>11</v>
      </c>
      <c r="I43" s="73">
        <v>16</v>
      </c>
      <c r="J43" s="73">
        <v>7</v>
      </c>
      <c r="K43" s="73">
        <v>9</v>
      </c>
      <c r="L43" s="73">
        <v>17</v>
      </c>
      <c r="M43" s="73">
        <v>8</v>
      </c>
      <c r="N43" s="73">
        <v>9</v>
      </c>
      <c r="O43" s="73">
        <v>17</v>
      </c>
      <c r="P43" s="73">
        <v>8</v>
      </c>
      <c r="Q43" s="73">
        <v>9</v>
      </c>
      <c r="R43" s="73">
        <v>16</v>
      </c>
      <c r="S43" s="73">
        <v>9</v>
      </c>
      <c r="T43" s="73">
        <v>7</v>
      </c>
      <c r="U43" s="73">
        <v>15</v>
      </c>
      <c r="V43" s="73">
        <v>7</v>
      </c>
      <c r="W43" s="73">
        <v>8</v>
      </c>
    </row>
    <row r="44" spans="4:23" ht="15" customHeight="1" outlineLevel="2">
      <c r="D44" s="38" t="s">
        <v>488</v>
      </c>
      <c r="E44" s="233" t="s">
        <v>489</v>
      </c>
      <c r="F44" s="73">
        <v>33</v>
      </c>
      <c r="G44" s="73">
        <v>17</v>
      </c>
      <c r="H44" s="73">
        <v>16</v>
      </c>
      <c r="I44" s="73">
        <v>32</v>
      </c>
      <c r="J44" s="73">
        <v>17</v>
      </c>
      <c r="K44" s="73">
        <v>15</v>
      </c>
      <c r="L44" s="73">
        <v>26</v>
      </c>
      <c r="M44" s="73">
        <v>13</v>
      </c>
      <c r="N44" s="73">
        <v>13</v>
      </c>
      <c r="O44" s="73">
        <v>26</v>
      </c>
      <c r="P44" s="73">
        <v>13</v>
      </c>
      <c r="Q44" s="73">
        <v>13</v>
      </c>
      <c r="R44" s="73">
        <v>27</v>
      </c>
      <c r="S44" s="73">
        <v>10</v>
      </c>
      <c r="T44" s="73">
        <v>17</v>
      </c>
      <c r="U44" s="73">
        <v>28</v>
      </c>
      <c r="V44" s="73">
        <v>11</v>
      </c>
      <c r="W44" s="73">
        <v>17</v>
      </c>
    </row>
    <row r="45" spans="4:23" ht="15" customHeight="1" outlineLevel="2">
      <c r="D45" s="38" t="s">
        <v>490</v>
      </c>
      <c r="E45" s="233" t="s">
        <v>491</v>
      </c>
      <c r="F45" s="73">
        <v>1</v>
      </c>
      <c r="G45" s="73">
        <v>0</v>
      </c>
      <c r="H45" s="73">
        <v>1</v>
      </c>
      <c r="I45" s="73">
        <v>1</v>
      </c>
      <c r="J45" s="73">
        <v>0</v>
      </c>
      <c r="K45" s="73">
        <v>1</v>
      </c>
      <c r="L45" s="73">
        <v>1</v>
      </c>
      <c r="M45" s="73">
        <v>0</v>
      </c>
      <c r="N45" s="73">
        <v>1</v>
      </c>
      <c r="O45" s="73">
        <v>1</v>
      </c>
      <c r="P45" s="73">
        <v>0</v>
      </c>
      <c r="Q45" s="73">
        <v>1</v>
      </c>
      <c r="R45" s="73">
        <v>1</v>
      </c>
      <c r="S45" s="73">
        <v>0</v>
      </c>
      <c r="T45" s="73">
        <v>1</v>
      </c>
      <c r="U45" s="73">
        <v>1</v>
      </c>
      <c r="V45" s="73">
        <v>0</v>
      </c>
      <c r="W45" s="73">
        <v>1</v>
      </c>
    </row>
    <row r="46" spans="4:23" ht="15" customHeight="1" outlineLevel="2">
      <c r="D46" s="38" t="s">
        <v>492</v>
      </c>
      <c r="E46" s="233" t="s">
        <v>493</v>
      </c>
      <c r="F46" s="73">
        <v>0</v>
      </c>
      <c r="G46" s="73">
        <v>0</v>
      </c>
      <c r="H46" s="73">
        <v>0</v>
      </c>
      <c r="I46" s="73">
        <v>1</v>
      </c>
      <c r="J46" s="73">
        <v>0</v>
      </c>
      <c r="K46" s="73">
        <v>1</v>
      </c>
      <c r="L46" s="73">
        <v>1</v>
      </c>
      <c r="M46" s="73">
        <v>0</v>
      </c>
      <c r="N46" s="73">
        <v>1</v>
      </c>
      <c r="O46" s="73">
        <v>1</v>
      </c>
      <c r="P46" s="73">
        <v>0</v>
      </c>
      <c r="Q46" s="73">
        <v>1</v>
      </c>
      <c r="R46" s="73">
        <v>1</v>
      </c>
      <c r="S46" s="73">
        <v>0</v>
      </c>
      <c r="T46" s="73">
        <v>1</v>
      </c>
      <c r="U46" s="73">
        <v>1</v>
      </c>
      <c r="V46" s="73">
        <v>0</v>
      </c>
      <c r="W46" s="73">
        <v>1</v>
      </c>
    </row>
    <row r="47" spans="4:23" ht="15" customHeight="1" outlineLevel="2">
      <c r="D47" s="38" t="s">
        <v>494</v>
      </c>
      <c r="E47" s="233" t="s">
        <v>495</v>
      </c>
      <c r="F47" s="73">
        <v>0</v>
      </c>
      <c r="G47" s="73">
        <v>0</v>
      </c>
      <c r="H47" s="73">
        <v>0</v>
      </c>
      <c r="I47" s="73">
        <v>0</v>
      </c>
      <c r="J47" s="73">
        <v>0</v>
      </c>
      <c r="K47" s="73">
        <v>0</v>
      </c>
      <c r="L47" s="73">
        <v>0</v>
      </c>
      <c r="M47" s="73">
        <v>0</v>
      </c>
      <c r="N47" s="73">
        <v>0</v>
      </c>
      <c r="O47" s="73">
        <v>0</v>
      </c>
      <c r="P47" s="73">
        <v>0</v>
      </c>
      <c r="Q47" s="73">
        <v>0</v>
      </c>
      <c r="R47" s="73">
        <v>0</v>
      </c>
      <c r="S47" s="73">
        <v>0</v>
      </c>
      <c r="T47" s="73">
        <v>0</v>
      </c>
      <c r="U47" s="73">
        <v>0</v>
      </c>
      <c r="V47" s="73">
        <v>0</v>
      </c>
      <c r="W47" s="73">
        <v>0</v>
      </c>
    </row>
    <row r="48" spans="4:23" ht="15" customHeight="1" outlineLevel="2">
      <c r="D48" s="38" t="s">
        <v>496</v>
      </c>
      <c r="E48" s="233" t="s">
        <v>497</v>
      </c>
      <c r="F48" s="73">
        <v>0</v>
      </c>
      <c r="G48" s="73">
        <v>0</v>
      </c>
      <c r="H48" s="73">
        <v>0</v>
      </c>
      <c r="I48" s="73">
        <v>0</v>
      </c>
      <c r="J48" s="73">
        <v>0</v>
      </c>
      <c r="K48" s="73">
        <v>0</v>
      </c>
      <c r="L48" s="73">
        <v>0</v>
      </c>
      <c r="M48" s="73">
        <v>0</v>
      </c>
      <c r="N48" s="73">
        <v>0</v>
      </c>
      <c r="O48" s="73">
        <v>0</v>
      </c>
      <c r="P48" s="73">
        <v>0</v>
      </c>
      <c r="Q48" s="73">
        <v>0</v>
      </c>
      <c r="R48" s="73">
        <v>0</v>
      </c>
      <c r="S48" s="73">
        <v>0</v>
      </c>
      <c r="T48" s="73">
        <v>0</v>
      </c>
      <c r="U48" s="73">
        <v>0</v>
      </c>
      <c r="V48" s="73">
        <v>0</v>
      </c>
      <c r="W48" s="73">
        <v>0</v>
      </c>
    </row>
    <row r="49" spans="3:23" ht="15" customHeight="1" outlineLevel="2">
      <c r="D49" s="38" t="s">
        <v>498</v>
      </c>
      <c r="E49" s="233" t="s">
        <v>499</v>
      </c>
      <c r="F49" s="73">
        <v>0</v>
      </c>
      <c r="G49" s="73">
        <v>0</v>
      </c>
      <c r="H49" s="73">
        <v>0</v>
      </c>
      <c r="I49" s="73">
        <v>0</v>
      </c>
      <c r="J49" s="73">
        <v>0</v>
      </c>
      <c r="K49" s="73">
        <v>0</v>
      </c>
      <c r="L49" s="73">
        <v>0</v>
      </c>
      <c r="M49" s="73">
        <v>0</v>
      </c>
      <c r="N49" s="73">
        <v>0</v>
      </c>
      <c r="O49" s="73">
        <v>0</v>
      </c>
      <c r="P49" s="73">
        <v>0</v>
      </c>
      <c r="Q49" s="73">
        <v>0</v>
      </c>
      <c r="R49" s="73">
        <v>0</v>
      </c>
      <c r="S49" s="73">
        <v>0</v>
      </c>
      <c r="T49" s="73">
        <v>0</v>
      </c>
      <c r="U49" s="73">
        <v>0</v>
      </c>
      <c r="V49" s="73">
        <v>0</v>
      </c>
      <c r="W49" s="73">
        <v>0</v>
      </c>
    </row>
    <row r="50" spans="3:23" ht="15" customHeight="1" outlineLevel="2">
      <c r="D50" s="38" t="s">
        <v>500</v>
      </c>
      <c r="E50" s="233" t="s">
        <v>501</v>
      </c>
      <c r="F50" s="73">
        <v>7</v>
      </c>
      <c r="G50" s="73">
        <v>0</v>
      </c>
      <c r="H50" s="73">
        <v>7</v>
      </c>
      <c r="I50" s="73">
        <v>9</v>
      </c>
      <c r="J50" s="73">
        <v>3</v>
      </c>
      <c r="K50" s="73">
        <v>6</v>
      </c>
      <c r="L50" s="73">
        <v>9</v>
      </c>
      <c r="M50" s="73">
        <v>3</v>
      </c>
      <c r="N50" s="73">
        <v>6</v>
      </c>
      <c r="O50" s="73">
        <v>9</v>
      </c>
      <c r="P50" s="73">
        <v>3</v>
      </c>
      <c r="Q50" s="73">
        <v>6</v>
      </c>
      <c r="R50" s="73">
        <v>7</v>
      </c>
      <c r="S50" s="73">
        <v>3</v>
      </c>
      <c r="T50" s="73">
        <v>4</v>
      </c>
      <c r="U50" s="73">
        <v>7</v>
      </c>
      <c r="V50" s="73">
        <v>3</v>
      </c>
      <c r="W50" s="73">
        <v>4</v>
      </c>
    </row>
    <row r="51" spans="3:23" ht="15" customHeight="1" outlineLevel="2">
      <c r="D51" s="38" t="s">
        <v>502</v>
      </c>
      <c r="E51" s="233" t="s">
        <v>503</v>
      </c>
      <c r="F51" s="73">
        <v>20</v>
      </c>
      <c r="G51" s="73">
        <v>11</v>
      </c>
      <c r="H51" s="73">
        <v>9</v>
      </c>
      <c r="I51" s="73">
        <v>21</v>
      </c>
      <c r="J51" s="73">
        <v>13</v>
      </c>
      <c r="K51" s="73">
        <v>8</v>
      </c>
      <c r="L51" s="73">
        <v>18</v>
      </c>
      <c r="M51" s="73">
        <v>10</v>
      </c>
      <c r="N51" s="73">
        <v>8</v>
      </c>
      <c r="O51" s="73">
        <v>18</v>
      </c>
      <c r="P51" s="73">
        <v>10</v>
      </c>
      <c r="Q51" s="73">
        <v>8</v>
      </c>
      <c r="R51" s="73">
        <v>17</v>
      </c>
      <c r="S51" s="73">
        <v>9</v>
      </c>
      <c r="T51" s="73">
        <v>8</v>
      </c>
      <c r="U51" s="73">
        <v>17</v>
      </c>
      <c r="V51" s="73">
        <v>8</v>
      </c>
      <c r="W51" s="73">
        <v>9</v>
      </c>
    </row>
    <row r="52" spans="3:23" ht="15" customHeight="1" outlineLevel="2">
      <c r="D52" s="38" t="s">
        <v>504</v>
      </c>
      <c r="E52" s="233" t="s">
        <v>505</v>
      </c>
      <c r="F52" s="73">
        <v>0</v>
      </c>
      <c r="G52" s="73">
        <v>0</v>
      </c>
      <c r="H52" s="73">
        <v>0</v>
      </c>
      <c r="I52" s="73">
        <v>0</v>
      </c>
      <c r="J52" s="73">
        <v>0</v>
      </c>
      <c r="K52" s="73">
        <v>0</v>
      </c>
      <c r="L52" s="73">
        <v>0</v>
      </c>
      <c r="M52" s="73">
        <v>0</v>
      </c>
      <c r="N52" s="73">
        <v>0</v>
      </c>
      <c r="O52" s="73">
        <v>0</v>
      </c>
      <c r="P52" s="73">
        <v>0</v>
      </c>
      <c r="Q52" s="73">
        <v>0</v>
      </c>
      <c r="R52" s="73">
        <v>0</v>
      </c>
      <c r="S52" s="73">
        <v>0</v>
      </c>
      <c r="T52" s="73">
        <v>0</v>
      </c>
      <c r="U52" s="73">
        <v>0</v>
      </c>
      <c r="V52" s="73">
        <v>0</v>
      </c>
      <c r="W52" s="73">
        <v>0</v>
      </c>
    </row>
    <row r="53" spans="3:23" ht="15" customHeight="1" outlineLevel="2">
      <c r="D53" s="38" t="s">
        <v>506</v>
      </c>
      <c r="E53" s="233" t="s">
        <v>507</v>
      </c>
      <c r="F53" s="73">
        <v>3</v>
      </c>
      <c r="G53" s="73">
        <v>0</v>
      </c>
      <c r="H53" s="73">
        <v>3</v>
      </c>
      <c r="I53" s="73">
        <v>3</v>
      </c>
      <c r="J53" s="73">
        <v>0</v>
      </c>
      <c r="K53" s="73">
        <v>3</v>
      </c>
      <c r="L53" s="73">
        <v>2</v>
      </c>
      <c r="M53" s="73">
        <v>0</v>
      </c>
      <c r="N53" s="73">
        <v>2</v>
      </c>
      <c r="O53" s="73">
        <v>2</v>
      </c>
      <c r="P53" s="73">
        <v>0</v>
      </c>
      <c r="Q53" s="73">
        <v>2</v>
      </c>
      <c r="R53" s="73">
        <v>1</v>
      </c>
      <c r="S53" s="73">
        <v>0</v>
      </c>
      <c r="T53" s="73">
        <v>1</v>
      </c>
      <c r="U53" s="73">
        <v>1</v>
      </c>
      <c r="V53" s="73">
        <v>0</v>
      </c>
      <c r="W53" s="73">
        <v>1</v>
      </c>
    </row>
    <row r="54" spans="3:23" ht="15" customHeight="1" outlineLevel="2">
      <c r="D54" s="38" t="s">
        <v>508</v>
      </c>
      <c r="E54" s="233" t="s">
        <v>509</v>
      </c>
      <c r="F54" s="73">
        <v>87</v>
      </c>
      <c r="G54" s="73">
        <v>53</v>
      </c>
      <c r="H54" s="73">
        <v>34</v>
      </c>
      <c r="I54" s="73">
        <v>82</v>
      </c>
      <c r="J54" s="73">
        <v>49</v>
      </c>
      <c r="K54" s="73">
        <v>33</v>
      </c>
      <c r="L54" s="73">
        <v>82</v>
      </c>
      <c r="M54" s="73">
        <v>45</v>
      </c>
      <c r="N54" s="73">
        <v>37</v>
      </c>
      <c r="O54" s="73">
        <v>82</v>
      </c>
      <c r="P54" s="73">
        <v>45</v>
      </c>
      <c r="Q54" s="73">
        <v>37</v>
      </c>
      <c r="R54" s="73">
        <v>84</v>
      </c>
      <c r="S54" s="73">
        <v>47</v>
      </c>
      <c r="T54" s="73">
        <v>37</v>
      </c>
      <c r="U54" s="73">
        <v>81</v>
      </c>
      <c r="V54" s="73">
        <v>46</v>
      </c>
      <c r="W54" s="73">
        <v>35</v>
      </c>
    </row>
    <row r="55" spans="3:23" ht="15" customHeight="1" outlineLevel="2">
      <c r="D55" s="38" t="s">
        <v>510</v>
      </c>
      <c r="E55" s="233" t="s">
        <v>511</v>
      </c>
      <c r="F55" s="73">
        <v>5</v>
      </c>
      <c r="G55" s="73">
        <v>5</v>
      </c>
      <c r="H55" s="73">
        <v>0</v>
      </c>
      <c r="I55" s="73">
        <v>4</v>
      </c>
      <c r="J55" s="73">
        <v>4</v>
      </c>
      <c r="K55" s="73">
        <v>0</v>
      </c>
      <c r="L55" s="73">
        <v>3</v>
      </c>
      <c r="M55" s="73">
        <v>3</v>
      </c>
      <c r="N55" s="73">
        <v>0</v>
      </c>
      <c r="O55" s="73">
        <v>3</v>
      </c>
      <c r="P55" s="73">
        <v>3</v>
      </c>
      <c r="Q55" s="73">
        <v>0</v>
      </c>
      <c r="R55" s="73">
        <v>6</v>
      </c>
      <c r="S55" s="73">
        <v>6</v>
      </c>
      <c r="T55" s="73">
        <v>0</v>
      </c>
      <c r="U55" s="73">
        <v>5</v>
      </c>
      <c r="V55" s="73">
        <v>5</v>
      </c>
      <c r="W55" s="73">
        <v>0</v>
      </c>
    </row>
    <row r="56" spans="3:23" ht="15" customHeight="1" outlineLevel="2">
      <c r="D56" s="38" t="s">
        <v>512</v>
      </c>
      <c r="E56" s="233" t="s">
        <v>513</v>
      </c>
      <c r="F56" s="73">
        <v>0</v>
      </c>
      <c r="G56" s="73">
        <v>0</v>
      </c>
      <c r="H56" s="73">
        <v>0</v>
      </c>
      <c r="I56" s="73">
        <v>0</v>
      </c>
      <c r="J56" s="73">
        <v>0</v>
      </c>
      <c r="K56" s="73">
        <v>0</v>
      </c>
      <c r="L56" s="73">
        <v>0</v>
      </c>
      <c r="M56" s="73">
        <v>0</v>
      </c>
      <c r="N56" s="73">
        <v>0</v>
      </c>
      <c r="O56" s="73">
        <v>0</v>
      </c>
      <c r="P56" s="73">
        <v>0</v>
      </c>
      <c r="Q56" s="73">
        <v>0</v>
      </c>
      <c r="R56" s="73">
        <v>0</v>
      </c>
      <c r="S56" s="73">
        <v>0</v>
      </c>
      <c r="T56" s="73">
        <v>0</v>
      </c>
      <c r="U56" s="73">
        <v>0</v>
      </c>
      <c r="V56" s="73">
        <v>0</v>
      </c>
      <c r="W56" s="73">
        <v>0</v>
      </c>
    </row>
    <row r="57" spans="3:23" ht="15" customHeight="1" outlineLevel="2">
      <c r="D57" s="38" t="s">
        <v>514</v>
      </c>
      <c r="E57" s="233" t="s">
        <v>515</v>
      </c>
      <c r="F57" s="73">
        <v>0</v>
      </c>
      <c r="G57" s="73">
        <v>0</v>
      </c>
      <c r="H57" s="73">
        <v>0</v>
      </c>
      <c r="I57" s="73">
        <v>0</v>
      </c>
      <c r="J57" s="73">
        <v>0</v>
      </c>
      <c r="K57" s="73">
        <v>0</v>
      </c>
      <c r="L57" s="73">
        <v>0</v>
      </c>
      <c r="M57" s="73">
        <v>0</v>
      </c>
      <c r="N57" s="73">
        <v>0</v>
      </c>
      <c r="O57" s="73">
        <v>0</v>
      </c>
      <c r="P57" s="73">
        <v>0</v>
      </c>
      <c r="Q57" s="73">
        <v>0</v>
      </c>
      <c r="R57" s="73">
        <v>0</v>
      </c>
      <c r="S57" s="73">
        <v>0</v>
      </c>
      <c r="T57" s="73">
        <v>0</v>
      </c>
      <c r="U57" s="73">
        <v>0</v>
      </c>
      <c r="V57" s="73">
        <v>0</v>
      </c>
      <c r="W57" s="73">
        <v>0</v>
      </c>
    </row>
    <row r="58" spans="3:23" ht="15" customHeight="1" outlineLevel="2">
      <c r="D58" s="38" t="s">
        <v>516</v>
      </c>
      <c r="E58" s="233" t="s">
        <v>517</v>
      </c>
      <c r="F58" s="73">
        <v>5</v>
      </c>
      <c r="G58" s="73">
        <v>0</v>
      </c>
      <c r="H58" s="73">
        <v>5</v>
      </c>
      <c r="I58" s="73">
        <v>4</v>
      </c>
      <c r="J58" s="73">
        <v>0</v>
      </c>
      <c r="K58" s="73">
        <v>4</v>
      </c>
      <c r="L58" s="73">
        <v>4</v>
      </c>
      <c r="M58" s="73">
        <v>0</v>
      </c>
      <c r="N58" s="73">
        <v>4</v>
      </c>
      <c r="O58" s="73">
        <v>4</v>
      </c>
      <c r="P58" s="73">
        <v>0</v>
      </c>
      <c r="Q58" s="73">
        <v>4</v>
      </c>
      <c r="R58" s="73">
        <v>4</v>
      </c>
      <c r="S58" s="73">
        <v>0</v>
      </c>
      <c r="T58" s="73">
        <v>4</v>
      </c>
      <c r="U58" s="73">
        <v>3</v>
      </c>
      <c r="V58" s="73">
        <v>0</v>
      </c>
      <c r="W58" s="73">
        <v>3</v>
      </c>
    </row>
    <row r="59" spans="3:23" ht="15" customHeight="1" outlineLevel="2">
      <c r="D59" s="38" t="s">
        <v>518</v>
      </c>
      <c r="E59" s="233" t="s">
        <v>519</v>
      </c>
      <c r="F59" s="73">
        <v>2</v>
      </c>
      <c r="G59" s="73">
        <v>1</v>
      </c>
      <c r="H59" s="73">
        <v>1</v>
      </c>
      <c r="I59" s="73">
        <v>2</v>
      </c>
      <c r="J59" s="73">
        <v>1</v>
      </c>
      <c r="K59" s="73">
        <v>1</v>
      </c>
      <c r="L59" s="73">
        <v>2</v>
      </c>
      <c r="M59" s="73">
        <v>0</v>
      </c>
      <c r="N59" s="73">
        <v>2</v>
      </c>
      <c r="O59" s="73">
        <v>2</v>
      </c>
      <c r="P59" s="73">
        <v>0</v>
      </c>
      <c r="Q59" s="73">
        <v>2</v>
      </c>
      <c r="R59" s="73">
        <v>3</v>
      </c>
      <c r="S59" s="73">
        <v>0</v>
      </c>
      <c r="T59" s="73">
        <v>3</v>
      </c>
      <c r="U59" s="73">
        <v>4</v>
      </c>
      <c r="V59" s="73">
        <v>1</v>
      </c>
      <c r="W59" s="73">
        <v>3</v>
      </c>
    </row>
    <row r="60" spans="3:23" ht="15" customHeight="1" outlineLevel="1">
      <c r="C60" s="231" t="s">
        <v>520</v>
      </c>
      <c r="E60" s="230" t="s">
        <v>521</v>
      </c>
      <c r="F60" s="73">
        <v>17</v>
      </c>
      <c r="G60" s="73">
        <v>0</v>
      </c>
      <c r="H60" s="73">
        <v>17</v>
      </c>
      <c r="I60" s="73">
        <v>18</v>
      </c>
      <c r="J60" s="73">
        <v>0</v>
      </c>
      <c r="K60" s="73">
        <v>18</v>
      </c>
      <c r="L60" s="73">
        <v>18</v>
      </c>
      <c r="M60" s="73">
        <v>0</v>
      </c>
      <c r="N60" s="73">
        <v>18</v>
      </c>
      <c r="O60" s="73">
        <v>18</v>
      </c>
      <c r="P60" s="73">
        <v>0</v>
      </c>
      <c r="Q60" s="73">
        <v>18</v>
      </c>
      <c r="R60" s="73">
        <v>20</v>
      </c>
      <c r="S60" s="73">
        <v>0</v>
      </c>
      <c r="T60" s="73">
        <v>20</v>
      </c>
      <c r="U60" s="73">
        <v>19</v>
      </c>
      <c r="V60" s="73">
        <v>0</v>
      </c>
      <c r="W60" s="73">
        <v>19</v>
      </c>
    </row>
    <row r="61" spans="3:23" ht="15" customHeight="1" outlineLevel="2">
      <c r="D61" s="38" t="s">
        <v>522</v>
      </c>
      <c r="E61" s="233" t="s">
        <v>523</v>
      </c>
      <c r="F61" s="73">
        <v>0</v>
      </c>
      <c r="G61" s="73">
        <v>0</v>
      </c>
      <c r="H61" s="73">
        <v>0</v>
      </c>
      <c r="I61" s="73">
        <v>0</v>
      </c>
      <c r="J61" s="73">
        <v>0</v>
      </c>
      <c r="K61" s="73">
        <v>0</v>
      </c>
      <c r="L61" s="73">
        <v>0</v>
      </c>
      <c r="M61" s="73">
        <v>0</v>
      </c>
      <c r="N61" s="73">
        <v>0</v>
      </c>
      <c r="O61" s="73">
        <v>0</v>
      </c>
      <c r="P61" s="73">
        <v>0</v>
      </c>
      <c r="Q61" s="73">
        <v>0</v>
      </c>
      <c r="R61" s="73">
        <v>0</v>
      </c>
      <c r="S61" s="73">
        <v>0</v>
      </c>
      <c r="T61" s="73">
        <v>0</v>
      </c>
      <c r="U61" s="73">
        <v>0</v>
      </c>
      <c r="V61" s="73">
        <v>0</v>
      </c>
      <c r="W61" s="73">
        <v>0</v>
      </c>
    </row>
    <row r="62" spans="3:23" ht="15" customHeight="1" outlineLevel="2">
      <c r="D62" s="38" t="s">
        <v>524</v>
      </c>
      <c r="E62" s="233" t="s">
        <v>525</v>
      </c>
      <c r="F62" s="73">
        <v>0</v>
      </c>
      <c r="G62" s="73">
        <v>0</v>
      </c>
      <c r="H62" s="73">
        <v>0</v>
      </c>
      <c r="I62" s="73">
        <v>0</v>
      </c>
      <c r="J62" s="73">
        <v>0</v>
      </c>
      <c r="K62" s="73">
        <v>0</v>
      </c>
      <c r="L62" s="73">
        <v>0</v>
      </c>
      <c r="M62" s="73">
        <v>0</v>
      </c>
      <c r="N62" s="73">
        <v>0</v>
      </c>
      <c r="O62" s="73">
        <v>0</v>
      </c>
      <c r="P62" s="73">
        <v>0</v>
      </c>
      <c r="Q62" s="73">
        <v>0</v>
      </c>
      <c r="R62" s="73">
        <v>0</v>
      </c>
      <c r="S62" s="73">
        <v>0</v>
      </c>
      <c r="T62" s="73">
        <v>0</v>
      </c>
      <c r="U62" s="73">
        <v>0</v>
      </c>
      <c r="V62" s="73">
        <v>0</v>
      </c>
      <c r="W62" s="73">
        <v>0</v>
      </c>
    </row>
    <row r="63" spans="3:23" ht="15" customHeight="1" outlineLevel="2">
      <c r="D63" s="38" t="s">
        <v>526</v>
      </c>
      <c r="E63" s="233" t="s">
        <v>527</v>
      </c>
      <c r="F63" s="73">
        <v>0</v>
      </c>
      <c r="G63" s="73">
        <v>0</v>
      </c>
      <c r="H63" s="73">
        <v>0</v>
      </c>
      <c r="I63" s="73">
        <v>0</v>
      </c>
      <c r="J63" s="73">
        <v>0</v>
      </c>
      <c r="K63" s="73">
        <v>0</v>
      </c>
      <c r="L63" s="73">
        <v>0</v>
      </c>
      <c r="M63" s="73">
        <v>0</v>
      </c>
      <c r="N63" s="73">
        <v>0</v>
      </c>
      <c r="O63" s="73">
        <v>0</v>
      </c>
      <c r="P63" s="73">
        <v>0</v>
      </c>
      <c r="Q63" s="73">
        <v>0</v>
      </c>
      <c r="R63" s="73">
        <v>0</v>
      </c>
      <c r="S63" s="73">
        <v>0</v>
      </c>
      <c r="T63" s="73">
        <v>0</v>
      </c>
      <c r="U63" s="73">
        <v>0</v>
      </c>
      <c r="V63" s="73">
        <v>0</v>
      </c>
      <c r="W63" s="73">
        <v>0</v>
      </c>
    </row>
    <row r="64" spans="3:23" ht="15" customHeight="1" outlineLevel="2">
      <c r="D64" s="38" t="s">
        <v>528</v>
      </c>
      <c r="E64" s="233" t="s">
        <v>529</v>
      </c>
      <c r="F64" s="73">
        <v>0</v>
      </c>
      <c r="G64" s="73">
        <v>0</v>
      </c>
      <c r="H64" s="73">
        <v>0</v>
      </c>
      <c r="I64" s="73">
        <v>0</v>
      </c>
      <c r="J64" s="73">
        <v>0</v>
      </c>
      <c r="K64" s="73">
        <v>0</v>
      </c>
      <c r="L64" s="73">
        <v>0</v>
      </c>
      <c r="M64" s="73">
        <v>0</v>
      </c>
      <c r="N64" s="73">
        <v>0</v>
      </c>
      <c r="O64" s="73">
        <v>0</v>
      </c>
      <c r="P64" s="73">
        <v>0</v>
      </c>
      <c r="Q64" s="73">
        <v>0</v>
      </c>
      <c r="R64" s="73">
        <v>0</v>
      </c>
      <c r="S64" s="73">
        <v>0</v>
      </c>
      <c r="T64" s="73">
        <v>0</v>
      </c>
      <c r="U64" s="73">
        <v>0</v>
      </c>
      <c r="V64" s="73">
        <v>0</v>
      </c>
      <c r="W64" s="73">
        <v>0</v>
      </c>
    </row>
    <row r="65" spans="4:23" ht="15" customHeight="1" outlineLevel="2">
      <c r="D65" s="38" t="s">
        <v>530</v>
      </c>
      <c r="E65" s="233" t="s">
        <v>531</v>
      </c>
      <c r="F65" s="73">
        <v>0</v>
      </c>
      <c r="G65" s="73">
        <v>0</v>
      </c>
      <c r="H65" s="73">
        <v>0</v>
      </c>
      <c r="I65" s="73">
        <v>0</v>
      </c>
      <c r="J65" s="73">
        <v>0</v>
      </c>
      <c r="K65" s="73">
        <v>0</v>
      </c>
      <c r="L65" s="73">
        <v>0</v>
      </c>
      <c r="M65" s="73">
        <v>0</v>
      </c>
      <c r="N65" s="73">
        <v>0</v>
      </c>
      <c r="O65" s="73">
        <v>0</v>
      </c>
      <c r="P65" s="73">
        <v>0</v>
      </c>
      <c r="Q65" s="73">
        <v>0</v>
      </c>
      <c r="R65" s="73">
        <v>0</v>
      </c>
      <c r="S65" s="73">
        <v>0</v>
      </c>
      <c r="T65" s="73">
        <v>0</v>
      </c>
      <c r="U65" s="73">
        <v>0</v>
      </c>
      <c r="V65" s="73">
        <v>0</v>
      </c>
      <c r="W65" s="73">
        <v>0</v>
      </c>
    </row>
    <row r="66" spans="4:23" ht="15" customHeight="1" outlineLevel="2">
      <c r="D66" s="38" t="s">
        <v>532</v>
      </c>
      <c r="E66" s="233" t="s">
        <v>533</v>
      </c>
      <c r="F66" s="73">
        <v>0</v>
      </c>
      <c r="G66" s="73">
        <v>0</v>
      </c>
      <c r="H66" s="73">
        <v>0</v>
      </c>
      <c r="I66" s="73">
        <v>0</v>
      </c>
      <c r="J66" s="73">
        <v>0</v>
      </c>
      <c r="K66" s="73">
        <v>0</v>
      </c>
      <c r="L66" s="73">
        <v>0</v>
      </c>
      <c r="M66" s="73">
        <v>0</v>
      </c>
      <c r="N66" s="73">
        <v>0</v>
      </c>
      <c r="O66" s="73">
        <v>0</v>
      </c>
      <c r="P66" s="73">
        <v>0</v>
      </c>
      <c r="Q66" s="73">
        <v>0</v>
      </c>
      <c r="R66" s="73">
        <v>0</v>
      </c>
      <c r="S66" s="73">
        <v>0</v>
      </c>
      <c r="T66" s="73">
        <v>0</v>
      </c>
      <c r="U66" s="73">
        <v>0</v>
      </c>
      <c r="V66" s="73">
        <v>0</v>
      </c>
      <c r="W66" s="73">
        <v>0</v>
      </c>
    </row>
    <row r="67" spans="4:23" ht="15" customHeight="1" outlineLevel="2">
      <c r="D67" s="38" t="s">
        <v>534</v>
      </c>
      <c r="E67" s="233" t="s">
        <v>535</v>
      </c>
      <c r="F67" s="73">
        <v>0</v>
      </c>
      <c r="G67" s="73">
        <v>0</v>
      </c>
      <c r="H67" s="73">
        <v>0</v>
      </c>
      <c r="I67" s="73">
        <v>0</v>
      </c>
      <c r="J67" s="73">
        <v>0</v>
      </c>
      <c r="K67" s="73">
        <v>0</v>
      </c>
      <c r="L67" s="73">
        <v>0</v>
      </c>
      <c r="M67" s="73">
        <v>0</v>
      </c>
      <c r="N67" s="73">
        <v>0</v>
      </c>
      <c r="O67" s="73">
        <v>0</v>
      </c>
      <c r="P67" s="73">
        <v>0</v>
      </c>
      <c r="Q67" s="73">
        <v>0</v>
      </c>
      <c r="R67" s="73">
        <v>0</v>
      </c>
      <c r="S67" s="73">
        <v>0</v>
      </c>
      <c r="T67" s="73">
        <v>0</v>
      </c>
      <c r="U67" s="73">
        <v>0</v>
      </c>
      <c r="V67" s="73">
        <v>0</v>
      </c>
      <c r="W67" s="73">
        <v>0</v>
      </c>
    </row>
    <row r="68" spans="4:23" ht="15" customHeight="1" outlineLevel="2">
      <c r="D68" s="38" t="s">
        <v>536</v>
      </c>
      <c r="E68" s="233" t="s">
        <v>537</v>
      </c>
      <c r="F68" s="73">
        <v>0</v>
      </c>
      <c r="G68" s="73">
        <v>0</v>
      </c>
      <c r="H68" s="73">
        <v>0</v>
      </c>
      <c r="I68" s="73">
        <v>0</v>
      </c>
      <c r="J68" s="73">
        <v>0</v>
      </c>
      <c r="K68" s="73">
        <v>0</v>
      </c>
      <c r="L68" s="73">
        <v>0</v>
      </c>
      <c r="M68" s="73">
        <v>0</v>
      </c>
      <c r="N68" s="73">
        <v>0</v>
      </c>
      <c r="O68" s="73">
        <v>0</v>
      </c>
      <c r="P68" s="73">
        <v>0</v>
      </c>
      <c r="Q68" s="73">
        <v>0</v>
      </c>
      <c r="R68" s="73">
        <v>0</v>
      </c>
      <c r="S68" s="73">
        <v>0</v>
      </c>
      <c r="T68" s="73">
        <v>0</v>
      </c>
      <c r="U68" s="73">
        <v>0</v>
      </c>
      <c r="V68" s="73">
        <v>0</v>
      </c>
      <c r="W68" s="73">
        <v>0</v>
      </c>
    </row>
    <row r="69" spans="4:23" ht="15" customHeight="1" outlineLevel="2">
      <c r="D69" s="38" t="s">
        <v>538</v>
      </c>
      <c r="E69" s="233" t="s">
        <v>539</v>
      </c>
      <c r="F69" s="73">
        <v>1</v>
      </c>
      <c r="G69" s="73">
        <v>0</v>
      </c>
      <c r="H69" s="73">
        <v>1</v>
      </c>
      <c r="I69" s="73">
        <v>2</v>
      </c>
      <c r="J69" s="73">
        <v>0</v>
      </c>
      <c r="K69" s="73">
        <v>2</v>
      </c>
      <c r="L69" s="73">
        <v>2</v>
      </c>
      <c r="M69" s="73">
        <v>0</v>
      </c>
      <c r="N69" s="73">
        <v>2</v>
      </c>
      <c r="O69" s="73">
        <v>2</v>
      </c>
      <c r="P69" s="73">
        <v>0</v>
      </c>
      <c r="Q69" s="73">
        <v>2</v>
      </c>
      <c r="R69" s="73">
        <v>2</v>
      </c>
      <c r="S69" s="73">
        <v>0</v>
      </c>
      <c r="T69" s="73">
        <v>2</v>
      </c>
      <c r="U69" s="73">
        <v>2</v>
      </c>
      <c r="V69" s="73">
        <v>0</v>
      </c>
      <c r="W69" s="73">
        <v>2</v>
      </c>
    </row>
    <row r="70" spans="4:23" ht="15" customHeight="1" outlineLevel="2">
      <c r="D70" s="38" t="s">
        <v>540</v>
      </c>
      <c r="E70" s="233" t="s">
        <v>541</v>
      </c>
      <c r="F70" s="73">
        <v>0</v>
      </c>
      <c r="G70" s="73">
        <v>0</v>
      </c>
      <c r="H70" s="73">
        <v>0</v>
      </c>
      <c r="I70" s="73">
        <v>0</v>
      </c>
      <c r="J70" s="73">
        <v>0</v>
      </c>
      <c r="K70" s="73">
        <v>0</v>
      </c>
      <c r="L70" s="73">
        <v>0</v>
      </c>
      <c r="M70" s="73">
        <v>0</v>
      </c>
      <c r="N70" s="73">
        <v>0</v>
      </c>
      <c r="O70" s="73">
        <v>0</v>
      </c>
      <c r="P70" s="73">
        <v>0</v>
      </c>
      <c r="Q70" s="73">
        <v>0</v>
      </c>
      <c r="R70" s="73">
        <v>0</v>
      </c>
      <c r="S70" s="73">
        <v>0</v>
      </c>
      <c r="T70" s="73">
        <v>0</v>
      </c>
      <c r="U70" s="73">
        <v>0</v>
      </c>
      <c r="V70" s="73">
        <v>0</v>
      </c>
      <c r="W70" s="73">
        <v>0</v>
      </c>
    </row>
    <row r="71" spans="4:23" ht="15" customHeight="1" outlineLevel="2">
      <c r="D71" s="38" t="s">
        <v>542</v>
      </c>
      <c r="E71" s="233" t="s">
        <v>543</v>
      </c>
      <c r="F71" s="73">
        <v>0</v>
      </c>
      <c r="G71" s="73">
        <v>0</v>
      </c>
      <c r="H71" s="73">
        <v>0</v>
      </c>
      <c r="I71" s="73">
        <v>0</v>
      </c>
      <c r="J71" s="73">
        <v>0</v>
      </c>
      <c r="K71" s="73">
        <v>0</v>
      </c>
      <c r="L71" s="73">
        <v>0</v>
      </c>
      <c r="M71" s="73">
        <v>0</v>
      </c>
      <c r="N71" s="73">
        <v>0</v>
      </c>
      <c r="O71" s="73">
        <v>0</v>
      </c>
      <c r="P71" s="73">
        <v>0</v>
      </c>
      <c r="Q71" s="73">
        <v>0</v>
      </c>
      <c r="R71" s="73">
        <v>0</v>
      </c>
      <c r="S71" s="73">
        <v>0</v>
      </c>
      <c r="T71" s="73">
        <v>0</v>
      </c>
      <c r="U71" s="73">
        <v>0</v>
      </c>
      <c r="V71" s="73">
        <v>0</v>
      </c>
      <c r="W71" s="73">
        <v>0</v>
      </c>
    </row>
    <row r="72" spans="4:23" ht="15" customHeight="1" outlineLevel="2">
      <c r="D72" s="38" t="s">
        <v>544</v>
      </c>
      <c r="E72" s="233" t="s">
        <v>545</v>
      </c>
      <c r="F72" s="73">
        <v>0</v>
      </c>
      <c r="G72" s="73">
        <v>0</v>
      </c>
      <c r="H72" s="73">
        <v>0</v>
      </c>
      <c r="I72" s="73">
        <v>0</v>
      </c>
      <c r="J72" s="73">
        <v>0</v>
      </c>
      <c r="K72" s="73">
        <v>0</v>
      </c>
      <c r="L72" s="73">
        <v>0</v>
      </c>
      <c r="M72" s="73">
        <v>0</v>
      </c>
      <c r="N72" s="73">
        <v>0</v>
      </c>
      <c r="O72" s="73">
        <v>0</v>
      </c>
      <c r="P72" s="73">
        <v>0</v>
      </c>
      <c r="Q72" s="73">
        <v>0</v>
      </c>
      <c r="R72" s="73">
        <v>0</v>
      </c>
      <c r="S72" s="73">
        <v>0</v>
      </c>
      <c r="T72" s="73">
        <v>0</v>
      </c>
      <c r="U72" s="73">
        <v>0</v>
      </c>
      <c r="V72" s="73">
        <v>0</v>
      </c>
      <c r="W72" s="73">
        <v>0</v>
      </c>
    </row>
    <row r="73" spans="4:23" ht="15" customHeight="1" outlineLevel="2">
      <c r="D73" s="38" t="s">
        <v>546</v>
      </c>
      <c r="E73" s="233" t="s">
        <v>547</v>
      </c>
      <c r="F73" s="73">
        <v>12</v>
      </c>
      <c r="G73" s="73">
        <v>0</v>
      </c>
      <c r="H73" s="73">
        <v>12</v>
      </c>
      <c r="I73" s="73">
        <v>13</v>
      </c>
      <c r="J73" s="73">
        <v>0</v>
      </c>
      <c r="K73" s="73">
        <v>13</v>
      </c>
      <c r="L73" s="73">
        <v>13</v>
      </c>
      <c r="M73" s="73">
        <v>0</v>
      </c>
      <c r="N73" s="73">
        <v>13</v>
      </c>
      <c r="O73" s="73">
        <v>13</v>
      </c>
      <c r="P73" s="73">
        <v>0</v>
      </c>
      <c r="Q73" s="73">
        <v>13</v>
      </c>
      <c r="R73" s="73">
        <v>14</v>
      </c>
      <c r="S73" s="73">
        <v>0</v>
      </c>
      <c r="T73" s="73">
        <v>14</v>
      </c>
      <c r="U73" s="73">
        <v>13</v>
      </c>
      <c r="V73" s="73">
        <v>0</v>
      </c>
      <c r="W73" s="73">
        <v>13</v>
      </c>
    </row>
    <row r="74" spans="4:23" ht="15" customHeight="1" outlineLevel="2">
      <c r="D74" s="38" t="s">
        <v>548</v>
      </c>
      <c r="E74" s="233" t="s">
        <v>549</v>
      </c>
      <c r="F74" s="73">
        <v>0</v>
      </c>
      <c r="G74" s="73">
        <v>0</v>
      </c>
      <c r="H74" s="73">
        <v>0</v>
      </c>
      <c r="I74" s="73">
        <v>0</v>
      </c>
      <c r="J74" s="73">
        <v>0</v>
      </c>
      <c r="K74" s="73">
        <v>0</v>
      </c>
      <c r="L74" s="73">
        <v>0</v>
      </c>
      <c r="M74" s="73">
        <v>0</v>
      </c>
      <c r="N74" s="73">
        <v>0</v>
      </c>
      <c r="O74" s="73">
        <v>0</v>
      </c>
      <c r="P74" s="73">
        <v>0</v>
      </c>
      <c r="Q74" s="73">
        <v>0</v>
      </c>
      <c r="R74" s="73">
        <v>0</v>
      </c>
      <c r="S74" s="73">
        <v>0</v>
      </c>
      <c r="T74" s="73">
        <v>0</v>
      </c>
      <c r="U74" s="73">
        <v>0</v>
      </c>
      <c r="V74" s="73">
        <v>0</v>
      </c>
      <c r="W74" s="73">
        <v>0</v>
      </c>
    </row>
    <row r="75" spans="4:23" ht="15" customHeight="1" outlineLevel="2">
      <c r="D75" s="38" t="s">
        <v>550</v>
      </c>
      <c r="E75" s="233" t="s">
        <v>551</v>
      </c>
      <c r="F75" s="73">
        <v>0</v>
      </c>
      <c r="G75" s="73">
        <v>0</v>
      </c>
      <c r="H75" s="73">
        <v>0</v>
      </c>
      <c r="I75" s="73">
        <v>0</v>
      </c>
      <c r="J75" s="73">
        <v>0</v>
      </c>
      <c r="K75" s="73">
        <v>0</v>
      </c>
      <c r="L75" s="73">
        <v>0</v>
      </c>
      <c r="M75" s="73">
        <v>0</v>
      </c>
      <c r="N75" s="73">
        <v>0</v>
      </c>
      <c r="O75" s="73">
        <v>0</v>
      </c>
      <c r="P75" s="73">
        <v>0</v>
      </c>
      <c r="Q75" s="73">
        <v>0</v>
      </c>
      <c r="R75" s="73">
        <v>0</v>
      </c>
      <c r="S75" s="73">
        <v>0</v>
      </c>
      <c r="T75" s="73">
        <v>0</v>
      </c>
      <c r="U75" s="73">
        <v>0</v>
      </c>
      <c r="V75" s="73">
        <v>0</v>
      </c>
      <c r="W75" s="73">
        <v>0</v>
      </c>
    </row>
    <row r="76" spans="4:23" ht="15" customHeight="1" outlineLevel="2">
      <c r="D76" s="38" t="s">
        <v>552</v>
      </c>
      <c r="E76" s="233" t="s">
        <v>553</v>
      </c>
      <c r="F76" s="73">
        <v>0</v>
      </c>
      <c r="G76" s="73">
        <v>0</v>
      </c>
      <c r="H76" s="73">
        <v>0</v>
      </c>
      <c r="I76" s="73">
        <v>0</v>
      </c>
      <c r="J76" s="73">
        <v>0</v>
      </c>
      <c r="K76" s="73">
        <v>0</v>
      </c>
      <c r="L76" s="73">
        <v>0</v>
      </c>
      <c r="M76" s="73">
        <v>0</v>
      </c>
      <c r="N76" s="73">
        <v>0</v>
      </c>
      <c r="O76" s="73">
        <v>0</v>
      </c>
      <c r="P76" s="73">
        <v>0</v>
      </c>
      <c r="Q76" s="73">
        <v>0</v>
      </c>
      <c r="R76" s="73">
        <v>0</v>
      </c>
      <c r="S76" s="73">
        <v>0</v>
      </c>
      <c r="T76" s="73">
        <v>0</v>
      </c>
      <c r="U76" s="73">
        <v>0</v>
      </c>
      <c r="V76" s="73">
        <v>0</v>
      </c>
      <c r="W76" s="73">
        <v>0</v>
      </c>
    </row>
    <row r="77" spans="4:23" ht="15" customHeight="1" outlineLevel="2">
      <c r="D77" s="38" t="s">
        <v>554</v>
      </c>
      <c r="E77" s="233" t="s">
        <v>555</v>
      </c>
      <c r="F77" s="73">
        <v>0</v>
      </c>
      <c r="G77" s="73">
        <v>0</v>
      </c>
      <c r="H77" s="73">
        <v>0</v>
      </c>
      <c r="I77" s="73">
        <v>0</v>
      </c>
      <c r="J77" s="73">
        <v>0</v>
      </c>
      <c r="K77" s="73">
        <v>0</v>
      </c>
      <c r="L77" s="73">
        <v>0</v>
      </c>
      <c r="M77" s="73">
        <v>0</v>
      </c>
      <c r="N77" s="73">
        <v>0</v>
      </c>
      <c r="O77" s="73">
        <v>0</v>
      </c>
      <c r="P77" s="73">
        <v>0</v>
      </c>
      <c r="Q77" s="73">
        <v>0</v>
      </c>
      <c r="R77" s="73">
        <v>0</v>
      </c>
      <c r="S77" s="73">
        <v>0</v>
      </c>
      <c r="T77" s="73">
        <v>0</v>
      </c>
      <c r="U77" s="73">
        <v>0</v>
      </c>
      <c r="V77" s="73">
        <v>0</v>
      </c>
      <c r="W77" s="73">
        <v>0</v>
      </c>
    </row>
    <row r="78" spans="4:23" ht="15" customHeight="1" outlineLevel="2">
      <c r="D78" s="38" t="s">
        <v>556</v>
      </c>
      <c r="E78" s="233" t="s">
        <v>557</v>
      </c>
      <c r="F78" s="73">
        <v>0</v>
      </c>
      <c r="G78" s="73">
        <v>0</v>
      </c>
      <c r="H78" s="73">
        <v>0</v>
      </c>
      <c r="I78" s="73">
        <v>0</v>
      </c>
      <c r="J78" s="73">
        <v>0</v>
      </c>
      <c r="K78" s="73">
        <v>0</v>
      </c>
      <c r="L78" s="73">
        <v>0</v>
      </c>
      <c r="M78" s="73">
        <v>0</v>
      </c>
      <c r="N78" s="73">
        <v>0</v>
      </c>
      <c r="O78" s="73">
        <v>0</v>
      </c>
      <c r="P78" s="73">
        <v>0</v>
      </c>
      <c r="Q78" s="73">
        <v>0</v>
      </c>
      <c r="R78" s="73">
        <v>0</v>
      </c>
      <c r="S78" s="73">
        <v>0</v>
      </c>
      <c r="T78" s="73">
        <v>0</v>
      </c>
      <c r="U78" s="73">
        <v>0</v>
      </c>
      <c r="V78" s="73">
        <v>0</v>
      </c>
      <c r="W78" s="73">
        <v>0</v>
      </c>
    </row>
    <row r="79" spans="4:23" ht="15" customHeight="1" outlineLevel="2">
      <c r="D79" s="38" t="s">
        <v>558</v>
      </c>
      <c r="E79" s="233" t="s">
        <v>559</v>
      </c>
      <c r="F79" s="73">
        <v>0</v>
      </c>
      <c r="G79" s="73">
        <v>0</v>
      </c>
      <c r="H79" s="73">
        <v>0</v>
      </c>
      <c r="I79" s="73">
        <v>0</v>
      </c>
      <c r="J79" s="73">
        <v>0</v>
      </c>
      <c r="K79" s="73">
        <v>0</v>
      </c>
      <c r="L79" s="73">
        <v>0</v>
      </c>
      <c r="M79" s="73">
        <v>0</v>
      </c>
      <c r="N79" s="73">
        <v>0</v>
      </c>
      <c r="O79" s="73">
        <v>0</v>
      </c>
      <c r="P79" s="73">
        <v>0</v>
      </c>
      <c r="Q79" s="73">
        <v>0</v>
      </c>
      <c r="R79" s="73">
        <v>0</v>
      </c>
      <c r="S79" s="73">
        <v>0</v>
      </c>
      <c r="T79" s="73">
        <v>0</v>
      </c>
      <c r="U79" s="73">
        <v>0</v>
      </c>
      <c r="V79" s="73">
        <v>0</v>
      </c>
      <c r="W79" s="73">
        <v>0</v>
      </c>
    </row>
    <row r="80" spans="4:23" ht="15" customHeight="1" outlineLevel="2">
      <c r="D80" s="38" t="s">
        <v>560</v>
      </c>
      <c r="E80" s="233" t="s">
        <v>561</v>
      </c>
      <c r="F80" s="73">
        <v>1</v>
      </c>
      <c r="G80" s="73">
        <v>0</v>
      </c>
      <c r="H80" s="73">
        <v>1</v>
      </c>
      <c r="I80" s="73">
        <v>1</v>
      </c>
      <c r="J80" s="73">
        <v>0</v>
      </c>
      <c r="K80" s="73">
        <v>1</v>
      </c>
      <c r="L80" s="73">
        <v>1</v>
      </c>
      <c r="M80" s="73">
        <v>0</v>
      </c>
      <c r="N80" s="73">
        <v>1</v>
      </c>
      <c r="O80" s="73">
        <v>1</v>
      </c>
      <c r="P80" s="73">
        <v>0</v>
      </c>
      <c r="Q80" s="73">
        <v>1</v>
      </c>
      <c r="R80" s="73">
        <v>1</v>
      </c>
      <c r="S80" s="73">
        <v>0</v>
      </c>
      <c r="T80" s="73">
        <v>1</v>
      </c>
      <c r="U80" s="73">
        <v>1</v>
      </c>
      <c r="V80" s="73">
        <v>0</v>
      </c>
      <c r="W80" s="73">
        <v>1</v>
      </c>
    </row>
    <row r="81" spans="3:23" ht="15" customHeight="1" outlineLevel="2">
      <c r="D81" s="38" t="s">
        <v>562</v>
      </c>
      <c r="E81" s="233" t="s">
        <v>563</v>
      </c>
      <c r="F81" s="73">
        <v>0</v>
      </c>
      <c r="G81" s="73">
        <v>0</v>
      </c>
      <c r="H81" s="73">
        <v>0</v>
      </c>
      <c r="I81" s="73">
        <v>0</v>
      </c>
      <c r="J81" s="73">
        <v>0</v>
      </c>
      <c r="K81" s="73">
        <v>0</v>
      </c>
      <c r="L81" s="73">
        <v>0</v>
      </c>
      <c r="M81" s="73">
        <v>0</v>
      </c>
      <c r="N81" s="73">
        <v>0</v>
      </c>
      <c r="O81" s="73">
        <v>0</v>
      </c>
      <c r="P81" s="73">
        <v>0</v>
      </c>
      <c r="Q81" s="73">
        <v>0</v>
      </c>
      <c r="R81" s="73">
        <v>1</v>
      </c>
      <c r="S81" s="73">
        <v>0</v>
      </c>
      <c r="T81" s="73">
        <v>1</v>
      </c>
      <c r="U81" s="73">
        <v>1</v>
      </c>
      <c r="V81" s="73">
        <v>0</v>
      </c>
      <c r="W81" s="73">
        <v>1</v>
      </c>
    </row>
    <row r="82" spans="3:23" ht="15" customHeight="1" outlineLevel="2">
      <c r="D82" s="38" t="s">
        <v>564</v>
      </c>
      <c r="E82" s="233" t="s">
        <v>565</v>
      </c>
      <c r="F82" s="73">
        <v>3</v>
      </c>
      <c r="G82" s="73">
        <v>0</v>
      </c>
      <c r="H82" s="73">
        <v>3</v>
      </c>
      <c r="I82" s="73">
        <v>2</v>
      </c>
      <c r="J82" s="73">
        <v>0</v>
      </c>
      <c r="K82" s="73">
        <v>2</v>
      </c>
      <c r="L82" s="73">
        <v>2</v>
      </c>
      <c r="M82" s="73">
        <v>0</v>
      </c>
      <c r="N82" s="73">
        <v>2</v>
      </c>
      <c r="O82" s="73">
        <v>2</v>
      </c>
      <c r="P82" s="73">
        <v>0</v>
      </c>
      <c r="Q82" s="73">
        <v>2</v>
      </c>
      <c r="R82" s="73">
        <v>2</v>
      </c>
      <c r="S82" s="73">
        <v>0</v>
      </c>
      <c r="T82" s="73">
        <v>2</v>
      </c>
      <c r="U82" s="73">
        <v>2</v>
      </c>
      <c r="V82" s="73">
        <v>0</v>
      </c>
      <c r="W82" s="73">
        <v>2</v>
      </c>
    </row>
    <row r="83" spans="3:23" ht="15" customHeight="1" outlineLevel="1">
      <c r="C83" s="231" t="s">
        <v>566</v>
      </c>
      <c r="E83" s="230" t="s">
        <v>567</v>
      </c>
      <c r="F83" s="73">
        <v>853</v>
      </c>
      <c r="G83" s="73">
        <v>297</v>
      </c>
      <c r="H83" s="73">
        <v>556</v>
      </c>
      <c r="I83" s="73">
        <v>822</v>
      </c>
      <c r="J83" s="73">
        <v>269</v>
      </c>
      <c r="K83" s="73">
        <v>553</v>
      </c>
      <c r="L83" s="73">
        <v>797</v>
      </c>
      <c r="M83" s="73">
        <v>241</v>
      </c>
      <c r="N83" s="73">
        <v>556</v>
      </c>
      <c r="O83" s="73">
        <v>797</v>
      </c>
      <c r="P83" s="73">
        <v>241</v>
      </c>
      <c r="Q83" s="73">
        <v>556</v>
      </c>
      <c r="R83" s="73">
        <v>792</v>
      </c>
      <c r="S83" s="73">
        <v>255</v>
      </c>
      <c r="T83" s="73">
        <v>537</v>
      </c>
      <c r="U83" s="73">
        <v>789</v>
      </c>
      <c r="V83" s="73">
        <v>240</v>
      </c>
      <c r="W83" s="73">
        <v>549</v>
      </c>
    </row>
    <row r="84" spans="3:23" ht="15" customHeight="1" outlineLevel="2">
      <c r="D84" s="38" t="s">
        <v>568</v>
      </c>
      <c r="E84" s="233" t="s">
        <v>569</v>
      </c>
      <c r="F84" s="73">
        <v>0</v>
      </c>
      <c r="G84" s="73">
        <v>0</v>
      </c>
      <c r="H84" s="73">
        <v>0</v>
      </c>
      <c r="I84" s="73">
        <v>0</v>
      </c>
      <c r="J84" s="73">
        <v>0</v>
      </c>
      <c r="K84" s="73">
        <v>0</v>
      </c>
      <c r="L84" s="73">
        <v>0</v>
      </c>
      <c r="M84" s="73">
        <v>0</v>
      </c>
      <c r="N84" s="73">
        <v>0</v>
      </c>
      <c r="O84" s="73">
        <v>0</v>
      </c>
      <c r="P84" s="73">
        <v>0</v>
      </c>
      <c r="Q84" s="73">
        <v>0</v>
      </c>
      <c r="R84" s="73">
        <v>0</v>
      </c>
      <c r="S84" s="73">
        <v>0</v>
      </c>
      <c r="T84" s="73">
        <v>0</v>
      </c>
      <c r="U84" s="73">
        <v>0</v>
      </c>
      <c r="V84" s="73">
        <v>0</v>
      </c>
      <c r="W84" s="73">
        <v>0</v>
      </c>
    </row>
    <row r="85" spans="3:23" ht="15" customHeight="1" outlineLevel="2">
      <c r="D85" s="38" t="s">
        <v>570</v>
      </c>
      <c r="E85" s="233" t="s">
        <v>571</v>
      </c>
      <c r="F85" s="73">
        <v>1</v>
      </c>
      <c r="G85" s="73">
        <v>0</v>
      </c>
      <c r="H85" s="73">
        <v>1</v>
      </c>
      <c r="I85" s="73">
        <v>1</v>
      </c>
      <c r="J85" s="73">
        <v>0</v>
      </c>
      <c r="K85" s="73">
        <v>1</v>
      </c>
      <c r="L85" s="73">
        <v>1</v>
      </c>
      <c r="M85" s="73">
        <v>0</v>
      </c>
      <c r="N85" s="73">
        <v>1</v>
      </c>
      <c r="O85" s="73">
        <v>1</v>
      </c>
      <c r="P85" s="73">
        <v>0</v>
      </c>
      <c r="Q85" s="73">
        <v>1</v>
      </c>
      <c r="R85" s="73">
        <v>1</v>
      </c>
      <c r="S85" s="73">
        <v>0</v>
      </c>
      <c r="T85" s="73">
        <v>1</v>
      </c>
      <c r="U85" s="73">
        <v>1</v>
      </c>
      <c r="V85" s="73">
        <v>0</v>
      </c>
      <c r="W85" s="73">
        <v>1</v>
      </c>
    </row>
    <row r="86" spans="3:23" ht="15" customHeight="1" outlineLevel="2">
      <c r="D86" s="38" t="s">
        <v>572</v>
      </c>
      <c r="E86" s="233" t="s">
        <v>573</v>
      </c>
      <c r="F86" s="73">
        <v>4</v>
      </c>
      <c r="G86" s="73">
        <v>0</v>
      </c>
      <c r="H86" s="73">
        <v>4</v>
      </c>
      <c r="I86" s="73">
        <v>4</v>
      </c>
      <c r="J86" s="73">
        <v>0</v>
      </c>
      <c r="K86" s="73">
        <v>4</v>
      </c>
      <c r="L86" s="73">
        <v>3</v>
      </c>
      <c r="M86" s="73">
        <v>0</v>
      </c>
      <c r="N86" s="73">
        <v>3</v>
      </c>
      <c r="O86" s="73">
        <v>3</v>
      </c>
      <c r="P86" s="73">
        <v>0</v>
      </c>
      <c r="Q86" s="73">
        <v>3</v>
      </c>
      <c r="R86" s="73">
        <v>3</v>
      </c>
      <c r="S86" s="73">
        <v>0</v>
      </c>
      <c r="T86" s="73">
        <v>3</v>
      </c>
      <c r="U86" s="73">
        <v>1</v>
      </c>
      <c r="V86" s="73">
        <v>0</v>
      </c>
      <c r="W86" s="73">
        <v>1</v>
      </c>
    </row>
    <row r="87" spans="3:23" ht="15" customHeight="1" outlineLevel="2">
      <c r="D87" s="38" t="s">
        <v>574</v>
      </c>
      <c r="E87" s="233" t="s">
        <v>575</v>
      </c>
      <c r="F87" s="73">
        <v>3</v>
      </c>
      <c r="G87" s="73">
        <v>0</v>
      </c>
      <c r="H87" s="73">
        <v>3</v>
      </c>
      <c r="I87" s="73">
        <v>3</v>
      </c>
      <c r="J87" s="73">
        <v>0</v>
      </c>
      <c r="K87" s="73">
        <v>3</v>
      </c>
      <c r="L87" s="73">
        <v>4</v>
      </c>
      <c r="M87" s="73">
        <v>0</v>
      </c>
      <c r="N87" s="73">
        <v>4</v>
      </c>
      <c r="O87" s="73">
        <v>4</v>
      </c>
      <c r="P87" s="73">
        <v>0</v>
      </c>
      <c r="Q87" s="73">
        <v>4</v>
      </c>
      <c r="R87" s="73">
        <v>3</v>
      </c>
      <c r="S87" s="73">
        <v>0</v>
      </c>
      <c r="T87" s="73">
        <v>3</v>
      </c>
      <c r="U87" s="73">
        <v>3</v>
      </c>
      <c r="V87" s="73">
        <v>0</v>
      </c>
      <c r="W87" s="73">
        <v>3</v>
      </c>
    </row>
    <row r="88" spans="3:23" ht="15" customHeight="1" outlineLevel="2">
      <c r="D88" s="38" t="s">
        <v>576</v>
      </c>
      <c r="E88" s="233" t="s">
        <v>577</v>
      </c>
      <c r="F88" s="73">
        <v>0</v>
      </c>
      <c r="G88" s="73">
        <v>0</v>
      </c>
      <c r="H88" s="73">
        <v>0</v>
      </c>
      <c r="I88" s="73">
        <v>0</v>
      </c>
      <c r="J88" s="73">
        <v>0</v>
      </c>
      <c r="K88" s="73">
        <v>0</v>
      </c>
      <c r="L88" s="73">
        <v>0</v>
      </c>
      <c r="M88" s="73">
        <v>0</v>
      </c>
      <c r="N88" s="73">
        <v>0</v>
      </c>
      <c r="O88" s="73">
        <v>0</v>
      </c>
      <c r="P88" s="73">
        <v>0</v>
      </c>
      <c r="Q88" s="73">
        <v>0</v>
      </c>
      <c r="R88" s="73">
        <v>0</v>
      </c>
      <c r="S88" s="73">
        <v>0</v>
      </c>
      <c r="T88" s="73">
        <v>0</v>
      </c>
      <c r="U88" s="73">
        <v>0</v>
      </c>
      <c r="V88" s="73">
        <v>0</v>
      </c>
      <c r="W88" s="73">
        <v>0</v>
      </c>
    </row>
    <row r="89" spans="3:23" ht="15" customHeight="1" outlineLevel="2">
      <c r="D89" s="38" t="s">
        <v>578</v>
      </c>
      <c r="E89" s="233" t="s">
        <v>579</v>
      </c>
      <c r="F89" s="73">
        <v>1</v>
      </c>
      <c r="G89" s="73">
        <v>0</v>
      </c>
      <c r="H89" s="73">
        <v>1</v>
      </c>
      <c r="I89" s="73">
        <v>3</v>
      </c>
      <c r="J89" s="73">
        <v>0</v>
      </c>
      <c r="K89" s="73">
        <v>3</v>
      </c>
      <c r="L89" s="73">
        <v>4</v>
      </c>
      <c r="M89" s="73">
        <v>0</v>
      </c>
      <c r="N89" s="73">
        <v>4</v>
      </c>
      <c r="O89" s="73">
        <v>4</v>
      </c>
      <c r="P89" s="73">
        <v>0</v>
      </c>
      <c r="Q89" s="73">
        <v>4</v>
      </c>
      <c r="R89" s="73">
        <v>2</v>
      </c>
      <c r="S89" s="73">
        <v>0</v>
      </c>
      <c r="T89" s="73">
        <v>2</v>
      </c>
      <c r="U89" s="73">
        <v>2</v>
      </c>
      <c r="V89" s="73">
        <v>0</v>
      </c>
      <c r="W89" s="73">
        <v>2</v>
      </c>
    </row>
    <row r="90" spans="3:23" ht="15" customHeight="1" outlineLevel="2">
      <c r="D90" s="38" t="s">
        <v>580</v>
      </c>
      <c r="E90" s="233" t="s">
        <v>581</v>
      </c>
      <c r="F90" s="73">
        <v>0</v>
      </c>
      <c r="G90" s="73">
        <v>0</v>
      </c>
      <c r="H90" s="73">
        <v>0</v>
      </c>
      <c r="I90" s="73">
        <v>0</v>
      </c>
      <c r="J90" s="73">
        <v>0</v>
      </c>
      <c r="K90" s="73">
        <v>0</v>
      </c>
      <c r="L90" s="73">
        <v>0</v>
      </c>
      <c r="M90" s="73">
        <v>0</v>
      </c>
      <c r="N90" s="73">
        <v>0</v>
      </c>
      <c r="O90" s="73">
        <v>0</v>
      </c>
      <c r="P90" s="73">
        <v>0</v>
      </c>
      <c r="Q90" s="73">
        <v>0</v>
      </c>
      <c r="R90" s="73">
        <v>0</v>
      </c>
      <c r="S90" s="73">
        <v>0</v>
      </c>
      <c r="T90" s="73">
        <v>0</v>
      </c>
      <c r="U90" s="73">
        <v>0</v>
      </c>
      <c r="V90" s="73">
        <v>0</v>
      </c>
      <c r="W90" s="73">
        <v>0</v>
      </c>
    </row>
    <row r="91" spans="3:23" ht="15" customHeight="1" outlineLevel="2">
      <c r="D91" s="38" t="s">
        <v>582</v>
      </c>
      <c r="E91" s="233" t="s">
        <v>583</v>
      </c>
      <c r="F91" s="73">
        <v>0</v>
      </c>
      <c r="G91" s="73">
        <v>0</v>
      </c>
      <c r="H91" s="73">
        <v>0</v>
      </c>
      <c r="I91" s="73">
        <v>0</v>
      </c>
      <c r="J91" s="73">
        <v>0</v>
      </c>
      <c r="K91" s="73">
        <v>0</v>
      </c>
      <c r="L91" s="73">
        <v>0</v>
      </c>
      <c r="M91" s="73">
        <v>0</v>
      </c>
      <c r="N91" s="73">
        <v>0</v>
      </c>
      <c r="O91" s="73">
        <v>0</v>
      </c>
      <c r="P91" s="73">
        <v>0</v>
      </c>
      <c r="Q91" s="73">
        <v>0</v>
      </c>
      <c r="R91" s="73">
        <v>0</v>
      </c>
      <c r="S91" s="73">
        <v>0</v>
      </c>
      <c r="T91" s="73">
        <v>0</v>
      </c>
      <c r="U91" s="73">
        <v>0</v>
      </c>
      <c r="V91" s="73">
        <v>0</v>
      </c>
      <c r="W91" s="73">
        <v>0</v>
      </c>
    </row>
    <row r="92" spans="3:23" ht="15" customHeight="1" outlineLevel="2">
      <c r="D92" s="38" t="s">
        <v>584</v>
      </c>
      <c r="E92" s="233" t="s">
        <v>585</v>
      </c>
      <c r="F92" s="73">
        <v>1</v>
      </c>
      <c r="G92" s="73">
        <v>1</v>
      </c>
      <c r="H92" s="73">
        <v>0</v>
      </c>
      <c r="I92" s="73">
        <v>2</v>
      </c>
      <c r="J92" s="73">
        <v>1</v>
      </c>
      <c r="K92" s="73">
        <v>1</v>
      </c>
      <c r="L92" s="73">
        <v>1</v>
      </c>
      <c r="M92" s="73">
        <v>1</v>
      </c>
      <c r="N92" s="73">
        <v>0</v>
      </c>
      <c r="O92" s="73">
        <v>1</v>
      </c>
      <c r="P92" s="73">
        <v>1</v>
      </c>
      <c r="Q92" s="73">
        <v>0</v>
      </c>
      <c r="R92" s="73">
        <v>0</v>
      </c>
      <c r="S92" s="73">
        <v>0</v>
      </c>
      <c r="T92" s="73">
        <v>0</v>
      </c>
      <c r="U92" s="73">
        <v>1</v>
      </c>
      <c r="V92" s="73">
        <v>1</v>
      </c>
      <c r="W92" s="73">
        <v>0</v>
      </c>
    </row>
    <row r="93" spans="3:23" ht="15" customHeight="1" outlineLevel="2">
      <c r="D93" s="38" t="s">
        <v>586</v>
      </c>
      <c r="E93" s="233" t="s">
        <v>587</v>
      </c>
      <c r="F93" s="73">
        <v>0</v>
      </c>
      <c r="G93" s="73">
        <v>0</v>
      </c>
      <c r="H93" s="73">
        <v>0</v>
      </c>
      <c r="I93" s="73">
        <v>0</v>
      </c>
      <c r="J93" s="73">
        <v>0</v>
      </c>
      <c r="K93" s="73">
        <v>0</v>
      </c>
      <c r="L93" s="73">
        <v>0</v>
      </c>
      <c r="M93" s="73">
        <v>0</v>
      </c>
      <c r="N93" s="73">
        <v>0</v>
      </c>
      <c r="O93" s="73">
        <v>0</v>
      </c>
      <c r="P93" s="73">
        <v>0</v>
      </c>
      <c r="Q93" s="73">
        <v>0</v>
      </c>
      <c r="R93" s="73">
        <v>0</v>
      </c>
      <c r="S93" s="73">
        <v>0</v>
      </c>
      <c r="T93" s="73">
        <v>0</v>
      </c>
      <c r="U93" s="73">
        <v>0</v>
      </c>
      <c r="V93" s="73">
        <v>0</v>
      </c>
      <c r="W93" s="73">
        <v>0</v>
      </c>
    </row>
    <row r="94" spans="3:23" ht="15" customHeight="1" outlineLevel="2">
      <c r="D94" s="38" t="s">
        <v>588</v>
      </c>
      <c r="E94" s="233" t="s">
        <v>589</v>
      </c>
      <c r="F94" s="73">
        <v>1</v>
      </c>
      <c r="G94" s="73">
        <v>0</v>
      </c>
      <c r="H94" s="73">
        <v>1</v>
      </c>
      <c r="I94" s="73">
        <v>1</v>
      </c>
      <c r="J94" s="73">
        <v>0</v>
      </c>
      <c r="K94" s="73">
        <v>1</v>
      </c>
      <c r="L94" s="73">
        <v>1</v>
      </c>
      <c r="M94" s="73">
        <v>0</v>
      </c>
      <c r="N94" s="73">
        <v>1</v>
      </c>
      <c r="O94" s="73">
        <v>1</v>
      </c>
      <c r="P94" s="73">
        <v>0</v>
      </c>
      <c r="Q94" s="73">
        <v>1</v>
      </c>
      <c r="R94" s="73">
        <v>1</v>
      </c>
      <c r="S94" s="73">
        <v>0</v>
      </c>
      <c r="T94" s="73">
        <v>1</v>
      </c>
      <c r="U94" s="73">
        <v>1</v>
      </c>
      <c r="V94" s="73">
        <v>0</v>
      </c>
      <c r="W94" s="73">
        <v>1</v>
      </c>
    </row>
    <row r="95" spans="3:23" ht="15" customHeight="1" outlineLevel="2">
      <c r="D95" s="38" t="s">
        <v>590</v>
      </c>
      <c r="E95" s="233" t="s">
        <v>591</v>
      </c>
      <c r="F95" s="73">
        <v>0</v>
      </c>
      <c r="G95" s="73">
        <v>0</v>
      </c>
      <c r="H95" s="73">
        <v>0</v>
      </c>
      <c r="I95" s="73">
        <v>0</v>
      </c>
      <c r="J95" s="73">
        <v>0</v>
      </c>
      <c r="K95" s="73">
        <v>0</v>
      </c>
      <c r="L95" s="73">
        <v>0</v>
      </c>
      <c r="M95" s="73">
        <v>0</v>
      </c>
      <c r="N95" s="73">
        <v>0</v>
      </c>
      <c r="O95" s="73">
        <v>0</v>
      </c>
      <c r="P95" s="73">
        <v>0</v>
      </c>
      <c r="Q95" s="73">
        <v>0</v>
      </c>
      <c r="R95" s="73">
        <v>1</v>
      </c>
      <c r="S95" s="73">
        <v>0</v>
      </c>
      <c r="T95" s="73">
        <v>1</v>
      </c>
      <c r="U95" s="73">
        <v>1</v>
      </c>
      <c r="V95" s="73">
        <v>0</v>
      </c>
      <c r="W95" s="73">
        <v>1</v>
      </c>
    </row>
    <row r="96" spans="3:23" ht="15" customHeight="1" outlineLevel="2">
      <c r="D96" s="38" t="s">
        <v>592</v>
      </c>
      <c r="E96" s="233" t="s">
        <v>593</v>
      </c>
      <c r="F96" s="73">
        <v>1</v>
      </c>
      <c r="G96" s="73">
        <v>1</v>
      </c>
      <c r="H96" s="73">
        <v>0</v>
      </c>
      <c r="I96" s="73">
        <v>1</v>
      </c>
      <c r="J96" s="73">
        <v>1</v>
      </c>
      <c r="K96" s="73">
        <v>0</v>
      </c>
      <c r="L96" s="73">
        <v>0</v>
      </c>
      <c r="M96" s="73">
        <v>0</v>
      </c>
      <c r="N96" s="73">
        <v>0</v>
      </c>
      <c r="O96" s="73">
        <v>0</v>
      </c>
      <c r="P96" s="73">
        <v>0</v>
      </c>
      <c r="Q96" s="73">
        <v>0</v>
      </c>
      <c r="R96" s="73">
        <v>0</v>
      </c>
      <c r="S96" s="73">
        <v>0</v>
      </c>
      <c r="T96" s="73">
        <v>0</v>
      </c>
      <c r="U96" s="73">
        <v>1</v>
      </c>
      <c r="V96" s="73">
        <v>1</v>
      </c>
      <c r="W96" s="73">
        <v>0</v>
      </c>
    </row>
    <row r="97" spans="4:23" ht="15" customHeight="1" outlineLevel="2">
      <c r="D97" s="38" t="s">
        <v>594</v>
      </c>
      <c r="E97" s="233" t="s">
        <v>595</v>
      </c>
      <c r="F97" s="73">
        <v>2</v>
      </c>
      <c r="G97" s="73">
        <v>0</v>
      </c>
      <c r="H97" s="73">
        <v>2</v>
      </c>
      <c r="I97" s="73">
        <v>2</v>
      </c>
      <c r="J97" s="73">
        <v>0</v>
      </c>
      <c r="K97" s="73">
        <v>2</v>
      </c>
      <c r="L97" s="73">
        <v>2</v>
      </c>
      <c r="M97" s="73">
        <v>0</v>
      </c>
      <c r="N97" s="73">
        <v>2</v>
      </c>
      <c r="O97" s="73">
        <v>2</v>
      </c>
      <c r="P97" s="73">
        <v>0</v>
      </c>
      <c r="Q97" s="73">
        <v>2</v>
      </c>
      <c r="R97" s="73">
        <v>2</v>
      </c>
      <c r="S97" s="73">
        <v>0</v>
      </c>
      <c r="T97" s="73">
        <v>2</v>
      </c>
      <c r="U97" s="73">
        <v>1</v>
      </c>
      <c r="V97" s="73">
        <v>0</v>
      </c>
      <c r="W97" s="73">
        <v>1</v>
      </c>
    </row>
    <row r="98" spans="4:23" ht="15" customHeight="1" outlineLevel="2">
      <c r="D98" s="38" t="s">
        <v>596</v>
      </c>
      <c r="E98" s="233" t="s">
        <v>597</v>
      </c>
      <c r="F98" s="73">
        <v>0</v>
      </c>
      <c r="G98" s="73">
        <v>0</v>
      </c>
      <c r="H98" s="73">
        <v>0</v>
      </c>
      <c r="I98" s="73">
        <v>0</v>
      </c>
      <c r="J98" s="73">
        <v>0</v>
      </c>
      <c r="K98" s="73">
        <v>0</v>
      </c>
      <c r="L98" s="73">
        <v>0</v>
      </c>
      <c r="M98" s="73">
        <v>0</v>
      </c>
      <c r="N98" s="73">
        <v>0</v>
      </c>
      <c r="O98" s="73">
        <v>0</v>
      </c>
      <c r="P98" s="73">
        <v>0</v>
      </c>
      <c r="Q98" s="73">
        <v>0</v>
      </c>
      <c r="R98" s="73">
        <v>0</v>
      </c>
      <c r="S98" s="73">
        <v>0</v>
      </c>
      <c r="T98" s="73">
        <v>0</v>
      </c>
      <c r="U98" s="73">
        <v>0</v>
      </c>
      <c r="V98" s="73">
        <v>0</v>
      </c>
      <c r="W98" s="73">
        <v>0</v>
      </c>
    </row>
    <row r="99" spans="4:23" ht="15" customHeight="1" outlineLevel="2">
      <c r="D99" s="38" t="s">
        <v>598</v>
      </c>
      <c r="E99" s="233" t="s">
        <v>599</v>
      </c>
      <c r="F99" s="73">
        <v>1</v>
      </c>
      <c r="G99" s="73">
        <v>0</v>
      </c>
      <c r="H99" s="73">
        <v>1</v>
      </c>
      <c r="I99" s="73">
        <v>0</v>
      </c>
      <c r="J99" s="73">
        <v>0</v>
      </c>
      <c r="K99" s="73">
        <v>0</v>
      </c>
      <c r="L99" s="73">
        <v>0</v>
      </c>
      <c r="M99" s="73">
        <v>0</v>
      </c>
      <c r="N99" s="73">
        <v>0</v>
      </c>
      <c r="O99" s="73">
        <v>0</v>
      </c>
      <c r="P99" s="73">
        <v>0</v>
      </c>
      <c r="Q99" s="73">
        <v>0</v>
      </c>
      <c r="R99" s="73">
        <v>0</v>
      </c>
      <c r="S99" s="73">
        <v>0</v>
      </c>
      <c r="T99" s="73">
        <v>0</v>
      </c>
      <c r="U99" s="73">
        <v>0</v>
      </c>
      <c r="V99" s="73">
        <v>0</v>
      </c>
      <c r="W99" s="73">
        <v>0</v>
      </c>
    </row>
    <row r="100" spans="4:23" ht="15" customHeight="1" outlineLevel="2">
      <c r="D100" s="38" t="s">
        <v>600</v>
      </c>
      <c r="E100" s="233" t="s">
        <v>601</v>
      </c>
      <c r="F100" s="73">
        <v>0</v>
      </c>
      <c r="G100" s="73">
        <v>0</v>
      </c>
      <c r="H100" s="73">
        <v>0</v>
      </c>
      <c r="I100" s="73">
        <v>0</v>
      </c>
      <c r="J100" s="73">
        <v>0</v>
      </c>
      <c r="K100" s="73">
        <v>0</v>
      </c>
      <c r="L100" s="73">
        <v>0</v>
      </c>
      <c r="M100" s="73">
        <v>0</v>
      </c>
      <c r="N100" s="73">
        <v>0</v>
      </c>
      <c r="O100" s="73">
        <v>0</v>
      </c>
      <c r="P100" s="73">
        <v>0</v>
      </c>
      <c r="Q100" s="73">
        <v>0</v>
      </c>
      <c r="R100" s="73">
        <v>0</v>
      </c>
      <c r="S100" s="73">
        <v>0</v>
      </c>
      <c r="T100" s="73">
        <v>0</v>
      </c>
      <c r="U100" s="73">
        <v>0</v>
      </c>
      <c r="V100" s="73">
        <v>0</v>
      </c>
      <c r="W100" s="73">
        <v>0</v>
      </c>
    </row>
    <row r="101" spans="4:23" ht="15" customHeight="1" outlineLevel="2">
      <c r="D101" s="38" t="s">
        <v>602</v>
      </c>
      <c r="E101" s="233" t="s">
        <v>603</v>
      </c>
      <c r="F101" s="73">
        <v>0</v>
      </c>
      <c r="G101" s="73">
        <v>0</v>
      </c>
      <c r="H101" s="73">
        <v>0</v>
      </c>
      <c r="I101" s="73">
        <v>0</v>
      </c>
      <c r="J101" s="73">
        <v>0</v>
      </c>
      <c r="K101" s="73">
        <v>0</v>
      </c>
      <c r="L101" s="73">
        <v>0</v>
      </c>
      <c r="M101" s="73">
        <v>0</v>
      </c>
      <c r="N101" s="73">
        <v>0</v>
      </c>
      <c r="O101" s="73">
        <v>0</v>
      </c>
      <c r="P101" s="73">
        <v>0</v>
      </c>
      <c r="Q101" s="73">
        <v>0</v>
      </c>
      <c r="R101" s="73">
        <v>0</v>
      </c>
      <c r="S101" s="73">
        <v>0</v>
      </c>
      <c r="T101" s="73">
        <v>0</v>
      </c>
      <c r="U101" s="73">
        <v>0</v>
      </c>
      <c r="V101" s="73">
        <v>0</v>
      </c>
      <c r="W101" s="73">
        <v>0</v>
      </c>
    </row>
    <row r="102" spans="4:23" ht="15" customHeight="1" outlineLevel="2">
      <c r="D102" s="38" t="s">
        <v>604</v>
      </c>
      <c r="E102" s="233" t="s">
        <v>605</v>
      </c>
      <c r="F102" s="73">
        <v>0</v>
      </c>
      <c r="G102" s="73">
        <v>0</v>
      </c>
      <c r="H102" s="73">
        <v>0</v>
      </c>
      <c r="I102" s="73">
        <v>0</v>
      </c>
      <c r="J102" s="73">
        <v>0</v>
      </c>
      <c r="K102" s="73">
        <v>0</v>
      </c>
      <c r="L102" s="73">
        <v>0</v>
      </c>
      <c r="M102" s="73">
        <v>0</v>
      </c>
      <c r="N102" s="73">
        <v>0</v>
      </c>
      <c r="O102" s="73">
        <v>0</v>
      </c>
      <c r="P102" s="73">
        <v>0</v>
      </c>
      <c r="Q102" s="73">
        <v>0</v>
      </c>
      <c r="R102" s="73">
        <v>0</v>
      </c>
      <c r="S102" s="73">
        <v>0</v>
      </c>
      <c r="T102" s="73">
        <v>0</v>
      </c>
      <c r="U102" s="73">
        <v>0</v>
      </c>
      <c r="V102" s="73">
        <v>0</v>
      </c>
      <c r="W102" s="73">
        <v>0</v>
      </c>
    </row>
    <row r="103" spans="4:23" ht="15" customHeight="1" outlineLevel="2">
      <c r="D103" s="38" t="s">
        <v>606</v>
      </c>
      <c r="E103" s="233" t="s">
        <v>607</v>
      </c>
      <c r="F103" s="73">
        <v>4</v>
      </c>
      <c r="G103" s="73">
        <v>0</v>
      </c>
      <c r="H103" s="73">
        <v>4</v>
      </c>
      <c r="I103" s="73">
        <v>4</v>
      </c>
      <c r="J103" s="73">
        <v>0</v>
      </c>
      <c r="K103" s="73">
        <v>4</v>
      </c>
      <c r="L103" s="73">
        <v>6</v>
      </c>
      <c r="M103" s="73">
        <v>0</v>
      </c>
      <c r="N103" s="73">
        <v>6</v>
      </c>
      <c r="O103" s="73">
        <v>6</v>
      </c>
      <c r="P103" s="73">
        <v>0</v>
      </c>
      <c r="Q103" s="73">
        <v>6</v>
      </c>
      <c r="R103" s="73">
        <v>5</v>
      </c>
      <c r="S103" s="73">
        <v>0</v>
      </c>
      <c r="T103" s="73">
        <v>5</v>
      </c>
      <c r="U103" s="73">
        <v>5</v>
      </c>
      <c r="V103" s="73">
        <v>0</v>
      </c>
      <c r="W103" s="73">
        <v>5</v>
      </c>
    </row>
    <row r="104" spans="4:23" ht="15" customHeight="1" outlineLevel="2">
      <c r="D104" s="38" t="s">
        <v>608</v>
      </c>
      <c r="E104" s="233" t="s">
        <v>609</v>
      </c>
      <c r="F104" s="73">
        <v>10</v>
      </c>
      <c r="G104" s="73">
        <v>2</v>
      </c>
      <c r="H104" s="73">
        <v>8</v>
      </c>
      <c r="I104" s="73">
        <v>8</v>
      </c>
      <c r="J104" s="73">
        <v>0</v>
      </c>
      <c r="K104" s="73">
        <v>8</v>
      </c>
      <c r="L104" s="73">
        <v>13</v>
      </c>
      <c r="M104" s="73">
        <v>3</v>
      </c>
      <c r="N104" s="73">
        <v>10</v>
      </c>
      <c r="O104" s="73">
        <v>13</v>
      </c>
      <c r="P104" s="73">
        <v>3</v>
      </c>
      <c r="Q104" s="73">
        <v>10</v>
      </c>
      <c r="R104" s="73">
        <v>10</v>
      </c>
      <c r="S104" s="73">
        <v>0</v>
      </c>
      <c r="T104" s="73">
        <v>10</v>
      </c>
      <c r="U104" s="73">
        <v>15</v>
      </c>
      <c r="V104" s="73">
        <v>1</v>
      </c>
      <c r="W104" s="73">
        <v>14</v>
      </c>
    </row>
    <row r="105" spans="4:23" ht="15" customHeight="1" outlineLevel="2">
      <c r="D105" s="38" t="s">
        <v>610</v>
      </c>
      <c r="E105" s="233" t="s">
        <v>611</v>
      </c>
      <c r="F105" s="73">
        <v>2</v>
      </c>
      <c r="G105" s="73">
        <v>0</v>
      </c>
      <c r="H105" s="73">
        <v>2</v>
      </c>
      <c r="I105" s="73">
        <v>3</v>
      </c>
      <c r="J105" s="73">
        <v>0</v>
      </c>
      <c r="K105" s="73">
        <v>3</v>
      </c>
      <c r="L105" s="73">
        <v>2</v>
      </c>
      <c r="M105" s="73">
        <v>0</v>
      </c>
      <c r="N105" s="73">
        <v>2</v>
      </c>
      <c r="O105" s="73">
        <v>2</v>
      </c>
      <c r="P105" s="73">
        <v>0</v>
      </c>
      <c r="Q105" s="73">
        <v>2</v>
      </c>
      <c r="R105" s="73">
        <v>3</v>
      </c>
      <c r="S105" s="73">
        <v>0</v>
      </c>
      <c r="T105" s="73">
        <v>3</v>
      </c>
      <c r="U105" s="73">
        <v>3</v>
      </c>
      <c r="V105" s="73">
        <v>0</v>
      </c>
      <c r="W105" s="73">
        <v>3</v>
      </c>
    </row>
    <row r="106" spans="4:23" ht="15" customHeight="1" outlineLevel="2">
      <c r="D106" s="38" t="s">
        <v>612</v>
      </c>
      <c r="E106" s="233" t="s">
        <v>613</v>
      </c>
      <c r="F106" s="73">
        <v>0</v>
      </c>
      <c r="G106" s="73">
        <v>0</v>
      </c>
      <c r="H106" s="73">
        <v>0</v>
      </c>
      <c r="I106" s="73">
        <v>0</v>
      </c>
      <c r="J106" s="73">
        <v>0</v>
      </c>
      <c r="K106" s="73">
        <v>0</v>
      </c>
      <c r="L106" s="73">
        <v>0</v>
      </c>
      <c r="M106" s="73">
        <v>0</v>
      </c>
      <c r="N106" s="73">
        <v>0</v>
      </c>
      <c r="O106" s="73">
        <v>0</v>
      </c>
      <c r="P106" s="73">
        <v>0</v>
      </c>
      <c r="Q106" s="73">
        <v>0</v>
      </c>
      <c r="R106" s="73">
        <v>0</v>
      </c>
      <c r="S106" s="73">
        <v>0</v>
      </c>
      <c r="T106" s="73">
        <v>0</v>
      </c>
      <c r="U106" s="73">
        <v>0</v>
      </c>
      <c r="V106" s="73">
        <v>0</v>
      </c>
      <c r="W106" s="73">
        <v>0</v>
      </c>
    </row>
    <row r="107" spans="4:23" ht="15" customHeight="1" outlineLevel="2">
      <c r="D107" s="38" t="s">
        <v>614</v>
      </c>
      <c r="E107" s="233" t="s">
        <v>615</v>
      </c>
      <c r="F107" s="73">
        <v>0</v>
      </c>
      <c r="G107" s="73">
        <v>0</v>
      </c>
      <c r="H107" s="73">
        <v>0</v>
      </c>
      <c r="I107" s="73">
        <v>0</v>
      </c>
      <c r="J107" s="73">
        <v>0</v>
      </c>
      <c r="K107" s="73">
        <v>0</v>
      </c>
      <c r="L107" s="73">
        <v>0</v>
      </c>
      <c r="M107" s="73">
        <v>0</v>
      </c>
      <c r="N107" s="73">
        <v>0</v>
      </c>
      <c r="O107" s="73">
        <v>0</v>
      </c>
      <c r="P107" s="73">
        <v>0</v>
      </c>
      <c r="Q107" s="73">
        <v>0</v>
      </c>
      <c r="R107" s="73">
        <v>0</v>
      </c>
      <c r="S107" s="73">
        <v>0</v>
      </c>
      <c r="T107" s="73">
        <v>0</v>
      </c>
      <c r="U107" s="73">
        <v>0</v>
      </c>
      <c r="V107" s="73">
        <v>0</v>
      </c>
      <c r="W107" s="73">
        <v>0</v>
      </c>
    </row>
    <row r="108" spans="4:23" ht="15" customHeight="1" outlineLevel="2">
      <c r="D108" s="38" t="s">
        <v>616</v>
      </c>
      <c r="E108" s="233" t="s">
        <v>617</v>
      </c>
      <c r="F108" s="73">
        <v>0</v>
      </c>
      <c r="G108" s="73">
        <v>0</v>
      </c>
      <c r="H108" s="73">
        <v>0</v>
      </c>
      <c r="I108" s="73">
        <v>0</v>
      </c>
      <c r="J108" s="73">
        <v>0</v>
      </c>
      <c r="K108" s="73">
        <v>0</v>
      </c>
      <c r="L108" s="73">
        <v>0</v>
      </c>
      <c r="M108" s="73">
        <v>0</v>
      </c>
      <c r="N108" s="73">
        <v>0</v>
      </c>
      <c r="O108" s="73">
        <v>0</v>
      </c>
      <c r="P108" s="73">
        <v>0</v>
      </c>
      <c r="Q108" s="73">
        <v>0</v>
      </c>
      <c r="R108" s="73">
        <v>0</v>
      </c>
      <c r="S108" s="73">
        <v>0</v>
      </c>
      <c r="T108" s="73">
        <v>0</v>
      </c>
      <c r="U108" s="73">
        <v>0</v>
      </c>
      <c r="V108" s="73">
        <v>0</v>
      </c>
      <c r="W108" s="73">
        <v>0</v>
      </c>
    </row>
    <row r="109" spans="4:23" ht="15" customHeight="1" outlineLevel="2">
      <c r="D109" s="38" t="s">
        <v>618</v>
      </c>
      <c r="E109" s="233" t="s">
        <v>619</v>
      </c>
      <c r="F109" s="73">
        <v>89</v>
      </c>
      <c r="G109" s="73">
        <v>21</v>
      </c>
      <c r="H109" s="73">
        <v>68</v>
      </c>
      <c r="I109" s="73">
        <v>89</v>
      </c>
      <c r="J109" s="73">
        <v>21</v>
      </c>
      <c r="K109" s="73">
        <v>68</v>
      </c>
      <c r="L109" s="73">
        <v>92</v>
      </c>
      <c r="M109" s="73">
        <v>20</v>
      </c>
      <c r="N109" s="73">
        <v>72</v>
      </c>
      <c r="O109" s="73">
        <v>92</v>
      </c>
      <c r="P109" s="73">
        <v>20</v>
      </c>
      <c r="Q109" s="73">
        <v>72</v>
      </c>
      <c r="R109" s="73">
        <v>94</v>
      </c>
      <c r="S109" s="73">
        <v>22</v>
      </c>
      <c r="T109" s="73">
        <v>72</v>
      </c>
      <c r="U109" s="73">
        <v>95</v>
      </c>
      <c r="V109" s="73">
        <v>21</v>
      </c>
      <c r="W109" s="73">
        <v>74</v>
      </c>
    </row>
    <row r="110" spans="4:23" ht="15" customHeight="1" outlineLevel="2">
      <c r="D110" s="38" t="s">
        <v>620</v>
      </c>
      <c r="E110" s="233" t="s">
        <v>621</v>
      </c>
      <c r="F110" s="73">
        <v>53</v>
      </c>
      <c r="G110" s="73">
        <v>25</v>
      </c>
      <c r="H110" s="73">
        <v>28</v>
      </c>
      <c r="I110" s="73">
        <v>56</v>
      </c>
      <c r="J110" s="73">
        <v>27</v>
      </c>
      <c r="K110" s="73">
        <v>29</v>
      </c>
      <c r="L110" s="73">
        <v>48</v>
      </c>
      <c r="M110" s="73">
        <v>19</v>
      </c>
      <c r="N110" s="73">
        <v>29</v>
      </c>
      <c r="O110" s="73">
        <v>48</v>
      </c>
      <c r="P110" s="73">
        <v>19</v>
      </c>
      <c r="Q110" s="73">
        <v>29</v>
      </c>
      <c r="R110" s="73">
        <v>51</v>
      </c>
      <c r="S110" s="73">
        <v>22</v>
      </c>
      <c r="T110" s="73">
        <v>29</v>
      </c>
      <c r="U110" s="73">
        <v>53</v>
      </c>
      <c r="V110" s="73">
        <v>20</v>
      </c>
      <c r="W110" s="73">
        <v>33</v>
      </c>
    </row>
    <row r="111" spans="4:23" ht="15" customHeight="1" outlineLevel="2">
      <c r="D111" s="38" t="s">
        <v>622</v>
      </c>
      <c r="E111" s="233" t="s">
        <v>623</v>
      </c>
      <c r="F111" s="73">
        <v>9</v>
      </c>
      <c r="G111" s="73">
        <v>6</v>
      </c>
      <c r="H111" s="73">
        <v>3</v>
      </c>
      <c r="I111" s="73">
        <v>9</v>
      </c>
      <c r="J111" s="73">
        <v>4</v>
      </c>
      <c r="K111" s="73">
        <v>5</v>
      </c>
      <c r="L111" s="73">
        <v>8</v>
      </c>
      <c r="M111" s="73">
        <v>4</v>
      </c>
      <c r="N111" s="73">
        <v>4</v>
      </c>
      <c r="O111" s="73">
        <v>8</v>
      </c>
      <c r="P111" s="73">
        <v>4</v>
      </c>
      <c r="Q111" s="73">
        <v>4</v>
      </c>
      <c r="R111" s="73">
        <v>5</v>
      </c>
      <c r="S111" s="73">
        <v>3</v>
      </c>
      <c r="T111" s="73">
        <v>2</v>
      </c>
      <c r="U111" s="73">
        <v>6</v>
      </c>
      <c r="V111" s="73">
        <v>3</v>
      </c>
      <c r="W111" s="73">
        <v>3</v>
      </c>
    </row>
    <row r="112" spans="4:23" ht="15" customHeight="1" outlineLevel="2">
      <c r="D112" s="38" t="s">
        <v>624</v>
      </c>
      <c r="E112" s="233" t="s">
        <v>625</v>
      </c>
      <c r="F112" s="73">
        <v>1</v>
      </c>
      <c r="G112" s="73">
        <v>0</v>
      </c>
      <c r="H112" s="73">
        <v>1</v>
      </c>
      <c r="I112" s="73">
        <v>1</v>
      </c>
      <c r="J112" s="73">
        <v>0</v>
      </c>
      <c r="K112" s="73">
        <v>1</v>
      </c>
      <c r="L112" s="73">
        <v>1</v>
      </c>
      <c r="M112" s="73">
        <v>0</v>
      </c>
      <c r="N112" s="73">
        <v>1</v>
      </c>
      <c r="O112" s="73">
        <v>1</v>
      </c>
      <c r="P112" s="73">
        <v>0</v>
      </c>
      <c r="Q112" s="73">
        <v>1</v>
      </c>
      <c r="R112" s="73">
        <v>5</v>
      </c>
      <c r="S112" s="73">
        <v>0</v>
      </c>
      <c r="T112" s="73">
        <v>5</v>
      </c>
      <c r="U112" s="73">
        <v>5</v>
      </c>
      <c r="V112" s="73">
        <v>0</v>
      </c>
      <c r="W112" s="73">
        <v>5</v>
      </c>
    </row>
    <row r="113" spans="4:23" ht="15" customHeight="1" outlineLevel="2">
      <c r="D113" s="38" t="s">
        <v>626</v>
      </c>
      <c r="E113" s="233" t="s">
        <v>627</v>
      </c>
      <c r="F113" s="73">
        <v>1</v>
      </c>
      <c r="G113" s="73">
        <v>0</v>
      </c>
      <c r="H113" s="73">
        <v>1</v>
      </c>
      <c r="I113" s="73">
        <v>1</v>
      </c>
      <c r="J113" s="73">
        <v>0</v>
      </c>
      <c r="K113" s="73">
        <v>1</v>
      </c>
      <c r="L113" s="73">
        <v>1</v>
      </c>
      <c r="M113" s="73">
        <v>0</v>
      </c>
      <c r="N113" s="73">
        <v>1</v>
      </c>
      <c r="O113" s="73">
        <v>1</v>
      </c>
      <c r="P113" s="73">
        <v>0</v>
      </c>
      <c r="Q113" s="73">
        <v>1</v>
      </c>
      <c r="R113" s="73">
        <v>1</v>
      </c>
      <c r="S113" s="73">
        <v>0</v>
      </c>
      <c r="T113" s="73">
        <v>1</v>
      </c>
      <c r="U113" s="73">
        <v>1</v>
      </c>
      <c r="V113" s="73">
        <v>0</v>
      </c>
      <c r="W113" s="73">
        <v>1</v>
      </c>
    </row>
    <row r="114" spans="4:23" ht="15" customHeight="1" outlineLevel="2">
      <c r="D114" s="38" t="s">
        <v>628</v>
      </c>
      <c r="E114" s="233" t="s">
        <v>629</v>
      </c>
      <c r="F114" s="73">
        <v>2</v>
      </c>
      <c r="G114" s="73">
        <v>0</v>
      </c>
      <c r="H114" s="73">
        <v>2</v>
      </c>
      <c r="I114" s="73">
        <v>2</v>
      </c>
      <c r="J114" s="73">
        <v>0</v>
      </c>
      <c r="K114" s="73">
        <v>2</v>
      </c>
      <c r="L114" s="73">
        <v>2</v>
      </c>
      <c r="M114" s="73">
        <v>0</v>
      </c>
      <c r="N114" s="73">
        <v>2</v>
      </c>
      <c r="O114" s="73">
        <v>2</v>
      </c>
      <c r="P114" s="73">
        <v>0</v>
      </c>
      <c r="Q114" s="73">
        <v>2</v>
      </c>
      <c r="R114" s="73">
        <v>2</v>
      </c>
      <c r="S114" s="73">
        <v>0</v>
      </c>
      <c r="T114" s="73">
        <v>2</v>
      </c>
      <c r="U114" s="73">
        <v>2</v>
      </c>
      <c r="V114" s="73">
        <v>0</v>
      </c>
      <c r="W114" s="73">
        <v>2</v>
      </c>
    </row>
    <row r="115" spans="4:23" ht="15" customHeight="1" outlineLevel="2">
      <c r="D115" s="38" t="s">
        <v>630</v>
      </c>
      <c r="E115" s="233" t="s">
        <v>631</v>
      </c>
      <c r="F115" s="73">
        <v>6</v>
      </c>
      <c r="G115" s="73">
        <v>3</v>
      </c>
      <c r="H115" s="73">
        <v>3</v>
      </c>
      <c r="I115" s="73">
        <v>7</v>
      </c>
      <c r="J115" s="73">
        <v>4</v>
      </c>
      <c r="K115" s="73">
        <v>3</v>
      </c>
      <c r="L115" s="73">
        <v>7</v>
      </c>
      <c r="M115" s="73">
        <v>3</v>
      </c>
      <c r="N115" s="73">
        <v>4</v>
      </c>
      <c r="O115" s="73">
        <v>7</v>
      </c>
      <c r="P115" s="73">
        <v>3</v>
      </c>
      <c r="Q115" s="73">
        <v>4</v>
      </c>
      <c r="R115" s="73">
        <v>9</v>
      </c>
      <c r="S115" s="73">
        <v>4</v>
      </c>
      <c r="T115" s="73">
        <v>5</v>
      </c>
      <c r="U115" s="73">
        <v>10</v>
      </c>
      <c r="V115" s="73">
        <v>5</v>
      </c>
      <c r="W115" s="73">
        <v>5</v>
      </c>
    </row>
    <row r="116" spans="4:23" ht="15" customHeight="1" outlineLevel="2">
      <c r="D116" s="38" t="s">
        <v>632</v>
      </c>
      <c r="E116" s="233" t="s">
        <v>633</v>
      </c>
      <c r="F116" s="73">
        <v>2</v>
      </c>
      <c r="G116" s="73">
        <v>0</v>
      </c>
      <c r="H116" s="73">
        <v>2</v>
      </c>
      <c r="I116" s="73">
        <v>4</v>
      </c>
      <c r="J116" s="73">
        <v>0</v>
      </c>
      <c r="K116" s="73">
        <v>4</v>
      </c>
      <c r="L116" s="73">
        <v>3</v>
      </c>
      <c r="M116" s="73">
        <v>0</v>
      </c>
      <c r="N116" s="73">
        <v>3</v>
      </c>
      <c r="O116" s="73">
        <v>3</v>
      </c>
      <c r="P116" s="73">
        <v>0</v>
      </c>
      <c r="Q116" s="73">
        <v>3</v>
      </c>
      <c r="R116" s="73">
        <v>2</v>
      </c>
      <c r="S116" s="73">
        <v>0</v>
      </c>
      <c r="T116" s="73">
        <v>2</v>
      </c>
      <c r="U116" s="73">
        <v>2</v>
      </c>
      <c r="V116" s="73">
        <v>0</v>
      </c>
      <c r="W116" s="73">
        <v>2</v>
      </c>
    </row>
    <row r="117" spans="4:23" ht="15" customHeight="1" outlineLevel="2">
      <c r="D117" s="38" t="s">
        <v>634</v>
      </c>
      <c r="E117" s="233" t="s">
        <v>635</v>
      </c>
      <c r="F117" s="73">
        <v>1</v>
      </c>
      <c r="G117" s="73">
        <v>0</v>
      </c>
      <c r="H117" s="73">
        <v>1</v>
      </c>
      <c r="I117" s="73">
        <v>2</v>
      </c>
      <c r="J117" s="73">
        <v>0</v>
      </c>
      <c r="K117" s="73">
        <v>2</v>
      </c>
      <c r="L117" s="73">
        <v>2</v>
      </c>
      <c r="M117" s="73">
        <v>0</v>
      </c>
      <c r="N117" s="73">
        <v>2</v>
      </c>
      <c r="O117" s="73">
        <v>2</v>
      </c>
      <c r="P117" s="73">
        <v>0</v>
      </c>
      <c r="Q117" s="73">
        <v>2</v>
      </c>
      <c r="R117" s="73">
        <v>1</v>
      </c>
      <c r="S117" s="73">
        <v>0</v>
      </c>
      <c r="T117" s="73">
        <v>1</v>
      </c>
      <c r="U117" s="73">
        <v>1</v>
      </c>
      <c r="V117" s="73">
        <v>0</v>
      </c>
      <c r="W117" s="73">
        <v>1</v>
      </c>
    </row>
    <row r="118" spans="4:23" ht="15" customHeight="1" outlineLevel="2">
      <c r="D118" s="38" t="s">
        <v>636</v>
      </c>
      <c r="E118" s="233" t="s">
        <v>637</v>
      </c>
      <c r="F118" s="73">
        <v>0</v>
      </c>
      <c r="G118" s="73">
        <v>0</v>
      </c>
      <c r="H118" s="73">
        <v>0</v>
      </c>
      <c r="I118" s="73">
        <v>0</v>
      </c>
      <c r="J118" s="73">
        <v>0</v>
      </c>
      <c r="K118" s="73">
        <v>0</v>
      </c>
      <c r="L118" s="73">
        <v>0</v>
      </c>
      <c r="M118" s="73">
        <v>0</v>
      </c>
      <c r="N118" s="73">
        <v>0</v>
      </c>
      <c r="O118" s="73">
        <v>0</v>
      </c>
      <c r="P118" s="73">
        <v>0</v>
      </c>
      <c r="Q118" s="73">
        <v>0</v>
      </c>
      <c r="R118" s="73">
        <v>0</v>
      </c>
      <c r="S118" s="73">
        <v>0</v>
      </c>
      <c r="T118" s="73">
        <v>0</v>
      </c>
      <c r="U118" s="73">
        <v>0</v>
      </c>
      <c r="V118" s="73">
        <v>0</v>
      </c>
      <c r="W118" s="73">
        <v>0</v>
      </c>
    </row>
    <row r="119" spans="4:23" ht="15" customHeight="1" outlineLevel="2">
      <c r="D119" s="38" t="s">
        <v>638</v>
      </c>
      <c r="E119" s="233" t="s">
        <v>639</v>
      </c>
      <c r="F119" s="73">
        <v>0</v>
      </c>
      <c r="G119" s="73">
        <v>0</v>
      </c>
      <c r="H119" s="73">
        <v>0</v>
      </c>
      <c r="I119" s="73">
        <v>1</v>
      </c>
      <c r="J119" s="73">
        <v>0</v>
      </c>
      <c r="K119" s="73">
        <v>1</v>
      </c>
      <c r="L119" s="73">
        <v>1</v>
      </c>
      <c r="M119" s="73">
        <v>0</v>
      </c>
      <c r="N119" s="73">
        <v>1</v>
      </c>
      <c r="O119" s="73">
        <v>1</v>
      </c>
      <c r="P119" s="73">
        <v>0</v>
      </c>
      <c r="Q119" s="73">
        <v>1</v>
      </c>
      <c r="R119" s="73">
        <v>1</v>
      </c>
      <c r="S119" s="73">
        <v>0</v>
      </c>
      <c r="T119" s="73">
        <v>1</v>
      </c>
      <c r="U119" s="73">
        <v>0</v>
      </c>
      <c r="V119" s="73">
        <v>0</v>
      </c>
      <c r="W119" s="73">
        <v>0</v>
      </c>
    </row>
    <row r="120" spans="4:23" ht="15" customHeight="1" outlineLevel="2">
      <c r="D120" s="38" t="s">
        <v>640</v>
      </c>
      <c r="E120" s="233" t="s">
        <v>641</v>
      </c>
      <c r="F120" s="73">
        <v>1</v>
      </c>
      <c r="G120" s="73">
        <v>0</v>
      </c>
      <c r="H120" s="73">
        <v>1</v>
      </c>
      <c r="I120" s="73">
        <v>1</v>
      </c>
      <c r="J120" s="73">
        <v>0</v>
      </c>
      <c r="K120" s="73">
        <v>1</v>
      </c>
      <c r="L120" s="73">
        <v>1</v>
      </c>
      <c r="M120" s="73">
        <v>0</v>
      </c>
      <c r="N120" s="73">
        <v>1</v>
      </c>
      <c r="O120" s="73">
        <v>1</v>
      </c>
      <c r="P120" s="73">
        <v>0</v>
      </c>
      <c r="Q120" s="73">
        <v>1</v>
      </c>
      <c r="R120" s="73">
        <v>1</v>
      </c>
      <c r="S120" s="73">
        <v>0</v>
      </c>
      <c r="T120" s="73">
        <v>1</v>
      </c>
      <c r="U120" s="73">
        <v>2</v>
      </c>
      <c r="V120" s="73">
        <v>0</v>
      </c>
      <c r="W120" s="73">
        <v>2</v>
      </c>
    </row>
    <row r="121" spans="4:23" ht="15" customHeight="1" outlineLevel="2">
      <c r="D121" s="38" t="s">
        <v>642</v>
      </c>
      <c r="E121" s="233" t="s">
        <v>643</v>
      </c>
      <c r="F121" s="73">
        <v>0</v>
      </c>
      <c r="G121" s="73">
        <v>0</v>
      </c>
      <c r="H121" s="73">
        <v>0</v>
      </c>
      <c r="I121" s="73">
        <v>0</v>
      </c>
      <c r="J121" s="73">
        <v>0</v>
      </c>
      <c r="K121" s="73">
        <v>0</v>
      </c>
      <c r="L121" s="73">
        <v>0</v>
      </c>
      <c r="M121" s="73">
        <v>0</v>
      </c>
      <c r="N121" s="73">
        <v>0</v>
      </c>
      <c r="O121" s="73">
        <v>0</v>
      </c>
      <c r="P121" s="73">
        <v>0</v>
      </c>
      <c r="Q121" s="73">
        <v>0</v>
      </c>
      <c r="R121" s="73">
        <v>0</v>
      </c>
      <c r="S121" s="73">
        <v>0</v>
      </c>
      <c r="T121" s="73">
        <v>0</v>
      </c>
      <c r="U121" s="73">
        <v>0</v>
      </c>
      <c r="V121" s="73">
        <v>0</v>
      </c>
      <c r="W121" s="73">
        <v>0</v>
      </c>
    </row>
    <row r="122" spans="4:23" ht="15" customHeight="1" outlineLevel="2">
      <c r="D122" s="38" t="s">
        <v>644</v>
      </c>
      <c r="E122" s="233" t="s">
        <v>645</v>
      </c>
      <c r="F122" s="73">
        <v>6</v>
      </c>
      <c r="G122" s="73">
        <v>3</v>
      </c>
      <c r="H122" s="73">
        <v>3</v>
      </c>
      <c r="I122" s="73">
        <v>4</v>
      </c>
      <c r="J122" s="73">
        <v>1</v>
      </c>
      <c r="K122" s="73">
        <v>3</v>
      </c>
      <c r="L122" s="73">
        <v>3</v>
      </c>
      <c r="M122" s="73">
        <v>0</v>
      </c>
      <c r="N122" s="73">
        <v>3</v>
      </c>
      <c r="O122" s="73">
        <v>3</v>
      </c>
      <c r="P122" s="73">
        <v>0</v>
      </c>
      <c r="Q122" s="73">
        <v>3</v>
      </c>
      <c r="R122" s="73">
        <v>4</v>
      </c>
      <c r="S122" s="73">
        <v>0</v>
      </c>
      <c r="T122" s="73">
        <v>4</v>
      </c>
      <c r="U122" s="73">
        <v>5</v>
      </c>
      <c r="V122" s="73">
        <v>0</v>
      </c>
      <c r="W122" s="73">
        <v>5</v>
      </c>
    </row>
    <row r="123" spans="4:23" ht="15" customHeight="1" outlineLevel="2">
      <c r="D123" s="38" t="s">
        <v>646</v>
      </c>
      <c r="E123" s="233" t="s">
        <v>647</v>
      </c>
      <c r="F123" s="73">
        <v>0</v>
      </c>
      <c r="G123" s="73">
        <v>0</v>
      </c>
      <c r="H123" s="73">
        <v>0</v>
      </c>
      <c r="I123" s="73">
        <v>0</v>
      </c>
      <c r="J123" s="73">
        <v>0</v>
      </c>
      <c r="K123" s="73">
        <v>0</v>
      </c>
      <c r="L123" s="73">
        <v>0</v>
      </c>
      <c r="M123" s="73">
        <v>0</v>
      </c>
      <c r="N123" s="73">
        <v>0</v>
      </c>
      <c r="O123" s="73">
        <v>0</v>
      </c>
      <c r="P123" s="73">
        <v>0</v>
      </c>
      <c r="Q123" s="73">
        <v>0</v>
      </c>
      <c r="R123" s="73">
        <v>0</v>
      </c>
      <c r="S123" s="73">
        <v>0</v>
      </c>
      <c r="T123" s="73">
        <v>0</v>
      </c>
      <c r="U123" s="73">
        <v>0</v>
      </c>
      <c r="V123" s="73">
        <v>0</v>
      </c>
      <c r="W123" s="73">
        <v>0</v>
      </c>
    </row>
    <row r="124" spans="4:23" ht="15" customHeight="1" outlineLevel="2">
      <c r="D124" s="38" t="s">
        <v>648</v>
      </c>
      <c r="E124" s="233" t="s">
        <v>649</v>
      </c>
      <c r="F124" s="73">
        <v>2</v>
      </c>
      <c r="G124" s="73">
        <v>0</v>
      </c>
      <c r="H124" s="73">
        <v>2</v>
      </c>
      <c r="I124" s="73">
        <v>2</v>
      </c>
      <c r="J124" s="73">
        <v>0</v>
      </c>
      <c r="K124" s="73">
        <v>2</v>
      </c>
      <c r="L124" s="73">
        <v>2</v>
      </c>
      <c r="M124" s="73">
        <v>0</v>
      </c>
      <c r="N124" s="73">
        <v>2</v>
      </c>
      <c r="O124" s="73">
        <v>2</v>
      </c>
      <c r="P124" s="73">
        <v>0</v>
      </c>
      <c r="Q124" s="73">
        <v>2</v>
      </c>
      <c r="R124" s="73">
        <v>2</v>
      </c>
      <c r="S124" s="73">
        <v>0</v>
      </c>
      <c r="T124" s="73">
        <v>2</v>
      </c>
      <c r="U124" s="73">
        <v>2</v>
      </c>
      <c r="V124" s="73">
        <v>0</v>
      </c>
      <c r="W124" s="73">
        <v>2</v>
      </c>
    </row>
    <row r="125" spans="4:23" ht="15" customHeight="1" outlineLevel="2">
      <c r="D125" s="38" t="s">
        <v>650</v>
      </c>
      <c r="E125" s="233" t="s">
        <v>651</v>
      </c>
      <c r="F125" s="73">
        <v>0</v>
      </c>
      <c r="G125" s="73">
        <v>0</v>
      </c>
      <c r="H125" s="73">
        <v>0</v>
      </c>
      <c r="I125" s="73">
        <v>1</v>
      </c>
      <c r="J125" s="73">
        <v>0</v>
      </c>
      <c r="K125" s="73">
        <v>1</v>
      </c>
      <c r="L125" s="73">
        <v>1</v>
      </c>
      <c r="M125" s="73">
        <v>0</v>
      </c>
      <c r="N125" s="73">
        <v>1</v>
      </c>
      <c r="O125" s="73">
        <v>1</v>
      </c>
      <c r="P125" s="73">
        <v>0</v>
      </c>
      <c r="Q125" s="73">
        <v>1</v>
      </c>
      <c r="R125" s="73">
        <v>0</v>
      </c>
      <c r="S125" s="73">
        <v>0</v>
      </c>
      <c r="T125" s="73">
        <v>0</v>
      </c>
      <c r="U125" s="73">
        <v>0</v>
      </c>
      <c r="V125" s="73">
        <v>0</v>
      </c>
      <c r="W125" s="73">
        <v>0</v>
      </c>
    </row>
    <row r="126" spans="4:23" ht="15" customHeight="1" outlineLevel="2">
      <c r="D126" s="38" t="s">
        <v>652</v>
      </c>
      <c r="E126" s="233" t="s">
        <v>653</v>
      </c>
      <c r="F126" s="73">
        <v>2</v>
      </c>
      <c r="G126" s="73">
        <v>0</v>
      </c>
      <c r="H126" s="73">
        <v>2</v>
      </c>
      <c r="I126" s="73">
        <v>2</v>
      </c>
      <c r="J126" s="73">
        <v>0</v>
      </c>
      <c r="K126" s="73">
        <v>2</v>
      </c>
      <c r="L126" s="73">
        <v>1</v>
      </c>
      <c r="M126" s="73">
        <v>0</v>
      </c>
      <c r="N126" s="73">
        <v>1</v>
      </c>
      <c r="O126" s="73">
        <v>1</v>
      </c>
      <c r="P126" s="73">
        <v>0</v>
      </c>
      <c r="Q126" s="73">
        <v>1</v>
      </c>
      <c r="R126" s="73">
        <v>2</v>
      </c>
      <c r="S126" s="73">
        <v>0</v>
      </c>
      <c r="T126" s="73">
        <v>2</v>
      </c>
      <c r="U126" s="73">
        <v>2</v>
      </c>
      <c r="V126" s="73">
        <v>0</v>
      </c>
      <c r="W126" s="73">
        <v>2</v>
      </c>
    </row>
    <row r="127" spans="4:23" ht="15" customHeight="1" outlineLevel="2">
      <c r="D127" s="38" t="s">
        <v>654</v>
      </c>
      <c r="E127" s="233" t="s">
        <v>655</v>
      </c>
      <c r="F127" s="73">
        <v>2</v>
      </c>
      <c r="G127" s="73">
        <v>0</v>
      </c>
      <c r="H127" s="73">
        <v>2</v>
      </c>
      <c r="I127" s="73">
        <v>3</v>
      </c>
      <c r="J127" s="73">
        <v>0</v>
      </c>
      <c r="K127" s="73">
        <v>3</v>
      </c>
      <c r="L127" s="73">
        <v>2</v>
      </c>
      <c r="M127" s="73">
        <v>0</v>
      </c>
      <c r="N127" s="73">
        <v>2</v>
      </c>
      <c r="O127" s="73">
        <v>2</v>
      </c>
      <c r="P127" s="73">
        <v>0</v>
      </c>
      <c r="Q127" s="73">
        <v>2</v>
      </c>
      <c r="R127" s="73">
        <v>1</v>
      </c>
      <c r="S127" s="73">
        <v>0</v>
      </c>
      <c r="T127" s="73">
        <v>1</v>
      </c>
      <c r="U127" s="73">
        <v>3</v>
      </c>
      <c r="V127" s="73">
        <v>0</v>
      </c>
      <c r="W127" s="73">
        <v>3</v>
      </c>
    </row>
    <row r="128" spans="4:23" ht="15" customHeight="1" outlineLevel="2">
      <c r="D128" s="38" t="s">
        <v>656</v>
      </c>
      <c r="E128" s="233" t="s">
        <v>657</v>
      </c>
      <c r="F128" s="73">
        <v>2</v>
      </c>
      <c r="G128" s="73">
        <v>1</v>
      </c>
      <c r="H128" s="73">
        <v>1</v>
      </c>
      <c r="I128" s="73">
        <v>3</v>
      </c>
      <c r="J128" s="73">
        <v>1</v>
      </c>
      <c r="K128" s="73">
        <v>2</v>
      </c>
      <c r="L128" s="73">
        <v>3</v>
      </c>
      <c r="M128" s="73">
        <v>1</v>
      </c>
      <c r="N128" s="73">
        <v>2</v>
      </c>
      <c r="O128" s="73">
        <v>3</v>
      </c>
      <c r="P128" s="73">
        <v>1</v>
      </c>
      <c r="Q128" s="73">
        <v>2</v>
      </c>
      <c r="R128" s="73">
        <v>1</v>
      </c>
      <c r="S128" s="73">
        <v>0</v>
      </c>
      <c r="T128" s="73">
        <v>1</v>
      </c>
      <c r="U128" s="73">
        <v>2</v>
      </c>
      <c r="V128" s="73">
        <v>1</v>
      </c>
      <c r="W128" s="73">
        <v>1</v>
      </c>
    </row>
    <row r="129" spans="4:23" ht="15" customHeight="1" outlineLevel="2">
      <c r="D129" s="38" t="s">
        <v>658</v>
      </c>
      <c r="E129" s="233" t="s">
        <v>659</v>
      </c>
      <c r="F129" s="73">
        <v>6</v>
      </c>
      <c r="G129" s="73">
        <v>0</v>
      </c>
      <c r="H129" s="73">
        <v>6</v>
      </c>
      <c r="I129" s="73">
        <v>6</v>
      </c>
      <c r="J129" s="73">
        <v>0</v>
      </c>
      <c r="K129" s="73">
        <v>6</v>
      </c>
      <c r="L129" s="73">
        <v>6</v>
      </c>
      <c r="M129" s="73">
        <v>0</v>
      </c>
      <c r="N129" s="73">
        <v>6</v>
      </c>
      <c r="O129" s="73">
        <v>6</v>
      </c>
      <c r="P129" s="73">
        <v>0</v>
      </c>
      <c r="Q129" s="73">
        <v>6</v>
      </c>
      <c r="R129" s="73">
        <v>8</v>
      </c>
      <c r="S129" s="73">
        <v>0</v>
      </c>
      <c r="T129" s="73">
        <v>8</v>
      </c>
      <c r="U129" s="73">
        <v>6</v>
      </c>
      <c r="V129" s="73">
        <v>0</v>
      </c>
      <c r="W129" s="73">
        <v>6</v>
      </c>
    </row>
    <row r="130" spans="4:23" ht="15" customHeight="1" outlineLevel="2">
      <c r="D130" s="38" t="s">
        <v>660</v>
      </c>
      <c r="E130" s="233" t="s">
        <v>661</v>
      </c>
      <c r="F130" s="73">
        <v>22</v>
      </c>
      <c r="G130" s="73">
        <v>3</v>
      </c>
      <c r="H130" s="73">
        <v>19</v>
      </c>
      <c r="I130" s="73">
        <v>18</v>
      </c>
      <c r="J130" s="73">
        <v>0</v>
      </c>
      <c r="K130" s="73">
        <v>18</v>
      </c>
      <c r="L130" s="73">
        <v>18</v>
      </c>
      <c r="M130" s="73">
        <v>0</v>
      </c>
      <c r="N130" s="73">
        <v>18</v>
      </c>
      <c r="O130" s="73">
        <v>18</v>
      </c>
      <c r="P130" s="73">
        <v>0</v>
      </c>
      <c r="Q130" s="73">
        <v>18</v>
      </c>
      <c r="R130" s="73">
        <v>19</v>
      </c>
      <c r="S130" s="73">
        <v>3</v>
      </c>
      <c r="T130" s="73">
        <v>16</v>
      </c>
      <c r="U130" s="73">
        <v>19</v>
      </c>
      <c r="V130" s="73">
        <v>4</v>
      </c>
      <c r="W130" s="73">
        <v>15</v>
      </c>
    </row>
    <row r="131" spans="4:23" ht="15" customHeight="1" outlineLevel="2">
      <c r="D131" s="38" t="s">
        <v>662</v>
      </c>
      <c r="E131" s="233" t="s">
        <v>663</v>
      </c>
      <c r="F131" s="73">
        <v>0</v>
      </c>
      <c r="G131" s="73">
        <v>0</v>
      </c>
      <c r="H131" s="73">
        <v>0</v>
      </c>
      <c r="I131" s="73">
        <v>0</v>
      </c>
      <c r="J131" s="73">
        <v>0</v>
      </c>
      <c r="K131" s="73">
        <v>0</v>
      </c>
      <c r="L131" s="73">
        <v>0</v>
      </c>
      <c r="M131" s="73">
        <v>0</v>
      </c>
      <c r="N131" s="73">
        <v>0</v>
      </c>
      <c r="O131" s="73">
        <v>0</v>
      </c>
      <c r="P131" s="73">
        <v>0</v>
      </c>
      <c r="Q131" s="73">
        <v>0</v>
      </c>
      <c r="R131" s="73">
        <v>0</v>
      </c>
      <c r="S131" s="73">
        <v>0</v>
      </c>
      <c r="T131" s="73">
        <v>0</v>
      </c>
      <c r="U131" s="73">
        <v>0</v>
      </c>
      <c r="V131" s="73">
        <v>0</v>
      </c>
      <c r="W131" s="73">
        <v>0</v>
      </c>
    </row>
    <row r="132" spans="4:23" ht="15" customHeight="1" outlineLevel="2">
      <c r="D132" s="38" t="s">
        <v>664</v>
      </c>
      <c r="E132" s="233" t="s">
        <v>665</v>
      </c>
      <c r="F132" s="73">
        <v>5</v>
      </c>
      <c r="G132" s="73">
        <v>3</v>
      </c>
      <c r="H132" s="73">
        <v>2</v>
      </c>
      <c r="I132" s="73">
        <v>1</v>
      </c>
      <c r="J132" s="73">
        <v>0</v>
      </c>
      <c r="K132" s="73">
        <v>1</v>
      </c>
      <c r="L132" s="73">
        <v>0</v>
      </c>
      <c r="M132" s="73">
        <v>0</v>
      </c>
      <c r="N132" s="73">
        <v>0</v>
      </c>
      <c r="O132" s="73">
        <v>0</v>
      </c>
      <c r="P132" s="73">
        <v>0</v>
      </c>
      <c r="Q132" s="73">
        <v>0</v>
      </c>
      <c r="R132" s="73">
        <v>0</v>
      </c>
      <c r="S132" s="73">
        <v>0</v>
      </c>
      <c r="T132" s="73">
        <v>0</v>
      </c>
      <c r="U132" s="73">
        <v>0</v>
      </c>
      <c r="V132" s="73">
        <v>0</v>
      </c>
      <c r="W132" s="73">
        <v>0</v>
      </c>
    </row>
    <row r="133" spans="4:23" ht="15" customHeight="1" outlineLevel="2">
      <c r="D133" s="38" t="s">
        <v>666</v>
      </c>
      <c r="E133" s="233" t="s">
        <v>667</v>
      </c>
      <c r="F133" s="73">
        <v>0</v>
      </c>
      <c r="G133" s="73">
        <v>0</v>
      </c>
      <c r="H133" s="73">
        <v>0</v>
      </c>
      <c r="I133" s="73">
        <v>0</v>
      </c>
      <c r="J133" s="73">
        <v>0</v>
      </c>
      <c r="K133" s="73">
        <v>0</v>
      </c>
      <c r="L133" s="73">
        <v>0</v>
      </c>
      <c r="M133" s="73">
        <v>0</v>
      </c>
      <c r="N133" s="73">
        <v>0</v>
      </c>
      <c r="O133" s="73">
        <v>0</v>
      </c>
      <c r="P133" s="73">
        <v>0</v>
      </c>
      <c r="Q133" s="73">
        <v>0</v>
      </c>
      <c r="R133" s="73">
        <v>0</v>
      </c>
      <c r="S133" s="73">
        <v>0</v>
      </c>
      <c r="T133" s="73">
        <v>0</v>
      </c>
      <c r="U133" s="73">
        <v>0</v>
      </c>
      <c r="V133" s="73">
        <v>0</v>
      </c>
      <c r="W133" s="73">
        <v>0</v>
      </c>
    </row>
    <row r="134" spans="4:23" ht="15" customHeight="1" outlineLevel="2">
      <c r="D134" s="38" t="s">
        <v>668</v>
      </c>
      <c r="E134" s="233" t="s">
        <v>669</v>
      </c>
      <c r="F134" s="73">
        <v>8</v>
      </c>
      <c r="G134" s="73">
        <v>0</v>
      </c>
      <c r="H134" s="73">
        <v>8</v>
      </c>
      <c r="I134" s="73">
        <v>5</v>
      </c>
      <c r="J134" s="73">
        <v>0</v>
      </c>
      <c r="K134" s="73">
        <v>5</v>
      </c>
      <c r="L134" s="73">
        <v>5</v>
      </c>
      <c r="M134" s="73">
        <v>0</v>
      </c>
      <c r="N134" s="73">
        <v>5</v>
      </c>
      <c r="O134" s="73">
        <v>5</v>
      </c>
      <c r="P134" s="73">
        <v>0</v>
      </c>
      <c r="Q134" s="73">
        <v>5</v>
      </c>
      <c r="R134" s="73">
        <v>6</v>
      </c>
      <c r="S134" s="73">
        <v>0</v>
      </c>
      <c r="T134" s="73">
        <v>6</v>
      </c>
      <c r="U134" s="73">
        <v>6</v>
      </c>
      <c r="V134" s="73">
        <v>0</v>
      </c>
      <c r="W134" s="73">
        <v>6</v>
      </c>
    </row>
    <row r="135" spans="4:23" ht="15" customHeight="1" outlineLevel="2">
      <c r="D135" s="38" t="s">
        <v>670</v>
      </c>
      <c r="E135" s="233" t="s">
        <v>671</v>
      </c>
      <c r="F135" s="73">
        <v>0</v>
      </c>
      <c r="G135" s="73">
        <v>0</v>
      </c>
      <c r="H135" s="73">
        <v>0</v>
      </c>
      <c r="I135" s="73">
        <v>0</v>
      </c>
      <c r="J135" s="73">
        <v>0</v>
      </c>
      <c r="K135" s="73">
        <v>0</v>
      </c>
      <c r="L135" s="73">
        <v>0</v>
      </c>
      <c r="M135" s="73">
        <v>0</v>
      </c>
      <c r="N135" s="73">
        <v>0</v>
      </c>
      <c r="O135" s="73">
        <v>0</v>
      </c>
      <c r="P135" s="73">
        <v>0</v>
      </c>
      <c r="Q135" s="73">
        <v>0</v>
      </c>
      <c r="R135" s="73">
        <v>0</v>
      </c>
      <c r="S135" s="73">
        <v>0</v>
      </c>
      <c r="T135" s="73">
        <v>0</v>
      </c>
      <c r="U135" s="73">
        <v>0</v>
      </c>
      <c r="V135" s="73">
        <v>0</v>
      </c>
      <c r="W135" s="73">
        <v>0</v>
      </c>
    </row>
    <row r="136" spans="4:23" ht="15" customHeight="1" outlineLevel="2">
      <c r="D136" s="38" t="s">
        <v>672</v>
      </c>
      <c r="E136" s="233" t="s">
        <v>673</v>
      </c>
      <c r="F136" s="73">
        <v>1</v>
      </c>
      <c r="G136" s="73">
        <v>0</v>
      </c>
      <c r="H136" s="73">
        <v>1</v>
      </c>
      <c r="I136" s="73">
        <v>1</v>
      </c>
      <c r="J136" s="73">
        <v>0</v>
      </c>
      <c r="K136" s="73">
        <v>1</v>
      </c>
      <c r="L136" s="73">
        <v>1</v>
      </c>
      <c r="M136" s="73">
        <v>0</v>
      </c>
      <c r="N136" s="73">
        <v>1</v>
      </c>
      <c r="O136" s="73">
        <v>1</v>
      </c>
      <c r="P136" s="73">
        <v>0</v>
      </c>
      <c r="Q136" s="73">
        <v>1</v>
      </c>
      <c r="R136" s="73">
        <v>1</v>
      </c>
      <c r="S136" s="73">
        <v>0</v>
      </c>
      <c r="T136" s="73">
        <v>1</v>
      </c>
      <c r="U136" s="73">
        <v>1</v>
      </c>
      <c r="V136" s="73">
        <v>0</v>
      </c>
      <c r="W136" s="73">
        <v>1</v>
      </c>
    </row>
    <row r="137" spans="4:23" ht="15" customHeight="1" outlineLevel="2">
      <c r="D137" s="38" t="s">
        <v>674</v>
      </c>
      <c r="E137" s="233" t="s">
        <v>675</v>
      </c>
      <c r="F137" s="73">
        <v>1</v>
      </c>
      <c r="G137" s="73">
        <v>0</v>
      </c>
      <c r="H137" s="73">
        <v>1</v>
      </c>
      <c r="I137" s="73">
        <v>1</v>
      </c>
      <c r="J137" s="73">
        <v>0</v>
      </c>
      <c r="K137" s="73">
        <v>1</v>
      </c>
      <c r="L137" s="73">
        <v>1</v>
      </c>
      <c r="M137" s="73">
        <v>0</v>
      </c>
      <c r="N137" s="73">
        <v>1</v>
      </c>
      <c r="O137" s="73">
        <v>1</v>
      </c>
      <c r="P137" s="73">
        <v>0</v>
      </c>
      <c r="Q137" s="73">
        <v>1</v>
      </c>
      <c r="R137" s="73">
        <v>1</v>
      </c>
      <c r="S137" s="73">
        <v>0</v>
      </c>
      <c r="T137" s="73">
        <v>1</v>
      </c>
      <c r="U137" s="73">
        <v>1</v>
      </c>
      <c r="V137" s="73">
        <v>0</v>
      </c>
      <c r="W137" s="73">
        <v>1</v>
      </c>
    </row>
    <row r="138" spans="4:23" ht="15" customHeight="1" outlineLevel="2">
      <c r="D138" s="38" t="s">
        <v>676</v>
      </c>
      <c r="E138" s="233" t="s">
        <v>677</v>
      </c>
      <c r="F138" s="73">
        <v>2</v>
      </c>
      <c r="G138" s="73">
        <v>0</v>
      </c>
      <c r="H138" s="73">
        <v>2</v>
      </c>
      <c r="I138" s="73">
        <v>1</v>
      </c>
      <c r="J138" s="73">
        <v>0</v>
      </c>
      <c r="K138" s="73">
        <v>1</v>
      </c>
      <c r="L138" s="73">
        <v>1</v>
      </c>
      <c r="M138" s="73">
        <v>0</v>
      </c>
      <c r="N138" s="73">
        <v>1</v>
      </c>
      <c r="O138" s="73">
        <v>1</v>
      </c>
      <c r="P138" s="73">
        <v>0</v>
      </c>
      <c r="Q138" s="73">
        <v>1</v>
      </c>
      <c r="R138" s="73">
        <v>2</v>
      </c>
      <c r="S138" s="73">
        <v>0</v>
      </c>
      <c r="T138" s="73">
        <v>2</v>
      </c>
      <c r="U138" s="73">
        <v>2</v>
      </c>
      <c r="V138" s="73">
        <v>0</v>
      </c>
      <c r="W138" s="73">
        <v>2</v>
      </c>
    </row>
    <row r="139" spans="4:23" ht="15" customHeight="1" outlineLevel="2">
      <c r="D139" s="38" t="s">
        <v>678</v>
      </c>
      <c r="E139" s="233" t="s">
        <v>679</v>
      </c>
      <c r="F139" s="73">
        <v>0</v>
      </c>
      <c r="G139" s="73">
        <v>0</v>
      </c>
      <c r="H139" s="73">
        <v>0</v>
      </c>
      <c r="I139" s="73">
        <v>0</v>
      </c>
      <c r="J139" s="73">
        <v>0</v>
      </c>
      <c r="K139" s="73">
        <v>0</v>
      </c>
      <c r="L139" s="73">
        <v>0</v>
      </c>
      <c r="M139" s="73">
        <v>0</v>
      </c>
      <c r="N139" s="73">
        <v>0</v>
      </c>
      <c r="O139" s="73">
        <v>0</v>
      </c>
      <c r="P139" s="73">
        <v>0</v>
      </c>
      <c r="Q139" s="73">
        <v>0</v>
      </c>
      <c r="R139" s="73">
        <v>0</v>
      </c>
      <c r="S139" s="73">
        <v>0</v>
      </c>
      <c r="T139" s="73">
        <v>0</v>
      </c>
      <c r="U139" s="73">
        <v>0</v>
      </c>
      <c r="V139" s="73">
        <v>0</v>
      </c>
      <c r="W139" s="73">
        <v>0</v>
      </c>
    </row>
    <row r="140" spans="4:23" ht="15" customHeight="1" outlineLevel="2">
      <c r="D140" s="38" t="s">
        <v>680</v>
      </c>
      <c r="E140" s="233" t="s">
        <v>681</v>
      </c>
      <c r="F140" s="73">
        <v>0</v>
      </c>
      <c r="G140" s="73">
        <v>0</v>
      </c>
      <c r="H140" s="73">
        <v>0</v>
      </c>
      <c r="I140" s="73">
        <v>0</v>
      </c>
      <c r="J140" s="73">
        <v>0</v>
      </c>
      <c r="K140" s="73">
        <v>0</v>
      </c>
      <c r="L140" s="73">
        <v>0</v>
      </c>
      <c r="M140" s="73">
        <v>0</v>
      </c>
      <c r="N140" s="73">
        <v>0</v>
      </c>
      <c r="O140" s="73">
        <v>0</v>
      </c>
      <c r="P140" s="73">
        <v>0</v>
      </c>
      <c r="Q140" s="73">
        <v>0</v>
      </c>
      <c r="R140" s="73">
        <v>0</v>
      </c>
      <c r="S140" s="73">
        <v>0</v>
      </c>
      <c r="T140" s="73">
        <v>0</v>
      </c>
      <c r="U140" s="73">
        <v>0</v>
      </c>
      <c r="V140" s="73">
        <v>0</v>
      </c>
      <c r="W140" s="73">
        <v>0</v>
      </c>
    </row>
    <row r="141" spans="4:23" ht="15" customHeight="1" outlineLevel="2">
      <c r="D141" s="38" t="s">
        <v>682</v>
      </c>
      <c r="E141" s="233" t="s">
        <v>683</v>
      </c>
      <c r="F141" s="73">
        <v>0</v>
      </c>
      <c r="G141" s="73">
        <v>0</v>
      </c>
      <c r="H141" s="73">
        <v>0</v>
      </c>
      <c r="I141" s="73">
        <v>0</v>
      </c>
      <c r="J141" s="73">
        <v>0</v>
      </c>
      <c r="K141" s="73">
        <v>0</v>
      </c>
      <c r="L141" s="73">
        <v>0</v>
      </c>
      <c r="M141" s="73">
        <v>0</v>
      </c>
      <c r="N141" s="73">
        <v>0</v>
      </c>
      <c r="O141" s="73">
        <v>0</v>
      </c>
      <c r="P141" s="73">
        <v>0</v>
      </c>
      <c r="Q141" s="73">
        <v>0</v>
      </c>
      <c r="R141" s="73">
        <v>0</v>
      </c>
      <c r="S141" s="73">
        <v>0</v>
      </c>
      <c r="T141" s="73">
        <v>0</v>
      </c>
      <c r="U141" s="73">
        <v>0</v>
      </c>
      <c r="V141" s="73">
        <v>0</v>
      </c>
      <c r="W141" s="73">
        <v>0</v>
      </c>
    </row>
    <row r="142" spans="4:23" ht="15" customHeight="1" outlineLevel="2">
      <c r="D142" s="38" t="s">
        <v>684</v>
      </c>
      <c r="E142" s="233" t="s">
        <v>685</v>
      </c>
      <c r="F142" s="73">
        <v>0</v>
      </c>
      <c r="G142" s="73">
        <v>0</v>
      </c>
      <c r="H142" s="73">
        <v>0</v>
      </c>
      <c r="I142" s="73">
        <v>0</v>
      </c>
      <c r="J142" s="73">
        <v>0</v>
      </c>
      <c r="K142" s="73">
        <v>0</v>
      </c>
      <c r="L142" s="73">
        <v>0</v>
      </c>
      <c r="M142" s="73">
        <v>0</v>
      </c>
      <c r="N142" s="73">
        <v>0</v>
      </c>
      <c r="O142" s="73">
        <v>0</v>
      </c>
      <c r="P142" s="73">
        <v>0</v>
      </c>
      <c r="Q142" s="73">
        <v>0</v>
      </c>
      <c r="R142" s="73">
        <v>0</v>
      </c>
      <c r="S142" s="73">
        <v>0</v>
      </c>
      <c r="T142" s="73">
        <v>0</v>
      </c>
      <c r="U142" s="73">
        <v>0</v>
      </c>
      <c r="V142" s="73">
        <v>0</v>
      </c>
      <c r="W142" s="73">
        <v>0</v>
      </c>
    </row>
    <row r="143" spans="4:23" ht="15" customHeight="1" outlineLevel="2">
      <c r="D143" s="38" t="s">
        <v>686</v>
      </c>
      <c r="E143" s="233" t="s">
        <v>687</v>
      </c>
      <c r="F143" s="73">
        <v>0</v>
      </c>
      <c r="G143" s="73">
        <v>0</v>
      </c>
      <c r="H143" s="73">
        <v>0</v>
      </c>
      <c r="I143" s="73">
        <v>0</v>
      </c>
      <c r="J143" s="73">
        <v>0</v>
      </c>
      <c r="K143" s="73">
        <v>0</v>
      </c>
      <c r="L143" s="73">
        <v>0</v>
      </c>
      <c r="M143" s="73">
        <v>0</v>
      </c>
      <c r="N143" s="73">
        <v>0</v>
      </c>
      <c r="O143" s="73">
        <v>0</v>
      </c>
      <c r="P143" s="73">
        <v>0</v>
      </c>
      <c r="Q143" s="73">
        <v>0</v>
      </c>
      <c r="R143" s="73">
        <v>0</v>
      </c>
      <c r="S143" s="73">
        <v>0</v>
      </c>
      <c r="T143" s="73">
        <v>0</v>
      </c>
      <c r="U143" s="73">
        <v>0</v>
      </c>
      <c r="V143" s="73">
        <v>0</v>
      </c>
      <c r="W143" s="73">
        <v>0</v>
      </c>
    </row>
    <row r="144" spans="4:23" ht="15" customHeight="1" outlineLevel="2">
      <c r="D144" s="38" t="s">
        <v>688</v>
      </c>
      <c r="E144" s="233" t="s">
        <v>689</v>
      </c>
      <c r="F144" s="73">
        <v>0</v>
      </c>
      <c r="G144" s="73">
        <v>0</v>
      </c>
      <c r="H144" s="73">
        <v>0</v>
      </c>
      <c r="I144" s="73">
        <v>0</v>
      </c>
      <c r="J144" s="73">
        <v>0</v>
      </c>
      <c r="K144" s="73">
        <v>0</v>
      </c>
      <c r="L144" s="73">
        <v>0</v>
      </c>
      <c r="M144" s="73">
        <v>0</v>
      </c>
      <c r="N144" s="73">
        <v>0</v>
      </c>
      <c r="O144" s="73">
        <v>0</v>
      </c>
      <c r="P144" s="73">
        <v>0</v>
      </c>
      <c r="Q144" s="73">
        <v>0</v>
      </c>
      <c r="R144" s="73">
        <v>0</v>
      </c>
      <c r="S144" s="73">
        <v>0</v>
      </c>
      <c r="T144" s="73">
        <v>0</v>
      </c>
      <c r="U144" s="73">
        <v>0</v>
      </c>
      <c r="V144" s="73">
        <v>0</v>
      </c>
      <c r="W144" s="73">
        <v>0</v>
      </c>
    </row>
    <row r="145" spans="4:23" ht="15" customHeight="1" outlineLevel="2">
      <c r="D145" s="38" t="s">
        <v>690</v>
      </c>
      <c r="E145" s="233" t="s">
        <v>691</v>
      </c>
      <c r="F145" s="73">
        <v>0</v>
      </c>
      <c r="G145" s="73">
        <v>0</v>
      </c>
      <c r="H145" s="73">
        <v>0</v>
      </c>
      <c r="I145" s="73">
        <v>0</v>
      </c>
      <c r="J145" s="73">
        <v>0</v>
      </c>
      <c r="K145" s="73">
        <v>0</v>
      </c>
      <c r="L145" s="73">
        <v>0</v>
      </c>
      <c r="M145" s="73">
        <v>0</v>
      </c>
      <c r="N145" s="73">
        <v>0</v>
      </c>
      <c r="O145" s="73">
        <v>0</v>
      </c>
      <c r="P145" s="73">
        <v>0</v>
      </c>
      <c r="Q145" s="73">
        <v>0</v>
      </c>
      <c r="R145" s="73">
        <v>0</v>
      </c>
      <c r="S145" s="73">
        <v>0</v>
      </c>
      <c r="T145" s="73">
        <v>0</v>
      </c>
      <c r="U145" s="73">
        <v>3</v>
      </c>
      <c r="V145" s="73">
        <v>3</v>
      </c>
      <c r="W145" s="73">
        <v>0</v>
      </c>
    </row>
    <row r="146" spans="4:23" ht="15" customHeight="1" outlineLevel="2">
      <c r="D146" s="38" t="s">
        <v>692</v>
      </c>
      <c r="E146" s="233" t="s">
        <v>693</v>
      </c>
      <c r="F146" s="73">
        <v>0</v>
      </c>
      <c r="G146" s="73">
        <v>0</v>
      </c>
      <c r="H146" s="73">
        <v>0</v>
      </c>
      <c r="I146" s="73">
        <v>0</v>
      </c>
      <c r="J146" s="73">
        <v>0</v>
      </c>
      <c r="K146" s="73">
        <v>0</v>
      </c>
      <c r="L146" s="73">
        <v>0</v>
      </c>
      <c r="M146" s="73">
        <v>0</v>
      </c>
      <c r="N146" s="73">
        <v>0</v>
      </c>
      <c r="O146" s="73">
        <v>0</v>
      </c>
      <c r="P146" s="73">
        <v>0</v>
      </c>
      <c r="Q146" s="73">
        <v>0</v>
      </c>
      <c r="R146" s="73">
        <v>0</v>
      </c>
      <c r="S146" s="73">
        <v>0</v>
      </c>
      <c r="T146" s="73">
        <v>0</v>
      </c>
      <c r="U146" s="73">
        <v>0</v>
      </c>
      <c r="V146" s="73">
        <v>0</v>
      </c>
      <c r="W146" s="73">
        <v>0</v>
      </c>
    </row>
    <row r="147" spans="4:23" ht="15" customHeight="1" outlineLevel="2">
      <c r="D147" s="38" t="s">
        <v>694</v>
      </c>
      <c r="E147" s="233" t="s">
        <v>695</v>
      </c>
      <c r="F147" s="73">
        <v>0</v>
      </c>
      <c r="G147" s="73">
        <v>0</v>
      </c>
      <c r="H147" s="73">
        <v>0</v>
      </c>
      <c r="I147" s="73">
        <v>0</v>
      </c>
      <c r="J147" s="73">
        <v>0</v>
      </c>
      <c r="K147" s="73">
        <v>0</v>
      </c>
      <c r="L147" s="73">
        <v>0</v>
      </c>
      <c r="M147" s="73">
        <v>0</v>
      </c>
      <c r="N147" s="73">
        <v>0</v>
      </c>
      <c r="O147" s="73">
        <v>0</v>
      </c>
      <c r="P147" s="73">
        <v>0</v>
      </c>
      <c r="Q147" s="73">
        <v>0</v>
      </c>
      <c r="R147" s="73">
        <v>0</v>
      </c>
      <c r="S147" s="73">
        <v>0</v>
      </c>
      <c r="T147" s="73">
        <v>0</v>
      </c>
      <c r="U147" s="73">
        <v>0</v>
      </c>
      <c r="V147" s="73">
        <v>0</v>
      </c>
      <c r="W147" s="73">
        <v>0</v>
      </c>
    </row>
    <row r="148" spans="4:23" ht="15" customHeight="1" outlineLevel="2">
      <c r="D148" s="38" t="s">
        <v>696</v>
      </c>
      <c r="E148" s="233" t="s">
        <v>697</v>
      </c>
      <c r="F148" s="73">
        <v>1</v>
      </c>
      <c r="G148" s="73">
        <v>0</v>
      </c>
      <c r="H148" s="73">
        <v>1</v>
      </c>
      <c r="I148" s="73">
        <v>1</v>
      </c>
      <c r="J148" s="73">
        <v>0</v>
      </c>
      <c r="K148" s="73">
        <v>1</v>
      </c>
      <c r="L148" s="73">
        <v>1</v>
      </c>
      <c r="M148" s="73">
        <v>0</v>
      </c>
      <c r="N148" s="73">
        <v>1</v>
      </c>
      <c r="O148" s="73">
        <v>1</v>
      </c>
      <c r="P148" s="73">
        <v>0</v>
      </c>
      <c r="Q148" s="73">
        <v>1</v>
      </c>
      <c r="R148" s="73">
        <v>0</v>
      </c>
      <c r="S148" s="73">
        <v>0</v>
      </c>
      <c r="T148" s="73">
        <v>0</v>
      </c>
      <c r="U148" s="73">
        <v>2</v>
      </c>
      <c r="V148" s="73">
        <v>0</v>
      </c>
      <c r="W148" s="73">
        <v>2</v>
      </c>
    </row>
    <row r="149" spans="4:23" ht="15" customHeight="1" outlineLevel="2">
      <c r="D149" s="38" t="s">
        <v>698</v>
      </c>
      <c r="E149" s="233" t="s">
        <v>699</v>
      </c>
      <c r="F149" s="73">
        <v>0</v>
      </c>
      <c r="G149" s="73">
        <v>0</v>
      </c>
      <c r="H149" s="73">
        <v>0</v>
      </c>
      <c r="I149" s="73">
        <v>0</v>
      </c>
      <c r="J149" s="73">
        <v>0</v>
      </c>
      <c r="K149" s="73">
        <v>0</v>
      </c>
      <c r="L149" s="73">
        <v>0</v>
      </c>
      <c r="M149" s="73">
        <v>0</v>
      </c>
      <c r="N149" s="73">
        <v>0</v>
      </c>
      <c r="O149" s="73">
        <v>0</v>
      </c>
      <c r="P149" s="73">
        <v>0</v>
      </c>
      <c r="Q149" s="73">
        <v>0</v>
      </c>
      <c r="R149" s="73">
        <v>0</v>
      </c>
      <c r="S149" s="73">
        <v>0</v>
      </c>
      <c r="T149" s="73">
        <v>0</v>
      </c>
      <c r="U149" s="73">
        <v>0</v>
      </c>
      <c r="V149" s="73">
        <v>0</v>
      </c>
      <c r="W149" s="73">
        <v>0</v>
      </c>
    </row>
    <row r="150" spans="4:23" ht="15" customHeight="1" outlineLevel="2">
      <c r="D150" s="38" t="s">
        <v>700</v>
      </c>
      <c r="E150" s="233" t="s">
        <v>701</v>
      </c>
      <c r="F150" s="73">
        <v>0</v>
      </c>
      <c r="G150" s="73">
        <v>0</v>
      </c>
      <c r="H150" s="73">
        <v>0</v>
      </c>
      <c r="I150" s="73">
        <v>0</v>
      </c>
      <c r="J150" s="73">
        <v>0</v>
      </c>
      <c r="K150" s="73">
        <v>0</v>
      </c>
      <c r="L150" s="73">
        <v>0</v>
      </c>
      <c r="M150" s="73">
        <v>0</v>
      </c>
      <c r="N150" s="73">
        <v>0</v>
      </c>
      <c r="O150" s="73">
        <v>0</v>
      </c>
      <c r="P150" s="73">
        <v>0</v>
      </c>
      <c r="Q150" s="73">
        <v>0</v>
      </c>
      <c r="R150" s="73">
        <v>0</v>
      </c>
      <c r="S150" s="73">
        <v>0</v>
      </c>
      <c r="T150" s="73">
        <v>0</v>
      </c>
      <c r="U150" s="73">
        <v>0</v>
      </c>
      <c r="V150" s="73">
        <v>0</v>
      </c>
      <c r="W150" s="73">
        <v>0</v>
      </c>
    </row>
    <row r="151" spans="4:23" ht="15" customHeight="1" outlineLevel="2">
      <c r="D151" s="38" t="s">
        <v>702</v>
      </c>
      <c r="E151" s="233" t="s">
        <v>703</v>
      </c>
      <c r="F151" s="73">
        <v>13</v>
      </c>
      <c r="G151" s="73">
        <v>10</v>
      </c>
      <c r="H151" s="73">
        <v>3</v>
      </c>
      <c r="I151" s="73">
        <v>12</v>
      </c>
      <c r="J151" s="73">
        <v>10</v>
      </c>
      <c r="K151" s="73">
        <v>2</v>
      </c>
      <c r="L151" s="73">
        <v>11</v>
      </c>
      <c r="M151" s="73">
        <v>9</v>
      </c>
      <c r="N151" s="73">
        <v>2</v>
      </c>
      <c r="O151" s="73">
        <v>11</v>
      </c>
      <c r="P151" s="73">
        <v>9</v>
      </c>
      <c r="Q151" s="73">
        <v>2</v>
      </c>
      <c r="R151" s="73">
        <v>11</v>
      </c>
      <c r="S151" s="73">
        <v>10</v>
      </c>
      <c r="T151" s="73">
        <v>1</v>
      </c>
      <c r="U151" s="73">
        <v>9</v>
      </c>
      <c r="V151" s="73">
        <v>8</v>
      </c>
      <c r="W151" s="73">
        <v>1</v>
      </c>
    </row>
    <row r="152" spans="4:23" ht="15" customHeight="1" outlineLevel="2">
      <c r="D152" s="38" t="s">
        <v>704</v>
      </c>
      <c r="E152" s="233" t="s">
        <v>705</v>
      </c>
      <c r="F152" s="73">
        <v>0</v>
      </c>
      <c r="G152" s="73">
        <v>0</v>
      </c>
      <c r="H152" s="73">
        <v>0</v>
      </c>
      <c r="I152" s="73">
        <v>0</v>
      </c>
      <c r="J152" s="73">
        <v>0</v>
      </c>
      <c r="K152" s="73">
        <v>0</v>
      </c>
      <c r="L152" s="73">
        <v>0</v>
      </c>
      <c r="M152" s="73">
        <v>0</v>
      </c>
      <c r="N152" s="73">
        <v>0</v>
      </c>
      <c r="O152" s="73">
        <v>0</v>
      </c>
      <c r="P152" s="73">
        <v>0</v>
      </c>
      <c r="Q152" s="73">
        <v>0</v>
      </c>
      <c r="R152" s="73">
        <v>0</v>
      </c>
      <c r="S152" s="73">
        <v>0</v>
      </c>
      <c r="T152" s="73">
        <v>0</v>
      </c>
      <c r="U152" s="73">
        <v>0</v>
      </c>
      <c r="V152" s="73">
        <v>0</v>
      </c>
      <c r="W152" s="73">
        <v>0</v>
      </c>
    </row>
    <row r="153" spans="4:23" ht="15" customHeight="1" outlineLevel="2">
      <c r="D153" s="38" t="s">
        <v>706</v>
      </c>
      <c r="E153" s="233" t="s">
        <v>707</v>
      </c>
      <c r="F153" s="73">
        <v>0</v>
      </c>
      <c r="G153" s="73">
        <v>0</v>
      </c>
      <c r="H153" s="73">
        <v>0</v>
      </c>
      <c r="I153" s="73">
        <v>0</v>
      </c>
      <c r="J153" s="73">
        <v>0</v>
      </c>
      <c r="K153" s="73">
        <v>0</v>
      </c>
      <c r="L153" s="73">
        <v>0</v>
      </c>
      <c r="M153" s="73">
        <v>0</v>
      </c>
      <c r="N153" s="73">
        <v>0</v>
      </c>
      <c r="O153" s="73">
        <v>0</v>
      </c>
      <c r="P153" s="73">
        <v>0</v>
      </c>
      <c r="Q153" s="73">
        <v>0</v>
      </c>
      <c r="R153" s="73">
        <v>0</v>
      </c>
      <c r="S153" s="73">
        <v>0</v>
      </c>
      <c r="T153" s="73">
        <v>0</v>
      </c>
      <c r="U153" s="73">
        <v>0</v>
      </c>
      <c r="V153" s="73">
        <v>0</v>
      </c>
      <c r="W153" s="73">
        <v>0</v>
      </c>
    </row>
    <row r="154" spans="4:23" ht="15" customHeight="1" outlineLevel="2">
      <c r="D154" s="38" t="s">
        <v>708</v>
      </c>
      <c r="E154" s="233" t="s">
        <v>709</v>
      </c>
      <c r="F154" s="73">
        <v>1</v>
      </c>
      <c r="G154" s="73">
        <v>0</v>
      </c>
      <c r="H154" s="73">
        <v>1</v>
      </c>
      <c r="I154" s="73">
        <v>1</v>
      </c>
      <c r="J154" s="73">
        <v>0</v>
      </c>
      <c r="K154" s="73">
        <v>1</v>
      </c>
      <c r="L154" s="73">
        <v>1</v>
      </c>
      <c r="M154" s="73">
        <v>0</v>
      </c>
      <c r="N154" s="73">
        <v>1</v>
      </c>
      <c r="O154" s="73">
        <v>1</v>
      </c>
      <c r="P154" s="73">
        <v>0</v>
      </c>
      <c r="Q154" s="73">
        <v>1</v>
      </c>
      <c r="R154" s="73">
        <v>1</v>
      </c>
      <c r="S154" s="73">
        <v>0</v>
      </c>
      <c r="T154" s="73">
        <v>1</v>
      </c>
      <c r="U154" s="73">
        <v>1</v>
      </c>
      <c r="V154" s="73">
        <v>0</v>
      </c>
      <c r="W154" s="73">
        <v>1</v>
      </c>
    </row>
    <row r="155" spans="4:23" ht="15" customHeight="1" outlineLevel="2">
      <c r="D155" s="38" t="s">
        <v>710</v>
      </c>
      <c r="E155" s="233" t="s">
        <v>711</v>
      </c>
      <c r="F155" s="73">
        <v>0</v>
      </c>
      <c r="G155" s="73">
        <v>0</v>
      </c>
      <c r="H155" s="73">
        <v>0</v>
      </c>
      <c r="I155" s="73">
        <v>0</v>
      </c>
      <c r="J155" s="73">
        <v>0</v>
      </c>
      <c r="K155" s="73">
        <v>0</v>
      </c>
      <c r="L155" s="73">
        <v>0</v>
      </c>
      <c r="M155" s="73">
        <v>0</v>
      </c>
      <c r="N155" s="73">
        <v>0</v>
      </c>
      <c r="O155" s="73">
        <v>0</v>
      </c>
      <c r="P155" s="73">
        <v>0</v>
      </c>
      <c r="Q155" s="73">
        <v>0</v>
      </c>
      <c r="R155" s="73">
        <v>0</v>
      </c>
      <c r="S155" s="73">
        <v>0</v>
      </c>
      <c r="T155" s="73">
        <v>0</v>
      </c>
      <c r="U155" s="73">
        <v>0</v>
      </c>
      <c r="V155" s="73">
        <v>0</v>
      </c>
      <c r="W155" s="73">
        <v>0</v>
      </c>
    </row>
    <row r="156" spans="4:23" ht="15" customHeight="1" outlineLevel="2">
      <c r="D156" s="38" t="s">
        <v>712</v>
      </c>
      <c r="E156" s="233" t="s">
        <v>713</v>
      </c>
      <c r="F156" s="73">
        <v>0</v>
      </c>
      <c r="G156" s="73">
        <v>0</v>
      </c>
      <c r="H156" s="73">
        <v>0</v>
      </c>
      <c r="I156" s="73">
        <v>0</v>
      </c>
      <c r="J156" s="73">
        <v>0</v>
      </c>
      <c r="K156" s="73">
        <v>0</v>
      </c>
      <c r="L156" s="73">
        <v>0</v>
      </c>
      <c r="M156" s="73">
        <v>0</v>
      </c>
      <c r="N156" s="73">
        <v>0</v>
      </c>
      <c r="O156" s="73">
        <v>0</v>
      </c>
      <c r="P156" s="73">
        <v>0</v>
      </c>
      <c r="Q156" s="73">
        <v>0</v>
      </c>
      <c r="R156" s="73">
        <v>0</v>
      </c>
      <c r="S156" s="73">
        <v>0</v>
      </c>
      <c r="T156" s="73">
        <v>0</v>
      </c>
      <c r="U156" s="73">
        <v>0</v>
      </c>
      <c r="V156" s="73">
        <v>0</v>
      </c>
      <c r="W156" s="73">
        <v>0</v>
      </c>
    </row>
    <row r="157" spans="4:23" ht="15" customHeight="1" outlineLevel="2">
      <c r="D157" s="38" t="s">
        <v>714</v>
      </c>
      <c r="E157" s="233" t="s">
        <v>715</v>
      </c>
      <c r="F157" s="73">
        <v>1</v>
      </c>
      <c r="G157" s="73">
        <v>0</v>
      </c>
      <c r="H157" s="73">
        <v>1</v>
      </c>
      <c r="I157" s="73">
        <v>1</v>
      </c>
      <c r="J157" s="73">
        <v>0</v>
      </c>
      <c r="K157" s="73">
        <v>1</v>
      </c>
      <c r="L157" s="73">
        <v>1</v>
      </c>
      <c r="M157" s="73">
        <v>0</v>
      </c>
      <c r="N157" s="73">
        <v>1</v>
      </c>
      <c r="O157" s="73">
        <v>1</v>
      </c>
      <c r="P157" s="73">
        <v>0</v>
      </c>
      <c r="Q157" s="73">
        <v>1</v>
      </c>
      <c r="R157" s="73">
        <v>1</v>
      </c>
      <c r="S157" s="73">
        <v>0</v>
      </c>
      <c r="T157" s="73">
        <v>1</v>
      </c>
      <c r="U157" s="73">
        <v>1</v>
      </c>
      <c r="V157" s="73">
        <v>0</v>
      </c>
      <c r="W157" s="73">
        <v>1</v>
      </c>
    </row>
    <row r="158" spans="4:23" ht="15" customHeight="1" outlineLevel="2">
      <c r="D158" s="38" t="s">
        <v>716</v>
      </c>
      <c r="E158" s="233" t="s">
        <v>717</v>
      </c>
      <c r="F158" s="73">
        <v>11</v>
      </c>
      <c r="G158" s="73">
        <v>0</v>
      </c>
      <c r="H158" s="73">
        <v>11</v>
      </c>
      <c r="I158" s="73">
        <v>12</v>
      </c>
      <c r="J158" s="73">
        <v>0</v>
      </c>
      <c r="K158" s="73">
        <v>12</v>
      </c>
      <c r="L158" s="73">
        <v>11</v>
      </c>
      <c r="M158" s="73">
        <v>0</v>
      </c>
      <c r="N158" s="73">
        <v>11</v>
      </c>
      <c r="O158" s="73">
        <v>11</v>
      </c>
      <c r="P158" s="73">
        <v>0</v>
      </c>
      <c r="Q158" s="73">
        <v>11</v>
      </c>
      <c r="R158" s="73">
        <v>13</v>
      </c>
      <c r="S158" s="73">
        <v>0</v>
      </c>
      <c r="T158" s="73">
        <v>13</v>
      </c>
      <c r="U158" s="73">
        <v>12</v>
      </c>
      <c r="V158" s="73">
        <v>0</v>
      </c>
      <c r="W158" s="73">
        <v>12</v>
      </c>
    </row>
    <row r="159" spans="4:23" ht="15" customHeight="1" outlineLevel="2">
      <c r="D159" s="38" t="s">
        <v>718</v>
      </c>
      <c r="E159" s="233" t="s">
        <v>719</v>
      </c>
      <c r="F159" s="73">
        <v>3</v>
      </c>
      <c r="G159" s="73">
        <v>3</v>
      </c>
      <c r="H159" s="73">
        <v>0</v>
      </c>
      <c r="I159" s="73">
        <v>3</v>
      </c>
      <c r="J159" s="73">
        <v>3</v>
      </c>
      <c r="K159" s="73">
        <v>0</v>
      </c>
      <c r="L159" s="73">
        <v>0</v>
      </c>
      <c r="M159" s="73">
        <v>0</v>
      </c>
      <c r="N159" s="73">
        <v>0</v>
      </c>
      <c r="O159" s="73">
        <v>0</v>
      </c>
      <c r="P159" s="73">
        <v>0</v>
      </c>
      <c r="Q159" s="73">
        <v>0</v>
      </c>
      <c r="R159" s="73">
        <v>0</v>
      </c>
      <c r="S159" s="73">
        <v>0</v>
      </c>
      <c r="T159" s="73">
        <v>0</v>
      </c>
      <c r="U159" s="73">
        <v>0</v>
      </c>
      <c r="V159" s="73">
        <v>0</v>
      </c>
      <c r="W159" s="73">
        <v>0</v>
      </c>
    </row>
    <row r="160" spans="4:23" ht="15" customHeight="1" outlineLevel="2">
      <c r="D160" s="38" t="s">
        <v>720</v>
      </c>
      <c r="E160" s="233" t="s">
        <v>721</v>
      </c>
      <c r="F160" s="73">
        <v>3</v>
      </c>
      <c r="G160" s="73">
        <v>3</v>
      </c>
      <c r="H160" s="73">
        <v>0</v>
      </c>
      <c r="I160" s="73">
        <v>4</v>
      </c>
      <c r="J160" s="73">
        <v>4</v>
      </c>
      <c r="K160" s="73">
        <v>0</v>
      </c>
      <c r="L160" s="73">
        <v>4</v>
      </c>
      <c r="M160" s="73">
        <v>4</v>
      </c>
      <c r="N160" s="73">
        <v>0</v>
      </c>
      <c r="O160" s="73">
        <v>4</v>
      </c>
      <c r="P160" s="73">
        <v>4</v>
      </c>
      <c r="Q160" s="73">
        <v>0</v>
      </c>
      <c r="R160" s="73">
        <v>4</v>
      </c>
      <c r="S160" s="73">
        <v>4</v>
      </c>
      <c r="T160" s="73">
        <v>0</v>
      </c>
      <c r="U160" s="73">
        <v>5</v>
      </c>
      <c r="V160" s="73">
        <v>5</v>
      </c>
      <c r="W160" s="73">
        <v>0</v>
      </c>
    </row>
    <row r="161" spans="4:23" ht="15" customHeight="1" outlineLevel="2">
      <c r="D161" s="38" t="s">
        <v>722</v>
      </c>
      <c r="E161" s="233" t="s">
        <v>723</v>
      </c>
      <c r="F161" s="73">
        <v>1</v>
      </c>
      <c r="G161" s="73">
        <v>0</v>
      </c>
      <c r="H161" s="73">
        <v>1</v>
      </c>
      <c r="I161" s="73">
        <v>1</v>
      </c>
      <c r="J161" s="73">
        <v>0</v>
      </c>
      <c r="K161" s="73">
        <v>1</v>
      </c>
      <c r="L161" s="73">
        <v>1</v>
      </c>
      <c r="M161" s="73">
        <v>0</v>
      </c>
      <c r="N161" s="73">
        <v>1</v>
      </c>
      <c r="O161" s="73">
        <v>1</v>
      </c>
      <c r="P161" s="73">
        <v>0</v>
      </c>
      <c r="Q161" s="73">
        <v>1</v>
      </c>
      <c r="R161" s="73">
        <v>0</v>
      </c>
      <c r="S161" s="73">
        <v>0</v>
      </c>
      <c r="T161" s="73">
        <v>0</v>
      </c>
      <c r="U161" s="73">
        <v>0</v>
      </c>
      <c r="V161" s="73">
        <v>0</v>
      </c>
      <c r="W161" s="73">
        <v>0</v>
      </c>
    </row>
    <row r="162" spans="4:23" ht="15" customHeight="1" outlineLevel="2">
      <c r="D162" s="38" t="s">
        <v>724</v>
      </c>
      <c r="E162" s="233" t="s">
        <v>725</v>
      </c>
      <c r="F162" s="73">
        <v>4</v>
      </c>
      <c r="G162" s="73">
        <v>0</v>
      </c>
      <c r="H162" s="73">
        <v>4</v>
      </c>
      <c r="I162" s="73">
        <v>4</v>
      </c>
      <c r="J162" s="73">
        <v>0</v>
      </c>
      <c r="K162" s="73">
        <v>4</v>
      </c>
      <c r="L162" s="73">
        <v>4</v>
      </c>
      <c r="M162" s="73">
        <v>0</v>
      </c>
      <c r="N162" s="73">
        <v>4</v>
      </c>
      <c r="O162" s="73">
        <v>4</v>
      </c>
      <c r="P162" s="73">
        <v>0</v>
      </c>
      <c r="Q162" s="73">
        <v>4</v>
      </c>
      <c r="R162" s="73">
        <v>5</v>
      </c>
      <c r="S162" s="73">
        <v>0</v>
      </c>
      <c r="T162" s="73">
        <v>5</v>
      </c>
      <c r="U162" s="73">
        <v>3</v>
      </c>
      <c r="V162" s="73">
        <v>0</v>
      </c>
      <c r="W162" s="73">
        <v>3</v>
      </c>
    </row>
    <row r="163" spans="4:23" ht="15" customHeight="1" outlineLevel="2">
      <c r="D163" s="38" t="s">
        <v>726</v>
      </c>
      <c r="E163" s="233" t="s">
        <v>727</v>
      </c>
      <c r="F163" s="73">
        <v>2</v>
      </c>
      <c r="G163" s="73">
        <v>0</v>
      </c>
      <c r="H163" s="73">
        <v>2</v>
      </c>
      <c r="I163" s="73">
        <v>4</v>
      </c>
      <c r="J163" s="73">
        <v>0</v>
      </c>
      <c r="K163" s="73">
        <v>4</v>
      </c>
      <c r="L163" s="73">
        <v>5</v>
      </c>
      <c r="M163" s="73">
        <v>0</v>
      </c>
      <c r="N163" s="73">
        <v>5</v>
      </c>
      <c r="O163" s="73">
        <v>5</v>
      </c>
      <c r="P163" s="73">
        <v>0</v>
      </c>
      <c r="Q163" s="73">
        <v>5</v>
      </c>
      <c r="R163" s="73">
        <v>4</v>
      </c>
      <c r="S163" s="73">
        <v>0</v>
      </c>
      <c r="T163" s="73">
        <v>4</v>
      </c>
      <c r="U163" s="73">
        <v>5</v>
      </c>
      <c r="V163" s="73">
        <v>0</v>
      </c>
      <c r="W163" s="73">
        <v>5</v>
      </c>
    </row>
    <row r="164" spans="4:23" ht="15" customHeight="1" outlineLevel="2">
      <c r="D164" s="38" t="s">
        <v>728</v>
      </c>
      <c r="E164" s="233" t="s">
        <v>729</v>
      </c>
      <c r="F164" s="73">
        <v>20</v>
      </c>
      <c r="G164" s="73">
        <v>20</v>
      </c>
      <c r="H164" s="73">
        <v>0</v>
      </c>
      <c r="I164" s="73">
        <v>16</v>
      </c>
      <c r="J164" s="73">
        <v>16</v>
      </c>
      <c r="K164" s="73">
        <v>0</v>
      </c>
      <c r="L164" s="73">
        <v>12</v>
      </c>
      <c r="M164" s="73">
        <v>12</v>
      </c>
      <c r="N164" s="73">
        <v>0</v>
      </c>
      <c r="O164" s="73">
        <v>12</v>
      </c>
      <c r="P164" s="73">
        <v>12</v>
      </c>
      <c r="Q164" s="73">
        <v>0</v>
      </c>
      <c r="R164" s="73">
        <v>16</v>
      </c>
      <c r="S164" s="73">
        <v>16</v>
      </c>
      <c r="T164" s="73">
        <v>0</v>
      </c>
      <c r="U164" s="73">
        <v>12</v>
      </c>
      <c r="V164" s="73">
        <v>12</v>
      </c>
      <c r="W164" s="73">
        <v>0</v>
      </c>
    </row>
    <row r="165" spans="4:23" ht="15" customHeight="1" outlineLevel="2">
      <c r="D165" s="38" t="s">
        <v>730</v>
      </c>
      <c r="E165" s="233" t="s">
        <v>731</v>
      </c>
      <c r="F165" s="73">
        <v>8</v>
      </c>
      <c r="G165" s="73">
        <v>4</v>
      </c>
      <c r="H165" s="73">
        <v>4</v>
      </c>
      <c r="I165" s="73">
        <v>7</v>
      </c>
      <c r="J165" s="73">
        <v>3</v>
      </c>
      <c r="K165" s="73">
        <v>4</v>
      </c>
      <c r="L165" s="73">
        <v>9</v>
      </c>
      <c r="M165" s="73">
        <v>5</v>
      </c>
      <c r="N165" s="73">
        <v>4</v>
      </c>
      <c r="O165" s="73">
        <v>9</v>
      </c>
      <c r="P165" s="73">
        <v>5</v>
      </c>
      <c r="Q165" s="73">
        <v>4</v>
      </c>
      <c r="R165" s="73">
        <v>8</v>
      </c>
      <c r="S165" s="73">
        <v>4</v>
      </c>
      <c r="T165" s="73">
        <v>4</v>
      </c>
      <c r="U165" s="73">
        <v>6</v>
      </c>
      <c r="V165" s="73">
        <v>3</v>
      </c>
      <c r="W165" s="73">
        <v>3</v>
      </c>
    </row>
    <row r="166" spans="4:23" ht="15" customHeight="1" outlineLevel="2">
      <c r="D166" s="38" t="s">
        <v>732</v>
      </c>
      <c r="E166" s="233" t="s">
        <v>733</v>
      </c>
      <c r="F166" s="73">
        <v>0</v>
      </c>
      <c r="G166" s="73">
        <v>0</v>
      </c>
      <c r="H166" s="73">
        <v>0</v>
      </c>
      <c r="I166" s="73">
        <v>0</v>
      </c>
      <c r="J166" s="73">
        <v>0</v>
      </c>
      <c r="K166" s="73">
        <v>0</v>
      </c>
      <c r="L166" s="73">
        <v>0</v>
      </c>
      <c r="M166" s="73">
        <v>0</v>
      </c>
      <c r="N166" s="73">
        <v>0</v>
      </c>
      <c r="O166" s="73">
        <v>0</v>
      </c>
      <c r="P166" s="73">
        <v>0</v>
      </c>
      <c r="Q166" s="73">
        <v>0</v>
      </c>
      <c r="R166" s="73">
        <v>0</v>
      </c>
      <c r="S166" s="73">
        <v>0</v>
      </c>
      <c r="T166" s="73">
        <v>0</v>
      </c>
      <c r="U166" s="73">
        <v>0</v>
      </c>
      <c r="V166" s="73">
        <v>0</v>
      </c>
      <c r="W166" s="73">
        <v>0</v>
      </c>
    </row>
    <row r="167" spans="4:23" ht="15" customHeight="1" outlineLevel="2">
      <c r="D167" s="38" t="s">
        <v>734</v>
      </c>
      <c r="E167" s="233" t="s">
        <v>735</v>
      </c>
      <c r="F167" s="73">
        <v>20</v>
      </c>
      <c r="G167" s="73">
        <v>18</v>
      </c>
      <c r="H167" s="73">
        <v>2</v>
      </c>
      <c r="I167" s="73">
        <v>16</v>
      </c>
      <c r="J167" s="73">
        <v>14</v>
      </c>
      <c r="K167" s="73">
        <v>2</v>
      </c>
      <c r="L167" s="73">
        <v>14</v>
      </c>
      <c r="M167" s="73">
        <v>12</v>
      </c>
      <c r="N167" s="73">
        <v>2</v>
      </c>
      <c r="O167" s="73">
        <v>14</v>
      </c>
      <c r="P167" s="73">
        <v>12</v>
      </c>
      <c r="Q167" s="73">
        <v>2</v>
      </c>
      <c r="R167" s="73">
        <v>18</v>
      </c>
      <c r="S167" s="73">
        <v>16</v>
      </c>
      <c r="T167" s="73">
        <v>2</v>
      </c>
      <c r="U167" s="73">
        <v>16</v>
      </c>
      <c r="V167" s="73">
        <v>14</v>
      </c>
      <c r="W167" s="73">
        <v>2</v>
      </c>
    </row>
    <row r="168" spans="4:23" ht="15" customHeight="1" outlineLevel="2">
      <c r="D168" s="38" t="s">
        <v>736</v>
      </c>
      <c r="E168" s="233" t="s">
        <v>737</v>
      </c>
      <c r="F168" s="73">
        <v>0</v>
      </c>
      <c r="G168" s="73">
        <v>0</v>
      </c>
      <c r="H168" s="73">
        <v>0</v>
      </c>
      <c r="I168" s="73">
        <v>0</v>
      </c>
      <c r="J168" s="73">
        <v>0</v>
      </c>
      <c r="K168" s="73">
        <v>0</v>
      </c>
      <c r="L168" s="73">
        <v>0</v>
      </c>
      <c r="M168" s="73">
        <v>0</v>
      </c>
      <c r="N168" s="73">
        <v>0</v>
      </c>
      <c r="O168" s="73">
        <v>0</v>
      </c>
      <c r="P168" s="73">
        <v>0</v>
      </c>
      <c r="Q168" s="73">
        <v>0</v>
      </c>
      <c r="R168" s="73">
        <v>0</v>
      </c>
      <c r="S168" s="73">
        <v>0</v>
      </c>
      <c r="T168" s="73">
        <v>0</v>
      </c>
      <c r="U168" s="73">
        <v>0</v>
      </c>
      <c r="V168" s="73">
        <v>0</v>
      </c>
      <c r="W168" s="73">
        <v>0</v>
      </c>
    </row>
    <row r="169" spans="4:23" ht="15" customHeight="1" outlineLevel="2">
      <c r="D169" s="38" t="s">
        <v>738</v>
      </c>
      <c r="E169" s="233" t="s">
        <v>739</v>
      </c>
      <c r="F169" s="73">
        <v>0</v>
      </c>
      <c r="G169" s="73">
        <v>0</v>
      </c>
      <c r="H169" s="73">
        <v>0</v>
      </c>
      <c r="I169" s="73">
        <v>0</v>
      </c>
      <c r="J169" s="73">
        <v>0</v>
      </c>
      <c r="K169" s="73">
        <v>0</v>
      </c>
      <c r="L169" s="73">
        <v>0</v>
      </c>
      <c r="M169" s="73">
        <v>0</v>
      </c>
      <c r="N169" s="73">
        <v>0</v>
      </c>
      <c r="O169" s="73">
        <v>0</v>
      </c>
      <c r="P169" s="73">
        <v>0</v>
      </c>
      <c r="Q169" s="73">
        <v>0</v>
      </c>
      <c r="R169" s="73">
        <v>0</v>
      </c>
      <c r="S169" s="73">
        <v>0</v>
      </c>
      <c r="T169" s="73">
        <v>0</v>
      </c>
      <c r="U169" s="73">
        <v>0</v>
      </c>
      <c r="V169" s="73">
        <v>0</v>
      </c>
      <c r="W169" s="73">
        <v>0</v>
      </c>
    </row>
    <row r="170" spans="4:23" ht="15" customHeight="1" outlineLevel="2">
      <c r="D170" s="38" t="s">
        <v>740</v>
      </c>
      <c r="E170" s="233" t="s">
        <v>741</v>
      </c>
      <c r="F170" s="73">
        <v>0</v>
      </c>
      <c r="G170" s="73">
        <v>0</v>
      </c>
      <c r="H170" s="73">
        <v>0</v>
      </c>
      <c r="I170" s="73">
        <v>0</v>
      </c>
      <c r="J170" s="73">
        <v>0</v>
      </c>
      <c r="K170" s="73">
        <v>0</v>
      </c>
      <c r="L170" s="73">
        <v>0</v>
      </c>
      <c r="M170" s="73">
        <v>0</v>
      </c>
      <c r="N170" s="73">
        <v>0</v>
      </c>
      <c r="O170" s="73">
        <v>0</v>
      </c>
      <c r="P170" s="73">
        <v>0</v>
      </c>
      <c r="Q170" s="73">
        <v>0</v>
      </c>
      <c r="R170" s="73">
        <v>0</v>
      </c>
      <c r="S170" s="73">
        <v>0</v>
      </c>
      <c r="T170" s="73">
        <v>0</v>
      </c>
      <c r="U170" s="73">
        <v>0</v>
      </c>
      <c r="V170" s="73">
        <v>0</v>
      </c>
      <c r="W170" s="73">
        <v>0</v>
      </c>
    </row>
    <row r="171" spans="4:23" ht="15" customHeight="1" outlineLevel="2">
      <c r="D171" s="38" t="s">
        <v>742</v>
      </c>
      <c r="E171" s="233" t="s">
        <v>743</v>
      </c>
      <c r="F171" s="73">
        <v>1</v>
      </c>
      <c r="G171" s="73">
        <v>0</v>
      </c>
      <c r="H171" s="73">
        <v>1</v>
      </c>
      <c r="I171" s="73">
        <v>1</v>
      </c>
      <c r="J171" s="73">
        <v>0</v>
      </c>
      <c r="K171" s="73">
        <v>1</v>
      </c>
      <c r="L171" s="73">
        <v>0</v>
      </c>
      <c r="M171" s="73">
        <v>0</v>
      </c>
      <c r="N171" s="73">
        <v>0</v>
      </c>
      <c r="O171" s="73">
        <v>0</v>
      </c>
      <c r="P171" s="73">
        <v>0</v>
      </c>
      <c r="Q171" s="73">
        <v>0</v>
      </c>
      <c r="R171" s="73">
        <v>0</v>
      </c>
      <c r="S171" s="73">
        <v>0</v>
      </c>
      <c r="T171" s="73">
        <v>0</v>
      </c>
      <c r="U171" s="73">
        <v>0</v>
      </c>
      <c r="V171" s="73">
        <v>0</v>
      </c>
      <c r="W171" s="73">
        <v>0</v>
      </c>
    </row>
    <row r="172" spans="4:23" ht="15" customHeight="1" outlineLevel="2">
      <c r="D172" s="38" t="s">
        <v>744</v>
      </c>
      <c r="E172" s="233" t="s">
        <v>745</v>
      </c>
      <c r="F172" s="73">
        <v>0</v>
      </c>
      <c r="G172" s="73">
        <v>0</v>
      </c>
      <c r="H172" s="73">
        <v>0</v>
      </c>
      <c r="I172" s="73">
        <v>0</v>
      </c>
      <c r="J172" s="73">
        <v>0</v>
      </c>
      <c r="K172" s="73">
        <v>0</v>
      </c>
      <c r="L172" s="73">
        <v>0</v>
      </c>
      <c r="M172" s="73">
        <v>0</v>
      </c>
      <c r="N172" s="73">
        <v>0</v>
      </c>
      <c r="O172" s="73">
        <v>0</v>
      </c>
      <c r="P172" s="73">
        <v>0</v>
      </c>
      <c r="Q172" s="73">
        <v>0</v>
      </c>
      <c r="R172" s="73">
        <v>0</v>
      </c>
      <c r="S172" s="73">
        <v>0</v>
      </c>
      <c r="T172" s="73">
        <v>0</v>
      </c>
      <c r="U172" s="73">
        <v>0</v>
      </c>
      <c r="V172" s="73">
        <v>0</v>
      </c>
      <c r="W172" s="73">
        <v>0</v>
      </c>
    </row>
    <row r="173" spans="4:23" ht="15" customHeight="1" outlineLevel="2">
      <c r="D173" s="38" t="s">
        <v>746</v>
      </c>
      <c r="E173" s="233" t="s">
        <v>747</v>
      </c>
      <c r="F173" s="73">
        <v>0</v>
      </c>
      <c r="G173" s="73">
        <v>0</v>
      </c>
      <c r="H173" s="73">
        <v>0</v>
      </c>
      <c r="I173" s="73">
        <v>0</v>
      </c>
      <c r="J173" s="73">
        <v>0</v>
      </c>
      <c r="K173" s="73">
        <v>0</v>
      </c>
      <c r="L173" s="73">
        <v>0</v>
      </c>
      <c r="M173" s="73">
        <v>0</v>
      </c>
      <c r="N173" s="73">
        <v>0</v>
      </c>
      <c r="O173" s="73">
        <v>0</v>
      </c>
      <c r="P173" s="73">
        <v>0</v>
      </c>
      <c r="Q173" s="73">
        <v>0</v>
      </c>
      <c r="R173" s="73">
        <v>0</v>
      </c>
      <c r="S173" s="73">
        <v>0</v>
      </c>
      <c r="T173" s="73">
        <v>0</v>
      </c>
      <c r="U173" s="73">
        <v>0</v>
      </c>
      <c r="V173" s="73">
        <v>0</v>
      </c>
      <c r="W173" s="73">
        <v>0</v>
      </c>
    </row>
    <row r="174" spans="4:23" ht="15" customHeight="1" outlineLevel="2">
      <c r="D174" s="38" t="s">
        <v>748</v>
      </c>
      <c r="E174" s="233" t="s">
        <v>749</v>
      </c>
      <c r="F174" s="73">
        <v>0</v>
      </c>
      <c r="G174" s="73">
        <v>0</v>
      </c>
      <c r="H174" s="73">
        <v>0</v>
      </c>
      <c r="I174" s="73">
        <v>0</v>
      </c>
      <c r="J174" s="73">
        <v>0</v>
      </c>
      <c r="K174" s="73">
        <v>0</v>
      </c>
      <c r="L174" s="73">
        <v>0</v>
      </c>
      <c r="M174" s="73">
        <v>0</v>
      </c>
      <c r="N174" s="73">
        <v>0</v>
      </c>
      <c r="O174" s="73">
        <v>0</v>
      </c>
      <c r="P174" s="73">
        <v>0</v>
      </c>
      <c r="Q174" s="73">
        <v>0</v>
      </c>
      <c r="R174" s="73">
        <v>0</v>
      </c>
      <c r="S174" s="73">
        <v>0</v>
      </c>
      <c r="T174" s="73">
        <v>0</v>
      </c>
      <c r="U174" s="73">
        <v>0</v>
      </c>
      <c r="V174" s="73">
        <v>0</v>
      </c>
      <c r="W174" s="73">
        <v>0</v>
      </c>
    </row>
    <row r="175" spans="4:23" ht="15" customHeight="1" outlineLevel="2">
      <c r="D175" s="38" t="s">
        <v>750</v>
      </c>
      <c r="E175" s="233" t="s">
        <v>751</v>
      </c>
      <c r="F175" s="73">
        <v>1</v>
      </c>
      <c r="G175" s="73">
        <v>0</v>
      </c>
      <c r="H175" s="73">
        <v>1</v>
      </c>
      <c r="I175" s="73">
        <v>1</v>
      </c>
      <c r="J175" s="73">
        <v>0</v>
      </c>
      <c r="K175" s="73">
        <v>1</v>
      </c>
      <c r="L175" s="73">
        <v>1</v>
      </c>
      <c r="M175" s="73">
        <v>0</v>
      </c>
      <c r="N175" s="73">
        <v>1</v>
      </c>
      <c r="O175" s="73">
        <v>1</v>
      </c>
      <c r="P175" s="73">
        <v>0</v>
      </c>
      <c r="Q175" s="73">
        <v>1</v>
      </c>
      <c r="R175" s="73">
        <v>1</v>
      </c>
      <c r="S175" s="73">
        <v>0</v>
      </c>
      <c r="T175" s="73">
        <v>1</v>
      </c>
      <c r="U175" s="73">
        <v>2</v>
      </c>
      <c r="V175" s="73">
        <v>0</v>
      </c>
      <c r="W175" s="73">
        <v>2</v>
      </c>
    </row>
    <row r="176" spans="4:23" ht="15" customHeight="1" outlineLevel="2">
      <c r="D176" s="38" t="s">
        <v>752</v>
      </c>
      <c r="E176" s="233" t="s">
        <v>753</v>
      </c>
      <c r="F176" s="73">
        <v>0</v>
      </c>
      <c r="G176" s="73">
        <v>0</v>
      </c>
      <c r="H176" s="73">
        <v>0</v>
      </c>
      <c r="I176" s="73">
        <v>0</v>
      </c>
      <c r="J176" s="73">
        <v>0</v>
      </c>
      <c r="K176" s="73">
        <v>0</v>
      </c>
      <c r="L176" s="73">
        <v>0</v>
      </c>
      <c r="M176" s="73">
        <v>0</v>
      </c>
      <c r="N176" s="73">
        <v>0</v>
      </c>
      <c r="O176" s="73">
        <v>0</v>
      </c>
      <c r="P176" s="73">
        <v>0</v>
      </c>
      <c r="Q176" s="73">
        <v>0</v>
      </c>
      <c r="R176" s="73">
        <v>0</v>
      </c>
      <c r="S176" s="73">
        <v>0</v>
      </c>
      <c r="T176" s="73">
        <v>0</v>
      </c>
      <c r="U176" s="73">
        <v>0</v>
      </c>
      <c r="V176" s="73">
        <v>0</v>
      </c>
      <c r="W176" s="73">
        <v>0</v>
      </c>
    </row>
    <row r="177" spans="4:23" ht="15" customHeight="1" outlineLevel="2">
      <c r="D177" s="38" t="s">
        <v>754</v>
      </c>
      <c r="E177" s="233" t="s">
        <v>755</v>
      </c>
      <c r="F177" s="73">
        <v>13</v>
      </c>
      <c r="G177" s="73">
        <v>4</v>
      </c>
      <c r="H177" s="73">
        <v>9</v>
      </c>
      <c r="I177" s="73">
        <v>13</v>
      </c>
      <c r="J177" s="73">
        <v>3</v>
      </c>
      <c r="K177" s="73">
        <v>10</v>
      </c>
      <c r="L177" s="73">
        <v>11</v>
      </c>
      <c r="M177" s="73">
        <v>3</v>
      </c>
      <c r="N177" s="73">
        <v>8</v>
      </c>
      <c r="O177" s="73">
        <v>11</v>
      </c>
      <c r="P177" s="73">
        <v>3</v>
      </c>
      <c r="Q177" s="73">
        <v>8</v>
      </c>
      <c r="R177" s="73">
        <v>11</v>
      </c>
      <c r="S177" s="73">
        <v>3</v>
      </c>
      <c r="T177" s="73">
        <v>8</v>
      </c>
      <c r="U177" s="73">
        <v>8</v>
      </c>
      <c r="V177" s="73">
        <v>0</v>
      </c>
      <c r="W177" s="73">
        <v>8</v>
      </c>
    </row>
    <row r="178" spans="4:23" ht="15" customHeight="1" outlineLevel="2">
      <c r="D178" s="38" t="s">
        <v>756</v>
      </c>
      <c r="E178" s="233" t="s">
        <v>757</v>
      </c>
      <c r="F178" s="73">
        <v>0</v>
      </c>
      <c r="G178" s="73">
        <v>0</v>
      </c>
      <c r="H178" s="73">
        <v>0</v>
      </c>
      <c r="I178" s="73">
        <v>0</v>
      </c>
      <c r="J178" s="73">
        <v>0</v>
      </c>
      <c r="K178" s="73">
        <v>0</v>
      </c>
      <c r="L178" s="73">
        <v>0</v>
      </c>
      <c r="M178" s="73">
        <v>0</v>
      </c>
      <c r="N178" s="73">
        <v>0</v>
      </c>
      <c r="O178" s="73">
        <v>0</v>
      </c>
      <c r="P178" s="73">
        <v>0</v>
      </c>
      <c r="Q178" s="73">
        <v>0</v>
      </c>
      <c r="R178" s="73">
        <v>0</v>
      </c>
      <c r="S178" s="73">
        <v>0</v>
      </c>
      <c r="T178" s="73">
        <v>0</v>
      </c>
      <c r="U178" s="73">
        <v>0</v>
      </c>
      <c r="V178" s="73">
        <v>0</v>
      </c>
      <c r="W178" s="73">
        <v>0</v>
      </c>
    </row>
    <row r="179" spans="4:23" ht="15" customHeight="1" outlineLevel="2">
      <c r="D179" s="38" t="s">
        <v>758</v>
      </c>
      <c r="E179" s="233" t="s">
        <v>759</v>
      </c>
      <c r="F179" s="73">
        <v>0</v>
      </c>
      <c r="G179" s="73">
        <v>0</v>
      </c>
      <c r="H179" s="73">
        <v>0</v>
      </c>
      <c r="I179" s="73">
        <v>0</v>
      </c>
      <c r="J179" s="73">
        <v>0</v>
      </c>
      <c r="K179" s="73">
        <v>0</v>
      </c>
      <c r="L179" s="73">
        <v>0</v>
      </c>
      <c r="M179" s="73">
        <v>0</v>
      </c>
      <c r="N179" s="73">
        <v>0</v>
      </c>
      <c r="O179" s="73">
        <v>0</v>
      </c>
      <c r="P179" s="73">
        <v>0</v>
      </c>
      <c r="Q179" s="73">
        <v>0</v>
      </c>
      <c r="R179" s="73">
        <v>0</v>
      </c>
      <c r="S179" s="73">
        <v>0</v>
      </c>
      <c r="T179" s="73">
        <v>0</v>
      </c>
      <c r="U179" s="73">
        <v>0</v>
      </c>
      <c r="V179" s="73">
        <v>0</v>
      </c>
      <c r="W179" s="73">
        <v>0</v>
      </c>
    </row>
    <row r="180" spans="4:23" ht="15" customHeight="1" outlineLevel="2">
      <c r="D180" s="38" t="s">
        <v>760</v>
      </c>
      <c r="E180" s="233" t="s">
        <v>761</v>
      </c>
      <c r="F180" s="73">
        <v>0</v>
      </c>
      <c r="G180" s="73">
        <v>0</v>
      </c>
      <c r="H180" s="73">
        <v>0</v>
      </c>
      <c r="I180" s="73">
        <v>0</v>
      </c>
      <c r="J180" s="73">
        <v>0</v>
      </c>
      <c r="K180" s="73">
        <v>0</v>
      </c>
      <c r="L180" s="73">
        <v>1</v>
      </c>
      <c r="M180" s="73">
        <v>0</v>
      </c>
      <c r="N180" s="73">
        <v>1</v>
      </c>
      <c r="O180" s="73">
        <v>1</v>
      </c>
      <c r="P180" s="73">
        <v>0</v>
      </c>
      <c r="Q180" s="73">
        <v>1</v>
      </c>
      <c r="R180" s="73">
        <v>0</v>
      </c>
      <c r="S180" s="73">
        <v>0</v>
      </c>
      <c r="T180" s="73">
        <v>0</v>
      </c>
      <c r="U180" s="73">
        <v>0</v>
      </c>
      <c r="V180" s="73">
        <v>0</v>
      </c>
      <c r="W180" s="73">
        <v>0</v>
      </c>
    </row>
    <row r="181" spans="4:23" ht="15" customHeight="1" outlineLevel="2">
      <c r="D181" s="38" t="s">
        <v>762</v>
      </c>
      <c r="E181" s="233" t="s">
        <v>763</v>
      </c>
      <c r="F181" s="73">
        <v>1</v>
      </c>
      <c r="G181" s="73">
        <v>0</v>
      </c>
      <c r="H181" s="73">
        <v>1</v>
      </c>
      <c r="I181" s="73">
        <v>1</v>
      </c>
      <c r="J181" s="73">
        <v>0</v>
      </c>
      <c r="K181" s="73">
        <v>1</v>
      </c>
      <c r="L181" s="73">
        <v>1</v>
      </c>
      <c r="M181" s="73">
        <v>0</v>
      </c>
      <c r="N181" s="73">
        <v>1</v>
      </c>
      <c r="O181" s="73">
        <v>1</v>
      </c>
      <c r="P181" s="73">
        <v>0</v>
      </c>
      <c r="Q181" s="73">
        <v>1</v>
      </c>
      <c r="R181" s="73">
        <v>1</v>
      </c>
      <c r="S181" s="73">
        <v>0</v>
      </c>
      <c r="T181" s="73">
        <v>1</v>
      </c>
      <c r="U181" s="73">
        <v>1</v>
      </c>
      <c r="V181" s="73">
        <v>0</v>
      </c>
      <c r="W181" s="73">
        <v>1</v>
      </c>
    </row>
    <row r="182" spans="4:23" ht="15" customHeight="1" outlineLevel="2">
      <c r="D182" s="38" t="s">
        <v>764</v>
      </c>
      <c r="E182" s="233" t="s">
        <v>765</v>
      </c>
      <c r="F182" s="73">
        <v>2</v>
      </c>
      <c r="G182" s="73">
        <v>0</v>
      </c>
      <c r="H182" s="73">
        <v>2</v>
      </c>
      <c r="I182" s="73">
        <v>2</v>
      </c>
      <c r="J182" s="73">
        <v>0</v>
      </c>
      <c r="K182" s="73">
        <v>2</v>
      </c>
      <c r="L182" s="73">
        <v>2</v>
      </c>
      <c r="M182" s="73">
        <v>0</v>
      </c>
      <c r="N182" s="73">
        <v>2</v>
      </c>
      <c r="O182" s="73">
        <v>2</v>
      </c>
      <c r="P182" s="73">
        <v>0</v>
      </c>
      <c r="Q182" s="73">
        <v>2</v>
      </c>
      <c r="R182" s="73">
        <v>1</v>
      </c>
      <c r="S182" s="73">
        <v>0</v>
      </c>
      <c r="T182" s="73">
        <v>1</v>
      </c>
      <c r="U182" s="73">
        <v>1</v>
      </c>
      <c r="V182" s="73">
        <v>0</v>
      </c>
      <c r="W182" s="73">
        <v>1</v>
      </c>
    </row>
    <row r="183" spans="4:23" ht="15" customHeight="1" outlineLevel="2">
      <c r="D183" s="38" t="s">
        <v>766</v>
      </c>
      <c r="E183" s="233" t="s">
        <v>767</v>
      </c>
      <c r="F183" s="73">
        <v>61</v>
      </c>
      <c r="G183" s="73">
        <v>27</v>
      </c>
      <c r="H183" s="73">
        <v>34</v>
      </c>
      <c r="I183" s="73">
        <v>61</v>
      </c>
      <c r="J183" s="73">
        <v>27</v>
      </c>
      <c r="K183" s="73">
        <v>34</v>
      </c>
      <c r="L183" s="73">
        <v>59</v>
      </c>
      <c r="M183" s="73">
        <v>27</v>
      </c>
      <c r="N183" s="73">
        <v>32</v>
      </c>
      <c r="O183" s="73">
        <v>59</v>
      </c>
      <c r="P183" s="73">
        <v>27</v>
      </c>
      <c r="Q183" s="73">
        <v>32</v>
      </c>
      <c r="R183" s="73">
        <v>61</v>
      </c>
      <c r="S183" s="73">
        <v>28</v>
      </c>
      <c r="T183" s="73">
        <v>33</v>
      </c>
      <c r="U183" s="73">
        <v>57</v>
      </c>
      <c r="V183" s="73">
        <v>25</v>
      </c>
      <c r="W183" s="73">
        <v>32</v>
      </c>
    </row>
    <row r="184" spans="4:23" ht="15" customHeight="1" outlineLevel="2">
      <c r="D184" s="38" t="s">
        <v>768</v>
      </c>
      <c r="E184" s="233" t="s">
        <v>769</v>
      </c>
      <c r="F184" s="73">
        <v>0</v>
      </c>
      <c r="G184" s="73">
        <v>0</v>
      </c>
      <c r="H184" s="73">
        <v>0</v>
      </c>
      <c r="I184" s="73">
        <v>0</v>
      </c>
      <c r="J184" s="73">
        <v>0</v>
      </c>
      <c r="K184" s="73">
        <v>0</v>
      </c>
      <c r="L184" s="73">
        <v>0</v>
      </c>
      <c r="M184" s="73">
        <v>0</v>
      </c>
      <c r="N184" s="73">
        <v>0</v>
      </c>
      <c r="O184" s="73">
        <v>0</v>
      </c>
      <c r="P184" s="73">
        <v>0</v>
      </c>
      <c r="Q184" s="73">
        <v>0</v>
      </c>
      <c r="R184" s="73">
        <v>0</v>
      </c>
      <c r="S184" s="73">
        <v>0</v>
      </c>
      <c r="T184" s="73">
        <v>0</v>
      </c>
      <c r="U184" s="73">
        <v>0</v>
      </c>
      <c r="V184" s="73">
        <v>0</v>
      </c>
      <c r="W184" s="73">
        <v>0</v>
      </c>
    </row>
    <row r="185" spans="4:23" ht="15" customHeight="1" outlineLevel="2">
      <c r="D185" s="38" t="s">
        <v>770</v>
      </c>
      <c r="E185" s="233" t="s">
        <v>771</v>
      </c>
      <c r="F185" s="73">
        <v>16</v>
      </c>
      <c r="G185" s="73">
        <v>10</v>
      </c>
      <c r="H185" s="73">
        <v>6</v>
      </c>
      <c r="I185" s="73">
        <v>19</v>
      </c>
      <c r="J185" s="73">
        <v>12</v>
      </c>
      <c r="K185" s="73">
        <v>7</v>
      </c>
      <c r="L185" s="73">
        <v>17</v>
      </c>
      <c r="M185" s="73">
        <v>9</v>
      </c>
      <c r="N185" s="73">
        <v>8</v>
      </c>
      <c r="O185" s="73">
        <v>17</v>
      </c>
      <c r="P185" s="73">
        <v>9</v>
      </c>
      <c r="Q185" s="73">
        <v>8</v>
      </c>
      <c r="R185" s="73">
        <v>14</v>
      </c>
      <c r="S185" s="73">
        <v>7</v>
      </c>
      <c r="T185" s="73">
        <v>7</v>
      </c>
      <c r="U185" s="73">
        <v>17</v>
      </c>
      <c r="V185" s="73">
        <v>8</v>
      </c>
      <c r="W185" s="73">
        <v>9</v>
      </c>
    </row>
    <row r="186" spans="4:23" ht="15" customHeight="1" outlineLevel="2">
      <c r="D186" s="38" t="s">
        <v>772</v>
      </c>
      <c r="E186" s="233" t="s">
        <v>773</v>
      </c>
      <c r="F186" s="73">
        <v>7</v>
      </c>
      <c r="G186" s="73">
        <v>5</v>
      </c>
      <c r="H186" s="73">
        <v>2</v>
      </c>
      <c r="I186" s="73">
        <v>7</v>
      </c>
      <c r="J186" s="73">
        <v>5</v>
      </c>
      <c r="K186" s="73">
        <v>2</v>
      </c>
      <c r="L186" s="73">
        <v>9</v>
      </c>
      <c r="M186" s="73">
        <v>7</v>
      </c>
      <c r="N186" s="73">
        <v>2</v>
      </c>
      <c r="O186" s="73">
        <v>9</v>
      </c>
      <c r="P186" s="73">
        <v>7</v>
      </c>
      <c r="Q186" s="73">
        <v>2</v>
      </c>
      <c r="R186" s="73">
        <v>10</v>
      </c>
      <c r="S186" s="73">
        <v>8</v>
      </c>
      <c r="T186" s="73">
        <v>2</v>
      </c>
      <c r="U186" s="73">
        <v>9</v>
      </c>
      <c r="V186" s="73">
        <v>8</v>
      </c>
      <c r="W186" s="73">
        <v>1</v>
      </c>
    </row>
    <row r="187" spans="4:23" ht="15" customHeight="1" outlineLevel="2">
      <c r="D187" s="38" t="s">
        <v>774</v>
      </c>
      <c r="E187" s="233" t="s">
        <v>775</v>
      </c>
      <c r="F187" s="73">
        <v>0</v>
      </c>
      <c r="G187" s="73">
        <v>0</v>
      </c>
      <c r="H187" s="73">
        <v>0</v>
      </c>
      <c r="I187" s="73">
        <v>0</v>
      </c>
      <c r="J187" s="73">
        <v>0</v>
      </c>
      <c r="K187" s="73">
        <v>0</v>
      </c>
      <c r="L187" s="73">
        <v>0</v>
      </c>
      <c r="M187" s="73">
        <v>0</v>
      </c>
      <c r="N187" s="73">
        <v>0</v>
      </c>
      <c r="O187" s="73">
        <v>0</v>
      </c>
      <c r="P187" s="73">
        <v>0</v>
      </c>
      <c r="Q187" s="73">
        <v>0</v>
      </c>
      <c r="R187" s="73">
        <v>0</v>
      </c>
      <c r="S187" s="73">
        <v>0</v>
      </c>
      <c r="T187" s="73">
        <v>0</v>
      </c>
      <c r="U187" s="73">
        <v>0</v>
      </c>
      <c r="V187" s="73">
        <v>0</v>
      </c>
      <c r="W187" s="73">
        <v>0</v>
      </c>
    </row>
    <row r="188" spans="4:23" ht="15" customHeight="1" outlineLevel="2">
      <c r="D188" s="38" t="s">
        <v>776</v>
      </c>
      <c r="E188" s="233" t="s">
        <v>777</v>
      </c>
      <c r="F188" s="73">
        <v>0</v>
      </c>
      <c r="G188" s="73">
        <v>0</v>
      </c>
      <c r="H188" s="73">
        <v>0</v>
      </c>
      <c r="I188" s="73">
        <v>0</v>
      </c>
      <c r="J188" s="73">
        <v>0</v>
      </c>
      <c r="K188" s="73">
        <v>0</v>
      </c>
      <c r="L188" s="73">
        <v>0</v>
      </c>
      <c r="M188" s="73">
        <v>0</v>
      </c>
      <c r="N188" s="73">
        <v>0</v>
      </c>
      <c r="O188" s="73">
        <v>0</v>
      </c>
      <c r="P188" s="73">
        <v>0</v>
      </c>
      <c r="Q188" s="73">
        <v>0</v>
      </c>
      <c r="R188" s="73">
        <v>0</v>
      </c>
      <c r="S188" s="73">
        <v>0</v>
      </c>
      <c r="T188" s="73">
        <v>0</v>
      </c>
      <c r="U188" s="73">
        <v>0</v>
      </c>
      <c r="V188" s="73">
        <v>0</v>
      </c>
      <c r="W188" s="73">
        <v>0</v>
      </c>
    </row>
    <row r="189" spans="4:23" ht="15" customHeight="1" outlineLevel="2">
      <c r="D189" s="38" t="s">
        <v>778</v>
      </c>
      <c r="E189" s="233" t="s">
        <v>779</v>
      </c>
      <c r="F189" s="73">
        <v>0</v>
      </c>
      <c r="G189" s="73">
        <v>0</v>
      </c>
      <c r="H189" s="73">
        <v>0</v>
      </c>
      <c r="I189" s="73">
        <v>0</v>
      </c>
      <c r="J189" s="73">
        <v>0</v>
      </c>
      <c r="K189" s="73">
        <v>0</v>
      </c>
      <c r="L189" s="73">
        <v>0</v>
      </c>
      <c r="M189" s="73">
        <v>0</v>
      </c>
      <c r="N189" s="73">
        <v>0</v>
      </c>
      <c r="O189" s="73">
        <v>0</v>
      </c>
      <c r="P189" s="73">
        <v>0</v>
      </c>
      <c r="Q189" s="73">
        <v>0</v>
      </c>
      <c r="R189" s="73">
        <v>0</v>
      </c>
      <c r="S189" s="73">
        <v>0</v>
      </c>
      <c r="T189" s="73">
        <v>0</v>
      </c>
      <c r="U189" s="73">
        <v>0</v>
      </c>
      <c r="V189" s="73">
        <v>0</v>
      </c>
      <c r="W189" s="73">
        <v>0</v>
      </c>
    </row>
    <row r="190" spans="4:23" ht="15" customHeight="1" outlineLevel="2">
      <c r="D190" s="38" t="s">
        <v>780</v>
      </c>
      <c r="E190" s="233" t="s">
        <v>781</v>
      </c>
      <c r="F190" s="73">
        <v>0</v>
      </c>
      <c r="G190" s="73">
        <v>0</v>
      </c>
      <c r="H190" s="73">
        <v>0</v>
      </c>
      <c r="I190" s="73">
        <v>0</v>
      </c>
      <c r="J190" s="73">
        <v>0</v>
      </c>
      <c r="K190" s="73">
        <v>0</v>
      </c>
      <c r="L190" s="73">
        <v>0</v>
      </c>
      <c r="M190" s="73">
        <v>0</v>
      </c>
      <c r="N190" s="73">
        <v>0</v>
      </c>
      <c r="O190" s="73">
        <v>0</v>
      </c>
      <c r="P190" s="73">
        <v>0</v>
      </c>
      <c r="Q190" s="73">
        <v>0</v>
      </c>
      <c r="R190" s="73">
        <v>0</v>
      </c>
      <c r="S190" s="73">
        <v>0</v>
      </c>
      <c r="T190" s="73">
        <v>0</v>
      </c>
      <c r="U190" s="73">
        <v>0</v>
      </c>
      <c r="V190" s="73">
        <v>0</v>
      </c>
      <c r="W190" s="73">
        <v>0</v>
      </c>
    </row>
    <row r="191" spans="4:23" ht="15" customHeight="1" outlineLevel="2">
      <c r="D191" s="38" t="s">
        <v>782</v>
      </c>
      <c r="E191" s="233" t="s">
        <v>783</v>
      </c>
      <c r="F191" s="73">
        <v>0</v>
      </c>
      <c r="G191" s="73">
        <v>0</v>
      </c>
      <c r="H191" s="73">
        <v>0</v>
      </c>
      <c r="I191" s="73">
        <v>0</v>
      </c>
      <c r="J191" s="73">
        <v>0</v>
      </c>
      <c r="K191" s="73">
        <v>0</v>
      </c>
      <c r="L191" s="73">
        <v>0</v>
      </c>
      <c r="M191" s="73">
        <v>0</v>
      </c>
      <c r="N191" s="73">
        <v>0</v>
      </c>
      <c r="O191" s="73">
        <v>0</v>
      </c>
      <c r="P191" s="73">
        <v>0</v>
      </c>
      <c r="Q191" s="73">
        <v>0</v>
      </c>
      <c r="R191" s="73">
        <v>0</v>
      </c>
      <c r="S191" s="73">
        <v>0</v>
      </c>
      <c r="T191" s="73">
        <v>0</v>
      </c>
      <c r="U191" s="73">
        <v>0</v>
      </c>
      <c r="V191" s="73">
        <v>0</v>
      </c>
      <c r="W191" s="73">
        <v>0</v>
      </c>
    </row>
    <row r="192" spans="4:23" ht="15" customHeight="1" outlineLevel="2">
      <c r="D192" s="38" t="s">
        <v>784</v>
      </c>
      <c r="E192" s="233" t="s">
        <v>785</v>
      </c>
      <c r="F192" s="73">
        <v>1</v>
      </c>
      <c r="G192" s="73">
        <v>0</v>
      </c>
      <c r="H192" s="73">
        <v>1</v>
      </c>
      <c r="I192" s="73">
        <v>1</v>
      </c>
      <c r="J192" s="73">
        <v>0</v>
      </c>
      <c r="K192" s="73">
        <v>1</v>
      </c>
      <c r="L192" s="73">
        <v>1</v>
      </c>
      <c r="M192" s="73">
        <v>0</v>
      </c>
      <c r="N192" s="73">
        <v>1</v>
      </c>
      <c r="O192" s="73">
        <v>1</v>
      </c>
      <c r="P192" s="73">
        <v>0</v>
      </c>
      <c r="Q192" s="73">
        <v>1</v>
      </c>
      <c r="R192" s="73">
        <v>0</v>
      </c>
      <c r="S192" s="73">
        <v>0</v>
      </c>
      <c r="T192" s="73">
        <v>0</v>
      </c>
      <c r="U192" s="73">
        <v>0</v>
      </c>
      <c r="V192" s="73">
        <v>0</v>
      </c>
      <c r="W192" s="73">
        <v>0</v>
      </c>
    </row>
    <row r="193" spans="4:23" ht="15" customHeight="1" outlineLevel="2">
      <c r="D193" s="38" t="s">
        <v>786</v>
      </c>
      <c r="E193" s="233" t="s">
        <v>787</v>
      </c>
      <c r="F193" s="73">
        <v>2</v>
      </c>
      <c r="G193" s="73">
        <v>0</v>
      </c>
      <c r="H193" s="73">
        <v>2</v>
      </c>
      <c r="I193" s="73">
        <v>2</v>
      </c>
      <c r="J193" s="73">
        <v>0</v>
      </c>
      <c r="K193" s="73">
        <v>2</v>
      </c>
      <c r="L193" s="73">
        <v>2</v>
      </c>
      <c r="M193" s="73">
        <v>0</v>
      </c>
      <c r="N193" s="73">
        <v>2</v>
      </c>
      <c r="O193" s="73">
        <v>2</v>
      </c>
      <c r="P193" s="73">
        <v>0</v>
      </c>
      <c r="Q193" s="73">
        <v>2</v>
      </c>
      <c r="R193" s="73">
        <v>2</v>
      </c>
      <c r="S193" s="73">
        <v>0</v>
      </c>
      <c r="T193" s="73">
        <v>2</v>
      </c>
      <c r="U193" s="73">
        <v>2</v>
      </c>
      <c r="V193" s="73">
        <v>0</v>
      </c>
      <c r="W193" s="73">
        <v>2</v>
      </c>
    </row>
    <row r="194" spans="4:23" ht="15" customHeight="1" outlineLevel="2">
      <c r="D194" s="38" t="s">
        <v>788</v>
      </c>
      <c r="E194" s="233" t="s">
        <v>789</v>
      </c>
      <c r="F194" s="73">
        <v>0</v>
      </c>
      <c r="G194" s="73">
        <v>0</v>
      </c>
      <c r="H194" s="73">
        <v>0</v>
      </c>
      <c r="I194" s="73">
        <v>0</v>
      </c>
      <c r="J194" s="73">
        <v>0</v>
      </c>
      <c r="K194" s="73">
        <v>0</v>
      </c>
      <c r="L194" s="73">
        <v>0</v>
      </c>
      <c r="M194" s="73">
        <v>0</v>
      </c>
      <c r="N194" s="73">
        <v>0</v>
      </c>
      <c r="O194" s="73">
        <v>0</v>
      </c>
      <c r="P194" s="73">
        <v>0</v>
      </c>
      <c r="Q194" s="73">
        <v>0</v>
      </c>
      <c r="R194" s="73">
        <v>0</v>
      </c>
      <c r="S194" s="73">
        <v>0</v>
      </c>
      <c r="T194" s="73">
        <v>0</v>
      </c>
      <c r="U194" s="73">
        <v>0</v>
      </c>
      <c r="V194" s="73">
        <v>0</v>
      </c>
      <c r="W194" s="73">
        <v>0</v>
      </c>
    </row>
    <row r="195" spans="4:23" ht="15" customHeight="1" outlineLevel="2">
      <c r="D195" s="38" t="s">
        <v>790</v>
      </c>
      <c r="E195" s="233" t="s">
        <v>791</v>
      </c>
      <c r="F195" s="73">
        <v>0</v>
      </c>
      <c r="G195" s="73">
        <v>0</v>
      </c>
      <c r="H195" s="73">
        <v>0</v>
      </c>
      <c r="I195" s="73">
        <v>0</v>
      </c>
      <c r="J195" s="73">
        <v>0</v>
      </c>
      <c r="K195" s="73">
        <v>0</v>
      </c>
      <c r="L195" s="73">
        <v>0</v>
      </c>
      <c r="M195" s="73">
        <v>0</v>
      </c>
      <c r="N195" s="73">
        <v>0</v>
      </c>
      <c r="O195" s="73">
        <v>0</v>
      </c>
      <c r="P195" s="73">
        <v>0</v>
      </c>
      <c r="Q195" s="73">
        <v>0</v>
      </c>
      <c r="R195" s="73">
        <v>0</v>
      </c>
      <c r="S195" s="73">
        <v>0</v>
      </c>
      <c r="T195" s="73">
        <v>0</v>
      </c>
      <c r="U195" s="73">
        <v>0</v>
      </c>
      <c r="V195" s="73">
        <v>0</v>
      </c>
      <c r="W195" s="73">
        <v>0</v>
      </c>
    </row>
    <row r="196" spans="4:23" ht="15" customHeight="1" outlineLevel="2">
      <c r="D196" s="38" t="s">
        <v>792</v>
      </c>
      <c r="E196" s="233" t="s">
        <v>793</v>
      </c>
      <c r="F196" s="73">
        <v>0</v>
      </c>
      <c r="G196" s="73">
        <v>0</v>
      </c>
      <c r="H196" s="73">
        <v>0</v>
      </c>
      <c r="I196" s="73">
        <v>0</v>
      </c>
      <c r="J196" s="73">
        <v>0</v>
      </c>
      <c r="K196" s="73">
        <v>0</v>
      </c>
      <c r="L196" s="73">
        <v>0</v>
      </c>
      <c r="M196" s="73">
        <v>0</v>
      </c>
      <c r="N196" s="73">
        <v>0</v>
      </c>
      <c r="O196" s="73">
        <v>0</v>
      </c>
      <c r="P196" s="73">
        <v>0</v>
      </c>
      <c r="Q196" s="73">
        <v>0</v>
      </c>
      <c r="R196" s="73">
        <v>0</v>
      </c>
      <c r="S196" s="73">
        <v>0</v>
      </c>
      <c r="T196" s="73">
        <v>0</v>
      </c>
      <c r="U196" s="73">
        <v>0</v>
      </c>
      <c r="V196" s="73">
        <v>0</v>
      </c>
      <c r="W196" s="73">
        <v>0</v>
      </c>
    </row>
    <row r="197" spans="4:23" ht="15" customHeight="1" outlineLevel="2">
      <c r="D197" s="38" t="s">
        <v>794</v>
      </c>
      <c r="E197" s="233" t="s">
        <v>795</v>
      </c>
      <c r="F197" s="73">
        <v>0</v>
      </c>
      <c r="G197" s="73">
        <v>0</v>
      </c>
      <c r="H197" s="73">
        <v>0</v>
      </c>
      <c r="I197" s="73">
        <v>0</v>
      </c>
      <c r="J197" s="73">
        <v>0</v>
      </c>
      <c r="K197" s="73">
        <v>0</v>
      </c>
      <c r="L197" s="73">
        <v>0</v>
      </c>
      <c r="M197" s="73">
        <v>0</v>
      </c>
      <c r="N197" s="73">
        <v>0</v>
      </c>
      <c r="O197" s="73">
        <v>0</v>
      </c>
      <c r="P197" s="73">
        <v>0</v>
      </c>
      <c r="Q197" s="73">
        <v>0</v>
      </c>
      <c r="R197" s="73">
        <v>0</v>
      </c>
      <c r="S197" s="73">
        <v>0</v>
      </c>
      <c r="T197" s="73">
        <v>0</v>
      </c>
      <c r="U197" s="73">
        <v>0</v>
      </c>
      <c r="V197" s="73">
        <v>0</v>
      </c>
      <c r="W197" s="73">
        <v>0</v>
      </c>
    </row>
    <row r="198" spans="4:23" ht="15" customHeight="1" outlineLevel="2">
      <c r="D198" s="38" t="s">
        <v>796</v>
      </c>
      <c r="E198" s="233" t="s">
        <v>797</v>
      </c>
      <c r="F198" s="73">
        <v>1</v>
      </c>
      <c r="G198" s="73">
        <v>0</v>
      </c>
      <c r="H198" s="73">
        <v>1</v>
      </c>
      <c r="I198" s="73">
        <v>1</v>
      </c>
      <c r="J198" s="73">
        <v>0</v>
      </c>
      <c r="K198" s="73">
        <v>1</v>
      </c>
      <c r="L198" s="73">
        <v>1</v>
      </c>
      <c r="M198" s="73">
        <v>0</v>
      </c>
      <c r="N198" s="73">
        <v>1</v>
      </c>
      <c r="O198" s="73">
        <v>1</v>
      </c>
      <c r="P198" s="73">
        <v>0</v>
      </c>
      <c r="Q198" s="73">
        <v>1</v>
      </c>
      <c r="R198" s="73">
        <v>1</v>
      </c>
      <c r="S198" s="73">
        <v>0</v>
      </c>
      <c r="T198" s="73">
        <v>1</v>
      </c>
      <c r="U198" s="73">
        <v>1</v>
      </c>
      <c r="V198" s="73">
        <v>0</v>
      </c>
      <c r="W198" s="73">
        <v>1</v>
      </c>
    </row>
    <row r="199" spans="4:23" ht="15" customHeight="1" outlineLevel="2">
      <c r="D199" s="38" t="s">
        <v>798</v>
      </c>
      <c r="E199" s="233" t="s">
        <v>799</v>
      </c>
      <c r="F199" s="73">
        <v>7</v>
      </c>
      <c r="G199" s="73">
        <v>0</v>
      </c>
      <c r="H199" s="73">
        <v>7</v>
      </c>
      <c r="I199" s="73">
        <v>8</v>
      </c>
      <c r="J199" s="73">
        <v>0</v>
      </c>
      <c r="K199" s="73">
        <v>8</v>
      </c>
      <c r="L199" s="73">
        <v>9</v>
      </c>
      <c r="M199" s="73">
        <v>1</v>
      </c>
      <c r="N199" s="73">
        <v>8</v>
      </c>
      <c r="O199" s="73">
        <v>9</v>
      </c>
      <c r="P199" s="73">
        <v>1</v>
      </c>
      <c r="Q199" s="73">
        <v>8</v>
      </c>
      <c r="R199" s="73">
        <v>5</v>
      </c>
      <c r="S199" s="73">
        <v>0</v>
      </c>
      <c r="T199" s="73">
        <v>5</v>
      </c>
      <c r="U199" s="73">
        <v>6</v>
      </c>
      <c r="V199" s="73">
        <v>0</v>
      </c>
      <c r="W199" s="73">
        <v>6</v>
      </c>
    </row>
    <row r="200" spans="4:23" ht="15" customHeight="1" outlineLevel="2">
      <c r="D200" s="38" t="s">
        <v>800</v>
      </c>
      <c r="E200" s="233" t="s">
        <v>801</v>
      </c>
      <c r="F200" s="73">
        <v>5</v>
      </c>
      <c r="G200" s="73">
        <v>0</v>
      </c>
      <c r="H200" s="73">
        <v>5</v>
      </c>
      <c r="I200" s="73">
        <v>5</v>
      </c>
      <c r="J200" s="73">
        <v>0</v>
      </c>
      <c r="K200" s="73">
        <v>5</v>
      </c>
      <c r="L200" s="73">
        <v>5</v>
      </c>
      <c r="M200" s="73">
        <v>0</v>
      </c>
      <c r="N200" s="73">
        <v>5</v>
      </c>
      <c r="O200" s="73">
        <v>5</v>
      </c>
      <c r="P200" s="73">
        <v>0</v>
      </c>
      <c r="Q200" s="73">
        <v>5</v>
      </c>
      <c r="R200" s="73">
        <v>4</v>
      </c>
      <c r="S200" s="73">
        <v>0</v>
      </c>
      <c r="T200" s="73">
        <v>4</v>
      </c>
      <c r="U200" s="73">
        <v>6</v>
      </c>
      <c r="V200" s="73">
        <v>0</v>
      </c>
      <c r="W200" s="73">
        <v>6</v>
      </c>
    </row>
    <row r="201" spans="4:23" ht="15" customHeight="1" outlineLevel="2">
      <c r="D201" s="38" t="s">
        <v>802</v>
      </c>
      <c r="E201" s="233" t="s">
        <v>803</v>
      </c>
      <c r="F201" s="73">
        <v>0</v>
      </c>
      <c r="G201" s="73">
        <v>0</v>
      </c>
      <c r="H201" s="73">
        <v>0</v>
      </c>
      <c r="I201" s="73">
        <v>0</v>
      </c>
      <c r="J201" s="73">
        <v>0</v>
      </c>
      <c r="K201" s="73">
        <v>0</v>
      </c>
      <c r="L201" s="73">
        <v>0</v>
      </c>
      <c r="M201" s="73">
        <v>0</v>
      </c>
      <c r="N201" s="73">
        <v>0</v>
      </c>
      <c r="O201" s="73">
        <v>0</v>
      </c>
      <c r="P201" s="73">
        <v>0</v>
      </c>
      <c r="Q201" s="73">
        <v>0</v>
      </c>
      <c r="R201" s="73">
        <v>0</v>
      </c>
      <c r="S201" s="73">
        <v>0</v>
      </c>
      <c r="T201" s="73">
        <v>0</v>
      </c>
      <c r="U201" s="73">
        <v>0</v>
      </c>
      <c r="V201" s="73">
        <v>0</v>
      </c>
      <c r="W201" s="73">
        <v>0</v>
      </c>
    </row>
    <row r="202" spans="4:23" ht="15" customHeight="1" outlineLevel="2">
      <c r="D202" s="38" t="s">
        <v>804</v>
      </c>
      <c r="E202" s="233" t="s">
        <v>805</v>
      </c>
      <c r="F202" s="73">
        <v>2</v>
      </c>
      <c r="G202" s="73">
        <v>0</v>
      </c>
      <c r="H202" s="73">
        <v>2</v>
      </c>
      <c r="I202" s="73">
        <v>1</v>
      </c>
      <c r="J202" s="73">
        <v>0</v>
      </c>
      <c r="K202" s="73">
        <v>1</v>
      </c>
      <c r="L202" s="73">
        <v>1</v>
      </c>
      <c r="M202" s="73">
        <v>0</v>
      </c>
      <c r="N202" s="73">
        <v>1</v>
      </c>
      <c r="O202" s="73">
        <v>1</v>
      </c>
      <c r="P202" s="73">
        <v>0</v>
      </c>
      <c r="Q202" s="73">
        <v>1</v>
      </c>
      <c r="R202" s="73">
        <v>1</v>
      </c>
      <c r="S202" s="73">
        <v>0</v>
      </c>
      <c r="T202" s="73">
        <v>1</v>
      </c>
      <c r="U202" s="73">
        <v>1</v>
      </c>
      <c r="V202" s="73">
        <v>0</v>
      </c>
      <c r="W202" s="73">
        <v>1</v>
      </c>
    </row>
    <row r="203" spans="4:23" ht="15" customHeight="1" outlineLevel="2">
      <c r="D203" s="38" t="s">
        <v>806</v>
      </c>
      <c r="E203" s="233" t="s">
        <v>807</v>
      </c>
      <c r="F203" s="73">
        <v>0</v>
      </c>
      <c r="G203" s="73">
        <v>0</v>
      </c>
      <c r="H203" s="73">
        <v>0</v>
      </c>
      <c r="I203" s="73">
        <v>0</v>
      </c>
      <c r="J203" s="73">
        <v>0</v>
      </c>
      <c r="K203" s="73">
        <v>0</v>
      </c>
      <c r="L203" s="73">
        <v>0</v>
      </c>
      <c r="M203" s="73">
        <v>0</v>
      </c>
      <c r="N203" s="73">
        <v>0</v>
      </c>
      <c r="O203" s="73">
        <v>0</v>
      </c>
      <c r="P203" s="73">
        <v>0</v>
      </c>
      <c r="Q203" s="73">
        <v>0</v>
      </c>
      <c r="R203" s="73">
        <v>0</v>
      </c>
      <c r="S203" s="73">
        <v>0</v>
      </c>
      <c r="T203" s="73">
        <v>0</v>
      </c>
      <c r="U203" s="73">
        <v>0</v>
      </c>
      <c r="V203" s="73">
        <v>0</v>
      </c>
      <c r="W203" s="73">
        <v>0</v>
      </c>
    </row>
    <row r="204" spans="4:23" ht="15" customHeight="1" outlineLevel="2">
      <c r="D204" s="38" t="s">
        <v>808</v>
      </c>
      <c r="E204" s="233" t="s">
        <v>809</v>
      </c>
      <c r="F204" s="73">
        <v>1</v>
      </c>
      <c r="G204" s="73">
        <v>0</v>
      </c>
      <c r="H204" s="73">
        <v>1</v>
      </c>
      <c r="I204" s="73">
        <v>1</v>
      </c>
      <c r="J204" s="73">
        <v>0</v>
      </c>
      <c r="K204" s="73">
        <v>1</v>
      </c>
      <c r="L204" s="73">
        <v>0</v>
      </c>
      <c r="M204" s="73">
        <v>0</v>
      </c>
      <c r="N204" s="73">
        <v>0</v>
      </c>
      <c r="O204" s="73">
        <v>0</v>
      </c>
      <c r="P204" s="73">
        <v>0</v>
      </c>
      <c r="Q204" s="73">
        <v>0</v>
      </c>
      <c r="R204" s="73">
        <v>0</v>
      </c>
      <c r="S204" s="73">
        <v>0</v>
      </c>
      <c r="T204" s="73">
        <v>0</v>
      </c>
      <c r="U204" s="73">
        <v>0</v>
      </c>
      <c r="V204" s="73">
        <v>0</v>
      </c>
      <c r="W204" s="73">
        <v>0</v>
      </c>
    </row>
    <row r="205" spans="4:23" ht="15" customHeight="1" outlineLevel="2">
      <c r="D205" s="38" t="s">
        <v>810</v>
      </c>
      <c r="E205" s="233" t="s">
        <v>811</v>
      </c>
      <c r="F205" s="73">
        <v>0</v>
      </c>
      <c r="G205" s="73">
        <v>0</v>
      </c>
      <c r="H205" s="73">
        <v>0</v>
      </c>
      <c r="I205" s="73">
        <v>0</v>
      </c>
      <c r="J205" s="73">
        <v>0</v>
      </c>
      <c r="K205" s="73">
        <v>0</v>
      </c>
      <c r="L205" s="73">
        <v>0</v>
      </c>
      <c r="M205" s="73">
        <v>0</v>
      </c>
      <c r="N205" s="73">
        <v>0</v>
      </c>
      <c r="O205" s="73">
        <v>0</v>
      </c>
      <c r="P205" s="73">
        <v>0</v>
      </c>
      <c r="Q205" s="73">
        <v>0</v>
      </c>
      <c r="R205" s="73">
        <v>0</v>
      </c>
      <c r="S205" s="73">
        <v>0</v>
      </c>
      <c r="T205" s="73">
        <v>0</v>
      </c>
      <c r="U205" s="73">
        <v>0</v>
      </c>
      <c r="V205" s="73">
        <v>0</v>
      </c>
      <c r="W205" s="73">
        <v>0</v>
      </c>
    </row>
    <row r="206" spans="4:23" ht="15" customHeight="1" outlineLevel="2">
      <c r="D206" s="38" t="s">
        <v>812</v>
      </c>
      <c r="E206" s="233" t="s">
        <v>813</v>
      </c>
      <c r="F206" s="73">
        <v>0</v>
      </c>
      <c r="G206" s="73">
        <v>0</v>
      </c>
      <c r="H206" s="73">
        <v>0</v>
      </c>
      <c r="I206" s="73">
        <v>0</v>
      </c>
      <c r="J206" s="73">
        <v>0</v>
      </c>
      <c r="K206" s="73">
        <v>0</v>
      </c>
      <c r="L206" s="73">
        <v>0</v>
      </c>
      <c r="M206" s="73">
        <v>0</v>
      </c>
      <c r="N206" s="73">
        <v>0</v>
      </c>
      <c r="O206" s="73">
        <v>0</v>
      </c>
      <c r="P206" s="73">
        <v>0</v>
      </c>
      <c r="Q206" s="73">
        <v>0</v>
      </c>
      <c r="R206" s="73">
        <v>0</v>
      </c>
      <c r="S206" s="73">
        <v>0</v>
      </c>
      <c r="T206" s="73">
        <v>0</v>
      </c>
      <c r="U206" s="73">
        <v>0</v>
      </c>
      <c r="V206" s="73">
        <v>0</v>
      </c>
      <c r="W206" s="73">
        <v>0</v>
      </c>
    </row>
    <row r="207" spans="4:23" ht="15" customHeight="1" outlineLevel="2">
      <c r="D207" s="38" t="s">
        <v>814</v>
      </c>
      <c r="E207" s="233" t="s">
        <v>815</v>
      </c>
      <c r="F207" s="73">
        <v>0</v>
      </c>
      <c r="G207" s="73">
        <v>0</v>
      </c>
      <c r="H207" s="73">
        <v>0</v>
      </c>
      <c r="I207" s="73">
        <v>0</v>
      </c>
      <c r="J207" s="73">
        <v>0</v>
      </c>
      <c r="K207" s="73">
        <v>0</v>
      </c>
      <c r="L207" s="73">
        <v>0</v>
      </c>
      <c r="M207" s="73">
        <v>0</v>
      </c>
      <c r="N207" s="73">
        <v>0</v>
      </c>
      <c r="O207" s="73">
        <v>0</v>
      </c>
      <c r="P207" s="73">
        <v>0</v>
      </c>
      <c r="Q207" s="73">
        <v>0</v>
      </c>
      <c r="R207" s="73">
        <v>0</v>
      </c>
      <c r="S207" s="73">
        <v>0</v>
      </c>
      <c r="T207" s="73">
        <v>0</v>
      </c>
      <c r="U207" s="73">
        <v>0</v>
      </c>
      <c r="V207" s="73">
        <v>0</v>
      </c>
      <c r="W207" s="73">
        <v>0</v>
      </c>
    </row>
    <row r="208" spans="4:23" ht="15" customHeight="1" outlineLevel="2">
      <c r="D208" s="38" t="s">
        <v>816</v>
      </c>
      <c r="E208" s="233" t="s">
        <v>817</v>
      </c>
      <c r="F208" s="73">
        <v>0</v>
      </c>
      <c r="G208" s="73">
        <v>0</v>
      </c>
      <c r="H208" s="73">
        <v>0</v>
      </c>
      <c r="I208" s="73">
        <v>0</v>
      </c>
      <c r="J208" s="73">
        <v>0</v>
      </c>
      <c r="K208" s="73">
        <v>0</v>
      </c>
      <c r="L208" s="73">
        <v>0</v>
      </c>
      <c r="M208" s="73">
        <v>0</v>
      </c>
      <c r="N208" s="73">
        <v>0</v>
      </c>
      <c r="O208" s="73">
        <v>0</v>
      </c>
      <c r="P208" s="73">
        <v>0</v>
      </c>
      <c r="Q208" s="73">
        <v>0</v>
      </c>
      <c r="R208" s="73">
        <v>0</v>
      </c>
      <c r="S208" s="73">
        <v>0</v>
      </c>
      <c r="T208" s="73">
        <v>0</v>
      </c>
      <c r="U208" s="73">
        <v>0</v>
      </c>
      <c r="V208" s="73">
        <v>0</v>
      </c>
      <c r="W208" s="73">
        <v>0</v>
      </c>
    </row>
    <row r="209" spans="4:23" ht="15" customHeight="1" outlineLevel="2">
      <c r="D209" s="38" t="s">
        <v>818</v>
      </c>
      <c r="E209" s="233" t="s">
        <v>819</v>
      </c>
      <c r="F209" s="73">
        <v>0</v>
      </c>
      <c r="G209" s="73">
        <v>0</v>
      </c>
      <c r="H209" s="73">
        <v>0</v>
      </c>
      <c r="I209" s="73">
        <v>0</v>
      </c>
      <c r="J209" s="73">
        <v>0</v>
      </c>
      <c r="K209" s="73">
        <v>0</v>
      </c>
      <c r="L209" s="73">
        <v>0</v>
      </c>
      <c r="M209" s="73">
        <v>0</v>
      </c>
      <c r="N209" s="73">
        <v>0</v>
      </c>
      <c r="O209" s="73">
        <v>0</v>
      </c>
      <c r="P209" s="73">
        <v>0</v>
      </c>
      <c r="Q209" s="73">
        <v>0</v>
      </c>
      <c r="R209" s="73">
        <v>0</v>
      </c>
      <c r="S209" s="73">
        <v>0</v>
      </c>
      <c r="T209" s="73">
        <v>0</v>
      </c>
      <c r="U209" s="73">
        <v>0</v>
      </c>
      <c r="V209" s="73">
        <v>0</v>
      </c>
      <c r="W209" s="73">
        <v>0</v>
      </c>
    </row>
    <row r="210" spans="4:23" ht="15" customHeight="1" outlineLevel="2">
      <c r="D210" s="38" t="s">
        <v>820</v>
      </c>
      <c r="E210" s="233" t="s">
        <v>821</v>
      </c>
      <c r="F210" s="73">
        <v>0</v>
      </c>
      <c r="G210" s="73">
        <v>0</v>
      </c>
      <c r="H210" s="73">
        <v>0</v>
      </c>
      <c r="I210" s="73">
        <v>0</v>
      </c>
      <c r="J210" s="73">
        <v>0</v>
      </c>
      <c r="K210" s="73">
        <v>0</v>
      </c>
      <c r="L210" s="73">
        <v>0</v>
      </c>
      <c r="M210" s="73">
        <v>0</v>
      </c>
      <c r="N210" s="73">
        <v>0</v>
      </c>
      <c r="O210" s="73">
        <v>0</v>
      </c>
      <c r="P210" s="73">
        <v>0</v>
      </c>
      <c r="Q210" s="73">
        <v>0</v>
      </c>
      <c r="R210" s="73">
        <v>0</v>
      </c>
      <c r="S210" s="73">
        <v>0</v>
      </c>
      <c r="T210" s="73">
        <v>0</v>
      </c>
      <c r="U210" s="73">
        <v>0</v>
      </c>
      <c r="V210" s="73">
        <v>0</v>
      </c>
      <c r="W210" s="73">
        <v>0</v>
      </c>
    </row>
    <row r="211" spans="4:23" ht="15" customHeight="1" outlineLevel="2">
      <c r="D211" s="38" t="s">
        <v>822</v>
      </c>
      <c r="E211" s="233" t="s">
        <v>823</v>
      </c>
      <c r="F211" s="73">
        <v>0</v>
      </c>
      <c r="G211" s="73">
        <v>0</v>
      </c>
      <c r="H211" s="73">
        <v>0</v>
      </c>
      <c r="I211" s="73">
        <v>0</v>
      </c>
      <c r="J211" s="73">
        <v>0</v>
      </c>
      <c r="K211" s="73">
        <v>0</v>
      </c>
      <c r="L211" s="73">
        <v>0</v>
      </c>
      <c r="M211" s="73">
        <v>0</v>
      </c>
      <c r="N211" s="73">
        <v>0</v>
      </c>
      <c r="O211" s="73">
        <v>0</v>
      </c>
      <c r="P211" s="73">
        <v>0</v>
      </c>
      <c r="Q211" s="73">
        <v>0</v>
      </c>
      <c r="R211" s="73">
        <v>0</v>
      </c>
      <c r="S211" s="73">
        <v>0</v>
      </c>
      <c r="T211" s="73">
        <v>0</v>
      </c>
      <c r="U211" s="73">
        <v>0</v>
      </c>
      <c r="V211" s="73">
        <v>0</v>
      </c>
      <c r="W211" s="73">
        <v>0</v>
      </c>
    </row>
    <row r="212" spans="4:23" ht="15" customHeight="1" outlineLevel="2">
      <c r="D212" s="38" t="s">
        <v>824</v>
      </c>
      <c r="E212" s="233" t="s">
        <v>825</v>
      </c>
      <c r="F212" s="73">
        <v>0</v>
      </c>
      <c r="G212" s="73">
        <v>0</v>
      </c>
      <c r="H212" s="73">
        <v>0</v>
      </c>
      <c r="I212" s="73">
        <v>0</v>
      </c>
      <c r="J212" s="73">
        <v>0</v>
      </c>
      <c r="K212" s="73">
        <v>0</v>
      </c>
      <c r="L212" s="73">
        <v>0</v>
      </c>
      <c r="M212" s="73">
        <v>0</v>
      </c>
      <c r="N212" s="73">
        <v>0</v>
      </c>
      <c r="O212" s="73">
        <v>0</v>
      </c>
      <c r="P212" s="73">
        <v>0</v>
      </c>
      <c r="Q212" s="73">
        <v>0</v>
      </c>
      <c r="R212" s="73">
        <v>0</v>
      </c>
      <c r="S212" s="73">
        <v>0</v>
      </c>
      <c r="T212" s="73">
        <v>0</v>
      </c>
      <c r="U212" s="73">
        <v>0</v>
      </c>
      <c r="V212" s="73">
        <v>0</v>
      </c>
      <c r="W212" s="73">
        <v>0</v>
      </c>
    </row>
    <row r="213" spans="4:23" ht="15" customHeight="1" outlineLevel="2">
      <c r="D213" s="38" t="s">
        <v>826</v>
      </c>
      <c r="E213" s="233" t="s">
        <v>827</v>
      </c>
      <c r="F213" s="73">
        <v>0</v>
      </c>
      <c r="G213" s="73">
        <v>0</v>
      </c>
      <c r="H213" s="73">
        <v>0</v>
      </c>
      <c r="I213" s="73">
        <v>0</v>
      </c>
      <c r="J213" s="73">
        <v>0</v>
      </c>
      <c r="K213" s="73">
        <v>0</v>
      </c>
      <c r="L213" s="73">
        <v>0</v>
      </c>
      <c r="M213" s="73">
        <v>0</v>
      </c>
      <c r="N213" s="73">
        <v>0</v>
      </c>
      <c r="O213" s="73">
        <v>0</v>
      </c>
      <c r="P213" s="73">
        <v>0</v>
      </c>
      <c r="Q213" s="73">
        <v>0</v>
      </c>
      <c r="R213" s="73">
        <v>0</v>
      </c>
      <c r="S213" s="73">
        <v>0</v>
      </c>
      <c r="T213" s="73">
        <v>0</v>
      </c>
      <c r="U213" s="73">
        <v>0</v>
      </c>
      <c r="V213" s="73">
        <v>0</v>
      </c>
      <c r="W213" s="73">
        <v>0</v>
      </c>
    </row>
    <row r="214" spans="4:23" ht="15" customHeight="1" outlineLevel="2">
      <c r="D214" s="38" t="s">
        <v>828</v>
      </c>
      <c r="E214" s="233" t="s">
        <v>829</v>
      </c>
      <c r="F214" s="73">
        <v>0</v>
      </c>
      <c r="G214" s="73">
        <v>0</v>
      </c>
      <c r="H214" s="73">
        <v>0</v>
      </c>
      <c r="I214" s="73">
        <v>0</v>
      </c>
      <c r="J214" s="73">
        <v>0</v>
      </c>
      <c r="K214" s="73">
        <v>0</v>
      </c>
      <c r="L214" s="73">
        <v>0</v>
      </c>
      <c r="M214" s="73">
        <v>0</v>
      </c>
      <c r="N214" s="73">
        <v>0</v>
      </c>
      <c r="O214" s="73">
        <v>0</v>
      </c>
      <c r="P214" s="73">
        <v>0</v>
      </c>
      <c r="Q214" s="73">
        <v>0</v>
      </c>
      <c r="R214" s="73">
        <v>0</v>
      </c>
      <c r="S214" s="73">
        <v>0</v>
      </c>
      <c r="T214" s="73">
        <v>0</v>
      </c>
      <c r="U214" s="73">
        <v>0</v>
      </c>
      <c r="V214" s="73">
        <v>0</v>
      </c>
      <c r="W214" s="73">
        <v>0</v>
      </c>
    </row>
    <row r="215" spans="4:23" ht="15" customHeight="1" outlineLevel="2">
      <c r="D215" s="38" t="s">
        <v>830</v>
      </c>
      <c r="E215" s="233" t="s">
        <v>831</v>
      </c>
      <c r="F215" s="73">
        <v>0</v>
      </c>
      <c r="G215" s="73">
        <v>0</v>
      </c>
      <c r="H215" s="73">
        <v>0</v>
      </c>
      <c r="I215" s="73">
        <v>0</v>
      </c>
      <c r="J215" s="73">
        <v>0</v>
      </c>
      <c r="K215" s="73">
        <v>0</v>
      </c>
      <c r="L215" s="73">
        <v>0</v>
      </c>
      <c r="M215" s="73">
        <v>0</v>
      </c>
      <c r="N215" s="73">
        <v>0</v>
      </c>
      <c r="O215" s="73">
        <v>0</v>
      </c>
      <c r="P215" s="73">
        <v>0</v>
      </c>
      <c r="Q215" s="73">
        <v>0</v>
      </c>
      <c r="R215" s="73">
        <v>0</v>
      </c>
      <c r="S215" s="73">
        <v>0</v>
      </c>
      <c r="T215" s="73">
        <v>0</v>
      </c>
      <c r="U215" s="73">
        <v>0</v>
      </c>
      <c r="V215" s="73">
        <v>0</v>
      </c>
      <c r="W215" s="73">
        <v>0</v>
      </c>
    </row>
    <row r="216" spans="4:23" ht="15" customHeight="1" outlineLevel="2">
      <c r="D216" s="38" t="s">
        <v>832</v>
      </c>
      <c r="E216" s="233" t="s">
        <v>833</v>
      </c>
      <c r="F216" s="73">
        <v>0</v>
      </c>
      <c r="G216" s="73">
        <v>0</v>
      </c>
      <c r="H216" s="73">
        <v>0</v>
      </c>
      <c r="I216" s="73">
        <v>0</v>
      </c>
      <c r="J216" s="73">
        <v>0</v>
      </c>
      <c r="K216" s="73">
        <v>0</v>
      </c>
      <c r="L216" s="73">
        <v>0</v>
      </c>
      <c r="M216" s="73">
        <v>0</v>
      </c>
      <c r="N216" s="73">
        <v>0</v>
      </c>
      <c r="O216" s="73">
        <v>0</v>
      </c>
      <c r="P216" s="73">
        <v>0</v>
      </c>
      <c r="Q216" s="73">
        <v>0</v>
      </c>
      <c r="R216" s="73">
        <v>0</v>
      </c>
      <c r="S216" s="73">
        <v>0</v>
      </c>
      <c r="T216" s="73">
        <v>0</v>
      </c>
      <c r="U216" s="73">
        <v>0</v>
      </c>
      <c r="V216" s="73">
        <v>0</v>
      </c>
      <c r="W216" s="73">
        <v>0</v>
      </c>
    </row>
    <row r="217" spans="4:23" ht="15" customHeight="1" outlineLevel="2">
      <c r="D217" s="38" t="s">
        <v>834</v>
      </c>
      <c r="E217" s="233" t="s">
        <v>835</v>
      </c>
      <c r="F217" s="73">
        <v>0</v>
      </c>
      <c r="G217" s="73">
        <v>0</v>
      </c>
      <c r="H217" s="73">
        <v>0</v>
      </c>
      <c r="I217" s="73">
        <v>0</v>
      </c>
      <c r="J217" s="73">
        <v>0</v>
      </c>
      <c r="K217" s="73">
        <v>0</v>
      </c>
      <c r="L217" s="73">
        <v>0</v>
      </c>
      <c r="M217" s="73">
        <v>0</v>
      </c>
      <c r="N217" s="73">
        <v>0</v>
      </c>
      <c r="O217" s="73">
        <v>0</v>
      </c>
      <c r="P217" s="73">
        <v>0</v>
      </c>
      <c r="Q217" s="73">
        <v>0</v>
      </c>
      <c r="R217" s="73">
        <v>0</v>
      </c>
      <c r="S217" s="73">
        <v>0</v>
      </c>
      <c r="T217" s="73">
        <v>0</v>
      </c>
      <c r="U217" s="73">
        <v>0</v>
      </c>
      <c r="V217" s="73">
        <v>0</v>
      </c>
      <c r="W217" s="73">
        <v>0</v>
      </c>
    </row>
    <row r="218" spans="4:23" ht="15" customHeight="1" outlineLevel="2">
      <c r="D218" s="38" t="s">
        <v>836</v>
      </c>
      <c r="E218" s="233" t="s">
        <v>837</v>
      </c>
      <c r="F218" s="73">
        <v>0</v>
      </c>
      <c r="G218" s="73">
        <v>0</v>
      </c>
      <c r="H218" s="73">
        <v>0</v>
      </c>
      <c r="I218" s="73">
        <v>0</v>
      </c>
      <c r="J218" s="73">
        <v>0</v>
      </c>
      <c r="K218" s="73">
        <v>0</v>
      </c>
      <c r="L218" s="73">
        <v>0</v>
      </c>
      <c r="M218" s="73">
        <v>0</v>
      </c>
      <c r="N218" s="73">
        <v>0</v>
      </c>
      <c r="O218" s="73">
        <v>0</v>
      </c>
      <c r="P218" s="73">
        <v>0</v>
      </c>
      <c r="Q218" s="73">
        <v>0</v>
      </c>
      <c r="R218" s="73">
        <v>0</v>
      </c>
      <c r="S218" s="73">
        <v>0</v>
      </c>
      <c r="T218" s="73">
        <v>0</v>
      </c>
      <c r="U218" s="73">
        <v>0</v>
      </c>
      <c r="V218" s="73">
        <v>0</v>
      </c>
      <c r="W218" s="73">
        <v>0</v>
      </c>
    </row>
    <row r="219" spans="4:23" ht="15" customHeight="1" outlineLevel="2">
      <c r="D219" s="38" t="s">
        <v>838</v>
      </c>
      <c r="E219" s="233" t="s">
        <v>839</v>
      </c>
      <c r="F219" s="73">
        <v>2</v>
      </c>
      <c r="G219" s="73">
        <v>0</v>
      </c>
      <c r="H219" s="73">
        <v>2</v>
      </c>
      <c r="I219" s="73">
        <v>3</v>
      </c>
      <c r="J219" s="73">
        <v>0</v>
      </c>
      <c r="K219" s="73">
        <v>3</v>
      </c>
      <c r="L219" s="73">
        <v>3</v>
      </c>
      <c r="M219" s="73">
        <v>0</v>
      </c>
      <c r="N219" s="73">
        <v>3</v>
      </c>
      <c r="O219" s="73">
        <v>3</v>
      </c>
      <c r="P219" s="73">
        <v>0</v>
      </c>
      <c r="Q219" s="73">
        <v>3</v>
      </c>
      <c r="R219" s="73">
        <v>2</v>
      </c>
      <c r="S219" s="73">
        <v>0</v>
      </c>
      <c r="T219" s="73">
        <v>2</v>
      </c>
      <c r="U219" s="73">
        <v>3</v>
      </c>
      <c r="V219" s="73">
        <v>0</v>
      </c>
      <c r="W219" s="73">
        <v>3</v>
      </c>
    </row>
    <row r="220" spans="4:23" ht="15" customHeight="1" outlineLevel="2">
      <c r="D220" s="38" t="s">
        <v>840</v>
      </c>
      <c r="E220" s="233" t="s">
        <v>841</v>
      </c>
      <c r="F220" s="73">
        <v>0</v>
      </c>
      <c r="G220" s="73">
        <v>0</v>
      </c>
      <c r="H220" s="73">
        <v>0</v>
      </c>
      <c r="I220" s="73">
        <v>0</v>
      </c>
      <c r="J220" s="73">
        <v>0</v>
      </c>
      <c r="K220" s="73">
        <v>0</v>
      </c>
      <c r="L220" s="73">
        <v>0</v>
      </c>
      <c r="M220" s="73">
        <v>0</v>
      </c>
      <c r="N220" s="73">
        <v>0</v>
      </c>
      <c r="O220" s="73">
        <v>0</v>
      </c>
      <c r="P220" s="73">
        <v>0</v>
      </c>
      <c r="Q220" s="73">
        <v>0</v>
      </c>
      <c r="R220" s="73">
        <v>0</v>
      </c>
      <c r="S220" s="73">
        <v>0</v>
      </c>
      <c r="T220" s="73">
        <v>0</v>
      </c>
      <c r="U220" s="73">
        <v>0</v>
      </c>
      <c r="V220" s="73">
        <v>0</v>
      </c>
      <c r="W220" s="73">
        <v>0</v>
      </c>
    </row>
    <row r="221" spans="4:23" ht="15" customHeight="1" outlineLevel="2">
      <c r="D221" s="38" t="s">
        <v>842</v>
      </c>
      <c r="E221" s="233" t="s">
        <v>843</v>
      </c>
      <c r="F221" s="73">
        <v>0</v>
      </c>
      <c r="G221" s="73">
        <v>0</v>
      </c>
      <c r="H221" s="73">
        <v>0</v>
      </c>
      <c r="I221" s="73">
        <v>0</v>
      </c>
      <c r="J221" s="73">
        <v>0</v>
      </c>
      <c r="K221" s="73">
        <v>0</v>
      </c>
      <c r="L221" s="73">
        <v>0</v>
      </c>
      <c r="M221" s="73">
        <v>0</v>
      </c>
      <c r="N221" s="73">
        <v>0</v>
      </c>
      <c r="O221" s="73">
        <v>0</v>
      </c>
      <c r="P221" s="73">
        <v>0</v>
      </c>
      <c r="Q221" s="73">
        <v>0</v>
      </c>
      <c r="R221" s="73">
        <v>0</v>
      </c>
      <c r="S221" s="73">
        <v>0</v>
      </c>
      <c r="T221" s="73">
        <v>0</v>
      </c>
      <c r="U221" s="73">
        <v>0</v>
      </c>
      <c r="V221" s="73">
        <v>0</v>
      </c>
      <c r="W221" s="73">
        <v>0</v>
      </c>
    </row>
    <row r="222" spans="4:23" ht="15" customHeight="1" outlineLevel="2">
      <c r="D222" s="38" t="s">
        <v>844</v>
      </c>
      <c r="E222" s="233" t="s">
        <v>845</v>
      </c>
      <c r="F222" s="73">
        <v>2</v>
      </c>
      <c r="G222" s="73">
        <v>0</v>
      </c>
      <c r="H222" s="73">
        <v>2</v>
      </c>
      <c r="I222" s="73">
        <v>1</v>
      </c>
      <c r="J222" s="73">
        <v>0</v>
      </c>
      <c r="K222" s="73">
        <v>1</v>
      </c>
      <c r="L222" s="73">
        <v>2</v>
      </c>
      <c r="M222" s="73">
        <v>0</v>
      </c>
      <c r="N222" s="73">
        <v>2</v>
      </c>
      <c r="O222" s="73">
        <v>2</v>
      </c>
      <c r="P222" s="73">
        <v>0</v>
      </c>
      <c r="Q222" s="73">
        <v>2</v>
      </c>
      <c r="R222" s="73">
        <v>2</v>
      </c>
      <c r="S222" s="73">
        <v>0</v>
      </c>
      <c r="T222" s="73">
        <v>2</v>
      </c>
      <c r="U222" s="73">
        <v>2</v>
      </c>
      <c r="V222" s="73">
        <v>0</v>
      </c>
      <c r="W222" s="73">
        <v>2</v>
      </c>
    </row>
    <row r="223" spans="4:23" ht="15" customHeight="1" outlineLevel="2">
      <c r="D223" s="38" t="s">
        <v>846</v>
      </c>
      <c r="E223" s="233" t="s">
        <v>847</v>
      </c>
      <c r="F223" s="73">
        <v>0</v>
      </c>
      <c r="G223" s="73">
        <v>0</v>
      </c>
      <c r="H223" s="73">
        <v>0</v>
      </c>
      <c r="I223" s="73">
        <v>0</v>
      </c>
      <c r="J223" s="73">
        <v>0</v>
      </c>
      <c r="K223" s="73">
        <v>0</v>
      </c>
      <c r="L223" s="73">
        <v>0</v>
      </c>
      <c r="M223" s="73">
        <v>0</v>
      </c>
      <c r="N223" s="73">
        <v>0</v>
      </c>
      <c r="O223" s="73">
        <v>0</v>
      </c>
      <c r="P223" s="73">
        <v>0</v>
      </c>
      <c r="Q223" s="73">
        <v>0</v>
      </c>
      <c r="R223" s="73">
        <v>0</v>
      </c>
      <c r="S223" s="73">
        <v>0</v>
      </c>
      <c r="T223" s="73">
        <v>0</v>
      </c>
      <c r="U223" s="73">
        <v>0</v>
      </c>
      <c r="V223" s="73">
        <v>0</v>
      </c>
      <c r="W223" s="73">
        <v>0</v>
      </c>
    </row>
    <row r="224" spans="4:23" ht="15" customHeight="1" outlineLevel="2">
      <c r="D224" s="38" t="s">
        <v>848</v>
      </c>
      <c r="E224" s="233" t="s">
        <v>849</v>
      </c>
      <c r="F224" s="73">
        <v>1</v>
      </c>
      <c r="G224" s="73">
        <v>0</v>
      </c>
      <c r="H224" s="73">
        <v>1</v>
      </c>
      <c r="I224" s="73">
        <v>1</v>
      </c>
      <c r="J224" s="73">
        <v>0</v>
      </c>
      <c r="K224" s="73">
        <v>1</v>
      </c>
      <c r="L224" s="73">
        <v>1</v>
      </c>
      <c r="M224" s="73">
        <v>0</v>
      </c>
      <c r="N224" s="73">
        <v>1</v>
      </c>
      <c r="O224" s="73">
        <v>1</v>
      </c>
      <c r="P224" s="73">
        <v>0</v>
      </c>
      <c r="Q224" s="73">
        <v>1</v>
      </c>
      <c r="R224" s="73">
        <v>1</v>
      </c>
      <c r="S224" s="73">
        <v>0</v>
      </c>
      <c r="T224" s="73">
        <v>1</v>
      </c>
      <c r="U224" s="73">
        <v>1</v>
      </c>
      <c r="V224" s="73">
        <v>0</v>
      </c>
      <c r="W224" s="73">
        <v>1</v>
      </c>
    </row>
    <row r="225" spans="4:23" ht="15" customHeight="1" outlineLevel="2">
      <c r="D225" s="38" t="s">
        <v>850</v>
      </c>
      <c r="E225" s="233" t="s">
        <v>851</v>
      </c>
      <c r="F225" s="73">
        <v>1</v>
      </c>
      <c r="G225" s="73">
        <v>0</v>
      </c>
      <c r="H225" s="73">
        <v>1</v>
      </c>
      <c r="I225" s="73">
        <v>1</v>
      </c>
      <c r="J225" s="73">
        <v>0</v>
      </c>
      <c r="K225" s="73">
        <v>1</v>
      </c>
      <c r="L225" s="73">
        <v>1</v>
      </c>
      <c r="M225" s="73">
        <v>0</v>
      </c>
      <c r="N225" s="73">
        <v>1</v>
      </c>
      <c r="O225" s="73">
        <v>1</v>
      </c>
      <c r="P225" s="73">
        <v>0</v>
      </c>
      <c r="Q225" s="73">
        <v>1</v>
      </c>
      <c r="R225" s="73">
        <v>0</v>
      </c>
      <c r="S225" s="73">
        <v>0</v>
      </c>
      <c r="T225" s="73">
        <v>0</v>
      </c>
      <c r="U225" s="73">
        <v>1</v>
      </c>
      <c r="V225" s="73">
        <v>0</v>
      </c>
      <c r="W225" s="73">
        <v>1</v>
      </c>
    </row>
    <row r="226" spans="4:23" ht="15" customHeight="1" outlineLevel="2">
      <c r="D226" s="38" t="s">
        <v>852</v>
      </c>
      <c r="E226" s="233" t="s">
        <v>853</v>
      </c>
      <c r="F226" s="73">
        <v>0</v>
      </c>
      <c r="G226" s="73">
        <v>0</v>
      </c>
      <c r="H226" s="73">
        <v>0</v>
      </c>
      <c r="I226" s="73">
        <v>0</v>
      </c>
      <c r="J226" s="73">
        <v>0</v>
      </c>
      <c r="K226" s="73">
        <v>0</v>
      </c>
      <c r="L226" s="73">
        <v>0</v>
      </c>
      <c r="M226" s="73">
        <v>0</v>
      </c>
      <c r="N226" s="73">
        <v>0</v>
      </c>
      <c r="O226" s="73">
        <v>0</v>
      </c>
      <c r="P226" s="73">
        <v>0</v>
      </c>
      <c r="Q226" s="73">
        <v>0</v>
      </c>
      <c r="R226" s="73">
        <v>0</v>
      </c>
      <c r="S226" s="73">
        <v>0</v>
      </c>
      <c r="T226" s="73">
        <v>0</v>
      </c>
      <c r="U226" s="73">
        <v>0</v>
      </c>
      <c r="V226" s="73">
        <v>0</v>
      </c>
      <c r="W226" s="73">
        <v>0</v>
      </c>
    </row>
    <row r="227" spans="4:23" ht="15" customHeight="1" outlineLevel="2">
      <c r="D227" s="38" t="s">
        <v>854</v>
      </c>
      <c r="E227" s="233" t="s">
        <v>855</v>
      </c>
      <c r="F227" s="73">
        <v>0</v>
      </c>
      <c r="G227" s="73">
        <v>0</v>
      </c>
      <c r="H227" s="73">
        <v>0</v>
      </c>
      <c r="I227" s="73">
        <v>0</v>
      </c>
      <c r="J227" s="73">
        <v>0</v>
      </c>
      <c r="K227" s="73">
        <v>0</v>
      </c>
      <c r="L227" s="73">
        <v>0</v>
      </c>
      <c r="M227" s="73">
        <v>0</v>
      </c>
      <c r="N227" s="73">
        <v>0</v>
      </c>
      <c r="O227" s="73">
        <v>0</v>
      </c>
      <c r="P227" s="73">
        <v>0</v>
      </c>
      <c r="Q227" s="73">
        <v>0</v>
      </c>
      <c r="R227" s="73">
        <v>0</v>
      </c>
      <c r="S227" s="73">
        <v>0</v>
      </c>
      <c r="T227" s="73">
        <v>0</v>
      </c>
      <c r="U227" s="73">
        <v>0</v>
      </c>
      <c r="V227" s="73">
        <v>0</v>
      </c>
      <c r="W227" s="73">
        <v>0</v>
      </c>
    </row>
    <row r="228" spans="4:23" ht="15" customHeight="1" outlineLevel="2">
      <c r="D228" s="38" t="s">
        <v>856</v>
      </c>
      <c r="E228" s="233" t="s">
        <v>857</v>
      </c>
      <c r="F228" s="73">
        <v>1</v>
      </c>
      <c r="G228" s="73">
        <v>0</v>
      </c>
      <c r="H228" s="73">
        <v>1</v>
      </c>
      <c r="I228" s="73">
        <v>1</v>
      </c>
      <c r="J228" s="73">
        <v>0</v>
      </c>
      <c r="K228" s="73">
        <v>1</v>
      </c>
      <c r="L228" s="73">
        <v>1</v>
      </c>
      <c r="M228" s="73">
        <v>0</v>
      </c>
      <c r="N228" s="73">
        <v>1</v>
      </c>
      <c r="O228" s="73">
        <v>1</v>
      </c>
      <c r="P228" s="73">
        <v>0</v>
      </c>
      <c r="Q228" s="73">
        <v>1</v>
      </c>
      <c r="R228" s="73">
        <v>1</v>
      </c>
      <c r="S228" s="73">
        <v>0</v>
      </c>
      <c r="T228" s="73">
        <v>1</v>
      </c>
      <c r="U228" s="73">
        <v>1</v>
      </c>
      <c r="V228" s="73">
        <v>0</v>
      </c>
      <c r="W228" s="73">
        <v>1</v>
      </c>
    </row>
    <row r="229" spans="4:23" ht="15" customHeight="1" outlineLevel="2">
      <c r="D229" s="38" t="s">
        <v>858</v>
      </c>
      <c r="E229" s="233" t="s">
        <v>859</v>
      </c>
      <c r="F229" s="73">
        <v>0</v>
      </c>
      <c r="G229" s="73">
        <v>0</v>
      </c>
      <c r="H229" s="73">
        <v>0</v>
      </c>
      <c r="I229" s="73">
        <v>0</v>
      </c>
      <c r="J229" s="73">
        <v>0</v>
      </c>
      <c r="K229" s="73">
        <v>0</v>
      </c>
      <c r="L229" s="73">
        <v>0</v>
      </c>
      <c r="M229" s="73">
        <v>0</v>
      </c>
      <c r="N229" s="73">
        <v>0</v>
      </c>
      <c r="O229" s="73">
        <v>0</v>
      </c>
      <c r="P229" s="73">
        <v>0</v>
      </c>
      <c r="Q229" s="73">
        <v>0</v>
      </c>
      <c r="R229" s="73">
        <v>0</v>
      </c>
      <c r="S229" s="73">
        <v>0</v>
      </c>
      <c r="T229" s="73">
        <v>0</v>
      </c>
      <c r="U229" s="73">
        <v>0</v>
      </c>
      <c r="V229" s="73">
        <v>0</v>
      </c>
      <c r="W229" s="73">
        <v>0</v>
      </c>
    </row>
    <row r="230" spans="4:23" ht="15" customHeight="1" outlineLevel="2">
      <c r="D230" s="38" t="s">
        <v>860</v>
      </c>
      <c r="E230" s="233" t="s">
        <v>861</v>
      </c>
      <c r="F230" s="73">
        <v>0</v>
      </c>
      <c r="G230" s="73">
        <v>0</v>
      </c>
      <c r="H230" s="73">
        <v>0</v>
      </c>
      <c r="I230" s="73">
        <v>0</v>
      </c>
      <c r="J230" s="73">
        <v>0</v>
      </c>
      <c r="K230" s="73">
        <v>0</v>
      </c>
      <c r="L230" s="73">
        <v>0</v>
      </c>
      <c r="M230" s="73">
        <v>0</v>
      </c>
      <c r="N230" s="73">
        <v>0</v>
      </c>
      <c r="O230" s="73">
        <v>0</v>
      </c>
      <c r="P230" s="73">
        <v>0</v>
      </c>
      <c r="Q230" s="73">
        <v>0</v>
      </c>
      <c r="R230" s="73">
        <v>0</v>
      </c>
      <c r="S230" s="73">
        <v>0</v>
      </c>
      <c r="T230" s="73">
        <v>0</v>
      </c>
      <c r="U230" s="73">
        <v>0</v>
      </c>
      <c r="V230" s="73">
        <v>0</v>
      </c>
      <c r="W230" s="73">
        <v>0</v>
      </c>
    </row>
    <row r="231" spans="4:23" ht="15" customHeight="1" outlineLevel="2">
      <c r="D231" s="38" t="s">
        <v>862</v>
      </c>
      <c r="E231" s="233" t="s">
        <v>863</v>
      </c>
      <c r="F231" s="73">
        <v>0</v>
      </c>
      <c r="G231" s="73">
        <v>0</v>
      </c>
      <c r="H231" s="73">
        <v>0</v>
      </c>
      <c r="I231" s="73">
        <v>0</v>
      </c>
      <c r="J231" s="73">
        <v>0</v>
      </c>
      <c r="K231" s="73">
        <v>0</v>
      </c>
      <c r="L231" s="73">
        <v>0</v>
      </c>
      <c r="M231" s="73">
        <v>0</v>
      </c>
      <c r="N231" s="73">
        <v>0</v>
      </c>
      <c r="O231" s="73">
        <v>0</v>
      </c>
      <c r="P231" s="73">
        <v>0</v>
      </c>
      <c r="Q231" s="73">
        <v>0</v>
      </c>
      <c r="R231" s="73">
        <v>0</v>
      </c>
      <c r="S231" s="73">
        <v>0</v>
      </c>
      <c r="T231" s="73">
        <v>0</v>
      </c>
      <c r="U231" s="73">
        <v>0</v>
      </c>
      <c r="V231" s="73">
        <v>0</v>
      </c>
      <c r="W231" s="73">
        <v>0</v>
      </c>
    </row>
    <row r="232" spans="4:23" ht="15" customHeight="1" outlineLevel="2">
      <c r="D232" s="38" t="s">
        <v>864</v>
      </c>
      <c r="E232" s="233" t="s">
        <v>865</v>
      </c>
      <c r="F232" s="73">
        <v>0</v>
      </c>
      <c r="G232" s="73">
        <v>0</v>
      </c>
      <c r="H232" s="73">
        <v>0</v>
      </c>
      <c r="I232" s="73">
        <v>0</v>
      </c>
      <c r="J232" s="73">
        <v>0</v>
      </c>
      <c r="K232" s="73">
        <v>0</v>
      </c>
      <c r="L232" s="73">
        <v>0</v>
      </c>
      <c r="M232" s="73">
        <v>0</v>
      </c>
      <c r="N232" s="73">
        <v>0</v>
      </c>
      <c r="O232" s="73">
        <v>0</v>
      </c>
      <c r="P232" s="73">
        <v>0</v>
      </c>
      <c r="Q232" s="73">
        <v>0</v>
      </c>
      <c r="R232" s="73">
        <v>0</v>
      </c>
      <c r="S232" s="73">
        <v>0</v>
      </c>
      <c r="T232" s="73">
        <v>0</v>
      </c>
      <c r="U232" s="73">
        <v>0</v>
      </c>
      <c r="V232" s="73">
        <v>0</v>
      </c>
      <c r="W232" s="73">
        <v>0</v>
      </c>
    </row>
    <row r="233" spans="4:23" ht="15" customHeight="1" outlineLevel="2">
      <c r="D233" s="38" t="s">
        <v>866</v>
      </c>
      <c r="E233" s="233" t="s">
        <v>867</v>
      </c>
      <c r="F233" s="73">
        <v>2</v>
      </c>
      <c r="G233" s="73">
        <v>0</v>
      </c>
      <c r="H233" s="73">
        <v>2</v>
      </c>
      <c r="I233" s="73">
        <v>2</v>
      </c>
      <c r="J233" s="73">
        <v>0</v>
      </c>
      <c r="K233" s="73">
        <v>2</v>
      </c>
      <c r="L233" s="73">
        <v>2</v>
      </c>
      <c r="M233" s="73">
        <v>0</v>
      </c>
      <c r="N233" s="73">
        <v>2</v>
      </c>
      <c r="O233" s="73">
        <v>2</v>
      </c>
      <c r="P233" s="73">
        <v>0</v>
      </c>
      <c r="Q233" s="73">
        <v>2</v>
      </c>
      <c r="R233" s="73">
        <v>0</v>
      </c>
      <c r="S233" s="73">
        <v>0</v>
      </c>
      <c r="T233" s="73">
        <v>0</v>
      </c>
      <c r="U233" s="73">
        <v>0</v>
      </c>
      <c r="V233" s="73">
        <v>0</v>
      </c>
      <c r="W233" s="73">
        <v>0</v>
      </c>
    </row>
    <row r="234" spans="4:23" ht="15" customHeight="1" outlineLevel="2">
      <c r="D234" s="38" t="s">
        <v>868</v>
      </c>
      <c r="E234" s="233" t="s">
        <v>869</v>
      </c>
      <c r="F234" s="73">
        <v>0</v>
      </c>
      <c r="G234" s="73">
        <v>0</v>
      </c>
      <c r="H234" s="73">
        <v>0</v>
      </c>
      <c r="I234" s="73">
        <v>0</v>
      </c>
      <c r="J234" s="73">
        <v>0</v>
      </c>
      <c r="K234" s="73">
        <v>0</v>
      </c>
      <c r="L234" s="73">
        <v>1</v>
      </c>
      <c r="M234" s="73">
        <v>0</v>
      </c>
      <c r="N234" s="73">
        <v>1</v>
      </c>
      <c r="O234" s="73">
        <v>1</v>
      </c>
      <c r="P234" s="73">
        <v>0</v>
      </c>
      <c r="Q234" s="73">
        <v>1</v>
      </c>
      <c r="R234" s="73">
        <v>1</v>
      </c>
      <c r="S234" s="73">
        <v>0</v>
      </c>
      <c r="T234" s="73">
        <v>1</v>
      </c>
      <c r="U234" s="73">
        <v>1</v>
      </c>
      <c r="V234" s="73">
        <v>0</v>
      </c>
      <c r="W234" s="73">
        <v>1</v>
      </c>
    </row>
    <row r="235" spans="4:23" ht="15" customHeight="1" outlineLevel="2">
      <c r="D235" s="38" t="s">
        <v>870</v>
      </c>
      <c r="E235" s="233" t="s">
        <v>871</v>
      </c>
      <c r="F235" s="73">
        <v>0</v>
      </c>
      <c r="G235" s="73">
        <v>0</v>
      </c>
      <c r="H235" s="73">
        <v>0</v>
      </c>
      <c r="I235" s="73">
        <v>0</v>
      </c>
      <c r="J235" s="73">
        <v>0</v>
      </c>
      <c r="K235" s="73">
        <v>0</v>
      </c>
      <c r="L235" s="73">
        <v>0</v>
      </c>
      <c r="M235" s="73">
        <v>0</v>
      </c>
      <c r="N235" s="73">
        <v>0</v>
      </c>
      <c r="O235" s="73">
        <v>0</v>
      </c>
      <c r="P235" s="73">
        <v>0</v>
      </c>
      <c r="Q235" s="73">
        <v>0</v>
      </c>
      <c r="R235" s="73">
        <v>0</v>
      </c>
      <c r="S235" s="73">
        <v>0</v>
      </c>
      <c r="T235" s="73">
        <v>0</v>
      </c>
      <c r="U235" s="73">
        <v>0</v>
      </c>
      <c r="V235" s="73">
        <v>0</v>
      </c>
      <c r="W235" s="73">
        <v>0</v>
      </c>
    </row>
    <row r="236" spans="4:23" ht="15" customHeight="1" outlineLevel="2">
      <c r="D236" s="38" t="s">
        <v>872</v>
      </c>
      <c r="E236" s="233" t="s">
        <v>873</v>
      </c>
      <c r="F236" s="73">
        <v>0</v>
      </c>
      <c r="G236" s="73">
        <v>0</v>
      </c>
      <c r="H236" s="73">
        <v>0</v>
      </c>
      <c r="I236" s="73">
        <v>0</v>
      </c>
      <c r="J236" s="73">
        <v>0</v>
      </c>
      <c r="K236" s="73">
        <v>0</v>
      </c>
      <c r="L236" s="73">
        <v>0</v>
      </c>
      <c r="M236" s="73">
        <v>0</v>
      </c>
      <c r="N236" s="73">
        <v>0</v>
      </c>
      <c r="O236" s="73">
        <v>0</v>
      </c>
      <c r="P236" s="73">
        <v>0</v>
      </c>
      <c r="Q236" s="73">
        <v>0</v>
      </c>
      <c r="R236" s="73">
        <v>0</v>
      </c>
      <c r="S236" s="73">
        <v>0</v>
      </c>
      <c r="T236" s="73">
        <v>0</v>
      </c>
      <c r="U236" s="73">
        <v>0</v>
      </c>
      <c r="V236" s="73">
        <v>0</v>
      </c>
      <c r="W236" s="73">
        <v>0</v>
      </c>
    </row>
    <row r="237" spans="4:23" ht="15" customHeight="1" outlineLevel="2">
      <c r="D237" s="38" t="s">
        <v>874</v>
      </c>
      <c r="E237" s="233" t="s">
        <v>875</v>
      </c>
      <c r="F237" s="73">
        <v>4</v>
      </c>
      <c r="G237" s="73">
        <v>0</v>
      </c>
      <c r="H237" s="73">
        <v>4</v>
      </c>
      <c r="I237" s="73">
        <v>4</v>
      </c>
      <c r="J237" s="73">
        <v>0</v>
      </c>
      <c r="K237" s="73">
        <v>4</v>
      </c>
      <c r="L237" s="73">
        <v>2</v>
      </c>
      <c r="M237" s="73">
        <v>0</v>
      </c>
      <c r="N237" s="73">
        <v>2</v>
      </c>
      <c r="O237" s="73">
        <v>2</v>
      </c>
      <c r="P237" s="73">
        <v>0</v>
      </c>
      <c r="Q237" s="73">
        <v>2</v>
      </c>
      <c r="R237" s="73">
        <v>3</v>
      </c>
      <c r="S237" s="73">
        <v>0</v>
      </c>
      <c r="T237" s="73">
        <v>3</v>
      </c>
      <c r="U237" s="73">
        <v>3</v>
      </c>
      <c r="V237" s="73">
        <v>0</v>
      </c>
      <c r="W237" s="73">
        <v>3</v>
      </c>
    </row>
    <row r="238" spans="4:23" ht="15" customHeight="1" outlineLevel="2">
      <c r="D238" s="38" t="s">
        <v>876</v>
      </c>
      <c r="E238" s="233" t="s">
        <v>877</v>
      </c>
      <c r="F238" s="73">
        <v>0</v>
      </c>
      <c r="G238" s="73">
        <v>0</v>
      </c>
      <c r="H238" s="73">
        <v>0</v>
      </c>
      <c r="I238" s="73">
        <v>0</v>
      </c>
      <c r="J238" s="73">
        <v>0</v>
      </c>
      <c r="K238" s="73">
        <v>0</v>
      </c>
      <c r="L238" s="73">
        <v>0</v>
      </c>
      <c r="M238" s="73">
        <v>0</v>
      </c>
      <c r="N238" s="73">
        <v>0</v>
      </c>
      <c r="O238" s="73">
        <v>0</v>
      </c>
      <c r="P238" s="73">
        <v>0</v>
      </c>
      <c r="Q238" s="73">
        <v>0</v>
      </c>
      <c r="R238" s="73">
        <v>0</v>
      </c>
      <c r="S238" s="73">
        <v>0</v>
      </c>
      <c r="T238" s="73">
        <v>0</v>
      </c>
      <c r="U238" s="73">
        <v>0</v>
      </c>
      <c r="V238" s="73">
        <v>0</v>
      </c>
      <c r="W238" s="73">
        <v>0</v>
      </c>
    </row>
    <row r="239" spans="4:23" ht="15" customHeight="1" outlineLevel="2">
      <c r="D239" s="38" t="s">
        <v>878</v>
      </c>
      <c r="E239" s="233" t="s">
        <v>879</v>
      </c>
      <c r="F239" s="73">
        <v>2</v>
      </c>
      <c r="G239" s="73">
        <v>0</v>
      </c>
      <c r="H239" s="73">
        <v>2</v>
      </c>
      <c r="I239" s="73">
        <v>1</v>
      </c>
      <c r="J239" s="73">
        <v>0</v>
      </c>
      <c r="K239" s="73">
        <v>1</v>
      </c>
      <c r="L239" s="73">
        <v>1</v>
      </c>
      <c r="M239" s="73">
        <v>0</v>
      </c>
      <c r="N239" s="73">
        <v>1</v>
      </c>
      <c r="O239" s="73">
        <v>1</v>
      </c>
      <c r="P239" s="73">
        <v>0</v>
      </c>
      <c r="Q239" s="73">
        <v>1</v>
      </c>
      <c r="R239" s="73">
        <v>1</v>
      </c>
      <c r="S239" s="73">
        <v>0</v>
      </c>
      <c r="T239" s="73">
        <v>1</v>
      </c>
      <c r="U239" s="73">
        <v>1</v>
      </c>
      <c r="V239" s="73">
        <v>0</v>
      </c>
      <c r="W239" s="73">
        <v>1</v>
      </c>
    </row>
    <row r="240" spans="4:23" ht="15" customHeight="1" outlineLevel="2">
      <c r="D240" s="38" t="s">
        <v>880</v>
      </c>
      <c r="E240" s="233" t="s">
        <v>881</v>
      </c>
      <c r="F240" s="73">
        <v>0</v>
      </c>
      <c r="G240" s="73">
        <v>0</v>
      </c>
      <c r="H240" s="73">
        <v>0</v>
      </c>
      <c r="I240" s="73">
        <v>0</v>
      </c>
      <c r="J240" s="73">
        <v>0</v>
      </c>
      <c r="K240" s="73">
        <v>0</v>
      </c>
      <c r="L240" s="73">
        <v>0</v>
      </c>
      <c r="M240" s="73">
        <v>0</v>
      </c>
      <c r="N240" s="73">
        <v>0</v>
      </c>
      <c r="O240" s="73">
        <v>0</v>
      </c>
      <c r="P240" s="73">
        <v>0</v>
      </c>
      <c r="Q240" s="73">
        <v>0</v>
      </c>
      <c r="R240" s="73">
        <v>0</v>
      </c>
      <c r="S240" s="73">
        <v>0</v>
      </c>
      <c r="T240" s="73">
        <v>0</v>
      </c>
      <c r="U240" s="73">
        <v>0</v>
      </c>
      <c r="V240" s="73">
        <v>0</v>
      </c>
      <c r="W240" s="73">
        <v>0</v>
      </c>
    </row>
    <row r="241" spans="4:23" ht="15" customHeight="1" outlineLevel="2">
      <c r="D241" s="38" t="s">
        <v>882</v>
      </c>
      <c r="E241" s="233" t="s">
        <v>883</v>
      </c>
      <c r="F241" s="73">
        <v>1</v>
      </c>
      <c r="G241" s="73">
        <v>0</v>
      </c>
      <c r="H241" s="73">
        <v>1</v>
      </c>
      <c r="I241" s="73">
        <v>1</v>
      </c>
      <c r="J241" s="73">
        <v>0</v>
      </c>
      <c r="K241" s="73">
        <v>1</v>
      </c>
      <c r="L241" s="73">
        <v>1</v>
      </c>
      <c r="M241" s="73">
        <v>0</v>
      </c>
      <c r="N241" s="73">
        <v>1</v>
      </c>
      <c r="O241" s="73">
        <v>1</v>
      </c>
      <c r="P241" s="73">
        <v>0</v>
      </c>
      <c r="Q241" s="73">
        <v>1</v>
      </c>
      <c r="R241" s="73">
        <v>1</v>
      </c>
      <c r="S241" s="73">
        <v>0</v>
      </c>
      <c r="T241" s="73">
        <v>1</v>
      </c>
      <c r="U241" s="73">
        <v>1</v>
      </c>
      <c r="V241" s="73">
        <v>0</v>
      </c>
      <c r="W241" s="73">
        <v>1</v>
      </c>
    </row>
    <row r="242" spans="4:23" ht="15" customHeight="1" outlineLevel="2">
      <c r="D242" s="38" t="s">
        <v>884</v>
      </c>
      <c r="E242" s="233" t="s">
        <v>885</v>
      </c>
      <c r="F242" s="73">
        <v>0</v>
      </c>
      <c r="G242" s="73">
        <v>0</v>
      </c>
      <c r="H242" s="73">
        <v>0</v>
      </c>
      <c r="I242" s="73">
        <v>0</v>
      </c>
      <c r="J242" s="73">
        <v>0</v>
      </c>
      <c r="K242" s="73">
        <v>0</v>
      </c>
      <c r="L242" s="73">
        <v>0</v>
      </c>
      <c r="M242" s="73">
        <v>0</v>
      </c>
      <c r="N242" s="73">
        <v>0</v>
      </c>
      <c r="O242" s="73">
        <v>0</v>
      </c>
      <c r="P242" s="73">
        <v>0</v>
      </c>
      <c r="Q242" s="73">
        <v>0</v>
      </c>
      <c r="R242" s="73">
        <v>0</v>
      </c>
      <c r="S242" s="73">
        <v>0</v>
      </c>
      <c r="T242" s="73">
        <v>0</v>
      </c>
      <c r="U242" s="73">
        <v>0</v>
      </c>
      <c r="V242" s="73">
        <v>0</v>
      </c>
      <c r="W242" s="73">
        <v>0</v>
      </c>
    </row>
    <row r="243" spans="4:23" ht="15" customHeight="1" outlineLevel="2">
      <c r="D243" s="38" t="s">
        <v>886</v>
      </c>
      <c r="E243" s="233" t="s">
        <v>887</v>
      </c>
      <c r="F243" s="73">
        <v>0</v>
      </c>
      <c r="G243" s="73">
        <v>0</v>
      </c>
      <c r="H243" s="73">
        <v>0</v>
      </c>
      <c r="I243" s="73">
        <v>0</v>
      </c>
      <c r="J243" s="73">
        <v>0</v>
      </c>
      <c r="K243" s="73">
        <v>0</v>
      </c>
      <c r="L243" s="73">
        <v>0</v>
      </c>
      <c r="M243" s="73">
        <v>0</v>
      </c>
      <c r="N243" s="73">
        <v>0</v>
      </c>
      <c r="O243" s="73">
        <v>0</v>
      </c>
      <c r="P243" s="73">
        <v>0</v>
      </c>
      <c r="Q243" s="73">
        <v>0</v>
      </c>
      <c r="R243" s="73">
        <v>0</v>
      </c>
      <c r="S243" s="73">
        <v>0</v>
      </c>
      <c r="T243" s="73">
        <v>0</v>
      </c>
      <c r="U243" s="73">
        <v>0</v>
      </c>
      <c r="V243" s="73">
        <v>0</v>
      </c>
      <c r="W243" s="73">
        <v>0</v>
      </c>
    </row>
    <row r="244" spans="4:23" ht="15" customHeight="1" outlineLevel="2">
      <c r="D244" s="38" t="s">
        <v>888</v>
      </c>
      <c r="E244" s="233" t="s">
        <v>889</v>
      </c>
      <c r="F244" s="73">
        <v>1</v>
      </c>
      <c r="G244" s="73">
        <v>0</v>
      </c>
      <c r="H244" s="73">
        <v>1</v>
      </c>
      <c r="I244" s="73">
        <v>1</v>
      </c>
      <c r="J244" s="73">
        <v>0</v>
      </c>
      <c r="K244" s="73">
        <v>1</v>
      </c>
      <c r="L244" s="73">
        <v>1</v>
      </c>
      <c r="M244" s="73">
        <v>0</v>
      </c>
      <c r="N244" s="73">
        <v>1</v>
      </c>
      <c r="O244" s="73">
        <v>1</v>
      </c>
      <c r="P244" s="73">
        <v>0</v>
      </c>
      <c r="Q244" s="73">
        <v>1</v>
      </c>
      <c r="R244" s="73">
        <v>2</v>
      </c>
      <c r="S244" s="73">
        <v>0</v>
      </c>
      <c r="T244" s="73">
        <v>2</v>
      </c>
      <c r="U244" s="73">
        <v>2</v>
      </c>
      <c r="V244" s="73">
        <v>0</v>
      </c>
      <c r="W244" s="73">
        <v>2</v>
      </c>
    </row>
    <row r="245" spans="4:23" ht="15" customHeight="1" outlineLevel="2">
      <c r="D245" s="38" t="s">
        <v>890</v>
      </c>
      <c r="E245" s="233" t="s">
        <v>891</v>
      </c>
      <c r="F245" s="73">
        <v>1</v>
      </c>
      <c r="G245" s="73">
        <v>0</v>
      </c>
      <c r="H245" s="73">
        <v>1</v>
      </c>
      <c r="I245" s="73">
        <v>0</v>
      </c>
      <c r="J245" s="73">
        <v>0</v>
      </c>
      <c r="K245" s="73">
        <v>0</v>
      </c>
      <c r="L245" s="73">
        <v>0</v>
      </c>
      <c r="M245" s="73">
        <v>0</v>
      </c>
      <c r="N245" s="73">
        <v>0</v>
      </c>
      <c r="O245" s="73">
        <v>0</v>
      </c>
      <c r="P245" s="73">
        <v>0</v>
      </c>
      <c r="Q245" s="73">
        <v>0</v>
      </c>
      <c r="R245" s="73">
        <v>0</v>
      </c>
      <c r="S245" s="73">
        <v>0</v>
      </c>
      <c r="T245" s="73">
        <v>0</v>
      </c>
      <c r="U245" s="73">
        <v>0</v>
      </c>
      <c r="V245" s="73">
        <v>0</v>
      </c>
      <c r="W245" s="73">
        <v>0</v>
      </c>
    </row>
    <row r="246" spans="4:23" ht="15" customHeight="1" outlineLevel="2">
      <c r="D246" s="38" t="s">
        <v>892</v>
      </c>
      <c r="E246" s="233" t="s">
        <v>893</v>
      </c>
      <c r="F246" s="73">
        <v>3</v>
      </c>
      <c r="G246" s="73">
        <v>0</v>
      </c>
      <c r="H246" s="73">
        <v>3</v>
      </c>
      <c r="I246" s="73">
        <v>4</v>
      </c>
      <c r="J246" s="73">
        <v>0</v>
      </c>
      <c r="K246" s="73">
        <v>4</v>
      </c>
      <c r="L246" s="73">
        <v>4</v>
      </c>
      <c r="M246" s="73">
        <v>0</v>
      </c>
      <c r="N246" s="73">
        <v>4</v>
      </c>
      <c r="O246" s="73">
        <v>4</v>
      </c>
      <c r="P246" s="73">
        <v>0</v>
      </c>
      <c r="Q246" s="73">
        <v>4</v>
      </c>
      <c r="R246" s="73">
        <v>3</v>
      </c>
      <c r="S246" s="73">
        <v>0</v>
      </c>
      <c r="T246" s="73">
        <v>3</v>
      </c>
      <c r="U246" s="73">
        <v>3</v>
      </c>
      <c r="V246" s="73">
        <v>0</v>
      </c>
      <c r="W246" s="73">
        <v>3</v>
      </c>
    </row>
    <row r="247" spans="4:23" ht="15" customHeight="1" outlineLevel="2">
      <c r="D247" s="38" t="s">
        <v>894</v>
      </c>
      <c r="E247" s="233" t="s">
        <v>895</v>
      </c>
      <c r="F247" s="73">
        <v>0</v>
      </c>
      <c r="G247" s="73">
        <v>0</v>
      </c>
      <c r="H247" s="73">
        <v>0</v>
      </c>
      <c r="I247" s="73">
        <v>0</v>
      </c>
      <c r="J247" s="73">
        <v>0</v>
      </c>
      <c r="K247" s="73">
        <v>0</v>
      </c>
      <c r="L247" s="73">
        <v>0</v>
      </c>
      <c r="M247" s="73">
        <v>0</v>
      </c>
      <c r="N247" s="73">
        <v>0</v>
      </c>
      <c r="O247" s="73">
        <v>0</v>
      </c>
      <c r="P247" s="73">
        <v>0</v>
      </c>
      <c r="Q247" s="73">
        <v>0</v>
      </c>
      <c r="R247" s="73">
        <v>0</v>
      </c>
      <c r="S247" s="73">
        <v>0</v>
      </c>
      <c r="T247" s="73">
        <v>0</v>
      </c>
      <c r="U247" s="73">
        <v>0</v>
      </c>
      <c r="V247" s="73">
        <v>0</v>
      </c>
      <c r="W247" s="73">
        <v>0</v>
      </c>
    </row>
    <row r="248" spans="4:23" ht="15" customHeight="1" outlineLevel="2">
      <c r="D248" s="38" t="s">
        <v>896</v>
      </c>
      <c r="E248" s="233" t="s">
        <v>897</v>
      </c>
      <c r="F248" s="73">
        <v>0</v>
      </c>
      <c r="G248" s="73">
        <v>0</v>
      </c>
      <c r="H248" s="73">
        <v>0</v>
      </c>
      <c r="I248" s="73">
        <v>0</v>
      </c>
      <c r="J248" s="73">
        <v>0</v>
      </c>
      <c r="K248" s="73">
        <v>0</v>
      </c>
      <c r="L248" s="73">
        <v>0</v>
      </c>
      <c r="M248" s="73">
        <v>0</v>
      </c>
      <c r="N248" s="73">
        <v>0</v>
      </c>
      <c r="O248" s="73">
        <v>0</v>
      </c>
      <c r="P248" s="73">
        <v>0</v>
      </c>
      <c r="Q248" s="73">
        <v>0</v>
      </c>
      <c r="R248" s="73">
        <v>0</v>
      </c>
      <c r="S248" s="73">
        <v>0</v>
      </c>
      <c r="T248" s="73">
        <v>0</v>
      </c>
      <c r="U248" s="73">
        <v>0</v>
      </c>
      <c r="V248" s="73">
        <v>0</v>
      </c>
      <c r="W248" s="73">
        <v>0</v>
      </c>
    </row>
    <row r="249" spans="4:23" ht="15" customHeight="1" outlineLevel="2">
      <c r="D249" s="38" t="s">
        <v>898</v>
      </c>
      <c r="E249" s="233" t="s">
        <v>899</v>
      </c>
      <c r="F249" s="73">
        <v>1</v>
      </c>
      <c r="G249" s="73">
        <v>0</v>
      </c>
      <c r="H249" s="73">
        <v>1</v>
      </c>
      <c r="I249" s="73">
        <v>1</v>
      </c>
      <c r="J249" s="73">
        <v>0</v>
      </c>
      <c r="K249" s="73">
        <v>1</v>
      </c>
      <c r="L249" s="73">
        <v>1</v>
      </c>
      <c r="M249" s="73">
        <v>0</v>
      </c>
      <c r="N249" s="73">
        <v>1</v>
      </c>
      <c r="O249" s="73">
        <v>1</v>
      </c>
      <c r="P249" s="73">
        <v>0</v>
      </c>
      <c r="Q249" s="73">
        <v>1</v>
      </c>
      <c r="R249" s="73">
        <v>1</v>
      </c>
      <c r="S249" s="73">
        <v>0</v>
      </c>
      <c r="T249" s="73">
        <v>1</v>
      </c>
      <c r="U249" s="73">
        <v>1</v>
      </c>
      <c r="V249" s="73">
        <v>0</v>
      </c>
      <c r="W249" s="73">
        <v>1</v>
      </c>
    </row>
    <row r="250" spans="4:23" ht="15" customHeight="1" outlineLevel="2">
      <c r="D250" s="38" t="s">
        <v>900</v>
      </c>
      <c r="E250" s="233" t="s">
        <v>901</v>
      </c>
      <c r="F250" s="73">
        <v>3</v>
      </c>
      <c r="G250" s="73">
        <v>3</v>
      </c>
      <c r="H250" s="73">
        <v>0</v>
      </c>
      <c r="I250" s="73">
        <v>0</v>
      </c>
      <c r="J250" s="73">
        <v>0</v>
      </c>
      <c r="K250" s="73">
        <v>0</v>
      </c>
      <c r="L250" s="73">
        <v>0</v>
      </c>
      <c r="M250" s="73">
        <v>0</v>
      </c>
      <c r="N250" s="73">
        <v>0</v>
      </c>
      <c r="O250" s="73">
        <v>0</v>
      </c>
      <c r="P250" s="73">
        <v>0</v>
      </c>
      <c r="Q250" s="73">
        <v>0</v>
      </c>
      <c r="R250" s="73">
        <v>0</v>
      </c>
      <c r="S250" s="73">
        <v>0</v>
      </c>
      <c r="T250" s="73">
        <v>0</v>
      </c>
      <c r="U250" s="73">
        <v>0</v>
      </c>
      <c r="V250" s="73">
        <v>0</v>
      </c>
      <c r="W250" s="73">
        <v>0</v>
      </c>
    </row>
    <row r="251" spans="4:23" ht="15" customHeight="1" outlineLevel="2">
      <c r="D251" s="38" t="s">
        <v>902</v>
      </c>
      <c r="E251" s="233" t="s">
        <v>903</v>
      </c>
      <c r="F251" s="73">
        <v>0</v>
      </c>
      <c r="G251" s="73">
        <v>0</v>
      </c>
      <c r="H251" s="73">
        <v>0</v>
      </c>
      <c r="I251" s="73">
        <v>0</v>
      </c>
      <c r="J251" s="73">
        <v>0</v>
      </c>
      <c r="K251" s="73">
        <v>0</v>
      </c>
      <c r="L251" s="73">
        <v>0</v>
      </c>
      <c r="M251" s="73">
        <v>0</v>
      </c>
      <c r="N251" s="73">
        <v>0</v>
      </c>
      <c r="O251" s="73">
        <v>0</v>
      </c>
      <c r="P251" s="73">
        <v>0</v>
      </c>
      <c r="Q251" s="73">
        <v>0</v>
      </c>
      <c r="R251" s="73">
        <v>0</v>
      </c>
      <c r="S251" s="73">
        <v>0</v>
      </c>
      <c r="T251" s="73">
        <v>0</v>
      </c>
      <c r="U251" s="73">
        <v>0</v>
      </c>
      <c r="V251" s="73">
        <v>0</v>
      </c>
      <c r="W251" s="73">
        <v>0</v>
      </c>
    </row>
    <row r="252" spans="4:23" ht="15" customHeight="1" outlineLevel="2">
      <c r="D252" s="38" t="s">
        <v>904</v>
      </c>
      <c r="E252" s="233" t="s">
        <v>905</v>
      </c>
      <c r="F252" s="73">
        <v>3</v>
      </c>
      <c r="G252" s="73">
        <v>3</v>
      </c>
      <c r="H252" s="73">
        <v>0</v>
      </c>
      <c r="I252" s="73">
        <v>0</v>
      </c>
      <c r="J252" s="73">
        <v>0</v>
      </c>
      <c r="K252" s="73">
        <v>0</v>
      </c>
      <c r="L252" s="73">
        <v>0</v>
      </c>
      <c r="M252" s="73">
        <v>0</v>
      </c>
      <c r="N252" s="73">
        <v>0</v>
      </c>
      <c r="O252" s="73">
        <v>0</v>
      </c>
      <c r="P252" s="73">
        <v>0</v>
      </c>
      <c r="Q252" s="73">
        <v>0</v>
      </c>
      <c r="R252" s="73">
        <v>0</v>
      </c>
      <c r="S252" s="73">
        <v>0</v>
      </c>
      <c r="T252" s="73">
        <v>0</v>
      </c>
      <c r="U252" s="73">
        <v>0</v>
      </c>
      <c r="V252" s="73">
        <v>0</v>
      </c>
      <c r="W252" s="73">
        <v>0</v>
      </c>
    </row>
    <row r="253" spans="4:23" ht="15" customHeight="1" outlineLevel="2">
      <c r="D253" s="38" t="s">
        <v>906</v>
      </c>
      <c r="E253" s="233" t="s">
        <v>907</v>
      </c>
      <c r="F253" s="73">
        <v>0</v>
      </c>
      <c r="G253" s="73">
        <v>0</v>
      </c>
      <c r="H253" s="73">
        <v>0</v>
      </c>
      <c r="I253" s="73">
        <v>0</v>
      </c>
      <c r="J253" s="73">
        <v>0</v>
      </c>
      <c r="K253" s="73">
        <v>0</v>
      </c>
      <c r="L253" s="73">
        <v>0</v>
      </c>
      <c r="M253" s="73">
        <v>0</v>
      </c>
      <c r="N253" s="73">
        <v>0</v>
      </c>
      <c r="O253" s="73">
        <v>0</v>
      </c>
      <c r="P253" s="73">
        <v>0</v>
      </c>
      <c r="Q253" s="73">
        <v>0</v>
      </c>
      <c r="R253" s="73">
        <v>0</v>
      </c>
      <c r="S253" s="73">
        <v>0</v>
      </c>
      <c r="T253" s="73">
        <v>0</v>
      </c>
      <c r="U253" s="73">
        <v>0</v>
      </c>
      <c r="V253" s="73">
        <v>0</v>
      </c>
      <c r="W253" s="73">
        <v>0</v>
      </c>
    </row>
    <row r="254" spans="4:23" ht="15" customHeight="1" outlineLevel="2">
      <c r="D254" s="38" t="s">
        <v>908</v>
      </c>
      <c r="E254" s="233" t="s">
        <v>909</v>
      </c>
      <c r="F254" s="73">
        <v>0</v>
      </c>
      <c r="G254" s="73">
        <v>0</v>
      </c>
      <c r="H254" s="73">
        <v>0</v>
      </c>
      <c r="I254" s="73">
        <v>0</v>
      </c>
      <c r="J254" s="73">
        <v>0</v>
      </c>
      <c r="K254" s="73">
        <v>0</v>
      </c>
      <c r="L254" s="73">
        <v>0</v>
      </c>
      <c r="M254" s="73">
        <v>0</v>
      </c>
      <c r="N254" s="73">
        <v>0</v>
      </c>
      <c r="O254" s="73">
        <v>0</v>
      </c>
      <c r="P254" s="73">
        <v>0</v>
      </c>
      <c r="Q254" s="73">
        <v>0</v>
      </c>
      <c r="R254" s="73">
        <v>0</v>
      </c>
      <c r="S254" s="73">
        <v>0</v>
      </c>
      <c r="T254" s="73">
        <v>0</v>
      </c>
      <c r="U254" s="73">
        <v>0</v>
      </c>
      <c r="V254" s="73">
        <v>0</v>
      </c>
      <c r="W254" s="73">
        <v>0</v>
      </c>
    </row>
    <row r="255" spans="4:23" ht="15" customHeight="1" outlineLevel="2">
      <c r="D255" s="38" t="s">
        <v>910</v>
      </c>
      <c r="E255" s="233" t="s">
        <v>911</v>
      </c>
      <c r="F255" s="73">
        <v>0</v>
      </c>
      <c r="G255" s="73">
        <v>0</v>
      </c>
      <c r="H255" s="73">
        <v>0</v>
      </c>
      <c r="I255" s="73">
        <v>0</v>
      </c>
      <c r="J255" s="73">
        <v>0</v>
      </c>
      <c r="K255" s="73">
        <v>0</v>
      </c>
      <c r="L255" s="73">
        <v>0</v>
      </c>
      <c r="M255" s="73">
        <v>0</v>
      </c>
      <c r="N255" s="73">
        <v>0</v>
      </c>
      <c r="O255" s="73">
        <v>0</v>
      </c>
      <c r="P255" s="73">
        <v>0</v>
      </c>
      <c r="Q255" s="73">
        <v>0</v>
      </c>
      <c r="R255" s="73">
        <v>0</v>
      </c>
      <c r="S255" s="73">
        <v>0</v>
      </c>
      <c r="T255" s="73">
        <v>0</v>
      </c>
      <c r="U255" s="73">
        <v>0</v>
      </c>
      <c r="V255" s="73">
        <v>0</v>
      </c>
      <c r="W255" s="73">
        <v>0</v>
      </c>
    </row>
    <row r="256" spans="4:23" ht="15" customHeight="1" outlineLevel="2">
      <c r="D256" s="38" t="s">
        <v>912</v>
      </c>
      <c r="E256" s="233" t="s">
        <v>913</v>
      </c>
      <c r="F256" s="73">
        <v>0</v>
      </c>
      <c r="G256" s="73">
        <v>0</v>
      </c>
      <c r="H256" s="73">
        <v>0</v>
      </c>
      <c r="I256" s="73">
        <v>0</v>
      </c>
      <c r="J256" s="73">
        <v>0</v>
      </c>
      <c r="K256" s="73">
        <v>0</v>
      </c>
      <c r="L256" s="73">
        <v>0</v>
      </c>
      <c r="M256" s="73">
        <v>0</v>
      </c>
      <c r="N256" s="73">
        <v>0</v>
      </c>
      <c r="O256" s="73">
        <v>0</v>
      </c>
      <c r="P256" s="73">
        <v>0</v>
      </c>
      <c r="Q256" s="73">
        <v>0</v>
      </c>
      <c r="R256" s="73">
        <v>0</v>
      </c>
      <c r="S256" s="73">
        <v>0</v>
      </c>
      <c r="T256" s="73">
        <v>0</v>
      </c>
      <c r="U256" s="73">
        <v>0</v>
      </c>
      <c r="V256" s="73">
        <v>0</v>
      </c>
      <c r="W256" s="73">
        <v>0</v>
      </c>
    </row>
    <row r="257" spans="4:23" ht="15" customHeight="1" outlineLevel="2">
      <c r="D257" s="38" t="s">
        <v>914</v>
      </c>
      <c r="E257" s="233" t="s">
        <v>915</v>
      </c>
      <c r="F257" s="73">
        <v>0</v>
      </c>
      <c r="G257" s="73">
        <v>0</v>
      </c>
      <c r="H257" s="73">
        <v>0</v>
      </c>
      <c r="I257" s="73">
        <v>0</v>
      </c>
      <c r="J257" s="73">
        <v>0</v>
      </c>
      <c r="K257" s="73">
        <v>0</v>
      </c>
      <c r="L257" s="73">
        <v>0</v>
      </c>
      <c r="M257" s="73">
        <v>0</v>
      </c>
      <c r="N257" s="73">
        <v>0</v>
      </c>
      <c r="O257" s="73">
        <v>0</v>
      </c>
      <c r="P257" s="73">
        <v>0</v>
      </c>
      <c r="Q257" s="73">
        <v>0</v>
      </c>
      <c r="R257" s="73">
        <v>0</v>
      </c>
      <c r="S257" s="73">
        <v>0</v>
      </c>
      <c r="T257" s="73">
        <v>0</v>
      </c>
      <c r="U257" s="73">
        <v>0</v>
      </c>
      <c r="V257" s="73">
        <v>0</v>
      </c>
      <c r="W257" s="73">
        <v>0</v>
      </c>
    </row>
    <row r="258" spans="4:23" ht="15" customHeight="1" outlineLevel="2">
      <c r="D258" s="38" t="s">
        <v>916</v>
      </c>
      <c r="E258" s="233" t="s">
        <v>917</v>
      </c>
      <c r="F258" s="73">
        <v>7</v>
      </c>
      <c r="G258" s="73">
        <v>6</v>
      </c>
      <c r="H258" s="73">
        <v>1</v>
      </c>
      <c r="I258" s="73">
        <v>5</v>
      </c>
      <c r="J258" s="73">
        <v>5</v>
      </c>
      <c r="K258" s="73">
        <v>0</v>
      </c>
      <c r="L258" s="73">
        <v>6</v>
      </c>
      <c r="M258" s="73">
        <v>6</v>
      </c>
      <c r="N258" s="73">
        <v>0</v>
      </c>
      <c r="O258" s="73">
        <v>6</v>
      </c>
      <c r="P258" s="73">
        <v>6</v>
      </c>
      <c r="Q258" s="73">
        <v>0</v>
      </c>
      <c r="R258" s="73">
        <v>6</v>
      </c>
      <c r="S258" s="73">
        <v>6</v>
      </c>
      <c r="T258" s="73">
        <v>0</v>
      </c>
      <c r="U258" s="73">
        <v>3</v>
      </c>
      <c r="V258" s="73">
        <v>3</v>
      </c>
      <c r="W258" s="73">
        <v>0</v>
      </c>
    </row>
    <row r="259" spans="4:23" ht="15" customHeight="1" outlineLevel="2">
      <c r="D259" s="38" t="s">
        <v>918</v>
      </c>
      <c r="E259" s="233" t="s">
        <v>919</v>
      </c>
      <c r="F259" s="73">
        <v>1</v>
      </c>
      <c r="G259" s="73">
        <v>0</v>
      </c>
      <c r="H259" s="73">
        <v>1</v>
      </c>
      <c r="I259" s="73">
        <v>1</v>
      </c>
      <c r="J259" s="73">
        <v>0</v>
      </c>
      <c r="K259" s="73">
        <v>1</v>
      </c>
      <c r="L259" s="73">
        <v>1</v>
      </c>
      <c r="M259" s="73">
        <v>0</v>
      </c>
      <c r="N259" s="73">
        <v>1</v>
      </c>
      <c r="O259" s="73">
        <v>1</v>
      </c>
      <c r="P259" s="73">
        <v>0</v>
      </c>
      <c r="Q259" s="73">
        <v>1</v>
      </c>
      <c r="R259" s="73">
        <v>1</v>
      </c>
      <c r="S259" s="73">
        <v>0</v>
      </c>
      <c r="T259" s="73">
        <v>1</v>
      </c>
      <c r="U259" s="73">
        <v>1</v>
      </c>
      <c r="V259" s="73">
        <v>0</v>
      </c>
      <c r="W259" s="73">
        <v>1</v>
      </c>
    </row>
    <row r="260" spans="4:23" ht="15" customHeight="1" outlineLevel="2">
      <c r="D260" s="38" t="s">
        <v>920</v>
      </c>
      <c r="E260" s="233" t="s">
        <v>921</v>
      </c>
      <c r="F260" s="73">
        <v>0</v>
      </c>
      <c r="G260" s="73">
        <v>0</v>
      </c>
      <c r="H260" s="73">
        <v>0</v>
      </c>
      <c r="I260" s="73">
        <v>0</v>
      </c>
      <c r="J260" s="73">
        <v>0</v>
      </c>
      <c r="K260" s="73">
        <v>0</v>
      </c>
      <c r="L260" s="73">
        <v>0</v>
      </c>
      <c r="M260" s="73">
        <v>0</v>
      </c>
      <c r="N260" s="73">
        <v>0</v>
      </c>
      <c r="O260" s="73">
        <v>0</v>
      </c>
      <c r="P260" s="73">
        <v>0</v>
      </c>
      <c r="Q260" s="73">
        <v>0</v>
      </c>
      <c r="R260" s="73">
        <v>0</v>
      </c>
      <c r="S260" s="73">
        <v>0</v>
      </c>
      <c r="T260" s="73">
        <v>0</v>
      </c>
      <c r="U260" s="73">
        <v>0</v>
      </c>
      <c r="V260" s="73">
        <v>0</v>
      </c>
      <c r="W260" s="73">
        <v>0</v>
      </c>
    </row>
    <row r="261" spans="4:23" ht="15" customHeight="1" outlineLevel="2">
      <c r="D261" s="38" t="s">
        <v>922</v>
      </c>
      <c r="E261" s="233" t="s">
        <v>923</v>
      </c>
      <c r="F261" s="73">
        <v>0</v>
      </c>
      <c r="G261" s="73">
        <v>0</v>
      </c>
      <c r="H261" s="73">
        <v>0</v>
      </c>
      <c r="I261" s="73">
        <v>0</v>
      </c>
      <c r="J261" s="73">
        <v>0</v>
      </c>
      <c r="K261" s="73">
        <v>0</v>
      </c>
      <c r="L261" s="73">
        <v>0</v>
      </c>
      <c r="M261" s="73">
        <v>0</v>
      </c>
      <c r="N261" s="73">
        <v>0</v>
      </c>
      <c r="O261" s="73">
        <v>0</v>
      </c>
      <c r="P261" s="73">
        <v>0</v>
      </c>
      <c r="Q261" s="73">
        <v>0</v>
      </c>
      <c r="R261" s="73">
        <v>0</v>
      </c>
      <c r="S261" s="73">
        <v>0</v>
      </c>
      <c r="T261" s="73">
        <v>0</v>
      </c>
      <c r="U261" s="73">
        <v>0</v>
      </c>
      <c r="V261" s="73">
        <v>0</v>
      </c>
      <c r="W261" s="73">
        <v>0</v>
      </c>
    </row>
    <row r="262" spans="4:23" ht="15" customHeight="1" outlineLevel="2">
      <c r="D262" s="38" t="s">
        <v>924</v>
      </c>
      <c r="E262" s="233" t="s">
        <v>925</v>
      </c>
      <c r="F262" s="73">
        <v>0</v>
      </c>
      <c r="G262" s="73">
        <v>0</v>
      </c>
      <c r="H262" s="73">
        <v>0</v>
      </c>
      <c r="I262" s="73">
        <v>0</v>
      </c>
      <c r="J262" s="73">
        <v>0</v>
      </c>
      <c r="K262" s="73">
        <v>0</v>
      </c>
      <c r="L262" s="73">
        <v>0</v>
      </c>
      <c r="M262" s="73">
        <v>0</v>
      </c>
      <c r="N262" s="73">
        <v>0</v>
      </c>
      <c r="O262" s="73">
        <v>0</v>
      </c>
      <c r="P262" s="73">
        <v>0</v>
      </c>
      <c r="Q262" s="73">
        <v>0</v>
      </c>
      <c r="R262" s="73">
        <v>0</v>
      </c>
      <c r="S262" s="73">
        <v>0</v>
      </c>
      <c r="T262" s="73">
        <v>0</v>
      </c>
      <c r="U262" s="73">
        <v>0</v>
      </c>
      <c r="V262" s="73">
        <v>0</v>
      </c>
      <c r="W262" s="73">
        <v>0</v>
      </c>
    </row>
    <row r="263" spans="4:23" ht="15" customHeight="1" outlineLevel="2">
      <c r="D263" s="38" t="s">
        <v>926</v>
      </c>
      <c r="E263" s="233" t="s">
        <v>927</v>
      </c>
      <c r="F263" s="73">
        <v>0</v>
      </c>
      <c r="G263" s="73">
        <v>0</v>
      </c>
      <c r="H263" s="73">
        <v>0</v>
      </c>
      <c r="I263" s="73">
        <v>0</v>
      </c>
      <c r="J263" s="73">
        <v>0</v>
      </c>
      <c r="K263" s="73">
        <v>0</v>
      </c>
      <c r="L263" s="73">
        <v>0</v>
      </c>
      <c r="M263" s="73">
        <v>0</v>
      </c>
      <c r="N263" s="73">
        <v>0</v>
      </c>
      <c r="O263" s="73">
        <v>0</v>
      </c>
      <c r="P263" s="73">
        <v>0</v>
      </c>
      <c r="Q263" s="73">
        <v>0</v>
      </c>
      <c r="R263" s="73">
        <v>0</v>
      </c>
      <c r="S263" s="73">
        <v>0</v>
      </c>
      <c r="T263" s="73">
        <v>0</v>
      </c>
      <c r="U263" s="73">
        <v>0</v>
      </c>
      <c r="V263" s="73">
        <v>0</v>
      </c>
      <c r="W263" s="73">
        <v>0</v>
      </c>
    </row>
    <row r="264" spans="4:23" ht="15" customHeight="1" outlineLevel="2">
      <c r="D264" s="38" t="s">
        <v>928</v>
      </c>
      <c r="E264" s="233" t="s">
        <v>929</v>
      </c>
      <c r="F264" s="73">
        <v>0</v>
      </c>
      <c r="G264" s="73">
        <v>0</v>
      </c>
      <c r="H264" s="73">
        <v>0</v>
      </c>
      <c r="I264" s="73">
        <v>0</v>
      </c>
      <c r="J264" s="73">
        <v>0</v>
      </c>
      <c r="K264" s="73">
        <v>0</v>
      </c>
      <c r="L264" s="73">
        <v>0</v>
      </c>
      <c r="M264" s="73">
        <v>0</v>
      </c>
      <c r="N264" s="73">
        <v>0</v>
      </c>
      <c r="O264" s="73">
        <v>0</v>
      </c>
      <c r="P264" s="73">
        <v>0</v>
      </c>
      <c r="Q264" s="73">
        <v>0</v>
      </c>
      <c r="R264" s="73">
        <v>0</v>
      </c>
      <c r="S264" s="73">
        <v>0</v>
      </c>
      <c r="T264" s="73">
        <v>0</v>
      </c>
      <c r="U264" s="73">
        <v>0</v>
      </c>
      <c r="V264" s="73">
        <v>0</v>
      </c>
      <c r="W264" s="73">
        <v>0</v>
      </c>
    </row>
    <row r="265" spans="4:23" ht="15" customHeight="1" outlineLevel="2">
      <c r="D265" s="38" t="s">
        <v>930</v>
      </c>
      <c r="E265" s="233" t="s">
        <v>931</v>
      </c>
      <c r="F265" s="73">
        <v>0</v>
      </c>
      <c r="G265" s="73">
        <v>0</v>
      </c>
      <c r="H265" s="73">
        <v>0</v>
      </c>
      <c r="I265" s="73">
        <v>0</v>
      </c>
      <c r="J265" s="73">
        <v>0</v>
      </c>
      <c r="K265" s="73">
        <v>0</v>
      </c>
      <c r="L265" s="73">
        <v>0</v>
      </c>
      <c r="M265" s="73">
        <v>0</v>
      </c>
      <c r="N265" s="73">
        <v>0</v>
      </c>
      <c r="O265" s="73">
        <v>0</v>
      </c>
      <c r="P265" s="73">
        <v>0</v>
      </c>
      <c r="Q265" s="73">
        <v>0</v>
      </c>
      <c r="R265" s="73">
        <v>0</v>
      </c>
      <c r="S265" s="73">
        <v>0</v>
      </c>
      <c r="T265" s="73">
        <v>0</v>
      </c>
      <c r="U265" s="73">
        <v>0</v>
      </c>
      <c r="V265" s="73">
        <v>0</v>
      </c>
      <c r="W265" s="73">
        <v>0</v>
      </c>
    </row>
    <row r="266" spans="4:23" ht="15" customHeight="1" outlineLevel="2">
      <c r="D266" s="38" t="s">
        <v>932</v>
      </c>
      <c r="E266" s="233" t="s">
        <v>933</v>
      </c>
      <c r="F266" s="73">
        <v>1</v>
      </c>
      <c r="G266" s="73">
        <v>0</v>
      </c>
      <c r="H266" s="73">
        <v>1</v>
      </c>
      <c r="I266" s="73">
        <v>1</v>
      </c>
      <c r="J266" s="73">
        <v>0</v>
      </c>
      <c r="K266" s="73">
        <v>1</v>
      </c>
      <c r="L266" s="73">
        <v>2</v>
      </c>
      <c r="M266" s="73">
        <v>0</v>
      </c>
      <c r="N266" s="73">
        <v>2</v>
      </c>
      <c r="O266" s="73">
        <v>2</v>
      </c>
      <c r="P266" s="73">
        <v>0</v>
      </c>
      <c r="Q266" s="73">
        <v>2</v>
      </c>
      <c r="R266" s="73">
        <v>1</v>
      </c>
      <c r="S266" s="73">
        <v>0</v>
      </c>
      <c r="T266" s="73">
        <v>1</v>
      </c>
      <c r="U266" s="73">
        <v>1</v>
      </c>
      <c r="V266" s="73">
        <v>0</v>
      </c>
      <c r="W266" s="73">
        <v>1</v>
      </c>
    </row>
    <row r="267" spans="4:23" ht="15" customHeight="1" outlineLevel="2">
      <c r="D267" s="38" t="s">
        <v>934</v>
      </c>
      <c r="E267" s="233" t="s">
        <v>935</v>
      </c>
      <c r="F267" s="73">
        <v>0</v>
      </c>
      <c r="G267" s="73">
        <v>0</v>
      </c>
      <c r="H267" s="73">
        <v>0</v>
      </c>
      <c r="I267" s="73">
        <v>0</v>
      </c>
      <c r="J267" s="73">
        <v>0</v>
      </c>
      <c r="K267" s="73">
        <v>0</v>
      </c>
      <c r="L267" s="73">
        <v>0</v>
      </c>
      <c r="M267" s="73">
        <v>0</v>
      </c>
      <c r="N267" s="73">
        <v>0</v>
      </c>
      <c r="O267" s="73">
        <v>0</v>
      </c>
      <c r="P267" s="73">
        <v>0</v>
      </c>
      <c r="Q267" s="73">
        <v>0</v>
      </c>
      <c r="R267" s="73">
        <v>0</v>
      </c>
      <c r="S267" s="73">
        <v>0</v>
      </c>
      <c r="T267" s="73">
        <v>0</v>
      </c>
      <c r="U267" s="73">
        <v>0</v>
      </c>
      <c r="V267" s="73">
        <v>0</v>
      </c>
      <c r="W267" s="73">
        <v>0</v>
      </c>
    </row>
    <row r="268" spans="4:23" ht="15" customHeight="1" outlineLevel="2">
      <c r="D268" s="38" t="s">
        <v>936</v>
      </c>
      <c r="E268" s="233" t="s">
        <v>937</v>
      </c>
      <c r="F268" s="73">
        <v>0</v>
      </c>
      <c r="G268" s="73">
        <v>0</v>
      </c>
      <c r="H268" s="73">
        <v>0</v>
      </c>
      <c r="I268" s="73">
        <v>0</v>
      </c>
      <c r="J268" s="73">
        <v>0</v>
      </c>
      <c r="K268" s="73">
        <v>0</v>
      </c>
      <c r="L268" s="73">
        <v>0</v>
      </c>
      <c r="M268" s="73">
        <v>0</v>
      </c>
      <c r="N268" s="73">
        <v>0</v>
      </c>
      <c r="O268" s="73">
        <v>0</v>
      </c>
      <c r="P268" s="73">
        <v>0</v>
      </c>
      <c r="Q268" s="73">
        <v>0</v>
      </c>
      <c r="R268" s="73">
        <v>0</v>
      </c>
      <c r="S268" s="73">
        <v>0</v>
      </c>
      <c r="T268" s="73">
        <v>0</v>
      </c>
      <c r="U268" s="73">
        <v>0</v>
      </c>
      <c r="V268" s="73">
        <v>0</v>
      </c>
      <c r="W268" s="73">
        <v>0</v>
      </c>
    </row>
    <row r="269" spans="4:23" ht="15" customHeight="1" outlineLevel="2">
      <c r="D269" s="38" t="s">
        <v>938</v>
      </c>
      <c r="E269" s="233" t="s">
        <v>939</v>
      </c>
      <c r="F269" s="73">
        <v>11</v>
      </c>
      <c r="G269" s="73">
        <v>0</v>
      </c>
      <c r="H269" s="73">
        <v>11</v>
      </c>
      <c r="I269" s="73">
        <v>11</v>
      </c>
      <c r="J269" s="73">
        <v>0</v>
      </c>
      <c r="K269" s="73">
        <v>11</v>
      </c>
      <c r="L269" s="73">
        <v>12</v>
      </c>
      <c r="M269" s="73">
        <v>0</v>
      </c>
      <c r="N269" s="73">
        <v>12</v>
      </c>
      <c r="O269" s="73">
        <v>12</v>
      </c>
      <c r="P269" s="73">
        <v>0</v>
      </c>
      <c r="Q269" s="73">
        <v>12</v>
      </c>
      <c r="R269" s="73">
        <v>14</v>
      </c>
      <c r="S269" s="73">
        <v>0</v>
      </c>
      <c r="T269" s="73">
        <v>14</v>
      </c>
      <c r="U269" s="73">
        <v>14</v>
      </c>
      <c r="V269" s="73">
        <v>0</v>
      </c>
      <c r="W269" s="73">
        <v>14</v>
      </c>
    </row>
    <row r="270" spans="4:23" ht="15" customHeight="1" outlineLevel="2">
      <c r="D270" s="38" t="s">
        <v>940</v>
      </c>
      <c r="E270" s="233" t="s">
        <v>941</v>
      </c>
      <c r="F270" s="73">
        <v>0</v>
      </c>
      <c r="G270" s="73">
        <v>0</v>
      </c>
      <c r="H270" s="73">
        <v>0</v>
      </c>
      <c r="I270" s="73">
        <v>0</v>
      </c>
      <c r="J270" s="73">
        <v>0</v>
      </c>
      <c r="K270" s="73">
        <v>0</v>
      </c>
      <c r="L270" s="73">
        <v>0</v>
      </c>
      <c r="M270" s="73">
        <v>0</v>
      </c>
      <c r="N270" s="73">
        <v>0</v>
      </c>
      <c r="O270" s="73">
        <v>0</v>
      </c>
      <c r="P270" s="73">
        <v>0</v>
      </c>
      <c r="Q270" s="73">
        <v>0</v>
      </c>
      <c r="R270" s="73">
        <v>0</v>
      </c>
      <c r="S270" s="73">
        <v>0</v>
      </c>
      <c r="T270" s="73">
        <v>0</v>
      </c>
      <c r="U270" s="73">
        <v>0</v>
      </c>
      <c r="V270" s="73">
        <v>0</v>
      </c>
      <c r="W270" s="73">
        <v>0</v>
      </c>
    </row>
    <row r="271" spans="4:23" ht="15" customHeight="1" outlineLevel="2">
      <c r="D271" s="38" t="s">
        <v>942</v>
      </c>
      <c r="E271" s="233" t="s">
        <v>943</v>
      </c>
      <c r="F271" s="73">
        <v>4</v>
      </c>
      <c r="G271" s="73">
        <v>0</v>
      </c>
      <c r="H271" s="73">
        <v>4</v>
      </c>
      <c r="I271" s="73">
        <v>3</v>
      </c>
      <c r="J271" s="73">
        <v>0</v>
      </c>
      <c r="K271" s="73">
        <v>3</v>
      </c>
      <c r="L271" s="73">
        <v>3</v>
      </c>
      <c r="M271" s="73">
        <v>0</v>
      </c>
      <c r="N271" s="73">
        <v>3</v>
      </c>
      <c r="O271" s="73">
        <v>3</v>
      </c>
      <c r="P271" s="73">
        <v>0</v>
      </c>
      <c r="Q271" s="73">
        <v>3</v>
      </c>
      <c r="R271" s="73">
        <v>4</v>
      </c>
      <c r="S271" s="73">
        <v>0</v>
      </c>
      <c r="T271" s="73">
        <v>4</v>
      </c>
      <c r="U271" s="73">
        <v>4</v>
      </c>
      <c r="V271" s="73">
        <v>0</v>
      </c>
      <c r="W271" s="73">
        <v>4</v>
      </c>
    </row>
    <row r="272" spans="4:23" ht="15" customHeight="1" outlineLevel="2">
      <c r="D272" s="38" t="s">
        <v>944</v>
      </c>
      <c r="E272" s="233" t="s">
        <v>945</v>
      </c>
      <c r="F272" s="73">
        <v>0</v>
      </c>
      <c r="G272" s="73">
        <v>0</v>
      </c>
      <c r="H272" s="73">
        <v>0</v>
      </c>
      <c r="I272" s="73">
        <v>0</v>
      </c>
      <c r="J272" s="73">
        <v>0</v>
      </c>
      <c r="K272" s="73">
        <v>0</v>
      </c>
      <c r="L272" s="73">
        <v>0</v>
      </c>
      <c r="M272" s="73">
        <v>0</v>
      </c>
      <c r="N272" s="73">
        <v>0</v>
      </c>
      <c r="O272" s="73">
        <v>0</v>
      </c>
      <c r="P272" s="73">
        <v>0</v>
      </c>
      <c r="Q272" s="73">
        <v>0</v>
      </c>
      <c r="R272" s="73">
        <v>0</v>
      </c>
      <c r="S272" s="73">
        <v>0</v>
      </c>
      <c r="T272" s="73">
        <v>0</v>
      </c>
      <c r="U272" s="73">
        <v>0</v>
      </c>
      <c r="V272" s="73">
        <v>0</v>
      </c>
      <c r="W272" s="73">
        <v>0</v>
      </c>
    </row>
    <row r="273" spans="4:23" ht="15" customHeight="1" outlineLevel="2">
      <c r="D273" s="38" t="s">
        <v>946</v>
      </c>
      <c r="E273" s="233" t="s">
        <v>947</v>
      </c>
      <c r="F273" s="73">
        <v>0</v>
      </c>
      <c r="G273" s="73">
        <v>0</v>
      </c>
      <c r="H273" s="73">
        <v>0</v>
      </c>
      <c r="I273" s="73">
        <v>0</v>
      </c>
      <c r="J273" s="73">
        <v>0</v>
      </c>
      <c r="K273" s="73">
        <v>0</v>
      </c>
      <c r="L273" s="73">
        <v>0</v>
      </c>
      <c r="M273" s="73">
        <v>0</v>
      </c>
      <c r="N273" s="73">
        <v>0</v>
      </c>
      <c r="O273" s="73">
        <v>0</v>
      </c>
      <c r="P273" s="73">
        <v>0</v>
      </c>
      <c r="Q273" s="73">
        <v>0</v>
      </c>
      <c r="R273" s="73">
        <v>0</v>
      </c>
      <c r="S273" s="73">
        <v>0</v>
      </c>
      <c r="T273" s="73">
        <v>0</v>
      </c>
      <c r="U273" s="73">
        <v>0</v>
      </c>
      <c r="V273" s="73">
        <v>0</v>
      </c>
      <c r="W273" s="73">
        <v>0</v>
      </c>
    </row>
    <row r="274" spans="4:23" ht="15" customHeight="1" outlineLevel="2">
      <c r="D274" s="38" t="s">
        <v>948</v>
      </c>
      <c r="E274" s="233" t="s">
        <v>949</v>
      </c>
      <c r="F274" s="73">
        <v>1</v>
      </c>
      <c r="G274" s="73">
        <v>0</v>
      </c>
      <c r="H274" s="73">
        <v>1</v>
      </c>
      <c r="I274" s="73">
        <v>1</v>
      </c>
      <c r="J274" s="73">
        <v>0</v>
      </c>
      <c r="K274" s="73">
        <v>1</v>
      </c>
      <c r="L274" s="73">
        <v>1</v>
      </c>
      <c r="M274" s="73">
        <v>0</v>
      </c>
      <c r="N274" s="73">
        <v>1</v>
      </c>
      <c r="O274" s="73">
        <v>1</v>
      </c>
      <c r="P274" s="73">
        <v>0</v>
      </c>
      <c r="Q274" s="73">
        <v>1</v>
      </c>
      <c r="R274" s="73">
        <v>1</v>
      </c>
      <c r="S274" s="73">
        <v>0</v>
      </c>
      <c r="T274" s="73">
        <v>1</v>
      </c>
      <c r="U274" s="73">
        <v>1</v>
      </c>
      <c r="V274" s="73">
        <v>0</v>
      </c>
      <c r="W274" s="73">
        <v>1</v>
      </c>
    </row>
    <row r="275" spans="4:23" ht="15" customHeight="1" outlineLevel="2">
      <c r="D275" s="38" t="s">
        <v>950</v>
      </c>
      <c r="E275" s="233" t="s">
        <v>951</v>
      </c>
      <c r="F275" s="73">
        <v>4</v>
      </c>
      <c r="G275" s="73">
        <v>0</v>
      </c>
      <c r="H275" s="73">
        <v>4</v>
      </c>
      <c r="I275" s="73">
        <v>3</v>
      </c>
      <c r="J275" s="73">
        <v>0</v>
      </c>
      <c r="K275" s="73">
        <v>3</v>
      </c>
      <c r="L275" s="73">
        <v>3</v>
      </c>
      <c r="M275" s="73">
        <v>0</v>
      </c>
      <c r="N275" s="73">
        <v>3</v>
      </c>
      <c r="O275" s="73">
        <v>3</v>
      </c>
      <c r="P275" s="73">
        <v>0</v>
      </c>
      <c r="Q275" s="73">
        <v>3</v>
      </c>
      <c r="R275" s="73">
        <v>5</v>
      </c>
      <c r="S275" s="73">
        <v>0</v>
      </c>
      <c r="T275" s="73">
        <v>5</v>
      </c>
      <c r="U275" s="73">
        <v>6</v>
      </c>
      <c r="V275" s="73">
        <v>0</v>
      </c>
      <c r="W275" s="73">
        <v>6</v>
      </c>
    </row>
    <row r="276" spans="4:23" ht="15" customHeight="1" outlineLevel="2">
      <c r="D276" s="38" t="s">
        <v>952</v>
      </c>
      <c r="E276" s="233" t="s">
        <v>953</v>
      </c>
      <c r="F276" s="73">
        <v>0</v>
      </c>
      <c r="G276" s="73">
        <v>0</v>
      </c>
      <c r="H276" s="73">
        <v>0</v>
      </c>
      <c r="I276" s="73">
        <v>0</v>
      </c>
      <c r="J276" s="73">
        <v>0</v>
      </c>
      <c r="K276" s="73">
        <v>0</v>
      </c>
      <c r="L276" s="73">
        <v>0</v>
      </c>
      <c r="M276" s="73">
        <v>0</v>
      </c>
      <c r="N276" s="73">
        <v>0</v>
      </c>
      <c r="O276" s="73">
        <v>0</v>
      </c>
      <c r="P276" s="73">
        <v>0</v>
      </c>
      <c r="Q276" s="73">
        <v>0</v>
      </c>
      <c r="R276" s="73">
        <v>0</v>
      </c>
      <c r="S276" s="73">
        <v>0</v>
      </c>
      <c r="T276" s="73">
        <v>0</v>
      </c>
      <c r="U276" s="73">
        <v>0</v>
      </c>
      <c r="V276" s="73">
        <v>0</v>
      </c>
      <c r="W276" s="73">
        <v>0</v>
      </c>
    </row>
    <row r="277" spans="4:23" ht="15" customHeight="1" outlineLevel="2">
      <c r="D277" s="38" t="s">
        <v>954</v>
      </c>
      <c r="E277" s="233" t="s">
        <v>955</v>
      </c>
      <c r="F277" s="73">
        <v>3</v>
      </c>
      <c r="G277" s="73">
        <v>0</v>
      </c>
      <c r="H277" s="73">
        <v>3</v>
      </c>
      <c r="I277" s="73">
        <v>3</v>
      </c>
      <c r="J277" s="73">
        <v>0</v>
      </c>
      <c r="K277" s="73">
        <v>3</v>
      </c>
      <c r="L277" s="73">
        <v>3</v>
      </c>
      <c r="M277" s="73">
        <v>0</v>
      </c>
      <c r="N277" s="73">
        <v>3</v>
      </c>
      <c r="O277" s="73">
        <v>3</v>
      </c>
      <c r="P277" s="73">
        <v>0</v>
      </c>
      <c r="Q277" s="73">
        <v>3</v>
      </c>
      <c r="R277" s="73">
        <v>3</v>
      </c>
      <c r="S277" s="73">
        <v>0</v>
      </c>
      <c r="T277" s="73">
        <v>3</v>
      </c>
      <c r="U277" s="73">
        <v>3</v>
      </c>
      <c r="V277" s="73">
        <v>0</v>
      </c>
      <c r="W277" s="73">
        <v>3</v>
      </c>
    </row>
    <row r="278" spans="4:23" ht="15" customHeight="1" outlineLevel="2">
      <c r="D278" s="38" t="s">
        <v>956</v>
      </c>
      <c r="E278" s="233" t="s">
        <v>957</v>
      </c>
      <c r="F278" s="73">
        <v>0</v>
      </c>
      <c r="G278" s="73">
        <v>0</v>
      </c>
      <c r="H278" s="73">
        <v>0</v>
      </c>
      <c r="I278" s="73">
        <v>0</v>
      </c>
      <c r="J278" s="73">
        <v>0</v>
      </c>
      <c r="K278" s="73">
        <v>0</v>
      </c>
      <c r="L278" s="73">
        <v>0</v>
      </c>
      <c r="M278" s="73">
        <v>0</v>
      </c>
      <c r="N278" s="73">
        <v>0</v>
      </c>
      <c r="O278" s="73">
        <v>0</v>
      </c>
      <c r="P278" s="73">
        <v>0</v>
      </c>
      <c r="Q278" s="73">
        <v>0</v>
      </c>
      <c r="R278" s="73">
        <v>0</v>
      </c>
      <c r="S278" s="73">
        <v>0</v>
      </c>
      <c r="T278" s="73">
        <v>0</v>
      </c>
      <c r="U278" s="73">
        <v>0</v>
      </c>
      <c r="V278" s="73">
        <v>0</v>
      </c>
      <c r="W278" s="73">
        <v>0</v>
      </c>
    </row>
    <row r="279" spans="4:23" ht="15" customHeight="1" outlineLevel="2">
      <c r="D279" s="38" t="s">
        <v>958</v>
      </c>
      <c r="E279" s="233" t="s">
        <v>959</v>
      </c>
      <c r="F279" s="73">
        <v>1</v>
      </c>
      <c r="G279" s="73">
        <v>0</v>
      </c>
      <c r="H279" s="73">
        <v>1</v>
      </c>
      <c r="I279" s="73">
        <v>2</v>
      </c>
      <c r="J279" s="73">
        <v>0</v>
      </c>
      <c r="K279" s="73">
        <v>2</v>
      </c>
      <c r="L279" s="73">
        <v>3</v>
      </c>
      <c r="M279" s="73">
        <v>0</v>
      </c>
      <c r="N279" s="73">
        <v>3</v>
      </c>
      <c r="O279" s="73">
        <v>3</v>
      </c>
      <c r="P279" s="73">
        <v>0</v>
      </c>
      <c r="Q279" s="73">
        <v>3</v>
      </c>
      <c r="R279" s="73">
        <v>3</v>
      </c>
      <c r="S279" s="73">
        <v>0</v>
      </c>
      <c r="T279" s="73">
        <v>3</v>
      </c>
      <c r="U279" s="73">
        <v>2</v>
      </c>
      <c r="V279" s="73">
        <v>0</v>
      </c>
      <c r="W279" s="73">
        <v>2</v>
      </c>
    </row>
    <row r="280" spans="4:23" ht="15" customHeight="1" outlineLevel="2">
      <c r="D280" s="38" t="s">
        <v>960</v>
      </c>
      <c r="E280" s="233" t="s">
        <v>961</v>
      </c>
      <c r="F280" s="73">
        <v>1</v>
      </c>
      <c r="G280" s="73">
        <v>0</v>
      </c>
      <c r="H280" s="73">
        <v>1</v>
      </c>
      <c r="I280" s="73">
        <v>1</v>
      </c>
      <c r="J280" s="73">
        <v>0</v>
      </c>
      <c r="K280" s="73">
        <v>1</v>
      </c>
      <c r="L280" s="73">
        <v>2</v>
      </c>
      <c r="M280" s="73">
        <v>0</v>
      </c>
      <c r="N280" s="73">
        <v>2</v>
      </c>
      <c r="O280" s="73">
        <v>2</v>
      </c>
      <c r="P280" s="73">
        <v>0</v>
      </c>
      <c r="Q280" s="73">
        <v>2</v>
      </c>
      <c r="R280" s="73">
        <v>3</v>
      </c>
      <c r="S280" s="73">
        <v>0</v>
      </c>
      <c r="T280" s="73">
        <v>3</v>
      </c>
      <c r="U280" s="73">
        <v>3</v>
      </c>
      <c r="V280" s="73">
        <v>0</v>
      </c>
      <c r="W280" s="73">
        <v>3</v>
      </c>
    </row>
    <row r="281" spans="4:23" ht="15" customHeight="1" outlineLevel="2">
      <c r="D281" s="38" t="s">
        <v>962</v>
      </c>
      <c r="E281" s="233" t="s">
        <v>963</v>
      </c>
      <c r="F281" s="73">
        <v>0</v>
      </c>
      <c r="G281" s="73">
        <v>0</v>
      </c>
      <c r="H281" s="73">
        <v>0</v>
      </c>
      <c r="I281" s="73">
        <v>0</v>
      </c>
      <c r="J281" s="73">
        <v>0</v>
      </c>
      <c r="K281" s="73">
        <v>0</v>
      </c>
      <c r="L281" s="73">
        <v>0</v>
      </c>
      <c r="M281" s="73">
        <v>0</v>
      </c>
      <c r="N281" s="73">
        <v>0</v>
      </c>
      <c r="O281" s="73">
        <v>0</v>
      </c>
      <c r="P281" s="73">
        <v>0</v>
      </c>
      <c r="Q281" s="73">
        <v>0</v>
      </c>
      <c r="R281" s="73">
        <v>0</v>
      </c>
      <c r="S281" s="73">
        <v>0</v>
      </c>
      <c r="T281" s="73">
        <v>0</v>
      </c>
      <c r="U281" s="73">
        <v>0</v>
      </c>
      <c r="V281" s="73">
        <v>0</v>
      </c>
      <c r="W281" s="73">
        <v>0</v>
      </c>
    </row>
    <row r="282" spans="4:23" ht="15" customHeight="1" outlineLevel="2">
      <c r="D282" s="38" t="s">
        <v>964</v>
      </c>
      <c r="E282" s="233" t="s">
        <v>965</v>
      </c>
      <c r="F282" s="73">
        <v>0</v>
      </c>
      <c r="G282" s="73">
        <v>0</v>
      </c>
      <c r="H282" s="73">
        <v>0</v>
      </c>
      <c r="I282" s="73">
        <v>0</v>
      </c>
      <c r="J282" s="73">
        <v>0</v>
      </c>
      <c r="K282" s="73">
        <v>0</v>
      </c>
      <c r="L282" s="73">
        <v>0</v>
      </c>
      <c r="M282" s="73">
        <v>0</v>
      </c>
      <c r="N282" s="73">
        <v>0</v>
      </c>
      <c r="O282" s="73">
        <v>0</v>
      </c>
      <c r="P282" s="73">
        <v>0</v>
      </c>
      <c r="Q282" s="73">
        <v>0</v>
      </c>
      <c r="R282" s="73">
        <v>0</v>
      </c>
      <c r="S282" s="73">
        <v>0</v>
      </c>
      <c r="T282" s="73">
        <v>0</v>
      </c>
      <c r="U282" s="73">
        <v>0</v>
      </c>
      <c r="V282" s="73">
        <v>0</v>
      </c>
      <c r="W282" s="73">
        <v>0</v>
      </c>
    </row>
    <row r="283" spans="4:23" ht="15" customHeight="1" outlineLevel="2">
      <c r="D283" s="38" t="s">
        <v>966</v>
      </c>
      <c r="E283" s="233" t="s">
        <v>967</v>
      </c>
      <c r="F283" s="73">
        <v>0</v>
      </c>
      <c r="G283" s="73">
        <v>0</v>
      </c>
      <c r="H283" s="73">
        <v>0</v>
      </c>
      <c r="I283" s="73">
        <v>0</v>
      </c>
      <c r="J283" s="73">
        <v>0</v>
      </c>
      <c r="K283" s="73">
        <v>0</v>
      </c>
      <c r="L283" s="73">
        <v>0</v>
      </c>
      <c r="M283" s="73">
        <v>0</v>
      </c>
      <c r="N283" s="73">
        <v>0</v>
      </c>
      <c r="O283" s="73">
        <v>0</v>
      </c>
      <c r="P283" s="73">
        <v>0</v>
      </c>
      <c r="Q283" s="73">
        <v>0</v>
      </c>
      <c r="R283" s="73">
        <v>0</v>
      </c>
      <c r="S283" s="73">
        <v>0</v>
      </c>
      <c r="T283" s="73">
        <v>0</v>
      </c>
      <c r="U283" s="73">
        <v>0</v>
      </c>
      <c r="V283" s="73">
        <v>0</v>
      </c>
      <c r="W283" s="73">
        <v>0</v>
      </c>
    </row>
    <row r="284" spans="4:23" ht="15" customHeight="1" outlineLevel="2">
      <c r="D284" s="38" t="s">
        <v>968</v>
      </c>
      <c r="E284" s="233" t="s">
        <v>969</v>
      </c>
      <c r="F284" s="73">
        <v>0</v>
      </c>
      <c r="G284" s="73">
        <v>0</v>
      </c>
      <c r="H284" s="73">
        <v>0</v>
      </c>
      <c r="I284" s="73">
        <v>0</v>
      </c>
      <c r="J284" s="73">
        <v>0</v>
      </c>
      <c r="K284" s="73">
        <v>0</v>
      </c>
      <c r="L284" s="73">
        <v>0</v>
      </c>
      <c r="M284" s="73">
        <v>0</v>
      </c>
      <c r="N284" s="73">
        <v>0</v>
      </c>
      <c r="O284" s="73">
        <v>0</v>
      </c>
      <c r="P284" s="73">
        <v>0</v>
      </c>
      <c r="Q284" s="73">
        <v>0</v>
      </c>
      <c r="R284" s="73">
        <v>0</v>
      </c>
      <c r="S284" s="73">
        <v>0</v>
      </c>
      <c r="T284" s="73">
        <v>0</v>
      </c>
      <c r="U284" s="73">
        <v>0</v>
      </c>
      <c r="V284" s="73">
        <v>0</v>
      </c>
      <c r="W284" s="73">
        <v>0</v>
      </c>
    </row>
    <row r="285" spans="4:23" ht="15" customHeight="1" outlineLevel="2">
      <c r="D285" s="38" t="s">
        <v>970</v>
      </c>
      <c r="E285" s="233" t="s">
        <v>971</v>
      </c>
      <c r="F285" s="73">
        <v>0</v>
      </c>
      <c r="G285" s="73">
        <v>0</v>
      </c>
      <c r="H285" s="73">
        <v>0</v>
      </c>
      <c r="I285" s="73">
        <v>0</v>
      </c>
      <c r="J285" s="73">
        <v>0</v>
      </c>
      <c r="K285" s="73">
        <v>0</v>
      </c>
      <c r="L285" s="73">
        <v>0</v>
      </c>
      <c r="M285" s="73">
        <v>0</v>
      </c>
      <c r="N285" s="73">
        <v>0</v>
      </c>
      <c r="O285" s="73">
        <v>0</v>
      </c>
      <c r="P285" s="73">
        <v>0</v>
      </c>
      <c r="Q285" s="73">
        <v>0</v>
      </c>
      <c r="R285" s="73">
        <v>0</v>
      </c>
      <c r="S285" s="73">
        <v>0</v>
      </c>
      <c r="T285" s="73">
        <v>0</v>
      </c>
      <c r="U285" s="73">
        <v>0</v>
      </c>
      <c r="V285" s="73">
        <v>0</v>
      </c>
      <c r="W285" s="73">
        <v>0</v>
      </c>
    </row>
    <row r="286" spans="4:23" ht="15" customHeight="1" outlineLevel="2">
      <c r="D286" s="38" t="s">
        <v>972</v>
      </c>
      <c r="E286" s="233" t="s">
        <v>973</v>
      </c>
      <c r="F286" s="73">
        <v>0</v>
      </c>
      <c r="G286" s="73">
        <v>0</v>
      </c>
      <c r="H286" s="73">
        <v>0</v>
      </c>
      <c r="I286" s="73">
        <v>0</v>
      </c>
      <c r="J286" s="73">
        <v>0</v>
      </c>
      <c r="K286" s="73">
        <v>0</v>
      </c>
      <c r="L286" s="73">
        <v>0</v>
      </c>
      <c r="M286" s="73">
        <v>0</v>
      </c>
      <c r="N286" s="73">
        <v>0</v>
      </c>
      <c r="O286" s="73">
        <v>0</v>
      </c>
      <c r="P286" s="73">
        <v>0</v>
      </c>
      <c r="Q286" s="73">
        <v>0</v>
      </c>
      <c r="R286" s="73">
        <v>0</v>
      </c>
      <c r="S286" s="73">
        <v>0</v>
      </c>
      <c r="T286" s="73">
        <v>0</v>
      </c>
      <c r="U286" s="73">
        <v>0</v>
      </c>
      <c r="V286" s="73">
        <v>0</v>
      </c>
      <c r="W286" s="73">
        <v>0</v>
      </c>
    </row>
    <row r="287" spans="4:23" ht="15" customHeight="1" outlineLevel="2">
      <c r="D287" s="38" t="s">
        <v>974</v>
      </c>
      <c r="E287" s="233" t="s">
        <v>975</v>
      </c>
      <c r="F287" s="73">
        <v>4</v>
      </c>
      <c r="G287" s="73">
        <v>0</v>
      </c>
      <c r="H287" s="73">
        <v>4</v>
      </c>
      <c r="I287" s="73">
        <v>5</v>
      </c>
      <c r="J287" s="73">
        <v>0</v>
      </c>
      <c r="K287" s="73">
        <v>5</v>
      </c>
      <c r="L287" s="73">
        <v>5</v>
      </c>
      <c r="M287" s="73">
        <v>0</v>
      </c>
      <c r="N287" s="73">
        <v>5</v>
      </c>
      <c r="O287" s="73">
        <v>5</v>
      </c>
      <c r="P287" s="73">
        <v>0</v>
      </c>
      <c r="Q287" s="73">
        <v>5</v>
      </c>
      <c r="R287" s="73">
        <v>2</v>
      </c>
      <c r="S287" s="73">
        <v>0</v>
      </c>
      <c r="T287" s="73">
        <v>2</v>
      </c>
      <c r="U287" s="73">
        <v>2</v>
      </c>
      <c r="V287" s="73">
        <v>0</v>
      </c>
      <c r="W287" s="73">
        <v>2</v>
      </c>
    </row>
    <row r="288" spans="4:23" ht="15" customHeight="1" outlineLevel="2">
      <c r="D288" s="38" t="s">
        <v>976</v>
      </c>
      <c r="E288" s="233" t="s">
        <v>977</v>
      </c>
      <c r="F288" s="73">
        <v>0</v>
      </c>
      <c r="G288" s="73">
        <v>0</v>
      </c>
      <c r="H288" s="73">
        <v>0</v>
      </c>
      <c r="I288" s="73">
        <v>0</v>
      </c>
      <c r="J288" s="73">
        <v>0</v>
      </c>
      <c r="K288" s="73">
        <v>0</v>
      </c>
      <c r="L288" s="73">
        <v>0</v>
      </c>
      <c r="M288" s="73">
        <v>0</v>
      </c>
      <c r="N288" s="73">
        <v>0</v>
      </c>
      <c r="O288" s="73">
        <v>0</v>
      </c>
      <c r="P288" s="73">
        <v>0</v>
      </c>
      <c r="Q288" s="73">
        <v>0</v>
      </c>
      <c r="R288" s="73">
        <v>0</v>
      </c>
      <c r="S288" s="73">
        <v>0</v>
      </c>
      <c r="T288" s="73">
        <v>0</v>
      </c>
      <c r="U288" s="73">
        <v>0</v>
      </c>
      <c r="V288" s="73">
        <v>0</v>
      </c>
      <c r="W288" s="73">
        <v>0</v>
      </c>
    </row>
    <row r="289" spans="4:23" ht="15" customHeight="1" outlineLevel="2">
      <c r="D289" s="38" t="s">
        <v>978</v>
      </c>
      <c r="E289" s="233" t="s">
        <v>979</v>
      </c>
      <c r="F289" s="73">
        <v>0</v>
      </c>
      <c r="G289" s="73">
        <v>0</v>
      </c>
      <c r="H289" s="73">
        <v>0</v>
      </c>
      <c r="I289" s="73">
        <v>0</v>
      </c>
      <c r="J289" s="73">
        <v>0</v>
      </c>
      <c r="K289" s="73">
        <v>0</v>
      </c>
      <c r="L289" s="73">
        <v>0</v>
      </c>
      <c r="M289" s="73">
        <v>0</v>
      </c>
      <c r="N289" s="73">
        <v>0</v>
      </c>
      <c r="O289" s="73">
        <v>0</v>
      </c>
      <c r="P289" s="73">
        <v>0</v>
      </c>
      <c r="Q289" s="73">
        <v>0</v>
      </c>
      <c r="R289" s="73">
        <v>0</v>
      </c>
      <c r="S289" s="73">
        <v>0</v>
      </c>
      <c r="T289" s="73">
        <v>0</v>
      </c>
      <c r="U289" s="73">
        <v>0</v>
      </c>
      <c r="V289" s="73">
        <v>0</v>
      </c>
      <c r="W289" s="73">
        <v>0</v>
      </c>
    </row>
    <row r="290" spans="4:23" ht="15" customHeight="1" outlineLevel="2">
      <c r="D290" s="38" t="s">
        <v>980</v>
      </c>
      <c r="E290" s="233" t="s">
        <v>981</v>
      </c>
      <c r="F290" s="73">
        <v>0</v>
      </c>
      <c r="G290" s="73">
        <v>0</v>
      </c>
      <c r="H290" s="73">
        <v>0</v>
      </c>
      <c r="I290" s="73">
        <v>0</v>
      </c>
      <c r="J290" s="73">
        <v>0</v>
      </c>
      <c r="K290" s="73">
        <v>0</v>
      </c>
      <c r="L290" s="73">
        <v>0</v>
      </c>
      <c r="M290" s="73">
        <v>0</v>
      </c>
      <c r="N290" s="73">
        <v>0</v>
      </c>
      <c r="O290" s="73">
        <v>0</v>
      </c>
      <c r="P290" s="73">
        <v>0</v>
      </c>
      <c r="Q290" s="73">
        <v>0</v>
      </c>
      <c r="R290" s="73">
        <v>0</v>
      </c>
      <c r="S290" s="73">
        <v>0</v>
      </c>
      <c r="T290" s="73">
        <v>0</v>
      </c>
      <c r="U290" s="73">
        <v>0</v>
      </c>
      <c r="V290" s="73">
        <v>0</v>
      </c>
      <c r="W290" s="73">
        <v>0</v>
      </c>
    </row>
    <row r="291" spans="4:23" ht="15" customHeight="1" outlineLevel="2">
      <c r="D291" s="38" t="s">
        <v>982</v>
      </c>
      <c r="E291" s="233" t="s">
        <v>983</v>
      </c>
      <c r="F291" s="73">
        <v>0</v>
      </c>
      <c r="G291" s="73">
        <v>0</v>
      </c>
      <c r="H291" s="73">
        <v>0</v>
      </c>
      <c r="I291" s="73">
        <v>0</v>
      </c>
      <c r="J291" s="73">
        <v>0</v>
      </c>
      <c r="K291" s="73">
        <v>0</v>
      </c>
      <c r="L291" s="73">
        <v>0</v>
      </c>
      <c r="M291" s="73">
        <v>0</v>
      </c>
      <c r="N291" s="73">
        <v>0</v>
      </c>
      <c r="O291" s="73">
        <v>0</v>
      </c>
      <c r="P291" s="73">
        <v>0</v>
      </c>
      <c r="Q291" s="73">
        <v>0</v>
      </c>
      <c r="R291" s="73">
        <v>0</v>
      </c>
      <c r="S291" s="73">
        <v>0</v>
      </c>
      <c r="T291" s="73">
        <v>0</v>
      </c>
      <c r="U291" s="73">
        <v>0</v>
      </c>
      <c r="V291" s="73">
        <v>0</v>
      </c>
      <c r="W291" s="73">
        <v>0</v>
      </c>
    </row>
    <row r="292" spans="4:23" ht="15" customHeight="1" outlineLevel="2">
      <c r="D292" s="38" t="s">
        <v>984</v>
      </c>
      <c r="E292" s="233" t="s">
        <v>985</v>
      </c>
      <c r="F292" s="73">
        <v>0</v>
      </c>
      <c r="G292" s="73">
        <v>0</v>
      </c>
      <c r="H292" s="73">
        <v>0</v>
      </c>
      <c r="I292" s="73">
        <v>0</v>
      </c>
      <c r="J292" s="73">
        <v>0</v>
      </c>
      <c r="K292" s="73">
        <v>0</v>
      </c>
      <c r="L292" s="73">
        <v>0</v>
      </c>
      <c r="M292" s="73">
        <v>0</v>
      </c>
      <c r="N292" s="73">
        <v>0</v>
      </c>
      <c r="O292" s="73">
        <v>0</v>
      </c>
      <c r="P292" s="73">
        <v>0</v>
      </c>
      <c r="Q292" s="73">
        <v>0</v>
      </c>
      <c r="R292" s="73">
        <v>0</v>
      </c>
      <c r="S292" s="73">
        <v>0</v>
      </c>
      <c r="T292" s="73">
        <v>0</v>
      </c>
      <c r="U292" s="73">
        <v>0</v>
      </c>
      <c r="V292" s="73">
        <v>0</v>
      </c>
      <c r="W292" s="73">
        <v>0</v>
      </c>
    </row>
    <row r="293" spans="4:23" ht="15" customHeight="1" outlineLevel="2">
      <c r="D293" s="38" t="s">
        <v>986</v>
      </c>
      <c r="E293" s="233" t="s">
        <v>987</v>
      </c>
      <c r="F293" s="73">
        <v>0</v>
      </c>
      <c r="G293" s="73">
        <v>0</v>
      </c>
      <c r="H293" s="73">
        <v>0</v>
      </c>
      <c r="I293" s="73">
        <v>0</v>
      </c>
      <c r="J293" s="73">
        <v>0</v>
      </c>
      <c r="K293" s="73">
        <v>0</v>
      </c>
      <c r="L293" s="73">
        <v>0</v>
      </c>
      <c r="M293" s="73">
        <v>0</v>
      </c>
      <c r="N293" s="73">
        <v>0</v>
      </c>
      <c r="O293" s="73">
        <v>0</v>
      </c>
      <c r="P293" s="73">
        <v>0</v>
      </c>
      <c r="Q293" s="73">
        <v>0</v>
      </c>
      <c r="R293" s="73">
        <v>0</v>
      </c>
      <c r="S293" s="73">
        <v>0</v>
      </c>
      <c r="T293" s="73">
        <v>0</v>
      </c>
      <c r="U293" s="73">
        <v>0</v>
      </c>
      <c r="V293" s="73">
        <v>0</v>
      </c>
      <c r="W293" s="73">
        <v>0</v>
      </c>
    </row>
    <row r="294" spans="4:23" ht="15" customHeight="1" outlineLevel="2">
      <c r="D294" s="38" t="s">
        <v>988</v>
      </c>
      <c r="E294" s="233" t="s">
        <v>989</v>
      </c>
      <c r="F294" s="73">
        <v>0</v>
      </c>
      <c r="G294" s="73">
        <v>0</v>
      </c>
      <c r="H294" s="73">
        <v>0</v>
      </c>
      <c r="I294" s="73">
        <v>0</v>
      </c>
      <c r="J294" s="73">
        <v>0</v>
      </c>
      <c r="K294" s="73">
        <v>0</v>
      </c>
      <c r="L294" s="73">
        <v>0</v>
      </c>
      <c r="M294" s="73">
        <v>0</v>
      </c>
      <c r="N294" s="73">
        <v>0</v>
      </c>
      <c r="O294" s="73">
        <v>0</v>
      </c>
      <c r="P294" s="73">
        <v>0</v>
      </c>
      <c r="Q294" s="73">
        <v>0</v>
      </c>
      <c r="R294" s="73">
        <v>0</v>
      </c>
      <c r="S294" s="73">
        <v>0</v>
      </c>
      <c r="T294" s="73">
        <v>0</v>
      </c>
      <c r="U294" s="73">
        <v>0</v>
      </c>
      <c r="V294" s="73">
        <v>0</v>
      </c>
      <c r="W294" s="73">
        <v>0</v>
      </c>
    </row>
    <row r="295" spans="4:23" ht="15" customHeight="1" outlineLevel="2">
      <c r="D295" s="38" t="s">
        <v>990</v>
      </c>
      <c r="E295" s="233" t="s">
        <v>991</v>
      </c>
      <c r="F295" s="73">
        <v>0</v>
      </c>
      <c r="G295" s="73">
        <v>0</v>
      </c>
      <c r="H295" s="73">
        <v>0</v>
      </c>
      <c r="I295" s="73">
        <v>0</v>
      </c>
      <c r="J295" s="73">
        <v>0</v>
      </c>
      <c r="K295" s="73">
        <v>0</v>
      </c>
      <c r="L295" s="73">
        <v>0</v>
      </c>
      <c r="M295" s="73">
        <v>0</v>
      </c>
      <c r="N295" s="73">
        <v>0</v>
      </c>
      <c r="O295" s="73">
        <v>0</v>
      </c>
      <c r="P295" s="73">
        <v>0</v>
      </c>
      <c r="Q295" s="73">
        <v>0</v>
      </c>
      <c r="R295" s="73">
        <v>0</v>
      </c>
      <c r="S295" s="73">
        <v>0</v>
      </c>
      <c r="T295" s="73">
        <v>0</v>
      </c>
      <c r="U295" s="73">
        <v>0</v>
      </c>
      <c r="V295" s="73">
        <v>0</v>
      </c>
      <c r="W295" s="73">
        <v>0</v>
      </c>
    </row>
    <row r="296" spans="4:23" ht="15" customHeight="1" outlineLevel="2">
      <c r="D296" s="38" t="s">
        <v>992</v>
      </c>
      <c r="E296" s="233" t="s">
        <v>993</v>
      </c>
      <c r="F296" s="73">
        <v>1</v>
      </c>
      <c r="G296" s="73">
        <v>0</v>
      </c>
      <c r="H296" s="73">
        <v>1</v>
      </c>
      <c r="I296" s="73">
        <v>1</v>
      </c>
      <c r="J296" s="73">
        <v>0</v>
      </c>
      <c r="K296" s="73">
        <v>1</v>
      </c>
      <c r="L296" s="73">
        <v>1</v>
      </c>
      <c r="M296" s="73">
        <v>0</v>
      </c>
      <c r="N296" s="73">
        <v>1</v>
      </c>
      <c r="O296" s="73">
        <v>1</v>
      </c>
      <c r="P296" s="73">
        <v>0</v>
      </c>
      <c r="Q296" s="73">
        <v>1</v>
      </c>
      <c r="R296" s="73">
        <v>1</v>
      </c>
      <c r="S296" s="73">
        <v>0</v>
      </c>
      <c r="T296" s="73">
        <v>1</v>
      </c>
      <c r="U296" s="73">
        <v>1</v>
      </c>
      <c r="V296" s="73">
        <v>0</v>
      </c>
      <c r="W296" s="73">
        <v>1</v>
      </c>
    </row>
    <row r="297" spans="4:23" ht="15" customHeight="1" outlineLevel="2">
      <c r="D297" s="38" t="s">
        <v>994</v>
      </c>
      <c r="E297" s="233" t="s">
        <v>995</v>
      </c>
      <c r="F297" s="73">
        <v>22</v>
      </c>
      <c r="G297" s="73">
        <v>3</v>
      </c>
      <c r="H297" s="73">
        <v>19</v>
      </c>
      <c r="I297" s="73">
        <v>22</v>
      </c>
      <c r="J297" s="73">
        <v>4</v>
      </c>
      <c r="K297" s="73">
        <v>18</v>
      </c>
      <c r="L297" s="73">
        <v>25</v>
      </c>
      <c r="M297" s="73">
        <v>4</v>
      </c>
      <c r="N297" s="73">
        <v>21</v>
      </c>
      <c r="O297" s="73">
        <v>25</v>
      </c>
      <c r="P297" s="73">
        <v>4</v>
      </c>
      <c r="Q297" s="73">
        <v>21</v>
      </c>
      <c r="R297" s="73">
        <v>25</v>
      </c>
      <c r="S297" s="73">
        <v>3</v>
      </c>
      <c r="T297" s="73">
        <v>22</v>
      </c>
      <c r="U297" s="73">
        <v>28</v>
      </c>
      <c r="V297" s="73">
        <v>5</v>
      </c>
      <c r="W297" s="73">
        <v>23</v>
      </c>
    </row>
    <row r="298" spans="4:23" ht="15" customHeight="1" outlineLevel="2">
      <c r="D298" s="38" t="s">
        <v>996</v>
      </c>
      <c r="E298" s="233" t="s">
        <v>997</v>
      </c>
      <c r="F298" s="73">
        <v>82</v>
      </c>
      <c r="G298" s="73">
        <v>26</v>
      </c>
      <c r="H298" s="73">
        <v>56</v>
      </c>
      <c r="I298" s="73">
        <v>79</v>
      </c>
      <c r="J298" s="73">
        <v>25</v>
      </c>
      <c r="K298" s="73">
        <v>54</v>
      </c>
      <c r="L298" s="73">
        <v>80</v>
      </c>
      <c r="M298" s="73">
        <v>26</v>
      </c>
      <c r="N298" s="73">
        <v>54</v>
      </c>
      <c r="O298" s="73">
        <v>80</v>
      </c>
      <c r="P298" s="73">
        <v>26</v>
      </c>
      <c r="Q298" s="73">
        <v>54</v>
      </c>
      <c r="R298" s="73">
        <v>79</v>
      </c>
      <c r="S298" s="73">
        <v>26</v>
      </c>
      <c r="T298" s="73">
        <v>53</v>
      </c>
      <c r="U298" s="73">
        <v>76</v>
      </c>
      <c r="V298" s="73">
        <v>24</v>
      </c>
      <c r="W298" s="73">
        <v>52</v>
      </c>
    </row>
    <row r="299" spans="4:23" ht="15" customHeight="1" outlineLevel="2">
      <c r="D299" s="38" t="s">
        <v>998</v>
      </c>
      <c r="E299" s="233" t="s">
        <v>999</v>
      </c>
      <c r="F299" s="73">
        <v>0</v>
      </c>
      <c r="G299" s="73">
        <v>0</v>
      </c>
      <c r="H299" s="73">
        <v>0</v>
      </c>
      <c r="I299" s="73">
        <v>0</v>
      </c>
      <c r="J299" s="73">
        <v>0</v>
      </c>
      <c r="K299" s="73">
        <v>0</v>
      </c>
      <c r="L299" s="73">
        <v>0</v>
      </c>
      <c r="M299" s="73">
        <v>0</v>
      </c>
      <c r="N299" s="73">
        <v>0</v>
      </c>
      <c r="O299" s="73">
        <v>0</v>
      </c>
      <c r="P299" s="73">
        <v>0</v>
      </c>
      <c r="Q299" s="73">
        <v>0</v>
      </c>
      <c r="R299" s="73">
        <v>1</v>
      </c>
      <c r="S299" s="73">
        <v>0</v>
      </c>
      <c r="T299" s="73">
        <v>1</v>
      </c>
      <c r="U299" s="73">
        <v>1</v>
      </c>
      <c r="V299" s="73">
        <v>0</v>
      </c>
      <c r="W299" s="73">
        <v>1</v>
      </c>
    </row>
    <row r="300" spans="4:23" ht="15" customHeight="1" outlineLevel="2">
      <c r="D300" s="38" t="s">
        <v>1000</v>
      </c>
      <c r="E300" s="233" t="s">
        <v>1001</v>
      </c>
      <c r="F300" s="73">
        <v>0</v>
      </c>
      <c r="G300" s="73">
        <v>0</v>
      </c>
      <c r="H300" s="73">
        <v>0</v>
      </c>
      <c r="I300" s="73">
        <v>0</v>
      </c>
      <c r="J300" s="73">
        <v>0</v>
      </c>
      <c r="K300" s="73">
        <v>0</v>
      </c>
      <c r="L300" s="73">
        <v>0</v>
      </c>
      <c r="M300" s="73">
        <v>0</v>
      </c>
      <c r="N300" s="73">
        <v>0</v>
      </c>
      <c r="O300" s="73">
        <v>0</v>
      </c>
      <c r="P300" s="73">
        <v>0</v>
      </c>
      <c r="Q300" s="73">
        <v>0</v>
      </c>
      <c r="R300" s="73">
        <v>0</v>
      </c>
      <c r="S300" s="73">
        <v>0</v>
      </c>
      <c r="T300" s="73">
        <v>0</v>
      </c>
      <c r="U300" s="73">
        <v>0</v>
      </c>
      <c r="V300" s="73">
        <v>0</v>
      </c>
      <c r="W300" s="73">
        <v>0</v>
      </c>
    </row>
    <row r="301" spans="4:23" ht="15" customHeight="1" outlineLevel="2">
      <c r="D301" s="38" t="s">
        <v>1002</v>
      </c>
      <c r="E301" s="233" t="s">
        <v>1003</v>
      </c>
      <c r="F301" s="73">
        <v>0</v>
      </c>
      <c r="G301" s="73">
        <v>0</v>
      </c>
      <c r="H301" s="73">
        <v>0</v>
      </c>
      <c r="I301" s="73">
        <v>0</v>
      </c>
      <c r="J301" s="73">
        <v>0</v>
      </c>
      <c r="K301" s="73">
        <v>0</v>
      </c>
      <c r="L301" s="73">
        <v>0</v>
      </c>
      <c r="M301" s="73">
        <v>0</v>
      </c>
      <c r="N301" s="73">
        <v>0</v>
      </c>
      <c r="O301" s="73">
        <v>0</v>
      </c>
      <c r="P301" s="73">
        <v>0</v>
      </c>
      <c r="Q301" s="73">
        <v>0</v>
      </c>
      <c r="R301" s="73">
        <v>0</v>
      </c>
      <c r="S301" s="73">
        <v>0</v>
      </c>
      <c r="T301" s="73">
        <v>0</v>
      </c>
      <c r="U301" s="73">
        <v>0</v>
      </c>
      <c r="V301" s="73">
        <v>0</v>
      </c>
      <c r="W301" s="73">
        <v>0</v>
      </c>
    </row>
    <row r="302" spans="4:23" ht="15" customHeight="1" outlineLevel="2">
      <c r="D302" s="38" t="s">
        <v>1004</v>
      </c>
      <c r="E302" s="233" t="s">
        <v>1005</v>
      </c>
      <c r="F302" s="73">
        <v>0</v>
      </c>
      <c r="G302" s="73">
        <v>0</v>
      </c>
      <c r="H302" s="73">
        <v>0</v>
      </c>
      <c r="I302" s="73">
        <v>0</v>
      </c>
      <c r="J302" s="73">
        <v>0</v>
      </c>
      <c r="K302" s="73">
        <v>0</v>
      </c>
      <c r="L302" s="73">
        <v>0</v>
      </c>
      <c r="M302" s="73">
        <v>0</v>
      </c>
      <c r="N302" s="73">
        <v>0</v>
      </c>
      <c r="O302" s="73">
        <v>0</v>
      </c>
      <c r="P302" s="73">
        <v>0</v>
      </c>
      <c r="Q302" s="73">
        <v>0</v>
      </c>
      <c r="R302" s="73">
        <v>0</v>
      </c>
      <c r="S302" s="73">
        <v>0</v>
      </c>
      <c r="T302" s="73">
        <v>0</v>
      </c>
      <c r="U302" s="73">
        <v>0</v>
      </c>
      <c r="V302" s="73">
        <v>0</v>
      </c>
      <c r="W302" s="73">
        <v>0</v>
      </c>
    </row>
    <row r="303" spans="4:23" ht="15" customHeight="1" outlineLevel="2">
      <c r="D303" s="38" t="s">
        <v>1006</v>
      </c>
      <c r="E303" s="233" t="s">
        <v>1007</v>
      </c>
      <c r="F303" s="73">
        <v>0</v>
      </c>
      <c r="G303" s="73">
        <v>0</v>
      </c>
      <c r="H303" s="73">
        <v>0</v>
      </c>
      <c r="I303" s="73">
        <v>0</v>
      </c>
      <c r="J303" s="73">
        <v>0</v>
      </c>
      <c r="K303" s="73">
        <v>0</v>
      </c>
      <c r="L303" s="73">
        <v>0</v>
      </c>
      <c r="M303" s="73">
        <v>0</v>
      </c>
      <c r="N303" s="73">
        <v>0</v>
      </c>
      <c r="O303" s="73">
        <v>0</v>
      </c>
      <c r="P303" s="73">
        <v>0</v>
      </c>
      <c r="Q303" s="73">
        <v>0</v>
      </c>
      <c r="R303" s="73">
        <v>0</v>
      </c>
      <c r="S303" s="73">
        <v>0</v>
      </c>
      <c r="T303" s="73">
        <v>0</v>
      </c>
      <c r="U303" s="73">
        <v>0</v>
      </c>
      <c r="V303" s="73">
        <v>0</v>
      </c>
      <c r="W303" s="73">
        <v>0</v>
      </c>
    </row>
    <row r="304" spans="4:23" ht="15" customHeight="1" outlineLevel="2">
      <c r="D304" s="38" t="s">
        <v>1008</v>
      </c>
      <c r="E304" s="233" t="s">
        <v>1009</v>
      </c>
      <c r="F304" s="73">
        <v>7</v>
      </c>
      <c r="G304" s="73">
        <v>5</v>
      </c>
      <c r="H304" s="73">
        <v>2</v>
      </c>
      <c r="I304" s="73">
        <v>6</v>
      </c>
      <c r="J304" s="73">
        <v>4</v>
      </c>
      <c r="K304" s="73">
        <v>2</v>
      </c>
      <c r="L304" s="73">
        <v>5</v>
      </c>
      <c r="M304" s="73">
        <v>3</v>
      </c>
      <c r="N304" s="73">
        <v>2</v>
      </c>
      <c r="O304" s="73">
        <v>5</v>
      </c>
      <c r="P304" s="73">
        <v>3</v>
      </c>
      <c r="Q304" s="73">
        <v>2</v>
      </c>
      <c r="R304" s="73">
        <v>6</v>
      </c>
      <c r="S304" s="73">
        <v>4</v>
      </c>
      <c r="T304" s="73">
        <v>2</v>
      </c>
      <c r="U304" s="73">
        <v>5</v>
      </c>
      <c r="V304" s="73">
        <v>3</v>
      </c>
      <c r="W304" s="73">
        <v>2</v>
      </c>
    </row>
    <row r="305" spans="4:23" ht="15" customHeight="1" outlineLevel="2">
      <c r="D305" s="38" t="s">
        <v>1010</v>
      </c>
      <c r="E305" s="233" t="s">
        <v>1011</v>
      </c>
      <c r="F305" s="73">
        <v>0</v>
      </c>
      <c r="G305" s="73">
        <v>0</v>
      </c>
      <c r="H305" s="73">
        <v>0</v>
      </c>
      <c r="I305" s="73">
        <v>0</v>
      </c>
      <c r="J305" s="73">
        <v>0</v>
      </c>
      <c r="K305" s="73">
        <v>0</v>
      </c>
      <c r="L305" s="73">
        <v>0</v>
      </c>
      <c r="M305" s="73">
        <v>0</v>
      </c>
      <c r="N305" s="73">
        <v>0</v>
      </c>
      <c r="O305" s="73">
        <v>0</v>
      </c>
      <c r="P305" s="73">
        <v>0</v>
      </c>
      <c r="Q305" s="73">
        <v>0</v>
      </c>
      <c r="R305" s="73">
        <v>0</v>
      </c>
      <c r="S305" s="73">
        <v>0</v>
      </c>
      <c r="T305" s="73">
        <v>0</v>
      </c>
      <c r="U305" s="73">
        <v>0</v>
      </c>
      <c r="V305" s="73">
        <v>0</v>
      </c>
      <c r="W305" s="73">
        <v>0</v>
      </c>
    </row>
    <row r="306" spans="4:23" ht="15" customHeight="1" outlineLevel="2">
      <c r="D306" s="38" t="s">
        <v>1012</v>
      </c>
      <c r="E306" s="233" t="s">
        <v>1013</v>
      </c>
      <c r="F306" s="73">
        <v>1</v>
      </c>
      <c r="G306" s="73">
        <v>0</v>
      </c>
      <c r="H306" s="73">
        <v>1</v>
      </c>
      <c r="I306" s="73">
        <v>1</v>
      </c>
      <c r="J306" s="73">
        <v>0</v>
      </c>
      <c r="K306" s="73">
        <v>1</v>
      </c>
      <c r="L306" s="73">
        <v>0</v>
      </c>
      <c r="M306" s="73">
        <v>0</v>
      </c>
      <c r="N306" s="73">
        <v>0</v>
      </c>
      <c r="O306" s="73">
        <v>0</v>
      </c>
      <c r="P306" s="73">
        <v>0</v>
      </c>
      <c r="Q306" s="73">
        <v>0</v>
      </c>
      <c r="R306" s="73">
        <v>1</v>
      </c>
      <c r="S306" s="73">
        <v>0</v>
      </c>
      <c r="T306" s="73">
        <v>1</v>
      </c>
      <c r="U306" s="73">
        <v>1</v>
      </c>
      <c r="V306" s="73">
        <v>0</v>
      </c>
      <c r="W306" s="73">
        <v>1</v>
      </c>
    </row>
    <row r="307" spans="4:23" ht="15" customHeight="1" outlineLevel="2">
      <c r="D307" s="38" t="s">
        <v>1014</v>
      </c>
      <c r="E307" s="233" t="s">
        <v>1015</v>
      </c>
      <c r="F307" s="73">
        <v>14</v>
      </c>
      <c r="G307" s="73">
        <v>4</v>
      </c>
      <c r="H307" s="73">
        <v>10</v>
      </c>
      <c r="I307" s="73">
        <v>16</v>
      </c>
      <c r="J307" s="73">
        <v>7</v>
      </c>
      <c r="K307" s="73">
        <v>9</v>
      </c>
      <c r="L307" s="73">
        <v>15</v>
      </c>
      <c r="M307" s="73">
        <v>6</v>
      </c>
      <c r="N307" s="73">
        <v>9</v>
      </c>
      <c r="O307" s="73">
        <v>15</v>
      </c>
      <c r="P307" s="73">
        <v>6</v>
      </c>
      <c r="Q307" s="73">
        <v>9</v>
      </c>
      <c r="R307" s="73">
        <v>17</v>
      </c>
      <c r="S307" s="73">
        <v>7</v>
      </c>
      <c r="T307" s="73">
        <v>10</v>
      </c>
      <c r="U307" s="73">
        <v>17</v>
      </c>
      <c r="V307" s="73">
        <v>8</v>
      </c>
      <c r="W307" s="73">
        <v>9</v>
      </c>
    </row>
    <row r="308" spans="4:23" ht="15" customHeight="1" outlineLevel="2">
      <c r="D308" s="38" t="s">
        <v>1016</v>
      </c>
      <c r="E308" s="233" t="s">
        <v>1017</v>
      </c>
      <c r="F308" s="73">
        <v>0</v>
      </c>
      <c r="G308" s="73">
        <v>0</v>
      </c>
      <c r="H308" s="73">
        <v>0</v>
      </c>
      <c r="I308" s="73">
        <v>0</v>
      </c>
      <c r="J308" s="73">
        <v>0</v>
      </c>
      <c r="K308" s="73">
        <v>0</v>
      </c>
      <c r="L308" s="73">
        <v>0</v>
      </c>
      <c r="M308" s="73">
        <v>0</v>
      </c>
      <c r="N308" s="73">
        <v>0</v>
      </c>
      <c r="O308" s="73">
        <v>0</v>
      </c>
      <c r="P308" s="73">
        <v>0</v>
      </c>
      <c r="Q308" s="73">
        <v>0</v>
      </c>
      <c r="R308" s="73">
        <v>0</v>
      </c>
      <c r="S308" s="73">
        <v>0</v>
      </c>
      <c r="T308" s="73">
        <v>0</v>
      </c>
      <c r="U308" s="73">
        <v>0</v>
      </c>
      <c r="V308" s="73">
        <v>0</v>
      </c>
      <c r="W308" s="73">
        <v>0</v>
      </c>
    </row>
    <row r="309" spans="4:23" ht="15" customHeight="1" outlineLevel="2">
      <c r="D309" s="38" t="s">
        <v>1018</v>
      </c>
      <c r="E309" s="233" t="s">
        <v>1019</v>
      </c>
      <c r="F309" s="73">
        <v>0</v>
      </c>
      <c r="G309" s="73">
        <v>0</v>
      </c>
      <c r="H309" s="73">
        <v>0</v>
      </c>
      <c r="I309" s="73">
        <v>0</v>
      </c>
      <c r="J309" s="73">
        <v>0</v>
      </c>
      <c r="K309" s="73">
        <v>0</v>
      </c>
      <c r="L309" s="73">
        <v>0</v>
      </c>
      <c r="M309" s="73">
        <v>0</v>
      </c>
      <c r="N309" s="73">
        <v>0</v>
      </c>
      <c r="O309" s="73">
        <v>0</v>
      </c>
      <c r="P309" s="73">
        <v>0</v>
      </c>
      <c r="Q309" s="73">
        <v>0</v>
      </c>
      <c r="R309" s="73">
        <v>0</v>
      </c>
      <c r="S309" s="73">
        <v>0</v>
      </c>
      <c r="T309" s="73">
        <v>0</v>
      </c>
      <c r="U309" s="73">
        <v>0</v>
      </c>
      <c r="V309" s="73">
        <v>0</v>
      </c>
      <c r="W309" s="73">
        <v>0</v>
      </c>
    </row>
    <row r="310" spans="4:23" ht="15" customHeight="1" outlineLevel="2">
      <c r="D310" s="38" t="s">
        <v>1020</v>
      </c>
      <c r="E310" s="233" t="s">
        <v>1021</v>
      </c>
      <c r="F310" s="73">
        <v>0</v>
      </c>
      <c r="G310" s="73">
        <v>0</v>
      </c>
      <c r="H310" s="73">
        <v>0</v>
      </c>
      <c r="I310" s="73">
        <v>0</v>
      </c>
      <c r="J310" s="73">
        <v>0</v>
      </c>
      <c r="K310" s="73">
        <v>0</v>
      </c>
      <c r="L310" s="73">
        <v>0</v>
      </c>
      <c r="M310" s="73">
        <v>0</v>
      </c>
      <c r="N310" s="73">
        <v>0</v>
      </c>
      <c r="O310" s="73">
        <v>0</v>
      </c>
      <c r="P310" s="73">
        <v>0</v>
      </c>
      <c r="Q310" s="73">
        <v>0</v>
      </c>
      <c r="R310" s="73">
        <v>0</v>
      </c>
      <c r="S310" s="73">
        <v>0</v>
      </c>
      <c r="T310" s="73">
        <v>0</v>
      </c>
      <c r="U310" s="73">
        <v>0</v>
      </c>
      <c r="V310" s="73">
        <v>0</v>
      </c>
      <c r="W310" s="73">
        <v>0</v>
      </c>
    </row>
    <row r="311" spans="4:23" ht="15" customHeight="1" outlineLevel="2">
      <c r="D311" s="38" t="s">
        <v>1022</v>
      </c>
      <c r="E311" s="233" t="s">
        <v>1023</v>
      </c>
      <c r="F311" s="73">
        <v>0</v>
      </c>
      <c r="G311" s="73">
        <v>0</v>
      </c>
      <c r="H311" s="73">
        <v>0</v>
      </c>
      <c r="I311" s="73">
        <v>0</v>
      </c>
      <c r="J311" s="73">
        <v>0</v>
      </c>
      <c r="K311" s="73">
        <v>0</v>
      </c>
      <c r="L311" s="73">
        <v>0</v>
      </c>
      <c r="M311" s="73">
        <v>0</v>
      </c>
      <c r="N311" s="73">
        <v>0</v>
      </c>
      <c r="O311" s="73">
        <v>0</v>
      </c>
      <c r="P311" s="73">
        <v>0</v>
      </c>
      <c r="Q311" s="73">
        <v>0</v>
      </c>
      <c r="R311" s="73">
        <v>0</v>
      </c>
      <c r="S311" s="73">
        <v>0</v>
      </c>
      <c r="T311" s="73">
        <v>0</v>
      </c>
      <c r="U311" s="73">
        <v>0</v>
      </c>
      <c r="V311" s="73">
        <v>0</v>
      </c>
      <c r="W311" s="73">
        <v>0</v>
      </c>
    </row>
    <row r="312" spans="4:23" ht="15" customHeight="1" outlineLevel="2">
      <c r="D312" s="38" t="s">
        <v>1024</v>
      </c>
      <c r="E312" s="233" t="s">
        <v>1025</v>
      </c>
      <c r="F312" s="73">
        <v>0</v>
      </c>
      <c r="G312" s="73">
        <v>0</v>
      </c>
      <c r="H312" s="73">
        <v>0</v>
      </c>
      <c r="I312" s="73">
        <v>0</v>
      </c>
      <c r="J312" s="73">
        <v>0</v>
      </c>
      <c r="K312" s="73">
        <v>0</v>
      </c>
      <c r="L312" s="73">
        <v>0</v>
      </c>
      <c r="M312" s="73">
        <v>0</v>
      </c>
      <c r="N312" s="73">
        <v>0</v>
      </c>
      <c r="O312" s="73">
        <v>0</v>
      </c>
      <c r="P312" s="73">
        <v>0</v>
      </c>
      <c r="Q312" s="73">
        <v>0</v>
      </c>
      <c r="R312" s="73">
        <v>0</v>
      </c>
      <c r="S312" s="73">
        <v>0</v>
      </c>
      <c r="T312" s="73">
        <v>0</v>
      </c>
      <c r="U312" s="73">
        <v>0</v>
      </c>
      <c r="V312" s="73">
        <v>0</v>
      </c>
      <c r="W312" s="73">
        <v>0</v>
      </c>
    </row>
    <row r="313" spans="4:23" ht="15" customHeight="1" outlineLevel="2">
      <c r="D313" s="38" t="s">
        <v>1026</v>
      </c>
      <c r="E313" s="233" t="s">
        <v>1027</v>
      </c>
      <c r="F313" s="73">
        <v>1</v>
      </c>
      <c r="G313" s="73">
        <v>1</v>
      </c>
      <c r="H313" s="73">
        <v>0</v>
      </c>
      <c r="I313" s="73">
        <v>1</v>
      </c>
      <c r="J313" s="73">
        <v>1</v>
      </c>
      <c r="K313" s="73">
        <v>0</v>
      </c>
      <c r="L313" s="73">
        <v>1</v>
      </c>
      <c r="M313" s="73">
        <v>1</v>
      </c>
      <c r="N313" s="73">
        <v>0</v>
      </c>
      <c r="O313" s="73">
        <v>1</v>
      </c>
      <c r="P313" s="73">
        <v>1</v>
      </c>
      <c r="Q313" s="73">
        <v>0</v>
      </c>
      <c r="R313" s="73">
        <v>1</v>
      </c>
      <c r="S313" s="73">
        <v>1</v>
      </c>
      <c r="T313" s="73">
        <v>0</v>
      </c>
      <c r="U313" s="73">
        <v>1</v>
      </c>
      <c r="V313" s="73">
        <v>1</v>
      </c>
      <c r="W313" s="73">
        <v>0</v>
      </c>
    </row>
    <row r="314" spans="4:23" ht="15" customHeight="1" outlineLevel="2">
      <c r="D314" s="38" t="s">
        <v>1028</v>
      </c>
      <c r="E314" s="233" t="s">
        <v>1029</v>
      </c>
      <c r="F314" s="73">
        <v>0</v>
      </c>
      <c r="G314" s="73">
        <v>0</v>
      </c>
      <c r="H314" s="73">
        <v>0</v>
      </c>
      <c r="I314" s="73">
        <v>0</v>
      </c>
      <c r="J314" s="73">
        <v>0</v>
      </c>
      <c r="K314" s="73">
        <v>0</v>
      </c>
      <c r="L314" s="73">
        <v>0</v>
      </c>
      <c r="M314" s="73">
        <v>0</v>
      </c>
      <c r="N314" s="73">
        <v>0</v>
      </c>
      <c r="O314" s="73">
        <v>0</v>
      </c>
      <c r="P314" s="73">
        <v>0</v>
      </c>
      <c r="Q314" s="73">
        <v>0</v>
      </c>
      <c r="R314" s="73">
        <v>0</v>
      </c>
      <c r="S314" s="73">
        <v>0</v>
      </c>
      <c r="T314" s="73">
        <v>0</v>
      </c>
      <c r="U314" s="73">
        <v>0</v>
      </c>
      <c r="V314" s="73">
        <v>0</v>
      </c>
      <c r="W314" s="73">
        <v>0</v>
      </c>
    </row>
    <row r="315" spans="4:23" ht="15" customHeight="1" outlineLevel="2">
      <c r="D315" s="38" t="s">
        <v>1030</v>
      </c>
      <c r="E315" s="233" t="s">
        <v>1031</v>
      </c>
      <c r="F315" s="73">
        <v>0</v>
      </c>
      <c r="G315" s="73">
        <v>0</v>
      </c>
      <c r="H315" s="73">
        <v>0</v>
      </c>
      <c r="I315" s="73">
        <v>0</v>
      </c>
      <c r="J315" s="73">
        <v>0</v>
      </c>
      <c r="K315" s="73">
        <v>0</v>
      </c>
      <c r="L315" s="73">
        <v>0</v>
      </c>
      <c r="M315" s="73">
        <v>0</v>
      </c>
      <c r="N315" s="73">
        <v>0</v>
      </c>
      <c r="O315" s="73">
        <v>0</v>
      </c>
      <c r="P315" s="73">
        <v>0</v>
      </c>
      <c r="Q315" s="73">
        <v>0</v>
      </c>
      <c r="R315" s="73">
        <v>0</v>
      </c>
      <c r="S315" s="73">
        <v>0</v>
      </c>
      <c r="T315" s="73">
        <v>0</v>
      </c>
      <c r="U315" s="73">
        <v>0</v>
      </c>
      <c r="V315" s="73">
        <v>0</v>
      </c>
      <c r="W315" s="73">
        <v>0</v>
      </c>
    </row>
    <row r="316" spans="4:23" ht="15" customHeight="1" outlineLevel="2">
      <c r="D316" s="38" t="s">
        <v>1032</v>
      </c>
      <c r="E316" s="233" t="s">
        <v>1033</v>
      </c>
      <c r="F316" s="73">
        <v>0</v>
      </c>
      <c r="G316" s="73">
        <v>0</v>
      </c>
      <c r="H316" s="73">
        <v>0</v>
      </c>
      <c r="I316" s="73">
        <v>0</v>
      </c>
      <c r="J316" s="73">
        <v>0</v>
      </c>
      <c r="K316" s="73">
        <v>0</v>
      </c>
      <c r="L316" s="73">
        <v>0</v>
      </c>
      <c r="M316" s="73">
        <v>0</v>
      </c>
      <c r="N316" s="73">
        <v>0</v>
      </c>
      <c r="O316" s="73">
        <v>0</v>
      </c>
      <c r="P316" s="73">
        <v>0</v>
      </c>
      <c r="Q316" s="73">
        <v>0</v>
      </c>
      <c r="R316" s="73">
        <v>0</v>
      </c>
      <c r="S316" s="73">
        <v>0</v>
      </c>
      <c r="T316" s="73">
        <v>0</v>
      </c>
      <c r="U316" s="73">
        <v>0</v>
      </c>
      <c r="V316" s="73">
        <v>0</v>
      </c>
      <c r="W316" s="73">
        <v>0</v>
      </c>
    </row>
    <row r="317" spans="4:23" ht="15" customHeight="1" outlineLevel="2">
      <c r="D317" s="38" t="s">
        <v>1034</v>
      </c>
      <c r="E317" s="233" t="s">
        <v>1035</v>
      </c>
      <c r="F317" s="73">
        <v>0</v>
      </c>
      <c r="G317" s="73">
        <v>0</v>
      </c>
      <c r="H317" s="73">
        <v>0</v>
      </c>
      <c r="I317" s="73">
        <v>0</v>
      </c>
      <c r="J317" s="73">
        <v>0</v>
      </c>
      <c r="K317" s="73">
        <v>0</v>
      </c>
      <c r="L317" s="73">
        <v>0</v>
      </c>
      <c r="M317" s="73">
        <v>0</v>
      </c>
      <c r="N317" s="73">
        <v>0</v>
      </c>
      <c r="O317" s="73">
        <v>0</v>
      </c>
      <c r="P317" s="73">
        <v>0</v>
      </c>
      <c r="Q317" s="73">
        <v>0</v>
      </c>
      <c r="R317" s="73">
        <v>0</v>
      </c>
      <c r="S317" s="73">
        <v>0</v>
      </c>
      <c r="T317" s="73">
        <v>0</v>
      </c>
      <c r="U317" s="73">
        <v>0</v>
      </c>
      <c r="V317" s="73">
        <v>0</v>
      </c>
      <c r="W317" s="73">
        <v>0</v>
      </c>
    </row>
    <row r="318" spans="4:23" ht="15" customHeight="1" outlineLevel="2">
      <c r="D318" s="38" t="s">
        <v>1036</v>
      </c>
      <c r="E318" s="233" t="s">
        <v>1037</v>
      </c>
      <c r="F318" s="73">
        <v>0</v>
      </c>
      <c r="G318" s="73">
        <v>0</v>
      </c>
      <c r="H318" s="73">
        <v>0</v>
      </c>
      <c r="I318" s="73">
        <v>0</v>
      </c>
      <c r="J318" s="73">
        <v>0</v>
      </c>
      <c r="K318" s="73">
        <v>0</v>
      </c>
      <c r="L318" s="73">
        <v>0</v>
      </c>
      <c r="M318" s="73">
        <v>0</v>
      </c>
      <c r="N318" s="73">
        <v>0</v>
      </c>
      <c r="O318" s="73">
        <v>0</v>
      </c>
      <c r="P318" s="73">
        <v>0</v>
      </c>
      <c r="Q318" s="73">
        <v>0</v>
      </c>
      <c r="R318" s="73">
        <v>0</v>
      </c>
      <c r="S318" s="73">
        <v>0</v>
      </c>
      <c r="T318" s="73">
        <v>0</v>
      </c>
      <c r="U318" s="73">
        <v>0</v>
      </c>
      <c r="V318" s="73">
        <v>0</v>
      </c>
      <c r="W318" s="73">
        <v>0</v>
      </c>
    </row>
    <row r="319" spans="4:23" ht="15" customHeight="1" outlineLevel="2">
      <c r="D319" s="38" t="s">
        <v>1038</v>
      </c>
      <c r="E319" s="233" t="s">
        <v>1039</v>
      </c>
      <c r="F319" s="73">
        <v>0</v>
      </c>
      <c r="G319" s="73">
        <v>0</v>
      </c>
      <c r="H319" s="73">
        <v>0</v>
      </c>
      <c r="I319" s="73">
        <v>0</v>
      </c>
      <c r="J319" s="73">
        <v>0</v>
      </c>
      <c r="K319" s="73">
        <v>0</v>
      </c>
      <c r="L319" s="73">
        <v>0</v>
      </c>
      <c r="M319" s="73">
        <v>0</v>
      </c>
      <c r="N319" s="73">
        <v>0</v>
      </c>
      <c r="O319" s="73">
        <v>0</v>
      </c>
      <c r="P319" s="73">
        <v>0</v>
      </c>
      <c r="Q319" s="73">
        <v>0</v>
      </c>
      <c r="R319" s="73">
        <v>0</v>
      </c>
      <c r="S319" s="73">
        <v>0</v>
      </c>
      <c r="T319" s="73">
        <v>0</v>
      </c>
      <c r="U319" s="73">
        <v>0</v>
      </c>
      <c r="V319" s="73">
        <v>0</v>
      </c>
      <c r="W319" s="73">
        <v>0</v>
      </c>
    </row>
    <row r="320" spans="4:23" ht="15" customHeight="1" outlineLevel="2">
      <c r="D320" s="38" t="s">
        <v>1040</v>
      </c>
      <c r="E320" s="233" t="s">
        <v>1041</v>
      </c>
      <c r="F320" s="73">
        <v>0</v>
      </c>
      <c r="G320" s="73">
        <v>0</v>
      </c>
      <c r="H320" s="73">
        <v>0</v>
      </c>
      <c r="I320" s="73">
        <v>0</v>
      </c>
      <c r="J320" s="73">
        <v>0</v>
      </c>
      <c r="K320" s="73">
        <v>0</v>
      </c>
      <c r="L320" s="73">
        <v>0</v>
      </c>
      <c r="M320" s="73">
        <v>0</v>
      </c>
      <c r="N320" s="73">
        <v>0</v>
      </c>
      <c r="O320" s="73">
        <v>0</v>
      </c>
      <c r="P320" s="73">
        <v>0</v>
      </c>
      <c r="Q320" s="73">
        <v>0</v>
      </c>
      <c r="R320" s="73">
        <v>0</v>
      </c>
      <c r="S320" s="73">
        <v>0</v>
      </c>
      <c r="T320" s="73">
        <v>0</v>
      </c>
      <c r="U320" s="73">
        <v>0</v>
      </c>
      <c r="V320" s="73">
        <v>0</v>
      </c>
      <c r="W320" s="73">
        <v>0</v>
      </c>
    </row>
    <row r="321" spans="4:23" ht="15" customHeight="1" outlineLevel="2">
      <c r="D321" s="38" t="s">
        <v>1042</v>
      </c>
      <c r="E321" s="233" t="s">
        <v>1043</v>
      </c>
      <c r="F321" s="73">
        <v>1</v>
      </c>
      <c r="G321" s="73">
        <v>0</v>
      </c>
      <c r="H321" s="73">
        <v>1</v>
      </c>
      <c r="I321" s="73">
        <v>1</v>
      </c>
      <c r="J321" s="73">
        <v>0</v>
      </c>
      <c r="K321" s="73">
        <v>1</v>
      </c>
      <c r="L321" s="73">
        <v>0</v>
      </c>
      <c r="M321" s="73">
        <v>0</v>
      </c>
      <c r="N321" s="73">
        <v>0</v>
      </c>
      <c r="O321" s="73">
        <v>0</v>
      </c>
      <c r="P321" s="73">
        <v>0</v>
      </c>
      <c r="Q321" s="73">
        <v>0</v>
      </c>
      <c r="R321" s="73">
        <v>1</v>
      </c>
      <c r="S321" s="73">
        <v>0</v>
      </c>
      <c r="T321" s="73">
        <v>1</v>
      </c>
      <c r="U321" s="73">
        <v>1</v>
      </c>
      <c r="V321" s="73">
        <v>0</v>
      </c>
      <c r="W321" s="73">
        <v>1</v>
      </c>
    </row>
    <row r="322" spans="4:23" ht="15" customHeight="1" outlineLevel="2">
      <c r="D322" s="38" t="s">
        <v>1044</v>
      </c>
      <c r="E322" s="233" t="s">
        <v>1045</v>
      </c>
      <c r="F322" s="73">
        <v>0</v>
      </c>
      <c r="G322" s="73">
        <v>0</v>
      </c>
      <c r="H322" s="73">
        <v>0</v>
      </c>
      <c r="I322" s="73">
        <v>1</v>
      </c>
      <c r="J322" s="73">
        <v>0</v>
      </c>
      <c r="K322" s="73">
        <v>1</v>
      </c>
      <c r="L322" s="73">
        <v>1</v>
      </c>
      <c r="M322" s="73">
        <v>0</v>
      </c>
      <c r="N322" s="73">
        <v>1</v>
      </c>
      <c r="O322" s="73">
        <v>1</v>
      </c>
      <c r="P322" s="73">
        <v>0</v>
      </c>
      <c r="Q322" s="73">
        <v>1</v>
      </c>
      <c r="R322" s="73">
        <v>1</v>
      </c>
      <c r="S322" s="73">
        <v>0</v>
      </c>
      <c r="T322" s="73">
        <v>1</v>
      </c>
      <c r="U322" s="73">
        <v>0</v>
      </c>
      <c r="V322" s="73">
        <v>0</v>
      </c>
      <c r="W322" s="73">
        <v>0</v>
      </c>
    </row>
    <row r="323" spans="4:23" ht="15" customHeight="1" outlineLevel="2">
      <c r="D323" s="38" t="s">
        <v>1046</v>
      </c>
      <c r="E323" s="233" t="s">
        <v>1047</v>
      </c>
      <c r="F323" s="73">
        <v>0</v>
      </c>
      <c r="G323" s="73">
        <v>0</v>
      </c>
      <c r="H323" s="73">
        <v>0</v>
      </c>
      <c r="I323" s="73">
        <v>0</v>
      </c>
      <c r="J323" s="73">
        <v>0</v>
      </c>
      <c r="K323" s="73">
        <v>0</v>
      </c>
      <c r="L323" s="73">
        <v>0</v>
      </c>
      <c r="M323" s="73">
        <v>0</v>
      </c>
      <c r="N323" s="73">
        <v>0</v>
      </c>
      <c r="O323" s="73">
        <v>0</v>
      </c>
      <c r="P323" s="73">
        <v>0</v>
      </c>
      <c r="Q323" s="73">
        <v>0</v>
      </c>
      <c r="R323" s="73">
        <v>0</v>
      </c>
      <c r="S323" s="73">
        <v>0</v>
      </c>
      <c r="T323" s="73">
        <v>0</v>
      </c>
      <c r="U323" s="73">
        <v>0</v>
      </c>
      <c r="V323" s="73">
        <v>0</v>
      </c>
      <c r="W323" s="73">
        <v>0</v>
      </c>
    </row>
    <row r="324" spans="4:23" ht="15" customHeight="1" outlineLevel="2">
      <c r="D324" s="38" t="s">
        <v>1048</v>
      </c>
      <c r="E324" s="233" t="s">
        <v>1049</v>
      </c>
      <c r="F324" s="73">
        <v>0</v>
      </c>
      <c r="G324" s="73">
        <v>0</v>
      </c>
      <c r="H324" s="73">
        <v>0</v>
      </c>
      <c r="I324" s="73">
        <v>0</v>
      </c>
      <c r="J324" s="73">
        <v>0</v>
      </c>
      <c r="K324" s="73">
        <v>0</v>
      </c>
      <c r="L324" s="73">
        <v>0</v>
      </c>
      <c r="M324" s="73">
        <v>0</v>
      </c>
      <c r="N324" s="73">
        <v>0</v>
      </c>
      <c r="O324" s="73">
        <v>0</v>
      </c>
      <c r="P324" s="73">
        <v>0</v>
      </c>
      <c r="Q324" s="73">
        <v>0</v>
      </c>
      <c r="R324" s="73">
        <v>0</v>
      </c>
      <c r="S324" s="73">
        <v>0</v>
      </c>
      <c r="T324" s="73">
        <v>0</v>
      </c>
      <c r="U324" s="73">
        <v>0</v>
      </c>
      <c r="V324" s="73">
        <v>0</v>
      </c>
      <c r="W324" s="73">
        <v>0</v>
      </c>
    </row>
    <row r="325" spans="4:23" ht="15" customHeight="1" outlineLevel="2">
      <c r="D325" s="38" t="s">
        <v>1050</v>
      </c>
      <c r="E325" s="233" t="s">
        <v>1051</v>
      </c>
      <c r="F325" s="73">
        <v>2</v>
      </c>
      <c r="G325" s="73">
        <v>0</v>
      </c>
      <c r="H325" s="73">
        <v>2</v>
      </c>
      <c r="I325" s="73">
        <v>1</v>
      </c>
      <c r="J325" s="73">
        <v>0</v>
      </c>
      <c r="K325" s="73">
        <v>1</v>
      </c>
      <c r="L325" s="73">
        <v>1</v>
      </c>
      <c r="M325" s="73">
        <v>0</v>
      </c>
      <c r="N325" s="73">
        <v>1</v>
      </c>
      <c r="O325" s="73">
        <v>1</v>
      </c>
      <c r="P325" s="73">
        <v>0</v>
      </c>
      <c r="Q325" s="73">
        <v>1</v>
      </c>
      <c r="R325" s="73">
        <v>1</v>
      </c>
      <c r="S325" s="73">
        <v>0</v>
      </c>
      <c r="T325" s="73">
        <v>1</v>
      </c>
      <c r="U325" s="73">
        <v>1</v>
      </c>
      <c r="V325" s="73">
        <v>0</v>
      </c>
      <c r="W325" s="73">
        <v>1</v>
      </c>
    </row>
    <row r="326" spans="4:23" ht="15" customHeight="1" outlineLevel="2">
      <c r="D326" s="38" t="s">
        <v>1052</v>
      </c>
      <c r="E326" s="233" t="s">
        <v>1053</v>
      </c>
      <c r="F326" s="73">
        <v>0</v>
      </c>
      <c r="G326" s="73">
        <v>0</v>
      </c>
      <c r="H326" s="73">
        <v>0</v>
      </c>
      <c r="I326" s="73">
        <v>0</v>
      </c>
      <c r="J326" s="73">
        <v>0</v>
      </c>
      <c r="K326" s="73">
        <v>0</v>
      </c>
      <c r="L326" s="73">
        <v>0</v>
      </c>
      <c r="M326" s="73">
        <v>0</v>
      </c>
      <c r="N326" s="73">
        <v>0</v>
      </c>
      <c r="O326" s="73">
        <v>0</v>
      </c>
      <c r="P326" s="73">
        <v>0</v>
      </c>
      <c r="Q326" s="73">
        <v>0</v>
      </c>
      <c r="R326" s="73">
        <v>0</v>
      </c>
      <c r="S326" s="73">
        <v>0</v>
      </c>
      <c r="T326" s="73">
        <v>0</v>
      </c>
      <c r="U326" s="73">
        <v>0</v>
      </c>
      <c r="V326" s="73">
        <v>0</v>
      </c>
      <c r="W326" s="73">
        <v>0</v>
      </c>
    </row>
    <row r="327" spans="4:23" ht="15" customHeight="1" outlineLevel="2">
      <c r="D327" s="38" t="s">
        <v>1054</v>
      </c>
      <c r="E327" s="233" t="s">
        <v>1055</v>
      </c>
      <c r="F327" s="73">
        <v>0</v>
      </c>
      <c r="G327" s="73">
        <v>0</v>
      </c>
      <c r="H327" s="73">
        <v>0</v>
      </c>
      <c r="I327" s="73">
        <v>0</v>
      </c>
      <c r="J327" s="73">
        <v>0</v>
      </c>
      <c r="K327" s="73">
        <v>0</v>
      </c>
      <c r="L327" s="73">
        <v>0</v>
      </c>
      <c r="M327" s="73">
        <v>0</v>
      </c>
      <c r="N327" s="73">
        <v>0</v>
      </c>
      <c r="O327" s="73">
        <v>0</v>
      </c>
      <c r="P327" s="73">
        <v>0</v>
      </c>
      <c r="Q327" s="73">
        <v>0</v>
      </c>
      <c r="R327" s="73">
        <v>0</v>
      </c>
      <c r="S327" s="73">
        <v>0</v>
      </c>
      <c r="T327" s="73">
        <v>0</v>
      </c>
      <c r="U327" s="73">
        <v>0</v>
      </c>
      <c r="V327" s="73">
        <v>0</v>
      </c>
      <c r="W327" s="73">
        <v>0</v>
      </c>
    </row>
    <row r="328" spans="4:23" ht="15" customHeight="1" outlineLevel="2">
      <c r="D328" s="38" t="s">
        <v>1056</v>
      </c>
      <c r="E328" s="233" t="s">
        <v>1057</v>
      </c>
      <c r="F328" s="73">
        <v>0</v>
      </c>
      <c r="G328" s="73">
        <v>0</v>
      </c>
      <c r="H328" s="73">
        <v>0</v>
      </c>
      <c r="I328" s="73">
        <v>0</v>
      </c>
      <c r="J328" s="73">
        <v>0</v>
      </c>
      <c r="K328" s="73">
        <v>0</v>
      </c>
      <c r="L328" s="73">
        <v>0</v>
      </c>
      <c r="M328" s="73">
        <v>0</v>
      </c>
      <c r="N328" s="73">
        <v>0</v>
      </c>
      <c r="O328" s="73">
        <v>0</v>
      </c>
      <c r="P328" s="73">
        <v>0</v>
      </c>
      <c r="Q328" s="73">
        <v>0</v>
      </c>
      <c r="R328" s="73">
        <v>0</v>
      </c>
      <c r="S328" s="73">
        <v>0</v>
      </c>
      <c r="T328" s="73">
        <v>0</v>
      </c>
      <c r="U328" s="73">
        <v>0</v>
      </c>
      <c r="V328" s="73">
        <v>0</v>
      </c>
      <c r="W328" s="73">
        <v>0</v>
      </c>
    </row>
    <row r="329" spans="4:23" ht="15" customHeight="1" outlineLevel="2">
      <c r="D329" s="38" t="s">
        <v>1058</v>
      </c>
      <c r="E329" s="233" t="s">
        <v>1059</v>
      </c>
      <c r="F329" s="73">
        <v>0</v>
      </c>
      <c r="G329" s="73">
        <v>0</v>
      </c>
      <c r="H329" s="73">
        <v>0</v>
      </c>
      <c r="I329" s="73">
        <v>0</v>
      </c>
      <c r="J329" s="73">
        <v>0</v>
      </c>
      <c r="K329" s="73">
        <v>0</v>
      </c>
      <c r="L329" s="73">
        <v>0</v>
      </c>
      <c r="M329" s="73">
        <v>0</v>
      </c>
      <c r="N329" s="73">
        <v>0</v>
      </c>
      <c r="O329" s="73">
        <v>0</v>
      </c>
      <c r="P329" s="73">
        <v>0</v>
      </c>
      <c r="Q329" s="73">
        <v>0</v>
      </c>
      <c r="R329" s="73">
        <v>0</v>
      </c>
      <c r="S329" s="73">
        <v>0</v>
      </c>
      <c r="T329" s="73">
        <v>0</v>
      </c>
      <c r="U329" s="73">
        <v>0</v>
      </c>
      <c r="V329" s="73">
        <v>0</v>
      </c>
      <c r="W329" s="73">
        <v>0</v>
      </c>
    </row>
    <row r="330" spans="4:23" ht="15" customHeight="1" outlineLevel="2">
      <c r="D330" s="38" t="s">
        <v>1060</v>
      </c>
      <c r="E330" s="233" t="s">
        <v>1061</v>
      </c>
      <c r="F330" s="73">
        <v>0</v>
      </c>
      <c r="G330" s="73">
        <v>0</v>
      </c>
      <c r="H330" s="73">
        <v>0</v>
      </c>
      <c r="I330" s="73">
        <v>0</v>
      </c>
      <c r="J330" s="73">
        <v>0</v>
      </c>
      <c r="K330" s="73">
        <v>0</v>
      </c>
      <c r="L330" s="73">
        <v>0</v>
      </c>
      <c r="M330" s="73">
        <v>0</v>
      </c>
      <c r="N330" s="73">
        <v>0</v>
      </c>
      <c r="O330" s="73">
        <v>0</v>
      </c>
      <c r="P330" s="73">
        <v>0</v>
      </c>
      <c r="Q330" s="73">
        <v>0</v>
      </c>
      <c r="R330" s="73">
        <v>0</v>
      </c>
      <c r="S330" s="73">
        <v>0</v>
      </c>
      <c r="T330" s="73">
        <v>0</v>
      </c>
      <c r="U330" s="73">
        <v>0</v>
      </c>
      <c r="V330" s="73">
        <v>0</v>
      </c>
      <c r="W330" s="73">
        <v>0</v>
      </c>
    </row>
    <row r="331" spans="4:23" ht="15" customHeight="1" outlineLevel="2">
      <c r="D331" s="38" t="s">
        <v>1062</v>
      </c>
      <c r="E331" s="233" t="s">
        <v>1063</v>
      </c>
      <c r="F331" s="73">
        <v>0</v>
      </c>
      <c r="G331" s="73">
        <v>0</v>
      </c>
      <c r="H331" s="73">
        <v>0</v>
      </c>
      <c r="I331" s="73">
        <v>0</v>
      </c>
      <c r="J331" s="73">
        <v>0</v>
      </c>
      <c r="K331" s="73">
        <v>0</v>
      </c>
      <c r="L331" s="73">
        <v>0</v>
      </c>
      <c r="M331" s="73">
        <v>0</v>
      </c>
      <c r="N331" s="73">
        <v>0</v>
      </c>
      <c r="O331" s="73">
        <v>0</v>
      </c>
      <c r="P331" s="73">
        <v>0</v>
      </c>
      <c r="Q331" s="73">
        <v>0</v>
      </c>
      <c r="R331" s="73">
        <v>0</v>
      </c>
      <c r="S331" s="73">
        <v>0</v>
      </c>
      <c r="T331" s="73">
        <v>0</v>
      </c>
      <c r="U331" s="73">
        <v>0</v>
      </c>
      <c r="V331" s="73">
        <v>0</v>
      </c>
      <c r="W331" s="73">
        <v>0</v>
      </c>
    </row>
    <row r="332" spans="4:23" ht="15" customHeight="1" outlineLevel="2">
      <c r="D332" s="38" t="s">
        <v>1064</v>
      </c>
      <c r="E332" s="233" t="s">
        <v>1065</v>
      </c>
      <c r="F332" s="73">
        <v>0</v>
      </c>
      <c r="G332" s="73">
        <v>0</v>
      </c>
      <c r="H332" s="73">
        <v>0</v>
      </c>
      <c r="I332" s="73">
        <v>0</v>
      </c>
      <c r="J332" s="73">
        <v>0</v>
      </c>
      <c r="K332" s="73">
        <v>0</v>
      </c>
      <c r="L332" s="73">
        <v>0</v>
      </c>
      <c r="M332" s="73">
        <v>0</v>
      </c>
      <c r="N332" s="73">
        <v>0</v>
      </c>
      <c r="O332" s="73">
        <v>0</v>
      </c>
      <c r="P332" s="73">
        <v>0</v>
      </c>
      <c r="Q332" s="73">
        <v>0</v>
      </c>
      <c r="R332" s="73">
        <v>0</v>
      </c>
      <c r="S332" s="73">
        <v>0</v>
      </c>
      <c r="T332" s="73">
        <v>0</v>
      </c>
      <c r="U332" s="73">
        <v>0</v>
      </c>
      <c r="V332" s="73">
        <v>0</v>
      </c>
      <c r="W332" s="73">
        <v>0</v>
      </c>
    </row>
    <row r="333" spans="4:23" ht="15" customHeight="1" outlineLevel="2">
      <c r="D333" s="38" t="s">
        <v>1066</v>
      </c>
      <c r="E333" s="233" t="s">
        <v>1067</v>
      </c>
      <c r="F333" s="73">
        <v>0</v>
      </c>
      <c r="G333" s="73">
        <v>0</v>
      </c>
      <c r="H333" s="73">
        <v>0</v>
      </c>
      <c r="I333" s="73">
        <v>0</v>
      </c>
      <c r="J333" s="73">
        <v>0</v>
      </c>
      <c r="K333" s="73">
        <v>0</v>
      </c>
      <c r="L333" s="73">
        <v>0</v>
      </c>
      <c r="M333" s="73">
        <v>0</v>
      </c>
      <c r="N333" s="73">
        <v>0</v>
      </c>
      <c r="O333" s="73">
        <v>0</v>
      </c>
      <c r="P333" s="73">
        <v>0</v>
      </c>
      <c r="Q333" s="73">
        <v>0</v>
      </c>
      <c r="R333" s="73">
        <v>0</v>
      </c>
      <c r="S333" s="73">
        <v>0</v>
      </c>
      <c r="T333" s="73">
        <v>0</v>
      </c>
      <c r="U333" s="73">
        <v>1</v>
      </c>
      <c r="V333" s="73">
        <v>0</v>
      </c>
      <c r="W333" s="73">
        <v>1</v>
      </c>
    </row>
    <row r="334" spans="4:23" ht="15" customHeight="1" outlineLevel="2">
      <c r="D334" s="38" t="s">
        <v>1068</v>
      </c>
      <c r="E334" s="233" t="s">
        <v>1069</v>
      </c>
      <c r="F334" s="73">
        <v>0</v>
      </c>
      <c r="G334" s="73">
        <v>0</v>
      </c>
      <c r="H334" s="73">
        <v>0</v>
      </c>
      <c r="I334" s="73">
        <v>0</v>
      </c>
      <c r="J334" s="73">
        <v>0</v>
      </c>
      <c r="K334" s="73">
        <v>0</v>
      </c>
      <c r="L334" s="73">
        <v>0</v>
      </c>
      <c r="M334" s="73">
        <v>0</v>
      </c>
      <c r="N334" s="73">
        <v>0</v>
      </c>
      <c r="O334" s="73">
        <v>0</v>
      </c>
      <c r="P334" s="73">
        <v>0</v>
      </c>
      <c r="Q334" s="73">
        <v>0</v>
      </c>
      <c r="R334" s="73">
        <v>0</v>
      </c>
      <c r="S334" s="73">
        <v>0</v>
      </c>
      <c r="T334" s="73">
        <v>0</v>
      </c>
      <c r="U334" s="73">
        <v>0</v>
      </c>
      <c r="V334" s="73">
        <v>0</v>
      </c>
      <c r="W334" s="73">
        <v>0</v>
      </c>
    </row>
    <row r="335" spans="4:23" ht="15" customHeight="1" outlineLevel="2">
      <c r="D335" s="38" t="s">
        <v>1070</v>
      </c>
      <c r="E335" s="233" t="s">
        <v>1071</v>
      </c>
      <c r="F335" s="73">
        <v>0</v>
      </c>
      <c r="G335" s="73">
        <v>0</v>
      </c>
      <c r="H335" s="73">
        <v>0</v>
      </c>
      <c r="I335" s="73">
        <v>0</v>
      </c>
      <c r="J335" s="73">
        <v>0</v>
      </c>
      <c r="K335" s="73">
        <v>0</v>
      </c>
      <c r="L335" s="73">
        <v>0</v>
      </c>
      <c r="M335" s="73">
        <v>0</v>
      </c>
      <c r="N335" s="73">
        <v>0</v>
      </c>
      <c r="O335" s="73">
        <v>0</v>
      </c>
      <c r="P335" s="73">
        <v>0</v>
      </c>
      <c r="Q335" s="73">
        <v>0</v>
      </c>
      <c r="R335" s="73">
        <v>0</v>
      </c>
      <c r="S335" s="73">
        <v>0</v>
      </c>
      <c r="T335" s="73">
        <v>0</v>
      </c>
      <c r="U335" s="73">
        <v>0</v>
      </c>
      <c r="V335" s="73">
        <v>0</v>
      </c>
      <c r="W335" s="73">
        <v>0</v>
      </c>
    </row>
    <row r="336" spans="4:23" ht="15" customHeight="1" outlineLevel="2">
      <c r="D336" s="38" t="s">
        <v>1072</v>
      </c>
      <c r="E336" s="233" t="s">
        <v>1073</v>
      </c>
      <c r="F336" s="73">
        <v>0</v>
      </c>
      <c r="G336" s="73">
        <v>0</v>
      </c>
      <c r="H336" s="73">
        <v>0</v>
      </c>
      <c r="I336" s="73">
        <v>0</v>
      </c>
      <c r="J336" s="73">
        <v>0</v>
      </c>
      <c r="K336" s="73">
        <v>0</v>
      </c>
      <c r="L336" s="73">
        <v>0</v>
      </c>
      <c r="M336" s="73">
        <v>0</v>
      </c>
      <c r="N336" s="73">
        <v>0</v>
      </c>
      <c r="O336" s="73">
        <v>0</v>
      </c>
      <c r="P336" s="73">
        <v>0</v>
      </c>
      <c r="Q336" s="73">
        <v>0</v>
      </c>
      <c r="R336" s="73">
        <v>0</v>
      </c>
      <c r="S336" s="73">
        <v>0</v>
      </c>
      <c r="T336" s="73">
        <v>0</v>
      </c>
      <c r="U336" s="73">
        <v>0</v>
      </c>
      <c r="V336" s="73">
        <v>0</v>
      </c>
      <c r="W336" s="73">
        <v>0</v>
      </c>
    </row>
    <row r="337" spans="4:23" ht="15" customHeight="1" outlineLevel="2">
      <c r="D337" s="38" t="s">
        <v>1074</v>
      </c>
      <c r="E337" s="233" t="s">
        <v>1075</v>
      </c>
      <c r="F337" s="73">
        <v>0</v>
      </c>
      <c r="G337" s="73">
        <v>0</v>
      </c>
      <c r="H337" s="73">
        <v>0</v>
      </c>
      <c r="I337" s="73">
        <v>0</v>
      </c>
      <c r="J337" s="73">
        <v>0</v>
      </c>
      <c r="K337" s="73">
        <v>0</v>
      </c>
      <c r="L337" s="73">
        <v>0</v>
      </c>
      <c r="M337" s="73">
        <v>0</v>
      </c>
      <c r="N337" s="73">
        <v>0</v>
      </c>
      <c r="O337" s="73">
        <v>0</v>
      </c>
      <c r="P337" s="73">
        <v>0</v>
      </c>
      <c r="Q337" s="73">
        <v>0</v>
      </c>
      <c r="R337" s="73">
        <v>0</v>
      </c>
      <c r="S337" s="73">
        <v>0</v>
      </c>
      <c r="T337" s="73">
        <v>0</v>
      </c>
      <c r="U337" s="73">
        <v>0</v>
      </c>
      <c r="V337" s="73">
        <v>0</v>
      </c>
      <c r="W337" s="73">
        <v>0</v>
      </c>
    </row>
    <row r="338" spans="4:23" ht="15" customHeight="1" outlineLevel="2">
      <c r="D338" s="38" t="s">
        <v>1076</v>
      </c>
      <c r="E338" s="233" t="s">
        <v>1077</v>
      </c>
      <c r="F338" s="73">
        <v>0</v>
      </c>
      <c r="G338" s="73">
        <v>0</v>
      </c>
      <c r="H338" s="73">
        <v>0</v>
      </c>
      <c r="I338" s="73">
        <v>0</v>
      </c>
      <c r="J338" s="73">
        <v>0</v>
      </c>
      <c r="K338" s="73">
        <v>0</v>
      </c>
      <c r="L338" s="73">
        <v>0</v>
      </c>
      <c r="M338" s="73">
        <v>0</v>
      </c>
      <c r="N338" s="73">
        <v>0</v>
      </c>
      <c r="O338" s="73">
        <v>0</v>
      </c>
      <c r="P338" s="73">
        <v>0</v>
      </c>
      <c r="Q338" s="73">
        <v>0</v>
      </c>
      <c r="R338" s="73">
        <v>0</v>
      </c>
      <c r="S338" s="73">
        <v>0</v>
      </c>
      <c r="T338" s="73">
        <v>0</v>
      </c>
      <c r="U338" s="73">
        <v>0</v>
      </c>
      <c r="V338" s="73">
        <v>0</v>
      </c>
      <c r="W338" s="73">
        <v>0</v>
      </c>
    </row>
    <row r="339" spans="4:23" ht="15" customHeight="1" outlineLevel="2">
      <c r="D339" s="38" t="s">
        <v>1078</v>
      </c>
      <c r="E339" s="233" t="s">
        <v>1079</v>
      </c>
      <c r="F339" s="73">
        <v>0</v>
      </c>
      <c r="G339" s="73">
        <v>0</v>
      </c>
      <c r="H339" s="73">
        <v>0</v>
      </c>
      <c r="I339" s="73">
        <v>0</v>
      </c>
      <c r="J339" s="73">
        <v>0</v>
      </c>
      <c r="K339" s="73">
        <v>0</v>
      </c>
      <c r="L339" s="73">
        <v>0</v>
      </c>
      <c r="M339" s="73">
        <v>0</v>
      </c>
      <c r="N339" s="73">
        <v>0</v>
      </c>
      <c r="O339" s="73">
        <v>0</v>
      </c>
      <c r="P339" s="73">
        <v>0</v>
      </c>
      <c r="Q339" s="73">
        <v>0</v>
      </c>
      <c r="R339" s="73">
        <v>0</v>
      </c>
      <c r="S339" s="73">
        <v>0</v>
      </c>
      <c r="T339" s="73">
        <v>0</v>
      </c>
      <c r="U339" s="73">
        <v>0</v>
      </c>
      <c r="V339" s="73">
        <v>0</v>
      </c>
      <c r="W339" s="73">
        <v>0</v>
      </c>
    </row>
    <row r="340" spans="4:23" ht="15" customHeight="1" outlineLevel="2">
      <c r="D340" s="38" t="s">
        <v>1080</v>
      </c>
      <c r="E340" s="233" t="s">
        <v>1081</v>
      </c>
      <c r="F340" s="73">
        <v>0</v>
      </c>
      <c r="G340" s="73">
        <v>0</v>
      </c>
      <c r="H340" s="73">
        <v>0</v>
      </c>
      <c r="I340" s="73">
        <v>0</v>
      </c>
      <c r="J340" s="73">
        <v>0</v>
      </c>
      <c r="K340" s="73">
        <v>0</v>
      </c>
      <c r="L340" s="73">
        <v>0</v>
      </c>
      <c r="M340" s="73">
        <v>0</v>
      </c>
      <c r="N340" s="73">
        <v>0</v>
      </c>
      <c r="O340" s="73">
        <v>0</v>
      </c>
      <c r="P340" s="73">
        <v>0</v>
      </c>
      <c r="Q340" s="73">
        <v>0</v>
      </c>
      <c r="R340" s="73">
        <v>0</v>
      </c>
      <c r="S340" s="73">
        <v>0</v>
      </c>
      <c r="T340" s="73">
        <v>0</v>
      </c>
      <c r="U340" s="73">
        <v>0</v>
      </c>
      <c r="V340" s="73">
        <v>0</v>
      </c>
      <c r="W340" s="73">
        <v>0</v>
      </c>
    </row>
    <row r="341" spans="4:23" ht="15" customHeight="1" outlineLevel="2">
      <c r="D341" s="38" t="s">
        <v>1082</v>
      </c>
      <c r="E341" s="233" t="s">
        <v>1083</v>
      </c>
      <c r="F341" s="73">
        <v>0</v>
      </c>
      <c r="G341" s="73">
        <v>0</v>
      </c>
      <c r="H341" s="73">
        <v>0</v>
      </c>
      <c r="I341" s="73">
        <v>0</v>
      </c>
      <c r="J341" s="73">
        <v>0</v>
      </c>
      <c r="K341" s="73">
        <v>0</v>
      </c>
      <c r="L341" s="73">
        <v>0</v>
      </c>
      <c r="M341" s="73">
        <v>0</v>
      </c>
      <c r="N341" s="73">
        <v>0</v>
      </c>
      <c r="O341" s="73">
        <v>0</v>
      </c>
      <c r="P341" s="73">
        <v>0</v>
      </c>
      <c r="Q341" s="73">
        <v>0</v>
      </c>
      <c r="R341" s="73">
        <v>0</v>
      </c>
      <c r="S341" s="73">
        <v>0</v>
      </c>
      <c r="T341" s="73">
        <v>0</v>
      </c>
      <c r="U341" s="73">
        <v>0</v>
      </c>
      <c r="V341" s="73">
        <v>0</v>
      </c>
      <c r="W341" s="73">
        <v>0</v>
      </c>
    </row>
    <row r="342" spans="4:23" ht="15" customHeight="1" outlineLevel="2">
      <c r="D342" s="38" t="s">
        <v>1084</v>
      </c>
      <c r="E342" s="233" t="s">
        <v>1085</v>
      </c>
      <c r="F342" s="73">
        <v>0</v>
      </c>
      <c r="G342" s="73">
        <v>0</v>
      </c>
      <c r="H342" s="73">
        <v>0</v>
      </c>
      <c r="I342" s="73">
        <v>0</v>
      </c>
      <c r="J342" s="73">
        <v>0</v>
      </c>
      <c r="K342" s="73">
        <v>0</v>
      </c>
      <c r="L342" s="73">
        <v>0</v>
      </c>
      <c r="M342" s="73">
        <v>0</v>
      </c>
      <c r="N342" s="73">
        <v>0</v>
      </c>
      <c r="O342" s="73">
        <v>0</v>
      </c>
      <c r="P342" s="73">
        <v>0</v>
      </c>
      <c r="Q342" s="73">
        <v>0</v>
      </c>
      <c r="R342" s="73">
        <v>0</v>
      </c>
      <c r="S342" s="73">
        <v>0</v>
      </c>
      <c r="T342" s="73">
        <v>0</v>
      </c>
      <c r="U342" s="73">
        <v>0</v>
      </c>
      <c r="V342" s="73">
        <v>0</v>
      </c>
      <c r="W342" s="73">
        <v>0</v>
      </c>
    </row>
    <row r="343" spans="4:23" ht="15" customHeight="1" outlineLevel="2">
      <c r="D343" s="38" t="s">
        <v>1086</v>
      </c>
      <c r="E343" s="233" t="s">
        <v>1087</v>
      </c>
      <c r="F343" s="73">
        <v>0</v>
      </c>
      <c r="G343" s="73">
        <v>0</v>
      </c>
      <c r="H343" s="73">
        <v>0</v>
      </c>
      <c r="I343" s="73">
        <v>0</v>
      </c>
      <c r="J343" s="73">
        <v>0</v>
      </c>
      <c r="K343" s="73">
        <v>0</v>
      </c>
      <c r="L343" s="73">
        <v>0</v>
      </c>
      <c r="M343" s="73">
        <v>0</v>
      </c>
      <c r="N343" s="73">
        <v>0</v>
      </c>
      <c r="O343" s="73">
        <v>0</v>
      </c>
      <c r="P343" s="73">
        <v>0</v>
      </c>
      <c r="Q343" s="73">
        <v>0</v>
      </c>
      <c r="R343" s="73">
        <v>0</v>
      </c>
      <c r="S343" s="73">
        <v>0</v>
      </c>
      <c r="T343" s="73">
        <v>0</v>
      </c>
      <c r="U343" s="73">
        <v>0</v>
      </c>
      <c r="V343" s="73">
        <v>0</v>
      </c>
      <c r="W343" s="73">
        <v>0</v>
      </c>
    </row>
    <row r="344" spans="4:23" ht="15" customHeight="1" outlineLevel="2">
      <c r="D344" s="38" t="s">
        <v>1088</v>
      </c>
      <c r="E344" s="233" t="s">
        <v>1089</v>
      </c>
      <c r="F344" s="73">
        <v>0</v>
      </c>
      <c r="G344" s="73">
        <v>0</v>
      </c>
      <c r="H344" s="73">
        <v>0</v>
      </c>
      <c r="I344" s="73">
        <v>0</v>
      </c>
      <c r="J344" s="73">
        <v>0</v>
      </c>
      <c r="K344" s="73">
        <v>0</v>
      </c>
      <c r="L344" s="73">
        <v>0</v>
      </c>
      <c r="M344" s="73">
        <v>0</v>
      </c>
      <c r="N344" s="73">
        <v>0</v>
      </c>
      <c r="O344" s="73">
        <v>0</v>
      </c>
      <c r="P344" s="73">
        <v>0</v>
      </c>
      <c r="Q344" s="73">
        <v>0</v>
      </c>
      <c r="R344" s="73">
        <v>0</v>
      </c>
      <c r="S344" s="73">
        <v>0</v>
      </c>
      <c r="T344" s="73">
        <v>0</v>
      </c>
      <c r="U344" s="73">
        <v>0</v>
      </c>
      <c r="V344" s="73">
        <v>0</v>
      </c>
      <c r="W344" s="73">
        <v>0</v>
      </c>
    </row>
    <row r="345" spans="4:23" ht="15" customHeight="1" outlineLevel="2">
      <c r="D345" s="38" t="s">
        <v>1090</v>
      </c>
      <c r="E345" s="233" t="s">
        <v>1091</v>
      </c>
      <c r="F345" s="73">
        <v>0</v>
      </c>
      <c r="G345" s="73">
        <v>0</v>
      </c>
      <c r="H345" s="73">
        <v>0</v>
      </c>
      <c r="I345" s="73">
        <v>0</v>
      </c>
      <c r="J345" s="73">
        <v>0</v>
      </c>
      <c r="K345" s="73">
        <v>0</v>
      </c>
      <c r="L345" s="73">
        <v>0</v>
      </c>
      <c r="M345" s="73">
        <v>0</v>
      </c>
      <c r="N345" s="73">
        <v>0</v>
      </c>
      <c r="O345" s="73">
        <v>0</v>
      </c>
      <c r="P345" s="73">
        <v>0</v>
      </c>
      <c r="Q345" s="73">
        <v>0</v>
      </c>
      <c r="R345" s="73">
        <v>0</v>
      </c>
      <c r="S345" s="73">
        <v>0</v>
      </c>
      <c r="T345" s="73">
        <v>0</v>
      </c>
      <c r="U345" s="73">
        <v>0</v>
      </c>
      <c r="V345" s="73">
        <v>0</v>
      </c>
      <c r="W345" s="73">
        <v>0</v>
      </c>
    </row>
    <row r="346" spans="4:23" ht="15" customHeight="1" outlineLevel="2">
      <c r="D346" s="38" t="s">
        <v>1092</v>
      </c>
      <c r="E346" s="233" t="s">
        <v>1093</v>
      </c>
      <c r="F346" s="73">
        <v>0</v>
      </c>
      <c r="G346" s="73">
        <v>0</v>
      </c>
      <c r="H346" s="73">
        <v>0</v>
      </c>
      <c r="I346" s="73">
        <v>0</v>
      </c>
      <c r="J346" s="73">
        <v>0</v>
      </c>
      <c r="K346" s="73">
        <v>0</v>
      </c>
      <c r="L346" s="73">
        <v>0</v>
      </c>
      <c r="M346" s="73">
        <v>0</v>
      </c>
      <c r="N346" s="73">
        <v>0</v>
      </c>
      <c r="O346" s="73">
        <v>0</v>
      </c>
      <c r="P346" s="73">
        <v>0</v>
      </c>
      <c r="Q346" s="73">
        <v>0</v>
      </c>
      <c r="R346" s="73">
        <v>0</v>
      </c>
      <c r="S346" s="73">
        <v>0</v>
      </c>
      <c r="T346" s="73">
        <v>0</v>
      </c>
      <c r="U346" s="73">
        <v>0</v>
      </c>
      <c r="V346" s="73">
        <v>0</v>
      </c>
      <c r="W346" s="73">
        <v>0</v>
      </c>
    </row>
    <row r="347" spans="4:23" ht="15" customHeight="1" outlineLevel="2">
      <c r="D347" s="38" t="s">
        <v>1094</v>
      </c>
      <c r="E347" s="233" t="s">
        <v>1095</v>
      </c>
      <c r="F347" s="73">
        <v>0</v>
      </c>
      <c r="G347" s="73">
        <v>0</v>
      </c>
      <c r="H347" s="73">
        <v>0</v>
      </c>
      <c r="I347" s="73">
        <v>0</v>
      </c>
      <c r="J347" s="73">
        <v>0</v>
      </c>
      <c r="K347" s="73">
        <v>0</v>
      </c>
      <c r="L347" s="73">
        <v>0</v>
      </c>
      <c r="M347" s="73">
        <v>0</v>
      </c>
      <c r="N347" s="73">
        <v>0</v>
      </c>
      <c r="O347" s="73">
        <v>0</v>
      </c>
      <c r="P347" s="73">
        <v>0</v>
      </c>
      <c r="Q347" s="73">
        <v>0</v>
      </c>
      <c r="R347" s="73">
        <v>0</v>
      </c>
      <c r="S347" s="73">
        <v>0</v>
      </c>
      <c r="T347" s="73">
        <v>0</v>
      </c>
      <c r="U347" s="73">
        <v>0</v>
      </c>
      <c r="V347" s="73">
        <v>0</v>
      </c>
      <c r="W347" s="73">
        <v>0</v>
      </c>
    </row>
    <row r="348" spans="4:23" ht="15" customHeight="1" outlineLevel="2">
      <c r="D348" s="38" t="s">
        <v>1096</v>
      </c>
      <c r="E348" s="233" t="s">
        <v>1097</v>
      </c>
      <c r="F348" s="73">
        <v>0</v>
      </c>
      <c r="G348" s="73">
        <v>0</v>
      </c>
      <c r="H348" s="73">
        <v>0</v>
      </c>
      <c r="I348" s="73">
        <v>0</v>
      </c>
      <c r="J348" s="73">
        <v>0</v>
      </c>
      <c r="K348" s="73">
        <v>0</v>
      </c>
      <c r="L348" s="73">
        <v>0</v>
      </c>
      <c r="M348" s="73">
        <v>0</v>
      </c>
      <c r="N348" s="73">
        <v>0</v>
      </c>
      <c r="O348" s="73">
        <v>0</v>
      </c>
      <c r="P348" s="73">
        <v>0</v>
      </c>
      <c r="Q348" s="73">
        <v>0</v>
      </c>
      <c r="R348" s="73">
        <v>0</v>
      </c>
      <c r="S348" s="73">
        <v>0</v>
      </c>
      <c r="T348" s="73">
        <v>0</v>
      </c>
      <c r="U348" s="73">
        <v>0</v>
      </c>
      <c r="V348" s="73">
        <v>0</v>
      </c>
      <c r="W348" s="73">
        <v>0</v>
      </c>
    </row>
    <row r="349" spans="4:23" ht="15" customHeight="1" outlineLevel="2">
      <c r="D349" s="38" t="s">
        <v>1098</v>
      </c>
      <c r="E349" s="233" t="s">
        <v>1099</v>
      </c>
      <c r="F349" s="73">
        <v>0</v>
      </c>
      <c r="G349" s="73">
        <v>0</v>
      </c>
      <c r="H349" s="73">
        <v>0</v>
      </c>
      <c r="I349" s="73">
        <v>0</v>
      </c>
      <c r="J349" s="73">
        <v>0</v>
      </c>
      <c r="K349" s="73">
        <v>0</v>
      </c>
      <c r="L349" s="73">
        <v>0</v>
      </c>
      <c r="M349" s="73">
        <v>0</v>
      </c>
      <c r="N349" s="73">
        <v>0</v>
      </c>
      <c r="O349" s="73">
        <v>0</v>
      </c>
      <c r="P349" s="73">
        <v>0</v>
      </c>
      <c r="Q349" s="73">
        <v>0</v>
      </c>
      <c r="R349" s="73">
        <v>0</v>
      </c>
      <c r="S349" s="73">
        <v>0</v>
      </c>
      <c r="T349" s="73">
        <v>0</v>
      </c>
      <c r="U349" s="73">
        <v>0</v>
      </c>
      <c r="V349" s="73">
        <v>0</v>
      </c>
      <c r="W349" s="73">
        <v>0</v>
      </c>
    </row>
    <row r="350" spans="4:23" ht="15" customHeight="1" outlineLevel="2">
      <c r="D350" s="38" t="s">
        <v>1100</v>
      </c>
      <c r="E350" s="233" t="s">
        <v>1101</v>
      </c>
      <c r="F350" s="73">
        <v>0</v>
      </c>
      <c r="G350" s="73">
        <v>0</v>
      </c>
      <c r="H350" s="73">
        <v>0</v>
      </c>
      <c r="I350" s="73">
        <v>0</v>
      </c>
      <c r="J350" s="73">
        <v>0</v>
      </c>
      <c r="K350" s="73">
        <v>0</v>
      </c>
      <c r="L350" s="73">
        <v>0</v>
      </c>
      <c r="M350" s="73">
        <v>0</v>
      </c>
      <c r="N350" s="73">
        <v>0</v>
      </c>
      <c r="O350" s="73">
        <v>0</v>
      </c>
      <c r="P350" s="73">
        <v>0</v>
      </c>
      <c r="Q350" s="73">
        <v>0</v>
      </c>
      <c r="R350" s="73">
        <v>0</v>
      </c>
      <c r="S350" s="73">
        <v>0</v>
      </c>
      <c r="T350" s="73">
        <v>0</v>
      </c>
      <c r="U350" s="73">
        <v>0</v>
      </c>
      <c r="V350" s="73">
        <v>0</v>
      </c>
      <c r="W350" s="73">
        <v>0</v>
      </c>
    </row>
    <row r="351" spans="4:23" ht="15" customHeight="1" outlineLevel="2">
      <c r="D351" s="38" t="s">
        <v>1102</v>
      </c>
      <c r="E351" s="233" t="s">
        <v>1103</v>
      </c>
      <c r="F351" s="73">
        <v>0</v>
      </c>
      <c r="G351" s="73">
        <v>0</v>
      </c>
      <c r="H351" s="73">
        <v>0</v>
      </c>
      <c r="I351" s="73">
        <v>0</v>
      </c>
      <c r="J351" s="73">
        <v>0</v>
      </c>
      <c r="K351" s="73">
        <v>0</v>
      </c>
      <c r="L351" s="73">
        <v>0</v>
      </c>
      <c r="M351" s="73">
        <v>0</v>
      </c>
      <c r="N351" s="73">
        <v>0</v>
      </c>
      <c r="O351" s="73">
        <v>0</v>
      </c>
      <c r="P351" s="73">
        <v>0</v>
      </c>
      <c r="Q351" s="73">
        <v>0</v>
      </c>
      <c r="R351" s="73">
        <v>0</v>
      </c>
      <c r="S351" s="73">
        <v>0</v>
      </c>
      <c r="T351" s="73">
        <v>0</v>
      </c>
      <c r="U351" s="73">
        <v>0</v>
      </c>
      <c r="V351" s="73">
        <v>0</v>
      </c>
      <c r="W351" s="73">
        <v>0</v>
      </c>
    </row>
    <row r="352" spans="4:23" ht="15" customHeight="1" outlineLevel="2">
      <c r="D352" s="38" t="s">
        <v>1104</v>
      </c>
      <c r="E352" s="233" t="s">
        <v>1105</v>
      </c>
      <c r="F352" s="73">
        <v>0</v>
      </c>
      <c r="G352" s="73">
        <v>0</v>
      </c>
      <c r="H352" s="73">
        <v>0</v>
      </c>
      <c r="I352" s="73">
        <v>0</v>
      </c>
      <c r="J352" s="73">
        <v>0</v>
      </c>
      <c r="K352" s="73">
        <v>0</v>
      </c>
      <c r="L352" s="73">
        <v>0</v>
      </c>
      <c r="M352" s="73">
        <v>0</v>
      </c>
      <c r="N352" s="73">
        <v>0</v>
      </c>
      <c r="O352" s="73">
        <v>0</v>
      </c>
      <c r="P352" s="73">
        <v>0</v>
      </c>
      <c r="Q352" s="73">
        <v>0</v>
      </c>
      <c r="R352" s="73">
        <v>0</v>
      </c>
      <c r="S352" s="73">
        <v>0</v>
      </c>
      <c r="T352" s="73">
        <v>0</v>
      </c>
      <c r="U352" s="73">
        <v>0</v>
      </c>
      <c r="V352" s="73">
        <v>0</v>
      </c>
      <c r="W352" s="73">
        <v>0</v>
      </c>
    </row>
    <row r="353" spans="4:23" ht="15" customHeight="1" outlineLevel="2">
      <c r="D353" s="38" t="s">
        <v>1106</v>
      </c>
      <c r="E353" s="233" t="s">
        <v>1107</v>
      </c>
      <c r="F353" s="73">
        <v>0</v>
      </c>
      <c r="G353" s="73">
        <v>0</v>
      </c>
      <c r="H353" s="73">
        <v>0</v>
      </c>
      <c r="I353" s="73">
        <v>0</v>
      </c>
      <c r="J353" s="73">
        <v>0</v>
      </c>
      <c r="K353" s="73">
        <v>0</v>
      </c>
      <c r="L353" s="73">
        <v>0</v>
      </c>
      <c r="M353" s="73">
        <v>0</v>
      </c>
      <c r="N353" s="73">
        <v>0</v>
      </c>
      <c r="O353" s="73">
        <v>0</v>
      </c>
      <c r="P353" s="73">
        <v>0</v>
      </c>
      <c r="Q353" s="73">
        <v>0</v>
      </c>
      <c r="R353" s="73">
        <v>0</v>
      </c>
      <c r="S353" s="73">
        <v>0</v>
      </c>
      <c r="T353" s="73">
        <v>0</v>
      </c>
      <c r="U353" s="73">
        <v>0</v>
      </c>
      <c r="V353" s="73">
        <v>0</v>
      </c>
      <c r="W353" s="73">
        <v>0</v>
      </c>
    </row>
    <row r="354" spans="4:23" ht="15" customHeight="1" outlineLevel="2">
      <c r="D354" s="38" t="s">
        <v>1108</v>
      </c>
      <c r="E354" s="233" t="s">
        <v>1109</v>
      </c>
      <c r="F354" s="73">
        <v>0</v>
      </c>
      <c r="G354" s="73">
        <v>0</v>
      </c>
      <c r="H354" s="73">
        <v>0</v>
      </c>
      <c r="I354" s="73">
        <v>0</v>
      </c>
      <c r="J354" s="73">
        <v>0</v>
      </c>
      <c r="K354" s="73">
        <v>0</v>
      </c>
      <c r="L354" s="73">
        <v>0</v>
      </c>
      <c r="M354" s="73">
        <v>0</v>
      </c>
      <c r="N354" s="73">
        <v>0</v>
      </c>
      <c r="O354" s="73">
        <v>0</v>
      </c>
      <c r="P354" s="73">
        <v>0</v>
      </c>
      <c r="Q354" s="73">
        <v>0</v>
      </c>
      <c r="R354" s="73">
        <v>0</v>
      </c>
      <c r="S354" s="73">
        <v>0</v>
      </c>
      <c r="T354" s="73">
        <v>0</v>
      </c>
      <c r="U354" s="73">
        <v>0</v>
      </c>
      <c r="V354" s="73">
        <v>0</v>
      </c>
      <c r="W354" s="73">
        <v>0</v>
      </c>
    </row>
    <row r="355" spans="4:23" ht="15" customHeight="1" outlineLevel="2">
      <c r="D355" s="38" t="s">
        <v>1110</v>
      </c>
      <c r="E355" s="233" t="s">
        <v>1111</v>
      </c>
      <c r="F355" s="73">
        <v>3</v>
      </c>
      <c r="G355" s="73">
        <v>0</v>
      </c>
      <c r="H355" s="73">
        <v>3</v>
      </c>
      <c r="I355" s="73">
        <v>3</v>
      </c>
      <c r="J355" s="73">
        <v>0</v>
      </c>
      <c r="K355" s="73">
        <v>3</v>
      </c>
      <c r="L355" s="73">
        <v>3</v>
      </c>
      <c r="M355" s="73">
        <v>0</v>
      </c>
      <c r="N355" s="73">
        <v>3</v>
      </c>
      <c r="O355" s="73">
        <v>3</v>
      </c>
      <c r="P355" s="73">
        <v>0</v>
      </c>
      <c r="Q355" s="73">
        <v>3</v>
      </c>
      <c r="R355" s="73">
        <v>3</v>
      </c>
      <c r="S355" s="73">
        <v>0</v>
      </c>
      <c r="T355" s="73">
        <v>3</v>
      </c>
      <c r="U355" s="73">
        <v>3</v>
      </c>
      <c r="V355" s="73">
        <v>0</v>
      </c>
      <c r="W355" s="73">
        <v>3</v>
      </c>
    </row>
    <row r="356" spans="4:23" ht="15" customHeight="1" outlineLevel="2">
      <c r="D356" s="38" t="s">
        <v>1112</v>
      </c>
      <c r="E356" s="233" t="s">
        <v>1113</v>
      </c>
      <c r="F356" s="73">
        <v>0</v>
      </c>
      <c r="G356" s="73">
        <v>0</v>
      </c>
      <c r="H356" s="73">
        <v>0</v>
      </c>
      <c r="I356" s="73">
        <v>0</v>
      </c>
      <c r="J356" s="73">
        <v>0</v>
      </c>
      <c r="K356" s="73">
        <v>0</v>
      </c>
      <c r="L356" s="73">
        <v>0</v>
      </c>
      <c r="M356" s="73">
        <v>0</v>
      </c>
      <c r="N356" s="73">
        <v>0</v>
      </c>
      <c r="O356" s="73">
        <v>0</v>
      </c>
      <c r="P356" s="73">
        <v>0</v>
      </c>
      <c r="Q356" s="73">
        <v>0</v>
      </c>
      <c r="R356" s="73">
        <v>0</v>
      </c>
      <c r="S356" s="73">
        <v>0</v>
      </c>
      <c r="T356" s="73">
        <v>0</v>
      </c>
      <c r="U356" s="73">
        <v>0</v>
      </c>
      <c r="V356" s="73">
        <v>0</v>
      </c>
      <c r="W356" s="73">
        <v>0</v>
      </c>
    </row>
    <row r="357" spans="4:23" ht="15" customHeight="1" outlineLevel="2">
      <c r="D357" s="38" t="s">
        <v>1114</v>
      </c>
      <c r="E357" s="233" t="s">
        <v>1115</v>
      </c>
      <c r="F357" s="73">
        <v>0</v>
      </c>
      <c r="G357" s="73">
        <v>0</v>
      </c>
      <c r="H357" s="73">
        <v>0</v>
      </c>
      <c r="I357" s="73">
        <v>0</v>
      </c>
      <c r="J357" s="73">
        <v>0</v>
      </c>
      <c r="K357" s="73">
        <v>0</v>
      </c>
      <c r="L357" s="73">
        <v>0</v>
      </c>
      <c r="M357" s="73">
        <v>0</v>
      </c>
      <c r="N357" s="73">
        <v>0</v>
      </c>
      <c r="O357" s="73">
        <v>0</v>
      </c>
      <c r="P357" s="73">
        <v>0</v>
      </c>
      <c r="Q357" s="73">
        <v>0</v>
      </c>
      <c r="R357" s="73">
        <v>0</v>
      </c>
      <c r="S357" s="73">
        <v>0</v>
      </c>
      <c r="T357" s="73">
        <v>0</v>
      </c>
      <c r="U357" s="73">
        <v>0</v>
      </c>
      <c r="V357" s="73">
        <v>0</v>
      </c>
      <c r="W357" s="73">
        <v>0</v>
      </c>
    </row>
    <row r="358" spans="4:23" ht="15" customHeight="1" outlineLevel="2">
      <c r="D358" s="38" t="s">
        <v>1116</v>
      </c>
      <c r="E358" s="233" t="s">
        <v>1117</v>
      </c>
      <c r="F358" s="73">
        <v>0</v>
      </c>
      <c r="G358" s="73">
        <v>0</v>
      </c>
      <c r="H358" s="73">
        <v>0</v>
      </c>
      <c r="I358" s="73">
        <v>0</v>
      </c>
      <c r="J358" s="73">
        <v>0</v>
      </c>
      <c r="K358" s="73">
        <v>0</v>
      </c>
      <c r="L358" s="73">
        <v>0</v>
      </c>
      <c r="M358" s="73">
        <v>0</v>
      </c>
      <c r="N358" s="73">
        <v>0</v>
      </c>
      <c r="O358" s="73">
        <v>0</v>
      </c>
      <c r="P358" s="73">
        <v>0</v>
      </c>
      <c r="Q358" s="73">
        <v>0</v>
      </c>
      <c r="R358" s="73">
        <v>0</v>
      </c>
      <c r="S358" s="73">
        <v>0</v>
      </c>
      <c r="T358" s="73">
        <v>0</v>
      </c>
      <c r="U358" s="73">
        <v>0</v>
      </c>
      <c r="V358" s="73">
        <v>0</v>
      </c>
      <c r="W358" s="73">
        <v>0</v>
      </c>
    </row>
    <row r="359" spans="4:23" ht="15" customHeight="1" outlineLevel="2">
      <c r="D359" s="38" t="s">
        <v>1118</v>
      </c>
      <c r="E359" s="233" t="s">
        <v>1119</v>
      </c>
      <c r="F359" s="73">
        <v>0</v>
      </c>
      <c r="G359" s="73">
        <v>0</v>
      </c>
      <c r="H359" s="73">
        <v>0</v>
      </c>
      <c r="I359" s="73">
        <v>0</v>
      </c>
      <c r="J359" s="73">
        <v>0</v>
      </c>
      <c r="K359" s="73">
        <v>0</v>
      </c>
      <c r="L359" s="73">
        <v>0</v>
      </c>
      <c r="M359" s="73">
        <v>0</v>
      </c>
      <c r="N359" s="73">
        <v>0</v>
      </c>
      <c r="O359" s="73">
        <v>0</v>
      </c>
      <c r="P359" s="73">
        <v>0</v>
      </c>
      <c r="Q359" s="73">
        <v>0</v>
      </c>
      <c r="R359" s="73">
        <v>0</v>
      </c>
      <c r="S359" s="73">
        <v>0</v>
      </c>
      <c r="T359" s="73">
        <v>0</v>
      </c>
      <c r="U359" s="73">
        <v>0</v>
      </c>
      <c r="V359" s="73">
        <v>0</v>
      </c>
      <c r="W359" s="73">
        <v>0</v>
      </c>
    </row>
    <row r="360" spans="4:23" ht="15" customHeight="1" outlineLevel="2">
      <c r="D360" s="38" t="s">
        <v>1120</v>
      </c>
      <c r="E360" s="233" t="s">
        <v>1121</v>
      </c>
      <c r="F360" s="73">
        <v>0</v>
      </c>
      <c r="G360" s="73">
        <v>0</v>
      </c>
      <c r="H360" s="73">
        <v>0</v>
      </c>
      <c r="I360" s="73">
        <v>0</v>
      </c>
      <c r="J360" s="73">
        <v>0</v>
      </c>
      <c r="K360" s="73">
        <v>0</v>
      </c>
      <c r="L360" s="73">
        <v>0</v>
      </c>
      <c r="M360" s="73">
        <v>0</v>
      </c>
      <c r="N360" s="73">
        <v>0</v>
      </c>
      <c r="O360" s="73">
        <v>0</v>
      </c>
      <c r="P360" s="73">
        <v>0</v>
      </c>
      <c r="Q360" s="73">
        <v>0</v>
      </c>
      <c r="R360" s="73">
        <v>0</v>
      </c>
      <c r="S360" s="73">
        <v>0</v>
      </c>
      <c r="T360" s="73">
        <v>0</v>
      </c>
      <c r="U360" s="73">
        <v>0</v>
      </c>
      <c r="V360" s="73">
        <v>0</v>
      </c>
      <c r="W360" s="73">
        <v>0</v>
      </c>
    </row>
    <row r="361" spans="4:23" ht="15" customHeight="1" outlineLevel="2">
      <c r="D361" s="38" t="s">
        <v>1122</v>
      </c>
      <c r="E361" s="233" t="s">
        <v>1123</v>
      </c>
      <c r="F361" s="73">
        <v>0</v>
      </c>
      <c r="G361" s="73">
        <v>0</v>
      </c>
      <c r="H361" s="73">
        <v>0</v>
      </c>
      <c r="I361" s="73">
        <v>0</v>
      </c>
      <c r="J361" s="73">
        <v>0</v>
      </c>
      <c r="K361" s="73">
        <v>0</v>
      </c>
      <c r="L361" s="73">
        <v>0</v>
      </c>
      <c r="M361" s="73">
        <v>0</v>
      </c>
      <c r="N361" s="73">
        <v>0</v>
      </c>
      <c r="O361" s="73">
        <v>0</v>
      </c>
      <c r="P361" s="73">
        <v>0</v>
      </c>
      <c r="Q361" s="73">
        <v>0</v>
      </c>
      <c r="R361" s="73">
        <v>0</v>
      </c>
      <c r="S361" s="73">
        <v>0</v>
      </c>
      <c r="T361" s="73">
        <v>0</v>
      </c>
      <c r="U361" s="73">
        <v>0</v>
      </c>
      <c r="V361" s="73">
        <v>0</v>
      </c>
      <c r="W361" s="73">
        <v>0</v>
      </c>
    </row>
    <row r="362" spans="4:23" ht="15" customHeight="1" outlineLevel="2">
      <c r="D362" s="38" t="s">
        <v>1124</v>
      </c>
      <c r="E362" s="233" t="s">
        <v>1125</v>
      </c>
      <c r="F362" s="73">
        <v>0</v>
      </c>
      <c r="G362" s="73">
        <v>0</v>
      </c>
      <c r="H362" s="73">
        <v>0</v>
      </c>
      <c r="I362" s="73">
        <v>0</v>
      </c>
      <c r="J362" s="73">
        <v>0</v>
      </c>
      <c r="K362" s="73">
        <v>0</v>
      </c>
      <c r="L362" s="73">
        <v>0</v>
      </c>
      <c r="M362" s="73">
        <v>0</v>
      </c>
      <c r="N362" s="73">
        <v>0</v>
      </c>
      <c r="O362" s="73">
        <v>0</v>
      </c>
      <c r="P362" s="73">
        <v>0</v>
      </c>
      <c r="Q362" s="73">
        <v>0</v>
      </c>
      <c r="R362" s="73">
        <v>0</v>
      </c>
      <c r="S362" s="73">
        <v>0</v>
      </c>
      <c r="T362" s="73">
        <v>0</v>
      </c>
      <c r="U362" s="73">
        <v>0</v>
      </c>
      <c r="V362" s="73">
        <v>0</v>
      </c>
      <c r="W362" s="73">
        <v>0</v>
      </c>
    </row>
    <row r="363" spans="4:23" ht="15" customHeight="1" outlineLevel="2">
      <c r="D363" s="38" t="s">
        <v>1126</v>
      </c>
      <c r="E363" s="233" t="s">
        <v>1127</v>
      </c>
      <c r="F363" s="73">
        <v>1</v>
      </c>
      <c r="G363" s="73">
        <v>0</v>
      </c>
      <c r="H363" s="73">
        <v>1</v>
      </c>
      <c r="I363" s="73">
        <v>0</v>
      </c>
      <c r="J363" s="73">
        <v>0</v>
      </c>
      <c r="K363" s="73">
        <v>0</v>
      </c>
      <c r="L363" s="73">
        <v>0</v>
      </c>
      <c r="M363" s="73">
        <v>0</v>
      </c>
      <c r="N363" s="73">
        <v>0</v>
      </c>
      <c r="O363" s="73">
        <v>0</v>
      </c>
      <c r="P363" s="73">
        <v>0</v>
      </c>
      <c r="Q363" s="73">
        <v>0</v>
      </c>
      <c r="R363" s="73">
        <v>0</v>
      </c>
      <c r="S363" s="73">
        <v>0</v>
      </c>
      <c r="T363" s="73">
        <v>0</v>
      </c>
      <c r="U363" s="73">
        <v>0</v>
      </c>
      <c r="V363" s="73">
        <v>0</v>
      </c>
      <c r="W363" s="73">
        <v>0</v>
      </c>
    </row>
    <row r="364" spans="4:23" ht="15" customHeight="1" outlineLevel="2">
      <c r="D364" s="38" t="s">
        <v>1128</v>
      </c>
      <c r="E364" s="233" t="s">
        <v>1129</v>
      </c>
      <c r="F364" s="73">
        <v>0</v>
      </c>
      <c r="G364" s="73">
        <v>0</v>
      </c>
      <c r="H364" s="73">
        <v>0</v>
      </c>
      <c r="I364" s="73">
        <v>0</v>
      </c>
      <c r="J364" s="73">
        <v>0</v>
      </c>
      <c r="K364" s="73">
        <v>0</v>
      </c>
      <c r="L364" s="73">
        <v>0</v>
      </c>
      <c r="M364" s="73">
        <v>0</v>
      </c>
      <c r="N364" s="73">
        <v>0</v>
      </c>
      <c r="O364" s="73">
        <v>0</v>
      </c>
      <c r="P364" s="73">
        <v>0</v>
      </c>
      <c r="Q364" s="73">
        <v>0</v>
      </c>
      <c r="R364" s="73">
        <v>0</v>
      </c>
      <c r="S364" s="73">
        <v>0</v>
      </c>
      <c r="T364" s="73">
        <v>0</v>
      </c>
      <c r="U364" s="73">
        <v>0</v>
      </c>
      <c r="V364" s="73">
        <v>0</v>
      </c>
      <c r="W364" s="73">
        <v>0</v>
      </c>
    </row>
    <row r="365" spans="4:23" ht="15" customHeight="1" outlineLevel="2">
      <c r="D365" s="38" t="s">
        <v>1130</v>
      </c>
      <c r="E365" s="233" t="s">
        <v>1131</v>
      </c>
      <c r="F365" s="73">
        <v>0</v>
      </c>
      <c r="G365" s="73">
        <v>0</v>
      </c>
      <c r="H365" s="73">
        <v>0</v>
      </c>
      <c r="I365" s="73">
        <v>0</v>
      </c>
      <c r="J365" s="73">
        <v>0</v>
      </c>
      <c r="K365" s="73">
        <v>0</v>
      </c>
      <c r="L365" s="73">
        <v>0</v>
      </c>
      <c r="M365" s="73">
        <v>0</v>
      </c>
      <c r="N365" s="73">
        <v>0</v>
      </c>
      <c r="O365" s="73">
        <v>0</v>
      </c>
      <c r="P365" s="73">
        <v>0</v>
      </c>
      <c r="Q365" s="73">
        <v>0</v>
      </c>
      <c r="R365" s="73">
        <v>0</v>
      </c>
      <c r="S365" s="73">
        <v>0</v>
      </c>
      <c r="T365" s="73">
        <v>0</v>
      </c>
      <c r="U365" s="73">
        <v>0</v>
      </c>
      <c r="V365" s="73">
        <v>0</v>
      </c>
      <c r="W365" s="73">
        <v>0</v>
      </c>
    </row>
    <row r="366" spans="4:23" ht="15" customHeight="1" outlineLevel="2">
      <c r="D366" s="38" t="s">
        <v>1132</v>
      </c>
      <c r="E366" s="233" t="s">
        <v>1133</v>
      </c>
      <c r="F366" s="73">
        <v>0</v>
      </c>
      <c r="G366" s="73">
        <v>0</v>
      </c>
      <c r="H366" s="73">
        <v>0</v>
      </c>
      <c r="I366" s="73">
        <v>0</v>
      </c>
      <c r="J366" s="73">
        <v>0</v>
      </c>
      <c r="K366" s="73">
        <v>0</v>
      </c>
      <c r="L366" s="73">
        <v>0</v>
      </c>
      <c r="M366" s="73">
        <v>0</v>
      </c>
      <c r="N366" s="73">
        <v>0</v>
      </c>
      <c r="O366" s="73">
        <v>0</v>
      </c>
      <c r="P366" s="73">
        <v>0</v>
      </c>
      <c r="Q366" s="73">
        <v>0</v>
      </c>
      <c r="R366" s="73">
        <v>0</v>
      </c>
      <c r="S366" s="73">
        <v>0</v>
      </c>
      <c r="T366" s="73">
        <v>0</v>
      </c>
      <c r="U366" s="73">
        <v>0</v>
      </c>
      <c r="V366" s="73">
        <v>0</v>
      </c>
      <c r="W366" s="73">
        <v>0</v>
      </c>
    </row>
    <row r="367" spans="4:23" ht="15" customHeight="1" outlineLevel="2">
      <c r="D367" s="38" t="s">
        <v>1134</v>
      </c>
      <c r="E367" s="233" t="s">
        <v>1135</v>
      </c>
      <c r="F367" s="73">
        <v>0</v>
      </c>
      <c r="G367" s="73">
        <v>0</v>
      </c>
      <c r="H367" s="73">
        <v>0</v>
      </c>
      <c r="I367" s="73">
        <v>0</v>
      </c>
      <c r="J367" s="73">
        <v>0</v>
      </c>
      <c r="K367" s="73">
        <v>0</v>
      </c>
      <c r="L367" s="73">
        <v>0</v>
      </c>
      <c r="M367" s="73">
        <v>0</v>
      </c>
      <c r="N367" s="73">
        <v>0</v>
      </c>
      <c r="O367" s="73">
        <v>0</v>
      </c>
      <c r="P367" s="73">
        <v>0</v>
      </c>
      <c r="Q367" s="73">
        <v>0</v>
      </c>
      <c r="R367" s="73">
        <v>0</v>
      </c>
      <c r="S367" s="73">
        <v>0</v>
      </c>
      <c r="T367" s="73">
        <v>0</v>
      </c>
      <c r="U367" s="73">
        <v>0</v>
      </c>
      <c r="V367" s="73">
        <v>0</v>
      </c>
      <c r="W367" s="73">
        <v>0</v>
      </c>
    </row>
    <row r="368" spans="4:23" ht="15" customHeight="1" outlineLevel="2">
      <c r="D368" s="38" t="s">
        <v>1136</v>
      </c>
      <c r="E368" s="233" t="s">
        <v>1137</v>
      </c>
      <c r="F368" s="73">
        <v>0</v>
      </c>
      <c r="G368" s="73">
        <v>0</v>
      </c>
      <c r="H368" s="73">
        <v>0</v>
      </c>
      <c r="I368" s="73">
        <v>0</v>
      </c>
      <c r="J368" s="73">
        <v>0</v>
      </c>
      <c r="K368" s="73">
        <v>0</v>
      </c>
      <c r="L368" s="73">
        <v>0</v>
      </c>
      <c r="M368" s="73">
        <v>0</v>
      </c>
      <c r="N368" s="73">
        <v>0</v>
      </c>
      <c r="O368" s="73">
        <v>0</v>
      </c>
      <c r="P368" s="73">
        <v>0</v>
      </c>
      <c r="Q368" s="73">
        <v>0</v>
      </c>
      <c r="R368" s="73">
        <v>0</v>
      </c>
      <c r="S368" s="73">
        <v>0</v>
      </c>
      <c r="T368" s="73">
        <v>0</v>
      </c>
      <c r="U368" s="73">
        <v>0</v>
      </c>
      <c r="V368" s="73">
        <v>0</v>
      </c>
      <c r="W368" s="73">
        <v>0</v>
      </c>
    </row>
    <row r="369" spans="4:23" ht="15" customHeight="1" outlineLevel="2">
      <c r="D369" s="38" t="s">
        <v>1138</v>
      </c>
      <c r="E369" s="233" t="s">
        <v>1139</v>
      </c>
      <c r="F369" s="73">
        <v>1</v>
      </c>
      <c r="G369" s="73">
        <v>0</v>
      </c>
      <c r="H369" s="73">
        <v>1</v>
      </c>
      <c r="I369" s="73">
        <v>1</v>
      </c>
      <c r="J369" s="73">
        <v>0</v>
      </c>
      <c r="K369" s="73">
        <v>1</v>
      </c>
      <c r="L369" s="73">
        <v>1</v>
      </c>
      <c r="M369" s="73">
        <v>0</v>
      </c>
      <c r="N369" s="73">
        <v>1</v>
      </c>
      <c r="O369" s="73">
        <v>1</v>
      </c>
      <c r="P369" s="73">
        <v>0</v>
      </c>
      <c r="Q369" s="73">
        <v>1</v>
      </c>
      <c r="R369" s="73">
        <v>1</v>
      </c>
      <c r="S369" s="73">
        <v>0</v>
      </c>
      <c r="T369" s="73">
        <v>1</v>
      </c>
      <c r="U369" s="73">
        <v>1</v>
      </c>
      <c r="V369" s="73">
        <v>0</v>
      </c>
      <c r="W369" s="73">
        <v>1</v>
      </c>
    </row>
    <row r="370" spans="4:23" ht="15" customHeight="1" outlineLevel="2">
      <c r="D370" s="38" t="s">
        <v>1140</v>
      </c>
      <c r="E370" s="233" t="s">
        <v>1141</v>
      </c>
      <c r="F370" s="73">
        <v>0</v>
      </c>
      <c r="G370" s="73">
        <v>0</v>
      </c>
      <c r="H370" s="73">
        <v>0</v>
      </c>
      <c r="I370" s="73">
        <v>0</v>
      </c>
      <c r="J370" s="73">
        <v>0</v>
      </c>
      <c r="K370" s="73">
        <v>0</v>
      </c>
      <c r="L370" s="73">
        <v>0</v>
      </c>
      <c r="M370" s="73">
        <v>0</v>
      </c>
      <c r="N370" s="73">
        <v>0</v>
      </c>
      <c r="O370" s="73">
        <v>0</v>
      </c>
      <c r="P370" s="73">
        <v>0</v>
      </c>
      <c r="Q370" s="73">
        <v>0</v>
      </c>
      <c r="R370" s="73">
        <v>0</v>
      </c>
      <c r="S370" s="73">
        <v>0</v>
      </c>
      <c r="T370" s="73">
        <v>0</v>
      </c>
      <c r="U370" s="73">
        <v>0</v>
      </c>
      <c r="V370" s="73">
        <v>0</v>
      </c>
      <c r="W370" s="73">
        <v>0</v>
      </c>
    </row>
    <row r="371" spans="4:23" ht="15" customHeight="1" outlineLevel="2">
      <c r="D371" s="38" t="s">
        <v>1142</v>
      </c>
      <c r="E371" s="233" t="s">
        <v>1143</v>
      </c>
      <c r="F371" s="73">
        <v>1</v>
      </c>
      <c r="G371" s="73">
        <v>0</v>
      </c>
      <c r="H371" s="73">
        <v>1</v>
      </c>
      <c r="I371" s="73">
        <v>1</v>
      </c>
      <c r="J371" s="73">
        <v>0</v>
      </c>
      <c r="K371" s="73">
        <v>1</v>
      </c>
      <c r="L371" s="73">
        <v>1</v>
      </c>
      <c r="M371" s="73">
        <v>0</v>
      </c>
      <c r="N371" s="73">
        <v>1</v>
      </c>
      <c r="O371" s="73">
        <v>1</v>
      </c>
      <c r="P371" s="73">
        <v>0</v>
      </c>
      <c r="Q371" s="73">
        <v>1</v>
      </c>
      <c r="R371" s="73">
        <v>1</v>
      </c>
      <c r="S371" s="73">
        <v>0</v>
      </c>
      <c r="T371" s="73">
        <v>1</v>
      </c>
      <c r="U371" s="73">
        <v>1</v>
      </c>
      <c r="V371" s="73">
        <v>0</v>
      </c>
      <c r="W371" s="73">
        <v>1</v>
      </c>
    </row>
    <row r="372" spans="4:23" ht="15" customHeight="1" outlineLevel="2">
      <c r="D372" s="38" t="s">
        <v>1144</v>
      </c>
      <c r="E372" s="233" t="s">
        <v>1145</v>
      </c>
      <c r="F372" s="73">
        <v>0</v>
      </c>
      <c r="G372" s="73">
        <v>0</v>
      </c>
      <c r="H372" s="73">
        <v>0</v>
      </c>
      <c r="I372" s="73">
        <v>0</v>
      </c>
      <c r="J372" s="73">
        <v>0</v>
      </c>
      <c r="K372" s="73">
        <v>0</v>
      </c>
      <c r="L372" s="73">
        <v>0</v>
      </c>
      <c r="M372" s="73">
        <v>0</v>
      </c>
      <c r="N372" s="73">
        <v>0</v>
      </c>
      <c r="O372" s="73">
        <v>0</v>
      </c>
      <c r="P372" s="73">
        <v>0</v>
      </c>
      <c r="Q372" s="73">
        <v>0</v>
      </c>
      <c r="R372" s="73">
        <v>0</v>
      </c>
      <c r="S372" s="73">
        <v>0</v>
      </c>
      <c r="T372" s="73">
        <v>0</v>
      </c>
      <c r="U372" s="73">
        <v>0</v>
      </c>
      <c r="V372" s="73">
        <v>0</v>
      </c>
      <c r="W372" s="73">
        <v>0</v>
      </c>
    </row>
    <row r="373" spans="4:23" ht="15" customHeight="1" outlineLevel="2">
      <c r="D373" s="38" t="s">
        <v>1146</v>
      </c>
      <c r="E373" s="233" t="s">
        <v>1147</v>
      </c>
      <c r="F373" s="73">
        <v>5</v>
      </c>
      <c r="G373" s="73">
        <v>5</v>
      </c>
      <c r="H373" s="73">
        <v>0</v>
      </c>
      <c r="I373" s="73">
        <v>5</v>
      </c>
      <c r="J373" s="73">
        <v>5</v>
      </c>
      <c r="K373" s="73">
        <v>0</v>
      </c>
      <c r="L373" s="73">
        <v>5</v>
      </c>
      <c r="M373" s="73">
        <v>5</v>
      </c>
      <c r="N373" s="73">
        <v>0</v>
      </c>
      <c r="O373" s="73">
        <v>5</v>
      </c>
      <c r="P373" s="73">
        <v>5</v>
      </c>
      <c r="Q373" s="73">
        <v>0</v>
      </c>
      <c r="R373" s="73">
        <v>4</v>
      </c>
      <c r="S373" s="73">
        <v>4</v>
      </c>
      <c r="T373" s="73">
        <v>0</v>
      </c>
      <c r="U373" s="73">
        <v>3</v>
      </c>
      <c r="V373" s="73">
        <v>3</v>
      </c>
      <c r="W373" s="73">
        <v>0</v>
      </c>
    </row>
    <row r="374" spans="4:23" ht="15" customHeight="1" outlineLevel="2">
      <c r="D374" s="38" t="s">
        <v>1148</v>
      </c>
      <c r="E374" s="233" t="s">
        <v>1149</v>
      </c>
      <c r="F374" s="73">
        <v>0</v>
      </c>
      <c r="G374" s="73">
        <v>0</v>
      </c>
      <c r="H374" s="73">
        <v>0</v>
      </c>
      <c r="I374" s="73">
        <v>0</v>
      </c>
      <c r="J374" s="73">
        <v>0</v>
      </c>
      <c r="K374" s="73">
        <v>0</v>
      </c>
      <c r="L374" s="73">
        <v>0</v>
      </c>
      <c r="M374" s="73">
        <v>0</v>
      </c>
      <c r="N374" s="73">
        <v>0</v>
      </c>
      <c r="O374" s="73">
        <v>0</v>
      </c>
      <c r="P374" s="73">
        <v>0</v>
      </c>
      <c r="Q374" s="73">
        <v>0</v>
      </c>
      <c r="R374" s="73">
        <v>0</v>
      </c>
      <c r="S374" s="73">
        <v>0</v>
      </c>
      <c r="T374" s="73">
        <v>0</v>
      </c>
      <c r="U374" s="73">
        <v>0</v>
      </c>
      <c r="V374" s="73">
        <v>0</v>
      </c>
      <c r="W374" s="73">
        <v>0</v>
      </c>
    </row>
    <row r="375" spans="4:23" ht="15" customHeight="1" outlineLevel="2">
      <c r="D375" s="38" t="s">
        <v>1150</v>
      </c>
      <c r="E375" s="233" t="s">
        <v>1151</v>
      </c>
      <c r="F375" s="73">
        <v>0</v>
      </c>
      <c r="G375" s="73">
        <v>0</v>
      </c>
      <c r="H375" s="73">
        <v>0</v>
      </c>
      <c r="I375" s="73">
        <v>0</v>
      </c>
      <c r="J375" s="73">
        <v>0</v>
      </c>
      <c r="K375" s="73">
        <v>0</v>
      </c>
      <c r="L375" s="73">
        <v>0</v>
      </c>
      <c r="M375" s="73">
        <v>0</v>
      </c>
      <c r="N375" s="73">
        <v>0</v>
      </c>
      <c r="O375" s="73">
        <v>0</v>
      </c>
      <c r="P375" s="73">
        <v>0</v>
      </c>
      <c r="Q375" s="73">
        <v>0</v>
      </c>
      <c r="R375" s="73">
        <v>0</v>
      </c>
      <c r="S375" s="73">
        <v>0</v>
      </c>
      <c r="T375" s="73">
        <v>0</v>
      </c>
      <c r="U375" s="73">
        <v>0</v>
      </c>
      <c r="V375" s="73">
        <v>0</v>
      </c>
      <c r="W375" s="73">
        <v>0</v>
      </c>
    </row>
    <row r="376" spans="4:23" ht="15" customHeight="1" outlineLevel="2">
      <c r="D376" s="38" t="s">
        <v>1152</v>
      </c>
      <c r="E376" s="233" t="s">
        <v>1153</v>
      </c>
      <c r="F376" s="73">
        <v>0</v>
      </c>
      <c r="G376" s="73">
        <v>0</v>
      </c>
      <c r="H376" s="73">
        <v>0</v>
      </c>
      <c r="I376" s="73">
        <v>0</v>
      </c>
      <c r="J376" s="73">
        <v>0</v>
      </c>
      <c r="K376" s="73">
        <v>0</v>
      </c>
      <c r="L376" s="73">
        <v>0</v>
      </c>
      <c r="M376" s="73">
        <v>0</v>
      </c>
      <c r="N376" s="73">
        <v>0</v>
      </c>
      <c r="O376" s="73">
        <v>0</v>
      </c>
      <c r="P376" s="73">
        <v>0</v>
      </c>
      <c r="Q376" s="73">
        <v>0</v>
      </c>
      <c r="R376" s="73">
        <v>0</v>
      </c>
      <c r="S376" s="73">
        <v>0</v>
      </c>
      <c r="T376" s="73">
        <v>0</v>
      </c>
      <c r="U376" s="73">
        <v>0</v>
      </c>
      <c r="V376" s="73">
        <v>0</v>
      </c>
      <c r="W376" s="73">
        <v>0</v>
      </c>
    </row>
    <row r="377" spans="4:23" ht="15" customHeight="1" outlineLevel="2">
      <c r="D377" s="38" t="s">
        <v>1154</v>
      </c>
      <c r="E377" s="233" t="s">
        <v>1155</v>
      </c>
      <c r="F377" s="73">
        <v>0</v>
      </c>
      <c r="G377" s="73">
        <v>0</v>
      </c>
      <c r="H377" s="73">
        <v>0</v>
      </c>
      <c r="I377" s="73">
        <v>0</v>
      </c>
      <c r="J377" s="73">
        <v>0</v>
      </c>
      <c r="K377" s="73">
        <v>0</v>
      </c>
      <c r="L377" s="73">
        <v>0</v>
      </c>
      <c r="M377" s="73">
        <v>0</v>
      </c>
      <c r="N377" s="73">
        <v>0</v>
      </c>
      <c r="O377" s="73">
        <v>0</v>
      </c>
      <c r="P377" s="73">
        <v>0</v>
      </c>
      <c r="Q377" s="73">
        <v>0</v>
      </c>
      <c r="R377" s="73">
        <v>0</v>
      </c>
      <c r="S377" s="73">
        <v>0</v>
      </c>
      <c r="T377" s="73">
        <v>0</v>
      </c>
      <c r="U377" s="73">
        <v>0</v>
      </c>
      <c r="V377" s="73">
        <v>0</v>
      </c>
      <c r="W377" s="73">
        <v>0</v>
      </c>
    </row>
    <row r="378" spans="4:23" ht="15" customHeight="1" outlineLevel="2">
      <c r="D378" s="38" t="s">
        <v>1156</v>
      </c>
      <c r="E378" s="233" t="s">
        <v>1157</v>
      </c>
      <c r="F378" s="73">
        <v>0</v>
      </c>
      <c r="G378" s="73">
        <v>0</v>
      </c>
      <c r="H378" s="73">
        <v>0</v>
      </c>
      <c r="I378" s="73">
        <v>0</v>
      </c>
      <c r="J378" s="73">
        <v>0</v>
      </c>
      <c r="K378" s="73">
        <v>0</v>
      </c>
      <c r="L378" s="73">
        <v>0</v>
      </c>
      <c r="M378" s="73">
        <v>0</v>
      </c>
      <c r="N378" s="73">
        <v>0</v>
      </c>
      <c r="O378" s="73">
        <v>0</v>
      </c>
      <c r="P378" s="73">
        <v>0</v>
      </c>
      <c r="Q378" s="73">
        <v>0</v>
      </c>
      <c r="R378" s="73">
        <v>0</v>
      </c>
      <c r="S378" s="73">
        <v>0</v>
      </c>
      <c r="T378" s="73">
        <v>0</v>
      </c>
      <c r="U378" s="73">
        <v>0</v>
      </c>
      <c r="V378" s="73">
        <v>0</v>
      </c>
      <c r="W378" s="73">
        <v>0</v>
      </c>
    </row>
    <row r="379" spans="4:23" ht="15" customHeight="1" outlineLevel="2">
      <c r="D379" s="38" t="s">
        <v>1158</v>
      </c>
      <c r="E379" s="233" t="s">
        <v>1159</v>
      </c>
      <c r="F379" s="73">
        <v>0</v>
      </c>
      <c r="G379" s="73">
        <v>0</v>
      </c>
      <c r="H379" s="73">
        <v>0</v>
      </c>
      <c r="I379" s="73">
        <v>0</v>
      </c>
      <c r="J379" s="73">
        <v>0</v>
      </c>
      <c r="K379" s="73">
        <v>0</v>
      </c>
      <c r="L379" s="73">
        <v>0</v>
      </c>
      <c r="M379" s="73">
        <v>0</v>
      </c>
      <c r="N379" s="73">
        <v>0</v>
      </c>
      <c r="O379" s="73">
        <v>0</v>
      </c>
      <c r="P379" s="73">
        <v>0</v>
      </c>
      <c r="Q379" s="73">
        <v>0</v>
      </c>
      <c r="R379" s="73">
        <v>0</v>
      </c>
      <c r="S379" s="73">
        <v>0</v>
      </c>
      <c r="T379" s="73">
        <v>0</v>
      </c>
      <c r="U379" s="73">
        <v>0</v>
      </c>
      <c r="V379" s="73">
        <v>0</v>
      </c>
      <c r="W379" s="73">
        <v>0</v>
      </c>
    </row>
    <row r="380" spans="4:23" ht="15" customHeight="1" outlineLevel="2">
      <c r="D380" s="38" t="s">
        <v>1160</v>
      </c>
      <c r="E380" s="233" t="s">
        <v>1161</v>
      </c>
      <c r="F380" s="73">
        <v>0</v>
      </c>
      <c r="G380" s="73">
        <v>0</v>
      </c>
      <c r="H380" s="73">
        <v>0</v>
      </c>
      <c r="I380" s="73">
        <v>0</v>
      </c>
      <c r="J380" s="73">
        <v>0</v>
      </c>
      <c r="K380" s="73">
        <v>0</v>
      </c>
      <c r="L380" s="73">
        <v>0</v>
      </c>
      <c r="M380" s="73">
        <v>0</v>
      </c>
      <c r="N380" s="73">
        <v>0</v>
      </c>
      <c r="O380" s="73">
        <v>0</v>
      </c>
      <c r="P380" s="73">
        <v>0</v>
      </c>
      <c r="Q380" s="73">
        <v>0</v>
      </c>
      <c r="R380" s="73">
        <v>0</v>
      </c>
      <c r="S380" s="73">
        <v>0</v>
      </c>
      <c r="T380" s="73">
        <v>0</v>
      </c>
      <c r="U380" s="73">
        <v>0</v>
      </c>
      <c r="V380" s="73">
        <v>0</v>
      </c>
      <c r="W380" s="73">
        <v>0</v>
      </c>
    </row>
    <row r="381" spans="4:23" ht="15" customHeight="1" outlineLevel="2">
      <c r="D381" s="38" t="s">
        <v>1162</v>
      </c>
      <c r="E381" s="233" t="s">
        <v>1163</v>
      </c>
      <c r="F381" s="73">
        <v>0</v>
      </c>
      <c r="G381" s="73">
        <v>0</v>
      </c>
      <c r="H381" s="73">
        <v>0</v>
      </c>
      <c r="I381" s="73">
        <v>0</v>
      </c>
      <c r="J381" s="73">
        <v>0</v>
      </c>
      <c r="K381" s="73">
        <v>0</v>
      </c>
      <c r="L381" s="73">
        <v>0</v>
      </c>
      <c r="M381" s="73">
        <v>0</v>
      </c>
      <c r="N381" s="73">
        <v>0</v>
      </c>
      <c r="O381" s="73">
        <v>0</v>
      </c>
      <c r="P381" s="73">
        <v>0</v>
      </c>
      <c r="Q381" s="73">
        <v>0</v>
      </c>
      <c r="R381" s="73">
        <v>0</v>
      </c>
      <c r="S381" s="73">
        <v>0</v>
      </c>
      <c r="T381" s="73">
        <v>0</v>
      </c>
      <c r="U381" s="73">
        <v>0</v>
      </c>
      <c r="V381" s="73">
        <v>0</v>
      </c>
      <c r="W381" s="73">
        <v>0</v>
      </c>
    </row>
    <row r="382" spans="4:23" ht="15" customHeight="1" outlineLevel="2">
      <c r="D382" s="38" t="s">
        <v>1164</v>
      </c>
      <c r="E382" s="233" t="s">
        <v>1165</v>
      </c>
      <c r="F382" s="73">
        <v>0</v>
      </c>
      <c r="G382" s="73">
        <v>0</v>
      </c>
      <c r="H382" s="73">
        <v>0</v>
      </c>
      <c r="I382" s="73">
        <v>0</v>
      </c>
      <c r="J382" s="73">
        <v>0</v>
      </c>
      <c r="K382" s="73">
        <v>0</v>
      </c>
      <c r="L382" s="73">
        <v>0</v>
      </c>
      <c r="M382" s="73">
        <v>0</v>
      </c>
      <c r="N382" s="73">
        <v>0</v>
      </c>
      <c r="O382" s="73">
        <v>0</v>
      </c>
      <c r="P382" s="73">
        <v>0</v>
      </c>
      <c r="Q382" s="73">
        <v>0</v>
      </c>
      <c r="R382" s="73">
        <v>0</v>
      </c>
      <c r="S382" s="73">
        <v>0</v>
      </c>
      <c r="T382" s="73">
        <v>0</v>
      </c>
      <c r="U382" s="73">
        <v>0</v>
      </c>
      <c r="V382" s="73">
        <v>0</v>
      </c>
      <c r="W382" s="73">
        <v>0</v>
      </c>
    </row>
    <row r="383" spans="4:23" ht="15" customHeight="1" outlineLevel="2">
      <c r="D383" s="38" t="s">
        <v>1166</v>
      </c>
      <c r="E383" s="233" t="s">
        <v>1167</v>
      </c>
      <c r="F383" s="73">
        <v>1</v>
      </c>
      <c r="G383" s="73">
        <v>0</v>
      </c>
      <c r="H383" s="73">
        <v>1</v>
      </c>
      <c r="I383" s="73">
        <v>2</v>
      </c>
      <c r="J383" s="73">
        <v>0</v>
      </c>
      <c r="K383" s="73">
        <v>2</v>
      </c>
      <c r="L383" s="73">
        <v>2</v>
      </c>
      <c r="M383" s="73">
        <v>0</v>
      </c>
      <c r="N383" s="73">
        <v>2</v>
      </c>
      <c r="O383" s="73">
        <v>2</v>
      </c>
      <c r="P383" s="73">
        <v>0</v>
      </c>
      <c r="Q383" s="73">
        <v>2</v>
      </c>
      <c r="R383" s="73">
        <v>2</v>
      </c>
      <c r="S383" s="73">
        <v>0</v>
      </c>
      <c r="T383" s="73">
        <v>2</v>
      </c>
      <c r="U383" s="73">
        <v>2</v>
      </c>
      <c r="V383" s="73">
        <v>0</v>
      </c>
      <c r="W383" s="73">
        <v>2</v>
      </c>
    </row>
    <row r="384" spans="4:23" ht="15" customHeight="1" outlineLevel="2">
      <c r="D384" s="38" t="s">
        <v>1168</v>
      </c>
      <c r="E384" s="233" t="s">
        <v>1169</v>
      </c>
      <c r="F384" s="73">
        <v>1</v>
      </c>
      <c r="G384" s="73">
        <v>0</v>
      </c>
      <c r="H384" s="73">
        <v>1</v>
      </c>
      <c r="I384" s="73">
        <v>1</v>
      </c>
      <c r="J384" s="73">
        <v>0</v>
      </c>
      <c r="K384" s="73">
        <v>1</v>
      </c>
      <c r="L384" s="73">
        <v>1</v>
      </c>
      <c r="M384" s="73">
        <v>0</v>
      </c>
      <c r="N384" s="73">
        <v>1</v>
      </c>
      <c r="O384" s="73">
        <v>1</v>
      </c>
      <c r="P384" s="73">
        <v>0</v>
      </c>
      <c r="Q384" s="73">
        <v>1</v>
      </c>
      <c r="R384" s="73">
        <v>1</v>
      </c>
      <c r="S384" s="73">
        <v>0</v>
      </c>
      <c r="T384" s="73">
        <v>1</v>
      </c>
      <c r="U384" s="73">
        <v>1</v>
      </c>
      <c r="V384" s="73">
        <v>0</v>
      </c>
      <c r="W384" s="73">
        <v>1</v>
      </c>
    </row>
    <row r="385" spans="4:23" ht="15" customHeight="1" outlineLevel="2">
      <c r="D385" s="38" t="s">
        <v>1170</v>
      </c>
      <c r="E385" s="233" t="s">
        <v>1171</v>
      </c>
      <c r="F385" s="73">
        <v>0</v>
      </c>
      <c r="G385" s="73">
        <v>0</v>
      </c>
      <c r="H385" s="73">
        <v>0</v>
      </c>
      <c r="I385" s="73">
        <v>0</v>
      </c>
      <c r="J385" s="73">
        <v>0</v>
      </c>
      <c r="K385" s="73">
        <v>0</v>
      </c>
      <c r="L385" s="73">
        <v>0</v>
      </c>
      <c r="M385" s="73">
        <v>0</v>
      </c>
      <c r="N385" s="73">
        <v>0</v>
      </c>
      <c r="O385" s="73">
        <v>0</v>
      </c>
      <c r="P385" s="73">
        <v>0</v>
      </c>
      <c r="Q385" s="73">
        <v>0</v>
      </c>
      <c r="R385" s="73">
        <v>0</v>
      </c>
      <c r="S385" s="73">
        <v>0</v>
      </c>
      <c r="T385" s="73">
        <v>0</v>
      </c>
      <c r="U385" s="73">
        <v>0</v>
      </c>
      <c r="V385" s="73">
        <v>0</v>
      </c>
      <c r="W385" s="73">
        <v>0</v>
      </c>
    </row>
    <row r="386" spans="4:23" ht="15" customHeight="1" outlineLevel="2">
      <c r="D386" s="38" t="s">
        <v>1172</v>
      </c>
      <c r="E386" s="233" t="s">
        <v>1173</v>
      </c>
      <c r="F386" s="73">
        <v>21</v>
      </c>
      <c r="G386" s="73">
        <v>11</v>
      </c>
      <c r="H386" s="73">
        <v>10</v>
      </c>
      <c r="I386" s="73">
        <v>21</v>
      </c>
      <c r="J386" s="73">
        <v>10</v>
      </c>
      <c r="K386" s="73">
        <v>11</v>
      </c>
      <c r="L386" s="73">
        <v>20</v>
      </c>
      <c r="M386" s="73">
        <v>10</v>
      </c>
      <c r="N386" s="73">
        <v>10</v>
      </c>
      <c r="O386" s="73">
        <v>20</v>
      </c>
      <c r="P386" s="73">
        <v>10</v>
      </c>
      <c r="Q386" s="73">
        <v>10</v>
      </c>
      <c r="R386" s="73">
        <v>20</v>
      </c>
      <c r="S386" s="73">
        <v>10</v>
      </c>
      <c r="T386" s="73">
        <v>10</v>
      </c>
      <c r="U386" s="73">
        <v>21</v>
      </c>
      <c r="V386" s="73">
        <v>10</v>
      </c>
      <c r="W386" s="73">
        <v>11</v>
      </c>
    </row>
    <row r="387" spans="4:23" ht="15" customHeight="1" outlineLevel="2">
      <c r="D387" s="38" t="s">
        <v>1174</v>
      </c>
      <c r="E387" s="233" t="s">
        <v>1175</v>
      </c>
      <c r="F387" s="73">
        <v>0</v>
      </c>
      <c r="G387" s="73">
        <v>0</v>
      </c>
      <c r="H387" s="73">
        <v>0</v>
      </c>
      <c r="I387" s="73">
        <v>0</v>
      </c>
      <c r="J387" s="73">
        <v>0</v>
      </c>
      <c r="K387" s="73">
        <v>0</v>
      </c>
      <c r="L387" s="73">
        <v>0</v>
      </c>
      <c r="M387" s="73">
        <v>0</v>
      </c>
      <c r="N387" s="73">
        <v>0</v>
      </c>
      <c r="O387" s="73">
        <v>0</v>
      </c>
      <c r="P387" s="73">
        <v>0</v>
      </c>
      <c r="Q387" s="73">
        <v>0</v>
      </c>
      <c r="R387" s="73">
        <v>0</v>
      </c>
      <c r="S387" s="73">
        <v>0</v>
      </c>
      <c r="T387" s="73">
        <v>0</v>
      </c>
      <c r="U387" s="73">
        <v>0</v>
      </c>
      <c r="V387" s="73">
        <v>0</v>
      </c>
      <c r="W387" s="73">
        <v>0</v>
      </c>
    </row>
    <row r="388" spans="4:23" ht="15" customHeight="1" outlineLevel="2">
      <c r="D388" s="38" t="s">
        <v>1176</v>
      </c>
      <c r="E388" s="233" t="s">
        <v>1177</v>
      </c>
      <c r="F388" s="73">
        <v>3</v>
      </c>
      <c r="G388" s="73">
        <v>3</v>
      </c>
      <c r="H388" s="73">
        <v>0</v>
      </c>
      <c r="I388" s="73">
        <v>3</v>
      </c>
      <c r="J388" s="73">
        <v>3</v>
      </c>
      <c r="K388" s="73">
        <v>0</v>
      </c>
      <c r="L388" s="73">
        <v>3</v>
      </c>
      <c r="M388" s="73">
        <v>3</v>
      </c>
      <c r="N388" s="73">
        <v>0</v>
      </c>
      <c r="O388" s="73">
        <v>3</v>
      </c>
      <c r="P388" s="73">
        <v>3</v>
      </c>
      <c r="Q388" s="73">
        <v>0</v>
      </c>
      <c r="R388" s="73">
        <v>3</v>
      </c>
      <c r="S388" s="73">
        <v>3</v>
      </c>
      <c r="T388" s="73">
        <v>0</v>
      </c>
      <c r="U388" s="73">
        <v>3</v>
      </c>
      <c r="V388" s="73">
        <v>3</v>
      </c>
      <c r="W388" s="73">
        <v>0</v>
      </c>
    </row>
    <row r="389" spans="4:23" ht="15" customHeight="1" outlineLevel="2">
      <c r="D389" s="38" t="s">
        <v>1178</v>
      </c>
      <c r="E389" s="233" t="s">
        <v>1179</v>
      </c>
      <c r="F389" s="73">
        <v>0</v>
      </c>
      <c r="G389" s="73">
        <v>0</v>
      </c>
      <c r="H389" s="73">
        <v>0</v>
      </c>
      <c r="I389" s="73">
        <v>0</v>
      </c>
      <c r="J389" s="73">
        <v>0</v>
      </c>
      <c r="K389" s="73">
        <v>0</v>
      </c>
      <c r="L389" s="73">
        <v>0</v>
      </c>
      <c r="M389" s="73">
        <v>0</v>
      </c>
      <c r="N389" s="73">
        <v>0</v>
      </c>
      <c r="O389" s="73">
        <v>0</v>
      </c>
      <c r="P389" s="73">
        <v>0</v>
      </c>
      <c r="Q389" s="73">
        <v>0</v>
      </c>
      <c r="R389" s="73">
        <v>0</v>
      </c>
      <c r="S389" s="73">
        <v>0</v>
      </c>
      <c r="T389" s="73">
        <v>0</v>
      </c>
      <c r="U389" s="73">
        <v>0</v>
      </c>
      <c r="V389" s="73">
        <v>0</v>
      </c>
      <c r="W389" s="73">
        <v>0</v>
      </c>
    </row>
    <row r="390" spans="4:23" ht="15" customHeight="1" outlineLevel="2">
      <c r="D390" s="38" t="s">
        <v>1180</v>
      </c>
      <c r="E390" s="233" t="s">
        <v>1181</v>
      </c>
      <c r="F390" s="73">
        <v>0</v>
      </c>
      <c r="G390" s="73">
        <v>0</v>
      </c>
      <c r="H390" s="73">
        <v>0</v>
      </c>
      <c r="I390" s="73">
        <v>0</v>
      </c>
      <c r="J390" s="73">
        <v>0</v>
      </c>
      <c r="K390" s="73">
        <v>0</v>
      </c>
      <c r="L390" s="73">
        <v>0</v>
      </c>
      <c r="M390" s="73">
        <v>0</v>
      </c>
      <c r="N390" s="73">
        <v>0</v>
      </c>
      <c r="O390" s="73">
        <v>0</v>
      </c>
      <c r="P390" s="73">
        <v>0</v>
      </c>
      <c r="Q390" s="73">
        <v>0</v>
      </c>
      <c r="R390" s="73">
        <v>0</v>
      </c>
      <c r="S390" s="73">
        <v>0</v>
      </c>
      <c r="T390" s="73">
        <v>0</v>
      </c>
      <c r="U390" s="73">
        <v>0</v>
      </c>
      <c r="V390" s="73">
        <v>0</v>
      </c>
      <c r="W390" s="73">
        <v>0</v>
      </c>
    </row>
    <row r="391" spans="4:23" ht="15" customHeight="1" outlineLevel="2">
      <c r="D391" s="38" t="s">
        <v>1182</v>
      </c>
      <c r="E391" s="233" t="s">
        <v>1183</v>
      </c>
      <c r="F391" s="73">
        <v>0</v>
      </c>
      <c r="G391" s="73">
        <v>0</v>
      </c>
      <c r="H391" s="73">
        <v>0</v>
      </c>
      <c r="I391" s="73">
        <v>0</v>
      </c>
      <c r="J391" s="73">
        <v>0</v>
      </c>
      <c r="K391" s="73">
        <v>0</v>
      </c>
      <c r="L391" s="73">
        <v>0</v>
      </c>
      <c r="M391" s="73">
        <v>0</v>
      </c>
      <c r="N391" s="73">
        <v>0</v>
      </c>
      <c r="O391" s="73">
        <v>0</v>
      </c>
      <c r="P391" s="73">
        <v>0</v>
      </c>
      <c r="Q391" s="73">
        <v>0</v>
      </c>
      <c r="R391" s="73">
        <v>0</v>
      </c>
      <c r="S391" s="73">
        <v>0</v>
      </c>
      <c r="T391" s="73">
        <v>0</v>
      </c>
      <c r="U391" s="73">
        <v>0</v>
      </c>
      <c r="V391" s="73">
        <v>0</v>
      </c>
      <c r="W391" s="73">
        <v>0</v>
      </c>
    </row>
    <row r="392" spans="4:23" ht="15" customHeight="1" outlineLevel="2">
      <c r="D392" s="38" t="s">
        <v>1184</v>
      </c>
      <c r="E392" s="233" t="s">
        <v>1185</v>
      </c>
      <c r="F392" s="73">
        <v>0</v>
      </c>
      <c r="G392" s="73">
        <v>0</v>
      </c>
      <c r="H392" s="73">
        <v>0</v>
      </c>
      <c r="I392" s="73">
        <v>0</v>
      </c>
      <c r="J392" s="73">
        <v>0</v>
      </c>
      <c r="K392" s="73">
        <v>0</v>
      </c>
      <c r="L392" s="73">
        <v>0</v>
      </c>
      <c r="M392" s="73">
        <v>0</v>
      </c>
      <c r="N392" s="73">
        <v>0</v>
      </c>
      <c r="O392" s="73">
        <v>0</v>
      </c>
      <c r="P392" s="73">
        <v>0</v>
      </c>
      <c r="Q392" s="73">
        <v>0</v>
      </c>
      <c r="R392" s="73">
        <v>0</v>
      </c>
      <c r="S392" s="73">
        <v>0</v>
      </c>
      <c r="T392" s="73">
        <v>0</v>
      </c>
      <c r="U392" s="73">
        <v>0</v>
      </c>
      <c r="V392" s="73">
        <v>0</v>
      </c>
      <c r="W392" s="73">
        <v>0</v>
      </c>
    </row>
    <row r="393" spans="4:23" ht="15" customHeight="1" outlineLevel="2">
      <c r="D393" s="38" t="s">
        <v>1186</v>
      </c>
      <c r="E393" s="233" t="s">
        <v>1187</v>
      </c>
      <c r="F393" s="73">
        <v>0</v>
      </c>
      <c r="G393" s="73">
        <v>0</v>
      </c>
      <c r="H393" s="73">
        <v>0</v>
      </c>
      <c r="I393" s="73">
        <v>1</v>
      </c>
      <c r="J393" s="73">
        <v>0</v>
      </c>
      <c r="K393" s="73">
        <v>1</v>
      </c>
      <c r="L393" s="73">
        <v>1</v>
      </c>
      <c r="M393" s="73">
        <v>0</v>
      </c>
      <c r="N393" s="73">
        <v>1</v>
      </c>
      <c r="O393" s="73">
        <v>1</v>
      </c>
      <c r="P393" s="73">
        <v>0</v>
      </c>
      <c r="Q393" s="73">
        <v>1</v>
      </c>
      <c r="R393" s="73">
        <v>1</v>
      </c>
      <c r="S393" s="73">
        <v>0</v>
      </c>
      <c r="T393" s="73">
        <v>1</v>
      </c>
      <c r="U393" s="73">
        <v>1</v>
      </c>
      <c r="V393" s="73">
        <v>0</v>
      </c>
      <c r="W393" s="73">
        <v>1</v>
      </c>
    </row>
    <row r="394" spans="4:23" ht="15" customHeight="1" outlineLevel="2">
      <c r="D394" s="38" t="s">
        <v>1188</v>
      </c>
      <c r="E394" s="233" t="s">
        <v>1189</v>
      </c>
      <c r="F394" s="73">
        <v>17</v>
      </c>
      <c r="G394" s="73">
        <v>16</v>
      </c>
      <c r="H394" s="73">
        <v>1</v>
      </c>
      <c r="I394" s="73">
        <v>17</v>
      </c>
      <c r="J394" s="73">
        <v>16</v>
      </c>
      <c r="K394" s="73">
        <v>1</v>
      </c>
      <c r="L394" s="73">
        <v>6</v>
      </c>
      <c r="M394" s="73">
        <v>6</v>
      </c>
      <c r="N394" s="73">
        <v>0</v>
      </c>
      <c r="O394" s="73">
        <v>6</v>
      </c>
      <c r="P394" s="73">
        <v>6</v>
      </c>
      <c r="Q394" s="73">
        <v>0</v>
      </c>
      <c r="R394" s="73">
        <v>11</v>
      </c>
      <c r="S394" s="73">
        <v>11</v>
      </c>
      <c r="T394" s="73">
        <v>0</v>
      </c>
      <c r="U394" s="73">
        <v>15</v>
      </c>
      <c r="V394" s="73">
        <v>14</v>
      </c>
      <c r="W394" s="73">
        <v>1</v>
      </c>
    </row>
    <row r="395" spans="4:23" ht="15" customHeight="1" outlineLevel="2">
      <c r="D395" s="38" t="s">
        <v>1190</v>
      </c>
      <c r="E395" s="233" t="s">
        <v>1191</v>
      </c>
      <c r="F395" s="73">
        <v>3</v>
      </c>
      <c r="G395" s="73">
        <v>0</v>
      </c>
      <c r="H395" s="73">
        <v>3</v>
      </c>
      <c r="I395" s="73">
        <v>3</v>
      </c>
      <c r="J395" s="73">
        <v>0</v>
      </c>
      <c r="K395" s="73">
        <v>3</v>
      </c>
      <c r="L395" s="73">
        <v>2</v>
      </c>
      <c r="M395" s="73">
        <v>0</v>
      </c>
      <c r="N395" s="73">
        <v>2</v>
      </c>
      <c r="O395" s="73">
        <v>2</v>
      </c>
      <c r="P395" s="73">
        <v>0</v>
      </c>
      <c r="Q395" s="73">
        <v>2</v>
      </c>
      <c r="R395" s="73">
        <v>2</v>
      </c>
      <c r="S395" s="73">
        <v>0</v>
      </c>
      <c r="T395" s="73">
        <v>2</v>
      </c>
      <c r="U395" s="73">
        <v>1</v>
      </c>
      <c r="V395" s="73">
        <v>0</v>
      </c>
      <c r="W395" s="73">
        <v>1</v>
      </c>
    </row>
    <row r="396" spans="4:23" ht="15" customHeight="1" outlineLevel="2">
      <c r="D396" s="38" t="s">
        <v>1192</v>
      </c>
      <c r="E396" s="233" t="s">
        <v>1193</v>
      </c>
      <c r="F396" s="73">
        <v>0</v>
      </c>
      <c r="G396" s="73">
        <v>0</v>
      </c>
      <c r="H396" s="73">
        <v>0</v>
      </c>
      <c r="I396" s="73">
        <v>0</v>
      </c>
      <c r="J396" s="73">
        <v>0</v>
      </c>
      <c r="K396" s="73">
        <v>0</v>
      </c>
      <c r="L396" s="73">
        <v>0</v>
      </c>
      <c r="M396" s="73">
        <v>0</v>
      </c>
      <c r="N396" s="73">
        <v>0</v>
      </c>
      <c r="O396" s="73">
        <v>0</v>
      </c>
      <c r="P396" s="73">
        <v>0</v>
      </c>
      <c r="Q396" s="73">
        <v>0</v>
      </c>
      <c r="R396" s="73">
        <v>0</v>
      </c>
      <c r="S396" s="73">
        <v>0</v>
      </c>
      <c r="T396" s="73">
        <v>0</v>
      </c>
      <c r="U396" s="73">
        <v>0</v>
      </c>
      <c r="V396" s="73">
        <v>0</v>
      </c>
      <c r="W396" s="73">
        <v>0</v>
      </c>
    </row>
    <row r="397" spans="4:23" ht="15" customHeight="1" outlineLevel="2">
      <c r="D397" s="38" t="s">
        <v>1194</v>
      </c>
      <c r="E397" s="233" t="s">
        <v>1195</v>
      </c>
      <c r="F397" s="73">
        <v>0</v>
      </c>
      <c r="G397" s="73">
        <v>0</v>
      </c>
      <c r="H397" s="73">
        <v>0</v>
      </c>
      <c r="I397" s="73">
        <v>0</v>
      </c>
      <c r="J397" s="73">
        <v>0</v>
      </c>
      <c r="K397" s="73">
        <v>0</v>
      </c>
      <c r="L397" s="73">
        <v>0</v>
      </c>
      <c r="M397" s="73">
        <v>0</v>
      </c>
      <c r="N397" s="73">
        <v>0</v>
      </c>
      <c r="O397" s="73">
        <v>0</v>
      </c>
      <c r="P397" s="73">
        <v>0</v>
      </c>
      <c r="Q397" s="73">
        <v>0</v>
      </c>
      <c r="R397" s="73">
        <v>0</v>
      </c>
      <c r="S397" s="73">
        <v>0</v>
      </c>
      <c r="T397" s="73">
        <v>0</v>
      </c>
      <c r="U397" s="73">
        <v>0</v>
      </c>
      <c r="V397" s="73">
        <v>0</v>
      </c>
      <c r="W397" s="73">
        <v>0</v>
      </c>
    </row>
    <row r="398" spans="4:23" ht="15" customHeight="1" outlineLevel="2">
      <c r="D398" s="38" t="s">
        <v>1196</v>
      </c>
      <c r="E398" s="233" t="s">
        <v>1197</v>
      </c>
      <c r="F398" s="73">
        <v>1</v>
      </c>
      <c r="G398" s="73">
        <v>0</v>
      </c>
      <c r="H398" s="73">
        <v>1</v>
      </c>
      <c r="I398" s="73">
        <v>1</v>
      </c>
      <c r="J398" s="73">
        <v>0</v>
      </c>
      <c r="K398" s="73">
        <v>1</v>
      </c>
      <c r="L398" s="73">
        <v>1</v>
      </c>
      <c r="M398" s="73">
        <v>0</v>
      </c>
      <c r="N398" s="73">
        <v>1</v>
      </c>
      <c r="O398" s="73">
        <v>1</v>
      </c>
      <c r="P398" s="73">
        <v>0</v>
      </c>
      <c r="Q398" s="73">
        <v>1</v>
      </c>
      <c r="R398" s="73">
        <v>1</v>
      </c>
      <c r="S398" s="73">
        <v>0</v>
      </c>
      <c r="T398" s="73">
        <v>1</v>
      </c>
      <c r="U398" s="73">
        <v>1</v>
      </c>
      <c r="V398" s="73">
        <v>0</v>
      </c>
      <c r="W398" s="73">
        <v>1</v>
      </c>
    </row>
    <row r="399" spans="4:23" ht="15" customHeight="1" outlineLevel="2">
      <c r="D399" s="38" t="s">
        <v>1198</v>
      </c>
      <c r="E399" s="233" t="s">
        <v>1199</v>
      </c>
      <c r="F399" s="73">
        <v>15</v>
      </c>
      <c r="G399" s="73">
        <v>0</v>
      </c>
      <c r="H399" s="73">
        <v>15</v>
      </c>
      <c r="I399" s="73">
        <v>15</v>
      </c>
      <c r="J399" s="73">
        <v>0</v>
      </c>
      <c r="K399" s="73">
        <v>15</v>
      </c>
      <c r="L399" s="73">
        <v>15</v>
      </c>
      <c r="M399" s="73">
        <v>0</v>
      </c>
      <c r="N399" s="73">
        <v>15</v>
      </c>
      <c r="O399" s="73">
        <v>15</v>
      </c>
      <c r="P399" s="73">
        <v>0</v>
      </c>
      <c r="Q399" s="73">
        <v>15</v>
      </c>
      <c r="R399" s="73">
        <v>16</v>
      </c>
      <c r="S399" s="73">
        <v>3</v>
      </c>
      <c r="T399" s="73">
        <v>13</v>
      </c>
      <c r="U399" s="73">
        <v>14</v>
      </c>
      <c r="V399" s="73">
        <v>0</v>
      </c>
      <c r="W399" s="73">
        <v>14</v>
      </c>
    </row>
    <row r="400" spans="4:23" ht="15" customHeight="1" outlineLevel="2">
      <c r="D400" s="38" t="s">
        <v>1200</v>
      </c>
      <c r="E400" s="233" t="s">
        <v>1201</v>
      </c>
      <c r="F400" s="73">
        <v>0</v>
      </c>
      <c r="G400" s="73">
        <v>0</v>
      </c>
      <c r="H400" s="73">
        <v>0</v>
      </c>
      <c r="I400" s="73">
        <v>0</v>
      </c>
      <c r="J400" s="73">
        <v>0</v>
      </c>
      <c r="K400" s="73">
        <v>0</v>
      </c>
      <c r="L400" s="73">
        <v>0</v>
      </c>
      <c r="M400" s="73">
        <v>0</v>
      </c>
      <c r="N400" s="73">
        <v>0</v>
      </c>
      <c r="O400" s="73">
        <v>0</v>
      </c>
      <c r="P400" s="73">
        <v>0</v>
      </c>
      <c r="Q400" s="73">
        <v>0</v>
      </c>
      <c r="R400" s="73">
        <v>0</v>
      </c>
      <c r="S400" s="73">
        <v>0</v>
      </c>
      <c r="T400" s="73">
        <v>0</v>
      </c>
      <c r="U400" s="73">
        <v>0</v>
      </c>
      <c r="V400" s="73">
        <v>0</v>
      </c>
      <c r="W400" s="73">
        <v>0</v>
      </c>
    </row>
    <row r="401" spans="3:23" ht="15" customHeight="1" outlineLevel="2">
      <c r="D401" s="38" t="s">
        <v>1202</v>
      </c>
      <c r="E401" s="233" t="s">
        <v>1203</v>
      </c>
      <c r="F401" s="73">
        <v>0</v>
      </c>
      <c r="G401" s="73">
        <v>0</v>
      </c>
      <c r="H401" s="73">
        <v>0</v>
      </c>
      <c r="I401" s="73">
        <v>0</v>
      </c>
      <c r="J401" s="73">
        <v>0</v>
      </c>
      <c r="K401" s="73">
        <v>0</v>
      </c>
      <c r="L401" s="73">
        <v>0</v>
      </c>
      <c r="M401" s="73">
        <v>0</v>
      </c>
      <c r="N401" s="73">
        <v>0</v>
      </c>
      <c r="O401" s="73">
        <v>0</v>
      </c>
      <c r="P401" s="73">
        <v>0</v>
      </c>
      <c r="Q401" s="73">
        <v>0</v>
      </c>
      <c r="R401" s="73">
        <v>0</v>
      </c>
      <c r="S401" s="73">
        <v>0</v>
      </c>
      <c r="T401" s="73">
        <v>0</v>
      </c>
      <c r="U401" s="73">
        <v>0</v>
      </c>
      <c r="V401" s="73">
        <v>0</v>
      </c>
      <c r="W401" s="73">
        <v>0</v>
      </c>
    </row>
    <row r="402" spans="3:23" ht="15" customHeight="1" outlineLevel="2">
      <c r="D402" s="38" t="s">
        <v>1204</v>
      </c>
      <c r="E402" s="233" t="s">
        <v>1205</v>
      </c>
      <c r="F402" s="73">
        <v>0</v>
      </c>
      <c r="G402" s="73">
        <v>0</v>
      </c>
      <c r="H402" s="73">
        <v>0</v>
      </c>
      <c r="I402" s="73">
        <v>0</v>
      </c>
      <c r="J402" s="73">
        <v>0</v>
      </c>
      <c r="K402" s="73">
        <v>0</v>
      </c>
      <c r="L402" s="73">
        <v>0</v>
      </c>
      <c r="M402" s="73">
        <v>0</v>
      </c>
      <c r="N402" s="73">
        <v>0</v>
      </c>
      <c r="O402" s="73">
        <v>0</v>
      </c>
      <c r="P402" s="73">
        <v>0</v>
      </c>
      <c r="Q402" s="73">
        <v>0</v>
      </c>
      <c r="R402" s="73">
        <v>0</v>
      </c>
      <c r="S402" s="73">
        <v>0</v>
      </c>
      <c r="T402" s="73">
        <v>0</v>
      </c>
      <c r="U402" s="73">
        <v>0</v>
      </c>
      <c r="V402" s="73">
        <v>0</v>
      </c>
      <c r="W402" s="73">
        <v>0</v>
      </c>
    </row>
    <row r="403" spans="3:23" ht="15" customHeight="1" outlineLevel="2">
      <c r="D403" s="38" t="s">
        <v>1206</v>
      </c>
      <c r="E403" s="233" t="s">
        <v>1207</v>
      </c>
      <c r="F403" s="73">
        <v>0</v>
      </c>
      <c r="G403" s="73">
        <v>0</v>
      </c>
      <c r="H403" s="73">
        <v>0</v>
      </c>
      <c r="I403" s="73">
        <v>0</v>
      </c>
      <c r="J403" s="73">
        <v>0</v>
      </c>
      <c r="K403" s="73">
        <v>0</v>
      </c>
      <c r="L403" s="73">
        <v>0</v>
      </c>
      <c r="M403" s="73">
        <v>0</v>
      </c>
      <c r="N403" s="73">
        <v>0</v>
      </c>
      <c r="O403" s="73">
        <v>0</v>
      </c>
      <c r="P403" s="73">
        <v>0</v>
      </c>
      <c r="Q403" s="73">
        <v>0</v>
      </c>
      <c r="R403" s="73">
        <v>0</v>
      </c>
      <c r="S403" s="73">
        <v>0</v>
      </c>
      <c r="T403" s="73">
        <v>0</v>
      </c>
      <c r="U403" s="73">
        <v>0</v>
      </c>
      <c r="V403" s="73">
        <v>0</v>
      </c>
      <c r="W403" s="73">
        <v>0</v>
      </c>
    </row>
    <row r="404" spans="3:23" ht="15" customHeight="1" outlineLevel="2">
      <c r="D404" s="38" t="s">
        <v>1208</v>
      </c>
      <c r="E404" s="233" t="s">
        <v>1209</v>
      </c>
      <c r="F404" s="73">
        <v>1</v>
      </c>
      <c r="G404" s="73">
        <v>0</v>
      </c>
      <c r="H404" s="73">
        <v>1</v>
      </c>
      <c r="I404" s="73">
        <v>1</v>
      </c>
      <c r="J404" s="73">
        <v>0</v>
      </c>
      <c r="K404" s="73">
        <v>1</v>
      </c>
      <c r="L404" s="73">
        <v>1</v>
      </c>
      <c r="M404" s="73">
        <v>0</v>
      </c>
      <c r="N404" s="73">
        <v>1</v>
      </c>
      <c r="O404" s="73">
        <v>1</v>
      </c>
      <c r="P404" s="73">
        <v>0</v>
      </c>
      <c r="Q404" s="73">
        <v>1</v>
      </c>
      <c r="R404" s="73">
        <v>0</v>
      </c>
      <c r="S404" s="73">
        <v>0</v>
      </c>
      <c r="T404" s="73">
        <v>0</v>
      </c>
      <c r="U404" s="73">
        <v>0</v>
      </c>
      <c r="V404" s="73">
        <v>0</v>
      </c>
      <c r="W404" s="73">
        <v>0</v>
      </c>
    </row>
    <row r="405" spans="3:23" ht="15" customHeight="1" outlineLevel="2">
      <c r="D405" s="38" t="s">
        <v>1210</v>
      </c>
      <c r="E405" s="233" t="s">
        <v>1211</v>
      </c>
      <c r="F405" s="73">
        <v>0</v>
      </c>
      <c r="G405" s="73">
        <v>0</v>
      </c>
      <c r="H405" s="73">
        <v>0</v>
      </c>
      <c r="I405" s="73">
        <v>0</v>
      </c>
      <c r="J405" s="73">
        <v>0</v>
      </c>
      <c r="K405" s="73">
        <v>0</v>
      </c>
      <c r="L405" s="73">
        <v>0</v>
      </c>
      <c r="M405" s="73">
        <v>0</v>
      </c>
      <c r="N405" s="73">
        <v>0</v>
      </c>
      <c r="O405" s="73">
        <v>0</v>
      </c>
      <c r="P405" s="73">
        <v>0</v>
      </c>
      <c r="Q405" s="73">
        <v>0</v>
      </c>
      <c r="R405" s="73">
        <v>0</v>
      </c>
      <c r="S405" s="73">
        <v>0</v>
      </c>
      <c r="T405" s="73">
        <v>0</v>
      </c>
      <c r="U405" s="73">
        <v>0</v>
      </c>
      <c r="V405" s="73">
        <v>0</v>
      </c>
      <c r="W405" s="73">
        <v>0</v>
      </c>
    </row>
    <row r="406" spans="3:23" ht="15" customHeight="1" outlineLevel="2">
      <c r="D406" s="38" t="s">
        <v>1212</v>
      </c>
      <c r="E406" s="233" t="s">
        <v>1213</v>
      </c>
      <c r="F406" s="73">
        <v>13</v>
      </c>
      <c r="G406" s="73">
        <v>12</v>
      </c>
      <c r="H406" s="73">
        <v>1</v>
      </c>
      <c r="I406" s="73">
        <v>12</v>
      </c>
      <c r="J406" s="73">
        <v>11</v>
      </c>
      <c r="K406" s="73">
        <v>1</v>
      </c>
      <c r="L406" s="73">
        <v>14</v>
      </c>
      <c r="M406" s="73">
        <v>12</v>
      </c>
      <c r="N406" s="73">
        <v>2</v>
      </c>
      <c r="O406" s="73">
        <v>14</v>
      </c>
      <c r="P406" s="73">
        <v>12</v>
      </c>
      <c r="Q406" s="73">
        <v>2</v>
      </c>
      <c r="R406" s="73">
        <v>11</v>
      </c>
      <c r="S406" s="73">
        <v>9</v>
      </c>
      <c r="T406" s="73">
        <v>2</v>
      </c>
      <c r="U406" s="73">
        <v>11</v>
      </c>
      <c r="V406" s="73">
        <v>9</v>
      </c>
      <c r="W406" s="73">
        <v>2</v>
      </c>
    </row>
    <row r="407" spans="3:23" ht="15" customHeight="1" outlineLevel="2">
      <c r="D407" s="38" t="s">
        <v>1214</v>
      </c>
      <c r="E407" s="233" t="s">
        <v>1215</v>
      </c>
      <c r="F407" s="73">
        <v>5</v>
      </c>
      <c r="G407" s="73">
        <v>3</v>
      </c>
      <c r="H407" s="73">
        <v>2</v>
      </c>
      <c r="I407" s="73">
        <v>5</v>
      </c>
      <c r="J407" s="73">
        <v>3</v>
      </c>
      <c r="K407" s="73">
        <v>2</v>
      </c>
      <c r="L407" s="73">
        <v>6</v>
      </c>
      <c r="M407" s="73">
        <v>4</v>
      </c>
      <c r="N407" s="73">
        <v>2</v>
      </c>
      <c r="O407" s="73">
        <v>6</v>
      </c>
      <c r="P407" s="73">
        <v>4</v>
      </c>
      <c r="Q407" s="73">
        <v>2</v>
      </c>
      <c r="R407" s="73">
        <v>5</v>
      </c>
      <c r="S407" s="73">
        <v>3</v>
      </c>
      <c r="T407" s="73">
        <v>2</v>
      </c>
      <c r="U407" s="73">
        <v>2</v>
      </c>
      <c r="V407" s="73">
        <v>0</v>
      </c>
      <c r="W407" s="73">
        <v>2</v>
      </c>
    </row>
    <row r="408" spans="3:23" ht="15" customHeight="1" outlineLevel="2">
      <c r="D408" s="38" t="s">
        <v>1216</v>
      </c>
      <c r="E408" s="233" t="s">
        <v>1217</v>
      </c>
      <c r="F408" s="73">
        <v>49</v>
      </c>
      <c r="G408" s="73">
        <v>18</v>
      </c>
      <c r="H408" s="73">
        <v>31</v>
      </c>
      <c r="I408" s="73">
        <v>48</v>
      </c>
      <c r="J408" s="73">
        <v>16</v>
      </c>
      <c r="K408" s="73">
        <v>32</v>
      </c>
      <c r="L408" s="73">
        <v>49</v>
      </c>
      <c r="M408" s="73">
        <v>15</v>
      </c>
      <c r="N408" s="73">
        <v>34</v>
      </c>
      <c r="O408" s="73">
        <v>49</v>
      </c>
      <c r="P408" s="73">
        <v>15</v>
      </c>
      <c r="Q408" s="73">
        <v>34</v>
      </c>
      <c r="R408" s="73">
        <v>45</v>
      </c>
      <c r="S408" s="73">
        <v>14</v>
      </c>
      <c r="T408" s="73">
        <v>31</v>
      </c>
      <c r="U408" s="73">
        <v>43</v>
      </c>
      <c r="V408" s="73">
        <v>13</v>
      </c>
      <c r="W408" s="73">
        <v>30</v>
      </c>
    </row>
    <row r="409" spans="3:23" ht="15" customHeight="1" outlineLevel="2">
      <c r="D409" s="38" t="s">
        <v>1218</v>
      </c>
      <c r="E409" s="233" t="s">
        <v>1219</v>
      </c>
      <c r="F409" s="73">
        <v>2</v>
      </c>
      <c r="G409" s="73">
        <v>0</v>
      </c>
      <c r="H409" s="73">
        <v>2</v>
      </c>
      <c r="I409" s="73">
        <v>2</v>
      </c>
      <c r="J409" s="73">
        <v>0</v>
      </c>
      <c r="K409" s="73">
        <v>2</v>
      </c>
      <c r="L409" s="73">
        <v>1</v>
      </c>
      <c r="M409" s="73">
        <v>0</v>
      </c>
      <c r="N409" s="73">
        <v>1</v>
      </c>
      <c r="O409" s="73">
        <v>1</v>
      </c>
      <c r="P409" s="73">
        <v>0</v>
      </c>
      <c r="Q409" s="73">
        <v>1</v>
      </c>
      <c r="R409" s="73">
        <v>1</v>
      </c>
      <c r="S409" s="73">
        <v>0</v>
      </c>
      <c r="T409" s="73">
        <v>1</v>
      </c>
      <c r="U409" s="73">
        <v>1</v>
      </c>
      <c r="V409" s="73">
        <v>0</v>
      </c>
      <c r="W409" s="73">
        <v>1</v>
      </c>
    </row>
    <row r="410" spans="3:23" ht="15" customHeight="1" outlineLevel="2">
      <c r="D410" s="38" t="s">
        <v>1220</v>
      </c>
      <c r="E410" s="233" t="s">
        <v>1221</v>
      </c>
      <c r="F410" s="73">
        <v>11</v>
      </c>
      <c r="G410" s="73">
        <v>3</v>
      </c>
      <c r="H410" s="73">
        <v>8</v>
      </c>
      <c r="I410" s="73">
        <v>7</v>
      </c>
      <c r="J410" s="73">
        <v>0</v>
      </c>
      <c r="K410" s="73">
        <v>7</v>
      </c>
      <c r="L410" s="73">
        <v>7</v>
      </c>
      <c r="M410" s="73">
        <v>0</v>
      </c>
      <c r="N410" s="73">
        <v>7</v>
      </c>
      <c r="O410" s="73">
        <v>7</v>
      </c>
      <c r="P410" s="73">
        <v>0</v>
      </c>
      <c r="Q410" s="73">
        <v>7</v>
      </c>
      <c r="R410" s="73">
        <v>5</v>
      </c>
      <c r="S410" s="73">
        <v>0</v>
      </c>
      <c r="T410" s="73">
        <v>5</v>
      </c>
      <c r="U410" s="73">
        <v>5</v>
      </c>
      <c r="V410" s="73">
        <v>0</v>
      </c>
      <c r="W410" s="73">
        <v>5</v>
      </c>
    </row>
    <row r="411" spans="3:23" ht="15" customHeight="1" outlineLevel="2">
      <c r="D411" s="38" t="s">
        <v>1222</v>
      </c>
      <c r="E411" s="233" t="s">
        <v>1223</v>
      </c>
      <c r="F411" s="73">
        <v>23</v>
      </c>
      <c r="G411" s="73">
        <v>0</v>
      </c>
      <c r="H411" s="73">
        <v>23</v>
      </c>
      <c r="I411" s="73">
        <v>14</v>
      </c>
      <c r="J411" s="73">
        <v>0</v>
      </c>
      <c r="K411" s="73">
        <v>14</v>
      </c>
      <c r="L411" s="73">
        <v>13</v>
      </c>
      <c r="M411" s="73">
        <v>0</v>
      </c>
      <c r="N411" s="73">
        <v>13</v>
      </c>
      <c r="O411" s="73">
        <v>13</v>
      </c>
      <c r="P411" s="73">
        <v>0</v>
      </c>
      <c r="Q411" s="73">
        <v>13</v>
      </c>
      <c r="R411" s="73">
        <v>9</v>
      </c>
      <c r="S411" s="73">
        <v>0</v>
      </c>
      <c r="T411" s="73">
        <v>9</v>
      </c>
      <c r="U411" s="73">
        <v>8</v>
      </c>
      <c r="V411" s="73">
        <v>0</v>
      </c>
      <c r="W411" s="73">
        <v>8</v>
      </c>
    </row>
    <row r="412" spans="3:23" ht="15" customHeight="1" outlineLevel="2">
      <c r="D412" s="38" t="s">
        <v>1224</v>
      </c>
      <c r="E412" s="233" t="s">
        <v>1225</v>
      </c>
      <c r="F412" s="73">
        <v>2</v>
      </c>
      <c r="G412" s="73">
        <v>0</v>
      </c>
      <c r="H412" s="73">
        <v>2</v>
      </c>
      <c r="I412" s="73">
        <v>2</v>
      </c>
      <c r="J412" s="73">
        <v>0</v>
      </c>
      <c r="K412" s="73">
        <v>2</v>
      </c>
      <c r="L412" s="73">
        <v>2</v>
      </c>
      <c r="M412" s="73">
        <v>0</v>
      </c>
      <c r="N412" s="73">
        <v>2</v>
      </c>
      <c r="O412" s="73">
        <v>2</v>
      </c>
      <c r="P412" s="73">
        <v>0</v>
      </c>
      <c r="Q412" s="73">
        <v>2</v>
      </c>
      <c r="R412" s="73">
        <v>2</v>
      </c>
      <c r="S412" s="73">
        <v>0</v>
      </c>
      <c r="T412" s="73">
        <v>2</v>
      </c>
      <c r="U412" s="73">
        <v>2</v>
      </c>
      <c r="V412" s="73">
        <v>0</v>
      </c>
      <c r="W412" s="73">
        <v>2</v>
      </c>
    </row>
    <row r="413" spans="3:23" ht="15" customHeight="1" outlineLevel="2">
      <c r="D413" s="38" t="s">
        <v>1226</v>
      </c>
      <c r="E413" s="233" t="s">
        <v>1227</v>
      </c>
      <c r="F413" s="73">
        <v>1</v>
      </c>
      <c r="G413" s="73">
        <v>0</v>
      </c>
      <c r="H413" s="73">
        <v>1</v>
      </c>
      <c r="I413" s="73">
        <v>1</v>
      </c>
      <c r="J413" s="73">
        <v>0</v>
      </c>
      <c r="K413" s="73">
        <v>1</v>
      </c>
      <c r="L413" s="73">
        <v>1</v>
      </c>
      <c r="M413" s="73">
        <v>0</v>
      </c>
      <c r="N413" s="73">
        <v>1</v>
      </c>
      <c r="O413" s="73">
        <v>1</v>
      </c>
      <c r="P413" s="73">
        <v>0</v>
      </c>
      <c r="Q413" s="73">
        <v>1</v>
      </c>
      <c r="R413" s="73">
        <v>1</v>
      </c>
      <c r="S413" s="73">
        <v>0</v>
      </c>
      <c r="T413" s="73">
        <v>1</v>
      </c>
      <c r="U413" s="73">
        <v>1</v>
      </c>
      <c r="V413" s="73">
        <v>0</v>
      </c>
      <c r="W413" s="73">
        <v>1</v>
      </c>
    </row>
    <row r="414" spans="3:23" ht="15" customHeight="1" outlineLevel="2">
      <c r="D414" s="38" t="s">
        <v>1228</v>
      </c>
      <c r="E414" s="233" t="s">
        <v>1229</v>
      </c>
      <c r="F414" s="73">
        <v>2</v>
      </c>
      <c r="G414" s="73">
        <v>2</v>
      </c>
      <c r="H414" s="73">
        <v>0</v>
      </c>
      <c r="I414" s="73">
        <v>2</v>
      </c>
      <c r="J414" s="73">
        <v>2</v>
      </c>
      <c r="K414" s="73">
        <v>0</v>
      </c>
      <c r="L414" s="73">
        <v>0</v>
      </c>
      <c r="M414" s="73">
        <v>0</v>
      </c>
      <c r="N414" s="73">
        <v>0</v>
      </c>
      <c r="O414" s="73">
        <v>0</v>
      </c>
      <c r="P414" s="73">
        <v>0</v>
      </c>
      <c r="Q414" s="73">
        <v>0</v>
      </c>
      <c r="R414" s="73">
        <v>0</v>
      </c>
      <c r="S414" s="73">
        <v>0</v>
      </c>
      <c r="T414" s="73">
        <v>0</v>
      </c>
      <c r="U414" s="73">
        <v>0</v>
      </c>
      <c r="V414" s="73">
        <v>0</v>
      </c>
      <c r="W414" s="73">
        <v>0</v>
      </c>
    </row>
    <row r="415" spans="3:23" ht="15" customHeight="1" outlineLevel="2">
      <c r="D415" s="38" t="s">
        <v>1230</v>
      </c>
      <c r="E415" s="233" t="s">
        <v>1231</v>
      </c>
      <c r="F415" s="73">
        <v>10</v>
      </c>
      <c r="G415" s="73">
        <v>0</v>
      </c>
      <c r="H415" s="73">
        <v>10</v>
      </c>
      <c r="I415" s="73">
        <v>9</v>
      </c>
      <c r="J415" s="73">
        <v>0</v>
      </c>
      <c r="K415" s="73">
        <v>9</v>
      </c>
      <c r="L415" s="73">
        <v>10</v>
      </c>
      <c r="M415" s="73">
        <v>0</v>
      </c>
      <c r="N415" s="73">
        <v>10</v>
      </c>
      <c r="O415" s="73">
        <v>10</v>
      </c>
      <c r="P415" s="73">
        <v>0</v>
      </c>
      <c r="Q415" s="73">
        <v>10</v>
      </c>
      <c r="R415" s="73">
        <v>9</v>
      </c>
      <c r="S415" s="73">
        <v>1</v>
      </c>
      <c r="T415" s="73">
        <v>8</v>
      </c>
      <c r="U415" s="73">
        <v>9</v>
      </c>
      <c r="V415" s="73">
        <v>1</v>
      </c>
      <c r="W415" s="73">
        <v>8</v>
      </c>
    </row>
    <row r="416" spans="3:23" ht="15" customHeight="1" outlineLevel="1">
      <c r="C416" s="231" t="s">
        <v>1232</v>
      </c>
      <c r="E416" s="230" t="s">
        <v>1233</v>
      </c>
      <c r="F416" s="73">
        <v>213</v>
      </c>
      <c r="G416" s="73">
        <v>182</v>
      </c>
      <c r="H416" s="73">
        <v>31</v>
      </c>
      <c r="I416" s="73">
        <v>252</v>
      </c>
      <c r="J416" s="73">
        <v>223</v>
      </c>
      <c r="K416" s="73">
        <v>29</v>
      </c>
      <c r="L416" s="73">
        <v>88</v>
      </c>
      <c r="M416" s="73">
        <v>61</v>
      </c>
      <c r="N416" s="73">
        <v>27</v>
      </c>
      <c r="O416" s="73">
        <v>88</v>
      </c>
      <c r="P416" s="73">
        <v>61</v>
      </c>
      <c r="Q416" s="73">
        <v>27</v>
      </c>
      <c r="R416" s="73">
        <v>80</v>
      </c>
      <c r="S416" s="73">
        <v>57</v>
      </c>
      <c r="T416" s="73">
        <v>23</v>
      </c>
      <c r="U416" s="73">
        <v>79</v>
      </c>
      <c r="V416" s="73">
        <v>57</v>
      </c>
      <c r="W416" s="73">
        <v>22</v>
      </c>
    </row>
    <row r="417" spans="3:23" ht="15" customHeight="1" outlineLevel="2">
      <c r="D417" s="38" t="s">
        <v>1234</v>
      </c>
      <c r="E417" s="233" t="s">
        <v>1235</v>
      </c>
      <c r="F417" s="73">
        <v>5</v>
      </c>
      <c r="G417" s="73">
        <v>0</v>
      </c>
      <c r="H417" s="73">
        <v>5</v>
      </c>
      <c r="I417" s="73">
        <v>5</v>
      </c>
      <c r="J417" s="73">
        <v>0</v>
      </c>
      <c r="K417" s="73">
        <v>5</v>
      </c>
      <c r="L417" s="73">
        <v>5</v>
      </c>
      <c r="M417" s="73">
        <v>0</v>
      </c>
      <c r="N417" s="73">
        <v>5</v>
      </c>
      <c r="O417" s="73">
        <v>5</v>
      </c>
      <c r="P417" s="73">
        <v>0</v>
      </c>
      <c r="Q417" s="73">
        <v>5</v>
      </c>
      <c r="R417" s="73">
        <v>4</v>
      </c>
      <c r="S417" s="73">
        <v>0</v>
      </c>
      <c r="T417" s="73">
        <v>4</v>
      </c>
      <c r="U417" s="73">
        <v>4</v>
      </c>
      <c r="V417" s="73">
        <v>0</v>
      </c>
      <c r="W417" s="73">
        <v>4</v>
      </c>
    </row>
    <row r="418" spans="3:23" ht="15" customHeight="1" outlineLevel="2">
      <c r="D418" s="38" t="s">
        <v>1236</v>
      </c>
      <c r="E418" s="233" t="s">
        <v>1237</v>
      </c>
      <c r="F418" s="73">
        <v>4</v>
      </c>
      <c r="G418" s="73">
        <v>0</v>
      </c>
      <c r="H418" s="73">
        <v>4</v>
      </c>
      <c r="I418" s="73">
        <v>4</v>
      </c>
      <c r="J418" s="73">
        <v>0</v>
      </c>
      <c r="K418" s="73">
        <v>4</v>
      </c>
      <c r="L418" s="73">
        <v>4</v>
      </c>
      <c r="M418" s="73">
        <v>0</v>
      </c>
      <c r="N418" s="73">
        <v>4</v>
      </c>
      <c r="O418" s="73">
        <v>4</v>
      </c>
      <c r="P418" s="73">
        <v>0</v>
      </c>
      <c r="Q418" s="73">
        <v>4</v>
      </c>
      <c r="R418" s="73">
        <v>4</v>
      </c>
      <c r="S418" s="73">
        <v>0</v>
      </c>
      <c r="T418" s="73">
        <v>4</v>
      </c>
      <c r="U418" s="73">
        <v>4</v>
      </c>
      <c r="V418" s="73">
        <v>0</v>
      </c>
      <c r="W418" s="73">
        <v>4</v>
      </c>
    </row>
    <row r="419" spans="3:23" ht="15" customHeight="1" outlineLevel="2">
      <c r="D419" s="38" t="s">
        <v>1238</v>
      </c>
      <c r="E419" s="233" t="s">
        <v>1239</v>
      </c>
      <c r="F419" s="73">
        <v>201</v>
      </c>
      <c r="G419" s="73">
        <v>182</v>
      </c>
      <c r="H419" s="73">
        <v>19</v>
      </c>
      <c r="I419" s="73">
        <v>240</v>
      </c>
      <c r="J419" s="73">
        <v>223</v>
      </c>
      <c r="K419" s="73">
        <v>17</v>
      </c>
      <c r="L419" s="73">
        <v>75</v>
      </c>
      <c r="M419" s="73">
        <v>61</v>
      </c>
      <c r="N419" s="73">
        <v>14</v>
      </c>
      <c r="O419" s="73">
        <v>75</v>
      </c>
      <c r="P419" s="73">
        <v>61</v>
      </c>
      <c r="Q419" s="73">
        <v>14</v>
      </c>
      <c r="R419" s="73">
        <v>68</v>
      </c>
      <c r="S419" s="73">
        <v>57</v>
      </c>
      <c r="T419" s="73">
        <v>11</v>
      </c>
      <c r="U419" s="73">
        <v>67</v>
      </c>
      <c r="V419" s="73">
        <v>57</v>
      </c>
      <c r="W419" s="73">
        <v>10</v>
      </c>
    </row>
    <row r="420" spans="3:23" ht="15" customHeight="1" outlineLevel="2">
      <c r="D420" s="38" t="s">
        <v>1240</v>
      </c>
      <c r="E420" s="233" t="s">
        <v>1241</v>
      </c>
      <c r="F420" s="73">
        <v>0</v>
      </c>
      <c r="G420" s="73">
        <v>0</v>
      </c>
      <c r="H420" s="73">
        <v>0</v>
      </c>
      <c r="I420" s="73">
        <v>0</v>
      </c>
      <c r="J420" s="73">
        <v>0</v>
      </c>
      <c r="K420" s="73">
        <v>0</v>
      </c>
      <c r="L420" s="73">
        <v>0</v>
      </c>
      <c r="M420" s="73">
        <v>0</v>
      </c>
      <c r="N420" s="73">
        <v>0</v>
      </c>
      <c r="O420" s="73">
        <v>0</v>
      </c>
      <c r="P420" s="73">
        <v>0</v>
      </c>
      <c r="Q420" s="73">
        <v>0</v>
      </c>
      <c r="R420" s="73">
        <v>0</v>
      </c>
      <c r="S420" s="73">
        <v>0</v>
      </c>
      <c r="T420" s="73">
        <v>0</v>
      </c>
      <c r="U420" s="73">
        <v>0</v>
      </c>
      <c r="V420" s="73">
        <v>0</v>
      </c>
      <c r="W420" s="73">
        <v>0</v>
      </c>
    </row>
    <row r="421" spans="3:23" ht="15" customHeight="1" outlineLevel="2">
      <c r="D421" s="38" t="s">
        <v>1242</v>
      </c>
      <c r="E421" s="233" t="s">
        <v>1243</v>
      </c>
      <c r="F421" s="73">
        <v>1</v>
      </c>
      <c r="G421" s="73">
        <v>0</v>
      </c>
      <c r="H421" s="73">
        <v>1</v>
      </c>
      <c r="I421" s="73">
        <v>1</v>
      </c>
      <c r="J421" s="73">
        <v>0</v>
      </c>
      <c r="K421" s="73">
        <v>1</v>
      </c>
      <c r="L421" s="73">
        <v>1</v>
      </c>
      <c r="M421" s="73">
        <v>0</v>
      </c>
      <c r="N421" s="73">
        <v>1</v>
      </c>
      <c r="O421" s="73">
        <v>1</v>
      </c>
      <c r="P421" s="73">
        <v>0</v>
      </c>
      <c r="Q421" s="73">
        <v>1</v>
      </c>
      <c r="R421" s="73">
        <v>1</v>
      </c>
      <c r="S421" s="73">
        <v>0</v>
      </c>
      <c r="T421" s="73">
        <v>1</v>
      </c>
      <c r="U421" s="73">
        <v>1</v>
      </c>
      <c r="V421" s="73">
        <v>0</v>
      </c>
      <c r="W421" s="73">
        <v>1</v>
      </c>
    </row>
    <row r="422" spans="3:23" ht="15" customHeight="1" outlineLevel="2">
      <c r="D422" s="38" t="s">
        <v>1244</v>
      </c>
      <c r="E422" s="233" t="s">
        <v>1245</v>
      </c>
      <c r="F422" s="73">
        <v>0</v>
      </c>
      <c r="G422" s="73">
        <v>0</v>
      </c>
      <c r="H422" s="73">
        <v>0</v>
      </c>
      <c r="I422" s="73">
        <v>0</v>
      </c>
      <c r="J422" s="73">
        <v>0</v>
      </c>
      <c r="K422" s="73">
        <v>0</v>
      </c>
      <c r="L422" s="73">
        <v>1</v>
      </c>
      <c r="M422" s="73">
        <v>0</v>
      </c>
      <c r="N422" s="73">
        <v>1</v>
      </c>
      <c r="O422" s="73">
        <v>1</v>
      </c>
      <c r="P422" s="73">
        <v>0</v>
      </c>
      <c r="Q422" s="73">
        <v>1</v>
      </c>
      <c r="R422" s="73">
        <v>1</v>
      </c>
      <c r="S422" s="73">
        <v>0</v>
      </c>
      <c r="T422" s="73">
        <v>1</v>
      </c>
      <c r="U422" s="73">
        <v>1</v>
      </c>
      <c r="V422" s="73">
        <v>0</v>
      </c>
      <c r="W422" s="73">
        <v>1</v>
      </c>
    </row>
    <row r="423" spans="3:23" ht="15" customHeight="1" outlineLevel="2">
      <c r="D423" s="38" t="s">
        <v>1246</v>
      </c>
      <c r="E423" s="233" t="s">
        <v>1247</v>
      </c>
      <c r="F423" s="73">
        <v>0</v>
      </c>
      <c r="G423" s="73">
        <v>0</v>
      </c>
      <c r="H423" s="73">
        <v>0</v>
      </c>
      <c r="I423" s="73">
        <v>0</v>
      </c>
      <c r="J423" s="73">
        <v>0</v>
      </c>
      <c r="K423" s="73">
        <v>0</v>
      </c>
      <c r="L423" s="73">
        <v>0</v>
      </c>
      <c r="M423" s="73">
        <v>0</v>
      </c>
      <c r="N423" s="73">
        <v>0</v>
      </c>
      <c r="O423" s="73">
        <v>0</v>
      </c>
      <c r="P423" s="73">
        <v>0</v>
      </c>
      <c r="Q423" s="73">
        <v>0</v>
      </c>
      <c r="R423" s="73">
        <v>0</v>
      </c>
      <c r="S423" s="73">
        <v>0</v>
      </c>
      <c r="T423" s="73">
        <v>0</v>
      </c>
      <c r="U423" s="73">
        <v>0</v>
      </c>
      <c r="V423" s="73">
        <v>0</v>
      </c>
      <c r="W423" s="73">
        <v>0</v>
      </c>
    </row>
    <row r="424" spans="3:23" ht="15" customHeight="1" outlineLevel="2">
      <c r="D424" s="38" t="s">
        <v>1248</v>
      </c>
      <c r="E424" s="233" t="s">
        <v>1249</v>
      </c>
      <c r="F424" s="73">
        <v>1</v>
      </c>
      <c r="G424" s="73">
        <v>0</v>
      </c>
      <c r="H424" s="73">
        <v>1</v>
      </c>
      <c r="I424" s="73">
        <v>1</v>
      </c>
      <c r="J424" s="73">
        <v>0</v>
      </c>
      <c r="K424" s="73">
        <v>1</v>
      </c>
      <c r="L424" s="73">
        <v>1</v>
      </c>
      <c r="M424" s="73">
        <v>0</v>
      </c>
      <c r="N424" s="73">
        <v>1</v>
      </c>
      <c r="O424" s="73">
        <v>1</v>
      </c>
      <c r="P424" s="73">
        <v>0</v>
      </c>
      <c r="Q424" s="73">
        <v>1</v>
      </c>
      <c r="R424" s="73">
        <v>1</v>
      </c>
      <c r="S424" s="73">
        <v>0</v>
      </c>
      <c r="T424" s="73">
        <v>1</v>
      </c>
      <c r="U424" s="73">
        <v>1</v>
      </c>
      <c r="V424" s="73">
        <v>0</v>
      </c>
      <c r="W424" s="73">
        <v>1</v>
      </c>
    </row>
    <row r="425" spans="3:23" ht="15" customHeight="1" outlineLevel="2">
      <c r="D425" s="38" t="s">
        <v>1250</v>
      </c>
      <c r="E425" s="233" t="s">
        <v>1251</v>
      </c>
      <c r="F425" s="73">
        <v>0</v>
      </c>
      <c r="G425" s="73">
        <v>0</v>
      </c>
      <c r="H425" s="73">
        <v>0</v>
      </c>
      <c r="I425" s="73">
        <v>0</v>
      </c>
      <c r="J425" s="73">
        <v>0</v>
      </c>
      <c r="K425" s="73">
        <v>0</v>
      </c>
      <c r="L425" s="73">
        <v>0</v>
      </c>
      <c r="M425" s="73">
        <v>0</v>
      </c>
      <c r="N425" s="73">
        <v>0</v>
      </c>
      <c r="O425" s="73">
        <v>0</v>
      </c>
      <c r="P425" s="73">
        <v>0</v>
      </c>
      <c r="Q425" s="73">
        <v>0</v>
      </c>
      <c r="R425" s="73">
        <v>0</v>
      </c>
      <c r="S425" s="73">
        <v>0</v>
      </c>
      <c r="T425" s="73">
        <v>0</v>
      </c>
      <c r="U425" s="73">
        <v>0</v>
      </c>
      <c r="V425" s="73">
        <v>0</v>
      </c>
      <c r="W425" s="73">
        <v>0</v>
      </c>
    </row>
    <row r="426" spans="3:23" ht="15" customHeight="1" outlineLevel="2">
      <c r="D426" s="38" t="s">
        <v>1252</v>
      </c>
      <c r="E426" s="233" t="s">
        <v>1253</v>
      </c>
      <c r="F426" s="73">
        <v>0</v>
      </c>
      <c r="G426" s="73">
        <v>0</v>
      </c>
      <c r="H426" s="73">
        <v>0</v>
      </c>
      <c r="I426" s="73">
        <v>0</v>
      </c>
      <c r="J426" s="73">
        <v>0</v>
      </c>
      <c r="K426" s="73">
        <v>0</v>
      </c>
      <c r="L426" s="73">
        <v>0</v>
      </c>
      <c r="M426" s="73">
        <v>0</v>
      </c>
      <c r="N426" s="73">
        <v>0</v>
      </c>
      <c r="O426" s="73">
        <v>0</v>
      </c>
      <c r="P426" s="73">
        <v>0</v>
      </c>
      <c r="Q426" s="73">
        <v>0</v>
      </c>
      <c r="R426" s="73">
        <v>0</v>
      </c>
      <c r="S426" s="73">
        <v>0</v>
      </c>
      <c r="T426" s="73">
        <v>0</v>
      </c>
      <c r="U426" s="73">
        <v>0</v>
      </c>
      <c r="V426" s="73">
        <v>0</v>
      </c>
      <c r="W426" s="73">
        <v>0</v>
      </c>
    </row>
    <row r="427" spans="3:23" ht="15" customHeight="1" outlineLevel="2">
      <c r="D427" s="38" t="s">
        <v>1254</v>
      </c>
      <c r="E427" s="233" t="s">
        <v>1255</v>
      </c>
      <c r="F427" s="73">
        <v>1</v>
      </c>
      <c r="G427" s="73">
        <v>0</v>
      </c>
      <c r="H427" s="73">
        <v>1</v>
      </c>
      <c r="I427" s="73">
        <v>1</v>
      </c>
      <c r="J427" s="73">
        <v>0</v>
      </c>
      <c r="K427" s="73">
        <v>1</v>
      </c>
      <c r="L427" s="73">
        <v>1</v>
      </c>
      <c r="M427" s="73">
        <v>0</v>
      </c>
      <c r="N427" s="73">
        <v>1</v>
      </c>
      <c r="O427" s="73">
        <v>1</v>
      </c>
      <c r="P427" s="73">
        <v>0</v>
      </c>
      <c r="Q427" s="73">
        <v>1</v>
      </c>
      <c r="R427" s="73">
        <v>1</v>
      </c>
      <c r="S427" s="73">
        <v>0</v>
      </c>
      <c r="T427" s="73">
        <v>1</v>
      </c>
      <c r="U427" s="73">
        <v>1</v>
      </c>
      <c r="V427" s="73">
        <v>0</v>
      </c>
      <c r="W427" s="73">
        <v>1</v>
      </c>
    </row>
    <row r="428" spans="3:23" ht="15" customHeight="1" outlineLevel="1">
      <c r="C428" s="231" t="s">
        <v>36</v>
      </c>
      <c r="E428" s="230" t="s">
        <v>1256</v>
      </c>
      <c r="F428" s="73">
        <v>114</v>
      </c>
      <c r="G428" s="73">
        <v>0</v>
      </c>
      <c r="H428" s="73">
        <v>114</v>
      </c>
      <c r="I428" s="73">
        <v>134</v>
      </c>
      <c r="J428" s="73">
        <v>0</v>
      </c>
      <c r="K428" s="73">
        <v>134</v>
      </c>
      <c r="L428" s="73">
        <v>116</v>
      </c>
      <c r="M428" s="73">
        <v>0</v>
      </c>
      <c r="N428" s="73">
        <v>116</v>
      </c>
      <c r="O428" s="73">
        <v>116</v>
      </c>
      <c r="P428" s="73">
        <v>0</v>
      </c>
      <c r="Q428" s="73">
        <v>116</v>
      </c>
      <c r="R428" s="73">
        <v>121</v>
      </c>
      <c r="S428" s="73">
        <v>0</v>
      </c>
      <c r="T428" s="73">
        <v>121</v>
      </c>
      <c r="U428" s="73">
        <v>119</v>
      </c>
      <c r="V428" s="73">
        <v>0</v>
      </c>
      <c r="W428" s="73">
        <v>119</v>
      </c>
    </row>
    <row r="429" spans="3:23" ht="15" customHeight="1" outlineLevel="2">
      <c r="D429" s="38" t="s">
        <v>1257</v>
      </c>
      <c r="E429" s="233" t="s">
        <v>1258</v>
      </c>
      <c r="F429" s="73">
        <v>64</v>
      </c>
      <c r="G429" s="73">
        <v>0</v>
      </c>
      <c r="H429" s="73">
        <v>64</v>
      </c>
      <c r="I429" s="73">
        <v>65</v>
      </c>
      <c r="J429" s="73">
        <v>0</v>
      </c>
      <c r="K429" s="73">
        <v>65</v>
      </c>
      <c r="L429" s="73">
        <v>64</v>
      </c>
      <c r="M429" s="73">
        <v>0</v>
      </c>
      <c r="N429" s="73">
        <v>64</v>
      </c>
      <c r="O429" s="73">
        <v>64</v>
      </c>
      <c r="P429" s="73">
        <v>0</v>
      </c>
      <c r="Q429" s="73">
        <v>64</v>
      </c>
      <c r="R429" s="73">
        <v>65</v>
      </c>
      <c r="S429" s="73">
        <v>0</v>
      </c>
      <c r="T429" s="73">
        <v>65</v>
      </c>
      <c r="U429" s="73">
        <v>65</v>
      </c>
      <c r="V429" s="73">
        <v>0</v>
      </c>
      <c r="W429" s="73">
        <v>65</v>
      </c>
    </row>
    <row r="430" spans="3:23" ht="15" customHeight="1" outlineLevel="2">
      <c r="D430" s="38" t="s">
        <v>1259</v>
      </c>
      <c r="E430" s="233" t="s">
        <v>1260</v>
      </c>
      <c r="F430" s="73">
        <v>8</v>
      </c>
      <c r="G430" s="73">
        <v>0</v>
      </c>
      <c r="H430" s="73">
        <v>8</v>
      </c>
      <c r="I430" s="73">
        <v>7</v>
      </c>
      <c r="J430" s="73">
        <v>0</v>
      </c>
      <c r="K430" s="73">
        <v>7</v>
      </c>
      <c r="L430" s="73">
        <v>7</v>
      </c>
      <c r="M430" s="73">
        <v>0</v>
      </c>
      <c r="N430" s="73">
        <v>7</v>
      </c>
      <c r="O430" s="73">
        <v>7</v>
      </c>
      <c r="P430" s="73">
        <v>0</v>
      </c>
      <c r="Q430" s="73">
        <v>7</v>
      </c>
      <c r="R430" s="73">
        <v>5</v>
      </c>
      <c r="S430" s="73">
        <v>0</v>
      </c>
      <c r="T430" s="73">
        <v>5</v>
      </c>
      <c r="U430" s="73">
        <v>5</v>
      </c>
      <c r="V430" s="73">
        <v>0</v>
      </c>
      <c r="W430" s="73">
        <v>5</v>
      </c>
    </row>
    <row r="431" spans="3:23" ht="15" customHeight="1" outlineLevel="2">
      <c r="D431" s="38" t="s">
        <v>1261</v>
      </c>
      <c r="E431" s="233" t="s">
        <v>1262</v>
      </c>
      <c r="F431" s="73">
        <v>0</v>
      </c>
      <c r="G431" s="73">
        <v>0</v>
      </c>
      <c r="H431" s="73">
        <v>0</v>
      </c>
      <c r="I431" s="73">
        <v>0</v>
      </c>
      <c r="J431" s="73">
        <v>0</v>
      </c>
      <c r="K431" s="73">
        <v>0</v>
      </c>
      <c r="L431" s="73">
        <v>0</v>
      </c>
      <c r="M431" s="73">
        <v>0</v>
      </c>
      <c r="N431" s="73">
        <v>0</v>
      </c>
      <c r="O431" s="73">
        <v>0</v>
      </c>
      <c r="P431" s="73">
        <v>0</v>
      </c>
      <c r="Q431" s="73">
        <v>0</v>
      </c>
      <c r="R431" s="73">
        <v>0</v>
      </c>
      <c r="S431" s="73">
        <v>0</v>
      </c>
      <c r="T431" s="73">
        <v>0</v>
      </c>
      <c r="U431" s="73">
        <v>0</v>
      </c>
      <c r="V431" s="73">
        <v>0</v>
      </c>
      <c r="W431" s="73">
        <v>0</v>
      </c>
    </row>
    <row r="432" spans="3:23" ht="15" customHeight="1" outlineLevel="2">
      <c r="D432" s="38" t="s">
        <v>1263</v>
      </c>
      <c r="E432" s="233" t="s">
        <v>1264</v>
      </c>
      <c r="F432" s="73">
        <v>24</v>
      </c>
      <c r="G432" s="73">
        <v>0</v>
      </c>
      <c r="H432" s="73">
        <v>24</v>
      </c>
      <c r="I432" s="73">
        <v>44</v>
      </c>
      <c r="J432" s="73">
        <v>0</v>
      </c>
      <c r="K432" s="73">
        <v>44</v>
      </c>
      <c r="L432" s="73">
        <v>24</v>
      </c>
      <c r="M432" s="73">
        <v>0</v>
      </c>
      <c r="N432" s="73">
        <v>24</v>
      </c>
      <c r="O432" s="73">
        <v>24</v>
      </c>
      <c r="P432" s="73">
        <v>0</v>
      </c>
      <c r="Q432" s="73">
        <v>24</v>
      </c>
      <c r="R432" s="73">
        <v>28</v>
      </c>
      <c r="S432" s="73">
        <v>0</v>
      </c>
      <c r="T432" s="73">
        <v>28</v>
      </c>
      <c r="U432" s="73">
        <v>28</v>
      </c>
      <c r="V432" s="73">
        <v>0</v>
      </c>
      <c r="W432" s="73">
        <v>28</v>
      </c>
    </row>
    <row r="433" spans="3:23" ht="15" customHeight="1" outlineLevel="2">
      <c r="D433" s="38" t="s">
        <v>1265</v>
      </c>
      <c r="E433" s="233" t="s">
        <v>1266</v>
      </c>
      <c r="F433" s="73">
        <v>0</v>
      </c>
      <c r="G433" s="73">
        <v>0</v>
      </c>
      <c r="H433" s="73">
        <v>0</v>
      </c>
      <c r="I433" s="73">
        <v>0</v>
      </c>
      <c r="J433" s="73">
        <v>0</v>
      </c>
      <c r="K433" s="73">
        <v>0</v>
      </c>
      <c r="L433" s="73">
        <v>0</v>
      </c>
      <c r="M433" s="73">
        <v>0</v>
      </c>
      <c r="N433" s="73">
        <v>0</v>
      </c>
      <c r="O433" s="73">
        <v>0</v>
      </c>
      <c r="P433" s="73">
        <v>0</v>
      </c>
      <c r="Q433" s="73">
        <v>0</v>
      </c>
      <c r="R433" s="73">
        <v>0</v>
      </c>
      <c r="S433" s="73">
        <v>0</v>
      </c>
      <c r="T433" s="73">
        <v>0</v>
      </c>
      <c r="U433" s="73">
        <v>0</v>
      </c>
      <c r="V433" s="73">
        <v>0</v>
      </c>
      <c r="W433" s="73">
        <v>0</v>
      </c>
    </row>
    <row r="434" spans="3:23" ht="15" customHeight="1" outlineLevel="2">
      <c r="D434" s="38" t="s">
        <v>1267</v>
      </c>
      <c r="E434" s="233" t="s">
        <v>1268</v>
      </c>
      <c r="F434" s="73">
        <v>8</v>
      </c>
      <c r="G434" s="73">
        <v>0</v>
      </c>
      <c r="H434" s="73">
        <v>8</v>
      </c>
      <c r="I434" s="73">
        <v>7</v>
      </c>
      <c r="J434" s="73">
        <v>0</v>
      </c>
      <c r="K434" s="73">
        <v>7</v>
      </c>
      <c r="L434" s="73">
        <v>7</v>
      </c>
      <c r="M434" s="73">
        <v>0</v>
      </c>
      <c r="N434" s="73">
        <v>7</v>
      </c>
      <c r="O434" s="73">
        <v>7</v>
      </c>
      <c r="P434" s="73">
        <v>0</v>
      </c>
      <c r="Q434" s="73">
        <v>7</v>
      </c>
      <c r="R434" s="73">
        <v>8</v>
      </c>
      <c r="S434" s="73">
        <v>0</v>
      </c>
      <c r="T434" s="73">
        <v>8</v>
      </c>
      <c r="U434" s="73">
        <v>5</v>
      </c>
      <c r="V434" s="73">
        <v>0</v>
      </c>
      <c r="W434" s="73">
        <v>5</v>
      </c>
    </row>
    <row r="435" spans="3:23" ht="15" customHeight="1" outlineLevel="2">
      <c r="D435" s="38" t="s">
        <v>1269</v>
      </c>
      <c r="E435" s="233" t="s">
        <v>1270</v>
      </c>
      <c r="F435" s="73">
        <v>0</v>
      </c>
      <c r="G435" s="73">
        <v>0</v>
      </c>
      <c r="H435" s="73">
        <v>0</v>
      </c>
      <c r="I435" s="73">
        <v>0</v>
      </c>
      <c r="J435" s="73">
        <v>0</v>
      </c>
      <c r="K435" s="73">
        <v>0</v>
      </c>
      <c r="L435" s="73">
        <v>0</v>
      </c>
      <c r="M435" s="73">
        <v>0</v>
      </c>
      <c r="N435" s="73">
        <v>0</v>
      </c>
      <c r="O435" s="73">
        <v>0</v>
      </c>
      <c r="P435" s="73">
        <v>0</v>
      </c>
      <c r="Q435" s="73">
        <v>0</v>
      </c>
      <c r="R435" s="73">
        <v>1</v>
      </c>
      <c r="S435" s="73">
        <v>0</v>
      </c>
      <c r="T435" s="73">
        <v>1</v>
      </c>
      <c r="U435" s="73">
        <v>0</v>
      </c>
      <c r="V435" s="73">
        <v>0</v>
      </c>
      <c r="W435" s="73">
        <v>0</v>
      </c>
    </row>
    <row r="436" spans="3:23" ht="15" customHeight="1" outlineLevel="2">
      <c r="D436" s="38" t="s">
        <v>1271</v>
      </c>
      <c r="E436" s="233" t="s">
        <v>1272</v>
      </c>
      <c r="F436" s="73">
        <v>3</v>
      </c>
      <c r="G436" s="73">
        <v>0</v>
      </c>
      <c r="H436" s="73">
        <v>3</v>
      </c>
      <c r="I436" s="73">
        <v>3</v>
      </c>
      <c r="J436" s="73">
        <v>0</v>
      </c>
      <c r="K436" s="73">
        <v>3</v>
      </c>
      <c r="L436" s="73">
        <v>3</v>
      </c>
      <c r="M436" s="73">
        <v>0</v>
      </c>
      <c r="N436" s="73">
        <v>3</v>
      </c>
      <c r="O436" s="73">
        <v>3</v>
      </c>
      <c r="P436" s="73">
        <v>0</v>
      </c>
      <c r="Q436" s="73">
        <v>3</v>
      </c>
      <c r="R436" s="73">
        <v>3</v>
      </c>
      <c r="S436" s="73">
        <v>0</v>
      </c>
      <c r="T436" s="73">
        <v>3</v>
      </c>
      <c r="U436" s="73">
        <v>3</v>
      </c>
      <c r="V436" s="73">
        <v>0</v>
      </c>
      <c r="W436" s="73">
        <v>3</v>
      </c>
    </row>
    <row r="437" spans="3:23" ht="15" customHeight="1" outlineLevel="2">
      <c r="D437" s="38" t="s">
        <v>1273</v>
      </c>
      <c r="E437" s="233" t="s">
        <v>1274</v>
      </c>
      <c r="F437" s="73">
        <v>2</v>
      </c>
      <c r="G437" s="73">
        <v>0</v>
      </c>
      <c r="H437" s="73">
        <v>2</v>
      </c>
      <c r="I437" s="73">
        <v>2</v>
      </c>
      <c r="J437" s="73">
        <v>0</v>
      </c>
      <c r="K437" s="73">
        <v>2</v>
      </c>
      <c r="L437" s="73">
        <v>4</v>
      </c>
      <c r="M437" s="73">
        <v>0</v>
      </c>
      <c r="N437" s="73">
        <v>4</v>
      </c>
      <c r="O437" s="73">
        <v>4</v>
      </c>
      <c r="P437" s="73">
        <v>0</v>
      </c>
      <c r="Q437" s="73">
        <v>4</v>
      </c>
      <c r="R437" s="73">
        <v>3</v>
      </c>
      <c r="S437" s="73">
        <v>0</v>
      </c>
      <c r="T437" s="73">
        <v>3</v>
      </c>
      <c r="U437" s="73">
        <v>3</v>
      </c>
      <c r="V437" s="73">
        <v>0</v>
      </c>
      <c r="W437" s="73">
        <v>3</v>
      </c>
    </row>
    <row r="438" spans="3:23" ht="15" customHeight="1" outlineLevel="2">
      <c r="D438" s="38" t="s">
        <v>1275</v>
      </c>
      <c r="E438" s="233" t="s">
        <v>1276</v>
      </c>
      <c r="F438" s="73">
        <v>0</v>
      </c>
      <c r="G438" s="73">
        <v>0</v>
      </c>
      <c r="H438" s="73">
        <v>0</v>
      </c>
      <c r="I438" s="73">
        <v>0</v>
      </c>
      <c r="J438" s="73">
        <v>0</v>
      </c>
      <c r="K438" s="73">
        <v>0</v>
      </c>
      <c r="L438" s="73">
        <v>0</v>
      </c>
      <c r="M438" s="73">
        <v>0</v>
      </c>
      <c r="N438" s="73">
        <v>0</v>
      </c>
      <c r="O438" s="73">
        <v>0</v>
      </c>
      <c r="P438" s="73">
        <v>0</v>
      </c>
      <c r="Q438" s="73">
        <v>0</v>
      </c>
      <c r="R438" s="73">
        <v>0</v>
      </c>
      <c r="S438" s="73">
        <v>0</v>
      </c>
      <c r="T438" s="73">
        <v>0</v>
      </c>
      <c r="U438" s="73">
        <v>1</v>
      </c>
      <c r="V438" s="73">
        <v>0</v>
      </c>
      <c r="W438" s="73">
        <v>1</v>
      </c>
    </row>
    <row r="439" spans="3:23" ht="15" customHeight="1" outlineLevel="2">
      <c r="D439" s="38" t="s">
        <v>1277</v>
      </c>
      <c r="E439" s="233" t="s">
        <v>1278</v>
      </c>
      <c r="F439" s="73">
        <v>3</v>
      </c>
      <c r="G439" s="73">
        <v>0</v>
      </c>
      <c r="H439" s="73">
        <v>3</v>
      </c>
      <c r="I439" s="73">
        <v>4</v>
      </c>
      <c r="J439" s="73">
        <v>0</v>
      </c>
      <c r="K439" s="73">
        <v>4</v>
      </c>
      <c r="L439" s="73">
        <v>4</v>
      </c>
      <c r="M439" s="73">
        <v>0</v>
      </c>
      <c r="N439" s="73">
        <v>4</v>
      </c>
      <c r="O439" s="73">
        <v>4</v>
      </c>
      <c r="P439" s="73">
        <v>0</v>
      </c>
      <c r="Q439" s="73">
        <v>4</v>
      </c>
      <c r="R439" s="73">
        <v>4</v>
      </c>
      <c r="S439" s="73">
        <v>0</v>
      </c>
      <c r="T439" s="73">
        <v>4</v>
      </c>
      <c r="U439" s="73">
        <v>4</v>
      </c>
      <c r="V439" s="73">
        <v>0</v>
      </c>
      <c r="W439" s="73">
        <v>4</v>
      </c>
    </row>
    <row r="440" spans="3:23" ht="15" customHeight="1" outlineLevel="2">
      <c r="D440" s="38" t="s">
        <v>1279</v>
      </c>
      <c r="E440" s="233" t="s">
        <v>1280</v>
      </c>
      <c r="F440" s="73">
        <v>0</v>
      </c>
      <c r="G440" s="73">
        <v>0</v>
      </c>
      <c r="H440" s="73">
        <v>0</v>
      </c>
      <c r="I440" s="73">
        <v>0</v>
      </c>
      <c r="J440" s="73">
        <v>0</v>
      </c>
      <c r="K440" s="73">
        <v>0</v>
      </c>
      <c r="L440" s="73">
        <v>0</v>
      </c>
      <c r="M440" s="73">
        <v>0</v>
      </c>
      <c r="N440" s="73">
        <v>0</v>
      </c>
      <c r="O440" s="73">
        <v>0</v>
      </c>
      <c r="P440" s="73">
        <v>0</v>
      </c>
      <c r="Q440" s="73">
        <v>0</v>
      </c>
      <c r="R440" s="73">
        <v>0</v>
      </c>
      <c r="S440" s="73">
        <v>0</v>
      </c>
      <c r="T440" s="73">
        <v>0</v>
      </c>
      <c r="U440" s="73">
        <v>0</v>
      </c>
      <c r="V440" s="73">
        <v>0</v>
      </c>
      <c r="W440" s="73">
        <v>0</v>
      </c>
    </row>
    <row r="441" spans="3:23" ht="15" customHeight="1" outlineLevel="2">
      <c r="D441" s="38" t="s">
        <v>1281</v>
      </c>
      <c r="E441" s="233" t="s">
        <v>1282</v>
      </c>
      <c r="F441" s="73">
        <v>0</v>
      </c>
      <c r="G441" s="73">
        <v>0</v>
      </c>
      <c r="H441" s="73">
        <v>0</v>
      </c>
      <c r="I441" s="73">
        <v>0</v>
      </c>
      <c r="J441" s="73">
        <v>0</v>
      </c>
      <c r="K441" s="73">
        <v>0</v>
      </c>
      <c r="L441" s="73">
        <v>0</v>
      </c>
      <c r="M441" s="73">
        <v>0</v>
      </c>
      <c r="N441" s="73">
        <v>0</v>
      </c>
      <c r="O441" s="73">
        <v>0</v>
      </c>
      <c r="P441" s="73">
        <v>0</v>
      </c>
      <c r="Q441" s="73">
        <v>0</v>
      </c>
      <c r="R441" s="73">
        <v>0</v>
      </c>
      <c r="S441" s="73">
        <v>0</v>
      </c>
      <c r="T441" s="73">
        <v>0</v>
      </c>
      <c r="U441" s="73">
        <v>0</v>
      </c>
      <c r="V441" s="73">
        <v>0</v>
      </c>
      <c r="W441" s="73">
        <v>0</v>
      </c>
    </row>
    <row r="442" spans="3:23" ht="15" customHeight="1" outlineLevel="2">
      <c r="D442" s="38" t="s">
        <v>1283</v>
      </c>
      <c r="E442" s="233" t="s">
        <v>1284</v>
      </c>
      <c r="F442" s="73">
        <v>1</v>
      </c>
      <c r="G442" s="73">
        <v>0</v>
      </c>
      <c r="H442" s="73">
        <v>1</v>
      </c>
      <c r="I442" s="73">
        <v>1</v>
      </c>
      <c r="J442" s="73">
        <v>0</v>
      </c>
      <c r="K442" s="73">
        <v>1</v>
      </c>
      <c r="L442" s="73">
        <v>1</v>
      </c>
      <c r="M442" s="73">
        <v>0</v>
      </c>
      <c r="N442" s="73">
        <v>1</v>
      </c>
      <c r="O442" s="73">
        <v>1</v>
      </c>
      <c r="P442" s="73">
        <v>0</v>
      </c>
      <c r="Q442" s="73">
        <v>1</v>
      </c>
      <c r="R442" s="73">
        <v>1</v>
      </c>
      <c r="S442" s="73">
        <v>0</v>
      </c>
      <c r="T442" s="73">
        <v>1</v>
      </c>
      <c r="U442" s="73">
        <v>1</v>
      </c>
      <c r="V442" s="73">
        <v>0</v>
      </c>
      <c r="W442" s="73">
        <v>1</v>
      </c>
    </row>
    <row r="443" spans="3:23" ht="15" customHeight="1" outlineLevel="2">
      <c r="D443" s="38" t="s">
        <v>1285</v>
      </c>
      <c r="E443" s="233" t="s">
        <v>1286</v>
      </c>
      <c r="F443" s="73">
        <v>1</v>
      </c>
      <c r="G443" s="73">
        <v>0</v>
      </c>
      <c r="H443" s="73">
        <v>1</v>
      </c>
      <c r="I443" s="73">
        <v>1</v>
      </c>
      <c r="J443" s="73">
        <v>0</v>
      </c>
      <c r="K443" s="73">
        <v>1</v>
      </c>
      <c r="L443" s="73">
        <v>2</v>
      </c>
      <c r="M443" s="73">
        <v>0</v>
      </c>
      <c r="N443" s="73">
        <v>2</v>
      </c>
      <c r="O443" s="73">
        <v>2</v>
      </c>
      <c r="P443" s="73">
        <v>0</v>
      </c>
      <c r="Q443" s="73">
        <v>2</v>
      </c>
      <c r="R443" s="73">
        <v>3</v>
      </c>
      <c r="S443" s="73">
        <v>0</v>
      </c>
      <c r="T443" s="73">
        <v>3</v>
      </c>
      <c r="U443" s="73">
        <v>4</v>
      </c>
      <c r="V443" s="73">
        <v>0</v>
      </c>
      <c r="W443" s="73">
        <v>4</v>
      </c>
    </row>
    <row r="444" spans="3:23" ht="15" customHeight="1" outlineLevel="2">
      <c r="D444" s="38" t="s">
        <v>1287</v>
      </c>
      <c r="E444" s="233" t="s">
        <v>1288</v>
      </c>
      <c r="F444" s="73">
        <v>0</v>
      </c>
      <c r="G444" s="73">
        <v>0</v>
      </c>
      <c r="H444" s="73">
        <v>0</v>
      </c>
      <c r="I444" s="73">
        <v>0</v>
      </c>
      <c r="J444" s="73">
        <v>0</v>
      </c>
      <c r="K444" s="73">
        <v>0</v>
      </c>
      <c r="L444" s="73">
        <v>0</v>
      </c>
      <c r="M444" s="73">
        <v>0</v>
      </c>
      <c r="N444" s="73">
        <v>0</v>
      </c>
      <c r="O444" s="73">
        <v>0</v>
      </c>
      <c r="P444" s="73">
        <v>0</v>
      </c>
      <c r="Q444" s="73">
        <v>0</v>
      </c>
      <c r="R444" s="73">
        <v>0</v>
      </c>
      <c r="S444" s="73">
        <v>0</v>
      </c>
      <c r="T444" s="73">
        <v>0</v>
      </c>
      <c r="U444" s="73">
        <v>0</v>
      </c>
      <c r="V444" s="73">
        <v>0</v>
      </c>
      <c r="W444" s="73">
        <v>0</v>
      </c>
    </row>
    <row r="445" spans="3:23" ht="15" customHeight="1" outlineLevel="1">
      <c r="C445" s="231" t="s">
        <v>1289</v>
      </c>
      <c r="E445" s="230" t="s">
        <v>1290</v>
      </c>
      <c r="F445" s="232">
        <v>1753</v>
      </c>
      <c r="G445" s="73">
        <v>490</v>
      </c>
      <c r="H445" s="232">
        <v>1263</v>
      </c>
      <c r="I445" s="232">
        <v>1624</v>
      </c>
      <c r="J445" s="73">
        <v>458</v>
      </c>
      <c r="K445" s="232">
        <v>1166</v>
      </c>
      <c r="L445" s="232">
        <v>1512</v>
      </c>
      <c r="M445" s="73">
        <v>425</v>
      </c>
      <c r="N445" s="232">
        <v>1087</v>
      </c>
      <c r="O445" s="232">
        <v>1512</v>
      </c>
      <c r="P445" s="73">
        <v>425</v>
      </c>
      <c r="Q445" s="232">
        <v>1087</v>
      </c>
      <c r="R445" s="232">
        <v>1405</v>
      </c>
      <c r="S445" s="232">
        <v>392</v>
      </c>
      <c r="T445" s="232">
        <v>1013</v>
      </c>
      <c r="U445" s="232">
        <v>1356</v>
      </c>
      <c r="V445" s="232">
        <v>366</v>
      </c>
      <c r="W445" s="232">
        <v>990</v>
      </c>
    </row>
    <row r="446" spans="3:23" ht="15" customHeight="1" outlineLevel="2">
      <c r="D446" s="38" t="s">
        <v>1291</v>
      </c>
      <c r="E446" s="233" t="s">
        <v>1292</v>
      </c>
      <c r="F446" s="73">
        <v>196</v>
      </c>
      <c r="G446" s="73">
        <v>0</v>
      </c>
      <c r="H446" s="73">
        <v>196</v>
      </c>
      <c r="I446" s="73">
        <v>178</v>
      </c>
      <c r="J446" s="73">
        <v>3</v>
      </c>
      <c r="K446" s="73">
        <v>175</v>
      </c>
      <c r="L446" s="73">
        <v>157</v>
      </c>
      <c r="M446" s="73">
        <v>2</v>
      </c>
      <c r="N446" s="73">
        <v>155</v>
      </c>
      <c r="O446" s="73">
        <v>157</v>
      </c>
      <c r="P446" s="73">
        <v>2</v>
      </c>
      <c r="Q446" s="73">
        <v>155</v>
      </c>
      <c r="R446" s="73">
        <v>155</v>
      </c>
      <c r="S446" s="73">
        <v>2</v>
      </c>
      <c r="T446" s="73">
        <v>153</v>
      </c>
      <c r="U446" s="73">
        <v>143</v>
      </c>
      <c r="V446" s="73">
        <v>2</v>
      </c>
      <c r="W446" s="73">
        <v>141</v>
      </c>
    </row>
    <row r="447" spans="3:23" ht="15" customHeight="1" outlineLevel="2">
      <c r="D447" s="38" t="s">
        <v>1293</v>
      </c>
      <c r="E447" s="233" t="s">
        <v>1294</v>
      </c>
      <c r="F447" s="73">
        <v>792</v>
      </c>
      <c r="G447" s="73">
        <v>144</v>
      </c>
      <c r="H447" s="73">
        <v>648</v>
      </c>
      <c r="I447" s="73">
        <v>716</v>
      </c>
      <c r="J447" s="73">
        <v>132</v>
      </c>
      <c r="K447" s="73">
        <v>584</v>
      </c>
      <c r="L447" s="73">
        <v>671</v>
      </c>
      <c r="M447" s="73">
        <v>129</v>
      </c>
      <c r="N447" s="73">
        <v>542</v>
      </c>
      <c r="O447" s="73">
        <v>671</v>
      </c>
      <c r="P447" s="73">
        <v>129</v>
      </c>
      <c r="Q447" s="73">
        <v>542</v>
      </c>
      <c r="R447" s="73">
        <v>623</v>
      </c>
      <c r="S447" s="73">
        <v>128</v>
      </c>
      <c r="T447" s="73">
        <v>495</v>
      </c>
      <c r="U447" s="73">
        <v>624</v>
      </c>
      <c r="V447" s="73">
        <v>128</v>
      </c>
      <c r="W447" s="73">
        <v>496</v>
      </c>
    </row>
    <row r="448" spans="3:23" ht="15" customHeight="1" outlineLevel="2">
      <c r="D448" s="38" t="s">
        <v>1295</v>
      </c>
      <c r="E448" s="233" t="s">
        <v>1296</v>
      </c>
      <c r="F448" s="73">
        <v>10</v>
      </c>
      <c r="G448" s="73">
        <v>1</v>
      </c>
      <c r="H448" s="73">
        <v>9</v>
      </c>
      <c r="I448" s="73">
        <v>11</v>
      </c>
      <c r="J448" s="73">
        <v>0</v>
      </c>
      <c r="K448" s="73">
        <v>11</v>
      </c>
      <c r="L448" s="73">
        <v>9</v>
      </c>
      <c r="M448" s="73">
        <v>0</v>
      </c>
      <c r="N448" s="73">
        <v>9</v>
      </c>
      <c r="O448" s="73">
        <v>9</v>
      </c>
      <c r="P448" s="73">
        <v>0</v>
      </c>
      <c r="Q448" s="73">
        <v>9</v>
      </c>
      <c r="R448" s="73">
        <v>12</v>
      </c>
      <c r="S448" s="73">
        <v>1</v>
      </c>
      <c r="T448" s="73">
        <v>11</v>
      </c>
      <c r="U448" s="73">
        <v>13</v>
      </c>
      <c r="V448" s="73">
        <v>0</v>
      </c>
      <c r="W448" s="73">
        <v>13</v>
      </c>
    </row>
    <row r="449" spans="4:23" ht="15" customHeight="1" outlineLevel="2">
      <c r="D449" s="38" t="s">
        <v>1297</v>
      </c>
      <c r="E449" s="233" t="s">
        <v>1298</v>
      </c>
      <c r="F449" s="73">
        <v>0</v>
      </c>
      <c r="G449" s="73">
        <v>0</v>
      </c>
      <c r="H449" s="73">
        <v>0</v>
      </c>
      <c r="I449" s="73">
        <v>0</v>
      </c>
      <c r="J449" s="73">
        <v>0</v>
      </c>
      <c r="K449" s="73">
        <v>0</v>
      </c>
      <c r="L449" s="73">
        <v>0</v>
      </c>
      <c r="M449" s="73">
        <v>0</v>
      </c>
      <c r="N449" s="73">
        <v>0</v>
      </c>
      <c r="O449" s="73">
        <v>0</v>
      </c>
      <c r="P449" s="73">
        <v>0</v>
      </c>
      <c r="Q449" s="73">
        <v>0</v>
      </c>
      <c r="R449" s="73">
        <v>0</v>
      </c>
      <c r="S449" s="73">
        <v>0</v>
      </c>
      <c r="T449" s="73">
        <v>0</v>
      </c>
      <c r="U449" s="73">
        <v>0</v>
      </c>
      <c r="V449" s="73">
        <v>0</v>
      </c>
      <c r="W449" s="73">
        <v>0</v>
      </c>
    </row>
    <row r="450" spans="4:23" ht="15" customHeight="1" outlineLevel="2">
      <c r="D450" s="38" t="s">
        <v>1299</v>
      </c>
      <c r="E450" s="233" t="s">
        <v>1300</v>
      </c>
      <c r="F450" s="73">
        <v>2</v>
      </c>
      <c r="G450" s="73">
        <v>0</v>
      </c>
      <c r="H450" s="73">
        <v>2</v>
      </c>
      <c r="I450" s="73">
        <v>4</v>
      </c>
      <c r="J450" s="73">
        <v>0</v>
      </c>
      <c r="K450" s="73">
        <v>4</v>
      </c>
      <c r="L450" s="73">
        <v>4</v>
      </c>
      <c r="M450" s="73">
        <v>0</v>
      </c>
      <c r="N450" s="73">
        <v>4</v>
      </c>
      <c r="O450" s="73">
        <v>4</v>
      </c>
      <c r="P450" s="73">
        <v>0</v>
      </c>
      <c r="Q450" s="73">
        <v>4</v>
      </c>
      <c r="R450" s="73">
        <v>6</v>
      </c>
      <c r="S450" s="73">
        <v>0</v>
      </c>
      <c r="T450" s="73">
        <v>6</v>
      </c>
      <c r="U450" s="73">
        <v>6</v>
      </c>
      <c r="V450" s="73">
        <v>0</v>
      </c>
      <c r="W450" s="73">
        <v>6</v>
      </c>
    </row>
    <row r="451" spans="4:23" ht="15" customHeight="1" outlineLevel="2">
      <c r="D451" s="38" t="s">
        <v>1301</v>
      </c>
      <c r="E451" s="233" t="s">
        <v>1302</v>
      </c>
      <c r="F451" s="73">
        <v>3</v>
      </c>
      <c r="G451" s="73">
        <v>0</v>
      </c>
      <c r="H451" s="73">
        <v>3</v>
      </c>
      <c r="I451" s="73">
        <v>3</v>
      </c>
      <c r="J451" s="73">
        <v>0</v>
      </c>
      <c r="K451" s="73">
        <v>3</v>
      </c>
      <c r="L451" s="73">
        <v>3</v>
      </c>
      <c r="M451" s="73">
        <v>0</v>
      </c>
      <c r="N451" s="73">
        <v>3</v>
      </c>
      <c r="O451" s="73">
        <v>3</v>
      </c>
      <c r="P451" s="73">
        <v>0</v>
      </c>
      <c r="Q451" s="73">
        <v>3</v>
      </c>
      <c r="R451" s="73">
        <v>1</v>
      </c>
      <c r="S451" s="73">
        <v>0</v>
      </c>
      <c r="T451" s="73">
        <v>1</v>
      </c>
      <c r="U451" s="73">
        <v>1</v>
      </c>
      <c r="V451" s="73">
        <v>0</v>
      </c>
      <c r="W451" s="73">
        <v>1</v>
      </c>
    </row>
    <row r="452" spans="4:23" ht="15" customHeight="1" outlineLevel="2">
      <c r="D452" s="38" t="s">
        <v>1303</v>
      </c>
      <c r="E452" s="233" t="s">
        <v>1304</v>
      </c>
      <c r="F452" s="73">
        <v>5</v>
      </c>
      <c r="G452" s="73">
        <v>0</v>
      </c>
      <c r="H452" s="73">
        <v>5</v>
      </c>
      <c r="I452" s="73">
        <v>3</v>
      </c>
      <c r="J452" s="73">
        <v>0</v>
      </c>
      <c r="K452" s="73">
        <v>3</v>
      </c>
      <c r="L452" s="73">
        <v>3</v>
      </c>
      <c r="M452" s="73">
        <v>0</v>
      </c>
      <c r="N452" s="73">
        <v>3</v>
      </c>
      <c r="O452" s="73">
        <v>3</v>
      </c>
      <c r="P452" s="73">
        <v>0</v>
      </c>
      <c r="Q452" s="73">
        <v>3</v>
      </c>
      <c r="R452" s="73">
        <v>3</v>
      </c>
      <c r="S452" s="73">
        <v>0</v>
      </c>
      <c r="T452" s="73">
        <v>3</v>
      </c>
      <c r="U452" s="73">
        <v>3</v>
      </c>
      <c r="V452" s="73">
        <v>0</v>
      </c>
      <c r="W452" s="73">
        <v>3</v>
      </c>
    </row>
    <row r="453" spans="4:23" ht="15" customHeight="1" outlineLevel="2">
      <c r="D453" s="38" t="s">
        <v>1305</v>
      </c>
      <c r="E453" s="233" t="s">
        <v>1306</v>
      </c>
      <c r="F453" s="73">
        <v>5</v>
      </c>
      <c r="G453" s="73">
        <v>0</v>
      </c>
      <c r="H453" s="73">
        <v>5</v>
      </c>
      <c r="I453" s="73">
        <v>4</v>
      </c>
      <c r="J453" s="73">
        <v>0</v>
      </c>
      <c r="K453" s="73">
        <v>4</v>
      </c>
      <c r="L453" s="73">
        <v>3</v>
      </c>
      <c r="M453" s="73">
        <v>0</v>
      </c>
      <c r="N453" s="73">
        <v>3</v>
      </c>
      <c r="O453" s="73">
        <v>3</v>
      </c>
      <c r="P453" s="73">
        <v>0</v>
      </c>
      <c r="Q453" s="73">
        <v>3</v>
      </c>
      <c r="R453" s="73">
        <v>2</v>
      </c>
      <c r="S453" s="73">
        <v>0</v>
      </c>
      <c r="T453" s="73">
        <v>2</v>
      </c>
      <c r="U453" s="73">
        <v>2</v>
      </c>
      <c r="V453" s="73">
        <v>0</v>
      </c>
      <c r="W453" s="73">
        <v>2</v>
      </c>
    </row>
    <row r="454" spans="4:23" ht="15" customHeight="1" outlineLevel="2">
      <c r="D454" s="38" t="s">
        <v>1307</v>
      </c>
      <c r="E454" s="233" t="s">
        <v>1308</v>
      </c>
      <c r="F454" s="73">
        <v>41</v>
      </c>
      <c r="G454" s="73">
        <v>0</v>
      </c>
      <c r="H454" s="73">
        <v>41</v>
      </c>
      <c r="I454" s="73">
        <v>43</v>
      </c>
      <c r="J454" s="73">
        <v>0</v>
      </c>
      <c r="K454" s="73">
        <v>43</v>
      </c>
      <c r="L454" s="73">
        <v>45</v>
      </c>
      <c r="M454" s="73">
        <v>0</v>
      </c>
      <c r="N454" s="73">
        <v>45</v>
      </c>
      <c r="O454" s="73">
        <v>45</v>
      </c>
      <c r="P454" s="73">
        <v>0</v>
      </c>
      <c r="Q454" s="73">
        <v>45</v>
      </c>
      <c r="R454" s="73">
        <v>43</v>
      </c>
      <c r="S454" s="73">
        <v>0</v>
      </c>
      <c r="T454" s="73">
        <v>43</v>
      </c>
      <c r="U454" s="73">
        <v>43</v>
      </c>
      <c r="V454" s="73">
        <v>0</v>
      </c>
      <c r="W454" s="73">
        <v>43</v>
      </c>
    </row>
    <row r="455" spans="4:23" ht="15" customHeight="1" outlineLevel="2">
      <c r="D455" s="38" t="s">
        <v>1309</v>
      </c>
      <c r="E455" s="233" t="s">
        <v>1310</v>
      </c>
      <c r="F455" s="73">
        <v>1</v>
      </c>
      <c r="G455" s="73">
        <v>0</v>
      </c>
      <c r="H455" s="73">
        <v>1</v>
      </c>
      <c r="I455" s="73">
        <v>1</v>
      </c>
      <c r="J455" s="73">
        <v>0</v>
      </c>
      <c r="K455" s="73">
        <v>1</v>
      </c>
      <c r="L455" s="73">
        <v>0</v>
      </c>
      <c r="M455" s="73">
        <v>0</v>
      </c>
      <c r="N455" s="73">
        <v>0</v>
      </c>
      <c r="O455" s="73">
        <v>0</v>
      </c>
      <c r="P455" s="73">
        <v>0</v>
      </c>
      <c r="Q455" s="73">
        <v>0</v>
      </c>
      <c r="R455" s="73">
        <v>1</v>
      </c>
      <c r="S455" s="73">
        <v>0</v>
      </c>
      <c r="T455" s="73">
        <v>1</v>
      </c>
      <c r="U455" s="73">
        <v>3</v>
      </c>
      <c r="V455" s="73">
        <v>0</v>
      </c>
      <c r="W455" s="73">
        <v>3</v>
      </c>
    </row>
    <row r="456" spans="4:23" ht="15" customHeight="1" outlineLevel="2">
      <c r="D456" s="38" t="s">
        <v>1311</v>
      </c>
      <c r="E456" s="233" t="s">
        <v>1312</v>
      </c>
      <c r="F456" s="73">
        <v>13</v>
      </c>
      <c r="G456" s="73">
        <v>0</v>
      </c>
      <c r="H456" s="73">
        <v>13</v>
      </c>
      <c r="I456" s="73">
        <v>12</v>
      </c>
      <c r="J456" s="73">
        <v>0</v>
      </c>
      <c r="K456" s="73">
        <v>12</v>
      </c>
      <c r="L456" s="73">
        <v>11</v>
      </c>
      <c r="M456" s="73">
        <v>0</v>
      </c>
      <c r="N456" s="73">
        <v>11</v>
      </c>
      <c r="O456" s="73">
        <v>11</v>
      </c>
      <c r="P456" s="73">
        <v>0</v>
      </c>
      <c r="Q456" s="73">
        <v>11</v>
      </c>
      <c r="R456" s="73">
        <v>12</v>
      </c>
      <c r="S456" s="73">
        <v>0</v>
      </c>
      <c r="T456" s="73">
        <v>12</v>
      </c>
      <c r="U456" s="73">
        <v>12</v>
      </c>
      <c r="V456" s="73">
        <v>0</v>
      </c>
      <c r="W456" s="73">
        <v>12</v>
      </c>
    </row>
    <row r="457" spans="4:23" ht="15" customHeight="1" outlineLevel="2">
      <c r="D457" s="38" t="s">
        <v>1313</v>
      </c>
      <c r="E457" s="233" t="s">
        <v>1314</v>
      </c>
      <c r="F457" s="73">
        <v>1</v>
      </c>
      <c r="G457" s="73">
        <v>0</v>
      </c>
      <c r="H457" s="73">
        <v>1</v>
      </c>
      <c r="I457" s="73">
        <v>1</v>
      </c>
      <c r="J457" s="73">
        <v>0</v>
      </c>
      <c r="K457" s="73">
        <v>1</v>
      </c>
      <c r="L457" s="73">
        <v>1</v>
      </c>
      <c r="M457" s="73">
        <v>0</v>
      </c>
      <c r="N457" s="73">
        <v>1</v>
      </c>
      <c r="O457" s="73">
        <v>1</v>
      </c>
      <c r="P457" s="73">
        <v>0</v>
      </c>
      <c r="Q457" s="73">
        <v>1</v>
      </c>
      <c r="R457" s="73">
        <v>1</v>
      </c>
      <c r="S457" s="73">
        <v>0</v>
      </c>
      <c r="T457" s="73">
        <v>1</v>
      </c>
      <c r="U457" s="73">
        <v>1</v>
      </c>
      <c r="V457" s="73">
        <v>0</v>
      </c>
      <c r="W457" s="73">
        <v>1</v>
      </c>
    </row>
    <row r="458" spans="4:23" ht="15" customHeight="1" outlineLevel="2">
      <c r="D458" s="38" t="s">
        <v>1315</v>
      </c>
      <c r="E458" s="233" t="s">
        <v>1316</v>
      </c>
      <c r="F458" s="73">
        <v>182</v>
      </c>
      <c r="G458" s="73">
        <v>70</v>
      </c>
      <c r="H458" s="73">
        <v>112</v>
      </c>
      <c r="I458" s="73">
        <v>181</v>
      </c>
      <c r="J458" s="73">
        <v>68</v>
      </c>
      <c r="K458" s="73">
        <v>113</v>
      </c>
      <c r="L458" s="73">
        <v>169</v>
      </c>
      <c r="M458" s="73">
        <v>61</v>
      </c>
      <c r="N458" s="73">
        <v>108</v>
      </c>
      <c r="O458" s="73">
        <v>169</v>
      </c>
      <c r="P458" s="73">
        <v>61</v>
      </c>
      <c r="Q458" s="73">
        <v>108</v>
      </c>
      <c r="R458" s="73">
        <v>163</v>
      </c>
      <c r="S458" s="73">
        <v>66</v>
      </c>
      <c r="T458" s="73">
        <v>97</v>
      </c>
      <c r="U458" s="73">
        <v>152</v>
      </c>
      <c r="V458" s="73">
        <v>57</v>
      </c>
      <c r="W458" s="73">
        <v>95</v>
      </c>
    </row>
    <row r="459" spans="4:23" ht="15" customHeight="1" outlineLevel="2">
      <c r="D459" s="38" t="s">
        <v>1317</v>
      </c>
      <c r="E459" s="233" t="s">
        <v>1318</v>
      </c>
      <c r="F459" s="73">
        <v>52</v>
      </c>
      <c r="G459" s="73">
        <v>20</v>
      </c>
      <c r="H459" s="73">
        <v>32</v>
      </c>
      <c r="I459" s="73">
        <v>47</v>
      </c>
      <c r="J459" s="73">
        <v>15</v>
      </c>
      <c r="K459" s="73">
        <v>32</v>
      </c>
      <c r="L459" s="73">
        <v>52</v>
      </c>
      <c r="M459" s="73">
        <v>21</v>
      </c>
      <c r="N459" s="73">
        <v>31</v>
      </c>
      <c r="O459" s="73">
        <v>52</v>
      </c>
      <c r="P459" s="73">
        <v>21</v>
      </c>
      <c r="Q459" s="73">
        <v>31</v>
      </c>
      <c r="R459" s="73">
        <v>51</v>
      </c>
      <c r="S459" s="73">
        <v>20</v>
      </c>
      <c r="T459" s="73">
        <v>31</v>
      </c>
      <c r="U459" s="73">
        <v>49</v>
      </c>
      <c r="V459" s="73">
        <v>17</v>
      </c>
      <c r="W459" s="73">
        <v>32</v>
      </c>
    </row>
    <row r="460" spans="4:23" ht="15" customHeight="1" outlineLevel="2">
      <c r="D460" s="38" t="s">
        <v>1319</v>
      </c>
      <c r="E460" s="233" t="s">
        <v>1320</v>
      </c>
      <c r="F460" s="73">
        <v>31</v>
      </c>
      <c r="G460" s="73">
        <v>6</v>
      </c>
      <c r="H460" s="73">
        <v>25</v>
      </c>
      <c r="I460" s="73">
        <v>23</v>
      </c>
      <c r="J460" s="73">
        <v>3</v>
      </c>
      <c r="K460" s="73">
        <v>20</v>
      </c>
      <c r="L460" s="73">
        <v>22</v>
      </c>
      <c r="M460" s="73">
        <v>3</v>
      </c>
      <c r="N460" s="73">
        <v>19</v>
      </c>
      <c r="O460" s="73">
        <v>22</v>
      </c>
      <c r="P460" s="73">
        <v>3</v>
      </c>
      <c r="Q460" s="73">
        <v>19</v>
      </c>
      <c r="R460" s="73">
        <v>21</v>
      </c>
      <c r="S460" s="73">
        <v>0</v>
      </c>
      <c r="T460" s="73">
        <v>21</v>
      </c>
      <c r="U460" s="73">
        <v>19</v>
      </c>
      <c r="V460" s="73">
        <v>0</v>
      </c>
      <c r="W460" s="73">
        <v>19</v>
      </c>
    </row>
    <row r="461" spans="4:23" ht="15" customHeight="1" outlineLevel="2">
      <c r="D461" s="38" t="s">
        <v>1321</v>
      </c>
      <c r="E461" s="233" t="s">
        <v>1322</v>
      </c>
      <c r="F461" s="73">
        <v>25</v>
      </c>
      <c r="G461" s="73">
        <v>7</v>
      </c>
      <c r="H461" s="73">
        <v>18</v>
      </c>
      <c r="I461" s="73">
        <v>26</v>
      </c>
      <c r="J461" s="73">
        <v>7</v>
      </c>
      <c r="K461" s="73">
        <v>19</v>
      </c>
      <c r="L461" s="73">
        <v>25</v>
      </c>
      <c r="M461" s="73">
        <v>8</v>
      </c>
      <c r="N461" s="73">
        <v>17</v>
      </c>
      <c r="O461" s="73">
        <v>25</v>
      </c>
      <c r="P461" s="73">
        <v>8</v>
      </c>
      <c r="Q461" s="73">
        <v>17</v>
      </c>
      <c r="R461" s="73">
        <v>21</v>
      </c>
      <c r="S461" s="73">
        <v>6</v>
      </c>
      <c r="T461" s="73">
        <v>15</v>
      </c>
      <c r="U461" s="73">
        <v>21</v>
      </c>
      <c r="V461" s="73">
        <v>7</v>
      </c>
      <c r="W461" s="73">
        <v>14</v>
      </c>
    </row>
    <row r="462" spans="4:23" ht="15" customHeight="1" outlineLevel="2">
      <c r="D462" s="38" t="s">
        <v>1323</v>
      </c>
      <c r="E462" s="233" t="s">
        <v>1324</v>
      </c>
      <c r="F462" s="73">
        <v>13</v>
      </c>
      <c r="G462" s="73">
        <v>7</v>
      </c>
      <c r="H462" s="73">
        <v>6</v>
      </c>
      <c r="I462" s="73">
        <v>12</v>
      </c>
      <c r="J462" s="73">
        <v>6</v>
      </c>
      <c r="K462" s="73">
        <v>6</v>
      </c>
      <c r="L462" s="73">
        <v>13</v>
      </c>
      <c r="M462" s="73">
        <v>7</v>
      </c>
      <c r="N462" s="73">
        <v>6</v>
      </c>
      <c r="O462" s="73">
        <v>13</v>
      </c>
      <c r="P462" s="73">
        <v>7</v>
      </c>
      <c r="Q462" s="73">
        <v>6</v>
      </c>
      <c r="R462" s="73">
        <v>14</v>
      </c>
      <c r="S462" s="73">
        <v>6</v>
      </c>
      <c r="T462" s="73">
        <v>8</v>
      </c>
      <c r="U462" s="73">
        <v>12</v>
      </c>
      <c r="V462" s="73">
        <v>5</v>
      </c>
      <c r="W462" s="73">
        <v>7</v>
      </c>
    </row>
    <row r="463" spans="4:23" ht="15" customHeight="1" outlineLevel="2">
      <c r="D463" s="38" t="s">
        <v>1325</v>
      </c>
      <c r="E463" s="233" t="s">
        <v>1326</v>
      </c>
      <c r="F463" s="73">
        <v>102</v>
      </c>
      <c r="G463" s="73">
        <v>53</v>
      </c>
      <c r="H463" s="73">
        <v>49</v>
      </c>
      <c r="I463" s="73">
        <v>97</v>
      </c>
      <c r="J463" s="73">
        <v>54</v>
      </c>
      <c r="K463" s="73">
        <v>43</v>
      </c>
      <c r="L463" s="73">
        <v>86</v>
      </c>
      <c r="M463" s="73">
        <v>47</v>
      </c>
      <c r="N463" s="73">
        <v>39</v>
      </c>
      <c r="O463" s="73">
        <v>86</v>
      </c>
      <c r="P463" s="73">
        <v>47</v>
      </c>
      <c r="Q463" s="73">
        <v>39</v>
      </c>
      <c r="R463" s="73">
        <v>81</v>
      </c>
      <c r="S463" s="73">
        <v>47</v>
      </c>
      <c r="T463" s="73">
        <v>34</v>
      </c>
      <c r="U463" s="73">
        <v>73</v>
      </c>
      <c r="V463" s="73">
        <v>42</v>
      </c>
      <c r="W463" s="73">
        <v>31</v>
      </c>
    </row>
    <row r="464" spans="4:23" ht="15" customHeight="1" outlineLevel="2">
      <c r="D464" s="38" t="s">
        <v>1327</v>
      </c>
      <c r="E464" s="233" t="s">
        <v>1328</v>
      </c>
      <c r="F464" s="73">
        <v>20</v>
      </c>
      <c r="G464" s="73">
        <v>12</v>
      </c>
      <c r="H464" s="73">
        <v>8</v>
      </c>
      <c r="I464" s="73">
        <v>17</v>
      </c>
      <c r="J464" s="73">
        <v>9</v>
      </c>
      <c r="K464" s="73">
        <v>8</v>
      </c>
      <c r="L464" s="73">
        <v>16</v>
      </c>
      <c r="M464" s="73">
        <v>8</v>
      </c>
      <c r="N464" s="73">
        <v>8</v>
      </c>
      <c r="O464" s="73">
        <v>16</v>
      </c>
      <c r="P464" s="73">
        <v>8</v>
      </c>
      <c r="Q464" s="73">
        <v>8</v>
      </c>
      <c r="R464" s="73">
        <v>13</v>
      </c>
      <c r="S464" s="73">
        <v>5</v>
      </c>
      <c r="T464" s="73">
        <v>8</v>
      </c>
      <c r="U464" s="73">
        <v>14</v>
      </c>
      <c r="V464" s="73">
        <v>6</v>
      </c>
      <c r="W464" s="73">
        <v>8</v>
      </c>
    </row>
    <row r="465" spans="3:23" ht="15" customHeight="1" outlineLevel="2">
      <c r="D465" s="38" t="s">
        <v>1329</v>
      </c>
      <c r="E465" s="233" t="s">
        <v>1330</v>
      </c>
      <c r="F465" s="73">
        <v>156</v>
      </c>
      <c r="G465" s="73">
        <v>116</v>
      </c>
      <c r="H465" s="73">
        <v>40</v>
      </c>
      <c r="I465" s="73">
        <v>150</v>
      </c>
      <c r="J465" s="73">
        <v>112</v>
      </c>
      <c r="K465" s="73">
        <v>38</v>
      </c>
      <c r="L465" s="73">
        <v>136</v>
      </c>
      <c r="M465" s="73">
        <v>97</v>
      </c>
      <c r="N465" s="73">
        <v>39</v>
      </c>
      <c r="O465" s="73">
        <v>136</v>
      </c>
      <c r="P465" s="73">
        <v>97</v>
      </c>
      <c r="Q465" s="73">
        <v>39</v>
      </c>
      <c r="R465" s="73">
        <v>107</v>
      </c>
      <c r="S465" s="73">
        <v>71</v>
      </c>
      <c r="T465" s="73">
        <v>36</v>
      </c>
      <c r="U465" s="73">
        <v>99</v>
      </c>
      <c r="V465" s="73">
        <v>66</v>
      </c>
      <c r="W465" s="73">
        <v>33</v>
      </c>
    </row>
    <row r="466" spans="3:23" ht="15" customHeight="1" outlineLevel="2">
      <c r="D466" s="38" t="s">
        <v>1331</v>
      </c>
      <c r="E466" s="233" t="s">
        <v>1332</v>
      </c>
      <c r="F466" s="73">
        <v>39</v>
      </c>
      <c r="G466" s="73">
        <v>28</v>
      </c>
      <c r="H466" s="73">
        <v>11</v>
      </c>
      <c r="I466" s="73">
        <v>36</v>
      </c>
      <c r="J466" s="73">
        <v>26</v>
      </c>
      <c r="K466" s="73">
        <v>10</v>
      </c>
      <c r="L466" s="73">
        <v>37</v>
      </c>
      <c r="M466" s="73">
        <v>26</v>
      </c>
      <c r="N466" s="73">
        <v>11</v>
      </c>
      <c r="O466" s="73">
        <v>37</v>
      </c>
      <c r="P466" s="73">
        <v>26</v>
      </c>
      <c r="Q466" s="73">
        <v>11</v>
      </c>
      <c r="R466" s="73">
        <v>37</v>
      </c>
      <c r="S466" s="73">
        <v>26</v>
      </c>
      <c r="T466" s="73">
        <v>11</v>
      </c>
      <c r="U466" s="73">
        <v>31</v>
      </c>
      <c r="V466" s="73">
        <v>22</v>
      </c>
      <c r="W466" s="73">
        <v>9</v>
      </c>
    </row>
    <row r="467" spans="3:23" ht="15" customHeight="1" outlineLevel="2">
      <c r="D467" s="38" t="s">
        <v>1333</v>
      </c>
      <c r="E467" s="233" t="s">
        <v>1334</v>
      </c>
      <c r="F467" s="73">
        <v>5</v>
      </c>
      <c r="G467" s="73">
        <v>0</v>
      </c>
      <c r="H467" s="73">
        <v>5</v>
      </c>
      <c r="I467" s="73">
        <v>5</v>
      </c>
      <c r="J467" s="73">
        <v>0</v>
      </c>
      <c r="K467" s="73">
        <v>5</v>
      </c>
      <c r="L467" s="73">
        <v>7</v>
      </c>
      <c r="M467" s="73">
        <v>2</v>
      </c>
      <c r="N467" s="73">
        <v>5</v>
      </c>
      <c r="O467" s="73">
        <v>7</v>
      </c>
      <c r="P467" s="73">
        <v>2</v>
      </c>
      <c r="Q467" s="73">
        <v>5</v>
      </c>
      <c r="R467" s="73">
        <v>6</v>
      </c>
      <c r="S467" s="73">
        <v>3</v>
      </c>
      <c r="T467" s="73">
        <v>3</v>
      </c>
      <c r="U467" s="73">
        <v>5</v>
      </c>
      <c r="V467" s="73">
        <v>3</v>
      </c>
      <c r="W467" s="73">
        <v>2</v>
      </c>
    </row>
    <row r="468" spans="3:23" ht="15" customHeight="1" outlineLevel="2">
      <c r="D468" s="38" t="s">
        <v>1335</v>
      </c>
      <c r="E468" s="233" t="s">
        <v>1336</v>
      </c>
      <c r="F468" s="73">
        <v>4</v>
      </c>
      <c r="G468" s="73">
        <v>0</v>
      </c>
      <c r="H468" s="73">
        <v>4</v>
      </c>
      <c r="I468" s="73">
        <v>4</v>
      </c>
      <c r="J468" s="73">
        <v>0</v>
      </c>
      <c r="K468" s="73">
        <v>4</v>
      </c>
      <c r="L468" s="73">
        <v>4</v>
      </c>
      <c r="M468" s="73">
        <v>0</v>
      </c>
      <c r="N468" s="73">
        <v>4</v>
      </c>
      <c r="O468" s="73">
        <v>4</v>
      </c>
      <c r="P468" s="73">
        <v>0</v>
      </c>
      <c r="Q468" s="73">
        <v>4</v>
      </c>
      <c r="R468" s="73">
        <v>3</v>
      </c>
      <c r="S468" s="73">
        <v>0</v>
      </c>
      <c r="T468" s="73">
        <v>3</v>
      </c>
      <c r="U468" s="73">
        <v>3</v>
      </c>
      <c r="V468" s="73">
        <v>0</v>
      </c>
      <c r="W468" s="73">
        <v>3</v>
      </c>
    </row>
    <row r="469" spans="3:23" ht="15" customHeight="1" outlineLevel="2">
      <c r="D469" s="38" t="s">
        <v>1337</v>
      </c>
      <c r="E469" s="233" t="s">
        <v>1338</v>
      </c>
      <c r="F469" s="73">
        <v>55</v>
      </c>
      <c r="G469" s="73">
        <v>26</v>
      </c>
      <c r="H469" s="73">
        <v>29</v>
      </c>
      <c r="I469" s="73">
        <v>50</v>
      </c>
      <c r="J469" s="73">
        <v>23</v>
      </c>
      <c r="K469" s="73">
        <v>27</v>
      </c>
      <c r="L469" s="73">
        <v>38</v>
      </c>
      <c r="M469" s="73">
        <v>14</v>
      </c>
      <c r="N469" s="73">
        <v>24</v>
      </c>
      <c r="O469" s="73">
        <v>38</v>
      </c>
      <c r="P469" s="73">
        <v>14</v>
      </c>
      <c r="Q469" s="73">
        <v>24</v>
      </c>
      <c r="R469" s="73">
        <v>29</v>
      </c>
      <c r="S469" s="73">
        <v>11</v>
      </c>
      <c r="T469" s="73">
        <v>18</v>
      </c>
      <c r="U469" s="73">
        <v>27</v>
      </c>
      <c r="V469" s="73">
        <v>11</v>
      </c>
      <c r="W469" s="73">
        <v>16</v>
      </c>
    </row>
    <row r="470" spans="3:23" ht="15" customHeight="1" outlineLevel="1">
      <c r="C470" s="231" t="s">
        <v>1339</v>
      </c>
      <c r="E470" s="230" t="s">
        <v>1340</v>
      </c>
      <c r="F470" s="232">
        <v>4376</v>
      </c>
      <c r="G470" s="232">
        <v>1573</v>
      </c>
      <c r="H470" s="232">
        <v>2803</v>
      </c>
      <c r="I470" s="232">
        <v>4347</v>
      </c>
      <c r="J470" s="232">
        <v>1583</v>
      </c>
      <c r="K470" s="232">
        <v>2764</v>
      </c>
      <c r="L470" s="232">
        <v>4255</v>
      </c>
      <c r="M470" s="232">
        <v>1487</v>
      </c>
      <c r="N470" s="232">
        <v>2768</v>
      </c>
      <c r="O470" s="232">
        <v>4255</v>
      </c>
      <c r="P470" s="232">
        <v>1487</v>
      </c>
      <c r="Q470" s="232">
        <v>2768</v>
      </c>
      <c r="R470" s="232">
        <v>4282</v>
      </c>
      <c r="S470" s="232">
        <v>1513</v>
      </c>
      <c r="T470" s="232">
        <v>2769</v>
      </c>
      <c r="U470" s="232">
        <v>4316</v>
      </c>
      <c r="V470" s="232">
        <v>1567</v>
      </c>
      <c r="W470" s="232">
        <v>2749</v>
      </c>
    </row>
    <row r="471" spans="3:23" ht="15" customHeight="1" outlineLevel="2">
      <c r="D471" s="38" t="s">
        <v>1341</v>
      </c>
      <c r="E471" s="233" t="s">
        <v>1342</v>
      </c>
      <c r="F471" s="73">
        <v>122</v>
      </c>
      <c r="G471" s="73">
        <v>6</v>
      </c>
      <c r="H471" s="73">
        <v>116</v>
      </c>
      <c r="I471" s="73">
        <v>123</v>
      </c>
      <c r="J471" s="73">
        <v>6</v>
      </c>
      <c r="K471" s="73">
        <v>117</v>
      </c>
      <c r="L471" s="73">
        <v>117</v>
      </c>
      <c r="M471" s="73">
        <v>6</v>
      </c>
      <c r="N471" s="73">
        <v>111</v>
      </c>
      <c r="O471" s="73">
        <v>117</v>
      </c>
      <c r="P471" s="73">
        <v>6</v>
      </c>
      <c r="Q471" s="73">
        <v>111</v>
      </c>
      <c r="R471" s="73">
        <v>110</v>
      </c>
      <c r="S471" s="73">
        <v>5</v>
      </c>
      <c r="T471" s="73">
        <v>105</v>
      </c>
      <c r="U471" s="73">
        <v>111</v>
      </c>
      <c r="V471" s="73">
        <v>7</v>
      </c>
      <c r="W471" s="73">
        <v>104</v>
      </c>
    </row>
    <row r="472" spans="3:23" ht="15" customHeight="1" outlineLevel="2">
      <c r="D472" s="38" t="s">
        <v>1343</v>
      </c>
      <c r="E472" s="233" t="s">
        <v>1344</v>
      </c>
      <c r="F472" s="73">
        <v>5</v>
      </c>
      <c r="G472" s="73">
        <v>1</v>
      </c>
      <c r="H472" s="73">
        <v>4</v>
      </c>
      <c r="I472" s="73">
        <v>5</v>
      </c>
      <c r="J472" s="73">
        <v>1</v>
      </c>
      <c r="K472" s="73">
        <v>4</v>
      </c>
      <c r="L472" s="73">
        <v>4</v>
      </c>
      <c r="M472" s="73">
        <v>0</v>
      </c>
      <c r="N472" s="73">
        <v>4</v>
      </c>
      <c r="O472" s="73">
        <v>4</v>
      </c>
      <c r="P472" s="73">
        <v>0</v>
      </c>
      <c r="Q472" s="73">
        <v>4</v>
      </c>
      <c r="R472" s="73">
        <v>4</v>
      </c>
      <c r="S472" s="73">
        <v>0</v>
      </c>
      <c r="T472" s="73">
        <v>4</v>
      </c>
      <c r="U472" s="73">
        <v>3</v>
      </c>
      <c r="V472" s="73">
        <v>0</v>
      </c>
      <c r="W472" s="73">
        <v>3</v>
      </c>
    </row>
    <row r="473" spans="3:23" ht="15" customHeight="1" outlineLevel="2">
      <c r="D473" s="38" t="s">
        <v>1345</v>
      </c>
      <c r="E473" s="233" t="s">
        <v>1346</v>
      </c>
      <c r="F473" s="73">
        <v>467</v>
      </c>
      <c r="G473" s="73">
        <v>250</v>
      </c>
      <c r="H473" s="73">
        <v>217</v>
      </c>
      <c r="I473" s="73">
        <v>446</v>
      </c>
      <c r="J473" s="73">
        <v>240</v>
      </c>
      <c r="K473" s="73">
        <v>206</v>
      </c>
      <c r="L473" s="73">
        <v>418</v>
      </c>
      <c r="M473" s="73">
        <v>209</v>
      </c>
      <c r="N473" s="73">
        <v>209</v>
      </c>
      <c r="O473" s="73">
        <v>418</v>
      </c>
      <c r="P473" s="73">
        <v>209</v>
      </c>
      <c r="Q473" s="73">
        <v>209</v>
      </c>
      <c r="R473" s="73">
        <v>399</v>
      </c>
      <c r="S473" s="73">
        <v>197</v>
      </c>
      <c r="T473" s="73">
        <v>202</v>
      </c>
      <c r="U473" s="73">
        <v>377</v>
      </c>
      <c r="V473" s="73">
        <v>190</v>
      </c>
      <c r="W473" s="73">
        <v>187</v>
      </c>
    </row>
    <row r="474" spans="3:23" ht="15" customHeight="1" outlineLevel="2">
      <c r="D474" s="38" t="s">
        <v>1347</v>
      </c>
      <c r="E474" s="233" t="s">
        <v>1348</v>
      </c>
      <c r="F474" s="73">
        <v>21</v>
      </c>
      <c r="G474" s="73">
        <v>2</v>
      </c>
      <c r="H474" s="73">
        <v>19</v>
      </c>
      <c r="I474" s="73">
        <v>20</v>
      </c>
      <c r="J474" s="73">
        <v>3</v>
      </c>
      <c r="K474" s="73">
        <v>17</v>
      </c>
      <c r="L474" s="73">
        <v>20</v>
      </c>
      <c r="M474" s="73">
        <v>2</v>
      </c>
      <c r="N474" s="73">
        <v>18</v>
      </c>
      <c r="O474" s="73">
        <v>20</v>
      </c>
      <c r="P474" s="73">
        <v>2</v>
      </c>
      <c r="Q474" s="73">
        <v>18</v>
      </c>
      <c r="R474" s="73">
        <v>17</v>
      </c>
      <c r="S474" s="73">
        <v>2</v>
      </c>
      <c r="T474" s="73">
        <v>15</v>
      </c>
      <c r="U474" s="73">
        <v>17</v>
      </c>
      <c r="V474" s="73">
        <v>2</v>
      </c>
      <c r="W474" s="73">
        <v>15</v>
      </c>
    </row>
    <row r="475" spans="3:23" ht="15" customHeight="1" outlineLevel="2">
      <c r="D475" s="38" t="s">
        <v>1349</v>
      </c>
      <c r="E475" s="233" t="s">
        <v>1350</v>
      </c>
      <c r="F475" s="73">
        <v>76</v>
      </c>
      <c r="G475" s="73">
        <v>4</v>
      </c>
      <c r="H475" s="73">
        <v>72</v>
      </c>
      <c r="I475" s="73">
        <v>75</v>
      </c>
      <c r="J475" s="73">
        <v>5</v>
      </c>
      <c r="K475" s="73">
        <v>70</v>
      </c>
      <c r="L475" s="73">
        <v>73</v>
      </c>
      <c r="M475" s="73">
        <v>5</v>
      </c>
      <c r="N475" s="73">
        <v>68</v>
      </c>
      <c r="O475" s="73">
        <v>73</v>
      </c>
      <c r="P475" s="73">
        <v>5</v>
      </c>
      <c r="Q475" s="73">
        <v>68</v>
      </c>
      <c r="R475" s="73">
        <v>75</v>
      </c>
      <c r="S475" s="73">
        <v>5</v>
      </c>
      <c r="T475" s="73">
        <v>70</v>
      </c>
      <c r="U475" s="73">
        <v>71</v>
      </c>
      <c r="V475" s="73">
        <v>5</v>
      </c>
      <c r="W475" s="73">
        <v>66</v>
      </c>
    </row>
    <row r="476" spans="3:23" ht="15" customHeight="1" outlineLevel="2">
      <c r="D476" s="38" t="s">
        <v>1351</v>
      </c>
      <c r="E476" s="233" t="s">
        <v>1352</v>
      </c>
      <c r="F476" s="73">
        <v>16</v>
      </c>
      <c r="G476" s="73">
        <v>4</v>
      </c>
      <c r="H476" s="73">
        <v>12</v>
      </c>
      <c r="I476" s="73">
        <v>16</v>
      </c>
      <c r="J476" s="73">
        <v>4</v>
      </c>
      <c r="K476" s="73">
        <v>12</v>
      </c>
      <c r="L476" s="73">
        <v>16</v>
      </c>
      <c r="M476" s="73">
        <v>4</v>
      </c>
      <c r="N476" s="73">
        <v>12</v>
      </c>
      <c r="O476" s="73">
        <v>16</v>
      </c>
      <c r="P476" s="73">
        <v>4</v>
      </c>
      <c r="Q476" s="73">
        <v>12</v>
      </c>
      <c r="R476" s="73">
        <v>15</v>
      </c>
      <c r="S476" s="73">
        <v>4</v>
      </c>
      <c r="T476" s="73">
        <v>11</v>
      </c>
      <c r="U476" s="73">
        <v>17</v>
      </c>
      <c r="V476" s="73">
        <v>5</v>
      </c>
      <c r="W476" s="73">
        <v>12</v>
      </c>
    </row>
    <row r="477" spans="3:23" ht="15" customHeight="1" outlineLevel="2">
      <c r="D477" s="38" t="s">
        <v>1353</v>
      </c>
      <c r="E477" s="233" t="s">
        <v>1354</v>
      </c>
      <c r="F477" s="73">
        <v>12</v>
      </c>
      <c r="G477" s="73">
        <v>10</v>
      </c>
      <c r="H477" s="73">
        <v>2</v>
      </c>
      <c r="I477" s="73">
        <v>13</v>
      </c>
      <c r="J477" s="73">
        <v>12</v>
      </c>
      <c r="K477" s="73">
        <v>1</v>
      </c>
      <c r="L477" s="73">
        <v>12</v>
      </c>
      <c r="M477" s="73">
        <v>10</v>
      </c>
      <c r="N477" s="73">
        <v>2</v>
      </c>
      <c r="O477" s="73">
        <v>12</v>
      </c>
      <c r="P477" s="73">
        <v>10</v>
      </c>
      <c r="Q477" s="73">
        <v>2</v>
      </c>
      <c r="R477" s="73">
        <v>9</v>
      </c>
      <c r="S477" s="73">
        <v>7</v>
      </c>
      <c r="T477" s="73">
        <v>2</v>
      </c>
      <c r="U477" s="73">
        <v>8</v>
      </c>
      <c r="V477" s="73">
        <v>6</v>
      </c>
      <c r="W477" s="73">
        <v>2</v>
      </c>
    </row>
    <row r="478" spans="3:23" ht="15" customHeight="1" outlineLevel="2">
      <c r="D478" s="38" t="s">
        <v>1355</v>
      </c>
      <c r="E478" s="233" t="s">
        <v>1356</v>
      </c>
      <c r="F478" s="73">
        <v>2</v>
      </c>
      <c r="G478" s="73">
        <v>0</v>
      </c>
      <c r="H478" s="73">
        <v>2</v>
      </c>
      <c r="I478" s="73">
        <v>2</v>
      </c>
      <c r="J478" s="73">
        <v>0</v>
      </c>
      <c r="K478" s="73">
        <v>2</v>
      </c>
      <c r="L478" s="73">
        <v>2</v>
      </c>
      <c r="M478" s="73">
        <v>0</v>
      </c>
      <c r="N478" s="73">
        <v>2</v>
      </c>
      <c r="O478" s="73">
        <v>2</v>
      </c>
      <c r="P478" s="73">
        <v>0</v>
      </c>
      <c r="Q478" s="73">
        <v>2</v>
      </c>
      <c r="R478" s="73">
        <v>3</v>
      </c>
      <c r="S478" s="73">
        <v>0</v>
      </c>
      <c r="T478" s="73">
        <v>3</v>
      </c>
      <c r="U478" s="73">
        <v>2</v>
      </c>
      <c r="V478" s="73">
        <v>0</v>
      </c>
      <c r="W478" s="73">
        <v>2</v>
      </c>
    </row>
    <row r="479" spans="3:23" ht="15" customHeight="1" outlineLevel="2">
      <c r="D479" s="38" t="s">
        <v>1357</v>
      </c>
      <c r="E479" s="233" t="s">
        <v>1358</v>
      </c>
      <c r="F479" s="73">
        <v>0</v>
      </c>
      <c r="G479" s="73">
        <v>0</v>
      </c>
      <c r="H479" s="73">
        <v>0</v>
      </c>
      <c r="I479" s="73">
        <v>0</v>
      </c>
      <c r="J479" s="73">
        <v>0</v>
      </c>
      <c r="K479" s="73">
        <v>0</v>
      </c>
      <c r="L479" s="73">
        <v>0</v>
      </c>
      <c r="M479" s="73">
        <v>0</v>
      </c>
      <c r="N479" s="73">
        <v>0</v>
      </c>
      <c r="O479" s="73">
        <v>0</v>
      </c>
      <c r="P479" s="73">
        <v>0</v>
      </c>
      <c r="Q479" s="73">
        <v>0</v>
      </c>
      <c r="R479" s="73">
        <v>0</v>
      </c>
      <c r="S479" s="73">
        <v>0</v>
      </c>
      <c r="T479" s="73">
        <v>0</v>
      </c>
      <c r="U479" s="73">
        <v>0</v>
      </c>
      <c r="V479" s="73">
        <v>0</v>
      </c>
      <c r="W479" s="73">
        <v>0</v>
      </c>
    </row>
    <row r="480" spans="3:23" ht="15" customHeight="1" outlineLevel="2">
      <c r="D480" s="38" t="s">
        <v>1359</v>
      </c>
      <c r="E480" s="233" t="s">
        <v>1360</v>
      </c>
      <c r="F480" s="73">
        <v>3</v>
      </c>
      <c r="G480" s="73">
        <v>0</v>
      </c>
      <c r="H480" s="73">
        <v>3</v>
      </c>
      <c r="I480" s="73">
        <v>2</v>
      </c>
      <c r="J480" s="73">
        <v>0</v>
      </c>
      <c r="K480" s="73">
        <v>2</v>
      </c>
      <c r="L480" s="73">
        <v>1</v>
      </c>
      <c r="M480" s="73">
        <v>0</v>
      </c>
      <c r="N480" s="73">
        <v>1</v>
      </c>
      <c r="O480" s="73">
        <v>1</v>
      </c>
      <c r="P480" s="73">
        <v>0</v>
      </c>
      <c r="Q480" s="73">
        <v>1</v>
      </c>
      <c r="R480" s="73">
        <v>1</v>
      </c>
      <c r="S480" s="73">
        <v>0</v>
      </c>
      <c r="T480" s="73">
        <v>1</v>
      </c>
      <c r="U480" s="73">
        <v>1</v>
      </c>
      <c r="V480" s="73">
        <v>0</v>
      </c>
      <c r="W480" s="73">
        <v>1</v>
      </c>
    </row>
    <row r="481" spans="4:23" ht="15" customHeight="1" outlineLevel="2">
      <c r="D481" s="38" t="s">
        <v>1361</v>
      </c>
      <c r="E481" s="233" t="s">
        <v>1362</v>
      </c>
      <c r="F481" s="73">
        <v>6</v>
      </c>
      <c r="G481" s="73">
        <v>0</v>
      </c>
      <c r="H481" s="73">
        <v>6</v>
      </c>
      <c r="I481" s="73">
        <v>5</v>
      </c>
      <c r="J481" s="73">
        <v>0</v>
      </c>
      <c r="K481" s="73">
        <v>5</v>
      </c>
      <c r="L481" s="73">
        <v>7</v>
      </c>
      <c r="M481" s="73">
        <v>0</v>
      </c>
      <c r="N481" s="73">
        <v>7</v>
      </c>
      <c r="O481" s="73">
        <v>7</v>
      </c>
      <c r="P481" s="73">
        <v>0</v>
      </c>
      <c r="Q481" s="73">
        <v>7</v>
      </c>
      <c r="R481" s="73">
        <v>5</v>
      </c>
      <c r="S481" s="73">
        <v>0</v>
      </c>
      <c r="T481" s="73">
        <v>5</v>
      </c>
      <c r="U481" s="73">
        <v>6</v>
      </c>
      <c r="V481" s="73">
        <v>0</v>
      </c>
      <c r="W481" s="73">
        <v>6</v>
      </c>
    </row>
    <row r="482" spans="4:23" ht="15" customHeight="1" outlineLevel="2">
      <c r="D482" s="38" t="s">
        <v>1363</v>
      </c>
      <c r="E482" s="233" t="s">
        <v>1364</v>
      </c>
      <c r="F482" s="73">
        <v>3</v>
      </c>
      <c r="G482" s="73">
        <v>0</v>
      </c>
      <c r="H482" s="73">
        <v>3</v>
      </c>
      <c r="I482" s="73">
        <v>2</v>
      </c>
      <c r="J482" s="73">
        <v>0</v>
      </c>
      <c r="K482" s="73">
        <v>2</v>
      </c>
      <c r="L482" s="73">
        <v>1</v>
      </c>
      <c r="M482" s="73">
        <v>0</v>
      </c>
      <c r="N482" s="73">
        <v>1</v>
      </c>
      <c r="O482" s="73">
        <v>1</v>
      </c>
      <c r="P482" s="73">
        <v>0</v>
      </c>
      <c r="Q482" s="73">
        <v>1</v>
      </c>
      <c r="R482" s="73">
        <v>1</v>
      </c>
      <c r="S482" s="73">
        <v>0</v>
      </c>
      <c r="T482" s="73">
        <v>1</v>
      </c>
      <c r="U482" s="73">
        <v>2</v>
      </c>
      <c r="V482" s="73">
        <v>0</v>
      </c>
      <c r="W482" s="73">
        <v>2</v>
      </c>
    </row>
    <row r="483" spans="4:23" ht="15" customHeight="1" outlineLevel="2">
      <c r="D483" s="38" t="s">
        <v>1365</v>
      </c>
      <c r="E483" s="233" t="s">
        <v>1366</v>
      </c>
      <c r="F483" s="73">
        <v>3</v>
      </c>
      <c r="G483" s="73">
        <v>0</v>
      </c>
      <c r="H483" s="73">
        <v>3</v>
      </c>
      <c r="I483" s="73">
        <v>3</v>
      </c>
      <c r="J483" s="73">
        <v>0</v>
      </c>
      <c r="K483" s="73">
        <v>3</v>
      </c>
      <c r="L483" s="73">
        <v>3</v>
      </c>
      <c r="M483" s="73">
        <v>0</v>
      </c>
      <c r="N483" s="73">
        <v>3</v>
      </c>
      <c r="O483" s="73">
        <v>3</v>
      </c>
      <c r="P483" s="73">
        <v>0</v>
      </c>
      <c r="Q483" s="73">
        <v>3</v>
      </c>
      <c r="R483" s="73">
        <v>3</v>
      </c>
      <c r="S483" s="73">
        <v>0</v>
      </c>
      <c r="T483" s="73">
        <v>3</v>
      </c>
      <c r="U483" s="73">
        <v>3</v>
      </c>
      <c r="V483" s="73">
        <v>0</v>
      </c>
      <c r="W483" s="73">
        <v>3</v>
      </c>
    </row>
    <row r="484" spans="4:23" ht="15" customHeight="1" outlineLevel="2">
      <c r="D484" s="38" t="s">
        <v>1367</v>
      </c>
      <c r="E484" s="233" t="s">
        <v>1368</v>
      </c>
      <c r="F484" s="73">
        <v>9</v>
      </c>
      <c r="G484" s="73">
        <v>0</v>
      </c>
      <c r="H484" s="73">
        <v>9</v>
      </c>
      <c r="I484" s="73">
        <v>8</v>
      </c>
      <c r="J484" s="73">
        <v>0</v>
      </c>
      <c r="K484" s="73">
        <v>8</v>
      </c>
      <c r="L484" s="73">
        <v>9</v>
      </c>
      <c r="M484" s="73">
        <v>0</v>
      </c>
      <c r="N484" s="73">
        <v>9</v>
      </c>
      <c r="O484" s="73">
        <v>9</v>
      </c>
      <c r="P484" s="73">
        <v>0</v>
      </c>
      <c r="Q484" s="73">
        <v>9</v>
      </c>
      <c r="R484" s="73">
        <v>9</v>
      </c>
      <c r="S484" s="73">
        <v>0</v>
      </c>
      <c r="T484" s="73">
        <v>9</v>
      </c>
      <c r="U484" s="73">
        <v>8</v>
      </c>
      <c r="V484" s="73">
        <v>0</v>
      </c>
      <c r="W484" s="73">
        <v>8</v>
      </c>
    </row>
    <row r="485" spans="4:23" ht="15" customHeight="1" outlineLevel="2">
      <c r="D485" s="38" t="s">
        <v>1369</v>
      </c>
      <c r="E485" s="233" t="s">
        <v>1370</v>
      </c>
      <c r="F485" s="73">
        <v>6</v>
      </c>
      <c r="G485" s="73">
        <v>3</v>
      </c>
      <c r="H485" s="73">
        <v>3</v>
      </c>
      <c r="I485" s="73">
        <v>6</v>
      </c>
      <c r="J485" s="73">
        <v>3</v>
      </c>
      <c r="K485" s="73">
        <v>3</v>
      </c>
      <c r="L485" s="73">
        <v>7</v>
      </c>
      <c r="M485" s="73">
        <v>3</v>
      </c>
      <c r="N485" s="73">
        <v>4</v>
      </c>
      <c r="O485" s="73">
        <v>7</v>
      </c>
      <c r="P485" s="73">
        <v>3</v>
      </c>
      <c r="Q485" s="73">
        <v>4</v>
      </c>
      <c r="R485" s="73">
        <v>6</v>
      </c>
      <c r="S485" s="73">
        <v>3</v>
      </c>
      <c r="T485" s="73">
        <v>3</v>
      </c>
      <c r="U485" s="73">
        <v>7</v>
      </c>
      <c r="V485" s="73">
        <v>3</v>
      </c>
      <c r="W485" s="73">
        <v>4</v>
      </c>
    </row>
    <row r="486" spans="4:23" ht="15" customHeight="1" outlineLevel="2">
      <c r="D486" s="38" t="s">
        <v>1371</v>
      </c>
      <c r="E486" s="233" t="s">
        <v>1372</v>
      </c>
      <c r="F486" s="73">
        <v>456</v>
      </c>
      <c r="G486" s="73">
        <v>442</v>
      </c>
      <c r="H486" s="73">
        <v>14</v>
      </c>
      <c r="I486" s="73">
        <v>437</v>
      </c>
      <c r="J486" s="73">
        <v>423</v>
      </c>
      <c r="K486" s="73">
        <v>14</v>
      </c>
      <c r="L486" s="73">
        <v>400</v>
      </c>
      <c r="M486" s="73">
        <v>386</v>
      </c>
      <c r="N486" s="73">
        <v>14</v>
      </c>
      <c r="O486" s="73">
        <v>400</v>
      </c>
      <c r="P486" s="73">
        <v>386</v>
      </c>
      <c r="Q486" s="73">
        <v>14</v>
      </c>
      <c r="R486" s="73">
        <v>377</v>
      </c>
      <c r="S486" s="73">
        <v>364</v>
      </c>
      <c r="T486" s="73">
        <v>13</v>
      </c>
      <c r="U486" s="73">
        <v>366</v>
      </c>
      <c r="V486" s="73">
        <v>353</v>
      </c>
      <c r="W486" s="73">
        <v>13</v>
      </c>
    </row>
    <row r="487" spans="4:23" ht="15" customHeight="1" outlineLevel="2">
      <c r="D487" s="38" t="s">
        <v>1373</v>
      </c>
      <c r="E487" s="233" t="s">
        <v>1374</v>
      </c>
      <c r="F487" s="73">
        <v>7</v>
      </c>
      <c r="G487" s="73">
        <v>0</v>
      </c>
      <c r="H487" s="73">
        <v>7</v>
      </c>
      <c r="I487" s="73">
        <v>8</v>
      </c>
      <c r="J487" s="73">
        <v>0</v>
      </c>
      <c r="K487" s="73">
        <v>8</v>
      </c>
      <c r="L487" s="73">
        <v>5</v>
      </c>
      <c r="M487" s="73">
        <v>0</v>
      </c>
      <c r="N487" s="73">
        <v>5</v>
      </c>
      <c r="O487" s="73">
        <v>5</v>
      </c>
      <c r="P487" s="73">
        <v>0</v>
      </c>
      <c r="Q487" s="73">
        <v>5</v>
      </c>
      <c r="R487" s="73">
        <v>3</v>
      </c>
      <c r="S487" s="73">
        <v>0</v>
      </c>
      <c r="T487" s="73">
        <v>3</v>
      </c>
      <c r="U487" s="73">
        <v>5</v>
      </c>
      <c r="V487" s="73">
        <v>0</v>
      </c>
      <c r="W487" s="73">
        <v>5</v>
      </c>
    </row>
    <row r="488" spans="4:23" ht="15" customHeight="1" outlineLevel="2">
      <c r="D488" s="38" t="s">
        <v>1375</v>
      </c>
      <c r="E488" s="233" t="s">
        <v>1376</v>
      </c>
      <c r="F488" s="73">
        <v>0</v>
      </c>
      <c r="G488" s="73">
        <v>0</v>
      </c>
      <c r="H488" s="73">
        <v>0</v>
      </c>
      <c r="I488" s="73">
        <v>0</v>
      </c>
      <c r="J488" s="73">
        <v>0</v>
      </c>
      <c r="K488" s="73">
        <v>0</v>
      </c>
      <c r="L488" s="73">
        <v>0</v>
      </c>
      <c r="M488" s="73">
        <v>0</v>
      </c>
      <c r="N488" s="73">
        <v>0</v>
      </c>
      <c r="O488" s="73">
        <v>0</v>
      </c>
      <c r="P488" s="73">
        <v>0</v>
      </c>
      <c r="Q488" s="73">
        <v>0</v>
      </c>
      <c r="R488" s="73">
        <v>0</v>
      </c>
      <c r="S488" s="73">
        <v>0</v>
      </c>
      <c r="T488" s="73">
        <v>0</v>
      </c>
      <c r="U488" s="73">
        <v>0</v>
      </c>
      <c r="V488" s="73">
        <v>0</v>
      </c>
      <c r="W488" s="73">
        <v>0</v>
      </c>
    </row>
    <row r="489" spans="4:23" ht="15" customHeight="1" outlineLevel="2">
      <c r="D489" s="38" t="s">
        <v>1377</v>
      </c>
      <c r="E489" s="233" t="s">
        <v>1378</v>
      </c>
      <c r="F489" s="73">
        <v>0</v>
      </c>
      <c r="G489" s="73">
        <v>0</v>
      </c>
      <c r="H489" s="73">
        <v>0</v>
      </c>
      <c r="I489" s="73">
        <v>0</v>
      </c>
      <c r="J489" s="73">
        <v>0</v>
      </c>
      <c r="K489" s="73">
        <v>0</v>
      </c>
      <c r="L489" s="73">
        <v>0</v>
      </c>
      <c r="M489" s="73">
        <v>0</v>
      </c>
      <c r="N489" s="73">
        <v>0</v>
      </c>
      <c r="O489" s="73">
        <v>0</v>
      </c>
      <c r="P489" s="73">
        <v>0</v>
      </c>
      <c r="Q489" s="73">
        <v>0</v>
      </c>
      <c r="R489" s="73">
        <v>0</v>
      </c>
      <c r="S489" s="73">
        <v>0</v>
      </c>
      <c r="T489" s="73">
        <v>0</v>
      </c>
      <c r="U489" s="73">
        <v>0</v>
      </c>
      <c r="V489" s="73">
        <v>0</v>
      </c>
      <c r="W489" s="73">
        <v>0</v>
      </c>
    </row>
    <row r="490" spans="4:23" ht="15" customHeight="1" outlineLevel="2">
      <c r="D490" s="38" t="s">
        <v>1379</v>
      </c>
      <c r="E490" s="233" t="s">
        <v>1380</v>
      </c>
      <c r="F490" s="73">
        <v>5</v>
      </c>
      <c r="G490" s="73">
        <v>0</v>
      </c>
      <c r="H490" s="73">
        <v>5</v>
      </c>
      <c r="I490" s="73">
        <v>5</v>
      </c>
      <c r="J490" s="73">
        <v>0</v>
      </c>
      <c r="K490" s="73">
        <v>5</v>
      </c>
      <c r="L490" s="73">
        <v>4</v>
      </c>
      <c r="M490" s="73">
        <v>0</v>
      </c>
      <c r="N490" s="73">
        <v>4</v>
      </c>
      <c r="O490" s="73">
        <v>4</v>
      </c>
      <c r="P490" s="73">
        <v>0</v>
      </c>
      <c r="Q490" s="73">
        <v>4</v>
      </c>
      <c r="R490" s="73">
        <v>4</v>
      </c>
      <c r="S490" s="73">
        <v>0</v>
      </c>
      <c r="T490" s="73">
        <v>4</v>
      </c>
      <c r="U490" s="73">
        <v>2</v>
      </c>
      <c r="V490" s="73">
        <v>0</v>
      </c>
      <c r="W490" s="73">
        <v>2</v>
      </c>
    </row>
    <row r="491" spans="4:23" ht="15" customHeight="1" outlineLevel="2">
      <c r="D491" s="38" t="s">
        <v>1381</v>
      </c>
      <c r="E491" s="233" t="s">
        <v>1382</v>
      </c>
      <c r="F491" s="73">
        <v>10</v>
      </c>
      <c r="G491" s="73">
        <v>0</v>
      </c>
      <c r="H491" s="73">
        <v>10</v>
      </c>
      <c r="I491" s="73">
        <v>5</v>
      </c>
      <c r="J491" s="73">
        <v>0</v>
      </c>
      <c r="K491" s="73">
        <v>5</v>
      </c>
      <c r="L491" s="73">
        <v>4</v>
      </c>
      <c r="M491" s="73">
        <v>0</v>
      </c>
      <c r="N491" s="73">
        <v>4</v>
      </c>
      <c r="O491" s="73">
        <v>4</v>
      </c>
      <c r="P491" s="73">
        <v>0</v>
      </c>
      <c r="Q491" s="73">
        <v>4</v>
      </c>
      <c r="R491" s="73">
        <v>8</v>
      </c>
      <c r="S491" s="73">
        <v>3</v>
      </c>
      <c r="T491" s="73">
        <v>5</v>
      </c>
      <c r="U491" s="73">
        <v>9</v>
      </c>
      <c r="V491" s="73">
        <v>3</v>
      </c>
      <c r="W491" s="73">
        <v>6</v>
      </c>
    </row>
    <row r="492" spans="4:23" ht="15" customHeight="1" outlineLevel="2">
      <c r="D492" s="38" t="s">
        <v>1383</v>
      </c>
      <c r="E492" s="233" t="s">
        <v>1384</v>
      </c>
      <c r="F492" s="73">
        <v>3</v>
      </c>
      <c r="G492" s="73">
        <v>1</v>
      </c>
      <c r="H492" s="73">
        <v>2</v>
      </c>
      <c r="I492" s="73">
        <v>3</v>
      </c>
      <c r="J492" s="73">
        <v>1</v>
      </c>
      <c r="K492" s="73">
        <v>2</v>
      </c>
      <c r="L492" s="73">
        <v>3</v>
      </c>
      <c r="M492" s="73">
        <v>1</v>
      </c>
      <c r="N492" s="73">
        <v>2</v>
      </c>
      <c r="O492" s="73">
        <v>3</v>
      </c>
      <c r="P492" s="73">
        <v>1</v>
      </c>
      <c r="Q492" s="73">
        <v>2</v>
      </c>
      <c r="R492" s="73">
        <v>4</v>
      </c>
      <c r="S492" s="73">
        <v>1</v>
      </c>
      <c r="T492" s="73">
        <v>3</v>
      </c>
      <c r="U492" s="73">
        <v>3</v>
      </c>
      <c r="V492" s="73">
        <v>1</v>
      </c>
      <c r="W492" s="73">
        <v>2</v>
      </c>
    </row>
    <row r="493" spans="4:23" ht="15" customHeight="1" outlineLevel="2">
      <c r="D493" s="38" t="s">
        <v>1385</v>
      </c>
      <c r="E493" s="233" t="s">
        <v>1386</v>
      </c>
      <c r="F493" s="73">
        <v>1</v>
      </c>
      <c r="G493" s="73">
        <v>0</v>
      </c>
      <c r="H493" s="73">
        <v>1</v>
      </c>
      <c r="I493" s="73">
        <v>1</v>
      </c>
      <c r="J493" s="73">
        <v>0</v>
      </c>
      <c r="K493" s="73">
        <v>1</v>
      </c>
      <c r="L493" s="73">
        <v>1</v>
      </c>
      <c r="M493" s="73">
        <v>0</v>
      </c>
      <c r="N493" s="73">
        <v>1</v>
      </c>
      <c r="O493" s="73">
        <v>1</v>
      </c>
      <c r="P493" s="73">
        <v>0</v>
      </c>
      <c r="Q493" s="73">
        <v>1</v>
      </c>
      <c r="R493" s="73">
        <v>1</v>
      </c>
      <c r="S493" s="73">
        <v>0</v>
      </c>
      <c r="T493" s="73">
        <v>1</v>
      </c>
      <c r="U493" s="73">
        <v>1</v>
      </c>
      <c r="V493" s="73">
        <v>0</v>
      </c>
      <c r="W493" s="73">
        <v>1</v>
      </c>
    </row>
    <row r="494" spans="4:23" ht="15" customHeight="1" outlineLevel="2">
      <c r="D494" s="38" t="s">
        <v>1387</v>
      </c>
      <c r="E494" s="233" t="s">
        <v>1388</v>
      </c>
      <c r="F494" s="73">
        <v>37</v>
      </c>
      <c r="G494" s="73">
        <v>12</v>
      </c>
      <c r="H494" s="73">
        <v>25</v>
      </c>
      <c r="I494" s="73">
        <v>36</v>
      </c>
      <c r="J494" s="73">
        <v>12</v>
      </c>
      <c r="K494" s="73">
        <v>24</v>
      </c>
      <c r="L494" s="73">
        <v>37</v>
      </c>
      <c r="M494" s="73">
        <v>12</v>
      </c>
      <c r="N494" s="73">
        <v>25</v>
      </c>
      <c r="O494" s="73">
        <v>37</v>
      </c>
      <c r="P494" s="73">
        <v>12</v>
      </c>
      <c r="Q494" s="73">
        <v>25</v>
      </c>
      <c r="R494" s="73">
        <v>38</v>
      </c>
      <c r="S494" s="73">
        <v>11</v>
      </c>
      <c r="T494" s="73">
        <v>27</v>
      </c>
      <c r="U494" s="73">
        <v>40</v>
      </c>
      <c r="V494" s="73">
        <v>14</v>
      </c>
      <c r="W494" s="73">
        <v>26</v>
      </c>
    </row>
    <row r="495" spans="4:23" ht="15" customHeight="1" outlineLevel="2">
      <c r="D495" s="38" t="s">
        <v>1389</v>
      </c>
      <c r="E495" s="233" t="s">
        <v>1390</v>
      </c>
      <c r="F495" s="73">
        <v>3</v>
      </c>
      <c r="G495" s="73">
        <v>2</v>
      </c>
      <c r="H495" s="73">
        <v>1</v>
      </c>
      <c r="I495" s="73">
        <v>5</v>
      </c>
      <c r="J495" s="73">
        <v>4</v>
      </c>
      <c r="K495" s="73">
        <v>1</v>
      </c>
      <c r="L495" s="73">
        <v>1</v>
      </c>
      <c r="M495" s="73">
        <v>0</v>
      </c>
      <c r="N495" s="73">
        <v>1</v>
      </c>
      <c r="O495" s="73">
        <v>1</v>
      </c>
      <c r="P495" s="73">
        <v>0</v>
      </c>
      <c r="Q495" s="73">
        <v>1</v>
      </c>
      <c r="R495" s="73">
        <v>1</v>
      </c>
      <c r="S495" s="73">
        <v>0</v>
      </c>
      <c r="T495" s="73">
        <v>1</v>
      </c>
      <c r="U495" s="73">
        <v>1</v>
      </c>
      <c r="V495" s="73">
        <v>0</v>
      </c>
      <c r="W495" s="73">
        <v>1</v>
      </c>
    </row>
    <row r="496" spans="4:23" ht="15" customHeight="1" outlineLevel="2">
      <c r="D496" s="38" t="s">
        <v>1391</v>
      </c>
      <c r="E496" s="233" t="s">
        <v>1392</v>
      </c>
      <c r="F496" s="73">
        <v>13</v>
      </c>
      <c r="G496" s="73">
        <v>0</v>
      </c>
      <c r="H496" s="73">
        <v>13</v>
      </c>
      <c r="I496" s="73">
        <v>12</v>
      </c>
      <c r="J496" s="73">
        <v>0</v>
      </c>
      <c r="K496" s="73">
        <v>12</v>
      </c>
      <c r="L496" s="73">
        <v>16</v>
      </c>
      <c r="M496" s="73">
        <v>0</v>
      </c>
      <c r="N496" s="73">
        <v>16</v>
      </c>
      <c r="O496" s="73">
        <v>16</v>
      </c>
      <c r="P496" s="73">
        <v>0</v>
      </c>
      <c r="Q496" s="73">
        <v>16</v>
      </c>
      <c r="R496" s="73">
        <v>66</v>
      </c>
      <c r="S496" s="73">
        <v>0</v>
      </c>
      <c r="T496" s="73">
        <v>66</v>
      </c>
      <c r="U496" s="73">
        <v>73</v>
      </c>
      <c r="V496" s="73">
        <v>0</v>
      </c>
      <c r="W496" s="73">
        <v>73</v>
      </c>
    </row>
    <row r="497" spans="4:23" ht="15" customHeight="1" outlineLevel="2">
      <c r="D497" s="38" t="s">
        <v>1393</v>
      </c>
      <c r="E497" s="233" t="s">
        <v>1394</v>
      </c>
      <c r="F497" s="73">
        <v>2</v>
      </c>
      <c r="G497" s="73">
        <v>0</v>
      </c>
      <c r="H497" s="73">
        <v>2</v>
      </c>
      <c r="I497" s="73">
        <v>2</v>
      </c>
      <c r="J497" s="73">
        <v>0</v>
      </c>
      <c r="K497" s="73">
        <v>2</v>
      </c>
      <c r="L497" s="73">
        <v>2</v>
      </c>
      <c r="M497" s="73">
        <v>0</v>
      </c>
      <c r="N497" s="73">
        <v>2</v>
      </c>
      <c r="O497" s="73">
        <v>2</v>
      </c>
      <c r="P497" s="73">
        <v>0</v>
      </c>
      <c r="Q497" s="73">
        <v>2</v>
      </c>
      <c r="R497" s="73">
        <v>2</v>
      </c>
      <c r="S497" s="73">
        <v>0</v>
      </c>
      <c r="T497" s="73">
        <v>2</v>
      </c>
      <c r="U497" s="73">
        <v>3</v>
      </c>
      <c r="V497" s="73">
        <v>0</v>
      </c>
      <c r="W497" s="73">
        <v>3</v>
      </c>
    </row>
    <row r="498" spans="4:23" ht="15" customHeight="1" outlineLevel="2">
      <c r="D498" s="38" t="s">
        <v>1395</v>
      </c>
      <c r="E498" s="233" t="s">
        <v>1396</v>
      </c>
      <c r="F498" s="73">
        <v>0</v>
      </c>
      <c r="G498" s="73">
        <v>0</v>
      </c>
      <c r="H498" s="73">
        <v>0</v>
      </c>
      <c r="I498" s="73">
        <v>0</v>
      </c>
      <c r="J498" s="73">
        <v>0</v>
      </c>
      <c r="K498" s="73">
        <v>0</v>
      </c>
      <c r="L498" s="73">
        <v>0</v>
      </c>
      <c r="M498" s="73">
        <v>0</v>
      </c>
      <c r="N498" s="73">
        <v>0</v>
      </c>
      <c r="O498" s="73">
        <v>0</v>
      </c>
      <c r="P498" s="73">
        <v>0</v>
      </c>
      <c r="Q498" s="73">
        <v>0</v>
      </c>
      <c r="R498" s="73">
        <v>0</v>
      </c>
      <c r="S498" s="73">
        <v>0</v>
      </c>
      <c r="T498" s="73">
        <v>0</v>
      </c>
      <c r="U498" s="73">
        <v>1</v>
      </c>
      <c r="V498" s="73">
        <v>0</v>
      </c>
      <c r="W498" s="73">
        <v>1</v>
      </c>
    </row>
    <row r="499" spans="4:23" ht="15" customHeight="1" outlineLevel="2">
      <c r="D499" s="38" t="s">
        <v>1397</v>
      </c>
      <c r="E499" s="233" t="s">
        <v>1398</v>
      </c>
      <c r="F499" s="73">
        <v>39</v>
      </c>
      <c r="G499" s="73">
        <v>8</v>
      </c>
      <c r="H499" s="73">
        <v>31</v>
      </c>
      <c r="I499" s="73">
        <v>41</v>
      </c>
      <c r="J499" s="73">
        <v>10</v>
      </c>
      <c r="K499" s="73">
        <v>31</v>
      </c>
      <c r="L499" s="73">
        <v>42</v>
      </c>
      <c r="M499" s="73">
        <v>6</v>
      </c>
      <c r="N499" s="73">
        <v>36</v>
      </c>
      <c r="O499" s="73">
        <v>42</v>
      </c>
      <c r="P499" s="73">
        <v>6</v>
      </c>
      <c r="Q499" s="73">
        <v>36</v>
      </c>
      <c r="R499" s="73">
        <v>39</v>
      </c>
      <c r="S499" s="73">
        <v>5</v>
      </c>
      <c r="T499" s="73">
        <v>34</v>
      </c>
      <c r="U499" s="73">
        <v>42</v>
      </c>
      <c r="V499" s="73">
        <v>5</v>
      </c>
      <c r="W499" s="73">
        <v>37</v>
      </c>
    </row>
    <row r="500" spans="4:23" ht="15" customHeight="1" outlineLevel="2">
      <c r="D500" s="38" t="s">
        <v>1399</v>
      </c>
      <c r="E500" s="233" t="s">
        <v>1400</v>
      </c>
      <c r="F500" s="73">
        <v>2</v>
      </c>
      <c r="G500" s="73">
        <v>0</v>
      </c>
      <c r="H500" s="73">
        <v>2</v>
      </c>
      <c r="I500" s="73">
        <v>2</v>
      </c>
      <c r="J500" s="73">
        <v>0</v>
      </c>
      <c r="K500" s="73">
        <v>2</v>
      </c>
      <c r="L500" s="73">
        <v>2</v>
      </c>
      <c r="M500" s="73">
        <v>0</v>
      </c>
      <c r="N500" s="73">
        <v>2</v>
      </c>
      <c r="O500" s="73">
        <v>2</v>
      </c>
      <c r="P500" s="73">
        <v>0</v>
      </c>
      <c r="Q500" s="73">
        <v>2</v>
      </c>
      <c r="R500" s="73">
        <v>2</v>
      </c>
      <c r="S500" s="73">
        <v>0</v>
      </c>
      <c r="T500" s="73">
        <v>2</v>
      </c>
      <c r="U500" s="73">
        <v>2</v>
      </c>
      <c r="V500" s="73">
        <v>0</v>
      </c>
      <c r="W500" s="73">
        <v>2</v>
      </c>
    </row>
    <row r="501" spans="4:23" ht="15" customHeight="1" outlineLevel="2">
      <c r="D501" s="38" t="s">
        <v>1401</v>
      </c>
      <c r="E501" s="233" t="s">
        <v>1402</v>
      </c>
      <c r="F501" s="73">
        <v>9</v>
      </c>
      <c r="G501" s="73">
        <v>0</v>
      </c>
      <c r="H501" s="73">
        <v>9</v>
      </c>
      <c r="I501" s="73">
        <v>9</v>
      </c>
      <c r="J501" s="73">
        <v>0</v>
      </c>
      <c r="K501" s="73">
        <v>9</v>
      </c>
      <c r="L501" s="73">
        <v>9</v>
      </c>
      <c r="M501" s="73">
        <v>0</v>
      </c>
      <c r="N501" s="73">
        <v>9</v>
      </c>
      <c r="O501" s="73">
        <v>9</v>
      </c>
      <c r="P501" s="73">
        <v>0</v>
      </c>
      <c r="Q501" s="73">
        <v>9</v>
      </c>
      <c r="R501" s="73">
        <v>7</v>
      </c>
      <c r="S501" s="73">
        <v>0</v>
      </c>
      <c r="T501" s="73">
        <v>7</v>
      </c>
      <c r="U501" s="73">
        <v>7</v>
      </c>
      <c r="V501" s="73">
        <v>0</v>
      </c>
      <c r="W501" s="73">
        <v>7</v>
      </c>
    </row>
    <row r="502" spans="4:23" ht="15" customHeight="1" outlineLevel="2">
      <c r="D502" s="38" t="s">
        <v>1403</v>
      </c>
      <c r="E502" s="233" t="s">
        <v>1404</v>
      </c>
      <c r="F502" s="73">
        <v>0</v>
      </c>
      <c r="G502" s="73">
        <v>0</v>
      </c>
      <c r="H502" s="73">
        <v>0</v>
      </c>
      <c r="I502" s="73">
        <v>0</v>
      </c>
      <c r="J502" s="73">
        <v>0</v>
      </c>
      <c r="K502" s="73">
        <v>0</v>
      </c>
      <c r="L502" s="73">
        <v>0</v>
      </c>
      <c r="M502" s="73">
        <v>0</v>
      </c>
      <c r="N502" s="73">
        <v>0</v>
      </c>
      <c r="O502" s="73">
        <v>0</v>
      </c>
      <c r="P502" s="73">
        <v>0</v>
      </c>
      <c r="Q502" s="73">
        <v>0</v>
      </c>
      <c r="R502" s="73">
        <v>0</v>
      </c>
      <c r="S502" s="73">
        <v>0</v>
      </c>
      <c r="T502" s="73">
        <v>0</v>
      </c>
      <c r="U502" s="73">
        <v>0</v>
      </c>
      <c r="V502" s="73">
        <v>0</v>
      </c>
      <c r="W502" s="73">
        <v>0</v>
      </c>
    </row>
    <row r="503" spans="4:23" ht="15" customHeight="1" outlineLevel="2">
      <c r="D503" s="38" t="s">
        <v>1405</v>
      </c>
      <c r="E503" s="233" t="s">
        <v>1406</v>
      </c>
      <c r="F503" s="73">
        <v>0</v>
      </c>
      <c r="G503" s="73">
        <v>0</v>
      </c>
      <c r="H503" s="73">
        <v>0</v>
      </c>
      <c r="I503" s="73">
        <v>0</v>
      </c>
      <c r="J503" s="73">
        <v>0</v>
      </c>
      <c r="K503" s="73">
        <v>0</v>
      </c>
      <c r="L503" s="73">
        <v>0</v>
      </c>
      <c r="M503" s="73">
        <v>0</v>
      </c>
      <c r="N503" s="73">
        <v>0</v>
      </c>
      <c r="O503" s="73">
        <v>0</v>
      </c>
      <c r="P503" s="73">
        <v>0</v>
      </c>
      <c r="Q503" s="73">
        <v>0</v>
      </c>
      <c r="R503" s="73">
        <v>0</v>
      </c>
      <c r="S503" s="73">
        <v>0</v>
      </c>
      <c r="T503" s="73">
        <v>0</v>
      </c>
      <c r="U503" s="73">
        <v>2</v>
      </c>
      <c r="V503" s="73">
        <v>0</v>
      </c>
      <c r="W503" s="73">
        <v>2</v>
      </c>
    </row>
    <row r="504" spans="4:23" ht="15" customHeight="1" outlineLevel="2">
      <c r="D504" s="38" t="s">
        <v>1407</v>
      </c>
      <c r="E504" s="233" t="s">
        <v>1408</v>
      </c>
      <c r="F504" s="73">
        <v>8</v>
      </c>
      <c r="G504" s="73">
        <v>0</v>
      </c>
      <c r="H504" s="73">
        <v>8</v>
      </c>
      <c r="I504" s="73">
        <v>8</v>
      </c>
      <c r="J504" s="73">
        <v>0</v>
      </c>
      <c r="K504" s="73">
        <v>8</v>
      </c>
      <c r="L504" s="73">
        <v>8</v>
      </c>
      <c r="M504" s="73">
        <v>0</v>
      </c>
      <c r="N504" s="73">
        <v>8</v>
      </c>
      <c r="O504" s="73">
        <v>8</v>
      </c>
      <c r="P504" s="73">
        <v>0</v>
      </c>
      <c r="Q504" s="73">
        <v>8</v>
      </c>
      <c r="R504" s="73">
        <v>6</v>
      </c>
      <c r="S504" s="73">
        <v>0</v>
      </c>
      <c r="T504" s="73">
        <v>6</v>
      </c>
      <c r="U504" s="73">
        <v>6</v>
      </c>
      <c r="V504" s="73">
        <v>0</v>
      </c>
      <c r="W504" s="73">
        <v>6</v>
      </c>
    </row>
    <row r="505" spans="4:23" ht="15" customHeight="1" outlineLevel="2">
      <c r="D505" s="38" t="s">
        <v>1409</v>
      </c>
      <c r="E505" s="233" t="s">
        <v>1410</v>
      </c>
      <c r="F505" s="73">
        <v>9</v>
      </c>
      <c r="G505" s="73">
        <v>0</v>
      </c>
      <c r="H505" s="73">
        <v>9</v>
      </c>
      <c r="I505" s="73">
        <v>8</v>
      </c>
      <c r="J505" s="73">
        <v>0</v>
      </c>
      <c r="K505" s="73">
        <v>8</v>
      </c>
      <c r="L505" s="73">
        <v>9</v>
      </c>
      <c r="M505" s="73">
        <v>0</v>
      </c>
      <c r="N505" s="73">
        <v>9</v>
      </c>
      <c r="O505" s="73">
        <v>9</v>
      </c>
      <c r="P505" s="73">
        <v>0</v>
      </c>
      <c r="Q505" s="73">
        <v>9</v>
      </c>
      <c r="R505" s="73">
        <v>9</v>
      </c>
      <c r="S505" s="73">
        <v>0</v>
      </c>
      <c r="T505" s="73">
        <v>9</v>
      </c>
      <c r="U505" s="73">
        <v>8</v>
      </c>
      <c r="V505" s="73">
        <v>1</v>
      </c>
      <c r="W505" s="73">
        <v>7</v>
      </c>
    </row>
    <row r="506" spans="4:23" ht="15" customHeight="1" outlineLevel="2">
      <c r="D506" s="38" t="s">
        <v>1411</v>
      </c>
      <c r="E506" s="233" t="s">
        <v>1412</v>
      </c>
      <c r="F506" s="73">
        <v>24</v>
      </c>
      <c r="G506" s="73">
        <v>2</v>
      </c>
      <c r="H506" s="73">
        <v>22</v>
      </c>
      <c r="I506" s="73">
        <v>26</v>
      </c>
      <c r="J506" s="73">
        <v>2</v>
      </c>
      <c r="K506" s="73">
        <v>24</v>
      </c>
      <c r="L506" s="73">
        <v>24</v>
      </c>
      <c r="M506" s="73">
        <v>2</v>
      </c>
      <c r="N506" s="73">
        <v>22</v>
      </c>
      <c r="O506" s="73">
        <v>24</v>
      </c>
      <c r="P506" s="73">
        <v>2</v>
      </c>
      <c r="Q506" s="73">
        <v>22</v>
      </c>
      <c r="R506" s="73">
        <v>23</v>
      </c>
      <c r="S506" s="73">
        <v>2</v>
      </c>
      <c r="T506" s="73">
        <v>21</v>
      </c>
      <c r="U506" s="73">
        <v>20</v>
      </c>
      <c r="V506" s="73">
        <v>2</v>
      </c>
      <c r="W506" s="73">
        <v>18</v>
      </c>
    </row>
    <row r="507" spans="4:23" ht="15" customHeight="1" outlineLevel="2">
      <c r="D507" s="38" t="s">
        <v>1413</v>
      </c>
      <c r="E507" s="233" t="s">
        <v>1414</v>
      </c>
      <c r="F507" s="73">
        <v>38</v>
      </c>
      <c r="G507" s="73">
        <v>3</v>
      </c>
      <c r="H507" s="73">
        <v>35</v>
      </c>
      <c r="I507" s="73">
        <v>38</v>
      </c>
      <c r="J507" s="73">
        <v>3</v>
      </c>
      <c r="K507" s="73">
        <v>35</v>
      </c>
      <c r="L507" s="73">
        <v>39</v>
      </c>
      <c r="M507" s="73">
        <v>3</v>
      </c>
      <c r="N507" s="73">
        <v>36</v>
      </c>
      <c r="O507" s="73">
        <v>39</v>
      </c>
      <c r="P507" s="73">
        <v>3</v>
      </c>
      <c r="Q507" s="73">
        <v>36</v>
      </c>
      <c r="R507" s="73">
        <v>37</v>
      </c>
      <c r="S507" s="73">
        <v>0</v>
      </c>
      <c r="T507" s="73">
        <v>37</v>
      </c>
      <c r="U507" s="73">
        <v>34</v>
      </c>
      <c r="V507" s="73">
        <v>0</v>
      </c>
      <c r="W507" s="73">
        <v>34</v>
      </c>
    </row>
    <row r="508" spans="4:23" ht="15" customHeight="1" outlineLevel="2">
      <c r="D508" s="38" t="s">
        <v>1415</v>
      </c>
      <c r="E508" s="233" t="s">
        <v>1416</v>
      </c>
      <c r="F508" s="73">
        <v>11</v>
      </c>
      <c r="G508" s="73">
        <v>0</v>
      </c>
      <c r="H508" s="73">
        <v>11</v>
      </c>
      <c r="I508" s="73">
        <v>12</v>
      </c>
      <c r="J508" s="73">
        <v>0</v>
      </c>
      <c r="K508" s="73">
        <v>12</v>
      </c>
      <c r="L508" s="73">
        <v>10</v>
      </c>
      <c r="M508" s="73">
        <v>0</v>
      </c>
      <c r="N508" s="73">
        <v>10</v>
      </c>
      <c r="O508" s="73">
        <v>10</v>
      </c>
      <c r="P508" s="73">
        <v>0</v>
      </c>
      <c r="Q508" s="73">
        <v>10</v>
      </c>
      <c r="R508" s="73">
        <v>8</v>
      </c>
      <c r="S508" s="73">
        <v>0</v>
      </c>
      <c r="T508" s="73">
        <v>8</v>
      </c>
      <c r="U508" s="73">
        <v>8</v>
      </c>
      <c r="V508" s="73">
        <v>0</v>
      </c>
      <c r="W508" s="73">
        <v>8</v>
      </c>
    </row>
    <row r="509" spans="4:23" ht="15" customHeight="1" outlineLevel="2">
      <c r="D509" s="38" t="s">
        <v>1417</v>
      </c>
      <c r="E509" s="233" t="s">
        <v>1418</v>
      </c>
      <c r="F509" s="73">
        <v>24</v>
      </c>
      <c r="G509" s="73">
        <v>0</v>
      </c>
      <c r="H509" s="73">
        <v>24</v>
      </c>
      <c r="I509" s="73">
        <v>24</v>
      </c>
      <c r="J509" s="73">
        <v>0</v>
      </c>
      <c r="K509" s="73">
        <v>24</v>
      </c>
      <c r="L509" s="73">
        <v>19</v>
      </c>
      <c r="M509" s="73">
        <v>0</v>
      </c>
      <c r="N509" s="73">
        <v>19</v>
      </c>
      <c r="O509" s="73">
        <v>19</v>
      </c>
      <c r="P509" s="73">
        <v>0</v>
      </c>
      <c r="Q509" s="73">
        <v>19</v>
      </c>
      <c r="R509" s="73">
        <v>19</v>
      </c>
      <c r="S509" s="73">
        <v>0</v>
      </c>
      <c r="T509" s="73">
        <v>19</v>
      </c>
      <c r="U509" s="73">
        <v>18</v>
      </c>
      <c r="V509" s="73">
        <v>0</v>
      </c>
      <c r="W509" s="73">
        <v>18</v>
      </c>
    </row>
    <row r="510" spans="4:23" ht="15" customHeight="1" outlineLevel="2">
      <c r="D510" s="38" t="s">
        <v>1419</v>
      </c>
      <c r="E510" s="233" t="s">
        <v>1420</v>
      </c>
      <c r="F510" s="73">
        <v>1</v>
      </c>
      <c r="G510" s="73">
        <v>0</v>
      </c>
      <c r="H510" s="73">
        <v>1</v>
      </c>
      <c r="I510" s="73">
        <v>1</v>
      </c>
      <c r="J510" s="73">
        <v>0</v>
      </c>
      <c r="K510" s="73">
        <v>1</v>
      </c>
      <c r="L510" s="73">
        <v>1</v>
      </c>
      <c r="M510" s="73">
        <v>0</v>
      </c>
      <c r="N510" s="73">
        <v>1</v>
      </c>
      <c r="O510" s="73">
        <v>1</v>
      </c>
      <c r="P510" s="73">
        <v>0</v>
      </c>
      <c r="Q510" s="73">
        <v>1</v>
      </c>
      <c r="R510" s="73">
        <v>1</v>
      </c>
      <c r="S510" s="73">
        <v>0</v>
      </c>
      <c r="T510" s="73">
        <v>1</v>
      </c>
      <c r="U510" s="73">
        <v>1</v>
      </c>
      <c r="V510" s="73">
        <v>0</v>
      </c>
      <c r="W510" s="73">
        <v>1</v>
      </c>
    </row>
    <row r="511" spans="4:23" ht="15" customHeight="1" outlineLevel="2">
      <c r="D511" s="38" t="s">
        <v>1421</v>
      </c>
      <c r="E511" s="233" t="s">
        <v>1422</v>
      </c>
      <c r="F511" s="73">
        <v>14</v>
      </c>
      <c r="G511" s="73">
        <v>0</v>
      </c>
      <c r="H511" s="73">
        <v>14</v>
      </c>
      <c r="I511" s="73">
        <v>14</v>
      </c>
      <c r="J511" s="73">
        <v>0</v>
      </c>
      <c r="K511" s="73">
        <v>14</v>
      </c>
      <c r="L511" s="73">
        <v>15</v>
      </c>
      <c r="M511" s="73">
        <v>0</v>
      </c>
      <c r="N511" s="73">
        <v>15</v>
      </c>
      <c r="O511" s="73">
        <v>15</v>
      </c>
      <c r="P511" s="73">
        <v>0</v>
      </c>
      <c r="Q511" s="73">
        <v>15</v>
      </c>
      <c r="R511" s="73">
        <v>17</v>
      </c>
      <c r="S511" s="73">
        <v>0</v>
      </c>
      <c r="T511" s="73">
        <v>17</v>
      </c>
      <c r="U511" s="73">
        <v>15</v>
      </c>
      <c r="V511" s="73">
        <v>0</v>
      </c>
      <c r="W511" s="73">
        <v>15</v>
      </c>
    </row>
    <row r="512" spans="4:23" ht="15" customHeight="1" outlineLevel="2">
      <c r="D512" s="38" t="s">
        <v>1423</v>
      </c>
      <c r="E512" s="233" t="s">
        <v>1424</v>
      </c>
      <c r="F512" s="73">
        <v>3</v>
      </c>
      <c r="G512" s="73">
        <v>0</v>
      </c>
      <c r="H512" s="73">
        <v>3</v>
      </c>
      <c r="I512" s="73">
        <v>2</v>
      </c>
      <c r="J512" s="73">
        <v>0</v>
      </c>
      <c r="K512" s="73">
        <v>2</v>
      </c>
      <c r="L512" s="73">
        <v>1</v>
      </c>
      <c r="M512" s="73">
        <v>0</v>
      </c>
      <c r="N512" s="73">
        <v>1</v>
      </c>
      <c r="O512" s="73">
        <v>1</v>
      </c>
      <c r="P512" s="73">
        <v>0</v>
      </c>
      <c r="Q512" s="73">
        <v>1</v>
      </c>
      <c r="R512" s="73">
        <v>1</v>
      </c>
      <c r="S512" s="73">
        <v>0</v>
      </c>
      <c r="T512" s="73">
        <v>1</v>
      </c>
      <c r="U512" s="73">
        <v>1</v>
      </c>
      <c r="V512" s="73">
        <v>0</v>
      </c>
      <c r="W512" s="73">
        <v>1</v>
      </c>
    </row>
    <row r="513" spans="4:23" ht="15" customHeight="1" outlineLevel="2">
      <c r="D513" s="38" t="s">
        <v>1425</v>
      </c>
      <c r="E513" s="233" t="s">
        <v>1426</v>
      </c>
      <c r="F513" s="73">
        <v>11</v>
      </c>
      <c r="G513" s="73">
        <v>4</v>
      </c>
      <c r="H513" s="73">
        <v>7</v>
      </c>
      <c r="I513" s="73">
        <v>9</v>
      </c>
      <c r="J513" s="73">
        <v>4</v>
      </c>
      <c r="K513" s="73">
        <v>5</v>
      </c>
      <c r="L513" s="73">
        <v>10</v>
      </c>
      <c r="M513" s="73">
        <v>3</v>
      </c>
      <c r="N513" s="73">
        <v>7</v>
      </c>
      <c r="O513" s="73">
        <v>10</v>
      </c>
      <c r="P513" s="73">
        <v>3</v>
      </c>
      <c r="Q513" s="73">
        <v>7</v>
      </c>
      <c r="R513" s="73">
        <v>9</v>
      </c>
      <c r="S513" s="73">
        <v>3</v>
      </c>
      <c r="T513" s="73">
        <v>6</v>
      </c>
      <c r="U513" s="73">
        <v>5</v>
      </c>
      <c r="V513" s="73">
        <v>0</v>
      </c>
      <c r="W513" s="73">
        <v>5</v>
      </c>
    </row>
    <row r="514" spans="4:23" ht="15" customHeight="1" outlineLevel="2">
      <c r="D514" s="38" t="s">
        <v>1427</v>
      </c>
      <c r="E514" s="233" t="s">
        <v>1428</v>
      </c>
      <c r="F514" s="73">
        <v>8</v>
      </c>
      <c r="G514" s="73">
        <v>0</v>
      </c>
      <c r="H514" s="73">
        <v>8</v>
      </c>
      <c r="I514" s="73">
        <v>9</v>
      </c>
      <c r="J514" s="73">
        <v>0</v>
      </c>
      <c r="K514" s="73">
        <v>9</v>
      </c>
      <c r="L514" s="73">
        <v>10</v>
      </c>
      <c r="M514" s="73">
        <v>0</v>
      </c>
      <c r="N514" s="73">
        <v>10</v>
      </c>
      <c r="O514" s="73">
        <v>10</v>
      </c>
      <c r="P514" s="73">
        <v>0</v>
      </c>
      <c r="Q514" s="73">
        <v>10</v>
      </c>
      <c r="R514" s="73">
        <v>13</v>
      </c>
      <c r="S514" s="73">
        <v>0</v>
      </c>
      <c r="T514" s="73">
        <v>13</v>
      </c>
      <c r="U514" s="73">
        <v>14</v>
      </c>
      <c r="V514" s="73">
        <v>0</v>
      </c>
      <c r="W514" s="73">
        <v>14</v>
      </c>
    </row>
    <row r="515" spans="4:23" ht="15" customHeight="1" outlineLevel="2">
      <c r="D515" s="38" t="s">
        <v>1429</v>
      </c>
      <c r="E515" s="233" t="s">
        <v>1430</v>
      </c>
      <c r="F515" s="73">
        <v>26</v>
      </c>
      <c r="G515" s="73">
        <v>0</v>
      </c>
      <c r="H515" s="73">
        <v>26</v>
      </c>
      <c r="I515" s="73">
        <v>28</v>
      </c>
      <c r="J515" s="73">
        <v>0</v>
      </c>
      <c r="K515" s="73">
        <v>28</v>
      </c>
      <c r="L515" s="73">
        <v>27</v>
      </c>
      <c r="M515" s="73">
        <v>0</v>
      </c>
      <c r="N515" s="73">
        <v>27</v>
      </c>
      <c r="O515" s="73">
        <v>27</v>
      </c>
      <c r="P515" s="73">
        <v>0</v>
      </c>
      <c r="Q515" s="73">
        <v>27</v>
      </c>
      <c r="R515" s="73">
        <v>25</v>
      </c>
      <c r="S515" s="73">
        <v>0</v>
      </c>
      <c r="T515" s="73">
        <v>25</v>
      </c>
      <c r="U515" s="73">
        <v>28</v>
      </c>
      <c r="V515" s="73">
        <v>0</v>
      </c>
      <c r="W515" s="73">
        <v>28</v>
      </c>
    </row>
    <row r="516" spans="4:23" ht="15" customHeight="1" outlineLevel="2">
      <c r="D516" s="38" t="s">
        <v>1431</v>
      </c>
      <c r="E516" s="233" t="s">
        <v>1432</v>
      </c>
      <c r="F516" s="73">
        <v>5</v>
      </c>
      <c r="G516" s="73">
        <v>0</v>
      </c>
      <c r="H516" s="73">
        <v>5</v>
      </c>
      <c r="I516" s="73">
        <v>5</v>
      </c>
      <c r="J516" s="73">
        <v>0</v>
      </c>
      <c r="K516" s="73">
        <v>5</v>
      </c>
      <c r="L516" s="73">
        <v>5</v>
      </c>
      <c r="M516" s="73">
        <v>0</v>
      </c>
      <c r="N516" s="73">
        <v>5</v>
      </c>
      <c r="O516" s="73">
        <v>5</v>
      </c>
      <c r="P516" s="73">
        <v>0</v>
      </c>
      <c r="Q516" s="73">
        <v>5</v>
      </c>
      <c r="R516" s="73">
        <v>6</v>
      </c>
      <c r="S516" s="73">
        <v>0</v>
      </c>
      <c r="T516" s="73">
        <v>6</v>
      </c>
      <c r="U516" s="73">
        <v>5</v>
      </c>
      <c r="V516" s="73">
        <v>0</v>
      </c>
      <c r="W516" s="73">
        <v>5</v>
      </c>
    </row>
    <row r="517" spans="4:23" ht="15" customHeight="1" outlineLevel="2">
      <c r="D517" s="38" t="s">
        <v>1433</v>
      </c>
      <c r="E517" s="233" t="s">
        <v>1434</v>
      </c>
      <c r="F517" s="73">
        <v>2</v>
      </c>
      <c r="G517" s="73">
        <v>0</v>
      </c>
      <c r="H517" s="73">
        <v>2</v>
      </c>
      <c r="I517" s="73">
        <v>2</v>
      </c>
      <c r="J517" s="73">
        <v>0</v>
      </c>
      <c r="K517" s="73">
        <v>2</v>
      </c>
      <c r="L517" s="73">
        <v>1</v>
      </c>
      <c r="M517" s="73">
        <v>0</v>
      </c>
      <c r="N517" s="73">
        <v>1</v>
      </c>
      <c r="O517" s="73">
        <v>1</v>
      </c>
      <c r="P517" s="73">
        <v>0</v>
      </c>
      <c r="Q517" s="73">
        <v>1</v>
      </c>
      <c r="R517" s="73">
        <v>0</v>
      </c>
      <c r="S517" s="73">
        <v>0</v>
      </c>
      <c r="T517" s="73">
        <v>0</v>
      </c>
      <c r="U517" s="73">
        <v>0</v>
      </c>
      <c r="V517" s="73">
        <v>0</v>
      </c>
      <c r="W517" s="73">
        <v>0</v>
      </c>
    </row>
    <row r="518" spans="4:23" ht="15" customHeight="1" outlineLevel="2">
      <c r="D518" s="38" t="s">
        <v>1435</v>
      </c>
      <c r="E518" s="233" t="s">
        <v>1436</v>
      </c>
      <c r="F518" s="73">
        <v>1</v>
      </c>
      <c r="G518" s="73">
        <v>0</v>
      </c>
      <c r="H518" s="73">
        <v>1</v>
      </c>
      <c r="I518" s="73">
        <v>1</v>
      </c>
      <c r="J518" s="73">
        <v>0</v>
      </c>
      <c r="K518" s="73">
        <v>1</v>
      </c>
      <c r="L518" s="73">
        <v>1</v>
      </c>
      <c r="M518" s="73">
        <v>0</v>
      </c>
      <c r="N518" s="73">
        <v>1</v>
      </c>
      <c r="O518" s="73">
        <v>1</v>
      </c>
      <c r="P518" s="73">
        <v>0</v>
      </c>
      <c r="Q518" s="73">
        <v>1</v>
      </c>
      <c r="R518" s="73">
        <v>1</v>
      </c>
      <c r="S518" s="73">
        <v>0</v>
      </c>
      <c r="T518" s="73">
        <v>1</v>
      </c>
      <c r="U518" s="73">
        <v>1</v>
      </c>
      <c r="V518" s="73">
        <v>0</v>
      </c>
      <c r="W518" s="73">
        <v>1</v>
      </c>
    </row>
    <row r="519" spans="4:23" ht="15" customHeight="1" outlineLevel="2">
      <c r="D519" s="38" t="s">
        <v>1437</v>
      </c>
      <c r="E519" s="233" t="s">
        <v>1438</v>
      </c>
      <c r="F519" s="73">
        <v>4</v>
      </c>
      <c r="G519" s="73">
        <v>0</v>
      </c>
      <c r="H519" s="73">
        <v>4</v>
      </c>
      <c r="I519" s="73">
        <v>3</v>
      </c>
      <c r="J519" s="73">
        <v>0</v>
      </c>
      <c r="K519" s="73">
        <v>3</v>
      </c>
      <c r="L519" s="73">
        <v>1</v>
      </c>
      <c r="M519" s="73">
        <v>0</v>
      </c>
      <c r="N519" s="73">
        <v>1</v>
      </c>
      <c r="O519" s="73">
        <v>1</v>
      </c>
      <c r="P519" s="73">
        <v>0</v>
      </c>
      <c r="Q519" s="73">
        <v>1</v>
      </c>
      <c r="R519" s="73">
        <v>1</v>
      </c>
      <c r="S519" s="73">
        <v>0</v>
      </c>
      <c r="T519" s="73">
        <v>1</v>
      </c>
      <c r="U519" s="73">
        <v>2</v>
      </c>
      <c r="V519" s="73">
        <v>0</v>
      </c>
      <c r="W519" s="73">
        <v>2</v>
      </c>
    </row>
    <row r="520" spans="4:23" ht="15" customHeight="1" outlineLevel="2">
      <c r="D520" s="38" t="s">
        <v>1439</v>
      </c>
      <c r="E520" s="233" t="s">
        <v>1440</v>
      </c>
      <c r="F520" s="73">
        <v>7</v>
      </c>
      <c r="G520" s="73">
        <v>0</v>
      </c>
      <c r="H520" s="73">
        <v>7</v>
      </c>
      <c r="I520" s="73">
        <v>7</v>
      </c>
      <c r="J520" s="73">
        <v>0</v>
      </c>
      <c r="K520" s="73">
        <v>7</v>
      </c>
      <c r="L520" s="73">
        <v>7</v>
      </c>
      <c r="M520" s="73">
        <v>0</v>
      </c>
      <c r="N520" s="73">
        <v>7</v>
      </c>
      <c r="O520" s="73">
        <v>7</v>
      </c>
      <c r="P520" s="73">
        <v>0</v>
      </c>
      <c r="Q520" s="73">
        <v>7</v>
      </c>
      <c r="R520" s="73">
        <v>4</v>
      </c>
      <c r="S520" s="73">
        <v>0</v>
      </c>
      <c r="T520" s="73">
        <v>4</v>
      </c>
      <c r="U520" s="73">
        <v>5</v>
      </c>
      <c r="V520" s="73">
        <v>0</v>
      </c>
      <c r="W520" s="73">
        <v>5</v>
      </c>
    </row>
    <row r="521" spans="4:23" ht="15" customHeight="1" outlineLevel="2">
      <c r="D521" s="38" t="s">
        <v>1441</v>
      </c>
      <c r="E521" s="233" t="s">
        <v>1442</v>
      </c>
      <c r="F521" s="73">
        <v>21</v>
      </c>
      <c r="G521" s="73">
        <v>4</v>
      </c>
      <c r="H521" s="73">
        <v>17</v>
      </c>
      <c r="I521" s="73">
        <v>20</v>
      </c>
      <c r="J521" s="73">
        <v>4</v>
      </c>
      <c r="K521" s="73">
        <v>16</v>
      </c>
      <c r="L521" s="73">
        <v>23</v>
      </c>
      <c r="M521" s="73">
        <v>5</v>
      </c>
      <c r="N521" s="73">
        <v>18</v>
      </c>
      <c r="O521" s="73">
        <v>23</v>
      </c>
      <c r="P521" s="73">
        <v>5</v>
      </c>
      <c r="Q521" s="73">
        <v>18</v>
      </c>
      <c r="R521" s="73">
        <v>25</v>
      </c>
      <c r="S521" s="73">
        <v>4</v>
      </c>
      <c r="T521" s="73">
        <v>21</v>
      </c>
      <c r="U521" s="73">
        <v>26</v>
      </c>
      <c r="V521" s="73">
        <v>4</v>
      </c>
      <c r="W521" s="73">
        <v>22</v>
      </c>
    </row>
    <row r="522" spans="4:23" ht="15" customHeight="1" outlineLevel="2">
      <c r="D522" s="38" t="s">
        <v>1443</v>
      </c>
      <c r="E522" s="233" t="s">
        <v>1444</v>
      </c>
      <c r="F522" s="73">
        <v>11</v>
      </c>
      <c r="G522" s="73">
        <v>0</v>
      </c>
      <c r="H522" s="73">
        <v>11</v>
      </c>
      <c r="I522" s="73">
        <v>11</v>
      </c>
      <c r="J522" s="73">
        <v>0</v>
      </c>
      <c r="K522" s="73">
        <v>11</v>
      </c>
      <c r="L522" s="73">
        <v>10</v>
      </c>
      <c r="M522" s="73">
        <v>0</v>
      </c>
      <c r="N522" s="73">
        <v>10</v>
      </c>
      <c r="O522" s="73">
        <v>10</v>
      </c>
      <c r="P522" s="73">
        <v>0</v>
      </c>
      <c r="Q522" s="73">
        <v>10</v>
      </c>
      <c r="R522" s="73">
        <v>10</v>
      </c>
      <c r="S522" s="73">
        <v>0</v>
      </c>
      <c r="T522" s="73">
        <v>10</v>
      </c>
      <c r="U522" s="73">
        <v>10</v>
      </c>
      <c r="V522" s="73">
        <v>0</v>
      </c>
      <c r="W522" s="73">
        <v>10</v>
      </c>
    </row>
    <row r="523" spans="4:23" ht="15" customHeight="1" outlineLevel="2">
      <c r="D523" s="38" t="s">
        <v>1445</v>
      </c>
      <c r="E523" s="233" t="s">
        <v>1446</v>
      </c>
      <c r="F523" s="73">
        <v>12</v>
      </c>
      <c r="G523" s="73">
        <v>0</v>
      </c>
      <c r="H523" s="73">
        <v>12</v>
      </c>
      <c r="I523" s="73">
        <v>12</v>
      </c>
      <c r="J523" s="73">
        <v>0</v>
      </c>
      <c r="K523" s="73">
        <v>12</v>
      </c>
      <c r="L523" s="73">
        <v>9</v>
      </c>
      <c r="M523" s="73">
        <v>0</v>
      </c>
      <c r="N523" s="73">
        <v>9</v>
      </c>
      <c r="O523" s="73">
        <v>9</v>
      </c>
      <c r="P523" s="73">
        <v>0</v>
      </c>
      <c r="Q523" s="73">
        <v>9</v>
      </c>
      <c r="R523" s="73">
        <v>7</v>
      </c>
      <c r="S523" s="73">
        <v>0</v>
      </c>
      <c r="T523" s="73">
        <v>7</v>
      </c>
      <c r="U523" s="73">
        <v>7</v>
      </c>
      <c r="V523" s="73">
        <v>0</v>
      </c>
      <c r="W523" s="73">
        <v>7</v>
      </c>
    </row>
    <row r="524" spans="4:23" ht="15" customHeight="1" outlineLevel="2">
      <c r="D524" s="38" t="s">
        <v>1447</v>
      </c>
      <c r="E524" s="233" t="s">
        <v>1448</v>
      </c>
      <c r="F524" s="73">
        <v>10</v>
      </c>
      <c r="G524" s="73">
        <v>0</v>
      </c>
      <c r="H524" s="73">
        <v>10</v>
      </c>
      <c r="I524" s="73">
        <v>9</v>
      </c>
      <c r="J524" s="73">
        <v>0</v>
      </c>
      <c r="K524" s="73">
        <v>9</v>
      </c>
      <c r="L524" s="73">
        <v>10</v>
      </c>
      <c r="M524" s="73">
        <v>0</v>
      </c>
      <c r="N524" s="73">
        <v>10</v>
      </c>
      <c r="O524" s="73">
        <v>10</v>
      </c>
      <c r="P524" s="73">
        <v>0</v>
      </c>
      <c r="Q524" s="73">
        <v>10</v>
      </c>
      <c r="R524" s="73">
        <v>8</v>
      </c>
      <c r="S524" s="73">
        <v>0</v>
      </c>
      <c r="T524" s="73">
        <v>8</v>
      </c>
      <c r="U524" s="73">
        <v>8</v>
      </c>
      <c r="V524" s="73">
        <v>0</v>
      </c>
      <c r="W524" s="73">
        <v>8</v>
      </c>
    </row>
    <row r="525" spans="4:23" ht="15" customHeight="1" outlineLevel="2">
      <c r="D525" s="38" t="s">
        <v>1449</v>
      </c>
      <c r="E525" s="233" t="s">
        <v>1450</v>
      </c>
      <c r="F525" s="73">
        <v>5</v>
      </c>
      <c r="G525" s="73">
        <v>0</v>
      </c>
      <c r="H525" s="73">
        <v>5</v>
      </c>
      <c r="I525" s="73">
        <v>5</v>
      </c>
      <c r="J525" s="73">
        <v>0</v>
      </c>
      <c r="K525" s="73">
        <v>5</v>
      </c>
      <c r="L525" s="73">
        <v>5</v>
      </c>
      <c r="M525" s="73">
        <v>0</v>
      </c>
      <c r="N525" s="73">
        <v>5</v>
      </c>
      <c r="O525" s="73">
        <v>5</v>
      </c>
      <c r="P525" s="73">
        <v>0</v>
      </c>
      <c r="Q525" s="73">
        <v>5</v>
      </c>
      <c r="R525" s="73">
        <v>4</v>
      </c>
      <c r="S525" s="73">
        <v>0</v>
      </c>
      <c r="T525" s="73">
        <v>4</v>
      </c>
      <c r="U525" s="73">
        <v>3</v>
      </c>
      <c r="V525" s="73">
        <v>0</v>
      </c>
      <c r="W525" s="73">
        <v>3</v>
      </c>
    </row>
    <row r="526" spans="4:23" ht="15" customHeight="1" outlineLevel="2">
      <c r="D526" s="38" t="s">
        <v>1451</v>
      </c>
      <c r="E526" s="233" t="s">
        <v>1452</v>
      </c>
      <c r="F526" s="73">
        <v>10</v>
      </c>
      <c r="G526" s="73">
        <v>0</v>
      </c>
      <c r="H526" s="73">
        <v>10</v>
      </c>
      <c r="I526" s="73">
        <v>11</v>
      </c>
      <c r="J526" s="73">
        <v>0</v>
      </c>
      <c r="K526" s="73">
        <v>11</v>
      </c>
      <c r="L526" s="73">
        <v>11</v>
      </c>
      <c r="M526" s="73">
        <v>0</v>
      </c>
      <c r="N526" s="73">
        <v>11</v>
      </c>
      <c r="O526" s="73">
        <v>11</v>
      </c>
      <c r="P526" s="73">
        <v>0</v>
      </c>
      <c r="Q526" s="73">
        <v>11</v>
      </c>
      <c r="R526" s="73">
        <v>9</v>
      </c>
      <c r="S526" s="73">
        <v>0</v>
      </c>
      <c r="T526" s="73">
        <v>9</v>
      </c>
      <c r="U526" s="73">
        <v>10</v>
      </c>
      <c r="V526" s="73">
        <v>0</v>
      </c>
      <c r="W526" s="73">
        <v>10</v>
      </c>
    </row>
    <row r="527" spans="4:23" ht="15" customHeight="1" outlineLevel="2">
      <c r="D527" s="38" t="s">
        <v>1453</v>
      </c>
      <c r="E527" s="233" t="s">
        <v>1454</v>
      </c>
      <c r="F527" s="73">
        <v>0</v>
      </c>
      <c r="G527" s="73">
        <v>0</v>
      </c>
      <c r="H527" s="73">
        <v>0</v>
      </c>
      <c r="I527" s="73">
        <v>0</v>
      </c>
      <c r="J527" s="73">
        <v>0</v>
      </c>
      <c r="K527" s="73">
        <v>0</v>
      </c>
      <c r="L527" s="73">
        <v>0</v>
      </c>
      <c r="M527" s="73">
        <v>0</v>
      </c>
      <c r="N527" s="73">
        <v>0</v>
      </c>
      <c r="O527" s="73">
        <v>0</v>
      </c>
      <c r="P527" s="73">
        <v>0</v>
      </c>
      <c r="Q527" s="73">
        <v>0</v>
      </c>
      <c r="R527" s="73">
        <v>0</v>
      </c>
      <c r="S527" s="73">
        <v>0</v>
      </c>
      <c r="T527" s="73">
        <v>0</v>
      </c>
      <c r="U527" s="73">
        <v>0</v>
      </c>
      <c r="V527" s="73">
        <v>0</v>
      </c>
      <c r="W527" s="73">
        <v>0</v>
      </c>
    </row>
    <row r="528" spans="4:23" ht="15" customHeight="1" outlineLevel="2">
      <c r="D528" s="38" t="s">
        <v>1455</v>
      </c>
      <c r="E528" s="233" t="s">
        <v>1456</v>
      </c>
      <c r="F528" s="73">
        <v>2</v>
      </c>
      <c r="G528" s="73">
        <v>0</v>
      </c>
      <c r="H528" s="73">
        <v>2</v>
      </c>
      <c r="I528" s="73">
        <v>2</v>
      </c>
      <c r="J528" s="73">
        <v>0</v>
      </c>
      <c r="K528" s="73">
        <v>2</v>
      </c>
      <c r="L528" s="73">
        <v>2</v>
      </c>
      <c r="M528" s="73">
        <v>0</v>
      </c>
      <c r="N528" s="73">
        <v>2</v>
      </c>
      <c r="O528" s="73">
        <v>2</v>
      </c>
      <c r="P528" s="73">
        <v>0</v>
      </c>
      <c r="Q528" s="73">
        <v>2</v>
      </c>
      <c r="R528" s="73">
        <v>2</v>
      </c>
      <c r="S528" s="73">
        <v>0</v>
      </c>
      <c r="T528" s="73">
        <v>2</v>
      </c>
      <c r="U528" s="73">
        <v>1</v>
      </c>
      <c r="V528" s="73">
        <v>0</v>
      </c>
      <c r="W528" s="73">
        <v>1</v>
      </c>
    </row>
    <row r="529" spans="4:23" ht="15" customHeight="1" outlineLevel="2">
      <c r="D529" s="38" t="s">
        <v>1457</v>
      </c>
      <c r="E529" s="233" t="s">
        <v>1458</v>
      </c>
      <c r="F529" s="73">
        <v>2</v>
      </c>
      <c r="G529" s="73">
        <v>0</v>
      </c>
      <c r="H529" s="73">
        <v>2</v>
      </c>
      <c r="I529" s="73">
        <v>2</v>
      </c>
      <c r="J529" s="73">
        <v>0</v>
      </c>
      <c r="K529" s="73">
        <v>2</v>
      </c>
      <c r="L529" s="73">
        <v>2</v>
      </c>
      <c r="M529" s="73">
        <v>0</v>
      </c>
      <c r="N529" s="73">
        <v>2</v>
      </c>
      <c r="O529" s="73">
        <v>2</v>
      </c>
      <c r="P529" s="73">
        <v>0</v>
      </c>
      <c r="Q529" s="73">
        <v>2</v>
      </c>
      <c r="R529" s="73">
        <v>3</v>
      </c>
      <c r="S529" s="73">
        <v>0</v>
      </c>
      <c r="T529" s="73">
        <v>3</v>
      </c>
      <c r="U529" s="73">
        <v>3</v>
      </c>
      <c r="V529" s="73">
        <v>0</v>
      </c>
      <c r="W529" s="73">
        <v>3</v>
      </c>
    </row>
    <row r="530" spans="4:23" ht="15" customHeight="1" outlineLevel="2">
      <c r="D530" s="38" t="s">
        <v>1459</v>
      </c>
      <c r="E530" s="233" t="s">
        <v>1460</v>
      </c>
      <c r="F530" s="73">
        <v>46</v>
      </c>
      <c r="G530" s="73">
        <v>0</v>
      </c>
      <c r="H530" s="73">
        <v>46</v>
      </c>
      <c r="I530" s="73">
        <v>47</v>
      </c>
      <c r="J530" s="73">
        <v>0</v>
      </c>
      <c r="K530" s="73">
        <v>47</v>
      </c>
      <c r="L530" s="73">
        <v>47</v>
      </c>
      <c r="M530" s="73">
        <v>0</v>
      </c>
      <c r="N530" s="73">
        <v>47</v>
      </c>
      <c r="O530" s="73">
        <v>47</v>
      </c>
      <c r="P530" s="73">
        <v>0</v>
      </c>
      <c r="Q530" s="73">
        <v>47</v>
      </c>
      <c r="R530" s="73">
        <v>38</v>
      </c>
      <c r="S530" s="73">
        <v>0</v>
      </c>
      <c r="T530" s="73">
        <v>38</v>
      </c>
      <c r="U530" s="73">
        <v>44</v>
      </c>
      <c r="V530" s="73">
        <v>0</v>
      </c>
      <c r="W530" s="73">
        <v>44</v>
      </c>
    </row>
    <row r="531" spans="4:23" ht="15" customHeight="1" outlineLevel="2">
      <c r="D531" s="38" t="s">
        <v>1461</v>
      </c>
      <c r="E531" s="233" t="s">
        <v>1462</v>
      </c>
      <c r="F531" s="73">
        <v>18</v>
      </c>
      <c r="G531" s="73">
        <v>0</v>
      </c>
      <c r="H531" s="73">
        <v>18</v>
      </c>
      <c r="I531" s="73">
        <v>9</v>
      </c>
      <c r="J531" s="73">
        <v>0</v>
      </c>
      <c r="K531" s="73">
        <v>9</v>
      </c>
      <c r="L531" s="73">
        <v>10</v>
      </c>
      <c r="M531" s="73">
        <v>0</v>
      </c>
      <c r="N531" s="73">
        <v>10</v>
      </c>
      <c r="O531" s="73">
        <v>10</v>
      </c>
      <c r="P531" s="73">
        <v>0</v>
      </c>
      <c r="Q531" s="73">
        <v>10</v>
      </c>
      <c r="R531" s="73">
        <v>10</v>
      </c>
      <c r="S531" s="73">
        <v>0</v>
      </c>
      <c r="T531" s="73">
        <v>10</v>
      </c>
      <c r="U531" s="73">
        <v>12</v>
      </c>
      <c r="V531" s="73">
        <v>0</v>
      </c>
      <c r="W531" s="73">
        <v>12</v>
      </c>
    </row>
    <row r="532" spans="4:23" ht="15" customHeight="1" outlineLevel="2">
      <c r="D532" s="38" t="s">
        <v>1463</v>
      </c>
      <c r="E532" s="233" t="s">
        <v>1464</v>
      </c>
      <c r="F532" s="73">
        <v>2</v>
      </c>
      <c r="G532" s="73">
        <v>0</v>
      </c>
      <c r="H532" s="73">
        <v>2</v>
      </c>
      <c r="I532" s="73">
        <v>1</v>
      </c>
      <c r="J532" s="73">
        <v>0</v>
      </c>
      <c r="K532" s="73">
        <v>1</v>
      </c>
      <c r="L532" s="73">
        <v>1</v>
      </c>
      <c r="M532" s="73">
        <v>0</v>
      </c>
      <c r="N532" s="73">
        <v>1</v>
      </c>
      <c r="O532" s="73">
        <v>1</v>
      </c>
      <c r="P532" s="73">
        <v>0</v>
      </c>
      <c r="Q532" s="73">
        <v>1</v>
      </c>
      <c r="R532" s="73">
        <v>0</v>
      </c>
      <c r="S532" s="73">
        <v>0</v>
      </c>
      <c r="T532" s="73">
        <v>0</v>
      </c>
      <c r="U532" s="73">
        <v>0</v>
      </c>
      <c r="V532" s="73">
        <v>0</v>
      </c>
      <c r="W532" s="73">
        <v>0</v>
      </c>
    </row>
    <row r="533" spans="4:23" ht="15" customHeight="1" outlineLevel="2">
      <c r="D533" s="38" t="s">
        <v>1465</v>
      </c>
      <c r="E533" s="233" t="s">
        <v>1466</v>
      </c>
      <c r="F533" s="73">
        <v>19</v>
      </c>
      <c r="G533" s="73">
        <v>0</v>
      </c>
      <c r="H533" s="73">
        <v>19</v>
      </c>
      <c r="I533" s="73">
        <v>20</v>
      </c>
      <c r="J533" s="73">
        <v>0</v>
      </c>
      <c r="K533" s="73">
        <v>20</v>
      </c>
      <c r="L533" s="73">
        <v>14</v>
      </c>
      <c r="M533" s="73">
        <v>0</v>
      </c>
      <c r="N533" s="73">
        <v>14</v>
      </c>
      <c r="O533" s="73">
        <v>14</v>
      </c>
      <c r="P533" s="73">
        <v>0</v>
      </c>
      <c r="Q533" s="73">
        <v>14</v>
      </c>
      <c r="R533" s="73">
        <v>13</v>
      </c>
      <c r="S533" s="73">
        <v>0</v>
      </c>
      <c r="T533" s="73">
        <v>13</v>
      </c>
      <c r="U533" s="73">
        <v>14</v>
      </c>
      <c r="V533" s="73">
        <v>0</v>
      </c>
      <c r="W533" s="73">
        <v>14</v>
      </c>
    </row>
    <row r="534" spans="4:23" ht="15" customHeight="1" outlineLevel="2">
      <c r="D534" s="38" t="s">
        <v>1467</v>
      </c>
      <c r="E534" s="233" t="s">
        <v>1468</v>
      </c>
      <c r="F534" s="73">
        <v>5</v>
      </c>
      <c r="G534" s="73">
        <v>0</v>
      </c>
      <c r="H534" s="73">
        <v>5</v>
      </c>
      <c r="I534" s="73">
        <v>5</v>
      </c>
      <c r="J534" s="73">
        <v>0</v>
      </c>
      <c r="K534" s="73">
        <v>5</v>
      </c>
      <c r="L534" s="73">
        <v>5</v>
      </c>
      <c r="M534" s="73">
        <v>0</v>
      </c>
      <c r="N534" s="73">
        <v>5</v>
      </c>
      <c r="O534" s="73">
        <v>5</v>
      </c>
      <c r="P534" s="73">
        <v>0</v>
      </c>
      <c r="Q534" s="73">
        <v>5</v>
      </c>
      <c r="R534" s="73">
        <v>5</v>
      </c>
      <c r="S534" s="73">
        <v>0</v>
      </c>
      <c r="T534" s="73">
        <v>5</v>
      </c>
      <c r="U534" s="73">
        <v>4</v>
      </c>
      <c r="V534" s="73">
        <v>0</v>
      </c>
      <c r="W534" s="73">
        <v>4</v>
      </c>
    </row>
    <row r="535" spans="4:23" ht="15" customHeight="1" outlineLevel="2">
      <c r="D535" s="38" t="s">
        <v>1469</v>
      </c>
      <c r="E535" s="233" t="s">
        <v>1470</v>
      </c>
      <c r="F535" s="73">
        <v>45</v>
      </c>
      <c r="G535" s="73">
        <v>0</v>
      </c>
      <c r="H535" s="73">
        <v>45</v>
      </c>
      <c r="I535" s="73">
        <v>42</v>
      </c>
      <c r="J535" s="73">
        <v>0</v>
      </c>
      <c r="K535" s="73">
        <v>42</v>
      </c>
      <c r="L535" s="73">
        <v>43</v>
      </c>
      <c r="M535" s="73">
        <v>1</v>
      </c>
      <c r="N535" s="73">
        <v>42</v>
      </c>
      <c r="O535" s="73">
        <v>43</v>
      </c>
      <c r="P535" s="73">
        <v>1</v>
      </c>
      <c r="Q535" s="73">
        <v>42</v>
      </c>
      <c r="R535" s="73">
        <v>41</v>
      </c>
      <c r="S535" s="73">
        <v>1</v>
      </c>
      <c r="T535" s="73">
        <v>40</v>
      </c>
      <c r="U535" s="73">
        <v>42</v>
      </c>
      <c r="V535" s="73">
        <v>1</v>
      </c>
      <c r="W535" s="73">
        <v>41</v>
      </c>
    </row>
    <row r="536" spans="4:23" ht="15" customHeight="1" outlineLevel="2">
      <c r="D536" s="38" t="s">
        <v>1471</v>
      </c>
      <c r="E536" s="233" t="s">
        <v>1472</v>
      </c>
      <c r="F536" s="73">
        <v>12</v>
      </c>
      <c r="G536" s="73">
        <v>0</v>
      </c>
      <c r="H536" s="73">
        <v>12</v>
      </c>
      <c r="I536" s="73">
        <v>8</v>
      </c>
      <c r="J536" s="73">
        <v>0</v>
      </c>
      <c r="K536" s="73">
        <v>8</v>
      </c>
      <c r="L536" s="73">
        <v>10</v>
      </c>
      <c r="M536" s="73">
        <v>0</v>
      </c>
      <c r="N536" s="73">
        <v>10</v>
      </c>
      <c r="O536" s="73">
        <v>10</v>
      </c>
      <c r="P536" s="73">
        <v>0</v>
      </c>
      <c r="Q536" s="73">
        <v>10</v>
      </c>
      <c r="R536" s="73">
        <v>9</v>
      </c>
      <c r="S536" s="73">
        <v>0</v>
      </c>
      <c r="T536" s="73">
        <v>9</v>
      </c>
      <c r="U536" s="73">
        <v>9</v>
      </c>
      <c r="V536" s="73">
        <v>0</v>
      </c>
      <c r="W536" s="73">
        <v>9</v>
      </c>
    </row>
    <row r="537" spans="4:23" ht="15" customHeight="1" outlineLevel="2">
      <c r="D537" s="38" t="s">
        <v>1473</v>
      </c>
      <c r="E537" s="233" t="s">
        <v>1474</v>
      </c>
      <c r="F537" s="73">
        <v>12</v>
      </c>
      <c r="G537" s="73">
        <v>2</v>
      </c>
      <c r="H537" s="73">
        <v>10</v>
      </c>
      <c r="I537" s="73">
        <v>11</v>
      </c>
      <c r="J537" s="73">
        <v>2</v>
      </c>
      <c r="K537" s="73">
        <v>9</v>
      </c>
      <c r="L537" s="73">
        <v>10</v>
      </c>
      <c r="M537" s="73">
        <v>1</v>
      </c>
      <c r="N537" s="73">
        <v>9</v>
      </c>
      <c r="O537" s="73">
        <v>10</v>
      </c>
      <c r="P537" s="73">
        <v>1</v>
      </c>
      <c r="Q537" s="73">
        <v>9</v>
      </c>
      <c r="R537" s="73">
        <v>10</v>
      </c>
      <c r="S537" s="73">
        <v>1</v>
      </c>
      <c r="T537" s="73">
        <v>9</v>
      </c>
      <c r="U537" s="73">
        <v>10</v>
      </c>
      <c r="V537" s="73">
        <v>1</v>
      </c>
      <c r="W537" s="73">
        <v>9</v>
      </c>
    </row>
    <row r="538" spans="4:23" ht="15" customHeight="1" outlineLevel="2">
      <c r="D538" s="38" t="s">
        <v>1475</v>
      </c>
      <c r="E538" s="233" t="s">
        <v>1476</v>
      </c>
      <c r="F538" s="73">
        <v>1</v>
      </c>
      <c r="G538" s="73">
        <v>0</v>
      </c>
      <c r="H538" s="73">
        <v>1</v>
      </c>
      <c r="I538" s="73">
        <v>0</v>
      </c>
      <c r="J538" s="73">
        <v>0</v>
      </c>
      <c r="K538" s="73">
        <v>0</v>
      </c>
      <c r="L538" s="73">
        <v>0</v>
      </c>
      <c r="M538" s="73">
        <v>0</v>
      </c>
      <c r="N538" s="73">
        <v>0</v>
      </c>
      <c r="O538" s="73">
        <v>0</v>
      </c>
      <c r="P538" s="73">
        <v>0</v>
      </c>
      <c r="Q538" s="73">
        <v>0</v>
      </c>
      <c r="R538" s="73">
        <v>0</v>
      </c>
      <c r="S538" s="73">
        <v>0</v>
      </c>
      <c r="T538" s="73">
        <v>0</v>
      </c>
      <c r="U538" s="73">
        <v>0</v>
      </c>
      <c r="V538" s="73">
        <v>0</v>
      </c>
      <c r="W538" s="73">
        <v>0</v>
      </c>
    </row>
    <row r="539" spans="4:23" ht="15" customHeight="1" outlineLevel="2">
      <c r="D539" s="38" t="s">
        <v>1477</v>
      </c>
      <c r="E539" s="233" t="s">
        <v>1478</v>
      </c>
      <c r="F539" s="73">
        <v>3</v>
      </c>
      <c r="G539" s="73">
        <v>0</v>
      </c>
      <c r="H539" s="73">
        <v>3</v>
      </c>
      <c r="I539" s="73">
        <v>5</v>
      </c>
      <c r="J539" s="73">
        <v>0</v>
      </c>
      <c r="K539" s="73">
        <v>5</v>
      </c>
      <c r="L539" s="73">
        <v>2</v>
      </c>
      <c r="M539" s="73">
        <v>0</v>
      </c>
      <c r="N539" s="73">
        <v>2</v>
      </c>
      <c r="O539" s="73">
        <v>2</v>
      </c>
      <c r="P539" s="73">
        <v>0</v>
      </c>
      <c r="Q539" s="73">
        <v>2</v>
      </c>
      <c r="R539" s="73">
        <v>4</v>
      </c>
      <c r="S539" s="73">
        <v>0</v>
      </c>
      <c r="T539" s="73">
        <v>4</v>
      </c>
      <c r="U539" s="73">
        <v>4</v>
      </c>
      <c r="V539" s="73">
        <v>0</v>
      </c>
      <c r="W539" s="73">
        <v>4</v>
      </c>
    </row>
    <row r="540" spans="4:23" ht="15" customHeight="1" outlineLevel="2">
      <c r="D540" s="38" t="s">
        <v>1479</v>
      </c>
      <c r="E540" s="233" t="s">
        <v>1480</v>
      </c>
      <c r="F540" s="73">
        <v>4</v>
      </c>
      <c r="G540" s="73">
        <v>0</v>
      </c>
      <c r="H540" s="73">
        <v>4</v>
      </c>
      <c r="I540" s="73">
        <v>4</v>
      </c>
      <c r="J540" s="73">
        <v>0</v>
      </c>
      <c r="K540" s="73">
        <v>4</v>
      </c>
      <c r="L540" s="73">
        <v>4</v>
      </c>
      <c r="M540" s="73">
        <v>0</v>
      </c>
      <c r="N540" s="73">
        <v>4</v>
      </c>
      <c r="O540" s="73">
        <v>4</v>
      </c>
      <c r="P540" s="73">
        <v>0</v>
      </c>
      <c r="Q540" s="73">
        <v>4</v>
      </c>
      <c r="R540" s="73">
        <v>5</v>
      </c>
      <c r="S540" s="73">
        <v>0</v>
      </c>
      <c r="T540" s="73">
        <v>5</v>
      </c>
      <c r="U540" s="73">
        <v>4</v>
      </c>
      <c r="V540" s="73">
        <v>0</v>
      </c>
      <c r="W540" s="73">
        <v>4</v>
      </c>
    </row>
    <row r="541" spans="4:23" ht="15" customHeight="1" outlineLevel="2">
      <c r="D541" s="38" t="s">
        <v>1481</v>
      </c>
      <c r="E541" s="233" t="s">
        <v>1482</v>
      </c>
      <c r="F541" s="73">
        <v>0</v>
      </c>
      <c r="G541" s="73">
        <v>0</v>
      </c>
      <c r="H541" s="73">
        <v>0</v>
      </c>
      <c r="I541" s="73">
        <v>0</v>
      </c>
      <c r="J541" s="73">
        <v>0</v>
      </c>
      <c r="K541" s="73">
        <v>0</v>
      </c>
      <c r="L541" s="73">
        <v>0</v>
      </c>
      <c r="M541" s="73">
        <v>0</v>
      </c>
      <c r="N541" s="73">
        <v>0</v>
      </c>
      <c r="O541" s="73">
        <v>0</v>
      </c>
      <c r="P541" s="73">
        <v>0</v>
      </c>
      <c r="Q541" s="73">
        <v>0</v>
      </c>
      <c r="R541" s="73">
        <v>0</v>
      </c>
      <c r="S541" s="73">
        <v>0</v>
      </c>
      <c r="T541" s="73">
        <v>0</v>
      </c>
      <c r="U541" s="73">
        <v>0</v>
      </c>
      <c r="V541" s="73">
        <v>0</v>
      </c>
      <c r="W541" s="73">
        <v>0</v>
      </c>
    </row>
    <row r="542" spans="4:23" ht="15" customHeight="1" outlineLevel="2">
      <c r="D542" s="38" t="s">
        <v>1483</v>
      </c>
      <c r="E542" s="233" t="s">
        <v>1484</v>
      </c>
      <c r="F542" s="73">
        <v>0</v>
      </c>
      <c r="G542" s="73">
        <v>0</v>
      </c>
      <c r="H542" s="73">
        <v>0</v>
      </c>
      <c r="I542" s="73">
        <v>0</v>
      </c>
      <c r="J542" s="73">
        <v>0</v>
      </c>
      <c r="K542" s="73">
        <v>0</v>
      </c>
      <c r="L542" s="73">
        <v>0</v>
      </c>
      <c r="M542" s="73">
        <v>0</v>
      </c>
      <c r="N542" s="73">
        <v>0</v>
      </c>
      <c r="O542" s="73">
        <v>0</v>
      </c>
      <c r="P542" s="73">
        <v>0</v>
      </c>
      <c r="Q542" s="73">
        <v>0</v>
      </c>
      <c r="R542" s="73">
        <v>0</v>
      </c>
      <c r="S542" s="73">
        <v>0</v>
      </c>
      <c r="T542" s="73">
        <v>0</v>
      </c>
      <c r="U542" s="73">
        <v>0</v>
      </c>
      <c r="V542" s="73">
        <v>0</v>
      </c>
      <c r="W542" s="73">
        <v>0</v>
      </c>
    </row>
    <row r="543" spans="4:23" ht="15" customHeight="1" outlineLevel="2">
      <c r="D543" s="38" t="s">
        <v>1485</v>
      </c>
      <c r="E543" s="233" t="s">
        <v>1486</v>
      </c>
      <c r="F543" s="73">
        <v>129</v>
      </c>
      <c r="G543" s="73">
        <v>10</v>
      </c>
      <c r="H543" s="73">
        <v>119</v>
      </c>
      <c r="I543" s="73">
        <v>111</v>
      </c>
      <c r="J543" s="73">
        <v>8</v>
      </c>
      <c r="K543" s="73">
        <v>103</v>
      </c>
      <c r="L543" s="73">
        <v>121</v>
      </c>
      <c r="M543" s="73">
        <v>9</v>
      </c>
      <c r="N543" s="73">
        <v>112</v>
      </c>
      <c r="O543" s="73">
        <v>121</v>
      </c>
      <c r="P543" s="73">
        <v>9</v>
      </c>
      <c r="Q543" s="73">
        <v>112</v>
      </c>
      <c r="R543" s="73">
        <v>107</v>
      </c>
      <c r="S543" s="73">
        <v>8</v>
      </c>
      <c r="T543" s="73">
        <v>99</v>
      </c>
      <c r="U543" s="73">
        <v>94</v>
      </c>
      <c r="V543" s="73">
        <v>12</v>
      </c>
      <c r="W543" s="73">
        <v>82</v>
      </c>
    </row>
    <row r="544" spans="4:23" ht="15" customHeight="1" outlineLevel="2">
      <c r="D544" s="38" t="s">
        <v>1487</v>
      </c>
      <c r="E544" s="233" t="s">
        <v>1488</v>
      </c>
      <c r="F544" s="73">
        <v>94</v>
      </c>
      <c r="G544" s="73">
        <v>9</v>
      </c>
      <c r="H544" s="73">
        <v>85</v>
      </c>
      <c r="I544" s="73">
        <v>91</v>
      </c>
      <c r="J544" s="73">
        <v>11</v>
      </c>
      <c r="K544" s="73">
        <v>80</v>
      </c>
      <c r="L544" s="73">
        <v>94</v>
      </c>
      <c r="M544" s="73">
        <v>12</v>
      </c>
      <c r="N544" s="73">
        <v>82</v>
      </c>
      <c r="O544" s="73">
        <v>94</v>
      </c>
      <c r="P544" s="73">
        <v>12</v>
      </c>
      <c r="Q544" s="73">
        <v>82</v>
      </c>
      <c r="R544" s="73">
        <v>91</v>
      </c>
      <c r="S544" s="73">
        <v>12</v>
      </c>
      <c r="T544" s="73">
        <v>79</v>
      </c>
      <c r="U544" s="73">
        <v>92</v>
      </c>
      <c r="V544" s="73">
        <v>14</v>
      </c>
      <c r="W544" s="73">
        <v>78</v>
      </c>
    </row>
    <row r="545" spans="4:23" ht="15" customHeight="1" outlineLevel="2">
      <c r="D545" s="38" t="s">
        <v>1489</v>
      </c>
      <c r="E545" s="233" t="s">
        <v>1490</v>
      </c>
      <c r="F545" s="73">
        <v>245</v>
      </c>
      <c r="G545" s="73">
        <v>114</v>
      </c>
      <c r="H545" s="73">
        <v>131</v>
      </c>
      <c r="I545" s="73">
        <v>258</v>
      </c>
      <c r="J545" s="73">
        <v>125</v>
      </c>
      <c r="K545" s="73">
        <v>133</v>
      </c>
      <c r="L545" s="73">
        <v>268</v>
      </c>
      <c r="M545" s="73">
        <v>129</v>
      </c>
      <c r="N545" s="73">
        <v>139</v>
      </c>
      <c r="O545" s="73">
        <v>268</v>
      </c>
      <c r="P545" s="73">
        <v>129</v>
      </c>
      <c r="Q545" s="73">
        <v>139</v>
      </c>
      <c r="R545" s="73">
        <v>273</v>
      </c>
      <c r="S545" s="73">
        <v>133</v>
      </c>
      <c r="T545" s="73">
        <v>140</v>
      </c>
      <c r="U545" s="73">
        <v>293</v>
      </c>
      <c r="V545" s="73">
        <v>151</v>
      </c>
      <c r="W545" s="73">
        <v>142</v>
      </c>
    </row>
    <row r="546" spans="4:23" ht="15" customHeight="1" outlineLevel="2">
      <c r="D546" s="38" t="s">
        <v>1491</v>
      </c>
      <c r="E546" s="233" t="s">
        <v>1492</v>
      </c>
      <c r="F546" s="73">
        <v>29</v>
      </c>
      <c r="G546" s="73">
        <v>12</v>
      </c>
      <c r="H546" s="73">
        <v>17</v>
      </c>
      <c r="I546" s="73">
        <v>28</v>
      </c>
      <c r="J546" s="73">
        <v>13</v>
      </c>
      <c r="K546" s="73">
        <v>15</v>
      </c>
      <c r="L546" s="73">
        <v>28</v>
      </c>
      <c r="M546" s="73">
        <v>13</v>
      </c>
      <c r="N546" s="73">
        <v>15</v>
      </c>
      <c r="O546" s="73">
        <v>28</v>
      </c>
      <c r="P546" s="73">
        <v>13</v>
      </c>
      <c r="Q546" s="73">
        <v>15</v>
      </c>
      <c r="R546" s="73">
        <v>32</v>
      </c>
      <c r="S546" s="73">
        <v>19</v>
      </c>
      <c r="T546" s="73">
        <v>13</v>
      </c>
      <c r="U546" s="73">
        <v>27</v>
      </c>
      <c r="V546" s="73">
        <v>19</v>
      </c>
      <c r="W546" s="73">
        <v>8</v>
      </c>
    </row>
    <row r="547" spans="4:23" ht="15" customHeight="1" outlineLevel="2">
      <c r="D547" s="38" t="s">
        <v>1493</v>
      </c>
      <c r="E547" s="233" t="s">
        <v>1494</v>
      </c>
      <c r="F547" s="73">
        <v>45</v>
      </c>
      <c r="G547" s="73">
        <v>17</v>
      </c>
      <c r="H547" s="73">
        <v>28</v>
      </c>
      <c r="I547" s="73">
        <v>46</v>
      </c>
      <c r="J547" s="73">
        <v>20</v>
      </c>
      <c r="K547" s="73">
        <v>26</v>
      </c>
      <c r="L547" s="73">
        <v>50</v>
      </c>
      <c r="M547" s="73">
        <v>22</v>
      </c>
      <c r="N547" s="73">
        <v>28</v>
      </c>
      <c r="O547" s="73">
        <v>50</v>
      </c>
      <c r="P547" s="73">
        <v>22</v>
      </c>
      <c r="Q547" s="73">
        <v>28</v>
      </c>
      <c r="R547" s="73">
        <v>55</v>
      </c>
      <c r="S547" s="73">
        <v>23</v>
      </c>
      <c r="T547" s="73">
        <v>32</v>
      </c>
      <c r="U547" s="73">
        <v>61</v>
      </c>
      <c r="V547" s="73">
        <v>28</v>
      </c>
      <c r="W547" s="73">
        <v>33</v>
      </c>
    </row>
    <row r="548" spans="4:23" ht="15" customHeight="1" outlineLevel="2">
      <c r="D548" s="38" t="s">
        <v>1495</v>
      </c>
      <c r="E548" s="233" t="s">
        <v>1496</v>
      </c>
      <c r="F548" s="73">
        <v>132</v>
      </c>
      <c r="G548" s="73">
        <v>74</v>
      </c>
      <c r="H548" s="73">
        <v>58</v>
      </c>
      <c r="I548" s="73">
        <v>138</v>
      </c>
      <c r="J548" s="73">
        <v>84</v>
      </c>
      <c r="K548" s="73">
        <v>54</v>
      </c>
      <c r="L548" s="73">
        <v>142</v>
      </c>
      <c r="M548" s="73">
        <v>89</v>
      </c>
      <c r="N548" s="73">
        <v>53</v>
      </c>
      <c r="O548" s="73">
        <v>142</v>
      </c>
      <c r="P548" s="73">
        <v>89</v>
      </c>
      <c r="Q548" s="73">
        <v>53</v>
      </c>
      <c r="R548" s="73">
        <v>144</v>
      </c>
      <c r="S548" s="73">
        <v>92</v>
      </c>
      <c r="T548" s="73">
        <v>52</v>
      </c>
      <c r="U548" s="73">
        <v>144</v>
      </c>
      <c r="V548" s="73">
        <v>97</v>
      </c>
      <c r="W548" s="73">
        <v>47</v>
      </c>
    </row>
    <row r="549" spans="4:23" ht="15" customHeight="1" outlineLevel="2">
      <c r="D549" s="38" t="s">
        <v>1497</v>
      </c>
      <c r="E549" s="233" t="s">
        <v>1498</v>
      </c>
      <c r="F549" s="73">
        <v>21</v>
      </c>
      <c r="G549" s="73">
        <v>9</v>
      </c>
      <c r="H549" s="73">
        <v>12</v>
      </c>
      <c r="I549" s="73">
        <v>18</v>
      </c>
      <c r="J549" s="73">
        <v>8</v>
      </c>
      <c r="K549" s="73">
        <v>10</v>
      </c>
      <c r="L549" s="73">
        <v>21</v>
      </c>
      <c r="M549" s="73">
        <v>10</v>
      </c>
      <c r="N549" s="73">
        <v>11</v>
      </c>
      <c r="O549" s="73">
        <v>21</v>
      </c>
      <c r="P549" s="73">
        <v>10</v>
      </c>
      <c r="Q549" s="73">
        <v>11</v>
      </c>
      <c r="R549" s="73">
        <v>21</v>
      </c>
      <c r="S549" s="73">
        <v>11</v>
      </c>
      <c r="T549" s="73">
        <v>10</v>
      </c>
      <c r="U549" s="73">
        <v>24</v>
      </c>
      <c r="V549" s="73">
        <v>13</v>
      </c>
      <c r="W549" s="73">
        <v>11</v>
      </c>
    </row>
    <row r="550" spans="4:23" ht="15" customHeight="1" outlineLevel="2">
      <c r="D550" s="38" t="s">
        <v>1499</v>
      </c>
      <c r="E550" s="233" t="s">
        <v>1500</v>
      </c>
      <c r="F550" s="73">
        <v>23</v>
      </c>
      <c r="G550" s="73">
        <v>14</v>
      </c>
      <c r="H550" s="73">
        <v>9</v>
      </c>
      <c r="I550" s="73">
        <v>21</v>
      </c>
      <c r="J550" s="73">
        <v>14</v>
      </c>
      <c r="K550" s="73">
        <v>7</v>
      </c>
      <c r="L550" s="73">
        <v>21</v>
      </c>
      <c r="M550" s="73">
        <v>14</v>
      </c>
      <c r="N550" s="73">
        <v>7</v>
      </c>
      <c r="O550" s="73">
        <v>21</v>
      </c>
      <c r="P550" s="73">
        <v>14</v>
      </c>
      <c r="Q550" s="73">
        <v>7</v>
      </c>
      <c r="R550" s="73">
        <v>24</v>
      </c>
      <c r="S550" s="73">
        <v>16</v>
      </c>
      <c r="T550" s="73">
        <v>8</v>
      </c>
      <c r="U550" s="73">
        <v>27</v>
      </c>
      <c r="V550" s="73">
        <v>20</v>
      </c>
      <c r="W550" s="73">
        <v>7</v>
      </c>
    </row>
    <row r="551" spans="4:23" ht="15" customHeight="1" outlineLevel="2">
      <c r="D551" s="38" t="s">
        <v>1501</v>
      </c>
      <c r="E551" s="233" t="s">
        <v>1502</v>
      </c>
      <c r="F551" s="73">
        <v>29</v>
      </c>
      <c r="G551" s="73">
        <v>5</v>
      </c>
      <c r="H551" s="73">
        <v>24</v>
      </c>
      <c r="I551" s="73">
        <v>30</v>
      </c>
      <c r="J551" s="73">
        <v>4</v>
      </c>
      <c r="K551" s="73">
        <v>26</v>
      </c>
      <c r="L551" s="73">
        <v>27</v>
      </c>
      <c r="M551" s="73">
        <v>6</v>
      </c>
      <c r="N551" s="73">
        <v>21</v>
      </c>
      <c r="O551" s="73">
        <v>27</v>
      </c>
      <c r="P551" s="73">
        <v>6</v>
      </c>
      <c r="Q551" s="73">
        <v>21</v>
      </c>
      <c r="R551" s="73">
        <v>36</v>
      </c>
      <c r="S551" s="73">
        <v>8</v>
      </c>
      <c r="T551" s="73">
        <v>28</v>
      </c>
      <c r="U551" s="73">
        <v>43</v>
      </c>
      <c r="V551" s="73">
        <v>9</v>
      </c>
      <c r="W551" s="73">
        <v>34</v>
      </c>
    </row>
    <row r="552" spans="4:23" ht="15" customHeight="1" outlineLevel="2">
      <c r="D552" s="38" t="s">
        <v>1503</v>
      </c>
      <c r="E552" s="233" t="s">
        <v>1504</v>
      </c>
      <c r="F552" s="73">
        <v>23</v>
      </c>
      <c r="G552" s="73">
        <v>5</v>
      </c>
      <c r="H552" s="73">
        <v>18</v>
      </c>
      <c r="I552" s="73">
        <v>17</v>
      </c>
      <c r="J552" s="73">
        <v>4</v>
      </c>
      <c r="K552" s="73">
        <v>13</v>
      </c>
      <c r="L552" s="73">
        <v>17</v>
      </c>
      <c r="M552" s="73">
        <v>4</v>
      </c>
      <c r="N552" s="73">
        <v>13</v>
      </c>
      <c r="O552" s="73">
        <v>17</v>
      </c>
      <c r="P552" s="73">
        <v>4</v>
      </c>
      <c r="Q552" s="73">
        <v>13</v>
      </c>
      <c r="R552" s="73">
        <v>17</v>
      </c>
      <c r="S552" s="73">
        <v>6</v>
      </c>
      <c r="T552" s="73">
        <v>11</v>
      </c>
      <c r="U552" s="73">
        <v>16</v>
      </c>
      <c r="V552" s="73">
        <v>7</v>
      </c>
      <c r="W552" s="73">
        <v>9</v>
      </c>
    </row>
    <row r="553" spans="4:23" ht="15" customHeight="1" outlineLevel="2">
      <c r="D553" s="38" t="s">
        <v>1505</v>
      </c>
      <c r="E553" s="233" t="s">
        <v>1506</v>
      </c>
      <c r="F553" s="73">
        <v>17</v>
      </c>
      <c r="G553" s="73">
        <v>3</v>
      </c>
      <c r="H553" s="73">
        <v>14</v>
      </c>
      <c r="I553" s="73">
        <v>17</v>
      </c>
      <c r="J553" s="73">
        <v>3</v>
      </c>
      <c r="K553" s="73">
        <v>14</v>
      </c>
      <c r="L553" s="73">
        <v>17</v>
      </c>
      <c r="M553" s="73">
        <v>4</v>
      </c>
      <c r="N553" s="73">
        <v>13</v>
      </c>
      <c r="O553" s="73">
        <v>17</v>
      </c>
      <c r="P553" s="73">
        <v>4</v>
      </c>
      <c r="Q553" s="73">
        <v>13</v>
      </c>
      <c r="R553" s="73">
        <v>18</v>
      </c>
      <c r="S553" s="73">
        <v>5</v>
      </c>
      <c r="T553" s="73">
        <v>13</v>
      </c>
      <c r="U553" s="73">
        <v>15</v>
      </c>
      <c r="V553" s="73">
        <v>4</v>
      </c>
      <c r="W553" s="73">
        <v>11</v>
      </c>
    </row>
    <row r="554" spans="4:23" ht="15" customHeight="1" outlineLevel="2">
      <c r="D554" s="38" t="s">
        <v>1507</v>
      </c>
      <c r="E554" s="233" t="s">
        <v>1508</v>
      </c>
      <c r="F554" s="73">
        <v>0</v>
      </c>
      <c r="G554" s="73">
        <v>0</v>
      </c>
      <c r="H554" s="73">
        <v>0</v>
      </c>
      <c r="I554" s="73">
        <v>1</v>
      </c>
      <c r="J554" s="73">
        <v>0</v>
      </c>
      <c r="K554" s="73">
        <v>1</v>
      </c>
      <c r="L554" s="73">
        <v>0</v>
      </c>
      <c r="M554" s="73">
        <v>0</v>
      </c>
      <c r="N554" s="73">
        <v>0</v>
      </c>
      <c r="O554" s="73">
        <v>0</v>
      </c>
      <c r="P554" s="73">
        <v>0</v>
      </c>
      <c r="Q554" s="73">
        <v>0</v>
      </c>
      <c r="R554" s="73">
        <v>0</v>
      </c>
      <c r="S554" s="73">
        <v>0</v>
      </c>
      <c r="T554" s="73">
        <v>0</v>
      </c>
      <c r="U554" s="73">
        <v>1</v>
      </c>
      <c r="V554" s="73">
        <v>0</v>
      </c>
      <c r="W554" s="73">
        <v>1</v>
      </c>
    </row>
    <row r="555" spans="4:23" ht="15" customHeight="1" outlineLevel="2">
      <c r="D555" s="38" t="s">
        <v>1509</v>
      </c>
      <c r="E555" s="233" t="s">
        <v>1510</v>
      </c>
      <c r="F555" s="73">
        <v>37</v>
      </c>
      <c r="G555" s="73">
        <v>3</v>
      </c>
      <c r="H555" s="73">
        <v>34</v>
      </c>
      <c r="I555" s="73">
        <v>41</v>
      </c>
      <c r="J555" s="73">
        <v>4</v>
      </c>
      <c r="K555" s="73">
        <v>37</v>
      </c>
      <c r="L555" s="73">
        <v>40</v>
      </c>
      <c r="M555" s="73">
        <v>4</v>
      </c>
      <c r="N555" s="73">
        <v>36</v>
      </c>
      <c r="O555" s="73">
        <v>40</v>
      </c>
      <c r="P555" s="73">
        <v>4</v>
      </c>
      <c r="Q555" s="73">
        <v>36</v>
      </c>
      <c r="R555" s="73">
        <v>44</v>
      </c>
      <c r="S555" s="73">
        <v>4</v>
      </c>
      <c r="T555" s="73">
        <v>40</v>
      </c>
      <c r="U555" s="73">
        <v>43</v>
      </c>
      <c r="V555" s="73">
        <v>6</v>
      </c>
      <c r="W555" s="73">
        <v>37</v>
      </c>
    </row>
    <row r="556" spans="4:23" ht="15" customHeight="1" outlineLevel="2">
      <c r="D556" s="38" t="s">
        <v>1511</v>
      </c>
      <c r="E556" s="233" t="s">
        <v>1512</v>
      </c>
      <c r="F556" s="73">
        <v>29</v>
      </c>
      <c r="G556" s="73">
        <v>8</v>
      </c>
      <c r="H556" s="73">
        <v>21</v>
      </c>
      <c r="I556" s="73">
        <v>27</v>
      </c>
      <c r="J556" s="73">
        <v>6</v>
      </c>
      <c r="K556" s="73">
        <v>21</v>
      </c>
      <c r="L556" s="73">
        <v>29</v>
      </c>
      <c r="M556" s="73">
        <v>9</v>
      </c>
      <c r="N556" s="73">
        <v>20</v>
      </c>
      <c r="O556" s="73">
        <v>29</v>
      </c>
      <c r="P556" s="73">
        <v>9</v>
      </c>
      <c r="Q556" s="73">
        <v>20</v>
      </c>
      <c r="R556" s="73">
        <v>31</v>
      </c>
      <c r="S556" s="73">
        <v>10</v>
      </c>
      <c r="T556" s="73">
        <v>21</v>
      </c>
      <c r="U556" s="73">
        <v>36</v>
      </c>
      <c r="V556" s="73">
        <v>11</v>
      </c>
      <c r="W556" s="73">
        <v>25</v>
      </c>
    </row>
    <row r="557" spans="4:23" ht="15" customHeight="1" outlineLevel="2">
      <c r="D557" s="38" t="s">
        <v>1513</v>
      </c>
      <c r="E557" s="233" t="s">
        <v>1514</v>
      </c>
      <c r="F557" s="73">
        <v>63</v>
      </c>
      <c r="G557" s="73">
        <v>0</v>
      </c>
      <c r="H557" s="73">
        <v>63</v>
      </c>
      <c r="I557" s="73">
        <v>71</v>
      </c>
      <c r="J557" s="73">
        <v>0</v>
      </c>
      <c r="K557" s="73">
        <v>71</v>
      </c>
      <c r="L557" s="73">
        <v>58</v>
      </c>
      <c r="M557" s="73">
        <v>0</v>
      </c>
      <c r="N557" s="73">
        <v>58</v>
      </c>
      <c r="O557" s="73">
        <v>58</v>
      </c>
      <c r="P557" s="73">
        <v>0</v>
      </c>
      <c r="Q557" s="73">
        <v>58</v>
      </c>
      <c r="R557" s="73">
        <v>71</v>
      </c>
      <c r="S557" s="73">
        <v>0</v>
      </c>
      <c r="T557" s="73">
        <v>71</v>
      </c>
      <c r="U557" s="73">
        <v>72</v>
      </c>
      <c r="V557" s="73">
        <v>0</v>
      </c>
      <c r="W557" s="73">
        <v>72</v>
      </c>
    </row>
    <row r="558" spans="4:23" ht="15" customHeight="1" outlineLevel="2">
      <c r="D558" s="38" t="s">
        <v>1515</v>
      </c>
      <c r="E558" s="233" t="s">
        <v>1516</v>
      </c>
      <c r="F558" s="73">
        <v>46</v>
      </c>
      <c r="G558" s="73">
        <v>5</v>
      </c>
      <c r="H558" s="73">
        <v>41</v>
      </c>
      <c r="I558" s="73">
        <v>53</v>
      </c>
      <c r="J558" s="73">
        <v>6</v>
      </c>
      <c r="K558" s="73">
        <v>47</v>
      </c>
      <c r="L558" s="73">
        <v>55</v>
      </c>
      <c r="M558" s="73">
        <v>7</v>
      </c>
      <c r="N558" s="73">
        <v>48</v>
      </c>
      <c r="O558" s="73">
        <v>55</v>
      </c>
      <c r="P558" s="73">
        <v>7</v>
      </c>
      <c r="Q558" s="73">
        <v>48</v>
      </c>
      <c r="R558" s="73">
        <v>55</v>
      </c>
      <c r="S558" s="73">
        <v>7</v>
      </c>
      <c r="T558" s="73">
        <v>48</v>
      </c>
      <c r="U558" s="73">
        <v>48</v>
      </c>
      <c r="V558" s="73">
        <v>6</v>
      </c>
      <c r="W558" s="73">
        <v>42</v>
      </c>
    </row>
    <row r="559" spans="4:23" ht="15" customHeight="1" outlineLevel="2">
      <c r="D559" s="38" t="s">
        <v>1517</v>
      </c>
      <c r="E559" s="233" t="s">
        <v>1518</v>
      </c>
      <c r="F559" s="73">
        <v>16</v>
      </c>
      <c r="G559" s="73">
        <v>7</v>
      </c>
      <c r="H559" s="73">
        <v>9</v>
      </c>
      <c r="I559" s="73">
        <v>19</v>
      </c>
      <c r="J559" s="73">
        <v>9</v>
      </c>
      <c r="K559" s="73">
        <v>10</v>
      </c>
      <c r="L559" s="73">
        <v>13</v>
      </c>
      <c r="M559" s="73">
        <v>6</v>
      </c>
      <c r="N559" s="73">
        <v>7</v>
      </c>
      <c r="O559" s="73">
        <v>13</v>
      </c>
      <c r="P559" s="73">
        <v>6</v>
      </c>
      <c r="Q559" s="73">
        <v>7</v>
      </c>
      <c r="R559" s="73">
        <v>24</v>
      </c>
      <c r="S559" s="73">
        <v>8</v>
      </c>
      <c r="T559" s="73">
        <v>16</v>
      </c>
      <c r="U559" s="73">
        <v>28</v>
      </c>
      <c r="V559" s="73">
        <v>11</v>
      </c>
      <c r="W559" s="73">
        <v>17</v>
      </c>
    </row>
    <row r="560" spans="4:23" ht="15" customHeight="1" outlineLevel="2">
      <c r="D560" s="38" t="s">
        <v>1519</v>
      </c>
      <c r="E560" s="233" t="s">
        <v>1520</v>
      </c>
      <c r="F560" s="73">
        <v>5</v>
      </c>
      <c r="G560" s="73">
        <v>2</v>
      </c>
      <c r="H560" s="73">
        <v>3</v>
      </c>
      <c r="I560" s="73">
        <v>7</v>
      </c>
      <c r="J560" s="73">
        <v>4</v>
      </c>
      <c r="K560" s="73">
        <v>3</v>
      </c>
      <c r="L560" s="73">
        <v>8</v>
      </c>
      <c r="M560" s="73">
        <v>5</v>
      </c>
      <c r="N560" s="73">
        <v>3</v>
      </c>
      <c r="O560" s="73">
        <v>8</v>
      </c>
      <c r="P560" s="73">
        <v>5</v>
      </c>
      <c r="Q560" s="73">
        <v>3</v>
      </c>
      <c r="R560" s="73">
        <v>9</v>
      </c>
      <c r="S560" s="73">
        <v>5</v>
      </c>
      <c r="T560" s="73">
        <v>4</v>
      </c>
      <c r="U560" s="73">
        <v>10</v>
      </c>
      <c r="V560" s="73">
        <v>7</v>
      </c>
      <c r="W560" s="73">
        <v>3</v>
      </c>
    </row>
    <row r="561" spans="4:23" ht="15" customHeight="1" outlineLevel="2">
      <c r="D561" s="38" t="s">
        <v>1521</v>
      </c>
      <c r="E561" s="233" t="s">
        <v>1522</v>
      </c>
      <c r="F561" s="73">
        <v>50</v>
      </c>
      <c r="G561" s="73">
        <v>18</v>
      </c>
      <c r="H561" s="73">
        <v>32</v>
      </c>
      <c r="I561" s="73">
        <v>54</v>
      </c>
      <c r="J561" s="73">
        <v>19</v>
      </c>
      <c r="K561" s="73">
        <v>35</v>
      </c>
      <c r="L561" s="73">
        <v>59</v>
      </c>
      <c r="M561" s="73">
        <v>22</v>
      </c>
      <c r="N561" s="73">
        <v>37</v>
      </c>
      <c r="O561" s="73">
        <v>59</v>
      </c>
      <c r="P561" s="73">
        <v>22</v>
      </c>
      <c r="Q561" s="73">
        <v>37</v>
      </c>
      <c r="R561" s="73">
        <v>57</v>
      </c>
      <c r="S561" s="73">
        <v>21</v>
      </c>
      <c r="T561" s="73">
        <v>36</v>
      </c>
      <c r="U561" s="73">
        <v>61</v>
      </c>
      <c r="V561" s="73">
        <v>23</v>
      </c>
      <c r="W561" s="73">
        <v>38</v>
      </c>
    </row>
    <row r="562" spans="4:23" ht="15" customHeight="1" outlineLevel="2">
      <c r="D562" s="38" t="s">
        <v>1523</v>
      </c>
      <c r="E562" s="233" t="s">
        <v>1524</v>
      </c>
      <c r="F562" s="73">
        <v>29</v>
      </c>
      <c r="G562" s="73">
        <v>0</v>
      </c>
      <c r="H562" s="73">
        <v>29</v>
      </c>
      <c r="I562" s="73">
        <v>31</v>
      </c>
      <c r="J562" s="73">
        <v>0</v>
      </c>
      <c r="K562" s="73">
        <v>31</v>
      </c>
      <c r="L562" s="73">
        <v>33</v>
      </c>
      <c r="M562" s="73">
        <v>3</v>
      </c>
      <c r="N562" s="73">
        <v>30</v>
      </c>
      <c r="O562" s="73">
        <v>33</v>
      </c>
      <c r="P562" s="73">
        <v>3</v>
      </c>
      <c r="Q562" s="73">
        <v>30</v>
      </c>
      <c r="R562" s="73">
        <v>33</v>
      </c>
      <c r="S562" s="73">
        <v>3</v>
      </c>
      <c r="T562" s="73">
        <v>30</v>
      </c>
      <c r="U562" s="73">
        <v>35</v>
      </c>
      <c r="V562" s="73">
        <v>3</v>
      </c>
      <c r="W562" s="73">
        <v>32</v>
      </c>
    </row>
    <row r="563" spans="4:23" ht="15" customHeight="1" outlineLevel="2">
      <c r="D563" s="38" t="s">
        <v>1525</v>
      </c>
      <c r="E563" s="233" t="s">
        <v>1526</v>
      </c>
      <c r="F563" s="73">
        <v>25</v>
      </c>
      <c r="G563" s="73">
        <v>2</v>
      </c>
      <c r="H563" s="73">
        <v>23</v>
      </c>
      <c r="I563" s="73">
        <v>25</v>
      </c>
      <c r="J563" s="73">
        <v>2</v>
      </c>
      <c r="K563" s="73">
        <v>23</v>
      </c>
      <c r="L563" s="73">
        <v>25</v>
      </c>
      <c r="M563" s="73">
        <v>2</v>
      </c>
      <c r="N563" s="73">
        <v>23</v>
      </c>
      <c r="O563" s="73">
        <v>25</v>
      </c>
      <c r="P563" s="73">
        <v>2</v>
      </c>
      <c r="Q563" s="73">
        <v>23</v>
      </c>
      <c r="R563" s="73">
        <v>26</v>
      </c>
      <c r="S563" s="73">
        <v>2</v>
      </c>
      <c r="T563" s="73">
        <v>24</v>
      </c>
      <c r="U563" s="73">
        <v>23</v>
      </c>
      <c r="V563" s="73">
        <v>1</v>
      </c>
      <c r="W563" s="73">
        <v>22</v>
      </c>
    </row>
    <row r="564" spans="4:23" ht="15" customHeight="1" outlineLevel="2">
      <c r="D564" s="38" t="s">
        <v>1527</v>
      </c>
      <c r="E564" s="233" t="s">
        <v>1528</v>
      </c>
      <c r="F564" s="73">
        <v>35</v>
      </c>
      <c r="G564" s="73">
        <v>0</v>
      </c>
      <c r="H564" s="73">
        <v>35</v>
      </c>
      <c r="I564" s="73">
        <v>33</v>
      </c>
      <c r="J564" s="73">
        <v>0</v>
      </c>
      <c r="K564" s="73">
        <v>33</v>
      </c>
      <c r="L564" s="73">
        <v>35</v>
      </c>
      <c r="M564" s="73">
        <v>0</v>
      </c>
      <c r="N564" s="73">
        <v>35</v>
      </c>
      <c r="O564" s="73">
        <v>35</v>
      </c>
      <c r="P564" s="73">
        <v>0</v>
      </c>
      <c r="Q564" s="73">
        <v>35</v>
      </c>
      <c r="R564" s="73">
        <v>30</v>
      </c>
      <c r="S564" s="73">
        <v>2</v>
      </c>
      <c r="T564" s="73">
        <v>28</v>
      </c>
      <c r="U564" s="73">
        <v>31</v>
      </c>
      <c r="V564" s="73">
        <v>0</v>
      </c>
      <c r="W564" s="73">
        <v>31</v>
      </c>
    </row>
    <row r="565" spans="4:23" ht="15" customHeight="1" outlineLevel="2">
      <c r="D565" s="38" t="s">
        <v>1529</v>
      </c>
      <c r="E565" s="233" t="s">
        <v>1530</v>
      </c>
      <c r="F565" s="73">
        <v>8</v>
      </c>
      <c r="G565" s="73">
        <v>3</v>
      </c>
      <c r="H565" s="73">
        <v>5</v>
      </c>
      <c r="I565" s="73">
        <v>9</v>
      </c>
      <c r="J565" s="73">
        <v>4</v>
      </c>
      <c r="K565" s="73">
        <v>5</v>
      </c>
      <c r="L565" s="73">
        <v>10</v>
      </c>
      <c r="M565" s="73">
        <v>4</v>
      </c>
      <c r="N565" s="73">
        <v>6</v>
      </c>
      <c r="O565" s="73">
        <v>10</v>
      </c>
      <c r="P565" s="73">
        <v>4</v>
      </c>
      <c r="Q565" s="73">
        <v>6</v>
      </c>
      <c r="R565" s="73">
        <v>10</v>
      </c>
      <c r="S565" s="73">
        <v>4</v>
      </c>
      <c r="T565" s="73">
        <v>6</v>
      </c>
      <c r="U565" s="73">
        <v>11</v>
      </c>
      <c r="V565" s="73">
        <v>4</v>
      </c>
      <c r="W565" s="73">
        <v>7</v>
      </c>
    </row>
    <row r="566" spans="4:23" ht="15" customHeight="1" outlineLevel="2">
      <c r="D566" s="38" t="s">
        <v>1531</v>
      </c>
      <c r="E566" s="233" t="s">
        <v>1532</v>
      </c>
      <c r="F566" s="73">
        <v>39</v>
      </c>
      <c r="G566" s="73">
        <v>4</v>
      </c>
      <c r="H566" s="73">
        <v>35</v>
      </c>
      <c r="I566" s="73">
        <v>37</v>
      </c>
      <c r="J566" s="73">
        <v>3</v>
      </c>
      <c r="K566" s="73">
        <v>34</v>
      </c>
      <c r="L566" s="73">
        <v>41</v>
      </c>
      <c r="M566" s="73">
        <v>4</v>
      </c>
      <c r="N566" s="73">
        <v>37</v>
      </c>
      <c r="O566" s="73">
        <v>41</v>
      </c>
      <c r="P566" s="73">
        <v>4</v>
      </c>
      <c r="Q566" s="73">
        <v>37</v>
      </c>
      <c r="R566" s="73">
        <v>43</v>
      </c>
      <c r="S566" s="73">
        <v>6</v>
      </c>
      <c r="T566" s="73">
        <v>37</v>
      </c>
      <c r="U566" s="73">
        <v>46</v>
      </c>
      <c r="V566" s="73">
        <v>4</v>
      </c>
      <c r="W566" s="73">
        <v>42</v>
      </c>
    </row>
    <row r="567" spans="4:23" ht="15" customHeight="1" outlineLevel="2">
      <c r="D567" s="38" t="s">
        <v>1533</v>
      </c>
      <c r="E567" s="233" t="s">
        <v>1534</v>
      </c>
      <c r="F567" s="73">
        <v>55</v>
      </c>
      <c r="G567" s="73">
        <v>11</v>
      </c>
      <c r="H567" s="73">
        <v>44</v>
      </c>
      <c r="I567" s="73">
        <v>59</v>
      </c>
      <c r="J567" s="73">
        <v>11</v>
      </c>
      <c r="K567" s="73">
        <v>48</v>
      </c>
      <c r="L567" s="73">
        <v>60</v>
      </c>
      <c r="M567" s="73">
        <v>11</v>
      </c>
      <c r="N567" s="73">
        <v>49</v>
      </c>
      <c r="O567" s="73">
        <v>60</v>
      </c>
      <c r="P567" s="73">
        <v>11</v>
      </c>
      <c r="Q567" s="73">
        <v>49</v>
      </c>
      <c r="R567" s="73">
        <v>66</v>
      </c>
      <c r="S567" s="73">
        <v>14</v>
      </c>
      <c r="T567" s="73">
        <v>52</v>
      </c>
      <c r="U567" s="73">
        <v>64</v>
      </c>
      <c r="V567" s="73">
        <v>14</v>
      </c>
      <c r="W567" s="73">
        <v>50</v>
      </c>
    </row>
    <row r="568" spans="4:23" ht="15" customHeight="1" outlineLevel="2">
      <c r="D568" s="38" t="s">
        <v>1535</v>
      </c>
      <c r="E568" s="233" t="s">
        <v>1536</v>
      </c>
      <c r="F568" s="73">
        <v>26</v>
      </c>
      <c r="G568" s="73">
        <v>8</v>
      </c>
      <c r="H568" s="73">
        <v>18</v>
      </c>
      <c r="I568" s="73">
        <v>22</v>
      </c>
      <c r="J568" s="73">
        <v>5</v>
      </c>
      <c r="K568" s="73">
        <v>17</v>
      </c>
      <c r="L568" s="73">
        <v>22</v>
      </c>
      <c r="M568" s="73">
        <v>6</v>
      </c>
      <c r="N568" s="73">
        <v>16</v>
      </c>
      <c r="O568" s="73">
        <v>22</v>
      </c>
      <c r="P568" s="73">
        <v>6</v>
      </c>
      <c r="Q568" s="73">
        <v>16</v>
      </c>
      <c r="R568" s="73">
        <v>21</v>
      </c>
      <c r="S568" s="73">
        <v>4</v>
      </c>
      <c r="T568" s="73">
        <v>17</v>
      </c>
      <c r="U568" s="73">
        <v>25</v>
      </c>
      <c r="V568" s="73">
        <v>7</v>
      </c>
      <c r="W568" s="73">
        <v>18</v>
      </c>
    </row>
    <row r="569" spans="4:23" ht="15" customHeight="1" outlineLevel="2">
      <c r="D569" s="38" t="s">
        <v>1537</v>
      </c>
      <c r="E569" s="233" t="s">
        <v>1538</v>
      </c>
      <c r="F569" s="73">
        <v>53</v>
      </c>
      <c r="G569" s="73">
        <v>21</v>
      </c>
      <c r="H569" s="73">
        <v>32</v>
      </c>
      <c r="I569" s="73">
        <v>51</v>
      </c>
      <c r="J569" s="73">
        <v>21</v>
      </c>
      <c r="K569" s="73">
        <v>30</v>
      </c>
      <c r="L569" s="73">
        <v>53</v>
      </c>
      <c r="M569" s="73">
        <v>22</v>
      </c>
      <c r="N569" s="73">
        <v>31</v>
      </c>
      <c r="O569" s="73">
        <v>53</v>
      </c>
      <c r="P569" s="73">
        <v>22</v>
      </c>
      <c r="Q569" s="73">
        <v>31</v>
      </c>
      <c r="R569" s="73">
        <v>52</v>
      </c>
      <c r="S569" s="73">
        <v>23</v>
      </c>
      <c r="T569" s="73">
        <v>29</v>
      </c>
      <c r="U569" s="73">
        <v>57</v>
      </c>
      <c r="V569" s="73">
        <v>25</v>
      </c>
      <c r="W569" s="73">
        <v>32</v>
      </c>
    </row>
    <row r="570" spans="4:23" ht="15" customHeight="1" outlineLevel="2">
      <c r="D570" s="38" t="s">
        <v>1539</v>
      </c>
      <c r="E570" s="233" t="s">
        <v>1540</v>
      </c>
      <c r="F570" s="73">
        <v>17</v>
      </c>
      <c r="G570" s="73">
        <v>3</v>
      </c>
      <c r="H570" s="73">
        <v>14</v>
      </c>
      <c r="I570" s="73">
        <v>18</v>
      </c>
      <c r="J570" s="73">
        <v>5</v>
      </c>
      <c r="K570" s="73">
        <v>13</v>
      </c>
      <c r="L570" s="73">
        <v>14</v>
      </c>
      <c r="M570" s="73">
        <v>3</v>
      </c>
      <c r="N570" s="73">
        <v>11</v>
      </c>
      <c r="O570" s="73">
        <v>14</v>
      </c>
      <c r="P570" s="73">
        <v>3</v>
      </c>
      <c r="Q570" s="73">
        <v>11</v>
      </c>
      <c r="R570" s="73">
        <v>13</v>
      </c>
      <c r="S570" s="73">
        <v>3</v>
      </c>
      <c r="T570" s="73">
        <v>10</v>
      </c>
      <c r="U570" s="73">
        <v>11</v>
      </c>
      <c r="V570" s="73">
        <v>1</v>
      </c>
      <c r="W570" s="73">
        <v>10</v>
      </c>
    </row>
    <row r="571" spans="4:23" ht="15" customHeight="1" outlineLevel="2">
      <c r="D571" s="38" t="s">
        <v>1541</v>
      </c>
      <c r="E571" s="233" t="s">
        <v>1542</v>
      </c>
      <c r="F571" s="73">
        <v>51</v>
      </c>
      <c r="G571" s="73">
        <v>3</v>
      </c>
      <c r="H571" s="73">
        <v>48</v>
      </c>
      <c r="I571" s="73">
        <v>47</v>
      </c>
      <c r="J571" s="73">
        <v>4</v>
      </c>
      <c r="K571" s="73">
        <v>43</v>
      </c>
      <c r="L571" s="73">
        <v>51</v>
      </c>
      <c r="M571" s="73">
        <v>4</v>
      </c>
      <c r="N571" s="73">
        <v>47</v>
      </c>
      <c r="O571" s="73">
        <v>51</v>
      </c>
      <c r="P571" s="73">
        <v>4</v>
      </c>
      <c r="Q571" s="73">
        <v>47</v>
      </c>
      <c r="R571" s="73">
        <v>53</v>
      </c>
      <c r="S571" s="73">
        <v>7</v>
      </c>
      <c r="T571" s="73">
        <v>46</v>
      </c>
      <c r="U571" s="73">
        <v>60</v>
      </c>
      <c r="V571" s="73">
        <v>13</v>
      </c>
      <c r="W571" s="73">
        <v>47</v>
      </c>
    </row>
    <row r="572" spans="4:23" ht="15" customHeight="1" outlineLevel="2">
      <c r="D572" s="38" t="s">
        <v>1543</v>
      </c>
      <c r="E572" s="233" t="s">
        <v>1544</v>
      </c>
      <c r="F572" s="73">
        <v>4</v>
      </c>
      <c r="G572" s="73">
        <v>0</v>
      </c>
      <c r="H572" s="73">
        <v>4</v>
      </c>
      <c r="I572" s="73">
        <v>4</v>
      </c>
      <c r="J572" s="73">
        <v>0</v>
      </c>
      <c r="K572" s="73">
        <v>4</v>
      </c>
      <c r="L572" s="73">
        <v>4</v>
      </c>
      <c r="M572" s="73">
        <v>0</v>
      </c>
      <c r="N572" s="73">
        <v>4</v>
      </c>
      <c r="O572" s="73">
        <v>4</v>
      </c>
      <c r="P572" s="73">
        <v>0</v>
      </c>
      <c r="Q572" s="73">
        <v>4</v>
      </c>
      <c r="R572" s="73">
        <v>3</v>
      </c>
      <c r="S572" s="73">
        <v>0</v>
      </c>
      <c r="T572" s="73">
        <v>3</v>
      </c>
      <c r="U572" s="73">
        <v>3</v>
      </c>
      <c r="V572" s="73">
        <v>0</v>
      </c>
      <c r="W572" s="73">
        <v>3</v>
      </c>
    </row>
    <row r="573" spans="4:23" ht="15" customHeight="1" outlineLevel="2">
      <c r="D573" s="38" t="s">
        <v>1545</v>
      </c>
      <c r="E573" s="233" t="s">
        <v>1546</v>
      </c>
      <c r="F573" s="73">
        <v>46</v>
      </c>
      <c r="G573" s="73">
        <v>8</v>
      </c>
      <c r="H573" s="73">
        <v>38</v>
      </c>
      <c r="I573" s="73">
        <v>47</v>
      </c>
      <c r="J573" s="73">
        <v>10</v>
      </c>
      <c r="K573" s="73">
        <v>37</v>
      </c>
      <c r="L573" s="73">
        <v>46</v>
      </c>
      <c r="M573" s="73">
        <v>10</v>
      </c>
      <c r="N573" s="73">
        <v>36</v>
      </c>
      <c r="O573" s="73">
        <v>46</v>
      </c>
      <c r="P573" s="73">
        <v>10</v>
      </c>
      <c r="Q573" s="73">
        <v>36</v>
      </c>
      <c r="R573" s="73">
        <v>44</v>
      </c>
      <c r="S573" s="73">
        <v>10</v>
      </c>
      <c r="T573" s="73">
        <v>34</v>
      </c>
      <c r="U573" s="73">
        <v>47</v>
      </c>
      <c r="V573" s="73">
        <v>14</v>
      </c>
      <c r="W573" s="73">
        <v>33</v>
      </c>
    </row>
    <row r="574" spans="4:23" ht="15" customHeight="1" outlineLevel="2">
      <c r="D574" s="38" t="s">
        <v>1547</v>
      </c>
      <c r="E574" s="233" t="s">
        <v>1548</v>
      </c>
      <c r="F574" s="73">
        <v>12</v>
      </c>
      <c r="G574" s="73">
        <v>4</v>
      </c>
      <c r="H574" s="73">
        <v>8</v>
      </c>
      <c r="I574" s="73">
        <v>12</v>
      </c>
      <c r="J574" s="73">
        <v>4</v>
      </c>
      <c r="K574" s="73">
        <v>8</v>
      </c>
      <c r="L574" s="73">
        <v>12</v>
      </c>
      <c r="M574" s="73">
        <v>4</v>
      </c>
      <c r="N574" s="73">
        <v>8</v>
      </c>
      <c r="O574" s="73">
        <v>12</v>
      </c>
      <c r="P574" s="73">
        <v>4</v>
      </c>
      <c r="Q574" s="73">
        <v>8</v>
      </c>
      <c r="R574" s="73">
        <v>12</v>
      </c>
      <c r="S574" s="73">
        <v>3</v>
      </c>
      <c r="T574" s="73">
        <v>9</v>
      </c>
      <c r="U574" s="73">
        <v>12</v>
      </c>
      <c r="V574" s="73">
        <v>3</v>
      </c>
      <c r="W574" s="73">
        <v>9</v>
      </c>
    </row>
    <row r="575" spans="4:23" ht="15" customHeight="1" outlineLevel="2">
      <c r="D575" s="38" t="s">
        <v>1549</v>
      </c>
      <c r="E575" s="233" t="s">
        <v>1550</v>
      </c>
      <c r="F575" s="73">
        <v>193</v>
      </c>
      <c r="G575" s="73">
        <v>38</v>
      </c>
      <c r="H575" s="73">
        <v>155</v>
      </c>
      <c r="I575" s="73">
        <v>220</v>
      </c>
      <c r="J575" s="73">
        <v>46</v>
      </c>
      <c r="K575" s="73">
        <v>174</v>
      </c>
      <c r="L575" s="73">
        <v>213</v>
      </c>
      <c r="M575" s="73">
        <v>45</v>
      </c>
      <c r="N575" s="73">
        <v>168</v>
      </c>
      <c r="O575" s="73">
        <v>213</v>
      </c>
      <c r="P575" s="73">
        <v>45</v>
      </c>
      <c r="Q575" s="73">
        <v>168</v>
      </c>
      <c r="R575" s="73">
        <v>215</v>
      </c>
      <c r="S575" s="73">
        <v>51</v>
      </c>
      <c r="T575" s="73">
        <v>164</v>
      </c>
      <c r="U575" s="73">
        <v>224</v>
      </c>
      <c r="V575" s="73">
        <v>51</v>
      </c>
      <c r="W575" s="73">
        <v>173</v>
      </c>
    </row>
    <row r="576" spans="4:23" ht="15" customHeight="1" outlineLevel="2">
      <c r="D576" s="38" t="s">
        <v>1551</v>
      </c>
      <c r="E576" s="233" t="s">
        <v>1552</v>
      </c>
      <c r="F576" s="73">
        <v>25</v>
      </c>
      <c r="G576" s="73">
        <v>8</v>
      </c>
      <c r="H576" s="73">
        <v>17</v>
      </c>
      <c r="I576" s="73">
        <v>29</v>
      </c>
      <c r="J576" s="73">
        <v>7</v>
      </c>
      <c r="K576" s="73">
        <v>22</v>
      </c>
      <c r="L576" s="73">
        <v>32</v>
      </c>
      <c r="M576" s="73">
        <v>9</v>
      </c>
      <c r="N576" s="73">
        <v>23</v>
      </c>
      <c r="O576" s="73">
        <v>32</v>
      </c>
      <c r="P576" s="73">
        <v>9</v>
      </c>
      <c r="Q576" s="73">
        <v>23</v>
      </c>
      <c r="R576" s="73">
        <v>30</v>
      </c>
      <c r="S576" s="73">
        <v>9</v>
      </c>
      <c r="T576" s="73">
        <v>21</v>
      </c>
      <c r="U576" s="73">
        <v>38</v>
      </c>
      <c r="V576" s="73">
        <v>11</v>
      </c>
      <c r="W576" s="73">
        <v>27</v>
      </c>
    </row>
    <row r="577" spans="4:23" ht="15" customHeight="1" outlineLevel="2">
      <c r="D577" s="38" t="s">
        <v>1553</v>
      </c>
      <c r="E577" s="233" t="s">
        <v>1554</v>
      </c>
      <c r="F577" s="73">
        <v>62</v>
      </c>
      <c r="G577" s="73">
        <v>13</v>
      </c>
      <c r="H577" s="73">
        <v>49</v>
      </c>
      <c r="I577" s="73">
        <v>65</v>
      </c>
      <c r="J577" s="73">
        <v>17</v>
      </c>
      <c r="K577" s="73">
        <v>48</v>
      </c>
      <c r="L577" s="73">
        <v>69</v>
      </c>
      <c r="M577" s="73">
        <v>19</v>
      </c>
      <c r="N577" s="73">
        <v>50</v>
      </c>
      <c r="O577" s="73">
        <v>69</v>
      </c>
      <c r="P577" s="73">
        <v>19</v>
      </c>
      <c r="Q577" s="73">
        <v>50</v>
      </c>
      <c r="R577" s="73">
        <v>66</v>
      </c>
      <c r="S577" s="73">
        <v>17</v>
      </c>
      <c r="T577" s="73">
        <v>49</v>
      </c>
      <c r="U577" s="73">
        <v>68</v>
      </c>
      <c r="V577" s="73">
        <v>18</v>
      </c>
      <c r="W577" s="73">
        <v>50</v>
      </c>
    </row>
    <row r="578" spans="4:23" ht="15" customHeight="1" outlineLevel="2">
      <c r="D578" s="38" t="s">
        <v>1555</v>
      </c>
      <c r="E578" s="233" t="s">
        <v>1556</v>
      </c>
      <c r="F578" s="73">
        <v>14</v>
      </c>
      <c r="G578" s="73">
        <v>5</v>
      </c>
      <c r="H578" s="73">
        <v>9</v>
      </c>
      <c r="I578" s="73">
        <v>14</v>
      </c>
      <c r="J578" s="73">
        <v>3</v>
      </c>
      <c r="K578" s="73">
        <v>11</v>
      </c>
      <c r="L578" s="73">
        <v>11</v>
      </c>
      <c r="M578" s="73">
        <v>0</v>
      </c>
      <c r="N578" s="73">
        <v>11</v>
      </c>
      <c r="O578" s="73">
        <v>11</v>
      </c>
      <c r="P578" s="73">
        <v>0</v>
      </c>
      <c r="Q578" s="73">
        <v>11</v>
      </c>
      <c r="R578" s="73">
        <v>16</v>
      </c>
      <c r="S578" s="73">
        <v>0</v>
      </c>
      <c r="T578" s="73">
        <v>16</v>
      </c>
      <c r="U578" s="73">
        <v>16</v>
      </c>
      <c r="V578" s="73">
        <v>5</v>
      </c>
      <c r="W578" s="73">
        <v>11</v>
      </c>
    </row>
    <row r="579" spans="4:23" ht="15" customHeight="1" outlineLevel="2">
      <c r="D579" s="38" t="s">
        <v>1557</v>
      </c>
      <c r="E579" s="233" t="s">
        <v>1558</v>
      </c>
      <c r="F579" s="73">
        <v>114</v>
      </c>
      <c r="G579" s="73">
        <v>25</v>
      </c>
      <c r="H579" s="73">
        <v>89</v>
      </c>
      <c r="I579" s="73">
        <v>108</v>
      </c>
      <c r="J579" s="73">
        <v>24</v>
      </c>
      <c r="K579" s="73">
        <v>84</v>
      </c>
      <c r="L579" s="73">
        <v>106</v>
      </c>
      <c r="M579" s="73">
        <v>22</v>
      </c>
      <c r="N579" s="73">
        <v>84</v>
      </c>
      <c r="O579" s="73">
        <v>106</v>
      </c>
      <c r="P579" s="73">
        <v>22</v>
      </c>
      <c r="Q579" s="73">
        <v>84</v>
      </c>
      <c r="R579" s="73">
        <v>111</v>
      </c>
      <c r="S579" s="73">
        <v>26</v>
      </c>
      <c r="T579" s="73">
        <v>85</v>
      </c>
      <c r="U579" s="73">
        <v>101</v>
      </c>
      <c r="V579" s="73">
        <v>23</v>
      </c>
      <c r="W579" s="73">
        <v>78</v>
      </c>
    </row>
    <row r="580" spans="4:23" ht="15" customHeight="1" outlineLevel="2">
      <c r="D580" s="38" t="s">
        <v>1559</v>
      </c>
      <c r="E580" s="233" t="s">
        <v>1560</v>
      </c>
      <c r="F580" s="73">
        <v>21</v>
      </c>
      <c r="G580" s="73">
        <v>3</v>
      </c>
      <c r="H580" s="73">
        <v>18</v>
      </c>
      <c r="I580" s="73">
        <v>18</v>
      </c>
      <c r="J580" s="73">
        <v>3</v>
      </c>
      <c r="K580" s="73">
        <v>15</v>
      </c>
      <c r="L580" s="73">
        <v>22</v>
      </c>
      <c r="M580" s="73">
        <v>3</v>
      </c>
      <c r="N580" s="73">
        <v>19</v>
      </c>
      <c r="O580" s="73">
        <v>22</v>
      </c>
      <c r="P580" s="73">
        <v>3</v>
      </c>
      <c r="Q580" s="73">
        <v>19</v>
      </c>
      <c r="R580" s="73">
        <v>24</v>
      </c>
      <c r="S580" s="73">
        <v>3</v>
      </c>
      <c r="T580" s="73">
        <v>21</v>
      </c>
      <c r="U580" s="73">
        <v>19</v>
      </c>
      <c r="V580" s="73">
        <v>0</v>
      </c>
      <c r="W580" s="73">
        <v>19</v>
      </c>
    </row>
    <row r="581" spans="4:23" ht="15" customHeight="1" outlineLevel="2">
      <c r="D581" s="38" t="s">
        <v>1561</v>
      </c>
      <c r="E581" s="233" t="s">
        <v>1562</v>
      </c>
      <c r="F581" s="73">
        <v>49</v>
      </c>
      <c r="G581" s="73">
        <v>9</v>
      </c>
      <c r="H581" s="73">
        <v>40</v>
      </c>
      <c r="I581" s="73">
        <v>48</v>
      </c>
      <c r="J581" s="73">
        <v>7</v>
      </c>
      <c r="K581" s="73">
        <v>41</v>
      </c>
      <c r="L581" s="73">
        <v>46</v>
      </c>
      <c r="M581" s="73">
        <v>6</v>
      </c>
      <c r="N581" s="73">
        <v>40</v>
      </c>
      <c r="O581" s="73">
        <v>46</v>
      </c>
      <c r="P581" s="73">
        <v>6</v>
      </c>
      <c r="Q581" s="73">
        <v>40</v>
      </c>
      <c r="R581" s="73">
        <v>46</v>
      </c>
      <c r="S581" s="73">
        <v>10</v>
      </c>
      <c r="T581" s="73">
        <v>36</v>
      </c>
      <c r="U581" s="73">
        <v>48</v>
      </c>
      <c r="V581" s="73">
        <v>10</v>
      </c>
      <c r="W581" s="73">
        <v>38</v>
      </c>
    </row>
    <row r="582" spans="4:23" ht="15" customHeight="1" outlineLevel="2">
      <c r="D582" s="38" t="s">
        <v>1563</v>
      </c>
      <c r="E582" s="233" t="s">
        <v>1564</v>
      </c>
      <c r="F582" s="73">
        <v>86</v>
      </c>
      <c r="G582" s="73">
        <v>52</v>
      </c>
      <c r="H582" s="73">
        <v>34</v>
      </c>
      <c r="I582" s="73">
        <v>83</v>
      </c>
      <c r="J582" s="73">
        <v>52</v>
      </c>
      <c r="K582" s="73">
        <v>31</v>
      </c>
      <c r="L582" s="73">
        <v>86</v>
      </c>
      <c r="M582" s="73">
        <v>48</v>
      </c>
      <c r="N582" s="73">
        <v>38</v>
      </c>
      <c r="O582" s="73">
        <v>86</v>
      </c>
      <c r="P582" s="73">
        <v>48</v>
      </c>
      <c r="Q582" s="73">
        <v>38</v>
      </c>
      <c r="R582" s="73">
        <v>100</v>
      </c>
      <c r="S582" s="73">
        <v>57</v>
      </c>
      <c r="T582" s="73">
        <v>43</v>
      </c>
      <c r="U582" s="73">
        <v>97</v>
      </c>
      <c r="V582" s="73">
        <v>53</v>
      </c>
      <c r="W582" s="73">
        <v>44</v>
      </c>
    </row>
    <row r="583" spans="4:23" ht="15" customHeight="1" outlineLevel="2">
      <c r="D583" s="38" t="s">
        <v>1565</v>
      </c>
      <c r="E583" s="233" t="s">
        <v>1566</v>
      </c>
      <c r="F583" s="73">
        <v>15</v>
      </c>
      <c r="G583" s="73">
        <v>3</v>
      </c>
      <c r="H583" s="73">
        <v>12</v>
      </c>
      <c r="I583" s="73">
        <v>17</v>
      </c>
      <c r="J583" s="73">
        <v>3</v>
      </c>
      <c r="K583" s="73">
        <v>14</v>
      </c>
      <c r="L583" s="73">
        <v>27</v>
      </c>
      <c r="M583" s="73">
        <v>5</v>
      </c>
      <c r="N583" s="73">
        <v>22</v>
      </c>
      <c r="O583" s="73">
        <v>27</v>
      </c>
      <c r="P583" s="73">
        <v>5</v>
      </c>
      <c r="Q583" s="73">
        <v>22</v>
      </c>
      <c r="R583" s="73">
        <v>23</v>
      </c>
      <c r="S583" s="73">
        <v>4</v>
      </c>
      <c r="T583" s="73">
        <v>19</v>
      </c>
      <c r="U583" s="73">
        <v>20</v>
      </c>
      <c r="V583" s="73">
        <v>0</v>
      </c>
      <c r="W583" s="73">
        <v>20</v>
      </c>
    </row>
    <row r="584" spans="4:23" ht="15" customHeight="1" outlineLevel="2">
      <c r="D584" s="38" t="s">
        <v>1567</v>
      </c>
      <c r="E584" s="233" t="s">
        <v>1568</v>
      </c>
      <c r="F584" s="73">
        <v>63</v>
      </c>
      <c r="G584" s="73">
        <v>9</v>
      </c>
      <c r="H584" s="73">
        <v>54</v>
      </c>
      <c r="I584" s="73">
        <v>65</v>
      </c>
      <c r="J584" s="73">
        <v>8</v>
      </c>
      <c r="K584" s="73">
        <v>57</v>
      </c>
      <c r="L584" s="73">
        <v>59</v>
      </c>
      <c r="M584" s="73">
        <v>9</v>
      </c>
      <c r="N584" s="73">
        <v>50</v>
      </c>
      <c r="O584" s="73">
        <v>59</v>
      </c>
      <c r="P584" s="73">
        <v>9</v>
      </c>
      <c r="Q584" s="73">
        <v>50</v>
      </c>
      <c r="R584" s="73">
        <v>64</v>
      </c>
      <c r="S584" s="73">
        <v>11</v>
      </c>
      <c r="T584" s="73">
        <v>53</v>
      </c>
      <c r="U584" s="73">
        <v>63</v>
      </c>
      <c r="V584" s="73">
        <v>11</v>
      </c>
      <c r="W584" s="73">
        <v>52</v>
      </c>
    </row>
    <row r="585" spans="4:23" ht="15" customHeight="1" outlineLevel="2">
      <c r="D585" s="38" t="s">
        <v>1569</v>
      </c>
      <c r="E585" s="233" t="s">
        <v>1570</v>
      </c>
      <c r="F585" s="73">
        <v>9</v>
      </c>
      <c r="G585" s="73">
        <v>1</v>
      </c>
      <c r="H585" s="73">
        <v>8</v>
      </c>
      <c r="I585" s="73">
        <v>9</v>
      </c>
      <c r="J585" s="73">
        <v>1</v>
      </c>
      <c r="K585" s="73">
        <v>8</v>
      </c>
      <c r="L585" s="73">
        <v>8</v>
      </c>
      <c r="M585" s="73">
        <v>0</v>
      </c>
      <c r="N585" s="73">
        <v>8</v>
      </c>
      <c r="O585" s="73">
        <v>8</v>
      </c>
      <c r="P585" s="73">
        <v>0</v>
      </c>
      <c r="Q585" s="73">
        <v>8</v>
      </c>
      <c r="R585" s="73">
        <v>8</v>
      </c>
      <c r="S585" s="73">
        <v>0</v>
      </c>
      <c r="T585" s="73">
        <v>8</v>
      </c>
      <c r="U585" s="73">
        <v>8</v>
      </c>
      <c r="V585" s="73">
        <v>0</v>
      </c>
      <c r="W585" s="73">
        <v>8</v>
      </c>
    </row>
    <row r="586" spans="4:23" ht="15" customHeight="1" outlineLevel="2">
      <c r="D586" s="38" t="s">
        <v>1571</v>
      </c>
      <c r="E586" s="233" t="s">
        <v>1572</v>
      </c>
      <c r="F586" s="73">
        <v>38</v>
      </c>
      <c r="G586" s="73">
        <v>0</v>
      </c>
      <c r="H586" s="73">
        <v>38</v>
      </c>
      <c r="I586" s="73">
        <v>41</v>
      </c>
      <c r="J586" s="73">
        <v>0</v>
      </c>
      <c r="K586" s="73">
        <v>41</v>
      </c>
      <c r="L586" s="73">
        <v>41</v>
      </c>
      <c r="M586" s="73">
        <v>0</v>
      </c>
      <c r="N586" s="73">
        <v>41</v>
      </c>
      <c r="O586" s="73">
        <v>41</v>
      </c>
      <c r="P586" s="73">
        <v>0</v>
      </c>
      <c r="Q586" s="73">
        <v>41</v>
      </c>
      <c r="R586" s="73">
        <v>40</v>
      </c>
      <c r="S586" s="73">
        <v>0</v>
      </c>
      <c r="T586" s="73">
        <v>40</v>
      </c>
      <c r="U586" s="73">
        <v>42</v>
      </c>
      <c r="V586" s="73">
        <v>3</v>
      </c>
      <c r="W586" s="73">
        <v>39</v>
      </c>
    </row>
    <row r="587" spans="4:23" ht="15" customHeight="1" outlineLevel="2">
      <c r="D587" s="38" t="s">
        <v>1573</v>
      </c>
      <c r="E587" s="233" t="s">
        <v>1574</v>
      </c>
      <c r="F587" s="73">
        <v>9</v>
      </c>
      <c r="G587" s="73">
        <v>5</v>
      </c>
      <c r="H587" s="73">
        <v>4</v>
      </c>
      <c r="I587" s="73">
        <v>8</v>
      </c>
      <c r="J587" s="73">
        <v>5</v>
      </c>
      <c r="K587" s="73">
        <v>3</v>
      </c>
      <c r="L587" s="73">
        <v>7</v>
      </c>
      <c r="M587" s="73">
        <v>4</v>
      </c>
      <c r="N587" s="73">
        <v>3</v>
      </c>
      <c r="O587" s="73">
        <v>7</v>
      </c>
      <c r="P587" s="73">
        <v>4</v>
      </c>
      <c r="Q587" s="73">
        <v>3</v>
      </c>
      <c r="R587" s="73">
        <v>7</v>
      </c>
      <c r="S587" s="73">
        <v>4</v>
      </c>
      <c r="T587" s="73">
        <v>3</v>
      </c>
      <c r="U587" s="73">
        <v>6</v>
      </c>
      <c r="V587" s="73">
        <v>3</v>
      </c>
      <c r="W587" s="73">
        <v>3</v>
      </c>
    </row>
    <row r="588" spans="4:23" ht="15" customHeight="1" outlineLevel="2">
      <c r="D588" s="38" t="s">
        <v>1575</v>
      </c>
      <c r="E588" s="233" t="s">
        <v>1576</v>
      </c>
      <c r="F588" s="73">
        <v>177</v>
      </c>
      <c r="G588" s="73">
        <v>50</v>
      </c>
      <c r="H588" s="73">
        <v>127</v>
      </c>
      <c r="I588" s="73">
        <v>168</v>
      </c>
      <c r="J588" s="73">
        <v>43</v>
      </c>
      <c r="K588" s="73">
        <v>125</v>
      </c>
      <c r="L588" s="73">
        <v>174</v>
      </c>
      <c r="M588" s="73">
        <v>40</v>
      </c>
      <c r="N588" s="73">
        <v>134</v>
      </c>
      <c r="O588" s="73">
        <v>174</v>
      </c>
      <c r="P588" s="73">
        <v>40</v>
      </c>
      <c r="Q588" s="73">
        <v>134</v>
      </c>
      <c r="R588" s="73">
        <v>179</v>
      </c>
      <c r="S588" s="73">
        <v>46</v>
      </c>
      <c r="T588" s="73">
        <v>133</v>
      </c>
      <c r="U588" s="73">
        <v>188</v>
      </c>
      <c r="V588" s="73">
        <v>50</v>
      </c>
      <c r="W588" s="73">
        <v>138</v>
      </c>
    </row>
    <row r="589" spans="4:23" ht="15" customHeight="1" outlineLevel="2">
      <c r="D589" s="38" t="s">
        <v>1577</v>
      </c>
      <c r="E589" s="233" t="s">
        <v>1578</v>
      </c>
      <c r="F589" s="73">
        <v>11</v>
      </c>
      <c r="G589" s="73">
        <v>4</v>
      </c>
      <c r="H589" s="73">
        <v>7</v>
      </c>
      <c r="I589" s="73">
        <v>11</v>
      </c>
      <c r="J589" s="73">
        <v>4</v>
      </c>
      <c r="K589" s="73">
        <v>7</v>
      </c>
      <c r="L589" s="73">
        <v>12</v>
      </c>
      <c r="M589" s="73">
        <v>5</v>
      </c>
      <c r="N589" s="73">
        <v>7</v>
      </c>
      <c r="O589" s="73">
        <v>12</v>
      </c>
      <c r="P589" s="73">
        <v>5</v>
      </c>
      <c r="Q589" s="73">
        <v>7</v>
      </c>
      <c r="R589" s="73">
        <v>9</v>
      </c>
      <c r="S589" s="73">
        <v>3</v>
      </c>
      <c r="T589" s="73">
        <v>6</v>
      </c>
      <c r="U589" s="73">
        <v>6</v>
      </c>
      <c r="V589" s="73">
        <v>0</v>
      </c>
      <c r="W589" s="73">
        <v>6</v>
      </c>
    </row>
    <row r="590" spans="4:23" ht="15" customHeight="1" outlineLevel="2">
      <c r="D590" s="38" t="s">
        <v>1579</v>
      </c>
      <c r="E590" s="233" t="s">
        <v>1580</v>
      </c>
      <c r="F590" s="73">
        <v>92</v>
      </c>
      <c r="G590" s="73">
        <v>88</v>
      </c>
      <c r="H590" s="73">
        <v>4</v>
      </c>
      <c r="I590" s="73">
        <v>99</v>
      </c>
      <c r="J590" s="73">
        <v>96</v>
      </c>
      <c r="K590" s="73">
        <v>3</v>
      </c>
      <c r="L590" s="73">
        <v>88</v>
      </c>
      <c r="M590" s="73">
        <v>85</v>
      </c>
      <c r="N590" s="73">
        <v>3</v>
      </c>
      <c r="O590" s="73">
        <v>88</v>
      </c>
      <c r="P590" s="73">
        <v>85</v>
      </c>
      <c r="Q590" s="73">
        <v>3</v>
      </c>
      <c r="R590" s="73">
        <v>97</v>
      </c>
      <c r="S590" s="73">
        <v>94</v>
      </c>
      <c r="T590" s="73">
        <v>3</v>
      </c>
      <c r="U590" s="73">
        <v>107</v>
      </c>
      <c r="V590" s="73">
        <v>104</v>
      </c>
      <c r="W590" s="73">
        <v>3</v>
      </c>
    </row>
    <row r="591" spans="4:23" ht="15" customHeight="1" outlineLevel="2">
      <c r="D591" s="38" t="s">
        <v>1581</v>
      </c>
      <c r="E591" s="233" t="s">
        <v>1582</v>
      </c>
      <c r="F591" s="73">
        <v>12</v>
      </c>
      <c r="G591" s="73">
        <v>12</v>
      </c>
      <c r="H591" s="73">
        <v>0</v>
      </c>
      <c r="I591" s="73">
        <v>11</v>
      </c>
      <c r="J591" s="73">
        <v>11</v>
      </c>
      <c r="K591" s="73">
        <v>0</v>
      </c>
      <c r="L591" s="73">
        <v>8</v>
      </c>
      <c r="M591" s="73">
        <v>8</v>
      </c>
      <c r="N591" s="73">
        <v>0</v>
      </c>
      <c r="O591" s="73">
        <v>8</v>
      </c>
      <c r="P591" s="73">
        <v>8</v>
      </c>
      <c r="Q591" s="73">
        <v>0</v>
      </c>
      <c r="R591" s="73">
        <v>12</v>
      </c>
      <c r="S591" s="73">
        <v>12</v>
      </c>
      <c r="T591" s="73">
        <v>0</v>
      </c>
      <c r="U591" s="73">
        <v>14</v>
      </c>
      <c r="V591" s="73">
        <v>13</v>
      </c>
      <c r="W591" s="73">
        <v>1</v>
      </c>
    </row>
    <row r="592" spans="4:23" ht="15" customHeight="1" outlineLevel="2">
      <c r="D592" s="38" t="s">
        <v>1583</v>
      </c>
      <c r="E592" s="233" t="s">
        <v>1584</v>
      </c>
      <c r="F592" s="73">
        <v>44</v>
      </c>
      <c r="G592" s="73">
        <v>44</v>
      </c>
      <c r="H592" s="73">
        <v>0</v>
      </c>
      <c r="I592" s="73">
        <v>45</v>
      </c>
      <c r="J592" s="73">
        <v>44</v>
      </c>
      <c r="K592" s="73">
        <v>1</v>
      </c>
      <c r="L592" s="73">
        <v>32</v>
      </c>
      <c r="M592" s="73">
        <v>30</v>
      </c>
      <c r="N592" s="73">
        <v>2</v>
      </c>
      <c r="O592" s="73">
        <v>32</v>
      </c>
      <c r="P592" s="73">
        <v>30</v>
      </c>
      <c r="Q592" s="73">
        <v>2</v>
      </c>
      <c r="R592" s="73">
        <v>37</v>
      </c>
      <c r="S592" s="73">
        <v>35</v>
      </c>
      <c r="T592" s="73">
        <v>2</v>
      </c>
      <c r="U592" s="73">
        <v>43</v>
      </c>
      <c r="V592" s="73">
        <v>40</v>
      </c>
      <c r="W592" s="73">
        <v>3</v>
      </c>
    </row>
    <row r="593" spans="3:23" ht="15" customHeight="1" outlineLevel="2">
      <c r="D593" s="38" t="s">
        <v>1585</v>
      </c>
      <c r="E593" s="233" t="s">
        <v>1586</v>
      </c>
      <c r="F593" s="73">
        <v>71</v>
      </c>
      <c r="G593" s="73">
        <v>34</v>
      </c>
      <c r="H593" s="73">
        <v>37</v>
      </c>
      <c r="I593" s="73">
        <v>65</v>
      </c>
      <c r="J593" s="73">
        <v>30</v>
      </c>
      <c r="K593" s="73">
        <v>35</v>
      </c>
      <c r="L593" s="73">
        <v>53</v>
      </c>
      <c r="M593" s="73">
        <v>23</v>
      </c>
      <c r="N593" s="73">
        <v>30</v>
      </c>
      <c r="O593" s="73">
        <v>53</v>
      </c>
      <c r="P593" s="73">
        <v>23</v>
      </c>
      <c r="Q593" s="73">
        <v>30</v>
      </c>
      <c r="R593" s="73">
        <v>37</v>
      </c>
      <c r="S593" s="73">
        <v>17</v>
      </c>
      <c r="T593" s="73">
        <v>20</v>
      </c>
      <c r="U593" s="73">
        <v>29</v>
      </c>
      <c r="V593" s="73">
        <v>15</v>
      </c>
      <c r="W593" s="73">
        <v>14</v>
      </c>
    </row>
    <row r="594" spans="3:23" ht="15" customHeight="1" outlineLevel="2">
      <c r="D594" s="38" t="s">
        <v>1587</v>
      </c>
      <c r="E594" s="233" t="s">
        <v>1588</v>
      </c>
      <c r="F594" s="73">
        <v>64</v>
      </c>
      <c r="G594" s="73">
        <v>28</v>
      </c>
      <c r="H594" s="73">
        <v>36</v>
      </c>
      <c r="I594" s="73">
        <v>67</v>
      </c>
      <c r="J594" s="73">
        <v>29</v>
      </c>
      <c r="K594" s="73">
        <v>38</v>
      </c>
      <c r="L594" s="73">
        <v>65</v>
      </c>
      <c r="M594" s="73">
        <v>29</v>
      </c>
      <c r="N594" s="73">
        <v>36</v>
      </c>
      <c r="O594" s="73">
        <v>65</v>
      </c>
      <c r="P594" s="73">
        <v>29</v>
      </c>
      <c r="Q594" s="73">
        <v>36</v>
      </c>
      <c r="R594" s="73">
        <v>54</v>
      </c>
      <c r="S594" s="73">
        <v>27</v>
      </c>
      <c r="T594" s="73">
        <v>27</v>
      </c>
      <c r="U594" s="73">
        <v>47</v>
      </c>
      <c r="V594" s="73">
        <v>27</v>
      </c>
      <c r="W594" s="73">
        <v>20</v>
      </c>
    </row>
    <row r="595" spans="3:23" ht="15" customHeight="1" outlineLevel="1">
      <c r="C595" s="231" t="s">
        <v>1589</v>
      </c>
      <c r="E595" s="230" t="s">
        <v>1590</v>
      </c>
      <c r="F595" s="232">
        <v>1235</v>
      </c>
      <c r="G595" s="73">
        <v>401</v>
      </c>
      <c r="H595" s="73">
        <v>834</v>
      </c>
      <c r="I595" s="232">
        <v>1179</v>
      </c>
      <c r="J595" s="73">
        <v>376</v>
      </c>
      <c r="K595" s="73">
        <v>803</v>
      </c>
      <c r="L595" s="232">
        <v>1098</v>
      </c>
      <c r="M595" s="73">
        <v>310</v>
      </c>
      <c r="N595" s="73">
        <v>788</v>
      </c>
      <c r="O595" s="232">
        <v>1098</v>
      </c>
      <c r="P595" s="73">
        <v>310</v>
      </c>
      <c r="Q595" s="73">
        <v>788</v>
      </c>
      <c r="R595" s="232">
        <v>1031</v>
      </c>
      <c r="S595" s="232">
        <v>287</v>
      </c>
      <c r="T595" s="232">
        <v>744</v>
      </c>
      <c r="U595" s="232">
        <v>976</v>
      </c>
      <c r="V595" s="232">
        <v>240</v>
      </c>
      <c r="W595" s="232">
        <v>736</v>
      </c>
    </row>
    <row r="596" spans="3:23" ht="15" customHeight="1" outlineLevel="2">
      <c r="D596" s="38" t="s">
        <v>1591</v>
      </c>
      <c r="E596" s="233" t="s">
        <v>1592</v>
      </c>
      <c r="F596" s="73">
        <v>0</v>
      </c>
      <c r="G596" s="73">
        <v>0</v>
      </c>
      <c r="H596" s="73">
        <v>0</v>
      </c>
      <c r="I596" s="73">
        <v>0</v>
      </c>
      <c r="J596" s="73">
        <v>0</v>
      </c>
      <c r="K596" s="73">
        <v>0</v>
      </c>
      <c r="L596" s="73">
        <v>0</v>
      </c>
      <c r="M596" s="73">
        <v>0</v>
      </c>
      <c r="N596" s="73">
        <v>0</v>
      </c>
      <c r="O596" s="73">
        <v>0</v>
      </c>
      <c r="P596" s="73">
        <v>0</v>
      </c>
      <c r="Q596" s="73">
        <v>0</v>
      </c>
      <c r="R596" s="73">
        <v>0</v>
      </c>
      <c r="S596" s="73">
        <v>0</v>
      </c>
      <c r="T596" s="73">
        <v>0</v>
      </c>
      <c r="U596" s="73">
        <v>0</v>
      </c>
      <c r="V596" s="73">
        <v>0</v>
      </c>
      <c r="W596" s="73">
        <v>0</v>
      </c>
    </row>
    <row r="597" spans="3:23" ht="15" customHeight="1" outlineLevel="2">
      <c r="D597" s="38" t="s">
        <v>1593</v>
      </c>
      <c r="E597" s="233" t="s">
        <v>1594</v>
      </c>
      <c r="F597" s="73">
        <v>0</v>
      </c>
      <c r="G597" s="73">
        <v>0</v>
      </c>
      <c r="H597" s="73">
        <v>0</v>
      </c>
      <c r="I597" s="73">
        <v>0</v>
      </c>
      <c r="J597" s="73">
        <v>0</v>
      </c>
      <c r="K597" s="73">
        <v>0</v>
      </c>
      <c r="L597" s="73">
        <v>0</v>
      </c>
      <c r="M597" s="73">
        <v>0</v>
      </c>
      <c r="N597" s="73">
        <v>0</v>
      </c>
      <c r="O597" s="73">
        <v>0</v>
      </c>
      <c r="P597" s="73">
        <v>0</v>
      </c>
      <c r="Q597" s="73">
        <v>0</v>
      </c>
      <c r="R597" s="73">
        <v>0</v>
      </c>
      <c r="S597" s="73">
        <v>0</v>
      </c>
      <c r="T597" s="73">
        <v>0</v>
      </c>
      <c r="U597" s="73">
        <v>0</v>
      </c>
      <c r="V597" s="73">
        <v>0</v>
      </c>
      <c r="W597" s="73">
        <v>0</v>
      </c>
    </row>
    <row r="598" spans="3:23" ht="15" customHeight="1" outlineLevel="2">
      <c r="D598" s="38" t="s">
        <v>1595</v>
      </c>
      <c r="E598" s="233" t="s">
        <v>1596</v>
      </c>
      <c r="F598" s="73">
        <v>11</v>
      </c>
      <c r="G598" s="73">
        <v>3</v>
      </c>
      <c r="H598" s="73">
        <v>8</v>
      </c>
      <c r="I598" s="73">
        <v>7</v>
      </c>
      <c r="J598" s="73">
        <v>0</v>
      </c>
      <c r="K598" s="73">
        <v>7</v>
      </c>
      <c r="L598" s="73">
        <v>7</v>
      </c>
      <c r="M598" s="73">
        <v>0</v>
      </c>
      <c r="N598" s="73">
        <v>7</v>
      </c>
      <c r="O598" s="73">
        <v>7</v>
      </c>
      <c r="P598" s="73">
        <v>0</v>
      </c>
      <c r="Q598" s="73">
        <v>7</v>
      </c>
      <c r="R598" s="73">
        <v>7</v>
      </c>
      <c r="S598" s="73">
        <v>0</v>
      </c>
      <c r="T598" s="73">
        <v>7</v>
      </c>
      <c r="U598" s="73">
        <v>7</v>
      </c>
      <c r="V598" s="73">
        <v>0</v>
      </c>
      <c r="W598" s="73">
        <v>7</v>
      </c>
    </row>
    <row r="599" spans="3:23" ht="15" customHeight="1" outlineLevel="2">
      <c r="D599" s="38" t="s">
        <v>1597</v>
      </c>
      <c r="E599" s="233" t="s">
        <v>1598</v>
      </c>
      <c r="F599" s="73">
        <v>707</v>
      </c>
      <c r="G599" s="73">
        <v>245</v>
      </c>
      <c r="H599" s="73">
        <v>462</v>
      </c>
      <c r="I599" s="73">
        <v>675</v>
      </c>
      <c r="J599" s="73">
        <v>227</v>
      </c>
      <c r="K599" s="73">
        <v>448</v>
      </c>
      <c r="L599" s="73">
        <v>625</v>
      </c>
      <c r="M599" s="73">
        <v>185</v>
      </c>
      <c r="N599" s="73">
        <v>440</v>
      </c>
      <c r="O599" s="73">
        <v>625</v>
      </c>
      <c r="P599" s="73">
        <v>185</v>
      </c>
      <c r="Q599" s="73">
        <v>440</v>
      </c>
      <c r="R599" s="73">
        <v>648</v>
      </c>
      <c r="S599" s="73">
        <v>209</v>
      </c>
      <c r="T599" s="73">
        <v>439</v>
      </c>
      <c r="U599" s="73">
        <v>640</v>
      </c>
      <c r="V599" s="73">
        <v>200</v>
      </c>
      <c r="W599" s="73">
        <v>440</v>
      </c>
    </row>
    <row r="600" spans="3:23" ht="15" customHeight="1" outlineLevel="2">
      <c r="D600" s="38" t="s">
        <v>1599</v>
      </c>
      <c r="E600" s="233" t="s">
        <v>1600</v>
      </c>
      <c r="F600" s="73">
        <v>6</v>
      </c>
      <c r="G600" s="73">
        <v>0</v>
      </c>
      <c r="H600" s="73">
        <v>6</v>
      </c>
      <c r="I600" s="73">
        <v>7</v>
      </c>
      <c r="J600" s="73">
        <v>0</v>
      </c>
      <c r="K600" s="73">
        <v>7</v>
      </c>
      <c r="L600" s="73">
        <v>6</v>
      </c>
      <c r="M600" s="73">
        <v>0</v>
      </c>
      <c r="N600" s="73">
        <v>6</v>
      </c>
      <c r="O600" s="73">
        <v>6</v>
      </c>
      <c r="P600" s="73">
        <v>0</v>
      </c>
      <c r="Q600" s="73">
        <v>6</v>
      </c>
      <c r="R600" s="73">
        <v>7</v>
      </c>
      <c r="S600" s="73">
        <v>0</v>
      </c>
      <c r="T600" s="73">
        <v>7</v>
      </c>
      <c r="U600" s="73">
        <v>7</v>
      </c>
      <c r="V600" s="73">
        <v>0</v>
      </c>
      <c r="W600" s="73">
        <v>7</v>
      </c>
    </row>
    <row r="601" spans="3:23" ht="15" customHeight="1" outlineLevel="2">
      <c r="D601" s="38" t="s">
        <v>1601</v>
      </c>
      <c r="E601" s="233" t="s">
        <v>1602</v>
      </c>
      <c r="F601" s="73">
        <v>18</v>
      </c>
      <c r="G601" s="73">
        <v>9</v>
      </c>
      <c r="H601" s="73">
        <v>9</v>
      </c>
      <c r="I601" s="73">
        <v>15</v>
      </c>
      <c r="J601" s="73">
        <v>8</v>
      </c>
      <c r="K601" s="73">
        <v>7</v>
      </c>
      <c r="L601" s="73">
        <v>9</v>
      </c>
      <c r="M601" s="73">
        <v>0</v>
      </c>
      <c r="N601" s="73">
        <v>9</v>
      </c>
      <c r="O601" s="73">
        <v>9</v>
      </c>
      <c r="P601" s="73">
        <v>0</v>
      </c>
      <c r="Q601" s="73">
        <v>9</v>
      </c>
      <c r="R601" s="73">
        <v>14</v>
      </c>
      <c r="S601" s="73">
        <v>5</v>
      </c>
      <c r="T601" s="73">
        <v>9</v>
      </c>
      <c r="U601" s="73">
        <v>16</v>
      </c>
      <c r="V601" s="73">
        <v>5</v>
      </c>
      <c r="W601" s="73">
        <v>11</v>
      </c>
    </row>
    <row r="602" spans="3:23" ht="15" customHeight="1" outlineLevel="2">
      <c r="D602" s="38" t="s">
        <v>1603</v>
      </c>
      <c r="E602" s="233" t="s">
        <v>1604</v>
      </c>
      <c r="F602" s="73">
        <v>130</v>
      </c>
      <c r="G602" s="73">
        <v>13</v>
      </c>
      <c r="H602" s="73">
        <v>117</v>
      </c>
      <c r="I602" s="73">
        <v>119</v>
      </c>
      <c r="J602" s="73">
        <v>15</v>
      </c>
      <c r="K602" s="73">
        <v>104</v>
      </c>
      <c r="L602" s="73">
        <v>119</v>
      </c>
      <c r="M602" s="73">
        <v>10</v>
      </c>
      <c r="N602" s="73">
        <v>109</v>
      </c>
      <c r="O602" s="73">
        <v>119</v>
      </c>
      <c r="P602" s="73">
        <v>10</v>
      </c>
      <c r="Q602" s="73">
        <v>109</v>
      </c>
      <c r="R602" s="73">
        <v>118</v>
      </c>
      <c r="S602" s="73">
        <v>14</v>
      </c>
      <c r="T602" s="73">
        <v>104</v>
      </c>
      <c r="U602" s="73">
        <v>119</v>
      </c>
      <c r="V602" s="73">
        <v>17</v>
      </c>
      <c r="W602" s="73">
        <v>102</v>
      </c>
    </row>
    <row r="603" spans="3:23" ht="15" customHeight="1" outlineLevel="2">
      <c r="D603" s="38" t="s">
        <v>1605</v>
      </c>
      <c r="E603" s="233" t="s">
        <v>1606</v>
      </c>
      <c r="F603" s="73">
        <v>1</v>
      </c>
      <c r="G603" s="73">
        <v>0</v>
      </c>
      <c r="H603" s="73">
        <v>1</v>
      </c>
      <c r="I603" s="73">
        <v>1</v>
      </c>
      <c r="J603" s="73">
        <v>0</v>
      </c>
      <c r="K603" s="73">
        <v>1</v>
      </c>
      <c r="L603" s="73">
        <v>1</v>
      </c>
      <c r="M603" s="73">
        <v>0</v>
      </c>
      <c r="N603" s="73">
        <v>1</v>
      </c>
      <c r="O603" s="73">
        <v>1</v>
      </c>
      <c r="P603" s="73">
        <v>0</v>
      </c>
      <c r="Q603" s="73">
        <v>1</v>
      </c>
      <c r="R603" s="73">
        <v>1</v>
      </c>
      <c r="S603" s="73">
        <v>0</v>
      </c>
      <c r="T603" s="73">
        <v>1</v>
      </c>
      <c r="U603" s="73">
        <v>1</v>
      </c>
      <c r="V603" s="73">
        <v>0</v>
      </c>
      <c r="W603" s="73">
        <v>1</v>
      </c>
    </row>
    <row r="604" spans="3:23" ht="15" customHeight="1" outlineLevel="2">
      <c r="D604" s="38" t="s">
        <v>1607</v>
      </c>
      <c r="E604" s="233" t="s">
        <v>1608</v>
      </c>
      <c r="F604" s="73">
        <v>0</v>
      </c>
      <c r="G604" s="73">
        <v>0</v>
      </c>
      <c r="H604" s="73">
        <v>0</v>
      </c>
      <c r="I604" s="73">
        <v>0</v>
      </c>
      <c r="J604" s="73">
        <v>0</v>
      </c>
      <c r="K604" s="73">
        <v>0</v>
      </c>
      <c r="L604" s="73">
        <v>0</v>
      </c>
      <c r="M604" s="73">
        <v>0</v>
      </c>
      <c r="N604" s="73">
        <v>0</v>
      </c>
      <c r="O604" s="73">
        <v>0</v>
      </c>
      <c r="P604" s="73">
        <v>0</v>
      </c>
      <c r="Q604" s="73">
        <v>0</v>
      </c>
      <c r="R604" s="73">
        <v>0</v>
      </c>
      <c r="S604" s="73">
        <v>0</v>
      </c>
      <c r="T604" s="73">
        <v>0</v>
      </c>
      <c r="U604" s="73">
        <v>0</v>
      </c>
      <c r="V604" s="73">
        <v>0</v>
      </c>
      <c r="W604" s="73">
        <v>0</v>
      </c>
    </row>
    <row r="605" spans="3:23" ht="15" customHeight="1" outlineLevel="2">
      <c r="D605" s="38" t="s">
        <v>1609</v>
      </c>
      <c r="E605" s="233" t="s">
        <v>1610</v>
      </c>
      <c r="F605" s="73">
        <v>19</v>
      </c>
      <c r="G605" s="73">
        <v>0</v>
      </c>
      <c r="H605" s="73">
        <v>19</v>
      </c>
      <c r="I605" s="73">
        <v>18</v>
      </c>
      <c r="J605" s="73">
        <v>0</v>
      </c>
      <c r="K605" s="73">
        <v>18</v>
      </c>
      <c r="L605" s="73">
        <v>13</v>
      </c>
      <c r="M605" s="73">
        <v>0</v>
      </c>
      <c r="N605" s="73">
        <v>13</v>
      </c>
      <c r="O605" s="73">
        <v>13</v>
      </c>
      <c r="P605" s="73">
        <v>0</v>
      </c>
      <c r="Q605" s="73">
        <v>13</v>
      </c>
      <c r="R605" s="73">
        <v>6</v>
      </c>
      <c r="S605" s="73">
        <v>0</v>
      </c>
      <c r="T605" s="73">
        <v>6</v>
      </c>
      <c r="U605" s="73">
        <v>5</v>
      </c>
      <c r="V605" s="73">
        <v>0</v>
      </c>
      <c r="W605" s="73">
        <v>5</v>
      </c>
    </row>
    <row r="606" spans="3:23" ht="15" customHeight="1" outlineLevel="2">
      <c r="D606" s="38" t="s">
        <v>1611</v>
      </c>
      <c r="E606" s="233" t="s">
        <v>1612</v>
      </c>
      <c r="F606" s="73">
        <v>18</v>
      </c>
      <c r="G606" s="73">
        <v>0</v>
      </c>
      <c r="H606" s="73">
        <v>18</v>
      </c>
      <c r="I606" s="73">
        <v>14</v>
      </c>
      <c r="J606" s="73">
        <v>0</v>
      </c>
      <c r="K606" s="73">
        <v>14</v>
      </c>
      <c r="L606" s="73">
        <v>12</v>
      </c>
      <c r="M606" s="73">
        <v>0</v>
      </c>
      <c r="N606" s="73">
        <v>12</v>
      </c>
      <c r="O606" s="73">
        <v>12</v>
      </c>
      <c r="P606" s="73">
        <v>0</v>
      </c>
      <c r="Q606" s="73">
        <v>12</v>
      </c>
      <c r="R606" s="73">
        <v>12</v>
      </c>
      <c r="S606" s="73">
        <v>0</v>
      </c>
      <c r="T606" s="73">
        <v>12</v>
      </c>
      <c r="U606" s="73">
        <v>16</v>
      </c>
      <c r="V606" s="73">
        <v>0</v>
      </c>
      <c r="W606" s="73">
        <v>16</v>
      </c>
    </row>
    <row r="607" spans="3:23" ht="15" customHeight="1" outlineLevel="2">
      <c r="D607" s="38" t="s">
        <v>1613</v>
      </c>
      <c r="E607" s="233" t="s">
        <v>1614</v>
      </c>
      <c r="F607" s="73">
        <v>52</v>
      </c>
      <c r="G607" s="73">
        <v>3</v>
      </c>
      <c r="H607" s="73">
        <v>49</v>
      </c>
      <c r="I607" s="73">
        <v>55</v>
      </c>
      <c r="J607" s="73">
        <v>3</v>
      </c>
      <c r="K607" s="73">
        <v>52</v>
      </c>
      <c r="L607" s="73">
        <v>49</v>
      </c>
      <c r="M607" s="73">
        <v>3</v>
      </c>
      <c r="N607" s="73">
        <v>46</v>
      </c>
      <c r="O607" s="73">
        <v>49</v>
      </c>
      <c r="P607" s="73">
        <v>3</v>
      </c>
      <c r="Q607" s="73">
        <v>46</v>
      </c>
      <c r="R607" s="73">
        <v>28</v>
      </c>
      <c r="S607" s="73">
        <v>3</v>
      </c>
      <c r="T607" s="73">
        <v>25</v>
      </c>
      <c r="U607" s="73">
        <v>19</v>
      </c>
      <c r="V607" s="73">
        <v>3</v>
      </c>
      <c r="W607" s="73">
        <v>16</v>
      </c>
    </row>
    <row r="608" spans="3:23" ht="15" customHeight="1" outlineLevel="2">
      <c r="D608" s="38" t="s">
        <v>1615</v>
      </c>
      <c r="E608" s="233" t="s">
        <v>1616</v>
      </c>
      <c r="F608" s="73">
        <v>0</v>
      </c>
      <c r="G608" s="73">
        <v>0</v>
      </c>
      <c r="H608" s="73">
        <v>0</v>
      </c>
      <c r="I608" s="73">
        <v>0</v>
      </c>
      <c r="J608" s="73">
        <v>0</v>
      </c>
      <c r="K608" s="73">
        <v>0</v>
      </c>
      <c r="L608" s="73">
        <v>0</v>
      </c>
      <c r="M608" s="73">
        <v>0</v>
      </c>
      <c r="N608" s="73">
        <v>0</v>
      </c>
      <c r="O608" s="73">
        <v>0</v>
      </c>
      <c r="P608" s="73">
        <v>0</v>
      </c>
      <c r="Q608" s="73">
        <v>0</v>
      </c>
      <c r="R608" s="73">
        <v>0</v>
      </c>
      <c r="S608" s="73">
        <v>0</v>
      </c>
      <c r="T608" s="73">
        <v>0</v>
      </c>
      <c r="U608" s="73">
        <v>0</v>
      </c>
      <c r="V608" s="73">
        <v>0</v>
      </c>
      <c r="W608" s="73">
        <v>0</v>
      </c>
    </row>
    <row r="609" spans="4:23" ht="15" customHeight="1" outlineLevel="2">
      <c r="D609" s="38" t="s">
        <v>1617</v>
      </c>
      <c r="E609" s="233" t="s">
        <v>1618</v>
      </c>
      <c r="F609" s="73">
        <v>0</v>
      </c>
      <c r="G609" s="73">
        <v>0</v>
      </c>
      <c r="H609" s="73">
        <v>0</v>
      </c>
      <c r="I609" s="73">
        <v>0</v>
      </c>
      <c r="J609" s="73">
        <v>0</v>
      </c>
      <c r="K609" s="73">
        <v>0</v>
      </c>
      <c r="L609" s="73">
        <v>0</v>
      </c>
      <c r="M609" s="73">
        <v>0</v>
      </c>
      <c r="N609" s="73">
        <v>0</v>
      </c>
      <c r="O609" s="73">
        <v>0</v>
      </c>
      <c r="P609" s="73">
        <v>0</v>
      </c>
      <c r="Q609" s="73">
        <v>0</v>
      </c>
      <c r="R609" s="73">
        <v>0</v>
      </c>
      <c r="S609" s="73">
        <v>0</v>
      </c>
      <c r="T609" s="73">
        <v>0</v>
      </c>
      <c r="U609" s="73">
        <v>0</v>
      </c>
      <c r="V609" s="73">
        <v>0</v>
      </c>
      <c r="W609" s="73">
        <v>0</v>
      </c>
    </row>
    <row r="610" spans="4:23" ht="15" customHeight="1" outlineLevel="2">
      <c r="D610" s="38" t="s">
        <v>1619</v>
      </c>
      <c r="E610" s="233" t="s">
        <v>1620</v>
      </c>
      <c r="F610" s="73">
        <v>5</v>
      </c>
      <c r="G610" s="73">
        <v>0</v>
      </c>
      <c r="H610" s="73">
        <v>5</v>
      </c>
      <c r="I610" s="73">
        <v>4</v>
      </c>
      <c r="J610" s="73">
        <v>0</v>
      </c>
      <c r="K610" s="73">
        <v>4</v>
      </c>
      <c r="L610" s="73">
        <v>4</v>
      </c>
      <c r="M610" s="73">
        <v>0</v>
      </c>
      <c r="N610" s="73">
        <v>4</v>
      </c>
      <c r="O610" s="73">
        <v>4</v>
      </c>
      <c r="P610" s="73">
        <v>0</v>
      </c>
      <c r="Q610" s="73">
        <v>4</v>
      </c>
      <c r="R610" s="73">
        <v>3</v>
      </c>
      <c r="S610" s="73">
        <v>0</v>
      </c>
      <c r="T610" s="73">
        <v>3</v>
      </c>
      <c r="U610" s="73">
        <v>4</v>
      </c>
      <c r="V610" s="73">
        <v>0</v>
      </c>
      <c r="W610" s="73">
        <v>4</v>
      </c>
    </row>
    <row r="611" spans="4:23" ht="15" customHeight="1" outlineLevel="2">
      <c r="D611" s="38" t="s">
        <v>1621</v>
      </c>
      <c r="E611" s="233" t="s">
        <v>1622</v>
      </c>
      <c r="F611" s="73">
        <v>1</v>
      </c>
      <c r="G611" s="73">
        <v>0</v>
      </c>
      <c r="H611" s="73">
        <v>1</v>
      </c>
      <c r="I611" s="73">
        <v>2</v>
      </c>
      <c r="J611" s="73">
        <v>0</v>
      </c>
      <c r="K611" s="73">
        <v>2</v>
      </c>
      <c r="L611" s="73">
        <v>1</v>
      </c>
      <c r="M611" s="73">
        <v>0</v>
      </c>
      <c r="N611" s="73">
        <v>1</v>
      </c>
      <c r="O611" s="73">
        <v>1</v>
      </c>
      <c r="P611" s="73">
        <v>0</v>
      </c>
      <c r="Q611" s="73">
        <v>1</v>
      </c>
      <c r="R611" s="73">
        <v>0</v>
      </c>
      <c r="S611" s="73">
        <v>0</v>
      </c>
      <c r="T611" s="73">
        <v>0</v>
      </c>
      <c r="U611" s="73">
        <v>0</v>
      </c>
      <c r="V611" s="73">
        <v>0</v>
      </c>
      <c r="W611" s="73">
        <v>0</v>
      </c>
    </row>
    <row r="612" spans="4:23" ht="15" customHeight="1" outlineLevel="2">
      <c r="D612" s="38" t="s">
        <v>1623</v>
      </c>
      <c r="E612" s="233" t="s">
        <v>1624</v>
      </c>
      <c r="F612" s="73">
        <v>0</v>
      </c>
      <c r="G612" s="73">
        <v>0</v>
      </c>
      <c r="H612" s="73">
        <v>0</v>
      </c>
      <c r="I612" s="73">
        <v>0</v>
      </c>
      <c r="J612" s="73">
        <v>0</v>
      </c>
      <c r="K612" s="73">
        <v>0</v>
      </c>
      <c r="L612" s="73">
        <v>0</v>
      </c>
      <c r="M612" s="73">
        <v>0</v>
      </c>
      <c r="N612" s="73">
        <v>0</v>
      </c>
      <c r="O612" s="73">
        <v>0</v>
      </c>
      <c r="P612" s="73">
        <v>0</v>
      </c>
      <c r="Q612" s="73">
        <v>0</v>
      </c>
      <c r="R612" s="73">
        <v>0</v>
      </c>
      <c r="S612" s="73">
        <v>0</v>
      </c>
      <c r="T612" s="73">
        <v>0</v>
      </c>
      <c r="U612" s="73">
        <v>0</v>
      </c>
      <c r="V612" s="73">
        <v>0</v>
      </c>
      <c r="W612" s="73">
        <v>0</v>
      </c>
    </row>
    <row r="613" spans="4:23" ht="15" customHeight="1" outlineLevel="2">
      <c r="D613" s="38" t="s">
        <v>1625</v>
      </c>
      <c r="E613" s="233" t="s">
        <v>1626</v>
      </c>
      <c r="F613" s="73">
        <v>0</v>
      </c>
      <c r="G613" s="73">
        <v>0</v>
      </c>
      <c r="H613" s="73">
        <v>0</v>
      </c>
      <c r="I613" s="73">
        <v>0</v>
      </c>
      <c r="J613" s="73">
        <v>0</v>
      </c>
      <c r="K613" s="73">
        <v>0</v>
      </c>
      <c r="L613" s="73">
        <v>0</v>
      </c>
      <c r="M613" s="73">
        <v>0</v>
      </c>
      <c r="N613" s="73">
        <v>0</v>
      </c>
      <c r="O613" s="73">
        <v>0</v>
      </c>
      <c r="P613" s="73">
        <v>0</v>
      </c>
      <c r="Q613" s="73">
        <v>0</v>
      </c>
      <c r="R613" s="73">
        <v>0</v>
      </c>
      <c r="S613" s="73">
        <v>0</v>
      </c>
      <c r="T613" s="73">
        <v>0</v>
      </c>
      <c r="U613" s="73">
        <v>0</v>
      </c>
      <c r="V613" s="73">
        <v>0</v>
      </c>
      <c r="W613" s="73">
        <v>0</v>
      </c>
    </row>
    <row r="614" spans="4:23" ht="15" customHeight="1" outlineLevel="2">
      <c r="D614" s="38" t="s">
        <v>1627</v>
      </c>
      <c r="E614" s="233" t="s">
        <v>1628</v>
      </c>
      <c r="F614" s="73">
        <v>11</v>
      </c>
      <c r="G614" s="73">
        <v>0</v>
      </c>
      <c r="H614" s="73">
        <v>11</v>
      </c>
      <c r="I614" s="73">
        <v>11</v>
      </c>
      <c r="J614" s="73">
        <v>0</v>
      </c>
      <c r="K614" s="73">
        <v>11</v>
      </c>
      <c r="L614" s="73">
        <v>10</v>
      </c>
      <c r="M614" s="73">
        <v>0</v>
      </c>
      <c r="N614" s="73">
        <v>10</v>
      </c>
      <c r="O614" s="73">
        <v>10</v>
      </c>
      <c r="P614" s="73">
        <v>0</v>
      </c>
      <c r="Q614" s="73">
        <v>10</v>
      </c>
      <c r="R614" s="73">
        <v>10</v>
      </c>
      <c r="S614" s="73">
        <v>0</v>
      </c>
      <c r="T614" s="73">
        <v>10</v>
      </c>
      <c r="U614" s="73">
        <v>12</v>
      </c>
      <c r="V614" s="73">
        <v>0</v>
      </c>
      <c r="W614" s="73">
        <v>12</v>
      </c>
    </row>
    <row r="615" spans="4:23" ht="15" customHeight="1" outlineLevel="2">
      <c r="D615" s="38" t="s">
        <v>1629</v>
      </c>
      <c r="E615" s="233" t="s">
        <v>1630</v>
      </c>
      <c r="F615" s="73">
        <v>3</v>
      </c>
      <c r="G615" s="73">
        <v>0</v>
      </c>
      <c r="H615" s="73">
        <v>3</v>
      </c>
      <c r="I615" s="73">
        <v>3</v>
      </c>
      <c r="J615" s="73">
        <v>0</v>
      </c>
      <c r="K615" s="73">
        <v>3</v>
      </c>
      <c r="L615" s="73">
        <v>4</v>
      </c>
      <c r="M615" s="73">
        <v>0</v>
      </c>
      <c r="N615" s="73">
        <v>4</v>
      </c>
      <c r="O615" s="73">
        <v>4</v>
      </c>
      <c r="P615" s="73">
        <v>0</v>
      </c>
      <c r="Q615" s="73">
        <v>4</v>
      </c>
      <c r="R615" s="73">
        <v>3</v>
      </c>
      <c r="S615" s="73">
        <v>0</v>
      </c>
      <c r="T615" s="73">
        <v>3</v>
      </c>
      <c r="U615" s="73">
        <v>3</v>
      </c>
      <c r="V615" s="73">
        <v>0</v>
      </c>
      <c r="W615" s="73">
        <v>3</v>
      </c>
    </row>
    <row r="616" spans="4:23" ht="15" customHeight="1" outlineLevel="2">
      <c r="D616" s="38" t="s">
        <v>1631</v>
      </c>
      <c r="E616" s="233" t="s">
        <v>1632</v>
      </c>
      <c r="F616" s="73">
        <v>8</v>
      </c>
      <c r="G616" s="73">
        <v>4</v>
      </c>
      <c r="H616" s="73">
        <v>4</v>
      </c>
      <c r="I616" s="73">
        <v>5</v>
      </c>
      <c r="J616" s="73">
        <v>0</v>
      </c>
      <c r="K616" s="73">
        <v>5</v>
      </c>
      <c r="L616" s="73">
        <v>4</v>
      </c>
      <c r="M616" s="73">
        <v>0</v>
      </c>
      <c r="N616" s="73">
        <v>4</v>
      </c>
      <c r="O616" s="73">
        <v>4</v>
      </c>
      <c r="P616" s="73">
        <v>0</v>
      </c>
      <c r="Q616" s="73">
        <v>4</v>
      </c>
      <c r="R616" s="73">
        <v>4</v>
      </c>
      <c r="S616" s="73">
        <v>0</v>
      </c>
      <c r="T616" s="73">
        <v>4</v>
      </c>
      <c r="U616" s="73">
        <v>3</v>
      </c>
      <c r="V616" s="73">
        <v>0</v>
      </c>
      <c r="W616" s="73">
        <v>3</v>
      </c>
    </row>
    <row r="617" spans="4:23" ht="15" customHeight="1" outlineLevel="2">
      <c r="D617" s="38" t="s">
        <v>1633</v>
      </c>
      <c r="E617" s="233" t="s">
        <v>1634</v>
      </c>
      <c r="F617" s="73">
        <v>23</v>
      </c>
      <c r="G617" s="73">
        <v>0</v>
      </c>
      <c r="H617" s="73">
        <v>23</v>
      </c>
      <c r="I617" s="73">
        <v>20</v>
      </c>
      <c r="J617" s="73">
        <v>0</v>
      </c>
      <c r="K617" s="73">
        <v>20</v>
      </c>
      <c r="L617" s="73">
        <v>23</v>
      </c>
      <c r="M617" s="73">
        <v>0</v>
      </c>
      <c r="N617" s="73">
        <v>23</v>
      </c>
      <c r="O617" s="73">
        <v>23</v>
      </c>
      <c r="P617" s="73">
        <v>0</v>
      </c>
      <c r="Q617" s="73">
        <v>23</v>
      </c>
      <c r="R617" s="73">
        <v>23</v>
      </c>
      <c r="S617" s="73">
        <v>0</v>
      </c>
      <c r="T617" s="73">
        <v>23</v>
      </c>
      <c r="U617" s="73">
        <v>23</v>
      </c>
      <c r="V617" s="73">
        <v>0</v>
      </c>
      <c r="W617" s="73">
        <v>23</v>
      </c>
    </row>
    <row r="618" spans="4:23" ht="15" customHeight="1" outlineLevel="2">
      <c r="D618" s="38" t="s">
        <v>1635</v>
      </c>
      <c r="E618" s="233" t="s">
        <v>1636</v>
      </c>
      <c r="F618" s="73">
        <v>8</v>
      </c>
      <c r="G618" s="73">
        <v>0</v>
      </c>
      <c r="H618" s="73">
        <v>8</v>
      </c>
      <c r="I618" s="73">
        <v>7</v>
      </c>
      <c r="J618" s="73">
        <v>0</v>
      </c>
      <c r="K618" s="73">
        <v>7</v>
      </c>
      <c r="L618" s="73">
        <v>7</v>
      </c>
      <c r="M618" s="73">
        <v>0</v>
      </c>
      <c r="N618" s="73">
        <v>7</v>
      </c>
      <c r="O618" s="73">
        <v>7</v>
      </c>
      <c r="P618" s="73">
        <v>0</v>
      </c>
      <c r="Q618" s="73">
        <v>7</v>
      </c>
      <c r="R618" s="73">
        <v>7</v>
      </c>
      <c r="S618" s="73">
        <v>0</v>
      </c>
      <c r="T618" s="73">
        <v>7</v>
      </c>
      <c r="U618" s="73">
        <v>5</v>
      </c>
      <c r="V618" s="73">
        <v>0</v>
      </c>
      <c r="W618" s="73">
        <v>5</v>
      </c>
    </row>
    <row r="619" spans="4:23" ht="15" customHeight="1" outlineLevel="2">
      <c r="D619" s="38" t="s">
        <v>1637</v>
      </c>
      <c r="E619" s="233" t="s">
        <v>1638</v>
      </c>
      <c r="F619" s="73">
        <v>14</v>
      </c>
      <c r="G619" s="73">
        <v>0</v>
      </c>
      <c r="H619" s="73">
        <v>14</v>
      </c>
      <c r="I619" s="73">
        <v>12</v>
      </c>
      <c r="J619" s="73">
        <v>0</v>
      </c>
      <c r="K619" s="73">
        <v>12</v>
      </c>
      <c r="L619" s="73">
        <v>12</v>
      </c>
      <c r="M619" s="73">
        <v>0</v>
      </c>
      <c r="N619" s="73">
        <v>12</v>
      </c>
      <c r="O619" s="73">
        <v>12</v>
      </c>
      <c r="P619" s="73">
        <v>0</v>
      </c>
      <c r="Q619" s="73">
        <v>12</v>
      </c>
      <c r="R619" s="73">
        <v>11</v>
      </c>
      <c r="S619" s="73">
        <v>0</v>
      </c>
      <c r="T619" s="73">
        <v>11</v>
      </c>
      <c r="U619" s="73">
        <v>11</v>
      </c>
      <c r="V619" s="73">
        <v>0</v>
      </c>
      <c r="W619" s="73">
        <v>11</v>
      </c>
    </row>
    <row r="620" spans="4:23" ht="15" customHeight="1" outlineLevel="2">
      <c r="D620" s="38" t="s">
        <v>1639</v>
      </c>
      <c r="E620" s="233" t="s">
        <v>1640</v>
      </c>
      <c r="F620" s="73">
        <v>6</v>
      </c>
      <c r="G620" s="73">
        <v>0</v>
      </c>
      <c r="H620" s="73">
        <v>6</v>
      </c>
      <c r="I620" s="73">
        <v>6</v>
      </c>
      <c r="J620" s="73">
        <v>0</v>
      </c>
      <c r="K620" s="73">
        <v>6</v>
      </c>
      <c r="L620" s="73">
        <v>6</v>
      </c>
      <c r="M620" s="73">
        <v>1</v>
      </c>
      <c r="N620" s="73">
        <v>5</v>
      </c>
      <c r="O620" s="73">
        <v>6</v>
      </c>
      <c r="P620" s="73">
        <v>1</v>
      </c>
      <c r="Q620" s="73">
        <v>5</v>
      </c>
      <c r="R620" s="73">
        <v>5</v>
      </c>
      <c r="S620" s="73">
        <v>0</v>
      </c>
      <c r="T620" s="73">
        <v>5</v>
      </c>
      <c r="U620" s="73">
        <v>5</v>
      </c>
      <c r="V620" s="73">
        <v>0</v>
      </c>
      <c r="W620" s="73">
        <v>5</v>
      </c>
    </row>
    <row r="621" spans="4:23" ht="15" customHeight="1" outlineLevel="2">
      <c r="D621" s="38" t="s">
        <v>1641</v>
      </c>
      <c r="E621" s="233" t="s">
        <v>1642</v>
      </c>
      <c r="F621" s="73">
        <v>32</v>
      </c>
      <c r="G621" s="73">
        <v>0</v>
      </c>
      <c r="H621" s="73">
        <v>32</v>
      </c>
      <c r="I621" s="73">
        <v>34</v>
      </c>
      <c r="J621" s="73">
        <v>0</v>
      </c>
      <c r="K621" s="73">
        <v>34</v>
      </c>
      <c r="L621" s="73">
        <v>35</v>
      </c>
      <c r="M621" s="73">
        <v>0</v>
      </c>
      <c r="N621" s="73">
        <v>35</v>
      </c>
      <c r="O621" s="73">
        <v>35</v>
      </c>
      <c r="P621" s="73">
        <v>0</v>
      </c>
      <c r="Q621" s="73">
        <v>35</v>
      </c>
      <c r="R621" s="73">
        <v>30</v>
      </c>
      <c r="S621" s="73">
        <v>0</v>
      </c>
      <c r="T621" s="73">
        <v>30</v>
      </c>
      <c r="U621" s="73">
        <v>30</v>
      </c>
      <c r="V621" s="73">
        <v>0</v>
      </c>
      <c r="W621" s="73">
        <v>30</v>
      </c>
    </row>
    <row r="622" spans="4:23" ht="15" customHeight="1" outlineLevel="2">
      <c r="D622" s="38" t="s">
        <v>1643</v>
      </c>
      <c r="E622" s="233" t="s">
        <v>1644</v>
      </c>
      <c r="F622" s="73">
        <v>4</v>
      </c>
      <c r="G622" s="73">
        <v>0</v>
      </c>
      <c r="H622" s="73">
        <v>4</v>
      </c>
      <c r="I622" s="73">
        <v>4</v>
      </c>
      <c r="J622" s="73">
        <v>0</v>
      </c>
      <c r="K622" s="73">
        <v>4</v>
      </c>
      <c r="L622" s="73">
        <v>4</v>
      </c>
      <c r="M622" s="73">
        <v>0</v>
      </c>
      <c r="N622" s="73">
        <v>4</v>
      </c>
      <c r="O622" s="73">
        <v>4</v>
      </c>
      <c r="P622" s="73">
        <v>0</v>
      </c>
      <c r="Q622" s="73">
        <v>4</v>
      </c>
      <c r="R622" s="73">
        <v>2</v>
      </c>
      <c r="S622" s="73">
        <v>0</v>
      </c>
      <c r="T622" s="73">
        <v>2</v>
      </c>
      <c r="U622" s="73">
        <v>2</v>
      </c>
      <c r="V622" s="73">
        <v>0</v>
      </c>
      <c r="W622" s="73">
        <v>2</v>
      </c>
    </row>
    <row r="623" spans="4:23" ht="15" customHeight="1" outlineLevel="2">
      <c r="D623" s="38" t="s">
        <v>1645</v>
      </c>
      <c r="E623" s="233" t="s">
        <v>1646</v>
      </c>
      <c r="F623" s="73">
        <v>22</v>
      </c>
      <c r="G623" s="73">
        <v>0</v>
      </c>
      <c r="H623" s="73">
        <v>22</v>
      </c>
      <c r="I623" s="73">
        <v>25</v>
      </c>
      <c r="J623" s="73">
        <v>0</v>
      </c>
      <c r="K623" s="73">
        <v>25</v>
      </c>
      <c r="L623" s="73">
        <v>25</v>
      </c>
      <c r="M623" s="73">
        <v>0</v>
      </c>
      <c r="N623" s="73">
        <v>25</v>
      </c>
      <c r="O623" s="73">
        <v>25</v>
      </c>
      <c r="P623" s="73">
        <v>0</v>
      </c>
      <c r="Q623" s="73">
        <v>25</v>
      </c>
      <c r="R623" s="73">
        <v>28</v>
      </c>
      <c r="S623" s="73">
        <v>0</v>
      </c>
      <c r="T623" s="73">
        <v>28</v>
      </c>
      <c r="U623" s="73">
        <v>26</v>
      </c>
      <c r="V623" s="73">
        <v>0</v>
      </c>
      <c r="W623" s="73">
        <v>26</v>
      </c>
    </row>
    <row r="624" spans="4:23" ht="15" customHeight="1" outlineLevel="2">
      <c r="D624" s="38" t="s">
        <v>1647</v>
      </c>
      <c r="E624" s="233" t="s">
        <v>1648</v>
      </c>
      <c r="F624" s="73">
        <v>136</v>
      </c>
      <c r="G624" s="73">
        <v>124</v>
      </c>
      <c r="H624" s="73">
        <v>12</v>
      </c>
      <c r="I624" s="73">
        <v>135</v>
      </c>
      <c r="J624" s="73">
        <v>123</v>
      </c>
      <c r="K624" s="73">
        <v>12</v>
      </c>
      <c r="L624" s="73">
        <v>122</v>
      </c>
      <c r="M624" s="73">
        <v>111</v>
      </c>
      <c r="N624" s="73">
        <v>11</v>
      </c>
      <c r="O624" s="73">
        <v>122</v>
      </c>
      <c r="P624" s="73">
        <v>111</v>
      </c>
      <c r="Q624" s="73">
        <v>11</v>
      </c>
      <c r="R624" s="73">
        <v>64</v>
      </c>
      <c r="S624" s="73">
        <v>56</v>
      </c>
      <c r="T624" s="73">
        <v>8</v>
      </c>
      <c r="U624" s="73">
        <v>22</v>
      </c>
      <c r="V624" s="73">
        <v>15</v>
      </c>
      <c r="W624" s="73">
        <v>7</v>
      </c>
    </row>
    <row r="625" spans="3:23" ht="15" customHeight="1" outlineLevel="1">
      <c r="C625" s="231" t="s">
        <v>1649</v>
      </c>
      <c r="E625" s="230" t="s">
        <v>1650</v>
      </c>
      <c r="F625" s="232">
        <v>5510</v>
      </c>
      <c r="G625" s="232">
        <v>2830</v>
      </c>
      <c r="H625" s="232">
        <v>2680</v>
      </c>
      <c r="I625" s="232">
        <v>4863</v>
      </c>
      <c r="J625" s="232">
        <v>2381</v>
      </c>
      <c r="K625" s="232">
        <v>2482</v>
      </c>
      <c r="L625" s="232">
        <v>4351</v>
      </c>
      <c r="M625" s="232">
        <v>2042</v>
      </c>
      <c r="N625" s="232">
        <v>2309</v>
      </c>
      <c r="O625" s="232">
        <v>4351</v>
      </c>
      <c r="P625" s="232">
        <v>2042</v>
      </c>
      <c r="Q625" s="232">
        <v>2309</v>
      </c>
      <c r="R625" s="232">
        <v>4412</v>
      </c>
      <c r="S625" s="232">
        <v>2095</v>
      </c>
      <c r="T625" s="232">
        <v>2317</v>
      </c>
      <c r="U625" s="232">
        <v>4545</v>
      </c>
      <c r="V625" s="232">
        <v>2286</v>
      </c>
      <c r="W625" s="232">
        <v>2259</v>
      </c>
    </row>
    <row r="626" spans="3:23" ht="15" customHeight="1" outlineLevel="2">
      <c r="D626" s="38" t="s">
        <v>1651</v>
      </c>
      <c r="E626" s="233" t="s">
        <v>1652</v>
      </c>
      <c r="F626" s="73">
        <v>182</v>
      </c>
      <c r="G626" s="73">
        <v>0</v>
      </c>
      <c r="H626" s="73">
        <v>182</v>
      </c>
      <c r="I626" s="73">
        <v>182</v>
      </c>
      <c r="J626" s="73">
        <v>0</v>
      </c>
      <c r="K626" s="73">
        <v>182</v>
      </c>
      <c r="L626" s="73">
        <v>172</v>
      </c>
      <c r="M626" s="73">
        <v>0</v>
      </c>
      <c r="N626" s="73">
        <v>172</v>
      </c>
      <c r="O626" s="73">
        <v>172</v>
      </c>
      <c r="P626" s="73">
        <v>0</v>
      </c>
      <c r="Q626" s="73">
        <v>172</v>
      </c>
      <c r="R626" s="73">
        <v>169</v>
      </c>
      <c r="S626" s="73">
        <v>0</v>
      </c>
      <c r="T626" s="73">
        <v>169</v>
      </c>
      <c r="U626" s="73">
        <v>166</v>
      </c>
      <c r="V626" s="73">
        <v>0</v>
      </c>
      <c r="W626" s="73">
        <v>166</v>
      </c>
    </row>
    <row r="627" spans="3:23" ht="15" customHeight="1" outlineLevel="2">
      <c r="D627" s="38" t="s">
        <v>1653</v>
      </c>
      <c r="E627" s="233" t="s">
        <v>1654</v>
      </c>
      <c r="F627" s="73">
        <v>3</v>
      </c>
      <c r="G627" s="73">
        <v>0</v>
      </c>
      <c r="H627" s="73">
        <v>3</v>
      </c>
      <c r="I627" s="73">
        <v>3</v>
      </c>
      <c r="J627" s="73">
        <v>0</v>
      </c>
      <c r="K627" s="73">
        <v>3</v>
      </c>
      <c r="L627" s="73">
        <v>6</v>
      </c>
      <c r="M627" s="73">
        <v>0</v>
      </c>
      <c r="N627" s="73">
        <v>6</v>
      </c>
      <c r="O627" s="73">
        <v>6</v>
      </c>
      <c r="P627" s="73">
        <v>0</v>
      </c>
      <c r="Q627" s="73">
        <v>6</v>
      </c>
      <c r="R627" s="73">
        <v>9</v>
      </c>
      <c r="S627" s="73">
        <v>0</v>
      </c>
      <c r="T627" s="73">
        <v>9</v>
      </c>
      <c r="U627" s="73">
        <v>12</v>
      </c>
      <c r="V627" s="73">
        <v>1</v>
      </c>
      <c r="W627" s="73">
        <v>11</v>
      </c>
    </row>
    <row r="628" spans="3:23" ht="15" customHeight="1" outlineLevel="2">
      <c r="D628" s="38" t="s">
        <v>1655</v>
      </c>
      <c r="E628" s="233" t="s">
        <v>1656</v>
      </c>
      <c r="F628" s="73">
        <v>21</v>
      </c>
      <c r="G628" s="73">
        <v>0</v>
      </c>
      <c r="H628" s="73">
        <v>21</v>
      </c>
      <c r="I628" s="73">
        <v>21</v>
      </c>
      <c r="J628" s="73">
        <v>0</v>
      </c>
      <c r="K628" s="73">
        <v>21</v>
      </c>
      <c r="L628" s="73">
        <v>21</v>
      </c>
      <c r="M628" s="73">
        <v>0</v>
      </c>
      <c r="N628" s="73">
        <v>21</v>
      </c>
      <c r="O628" s="73">
        <v>21</v>
      </c>
      <c r="P628" s="73">
        <v>0</v>
      </c>
      <c r="Q628" s="73">
        <v>21</v>
      </c>
      <c r="R628" s="73">
        <v>19</v>
      </c>
      <c r="S628" s="73">
        <v>0</v>
      </c>
      <c r="T628" s="73">
        <v>19</v>
      </c>
      <c r="U628" s="73">
        <v>19</v>
      </c>
      <c r="V628" s="73">
        <v>0</v>
      </c>
      <c r="W628" s="73">
        <v>19</v>
      </c>
    </row>
    <row r="629" spans="3:23" ht="15" customHeight="1" outlineLevel="2">
      <c r="D629" s="38" t="s">
        <v>1657</v>
      </c>
      <c r="E629" s="233" t="s">
        <v>1658</v>
      </c>
      <c r="F629" s="73">
        <v>2</v>
      </c>
      <c r="G629" s="73">
        <v>0</v>
      </c>
      <c r="H629" s="73">
        <v>2</v>
      </c>
      <c r="I629" s="73">
        <v>2</v>
      </c>
      <c r="J629" s="73">
        <v>0</v>
      </c>
      <c r="K629" s="73">
        <v>2</v>
      </c>
      <c r="L629" s="73">
        <v>2</v>
      </c>
      <c r="M629" s="73">
        <v>0</v>
      </c>
      <c r="N629" s="73">
        <v>2</v>
      </c>
      <c r="O629" s="73">
        <v>2</v>
      </c>
      <c r="P629" s="73">
        <v>0</v>
      </c>
      <c r="Q629" s="73">
        <v>2</v>
      </c>
      <c r="R629" s="73">
        <v>2</v>
      </c>
      <c r="S629" s="73">
        <v>0</v>
      </c>
      <c r="T629" s="73">
        <v>2</v>
      </c>
      <c r="U629" s="73">
        <v>2</v>
      </c>
      <c r="V629" s="73">
        <v>0</v>
      </c>
      <c r="W629" s="73">
        <v>2</v>
      </c>
    </row>
    <row r="630" spans="3:23" ht="15" customHeight="1" outlineLevel="2">
      <c r="D630" s="38" t="s">
        <v>1659</v>
      </c>
      <c r="E630" s="233" t="s">
        <v>1660</v>
      </c>
      <c r="F630" s="73">
        <v>0</v>
      </c>
      <c r="G630" s="73">
        <v>0</v>
      </c>
      <c r="H630" s="73">
        <v>0</v>
      </c>
      <c r="I630" s="73">
        <v>0</v>
      </c>
      <c r="J630" s="73">
        <v>0</v>
      </c>
      <c r="K630" s="73">
        <v>0</v>
      </c>
      <c r="L630" s="73">
        <v>0</v>
      </c>
      <c r="M630" s="73">
        <v>0</v>
      </c>
      <c r="N630" s="73">
        <v>0</v>
      </c>
      <c r="O630" s="73">
        <v>0</v>
      </c>
      <c r="P630" s="73">
        <v>0</v>
      </c>
      <c r="Q630" s="73">
        <v>0</v>
      </c>
      <c r="R630" s="73">
        <v>0</v>
      </c>
      <c r="S630" s="73">
        <v>0</v>
      </c>
      <c r="T630" s="73">
        <v>0</v>
      </c>
      <c r="U630" s="73">
        <v>0</v>
      </c>
      <c r="V630" s="73">
        <v>0</v>
      </c>
      <c r="W630" s="73">
        <v>0</v>
      </c>
    </row>
    <row r="631" spans="3:23" ht="15" customHeight="1" outlineLevel="2">
      <c r="D631" s="38" t="s">
        <v>1661</v>
      </c>
      <c r="E631" s="233" t="s">
        <v>1662</v>
      </c>
      <c r="F631" s="73">
        <v>31</v>
      </c>
      <c r="G631" s="73">
        <v>0</v>
      </c>
      <c r="H631" s="73">
        <v>31</v>
      </c>
      <c r="I631" s="73">
        <v>27</v>
      </c>
      <c r="J631" s="73">
        <v>1</v>
      </c>
      <c r="K631" s="73">
        <v>26</v>
      </c>
      <c r="L631" s="73">
        <v>26</v>
      </c>
      <c r="M631" s="73">
        <v>1</v>
      </c>
      <c r="N631" s="73">
        <v>25</v>
      </c>
      <c r="O631" s="73">
        <v>26</v>
      </c>
      <c r="P631" s="73">
        <v>1</v>
      </c>
      <c r="Q631" s="73">
        <v>25</v>
      </c>
      <c r="R631" s="73">
        <v>29</v>
      </c>
      <c r="S631" s="73">
        <v>2</v>
      </c>
      <c r="T631" s="73">
        <v>27</v>
      </c>
      <c r="U631" s="73">
        <v>29</v>
      </c>
      <c r="V631" s="73">
        <v>2</v>
      </c>
      <c r="W631" s="73">
        <v>27</v>
      </c>
    </row>
    <row r="632" spans="3:23" ht="15" customHeight="1" outlineLevel="2">
      <c r="D632" s="38" t="s">
        <v>1663</v>
      </c>
      <c r="E632" s="233" t="s">
        <v>1664</v>
      </c>
      <c r="F632" s="73">
        <v>5</v>
      </c>
      <c r="G632" s="73">
        <v>0</v>
      </c>
      <c r="H632" s="73">
        <v>5</v>
      </c>
      <c r="I632" s="73">
        <v>5</v>
      </c>
      <c r="J632" s="73">
        <v>0</v>
      </c>
      <c r="K632" s="73">
        <v>5</v>
      </c>
      <c r="L632" s="73">
        <v>4</v>
      </c>
      <c r="M632" s="73">
        <v>0</v>
      </c>
      <c r="N632" s="73">
        <v>4</v>
      </c>
      <c r="O632" s="73">
        <v>4</v>
      </c>
      <c r="P632" s="73">
        <v>0</v>
      </c>
      <c r="Q632" s="73">
        <v>4</v>
      </c>
      <c r="R632" s="73">
        <v>5</v>
      </c>
      <c r="S632" s="73">
        <v>0</v>
      </c>
      <c r="T632" s="73">
        <v>5</v>
      </c>
      <c r="U632" s="73">
        <v>6</v>
      </c>
      <c r="V632" s="73">
        <v>0</v>
      </c>
      <c r="W632" s="73">
        <v>6</v>
      </c>
    </row>
    <row r="633" spans="3:23" ht="15" customHeight="1" outlineLevel="2">
      <c r="D633" s="38" t="s">
        <v>1665</v>
      </c>
      <c r="E633" s="233" t="s">
        <v>1666</v>
      </c>
      <c r="F633" s="73">
        <v>9</v>
      </c>
      <c r="G633" s="73">
        <v>0</v>
      </c>
      <c r="H633" s="73">
        <v>9</v>
      </c>
      <c r="I633" s="73">
        <v>7</v>
      </c>
      <c r="J633" s="73">
        <v>0</v>
      </c>
      <c r="K633" s="73">
        <v>7</v>
      </c>
      <c r="L633" s="73">
        <v>6</v>
      </c>
      <c r="M633" s="73">
        <v>0</v>
      </c>
      <c r="N633" s="73">
        <v>6</v>
      </c>
      <c r="O633" s="73">
        <v>6</v>
      </c>
      <c r="P633" s="73">
        <v>0</v>
      </c>
      <c r="Q633" s="73">
        <v>6</v>
      </c>
      <c r="R633" s="73">
        <v>7</v>
      </c>
      <c r="S633" s="73">
        <v>0</v>
      </c>
      <c r="T633" s="73">
        <v>7</v>
      </c>
      <c r="U633" s="73">
        <v>9</v>
      </c>
      <c r="V633" s="73">
        <v>0</v>
      </c>
      <c r="W633" s="73">
        <v>9</v>
      </c>
    </row>
    <row r="634" spans="3:23" ht="15" customHeight="1" outlineLevel="2">
      <c r="D634" s="38" t="s">
        <v>1667</v>
      </c>
      <c r="E634" s="233" t="s">
        <v>1668</v>
      </c>
      <c r="F634" s="73">
        <v>16</v>
      </c>
      <c r="G634" s="73">
        <v>0</v>
      </c>
      <c r="H634" s="73">
        <v>16</v>
      </c>
      <c r="I634" s="73">
        <v>14</v>
      </c>
      <c r="J634" s="73">
        <v>0</v>
      </c>
      <c r="K634" s="73">
        <v>14</v>
      </c>
      <c r="L634" s="73">
        <v>14</v>
      </c>
      <c r="M634" s="73">
        <v>0</v>
      </c>
      <c r="N634" s="73">
        <v>14</v>
      </c>
      <c r="O634" s="73">
        <v>14</v>
      </c>
      <c r="P634" s="73">
        <v>0</v>
      </c>
      <c r="Q634" s="73">
        <v>14</v>
      </c>
      <c r="R634" s="73">
        <v>18</v>
      </c>
      <c r="S634" s="73">
        <v>0</v>
      </c>
      <c r="T634" s="73">
        <v>18</v>
      </c>
      <c r="U634" s="73">
        <v>19</v>
      </c>
      <c r="V634" s="73">
        <v>0</v>
      </c>
      <c r="W634" s="73">
        <v>19</v>
      </c>
    </row>
    <row r="635" spans="3:23" ht="15" customHeight="1" outlineLevel="2">
      <c r="D635" s="38" t="s">
        <v>1669</v>
      </c>
      <c r="E635" s="233" t="s">
        <v>1670</v>
      </c>
      <c r="F635" s="73">
        <v>12</v>
      </c>
      <c r="G635" s="73">
        <v>0</v>
      </c>
      <c r="H635" s="73">
        <v>12</v>
      </c>
      <c r="I635" s="73">
        <v>13</v>
      </c>
      <c r="J635" s="73">
        <v>0</v>
      </c>
      <c r="K635" s="73">
        <v>13</v>
      </c>
      <c r="L635" s="73">
        <v>13</v>
      </c>
      <c r="M635" s="73">
        <v>0</v>
      </c>
      <c r="N635" s="73">
        <v>13</v>
      </c>
      <c r="O635" s="73">
        <v>13</v>
      </c>
      <c r="P635" s="73">
        <v>0</v>
      </c>
      <c r="Q635" s="73">
        <v>13</v>
      </c>
      <c r="R635" s="73">
        <v>13</v>
      </c>
      <c r="S635" s="73">
        <v>0</v>
      </c>
      <c r="T635" s="73">
        <v>13</v>
      </c>
      <c r="U635" s="73">
        <v>15</v>
      </c>
      <c r="V635" s="73">
        <v>0</v>
      </c>
      <c r="W635" s="73">
        <v>15</v>
      </c>
    </row>
    <row r="636" spans="3:23" ht="15" customHeight="1" outlineLevel="2">
      <c r="D636" s="38" t="s">
        <v>1671</v>
      </c>
      <c r="E636" s="233" t="s">
        <v>1672</v>
      </c>
      <c r="F636" s="73">
        <v>6</v>
      </c>
      <c r="G636" s="73">
        <v>3</v>
      </c>
      <c r="H636" s="73">
        <v>3</v>
      </c>
      <c r="I636" s="73">
        <v>6</v>
      </c>
      <c r="J636" s="73">
        <v>3</v>
      </c>
      <c r="K636" s="73">
        <v>3</v>
      </c>
      <c r="L636" s="73">
        <v>8</v>
      </c>
      <c r="M636" s="73">
        <v>3</v>
      </c>
      <c r="N636" s="73">
        <v>5</v>
      </c>
      <c r="O636" s="73">
        <v>8</v>
      </c>
      <c r="P636" s="73">
        <v>3</v>
      </c>
      <c r="Q636" s="73">
        <v>5</v>
      </c>
      <c r="R636" s="73">
        <v>11</v>
      </c>
      <c r="S636" s="73">
        <v>5</v>
      </c>
      <c r="T636" s="73">
        <v>6</v>
      </c>
      <c r="U636" s="73">
        <v>12</v>
      </c>
      <c r="V636" s="73">
        <v>5</v>
      </c>
      <c r="W636" s="73">
        <v>7</v>
      </c>
    </row>
    <row r="637" spans="3:23" ht="15" customHeight="1" outlineLevel="2">
      <c r="D637" s="38" t="s">
        <v>1673</v>
      </c>
      <c r="E637" s="233" t="s">
        <v>1674</v>
      </c>
      <c r="F637" s="73">
        <v>12</v>
      </c>
      <c r="G637" s="73">
        <v>4</v>
      </c>
      <c r="H637" s="73">
        <v>8</v>
      </c>
      <c r="I637" s="73">
        <v>11</v>
      </c>
      <c r="J637" s="73">
        <v>4</v>
      </c>
      <c r="K637" s="73">
        <v>7</v>
      </c>
      <c r="L637" s="73">
        <v>9</v>
      </c>
      <c r="M637" s="73">
        <v>3</v>
      </c>
      <c r="N637" s="73">
        <v>6</v>
      </c>
      <c r="O637" s="73">
        <v>9</v>
      </c>
      <c r="P637" s="73">
        <v>3</v>
      </c>
      <c r="Q637" s="73">
        <v>6</v>
      </c>
      <c r="R637" s="73">
        <v>13</v>
      </c>
      <c r="S637" s="73">
        <v>4</v>
      </c>
      <c r="T637" s="73">
        <v>9</v>
      </c>
      <c r="U637" s="73">
        <v>15</v>
      </c>
      <c r="V637" s="73">
        <v>7</v>
      </c>
      <c r="W637" s="73">
        <v>8</v>
      </c>
    </row>
    <row r="638" spans="3:23" ht="15" customHeight="1" outlineLevel="2">
      <c r="D638" s="38" t="s">
        <v>1675</v>
      </c>
      <c r="E638" s="233" t="s">
        <v>1676</v>
      </c>
      <c r="F638" s="73">
        <v>2</v>
      </c>
      <c r="G638" s="73">
        <v>0</v>
      </c>
      <c r="H638" s="73">
        <v>2</v>
      </c>
      <c r="I638" s="73">
        <v>2</v>
      </c>
      <c r="J638" s="73">
        <v>0</v>
      </c>
      <c r="K638" s="73">
        <v>2</v>
      </c>
      <c r="L638" s="73">
        <v>3</v>
      </c>
      <c r="M638" s="73">
        <v>0</v>
      </c>
      <c r="N638" s="73">
        <v>3</v>
      </c>
      <c r="O638" s="73">
        <v>3</v>
      </c>
      <c r="P638" s="73">
        <v>0</v>
      </c>
      <c r="Q638" s="73">
        <v>3</v>
      </c>
      <c r="R638" s="73">
        <v>5</v>
      </c>
      <c r="S638" s="73">
        <v>0</v>
      </c>
      <c r="T638" s="73">
        <v>5</v>
      </c>
      <c r="U638" s="73">
        <v>10</v>
      </c>
      <c r="V638" s="73">
        <v>3</v>
      </c>
      <c r="W638" s="73">
        <v>7</v>
      </c>
    </row>
    <row r="639" spans="3:23" ht="15" customHeight="1" outlineLevel="2">
      <c r="D639" s="38" t="s">
        <v>1677</v>
      </c>
      <c r="E639" s="233" t="s">
        <v>1678</v>
      </c>
      <c r="F639" s="232">
        <v>2718</v>
      </c>
      <c r="G639" s="232">
        <v>1974</v>
      </c>
      <c r="H639" s="73">
        <v>744</v>
      </c>
      <c r="I639" s="232">
        <v>2148</v>
      </c>
      <c r="J639" s="232">
        <v>1517</v>
      </c>
      <c r="K639" s="73">
        <v>631</v>
      </c>
      <c r="L639" s="232">
        <v>1696</v>
      </c>
      <c r="M639" s="232">
        <v>1180</v>
      </c>
      <c r="N639" s="73">
        <v>516</v>
      </c>
      <c r="O639" s="232">
        <v>1696</v>
      </c>
      <c r="P639" s="232">
        <v>1180</v>
      </c>
      <c r="Q639" s="73">
        <v>516</v>
      </c>
      <c r="R639" s="232">
        <v>1630</v>
      </c>
      <c r="S639" s="232">
        <v>1199</v>
      </c>
      <c r="T639" s="73">
        <v>431</v>
      </c>
      <c r="U639" s="232">
        <v>1710</v>
      </c>
      <c r="V639" s="232">
        <v>1307</v>
      </c>
      <c r="W639" s="73">
        <v>403</v>
      </c>
    </row>
    <row r="640" spans="3:23" ht="15" customHeight="1" outlineLevel="2">
      <c r="D640" s="38" t="s">
        <v>1679</v>
      </c>
      <c r="E640" s="233" t="s">
        <v>1680</v>
      </c>
      <c r="F640" s="73">
        <v>153</v>
      </c>
      <c r="G640" s="73">
        <v>14</v>
      </c>
      <c r="H640" s="73">
        <v>139</v>
      </c>
      <c r="I640" s="73">
        <v>138</v>
      </c>
      <c r="J640" s="73">
        <v>15</v>
      </c>
      <c r="K640" s="73">
        <v>123</v>
      </c>
      <c r="L640" s="73">
        <v>131</v>
      </c>
      <c r="M640" s="73">
        <v>14</v>
      </c>
      <c r="N640" s="73">
        <v>117</v>
      </c>
      <c r="O640" s="73">
        <v>131</v>
      </c>
      <c r="P640" s="73">
        <v>14</v>
      </c>
      <c r="Q640" s="73">
        <v>117</v>
      </c>
      <c r="R640" s="73">
        <v>126</v>
      </c>
      <c r="S640" s="73">
        <v>14</v>
      </c>
      <c r="T640" s="73">
        <v>112</v>
      </c>
      <c r="U640" s="73">
        <v>131</v>
      </c>
      <c r="V640" s="73">
        <v>22</v>
      </c>
      <c r="W640" s="73">
        <v>109</v>
      </c>
    </row>
    <row r="641" spans="4:23" ht="15" customHeight="1" outlineLevel="2">
      <c r="D641" s="38" t="s">
        <v>1681</v>
      </c>
      <c r="E641" s="233" t="s">
        <v>1682</v>
      </c>
      <c r="F641" s="73">
        <v>0</v>
      </c>
      <c r="G641" s="73">
        <v>0</v>
      </c>
      <c r="H641" s="73">
        <v>0</v>
      </c>
      <c r="I641" s="73">
        <v>0</v>
      </c>
      <c r="J641" s="73">
        <v>0</v>
      </c>
      <c r="K641" s="73">
        <v>0</v>
      </c>
      <c r="L641" s="73">
        <v>0</v>
      </c>
      <c r="M641" s="73">
        <v>0</v>
      </c>
      <c r="N641" s="73">
        <v>0</v>
      </c>
      <c r="O641" s="73">
        <v>0</v>
      </c>
      <c r="P641" s="73">
        <v>0</v>
      </c>
      <c r="Q641" s="73">
        <v>0</v>
      </c>
      <c r="R641" s="73">
        <v>0</v>
      </c>
      <c r="S641" s="73">
        <v>0</v>
      </c>
      <c r="T641" s="73">
        <v>0</v>
      </c>
      <c r="U641" s="73">
        <v>0</v>
      </c>
      <c r="V641" s="73">
        <v>0</v>
      </c>
      <c r="W641" s="73">
        <v>0</v>
      </c>
    </row>
    <row r="642" spans="4:23" ht="15" customHeight="1" outlineLevel="2">
      <c r="D642" s="38" t="s">
        <v>1683</v>
      </c>
      <c r="E642" s="233" t="s">
        <v>1684</v>
      </c>
      <c r="F642" s="73">
        <v>92</v>
      </c>
      <c r="G642" s="73">
        <v>50</v>
      </c>
      <c r="H642" s="73">
        <v>42</v>
      </c>
      <c r="I642" s="73">
        <v>77</v>
      </c>
      <c r="J642" s="73">
        <v>45</v>
      </c>
      <c r="K642" s="73">
        <v>32</v>
      </c>
      <c r="L642" s="73">
        <v>59</v>
      </c>
      <c r="M642" s="73">
        <v>34</v>
      </c>
      <c r="N642" s="73">
        <v>25</v>
      </c>
      <c r="O642" s="73">
        <v>59</v>
      </c>
      <c r="P642" s="73">
        <v>34</v>
      </c>
      <c r="Q642" s="73">
        <v>25</v>
      </c>
      <c r="R642" s="73">
        <v>75</v>
      </c>
      <c r="S642" s="73">
        <v>46</v>
      </c>
      <c r="T642" s="73">
        <v>29</v>
      </c>
      <c r="U642" s="73">
        <v>84</v>
      </c>
      <c r="V642" s="73">
        <v>58</v>
      </c>
      <c r="W642" s="73">
        <v>26</v>
      </c>
    </row>
    <row r="643" spans="4:23" ht="15" customHeight="1" outlineLevel="2">
      <c r="D643" s="38" t="s">
        <v>1685</v>
      </c>
      <c r="E643" s="233" t="s">
        <v>1686</v>
      </c>
      <c r="F643" s="73">
        <v>3</v>
      </c>
      <c r="G643" s="73">
        <v>0</v>
      </c>
      <c r="H643" s="73">
        <v>3</v>
      </c>
      <c r="I643" s="73">
        <v>2</v>
      </c>
      <c r="J643" s="73">
        <v>0</v>
      </c>
      <c r="K643" s="73">
        <v>2</v>
      </c>
      <c r="L643" s="73">
        <v>2</v>
      </c>
      <c r="M643" s="73">
        <v>0</v>
      </c>
      <c r="N643" s="73">
        <v>2</v>
      </c>
      <c r="O643" s="73">
        <v>2</v>
      </c>
      <c r="P643" s="73">
        <v>0</v>
      </c>
      <c r="Q643" s="73">
        <v>2</v>
      </c>
      <c r="R643" s="73">
        <v>1</v>
      </c>
      <c r="S643" s="73">
        <v>0</v>
      </c>
      <c r="T643" s="73">
        <v>1</v>
      </c>
      <c r="U643" s="73">
        <v>2</v>
      </c>
      <c r="V643" s="73">
        <v>1</v>
      </c>
      <c r="W643" s="73">
        <v>1</v>
      </c>
    </row>
    <row r="644" spans="4:23" ht="15" customHeight="1" outlineLevel="2">
      <c r="D644" s="38" t="s">
        <v>1687</v>
      </c>
      <c r="E644" s="233" t="s">
        <v>1688</v>
      </c>
      <c r="F644" s="73">
        <v>7</v>
      </c>
      <c r="G644" s="73">
        <v>0</v>
      </c>
      <c r="H644" s="73">
        <v>7</v>
      </c>
      <c r="I644" s="73">
        <v>5</v>
      </c>
      <c r="J644" s="73">
        <v>0</v>
      </c>
      <c r="K644" s="73">
        <v>5</v>
      </c>
      <c r="L644" s="73">
        <v>5</v>
      </c>
      <c r="M644" s="73">
        <v>0</v>
      </c>
      <c r="N644" s="73">
        <v>5</v>
      </c>
      <c r="O644" s="73">
        <v>5</v>
      </c>
      <c r="P644" s="73">
        <v>0</v>
      </c>
      <c r="Q644" s="73">
        <v>5</v>
      </c>
      <c r="R644" s="73">
        <v>5</v>
      </c>
      <c r="S644" s="73">
        <v>0</v>
      </c>
      <c r="T644" s="73">
        <v>5</v>
      </c>
      <c r="U644" s="73">
        <v>3</v>
      </c>
      <c r="V644" s="73">
        <v>0</v>
      </c>
      <c r="W644" s="73">
        <v>3</v>
      </c>
    </row>
    <row r="645" spans="4:23" ht="15" customHeight="1" outlineLevel="2">
      <c r="D645" s="38" t="s">
        <v>1689</v>
      </c>
      <c r="E645" s="233" t="s">
        <v>1690</v>
      </c>
      <c r="F645" s="73">
        <v>714</v>
      </c>
      <c r="G645" s="73">
        <v>77</v>
      </c>
      <c r="H645" s="73">
        <v>637</v>
      </c>
      <c r="I645" s="73">
        <v>701</v>
      </c>
      <c r="J645" s="73">
        <v>82</v>
      </c>
      <c r="K645" s="73">
        <v>619</v>
      </c>
      <c r="L645" s="73">
        <v>657</v>
      </c>
      <c r="M645" s="73">
        <v>83</v>
      </c>
      <c r="N645" s="73">
        <v>574</v>
      </c>
      <c r="O645" s="73">
        <v>657</v>
      </c>
      <c r="P645" s="73">
        <v>83</v>
      </c>
      <c r="Q645" s="73">
        <v>574</v>
      </c>
      <c r="R645" s="73">
        <v>609</v>
      </c>
      <c r="S645" s="73">
        <v>82</v>
      </c>
      <c r="T645" s="73">
        <v>527</v>
      </c>
      <c r="U645" s="73">
        <v>593</v>
      </c>
      <c r="V645" s="73">
        <v>91</v>
      </c>
      <c r="W645" s="73">
        <v>502</v>
      </c>
    </row>
    <row r="646" spans="4:23" ht="15" customHeight="1" outlineLevel="2">
      <c r="D646" s="38" t="s">
        <v>1691</v>
      </c>
      <c r="E646" s="233" t="s">
        <v>1692</v>
      </c>
      <c r="F646" s="73">
        <v>198</v>
      </c>
      <c r="G646" s="73">
        <v>64</v>
      </c>
      <c r="H646" s="73">
        <v>134</v>
      </c>
      <c r="I646" s="73">
        <v>196</v>
      </c>
      <c r="J646" s="73">
        <v>66</v>
      </c>
      <c r="K646" s="73">
        <v>130</v>
      </c>
      <c r="L646" s="73">
        <v>209</v>
      </c>
      <c r="M646" s="73">
        <v>71</v>
      </c>
      <c r="N646" s="73">
        <v>138</v>
      </c>
      <c r="O646" s="73">
        <v>209</v>
      </c>
      <c r="P646" s="73">
        <v>71</v>
      </c>
      <c r="Q646" s="73">
        <v>138</v>
      </c>
      <c r="R646" s="73">
        <v>220</v>
      </c>
      <c r="S646" s="73">
        <v>76</v>
      </c>
      <c r="T646" s="73">
        <v>144</v>
      </c>
      <c r="U646" s="73">
        <v>228</v>
      </c>
      <c r="V646" s="73">
        <v>82</v>
      </c>
      <c r="W646" s="73">
        <v>146</v>
      </c>
    </row>
    <row r="647" spans="4:23" ht="15" customHeight="1" outlineLevel="2">
      <c r="D647" s="38" t="s">
        <v>1693</v>
      </c>
      <c r="E647" s="233" t="s">
        <v>1694</v>
      </c>
      <c r="F647" s="73">
        <v>12</v>
      </c>
      <c r="G647" s="73">
        <v>4</v>
      </c>
      <c r="H647" s="73">
        <v>8</v>
      </c>
      <c r="I647" s="73">
        <v>10</v>
      </c>
      <c r="J647" s="73">
        <v>4</v>
      </c>
      <c r="K647" s="73">
        <v>6</v>
      </c>
      <c r="L647" s="73">
        <v>13</v>
      </c>
      <c r="M647" s="73">
        <v>3</v>
      </c>
      <c r="N647" s="73">
        <v>10</v>
      </c>
      <c r="O647" s="73">
        <v>13</v>
      </c>
      <c r="P647" s="73">
        <v>3</v>
      </c>
      <c r="Q647" s="73">
        <v>10</v>
      </c>
      <c r="R647" s="73">
        <v>14</v>
      </c>
      <c r="S647" s="73">
        <v>3</v>
      </c>
      <c r="T647" s="73">
        <v>11</v>
      </c>
      <c r="U647" s="73">
        <v>15</v>
      </c>
      <c r="V647" s="73">
        <v>3</v>
      </c>
      <c r="W647" s="73">
        <v>12</v>
      </c>
    </row>
    <row r="648" spans="4:23" ht="15" customHeight="1" outlineLevel="2">
      <c r="D648" s="38" t="s">
        <v>1695</v>
      </c>
      <c r="E648" s="233" t="s">
        <v>1696</v>
      </c>
      <c r="F648" s="73">
        <v>26</v>
      </c>
      <c r="G648" s="73">
        <v>6</v>
      </c>
      <c r="H648" s="73">
        <v>20</v>
      </c>
      <c r="I648" s="73">
        <v>23</v>
      </c>
      <c r="J648" s="73">
        <v>7</v>
      </c>
      <c r="K648" s="73">
        <v>16</v>
      </c>
      <c r="L648" s="73">
        <v>23</v>
      </c>
      <c r="M648" s="73">
        <v>6</v>
      </c>
      <c r="N648" s="73">
        <v>17</v>
      </c>
      <c r="O648" s="73">
        <v>23</v>
      </c>
      <c r="P648" s="73">
        <v>6</v>
      </c>
      <c r="Q648" s="73">
        <v>17</v>
      </c>
      <c r="R648" s="73">
        <v>31</v>
      </c>
      <c r="S648" s="73">
        <v>9</v>
      </c>
      <c r="T648" s="73">
        <v>22</v>
      </c>
      <c r="U648" s="73">
        <v>40</v>
      </c>
      <c r="V648" s="73">
        <v>11</v>
      </c>
      <c r="W648" s="73">
        <v>29</v>
      </c>
    </row>
    <row r="649" spans="4:23" ht="15" customHeight="1" outlineLevel="2">
      <c r="D649" s="38" t="s">
        <v>1697</v>
      </c>
      <c r="E649" s="233" t="s">
        <v>1698</v>
      </c>
      <c r="F649" s="73">
        <v>16</v>
      </c>
      <c r="G649" s="73">
        <v>0</v>
      </c>
      <c r="H649" s="73">
        <v>16</v>
      </c>
      <c r="I649" s="73">
        <v>14</v>
      </c>
      <c r="J649" s="73">
        <v>0</v>
      </c>
      <c r="K649" s="73">
        <v>14</v>
      </c>
      <c r="L649" s="73">
        <v>14</v>
      </c>
      <c r="M649" s="73">
        <v>0</v>
      </c>
      <c r="N649" s="73">
        <v>14</v>
      </c>
      <c r="O649" s="73">
        <v>14</v>
      </c>
      <c r="P649" s="73">
        <v>0</v>
      </c>
      <c r="Q649" s="73">
        <v>14</v>
      </c>
      <c r="R649" s="73">
        <v>14</v>
      </c>
      <c r="S649" s="73">
        <v>0</v>
      </c>
      <c r="T649" s="73">
        <v>14</v>
      </c>
      <c r="U649" s="73">
        <v>18</v>
      </c>
      <c r="V649" s="73">
        <v>0</v>
      </c>
      <c r="W649" s="73">
        <v>18</v>
      </c>
    </row>
    <row r="650" spans="4:23" ht="15" customHeight="1" outlineLevel="2">
      <c r="D650" s="38" t="s">
        <v>1699</v>
      </c>
      <c r="E650" s="233" t="s">
        <v>1700</v>
      </c>
      <c r="F650" s="73">
        <v>21</v>
      </c>
      <c r="G650" s="73">
        <v>15</v>
      </c>
      <c r="H650" s="73">
        <v>6</v>
      </c>
      <c r="I650" s="73">
        <v>22</v>
      </c>
      <c r="J650" s="73">
        <v>15</v>
      </c>
      <c r="K650" s="73">
        <v>7</v>
      </c>
      <c r="L650" s="73">
        <v>28</v>
      </c>
      <c r="M650" s="73">
        <v>19</v>
      </c>
      <c r="N650" s="73">
        <v>9</v>
      </c>
      <c r="O650" s="73">
        <v>28</v>
      </c>
      <c r="P650" s="73">
        <v>19</v>
      </c>
      <c r="Q650" s="73">
        <v>9</v>
      </c>
      <c r="R650" s="73">
        <v>28</v>
      </c>
      <c r="S650" s="73">
        <v>20</v>
      </c>
      <c r="T650" s="73">
        <v>8</v>
      </c>
      <c r="U650" s="73">
        <v>23</v>
      </c>
      <c r="V650" s="73">
        <v>18</v>
      </c>
      <c r="W650" s="73">
        <v>5</v>
      </c>
    </row>
    <row r="651" spans="4:23" ht="15" customHeight="1" outlineLevel="2">
      <c r="D651" s="38" t="s">
        <v>1701</v>
      </c>
      <c r="E651" s="233" t="s">
        <v>1702</v>
      </c>
      <c r="F651" s="73">
        <v>200</v>
      </c>
      <c r="G651" s="73">
        <v>44</v>
      </c>
      <c r="H651" s="73">
        <v>156</v>
      </c>
      <c r="I651" s="73">
        <v>191</v>
      </c>
      <c r="J651" s="73">
        <v>43</v>
      </c>
      <c r="K651" s="73">
        <v>148</v>
      </c>
      <c r="L651" s="73">
        <v>188</v>
      </c>
      <c r="M651" s="73">
        <v>45</v>
      </c>
      <c r="N651" s="73">
        <v>143</v>
      </c>
      <c r="O651" s="73">
        <v>188</v>
      </c>
      <c r="P651" s="73">
        <v>45</v>
      </c>
      <c r="Q651" s="73">
        <v>143</v>
      </c>
      <c r="R651" s="73">
        <v>190</v>
      </c>
      <c r="S651" s="73">
        <v>50</v>
      </c>
      <c r="T651" s="73">
        <v>140</v>
      </c>
      <c r="U651" s="73">
        <v>190</v>
      </c>
      <c r="V651" s="73">
        <v>50</v>
      </c>
      <c r="W651" s="73">
        <v>140</v>
      </c>
    </row>
    <row r="652" spans="4:23" ht="15" customHeight="1" outlineLevel="2">
      <c r="D652" s="38" t="s">
        <v>1703</v>
      </c>
      <c r="E652" s="233" t="s">
        <v>1704</v>
      </c>
      <c r="F652" s="73">
        <v>16</v>
      </c>
      <c r="G652" s="73">
        <v>6</v>
      </c>
      <c r="H652" s="73">
        <v>10</v>
      </c>
      <c r="I652" s="73">
        <v>11</v>
      </c>
      <c r="J652" s="73">
        <v>0</v>
      </c>
      <c r="K652" s="73">
        <v>11</v>
      </c>
      <c r="L652" s="73">
        <v>4</v>
      </c>
      <c r="M652" s="73">
        <v>0</v>
      </c>
      <c r="N652" s="73">
        <v>4</v>
      </c>
      <c r="O652" s="73">
        <v>4</v>
      </c>
      <c r="P652" s="73">
        <v>0</v>
      </c>
      <c r="Q652" s="73">
        <v>4</v>
      </c>
      <c r="R652" s="73">
        <v>5</v>
      </c>
      <c r="S652" s="73">
        <v>0</v>
      </c>
      <c r="T652" s="73">
        <v>5</v>
      </c>
      <c r="U652" s="73">
        <v>7</v>
      </c>
      <c r="V652" s="73">
        <v>3</v>
      </c>
      <c r="W652" s="73">
        <v>4</v>
      </c>
    </row>
    <row r="653" spans="4:23" ht="15" customHeight="1" outlineLevel="2">
      <c r="D653" s="38" t="s">
        <v>1705</v>
      </c>
      <c r="E653" s="233" t="s">
        <v>1706</v>
      </c>
      <c r="F653" s="73">
        <v>19</v>
      </c>
      <c r="G653" s="73">
        <v>9</v>
      </c>
      <c r="H653" s="73">
        <v>10</v>
      </c>
      <c r="I653" s="73">
        <v>16</v>
      </c>
      <c r="J653" s="73">
        <v>6</v>
      </c>
      <c r="K653" s="73">
        <v>10</v>
      </c>
      <c r="L653" s="73">
        <v>15</v>
      </c>
      <c r="M653" s="73">
        <v>5</v>
      </c>
      <c r="N653" s="73">
        <v>10</v>
      </c>
      <c r="O653" s="73">
        <v>15</v>
      </c>
      <c r="P653" s="73">
        <v>5</v>
      </c>
      <c r="Q653" s="73">
        <v>10</v>
      </c>
      <c r="R653" s="73">
        <v>164</v>
      </c>
      <c r="S653" s="73">
        <v>3</v>
      </c>
      <c r="T653" s="73">
        <v>161</v>
      </c>
      <c r="U653" s="73">
        <v>161</v>
      </c>
      <c r="V653" s="73">
        <v>3</v>
      </c>
      <c r="W653" s="73">
        <v>158</v>
      </c>
    </row>
    <row r="654" spans="4:23" ht="15" customHeight="1" outlineLevel="2">
      <c r="D654" s="38" t="s">
        <v>1707</v>
      </c>
      <c r="E654" s="233" t="s">
        <v>1708</v>
      </c>
      <c r="F654" s="73">
        <v>135</v>
      </c>
      <c r="G654" s="73">
        <v>54</v>
      </c>
      <c r="H654" s="73">
        <v>81</v>
      </c>
      <c r="I654" s="73">
        <v>126</v>
      </c>
      <c r="J654" s="73">
        <v>52</v>
      </c>
      <c r="K654" s="73">
        <v>74</v>
      </c>
      <c r="L654" s="73">
        <v>131</v>
      </c>
      <c r="M654" s="73">
        <v>54</v>
      </c>
      <c r="N654" s="73">
        <v>77</v>
      </c>
      <c r="O654" s="73">
        <v>131</v>
      </c>
      <c r="P654" s="73">
        <v>54</v>
      </c>
      <c r="Q654" s="73">
        <v>77</v>
      </c>
      <c r="R654" s="73">
        <v>123</v>
      </c>
      <c r="S654" s="73">
        <v>50</v>
      </c>
      <c r="T654" s="73">
        <v>73</v>
      </c>
      <c r="U654" s="73">
        <v>126</v>
      </c>
      <c r="V654" s="73">
        <v>58</v>
      </c>
      <c r="W654" s="73">
        <v>68</v>
      </c>
    </row>
    <row r="655" spans="4:23" ht="15" customHeight="1" outlineLevel="2">
      <c r="D655" s="38" t="s">
        <v>1709</v>
      </c>
      <c r="E655" s="233" t="s">
        <v>1710</v>
      </c>
      <c r="F655" s="73">
        <v>725</v>
      </c>
      <c r="G655" s="73">
        <v>468</v>
      </c>
      <c r="H655" s="73">
        <v>257</v>
      </c>
      <c r="I655" s="73">
        <v>739</v>
      </c>
      <c r="J655" s="73">
        <v>481</v>
      </c>
      <c r="K655" s="73">
        <v>258</v>
      </c>
      <c r="L655" s="73">
        <v>736</v>
      </c>
      <c r="M655" s="73">
        <v>487</v>
      </c>
      <c r="N655" s="73">
        <v>249</v>
      </c>
      <c r="O655" s="73">
        <v>736</v>
      </c>
      <c r="P655" s="73">
        <v>487</v>
      </c>
      <c r="Q655" s="73">
        <v>249</v>
      </c>
      <c r="R655" s="73">
        <v>733</v>
      </c>
      <c r="S655" s="73">
        <v>499</v>
      </c>
      <c r="T655" s="73">
        <v>234</v>
      </c>
      <c r="U655" s="73">
        <v>758</v>
      </c>
      <c r="V655" s="73">
        <v>521</v>
      </c>
      <c r="W655" s="73">
        <v>237</v>
      </c>
    </row>
    <row r="656" spans="4:23" ht="15" customHeight="1" outlineLevel="2">
      <c r="D656" s="38" t="s">
        <v>1711</v>
      </c>
      <c r="E656" s="233" t="s">
        <v>1712</v>
      </c>
      <c r="F656" s="73">
        <v>100</v>
      </c>
      <c r="G656" s="73">
        <v>18</v>
      </c>
      <c r="H656" s="73">
        <v>82</v>
      </c>
      <c r="I656" s="73">
        <v>95</v>
      </c>
      <c r="J656" s="73">
        <v>17</v>
      </c>
      <c r="K656" s="73">
        <v>78</v>
      </c>
      <c r="L656" s="73">
        <v>103</v>
      </c>
      <c r="M656" s="73">
        <v>19</v>
      </c>
      <c r="N656" s="73">
        <v>84</v>
      </c>
      <c r="O656" s="73">
        <v>103</v>
      </c>
      <c r="P656" s="73">
        <v>19</v>
      </c>
      <c r="Q656" s="73">
        <v>84</v>
      </c>
      <c r="R656" s="73">
        <v>92</v>
      </c>
      <c r="S656" s="73">
        <v>18</v>
      </c>
      <c r="T656" s="73">
        <v>74</v>
      </c>
      <c r="U656" s="73">
        <v>83</v>
      </c>
      <c r="V656" s="73">
        <v>20</v>
      </c>
      <c r="W656" s="73">
        <v>63</v>
      </c>
    </row>
    <row r="657" spans="3:23" ht="15" customHeight="1" outlineLevel="2">
      <c r="D657" s="38" t="s">
        <v>1713</v>
      </c>
      <c r="E657" s="233" t="s">
        <v>1714</v>
      </c>
      <c r="F657" s="73">
        <v>43</v>
      </c>
      <c r="G657" s="73">
        <v>19</v>
      </c>
      <c r="H657" s="73">
        <v>24</v>
      </c>
      <c r="I657" s="73">
        <v>45</v>
      </c>
      <c r="J657" s="73">
        <v>22</v>
      </c>
      <c r="K657" s="73">
        <v>23</v>
      </c>
      <c r="L657" s="73">
        <v>42</v>
      </c>
      <c r="M657" s="73">
        <v>15</v>
      </c>
      <c r="N657" s="73">
        <v>27</v>
      </c>
      <c r="O657" s="73">
        <v>42</v>
      </c>
      <c r="P657" s="73">
        <v>15</v>
      </c>
      <c r="Q657" s="73">
        <v>27</v>
      </c>
      <c r="R657" s="73">
        <v>42</v>
      </c>
      <c r="S657" s="73">
        <v>15</v>
      </c>
      <c r="T657" s="73">
        <v>27</v>
      </c>
      <c r="U657" s="73">
        <v>41</v>
      </c>
      <c r="V657" s="73">
        <v>17</v>
      </c>
      <c r="W657" s="73">
        <v>24</v>
      </c>
    </row>
    <row r="658" spans="3:23" ht="15" customHeight="1" outlineLevel="2">
      <c r="D658" s="38" t="s">
        <v>1715</v>
      </c>
      <c r="E658" s="233" t="s">
        <v>1716</v>
      </c>
      <c r="F658" s="73">
        <v>11</v>
      </c>
      <c r="G658" s="73">
        <v>1</v>
      </c>
      <c r="H658" s="73">
        <v>10</v>
      </c>
      <c r="I658" s="73">
        <v>11</v>
      </c>
      <c r="J658" s="73">
        <v>1</v>
      </c>
      <c r="K658" s="73">
        <v>10</v>
      </c>
      <c r="L658" s="73">
        <v>11</v>
      </c>
      <c r="M658" s="73">
        <v>0</v>
      </c>
      <c r="N658" s="73">
        <v>11</v>
      </c>
      <c r="O658" s="73">
        <v>11</v>
      </c>
      <c r="P658" s="73">
        <v>0</v>
      </c>
      <c r="Q658" s="73">
        <v>11</v>
      </c>
      <c r="R658" s="73">
        <v>10</v>
      </c>
      <c r="S658" s="73">
        <v>0</v>
      </c>
      <c r="T658" s="73">
        <v>10</v>
      </c>
      <c r="U658" s="73">
        <v>18</v>
      </c>
      <c r="V658" s="73">
        <v>3</v>
      </c>
      <c r="W658" s="73">
        <v>15</v>
      </c>
    </row>
    <row r="659" spans="3:23" ht="15" customHeight="1" outlineLevel="2">
      <c r="D659" s="38" t="s">
        <v>1717</v>
      </c>
      <c r="E659" s="233" t="s">
        <v>1718</v>
      </c>
      <c r="F659" s="73">
        <v>0</v>
      </c>
      <c r="G659" s="73">
        <v>0</v>
      </c>
      <c r="H659" s="73">
        <v>0</v>
      </c>
      <c r="I659" s="73">
        <v>0</v>
      </c>
      <c r="J659" s="73">
        <v>0</v>
      </c>
      <c r="K659" s="73">
        <v>0</v>
      </c>
      <c r="L659" s="73">
        <v>0</v>
      </c>
      <c r="M659" s="73">
        <v>0</v>
      </c>
      <c r="N659" s="73">
        <v>0</v>
      </c>
      <c r="O659" s="73">
        <v>0</v>
      </c>
      <c r="P659" s="73">
        <v>0</v>
      </c>
      <c r="Q659" s="73">
        <v>0</v>
      </c>
      <c r="R659" s="73">
        <v>0</v>
      </c>
      <c r="S659" s="73">
        <v>0</v>
      </c>
      <c r="T659" s="73">
        <v>0</v>
      </c>
      <c r="U659" s="73">
        <v>0</v>
      </c>
      <c r="V659" s="73">
        <v>0</v>
      </c>
      <c r="W659" s="73">
        <v>0</v>
      </c>
    </row>
    <row r="660" spans="3:23" ht="15" customHeight="1" outlineLevel="1">
      <c r="C660" s="231" t="s">
        <v>1719</v>
      </c>
      <c r="E660" s="230" t="s">
        <v>1720</v>
      </c>
      <c r="F660" s="73">
        <v>797</v>
      </c>
      <c r="G660" s="73">
        <v>315</v>
      </c>
      <c r="H660" s="73">
        <v>482</v>
      </c>
      <c r="I660" s="73">
        <v>651</v>
      </c>
      <c r="J660" s="73">
        <v>214</v>
      </c>
      <c r="K660" s="73">
        <v>437</v>
      </c>
      <c r="L660" s="73">
        <v>550</v>
      </c>
      <c r="M660" s="73">
        <v>171</v>
      </c>
      <c r="N660" s="73">
        <v>379</v>
      </c>
      <c r="O660" s="73">
        <v>550</v>
      </c>
      <c r="P660" s="73">
        <v>171</v>
      </c>
      <c r="Q660" s="73">
        <v>379</v>
      </c>
      <c r="R660" s="73">
        <v>442</v>
      </c>
      <c r="S660" s="73">
        <v>129</v>
      </c>
      <c r="T660" s="73">
        <v>313</v>
      </c>
      <c r="U660" s="73">
        <v>424</v>
      </c>
      <c r="V660" s="73">
        <v>114</v>
      </c>
      <c r="W660" s="73">
        <v>310</v>
      </c>
    </row>
    <row r="661" spans="3:23" ht="15" customHeight="1" outlineLevel="2">
      <c r="D661" s="38" t="s">
        <v>1721</v>
      </c>
      <c r="E661" s="233" t="s">
        <v>1722</v>
      </c>
      <c r="F661" s="73">
        <v>9</v>
      </c>
      <c r="G661" s="73">
        <v>3</v>
      </c>
      <c r="H661" s="73">
        <v>6</v>
      </c>
      <c r="I661" s="73">
        <v>8</v>
      </c>
      <c r="J661" s="73">
        <v>3</v>
      </c>
      <c r="K661" s="73">
        <v>5</v>
      </c>
      <c r="L661" s="73">
        <v>7</v>
      </c>
      <c r="M661" s="73">
        <v>0</v>
      </c>
      <c r="N661" s="73">
        <v>7</v>
      </c>
      <c r="O661" s="73">
        <v>7</v>
      </c>
      <c r="P661" s="73">
        <v>0</v>
      </c>
      <c r="Q661" s="73">
        <v>7</v>
      </c>
      <c r="R661" s="73">
        <v>5</v>
      </c>
      <c r="S661" s="73">
        <v>0</v>
      </c>
      <c r="T661" s="73">
        <v>5</v>
      </c>
      <c r="U661" s="73">
        <v>7</v>
      </c>
      <c r="V661" s="73">
        <v>0</v>
      </c>
      <c r="W661" s="73">
        <v>7</v>
      </c>
    </row>
    <row r="662" spans="3:23" ht="15" customHeight="1" outlineLevel="2">
      <c r="D662" s="38" t="s">
        <v>1723</v>
      </c>
      <c r="E662" s="233" t="s">
        <v>1724</v>
      </c>
      <c r="F662" s="73">
        <v>0</v>
      </c>
      <c r="G662" s="73">
        <v>0</v>
      </c>
      <c r="H662" s="73">
        <v>0</v>
      </c>
      <c r="I662" s="73">
        <v>0</v>
      </c>
      <c r="J662" s="73">
        <v>0</v>
      </c>
      <c r="K662" s="73">
        <v>0</v>
      </c>
      <c r="L662" s="73">
        <v>0</v>
      </c>
      <c r="M662" s="73">
        <v>0</v>
      </c>
      <c r="N662" s="73">
        <v>0</v>
      </c>
      <c r="O662" s="73">
        <v>0</v>
      </c>
      <c r="P662" s="73">
        <v>0</v>
      </c>
      <c r="Q662" s="73">
        <v>0</v>
      </c>
      <c r="R662" s="73">
        <v>0</v>
      </c>
      <c r="S662" s="73">
        <v>0</v>
      </c>
      <c r="T662" s="73">
        <v>0</v>
      </c>
      <c r="U662" s="73">
        <v>0</v>
      </c>
      <c r="V662" s="73">
        <v>0</v>
      </c>
      <c r="W662" s="73">
        <v>0</v>
      </c>
    </row>
    <row r="663" spans="3:23" ht="15" customHeight="1" outlineLevel="2">
      <c r="D663" s="38" t="s">
        <v>1725</v>
      </c>
      <c r="E663" s="233" t="s">
        <v>1726</v>
      </c>
      <c r="F663" s="73">
        <v>9</v>
      </c>
      <c r="G663" s="73">
        <v>0</v>
      </c>
      <c r="H663" s="73">
        <v>9</v>
      </c>
      <c r="I663" s="73">
        <v>9</v>
      </c>
      <c r="J663" s="73">
        <v>0</v>
      </c>
      <c r="K663" s="73">
        <v>9</v>
      </c>
      <c r="L663" s="73">
        <v>9</v>
      </c>
      <c r="M663" s="73">
        <v>0</v>
      </c>
      <c r="N663" s="73">
        <v>9</v>
      </c>
      <c r="O663" s="73">
        <v>9</v>
      </c>
      <c r="P663" s="73">
        <v>0</v>
      </c>
      <c r="Q663" s="73">
        <v>9</v>
      </c>
      <c r="R663" s="73">
        <v>11</v>
      </c>
      <c r="S663" s="73">
        <v>0</v>
      </c>
      <c r="T663" s="73">
        <v>11</v>
      </c>
      <c r="U663" s="73">
        <v>9</v>
      </c>
      <c r="V663" s="73">
        <v>0</v>
      </c>
      <c r="W663" s="73">
        <v>9</v>
      </c>
    </row>
    <row r="664" spans="3:23" ht="15" customHeight="1" outlineLevel="2">
      <c r="D664" s="38" t="s">
        <v>1727</v>
      </c>
      <c r="E664" s="233" t="s">
        <v>1728</v>
      </c>
      <c r="F664" s="73">
        <v>12</v>
      </c>
      <c r="G664" s="73">
        <v>0</v>
      </c>
      <c r="H664" s="73">
        <v>12</v>
      </c>
      <c r="I664" s="73">
        <v>11</v>
      </c>
      <c r="J664" s="73">
        <v>0</v>
      </c>
      <c r="K664" s="73">
        <v>11</v>
      </c>
      <c r="L664" s="73">
        <v>10</v>
      </c>
      <c r="M664" s="73">
        <v>0</v>
      </c>
      <c r="N664" s="73">
        <v>10</v>
      </c>
      <c r="O664" s="73">
        <v>10</v>
      </c>
      <c r="P664" s="73">
        <v>0</v>
      </c>
      <c r="Q664" s="73">
        <v>10</v>
      </c>
      <c r="R664" s="73">
        <v>8</v>
      </c>
      <c r="S664" s="73">
        <v>0</v>
      </c>
      <c r="T664" s="73">
        <v>8</v>
      </c>
      <c r="U664" s="73">
        <v>8</v>
      </c>
      <c r="V664" s="73">
        <v>0</v>
      </c>
      <c r="W664" s="73">
        <v>8</v>
      </c>
    </row>
    <row r="665" spans="3:23" ht="15" customHeight="1" outlineLevel="2">
      <c r="D665" s="38" t="s">
        <v>1729</v>
      </c>
      <c r="E665" s="233" t="s">
        <v>1730</v>
      </c>
      <c r="F665" s="73">
        <v>12</v>
      </c>
      <c r="G665" s="73">
        <v>6</v>
      </c>
      <c r="H665" s="73">
        <v>6</v>
      </c>
      <c r="I665" s="73">
        <v>9</v>
      </c>
      <c r="J665" s="73">
        <v>4</v>
      </c>
      <c r="K665" s="73">
        <v>5</v>
      </c>
      <c r="L665" s="73">
        <v>10</v>
      </c>
      <c r="M665" s="73">
        <v>5</v>
      </c>
      <c r="N665" s="73">
        <v>5</v>
      </c>
      <c r="O665" s="73">
        <v>10</v>
      </c>
      <c r="P665" s="73">
        <v>5</v>
      </c>
      <c r="Q665" s="73">
        <v>5</v>
      </c>
      <c r="R665" s="73">
        <v>8</v>
      </c>
      <c r="S665" s="73">
        <v>4</v>
      </c>
      <c r="T665" s="73">
        <v>4</v>
      </c>
      <c r="U665" s="73">
        <v>4</v>
      </c>
      <c r="V665" s="73">
        <v>0</v>
      </c>
      <c r="W665" s="73">
        <v>4</v>
      </c>
    </row>
    <row r="666" spans="3:23" ht="15" customHeight="1" outlineLevel="2">
      <c r="D666" s="38" t="s">
        <v>1731</v>
      </c>
      <c r="E666" s="233" t="s">
        <v>1732</v>
      </c>
      <c r="F666" s="73">
        <v>2</v>
      </c>
      <c r="G666" s="73">
        <v>0</v>
      </c>
      <c r="H666" s="73">
        <v>2</v>
      </c>
      <c r="I666" s="73">
        <v>3</v>
      </c>
      <c r="J666" s="73">
        <v>1</v>
      </c>
      <c r="K666" s="73">
        <v>2</v>
      </c>
      <c r="L666" s="73">
        <v>0</v>
      </c>
      <c r="M666" s="73">
        <v>0</v>
      </c>
      <c r="N666" s="73">
        <v>0</v>
      </c>
      <c r="O666" s="73">
        <v>0</v>
      </c>
      <c r="P666" s="73">
        <v>0</v>
      </c>
      <c r="Q666" s="73">
        <v>0</v>
      </c>
      <c r="R666" s="73">
        <v>1</v>
      </c>
      <c r="S666" s="73">
        <v>0</v>
      </c>
      <c r="T666" s="73">
        <v>1</v>
      </c>
      <c r="U666" s="73">
        <v>1</v>
      </c>
      <c r="V666" s="73">
        <v>0</v>
      </c>
      <c r="W666" s="73">
        <v>1</v>
      </c>
    </row>
    <row r="667" spans="3:23" ht="15" customHeight="1" outlineLevel="2">
      <c r="D667" s="38" t="s">
        <v>1733</v>
      </c>
      <c r="E667" s="233" t="s">
        <v>1734</v>
      </c>
      <c r="F667" s="73">
        <v>6</v>
      </c>
      <c r="G667" s="73">
        <v>0</v>
      </c>
      <c r="H667" s="73">
        <v>6</v>
      </c>
      <c r="I667" s="73">
        <v>4</v>
      </c>
      <c r="J667" s="73">
        <v>0</v>
      </c>
      <c r="K667" s="73">
        <v>4</v>
      </c>
      <c r="L667" s="73">
        <v>3</v>
      </c>
      <c r="M667" s="73">
        <v>0</v>
      </c>
      <c r="N667" s="73">
        <v>3</v>
      </c>
      <c r="O667" s="73">
        <v>3</v>
      </c>
      <c r="P667" s="73">
        <v>0</v>
      </c>
      <c r="Q667" s="73">
        <v>3</v>
      </c>
      <c r="R667" s="73">
        <v>2</v>
      </c>
      <c r="S667" s="73">
        <v>0</v>
      </c>
      <c r="T667" s="73">
        <v>2</v>
      </c>
      <c r="U667" s="73">
        <v>1</v>
      </c>
      <c r="V667" s="73">
        <v>0</v>
      </c>
      <c r="W667" s="73">
        <v>1</v>
      </c>
    </row>
    <row r="668" spans="3:23" ht="15" customHeight="1" outlineLevel="2">
      <c r="D668" s="38" t="s">
        <v>1735</v>
      </c>
      <c r="E668" s="233" t="s">
        <v>1736</v>
      </c>
      <c r="F668" s="73">
        <v>71</v>
      </c>
      <c r="G668" s="73">
        <v>39</v>
      </c>
      <c r="H668" s="73">
        <v>32</v>
      </c>
      <c r="I668" s="73">
        <v>53</v>
      </c>
      <c r="J668" s="73">
        <v>29</v>
      </c>
      <c r="K668" s="73">
        <v>24</v>
      </c>
      <c r="L668" s="73">
        <v>49</v>
      </c>
      <c r="M668" s="73">
        <v>28</v>
      </c>
      <c r="N668" s="73">
        <v>21</v>
      </c>
      <c r="O668" s="73">
        <v>49</v>
      </c>
      <c r="P668" s="73">
        <v>28</v>
      </c>
      <c r="Q668" s="73">
        <v>21</v>
      </c>
      <c r="R668" s="73">
        <v>33</v>
      </c>
      <c r="S668" s="73">
        <v>20</v>
      </c>
      <c r="T668" s="73">
        <v>13</v>
      </c>
      <c r="U668" s="73">
        <v>38</v>
      </c>
      <c r="V668" s="73">
        <v>23</v>
      </c>
      <c r="W668" s="73">
        <v>15</v>
      </c>
    </row>
    <row r="669" spans="3:23" ht="15" customHeight="1" outlineLevel="2">
      <c r="D669" s="38" t="s">
        <v>1737</v>
      </c>
      <c r="E669" s="233" t="s">
        <v>1738</v>
      </c>
      <c r="F669" s="73">
        <v>8</v>
      </c>
      <c r="G669" s="73">
        <v>5</v>
      </c>
      <c r="H669" s="73">
        <v>3</v>
      </c>
      <c r="I669" s="73">
        <v>10</v>
      </c>
      <c r="J669" s="73">
        <v>7</v>
      </c>
      <c r="K669" s="73">
        <v>3</v>
      </c>
      <c r="L669" s="73">
        <v>3</v>
      </c>
      <c r="M669" s="73">
        <v>2</v>
      </c>
      <c r="N669" s="73">
        <v>1</v>
      </c>
      <c r="O669" s="73">
        <v>3</v>
      </c>
      <c r="P669" s="73">
        <v>2</v>
      </c>
      <c r="Q669" s="73">
        <v>1</v>
      </c>
      <c r="R669" s="73">
        <v>2</v>
      </c>
      <c r="S669" s="73">
        <v>1</v>
      </c>
      <c r="T669" s="73">
        <v>1</v>
      </c>
      <c r="U669" s="73">
        <v>4</v>
      </c>
      <c r="V669" s="73">
        <v>3</v>
      </c>
      <c r="W669" s="73">
        <v>1</v>
      </c>
    </row>
    <row r="670" spans="3:23" ht="15" customHeight="1" outlineLevel="2">
      <c r="D670" s="38" t="s">
        <v>1739</v>
      </c>
      <c r="E670" s="233" t="s">
        <v>1740</v>
      </c>
      <c r="F670" s="73">
        <v>1</v>
      </c>
      <c r="G670" s="73">
        <v>0</v>
      </c>
      <c r="H670" s="73">
        <v>1</v>
      </c>
      <c r="I670" s="73">
        <v>1</v>
      </c>
      <c r="J670" s="73">
        <v>0</v>
      </c>
      <c r="K670" s="73">
        <v>1</v>
      </c>
      <c r="L670" s="73">
        <v>1</v>
      </c>
      <c r="M670" s="73">
        <v>0</v>
      </c>
      <c r="N670" s="73">
        <v>1</v>
      </c>
      <c r="O670" s="73">
        <v>1</v>
      </c>
      <c r="P670" s="73">
        <v>0</v>
      </c>
      <c r="Q670" s="73">
        <v>1</v>
      </c>
      <c r="R670" s="73">
        <v>0</v>
      </c>
      <c r="S670" s="73">
        <v>0</v>
      </c>
      <c r="T670" s="73">
        <v>0</v>
      </c>
      <c r="U670" s="73">
        <v>0</v>
      </c>
      <c r="V670" s="73">
        <v>0</v>
      </c>
      <c r="W670" s="73">
        <v>0</v>
      </c>
    </row>
    <row r="671" spans="3:23" ht="15" customHeight="1" outlineLevel="2">
      <c r="D671" s="38" t="s">
        <v>1741</v>
      </c>
      <c r="E671" s="233" t="s">
        <v>1742</v>
      </c>
      <c r="F671" s="73">
        <v>2</v>
      </c>
      <c r="G671" s="73">
        <v>0</v>
      </c>
      <c r="H671" s="73">
        <v>2</v>
      </c>
      <c r="I671" s="73">
        <v>2</v>
      </c>
      <c r="J671" s="73">
        <v>0</v>
      </c>
      <c r="K671" s="73">
        <v>2</v>
      </c>
      <c r="L671" s="73">
        <v>2</v>
      </c>
      <c r="M671" s="73">
        <v>0</v>
      </c>
      <c r="N671" s="73">
        <v>2</v>
      </c>
      <c r="O671" s="73">
        <v>2</v>
      </c>
      <c r="P671" s="73">
        <v>0</v>
      </c>
      <c r="Q671" s="73">
        <v>2</v>
      </c>
      <c r="R671" s="73">
        <v>2</v>
      </c>
      <c r="S671" s="73">
        <v>0</v>
      </c>
      <c r="T671" s="73">
        <v>2</v>
      </c>
      <c r="U671" s="73">
        <v>2</v>
      </c>
      <c r="V671" s="73">
        <v>0</v>
      </c>
      <c r="W671" s="73">
        <v>2</v>
      </c>
    </row>
    <row r="672" spans="3:23" ht="15" customHeight="1" outlineLevel="2">
      <c r="D672" s="38" t="s">
        <v>1743</v>
      </c>
      <c r="E672" s="233" t="s">
        <v>1744</v>
      </c>
      <c r="F672" s="73">
        <v>13</v>
      </c>
      <c r="G672" s="73">
        <v>7</v>
      </c>
      <c r="H672" s="73">
        <v>6</v>
      </c>
      <c r="I672" s="73">
        <v>16</v>
      </c>
      <c r="J672" s="73">
        <v>9</v>
      </c>
      <c r="K672" s="73">
        <v>7</v>
      </c>
      <c r="L672" s="73">
        <v>17</v>
      </c>
      <c r="M672" s="73">
        <v>11</v>
      </c>
      <c r="N672" s="73">
        <v>6</v>
      </c>
      <c r="O672" s="73">
        <v>17</v>
      </c>
      <c r="P672" s="73">
        <v>11</v>
      </c>
      <c r="Q672" s="73">
        <v>6</v>
      </c>
      <c r="R672" s="73">
        <v>15</v>
      </c>
      <c r="S672" s="73">
        <v>10</v>
      </c>
      <c r="T672" s="73">
        <v>5</v>
      </c>
      <c r="U672" s="73">
        <v>10</v>
      </c>
      <c r="V672" s="73">
        <v>8</v>
      </c>
      <c r="W672" s="73">
        <v>2</v>
      </c>
    </row>
    <row r="673" spans="3:23" ht="15" customHeight="1" outlineLevel="2">
      <c r="D673" s="38" t="s">
        <v>1745</v>
      </c>
      <c r="E673" s="233" t="s">
        <v>1746</v>
      </c>
      <c r="F673" s="73">
        <v>7</v>
      </c>
      <c r="G673" s="73">
        <v>0</v>
      </c>
      <c r="H673" s="73">
        <v>7</v>
      </c>
      <c r="I673" s="73">
        <v>12</v>
      </c>
      <c r="J673" s="73">
        <v>4</v>
      </c>
      <c r="K673" s="73">
        <v>8</v>
      </c>
      <c r="L673" s="73">
        <v>8</v>
      </c>
      <c r="M673" s="73">
        <v>0</v>
      </c>
      <c r="N673" s="73">
        <v>8</v>
      </c>
      <c r="O673" s="73">
        <v>8</v>
      </c>
      <c r="P673" s="73">
        <v>0</v>
      </c>
      <c r="Q673" s="73">
        <v>8</v>
      </c>
      <c r="R673" s="73">
        <v>11</v>
      </c>
      <c r="S673" s="73">
        <v>3</v>
      </c>
      <c r="T673" s="73">
        <v>8</v>
      </c>
      <c r="U673" s="73">
        <v>11</v>
      </c>
      <c r="V673" s="73">
        <v>3</v>
      </c>
      <c r="W673" s="73">
        <v>8</v>
      </c>
    </row>
    <row r="674" spans="3:23" ht="15" customHeight="1" outlineLevel="2">
      <c r="D674" s="38" t="s">
        <v>1747</v>
      </c>
      <c r="E674" s="233" t="s">
        <v>1748</v>
      </c>
      <c r="F674" s="73">
        <v>3</v>
      </c>
      <c r="G674" s="73">
        <v>0</v>
      </c>
      <c r="H674" s="73">
        <v>3</v>
      </c>
      <c r="I674" s="73">
        <v>3</v>
      </c>
      <c r="J674" s="73">
        <v>0</v>
      </c>
      <c r="K674" s="73">
        <v>3</v>
      </c>
      <c r="L674" s="73">
        <v>4</v>
      </c>
      <c r="M674" s="73">
        <v>0</v>
      </c>
      <c r="N674" s="73">
        <v>4</v>
      </c>
      <c r="O674" s="73">
        <v>4</v>
      </c>
      <c r="P674" s="73">
        <v>0</v>
      </c>
      <c r="Q674" s="73">
        <v>4</v>
      </c>
      <c r="R674" s="73">
        <v>2</v>
      </c>
      <c r="S674" s="73">
        <v>0</v>
      </c>
      <c r="T674" s="73">
        <v>2</v>
      </c>
      <c r="U674" s="73">
        <v>1</v>
      </c>
      <c r="V674" s="73">
        <v>0</v>
      </c>
      <c r="W674" s="73">
        <v>1</v>
      </c>
    </row>
    <row r="675" spans="3:23" ht="15" customHeight="1" outlineLevel="2">
      <c r="D675" s="38" t="s">
        <v>1749</v>
      </c>
      <c r="E675" s="233" t="s">
        <v>1750</v>
      </c>
      <c r="F675" s="73">
        <v>26</v>
      </c>
      <c r="G675" s="73">
        <v>0</v>
      </c>
      <c r="H675" s="73">
        <v>26</v>
      </c>
      <c r="I675" s="73">
        <v>26</v>
      </c>
      <c r="J675" s="73">
        <v>0</v>
      </c>
      <c r="K675" s="73">
        <v>26</v>
      </c>
      <c r="L675" s="73">
        <v>29</v>
      </c>
      <c r="M675" s="73">
        <v>0</v>
      </c>
      <c r="N675" s="73">
        <v>29</v>
      </c>
      <c r="O675" s="73">
        <v>29</v>
      </c>
      <c r="P675" s="73">
        <v>0</v>
      </c>
      <c r="Q675" s="73">
        <v>29</v>
      </c>
      <c r="R675" s="73">
        <v>27</v>
      </c>
      <c r="S675" s="73">
        <v>0</v>
      </c>
      <c r="T675" s="73">
        <v>27</v>
      </c>
      <c r="U675" s="73">
        <v>32</v>
      </c>
      <c r="V675" s="73">
        <v>0</v>
      </c>
      <c r="W675" s="73">
        <v>32</v>
      </c>
    </row>
    <row r="676" spans="3:23" ht="15" customHeight="1" outlineLevel="2">
      <c r="D676" s="38" t="s">
        <v>1751</v>
      </c>
      <c r="E676" s="233" t="s">
        <v>1752</v>
      </c>
      <c r="F676" s="73">
        <v>5</v>
      </c>
      <c r="G676" s="73">
        <v>0</v>
      </c>
      <c r="H676" s="73">
        <v>5</v>
      </c>
      <c r="I676" s="73">
        <v>5</v>
      </c>
      <c r="J676" s="73">
        <v>0</v>
      </c>
      <c r="K676" s="73">
        <v>5</v>
      </c>
      <c r="L676" s="73">
        <v>4</v>
      </c>
      <c r="M676" s="73">
        <v>0</v>
      </c>
      <c r="N676" s="73">
        <v>4</v>
      </c>
      <c r="O676" s="73">
        <v>4</v>
      </c>
      <c r="P676" s="73">
        <v>0</v>
      </c>
      <c r="Q676" s="73">
        <v>4</v>
      </c>
      <c r="R676" s="73">
        <v>4</v>
      </c>
      <c r="S676" s="73">
        <v>0</v>
      </c>
      <c r="T676" s="73">
        <v>4</v>
      </c>
      <c r="U676" s="73">
        <v>4</v>
      </c>
      <c r="V676" s="73">
        <v>0</v>
      </c>
      <c r="W676" s="73">
        <v>4</v>
      </c>
    </row>
    <row r="677" spans="3:23" ht="15" customHeight="1" outlineLevel="2">
      <c r="D677" s="38" t="s">
        <v>1753</v>
      </c>
      <c r="E677" s="233" t="s">
        <v>1754</v>
      </c>
      <c r="F677" s="73">
        <v>0</v>
      </c>
      <c r="G677" s="73">
        <v>0</v>
      </c>
      <c r="H677" s="73">
        <v>0</v>
      </c>
      <c r="I677" s="73">
        <v>0</v>
      </c>
      <c r="J677" s="73">
        <v>0</v>
      </c>
      <c r="K677" s="73">
        <v>0</v>
      </c>
      <c r="L677" s="73">
        <v>0</v>
      </c>
      <c r="M677" s="73">
        <v>0</v>
      </c>
      <c r="N677" s="73">
        <v>0</v>
      </c>
      <c r="O677" s="73">
        <v>0</v>
      </c>
      <c r="P677" s="73">
        <v>0</v>
      </c>
      <c r="Q677" s="73">
        <v>0</v>
      </c>
      <c r="R677" s="73">
        <v>0</v>
      </c>
      <c r="S677" s="73">
        <v>0</v>
      </c>
      <c r="T677" s="73">
        <v>0</v>
      </c>
      <c r="U677" s="73">
        <v>0</v>
      </c>
      <c r="V677" s="73">
        <v>0</v>
      </c>
      <c r="W677" s="73">
        <v>0</v>
      </c>
    </row>
    <row r="678" spans="3:23" ht="15" customHeight="1" outlineLevel="2">
      <c r="D678" s="38" t="s">
        <v>1755</v>
      </c>
      <c r="E678" s="233" t="s">
        <v>1756</v>
      </c>
      <c r="F678" s="73">
        <v>12</v>
      </c>
      <c r="G678" s="73">
        <v>0</v>
      </c>
      <c r="H678" s="73">
        <v>12</v>
      </c>
      <c r="I678" s="73">
        <v>10</v>
      </c>
      <c r="J678" s="73">
        <v>0</v>
      </c>
      <c r="K678" s="73">
        <v>10</v>
      </c>
      <c r="L678" s="73">
        <v>9</v>
      </c>
      <c r="M678" s="73">
        <v>0</v>
      </c>
      <c r="N678" s="73">
        <v>9</v>
      </c>
      <c r="O678" s="73">
        <v>9</v>
      </c>
      <c r="P678" s="73">
        <v>0</v>
      </c>
      <c r="Q678" s="73">
        <v>9</v>
      </c>
      <c r="R678" s="73">
        <v>5</v>
      </c>
      <c r="S678" s="73">
        <v>0</v>
      </c>
      <c r="T678" s="73">
        <v>5</v>
      </c>
      <c r="U678" s="73">
        <v>5</v>
      </c>
      <c r="V678" s="73">
        <v>0</v>
      </c>
      <c r="W678" s="73">
        <v>5</v>
      </c>
    </row>
    <row r="679" spans="3:23" ht="15" customHeight="1" outlineLevel="2">
      <c r="D679" s="38" t="s">
        <v>1757</v>
      </c>
      <c r="E679" s="233" t="s">
        <v>1758</v>
      </c>
      <c r="F679" s="73">
        <v>318</v>
      </c>
      <c r="G679" s="73">
        <v>170</v>
      </c>
      <c r="H679" s="73">
        <v>148</v>
      </c>
      <c r="I679" s="73">
        <v>242</v>
      </c>
      <c r="J679" s="73">
        <v>108</v>
      </c>
      <c r="K679" s="73">
        <v>134</v>
      </c>
      <c r="L679" s="73">
        <v>182</v>
      </c>
      <c r="M679" s="73">
        <v>77</v>
      </c>
      <c r="N679" s="73">
        <v>105</v>
      </c>
      <c r="O679" s="73">
        <v>182</v>
      </c>
      <c r="P679" s="73">
        <v>77</v>
      </c>
      <c r="Q679" s="73">
        <v>105</v>
      </c>
      <c r="R679" s="73">
        <v>140</v>
      </c>
      <c r="S679" s="73">
        <v>53</v>
      </c>
      <c r="T679" s="73">
        <v>87</v>
      </c>
      <c r="U679" s="73">
        <v>122</v>
      </c>
      <c r="V679" s="73">
        <v>40</v>
      </c>
      <c r="W679" s="73">
        <v>82</v>
      </c>
    </row>
    <row r="680" spans="3:23" ht="15" customHeight="1" outlineLevel="2">
      <c r="D680" s="38" t="s">
        <v>1759</v>
      </c>
      <c r="E680" s="233" t="s">
        <v>1760</v>
      </c>
      <c r="F680" s="73">
        <v>165</v>
      </c>
      <c r="G680" s="73">
        <v>57</v>
      </c>
      <c r="H680" s="73">
        <v>108</v>
      </c>
      <c r="I680" s="73">
        <v>135</v>
      </c>
      <c r="J680" s="73">
        <v>41</v>
      </c>
      <c r="K680" s="73">
        <v>94</v>
      </c>
      <c r="L680" s="73">
        <v>116</v>
      </c>
      <c r="M680" s="73">
        <v>36</v>
      </c>
      <c r="N680" s="73">
        <v>80</v>
      </c>
      <c r="O680" s="73">
        <v>116</v>
      </c>
      <c r="P680" s="73">
        <v>36</v>
      </c>
      <c r="Q680" s="73">
        <v>80</v>
      </c>
      <c r="R680" s="73">
        <v>95</v>
      </c>
      <c r="S680" s="73">
        <v>30</v>
      </c>
      <c r="T680" s="73">
        <v>65</v>
      </c>
      <c r="U680" s="73">
        <v>88</v>
      </c>
      <c r="V680" s="73">
        <v>28</v>
      </c>
      <c r="W680" s="73">
        <v>60</v>
      </c>
    </row>
    <row r="681" spans="3:23" ht="15" customHeight="1" outlineLevel="2">
      <c r="D681" s="38" t="s">
        <v>1761</v>
      </c>
      <c r="E681" s="233" t="s">
        <v>1762</v>
      </c>
      <c r="F681" s="73">
        <v>4</v>
      </c>
      <c r="G681" s="73">
        <v>0</v>
      </c>
      <c r="H681" s="73">
        <v>4</v>
      </c>
      <c r="I681" s="73">
        <v>5</v>
      </c>
      <c r="J681" s="73">
        <v>0</v>
      </c>
      <c r="K681" s="73">
        <v>5</v>
      </c>
      <c r="L681" s="73">
        <v>5</v>
      </c>
      <c r="M681" s="73">
        <v>0</v>
      </c>
      <c r="N681" s="73">
        <v>5</v>
      </c>
      <c r="O681" s="73">
        <v>5</v>
      </c>
      <c r="P681" s="73">
        <v>0</v>
      </c>
      <c r="Q681" s="73">
        <v>5</v>
      </c>
      <c r="R681" s="73">
        <v>3</v>
      </c>
      <c r="S681" s="73">
        <v>0</v>
      </c>
      <c r="T681" s="73">
        <v>3</v>
      </c>
      <c r="U681" s="73">
        <v>3</v>
      </c>
      <c r="V681" s="73">
        <v>0</v>
      </c>
      <c r="W681" s="73">
        <v>3</v>
      </c>
    </row>
    <row r="682" spans="3:23" ht="15" customHeight="1" outlineLevel="2">
      <c r="D682" s="38" t="s">
        <v>1763</v>
      </c>
      <c r="E682" s="233" t="s">
        <v>1764</v>
      </c>
      <c r="F682" s="73">
        <v>54</v>
      </c>
      <c r="G682" s="73">
        <v>18</v>
      </c>
      <c r="H682" s="73">
        <v>36</v>
      </c>
      <c r="I682" s="73">
        <v>40</v>
      </c>
      <c r="J682" s="73">
        <v>8</v>
      </c>
      <c r="K682" s="73">
        <v>32</v>
      </c>
      <c r="L682" s="73">
        <v>33</v>
      </c>
      <c r="M682" s="73">
        <v>6</v>
      </c>
      <c r="N682" s="73">
        <v>27</v>
      </c>
      <c r="O682" s="73">
        <v>33</v>
      </c>
      <c r="P682" s="73">
        <v>6</v>
      </c>
      <c r="Q682" s="73">
        <v>27</v>
      </c>
      <c r="R682" s="73">
        <v>27</v>
      </c>
      <c r="S682" s="73">
        <v>5</v>
      </c>
      <c r="T682" s="73">
        <v>22</v>
      </c>
      <c r="U682" s="73">
        <v>27</v>
      </c>
      <c r="V682" s="73">
        <v>6</v>
      </c>
      <c r="W682" s="73">
        <v>21</v>
      </c>
    </row>
    <row r="683" spans="3:23" ht="15" customHeight="1" outlineLevel="2">
      <c r="D683" s="38" t="s">
        <v>1765</v>
      </c>
      <c r="E683" s="233" t="s">
        <v>1766</v>
      </c>
      <c r="F683" s="73">
        <v>23</v>
      </c>
      <c r="G683" s="73">
        <v>4</v>
      </c>
      <c r="H683" s="73">
        <v>19</v>
      </c>
      <c r="I683" s="73">
        <v>20</v>
      </c>
      <c r="J683" s="73">
        <v>0</v>
      </c>
      <c r="K683" s="73">
        <v>20</v>
      </c>
      <c r="L683" s="73">
        <v>16</v>
      </c>
      <c r="M683" s="73">
        <v>0</v>
      </c>
      <c r="N683" s="73">
        <v>16</v>
      </c>
      <c r="O683" s="73">
        <v>16</v>
      </c>
      <c r="P683" s="73">
        <v>0</v>
      </c>
      <c r="Q683" s="73">
        <v>16</v>
      </c>
      <c r="R683" s="73">
        <v>10</v>
      </c>
      <c r="S683" s="73">
        <v>0</v>
      </c>
      <c r="T683" s="73">
        <v>10</v>
      </c>
      <c r="U683" s="73">
        <v>15</v>
      </c>
      <c r="V683" s="73">
        <v>0</v>
      </c>
      <c r="W683" s="73">
        <v>15</v>
      </c>
    </row>
    <row r="684" spans="3:23" ht="15" customHeight="1" outlineLevel="2">
      <c r="D684" s="38" t="s">
        <v>1767</v>
      </c>
      <c r="E684" s="233" t="s">
        <v>1768</v>
      </c>
      <c r="F684" s="73">
        <v>30</v>
      </c>
      <c r="G684" s="73">
        <v>6</v>
      </c>
      <c r="H684" s="73">
        <v>24</v>
      </c>
      <c r="I684" s="73">
        <v>21</v>
      </c>
      <c r="J684" s="73">
        <v>0</v>
      </c>
      <c r="K684" s="73">
        <v>21</v>
      </c>
      <c r="L684" s="73">
        <v>28</v>
      </c>
      <c r="M684" s="73">
        <v>6</v>
      </c>
      <c r="N684" s="73">
        <v>22</v>
      </c>
      <c r="O684" s="73">
        <v>28</v>
      </c>
      <c r="P684" s="73">
        <v>6</v>
      </c>
      <c r="Q684" s="73">
        <v>22</v>
      </c>
      <c r="R684" s="73">
        <v>26</v>
      </c>
      <c r="S684" s="73">
        <v>3</v>
      </c>
      <c r="T684" s="73">
        <v>23</v>
      </c>
      <c r="U684" s="73">
        <v>27</v>
      </c>
      <c r="V684" s="73">
        <v>3</v>
      </c>
      <c r="W684" s="73">
        <v>24</v>
      </c>
    </row>
    <row r="685" spans="3:23" ht="15" customHeight="1" outlineLevel="2">
      <c r="D685" s="38" t="s">
        <v>1769</v>
      </c>
      <c r="E685" s="233" t="s">
        <v>1770</v>
      </c>
      <c r="F685" s="73">
        <v>4</v>
      </c>
      <c r="G685" s="73">
        <v>0</v>
      </c>
      <c r="H685" s="73">
        <v>4</v>
      </c>
      <c r="I685" s="73">
        <v>3</v>
      </c>
      <c r="J685" s="73">
        <v>0</v>
      </c>
      <c r="K685" s="73">
        <v>3</v>
      </c>
      <c r="L685" s="73">
        <v>4</v>
      </c>
      <c r="M685" s="73">
        <v>0</v>
      </c>
      <c r="N685" s="73">
        <v>4</v>
      </c>
      <c r="O685" s="73">
        <v>4</v>
      </c>
      <c r="P685" s="73">
        <v>0</v>
      </c>
      <c r="Q685" s="73">
        <v>4</v>
      </c>
      <c r="R685" s="73">
        <v>4</v>
      </c>
      <c r="S685" s="73">
        <v>0</v>
      </c>
      <c r="T685" s="73">
        <v>4</v>
      </c>
      <c r="U685" s="73">
        <v>4</v>
      </c>
      <c r="V685" s="73">
        <v>0</v>
      </c>
      <c r="W685" s="73">
        <v>4</v>
      </c>
    </row>
    <row r="686" spans="3:23" ht="15" customHeight="1" outlineLevel="2">
      <c r="D686" s="38" t="s">
        <v>1771</v>
      </c>
      <c r="E686" s="233" t="s">
        <v>1772</v>
      </c>
      <c r="F686" s="73">
        <v>1</v>
      </c>
      <c r="G686" s="73">
        <v>0</v>
      </c>
      <c r="H686" s="73">
        <v>1</v>
      </c>
      <c r="I686" s="73">
        <v>3</v>
      </c>
      <c r="J686" s="73">
        <v>0</v>
      </c>
      <c r="K686" s="73">
        <v>3</v>
      </c>
      <c r="L686" s="73">
        <v>1</v>
      </c>
      <c r="M686" s="73">
        <v>0</v>
      </c>
      <c r="N686" s="73">
        <v>1</v>
      </c>
      <c r="O686" s="73">
        <v>1</v>
      </c>
      <c r="P686" s="73">
        <v>0</v>
      </c>
      <c r="Q686" s="73">
        <v>1</v>
      </c>
      <c r="R686" s="73">
        <v>1</v>
      </c>
      <c r="S686" s="73">
        <v>0</v>
      </c>
      <c r="T686" s="73">
        <v>1</v>
      </c>
      <c r="U686" s="73">
        <v>1</v>
      </c>
      <c r="V686" s="73">
        <v>0</v>
      </c>
      <c r="W686" s="73">
        <v>1</v>
      </c>
    </row>
    <row r="687" spans="3:23" ht="15" customHeight="1" outlineLevel="1">
      <c r="C687" s="231" t="s">
        <v>1773</v>
      </c>
      <c r="E687" s="230" t="s">
        <v>1774</v>
      </c>
      <c r="F687" s="232">
        <v>1577</v>
      </c>
      <c r="G687" s="73">
        <v>149</v>
      </c>
      <c r="H687" s="232">
        <v>1428</v>
      </c>
      <c r="I687" s="232">
        <v>1418</v>
      </c>
      <c r="J687" s="73">
        <v>142</v>
      </c>
      <c r="K687" s="232">
        <v>1276</v>
      </c>
      <c r="L687" s="232">
        <v>1231</v>
      </c>
      <c r="M687" s="73">
        <v>119</v>
      </c>
      <c r="N687" s="232">
        <v>1112</v>
      </c>
      <c r="O687" s="232">
        <v>1231</v>
      </c>
      <c r="P687" s="73">
        <v>119</v>
      </c>
      <c r="Q687" s="232">
        <v>1112</v>
      </c>
      <c r="R687" s="232">
        <v>1043</v>
      </c>
      <c r="S687" s="232">
        <v>107</v>
      </c>
      <c r="T687" s="232">
        <v>936</v>
      </c>
      <c r="U687" s="232">
        <v>1018</v>
      </c>
      <c r="V687" s="232">
        <v>126</v>
      </c>
      <c r="W687" s="232">
        <v>892</v>
      </c>
    </row>
    <row r="688" spans="3:23" ht="15" customHeight="1" outlineLevel="2">
      <c r="D688" s="38" t="s">
        <v>1775</v>
      </c>
      <c r="E688" s="233" t="s">
        <v>1776</v>
      </c>
      <c r="F688" s="73">
        <v>843</v>
      </c>
      <c r="G688" s="73">
        <v>11</v>
      </c>
      <c r="H688" s="73">
        <v>832</v>
      </c>
      <c r="I688" s="73">
        <v>771</v>
      </c>
      <c r="J688" s="73">
        <v>12</v>
      </c>
      <c r="K688" s="73">
        <v>759</v>
      </c>
      <c r="L688" s="73">
        <v>679</v>
      </c>
      <c r="M688" s="73">
        <v>9</v>
      </c>
      <c r="N688" s="73">
        <v>670</v>
      </c>
      <c r="O688" s="73">
        <v>679</v>
      </c>
      <c r="P688" s="73">
        <v>9</v>
      </c>
      <c r="Q688" s="73">
        <v>670</v>
      </c>
      <c r="R688" s="73">
        <v>589</v>
      </c>
      <c r="S688" s="73">
        <v>13</v>
      </c>
      <c r="T688" s="73">
        <v>576</v>
      </c>
      <c r="U688" s="73">
        <v>557</v>
      </c>
      <c r="V688" s="73">
        <v>14</v>
      </c>
      <c r="W688" s="73">
        <v>543</v>
      </c>
    </row>
    <row r="689" spans="3:23" ht="15" customHeight="1" outlineLevel="2">
      <c r="D689" s="38" t="s">
        <v>1777</v>
      </c>
      <c r="E689" s="233" t="s">
        <v>1778</v>
      </c>
      <c r="F689" s="73">
        <v>238</v>
      </c>
      <c r="G689" s="73">
        <v>24</v>
      </c>
      <c r="H689" s="73">
        <v>214</v>
      </c>
      <c r="I689" s="73">
        <v>210</v>
      </c>
      <c r="J689" s="73">
        <v>23</v>
      </c>
      <c r="K689" s="73">
        <v>187</v>
      </c>
      <c r="L689" s="73">
        <v>190</v>
      </c>
      <c r="M689" s="73">
        <v>23</v>
      </c>
      <c r="N689" s="73">
        <v>167</v>
      </c>
      <c r="O689" s="73">
        <v>190</v>
      </c>
      <c r="P689" s="73">
        <v>23</v>
      </c>
      <c r="Q689" s="73">
        <v>167</v>
      </c>
      <c r="R689" s="73">
        <v>163</v>
      </c>
      <c r="S689" s="73">
        <v>26</v>
      </c>
      <c r="T689" s="73">
        <v>137</v>
      </c>
      <c r="U689" s="73">
        <v>163</v>
      </c>
      <c r="V689" s="73">
        <v>29</v>
      </c>
      <c r="W689" s="73">
        <v>134</v>
      </c>
    </row>
    <row r="690" spans="3:23" ht="15" customHeight="1" outlineLevel="2">
      <c r="D690" s="38" t="s">
        <v>1779</v>
      </c>
      <c r="E690" s="233" t="s">
        <v>1780</v>
      </c>
      <c r="F690" s="73">
        <v>338</v>
      </c>
      <c r="G690" s="73">
        <v>52</v>
      </c>
      <c r="H690" s="73">
        <v>286</v>
      </c>
      <c r="I690" s="73">
        <v>294</v>
      </c>
      <c r="J690" s="73">
        <v>49</v>
      </c>
      <c r="K690" s="73">
        <v>245</v>
      </c>
      <c r="L690" s="73">
        <v>234</v>
      </c>
      <c r="M690" s="73">
        <v>39</v>
      </c>
      <c r="N690" s="73">
        <v>195</v>
      </c>
      <c r="O690" s="73">
        <v>234</v>
      </c>
      <c r="P690" s="73">
        <v>39</v>
      </c>
      <c r="Q690" s="73">
        <v>195</v>
      </c>
      <c r="R690" s="73">
        <v>176</v>
      </c>
      <c r="S690" s="73">
        <v>26</v>
      </c>
      <c r="T690" s="73">
        <v>150</v>
      </c>
      <c r="U690" s="73">
        <v>163</v>
      </c>
      <c r="V690" s="73">
        <v>26</v>
      </c>
      <c r="W690" s="73">
        <v>137</v>
      </c>
    </row>
    <row r="691" spans="3:23" ht="15" customHeight="1" outlineLevel="2">
      <c r="D691" s="38" t="s">
        <v>1781</v>
      </c>
      <c r="E691" s="233" t="s">
        <v>1782</v>
      </c>
      <c r="F691" s="73">
        <v>44</v>
      </c>
      <c r="G691" s="73">
        <v>37</v>
      </c>
      <c r="H691" s="73">
        <v>7</v>
      </c>
      <c r="I691" s="73">
        <v>42</v>
      </c>
      <c r="J691" s="73">
        <v>36</v>
      </c>
      <c r="K691" s="73">
        <v>6</v>
      </c>
      <c r="L691" s="73">
        <v>32</v>
      </c>
      <c r="M691" s="73">
        <v>26</v>
      </c>
      <c r="N691" s="73">
        <v>6</v>
      </c>
      <c r="O691" s="73">
        <v>32</v>
      </c>
      <c r="P691" s="73">
        <v>26</v>
      </c>
      <c r="Q691" s="73">
        <v>6</v>
      </c>
      <c r="R691" s="73">
        <v>24</v>
      </c>
      <c r="S691" s="73">
        <v>21</v>
      </c>
      <c r="T691" s="73">
        <v>3</v>
      </c>
      <c r="U691" s="73">
        <v>34</v>
      </c>
      <c r="V691" s="73">
        <v>31</v>
      </c>
      <c r="W691" s="73">
        <v>3</v>
      </c>
    </row>
    <row r="692" spans="3:23" ht="15" customHeight="1" outlineLevel="2">
      <c r="D692" s="38" t="s">
        <v>1783</v>
      </c>
      <c r="E692" s="233" t="s">
        <v>1784</v>
      </c>
      <c r="F692" s="73">
        <v>25</v>
      </c>
      <c r="G692" s="73">
        <v>20</v>
      </c>
      <c r="H692" s="73">
        <v>5</v>
      </c>
      <c r="I692" s="73">
        <v>24</v>
      </c>
      <c r="J692" s="73">
        <v>19</v>
      </c>
      <c r="K692" s="73">
        <v>5</v>
      </c>
      <c r="L692" s="73">
        <v>23</v>
      </c>
      <c r="M692" s="73">
        <v>19</v>
      </c>
      <c r="N692" s="73">
        <v>4</v>
      </c>
      <c r="O692" s="73">
        <v>23</v>
      </c>
      <c r="P692" s="73">
        <v>19</v>
      </c>
      <c r="Q692" s="73">
        <v>4</v>
      </c>
      <c r="R692" s="73">
        <v>23</v>
      </c>
      <c r="S692" s="73">
        <v>18</v>
      </c>
      <c r="T692" s="73">
        <v>5</v>
      </c>
      <c r="U692" s="73">
        <v>27</v>
      </c>
      <c r="V692" s="73">
        <v>23</v>
      </c>
      <c r="W692" s="73">
        <v>4</v>
      </c>
    </row>
    <row r="693" spans="3:23" ht="15" customHeight="1" outlineLevel="2">
      <c r="D693" s="38" t="s">
        <v>1785</v>
      </c>
      <c r="E693" s="233" t="s">
        <v>1786</v>
      </c>
      <c r="F693" s="73">
        <v>52</v>
      </c>
      <c r="G693" s="73">
        <v>5</v>
      </c>
      <c r="H693" s="73">
        <v>47</v>
      </c>
      <c r="I693" s="73">
        <v>41</v>
      </c>
      <c r="J693" s="73">
        <v>3</v>
      </c>
      <c r="K693" s="73">
        <v>38</v>
      </c>
      <c r="L693" s="73">
        <v>37</v>
      </c>
      <c r="M693" s="73">
        <v>3</v>
      </c>
      <c r="N693" s="73">
        <v>34</v>
      </c>
      <c r="O693" s="73">
        <v>37</v>
      </c>
      <c r="P693" s="73">
        <v>3</v>
      </c>
      <c r="Q693" s="73">
        <v>34</v>
      </c>
      <c r="R693" s="73">
        <v>34</v>
      </c>
      <c r="S693" s="73">
        <v>3</v>
      </c>
      <c r="T693" s="73">
        <v>31</v>
      </c>
      <c r="U693" s="73">
        <v>37</v>
      </c>
      <c r="V693" s="73">
        <v>3</v>
      </c>
      <c r="W693" s="73">
        <v>34</v>
      </c>
    </row>
    <row r="694" spans="3:23" ht="15" customHeight="1" outlineLevel="2">
      <c r="D694" s="38" t="s">
        <v>1787</v>
      </c>
      <c r="E694" s="233" t="s">
        <v>1788</v>
      </c>
      <c r="F694" s="73">
        <v>37</v>
      </c>
      <c r="G694" s="73">
        <v>0</v>
      </c>
      <c r="H694" s="73">
        <v>37</v>
      </c>
      <c r="I694" s="73">
        <v>36</v>
      </c>
      <c r="J694" s="73">
        <v>0</v>
      </c>
      <c r="K694" s="73">
        <v>36</v>
      </c>
      <c r="L694" s="73">
        <v>36</v>
      </c>
      <c r="M694" s="73">
        <v>0</v>
      </c>
      <c r="N694" s="73">
        <v>36</v>
      </c>
      <c r="O694" s="73">
        <v>36</v>
      </c>
      <c r="P694" s="73">
        <v>0</v>
      </c>
      <c r="Q694" s="73">
        <v>36</v>
      </c>
      <c r="R694" s="73">
        <v>34</v>
      </c>
      <c r="S694" s="73">
        <v>0</v>
      </c>
      <c r="T694" s="73">
        <v>34</v>
      </c>
      <c r="U694" s="73">
        <v>37</v>
      </c>
      <c r="V694" s="73">
        <v>0</v>
      </c>
      <c r="W694" s="73">
        <v>37</v>
      </c>
    </row>
    <row r="695" spans="3:23" ht="15" customHeight="1" outlineLevel="1">
      <c r="C695" s="231" t="s">
        <v>1789</v>
      </c>
      <c r="E695" s="230" t="s">
        <v>1790</v>
      </c>
      <c r="F695" s="232">
        <v>3242</v>
      </c>
      <c r="G695" s="232">
        <v>1782</v>
      </c>
      <c r="H695" s="232">
        <v>1460</v>
      </c>
      <c r="I695" s="232">
        <v>3039</v>
      </c>
      <c r="J695" s="232">
        <v>1677</v>
      </c>
      <c r="K695" s="232">
        <v>1362</v>
      </c>
      <c r="L695" s="232">
        <v>2885</v>
      </c>
      <c r="M695" s="232">
        <v>1600</v>
      </c>
      <c r="N695" s="232">
        <v>1285</v>
      </c>
      <c r="O695" s="232">
        <v>2885</v>
      </c>
      <c r="P695" s="232">
        <v>1600</v>
      </c>
      <c r="Q695" s="232">
        <v>1285</v>
      </c>
      <c r="R695" s="232">
        <v>2542</v>
      </c>
      <c r="S695" s="232">
        <v>1489</v>
      </c>
      <c r="T695" s="232">
        <v>1053</v>
      </c>
      <c r="U695" s="232">
        <v>2402</v>
      </c>
      <c r="V695" s="232">
        <v>1436</v>
      </c>
      <c r="W695" s="232">
        <v>966</v>
      </c>
    </row>
    <row r="696" spans="3:23" ht="15" customHeight="1" outlineLevel="2">
      <c r="D696" s="38" t="s">
        <v>1791</v>
      </c>
      <c r="E696" s="233" t="s">
        <v>1792</v>
      </c>
      <c r="F696" s="73">
        <v>527</v>
      </c>
      <c r="G696" s="73">
        <v>507</v>
      </c>
      <c r="H696" s="73">
        <v>20</v>
      </c>
      <c r="I696" s="73">
        <v>521</v>
      </c>
      <c r="J696" s="73">
        <v>502</v>
      </c>
      <c r="K696" s="73">
        <v>19</v>
      </c>
      <c r="L696" s="73">
        <v>523</v>
      </c>
      <c r="M696" s="73">
        <v>506</v>
      </c>
      <c r="N696" s="73">
        <v>17</v>
      </c>
      <c r="O696" s="73">
        <v>523</v>
      </c>
      <c r="P696" s="73">
        <v>506</v>
      </c>
      <c r="Q696" s="73">
        <v>17</v>
      </c>
      <c r="R696" s="73">
        <v>512</v>
      </c>
      <c r="S696" s="73">
        <v>494</v>
      </c>
      <c r="T696" s="73">
        <v>18</v>
      </c>
      <c r="U696" s="73">
        <v>504</v>
      </c>
      <c r="V696" s="73">
        <v>484</v>
      </c>
      <c r="W696" s="73">
        <v>20</v>
      </c>
    </row>
    <row r="697" spans="3:23" ht="15" customHeight="1" outlineLevel="2">
      <c r="D697" s="38" t="s">
        <v>1793</v>
      </c>
      <c r="E697" s="233" t="s">
        <v>1794</v>
      </c>
      <c r="F697" s="73">
        <v>18</v>
      </c>
      <c r="G697" s="73">
        <v>18</v>
      </c>
      <c r="H697" s="73">
        <v>0</v>
      </c>
      <c r="I697" s="73">
        <v>17</v>
      </c>
      <c r="J697" s="73">
        <v>17</v>
      </c>
      <c r="K697" s="73">
        <v>0</v>
      </c>
      <c r="L697" s="73">
        <v>17</v>
      </c>
      <c r="M697" s="73">
        <v>17</v>
      </c>
      <c r="N697" s="73">
        <v>0</v>
      </c>
      <c r="O697" s="73">
        <v>17</v>
      </c>
      <c r="P697" s="73">
        <v>17</v>
      </c>
      <c r="Q697" s="73">
        <v>0</v>
      </c>
      <c r="R697" s="73">
        <v>16</v>
      </c>
      <c r="S697" s="73">
        <v>16</v>
      </c>
      <c r="T697" s="73">
        <v>0</v>
      </c>
      <c r="U697" s="73">
        <v>16</v>
      </c>
      <c r="V697" s="73">
        <v>16</v>
      </c>
      <c r="W697" s="73">
        <v>0</v>
      </c>
    </row>
    <row r="698" spans="3:23" ht="15" customHeight="1" outlineLevel="2">
      <c r="D698" s="38" t="s">
        <v>1795</v>
      </c>
      <c r="E698" s="233" t="s">
        <v>1796</v>
      </c>
      <c r="F698" s="73">
        <v>482</v>
      </c>
      <c r="G698" s="73">
        <v>188</v>
      </c>
      <c r="H698" s="73">
        <v>294</v>
      </c>
      <c r="I698" s="73">
        <v>437</v>
      </c>
      <c r="J698" s="73">
        <v>173</v>
      </c>
      <c r="K698" s="73">
        <v>264</v>
      </c>
      <c r="L698" s="73">
        <v>441</v>
      </c>
      <c r="M698" s="73">
        <v>171</v>
      </c>
      <c r="N698" s="73">
        <v>270</v>
      </c>
      <c r="O698" s="73">
        <v>441</v>
      </c>
      <c r="P698" s="73">
        <v>171</v>
      </c>
      <c r="Q698" s="73">
        <v>270</v>
      </c>
      <c r="R698" s="73">
        <v>405</v>
      </c>
      <c r="S698" s="73">
        <v>175</v>
      </c>
      <c r="T698" s="73">
        <v>230</v>
      </c>
      <c r="U698" s="73">
        <v>395</v>
      </c>
      <c r="V698" s="73">
        <v>174</v>
      </c>
      <c r="W698" s="73">
        <v>221</v>
      </c>
    </row>
    <row r="699" spans="3:23" ht="15" customHeight="1" outlineLevel="2">
      <c r="D699" s="38" t="s">
        <v>1797</v>
      </c>
      <c r="E699" s="233" t="s">
        <v>1798</v>
      </c>
      <c r="F699" s="73">
        <v>34</v>
      </c>
      <c r="G699" s="73">
        <v>0</v>
      </c>
      <c r="H699" s="73">
        <v>34</v>
      </c>
      <c r="I699" s="73">
        <v>34</v>
      </c>
      <c r="J699" s="73">
        <v>0</v>
      </c>
      <c r="K699" s="73">
        <v>34</v>
      </c>
      <c r="L699" s="73">
        <v>34</v>
      </c>
      <c r="M699" s="73">
        <v>0</v>
      </c>
      <c r="N699" s="73">
        <v>34</v>
      </c>
      <c r="O699" s="73">
        <v>34</v>
      </c>
      <c r="P699" s="73">
        <v>0</v>
      </c>
      <c r="Q699" s="73">
        <v>34</v>
      </c>
      <c r="R699" s="73">
        <v>32</v>
      </c>
      <c r="S699" s="73">
        <v>0</v>
      </c>
      <c r="T699" s="73">
        <v>32</v>
      </c>
      <c r="U699" s="73">
        <v>30</v>
      </c>
      <c r="V699" s="73">
        <v>0</v>
      </c>
      <c r="W699" s="73">
        <v>30</v>
      </c>
    </row>
    <row r="700" spans="3:23" ht="15" customHeight="1" outlineLevel="2">
      <c r="D700" s="38" t="s">
        <v>1799</v>
      </c>
      <c r="E700" s="233" t="s">
        <v>1800</v>
      </c>
      <c r="F700" s="73">
        <v>14</v>
      </c>
      <c r="G700" s="73">
        <v>10</v>
      </c>
      <c r="H700" s="73">
        <v>4</v>
      </c>
      <c r="I700" s="73">
        <v>7</v>
      </c>
      <c r="J700" s="73">
        <v>4</v>
      </c>
      <c r="K700" s="73">
        <v>3</v>
      </c>
      <c r="L700" s="73">
        <v>1</v>
      </c>
      <c r="M700" s="73">
        <v>0</v>
      </c>
      <c r="N700" s="73">
        <v>1</v>
      </c>
      <c r="O700" s="73">
        <v>1</v>
      </c>
      <c r="P700" s="73">
        <v>0</v>
      </c>
      <c r="Q700" s="73">
        <v>1</v>
      </c>
      <c r="R700" s="73">
        <v>7</v>
      </c>
      <c r="S700" s="73">
        <v>4</v>
      </c>
      <c r="T700" s="73">
        <v>3</v>
      </c>
      <c r="U700" s="73">
        <v>6</v>
      </c>
      <c r="V700" s="73">
        <v>4</v>
      </c>
      <c r="W700" s="73">
        <v>2</v>
      </c>
    </row>
    <row r="701" spans="3:23" ht="15" customHeight="1" outlineLevel="2">
      <c r="D701" s="38" t="s">
        <v>1801</v>
      </c>
      <c r="E701" s="233" t="s">
        <v>1802</v>
      </c>
      <c r="F701" s="73">
        <v>748</v>
      </c>
      <c r="G701" s="73">
        <v>207</v>
      </c>
      <c r="H701" s="73">
        <v>541</v>
      </c>
      <c r="I701" s="73">
        <v>698</v>
      </c>
      <c r="J701" s="73">
        <v>197</v>
      </c>
      <c r="K701" s="73">
        <v>501</v>
      </c>
      <c r="L701" s="73">
        <v>626</v>
      </c>
      <c r="M701" s="73">
        <v>165</v>
      </c>
      <c r="N701" s="73">
        <v>461</v>
      </c>
      <c r="O701" s="73">
        <v>626</v>
      </c>
      <c r="P701" s="73">
        <v>165</v>
      </c>
      <c r="Q701" s="73">
        <v>461</v>
      </c>
      <c r="R701" s="73">
        <v>497</v>
      </c>
      <c r="S701" s="73">
        <v>144</v>
      </c>
      <c r="T701" s="73">
        <v>353</v>
      </c>
      <c r="U701" s="73">
        <v>459</v>
      </c>
      <c r="V701" s="73">
        <v>138</v>
      </c>
      <c r="W701" s="73">
        <v>321</v>
      </c>
    </row>
    <row r="702" spans="3:23" ht="15" customHeight="1" outlineLevel="2">
      <c r="D702" s="38" t="s">
        <v>1803</v>
      </c>
      <c r="E702" s="233" t="s">
        <v>1804</v>
      </c>
      <c r="F702" s="73">
        <v>228</v>
      </c>
      <c r="G702" s="73">
        <v>139</v>
      </c>
      <c r="H702" s="73">
        <v>89</v>
      </c>
      <c r="I702" s="73">
        <v>224</v>
      </c>
      <c r="J702" s="73">
        <v>138</v>
      </c>
      <c r="K702" s="73">
        <v>86</v>
      </c>
      <c r="L702" s="73">
        <v>216</v>
      </c>
      <c r="M702" s="73">
        <v>141</v>
      </c>
      <c r="N702" s="73">
        <v>75</v>
      </c>
      <c r="O702" s="73">
        <v>216</v>
      </c>
      <c r="P702" s="73">
        <v>141</v>
      </c>
      <c r="Q702" s="73">
        <v>75</v>
      </c>
      <c r="R702" s="73">
        <v>204</v>
      </c>
      <c r="S702" s="73">
        <v>143</v>
      </c>
      <c r="T702" s="73">
        <v>61</v>
      </c>
      <c r="U702" s="73">
        <v>189</v>
      </c>
      <c r="V702" s="73">
        <v>130</v>
      </c>
      <c r="W702" s="73">
        <v>59</v>
      </c>
    </row>
    <row r="703" spans="3:23" ht="15" customHeight="1" outlineLevel="2">
      <c r="D703" s="38" t="s">
        <v>1805</v>
      </c>
      <c r="E703" s="233" t="s">
        <v>1806</v>
      </c>
      <c r="F703" s="73">
        <v>451</v>
      </c>
      <c r="G703" s="73">
        <v>310</v>
      </c>
      <c r="H703" s="73">
        <v>141</v>
      </c>
      <c r="I703" s="73">
        <v>436</v>
      </c>
      <c r="J703" s="73">
        <v>300</v>
      </c>
      <c r="K703" s="73">
        <v>136</v>
      </c>
      <c r="L703" s="73">
        <v>428</v>
      </c>
      <c r="M703" s="73">
        <v>293</v>
      </c>
      <c r="N703" s="73">
        <v>135</v>
      </c>
      <c r="O703" s="73">
        <v>428</v>
      </c>
      <c r="P703" s="73">
        <v>293</v>
      </c>
      <c r="Q703" s="73">
        <v>135</v>
      </c>
      <c r="R703" s="73">
        <v>377</v>
      </c>
      <c r="S703" s="73">
        <v>276</v>
      </c>
      <c r="T703" s="73">
        <v>101</v>
      </c>
      <c r="U703" s="73">
        <v>368</v>
      </c>
      <c r="V703" s="73">
        <v>271</v>
      </c>
      <c r="W703" s="73">
        <v>97</v>
      </c>
    </row>
    <row r="704" spans="3:23" ht="15" customHeight="1" outlineLevel="2">
      <c r="D704" s="38" t="s">
        <v>1807</v>
      </c>
      <c r="E704" s="233" t="s">
        <v>1808</v>
      </c>
      <c r="F704" s="73">
        <v>13</v>
      </c>
      <c r="G704" s="73">
        <v>6</v>
      </c>
      <c r="H704" s="73">
        <v>7</v>
      </c>
      <c r="I704" s="73">
        <v>16</v>
      </c>
      <c r="J704" s="73">
        <v>9</v>
      </c>
      <c r="K704" s="73">
        <v>7</v>
      </c>
      <c r="L704" s="73">
        <v>12</v>
      </c>
      <c r="M704" s="73">
        <v>7</v>
      </c>
      <c r="N704" s="73">
        <v>5</v>
      </c>
      <c r="O704" s="73">
        <v>12</v>
      </c>
      <c r="P704" s="73">
        <v>7</v>
      </c>
      <c r="Q704" s="73">
        <v>5</v>
      </c>
      <c r="R704" s="73">
        <v>13</v>
      </c>
      <c r="S704" s="73">
        <v>6</v>
      </c>
      <c r="T704" s="73">
        <v>7</v>
      </c>
      <c r="U704" s="73">
        <v>12</v>
      </c>
      <c r="V704" s="73">
        <v>4</v>
      </c>
      <c r="W704" s="73">
        <v>8</v>
      </c>
    </row>
    <row r="705" spans="3:23" ht="15" customHeight="1" outlineLevel="2">
      <c r="D705" s="38" t="s">
        <v>1809</v>
      </c>
      <c r="E705" s="233" t="s">
        <v>1810</v>
      </c>
      <c r="F705" s="73">
        <v>4</v>
      </c>
      <c r="G705" s="73">
        <v>0</v>
      </c>
      <c r="H705" s="73">
        <v>4</v>
      </c>
      <c r="I705" s="73">
        <v>4</v>
      </c>
      <c r="J705" s="73">
        <v>0</v>
      </c>
      <c r="K705" s="73">
        <v>4</v>
      </c>
      <c r="L705" s="73">
        <v>9</v>
      </c>
      <c r="M705" s="73">
        <v>4</v>
      </c>
      <c r="N705" s="73">
        <v>5</v>
      </c>
      <c r="O705" s="73">
        <v>9</v>
      </c>
      <c r="P705" s="73">
        <v>4</v>
      </c>
      <c r="Q705" s="73">
        <v>5</v>
      </c>
      <c r="R705" s="73">
        <v>5</v>
      </c>
      <c r="S705" s="73">
        <v>0</v>
      </c>
      <c r="T705" s="73">
        <v>5</v>
      </c>
      <c r="U705" s="73">
        <v>5</v>
      </c>
      <c r="V705" s="73">
        <v>0</v>
      </c>
      <c r="W705" s="73">
        <v>5</v>
      </c>
    </row>
    <row r="706" spans="3:23" ht="15" customHeight="1" outlineLevel="2">
      <c r="D706" s="38" t="s">
        <v>1811</v>
      </c>
      <c r="E706" s="233" t="s">
        <v>1812</v>
      </c>
      <c r="F706" s="73">
        <v>31</v>
      </c>
      <c r="G706" s="73">
        <v>16</v>
      </c>
      <c r="H706" s="73">
        <v>15</v>
      </c>
      <c r="I706" s="73">
        <v>27</v>
      </c>
      <c r="J706" s="73">
        <v>14</v>
      </c>
      <c r="K706" s="73">
        <v>13</v>
      </c>
      <c r="L706" s="73">
        <v>25</v>
      </c>
      <c r="M706" s="73">
        <v>13</v>
      </c>
      <c r="N706" s="73">
        <v>12</v>
      </c>
      <c r="O706" s="73">
        <v>25</v>
      </c>
      <c r="P706" s="73">
        <v>13</v>
      </c>
      <c r="Q706" s="73">
        <v>12</v>
      </c>
      <c r="R706" s="73">
        <v>21</v>
      </c>
      <c r="S706" s="73">
        <v>10</v>
      </c>
      <c r="T706" s="73">
        <v>11</v>
      </c>
      <c r="U706" s="73">
        <v>17</v>
      </c>
      <c r="V706" s="73">
        <v>7</v>
      </c>
      <c r="W706" s="73">
        <v>10</v>
      </c>
    </row>
    <row r="707" spans="3:23" ht="15" customHeight="1" outlineLevel="2">
      <c r="D707" s="38" t="s">
        <v>1813</v>
      </c>
      <c r="E707" s="233" t="s">
        <v>1814</v>
      </c>
      <c r="F707" s="73">
        <v>12</v>
      </c>
      <c r="G707" s="73">
        <v>8</v>
      </c>
      <c r="H707" s="73">
        <v>4</v>
      </c>
      <c r="I707" s="73">
        <v>8</v>
      </c>
      <c r="J707" s="73">
        <v>5</v>
      </c>
      <c r="K707" s="73">
        <v>3</v>
      </c>
      <c r="L707" s="73">
        <v>9</v>
      </c>
      <c r="M707" s="73">
        <v>6</v>
      </c>
      <c r="N707" s="73">
        <v>3</v>
      </c>
      <c r="O707" s="73">
        <v>9</v>
      </c>
      <c r="P707" s="73">
        <v>6</v>
      </c>
      <c r="Q707" s="73">
        <v>3</v>
      </c>
      <c r="R707" s="73">
        <v>7</v>
      </c>
      <c r="S707" s="73">
        <v>6</v>
      </c>
      <c r="T707" s="73">
        <v>1</v>
      </c>
      <c r="U707" s="73">
        <v>5</v>
      </c>
      <c r="V707" s="73">
        <v>5</v>
      </c>
      <c r="W707" s="73">
        <v>0</v>
      </c>
    </row>
    <row r="708" spans="3:23" ht="15" customHeight="1" outlineLevel="2">
      <c r="D708" s="38" t="s">
        <v>1815</v>
      </c>
      <c r="E708" s="233" t="s">
        <v>1816</v>
      </c>
      <c r="F708" s="73">
        <v>128</v>
      </c>
      <c r="G708" s="73">
        <v>48</v>
      </c>
      <c r="H708" s="73">
        <v>80</v>
      </c>
      <c r="I708" s="73">
        <v>120</v>
      </c>
      <c r="J708" s="73">
        <v>48</v>
      </c>
      <c r="K708" s="73">
        <v>72</v>
      </c>
      <c r="L708" s="73">
        <v>104</v>
      </c>
      <c r="M708" s="73">
        <v>43</v>
      </c>
      <c r="N708" s="73">
        <v>61</v>
      </c>
      <c r="O708" s="73">
        <v>104</v>
      </c>
      <c r="P708" s="73">
        <v>43</v>
      </c>
      <c r="Q708" s="73">
        <v>61</v>
      </c>
      <c r="R708" s="73">
        <v>78</v>
      </c>
      <c r="S708" s="73">
        <v>25</v>
      </c>
      <c r="T708" s="73">
        <v>53</v>
      </c>
      <c r="U708" s="73">
        <v>66</v>
      </c>
      <c r="V708" s="73">
        <v>20</v>
      </c>
      <c r="W708" s="73">
        <v>46</v>
      </c>
    </row>
    <row r="709" spans="3:23" ht="15" customHeight="1" outlineLevel="2">
      <c r="D709" s="38" t="s">
        <v>1817</v>
      </c>
      <c r="E709" s="233" t="s">
        <v>1818</v>
      </c>
      <c r="F709" s="73">
        <v>9</v>
      </c>
      <c r="G709" s="73">
        <v>5</v>
      </c>
      <c r="H709" s="73">
        <v>4</v>
      </c>
      <c r="I709" s="73">
        <v>11</v>
      </c>
      <c r="J709" s="73">
        <v>6</v>
      </c>
      <c r="K709" s="73">
        <v>5</v>
      </c>
      <c r="L709" s="73">
        <v>10</v>
      </c>
      <c r="M709" s="73">
        <v>4</v>
      </c>
      <c r="N709" s="73">
        <v>6</v>
      </c>
      <c r="O709" s="73">
        <v>10</v>
      </c>
      <c r="P709" s="73">
        <v>4</v>
      </c>
      <c r="Q709" s="73">
        <v>6</v>
      </c>
      <c r="R709" s="73">
        <v>7</v>
      </c>
      <c r="S709" s="73">
        <v>0</v>
      </c>
      <c r="T709" s="73">
        <v>7</v>
      </c>
      <c r="U709" s="73">
        <v>7</v>
      </c>
      <c r="V709" s="73">
        <v>0</v>
      </c>
      <c r="W709" s="73">
        <v>7</v>
      </c>
    </row>
    <row r="710" spans="3:23" ht="15" customHeight="1" outlineLevel="2">
      <c r="D710" s="38" t="s">
        <v>1819</v>
      </c>
      <c r="E710" s="233" t="s">
        <v>1820</v>
      </c>
      <c r="F710" s="73">
        <v>7</v>
      </c>
      <c r="G710" s="73">
        <v>0</v>
      </c>
      <c r="H710" s="73">
        <v>7</v>
      </c>
      <c r="I710" s="73">
        <v>8</v>
      </c>
      <c r="J710" s="73">
        <v>0</v>
      </c>
      <c r="K710" s="73">
        <v>8</v>
      </c>
      <c r="L710" s="73">
        <v>8</v>
      </c>
      <c r="M710" s="73">
        <v>0</v>
      </c>
      <c r="N710" s="73">
        <v>8</v>
      </c>
      <c r="O710" s="73">
        <v>8</v>
      </c>
      <c r="P710" s="73">
        <v>0</v>
      </c>
      <c r="Q710" s="73">
        <v>8</v>
      </c>
      <c r="R710" s="73">
        <v>6</v>
      </c>
      <c r="S710" s="73">
        <v>0</v>
      </c>
      <c r="T710" s="73">
        <v>6</v>
      </c>
      <c r="U710" s="73">
        <v>4</v>
      </c>
      <c r="V710" s="73">
        <v>0</v>
      </c>
      <c r="W710" s="73">
        <v>4</v>
      </c>
    </row>
    <row r="711" spans="3:23" ht="15" customHeight="1" outlineLevel="2">
      <c r="D711" s="38" t="s">
        <v>1821</v>
      </c>
      <c r="E711" s="233" t="s">
        <v>1822</v>
      </c>
      <c r="F711" s="73">
        <v>184</v>
      </c>
      <c r="G711" s="73">
        <v>136</v>
      </c>
      <c r="H711" s="73">
        <v>48</v>
      </c>
      <c r="I711" s="73">
        <v>155</v>
      </c>
      <c r="J711" s="73">
        <v>116</v>
      </c>
      <c r="K711" s="73">
        <v>39</v>
      </c>
      <c r="L711" s="73">
        <v>125</v>
      </c>
      <c r="M711" s="73">
        <v>94</v>
      </c>
      <c r="N711" s="73">
        <v>31</v>
      </c>
      <c r="O711" s="73">
        <v>125</v>
      </c>
      <c r="P711" s="73">
        <v>94</v>
      </c>
      <c r="Q711" s="73">
        <v>31</v>
      </c>
      <c r="R711" s="73">
        <v>106</v>
      </c>
      <c r="S711" s="73">
        <v>75</v>
      </c>
      <c r="T711" s="73">
        <v>31</v>
      </c>
      <c r="U711" s="73">
        <v>104</v>
      </c>
      <c r="V711" s="73">
        <v>77</v>
      </c>
      <c r="W711" s="73">
        <v>27</v>
      </c>
    </row>
    <row r="712" spans="3:23" ht="15" customHeight="1" outlineLevel="2">
      <c r="D712" s="38" t="s">
        <v>1823</v>
      </c>
      <c r="E712" s="233" t="s">
        <v>1824</v>
      </c>
      <c r="F712" s="73">
        <v>112</v>
      </c>
      <c r="G712" s="73">
        <v>73</v>
      </c>
      <c r="H712" s="73">
        <v>39</v>
      </c>
      <c r="I712" s="73">
        <v>83</v>
      </c>
      <c r="J712" s="73">
        <v>50</v>
      </c>
      <c r="K712" s="73">
        <v>33</v>
      </c>
      <c r="L712" s="73">
        <v>75</v>
      </c>
      <c r="M712" s="73">
        <v>45</v>
      </c>
      <c r="N712" s="73">
        <v>30</v>
      </c>
      <c r="O712" s="73">
        <v>75</v>
      </c>
      <c r="P712" s="73">
        <v>45</v>
      </c>
      <c r="Q712" s="73">
        <v>30</v>
      </c>
      <c r="R712" s="73">
        <v>64</v>
      </c>
      <c r="S712" s="73">
        <v>34</v>
      </c>
      <c r="T712" s="73">
        <v>30</v>
      </c>
      <c r="U712" s="73">
        <v>61</v>
      </c>
      <c r="V712" s="73">
        <v>35</v>
      </c>
      <c r="W712" s="73">
        <v>26</v>
      </c>
    </row>
    <row r="713" spans="3:23" ht="15" customHeight="1" outlineLevel="2">
      <c r="D713" s="38" t="s">
        <v>1825</v>
      </c>
      <c r="E713" s="233" t="s">
        <v>1826</v>
      </c>
      <c r="F713" s="73">
        <v>58</v>
      </c>
      <c r="G713" s="73">
        <v>55</v>
      </c>
      <c r="H713" s="73">
        <v>3</v>
      </c>
      <c r="I713" s="73">
        <v>57</v>
      </c>
      <c r="J713" s="73">
        <v>55</v>
      </c>
      <c r="K713" s="73">
        <v>2</v>
      </c>
      <c r="L713" s="73">
        <v>51</v>
      </c>
      <c r="M713" s="73">
        <v>49</v>
      </c>
      <c r="N713" s="73">
        <v>2</v>
      </c>
      <c r="O713" s="73">
        <v>51</v>
      </c>
      <c r="P713" s="73">
        <v>49</v>
      </c>
      <c r="Q713" s="73">
        <v>2</v>
      </c>
      <c r="R713" s="73">
        <v>43</v>
      </c>
      <c r="S713" s="73">
        <v>42</v>
      </c>
      <c r="T713" s="73">
        <v>1</v>
      </c>
      <c r="U713" s="73">
        <v>42</v>
      </c>
      <c r="V713" s="73">
        <v>41</v>
      </c>
      <c r="W713" s="73">
        <v>1</v>
      </c>
    </row>
    <row r="714" spans="3:23" ht="15" customHeight="1" outlineLevel="2">
      <c r="D714" s="38" t="s">
        <v>1827</v>
      </c>
      <c r="E714" s="233" t="s">
        <v>1828</v>
      </c>
      <c r="F714" s="73">
        <v>137</v>
      </c>
      <c r="G714" s="73">
        <v>32</v>
      </c>
      <c r="H714" s="73">
        <v>105</v>
      </c>
      <c r="I714" s="73">
        <v>126</v>
      </c>
      <c r="J714" s="73">
        <v>27</v>
      </c>
      <c r="K714" s="73">
        <v>99</v>
      </c>
      <c r="L714" s="73">
        <v>116</v>
      </c>
      <c r="M714" s="73">
        <v>22</v>
      </c>
      <c r="N714" s="73">
        <v>94</v>
      </c>
      <c r="O714" s="73">
        <v>116</v>
      </c>
      <c r="P714" s="73">
        <v>22</v>
      </c>
      <c r="Q714" s="73">
        <v>94</v>
      </c>
      <c r="R714" s="73">
        <v>94</v>
      </c>
      <c r="S714" s="73">
        <v>18</v>
      </c>
      <c r="T714" s="73">
        <v>76</v>
      </c>
      <c r="U714" s="73">
        <v>69</v>
      </c>
      <c r="V714" s="73">
        <v>12</v>
      </c>
      <c r="W714" s="73">
        <v>57</v>
      </c>
    </row>
    <row r="715" spans="3:23" ht="15" customHeight="1" outlineLevel="2">
      <c r="D715" s="38" t="s">
        <v>1829</v>
      </c>
      <c r="E715" s="233" t="s">
        <v>1830</v>
      </c>
      <c r="F715" s="73">
        <v>45</v>
      </c>
      <c r="G715" s="73">
        <v>24</v>
      </c>
      <c r="H715" s="73">
        <v>21</v>
      </c>
      <c r="I715" s="73">
        <v>50</v>
      </c>
      <c r="J715" s="73">
        <v>16</v>
      </c>
      <c r="K715" s="73">
        <v>34</v>
      </c>
      <c r="L715" s="73">
        <v>55</v>
      </c>
      <c r="M715" s="73">
        <v>20</v>
      </c>
      <c r="N715" s="73">
        <v>35</v>
      </c>
      <c r="O715" s="73">
        <v>55</v>
      </c>
      <c r="P715" s="73">
        <v>20</v>
      </c>
      <c r="Q715" s="73">
        <v>35</v>
      </c>
      <c r="R715" s="73">
        <v>48</v>
      </c>
      <c r="S715" s="73">
        <v>21</v>
      </c>
      <c r="T715" s="73">
        <v>27</v>
      </c>
      <c r="U715" s="73">
        <v>43</v>
      </c>
      <c r="V715" s="73">
        <v>18</v>
      </c>
      <c r="W715" s="73">
        <v>25</v>
      </c>
    </row>
    <row r="716" spans="3:23" ht="15" customHeight="1" outlineLevel="1">
      <c r="C716" s="231" t="s">
        <v>1831</v>
      </c>
      <c r="E716" s="230" t="s">
        <v>1832</v>
      </c>
      <c r="F716" s="232">
        <v>5111</v>
      </c>
      <c r="G716" s="232">
        <v>4448</v>
      </c>
      <c r="H716" s="73">
        <v>663</v>
      </c>
      <c r="I716" s="232">
        <v>4881</v>
      </c>
      <c r="J716" s="232">
        <v>4282</v>
      </c>
      <c r="K716" s="73">
        <v>599</v>
      </c>
      <c r="L716" s="232">
        <v>4497</v>
      </c>
      <c r="M716" s="232">
        <v>3941</v>
      </c>
      <c r="N716" s="73">
        <v>556</v>
      </c>
      <c r="O716" s="232">
        <v>4497</v>
      </c>
      <c r="P716" s="232">
        <v>3941</v>
      </c>
      <c r="Q716" s="73">
        <v>556</v>
      </c>
      <c r="R716" s="232">
        <v>4431</v>
      </c>
      <c r="S716" s="232">
        <v>3930</v>
      </c>
      <c r="T716" s="232">
        <v>501</v>
      </c>
      <c r="U716" s="232">
        <v>4699</v>
      </c>
      <c r="V716" s="232">
        <v>4216</v>
      </c>
      <c r="W716" s="232">
        <v>483</v>
      </c>
    </row>
    <row r="717" spans="3:23" ht="15" customHeight="1" outlineLevel="2">
      <c r="D717" s="38" t="s">
        <v>1833</v>
      </c>
      <c r="E717" s="233" t="s">
        <v>1834</v>
      </c>
      <c r="F717" s="73">
        <v>158</v>
      </c>
      <c r="G717" s="73">
        <v>5</v>
      </c>
      <c r="H717" s="73">
        <v>153</v>
      </c>
      <c r="I717" s="73">
        <v>126</v>
      </c>
      <c r="J717" s="73">
        <v>3</v>
      </c>
      <c r="K717" s="73">
        <v>123</v>
      </c>
      <c r="L717" s="73">
        <v>97</v>
      </c>
      <c r="M717" s="73">
        <v>0</v>
      </c>
      <c r="N717" s="73">
        <v>97</v>
      </c>
      <c r="O717" s="73">
        <v>97</v>
      </c>
      <c r="P717" s="73">
        <v>0</v>
      </c>
      <c r="Q717" s="73">
        <v>97</v>
      </c>
      <c r="R717" s="73">
        <v>100</v>
      </c>
      <c r="S717" s="73">
        <v>3</v>
      </c>
      <c r="T717" s="73">
        <v>97</v>
      </c>
      <c r="U717" s="73">
        <v>88</v>
      </c>
      <c r="V717" s="73">
        <v>4</v>
      </c>
      <c r="W717" s="73">
        <v>84</v>
      </c>
    </row>
    <row r="718" spans="3:23" ht="15" customHeight="1" outlineLevel="2">
      <c r="D718" s="38" t="s">
        <v>1835</v>
      </c>
      <c r="E718" s="233" t="s">
        <v>1836</v>
      </c>
      <c r="F718" s="73">
        <v>0</v>
      </c>
      <c r="G718" s="73">
        <v>0</v>
      </c>
      <c r="H718" s="73">
        <v>0</v>
      </c>
      <c r="I718" s="73">
        <v>0</v>
      </c>
      <c r="J718" s="73">
        <v>0</v>
      </c>
      <c r="K718" s="73">
        <v>0</v>
      </c>
      <c r="L718" s="73">
        <v>0</v>
      </c>
      <c r="M718" s="73">
        <v>0</v>
      </c>
      <c r="N718" s="73">
        <v>0</v>
      </c>
      <c r="O718" s="73">
        <v>0</v>
      </c>
      <c r="P718" s="73">
        <v>0</v>
      </c>
      <c r="Q718" s="73">
        <v>0</v>
      </c>
      <c r="R718" s="73">
        <v>0</v>
      </c>
      <c r="S718" s="73">
        <v>0</v>
      </c>
      <c r="T718" s="73">
        <v>0</v>
      </c>
      <c r="U718" s="73">
        <v>0</v>
      </c>
      <c r="V718" s="73">
        <v>0</v>
      </c>
      <c r="W718" s="73">
        <v>0</v>
      </c>
    </row>
    <row r="719" spans="3:23" ht="15" customHeight="1" outlineLevel="2">
      <c r="D719" s="38" t="s">
        <v>1837</v>
      </c>
      <c r="E719" s="233" t="s">
        <v>1838</v>
      </c>
      <c r="F719" s="73">
        <v>11</v>
      </c>
      <c r="G719" s="73">
        <v>4</v>
      </c>
      <c r="H719" s="73">
        <v>7</v>
      </c>
      <c r="I719" s="73">
        <v>10</v>
      </c>
      <c r="J719" s="73">
        <v>0</v>
      </c>
      <c r="K719" s="73">
        <v>10</v>
      </c>
      <c r="L719" s="73">
        <v>10</v>
      </c>
      <c r="M719" s="73">
        <v>0</v>
      </c>
      <c r="N719" s="73">
        <v>10</v>
      </c>
      <c r="O719" s="73">
        <v>10</v>
      </c>
      <c r="P719" s="73">
        <v>0</v>
      </c>
      <c r="Q719" s="73">
        <v>10</v>
      </c>
      <c r="R719" s="73">
        <v>8</v>
      </c>
      <c r="S719" s="73">
        <v>0</v>
      </c>
      <c r="T719" s="73">
        <v>8</v>
      </c>
      <c r="U719" s="73">
        <v>7</v>
      </c>
      <c r="V719" s="73">
        <v>0</v>
      </c>
      <c r="W719" s="73">
        <v>7</v>
      </c>
    </row>
    <row r="720" spans="3:23" ht="15" customHeight="1" outlineLevel="2">
      <c r="D720" s="38" t="s">
        <v>1839</v>
      </c>
      <c r="E720" s="233" t="s">
        <v>1840</v>
      </c>
      <c r="F720" s="73">
        <v>0</v>
      </c>
      <c r="G720" s="73">
        <v>0</v>
      </c>
      <c r="H720" s="73">
        <v>0</v>
      </c>
      <c r="I720" s="73">
        <v>0</v>
      </c>
      <c r="J720" s="73">
        <v>0</v>
      </c>
      <c r="K720" s="73">
        <v>0</v>
      </c>
      <c r="L720" s="73">
        <v>0</v>
      </c>
      <c r="M720" s="73">
        <v>0</v>
      </c>
      <c r="N720" s="73">
        <v>0</v>
      </c>
      <c r="O720" s="73">
        <v>0</v>
      </c>
      <c r="P720" s="73">
        <v>0</v>
      </c>
      <c r="Q720" s="73">
        <v>0</v>
      </c>
      <c r="R720" s="73">
        <v>0</v>
      </c>
      <c r="S720" s="73">
        <v>0</v>
      </c>
      <c r="T720" s="73">
        <v>0</v>
      </c>
      <c r="U720" s="73">
        <v>0</v>
      </c>
      <c r="V720" s="73">
        <v>0</v>
      </c>
      <c r="W720" s="73">
        <v>0</v>
      </c>
    </row>
    <row r="721" spans="4:23" ht="15" customHeight="1" outlineLevel="2">
      <c r="D721" s="38" t="s">
        <v>1841</v>
      </c>
      <c r="E721" s="233" t="s">
        <v>1842</v>
      </c>
      <c r="F721" s="73">
        <v>2</v>
      </c>
      <c r="G721" s="73">
        <v>0</v>
      </c>
      <c r="H721" s="73">
        <v>2</v>
      </c>
      <c r="I721" s="73">
        <v>1</v>
      </c>
      <c r="J721" s="73">
        <v>0</v>
      </c>
      <c r="K721" s="73">
        <v>1</v>
      </c>
      <c r="L721" s="73">
        <v>0</v>
      </c>
      <c r="M721" s="73">
        <v>0</v>
      </c>
      <c r="N721" s="73">
        <v>0</v>
      </c>
      <c r="O721" s="73">
        <v>0</v>
      </c>
      <c r="P721" s="73">
        <v>0</v>
      </c>
      <c r="Q721" s="73">
        <v>0</v>
      </c>
      <c r="R721" s="73">
        <v>0</v>
      </c>
      <c r="S721" s="73">
        <v>0</v>
      </c>
      <c r="T721" s="73">
        <v>0</v>
      </c>
      <c r="U721" s="73">
        <v>0</v>
      </c>
      <c r="V721" s="73">
        <v>0</v>
      </c>
      <c r="W721" s="73">
        <v>0</v>
      </c>
    </row>
    <row r="722" spans="4:23" ht="15" customHeight="1" outlineLevel="2">
      <c r="D722" s="38" t="s">
        <v>1843</v>
      </c>
      <c r="E722" s="233" t="s">
        <v>1844</v>
      </c>
      <c r="F722" s="73">
        <v>0</v>
      </c>
      <c r="G722" s="73">
        <v>0</v>
      </c>
      <c r="H722" s="73">
        <v>0</v>
      </c>
      <c r="I722" s="73">
        <v>0</v>
      </c>
      <c r="J722" s="73">
        <v>0</v>
      </c>
      <c r="K722" s="73">
        <v>0</v>
      </c>
      <c r="L722" s="73">
        <v>0</v>
      </c>
      <c r="M722" s="73">
        <v>0</v>
      </c>
      <c r="N722" s="73">
        <v>0</v>
      </c>
      <c r="O722" s="73">
        <v>0</v>
      </c>
      <c r="P722" s="73">
        <v>0</v>
      </c>
      <c r="Q722" s="73">
        <v>0</v>
      </c>
      <c r="R722" s="73">
        <v>0</v>
      </c>
      <c r="S722" s="73">
        <v>0</v>
      </c>
      <c r="T722" s="73">
        <v>0</v>
      </c>
      <c r="U722" s="73">
        <v>0</v>
      </c>
      <c r="V722" s="73">
        <v>0</v>
      </c>
      <c r="W722" s="73">
        <v>0</v>
      </c>
    </row>
    <row r="723" spans="4:23" ht="15" customHeight="1" outlineLevel="2">
      <c r="D723" s="38" t="s">
        <v>1845</v>
      </c>
      <c r="E723" s="233" t="s">
        <v>1846</v>
      </c>
      <c r="F723" s="73">
        <v>4</v>
      </c>
      <c r="G723" s="73">
        <v>0</v>
      </c>
      <c r="H723" s="73">
        <v>4</v>
      </c>
      <c r="I723" s="73">
        <v>4</v>
      </c>
      <c r="J723" s="73">
        <v>0</v>
      </c>
      <c r="K723" s="73">
        <v>4</v>
      </c>
      <c r="L723" s="73">
        <v>4</v>
      </c>
      <c r="M723" s="73">
        <v>0</v>
      </c>
      <c r="N723" s="73">
        <v>4</v>
      </c>
      <c r="O723" s="73">
        <v>4</v>
      </c>
      <c r="P723" s="73">
        <v>0</v>
      </c>
      <c r="Q723" s="73">
        <v>4</v>
      </c>
      <c r="R723" s="73">
        <v>3</v>
      </c>
      <c r="S723" s="73">
        <v>0</v>
      </c>
      <c r="T723" s="73">
        <v>3</v>
      </c>
      <c r="U723" s="73">
        <v>3</v>
      </c>
      <c r="V723" s="73">
        <v>0</v>
      </c>
      <c r="W723" s="73">
        <v>3</v>
      </c>
    </row>
    <row r="724" spans="4:23" ht="15" customHeight="1" outlineLevel="2">
      <c r="D724" s="38" t="s">
        <v>1847</v>
      </c>
      <c r="E724" s="233" t="s">
        <v>1848</v>
      </c>
      <c r="F724" s="73">
        <v>0</v>
      </c>
      <c r="G724" s="73">
        <v>0</v>
      </c>
      <c r="H724" s="73">
        <v>0</v>
      </c>
      <c r="I724" s="73">
        <v>0</v>
      </c>
      <c r="J724" s="73">
        <v>0</v>
      </c>
      <c r="K724" s="73">
        <v>0</v>
      </c>
      <c r="L724" s="73">
        <v>0</v>
      </c>
      <c r="M724" s="73">
        <v>0</v>
      </c>
      <c r="N724" s="73">
        <v>0</v>
      </c>
      <c r="O724" s="73">
        <v>0</v>
      </c>
      <c r="P724" s="73">
        <v>0</v>
      </c>
      <c r="Q724" s="73">
        <v>0</v>
      </c>
      <c r="R724" s="73">
        <v>0</v>
      </c>
      <c r="S724" s="73">
        <v>0</v>
      </c>
      <c r="T724" s="73">
        <v>0</v>
      </c>
      <c r="U724" s="73">
        <v>0</v>
      </c>
      <c r="V724" s="73">
        <v>0</v>
      </c>
      <c r="W724" s="73">
        <v>0</v>
      </c>
    </row>
    <row r="725" spans="4:23" ht="15" customHeight="1" outlineLevel="2">
      <c r="D725" s="38" t="s">
        <v>1849</v>
      </c>
      <c r="E725" s="233" t="s">
        <v>1850</v>
      </c>
      <c r="F725" s="73">
        <v>3</v>
      </c>
      <c r="G725" s="73">
        <v>0</v>
      </c>
      <c r="H725" s="73">
        <v>3</v>
      </c>
      <c r="I725" s="73">
        <v>1</v>
      </c>
      <c r="J725" s="73">
        <v>0</v>
      </c>
      <c r="K725" s="73">
        <v>1</v>
      </c>
      <c r="L725" s="73">
        <v>2</v>
      </c>
      <c r="M725" s="73">
        <v>0</v>
      </c>
      <c r="N725" s="73">
        <v>2</v>
      </c>
      <c r="O725" s="73">
        <v>2</v>
      </c>
      <c r="P725" s="73">
        <v>0</v>
      </c>
      <c r="Q725" s="73">
        <v>2</v>
      </c>
      <c r="R725" s="73">
        <v>2</v>
      </c>
      <c r="S725" s="73">
        <v>0</v>
      </c>
      <c r="T725" s="73">
        <v>2</v>
      </c>
      <c r="U725" s="73">
        <v>2</v>
      </c>
      <c r="V725" s="73">
        <v>0</v>
      </c>
      <c r="W725" s="73">
        <v>2</v>
      </c>
    </row>
    <row r="726" spans="4:23" ht="15" customHeight="1" outlineLevel="2">
      <c r="D726" s="38" t="s">
        <v>1851</v>
      </c>
      <c r="E726" s="233" t="s">
        <v>1852</v>
      </c>
      <c r="F726" s="73">
        <v>1</v>
      </c>
      <c r="G726" s="73">
        <v>0</v>
      </c>
      <c r="H726" s="73">
        <v>1</v>
      </c>
      <c r="I726" s="73">
        <v>1</v>
      </c>
      <c r="J726" s="73">
        <v>0</v>
      </c>
      <c r="K726" s="73">
        <v>1</v>
      </c>
      <c r="L726" s="73">
        <v>0</v>
      </c>
      <c r="M726" s="73">
        <v>0</v>
      </c>
      <c r="N726" s="73">
        <v>0</v>
      </c>
      <c r="O726" s="73">
        <v>0</v>
      </c>
      <c r="P726" s="73">
        <v>0</v>
      </c>
      <c r="Q726" s="73">
        <v>0</v>
      </c>
      <c r="R726" s="73">
        <v>0</v>
      </c>
      <c r="S726" s="73">
        <v>0</v>
      </c>
      <c r="T726" s="73">
        <v>0</v>
      </c>
      <c r="U726" s="73">
        <v>0</v>
      </c>
      <c r="V726" s="73">
        <v>0</v>
      </c>
      <c r="W726" s="73">
        <v>0</v>
      </c>
    </row>
    <row r="727" spans="4:23" ht="15" customHeight="1" outlineLevel="2">
      <c r="D727" s="38" t="s">
        <v>1853</v>
      </c>
      <c r="E727" s="233" t="s">
        <v>1854</v>
      </c>
      <c r="F727" s="73">
        <v>21</v>
      </c>
      <c r="G727" s="73">
        <v>0</v>
      </c>
      <c r="H727" s="73">
        <v>21</v>
      </c>
      <c r="I727" s="73">
        <v>21</v>
      </c>
      <c r="J727" s="73">
        <v>0</v>
      </c>
      <c r="K727" s="73">
        <v>21</v>
      </c>
      <c r="L727" s="73">
        <v>26</v>
      </c>
      <c r="M727" s="73">
        <v>0</v>
      </c>
      <c r="N727" s="73">
        <v>26</v>
      </c>
      <c r="O727" s="73">
        <v>26</v>
      </c>
      <c r="P727" s="73">
        <v>0</v>
      </c>
      <c r="Q727" s="73">
        <v>26</v>
      </c>
      <c r="R727" s="73">
        <v>22</v>
      </c>
      <c r="S727" s="73">
        <v>4</v>
      </c>
      <c r="T727" s="73">
        <v>18</v>
      </c>
      <c r="U727" s="73">
        <v>20</v>
      </c>
      <c r="V727" s="73">
        <v>4</v>
      </c>
      <c r="W727" s="73">
        <v>16</v>
      </c>
    </row>
    <row r="728" spans="4:23" ht="15" customHeight="1" outlineLevel="2">
      <c r="D728" s="38" t="s">
        <v>1855</v>
      </c>
      <c r="E728" s="233" t="s">
        <v>1856</v>
      </c>
      <c r="F728" s="73">
        <v>4</v>
      </c>
      <c r="G728" s="73">
        <v>0</v>
      </c>
      <c r="H728" s="73">
        <v>4</v>
      </c>
      <c r="I728" s="73">
        <v>3</v>
      </c>
      <c r="J728" s="73">
        <v>0</v>
      </c>
      <c r="K728" s="73">
        <v>3</v>
      </c>
      <c r="L728" s="73">
        <v>5</v>
      </c>
      <c r="M728" s="73">
        <v>0</v>
      </c>
      <c r="N728" s="73">
        <v>5</v>
      </c>
      <c r="O728" s="73">
        <v>5</v>
      </c>
      <c r="P728" s="73">
        <v>0</v>
      </c>
      <c r="Q728" s="73">
        <v>5</v>
      </c>
      <c r="R728" s="73">
        <v>0</v>
      </c>
      <c r="S728" s="73">
        <v>0</v>
      </c>
      <c r="T728" s="73">
        <v>0</v>
      </c>
      <c r="U728" s="73">
        <v>0</v>
      </c>
      <c r="V728" s="73">
        <v>0</v>
      </c>
      <c r="W728" s="73">
        <v>0</v>
      </c>
    </row>
    <row r="729" spans="4:23" ht="15" customHeight="1" outlineLevel="2">
      <c r="D729" s="38" t="s">
        <v>1857</v>
      </c>
      <c r="E729" s="233" t="s">
        <v>1858</v>
      </c>
      <c r="F729" s="73">
        <v>3</v>
      </c>
      <c r="G729" s="73">
        <v>0</v>
      </c>
      <c r="H729" s="73">
        <v>3</v>
      </c>
      <c r="I729" s="73">
        <v>3</v>
      </c>
      <c r="J729" s="73">
        <v>0</v>
      </c>
      <c r="K729" s="73">
        <v>3</v>
      </c>
      <c r="L729" s="73">
        <v>2</v>
      </c>
      <c r="M729" s="73">
        <v>0</v>
      </c>
      <c r="N729" s="73">
        <v>2</v>
      </c>
      <c r="O729" s="73">
        <v>2</v>
      </c>
      <c r="P729" s="73">
        <v>0</v>
      </c>
      <c r="Q729" s="73">
        <v>2</v>
      </c>
      <c r="R729" s="73">
        <v>2</v>
      </c>
      <c r="S729" s="73">
        <v>0</v>
      </c>
      <c r="T729" s="73">
        <v>2</v>
      </c>
      <c r="U729" s="73">
        <v>2</v>
      </c>
      <c r="V729" s="73">
        <v>0</v>
      </c>
      <c r="W729" s="73">
        <v>2</v>
      </c>
    </row>
    <row r="730" spans="4:23" ht="15" customHeight="1" outlineLevel="2">
      <c r="D730" s="38" t="s">
        <v>1859</v>
      </c>
      <c r="E730" s="233" t="s">
        <v>1860</v>
      </c>
      <c r="F730" s="73">
        <v>27</v>
      </c>
      <c r="G730" s="73">
        <v>0</v>
      </c>
      <c r="H730" s="73">
        <v>27</v>
      </c>
      <c r="I730" s="73">
        <v>23</v>
      </c>
      <c r="J730" s="73">
        <v>0</v>
      </c>
      <c r="K730" s="73">
        <v>23</v>
      </c>
      <c r="L730" s="73">
        <v>21</v>
      </c>
      <c r="M730" s="73">
        <v>0</v>
      </c>
      <c r="N730" s="73">
        <v>21</v>
      </c>
      <c r="O730" s="73">
        <v>21</v>
      </c>
      <c r="P730" s="73">
        <v>0</v>
      </c>
      <c r="Q730" s="73">
        <v>21</v>
      </c>
      <c r="R730" s="73">
        <v>16</v>
      </c>
      <c r="S730" s="73">
        <v>0</v>
      </c>
      <c r="T730" s="73">
        <v>16</v>
      </c>
      <c r="U730" s="73">
        <v>15</v>
      </c>
      <c r="V730" s="73">
        <v>0</v>
      </c>
      <c r="W730" s="73">
        <v>15</v>
      </c>
    </row>
    <row r="731" spans="4:23" ht="15" customHeight="1" outlineLevel="2">
      <c r="D731" s="38" t="s">
        <v>1861</v>
      </c>
      <c r="E731" s="233" t="s">
        <v>1862</v>
      </c>
      <c r="F731" s="73">
        <v>3</v>
      </c>
      <c r="G731" s="73">
        <v>0</v>
      </c>
      <c r="H731" s="73">
        <v>3</v>
      </c>
      <c r="I731" s="73">
        <v>3</v>
      </c>
      <c r="J731" s="73">
        <v>0</v>
      </c>
      <c r="K731" s="73">
        <v>3</v>
      </c>
      <c r="L731" s="73">
        <v>2</v>
      </c>
      <c r="M731" s="73">
        <v>0</v>
      </c>
      <c r="N731" s="73">
        <v>2</v>
      </c>
      <c r="O731" s="73">
        <v>2</v>
      </c>
      <c r="P731" s="73">
        <v>0</v>
      </c>
      <c r="Q731" s="73">
        <v>2</v>
      </c>
      <c r="R731" s="73">
        <v>1</v>
      </c>
      <c r="S731" s="73">
        <v>0</v>
      </c>
      <c r="T731" s="73">
        <v>1</v>
      </c>
      <c r="U731" s="73">
        <v>1</v>
      </c>
      <c r="V731" s="73">
        <v>0</v>
      </c>
      <c r="W731" s="73">
        <v>1</v>
      </c>
    </row>
    <row r="732" spans="4:23" ht="15" customHeight="1" outlineLevel="2">
      <c r="D732" s="38" t="s">
        <v>1863</v>
      </c>
      <c r="E732" s="233" t="s">
        <v>1864</v>
      </c>
      <c r="F732" s="73">
        <v>160</v>
      </c>
      <c r="G732" s="73">
        <v>12</v>
      </c>
      <c r="H732" s="73">
        <v>148</v>
      </c>
      <c r="I732" s="73">
        <v>146</v>
      </c>
      <c r="J732" s="73">
        <v>9</v>
      </c>
      <c r="K732" s="73">
        <v>137</v>
      </c>
      <c r="L732" s="73">
        <v>138</v>
      </c>
      <c r="M732" s="73">
        <v>9</v>
      </c>
      <c r="N732" s="73">
        <v>129</v>
      </c>
      <c r="O732" s="73">
        <v>138</v>
      </c>
      <c r="P732" s="73">
        <v>9</v>
      </c>
      <c r="Q732" s="73">
        <v>129</v>
      </c>
      <c r="R732" s="73">
        <v>142</v>
      </c>
      <c r="S732" s="73">
        <v>9</v>
      </c>
      <c r="T732" s="73">
        <v>133</v>
      </c>
      <c r="U732" s="73">
        <v>143</v>
      </c>
      <c r="V732" s="73">
        <v>11</v>
      </c>
      <c r="W732" s="73">
        <v>132</v>
      </c>
    </row>
    <row r="733" spans="4:23" ht="15" customHeight="1" outlineLevel="2">
      <c r="D733" s="38" t="s">
        <v>1865</v>
      </c>
      <c r="E733" s="233" t="s">
        <v>1866</v>
      </c>
      <c r="F733" s="73">
        <v>21</v>
      </c>
      <c r="G733" s="73">
        <v>5</v>
      </c>
      <c r="H733" s="73">
        <v>16</v>
      </c>
      <c r="I733" s="73">
        <v>22</v>
      </c>
      <c r="J733" s="73">
        <v>4</v>
      </c>
      <c r="K733" s="73">
        <v>18</v>
      </c>
      <c r="L733" s="73">
        <v>19</v>
      </c>
      <c r="M733" s="73">
        <v>0</v>
      </c>
      <c r="N733" s="73">
        <v>19</v>
      </c>
      <c r="O733" s="73">
        <v>19</v>
      </c>
      <c r="P733" s="73">
        <v>0</v>
      </c>
      <c r="Q733" s="73">
        <v>19</v>
      </c>
      <c r="R733" s="73">
        <v>23</v>
      </c>
      <c r="S733" s="73">
        <v>0</v>
      </c>
      <c r="T733" s="73">
        <v>23</v>
      </c>
      <c r="U733" s="73">
        <v>23</v>
      </c>
      <c r="V733" s="73">
        <v>3</v>
      </c>
      <c r="W733" s="73">
        <v>20</v>
      </c>
    </row>
    <row r="734" spans="4:23" ht="15" customHeight="1" outlineLevel="2">
      <c r="D734" s="38" t="s">
        <v>1867</v>
      </c>
      <c r="E734" s="233" t="s">
        <v>1868</v>
      </c>
      <c r="F734" s="73">
        <v>133</v>
      </c>
      <c r="G734" s="73">
        <v>115</v>
      </c>
      <c r="H734" s="73">
        <v>18</v>
      </c>
      <c r="I734" s="73">
        <v>120</v>
      </c>
      <c r="J734" s="73">
        <v>104</v>
      </c>
      <c r="K734" s="73">
        <v>16</v>
      </c>
      <c r="L734" s="73">
        <v>86</v>
      </c>
      <c r="M734" s="73">
        <v>71</v>
      </c>
      <c r="N734" s="73">
        <v>15</v>
      </c>
      <c r="O734" s="73">
        <v>86</v>
      </c>
      <c r="P734" s="73">
        <v>71</v>
      </c>
      <c r="Q734" s="73">
        <v>15</v>
      </c>
      <c r="R734" s="73">
        <v>110</v>
      </c>
      <c r="S734" s="73">
        <v>96</v>
      </c>
      <c r="T734" s="73">
        <v>14</v>
      </c>
      <c r="U734" s="73">
        <v>127</v>
      </c>
      <c r="V734" s="73">
        <v>111</v>
      </c>
      <c r="W734" s="73">
        <v>16</v>
      </c>
    </row>
    <row r="735" spans="4:23" ht="15" customHeight="1" outlineLevel="2">
      <c r="D735" s="38" t="s">
        <v>1869</v>
      </c>
      <c r="E735" s="233" t="s">
        <v>1870</v>
      </c>
      <c r="F735" s="73">
        <v>10</v>
      </c>
      <c r="G735" s="73">
        <v>0</v>
      </c>
      <c r="H735" s="73">
        <v>10</v>
      </c>
      <c r="I735" s="73">
        <v>10</v>
      </c>
      <c r="J735" s="73">
        <v>0</v>
      </c>
      <c r="K735" s="73">
        <v>10</v>
      </c>
      <c r="L735" s="73">
        <v>8</v>
      </c>
      <c r="M735" s="73">
        <v>0</v>
      </c>
      <c r="N735" s="73">
        <v>8</v>
      </c>
      <c r="O735" s="73">
        <v>8</v>
      </c>
      <c r="P735" s="73">
        <v>0</v>
      </c>
      <c r="Q735" s="73">
        <v>8</v>
      </c>
      <c r="R735" s="73">
        <v>8</v>
      </c>
      <c r="S735" s="73">
        <v>0</v>
      </c>
      <c r="T735" s="73">
        <v>8</v>
      </c>
      <c r="U735" s="73">
        <v>8</v>
      </c>
      <c r="V735" s="73">
        <v>0</v>
      </c>
      <c r="W735" s="73">
        <v>8</v>
      </c>
    </row>
    <row r="736" spans="4:23" ht="15" customHeight="1" outlineLevel="2">
      <c r="D736" s="38" t="s">
        <v>1871</v>
      </c>
      <c r="E736" s="233" t="s">
        <v>1872</v>
      </c>
      <c r="F736" s="73">
        <v>7</v>
      </c>
      <c r="G736" s="73">
        <v>0</v>
      </c>
      <c r="H736" s="73">
        <v>7</v>
      </c>
      <c r="I736" s="73">
        <v>6</v>
      </c>
      <c r="J736" s="73">
        <v>0</v>
      </c>
      <c r="K736" s="73">
        <v>6</v>
      </c>
      <c r="L736" s="73">
        <v>6</v>
      </c>
      <c r="M736" s="73">
        <v>0</v>
      </c>
      <c r="N736" s="73">
        <v>6</v>
      </c>
      <c r="O736" s="73">
        <v>6</v>
      </c>
      <c r="P736" s="73">
        <v>0</v>
      </c>
      <c r="Q736" s="73">
        <v>6</v>
      </c>
      <c r="R736" s="73">
        <v>6</v>
      </c>
      <c r="S736" s="73">
        <v>0</v>
      </c>
      <c r="T736" s="73">
        <v>6</v>
      </c>
      <c r="U736" s="73">
        <v>6</v>
      </c>
      <c r="V736" s="73">
        <v>0</v>
      </c>
      <c r="W736" s="73">
        <v>6</v>
      </c>
    </row>
    <row r="737" spans="3:23" ht="15" customHeight="1" outlineLevel="2">
      <c r="D737" s="38" t="s">
        <v>1873</v>
      </c>
      <c r="E737" s="233" t="s">
        <v>1874</v>
      </c>
      <c r="F737" s="73">
        <v>0</v>
      </c>
      <c r="G737" s="73">
        <v>0</v>
      </c>
      <c r="H737" s="73">
        <v>0</v>
      </c>
      <c r="I737" s="73">
        <v>0</v>
      </c>
      <c r="J737" s="73">
        <v>0</v>
      </c>
      <c r="K737" s="73">
        <v>0</v>
      </c>
      <c r="L737" s="73">
        <v>0</v>
      </c>
      <c r="M737" s="73">
        <v>0</v>
      </c>
      <c r="N737" s="73">
        <v>0</v>
      </c>
      <c r="O737" s="73">
        <v>0</v>
      </c>
      <c r="P737" s="73">
        <v>0</v>
      </c>
      <c r="Q737" s="73">
        <v>0</v>
      </c>
      <c r="R737" s="73">
        <v>0</v>
      </c>
      <c r="S737" s="73">
        <v>0</v>
      </c>
      <c r="T737" s="73">
        <v>0</v>
      </c>
      <c r="U737" s="73">
        <v>0</v>
      </c>
      <c r="V737" s="73">
        <v>0</v>
      </c>
      <c r="W737" s="73">
        <v>0</v>
      </c>
    </row>
    <row r="738" spans="3:23" ht="15" customHeight="1" outlineLevel="2">
      <c r="D738" s="38" t="s">
        <v>1875</v>
      </c>
      <c r="E738" s="233" t="s">
        <v>1876</v>
      </c>
      <c r="F738" s="73">
        <v>11</v>
      </c>
      <c r="G738" s="73">
        <v>3</v>
      </c>
      <c r="H738" s="73">
        <v>8</v>
      </c>
      <c r="I738" s="73">
        <v>11</v>
      </c>
      <c r="J738" s="73">
        <v>4</v>
      </c>
      <c r="K738" s="73">
        <v>7</v>
      </c>
      <c r="L738" s="73">
        <v>11</v>
      </c>
      <c r="M738" s="73">
        <v>4</v>
      </c>
      <c r="N738" s="73">
        <v>7</v>
      </c>
      <c r="O738" s="73">
        <v>11</v>
      </c>
      <c r="P738" s="73">
        <v>4</v>
      </c>
      <c r="Q738" s="73">
        <v>7</v>
      </c>
      <c r="R738" s="73">
        <v>10</v>
      </c>
      <c r="S738" s="73">
        <v>3</v>
      </c>
      <c r="T738" s="73">
        <v>7</v>
      </c>
      <c r="U738" s="73">
        <v>9</v>
      </c>
      <c r="V738" s="73">
        <v>3</v>
      </c>
      <c r="W738" s="73">
        <v>6</v>
      </c>
    </row>
    <row r="739" spans="3:23" ht="15" customHeight="1" outlineLevel="2">
      <c r="D739" s="38" t="s">
        <v>1877</v>
      </c>
      <c r="E739" s="233" t="s">
        <v>1878</v>
      </c>
      <c r="F739" s="73">
        <v>113</v>
      </c>
      <c r="G739" s="73">
        <v>69</v>
      </c>
      <c r="H739" s="73">
        <v>44</v>
      </c>
      <c r="I739" s="73">
        <v>78</v>
      </c>
      <c r="J739" s="73">
        <v>46</v>
      </c>
      <c r="K739" s="73">
        <v>32</v>
      </c>
      <c r="L739" s="73">
        <v>64</v>
      </c>
      <c r="M739" s="73">
        <v>32</v>
      </c>
      <c r="N739" s="73">
        <v>32</v>
      </c>
      <c r="O739" s="73">
        <v>64</v>
      </c>
      <c r="P739" s="73">
        <v>32</v>
      </c>
      <c r="Q739" s="73">
        <v>32</v>
      </c>
      <c r="R739" s="73">
        <v>47</v>
      </c>
      <c r="S739" s="73">
        <v>20</v>
      </c>
      <c r="T739" s="73">
        <v>27</v>
      </c>
      <c r="U739" s="73">
        <v>45</v>
      </c>
      <c r="V739" s="73">
        <v>18</v>
      </c>
      <c r="W739" s="73">
        <v>27</v>
      </c>
    </row>
    <row r="740" spans="3:23" ht="15" customHeight="1" outlineLevel="2">
      <c r="D740" s="38" t="s">
        <v>1879</v>
      </c>
      <c r="E740" s="233" t="s">
        <v>1880</v>
      </c>
      <c r="F740" s="73">
        <v>9</v>
      </c>
      <c r="G740" s="73">
        <v>0</v>
      </c>
      <c r="H740" s="73">
        <v>9</v>
      </c>
      <c r="I740" s="73">
        <v>7</v>
      </c>
      <c r="J740" s="73">
        <v>0</v>
      </c>
      <c r="K740" s="73">
        <v>7</v>
      </c>
      <c r="L740" s="73">
        <v>6</v>
      </c>
      <c r="M740" s="73">
        <v>0</v>
      </c>
      <c r="N740" s="73">
        <v>6</v>
      </c>
      <c r="O740" s="73">
        <v>6</v>
      </c>
      <c r="P740" s="73">
        <v>0</v>
      </c>
      <c r="Q740" s="73">
        <v>6</v>
      </c>
      <c r="R740" s="73">
        <v>6</v>
      </c>
      <c r="S740" s="73">
        <v>0</v>
      </c>
      <c r="T740" s="73">
        <v>6</v>
      </c>
      <c r="U740" s="73">
        <v>4</v>
      </c>
      <c r="V740" s="73">
        <v>0</v>
      </c>
      <c r="W740" s="73">
        <v>4</v>
      </c>
    </row>
    <row r="741" spans="3:23" ht="15" customHeight="1" outlineLevel="2">
      <c r="D741" s="38" t="s">
        <v>1881</v>
      </c>
      <c r="E741" s="233" t="s">
        <v>1882</v>
      </c>
      <c r="F741" s="73">
        <v>10</v>
      </c>
      <c r="G741" s="73">
        <v>3</v>
      </c>
      <c r="H741" s="73">
        <v>7</v>
      </c>
      <c r="I741" s="73">
        <v>9</v>
      </c>
      <c r="J741" s="73">
        <v>3</v>
      </c>
      <c r="K741" s="73">
        <v>6</v>
      </c>
      <c r="L741" s="73">
        <v>11</v>
      </c>
      <c r="M741" s="73">
        <v>3</v>
      </c>
      <c r="N741" s="73">
        <v>8</v>
      </c>
      <c r="O741" s="73">
        <v>11</v>
      </c>
      <c r="P741" s="73">
        <v>3</v>
      </c>
      <c r="Q741" s="73">
        <v>8</v>
      </c>
      <c r="R741" s="73">
        <v>7</v>
      </c>
      <c r="S741" s="73">
        <v>0</v>
      </c>
      <c r="T741" s="73">
        <v>7</v>
      </c>
      <c r="U741" s="73">
        <v>10</v>
      </c>
      <c r="V741" s="73">
        <v>3</v>
      </c>
      <c r="W741" s="73">
        <v>7</v>
      </c>
    </row>
    <row r="742" spans="3:23" ht="15" customHeight="1" outlineLevel="2">
      <c r="D742" s="38" t="s">
        <v>1883</v>
      </c>
      <c r="E742" s="233" t="s">
        <v>1884</v>
      </c>
      <c r="F742" s="73">
        <v>7</v>
      </c>
      <c r="G742" s="73">
        <v>0</v>
      </c>
      <c r="H742" s="73">
        <v>7</v>
      </c>
      <c r="I742" s="73">
        <v>7</v>
      </c>
      <c r="J742" s="73">
        <v>0</v>
      </c>
      <c r="K742" s="73">
        <v>7</v>
      </c>
      <c r="L742" s="73">
        <v>6</v>
      </c>
      <c r="M742" s="73">
        <v>0</v>
      </c>
      <c r="N742" s="73">
        <v>6</v>
      </c>
      <c r="O742" s="73">
        <v>6</v>
      </c>
      <c r="P742" s="73">
        <v>0</v>
      </c>
      <c r="Q742" s="73">
        <v>6</v>
      </c>
      <c r="R742" s="73">
        <v>6</v>
      </c>
      <c r="S742" s="73">
        <v>0</v>
      </c>
      <c r="T742" s="73">
        <v>6</v>
      </c>
      <c r="U742" s="73">
        <v>7</v>
      </c>
      <c r="V742" s="73">
        <v>0</v>
      </c>
      <c r="W742" s="73">
        <v>7</v>
      </c>
    </row>
    <row r="743" spans="3:23" ht="15" customHeight="1" outlineLevel="2">
      <c r="D743" s="38" t="s">
        <v>1885</v>
      </c>
      <c r="E743" s="233" t="s">
        <v>1886</v>
      </c>
      <c r="F743" s="73">
        <v>54</v>
      </c>
      <c r="G743" s="73">
        <v>33</v>
      </c>
      <c r="H743" s="73">
        <v>21</v>
      </c>
      <c r="I743" s="73">
        <v>49</v>
      </c>
      <c r="J743" s="73">
        <v>23</v>
      </c>
      <c r="K743" s="73">
        <v>26</v>
      </c>
      <c r="L743" s="73">
        <v>44</v>
      </c>
      <c r="M743" s="73">
        <v>18</v>
      </c>
      <c r="N743" s="73">
        <v>26</v>
      </c>
      <c r="O743" s="73">
        <v>44</v>
      </c>
      <c r="P743" s="73">
        <v>18</v>
      </c>
      <c r="Q743" s="73">
        <v>26</v>
      </c>
      <c r="R743" s="73">
        <v>41</v>
      </c>
      <c r="S743" s="73">
        <v>19</v>
      </c>
      <c r="T743" s="73">
        <v>22</v>
      </c>
      <c r="U743" s="73">
        <v>37</v>
      </c>
      <c r="V743" s="73">
        <v>14</v>
      </c>
      <c r="W743" s="73">
        <v>23</v>
      </c>
    </row>
    <row r="744" spans="3:23" ht="15" customHeight="1" outlineLevel="2">
      <c r="D744" s="38" t="s">
        <v>1887</v>
      </c>
      <c r="E744" s="233" t="s">
        <v>1888</v>
      </c>
      <c r="F744" s="73">
        <v>47</v>
      </c>
      <c r="G744" s="73">
        <v>34</v>
      </c>
      <c r="H744" s="73">
        <v>13</v>
      </c>
      <c r="I744" s="73">
        <v>40</v>
      </c>
      <c r="J744" s="73">
        <v>30</v>
      </c>
      <c r="K744" s="73">
        <v>10</v>
      </c>
      <c r="L744" s="73">
        <v>22</v>
      </c>
      <c r="M744" s="73">
        <v>14</v>
      </c>
      <c r="N744" s="73">
        <v>8</v>
      </c>
      <c r="O744" s="73">
        <v>22</v>
      </c>
      <c r="P744" s="73">
        <v>14</v>
      </c>
      <c r="Q744" s="73">
        <v>8</v>
      </c>
      <c r="R744" s="73">
        <v>14</v>
      </c>
      <c r="S744" s="73">
        <v>9</v>
      </c>
      <c r="T744" s="73">
        <v>5</v>
      </c>
      <c r="U744" s="73">
        <v>11</v>
      </c>
      <c r="V744" s="73">
        <v>6</v>
      </c>
      <c r="W744" s="73">
        <v>5</v>
      </c>
    </row>
    <row r="745" spans="3:23" ht="15" customHeight="1" outlineLevel="2">
      <c r="D745" s="38" t="s">
        <v>1889</v>
      </c>
      <c r="E745" s="233" t="s">
        <v>1890</v>
      </c>
      <c r="F745" s="73">
        <v>9</v>
      </c>
      <c r="G745" s="73">
        <v>4</v>
      </c>
      <c r="H745" s="73">
        <v>5</v>
      </c>
      <c r="I745" s="73">
        <v>12</v>
      </c>
      <c r="J745" s="73">
        <v>7</v>
      </c>
      <c r="K745" s="73">
        <v>5</v>
      </c>
      <c r="L745" s="73">
        <v>10</v>
      </c>
      <c r="M745" s="73">
        <v>4</v>
      </c>
      <c r="N745" s="73">
        <v>6</v>
      </c>
      <c r="O745" s="73">
        <v>10</v>
      </c>
      <c r="P745" s="73">
        <v>4</v>
      </c>
      <c r="Q745" s="73">
        <v>6</v>
      </c>
      <c r="R745" s="73">
        <v>8</v>
      </c>
      <c r="S745" s="73">
        <v>0</v>
      </c>
      <c r="T745" s="73">
        <v>8</v>
      </c>
      <c r="U745" s="73">
        <v>7</v>
      </c>
      <c r="V745" s="73">
        <v>0</v>
      </c>
      <c r="W745" s="73">
        <v>7</v>
      </c>
    </row>
    <row r="746" spans="3:23" ht="15" customHeight="1" outlineLevel="2">
      <c r="D746" s="38" t="s">
        <v>1891</v>
      </c>
      <c r="E746" s="233" t="s">
        <v>1892</v>
      </c>
      <c r="F746" s="73">
        <v>1</v>
      </c>
      <c r="G746" s="73">
        <v>0</v>
      </c>
      <c r="H746" s="73">
        <v>1</v>
      </c>
      <c r="I746" s="73">
        <v>1</v>
      </c>
      <c r="J746" s="73">
        <v>0</v>
      </c>
      <c r="K746" s="73">
        <v>1</v>
      </c>
      <c r="L746" s="73">
        <v>0</v>
      </c>
      <c r="M746" s="73">
        <v>0</v>
      </c>
      <c r="N746" s="73">
        <v>0</v>
      </c>
      <c r="O746" s="73">
        <v>0</v>
      </c>
      <c r="P746" s="73">
        <v>0</v>
      </c>
      <c r="Q746" s="73">
        <v>0</v>
      </c>
      <c r="R746" s="73">
        <v>0</v>
      </c>
      <c r="S746" s="73">
        <v>0</v>
      </c>
      <c r="T746" s="73">
        <v>0</v>
      </c>
      <c r="U746" s="73">
        <v>0</v>
      </c>
      <c r="V746" s="73">
        <v>0</v>
      </c>
      <c r="W746" s="73">
        <v>0</v>
      </c>
    </row>
    <row r="747" spans="3:23" ht="15" customHeight="1" outlineLevel="2">
      <c r="D747" s="38" t="s">
        <v>1893</v>
      </c>
      <c r="E747" s="233" t="s">
        <v>1894</v>
      </c>
      <c r="F747" s="73">
        <v>44</v>
      </c>
      <c r="G747" s="73">
        <v>8</v>
      </c>
      <c r="H747" s="73">
        <v>36</v>
      </c>
      <c r="I747" s="73">
        <v>41</v>
      </c>
      <c r="J747" s="73">
        <v>10</v>
      </c>
      <c r="K747" s="73">
        <v>31</v>
      </c>
      <c r="L747" s="73">
        <v>31</v>
      </c>
      <c r="M747" s="73">
        <v>5</v>
      </c>
      <c r="N747" s="73">
        <v>26</v>
      </c>
      <c r="O747" s="73">
        <v>31</v>
      </c>
      <c r="P747" s="73">
        <v>5</v>
      </c>
      <c r="Q747" s="73">
        <v>26</v>
      </c>
      <c r="R747" s="73">
        <v>24</v>
      </c>
      <c r="S747" s="73">
        <v>3</v>
      </c>
      <c r="T747" s="73">
        <v>21</v>
      </c>
      <c r="U747" s="73">
        <v>28</v>
      </c>
      <c r="V747" s="73">
        <v>5</v>
      </c>
      <c r="W747" s="73">
        <v>23</v>
      </c>
    </row>
    <row r="748" spans="3:23" ht="15" customHeight="1" outlineLevel="2">
      <c r="D748" s="38" t="s">
        <v>1895</v>
      </c>
      <c r="E748" s="233" t="s">
        <v>1896</v>
      </c>
      <c r="F748" s="73">
        <v>3</v>
      </c>
      <c r="G748" s="73">
        <v>0</v>
      </c>
      <c r="H748" s="73">
        <v>3</v>
      </c>
      <c r="I748" s="73">
        <v>3</v>
      </c>
      <c r="J748" s="73">
        <v>0</v>
      </c>
      <c r="K748" s="73">
        <v>3</v>
      </c>
      <c r="L748" s="73">
        <v>3</v>
      </c>
      <c r="M748" s="73">
        <v>0</v>
      </c>
      <c r="N748" s="73">
        <v>3</v>
      </c>
      <c r="O748" s="73">
        <v>3</v>
      </c>
      <c r="P748" s="73">
        <v>0</v>
      </c>
      <c r="Q748" s="73">
        <v>3</v>
      </c>
      <c r="R748" s="73">
        <v>4</v>
      </c>
      <c r="S748" s="73">
        <v>0</v>
      </c>
      <c r="T748" s="73">
        <v>4</v>
      </c>
      <c r="U748" s="73">
        <v>3</v>
      </c>
      <c r="V748" s="73">
        <v>0</v>
      </c>
      <c r="W748" s="73">
        <v>3</v>
      </c>
    </row>
    <row r="749" spans="3:23" ht="15" customHeight="1" outlineLevel="2">
      <c r="D749" s="38" t="s">
        <v>1897</v>
      </c>
      <c r="E749" s="233" t="s">
        <v>1898</v>
      </c>
      <c r="F749" s="73">
        <v>0</v>
      </c>
      <c r="G749" s="73">
        <v>0</v>
      </c>
      <c r="H749" s="73">
        <v>0</v>
      </c>
      <c r="I749" s="73">
        <v>0</v>
      </c>
      <c r="J749" s="73">
        <v>0</v>
      </c>
      <c r="K749" s="73">
        <v>0</v>
      </c>
      <c r="L749" s="73">
        <v>0</v>
      </c>
      <c r="M749" s="73">
        <v>0</v>
      </c>
      <c r="N749" s="73">
        <v>0</v>
      </c>
      <c r="O749" s="73">
        <v>0</v>
      </c>
      <c r="P749" s="73">
        <v>0</v>
      </c>
      <c r="Q749" s="73">
        <v>0</v>
      </c>
      <c r="R749" s="73">
        <v>0</v>
      </c>
      <c r="S749" s="73">
        <v>0</v>
      </c>
      <c r="T749" s="73">
        <v>0</v>
      </c>
      <c r="U749" s="73">
        <v>0</v>
      </c>
      <c r="V749" s="73">
        <v>0</v>
      </c>
      <c r="W749" s="73">
        <v>0</v>
      </c>
    </row>
    <row r="750" spans="3:23" ht="15" customHeight="1" outlineLevel="2">
      <c r="D750" s="38" t="s">
        <v>1899</v>
      </c>
      <c r="E750" s="233" t="s">
        <v>1900</v>
      </c>
      <c r="F750" s="73">
        <v>2</v>
      </c>
      <c r="G750" s="73">
        <v>0</v>
      </c>
      <c r="H750" s="73">
        <v>2</v>
      </c>
      <c r="I750" s="73">
        <v>2</v>
      </c>
      <c r="J750" s="73">
        <v>0</v>
      </c>
      <c r="K750" s="73">
        <v>2</v>
      </c>
      <c r="L750" s="73">
        <v>2</v>
      </c>
      <c r="M750" s="73">
        <v>0</v>
      </c>
      <c r="N750" s="73">
        <v>2</v>
      </c>
      <c r="O750" s="73">
        <v>2</v>
      </c>
      <c r="P750" s="73">
        <v>0</v>
      </c>
      <c r="Q750" s="73">
        <v>2</v>
      </c>
      <c r="R750" s="73">
        <v>1</v>
      </c>
      <c r="S750" s="73">
        <v>0</v>
      </c>
      <c r="T750" s="73">
        <v>1</v>
      </c>
      <c r="U750" s="73">
        <v>1</v>
      </c>
      <c r="V750" s="73">
        <v>0</v>
      </c>
      <c r="W750" s="73">
        <v>1</v>
      </c>
    </row>
    <row r="751" spans="3:23" ht="15" customHeight="1" outlineLevel="2">
      <c r="D751" s="38" t="s">
        <v>1901</v>
      </c>
      <c r="E751" s="233" t="s">
        <v>1902</v>
      </c>
      <c r="F751" s="232">
        <v>4233</v>
      </c>
      <c r="G751" s="232">
        <v>4153</v>
      </c>
      <c r="H751" s="73">
        <v>80</v>
      </c>
      <c r="I751" s="232">
        <v>4121</v>
      </c>
      <c r="J751" s="232">
        <v>4039</v>
      </c>
      <c r="K751" s="73">
        <v>82</v>
      </c>
      <c r="L751" s="232">
        <v>3861</v>
      </c>
      <c r="M751" s="232">
        <v>3781</v>
      </c>
      <c r="N751" s="73">
        <v>80</v>
      </c>
      <c r="O751" s="232">
        <v>3861</v>
      </c>
      <c r="P751" s="232">
        <v>3781</v>
      </c>
      <c r="Q751" s="73">
        <v>80</v>
      </c>
      <c r="R751" s="232">
        <v>3820</v>
      </c>
      <c r="S751" s="232">
        <v>3764</v>
      </c>
      <c r="T751" s="73">
        <v>56</v>
      </c>
      <c r="U751" s="232">
        <v>4092</v>
      </c>
      <c r="V751" s="232">
        <v>4034</v>
      </c>
      <c r="W751" s="73">
        <v>58</v>
      </c>
    </row>
    <row r="752" spans="3:23" ht="15" customHeight="1" outlineLevel="1">
      <c r="C752" s="231" t="s">
        <v>314</v>
      </c>
      <c r="E752" s="230" t="s">
        <v>1903</v>
      </c>
      <c r="F752" s="73">
        <v>1032</v>
      </c>
      <c r="G752" s="73">
        <v>910</v>
      </c>
      <c r="H752" s="73">
        <v>122</v>
      </c>
      <c r="I752" s="73">
        <v>961</v>
      </c>
      <c r="J752" s="73">
        <v>849</v>
      </c>
      <c r="K752" s="73">
        <v>112</v>
      </c>
      <c r="L752" s="73">
        <v>877</v>
      </c>
      <c r="M752" s="73">
        <v>768</v>
      </c>
      <c r="N752" s="73">
        <v>109</v>
      </c>
      <c r="O752" s="73">
        <v>877</v>
      </c>
      <c r="P752" s="73">
        <v>768</v>
      </c>
      <c r="Q752" s="73">
        <v>109</v>
      </c>
      <c r="R752" s="73">
        <v>895</v>
      </c>
      <c r="S752" s="73">
        <v>785</v>
      </c>
      <c r="T752" s="73">
        <v>110</v>
      </c>
      <c r="U752" s="73">
        <v>871</v>
      </c>
      <c r="V752" s="73">
        <v>762</v>
      </c>
      <c r="W752" s="73">
        <v>109</v>
      </c>
    </row>
    <row r="753" spans="3:23" ht="15" customHeight="1" outlineLevel="2">
      <c r="D753" s="38" t="s">
        <v>1904</v>
      </c>
      <c r="E753" s="233" t="s">
        <v>1905</v>
      </c>
      <c r="F753" s="73">
        <v>21</v>
      </c>
      <c r="G753" s="73">
        <v>0</v>
      </c>
      <c r="H753" s="73">
        <v>21</v>
      </c>
      <c r="I753" s="73">
        <v>19</v>
      </c>
      <c r="J753" s="73">
        <v>0</v>
      </c>
      <c r="K753" s="73">
        <v>19</v>
      </c>
      <c r="L753" s="73">
        <v>19</v>
      </c>
      <c r="M753" s="73">
        <v>0</v>
      </c>
      <c r="N753" s="73">
        <v>19</v>
      </c>
      <c r="O753" s="73">
        <v>19</v>
      </c>
      <c r="P753" s="73">
        <v>0</v>
      </c>
      <c r="Q753" s="73">
        <v>19</v>
      </c>
      <c r="R753" s="73">
        <v>21</v>
      </c>
      <c r="S753" s="73">
        <v>0</v>
      </c>
      <c r="T753" s="73">
        <v>21</v>
      </c>
      <c r="U753" s="73">
        <v>23</v>
      </c>
      <c r="V753" s="73">
        <v>0</v>
      </c>
      <c r="W753" s="73">
        <v>23</v>
      </c>
    </row>
    <row r="754" spans="3:23" ht="15" customHeight="1" outlineLevel="2">
      <c r="D754" s="38" t="s">
        <v>1906</v>
      </c>
      <c r="E754" s="233" t="s">
        <v>1907</v>
      </c>
      <c r="F754" s="73">
        <v>3</v>
      </c>
      <c r="G754" s="73">
        <v>0</v>
      </c>
      <c r="H754" s="73">
        <v>3</v>
      </c>
      <c r="I754" s="73">
        <v>3</v>
      </c>
      <c r="J754" s="73">
        <v>0</v>
      </c>
      <c r="K754" s="73">
        <v>3</v>
      </c>
      <c r="L754" s="73">
        <v>3</v>
      </c>
      <c r="M754" s="73">
        <v>0</v>
      </c>
      <c r="N754" s="73">
        <v>3</v>
      </c>
      <c r="O754" s="73">
        <v>3</v>
      </c>
      <c r="P754" s="73">
        <v>0</v>
      </c>
      <c r="Q754" s="73">
        <v>3</v>
      </c>
      <c r="R754" s="73">
        <v>3</v>
      </c>
      <c r="S754" s="73">
        <v>0</v>
      </c>
      <c r="T754" s="73">
        <v>3</v>
      </c>
      <c r="U754" s="73">
        <v>4</v>
      </c>
      <c r="V754" s="73">
        <v>1</v>
      </c>
      <c r="W754" s="73">
        <v>3</v>
      </c>
    </row>
    <row r="755" spans="3:23" ht="15" customHeight="1" outlineLevel="2">
      <c r="D755" s="38" t="s">
        <v>1908</v>
      </c>
      <c r="E755" s="233" t="s">
        <v>1909</v>
      </c>
      <c r="F755" s="73">
        <v>1</v>
      </c>
      <c r="G755" s="73">
        <v>0</v>
      </c>
      <c r="H755" s="73">
        <v>1</v>
      </c>
      <c r="I755" s="73">
        <v>0</v>
      </c>
      <c r="J755" s="73">
        <v>0</v>
      </c>
      <c r="K755" s="73">
        <v>0</v>
      </c>
      <c r="L755" s="73">
        <v>0</v>
      </c>
      <c r="M755" s="73">
        <v>0</v>
      </c>
      <c r="N755" s="73">
        <v>0</v>
      </c>
      <c r="O755" s="73">
        <v>0</v>
      </c>
      <c r="P755" s="73">
        <v>0</v>
      </c>
      <c r="Q755" s="73">
        <v>0</v>
      </c>
      <c r="R755" s="73">
        <v>0</v>
      </c>
      <c r="S755" s="73">
        <v>0</v>
      </c>
      <c r="T755" s="73">
        <v>0</v>
      </c>
      <c r="U755" s="73">
        <v>0</v>
      </c>
      <c r="V755" s="73">
        <v>0</v>
      </c>
      <c r="W755" s="73">
        <v>0</v>
      </c>
    </row>
    <row r="756" spans="3:23" ht="15" customHeight="1" outlineLevel="2">
      <c r="D756" s="38" t="s">
        <v>1910</v>
      </c>
      <c r="E756" s="233" t="s">
        <v>1911</v>
      </c>
      <c r="F756" s="73">
        <v>0</v>
      </c>
      <c r="G756" s="73">
        <v>0</v>
      </c>
      <c r="H756" s="73">
        <v>0</v>
      </c>
      <c r="I756" s="73">
        <v>0</v>
      </c>
      <c r="J756" s="73">
        <v>0</v>
      </c>
      <c r="K756" s="73">
        <v>0</v>
      </c>
      <c r="L756" s="73">
        <v>0</v>
      </c>
      <c r="M756" s="73">
        <v>0</v>
      </c>
      <c r="N756" s="73">
        <v>0</v>
      </c>
      <c r="O756" s="73">
        <v>0</v>
      </c>
      <c r="P756" s="73">
        <v>0</v>
      </c>
      <c r="Q756" s="73">
        <v>0</v>
      </c>
      <c r="R756" s="73">
        <v>0</v>
      </c>
      <c r="S756" s="73">
        <v>0</v>
      </c>
      <c r="T756" s="73">
        <v>0</v>
      </c>
      <c r="U756" s="73">
        <v>0</v>
      </c>
      <c r="V756" s="73">
        <v>0</v>
      </c>
      <c r="W756" s="73">
        <v>0</v>
      </c>
    </row>
    <row r="757" spans="3:23" ht="15" customHeight="1" outlineLevel="2">
      <c r="D757" s="38" t="s">
        <v>1912</v>
      </c>
      <c r="E757" s="233" t="s">
        <v>1913</v>
      </c>
      <c r="F757" s="73">
        <v>2</v>
      </c>
      <c r="G757" s="73">
        <v>0</v>
      </c>
      <c r="H757" s="73">
        <v>2</v>
      </c>
      <c r="I757" s="73">
        <v>2</v>
      </c>
      <c r="J757" s="73">
        <v>0</v>
      </c>
      <c r="K757" s="73">
        <v>2</v>
      </c>
      <c r="L757" s="73">
        <v>2</v>
      </c>
      <c r="M757" s="73">
        <v>0</v>
      </c>
      <c r="N757" s="73">
        <v>2</v>
      </c>
      <c r="O757" s="73">
        <v>2</v>
      </c>
      <c r="P757" s="73">
        <v>0</v>
      </c>
      <c r="Q757" s="73">
        <v>2</v>
      </c>
      <c r="R757" s="73">
        <v>1</v>
      </c>
      <c r="S757" s="73">
        <v>0</v>
      </c>
      <c r="T757" s="73">
        <v>1</v>
      </c>
      <c r="U757" s="73">
        <v>1</v>
      </c>
      <c r="V757" s="73">
        <v>0</v>
      </c>
      <c r="W757" s="73">
        <v>1</v>
      </c>
    </row>
    <row r="758" spans="3:23" ht="15" customHeight="1" outlineLevel="2">
      <c r="D758" s="38" t="s">
        <v>1914</v>
      </c>
      <c r="E758" s="233" t="s">
        <v>1915</v>
      </c>
      <c r="F758" s="73">
        <v>0</v>
      </c>
      <c r="G758" s="73">
        <v>0</v>
      </c>
      <c r="H758" s="73">
        <v>0</v>
      </c>
      <c r="I758" s="73">
        <v>0</v>
      </c>
      <c r="J758" s="73">
        <v>0</v>
      </c>
      <c r="K758" s="73">
        <v>0</v>
      </c>
      <c r="L758" s="73">
        <v>0</v>
      </c>
      <c r="M758" s="73">
        <v>0</v>
      </c>
      <c r="N758" s="73">
        <v>0</v>
      </c>
      <c r="O758" s="73">
        <v>0</v>
      </c>
      <c r="P758" s="73">
        <v>0</v>
      </c>
      <c r="Q758" s="73">
        <v>0</v>
      </c>
      <c r="R758" s="73">
        <v>0</v>
      </c>
      <c r="S758" s="73">
        <v>0</v>
      </c>
      <c r="T758" s="73">
        <v>0</v>
      </c>
      <c r="U758" s="73">
        <v>0</v>
      </c>
      <c r="V758" s="73">
        <v>0</v>
      </c>
      <c r="W758" s="73">
        <v>0</v>
      </c>
    </row>
    <row r="759" spans="3:23" ht="15" customHeight="1" outlineLevel="2">
      <c r="D759" s="38" t="s">
        <v>1916</v>
      </c>
      <c r="E759" s="233" t="s">
        <v>1917</v>
      </c>
      <c r="F759" s="73">
        <v>2</v>
      </c>
      <c r="G759" s="73">
        <v>0</v>
      </c>
      <c r="H759" s="73">
        <v>2</v>
      </c>
      <c r="I759" s="73">
        <v>2</v>
      </c>
      <c r="J759" s="73">
        <v>0</v>
      </c>
      <c r="K759" s="73">
        <v>2</v>
      </c>
      <c r="L759" s="73">
        <v>2</v>
      </c>
      <c r="M759" s="73">
        <v>0</v>
      </c>
      <c r="N759" s="73">
        <v>2</v>
      </c>
      <c r="O759" s="73">
        <v>2</v>
      </c>
      <c r="P759" s="73">
        <v>0</v>
      </c>
      <c r="Q759" s="73">
        <v>2</v>
      </c>
      <c r="R759" s="73">
        <v>1</v>
      </c>
      <c r="S759" s="73">
        <v>0</v>
      </c>
      <c r="T759" s="73">
        <v>1</v>
      </c>
      <c r="U759" s="73">
        <v>1</v>
      </c>
      <c r="V759" s="73">
        <v>0</v>
      </c>
      <c r="W759" s="73">
        <v>1</v>
      </c>
    </row>
    <row r="760" spans="3:23" ht="15" customHeight="1" outlineLevel="2">
      <c r="D760" s="38" t="s">
        <v>1918</v>
      </c>
      <c r="E760" s="233" t="s">
        <v>1919</v>
      </c>
      <c r="F760" s="73">
        <v>123</v>
      </c>
      <c r="G760" s="73">
        <v>116</v>
      </c>
      <c r="H760" s="73">
        <v>7</v>
      </c>
      <c r="I760" s="73">
        <v>111</v>
      </c>
      <c r="J760" s="73">
        <v>105</v>
      </c>
      <c r="K760" s="73">
        <v>6</v>
      </c>
      <c r="L760" s="73">
        <v>92</v>
      </c>
      <c r="M760" s="73">
        <v>87</v>
      </c>
      <c r="N760" s="73">
        <v>5</v>
      </c>
      <c r="O760" s="73">
        <v>92</v>
      </c>
      <c r="P760" s="73">
        <v>87</v>
      </c>
      <c r="Q760" s="73">
        <v>5</v>
      </c>
      <c r="R760" s="73">
        <v>91</v>
      </c>
      <c r="S760" s="73">
        <v>85</v>
      </c>
      <c r="T760" s="73">
        <v>6</v>
      </c>
      <c r="U760" s="73">
        <v>83</v>
      </c>
      <c r="V760" s="73">
        <v>77</v>
      </c>
      <c r="W760" s="73">
        <v>6</v>
      </c>
    </row>
    <row r="761" spans="3:23" ht="15" customHeight="1" outlineLevel="2">
      <c r="D761" s="38" t="s">
        <v>1920</v>
      </c>
      <c r="E761" s="233" t="s">
        <v>1921</v>
      </c>
      <c r="F761" s="73">
        <v>6</v>
      </c>
      <c r="G761" s="73">
        <v>3</v>
      </c>
      <c r="H761" s="73">
        <v>3</v>
      </c>
      <c r="I761" s="73">
        <v>3</v>
      </c>
      <c r="J761" s="73">
        <v>0</v>
      </c>
      <c r="K761" s="73">
        <v>3</v>
      </c>
      <c r="L761" s="73">
        <v>3</v>
      </c>
      <c r="M761" s="73">
        <v>0</v>
      </c>
      <c r="N761" s="73">
        <v>3</v>
      </c>
      <c r="O761" s="73">
        <v>3</v>
      </c>
      <c r="P761" s="73">
        <v>0</v>
      </c>
      <c r="Q761" s="73">
        <v>3</v>
      </c>
      <c r="R761" s="73">
        <v>2</v>
      </c>
      <c r="S761" s="73">
        <v>0</v>
      </c>
      <c r="T761" s="73">
        <v>2</v>
      </c>
      <c r="U761" s="73">
        <v>2</v>
      </c>
      <c r="V761" s="73">
        <v>0</v>
      </c>
      <c r="W761" s="73">
        <v>2</v>
      </c>
    </row>
    <row r="762" spans="3:23" ht="15" customHeight="1" outlineLevel="2">
      <c r="D762" s="38" t="s">
        <v>1922</v>
      </c>
      <c r="E762" s="233" t="s">
        <v>1923</v>
      </c>
      <c r="F762" s="73">
        <v>29</v>
      </c>
      <c r="G762" s="73">
        <v>4</v>
      </c>
      <c r="H762" s="73">
        <v>25</v>
      </c>
      <c r="I762" s="73">
        <v>26</v>
      </c>
      <c r="J762" s="73">
        <v>3</v>
      </c>
      <c r="K762" s="73">
        <v>23</v>
      </c>
      <c r="L762" s="73">
        <v>21</v>
      </c>
      <c r="M762" s="73">
        <v>0</v>
      </c>
      <c r="N762" s="73">
        <v>21</v>
      </c>
      <c r="O762" s="73">
        <v>21</v>
      </c>
      <c r="P762" s="73">
        <v>0</v>
      </c>
      <c r="Q762" s="73">
        <v>21</v>
      </c>
      <c r="R762" s="73">
        <v>22</v>
      </c>
      <c r="S762" s="73">
        <v>0</v>
      </c>
      <c r="T762" s="73">
        <v>22</v>
      </c>
      <c r="U762" s="73">
        <v>21</v>
      </c>
      <c r="V762" s="73">
        <v>0</v>
      </c>
      <c r="W762" s="73">
        <v>21</v>
      </c>
    </row>
    <row r="763" spans="3:23" ht="15" customHeight="1" outlineLevel="2">
      <c r="D763" s="38" t="s">
        <v>1924</v>
      </c>
      <c r="E763" s="233" t="s">
        <v>1925</v>
      </c>
      <c r="F763" s="73">
        <v>75</v>
      </c>
      <c r="G763" s="73">
        <v>37</v>
      </c>
      <c r="H763" s="73">
        <v>38</v>
      </c>
      <c r="I763" s="73">
        <v>79</v>
      </c>
      <c r="J763" s="73">
        <v>41</v>
      </c>
      <c r="K763" s="73">
        <v>38</v>
      </c>
      <c r="L763" s="73">
        <v>76</v>
      </c>
      <c r="M763" s="73">
        <v>39</v>
      </c>
      <c r="N763" s="73">
        <v>37</v>
      </c>
      <c r="O763" s="73">
        <v>76</v>
      </c>
      <c r="P763" s="73">
        <v>39</v>
      </c>
      <c r="Q763" s="73">
        <v>37</v>
      </c>
      <c r="R763" s="73">
        <v>78</v>
      </c>
      <c r="S763" s="73">
        <v>43</v>
      </c>
      <c r="T763" s="73">
        <v>35</v>
      </c>
      <c r="U763" s="73">
        <v>75</v>
      </c>
      <c r="V763" s="73">
        <v>42</v>
      </c>
      <c r="W763" s="73">
        <v>33</v>
      </c>
    </row>
    <row r="764" spans="3:23" ht="15" customHeight="1" outlineLevel="2">
      <c r="D764" s="38" t="s">
        <v>1926</v>
      </c>
      <c r="E764" s="233" t="s">
        <v>1927</v>
      </c>
      <c r="F764" s="73">
        <v>7</v>
      </c>
      <c r="G764" s="73">
        <v>0</v>
      </c>
      <c r="H764" s="73">
        <v>7</v>
      </c>
      <c r="I764" s="73">
        <v>7</v>
      </c>
      <c r="J764" s="73">
        <v>3</v>
      </c>
      <c r="K764" s="73">
        <v>4</v>
      </c>
      <c r="L764" s="73">
        <v>4</v>
      </c>
      <c r="M764" s="73">
        <v>0</v>
      </c>
      <c r="N764" s="73">
        <v>4</v>
      </c>
      <c r="O764" s="73">
        <v>4</v>
      </c>
      <c r="P764" s="73">
        <v>0</v>
      </c>
      <c r="Q764" s="73">
        <v>4</v>
      </c>
      <c r="R764" s="73">
        <v>4</v>
      </c>
      <c r="S764" s="73">
        <v>0</v>
      </c>
      <c r="T764" s="73">
        <v>4</v>
      </c>
      <c r="U764" s="73">
        <v>4</v>
      </c>
      <c r="V764" s="73">
        <v>0</v>
      </c>
      <c r="W764" s="73">
        <v>4</v>
      </c>
    </row>
    <row r="765" spans="3:23" ht="15" customHeight="1" outlineLevel="2">
      <c r="D765" s="38" t="s">
        <v>1928</v>
      </c>
      <c r="E765" s="233" t="s">
        <v>1929</v>
      </c>
      <c r="F765" s="73">
        <v>754</v>
      </c>
      <c r="G765" s="73">
        <v>745</v>
      </c>
      <c r="H765" s="73">
        <v>9</v>
      </c>
      <c r="I765" s="73">
        <v>700</v>
      </c>
      <c r="J765" s="73">
        <v>692</v>
      </c>
      <c r="K765" s="73">
        <v>8</v>
      </c>
      <c r="L765" s="73">
        <v>646</v>
      </c>
      <c r="M765" s="73">
        <v>638</v>
      </c>
      <c r="N765" s="73">
        <v>8</v>
      </c>
      <c r="O765" s="73">
        <v>646</v>
      </c>
      <c r="P765" s="73">
        <v>638</v>
      </c>
      <c r="Q765" s="73">
        <v>8</v>
      </c>
      <c r="R765" s="73">
        <v>664</v>
      </c>
      <c r="S765" s="73">
        <v>654</v>
      </c>
      <c r="T765" s="73">
        <v>10</v>
      </c>
      <c r="U765" s="73">
        <v>650</v>
      </c>
      <c r="V765" s="73">
        <v>639</v>
      </c>
      <c r="W765" s="73">
        <v>11</v>
      </c>
    </row>
    <row r="766" spans="3:23" ht="15" customHeight="1" outlineLevel="2">
      <c r="D766" s="38" t="s">
        <v>1930</v>
      </c>
      <c r="E766" s="233" t="s">
        <v>1931</v>
      </c>
      <c r="F766" s="73">
        <v>9</v>
      </c>
      <c r="G766" s="73">
        <v>5</v>
      </c>
      <c r="H766" s="73">
        <v>4</v>
      </c>
      <c r="I766" s="73">
        <v>9</v>
      </c>
      <c r="J766" s="73">
        <v>5</v>
      </c>
      <c r="K766" s="73">
        <v>4</v>
      </c>
      <c r="L766" s="73">
        <v>9</v>
      </c>
      <c r="M766" s="73">
        <v>4</v>
      </c>
      <c r="N766" s="73">
        <v>5</v>
      </c>
      <c r="O766" s="73">
        <v>9</v>
      </c>
      <c r="P766" s="73">
        <v>4</v>
      </c>
      <c r="Q766" s="73">
        <v>5</v>
      </c>
      <c r="R766" s="73">
        <v>8</v>
      </c>
      <c r="S766" s="73">
        <v>3</v>
      </c>
      <c r="T766" s="73">
        <v>5</v>
      </c>
      <c r="U766" s="73">
        <v>7</v>
      </c>
      <c r="V766" s="73">
        <v>3</v>
      </c>
      <c r="W766" s="73">
        <v>4</v>
      </c>
    </row>
    <row r="767" spans="3:23" ht="15" customHeight="1" outlineLevel="1">
      <c r="C767" s="231" t="s">
        <v>1932</v>
      </c>
      <c r="E767" s="230" t="s">
        <v>1933</v>
      </c>
      <c r="F767" s="232">
        <v>2686</v>
      </c>
      <c r="G767" s="232">
        <v>2111</v>
      </c>
      <c r="H767" s="73">
        <v>575</v>
      </c>
      <c r="I767" s="232">
        <v>2681</v>
      </c>
      <c r="J767" s="232">
        <v>2136</v>
      </c>
      <c r="K767" s="73">
        <v>545</v>
      </c>
      <c r="L767" s="232">
        <v>2529</v>
      </c>
      <c r="M767" s="232">
        <v>2000</v>
      </c>
      <c r="N767" s="73">
        <v>529</v>
      </c>
      <c r="O767" s="232">
        <v>2529</v>
      </c>
      <c r="P767" s="232">
        <v>2000</v>
      </c>
      <c r="Q767" s="73">
        <v>529</v>
      </c>
      <c r="R767" s="232">
        <v>2255</v>
      </c>
      <c r="S767" s="232">
        <v>1774</v>
      </c>
      <c r="T767" s="232">
        <v>481</v>
      </c>
      <c r="U767" s="232">
        <v>2135</v>
      </c>
      <c r="V767" s="232">
        <v>1668</v>
      </c>
      <c r="W767" s="232">
        <v>467</v>
      </c>
    </row>
    <row r="768" spans="3:23" ht="15" customHeight="1" outlineLevel="2">
      <c r="D768" s="38" t="s">
        <v>1934</v>
      </c>
      <c r="E768" s="233" t="s">
        <v>1935</v>
      </c>
      <c r="F768" s="73">
        <v>12</v>
      </c>
      <c r="G768" s="73">
        <v>0</v>
      </c>
      <c r="H768" s="73">
        <v>12</v>
      </c>
      <c r="I768" s="73">
        <v>9</v>
      </c>
      <c r="J768" s="73">
        <v>0</v>
      </c>
      <c r="K768" s="73">
        <v>9</v>
      </c>
      <c r="L768" s="73">
        <v>9</v>
      </c>
      <c r="M768" s="73">
        <v>0</v>
      </c>
      <c r="N768" s="73">
        <v>9</v>
      </c>
      <c r="O768" s="73">
        <v>9</v>
      </c>
      <c r="P768" s="73">
        <v>0</v>
      </c>
      <c r="Q768" s="73">
        <v>9</v>
      </c>
      <c r="R768" s="73">
        <v>7</v>
      </c>
      <c r="S768" s="73">
        <v>0</v>
      </c>
      <c r="T768" s="73">
        <v>7</v>
      </c>
      <c r="U768" s="73">
        <v>6</v>
      </c>
      <c r="V768" s="73">
        <v>0</v>
      </c>
      <c r="W768" s="73">
        <v>6</v>
      </c>
    </row>
    <row r="769" spans="4:23" ht="15" customHeight="1" outlineLevel="2">
      <c r="D769" s="38" t="s">
        <v>1936</v>
      </c>
      <c r="E769" s="233" t="s">
        <v>1937</v>
      </c>
      <c r="F769" s="73">
        <v>265</v>
      </c>
      <c r="G769" s="73">
        <v>182</v>
      </c>
      <c r="H769" s="73">
        <v>83</v>
      </c>
      <c r="I769" s="73">
        <v>251</v>
      </c>
      <c r="J769" s="73">
        <v>169</v>
      </c>
      <c r="K769" s="73">
        <v>82</v>
      </c>
      <c r="L769" s="73">
        <v>233</v>
      </c>
      <c r="M769" s="73">
        <v>150</v>
      </c>
      <c r="N769" s="73">
        <v>83</v>
      </c>
      <c r="O769" s="73">
        <v>233</v>
      </c>
      <c r="P769" s="73">
        <v>150</v>
      </c>
      <c r="Q769" s="73">
        <v>83</v>
      </c>
      <c r="R769" s="73">
        <v>225</v>
      </c>
      <c r="S769" s="73">
        <v>147</v>
      </c>
      <c r="T769" s="73">
        <v>78</v>
      </c>
      <c r="U769" s="73">
        <v>214</v>
      </c>
      <c r="V769" s="73">
        <v>138</v>
      </c>
      <c r="W769" s="73">
        <v>76</v>
      </c>
    </row>
    <row r="770" spans="4:23" ht="15" customHeight="1" outlineLevel="2">
      <c r="D770" s="38" t="s">
        <v>1938</v>
      </c>
      <c r="E770" s="233" t="s">
        <v>1939</v>
      </c>
      <c r="F770" s="73">
        <v>523</v>
      </c>
      <c r="G770" s="73">
        <v>348</v>
      </c>
      <c r="H770" s="73">
        <v>175</v>
      </c>
      <c r="I770" s="73">
        <v>504</v>
      </c>
      <c r="J770" s="73">
        <v>335</v>
      </c>
      <c r="K770" s="73">
        <v>169</v>
      </c>
      <c r="L770" s="73">
        <v>459</v>
      </c>
      <c r="M770" s="73">
        <v>299</v>
      </c>
      <c r="N770" s="73">
        <v>160</v>
      </c>
      <c r="O770" s="73">
        <v>459</v>
      </c>
      <c r="P770" s="73">
        <v>299</v>
      </c>
      <c r="Q770" s="73">
        <v>160</v>
      </c>
      <c r="R770" s="73">
        <v>439</v>
      </c>
      <c r="S770" s="73">
        <v>288</v>
      </c>
      <c r="T770" s="73">
        <v>151</v>
      </c>
      <c r="U770" s="73">
        <v>431</v>
      </c>
      <c r="V770" s="73">
        <v>289</v>
      </c>
      <c r="W770" s="73">
        <v>142</v>
      </c>
    </row>
    <row r="771" spans="4:23" ht="15" customHeight="1" outlineLevel="2">
      <c r="D771" s="38" t="s">
        <v>1940</v>
      </c>
      <c r="E771" s="233" t="s">
        <v>1941</v>
      </c>
      <c r="F771" s="73">
        <v>262</v>
      </c>
      <c r="G771" s="73">
        <v>102</v>
      </c>
      <c r="H771" s="73">
        <v>160</v>
      </c>
      <c r="I771" s="73">
        <v>248</v>
      </c>
      <c r="J771" s="73">
        <v>94</v>
      </c>
      <c r="K771" s="73">
        <v>154</v>
      </c>
      <c r="L771" s="73">
        <v>254</v>
      </c>
      <c r="M771" s="73">
        <v>102</v>
      </c>
      <c r="N771" s="73">
        <v>152</v>
      </c>
      <c r="O771" s="73">
        <v>254</v>
      </c>
      <c r="P771" s="73">
        <v>102</v>
      </c>
      <c r="Q771" s="73">
        <v>152</v>
      </c>
      <c r="R771" s="73">
        <v>237</v>
      </c>
      <c r="S771" s="73">
        <v>98</v>
      </c>
      <c r="T771" s="73">
        <v>139</v>
      </c>
      <c r="U771" s="73">
        <v>226</v>
      </c>
      <c r="V771" s="73">
        <v>91</v>
      </c>
      <c r="W771" s="73">
        <v>135</v>
      </c>
    </row>
    <row r="772" spans="4:23" ht="15" customHeight="1" outlineLevel="2">
      <c r="D772" s="38" t="s">
        <v>1942</v>
      </c>
      <c r="E772" s="233" t="s">
        <v>1943</v>
      </c>
      <c r="F772" s="73">
        <v>4</v>
      </c>
      <c r="G772" s="73">
        <v>0</v>
      </c>
      <c r="H772" s="73">
        <v>4</v>
      </c>
      <c r="I772" s="73">
        <v>3</v>
      </c>
      <c r="J772" s="73">
        <v>0</v>
      </c>
      <c r="K772" s="73">
        <v>3</v>
      </c>
      <c r="L772" s="73">
        <v>3</v>
      </c>
      <c r="M772" s="73">
        <v>0</v>
      </c>
      <c r="N772" s="73">
        <v>3</v>
      </c>
      <c r="O772" s="73">
        <v>3</v>
      </c>
      <c r="P772" s="73">
        <v>0</v>
      </c>
      <c r="Q772" s="73">
        <v>3</v>
      </c>
      <c r="R772" s="73">
        <v>3</v>
      </c>
      <c r="S772" s="73">
        <v>0</v>
      </c>
      <c r="T772" s="73">
        <v>3</v>
      </c>
      <c r="U772" s="73">
        <v>3</v>
      </c>
      <c r="V772" s="73">
        <v>0</v>
      </c>
      <c r="W772" s="73">
        <v>3</v>
      </c>
    </row>
    <row r="773" spans="4:23" ht="15" customHeight="1" outlineLevel="2">
      <c r="D773" s="38" t="s">
        <v>1944</v>
      </c>
      <c r="E773" s="233" t="s">
        <v>1945</v>
      </c>
      <c r="F773" s="73">
        <v>0</v>
      </c>
      <c r="G773" s="73">
        <v>0</v>
      </c>
      <c r="H773" s="73">
        <v>0</v>
      </c>
      <c r="I773" s="73">
        <v>0</v>
      </c>
      <c r="J773" s="73">
        <v>0</v>
      </c>
      <c r="K773" s="73">
        <v>0</v>
      </c>
      <c r="L773" s="73">
        <v>1</v>
      </c>
      <c r="M773" s="73">
        <v>0</v>
      </c>
      <c r="N773" s="73">
        <v>1</v>
      </c>
      <c r="O773" s="73">
        <v>1</v>
      </c>
      <c r="P773" s="73">
        <v>0</v>
      </c>
      <c r="Q773" s="73">
        <v>1</v>
      </c>
      <c r="R773" s="73">
        <v>1</v>
      </c>
      <c r="S773" s="73">
        <v>0</v>
      </c>
      <c r="T773" s="73">
        <v>1</v>
      </c>
      <c r="U773" s="73">
        <v>1</v>
      </c>
      <c r="V773" s="73">
        <v>0</v>
      </c>
      <c r="W773" s="73">
        <v>1</v>
      </c>
    </row>
    <row r="774" spans="4:23" ht="15" customHeight="1" outlineLevel="2">
      <c r="D774" s="38" t="s">
        <v>1946</v>
      </c>
      <c r="E774" s="233" t="s">
        <v>1947</v>
      </c>
      <c r="F774" s="73">
        <v>775</v>
      </c>
      <c r="G774" s="73">
        <v>766</v>
      </c>
      <c r="H774" s="73">
        <v>9</v>
      </c>
      <c r="I774" s="73">
        <v>868</v>
      </c>
      <c r="J774" s="73">
        <v>859</v>
      </c>
      <c r="K774" s="73">
        <v>9</v>
      </c>
      <c r="L774" s="73">
        <v>847</v>
      </c>
      <c r="M774" s="73">
        <v>839</v>
      </c>
      <c r="N774" s="73">
        <v>8</v>
      </c>
      <c r="O774" s="73">
        <v>847</v>
      </c>
      <c r="P774" s="73">
        <v>839</v>
      </c>
      <c r="Q774" s="73">
        <v>8</v>
      </c>
      <c r="R774" s="73">
        <v>687</v>
      </c>
      <c r="S774" s="73">
        <v>682</v>
      </c>
      <c r="T774" s="73">
        <v>5</v>
      </c>
      <c r="U774" s="73">
        <v>622</v>
      </c>
      <c r="V774" s="73">
        <v>618</v>
      </c>
      <c r="W774" s="73">
        <v>4</v>
      </c>
    </row>
    <row r="775" spans="4:23" ht="15" customHeight="1" outlineLevel="2">
      <c r="D775" s="38" t="s">
        <v>1948</v>
      </c>
      <c r="E775" s="233" t="s">
        <v>1949</v>
      </c>
      <c r="F775" s="73">
        <v>0</v>
      </c>
      <c r="G775" s="73">
        <v>0</v>
      </c>
      <c r="H775" s="73">
        <v>0</v>
      </c>
      <c r="I775" s="73">
        <v>0</v>
      </c>
      <c r="J775" s="73">
        <v>0</v>
      </c>
      <c r="K775" s="73">
        <v>0</v>
      </c>
      <c r="L775" s="73">
        <v>0</v>
      </c>
      <c r="M775" s="73">
        <v>0</v>
      </c>
      <c r="N775" s="73">
        <v>0</v>
      </c>
      <c r="O775" s="73">
        <v>0</v>
      </c>
      <c r="P775" s="73">
        <v>0</v>
      </c>
      <c r="Q775" s="73">
        <v>0</v>
      </c>
      <c r="R775" s="73">
        <v>0</v>
      </c>
      <c r="S775" s="73">
        <v>0</v>
      </c>
      <c r="T775" s="73">
        <v>0</v>
      </c>
      <c r="U775" s="73">
        <v>0</v>
      </c>
      <c r="V775" s="73">
        <v>0</v>
      </c>
      <c r="W775" s="73">
        <v>0</v>
      </c>
    </row>
    <row r="776" spans="4:23" ht="15" customHeight="1" outlineLevel="2">
      <c r="D776" s="38" t="s">
        <v>1950</v>
      </c>
      <c r="E776" s="233" t="s">
        <v>1951</v>
      </c>
      <c r="F776" s="73">
        <v>0</v>
      </c>
      <c r="G776" s="73">
        <v>0</v>
      </c>
      <c r="H776" s="73">
        <v>0</v>
      </c>
      <c r="I776" s="73">
        <v>0</v>
      </c>
      <c r="J776" s="73">
        <v>0</v>
      </c>
      <c r="K776" s="73">
        <v>0</v>
      </c>
      <c r="L776" s="73">
        <v>0</v>
      </c>
      <c r="M776" s="73">
        <v>0</v>
      </c>
      <c r="N776" s="73">
        <v>0</v>
      </c>
      <c r="O776" s="73">
        <v>0</v>
      </c>
      <c r="P776" s="73">
        <v>0</v>
      </c>
      <c r="Q776" s="73">
        <v>0</v>
      </c>
      <c r="R776" s="73">
        <v>1</v>
      </c>
      <c r="S776" s="73">
        <v>0</v>
      </c>
      <c r="T776" s="73">
        <v>1</v>
      </c>
      <c r="U776" s="73">
        <v>1</v>
      </c>
      <c r="V776" s="73">
        <v>0</v>
      </c>
      <c r="W776" s="73">
        <v>1</v>
      </c>
    </row>
    <row r="777" spans="4:23" ht="15" customHeight="1" outlineLevel="2">
      <c r="D777" s="38" t="s">
        <v>1952</v>
      </c>
      <c r="E777" s="233" t="s">
        <v>1953</v>
      </c>
      <c r="F777" s="73">
        <v>753</v>
      </c>
      <c r="G777" s="73">
        <v>645</v>
      </c>
      <c r="H777" s="73">
        <v>108</v>
      </c>
      <c r="I777" s="73">
        <v>723</v>
      </c>
      <c r="J777" s="73">
        <v>623</v>
      </c>
      <c r="K777" s="73">
        <v>100</v>
      </c>
      <c r="L777" s="73">
        <v>668</v>
      </c>
      <c r="M777" s="73">
        <v>573</v>
      </c>
      <c r="N777" s="73">
        <v>95</v>
      </c>
      <c r="O777" s="73">
        <v>668</v>
      </c>
      <c r="P777" s="73">
        <v>573</v>
      </c>
      <c r="Q777" s="73">
        <v>95</v>
      </c>
      <c r="R777" s="73">
        <v>614</v>
      </c>
      <c r="S777" s="73">
        <v>533</v>
      </c>
      <c r="T777" s="73">
        <v>81</v>
      </c>
      <c r="U777" s="73">
        <v>591</v>
      </c>
      <c r="V777" s="73">
        <v>509</v>
      </c>
      <c r="W777" s="73">
        <v>82</v>
      </c>
    </row>
    <row r="778" spans="4:23" ht="15" customHeight="1" outlineLevel="2">
      <c r="D778" s="38" t="s">
        <v>1954</v>
      </c>
      <c r="E778" s="233" t="s">
        <v>1955</v>
      </c>
      <c r="F778" s="73">
        <v>1</v>
      </c>
      <c r="G778" s="73">
        <v>0</v>
      </c>
      <c r="H778" s="73">
        <v>1</v>
      </c>
      <c r="I778" s="73">
        <v>0</v>
      </c>
      <c r="J778" s="73">
        <v>0</v>
      </c>
      <c r="K778" s="73">
        <v>0</v>
      </c>
      <c r="L778" s="73">
        <v>0</v>
      </c>
      <c r="M778" s="73">
        <v>0</v>
      </c>
      <c r="N778" s="73">
        <v>0</v>
      </c>
      <c r="O778" s="73">
        <v>0</v>
      </c>
      <c r="P778" s="73">
        <v>0</v>
      </c>
      <c r="Q778" s="73">
        <v>0</v>
      </c>
      <c r="R778" s="73">
        <v>0</v>
      </c>
      <c r="S778" s="73">
        <v>0</v>
      </c>
      <c r="T778" s="73">
        <v>0</v>
      </c>
      <c r="U778" s="73">
        <v>0</v>
      </c>
      <c r="V778" s="73">
        <v>0</v>
      </c>
      <c r="W778" s="73">
        <v>0</v>
      </c>
    </row>
    <row r="779" spans="4:23" ht="15" customHeight="1" outlineLevel="2">
      <c r="D779" s="38" t="s">
        <v>1956</v>
      </c>
      <c r="E779" s="233" t="s">
        <v>1957</v>
      </c>
      <c r="F779" s="73">
        <v>0</v>
      </c>
      <c r="G779" s="73">
        <v>0</v>
      </c>
      <c r="H779" s="73">
        <v>0</v>
      </c>
      <c r="I779" s="73">
        <v>0</v>
      </c>
      <c r="J779" s="73">
        <v>0</v>
      </c>
      <c r="K779" s="73">
        <v>0</v>
      </c>
      <c r="L779" s="73">
        <v>0</v>
      </c>
      <c r="M779" s="73">
        <v>0</v>
      </c>
      <c r="N779" s="73">
        <v>0</v>
      </c>
      <c r="O779" s="73">
        <v>0</v>
      </c>
      <c r="P779" s="73">
        <v>0</v>
      </c>
      <c r="Q779" s="73">
        <v>0</v>
      </c>
      <c r="R779" s="73">
        <v>0</v>
      </c>
      <c r="S779" s="73">
        <v>0</v>
      </c>
      <c r="T779" s="73">
        <v>0</v>
      </c>
      <c r="U779" s="73">
        <v>0</v>
      </c>
      <c r="V779" s="73">
        <v>0</v>
      </c>
      <c r="W779" s="73">
        <v>0</v>
      </c>
    </row>
    <row r="780" spans="4:23" ht="15" customHeight="1" outlineLevel="2">
      <c r="D780" s="38" t="s">
        <v>1958</v>
      </c>
      <c r="E780" s="233" t="s">
        <v>1959</v>
      </c>
      <c r="F780" s="73">
        <v>44</v>
      </c>
      <c r="G780" s="73">
        <v>31</v>
      </c>
      <c r="H780" s="73">
        <v>13</v>
      </c>
      <c r="I780" s="73">
        <v>33</v>
      </c>
      <c r="J780" s="73">
        <v>26</v>
      </c>
      <c r="K780" s="73">
        <v>7</v>
      </c>
      <c r="L780" s="73">
        <v>21</v>
      </c>
      <c r="M780" s="73">
        <v>12</v>
      </c>
      <c r="N780" s="73">
        <v>9</v>
      </c>
      <c r="O780" s="73">
        <v>21</v>
      </c>
      <c r="P780" s="73">
        <v>12</v>
      </c>
      <c r="Q780" s="73">
        <v>9</v>
      </c>
      <c r="R780" s="73">
        <v>11</v>
      </c>
      <c r="S780" s="73">
        <v>3</v>
      </c>
      <c r="T780" s="73">
        <v>8</v>
      </c>
      <c r="U780" s="73">
        <v>10</v>
      </c>
      <c r="V780" s="73">
        <v>1</v>
      </c>
      <c r="W780" s="73">
        <v>9</v>
      </c>
    </row>
    <row r="781" spans="4:23" ht="15" customHeight="1" outlineLevel="2">
      <c r="D781" s="38" t="s">
        <v>1960</v>
      </c>
      <c r="E781" s="233" t="s">
        <v>1961</v>
      </c>
      <c r="F781" s="73">
        <v>0</v>
      </c>
      <c r="G781" s="73">
        <v>0</v>
      </c>
      <c r="H781" s="73">
        <v>0</v>
      </c>
      <c r="I781" s="73">
        <v>0</v>
      </c>
      <c r="J781" s="73">
        <v>0</v>
      </c>
      <c r="K781" s="73">
        <v>0</v>
      </c>
      <c r="L781" s="73">
        <v>0</v>
      </c>
      <c r="M781" s="73">
        <v>0</v>
      </c>
      <c r="N781" s="73">
        <v>0</v>
      </c>
      <c r="O781" s="73">
        <v>0</v>
      </c>
      <c r="P781" s="73">
        <v>0</v>
      </c>
      <c r="Q781" s="73">
        <v>0</v>
      </c>
      <c r="R781" s="73">
        <v>0</v>
      </c>
      <c r="S781" s="73">
        <v>0</v>
      </c>
      <c r="T781" s="73">
        <v>0</v>
      </c>
      <c r="U781" s="73">
        <v>0</v>
      </c>
      <c r="V781" s="73">
        <v>0</v>
      </c>
      <c r="W781" s="73">
        <v>0</v>
      </c>
    </row>
    <row r="782" spans="4:23" ht="15" customHeight="1" outlineLevel="2">
      <c r="D782" s="38" t="s">
        <v>1962</v>
      </c>
      <c r="E782" s="233" t="s">
        <v>1963</v>
      </c>
      <c r="F782" s="73">
        <v>0</v>
      </c>
      <c r="G782" s="73">
        <v>0</v>
      </c>
      <c r="H782" s="73">
        <v>0</v>
      </c>
      <c r="I782" s="73">
        <v>0</v>
      </c>
      <c r="J782" s="73">
        <v>0</v>
      </c>
      <c r="K782" s="73">
        <v>0</v>
      </c>
      <c r="L782" s="73">
        <v>0</v>
      </c>
      <c r="M782" s="73">
        <v>0</v>
      </c>
      <c r="N782" s="73">
        <v>0</v>
      </c>
      <c r="O782" s="73">
        <v>0</v>
      </c>
      <c r="P782" s="73">
        <v>0</v>
      </c>
      <c r="Q782" s="73">
        <v>0</v>
      </c>
      <c r="R782" s="73">
        <v>0</v>
      </c>
      <c r="S782" s="73">
        <v>0</v>
      </c>
      <c r="T782" s="73">
        <v>0</v>
      </c>
      <c r="U782" s="73">
        <v>0</v>
      </c>
      <c r="V782" s="73">
        <v>0</v>
      </c>
      <c r="W782" s="73">
        <v>0</v>
      </c>
    </row>
    <row r="783" spans="4:23" ht="15" customHeight="1" outlineLevel="2">
      <c r="D783" s="38" t="s">
        <v>1964</v>
      </c>
      <c r="E783" s="233" t="s">
        <v>1965</v>
      </c>
      <c r="F783" s="73">
        <v>0</v>
      </c>
      <c r="G783" s="73">
        <v>0</v>
      </c>
      <c r="H783" s="73">
        <v>0</v>
      </c>
      <c r="I783" s="73">
        <v>0</v>
      </c>
      <c r="J783" s="73">
        <v>0</v>
      </c>
      <c r="K783" s="73">
        <v>0</v>
      </c>
      <c r="L783" s="73">
        <v>0</v>
      </c>
      <c r="M783" s="73">
        <v>0</v>
      </c>
      <c r="N783" s="73">
        <v>0</v>
      </c>
      <c r="O783" s="73">
        <v>0</v>
      </c>
      <c r="P783" s="73">
        <v>0</v>
      </c>
      <c r="Q783" s="73">
        <v>0</v>
      </c>
      <c r="R783" s="73">
        <v>0</v>
      </c>
      <c r="S783" s="73">
        <v>0</v>
      </c>
      <c r="T783" s="73">
        <v>0</v>
      </c>
      <c r="U783" s="73">
        <v>0</v>
      </c>
      <c r="V783" s="73">
        <v>0</v>
      </c>
      <c r="W783" s="73">
        <v>0</v>
      </c>
    </row>
    <row r="784" spans="4:23" ht="15" customHeight="1" outlineLevel="2">
      <c r="D784" s="38" t="s">
        <v>1966</v>
      </c>
      <c r="E784" s="233" t="s">
        <v>1967</v>
      </c>
      <c r="F784" s="73">
        <v>14</v>
      </c>
      <c r="G784" s="73">
        <v>10</v>
      </c>
      <c r="H784" s="73">
        <v>4</v>
      </c>
      <c r="I784" s="73">
        <v>6</v>
      </c>
      <c r="J784" s="73">
        <v>3</v>
      </c>
      <c r="K784" s="73">
        <v>3</v>
      </c>
      <c r="L784" s="73">
        <v>7</v>
      </c>
      <c r="M784" s="73">
        <v>6</v>
      </c>
      <c r="N784" s="73">
        <v>1</v>
      </c>
      <c r="O784" s="73">
        <v>7</v>
      </c>
      <c r="P784" s="73">
        <v>6</v>
      </c>
      <c r="Q784" s="73">
        <v>1</v>
      </c>
      <c r="R784" s="73">
        <v>7</v>
      </c>
      <c r="S784" s="73">
        <v>6</v>
      </c>
      <c r="T784" s="73">
        <v>1</v>
      </c>
      <c r="U784" s="73">
        <v>7</v>
      </c>
      <c r="V784" s="73">
        <v>5</v>
      </c>
      <c r="W784" s="73">
        <v>2</v>
      </c>
    </row>
    <row r="785" spans="3:23" ht="15" customHeight="1" outlineLevel="2">
      <c r="D785" s="38" t="s">
        <v>1968</v>
      </c>
      <c r="E785" s="233" t="s">
        <v>1969</v>
      </c>
      <c r="F785" s="73">
        <v>0</v>
      </c>
      <c r="G785" s="73">
        <v>0</v>
      </c>
      <c r="H785" s="73">
        <v>0</v>
      </c>
      <c r="I785" s="73">
        <v>0</v>
      </c>
      <c r="J785" s="73">
        <v>0</v>
      </c>
      <c r="K785" s="73">
        <v>0</v>
      </c>
      <c r="L785" s="73">
        <v>0</v>
      </c>
      <c r="M785" s="73">
        <v>0</v>
      </c>
      <c r="N785" s="73">
        <v>0</v>
      </c>
      <c r="O785" s="73">
        <v>0</v>
      </c>
      <c r="P785" s="73">
        <v>0</v>
      </c>
      <c r="Q785" s="73">
        <v>0</v>
      </c>
      <c r="R785" s="73">
        <v>0</v>
      </c>
      <c r="S785" s="73">
        <v>0</v>
      </c>
      <c r="T785" s="73">
        <v>0</v>
      </c>
      <c r="U785" s="73">
        <v>0</v>
      </c>
      <c r="V785" s="73">
        <v>0</v>
      </c>
      <c r="W785" s="73">
        <v>0</v>
      </c>
    </row>
    <row r="786" spans="3:23" ht="15" customHeight="1" outlineLevel="2">
      <c r="D786" s="38" t="s">
        <v>1970</v>
      </c>
      <c r="E786" s="233" t="s">
        <v>1971</v>
      </c>
      <c r="F786" s="73">
        <v>20</v>
      </c>
      <c r="G786" s="73">
        <v>15</v>
      </c>
      <c r="H786" s="73">
        <v>5</v>
      </c>
      <c r="I786" s="73">
        <v>20</v>
      </c>
      <c r="J786" s="73">
        <v>13</v>
      </c>
      <c r="K786" s="73">
        <v>7</v>
      </c>
      <c r="L786" s="73">
        <v>15</v>
      </c>
      <c r="M786" s="73">
        <v>8</v>
      </c>
      <c r="N786" s="73">
        <v>7</v>
      </c>
      <c r="O786" s="73">
        <v>15</v>
      </c>
      <c r="P786" s="73">
        <v>8</v>
      </c>
      <c r="Q786" s="73">
        <v>7</v>
      </c>
      <c r="R786" s="73">
        <v>13</v>
      </c>
      <c r="S786" s="73">
        <v>8</v>
      </c>
      <c r="T786" s="73">
        <v>5</v>
      </c>
      <c r="U786" s="73">
        <v>11</v>
      </c>
      <c r="V786" s="73">
        <v>6</v>
      </c>
      <c r="W786" s="73">
        <v>5</v>
      </c>
    </row>
    <row r="787" spans="3:23" ht="15" customHeight="1" outlineLevel="2">
      <c r="D787" s="38" t="s">
        <v>1972</v>
      </c>
      <c r="E787" s="233" t="s">
        <v>1973</v>
      </c>
      <c r="F787" s="73">
        <v>13</v>
      </c>
      <c r="G787" s="73">
        <v>12</v>
      </c>
      <c r="H787" s="73">
        <v>1</v>
      </c>
      <c r="I787" s="73">
        <v>16</v>
      </c>
      <c r="J787" s="73">
        <v>14</v>
      </c>
      <c r="K787" s="73">
        <v>2</v>
      </c>
      <c r="L787" s="73">
        <v>12</v>
      </c>
      <c r="M787" s="73">
        <v>11</v>
      </c>
      <c r="N787" s="73">
        <v>1</v>
      </c>
      <c r="O787" s="73">
        <v>12</v>
      </c>
      <c r="P787" s="73">
        <v>11</v>
      </c>
      <c r="Q787" s="73">
        <v>1</v>
      </c>
      <c r="R787" s="73">
        <v>10</v>
      </c>
      <c r="S787" s="73">
        <v>9</v>
      </c>
      <c r="T787" s="73">
        <v>1</v>
      </c>
      <c r="U787" s="73">
        <v>12</v>
      </c>
      <c r="V787" s="73">
        <v>11</v>
      </c>
      <c r="W787" s="73">
        <v>1</v>
      </c>
    </row>
    <row r="788" spans="3:23" ht="15" customHeight="1" outlineLevel="1">
      <c r="C788" s="231" t="s">
        <v>1974</v>
      </c>
      <c r="E788" s="230" t="s">
        <v>1975</v>
      </c>
      <c r="F788" s="232">
        <v>1346</v>
      </c>
      <c r="G788" s="73">
        <v>966</v>
      </c>
      <c r="H788" s="73">
        <v>380</v>
      </c>
      <c r="I788" s="232">
        <v>1225</v>
      </c>
      <c r="J788" s="73">
        <v>870</v>
      </c>
      <c r="K788" s="73">
        <v>355</v>
      </c>
      <c r="L788" s="232">
        <v>1056</v>
      </c>
      <c r="M788" s="73">
        <v>732</v>
      </c>
      <c r="N788" s="73">
        <v>324</v>
      </c>
      <c r="O788" s="232">
        <v>1056</v>
      </c>
      <c r="P788" s="73">
        <v>732</v>
      </c>
      <c r="Q788" s="73">
        <v>324</v>
      </c>
      <c r="R788" s="73">
        <v>978</v>
      </c>
      <c r="S788" s="73">
        <v>683</v>
      </c>
      <c r="T788" s="73">
        <v>295</v>
      </c>
      <c r="U788" s="73">
        <v>990</v>
      </c>
      <c r="V788" s="73">
        <v>695</v>
      </c>
      <c r="W788" s="73">
        <v>295</v>
      </c>
    </row>
    <row r="789" spans="3:23" ht="15" customHeight="1" outlineLevel="2">
      <c r="D789" s="38" t="s">
        <v>1976</v>
      </c>
      <c r="E789" s="233" t="s">
        <v>1977</v>
      </c>
      <c r="F789" s="73">
        <v>606</v>
      </c>
      <c r="G789" s="73">
        <v>581</v>
      </c>
      <c r="H789" s="73">
        <v>25</v>
      </c>
      <c r="I789" s="73">
        <v>537</v>
      </c>
      <c r="J789" s="73">
        <v>515</v>
      </c>
      <c r="K789" s="73">
        <v>22</v>
      </c>
      <c r="L789" s="73">
        <v>475</v>
      </c>
      <c r="M789" s="73">
        <v>458</v>
      </c>
      <c r="N789" s="73">
        <v>17</v>
      </c>
      <c r="O789" s="73">
        <v>475</v>
      </c>
      <c r="P789" s="73">
        <v>458</v>
      </c>
      <c r="Q789" s="73">
        <v>17</v>
      </c>
      <c r="R789" s="73">
        <v>453</v>
      </c>
      <c r="S789" s="73">
        <v>438</v>
      </c>
      <c r="T789" s="73">
        <v>15</v>
      </c>
      <c r="U789" s="73">
        <v>461</v>
      </c>
      <c r="V789" s="73">
        <v>445</v>
      </c>
      <c r="W789" s="73">
        <v>16</v>
      </c>
    </row>
    <row r="790" spans="3:23" ht="15" customHeight="1" outlineLevel="2">
      <c r="D790" s="38" t="s">
        <v>1978</v>
      </c>
      <c r="E790" s="233" t="s">
        <v>1979</v>
      </c>
      <c r="F790" s="73">
        <v>17</v>
      </c>
      <c r="G790" s="73">
        <v>15</v>
      </c>
      <c r="H790" s="73">
        <v>2</v>
      </c>
      <c r="I790" s="73">
        <v>15</v>
      </c>
      <c r="J790" s="73">
        <v>13</v>
      </c>
      <c r="K790" s="73">
        <v>2</v>
      </c>
      <c r="L790" s="73">
        <v>9</v>
      </c>
      <c r="M790" s="73">
        <v>7</v>
      </c>
      <c r="N790" s="73">
        <v>2</v>
      </c>
      <c r="O790" s="73">
        <v>9</v>
      </c>
      <c r="P790" s="73">
        <v>7</v>
      </c>
      <c r="Q790" s="73">
        <v>2</v>
      </c>
      <c r="R790" s="73">
        <v>8</v>
      </c>
      <c r="S790" s="73">
        <v>6</v>
      </c>
      <c r="T790" s="73">
        <v>2</v>
      </c>
      <c r="U790" s="73">
        <v>8</v>
      </c>
      <c r="V790" s="73">
        <v>5</v>
      </c>
      <c r="W790" s="73">
        <v>3</v>
      </c>
    </row>
    <row r="791" spans="3:23" ht="15" customHeight="1" outlineLevel="2">
      <c r="D791" s="38" t="s">
        <v>1980</v>
      </c>
      <c r="E791" s="233" t="s">
        <v>1981</v>
      </c>
      <c r="F791" s="73">
        <v>144</v>
      </c>
      <c r="G791" s="73">
        <v>137</v>
      </c>
      <c r="H791" s="73">
        <v>7</v>
      </c>
      <c r="I791" s="73">
        <v>139</v>
      </c>
      <c r="J791" s="73">
        <v>133</v>
      </c>
      <c r="K791" s="73">
        <v>6</v>
      </c>
      <c r="L791" s="73">
        <v>126</v>
      </c>
      <c r="M791" s="73">
        <v>119</v>
      </c>
      <c r="N791" s="73">
        <v>7</v>
      </c>
      <c r="O791" s="73">
        <v>126</v>
      </c>
      <c r="P791" s="73">
        <v>119</v>
      </c>
      <c r="Q791" s="73">
        <v>7</v>
      </c>
      <c r="R791" s="73">
        <v>120</v>
      </c>
      <c r="S791" s="73">
        <v>114</v>
      </c>
      <c r="T791" s="73">
        <v>6</v>
      </c>
      <c r="U791" s="73">
        <v>120</v>
      </c>
      <c r="V791" s="73">
        <v>115</v>
      </c>
      <c r="W791" s="73">
        <v>5</v>
      </c>
    </row>
    <row r="792" spans="3:23" ht="15" customHeight="1" outlineLevel="2">
      <c r="D792" s="38" t="s">
        <v>1982</v>
      </c>
      <c r="E792" s="233" t="s">
        <v>1983</v>
      </c>
      <c r="F792" s="73">
        <v>0</v>
      </c>
      <c r="G792" s="73">
        <v>0</v>
      </c>
      <c r="H792" s="73">
        <v>0</v>
      </c>
      <c r="I792" s="73">
        <v>0</v>
      </c>
      <c r="J792" s="73">
        <v>0</v>
      </c>
      <c r="K792" s="73">
        <v>0</v>
      </c>
      <c r="L792" s="73">
        <v>0</v>
      </c>
      <c r="M792" s="73">
        <v>0</v>
      </c>
      <c r="N792" s="73">
        <v>0</v>
      </c>
      <c r="O792" s="73">
        <v>0</v>
      </c>
      <c r="P792" s="73">
        <v>0</v>
      </c>
      <c r="Q792" s="73">
        <v>0</v>
      </c>
      <c r="R792" s="73">
        <v>0</v>
      </c>
      <c r="S792" s="73">
        <v>0</v>
      </c>
      <c r="T792" s="73">
        <v>0</v>
      </c>
      <c r="U792" s="73">
        <v>0</v>
      </c>
      <c r="V792" s="73">
        <v>0</v>
      </c>
      <c r="W792" s="73">
        <v>0</v>
      </c>
    </row>
    <row r="793" spans="3:23" ht="15" customHeight="1" outlineLevel="2">
      <c r="D793" s="38" t="s">
        <v>1984</v>
      </c>
      <c r="E793" s="233" t="s">
        <v>1985</v>
      </c>
      <c r="F793" s="73">
        <v>0</v>
      </c>
      <c r="G793" s="73">
        <v>0</v>
      </c>
      <c r="H793" s="73">
        <v>0</v>
      </c>
      <c r="I793" s="73">
        <v>0</v>
      </c>
      <c r="J793" s="73">
        <v>0</v>
      </c>
      <c r="K793" s="73">
        <v>0</v>
      </c>
      <c r="L793" s="73">
        <v>0</v>
      </c>
      <c r="M793" s="73">
        <v>0</v>
      </c>
      <c r="N793" s="73">
        <v>0</v>
      </c>
      <c r="O793" s="73">
        <v>0</v>
      </c>
      <c r="P793" s="73">
        <v>0</v>
      </c>
      <c r="Q793" s="73">
        <v>0</v>
      </c>
      <c r="R793" s="73">
        <v>0</v>
      </c>
      <c r="S793" s="73">
        <v>0</v>
      </c>
      <c r="T793" s="73">
        <v>0</v>
      </c>
      <c r="U793" s="73">
        <v>0</v>
      </c>
      <c r="V793" s="73">
        <v>0</v>
      </c>
      <c r="W793" s="73">
        <v>0</v>
      </c>
    </row>
    <row r="794" spans="3:23" ht="15" customHeight="1" outlineLevel="2">
      <c r="D794" s="38" t="s">
        <v>1986</v>
      </c>
      <c r="E794" s="233" t="s">
        <v>1987</v>
      </c>
      <c r="F794" s="73">
        <v>2</v>
      </c>
      <c r="G794" s="73">
        <v>0</v>
      </c>
      <c r="H794" s="73">
        <v>2</v>
      </c>
      <c r="I794" s="73">
        <v>3</v>
      </c>
      <c r="J794" s="73">
        <v>0</v>
      </c>
      <c r="K794" s="73">
        <v>3</v>
      </c>
      <c r="L794" s="73">
        <v>3</v>
      </c>
      <c r="M794" s="73">
        <v>0</v>
      </c>
      <c r="N794" s="73">
        <v>3</v>
      </c>
      <c r="O794" s="73">
        <v>3</v>
      </c>
      <c r="P794" s="73">
        <v>0</v>
      </c>
      <c r="Q794" s="73">
        <v>3</v>
      </c>
      <c r="R794" s="73">
        <v>3</v>
      </c>
      <c r="S794" s="73">
        <v>0</v>
      </c>
      <c r="T794" s="73">
        <v>3</v>
      </c>
      <c r="U794" s="73">
        <v>2</v>
      </c>
      <c r="V794" s="73">
        <v>0</v>
      </c>
      <c r="W794" s="73">
        <v>2</v>
      </c>
    </row>
    <row r="795" spans="3:23" ht="15" customHeight="1" outlineLevel="2">
      <c r="D795" s="38" t="s">
        <v>1988</v>
      </c>
      <c r="E795" s="233" t="s">
        <v>1989</v>
      </c>
      <c r="F795" s="73">
        <v>5</v>
      </c>
      <c r="G795" s="73">
        <v>0</v>
      </c>
      <c r="H795" s="73">
        <v>5</v>
      </c>
      <c r="I795" s="73">
        <v>5</v>
      </c>
      <c r="J795" s="73">
        <v>0</v>
      </c>
      <c r="K795" s="73">
        <v>5</v>
      </c>
      <c r="L795" s="73">
        <v>4</v>
      </c>
      <c r="M795" s="73">
        <v>0</v>
      </c>
      <c r="N795" s="73">
        <v>4</v>
      </c>
      <c r="O795" s="73">
        <v>4</v>
      </c>
      <c r="P795" s="73">
        <v>0</v>
      </c>
      <c r="Q795" s="73">
        <v>4</v>
      </c>
      <c r="R795" s="73">
        <v>3</v>
      </c>
      <c r="S795" s="73">
        <v>0</v>
      </c>
      <c r="T795" s="73">
        <v>3</v>
      </c>
      <c r="U795" s="73">
        <v>4</v>
      </c>
      <c r="V795" s="73">
        <v>0</v>
      </c>
      <c r="W795" s="73">
        <v>4</v>
      </c>
    </row>
    <row r="796" spans="3:23" ht="15" customHeight="1" outlineLevel="2">
      <c r="D796" s="38" t="s">
        <v>1990</v>
      </c>
      <c r="E796" s="233" t="s">
        <v>1991</v>
      </c>
      <c r="F796" s="73">
        <v>2</v>
      </c>
      <c r="G796" s="73">
        <v>0</v>
      </c>
      <c r="H796" s="73">
        <v>2</v>
      </c>
      <c r="I796" s="73">
        <v>6</v>
      </c>
      <c r="J796" s="73">
        <v>3</v>
      </c>
      <c r="K796" s="73">
        <v>3</v>
      </c>
      <c r="L796" s="73">
        <v>7</v>
      </c>
      <c r="M796" s="73">
        <v>4</v>
      </c>
      <c r="N796" s="73">
        <v>3</v>
      </c>
      <c r="O796" s="73">
        <v>7</v>
      </c>
      <c r="P796" s="73">
        <v>4</v>
      </c>
      <c r="Q796" s="73">
        <v>3</v>
      </c>
      <c r="R796" s="73">
        <v>2</v>
      </c>
      <c r="S796" s="73">
        <v>0</v>
      </c>
      <c r="T796" s="73">
        <v>2</v>
      </c>
      <c r="U796" s="73">
        <v>2</v>
      </c>
      <c r="V796" s="73">
        <v>0</v>
      </c>
      <c r="W796" s="73">
        <v>2</v>
      </c>
    </row>
    <row r="797" spans="3:23" ht="15" customHeight="1" outlineLevel="2">
      <c r="D797" s="38" t="s">
        <v>1992</v>
      </c>
      <c r="E797" s="233" t="s">
        <v>1993</v>
      </c>
      <c r="F797" s="73">
        <v>2</v>
      </c>
      <c r="G797" s="73">
        <v>0</v>
      </c>
      <c r="H797" s="73">
        <v>2</v>
      </c>
      <c r="I797" s="73">
        <v>2</v>
      </c>
      <c r="J797" s="73">
        <v>0</v>
      </c>
      <c r="K797" s="73">
        <v>2</v>
      </c>
      <c r="L797" s="73">
        <v>1</v>
      </c>
      <c r="M797" s="73">
        <v>0</v>
      </c>
      <c r="N797" s="73">
        <v>1</v>
      </c>
      <c r="O797" s="73">
        <v>1</v>
      </c>
      <c r="P797" s="73">
        <v>0</v>
      </c>
      <c r="Q797" s="73">
        <v>1</v>
      </c>
      <c r="R797" s="73">
        <v>1</v>
      </c>
      <c r="S797" s="73">
        <v>0</v>
      </c>
      <c r="T797" s="73">
        <v>1</v>
      </c>
      <c r="U797" s="73">
        <v>1</v>
      </c>
      <c r="V797" s="73">
        <v>0</v>
      </c>
      <c r="W797" s="73">
        <v>1</v>
      </c>
    </row>
    <row r="798" spans="3:23" ht="15" customHeight="1" outlineLevel="2">
      <c r="D798" s="38" t="s">
        <v>1994</v>
      </c>
      <c r="E798" s="233" t="s">
        <v>1995</v>
      </c>
      <c r="F798" s="73">
        <v>0</v>
      </c>
      <c r="G798" s="73">
        <v>0</v>
      </c>
      <c r="H798" s="73">
        <v>0</v>
      </c>
      <c r="I798" s="73">
        <v>0</v>
      </c>
      <c r="J798" s="73">
        <v>0</v>
      </c>
      <c r="K798" s="73">
        <v>0</v>
      </c>
      <c r="L798" s="73">
        <v>0</v>
      </c>
      <c r="M798" s="73">
        <v>0</v>
      </c>
      <c r="N798" s="73">
        <v>0</v>
      </c>
      <c r="O798" s="73">
        <v>0</v>
      </c>
      <c r="P798" s="73">
        <v>0</v>
      </c>
      <c r="Q798" s="73">
        <v>0</v>
      </c>
      <c r="R798" s="73">
        <v>0</v>
      </c>
      <c r="S798" s="73">
        <v>0</v>
      </c>
      <c r="T798" s="73">
        <v>0</v>
      </c>
      <c r="U798" s="73">
        <v>0</v>
      </c>
      <c r="V798" s="73">
        <v>0</v>
      </c>
      <c r="W798" s="73">
        <v>0</v>
      </c>
    </row>
    <row r="799" spans="3:23" ht="15" customHeight="1" outlineLevel="2">
      <c r="D799" s="38" t="s">
        <v>1996</v>
      </c>
      <c r="E799" s="233" t="s">
        <v>1997</v>
      </c>
      <c r="F799" s="73">
        <v>13</v>
      </c>
      <c r="G799" s="73">
        <v>0</v>
      </c>
      <c r="H799" s="73">
        <v>13</v>
      </c>
      <c r="I799" s="73">
        <v>11</v>
      </c>
      <c r="J799" s="73">
        <v>0</v>
      </c>
      <c r="K799" s="73">
        <v>11</v>
      </c>
      <c r="L799" s="73">
        <v>10</v>
      </c>
      <c r="M799" s="73">
        <v>0</v>
      </c>
      <c r="N799" s="73">
        <v>10</v>
      </c>
      <c r="O799" s="73">
        <v>10</v>
      </c>
      <c r="P799" s="73">
        <v>0</v>
      </c>
      <c r="Q799" s="73">
        <v>10</v>
      </c>
      <c r="R799" s="73">
        <v>5</v>
      </c>
      <c r="S799" s="73">
        <v>0</v>
      </c>
      <c r="T799" s="73">
        <v>5</v>
      </c>
      <c r="U799" s="73">
        <v>6</v>
      </c>
      <c r="V799" s="73">
        <v>0</v>
      </c>
      <c r="W799" s="73">
        <v>6</v>
      </c>
    </row>
    <row r="800" spans="3:23" ht="15" customHeight="1" outlineLevel="2">
      <c r="D800" s="38" t="s">
        <v>1998</v>
      </c>
      <c r="E800" s="233" t="s">
        <v>1999</v>
      </c>
      <c r="F800" s="73">
        <v>18</v>
      </c>
      <c r="G800" s="73">
        <v>0</v>
      </c>
      <c r="H800" s="73">
        <v>18</v>
      </c>
      <c r="I800" s="73">
        <v>12</v>
      </c>
      <c r="J800" s="73">
        <v>0</v>
      </c>
      <c r="K800" s="73">
        <v>12</v>
      </c>
      <c r="L800" s="73">
        <v>12</v>
      </c>
      <c r="M800" s="73">
        <v>0</v>
      </c>
      <c r="N800" s="73">
        <v>12</v>
      </c>
      <c r="O800" s="73">
        <v>12</v>
      </c>
      <c r="P800" s="73">
        <v>0</v>
      </c>
      <c r="Q800" s="73">
        <v>12</v>
      </c>
      <c r="R800" s="73">
        <v>12</v>
      </c>
      <c r="S800" s="73">
        <v>0</v>
      </c>
      <c r="T800" s="73">
        <v>12</v>
      </c>
      <c r="U800" s="73">
        <v>11</v>
      </c>
      <c r="V800" s="73">
        <v>0</v>
      </c>
      <c r="W800" s="73">
        <v>11</v>
      </c>
    </row>
    <row r="801" spans="3:23" ht="15" customHeight="1" outlineLevel="2">
      <c r="D801" s="38" t="s">
        <v>2000</v>
      </c>
      <c r="E801" s="233" t="s">
        <v>2001</v>
      </c>
      <c r="F801" s="73">
        <v>8</v>
      </c>
      <c r="G801" s="73">
        <v>4</v>
      </c>
      <c r="H801" s="73">
        <v>4</v>
      </c>
      <c r="I801" s="73">
        <v>10</v>
      </c>
      <c r="J801" s="73">
        <v>5</v>
      </c>
      <c r="K801" s="73">
        <v>5</v>
      </c>
      <c r="L801" s="73">
        <v>6</v>
      </c>
      <c r="M801" s="73">
        <v>0</v>
      </c>
      <c r="N801" s="73">
        <v>6</v>
      </c>
      <c r="O801" s="73">
        <v>6</v>
      </c>
      <c r="P801" s="73">
        <v>0</v>
      </c>
      <c r="Q801" s="73">
        <v>6</v>
      </c>
      <c r="R801" s="73">
        <v>7</v>
      </c>
      <c r="S801" s="73">
        <v>0</v>
      </c>
      <c r="T801" s="73">
        <v>7</v>
      </c>
      <c r="U801" s="73">
        <v>7</v>
      </c>
      <c r="V801" s="73">
        <v>0</v>
      </c>
      <c r="W801" s="73">
        <v>7</v>
      </c>
    </row>
    <row r="802" spans="3:23" ht="15" customHeight="1" outlineLevel="2">
      <c r="D802" s="38" t="s">
        <v>2002</v>
      </c>
      <c r="E802" s="233" t="s">
        <v>2003</v>
      </c>
      <c r="F802" s="73">
        <v>63</v>
      </c>
      <c r="G802" s="73">
        <v>27</v>
      </c>
      <c r="H802" s="73">
        <v>36</v>
      </c>
      <c r="I802" s="73">
        <v>53</v>
      </c>
      <c r="J802" s="73">
        <v>19</v>
      </c>
      <c r="K802" s="73">
        <v>34</v>
      </c>
      <c r="L802" s="73">
        <v>41</v>
      </c>
      <c r="M802" s="73">
        <v>12</v>
      </c>
      <c r="N802" s="73">
        <v>29</v>
      </c>
      <c r="O802" s="73">
        <v>41</v>
      </c>
      <c r="P802" s="73">
        <v>12</v>
      </c>
      <c r="Q802" s="73">
        <v>29</v>
      </c>
      <c r="R802" s="73">
        <v>37</v>
      </c>
      <c r="S802" s="73">
        <v>11</v>
      </c>
      <c r="T802" s="73">
        <v>26</v>
      </c>
      <c r="U802" s="73">
        <v>39</v>
      </c>
      <c r="V802" s="73">
        <v>14</v>
      </c>
      <c r="W802" s="73">
        <v>25</v>
      </c>
    </row>
    <row r="803" spans="3:23" ht="15" customHeight="1" outlineLevel="2">
      <c r="D803" s="38" t="s">
        <v>2004</v>
      </c>
      <c r="E803" s="233" t="s">
        <v>2005</v>
      </c>
      <c r="F803" s="73">
        <v>0</v>
      </c>
      <c r="G803" s="73">
        <v>0</v>
      </c>
      <c r="H803" s="73">
        <v>0</v>
      </c>
      <c r="I803" s="73">
        <v>0</v>
      </c>
      <c r="J803" s="73">
        <v>0</v>
      </c>
      <c r="K803" s="73">
        <v>0</v>
      </c>
      <c r="L803" s="73">
        <v>0</v>
      </c>
      <c r="M803" s="73">
        <v>0</v>
      </c>
      <c r="N803" s="73">
        <v>0</v>
      </c>
      <c r="O803" s="73">
        <v>0</v>
      </c>
      <c r="P803" s="73">
        <v>0</v>
      </c>
      <c r="Q803" s="73">
        <v>0</v>
      </c>
      <c r="R803" s="73">
        <v>0</v>
      </c>
      <c r="S803" s="73">
        <v>0</v>
      </c>
      <c r="T803" s="73">
        <v>0</v>
      </c>
      <c r="U803" s="73">
        <v>1</v>
      </c>
      <c r="V803" s="73">
        <v>0</v>
      </c>
      <c r="W803" s="73">
        <v>1</v>
      </c>
    </row>
    <row r="804" spans="3:23" ht="15" customHeight="1" outlineLevel="2">
      <c r="D804" s="38" t="s">
        <v>2006</v>
      </c>
      <c r="E804" s="233" t="s">
        <v>2007</v>
      </c>
      <c r="F804" s="73">
        <v>182</v>
      </c>
      <c r="G804" s="73">
        <v>138</v>
      </c>
      <c r="H804" s="73">
        <v>44</v>
      </c>
      <c r="I804" s="73">
        <v>169</v>
      </c>
      <c r="J804" s="73">
        <v>122</v>
      </c>
      <c r="K804" s="73">
        <v>47</v>
      </c>
      <c r="L804" s="73">
        <v>137</v>
      </c>
      <c r="M804" s="73">
        <v>89</v>
      </c>
      <c r="N804" s="73">
        <v>48</v>
      </c>
      <c r="O804" s="73">
        <v>137</v>
      </c>
      <c r="P804" s="73">
        <v>89</v>
      </c>
      <c r="Q804" s="73">
        <v>48</v>
      </c>
      <c r="R804" s="73">
        <v>117</v>
      </c>
      <c r="S804" s="73">
        <v>70</v>
      </c>
      <c r="T804" s="73">
        <v>47</v>
      </c>
      <c r="U804" s="73">
        <v>114</v>
      </c>
      <c r="V804" s="73">
        <v>68</v>
      </c>
      <c r="W804" s="73">
        <v>46</v>
      </c>
    </row>
    <row r="805" spans="3:23" ht="15" customHeight="1" outlineLevel="2">
      <c r="D805" s="38" t="s">
        <v>2008</v>
      </c>
      <c r="E805" s="233" t="s">
        <v>2009</v>
      </c>
      <c r="F805" s="73">
        <v>3</v>
      </c>
      <c r="G805" s="73">
        <v>0</v>
      </c>
      <c r="H805" s="73">
        <v>3</v>
      </c>
      <c r="I805" s="73">
        <v>6</v>
      </c>
      <c r="J805" s="73">
        <v>3</v>
      </c>
      <c r="K805" s="73">
        <v>3</v>
      </c>
      <c r="L805" s="73">
        <v>3</v>
      </c>
      <c r="M805" s="73">
        <v>0</v>
      </c>
      <c r="N805" s="73">
        <v>3</v>
      </c>
      <c r="O805" s="73">
        <v>3</v>
      </c>
      <c r="P805" s="73">
        <v>0</v>
      </c>
      <c r="Q805" s="73">
        <v>3</v>
      </c>
      <c r="R805" s="73">
        <v>4</v>
      </c>
      <c r="S805" s="73">
        <v>0</v>
      </c>
      <c r="T805" s="73">
        <v>4</v>
      </c>
      <c r="U805" s="73">
        <v>3</v>
      </c>
      <c r="V805" s="73">
        <v>0</v>
      </c>
      <c r="W805" s="73">
        <v>3</v>
      </c>
    </row>
    <row r="806" spans="3:23" ht="15" customHeight="1" outlineLevel="2">
      <c r="D806" s="38" t="s">
        <v>2010</v>
      </c>
      <c r="E806" s="233" t="s">
        <v>2011</v>
      </c>
      <c r="F806" s="73">
        <v>0</v>
      </c>
      <c r="G806" s="73">
        <v>0</v>
      </c>
      <c r="H806" s="73">
        <v>0</v>
      </c>
      <c r="I806" s="73">
        <v>0</v>
      </c>
      <c r="J806" s="73">
        <v>0</v>
      </c>
      <c r="K806" s="73">
        <v>0</v>
      </c>
      <c r="L806" s="73">
        <v>0</v>
      </c>
      <c r="M806" s="73">
        <v>0</v>
      </c>
      <c r="N806" s="73">
        <v>0</v>
      </c>
      <c r="O806" s="73">
        <v>0</v>
      </c>
      <c r="P806" s="73">
        <v>0</v>
      </c>
      <c r="Q806" s="73">
        <v>0</v>
      </c>
      <c r="R806" s="73">
        <v>0</v>
      </c>
      <c r="S806" s="73">
        <v>0</v>
      </c>
      <c r="T806" s="73">
        <v>0</v>
      </c>
      <c r="U806" s="73">
        <v>0</v>
      </c>
      <c r="V806" s="73">
        <v>0</v>
      </c>
      <c r="W806" s="73">
        <v>0</v>
      </c>
    </row>
    <row r="807" spans="3:23" ht="15" customHeight="1" outlineLevel="2">
      <c r="D807" s="38" t="s">
        <v>2012</v>
      </c>
      <c r="E807" s="233" t="s">
        <v>2013</v>
      </c>
      <c r="F807" s="73">
        <v>0</v>
      </c>
      <c r="G807" s="73">
        <v>0</v>
      </c>
      <c r="H807" s="73">
        <v>0</v>
      </c>
      <c r="I807" s="73">
        <v>0</v>
      </c>
      <c r="J807" s="73">
        <v>0</v>
      </c>
      <c r="K807" s="73">
        <v>0</v>
      </c>
      <c r="L807" s="73">
        <v>0</v>
      </c>
      <c r="M807" s="73">
        <v>0</v>
      </c>
      <c r="N807" s="73">
        <v>0</v>
      </c>
      <c r="O807" s="73">
        <v>0</v>
      </c>
      <c r="P807" s="73">
        <v>0</v>
      </c>
      <c r="Q807" s="73">
        <v>0</v>
      </c>
      <c r="R807" s="73">
        <v>0</v>
      </c>
      <c r="S807" s="73">
        <v>0</v>
      </c>
      <c r="T807" s="73">
        <v>0</v>
      </c>
      <c r="U807" s="73">
        <v>0</v>
      </c>
      <c r="V807" s="73">
        <v>0</v>
      </c>
      <c r="W807" s="73">
        <v>0</v>
      </c>
    </row>
    <row r="808" spans="3:23" ht="15" customHeight="1" outlineLevel="2">
      <c r="D808" s="38" t="s">
        <v>2014</v>
      </c>
      <c r="E808" s="233" t="s">
        <v>2015</v>
      </c>
      <c r="F808" s="73">
        <v>2</v>
      </c>
      <c r="G808" s="73">
        <v>0</v>
      </c>
      <c r="H808" s="73">
        <v>2</v>
      </c>
      <c r="I808" s="73">
        <v>1</v>
      </c>
      <c r="J808" s="73">
        <v>0</v>
      </c>
      <c r="K808" s="73">
        <v>1</v>
      </c>
      <c r="L808" s="73">
        <v>1</v>
      </c>
      <c r="M808" s="73">
        <v>0</v>
      </c>
      <c r="N808" s="73">
        <v>1</v>
      </c>
      <c r="O808" s="73">
        <v>1</v>
      </c>
      <c r="P808" s="73">
        <v>0</v>
      </c>
      <c r="Q808" s="73">
        <v>1</v>
      </c>
      <c r="R808" s="73">
        <v>1</v>
      </c>
      <c r="S808" s="73">
        <v>0</v>
      </c>
      <c r="T808" s="73">
        <v>1</v>
      </c>
      <c r="U808" s="73">
        <v>1</v>
      </c>
      <c r="V808" s="73">
        <v>0</v>
      </c>
      <c r="W808" s="73">
        <v>1</v>
      </c>
    </row>
    <row r="809" spans="3:23" ht="15" customHeight="1" outlineLevel="2">
      <c r="D809" s="38" t="s">
        <v>2016</v>
      </c>
      <c r="E809" s="233" t="s">
        <v>2017</v>
      </c>
      <c r="F809" s="73">
        <v>222</v>
      </c>
      <c r="G809" s="73">
        <v>42</v>
      </c>
      <c r="H809" s="73">
        <v>180</v>
      </c>
      <c r="I809" s="73">
        <v>198</v>
      </c>
      <c r="J809" s="73">
        <v>36</v>
      </c>
      <c r="K809" s="73">
        <v>162</v>
      </c>
      <c r="L809" s="73">
        <v>170</v>
      </c>
      <c r="M809" s="73">
        <v>27</v>
      </c>
      <c r="N809" s="73">
        <v>143</v>
      </c>
      <c r="O809" s="73">
        <v>170</v>
      </c>
      <c r="P809" s="73">
        <v>27</v>
      </c>
      <c r="Q809" s="73">
        <v>143</v>
      </c>
      <c r="R809" s="73">
        <v>156</v>
      </c>
      <c r="S809" s="73">
        <v>30</v>
      </c>
      <c r="T809" s="73">
        <v>126</v>
      </c>
      <c r="U809" s="73">
        <v>160</v>
      </c>
      <c r="V809" s="73">
        <v>33</v>
      </c>
      <c r="W809" s="73">
        <v>127</v>
      </c>
    </row>
    <row r="810" spans="3:23" ht="15" customHeight="1" outlineLevel="2">
      <c r="D810" s="38" t="s">
        <v>2018</v>
      </c>
      <c r="E810" s="233" t="s">
        <v>2019</v>
      </c>
      <c r="F810" s="73">
        <v>57</v>
      </c>
      <c r="G810" s="73">
        <v>22</v>
      </c>
      <c r="H810" s="73">
        <v>35</v>
      </c>
      <c r="I810" s="73">
        <v>58</v>
      </c>
      <c r="J810" s="73">
        <v>21</v>
      </c>
      <c r="K810" s="73">
        <v>37</v>
      </c>
      <c r="L810" s="73">
        <v>51</v>
      </c>
      <c r="M810" s="73">
        <v>16</v>
      </c>
      <c r="N810" s="73">
        <v>35</v>
      </c>
      <c r="O810" s="73">
        <v>51</v>
      </c>
      <c r="P810" s="73">
        <v>16</v>
      </c>
      <c r="Q810" s="73">
        <v>35</v>
      </c>
      <c r="R810" s="73">
        <v>49</v>
      </c>
      <c r="S810" s="73">
        <v>14</v>
      </c>
      <c r="T810" s="73">
        <v>35</v>
      </c>
      <c r="U810" s="73">
        <v>50</v>
      </c>
      <c r="V810" s="73">
        <v>15</v>
      </c>
      <c r="W810" s="73">
        <v>35</v>
      </c>
    </row>
    <row r="811" spans="3:23" ht="15" customHeight="1" outlineLevel="2">
      <c r="D811" s="38" t="s">
        <v>2020</v>
      </c>
      <c r="E811" s="233" t="s">
        <v>2021</v>
      </c>
      <c r="F811" s="73">
        <v>0</v>
      </c>
      <c r="G811" s="73">
        <v>0</v>
      </c>
      <c r="H811" s="73">
        <v>0</v>
      </c>
      <c r="I811" s="73">
        <v>0</v>
      </c>
      <c r="J811" s="73">
        <v>0</v>
      </c>
      <c r="K811" s="73">
        <v>0</v>
      </c>
      <c r="L811" s="73">
        <v>0</v>
      </c>
      <c r="M811" s="73">
        <v>0</v>
      </c>
      <c r="N811" s="73">
        <v>0</v>
      </c>
      <c r="O811" s="73">
        <v>0</v>
      </c>
      <c r="P811" s="73">
        <v>0</v>
      </c>
      <c r="Q811" s="73">
        <v>0</v>
      </c>
      <c r="R811" s="73">
        <v>0</v>
      </c>
      <c r="S811" s="73">
        <v>0</v>
      </c>
      <c r="T811" s="73">
        <v>0</v>
      </c>
      <c r="U811" s="73">
        <v>0</v>
      </c>
      <c r="V811" s="73">
        <v>0</v>
      </c>
      <c r="W811" s="73">
        <v>0</v>
      </c>
    </row>
    <row r="812" spans="3:23" ht="15" customHeight="1" outlineLevel="1">
      <c r="C812" s="231" t="s">
        <v>2022</v>
      </c>
      <c r="E812" s="230" t="s">
        <v>2023</v>
      </c>
      <c r="F812" s="232">
        <v>1436</v>
      </c>
      <c r="G812" s="73">
        <v>1113</v>
      </c>
      <c r="H812" s="73">
        <v>323</v>
      </c>
      <c r="I812" s="232">
        <v>1302</v>
      </c>
      <c r="J812" s="73">
        <v>978</v>
      </c>
      <c r="K812" s="73">
        <v>324</v>
      </c>
      <c r="L812" s="232">
        <v>1195</v>
      </c>
      <c r="M812" s="73">
        <v>870</v>
      </c>
      <c r="N812" s="73">
        <v>325</v>
      </c>
      <c r="O812" s="232">
        <v>1195</v>
      </c>
      <c r="P812" s="73">
        <v>870</v>
      </c>
      <c r="Q812" s="73">
        <v>325</v>
      </c>
      <c r="R812" s="232">
        <v>1163</v>
      </c>
      <c r="S812" s="232">
        <v>866</v>
      </c>
      <c r="T812" s="232">
        <v>297</v>
      </c>
      <c r="U812" s="232">
        <v>1124</v>
      </c>
      <c r="V812" s="232">
        <v>832</v>
      </c>
      <c r="W812" s="232">
        <v>292</v>
      </c>
    </row>
    <row r="813" spans="3:23" ht="15" customHeight="1" outlineLevel="2">
      <c r="D813" s="38" t="s">
        <v>2024</v>
      </c>
      <c r="E813" s="233" t="s">
        <v>2025</v>
      </c>
      <c r="F813" s="73">
        <v>11</v>
      </c>
      <c r="G813" s="73">
        <v>0</v>
      </c>
      <c r="H813" s="73">
        <v>11</v>
      </c>
      <c r="I813" s="73">
        <v>11</v>
      </c>
      <c r="J813" s="73">
        <v>0</v>
      </c>
      <c r="K813" s="73">
        <v>11</v>
      </c>
      <c r="L813" s="73">
        <v>11</v>
      </c>
      <c r="M813" s="73">
        <v>0</v>
      </c>
      <c r="N813" s="73">
        <v>11</v>
      </c>
      <c r="O813" s="73">
        <v>11</v>
      </c>
      <c r="P813" s="73">
        <v>0</v>
      </c>
      <c r="Q813" s="73">
        <v>11</v>
      </c>
      <c r="R813" s="73">
        <v>9</v>
      </c>
      <c r="S813" s="73">
        <v>0</v>
      </c>
      <c r="T813" s="73">
        <v>9</v>
      </c>
      <c r="U813" s="73">
        <v>9</v>
      </c>
      <c r="V813" s="73">
        <v>0</v>
      </c>
      <c r="W813" s="73">
        <v>9</v>
      </c>
    </row>
    <row r="814" spans="3:23" ht="15" customHeight="1" outlineLevel="2">
      <c r="D814" s="38" t="s">
        <v>2026</v>
      </c>
      <c r="E814" s="233" t="s">
        <v>2027</v>
      </c>
      <c r="F814" s="73">
        <v>1</v>
      </c>
      <c r="G814" s="73">
        <v>0</v>
      </c>
      <c r="H814" s="73">
        <v>1</v>
      </c>
      <c r="I814" s="73">
        <v>1</v>
      </c>
      <c r="J814" s="73">
        <v>0</v>
      </c>
      <c r="K814" s="73">
        <v>1</v>
      </c>
      <c r="L814" s="73">
        <v>1</v>
      </c>
      <c r="M814" s="73">
        <v>0</v>
      </c>
      <c r="N814" s="73">
        <v>1</v>
      </c>
      <c r="O814" s="73">
        <v>1</v>
      </c>
      <c r="P814" s="73">
        <v>0</v>
      </c>
      <c r="Q814" s="73">
        <v>1</v>
      </c>
      <c r="R814" s="73">
        <v>1</v>
      </c>
      <c r="S814" s="73">
        <v>0</v>
      </c>
      <c r="T814" s="73">
        <v>1</v>
      </c>
      <c r="U814" s="73">
        <v>1</v>
      </c>
      <c r="V814" s="73">
        <v>0</v>
      </c>
      <c r="W814" s="73">
        <v>1</v>
      </c>
    </row>
    <row r="815" spans="3:23" ht="15" customHeight="1" outlineLevel="2">
      <c r="D815" s="38" t="s">
        <v>2028</v>
      </c>
      <c r="E815" s="233" t="s">
        <v>2029</v>
      </c>
      <c r="F815" s="73">
        <v>0</v>
      </c>
      <c r="G815" s="73">
        <v>0</v>
      </c>
      <c r="H815" s="73">
        <v>0</v>
      </c>
      <c r="I815" s="73">
        <v>0</v>
      </c>
      <c r="J815" s="73">
        <v>0</v>
      </c>
      <c r="K815" s="73">
        <v>0</v>
      </c>
      <c r="L815" s="73">
        <v>0</v>
      </c>
      <c r="M815" s="73">
        <v>0</v>
      </c>
      <c r="N815" s="73">
        <v>0</v>
      </c>
      <c r="O815" s="73">
        <v>0</v>
      </c>
      <c r="P815" s="73">
        <v>0</v>
      </c>
      <c r="Q815" s="73">
        <v>0</v>
      </c>
      <c r="R815" s="73">
        <v>0</v>
      </c>
      <c r="S815" s="73">
        <v>0</v>
      </c>
      <c r="T815" s="73">
        <v>0</v>
      </c>
      <c r="U815" s="73">
        <v>0</v>
      </c>
      <c r="V815" s="73">
        <v>0</v>
      </c>
      <c r="W815" s="73">
        <v>0</v>
      </c>
    </row>
    <row r="816" spans="3:23" ht="15" customHeight="1" outlineLevel="2">
      <c r="D816" s="38" t="s">
        <v>2030</v>
      </c>
      <c r="E816" s="233" t="s">
        <v>2031</v>
      </c>
      <c r="F816" s="73">
        <v>4</v>
      </c>
      <c r="G816" s="73">
        <v>4</v>
      </c>
      <c r="H816" s="73">
        <v>0</v>
      </c>
      <c r="I816" s="73">
        <v>0</v>
      </c>
      <c r="J816" s="73">
        <v>0</v>
      </c>
      <c r="K816" s="73">
        <v>0</v>
      </c>
      <c r="L816" s="73">
        <v>0</v>
      </c>
      <c r="M816" s="73">
        <v>0</v>
      </c>
      <c r="N816" s="73">
        <v>0</v>
      </c>
      <c r="O816" s="73">
        <v>0</v>
      </c>
      <c r="P816" s="73">
        <v>0</v>
      </c>
      <c r="Q816" s="73">
        <v>0</v>
      </c>
      <c r="R816" s="73">
        <v>0</v>
      </c>
      <c r="S816" s="73">
        <v>0</v>
      </c>
      <c r="T816" s="73">
        <v>0</v>
      </c>
      <c r="U816" s="73">
        <v>0</v>
      </c>
      <c r="V816" s="73">
        <v>0</v>
      </c>
      <c r="W816" s="73">
        <v>0</v>
      </c>
    </row>
    <row r="817" spans="4:23" ht="15" customHeight="1" outlineLevel="2">
      <c r="D817" s="38" t="s">
        <v>2032</v>
      </c>
      <c r="E817" s="233" t="s">
        <v>2033</v>
      </c>
      <c r="F817" s="73">
        <v>0</v>
      </c>
      <c r="G817" s="73">
        <v>0</v>
      </c>
      <c r="H817" s="73">
        <v>0</v>
      </c>
      <c r="I817" s="73">
        <v>0</v>
      </c>
      <c r="J817" s="73">
        <v>0</v>
      </c>
      <c r="K817" s="73">
        <v>0</v>
      </c>
      <c r="L817" s="73">
        <v>0</v>
      </c>
      <c r="M817" s="73">
        <v>0</v>
      </c>
      <c r="N817" s="73">
        <v>0</v>
      </c>
      <c r="O817" s="73">
        <v>0</v>
      </c>
      <c r="P817" s="73">
        <v>0</v>
      </c>
      <c r="Q817" s="73">
        <v>0</v>
      </c>
      <c r="R817" s="73">
        <v>0</v>
      </c>
      <c r="S817" s="73">
        <v>0</v>
      </c>
      <c r="T817" s="73">
        <v>0</v>
      </c>
      <c r="U817" s="73">
        <v>0</v>
      </c>
      <c r="V817" s="73">
        <v>0</v>
      </c>
      <c r="W817" s="73">
        <v>0</v>
      </c>
    </row>
    <row r="818" spans="4:23" ht="15" customHeight="1" outlineLevel="2">
      <c r="D818" s="38" t="s">
        <v>2034</v>
      </c>
      <c r="E818" s="233" t="s">
        <v>2035</v>
      </c>
      <c r="F818" s="73">
        <v>0</v>
      </c>
      <c r="G818" s="73">
        <v>0</v>
      </c>
      <c r="H818" s="73">
        <v>0</v>
      </c>
      <c r="I818" s="73">
        <v>0</v>
      </c>
      <c r="J818" s="73">
        <v>0</v>
      </c>
      <c r="K818" s="73">
        <v>0</v>
      </c>
      <c r="L818" s="73">
        <v>0</v>
      </c>
      <c r="M818" s="73">
        <v>0</v>
      </c>
      <c r="N818" s="73">
        <v>0</v>
      </c>
      <c r="O818" s="73">
        <v>0</v>
      </c>
      <c r="P818" s="73">
        <v>0</v>
      </c>
      <c r="Q818" s="73">
        <v>0</v>
      </c>
      <c r="R818" s="73">
        <v>0</v>
      </c>
      <c r="S818" s="73">
        <v>0</v>
      </c>
      <c r="T818" s="73">
        <v>0</v>
      </c>
      <c r="U818" s="73">
        <v>1</v>
      </c>
      <c r="V818" s="73">
        <v>0</v>
      </c>
      <c r="W818" s="73">
        <v>1</v>
      </c>
    </row>
    <row r="819" spans="4:23" ht="15" customHeight="1" outlineLevel="2">
      <c r="D819" s="38" t="s">
        <v>2036</v>
      </c>
      <c r="E819" s="233" t="s">
        <v>2037</v>
      </c>
      <c r="F819" s="73">
        <v>0</v>
      </c>
      <c r="G819" s="73">
        <v>0</v>
      </c>
      <c r="H819" s="73">
        <v>0</v>
      </c>
      <c r="I819" s="73">
        <v>0</v>
      </c>
      <c r="J819" s="73">
        <v>0</v>
      </c>
      <c r="K819" s="73">
        <v>0</v>
      </c>
      <c r="L819" s="73">
        <v>0</v>
      </c>
      <c r="M819" s="73">
        <v>0</v>
      </c>
      <c r="N819" s="73">
        <v>0</v>
      </c>
      <c r="O819" s="73">
        <v>0</v>
      </c>
      <c r="P819" s="73">
        <v>0</v>
      </c>
      <c r="Q819" s="73">
        <v>0</v>
      </c>
      <c r="R819" s="73">
        <v>0</v>
      </c>
      <c r="S819" s="73">
        <v>0</v>
      </c>
      <c r="T819" s="73">
        <v>0</v>
      </c>
      <c r="U819" s="73">
        <v>0</v>
      </c>
      <c r="V819" s="73">
        <v>0</v>
      </c>
      <c r="W819" s="73">
        <v>0</v>
      </c>
    </row>
    <row r="820" spans="4:23" ht="15" customHeight="1" outlineLevel="2">
      <c r="D820" s="38" t="s">
        <v>2038</v>
      </c>
      <c r="E820" s="233" t="s">
        <v>2039</v>
      </c>
      <c r="F820" s="73">
        <v>0</v>
      </c>
      <c r="G820" s="73">
        <v>0</v>
      </c>
      <c r="H820" s="73">
        <v>0</v>
      </c>
      <c r="I820" s="73">
        <v>0</v>
      </c>
      <c r="J820" s="73">
        <v>0</v>
      </c>
      <c r="K820" s="73">
        <v>0</v>
      </c>
      <c r="L820" s="73">
        <v>0</v>
      </c>
      <c r="M820" s="73">
        <v>0</v>
      </c>
      <c r="N820" s="73">
        <v>0</v>
      </c>
      <c r="O820" s="73">
        <v>0</v>
      </c>
      <c r="P820" s="73">
        <v>0</v>
      </c>
      <c r="Q820" s="73">
        <v>0</v>
      </c>
      <c r="R820" s="73">
        <v>0</v>
      </c>
      <c r="S820" s="73">
        <v>0</v>
      </c>
      <c r="T820" s="73">
        <v>0</v>
      </c>
      <c r="U820" s="73">
        <v>0</v>
      </c>
      <c r="V820" s="73">
        <v>0</v>
      </c>
      <c r="W820" s="73">
        <v>0</v>
      </c>
    </row>
    <row r="821" spans="4:23" ht="15" customHeight="1" outlineLevel="2">
      <c r="D821" s="38" t="s">
        <v>2040</v>
      </c>
      <c r="E821" s="233" t="s">
        <v>2041</v>
      </c>
      <c r="F821" s="73">
        <v>0</v>
      </c>
      <c r="G821" s="73">
        <v>0</v>
      </c>
      <c r="H821" s="73">
        <v>0</v>
      </c>
      <c r="I821" s="73">
        <v>0</v>
      </c>
      <c r="J821" s="73">
        <v>0</v>
      </c>
      <c r="K821" s="73">
        <v>0</v>
      </c>
      <c r="L821" s="73">
        <v>0</v>
      </c>
      <c r="M821" s="73">
        <v>0</v>
      </c>
      <c r="N821" s="73">
        <v>0</v>
      </c>
      <c r="O821" s="73">
        <v>0</v>
      </c>
      <c r="P821" s="73">
        <v>0</v>
      </c>
      <c r="Q821" s="73">
        <v>0</v>
      </c>
      <c r="R821" s="73">
        <v>0</v>
      </c>
      <c r="S821" s="73">
        <v>0</v>
      </c>
      <c r="T821" s="73">
        <v>0</v>
      </c>
      <c r="U821" s="73">
        <v>0</v>
      </c>
      <c r="V821" s="73">
        <v>0</v>
      </c>
      <c r="W821" s="73">
        <v>0</v>
      </c>
    </row>
    <row r="822" spans="4:23" ht="15" customHeight="1" outlineLevel="2">
      <c r="D822" s="38" t="s">
        <v>2042</v>
      </c>
      <c r="E822" s="233" t="s">
        <v>2043</v>
      </c>
      <c r="F822" s="73">
        <v>4</v>
      </c>
      <c r="G822" s="73">
        <v>0</v>
      </c>
      <c r="H822" s="73">
        <v>4</v>
      </c>
      <c r="I822" s="73">
        <v>3</v>
      </c>
      <c r="J822" s="73">
        <v>0</v>
      </c>
      <c r="K822" s="73">
        <v>3</v>
      </c>
      <c r="L822" s="73">
        <v>3</v>
      </c>
      <c r="M822" s="73">
        <v>0</v>
      </c>
      <c r="N822" s="73">
        <v>3</v>
      </c>
      <c r="O822" s="73">
        <v>3</v>
      </c>
      <c r="P822" s="73">
        <v>0</v>
      </c>
      <c r="Q822" s="73">
        <v>3</v>
      </c>
      <c r="R822" s="73">
        <v>2</v>
      </c>
      <c r="S822" s="73">
        <v>0</v>
      </c>
      <c r="T822" s="73">
        <v>2</v>
      </c>
      <c r="U822" s="73">
        <v>3</v>
      </c>
      <c r="V822" s="73">
        <v>0</v>
      </c>
      <c r="W822" s="73">
        <v>3</v>
      </c>
    </row>
    <row r="823" spans="4:23" ht="15" customHeight="1" outlineLevel="2">
      <c r="D823" s="38" t="s">
        <v>2044</v>
      </c>
      <c r="E823" s="233" t="s">
        <v>2045</v>
      </c>
      <c r="F823" s="73">
        <v>14</v>
      </c>
      <c r="G823" s="73">
        <v>8</v>
      </c>
      <c r="H823" s="73">
        <v>6</v>
      </c>
      <c r="I823" s="73">
        <v>14</v>
      </c>
      <c r="J823" s="73">
        <v>8</v>
      </c>
      <c r="K823" s="73">
        <v>6</v>
      </c>
      <c r="L823" s="73">
        <v>14</v>
      </c>
      <c r="M823" s="73">
        <v>7</v>
      </c>
      <c r="N823" s="73">
        <v>7</v>
      </c>
      <c r="O823" s="73">
        <v>14</v>
      </c>
      <c r="P823" s="73">
        <v>7</v>
      </c>
      <c r="Q823" s="73">
        <v>7</v>
      </c>
      <c r="R823" s="73">
        <v>14</v>
      </c>
      <c r="S823" s="73">
        <v>7</v>
      </c>
      <c r="T823" s="73">
        <v>7</v>
      </c>
      <c r="U823" s="73">
        <v>15</v>
      </c>
      <c r="V823" s="73">
        <v>8</v>
      </c>
      <c r="W823" s="73">
        <v>7</v>
      </c>
    </row>
    <row r="824" spans="4:23" ht="15" customHeight="1" outlineLevel="2">
      <c r="D824" s="38" t="s">
        <v>2046</v>
      </c>
      <c r="E824" s="233" t="s">
        <v>2047</v>
      </c>
      <c r="F824" s="73">
        <v>6</v>
      </c>
      <c r="G824" s="73">
        <v>3</v>
      </c>
      <c r="H824" s="73">
        <v>3</v>
      </c>
      <c r="I824" s="73">
        <v>7</v>
      </c>
      <c r="J824" s="73">
        <v>4</v>
      </c>
      <c r="K824" s="73">
        <v>3</v>
      </c>
      <c r="L824" s="73">
        <v>8</v>
      </c>
      <c r="M824" s="73">
        <v>4</v>
      </c>
      <c r="N824" s="73">
        <v>4</v>
      </c>
      <c r="O824" s="73">
        <v>8</v>
      </c>
      <c r="P824" s="73">
        <v>4</v>
      </c>
      <c r="Q824" s="73">
        <v>4</v>
      </c>
      <c r="R824" s="73">
        <v>6</v>
      </c>
      <c r="S824" s="73">
        <v>3</v>
      </c>
      <c r="T824" s="73">
        <v>3</v>
      </c>
      <c r="U824" s="73">
        <v>3</v>
      </c>
      <c r="V824" s="73">
        <v>0</v>
      </c>
      <c r="W824" s="73">
        <v>3</v>
      </c>
    </row>
    <row r="825" spans="4:23" ht="15" customHeight="1" outlineLevel="2">
      <c r="D825" s="38" t="s">
        <v>2048</v>
      </c>
      <c r="E825" s="233" t="s">
        <v>2049</v>
      </c>
      <c r="F825" s="73">
        <v>10</v>
      </c>
      <c r="G825" s="73">
        <v>9</v>
      </c>
      <c r="H825" s="73">
        <v>1</v>
      </c>
      <c r="I825" s="73">
        <v>12</v>
      </c>
      <c r="J825" s="73">
        <v>10</v>
      </c>
      <c r="K825" s="73">
        <v>2</v>
      </c>
      <c r="L825" s="73">
        <v>11</v>
      </c>
      <c r="M825" s="73">
        <v>9</v>
      </c>
      <c r="N825" s="73">
        <v>2</v>
      </c>
      <c r="O825" s="73">
        <v>11</v>
      </c>
      <c r="P825" s="73">
        <v>9</v>
      </c>
      <c r="Q825" s="73">
        <v>2</v>
      </c>
      <c r="R825" s="73">
        <v>13</v>
      </c>
      <c r="S825" s="73">
        <v>12</v>
      </c>
      <c r="T825" s="73">
        <v>1</v>
      </c>
      <c r="U825" s="73">
        <v>14</v>
      </c>
      <c r="V825" s="73">
        <v>13</v>
      </c>
      <c r="W825" s="73">
        <v>1</v>
      </c>
    </row>
    <row r="826" spans="4:23" ht="15" customHeight="1" outlineLevel="2">
      <c r="D826" s="38" t="s">
        <v>2050</v>
      </c>
      <c r="E826" s="233" t="s">
        <v>2051</v>
      </c>
      <c r="F826" s="73">
        <v>18</v>
      </c>
      <c r="G826" s="73">
        <v>8</v>
      </c>
      <c r="H826" s="73">
        <v>10</v>
      </c>
      <c r="I826" s="73">
        <v>19</v>
      </c>
      <c r="J826" s="73">
        <v>8</v>
      </c>
      <c r="K826" s="73">
        <v>11</v>
      </c>
      <c r="L826" s="73">
        <v>18</v>
      </c>
      <c r="M826" s="73">
        <v>7</v>
      </c>
      <c r="N826" s="73">
        <v>11</v>
      </c>
      <c r="O826" s="73">
        <v>18</v>
      </c>
      <c r="P826" s="73">
        <v>7</v>
      </c>
      <c r="Q826" s="73">
        <v>11</v>
      </c>
      <c r="R826" s="73">
        <v>18</v>
      </c>
      <c r="S826" s="73">
        <v>7</v>
      </c>
      <c r="T826" s="73">
        <v>11</v>
      </c>
      <c r="U826" s="73">
        <v>18</v>
      </c>
      <c r="V826" s="73">
        <v>7</v>
      </c>
      <c r="W826" s="73">
        <v>11</v>
      </c>
    </row>
    <row r="827" spans="4:23" ht="15" customHeight="1" outlineLevel="2">
      <c r="D827" s="38" t="s">
        <v>2052</v>
      </c>
      <c r="E827" s="233" t="s">
        <v>2053</v>
      </c>
      <c r="F827" s="73">
        <v>17</v>
      </c>
      <c r="G827" s="73">
        <v>13</v>
      </c>
      <c r="H827" s="73">
        <v>4</v>
      </c>
      <c r="I827" s="73">
        <v>15</v>
      </c>
      <c r="J827" s="73">
        <v>11</v>
      </c>
      <c r="K827" s="73">
        <v>4</v>
      </c>
      <c r="L827" s="73">
        <v>17</v>
      </c>
      <c r="M827" s="73">
        <v>13</v>
      </c>
      <c r="N827" s="73">
        <v>4</v>
      </c>
      <c r="O827" s="73">
        <v>17</v>
      </c>
      <c r="P827" s="73">
        <v>13</v>
      </c>
      <c r="Q827" s="73">
        <v>4</v>
      </c>
      <c r="R827" s="73">
        <v>16</v>
      </c>
      <c r="S827" s="73">
        <v>12</v>
      </c>
      <c r="T827" s="73">
        <v>4</v>
      </c>
      <c r="U827" s="73">
        <v>17</v>
      </c>
      <c r="V827" s="73">
        <v>12</v>
      </c>
      <c r="W827" s="73">
        <v>5</v>
      </c>
    </row>
    <row r="828" spans="4:23" ht="15" customHeight="1" outlineLevel="2">
      <c r="D828" s="38" t="s">
        <v>2054</v>
      </c>
      <c r="E828" s="233" t="s">
        <v>2055</v>
      </c>
      <c r="F828" s="73">
        <v>12</v>
      </c>
      <c r="G828" s="73">
        <v>11</v>
      </c>
      <c r="H828" s="73">
        <v>1</v>
      </c>
      <c r="I828" s="73">
        <v>6</v>
      </c>
      <c r="J828" s="73">
        <v>6</v>
      </c>
      <c r="K828" s="73">
        <v>0</v>
      </c>
      <c r="L828" s="73">
        <v>5</v>
      </c>
      <c r="M828" s="73">
        <v>5</v>
      </c>
      <c r="N828" s="73">
        <v>0</v>
      </c>
      <c r="O828" s="73">
        <v>5</v>
      </c>
      <c r="P828" s="73">
        <v>5</v>
      </c>
      <c r="Q828" s="73">
        <v>0</v>
      </c>
      <c r="R828" s="73">
        <v>4</v>
      </c>
      <c r="S828" s="73">
        <v>4</v>
      </c>
      <c r="T828" s="73">
        <v>0</v>
      </c>
      <c r="U828" s="73">
        <v>4</v>
      </c>
      <c r="V828" s="73">
        <v>4</v>
      </c>
      <c r="W828" s="73">
        <v>0</v>
      </c>
    </row>
    <row r="829" spans="4:23" ht="15" customHeight="1" outlineLevel="2">
      <c r="D829" s="38" t="s">
        <v>2056</v>
      </c>
      <c r="E829" s="233" t="s">
        <v>2057</v>
      </c>
      <c r="F829" s="73">
        <v>0</v>
      </c>
      <c r="G829" s="73">
        <v>0</v>
      </c>
      <c r="H829" s="73">
        <v>0</v>
      </c>
      <c r="I829" s="73">
        <v>0</v>
      </c>
      <c r="J829" s="73">
        <v>0</v>
      </c>
      <c r="K829" s="73">
        <v>0</v>
      </c>
      <c r="L829" s="73">
        <v>0</v>
      </c>
      <c r="M829" s="73">
        <v>0</v>
      </c>
      <c r="N829" s="73">
        <v>0</v>
      </c>
      <c r="O829" s="73">
        <v>0</v>
      </c>
      <c r="P829" s="73">
        <v>0</v>
      </c>
      <c r="Q829" s="73">
        <v>0</v>
      </c>
      <c r="R829" s="73">
        <v>0</v>
      </c>
      <c r="S829" s="73">
        <v>0</v>
      </c>
      <c r="T829" s="73">
        <v>0</v>
      </c>
      <c r="U829" s="73">
        <v>0</v>
      </c>
      <c r="V829" s="73">
        <v>0</v>
      </c>
      <c r="W829" s="73">
        <v>0</v>
      </c>
    </row>
    <row r="830" spans="4:23" ht="15" customHeight="1" outlineLevel="2">
      <c r="D830" s="38" t="s">
        <v>2058</v>
      </c>
      <c r="E830" s="233" t="s">
        <v>2059</v>
      </c>
      <c r="F830" s="73">
        <v>13</v>
      </c>
      <c r="G830" s="73">
        <v>12</v>
      </c>
      <c r="H830" s="73">
        <v>1</v>
      </c>
      <c r="I830" s="73">
        <v>14</v>
      </c>
      <c r="J830" s="73">
        <v>13</v>
      </c>
      <c r="K830" s="73">
        <v>1</v>
      </c>
      <c r="L830" s="73">
        <v>13</v>
      </c>
      <c r="M830" s="73">
        <v>11</v>
      </c>
      <c r="N830" s="73">
        <v>2</v>
      </c>
      <c r="O830" s="73">
        <v>13</v>
      </c>
      <c r="P830" s="73">
        <v>11</v>
      </c>
      <c r="Q830" s="73">
        <v>2</v>
      </c>
      <c r="R830" s="73">
        <v>14</v>
      </c>
      <c r="S830" s="73">
        <v>12</v>
      </c>
      <c r="T830" s="73">
        <v>2</v>
      </c>
      <c r="U830" s="73">
        <v>15</v>
      </c>
      <c r="V830" s="73">
        <v>12</v>
      </c>
      <c r="W830" s="73">
        <v>3</v>
      </c>
    </row>
    <row r="831" spans="4:23" ht="15" customHeight="1" outlineLevel="2">
      <c r="D831" s="38" t="s">
        <v>2060</v>
      </c>
      <c r="E831" s="233" t="s">
        <v>2061</v>
      </c>
      <c r="F831" s="73">
        <v>41</v>
      </c>
      <c r="G831" s="73">
        <v>8</v>
      </c>
      <c r="H831" s="73">
        <v>33</v>
      </c>
      <c r="I831" s="73">
        <v>34</v>
      </c>
      <c r="J831" s="73">
        <v>7</v>
      </c>
      <c r="K831" s="73">
        <v>27</v>
      </c>
      <c r="L831" s="73">
        <v>40</v>
      </c>
      <c r="M831" s="73">
        <v>6</v>
      </c>
      <c r="N831" s="73">
        <v>34</v>
      </c>
      <c r="O831" s="73">
        <v>40</v>
      </c>
      <c r="P831" s="73">
        <v>6</v>
      </c>
      <c r="Q831" s="73">
        <v>34</v>
      </c>
      <c r="R831" s="73">
        <v>38</v>
      </c>
      <c r="S831" s="73">
        <v>6</v>
      </c>
      <c r="T831" s="73">
        <v>32</v>
      </c>
      <c r="U831" s="73">
        <v>41</v>
      </c>
      <c r="V831" s="73">
        <v>6</v>
      </c>
      <c r="W831" s="73">
        <v>35</v>
      </c>
    </row>
    <row r="832" spans="4:23" ht="15" customHeight="1" outlineLevel="2">
      <c r="D832" s="38" t="s">
        <v>2062</v>
      </c>
      <c r="E832" s="233" t="s">
        <v>2063</v>
      </c>
      <c r="F832" s="73">
        <v>445</v>
      </c>
      <c r="G832" s="73">
        <v>312</v>
      </c>
      <c r="H832" s="73">
        <v>133</v>
      </c>
      <c r="I832" s="73">
        <v>432</v>
      </c>
      <c r="J832" s="73">
        <v>292</v>
      </c>
      <c r="K832" s="73">
        <v>140</v>
      </c>
      <c r="L832" s="73">
        <v>427</v>
      </c>
      <c r="M832" s="73">
        <v>289</v>
      </c>
      <c r="N832" s="73">
        <v>138</v>
      </c>
      <c r="O832" s="73">
        <v>427</v>
      </c>
      <c r="P832" s="73">
        <v>289</v>
      </c>
      <c r="Q832" s="73">
        <v>138</v>
      </c>
      <c r="R832" s="73">
        <v>429</v>
      </c>
      <c r="S832" s="73">
        <v>299</v>
      </c>
      <c r="T832" s="73">
        <v>130</v>
      </c>
      <c r="U832" s="73">
        <v>382</v>
      </c>
      <c r="V832" s="73">
        <v>264</v>
      </c>
      <c r="W832" s="73">
        <v>118</v>
      </c>
    </row>
    <row r="833" spans="2:23" ht="15" customHeight="1" outlineLevel="2">
      <c r="D833" s="38" t="s">
        <v>2064</v>
      </c>
      <c r="E833" s="233" t="s">
        <v>2065</v>
      </c>
      <c r="F833" s="73">
        <v>475</v>
      </c>
      <c r="G833" s="73">
        <v>415</v>
      </c>
      <c r="H833" s="73">
        <v>60</v>
      </c>
      <c r="I833" s="73">
        <v>408</v>
      </c>
      <c r="J833" s="73">
        <v>348</v>
      </c>
      <c r="K833" s="73">
        <v>60</v>
      </c>
      <c r="L833" s="73">
        <v>344</v>
      </c>
      <c r="M833" s="73">
        <v>289</v>
      </c>
      <c r="N833" s="73">
        <v>55</v>
      </c>
      <c r="O833" s="73">
        <v>344</v>
      </c>
      <c r="P833" s="73">
        <v>289</v>
      </c>
      <c r="Q833" s="73">
        <v>55</v>
      </c>
      <c r="R833" s="73">
        <v>306</v>
      </c>
      <c r="S833" s="73">
        <v>256</v>
      </c>
      <c r="T833" s="73">
        <v>50</v>
      </c>
      <c r="U833" s="73">
        <v>282</v>
      </c>
      <c r="V833" s="73">
        <v>234</v>
      </c>
      <c r="W833" s="73">
        <v>48</v>
      </c>
    </row>
    <row r="834" spans="2:23" ht="15" customHeight="1" outlineLevel="2">
      <c r="D834" s="38" t="s">
        <v>2066</v>
      </c>
      <c r="E834" s="233" t="s">
        <v>2067</v>
      </c>
      <c r="F834" s="73">
        <v>24</v>
      </c>
      <c r="G834" s="73">
        <v>0</v>
      </c>
      <c r="H834" s="73">
        <v>24</v>
      </c>
      <c r="I834" s="73">
        <v>23</v>
      </c>
      <c r="J834" s="73">
        <v>0</v>
      </c>
      <c r="K834" s="73">
        <v>23</v>
      </c>
      <c r="L834" s="73">
        <v>23</v>
      </c>
      <c r="M834" s="73">
        <v>0</v>
      </c>
      <c r="N834" s="73">
        <v>23</v>
      </c>
      <c r="O834" s="73">
        <v>23</v>
      </c>
      <c r="P834" s="73">
        <v>0</v>
      </c>
      <c r="Q834" s="73">
        <v>23</v>
      </c>
      <c r="R834" s="73">
        <v>20</v>
      </c>
      <c r="S834" s="73">
        <v>0</v>
      </c>
      <c r="T834" s="73">
        <v>20</v>
      </c>
      <c r="U834" s="73">
        <v>22</v>
      </c>
      <c r="V834" s="73">
        <v>0</v>
      </c>
      <c r="W834" s="73">
        <v>22</v>
      </c>
    </row>
    <row r="835" spans="2:23" ht="15" customHeight="1" outlineLevel="2">
      <c r="D835" s="38" t="s">
        <v>2068</v>
      </c>
      <c r="E835" s="233" t="s">
        <v>2069</v>
      </c>
      <c r="F835" s="73">
        <v>127</v>
      </c>
      <c r="G835" s="73">
        <v>113</v>
      </c>
      <c r="H835" s="73">
        <v>14</v>
      </c>
      <c r="I835" s="73">
        <v>122</v>
      </c>
      <c r="J835" s="73">
        <v>108</v>
      </c>
      <c r="K835" s="73">
        <v>14</v>
      </c>
      <c r="L835" s="73">
        <v>110</v>
      </c>
      <c r="M835" s="73">
        <v>95</v>
      </c>
      <c r="N835" s="73">
        <v>15</v>
      </c>
      <c r="O835" s="73">
        <v>110</v>
      </c>
      <c r="P835" s="73">
        <v>95</v>
      </c>
      <c r="Q835" s="73">
        <v>15</v>
      </c>
      <c r="R835" s="73">
        <v>98</v>
      </c>
      <c r="S835" s="73">
        <v>85</v>
      </c>
      <c r="T835" s="73">
        <v>13</v>
      </c>
      <c r="U835" s="73">
        <v>99</v>
      </c>
      <c r="V835" s="73">
        <v>85</v>
      </c>
      <c r="W835" s="73">
        <v>14</v>
      </c>
    </row>
    <row r="836" spans="2:23" ht="15" customHeight="1" outlineLevel="2">
      <c r="D836" s="38" t="s">
        <v>2070</v>
      </c>
      <c r="E836" s="233" t="s">
        <v>2071</v>
      </c>
      <c r="F836" s="73">
        <v>19</v>
      </c>
      <c r="G836" s="73">
        <v>13</v>
      </c>
      <c r="H836" s="73">
        <v>6</v>
      </c>
      <c r="I836" s="73">
        <v>16</v>
      </c>
      <c r="J836" s="73">
        <v>10</v>
      </c>
      <c r="K836" s="73">
        <v>6</v>
      </c>
      <c r="L836" s="73">
        <v>13</v>
      </c>
      <c r="M836" s="73">
        <v>8</v>
      </c>
      <c r="N836" s="73">
        <v>5</v>
      </c>
      <c r="O836" s="73">
        <v>13</v>
      </c>
      <c r="P836" s="73">
        <v>8</v>
      </c>
      <c r="Q836" s="73">
        <v>5</v>
      </c>
      <c r="R836" s="73">
        <v>14</v>
      </c>
      <c r="S836" s="73">
        <v>12</v>
      </c>
      <c r="T836" s="73">
        <v>2</v>
      </c>
      <c r="U836" s="73">
        <v>11</v>
      </c>
      <c r="V836" s="73">
        <v>10</v>
      </c>
      <c r="W836" s="73">
        <v>1</v>
      </c>
    </row>
    <row r="837" spans="2:23" ht="15" customHeight="1" outlineLevel="2">
      <c r="D837" s="38" t="s">
        <v>2072</v>
      </c>
      <c r="E837" s="233" t="s">
        <v>2073</v>
      </c>
      <c r="F837" s="73">
        <v>16</v>
      </c>
      <c r="G837" s="73">
        <v>10</v>
      </c>
      <c r="H837" s="73">
        <v>6</v>
      </c>
      <c r="I837" s="73">
        <v>14</v>
      </c>
      <c r="J837" s="73">
        <v>8</v>
      </c>
      <c r="K837" s="73">
        <v>6</v>
      </c>
      <c r="L837" s="73">
        <v>9</v>
      </c>
      <c r="M837" s="73">
        <v>4</v>
      </c>
      <c r="N837" s="73">
        <v>5</v>
      </c>
      <c r="O837" s="73">
        <v>9</v>
      </c>
      <c r="P837" s="73">
        <v>4</v>
      </c>
      <c r="Q837" s="73">
        <v>5</v>
      </c>
      <c r="R837" s="73">
        <v>8</v>
      </c>
      <c r="S837" s="73">
        <v>3</v>
      </c>
      <c r="T837" s="73">
        <v>5</v>
      </c>
      <c r="U837" s="73">
        <v>8</v>
      </c>
      <c r="V837" s="73">
        <v>3</v>
      </c>
      <c r="W837" s="73">
        <v>5</v>
      </c>
    </row>
    <row r="838" spans="2:23" ht="15" customHeight="1" outlineLevel="2">
      <c r="D838" s="38" t="s">
        <v>2074</v>
      </c>
      <c r="E838" s="233" t="s">
        <v>2075</v>
      </c>
      <c r="F838" s="73">
        <v>179</v>
      </c>
      <c r="G838" s="73">
        <v>174</v>
      </c>
      <c r="H838" s="73">
        <v>5</v>
      </c>
      <c r="I838" s="73">
        <v>151</v>
      </c>
      <c r="J838" s="73">
        <v>145</v>
      </c>
      <c r="K838" s="73">
        <v>6</v>
      </c>
      <c r="L838" s="73">
        <v>128</v>
      </c>
      <c r="M838" s="73">
        <v>123</v>
      </c>
      <c r="N838" s="73">
        <v>5</v>
      </c>
      <c r="O838" s="73">
        <v>128</v>
      </c>
      <c r="P838" s="73">
        <v>123</v>
      </c>
      <c r="Q838" s="73">
        <v>5</v>
      </c>
      <c r="R838" s="73">
        <v>153</v>
      </c>
      <c r="S838" s="73">
        <v>148</v>
      </c>
      <c r="T838" s="73">
        <v>5</v>
      </c>
      <c r="U838" s="73">
        <v>179</v>
      </c>
      <c r="V838" s="73">
        <v>174</v>
      </c>
      <c r="W838" s="73">
        <v>5</v>
      </c>
    </row>
    <row r="839" spans="2:23" ht="8.25" customHeight="1" outlineLevel="1">
      <c r="E839" s="233"/>
      <c r="F839" s="73"/>
      <c r="G839" s="73"/>
      <c r="H839" s="73"/>
      <c r="I839" s="73"/>
      <c r="J839" s="73"/>
      <c r="K839" s="73"/>
      <c r="L839" s="73"/>
      <c r="M839" s="73"/>
      <c r="N839" s="73"/>
      <c r="O839" s="73"/>
      <c r="P839" s="73"/>
      <c r="Q839" s="73"/>
      <c r="R839" s="73"/>
      <c r="S839" s="73"/>
      <c r="T839" s="73"/>
      <c r="U839" s="73"/>
      <c r="V839" s="73"/>
      <c r="W839" s="73"/>
    </row>
    <row r="840" spans="2:23" s="230" customFormat="1" ht="15" customHeight="1">
      <c r="B840" s="110" t="s">
        <v>340</v>
      </c>
      <c r="C840" s="262"/>
      <c r="D840" s="262"/>
      <c r="E840" s="50"/>
      <c r="F840" s="234">
        <v>2006</v>
      </c>
      <c r="G840" s="234">
        <v>1516</v>
      </c>
      <c r="H840" s="234">
        <v>490</v>
      </c>
      <c r="I840" s="234">
        <v>1856</v>
      </c>
      <c r="J840" s="234">
        <v>1420</v>
      </c>
      <c r="K840" s="234">
        <v>436</v>
      </c>
      <c r="L840" s="234">
        <v>1673</v>
      </c>
      <c r="M840" s="234">
        <v>1288</v>
      </c>
      <c r="N840" s="234">
        <v>385</v>
      </c>
      <c r="O840" s="234">
        <v>1673</v>
      </c>
      <c r="P840" s="234">
        <v>1288</v>
      </c>
      <c r="Q840" s="234">
        <v>385</v>
      </c>
      <c r="R840" s="234">
        <v>1648</v>
      </c>
      <c r="S840" s="234">
        <v>1281</v>
      </c>
      <c r="T840" s="234">
        <v>367</v>
      </c>
      <c r="U840" s="234">
        <v>1675</v>
      </c>
      <c r="V840" s="234">
        <v>1304</v>
      </c>
      <c r="W840" s="234">
        <v>371</v>
      </c>
    </row>
    <row r="841" spans="2:23" ht="15" customHeight="1" outlineLevel="1">
      <c r="C841" s="231" t="s">
        <v>420</v>
      </c>
      <c r="E841" s="230" t="s">
        <v>421</v>
      </c>
      <c r="F841" s="73">
        <v>495</v>
      </c>
      <c r="G841" s="73">
        <v>477</v>
      </c>
      <c r="H841" s="73">
        <v>18</v>
      </c>
      <c r="I841" s="73">
        <v>529</v>
      </c>
      <c r="J841" s="73">
        <v>509</v>
      </c>
      <c r="K841" s="73">
        <v>20</v>
      </c>
      <c r="L841" s="73">
        <v>519</v>
      </c>
      <c r="M841" s="73">
        <v>498</v>
      </c>
      <c r="N841" s="73">
        <v>21</v>
      </c>
      <c r="O841" s="73">
        <v>519</v>
      </c>
      <c r="P841" s="73">
        <v>498</v>
      </c>
      <c r="Q841" s="73">
        <v>21</v>
      </c>
      <c r="R841" s="73">
        <v>529</v>
      </c>
      <c r="S841" s="73">
        <v>510</v>
      </c>
      <c r="T841" s="73">
        <v>19</v>
      </c>
      <c r="U841" s="73">
        <v>522</v>
      </c>
      <c r="V841" s="73">
        <v>502</v>
      </c>
      <c r="W841" s="73">
        <v>20</v>
      </c>
    </row>
    <row r="842" spans="2:23" ht="15" customHeight="1" outlineLevel="2">
      <c r="D842" s="38" t="s">
        <v>422</v>
      </c>
      <c r="E842" s="233" t="s">
        <v>423</v>
      </c>
      <c r="F842" s="73">
        <v>0</v>
      </c>
      <c r="G842" s="73">
        <v>0</v>
      </c>
      <c r="H842" s="73">
        <v>0</v>
      </c>
      <c r="I842" s="73">
        <v>0</v>
      </c>
      <c r="J842" s="73">
        <v>0</v>
      </c>
      <c r="K842" s="73">
        <v>0</v>
      </c>
      <c r="L842" s="73">
        <v>0</v>
      </c>
      <c r="M842" s="73">
        <v>0</v>
      </c>
      <c r="N842" s="73">
        <v>0</v>
      </c>
      <c r="O842" s="73">
        <v>0</v>
      </c>
      <c r="P842" s="73">
        <v>0</v>
      </c>
      <c r="Q842" s="73">
        <v>0</v>
      </c>
      <c r="R842" s="73">
        <v>0</v>
      </c>
      <c r="S842" s="73">
        <v>0</v>
      </c>
      <c r="T842" s="73">
        <v>0</v>
      </c>
      <c r="U842" s="73">
        <v>0</v>
      </c>
      <c r="V842" s="73">
        <v>0</v>
      </c>
      <c r="W842" s="73">
        <v>0</v>
      </c>
    </row>
    <row r="843" spans="2:23" ht="15" customHeight="1" outlineLevel="2">
      <c r="D843" s="38" t="s">
        <v>424</v>
      </c>
      <c r="E843" s="233" t="s">
        <v>425</v>
      </c>
      <c r="F843" s="73">
        <v>1</v>
      </c>
      <c r="G843" s="73">
        <v>1</v>
      </c>
      <c r="H843" s="73">
        <v>0</v>
      </c>
      <c r="I843" s="73">
        <v>2</v>
      </c>
      <c r="J843" s="73">
        <v>2</v>
      </c>
      <c r="K843" s="73">
        <v>0</v>
      </c>
      <c r="L843" s="73">
        <v>1</v>
      </c>
      <c r="M843" s="73">
        <v>1</v>
      </c>
      <c r="N843" s="73">
        <v>0</v>
      </c>
      <c r="O843" s="73">
        <v>1</v>
      </c>
      <c r="P843" s="73">
        <v>1</v>
      </c>
      <c r="Q843" s="73">
        <v>0</v>
      </c>
      <c r="R843" s="73">
        <v>1</v>
      </c>
      <c r="S843" s="73">
        <v>1</v>
      </c>
      <c r="T843" s="73">
        <v>0</v>
      </c>
      <c r="U843" s="73">
        <v>1</v>
      </c>
      <c r="V843" s="73">
        <v>1</v>
      </c>
      <c r="W843" s="73">
        <v>0</v>
      </c>
    </row>
    <row r="844" spans="2:23" ht="15" customHeight="1" outlineLevel="2">
      <c r="D844" s="38" t="s">
        <v>426</v>
      </c>
      <c r="E844" s="233" t="s">
        <v>427</v>
      </c>
      <c r="F844" s="73">
        <v>0</v>
      </c>
      <c r="G844" s="73">
        <v>0</v>
      </c>
      <c r="H844" s="73">
        <v>0</v>
      </c>
      <c r="I844" s="73">
        <v>0</v>
      </c>
      <c r="J844" s="73">
        <v>0</v>
      </c>
      <c r="K844" s="73">
        <v>0</v>
      </c>
      <c r="L844" s="73">
        <v>0</v>
      </c>
      <c r="M844" s="73">
        <v>0</v>
      </c>
      <c r="N844" s="73">
        <v>0</v>
      </c>
      <c r="O844" s="73">
        <v>0</v>
      </c>
      <c r="P844" s="73">
        <v>0</v>
      </c>
      <c r="Q844" s="73">
        <v>0</v>
      </c>
      <c r="R844" s="73">
        <v>0</v>
      </c>
      <c r="S844" s="73">
        <v>0</v>
      </c>
      <c r="T844" s="73">
        <v>0</v>
      </c>
      <c r="U844" s="73">
        <v>0</v>
      </c>
      <c r="V844" s="73">
        <v>0</v>
      </c>
      <c r="W844" s="73">
        <v>0</v>
      </c>
    </row>
    <row r="845" spans="2:23" ht="15" customHeight="1" outlineLevel="2">
      <c r="D845" s="38" t="s">
        <v>428</v>
      </c>
      <c r="E845" s="233" t="s">
        <v>429</v>
      </c>
      <c r="F845" s="73">
        <v>59</v>
      </c>
      <c r="G845" s="73">
        <v>53</v>
      </c>
      <c r="H845" s="73">
        <v>6</v>
      </c>
      <c r="I845" s="73">
        <v>77</v>
      </c>
      <c r="J845" s="73">
        <v>70</v>
      </c>
      <c r="K845" s="73">
        <v>7</v>
      </c>
      <c r="L845" s="73">
        <v>74</v>
      </c>
      <c r="M845" s="73">
        <v>67</v>
      </c>
      <c r="N845" s="73">
        <v>7</v>
      </c>
      <c r="O845" s="73">
        <v>74</v>
      </c>
      <c r="P845" s="73">
        <v>67</v>
      </c>
      <c r="Q845" s="73">
        <v>7</v>
      </c>
      <c r="R845" s="73">
        <v>88</v>
      </c>
      <c r="S845" s="73">
        <v>81</v>
      </c>
      <c r="T845" s="73">
        <v>7</v>
      </c>
      <c r="U845" s="73">
        <v>84</v>
      </c>
      <c r="V845" s="73">
        <v>77</v>
      </c>
      <c r="W845" s="73">
        <v>7</v>
      </c>
    </row>
    <row r="846" spans="2:23" ht="15" customHeight="1" outlineLevel="2">
      <c r="D846" s="38" t="s">
        <v>430</v>
      </c>
      <c r="E846" s="233" t="s">
        <v>431</v>
      </c>
      <c r="F846" s="73">
        <v>35</v>
      </c>
      <c r="G846" s="73">
        <v>35</v>
      </c>
      <c r="H846" s="73">
        <v>0</v>
      </c>
      <c r="I846" s="73">
        <v>38</v>
      </c>
      <c r="J846" s="73">
        <v>38</v>
      </c>
      <c r="K846" s="73">
        <v>0</v>
      </c>
      <c r="L846" s="73">
        <v>39</v>
      </c>
      <c r="M846" s="73">
        <v>39</v>
      </c>
      <c r="N846" s="73">
        <v>0</v>
      </c>
      <c r="O846" s="73">
        <v>39</v>
      </c>
      <c r="P846" s="73">
        <v>39</v>
      </c>
      <c r="Q846" s="73">
        <v>0</v>
      </c>
      <c r="R846" s="73">
        <v>42</v>
      </c>
      <c r="S846" s="73">
        <v>42</v>
      </c>
      <c r="T846" s="73">
        <v>0</v>
      </c>
      <c r="U846" s="73">
        <v>41</v>
      </c>
      <c r="V846" s="73">
        <v>41</v>
      </c>
      <c r="W846" s="73">
        <v>0</v>
      </c>
    </row>
    <row r="847" spans="2:23" ht="15" customHeight="1" outlineLevel="2">
      <c r="D847" s="38" t="s">
        <v>432</v>
      </c>
      <c r="E847" s="233" t="s">
        <v>433</v>
      </c>
      <c r="F847" s="73">
        <v>0</v>
      </c>
      <c r="G847" s="73">
        <v>0</v>
      </c>
      <c r="H847" s="73">
        <v>0</v>
      </c>
      <c r="I847" s="73">
        <v>0</v>
      </c>
      <c r="J847" s="73">
        <v>0</v>
      </c>
      <c r="K847" s="73">
        <v>0</v>
      </c>
      <c r="L847" s="73">
        <v>0</v>
      </c>
      <c r="M847" s="73">
        <v>0</v>
      </c>
      <c r="N847" s="73">
        <v>0</v>
      </c>
      <c r="O847" s="73">
        <v>0</v>
      </c>
      <c r="P847" s="73">
        <v>0</v>
      </c>
      <c r="Q847" s="73">
        <v>0</v>
      </c>
      <c r="R847" s="73">
        <v>0</v>
      </c>
      <c r="S847" s="73">
        <v>0</v>
      </c>
      <c r="T847" s="73">
        <v>0</v>
      </c>
      <c r="U847" s="73">
        <v>0</v>
      </c>
      <c r="V847" s="73">
        <v>0</v>
      </c>
      <c r="W847" s="73">
        <v>0</v>
      </c>
    </row>
    <row r="848" spans="2:23" ht="15" customHeight="1" outlineLevel="2">
      <c r="D848" s="38" t="s">
        <v>434</v>
      </c>
      <c r="E848" s="233" t="s">
        <v>435</v>
      </c>
      <c r="F848" s="73">
        <v>0</v>
      </c>
      <c r="G848" s="73">
        <v>0</v>
      </c>
      <c r="H848" s="73">
        <v>0</v>
      </c>
      <c r="I848" s="73">
        <v>0</v>
      </c>
      <c r="J848" s="73">
        <v>0</v>
      </c>
      <c r="K848" s="73">
        <v>0</v>
      </c>
      <c r="L848" s="73">
        <v>0</v>
      </c>
      <c r="M848" s="73">
        <v>0</v>
      </c>
      <c r="N848" s="73">
        <v>0</v>
      </c>
      <c r="O848" s="73">
        <v>0</v>
      </c>
      <c r="P848" s="73">
        <v>0</v>
      </c>
      <c r="Q848" s="73">
        <v>0</v>
      </c>
      <c r="R848" s="73">
        <v>0</v>
      </c>
      <c r="S848" s="73">
        <v>0</v>
      </c>
      <c r="T848" s="73">
        <v>0</v>
      </c>
      <c r="U848" s="73">
        <v>0</v>
      </c>
      <c r="V848" s="73">
        <v>0</v>
      </c>
      <c r="W848" s="73">
        <v>0</v>
      </c>
    </row>
    <row r="849" spans="4:23" ht="15" customHeight="1" outlineLevel="2">
      <c r="D849" s="38" t="s">
        <v>436</v>
      </c>
      <c r="E849" s="233" t="s">
        <v>437</v>
      </c>
      <c r="F849" s="73">
        <v>2</v>
      </c>
      <c r="G849" s="73">
        <v>1</v>
      </c>
      <c r="H849" s="73">
        <v>1</v>
      </c>
      <c r="I849" s="73">
        <v>1</v>
      </c>
      <c r="J849" s="73">
        <v>0</v>
      </c>
      <c r="K849" s="73">
        <v>1</v>
      </c>
      <c r="L849" s="73">
        <v>1</v>
      </c>
      <c r="M849" s="73">
        <v>0</v>
      </c>
      <c r="N849" s="73">
        <v>1</v>
      </c>
      <c r="O849" s="73">
        <v>1</v>
      </c>
      <c r="P849" s="73">
        <v>0</v>
      </c>
      <c r="Q849" s="73">
        <v>1</v>
      </c>
      <c r="R849" s="73">
        <v>1</v>
      </c>
      <c r="S849" s="73">
        <v>0</v>
      </c>
      <c r="T849" s="73">
        <v>1</v>
      </c>
      <c r="U849" s="73">
        <v>1</v>
      </c>
      <c r="V849" s="73">
        <v>0</v>
      </c>
      <c r="W849" s="73">
        <v>1</v>
      </c>
    </row>
    <row r="850" spans="4:23" ht="15" customHeight="1" outlineLevel="2">
      <c r="D850" s="38" t="s">
        <v>438</v>
      </c>
      <c r="E850" s="233" t="s">
        <v>439</v>
      </c>
      <c r="F850" s="73">
        <v>0</v>
      </c>
      <c r="G850" s="73">
        <v>0</v>
      </c>
      <c r="H850" s="73">
        <v>0</v>
      </c>
      <c r="I850" s="73">
        <v>0</v>
      </c>
      <c r="J850" s="73">
        <v>0</v>
      </c>
      <c r="K850" s="73">
        <v>0</v>
      </c>
      <c r="L850" s="73">
        <v>0</v>
      </c>
      <c r="M850" s="73">
        <v>0</v>
      </c>
      <c r="N850" s="73">
        <v>0</v>
      </c>
      <c r="O850" s="73">
        <v>0</v>
      </c>
      <c r="P850" s="73">
        <v>0</v>
      </c>
      <c r="Q850" s="73">
        <v>0</v>
      </c>
      <c r="R850" s="73">
        <v>0</v>
      </c>
      <c r="S850" s="73">
        <v>0</v>
      </c>
      <c r="T850" s="73">
        <v>0</v>
      </c>
      <c r="U850" s="73">
        <v>2</v>
      </c>
      <c r="V850" s="73">
        <v>2</v>
      </c>
      <c r="W850" s="73">
        <v>0</v>
      </c>
    </row>
    <row r="851" spans="4:23" ht="15" customHeight="1" outlineLevel="2">
      <c r="D851" s="38" t="s">
        <v>440</v>
      </c>
      <c r="E851" s="233" t="s">
        <v>441</v>
      </c>
      <c r="F851" s="73">
        <v>34</v>
      </c>
      <c r="G851" s="73">
        <v>34</v>
      </c>
      <c r="H851" s="73">
        <v>0</v>
      </c>
      <c r="I851" s="73">
        <v>33</v>
      </c>
      <c r="J851" s="73">
        <v>33</v>
      </c>
      <c r="K851" s="73">
        <v>0</v>
      </c>
      <c r="L851" s="73">
        <v>29</v>
      </c>
      <c r="M851" s="73">
        <v>29</v>
      </c>
      <c r="N851" s="73">
        <v>0</v>
      </c>
      <c r="O851" s="73">
        <v>29</v>
      </c>
      <c r="P851" s="73">
        <v>29</v>
      </c>
      <c r="Q851" s="73">
        <v>0</v>
      </c>
      <c r="R851" s="73">
        <v>31</v>
      </c>
      <c r="S851" s="73">
        <v>31</v>
      </c>
      <c r="T851" s="73">
        <v>0</v>
      </c>
      <c r="U851" s="73">
        <v>33</v>
      </c>
      <c r="V851" s="73">
        <v>33</v>
      </c>
      <c r="W851" s="73">
        <v>0</v>
      </c>
    </row>
    <row r="852" spans="4:23" ht="15" customHeight="1" outlineLevel="2">
      <c r="D852" s="38" t="s">
        <v>442</v>
      </c>
      <c r="E852" s="233" t="s">
        <v>443</v>
      </c>
      <c r="F852" s="73">
        <v>348</v>
      </c>
      <c r="G852" s="73">
        <v>342</v>
      </c>
      <c r="H852" s="73">
        <v>6</v>
      </c>
      <c r="I852" s="73">
        <v>356</v>
      </c>
      <c r="J852" s="73">
        <v>350</v>
      </c>
      <c r="K852" s="73">
        <v>6</v>
      </c>
      <c r="L852" s="73">
        <v>359</v>
      </c>
      <c r="M852" s="73">
        <v>353</v>
      </c>
      <c r="N852" s="73">
        <v>6</v>
      </c>
      <c r="O852" s="73">
        <v>359</v>
      </c>
      <c r="P852" s="73">
        <v>353</v>
      </c>
      <c r="Q852" s="73">
        <v>6</v>
      </c>
      <c r="R852" s="73">
        <v>350</v>
      </c>
      <c r="S852" s="73">
        <v>345</v>
      </c>
      <c r="T852" s="73">
        <v>5</v>
      </c>
      <c r="U852" s="73">
        <v>344</v>
      </c>
      <c r="V852" s="73">
        <v>339</v>
      </c>
      <c r="W852" s="73">
        <v>5</v>
      </c>
    </row>
    <row r="853" spans="4:23" ht="15" customHeight="1" outlineLevel="2">
      <c r="D853" s="38" t="s">
        <v>444</v>
      </c>
      <c r="E853" s="233" t="s">
        <v>445</v>
      </c>
      <c r="F853" s="73">
        <v>1</v>
      </c>
      <c r="G853" s="73">
        <v>1</v>
      </c>
      <c r="H853" s="73">
        <v>0</v>
      </c>
      <c r="I853" s="73">
        <v>1</v>
      </c>
      <c r="J853" s="73">
        <v>1</v>
      </c>
      <c r="K853" s="73">
        <v>0</v>
      </c>
      <c r="L853" s="73">
        <v>1</v>
      </c>
      <c r="M853" s="73">
        <v>1</v>
      </c>
      <c r="N853" s="73">
        <v>0</v>
      </c>
      <c r="O853" s="73">
        <v>1</v>
      </c>
      <c r="P853" s="73">
        <v>1</v>
      </c>
      <c r="Q853" s="73">
        <v>0</v>
      </c>
      <c r="R853" s="73">
        <v>1</v>
      </c>
      <c r="S853" s="73">
        <v>1</v>
      </c>
      <c r="T853" s="73">
        <v>0</v>
      </c>
      <c r="U853" s="73">
        <v>1</v>
      </c>
      <c r="V853" s="73">
        <v>1</v>
      </c>
      <c r="W853" s="73">
        <v>0</v>
      </c>
    </row>
    <row r="854" spans="4:23" ht="15" customHeight="1" outlineLevel="2">
      <c r="D854" s="38" t="s">
        <v>446</v>
      </c>
      <c r="E854" s="233" t="s">
        <v>447</v>
      </c>
      <c r="F854" s="73">
        <v>0</v>
      </c>
      <c r="G854" s="73">
        <v>0</v>
      </c>
      <c r="H854" s="73">
        <v>0</v>
      </c>
      <c r="I854" s="73">
        <v>1</v>
      </c>
      <c r="J854" s="73">
        <v>1</v>
      </c>
      <c r="K854" s="73">
        <v>0</v>
      </c>
      <c r="L854" s="73">
        <v>0</v>
      </c>
      <c r="M854" s="73">
        <v>0</v>
      </c>
      <c r="N854" s="73">
        <v>0</v>
      </c>
      <c r="O854" s="73">
        <v>0</v>
      </c>
      <c r="P854" s="73">
        <v>0</v>
      </c>
      <c r="Q854" s="73">
        <v>0</v>
      </c>
      <c r="R854" s="73">
        <v>0</v>
      </c>
      <c r="S854" s="73">
        <v>0</v>
      </c>
      <c r="T854" s="73">
        <v>0</v>
      </c>
      <c r="U854" s="73">
        <v>0</v>
      </c>
      <c r="V854" s="73">
        <v>0</v>
      </c>
      <c r="W854" s="73">
        <v>0</v>
      </c>
    </row>
    <row r="855" spans="4:23" ht="15" customHeight="1" outlineLevel="2">
      <c r="D855" s="38" t="s">
        <v>448</v>
      </c>
      <c r="E855" s="233" t="s">
        <v>449</v>
      </c>
      <c r="F855" s="73">
        <v>0</v>
      </c>
      <c r="G855" s="73">
        <v>0</v>
      </c>
      <c r="H855" s="73">
        <v>0</v>
      </c>
      <c r="I855" s="73">
        <v>0</v>
      </c>
      <c r="J855" s="73">
        <v>0</v>
      </c>
      <c r="K855" s="73">
        <v>0</v>
      </c>
      <c r="L855" s="73">
        <v>0</v>
      </c>
      <c r="M855" s="73">
        <v>0</v>
      </c>
      <c r="N855" s="73">
        <v>0</v>
      </c>
      <c r="O855" s="73">
        <v>0</v>
      </c>
      <c r="P855" s="73">
        <v>0</v>
      </c>
      <c r="Q855" s="73">
        <v>0</v>
      </c>
      <c r="R855" s="73">
        <v>0</v>
      </c>
      <c r="S855" s="73">
        <v>0</v>
      </c>
      <c r="T855" s="73">
        <v>0</v>
      </c>
      <c r="U855" s="73">
        <v>0</v>
      </c>
      <c r="V855" s="73">
        <v>0</v>
      </c>
      <c r="W855" s="73">
        <v>0</v>
      </c>
    </row>
    <row r="856" spans="4:23" ht="15" customHeight="1" outlineLevel="2">
      <c r="D856" s="38" t="s">
        <v>450</v>
      </c>
      <c r="E856" s="233" t="s">
        <v>451</v>
      </c>
      <c r="F856" s="73">
        <v>2</v>
      </c>
      <c r="G856" s="73">
        <v>2</v>
      </c>
      <c r="H856" s="73">
        <v>0</v>
      </c>
      <c r="I856" s="73">
        <v>2</v>
      </c>
      <c r="J856" s="73">
        <v>2</v>
      </c>
      <c r="K856" s="73">
        <v>0</v>
      </c>
      <c r="L856" s="73">
        <v>2</v>
      </c>
      <c r="M856" s="73">
        <v>2</v>
      </c>
      <c r="N856" s="73">
        <v>0</v>
      </c>
      <c r="O856" s="73">
        <v>2</v>
      </c>
      <c r="P856" s="73">
        <v>2</v>
      </c>
      <c r="Q856" s="73">
        <v>0</v>
      </c>
      <c r="R856" s="73">
        <v>2</v>
      </c>
      <c r="S856" s="73">
        <v>2</v>
      </c>
      <c r="T856" s="73">
        <v>0</v>
      </c>
      <c r="U856" s="73">
        <v>2</v>
      </c>
      <c r="V856" s="73">
        <v>2</v>
      </c>
      <c r="W856" s="73">
        <v>0</v>
      </c>
    </row>
    <row r="857" spans="4:23" ht="15" customHeight="1" outlineLevel="2">
      <c r="D857" s="38" t="s">
        <v>452</v>
      </c>
      <c r="E857" s="233" t="s">
        <v>453</v>
      </c>
      <c r="F857" s="73">
        <v>0</v>
      </c>
      <c r="G857" s="73">
        <v>0</v>
      </c>
      <c r="H857" s="73">
        <v>0</v>
      </c>
      <c r="I857" s="73">
        <v>0</v>
      </c>
      <c r="J857" s="73">
        <v>0</v>
      </c>
      <c r="K857" s="73">
        <v>0</v>
      </c>
      <c r="L857" s="73">
        <v>0</v>
      </c>
      <c r="M857" s="73">
        <v>0</v>
      </c>
      <c r="N857" s="73">
        <v>0</v>
      </c>
      <c r="O857" s="73">
        <v>0</v>
      </c>
      <c r="P857" s="73">
        <v>0</v>
      </c>
      <c r="Q857" s="73">
        <v>0</v>
      </c>
      <c r="R857" s="73">
        <v>0</v>
      </c>
      <c r="S857" s="73">
        <v>0</v>
      </c>
      <c r="T857" s="73">
        <v>0</v>
      </c>
      <c r="U857" s="73">
        <v>0</v>
      </c>
      <c r="V857" s="73">
        <v>0</v>
      </c>
      <c r="W857" s="73">
        <v>0</v>
      </c>
    </row>
    <row r="858" spans="4:23" ht="15" customHeight="1" outlineLevel="2">
      <c r="D858" s="38" t="s">
        <v>454</v>
      </c>
      <c r="E858" s="233" t="s">
        <v>455</v>
      </c>
      <c r="F858" s="73">
        <v>0</v>
      </c>
      <c r="G858" s="73">
        <v>0</v>
      </c>
      <c r="H858" s="73">
        <v>0</v>
      </c>
      <c r="I858" s="73">
        <v>0</v>
      </c>
      <c r="J858" s="73">
        <v>0</v>
      </c>
      <c r="K858" s="73">
        <v>0</v>
      </c>
      <c r="L858" s="73">
        <v>0</v>
      </c>
      <c r="M858" s="73">
        <v>0</v>
      </c>
      <c r="N858" s="73">
        <v>0</v>
      </c>
      <c r="O858" s="73">
        <v>0</v>
      </c>
      <c r="P858" s="73">
        <v>0</v>
      </c>
      <c r="Q858" s="73">
        <v>0</v>
      </c>
      <c r="R858" s="73">
        <v>0</v>
      </c>
      <c r="S858" s="73">
        <v>0</v>
      </c>
      <c r="T858" s="73">
        <v>0</v>
      </c>
      <c r="U858" s="73">
        <v>0</v>
      </c>
      <c r="V858" s="73">
        <v>0</v>
      </c>
      <c r="W858" s="73">
        <v>0</v>
      </c>
    </row>
    <row r="859" spans="4:23" ht="15" customHeight="1" outlineLevel="2">
      <c r="D859" s="38" t="s">
        <v>456</v>
      </c>
      <c r="E859" s="233" t="s">
        <v>457</v>
      </c>
      <c r="F859" s="73">
        <v>0</v>
      </c>
      <c r="G859" s="73">
        <v>0</v>
      </c>
      <c r="H859" s="73">
        <v>0</v>
      </c>
      <c r="I859" s="73">
        <v>0</v>
      </c>
      <c r="J859" s="73">
        <v>0</v>
      </c>
      <c r="K859" s="73">
        <v>0</v>
      </c>
      <c r="L859" s="73">
        <v>0</v>
      </c>
      <c r="M859" s="73">
        <v>0</v>
      </c>
      <c r="N859" s="73">
        <v>0</v>
      </c>
      <c r="O859" s="73">
        <v>0</v>
      </c>
      <c r="P859" s="73">
        <v>0</v>
      </c>
      <c r="Q859" s="73">
        <v>0</v>
      </c>
      <c r="R859" s="73">
        <v>0</v>
      </c>
      <c r="S859" s="73">
        <v>0</v>
      </c>
      <c r="T859" s="73">
        <v>0</v>
      </c>
      <c r="U859" s="73">
        <v>0</v>
      </c>
      <c r="V859" s="73">
        <v>0</v>
      </c>
      <c r="W859" s="73">
        <v>0</v>
      </c>
    </row>
    <row r="860" spans="4:23" ht="15" customHeight="1" outlineLevel="2">
      <c r="D860" s="38" t="s">
        <v>458</v>
      </c>
      <c r="E860" s="233" t="s">
        <v>459</v>
      </c>
      <c r="F860" s="73">
        <v>0</v>
      </c>
      <c r="G860" s="73">
        <v>0</v>
      </c>
      <c r="H860" s="73">
        <v>0</v>
      </c>
      <c r="I860" s="73">
        <v>0</v>
      </c>
      <c r="J860" s="73">
        <v>0</v>
      </c>
      <c r="K860" s="73">
        <v>0</v>
      </c>
      <c r="L860" s="73">
        <v>0</v>
      </c>
      <c r="M860" s="73">
        <v>0</v>
      </c>
      <c r="N860" s="73">
        <v>0</v>
      </c>
      <c r="O860" s="73">
        <v>0</v>
      </c>
      <c r="P860" s="73">
        <v>0</v>
      </c>
      <c r="Q860" s="73">
        <v>0</v>
      </c>
      <c r="R860" s="73">
        <v>0</v>
      </c>
      <c r="S860" s="73">
        <v>0</v>
      </c>
      <c r="T860" s="73">
        <v>0</v>
      </c>
      <c r="U860" s="73">
        <v>0</v>
      </c>
      <c r="V860" s="73">
        <v>0</v>
      </c>
      <c r="W860" s="73">
        <v>0</v>
      </c>
    </row>
    <row r="861" spans="4:23" ht="15" customHeight="1" outlineLevel="2">
      <c r="D861" s="38" t="s">
        <v>460</v>
      </c>
      <c r="E861" s="233" t="s">
        <v>461</v>
      </c>
      <c r="F861" s="73">
        <v>1</v>
      </c>
      <c r="G861" s="73">
        <v>0</v>
      </c>
      <c r="H861" s="73">
        <v>1</v>
      </c>
      <c r="I861" s="73">
        <v>1</v>
      </c>
      <c r="J861" s="73">
        <v>0</v>
      </c>
      <c r="K861" s="73">
        <v>1</v>
      </c>
      <c r="L861" s="73">
        <v>1</v>
      </c>
      <c r="M861" s="73">
        <v>0</v>
      </c>
      <c r="N861" s="73">
        <v>1</v>
      </c>
      <c r="O861" s="73">
        <v>1</v>
      </c>
      <c r="P861" s="73">
        <v>0</v>
      </c>
      <c r="Q861" s="73">
        <v>1</v>
      </c>
      <c r="R861" s="73">
        <v>1</v>
      </c>
      <c r="S861" s="73">
        <v>0</v>
      </c>
      <c r="T861" s="73">
        <v>1</v>
      </c>
      <c r="U861" s="73">
        <v>1</v>
      </c>
      <c r="V861" s="73">
        <v>0</v>
      </c>
      <c r="W861" s="73">
        <v>1</v>
      </c>
    </row>
    <row r="862" spans="4:23" ht="15" customHeight="1" outlineLevel="2">
      <c r="D862" s="38" t="s">
        <v>462</v>
      </c>
      <c r="E862" s="233" t="s">
        <v>463</v>
      </c>
      <c r="F862" s="73">
        <v>0</v>
      </c>
      <c r="G862" s="73">
        <v>0</v>
      </c>
      <c r="H862" s="73">
        <v>0</v>
      </c>
      <c r="I862" s="73">
        <v>0</v>
      </c>
      <c r="J862" s="73">
        <v>0</v>
      </c>
      <c r="K862" s="73">
        <v>0</v>
      </c>
      <c r="L862" s="73">
        <v>0</v>
      </c>
      <c r="M862" s="73">
        <v>0</v>
      </c>
      <c r="N862" s="73">
        <v>0</v>
      </c>
      <c r="O862" s="73">
        <v>0</v>
      </c>
      <c r="P862" s="73">
        <v>0</v>
      </c>
      <c r="Q862" s="73">
        <v>0</v>
      </c>
      <c r="R862" s="73">
        <v>0</v>
      </c>
      <c r="S862" s="73">
        <v>0</v>
      </c>
      <c r="T862" s="73">
        <v>0</v>
      </c>
      <c r="U862" s="73">
        <v>0</v>
      </c>
      <c r="V862" s="73">
        <v>0</v>
      </c>
      <c r="W862" s="73">
        <v>0</v>
      </c>
    </row>
    <row r="863" spans="4:23" ht="15" customHeight="1" outlineLevel="2">
      <c r="D863" s="38" t="s">
        <v>464</v>
      </c>
      <c r="E863" s="233" t="s">
        <v>465</v>
      </c>
      <c r="F863" s="73">
        <v>0</v>
      </c>
      <c r="G863" s="73">
        <v>0</v>
      </c>
      <c r="H863" s="73">
        <v>0</v>
      </c>
      <c r="I863" s="73">
        <v>0</v>
      </c>
      <c r="J863" s="73">
        <v>0</v>
      </c>
      <c r="K863" s="73">
        <v>0</v>
      </c>
      <c r="L863" s="73">
        <v>0</v>
      </c>
      <c r="M863" s="73">
        <v>0</v>
      </c>
      <c r="N863" s="73">
        <v>0</v>
      </c>
      <c r="O863" s="73">
        <v>0</v>
      </c>
      <c r="P863" s="73">
        <v>0</v>
      </c>
      <c r="Q863" s="73">
        <v>0</v>
      </c>
      <c r="R863" s="73">
        <v>0</v>
      </c>
      <c r="S863" s="73">
        <v>0</v>
      </c>
      <c r="T863" s="73">
        <v>0</v>
      </c>
      <c r="U863" s="73">
        <v>0</v>
      </c>
      <c r="V863" s="73">
        <v>0</v>
      </c>
      <c r="W863" s="73">
        <v>0</v>
      </c>
    </row>
    <row r="864" spans="4:23" ht="15" customHeight="1" outlineLevel="2">
      <c r="D864" s="38" t="s">
        <v>466</v>
      </c>
      <c r="E864" s="233" t="s">
        <v>467</v>
      </c>
      <c r="F864" s="73">
        <v>0</v>
      </c>
      <c r="G864" s="73">
        <v>0</v>
      </c>
      <c r="H864" s="73">
        <v>0</v>
      </c>
      <c r="I864" s="73">
        <v>1</v>
      </c>
      <c r="J864" s="73">
        <v>1</v>
      </c>
      <c r="K864" s="73">
        <v>0</v>
      </c>
      <c r="L864" s="73">
        <v>0</v>
      </c>
      <c r="M864" s="73">
        <v>0</v>
      </c>
      <c r="N864" s="73">
        <v>0</v>
      </c>
      <c r="O864" s="73">
        <v>0</v>
      </c>
      <c r="P864" s="73">
        <v>0</v>
      </c>
      <c r="Q864" s="73">
        <v>0</v>
      </c>
      <c r="R864" s="73">
        <v>0</v>
      </c>
      <c r="S864" s="73">
        <v>0</v>
      </c>
      <c r="T864" s="73">
        <v>0</v>
      </c>
      <c r="U864" s="73">
        <v>0</v>
      </c>
      <c r="V864" s="73">
        <v>0</v>
      </c>
      <c r="W864" s="73">
        <v>0</v>
      </c>
    </row>
    <row r="865" spans="4:23" ht="15" customHeight="1" outlineLevel="2">
      <c r="D865" s="38" t="s">
        <v>468</v>
      </c>
      <c r="E865" s="233" t="s">
        <v>469</v>
      </c>
      <c r="F865" s="73">
        <v>0</v>
      </c>
      <c r="G865" s="73">
        <v>0</v>
      </c>
      <c r="H865" s="73">
        <v>0</v>
      </c>
      <c r="I865" s="73">
        <v>0</v>
      </c>
      <c r="J865" s="73">
        <v>0</v>
      </c>
      <c r="K865" s="73">
        <v>0</v>
      </c>
      <c r="L865" s="73">
        <v>0</v>
      </c>
      <c r="M865" s="73">
        <v>0</v>
      </c>
      <c r="N865" s="73">
        <v>0</v>
      </c>
      <c r="O865" s="73">
        <v>0</v>
      </c>
      <c r="P865" s="73">
        <v>0</v>
      </c>
      <c r="Q865" s="73">
        <v>0</v>
      </c>
      <c r="R865" s="73">
        <v>0</v>
      </c>
      <c r="S865" s="73">
        <v>0</v>
      </c>
      <c r="T865" s="73">
        <v>0</v>
      </c>
      <c r="U865" s="73">
        <v>0</v>
      </c>
      <c r="V865" s="73">
        <v>0</v>
      </c>
      <c r="W865" s="73">
        <v>0</v>
      </c>
    </row>
    <row r="866" spans="4:23" ht="15" customHeight="1" outlineLevel="2">
      <c r="D866" s="38" t="s">
        <v>470</v>
      </c>
      <c r="E866" s="233" t="s">
        <v>471</v>
      </c>
      <c r="F866" s="73">
        <v>0</v>
      </c>
      <c r="G866" s="73">
        <v>0</v>
      </c>
      <c r="H866" s="73">
        <v>0</v>
      </c>
      <c r="I866" s="73">
        <v>0</v>
      </c>
      <c r="J866" s="73">
        <v>0</v>
      </c>
      <c r="K866" s="73">
        <v>0</v>
      </c>
      <c r="L866" s="73">
        <v>0</v>
      </c>
      <c r="M866" s="73">
        <v>0</v>
      </c>
      <c r="N866" s="73">
        <v>0</v>
      </c>
      <c r="O866" s="73">
        <v>0</v>
      </c>
      <c r="P866" s="73">
        <v>0</v>
      </c>
      <c r="Q866" s="73">
        <v>0</v>
      </c>
      <c r="R866" s="73">
        <v>0</v>
      </c>
      <c r="S866" s="73">
        <v>0</v>
      </c>
      <c r="T866" s="73">
        <v>0</v>
      </c>
      <c r="U866" s="73">
        <v>0</v>
      </c>
      <c r="V866" s="73">
        <v>0</v>
      </c>
      <c r="W866" s="73">
        <v>0</v>
      </c>
    </row>
    <row r="867" spans="4:23" ht="15" customHeight="1" outlineLevel="2">
      <c r="D867" s="38" t="s">
        <v>472</v>
      </c>
      <c r="E867" s="233" t="s">
        <v>473</v>
      </c>
      <c r="F867" s="73">
        <v>0</v>
      </c>
      <c r="G867" s="73">
        <v>0</v>
      </c>
      <c r="H867" s="73">
        <v>0</v>
      </c>
      <c r="I867" s="73">
        <v>0</v>
      </c>
      <c r="J867" s="73">
        <v>0</v>
      </c>
      <c r="K867" s="73">
        <v>0</v>
      </c>
      <c r="L867" s="73">
        <v>0</v>
      </c>
      <c r="M867" s="73">
        <v>0</v>
      </c>
      <c r="N867" s="73">
        <v>0</v>
      </c>
      <c r="O867" s="73">
        <v>0</v>
      </c>
      <c r="P867" s="73">
        <v>0</v>
      </c>
      <c r="Q867" s="73">
        <v>0</v>
      </c>
      <c r="R867" s="73">
        <v>0</v>
      </c>
      <c r="S867" s="73">
        <v>0</v>
      </c>
      <c r="T867" s="73">
        <v>0</v>
      </c>
      <c r="U867" s="73">
        <v>0</v>
      </c>
      <c r="V867" s="73">
        <v>0</v>
      </c>
      <c r="W867" s="73">
        <v>0</v>
      </c>
    </row>
    <row r="868" spans="4:23" ht="15" customHeight="1" outlineLevel="2">
      <c r="D868" s="38" t="s">
        <v>474</v>
      </c>
      <c r="E868" s="233" t="s">
        <v>475</v>
      </c>
      <c r="F868" s="73">
        <v>0</v>
      </c>
      <c r="G868" s="73">
        <v>0</v>
      </c>
      <c r="H868" s="73">
        <v>0</v>
      </c>
      <c r="I868" s="73">
        <v>0</v>
      </c>
      <c r="J868" s="73">
        <v>0</v>
      </c>
      <c r="K868" s="73">
        <v>0</v>
      </c>
      <c r="L868" s="73">
        <v>0</v>
      </c>
      <c r="M868" s="73">
        <v>0</v>
      </c>
      <c r="N868" s="73">
        <v>0</v>
      </c>
      <c r="O868" s="73">
        <v>0</v>
      </c>
      <c r="P868" s="73">
        <v>0</v>
      </c>
      <c r="Q868" s="73">
        <v>0</v>
      </c>
      <c r="R868" s="73">
        <v>0</v>
      </c>
      <c r="S868" s="73">
        <v>0</v>
      </c>
      <c r="T868" s="73">
        <v>0</v>
      </c>
      <c r="U868" s="73">
        <v>0</v>
      </c>
      <c r="V868" s="73">
        <v>0</v>
      </c>
      <c r="W868" s="73">
        <v>0</v>
      </c>
    </row>
    <row r="869" spans="4:23" ht="15" customHeight="1" outlineLevel="2">
      <c r="D869" s="38" t="s">
        <v>476</v>
      </c>
      <c r="E869" s="233" t="s">
        <v>477</v>
      </c>
      <c r="F869" s="73">
        <v>0</v>
      </c>
      <c r="G869" s="73">
        <v>0</v>
      </c>
      <c r="H869" s="73">
        <v>0</v>
      </c>
      <c r="I869" s="73">
        <v>0</v>
      </c>
      <c r="J869" s="73">
        <v>0</v>
      </c>
      <c r="K869" s="73">
        <v>0</v>
      </c>
      <c r="L869" s="73">
        <v>0</v>
      </c>
      <c r="M869" s="73">
        <v>0</v>
      </c>
      <c r="N869" s="73">
        <v>0</v>
      </c>
      <c r="O869" s="73">
        <v>0</v>
      </c>
      <c r="P869" s="73">
        <v>0</v>
      </c>
      <c r="Q869" s="73">
        <v>0</v>
      </c>
      <c r="R869" s="73">
        <v>0</v>
      </c>
      <c r="S869" s="73">
        <v>0</v>
      </c>
      <c r="T869" s="73">
        <v>0</v>
      </c>
      <c r="U869" s="73">
        <v>0</v>
      </c>
      <c r="V869" s="73">
        <v>0</v>
      </c>
      <c r="W869" s="73">
        <v>0</v>
      </c>
    </row>
    <row r="870" spans="4:23" ht="15" customHeight="1" outlineLevel="2">
      <c r="D870" s="38" t="s">
        <v>478</v>
      </c>
      <c r="E870" s="233" t="s">
        <v>479</v>
      </c>
      <c r="F870" s="73">
        <v>0</v>
      </c>
      <c r="G870" s="73">
        <v>0</v>
      </c>
      <c r="H870" s="73">
        <v>0</v>
      </c>
      <c r="I870" s="73">
        <v>0</v>
      </c>
      <c r="J870" s="73">
        <v>0</v>
      </c>
      <c r="K870" s="73">
        <v>0</v>
      </c>
      <c r="L870" s="73">
        <v>0</v>
      </c>
      <c r="M870" s="73">
        <v>0</v>
      </c>
      <c r="N870" s="73">
        <v>0</v>
      </c>
      <c r="O870" s="73">
        <v>0</v>
      </c>
      <c r="P870" s="73">
        <v>0</v>
      </c>
      <c r="Q870" s="73">
        <v>0</v>
      </c>
      <c r="R870" s="73">
        <v>0</v>
      </c>
      <c r="S870" s="73">
        <v>0</v>
      </c>
      <c r="T870" s="73">
        <v>0</v>
      </c>
      <c r="U870" s="73">
        <v>0</v>
      </c>
      <c r="V870" s="73">
        <v>0</v>
      </c>
      <c r="W870" s="73">
        <v>0</v>
      </c>
    </row>
    <row r="871" spans="4:23" ht="15" customHeight="1" outlineLevel="2">
      <c r="D871" s="38" t="s">
        <v>480</v>
      </c>
      <c r="E871" s="233" t="s">
        <v>481</v>
      </c>
      <c r="F871" s="73">
        <v>0</v>
      </c>
      <c r="G871" s="73">
        <v>0</v>
      </c>
      <c r="H871" s="73">
        <v>0</v>
      </c>
      <c r="I871" s="73">
        <v>0</v>
      </c>
      <c r="J871" s="73">
        <v>0</v>
      </c>
      <c r="K871" s="73">
        <v>0</v>
      </c>
      <c r="L871" s="73">
        <v>0</v>
      </c>
      <c r="M871" s="73">
        <v>0</v>
      </c>
      <c r="N871" s="73">
        <v>0</v>
      </c>
      <c r="O871" s="73">
        <v>0</v>
      </c>
      <c r="P871" s="73">
        <v>0</v>
      </c>
      <c r="Q871" s="73">
        <v>0</v>
      </c>
      <c r="R871" s="73">
        <v>0</v>
      </c>
      <c r="S871" s="73">
        <v>0</v>
      </c>
      <c r="T871" s="73">
        <v>0</v>
      </c>
      <c r="U871" s="73">
        <v>0</v>
      </c>
      <c r="V871" s="73">
        <v>0</v>
      </c>
      <c r="W871" s="73">
        <v>0</v>
      </c>
    </row>
    <row r="872" spans="4:23" ht="15" customHeight="1" outlineLevel="2">
      <c r="D872" s="38" t="s">
        <v>482</v>
      </c>
      <c r="E872" s="233" t="s">
        <v>483</v>
      </c>
      <c r="F872" s="73">
        <v>0</v>
      </c>
      <c r="G872" s="73">
        <v>0</v>
      </c>
      <c r="H872" s="73">
        <v>0</v>
      </c>
      <c r="I872" s="73">
        <v>0</v>
      </c>
      <c r="J872" s="73">
        <v>0</v>
      </c>
      <c r="K872" s="73">
        <v>0</v>
      </c>
      <c r="L872" s="73">
        <v>0</v>
      </c>
      <c r="M872" s="73">
        <v>0</v>
      </c>
      <c r="N872" s="73">
        <v>0</v>
      </c>
      <c r="O872" s="73">
        <v>0</v>
      </c>
      <c r="P872" s="73">
        <v>0</v>
      </c>
      <c r="Q872" s="73">
        <v>0</v>
      </c>
      <c r="R872" s="73">
        <v>0</v>
      </c>
      <c r="S872" s="73">
        <v>0</v>
      </c>
      <c r="T872" s="73">
        <v>0</v>
      </c>
      <c r="U872" s="73">
        <v>0</v>
      </c>
      <c r="V872" s="73">
        <v>0</v>
      </c>
      <c r="W872" s="73">
        <v>0</v>
      </c>
    </row>
    <row r="873" spans="4:23" ht="15" customHeight="1" outlineLevel="2">
      <c r="D873" s="38" t="s">
        <v>484</v>
      </c>
      <c r="E873" s="233" t="s">
        <v>485</v>
      </c>
      <c r="F873" s="73">
        <v>0</v>
      </c>
      <c r="G873" s="73">
        <v>0</v>
      </c>
      <c r="H873" s="73">
        <v>0</v>
      </c>
      <c r="I873" s="73">
        <v>0</v>
      </c>
      <c r="J873" s="73">
        <v>0</v>
      </c>
      <c r="K873" s="73">
        <v>0</v>
      </c>
      <c r="L873" s="73">
        <v>0</v>
      </c>
      <c r="M873" s="73">
        <v>0</v>
      </c>
      <c r="N873" s="73">
        <v>0</v>
      </c>
      <c r="O873" s="73">
        <v>0</v>
      </c>
      <c r="P873" s="73">
        <v>0</v>
      </c>
      <c r="Q873" s="73">
        <v>0</v>
      </c>
      <c r="R873" s="73">
        <v>0</v>
      </c>
      <c r="S873" s="73">
        <v>0</v>
      </c>
      <c r="T873" s="73">
        <v>0</v>
      </c>
      <c r="U873" s="73">
        <v>0</v>
      </c>
      <c r="V873" s="73">
        <v>0</v>
      </c>
      <c r="W873" s="73">
        <v>0</v>
      </c>
    </row>
    <row r="874" spans="4:23" ht="15" customHeight="1" outlineLevel="2">
      <c r="D874" s="38" t="s">
        <v>486</v>
      </c>
      <c r="E874" s="233" t="s">
        <v>487</v>
      </c>
      <c r="F874" s="73">
        <v>2</v>
      </c>
      <c r="G874" s="73">
        <v>1</v>
      </c>
      <c r="H874" s="73">
        <v>1</v>
      </c>
      <c r="I874" s="73">
        <v>2</v>
      </c>
      <c r="J874" s="73">
        <v>1</v>
      </c>
      <c r="K874" s="73">
        <v>1</v>
      </c>
      <c r="L874" s="73">
        <v>1</v>
      </c>
      <c r="M874" s="73">
        <v>0</v>
      </c>
      <c r="N874" s="73">
        <v>1</v>
      </c>
      <c r="O874" s="73">
        <v>1</v>
      </c>
      <c r="P874" s="73">
        <v>0</v>
      </c>
      <c r="Q874" s="73">
        <v>1</v>
      </c>
      <c r="R874" s="73">
        <v>1</v>
      </c>
      <c r="S874" s="73">
        <v>0</v>
      </c>
      <c r="T874" s="73">
        <v>1</v>
      </c>
      <c r="U874" s="73">
        <v>1</v>
      </c>
      <c r="V874" s="73">
        <v>0</v>
      </c>
      <c r="W874" s="73">
        <v>1</v>
      </c>
    </row>
    <row r="875" spans="4:23" ht="15" customHeight="1" outlineLevel="2">
      <c r="D875" s="38" t="s">
        <v>488</v>
      </c>
      <c r="E875" s="233" t="s">
        <v>489</v>
      </c>
      <c r="F875" s="73">
        <v>2</v>
      </c>
      <c r="G875" s="73">
        <v>1</v>
      </c>
      <c r="H875" s="73">
        <v>1</v>
      </c>
      <c r="I875" s="73">
        <v>2</v>
      </c>
      <c r="J875" s="73">
        <v>1</v>
      </c>
      <c r="K875" s="73">
        <v>1</v>
      </c>
      <c r="L875" s="73">
        <v>1</v>
      </c>
      <c r="M875" s="73">
        <v>0</v>
      </c>
      <c r="N875" s="73">
        <v>1</v>
      </c>
      <c r="O875" s="73">
        <v>1</v>
      </c>
      <c r="P875" s="73">
        <v>0</v>
      </c>
      <c r="Q875" s="73">
        <v>1</v>
      </c>
      <c r="R875" s="73">
        <v>0</v>
      </c>
      <c r="S875" s="73">
        <v>0</v>
      </c>
      <c r="T875" s="73">
        <v>0</v>
      </c>
      <c r="U875" s="73">
        <v>0</v>
      </c>
      <c r="V875" s="73">
        <v>0</v>
      </c>
      <c r="W875" s="73">
        <v>0</v>
      </c>
    </row>
    <row r="876" spans="4:23" ht="15" customHeight="1" outlineLevel="2">
      <c r="D876" s="38" t="s">
        <v>490</v>
      </c>
      <c r="E876" s="233" t="s">
        <v>491</v>
      </c>
      <c r="F876" s="73">
        <v>1</v>
      </c>
      <c r="G876" s="73">
        <v>0</v>
      </c>
      <c r="H876" s="73">
        <v>1</v>
      </c>
      <c r="I876" s="73">
        <v>1</v>
      </c>
      <c r="J876" s="73">
        <v>0</v>
      </c>
      <c r="K876" s="73">
        <v>1</v>
      </c>
      <c r="L876" s="73">
        <v>1</v>
      </c>
      <c r="M876" s="73">
        <v>0</v>
      </c>
      <c r="N876" s="73">
        <v>1</v>
      </c>
      <c r="O876" s="73">
        <v>1</v>
      </c>
      <c r="P876" s="73">
        <v>0</v>
      </c>
      <c r="Q876" s="73">
        <v>1</v>
      </c>
      <c r="R876" s="73">
        <v>1</v>
      </c>
      <c r="S876" s="73">
        <v>0</v>
      </c>
      <c r="T876" s="73">
        <v>1</v>
      </c>
      <c r="U876" s="73">
        <v>1</v>
      </c>
      <c r="V876" s="73">
        <v>0</v>
      </c>
      <c r="W876" s="73">
        <v>1</v>
      </c>
    </row>
    <row r="877" spans="4:23" ht="15" customHeight="1" outlineLevel="2">
      <c r="D877" s="38" t="s">
        <v>492</v>
      </c>
      <c r="E877" s="233" t="s">
        <v>493</v>
      </c>
      <c r="F877" s="73">
        <v>0</v>
      </c>
      <c r="G877" s="73">
        <v>0</v>
      </c>
      <c r="H877" s="73">
        <v>0</v>
      </c>
      <c r="I877" s="73">
        <v>1</v>
      </c>
      <c r="J877" s="73">
        <v>0</v>
      </c>
      <c r="K877" s="73">
        <v>1</v>
      </c>
      <c r="L877" s="73">
        <v>1</v>
      </c>
      <c r="M877" s="73">
        <v>0</v>
      </c>
      <c r="N877" s="73">
        <v>1</v>
      </c>
      <c r="O877" s="73">
        <v>1</v>
      </c>
      <c r="P877" s="73">
        <v>0</v>
      </c>
      <c r="Q877" s="73">
        <v>1</v>
      </c>
      <c r="R877" s="73">
        <v>1</v>
      </c>
      <c r="S877" s="73">
        <v>0</v>
      </c>
      <c r="T877" s="73">
        <v>1</v>
      </c>
      <c r="U877" s="73">
        <v>1</v>
      </c>
      <c r="V877" s="73">
        <v>0</v>
      </c>
      <c r="W877" s="73">
        <v>1</v>
      </c>
    </row>
    <row r="878" spans="4:23" ht="15" customHeight="1" outlineLevel="2">
      <c r="D878" s="38" t="s">
        <v>494</v>
      </c>
      <c r="E878" s="233" t="s">
        <v>495</v>
      </c>
      <c r="F878" s="73">
        <v>0</v>
      </c>
      <c r="G878" s="73">
        <v>0</v>
      </c>
      <c r="H878" s="73">
        <v>0</v>
      </c>
      <c r="I878" s="73">
        <v>0</v>
      </c>
      <c r="J878" s="73">
        <v>0</v>
      </c>
      <c r="K878" s="73">
        <v>0</v>
      </c>
      <c r="L878" s="73">
        <v>0</v>
      </c>
      <c r="M878" s="73">
        <v>0</v>
      </c>
      <c r="N878" s="73">
        <v>0</v>
      </c>
      <c r="O878" s="73">
        <v>0</v>
      </c>
      <c r="P878" s="73">
        <v>0</v>
      </c>
      <c r="Q878" s="73">
        <v>0</v>
      </c>
      <c r="R878" s="73">
        <v>0</v>
      </c>
      <c r="S878" s="73">
        <v>0</v>
      </c>
      <c r="T878" s="73">
        <v>0</v>
      </c>
      <c r="U878" s="73">
        <v>0</v>
      </c>
      <c r="V878" s="73">
        <v>0</v>
      </c>
      <c r="W878" s="73">
        <v>0</v>
      </c>
    </row>
    <row r="879" spans="4:23" ht="15" customHeight="1" outlineLevel="2">
      <c r="D879" s="38" t="s">
        <v>496</v>
      </c>
      <c r="E879" s="233" t="s">
        <v>497</v>
      </c>
      <c r="F879" s="73">
        <v>0</v>
      </c>
      <c r="G879" s="73">
        <v>0</v>
      </c>
      <c r="H879" s="73">
        <v>0</v>
      </c>
      <c r="I879" s="73">
        <v>0</v>
      </c>
      <c r="J879" s="73">
        <v>0</v>
      </c>
      <c r="K879" s="73">
        <v>0</v>
      </c>
      <c r="L879" s="73">
        <v>0</v>
      </c>
      <c r="M879" s="73">
        <v>0</v>
      </c>
      <c r="N879" s="73">
        <v>0</v>
      </c>
      <c r="O879" s="73">
        <v>0</v>
      </c>
      <c r="P879" s="73">
        <v>0</v>
      </c>
      <c r="Q879" s="73">
        <v>0</v>
      </c>
      <c r="R879" s="73">
        <v>0</v>
      </c>
      <c r="S879" s="73">
        <v>0</v>
      </c>
      <c r="T879" s="73">
        <v>0</v>
      </c>
      <c r="U879" s="73">
        <v>0</v>
      </c>
      <c r="V879" s="73">
        <v>0</v>
      </c>
      <c r="W879" s="73">
        <v>0</v>
      </c>
    </row>
    <row r="880" spans="4:23" ht="15" customHeight="1" outlineLevel="2">
      <c r="D880" s="38" t="s">
        <v>498</v>
      </c>
      <c r="E880" s="233" t="s">
        <v>499</v>
      </c>
      <c r="F880" s="73">
        <v>0</v>
      </c>
      <c r="G880" s="73">
        <v>0</v>
      </c>
      <c r="H880" s="73">
        <v>0</v>
      </c>
      <c r="I880" s="73">
        <v>0</v>
      </c>
      <c r="J880" s="73">
        <v>0</v>
      </c>
      <c r="K880" s="73">
        <v>0</v>
      </c>
      <c r="L880" s="73">
        <v>0</v>
      </c>
      <c r="M880" s="73">
        <v>0</v>
      </c>
      <c r="N880" s="73">
        <v>0</v>
      </c>
      <c r="O880" s="73">
        <v>0</v>
      </c>
      <c r="P880" s="73">
        <v>0</v>
      </c>
      <c r="Q880" s="73">
        <v>0</v>
      </c>
      <c r="R880" s="73">
        <v>0</v>
      </c>
      <c r="S880" s="73">
        <v>0</v>
      </c>
      <c r="T880" s="73">
        <v>0</v>
      </c>
      <c r="U880" s="73">
        <v>0</v>
      </c>
      <c r="V880" s="73">
        <v>0</v>
      </c>
      <c r="W880" s="73">
        <v>0</v>
      </c>
    </row>
    <row r="881" spans="3:23" ht="15" customHeight="1" outlineLevel="2">
      <c r="D881" s="38" t="s">
        <v>500</v>
      </c>
      <c r="E881" s="233" t="s">
        <v>501</v>
      </c>
      <c r="F881" s="73">
        <v>0</v>
      </c>
      <c r="G881" s="73">
        <v>0</v>
      </c>
      <c r="H881" s="73">
        <v>0</v>
      </c>
      <c r="I881" s="73">
        <v>0</v>
      </c>
      <c r="J881" s="73">
        <v>0</v>
      </c>
      <c r="K881" s="73">
        <v>0</v>
      </c>
      <c r="L881" s="73">
        <v>0</v>
      </c>
      <c r="M881" s="73">
        <v>0</v>
      </c>
      <c r="N881" s="73">
        <v>0</v>
      </c>
      <c r="O881" s="73">
        <v>0</v>
      </c>
      <c r="P881" s="73">
        <v>0</v>
      </c>
      <c r="Q881" s="73">
        <v>0</v>
      </c>
      <c r="R881" s="73">
        <v>0</v>
      </c>
      <c r="S881" s="73">
        <v>0</v>
      </c>
      <c r="T881" s="73">
        <v>0</v>
      </c>
      <c r="U881" s="73">
        <v>0</v>
      </c>
      <c r="V881" s="73">
        <v>0</v>
      </c>
      <c r="W881" s="73">
        <v>0</v>
      </c>
    </row>
    <row r="882" spans="3:23" ht="15" customHeight="1" outlineLevel="2">
      <c r="D882" s="38" t="s">
        <v>502</v>
      </c>
      <c r="E882" s="233" t="s">
        <v>503</v>
      </c>
      <c r="F882" s="73">
        <v>2</v>
      </c>
      <c r="G882" s="73">
        <v>2</v>
      </c>
      <c r="H882" s="73">
        <v>0</v>
      </c>
      <c r="I882" s="73">
        <v>3</v>
      </c>
      <c r="J882" s="73">
        <v>3</v>
      </c>
      <c r="K882" s="73">
        <v>0</v>
      </c>
      <c r="L882" s="73">
        <v>2</v>
      </c>
      <c r="M882" s="73">
        <v>2</v>
      </c>
      <c r="N882" s="73">
        <v>0</v>
      </c>
      <c r="O882" s="73">
        <v>2</v>
      </c>
      <c r="P882" s="73">
        <v>2</v>
      </c>
      <c r="Q882" s="73">
        <v>0</v>
      </c>
      <c r="R882" s="73">
        <v>2</v>
      </c>
      <c r="S882" s="73">
        <v>2</v>
      </c>
      <c r="T882" s="73">
        <v>0</v>
      </c>
      <c r="U882" s="73">
        <v>3</v>
      </c>
      <c r="V882" s="73">
        <v>2</v>
      </c>
      <c r="W882" s="73">
        <v>1</v>
      </c>
    </row>
    <row r="883" spans="3:23" ht="15" customHeight="1" outlineLevel="2">
      <c r="D883" s="38" t="s">
        <v>504</v>
      </c>
      <c r="E883" s="233" t="s">
        <v>505</v>
      </c>
      <c r="F883" s="73">
        <v>0</v>
      </c>
      <c r="G883" s="73">
        <v>0</v>
      </c>
      <c r="H883" s="73">
        <v>0</v>
      </c>
      <c r="I883" s="73">
        <v>0</v>
      </c>
      <c r="J883" s="73">
        <v>0</v>
      </c>
      <c r="K883" s="73">
        <v>0</v>
      </c>
      <c r="L883" s="73">
        <v>0</v>
      </c>
      <c r="M883" s="73">
        <v>0</v>
      </c>
      <c r="N883" s="73">
        <v>0</v>
      </c>
      <c r="O883" s="73">
        <v>0</v>
      </c>
      <c r="P883" s="73">
        <v>0</v>
      </c>
      <c r="Q883" s="73">
        <v>0</v>
      </c>
      <c r="R883" s="73">
        <v>0</v>
      </c>
      <c r="S883" s="73">
        <v>0</v>
      </c>
      <c r="T883" s="73">
        <v>0</v>
      </c>
      <c r="U883" s="73">
        <v>0</v>
      </c>
      <c r="V883" s="73">
        <v>0</v>
      </c>
      <c r="W883" s="73">
        <v>0</v>
      </c>
    </row>
    <row r="884" spans="3:23" ht="15" customHeight="1" outlineLevel="2">
      <c r="D884" s="38" t="s">
        <v>506</v>
      </c>
      <c r="E884" s="233" t="s">
        <v>507</v>
      </c>
      <c r="F884" s="73">
        <v>0</v>
      </c>
      <c r="G884" s="73">
        <v>0</v>
      </c>
      <c r="H884" s="73">
        <v>0</v>
      </c>
      <c r="I884" s="73">
        <v>0</v>
      </c>
      <c r="J884" s="73">
        <v>0</v>
      </c>
      <c r="K884" s="73">
        <v>0</v>
      </c>
      <c r="L884" s="73">
        <v>0</v>
      </c>
      <c r="M884" s="73">
        <v>0</v>
      </c>
      <c r="N884" s="73">
        <v>0</v>
      </c>
      <c r="O884" s="73">
        <v>0</v>
      </c>
      <c r="P884" s="73">
        <v>0</v>
      </c>
      <c r="Q884" s="73">
        <v>0</v>
      </c>
      <c r="R884" s="73">
        <v>0</v>
      </c>
      <c r="S884" s="73">
        <v>0</v>
      </c>
      <c r="T884" s="73">
        <v>0</v>
      </c>
      <c r="U884" s="73">
        <v>0</v>
      </c>
      <c r="V884" s="73">
        <v>0</v>
      </c>
      <c r="W884" s="73">
        <v>0</v>
      </c>
    </row>
    <row r="885" spans="3:23" ht="15" customHeight="1" outlineLevel="2">
      <c r="D885" s="38" t="s">
        <v>508</v>
      </c>
      <c r="E885" s="233" t="s">
        <v>509</v>
      </c>
      <c r="F885" s="73">
        <v>5</v>
      </c>
      <c r="G885" s="73">
        <v>4</v>
      </c>
      <c r="H885" s="73">
        <v>1</v>
      </c>
      <c r="I885" s="73">
        <v>7</v>
      </c>
      <c r="J885" s="73">
        <v>6</v>
      </c>
      <c r="K885" s="73">
        <v>1</v>
      </c>
      <c r="L885" s="73">
        <v>6</v>
      </c>
      <c r="M885" s="73">
        <v>4</v>
      </c>
      <c r="N885" s="73">
        <v>2</v>
      </c>
      <c r="O885" s="73">
        <v>6</v>
      </c>
      <c r="P885" s="73">
        <v>4</v>
      </c>
      <c r="Q885" s="73">
        <v>2</v>
      </c>
      <c r="R885" s="73">
        <v>6</v>
      </c>
      <c r="S885" s="73">
        <v>4</v>
      </c>
      <c r="T885" s="73">
        <v>2</v>
      </c>
      <c r="U885" s="73">
        <v>5</v>
      </c>
      <c r="V885" s="73">
        <v>3</v>
      </c>
      <c r="W885" s="73">
        <v>2</v>
      </c>
    </row>
    <row r="886" spans="3:23" ht="15" customHeight="1" outlineLevel="2">
      <c r="D886" s="38" t="s">
        <v>510</v>
      </c>
      <c r="E886" s="233" t="s">
        <v>511</v>
      </c>
      <c r="F886" s="73">
        <v>0</v>
      </c>
      <c r="G886" s="73">
        <v>0</v>
      </c>
      <c r="H886" s="73">
        <v>0</v>
      </c>
      <c r="I886" s="73">
        <v>0</v>
      </c>
      <c r="J886" s="73">
        <v>0</v>
      </c>
      <c r="K886" s="73">
        <v>0</v>
      </c>
      <c r="L886" s="73">
        <v>0</v>
      </c>
      <c r="M886" s="73">
        <v>0</v>
      </c>
      <c r="N886" s="73">
        <v>0</v>
      </c>
      <c r="O886" s="73">
        <v>0</v>
      </c>
      <c r="P886" s="73">
        <v>0</v>
      </c>
      <c r="Q886" s="73">
        <v>0</v>
      </c>
      <c r="R886" s="73">
        <v>1</v>
      </c>
      <c r="S886" s="73">
        <v>1</v>
      </c>
      <c r="T886" s="73">
        <v>0</v>
      </c>
      <c r="U886" s="73">
        <v>1</v>
      </c>
      <c r="V886" s="73">
        <v>1</v>
      </c>
      <c r="W886" s="73">
        <v>0</v>
      </c>
    </row>
    <row r="887" spans="3:23" ht="15" customHeight="1" outlineLevel="2">
      <c r="D887" s="38" t="s">
        <v>512</v>
      </c>
      <c r="E887" s="233" t="s">
        <v>513</v>
      </c>
      <c r="F887" s="73">
        <v>0</v>
      </c>
      <c r="G887" s="73">
        <v>0</v>
      </c>
      <c r="H887" s="73">
        <v>0</v>
      </c>
      <c r="I887" s="73">
        <v>0</v>
      </c>
      <c r="J887" s="73">
        <v>0</v>
      </c>
      <c r="K887" s="73">
        <v>0</v>
      </c>
      <c r="L887" s="73">
        <v>0</v>
      </c>
      <c r="M887" s="73">
        <v>0</v>
      </c>
      <c r="N887" s="73">
        <v>0</v>
      </c>
      <c r="O887" s="73">
        <v>0</v>
      </c>
      <c r="P887" s="73">
        <v>0</v>
      </c>
      <c r="Q887" s="73">
        <v>0</v>
      </c>
      <c r="R887" s="73">
        <v>0</v>
      </c>
      <c r="S887" s="73">
        <v>0</v>
      </c>
      <c r="T887" s="73">
        <v>0</v>
      </c>
      <c r="U887" s="73">
        <v>0</v>
      </c>
      <c r="V887" s="73">
        <v>0</v>
      </c>
      <c r="W887" s="73">
        <v>0</v>
      </c>
    </row>
    <row r="888" spans="3:23" ht="15" customHeight="1" outlineLevel="2">
      <c r="D888" s="38" t="s">
        <v>514</v>
      </c>
      <c r="E888" s="233" t="s">
        <v>515</v>
      </c>
      <c r="F888" s="73">
        <v>0</v>
      </c>
      <c r="G888" s="73">
        <v>0</v>
      </c>
      <c r="H888" s="73">
        <v>0</v>
      </c>
      <c r="I888" s="73">
        <v>0</v>
      </c>
      <c r="J888" s="73">
        <v>0</v>
      </c>
      <c r="K888" s="73">
        <v>0</v>
      </c>
      <c r="L888" s="73">
        <v>0</v>
      </c>
      <c r="M888" s="73">
        <v>0</v>
      </c>
      <c r="N888" s="73">
        <v>0</v>
      </c>
      <c r="O888" s="73">
        <v>0</v>
      </c>
      <c r="P888" s="73">
        <v>0</v>
      </c>
      <c r="Q888" s="73">
        <v>0</v>
      </c>
      <c r="R888" s="73">
        <v>0</v>
      </c>
      <c r="S888" s="73">
        <v>0</v>
      </c>
      <c r="T888" s="73">
        <v>0</v>
      </c>
      <c r="U888" s="73">
        <v>0</v>
      </c>
      <c r="V888" s="73">
        <v>0</v>
      </c>
      <c r="W888" s="73">
        <v>0</v>
      </c>
    </row>
    <row r="889" spans="3:23" ht="15" customHeight="1" outlineLevel="2">
      <c r="D889" s="38" t="s">
        <v>516</v>
      </c>
      <c r="E889" s="233" t="s">
        <v>517</v>
      </c>
      <c r="F889" s="73">
        <v>0</v>
      </c>
      <c r="G889" s="73">
        <v>0</v>
      </c>
      <c r="H889" s="73">
        <v>0</v>
      </c>
      <c r="I889" s="73">
        <v>0</v>
      </c>
      <c r="J889" s="73">
        <v>0</v>
      </c>
      <c r="K889" s="73">
        <v>0</v>
      </c>
      <c r="L889" s="73">
        <v>0</v>
      </c>
      <c r="M889" s="73">
        <v>0</v>
      </c>
      <c r="N889" s="73">
        <v>0</v>
      </c>
      <c r="O889" s="73">
        <v>0</v>
      </c>
      <c r="P889" s="73">
        <v>0</v>
      </c>
      <c r="Q889" s="73">
        <v>0</v>
      </c>
      <c r="R889" s="73">
        <v>0</v>
      </c>
      <c r="S889" s="73">
        <v>0</v>
      </c>
      <c r="T889" s="73">
        <v>0</v>
      </c>
      <c r="U889" s="73">
        <v>0</v>
      </c>
      <c r="V889" s="73">
        <v>0</v>
      </c>
      <c r="W889" s="73">
        <v>0</v>
      </c>
    </row>
    <row r="890" spans="3:23" ht="15" customHeight="1" outlineLevel="2">
      <c r="D890" s="38" t="s">
        <v>518</v>
      </c>
      <c r="E890" s="233" t="s">
        <v>519</v>
      </c>
      <c r="F890" s="73">
        <v>0</v>
      </c>
      <c r="G890" s="73">
        <v>0</v>
      </c>
      <c r="H890" s="73">
        <v>0</v>
      </c>
      <c r="I890" s="73">
        <v>0</v>
      </c>
      <c r="J890" s="73">
        <v>0</v>
      </c>
      <c r="K890" s="73">
        <v>0</v>
      </c>
      <c r="L890" s="73">
        <v>0</v>
      </c>
      <c r="M890" s="73">
        <v>0</v>
      </c>
      <c r="N890" s="73">
        <v>0</v>
      </c>
      <c r="O890" s="73">
        <v>0</v>
      </c>
      <c r="P890" s="73">
        <v>0</v>
      </c>
      <c r="Q890" s="73">
        <v>0</v>
      </c>
      <c r="R890" s="73">
        <v>0</v>
      </c>
      <c r="S890" s="73">
        <v>0</v>
      </c>
      <c r="T890" s="73">
        <v>0</v>
      </c>
      <c r="U890" s="73">
        <v>0</v>
      </c>
      <c r="V890" s="73">
        <v>0</v>
      </c>
      <c r="W890" s="73">
        <v>0</v>
      </c>
    </row>
    <row r="891" spans="3:23" ht="15" customHeight="1" outlineLevel="1">
      <c r="C891" s="231" t="s">
        <v>520</v>
      </c>
      <c r="E891" s="230" t="s">
        <v>521</v>
      </c>
      <c r="F891" s="73">
        <v>1</v>
      </c>
      <c r="G891" s="73">
        <v>0</v>
      </c>
      <c r="H891" s="73">
        <v>1</v>
      </c>
      <c r="I891" s="73">
        <v>1</v>
      </c>
      <c r="J891" s="73">
        <v>0</v>
      </c>
      <c r="K891" s="73">
        <v>1</v>
      </c>
      <c r="L891" s="73">
        <v>1</v>
      </c>
      <c r="M891" s="73">
        <v>0</v>
      </c>
      <c r="N891" s="73">
        <v>1</v>
      </c>
      <c r="O891" s="73">
        <v>1</v>
      </c>
      <c r="P891" s="73">
        <v>0</v>
      </c>
      <c r="Q891" s="73">
        <v>1</v>
      </c>
      <c r="R891" s="73">
        <v>1</v>
      </c>
      <c r="S891" s="73">
        <v>0</v>
      </c>
      <c r="T891" s="73">
        <v>1</v>
      </c>
      <c r="U891" s="73">
        <v>1</v>
      </c>
      <c r="V891" s="73">
        <v>0</v>
      </c>
      <c r="W891" s="73">
        <v>1</v>
      </c>
    </row>
    <row r="892" spans="3:23" ht="15" customHeight="1" outlineLevel="2">
      <c r="D892" s="38" t="s">
        <v>522</v>
      </c>
      <c r="E892" s="233" t="s">
        <v>523</v>
      </c>
      <c r="F892" s="73">
        <v>0</v>
      </c>
      <c r="G892" s="73">
        <v>0</v>
      </c>
      <c r="H892" s="73">
        <v>0</v>
      </c>
      <c r="I892" s="73">
        <v>0</v>
      </c>
      <c r="J892" s="73">
        <v>0</v>
      </c>
      <c r="K892" s="73">
        <v>0</v>
      </c>
      <c r="L892" s="73">
        <v>0</v>
      </c>
      <c r="M892" s="73">
        <v>0</v>
      </c>
      <c r="N892" s="73">
        <v>0</v>
      </c>
      <c r="O892" s="73">
        <v>0</v>
      </c>
      <c r="P892" s="73">
        <v>0</v>
      </c>
      <c r="Q892" s="73">
        <v>0</v>
      </c>
      <c r="R892" s="73">
        <v>0</v>
      </c>
      <c r="S892" s="73">
        <v>0</v>
      </c>
      <c r="T892" s="73">
        <v>0</v>
      </c>
      <c r="U892" s="73">
        <v>0</v>
      </c>
      <c r="V892" s="73">
        <v>0</v>
      </c>
      <c r="W892" s="73">
        <v>0</v>
      </c>
    </row>
    <row r="893" spans="3:23" ht="15" customHeight="1" outlineLevel="2">
      <c r="D893" s="38" t="s">
        <v>524</v>
      </c>
      <c r="E893" s="233" t="s">
        <v>525</v>
      </c>
      <c r="F893" s="73">
        <v>0</v>
      </c>
      <c r="G893" s="73">
        <v>0</v>
      </c>
      <c r="H893" s="73">
        <v>0</v>
      </c>
      <c r="I893" s="73">
        <v>0</v>
      </c>
      <c r="J893" s="73">
        <v>0</v>
      </c>
      <c r="K893" s="73">
        <v>0</v>
      </c>
      <c r="L893" s="73">
        <v>0</v>
      </c>
      <c r="M893" s="73">
        <v>0</v>
      </c>
      <c r="N893" s="73">
        <v>0</v>
      </c>
      <c r="O893" s="73">
        <v>0</v>
      </c>
      <c r="P893" s="73">
        <v>0</v>
      </c>
      <c r="Q893" s="73">
        <v>0</v>
      </c>
      <c r="R893" s="73">
        <v>0</v>
      </c>
      <c r="S893" s="73">
        <v>0</v>
      </c>
      <c r="T893" s="73">
        <v>0</v>
      </c>
      <c r="U893" s="73">
        <v>0</v>
      </c>
      <c r="V893" s="73">
        <v>0</v>
      </c>
      <c r="W893" s="73">
        <v>0</v>
      </c>
    </row>
    <row r="894" spans="3:23" ht="15" customHeight="1" outlineLevel="2">
      <c r="D894" s="38" t="s">
        <v>526</v>
      </c>
      <c r="E894" s="233" t="s">
        <v>527</v>
      </c>
      <c r="F894" s="73">
        <v>0</v>
      </c>
      <c r="G894" s="73">
        <v>0</v>
      </c>
      <c r="H894" s="73">
        <v>0</v>
      </c>
      <c r="I894" s="73">
        <v>0</v>
      </c>
      <c r="J894" s="73">
        <v>0</v>
      </c>
      <c r="K894" s="73">
        <v>0</v>
      </c>
      <c r="L894" s="73">
        <v>0</v>
      </c>
      <c r="M894" s="73">
        <v>0</v>
      </c>
      <c r="N894" s="73">
        <v>0</v>
      </c>
      <c r="O894" s="73">
        <v>0</v>
      </c>
      <c r="P894" s="73">
        <v>0</v>
      </c>
      <c r="Q894" s="73">
        <v>0</v>
      </c>
      <c r="R894" s="73">
        <v>0</v>
      </c>
      <c r="S894" s="73">
        <v>0</v>
      </c>
      <c r="T894" s="73">
        <v>0</v>
      </c>
      <c r="U894" s="73">
        <v>0</v>
      </c>
      <c r="V894" s="73">
        <v>0</v>
      </c>
      <c r="W894" s="73">
        <v>0</v>
      </c>
    </row>
    <row r="895" spans="3:23" ht="15" customHeight="1" outlineLevel="2">
      <c r="D895" s="38" t="s">
        <v>528</v>
      </c>
      <c r="E895" s="233" t="s">
        <v>529</v>
      </c>
      <c r="F895" s="73">
        <v>0</v>
      </c>
      <c r="G895" s="73">
        <v>0</v>
      </c>
      <c r="H895" s="73">
        <v>0</v>
      </c>
      <c r="I895" s="73">
        <v>0</v>
      </c>
      <c r="J895" s="73">
        <v>0</v>
      </c>
      <c r="K895" s="73">
        <v>0</v>
      </c>
      <c r="L895" s="73">
        <v>0</v>
      </c>
      <c r="M895" s="73">
        <v>0</v>
      </c>
      <c r="N895" s="73">
        <v>0</v>
      </c>
      <c r="O895" s="73">
        <v>0</v>
      </c>
      <c r="P895" s="73">
        <v>0</v>
      </c>
      <c r="Q895" s="73">
        <v>0</v>
      </c>
      <c r="R895" s="73">
        <v>0</v>
      </c>
      <c r="S895" s="73">
        <v>0</v>
      </c>
      <c r="T895" s="73">
        <v>0</v>
      </c>
      <c r="U895" s="73">
        <v>0</v>
      </c>
      <c r="V895" s="73">
        <v>0</v>
      </c>
      <c r="W895" s="73">
        <v>0</v>
      </c>
    </row>
    <row r="896" spans="3:23" ht="15" customHeight="1" outlineLevel="2">
      <c r="D896" s="38" t="s">
        <v>530</v>
      </c>
      <c r="E896" s="233" t="s">
        <v>531</v>
      </c>
      <c r="F896" s="73">
        <v>0</v>
      </c>
      <c r="G896" s="73">
        <v>0</v>
      </c>
      <c r="H896" s="73">
        <v>0</v>
      </c>
      <c r="I896" s="73">
        <v>0</v>
      </c>
      <c r="J896" s="73">
        <v>0</v>
      </c>
      <c r="K896" s="73">
        <v>0</v>
      </c>
      <c r="L896" s="73">
        <v>0</v>
      </c>
      <c r="M896" s="73">
        <v>0</v>
      </c>
      <c r="N896" s="73">
        <v>0</v>
      </c>
      <c r="O896" s="73">
        <v>0</v>
      </c>
      <c r="P896" s="73">
        <v>0</v>
      </c>
      <c r="Q896" s="73">
        <v>0</v>
      </c>
      <c r="R896" s="73">
        <v>0</v>
      </c>
      <c r="S896" s="73">
        <v>0</v>
      </c>
      <c r="T896" s="73">
        <v>0</v>
      </c>
      <c r="U896" s="73">
        <v>0</v>
      </c>
      <c r="V896" s="73">
        <v>0</v>
      </c>
      <c r="W896" s="73">
        <v>0</v>
      </c>
    </row>
    <row r="897" spans="4:23" ht="15" customHeight="1" outlineLevel="2">
      <c r="D897" s="38" t="s">
        <v>532</v>
      </c>
      <c r="E897" s="233" t="s">
        <v>533</v>
      </c>
      <c r="F897" s="73">
        <v>0</v>
      </c>
      <c r="G897" s="73">
        <v>0</v>
      </c>
      <c r="H897" s="73">
        <v>0</v>
      </c>
      <c r="I897" s="73">
        <v>0</v>
      </c>
      <c r="J897" s="73">
        <v>0</v>
      </c>
      <c r="K897" s="73">
        <v>0</v>
      </c>
      <c r="L897" s="73">
        <v>0</v>
      </c>
      <c r="M897" s="73">
        <v>0</v>
      </c>
      <c r="N897" s="73">
        <v>0</v>
      </c>
      <c r="O897" s="73">
        <v>0</v>
      </c>
      <c r="P897" s="73">
        <v>0</v>
      </c>
      <c r="Q897" s="73">
        <v>0</v>
      </c>
      <c r="R897" s="73">
        <v>0</v>
      </c>
      <c r="S897" s="73">
        <v>0</v>
      </c>
      <c r="T897" s="73">
        <v>0</v>
      </c>
      <c r="U897" s="73">
        <v>0</v>
      </c>
      <c r="V897" s="73">
        <v>0</v>
      </c>
      <c r="W897" s="73">
        <v>0</v>
      </c>
    </row>
    <row r="898" spans="4:23" ht="15" customHeight="1" outlineLevel="2">
      <c r="D898" s="38" t="s">
        <v>534</v>
      </c>
      <c r="E898" s="233" t="s">
        <v>535</v>
      </c>
      <c r="F898" s="73">
        <v>0</v>
      </c>
      <c r="G898" s="73">
        <v>0</v>
      </c>
      <c r="H898" s="73">
        <v>0</v>
      </c>
      <c r="I898" s="73">
        <v>0</v>
      </c>
      <c r="J898" s="73">
        <v>0</v>
      </c>
      <c r="K898" s="73">
        <v>0</v>
      </c>
      <c r="L898" s="73">
        <v>0</v>
      </c>
      <c r="M898" s="73">
        <v>0</v>
      </c>
      <c r="N898" s="73">
        <v>0</v>
      </c>
      <c r="O898" s="73">
        <v>0</v>
      </c>
      <c r="P898" s="73">
        <v>0</v>
      </c>
      <c r="Q898" s="73">
        <v>0</v>
      </c>
      <c r="R898" s="73">
        <v>0</v>
      </c>
      <c r="S898" s="73">
        <v>0</v>
      </c>
      <c r="T898" s="73">
        <v>0</v>
      </c>
      <c r="U898" s="73">
        <v>0</v>
      </c>
      <c r="V898" s="73">
        <v>0</v>
      </c>
      <c r="W898" s="73">
        <v>0</v>
      </c>
    </row>
    <row r="899" spans="4:23" ht="15" customHeight="1" outlineLevel="2">
      <c r="D899" s="38" t="s">
        <v>536</v>
      </c>
      <c r="E899" s="233" t="s">
        <v>537</v>
      </c>
      <c r="F899" s="73">
        <v>0</v>
      </c>
      <c r="G899" s="73">
        <v>0</v>
      </c>
      <c r="H899" s="73">
        <v>0</v>
      </c>
      <c r="I899" s="73">
        <v>0</v>
      </c>
      <c r="J899" s="73">
        <v>0</v>
      </c>
      <c r="K899" s="73">
        <v>0</v>
      </c>
      <c r="L899" s="73">
        <v>0</v>
      </c>
      <c r="M899" s="73">
        <v>0</v>
      </c>
      <c r="N899" s="73">
        <v>0</v>
      </c>
      <c r="O899" s="73">
        <v>0</v>
      </c>
      <c r="P899" s="73">
        <v>0</v>
      </c>
      <c r="Q899" s="73">
        <v>0</v>
      </c>
      <c r="R899" s="73">
        <v>0</v>
      </c>
      <c r="S899" s="73">
        <v>0</v>
      </c>
      <c r="T899" s="73">
        <v>0</v>
      </c>
      <c r="U899" s="73">
        <v>0</v>
      </c>
      <c r="V899" s="73">
        <v>0</v>
      </c>
      <c r="W899" s="73">
        <v>0</v>
      </c>
    </row>
    <row r="900" spans="4:23" ht="15" customHeight="1" outlineLevel="2">
      <c r="D900" s="38" t="s">
        <v>538</v>
      </c>
      <c r="E900" s="233" t="s">
        <v>539</v>
      </c>
      <c r="F900" s="73">
        <v>0</v>
      </c>
      <c r="G900" s="73">
        <v>0</v>
      </c>
      <c r="H900" s="73">
        <v>0</v>
      </c>
      <c r="I900" s="73">
        <v>0</v>
      </c>
      <c r="J900" s="73">
        <v>0</v>
      </c>
      <c r="K900" s="73">
        <v>0</v>
      </c>
      <c r="L900" s="73">
        <v>0</v>
      </c>
      <c r="M900" s="73">
        <v>0</v>
      </c>
      <c r="N900" s="73">
        <v>0</v>
      </c>
      <c r="O900" s="73">
        <v>0</v>
      </c>
      <c r="P900" s="73">
        <v>0</v>
      </c>
      <c r="Q900" s="73">
        <v>0</v>
      </c>
      <c r="R900" s="73">
        <v>0</v>
      </c>
      <c r="S900" s="73">
        <v>0</v>
      </c>
      <c r="T900" s="73">
        <v>0</v>
      </c>
      <c r="U900" s="73">
        <v>0</v>
      </c>
      <c r="V900" s="73">
        <v>0</v>
      </c>
      <c r="W900" s="73">
        <v>0</v>
      </c>
    </row>
    <row r="901" spans="4:23" ht="15" customHeight="1" outlineLevel="2">
      <c r="D901" s="38" t="s">
        <v>540</v>
      </c>
      <c r="E901" s="233" t="s">
        <v>541</v>
      </c>
      <c r="F901" s="73">
        <v>0</v>
      </c>
      <c r="G901" s="73">
        <v>0</v>
      </c>
      <c r="H901" s="73">
        <v>0</v>
      </c>
      <c r="I901" s="73">
        <v>0</v>
      </c>
      <c r="J901" s="73">
        <v>0</v>
      </c>
      <c r="K901" s="73">
        <v>0</v>
      </c>
      <c r="L901" s="73">
        <v>0</v>
      </c>
      <c r="M901" s="73">
        <v>0</v>
      </c>
      <c r="N901" s="73">
        <v>0</v>
      </c>
      <c r="O901" s="73">
        <v>0</v>
      </c>
      <c r="P901" s="73">
        <v>0</v>
      </c>
      <c r="Q901" s="73">
        <v>0</v>
      </c>
      <c r="R901" s="73">
        <v>0</v>
      </c>
      <c r="S901" s="73">
        <v>0</v>
      </c>
      <c r="T901" s="73">
        <v>0</v>
      </c>
      <c r="U901" s="73">
        <v>0</v>
      </c>
      <c r="V901" s="73">
        <v>0</v>
      </c>
      <c r="W901" s="73">
        <v>0</v>
      </c>
    </row>
    <row r="902" spans="4:23" ht="15" customHeight="1" outlineLevel="2">
      <c r="D902" s="38" t="s">
        <v>542</v>
      </c>
      <c r="E902" s="233" t="s">
        <v>543</v>
      </c>
      <c r="F902" s="73">
        <v>0</v>
      </c>
      <c r="G902" s="73">
        <v>0</v>
      </c>
      <c r="H902" s="73">
        <v>0</v>
      </c>
      <c r="I902" s="73">
        <v>0</v>
      </c>
      <c r="J902" s="73">
        <v>0</v>
      </c>
      <c r="K902" s="73">
        <v>0</v>
      </c>
      <c r="L902" s="73">
        <v>0</v>
      </c>
      <c r="M902" s="73">
        <v>0</v>
      </c>
      <c r="N902" s="73">
        <v>0</v>
      </c>
      <c r="O902" s="73">
        <v>0</v>
      </c>
      <c r="P902" s="73">
        <v>0</v>
      </c>
      <c r="Q902" s="73">
        <v>0</v>
      </c>
      <c r="R902" s="73">
        <v>0</v>
      </c>
      <c r="S902" s="73">
        <v>0</v>
      </c>
      <c r="T902" s="73">
        <v>0</v>
      </c>
      <c r="U902" s="73">
        <v>0</v>
      </c>
      <c r="V902" s="73">
        <v>0</v>
      </c>
      <c r="W902" s="73">
        <v>0</v>
      </c>
    </row>
    <row r="903" spans="4:23" ht="15" customHeight="1" outlineLevel="2">
      <c r="D903" s="38" t="s">
        <v>544</v>
      </c>
      <c r="E903" s="233" t="s">
        <v>545</v>
      </c>
      <c r="F903" s="73">
        <v>0</v>
      </c>
      <c r="G903" s="73">
        <v>0</v>
      </c>
      <c r="H903" s="73">
        <v>0</v>
      </c>
      <c r="I903" s="73">
        <v>0</v>
      </c>
      <c r="J903" s="73">
        <v>0</v>
      </c>
      <c r="K903" s="73">
        <v>0</v>
      </c>
      <c r="L903" s="73">
        <v>0</v>
      </c>
      <c r="M903" s="73">
        <v>0</v>
      </c>
      <c r="N903" s="73">
        <v>0</v>
      </c>
      <c r="O903" s="73">
        <v>0</v>
      </c>
      <c r="P903" s="73">
        <v>0</v>
      </c>
      <c r="Q903" s="73">
        <v>0</v>
      </c>
      <c r="R903" s="73">
        <v>0</v>
      </c>
      <c r="S903" s="73">
        <v>0</v>
      </c>
      <c r="T903" s="73">
        <v>0</v>
      </c>
      <c r="U903" s="73">
        <v>0</v>
      </c>
      <c r="V903" s="73">
        <v>0</v>
      </c>
      <c r="W903" s="73">
        <v>0</v>
      </c>
    </row>
    <row r="904" spans="4:23" ht="15" customHeight="1" outlineLevel="2">
      <c r="D904" s="38" t="s">
        <v>546</v>
      </c>
      <c r="E904" s="233" t="s">
        <v>547</v>
      </c>
      <c r="F904" s="73">
        <v>0</v>
      </c>
      <c r="G904" s="73">
        <v>0</v>
      </c>
      <c r="H904" s="73">
        <v>0</v>
      </c>
      <c r="I904" s="73">
        <v>0</v>
      </c>
      <c r="J904" s="73">
        <v>0</v>
      </c>
      <c r="K904" s="73">
        <v>0</v>
      </c>
      <c r="L904" s="73">
        <v>0</v>
      </c>
      <c r="M904" s="73">
        <v>0</v>
      </c>
      <c r="N904" s="73">
        <v>0</v>
      </c>
      <c r="O904" s="73">
        <v>0</v>
      </c>
      <c r="P904" s="73">
        <v>0</v>
      </c>
      <c r="Q904" s="73">
        <v>0</v>
      </c>
      <c r="R904" s="73">
        <v>0</v>
      </c>
      <c r="S904" s="73">
        <v>0</v>
      </c>
      <c r="T904" s="73">
        <v>0</v>
      </c>
      <c r="U904" s="73">
        <v>0</v>
      </c>
      <c r="V904" s="73">
        <v>0</v>
      </c>
      <c r="W904" s="73">
        <v>0</v>
      </c>
    </row>
    <row r="905" spans="4:23" ht="15" customHeight="1" outlineLevel="2">
      <c r="D905" s="38" t="s">
        <v>548</v>
      </c>
      <c r="E905" s="233" t="s">
        <v>549</v>
      </c>
      <c r="F905" s="73">
        <v>0</v>
      </c>
      <c r="G905" s="73">
        <v>0</v>
      </c>
      <c r="H905" s="73">
        <v>0</v>
      </c>
      <c r="I905" s="73">
        <v>0</v>
      </c>
      <c r="J905" s="73">
        <v>0</v>
      </c>
      <c r="K905" s="73">
        <v>0</v>
      </c>
      <c r="L905" s="73">
        <v>0</v>
      </c>
      <c r="M905" s="73">
        <v>0</v>
      </c>
      <c r="N905" s="73">
        <v>0</v>
      </c>
      <c r="O905" s="73">
        <v>0</v>
      </c>
      <c r="P905" s="73">
        <v>0</v>
      </c>
      <c r="Q905" s="73">
        <v>0</v>
      </c>
      <c r="R905" s="73">
        <v>0</v>
      </c>
      <c r="S905" s="73">
        <v>0</v>
      </c>
      <c r="T905" s="73">
        <v>0</v>
      </c>
      <c r="U905" s="73">
        <v>0</v>
      </c>
      <c r="V905" s="73">
        <v>0</v>
      </c>
      <c r="W905" s="73">
        <v>0</v>
      </c>
    </row>
    <row r="906" spans="4:23" ht="15" customHeight="1" outlineLevel="2">
      <c r="D906" s="38" t="s">
        <v>550</v>
      </c>
      <c r="E906" s="233" t="s">
        <v>551</v>
      </c>
      <c r="F906" s="73">
        <v>0</v>
      </c>
      <c r="G906" s="73">
        <v>0</v>
      </c>
      <c r="H906" s="73">
        <v>0</v>
      </c>
      <c r="I906" s="73">
        <v>0</v>
      </c>
      <c r="J906" s="73">
        <v>0</v>
      </c>
      <c r="K906" s="73">
        <v>0</v>
      </c>
      <c r="L906" s="73">
        <v>0</v>
      </c>
      <c r="M906" s="73">
        <v>0</v>
      </c>
      <c r="N906" s="73">
        <v>0</v>
      </c>
      <c r="O906" s="73">
        <v>0</v>
      </c>
      <c r="P906" s="73">
        <v>0</v>
      </c>
      <c r="Q906" s="73">
        <v>0</v>
      </c>
      <c r="R906" s="73">
        <v>0</v>
      </c>
      <c r="S906" s="73">
        <v>0</v>
      </c>
      <c r="T906" s="73">
        <v>0</v>
      </c>
      <c r="U906" s="73">
        <v>0</v>
      </c>
      <c r="V906" s="73">
        <v>0</v>
      </c>
      <c r="W906" s="73">
        <v>0</v>
      </c>
    </row>
    <row r="907" spans="4:23" ht="15" customHeight="1" outlineLevel="2">
      <c r="D907" s="38" t="s">
        <v>552</v>
      </c>
      <c r="E907" s="233" t="s">
        <v>553</v>
      </c>
      <c r="F907" s="73">
        <v>0</v>
      </c>
      <c r="G907" s="73">
        <v>0</v>
      </c>
      <c r="H907" s="73">
        <v>0</v>
      </c>
      <c r="I907" s="73">
        <v>0</v>
      </c>
      <c r="J907" s="73">
        <v>0</v>
      </c>
      <c r="K907" s="73">
        <v>0</v>
      </c>
      <c r="L907" s="73">
        <v>0</v>
      </c>
      <c r="M907" s="73">
        <v>0</v>
      </c>
      <c r="N907" s="73">
        <v>0</v>
      </c>
      <c r="O907" s="73">
        <v>0</v>
      </c>
      <c r="P907" s="73">
        <v>0</v>
      </c>
      <c r="Q907" s="73">
        <v>0</v>
      </c>
      <c r="R907" s="73">
        <v>0</v>
      </c>
      <c r="S907" s="73">
        <v>0</v>
      </c>
      <c r="T907" s="73">
        <v>0</v>
      </c>
      <c r="U907" s="73">
        <v>0</v>
      </c>
      <c r="V907" s="73">
        <v>0</v>
      </c>
      <c r="W907" s="73">
        <v>0</v>
      </c>
    </row>
    <row r="908" spans="4:23" ht="15" customHeight="1" outlineLevel="2">
      <c r="D908" s="38" t="s">
        <v>554</v>
      </c>
      <c r="E908" s="233" t="s">
        <v>555</v>
      </c>
      <c r="F908" s="73">
        <v>0</v>
      </c>
      <c r="G908" s="73">
        <v>0</v>
      </c>
      <c r="H908" s="73">
        <v>0</v>
      </c>
      <c r="I908" s="73">
        <v>0</v>
      </c>
      <c r="J908" s="73">
        <v>0</v>
      </c>
      <c r="K908" s="73">
        <v>0</v>
      </c>
      <c r="L908" s="73">
        <v>0</v>
      </c>
      <c r="M908" s="73">
        <v>0</v>
      </c>
      <c r="N908" s="73">
        <v>0</v>
      </c>
      <c r="O908" s="73">
        <v>0</v>
      </c>
      <c r="P908" s="73">
        <v>0</v>
      </c>
      <c r="Q908" s="73">
        <v>0</v>
      </c>
      <c r="R908" s="73">
        <v>0</v>
      </c>
      <c r="S908" s="73">
        <v>0</v>
      </c>
      <c r="T908" s="73">
        <v>0</v>
      </c>
      <c r="U908" s="73">
        <v>0</v>
      </c>
      <c r="V908" s="73">
        <v>0</v>
      </c>
      <c r="W908" s="73">
        <v>0</v>
      </c>
    </row>
    <row r="909" spans="4:23" ht="15" customHeight="1" outlineLevel="2">
      <c r="D909" s="38" t="s">
        <v>556</v>
      </c>
      <c r="E909" s="233" t="s">
        <v>557</v>
      </c>
      <c r="F909" s="73">
        <v>0</v>
      </c>
      <c r="G909" s="73">
        <v>0</v>
      </c>
      <c r="H909" s="73">
        <v>0</v>
      </c>
      <c r="I909" s="73">
        <v>0</v>
      </c>
      <c r="J909" s="73">
        <v>0</v>
      </c>
      <c r="K909" s="73">
        <v>0</v>
      </c>
      <c r="L909" s="73">
        <v>0</v>
      </c>
      <c r="M909" s="73">
        <v>0</v>
      </c>
      <c r="N909" s="73">
        <v>0</v>
      </c>
      <c r="O909" s="73">
        <v>0</v>
      </c>
      <c r="P909" s="73">
        <v>0</v>
      </c>
      <c r="Q909" s="73">
        <v>0</v>
      </c>
      <c r="R909" s="73">
        <v>0</v>
      </c>
      <c r="S909" s="73">
        <v>0</v>
      </c>
      <c r="T909" s="73">
        <v>0</v>
      </c>
      <c r="U909" s="73">
        <v>0</v>
      </c>
      <c r="V909" s="73">
        <v>0</v>
      </c>
      <c r="W909" s="73">
        <v>0</v>
      </c>
    </row>
    <row r="910" spans="4:23" ht="15" customHeight="1" outlineLevel="2">
      <c r="D910" s="38" t="s">
        <v>558</v>
      </c>
      <c r="E910" s="233" t="s">
        <v>559</v>
      </c>
      <c r="F910" s="73">
        <v>0</v>
      </c>
      <c r="G910" s="73">
        <v>0</v>
      </c>
      <c r="H910" s="73">
        <v>0</v>
      </c>
      <c r="I910" s="73">
        <v>0</v>
      </c>
      <c r="J910" s="73">
        <v>0</v>
      </c>
      <c r="K910" s="73">
        <v>0</v>
      </c>
      <c r="L910" s="73">
        <v>0</v>
      </c>
      <c r="M910" s="73">
        <v>0</v>
      </c>
      <c r="N910" s="73">
        <v>0</v>
      </c>
      <c r="O910" s="73">
        <v>0</v>
      </c>
      <c r="P910" s="73">
        <v>0</v>
      </c>
      <c r="Q910" s="73">
        <v>0</v>
      </c>
      <c r="R910" s="73">
        <v>0</v>
      </c>
      <c r="S910" s="73">
        <v>0</v>
      </c>
      <c r="T910" s="73">
        <v>0</v>
      </c>
      <c r="U910" s="73">
        <v>0</v>
      </c>
      <c r="V910" s="73">
        <v>0</v>
      </c>
      <c r="W910" s="73">
        <v>0</v>
      </c>
    </row>
    <row r="911" spans="4:23" ht="15" customHeight="1" outlineLevel="2">
      <c r="D911" s="38" t="s">
        <v>560</v>
      </c>
      <c r="E911" s="233" t="s">
        <v>561</v>
      </c>
      <c r="F911" s="73">
        <v>0</v>
      </c>
      <c r="G911" s="73">
        <v>0</v>
      </c>
      <c r="H911" s="73">
        <v>0</v>
      </c>
      <c r="I911" s="73">
        <v>0</v>
      </c>
      <c r="J911" s="73">
        <v>0</v>
      </c>
      <c r="K911" s="73">
        <v>0</v>
      </c>
      <c r="L911" s="73">
        <v>0</v>
      </c>
      <c r="M911" s="73">
        <v>0</v>
      </c>
      <c r="N911" s="73">
        <v>0</v>
      </c>
      <c r="O911" s="73">
        <v>0</v>
      </c>
      <c r="P911" s="73">
        <v>0</v>
      </c>
      <c r="Q911" s="73">
        <v>0</v>
      </c>
      <c r="R911" s="73">
        <v>0</v>
      </c>
      <c r="S911" s="73">
        <v>0</v>
      </c>
      <c r="T911" s="73">
        <v>0</v>
      </c>
      <c r="U911" s="73">
        <v>0</v>
      </c>
      <c r="V911" s="73">
        <v>0</v>
      </c>
      <c r="W911" s="73">
        <v>0</v>
      </c>
    </row>
    <row r="912" spans="4:23" ht="15" customHeight="1" outlineLevel="2">
      <c r="D912" s="38" t="s">
        <v>562</v>
      </c>
      <c r="E912" s="233" t="s">
        <v>563</v>
      </c>
      <c r="F912" s="73">
        <v>0</v>
      </c>
      <c r="G912" s="73">
        <v>0</v>
      </c>
      <c r="H912" s="73">
        <v>0</v>
      </c>
      <c r="I912" s="73">
        <v>0</v>
      </c>
      <c r="J912" s="73">
        <v>0</v>
      </c>
      <c r="K912" s="73">
        <v>0</v>
      </c>
      <c r="L912" s="73">
        <v>0</v>
      </c>
      <c r="M912" s="73">
        <v>0</v>
      </c>
      <c r="N912" s="73">
        <v>0</v>
      </c>
      <c r="O912" s="73">
        <v>0</v>
      </c>
      <c r="P912" s="73">
        <v>0</v>
      </c>
      <c r="Q912" s="73">
        <v>0</v>
      </c>
      <c r="R912" s="73">
        <v>0</v>
      </c>
      <c r="S912" s="73">
        <v>0</v>
      </c>
      <c r="T912" s="73">
        <v>0</v>
      </c>
      <c r="U912" s="73">
        <v>0</v>
      </c>
      <c r="V912" s="73">
        <v>0</v>
      </c>
      <c r="W912" s="73">
        <v>0</v>
      </c>
    </row>
    <row r="913" spans="3:23" ht="15" customHeight="1" outlineLevel="2">
      <c r="D913" s="38" t="s">
        <v>564</v>
      </c>
      <c r="E913" s="233" t="s">
        <v>565</v>
      </c>
      <c r="F913" s="73">
        <v>1</v>
      </c>
      <c r="G913" s="73">
        <v>0</v>
      </c>
      <c r="H913" s="73">
        <v>1</v>
      </c>
      <c r="I913" s="73">
        <v>1</v>
      </c>
      <c r="J913" s="73">
        <v>0</v>
      </c>
      <c r="K913" s="73">
        <v>1</v>
      </c>
      <c r="L913" s="73">
        <v>1</v>
      </c>
      <c r="M913" s="73">
        <v>0</v>
      </c>
      <c r="N913" s="73">
        <v>1</v>
      </c>
      <c r="O913" s="73">
        <v>1</v>
      </c>
      <c r="P913" s="73">
        <v>0</v>
      </c>
      <c r="Q913" s="73">
        <v>1</v>
      </c>
      <c r="R913" s="73">
        <v>1</v>
      </c>
      <c r="S913" s="73">
        <v>0</v>
      </c>
      <c r="T913" s="73">
        <v>1</v>
      </c>
      <c r="U913" s="73">
        <v>1</v>
      </c>
      <c r="V913" s="73">
        <v>0</v>
      </c>
      <c r="W913" s="73">
        <v>1</v>
      </c>
    </row>
    <row r="914" spans="3:23" ht="15" customHeight="1" outlineLevel="1">
      <c r="C914" s="231" t="s">
        <v>566</v>
      </c>
      <c r="E914" s="230" t="s">
        <v>567</v>
      </c>
      <c r="F914" s="73">
        <v>36</v>
      </c>
      <c r="G914" s="73">
        <v>17</v>
      </c>
      <c r="H914" s="73">
        <v>19</v>
      </c>
      <c r="I914" s="73">
        <v>33</v>
      </c>
      <c r="J914" s="73">
        <v>14</v>
      </c>
      <c r="K914" s="73">
        <v>19</v>
      </c>
      <c r="L914" s="73">
        <v>30</v>
      </c>
      <c r="M914" s="73">
        <v>12</v>
      </c>
      <c r="N914" s="73">
        <v>18</v>
      </c>
      <c r="O914" s="73">
        <v>30</v>
      </c>
      <c r="P914" s="73">
        <v>12</v>
      </c>
      <c r="Q914" s="73">
        <v>18</v>
      </c>
      <c r="R914" s="73">
        <v>29</v>
      </c>
      <c r="S914" s="73">
        <v>12</v>
      </c>
      <c r="T914" s="73">
        <v>17</v>
      </c>
      <c r="U914" s="73">
        <v>31</v>
      </c>
      <c r="V914" s="73">
        <v>14</v>
      </c>
      <c r="W914" s="73">
        <v>17</v>
      </c>
    </row>
    <row r="915" spans="3:23" ht="15" customHeight="1" outlineLevel="2">
      <c r="D915" s="38" t="s">
        <v>568</v>
      </c>
      <c r="E915" s="233" t="s">
        <v>569</v>
      </c>
      <c r="F915" s="73">
        <v>0</v>
      </c>
      <c r="G915" s="73">
        <v>0</v>
      </c>
      <c r="H915" s="73">
        <v>0</v>
      </c>
      <c r="I915" s="73">
        <v>0</v>
      </c>
      <c r="J915" s="73">
        <v>0</v>
      </c>
      <c r="K915" s="73">
        <v>0</v>
      </c>
      <c r="L915" s="73">
        <v>0</v>
      </c>
      <c r="M915" s="73">
        <v>0</v>
      </c>
      <c r="N915" s="73">
        <v>0</v>
      </c>
      <c r="O915" s="73">
        <v>0</v>
      </c>
      <c r="P915" s="73">
        <v>0</v>
      </c>
      <c r="Q915" s="73">
        <v>0</v>
      </c>
      <c r="R915" s="73">
        <v>0</v>
      </c>
      <c r="S915" s="73">
        <v>0</v>
      </c>
      <c r="T915" s="73">
        <v>0</v>
      </c>
      <c r="U915" s="73">
        <v>0</v>
      </c>
      <c r="V915" s="73">
        <v>0</v>
      </c>
      <c r="W915" s="73">
        <v>0</v>
      </c>
    </row>
    <row r="916" spans="3:23" ht="15" customHeight="1" outlineLevel="2">
      <c r="D916" s="38" t="s">
        <v>570</v>
      </c>
      <c r="E916" s="233" t="s">
        <v>571</v>
      </c>
      <c r="F916" s="73">
        <v>0</v>
      </c>
      <c r="G916" s="73">
        <v>0</v>
      </c>
      <c r="H916" s="73">
        <v>0</v>
      </c>
      <c r="I916" s="73">
        <v>0</v>
      </c>
      <c r="J916" s="73">
        <v>0</v>
      </c>
      <c r="K916" s="73">
        <v>0</v>
      </c>
      <c r="L916" s="73">
        <v>0</v>
      </c>
      <c r="M916" s="73">
        <v>0</v>
      </c>
      <c r="N916" s="73">
        <v>0</v>
      </c>
      <c r="O916" s="73">
        <v>0</v>
      </c>
      <c r="P916" s="73">
        <v>0</v>
      </c>
      <c r="Q916" s="73">
        <v>0</v>
      </c>
      <c r="R916" s="73">
        <v>0</v>
      </c>
      <c r="S916" s="73">
        <v>0</v>
      </c>
      <c r="T916" s="73">
        <v>0</v>
      </c>
      <c r="U916" s="73">
        <v>0</v>
      </c>
      <c r="V916" s="73">
        <v>0</v>
      </c>
      <c r="W916" s="73">
        <v>0</v>
      </c>
    </row>
    <row r="917" spans="3:23" ht="15" customHeight="1" outlineLevel="2">
      <c r="D917" s="38" t="s">
        <v>572</v>
      </c>
      <c r="E917" s="233" t="s">
        <v>573</v>
      </c>
      <c r="F917" s="73">
        <v>0</v>
      </c>
      <c r="G917" s="73">
        <v>0</v>
      </c>
      <c r="H917" s="73">
        <v>0</v>
      </c>
      <c r="I917" s="73">
        <v>0</v>
      </c>
      <c r="J917" s="73">
        <v>0</v>
      </c>
      <c r="K917" s="73">
        <v>0</v>
      </c>
      <c r="L917" s="73">
        <v>0</v>
      </c>
      <c r="M917" s="73">
        <v>0</v>
      </c>
      <c r="N917" s="73">
        <v>0</v>
      </c>
      <c r="O917" s="73">
        <v>0</v>
      </c>
      <c r="P917" s="73">
        <v>0</v>
      </c>
      <c r="Q917" s="73">
        <v>0</v>
      </c>
      <c r="R917" s="73">
        <v>0</v>
      </c>
      <c r="S917" s="73">
        <v>0</v>
      </c>
      <c r="T917" s="73">
        <v>0</v>
      </c>
      <c r="U917" s="73">
        <v>0</v>
      </c>
      <c r="V917" s="73">
        <v>0</v>
      </c>
      <c r="W917" s="73">
        <v>0</v>
      </c>
    </row>
    <row r="918" spans="3:23" ht="15" customHeight="1" outlineLevel="2">
      <c r="D918" s="38" t="s">
        <v>574</v>
      </c>
      <c r="E918" s="233" t="s">
        <v>575</v>
      </c>
      <c r="F918" s="73">
        <v>0</v>
      </c>
      <c r="G918" s="73">
        <v>0</v>
      </c>
      <c r="H918" s="73">
        <v>0</v>
      </c>
      <c r="I918" s="73">
        <v>0</v>
      </c>
      <c r="J918" s="73">
        <v>0</v>
      </c>
      <c r="K918" s="73">
        <v>0</v>
      </c>
      <c r="L918" s="73">
        <v>0</v>
      </c>
      <c r="M918" s="73">
        <v>0</v>
      </c>
      <c r="N918" s="73">
        <v>0</v>
      </c>
      <c r="O918" s="73">
        <v>0</v>
      </c>
      <c r="P918" s="73">
        <v>0</v>
      </c>
      <c r="Q918" s="73">
        <v>0</v>
      </c>
      <c r="R918" s="73">
        <v>0</v>
      </c>
      <c r="S918" s="73">
        <v>0</v>
      </c>
      <c r="T918" s="73">
        <v>0</v>
      </c>
      <c r="U918" s="73">
        <v>0</v>
      </c>
      <c r="V918" s="73">
        <v>0</v>
      </c>
      <c r="W918" s="73">
        <v>0</v>
      </c>
    </row>
    <row r="919" spans="3:23" ht="15" customHeight="1" outlineLevel="2">
      <c r="D919" s="38" t="s">
        <v>576</v>
      </c>
      <c r="E919" s="233" t="s">
        <v>577</v>
      </c>
      <c r="F919" s="73">
        <v>0</v>
      </c>
      <c r="G919" s="73">
        <v>0</v>
      </c>
      <c r="H919" s="73">
        <v>0</v>
      </c>
      <c r="I919" s="73">
        <v>0</v>
      </c>
      <c r="J919" s="73">
        <v>0</v>
      </c>
      <c r="K919" s="73">
        <v>0</v>
      </c>
      <c r="L919" s="73">
        <v>0</v>
      </c>
      <c r="M919" s="73">
        <v>0</v>
      </c>
      <c r="N919" s="73">
        <v>0</v>
      </c>
      <c r="O919" s="73">
        <v>0</v>
      </c>
      <c r="P919" s="73">
        <v>0</v>
      </c>
      <c r="Q919" s="73">
        <v>0</v>
      </c>
      <c r="R919" s="73">
        <v>0</v>
      </c>
      <c r="S919" s="73">
        <v>0</v>
      </c>
      <c r="T919" s="73">
        <v>0</v>
      </c>
      <c r="U919" s="73">
        <v>0</v>
      </c>
      <c r="V919" s="73">
        <v>0</v>
      </c>
      <c r="W919" s="73">
        <v>0</v>
      </c>
    </row>
    <row r="920" spans="3:23" ht="15" customHeight="1" outlineLevel="2">
      <c r="D920" s="38" t="s">
        <v>578</v>
      </c>
      <c r="E920" s="233" t="s">
        <v>579</v>
      </c>
      <c r="F920" s="73">
        <v>0</v>
      </c>
      <c r="G920" s="73">
        <v>0</v>
      </c>
      <c r="H920" s="73">
        <v>0</v>
      </c>
      <c r="I920" s="73">
        <v>0</v>
      </c>
      <c r="J920" s="73">
        <v>0</v>
      </c>
      <c r="K920" s="73">
        <v>0</v>
      </c>
      <c r="L920" s="73">
        <v>0</v>
      </c>
      <c r="M920" s="73">
        <v>0</v>
      </c>
      <c r="N920" s="73">
        <v>0</v>
      </c>
      <c r="O920" s="73">
        <v>0</v>
      </c>
      <c r="P920" s="73">
        <v>0</v>
      </c>
      <c r="Q920" s="73">
        <v>0</v>
      </c>
      <c r="R920" s="73">
        <v>0</v>
      </c>
      <c r="S920" s="73">
        <v>0</v>
      </c>
      <c r="T920" s="73">
        <v>0</v>
      </c>
      <c r="U920" s="73">
        <v>0</v>
      </c>
      <c r="V920" s="73">
        <v>0</v>
      </c>
      <c r="W920" s="73">
        <v>0</v>
      </c>
    </row>
    <row r="921" spans="3:23" ht="15" customHeight="1" outlineLevel="2">
      <c r="D921" s="38" t="s">
        <v>580</v>
      </c>
      <c r="E921" s="233" t="s">
        <v>581</v>
      </c>
      <c r="F921" s="73">
        <v>0</v>
      </c>
      <c r="G921" s="73">
        <v>0</v>
      </c>
      <c r="H921" s="73">
        <v>0</v>
      </c>
      <c r="I921" s="73">
        <v>0</v>
      </c>
      <c r="J921" s="73">
        <v>0</v>
      </c>
      <c r="K921" s="73">
        <v>0</v>
      </c>
      <c r="L921" s="73">
        <v>0</v>
      </c>
      <c r="M921" s="73">
        <v>0</v>
      </c>
      <c r="N921" s="73">
        <v>0</v>
      </c>
      <c r="O921" s="73">
        <v>0</v>
      </c>
      <c r="P921" s="73">
        <v>0</v>
      </c>
      <c r="Q921" s="73">
        <v>0</v>
      </c>
      <c r="R921" s="73">
        <v>0</v>
      </c>
      <c r="S921" s="73">
        <v>0</v>
      </c>
      <c r="T921" s="73">
        <v>0</v>
      </c>
      <c r="U921" s="73">
        <v>0</v>
      </c>
      <c r="V921" s="73">
        <v>0</v>
      </c>
      <c r="W921" s="73">
        <v>0</v>
      </c>
    </row>
    <row r="922" spans="3:23" ht="15" customHeight="1" outlineLevel="2">
      <c r="D922" s="38" t="s">
        <v>582</v>
      </c>
      <c r="E922" s="233" t="s">
        <v>583</v>
      </c>
      <c r="F922" s="73">
        <v>0</v>
      </c>
      <c r="G922" s="73">
        <v>0</v>
      </c>
      <c r="H922" s="73">
        <v>0</v>
      </c>
      <c r="I922" s="73">
        <v>0</v>
      </c>
      <c r="J922" s="73">
        <v>0</v>
      </c>
      <c r="K922" s="73">
        <v>0</v>
      </c>
      <c r="L922" s="73">
        <v>0</v>
      </c>
      <c r="M922" s="73">
        <v>0</v>
      </c>
      <c r="N922" s="73">
        <v>0</v>
      </c>
      <c r="O922" s="73">
        <v>0</v>
      </c>
      <c r="P922" s="73">
        <v>0</v>
      </c>
      <c r="Q922" s="73">
        <v>0</v>
      </c>
      <c r="R922" s="73">
        <v>0</v>
      </c>
      <c r="S922" s="73">
        <v>0</v>
      </c>
      <c r="T922" s="73">
        <v>0</v>
      </c>
      <c r="U922" s="73">
        <v>0</v>
      </c>
      <c r="V922" s="73">
        <v>0</v>
      </c>
      <c r="W922" s="73">
        <v>0</v>
      </c>
    </row>
    <row r="923" spans="3:23" ht="15" customHeight="1" outlineLevel="2">
      <c r="D923" s="38" t="s">
        <v>584</v>
      </c>
      <c r="E923" s="233" t="s">
        <v>585</v>
      </c>
      <c r="F923" s="73">
        <v>0</v>
      </c>
      <c r="G923" s="73">
        <v>0</v>
      </c>
      <c r="H923" s="73">
        <v>0</v>
      </c>
      <c r="I923" s="73">
        <v>1</v>
      </c>
      <c r="J923" s="73">
        <v>0</v>
      </c>
      <c r="K923" s="73">
        <v>1</v>
      </c>
      <c r="L923" s="73">
        <v>0</v>
      </c>
      <c r="M923" s="73">
        <v>0</v>
      </c>
      <c r="N923" s="73">
        <v>0</v>
      </c>
      <c r="O923" s="73">
        <v>0</v>
      </c>
      <c r="P923" s="73">
        <v>0</v>
      </c>
      <c r="Q923" s="73">
        <v>0</v>
      </c>
      <c r="R923" s="73">
        <v>0</v>
      </c>
      <c r="S923" s="73">
        <v>0</v>
      </c>
      <c r="T923" s="73">
        <v>0</v>
      </c>
      <c r="U923" s="73">
        <v>0</v>
      </c>
      <c r="V923" s="73">
        <v>0</v>
      </c>
      <c r="W923" s="73">
        <v>0</v>
      </c>
    </row>
    <row r="924" spans="3:23" ht="15" customHeight="1" outlineLevel="2">
      <c r="D924" s="38" t="s">
        <v>586</v>
      </c>
      <c r="E924" s="233" t="s">
        <v>587</v>
      </c>
      <c r="F924" s="73">
        <v>0</v>
      </c>
      <c r="G924" s="73">
        <v>0</v>
      </c>
      <c r="H924" s="73">
        <v>0</v>
      </c>
      <c r="I924" s="73">
        <v>0</v>
      </c>
      <c r="J924" s="73">
        <v>0</v>
      </c>
      <c r="K924" s="73">
        <v>0</v>
      </c>
      <c r="L924" s="73">
        <v>0</v>
      </c>
      <c r="M924" s="73">
        <v>0</v>
      </c>
      <c r="N924" s="73">
        <v>0</v>
      </c>
      <c r="O924" s="73">
        <v>0</v>
      </c>
      <c r="P924" s="73">
        <v>0</v>
      </c>
      <c r="Q924" s="73">
        <v>0</v>
      </c>
      <c r="R924" s="73">
        <v>0</v>
      </c>
      <c r="S924" s="73">
        <v>0</v>
      </c>
      <c r="T924" s="73">
        <v>0</v>
      </c>
      <c r="U924" s="73">
        <v>0</v>
      </c>
      <c r="V924" s="73">
        <v>0</v>
      </c>
      <c r="W924" s="73">
        <v>0</v>
      </c>
    </row>
    <row r="925" spans="3:23" ht="15" customHeight="1" outlineLevel="2">
      <c r="D925" s="38" t="s">
        <v>588</v>
      </c>
      <c r="E925" s="233" t="s">
        <v>589</v>
      </c>
      <c r="F925" s="73">
        <v>0</v>
      </c>
      <c r="G925" s="73">
        <v>0</v>
      </c>
      <c r="H925" s="73">
        <v>0</v>
      </c>
      <c r="I925" s="73">
        <v>0</v>
      </c>
      <c r="J925" s="73">
        <v>0</v>
      </c>
      <c r="K925" s="73">
        <v>0</v>
      </c>
      <c r="L925" s="73">
        <v>0</v>
      </c>
      <c r="M925" s="73">
        <v>0</v>
      </c>
      <c r="N925" s="73">
        <v>0</v>
      </c>
      <c r="O925" s="73">
        <v>0</v>
      </c>
      <c r="P925" s="73">
        <v>0</v>
      </c>
      <c r="Q925" s="73">
        <v>0</v>
      </c>
      <c r="R925" s="73">
        <v>0</v>
      </c>
      <c r="S925" s="73">
        <v>0</v>
      </c>
      <c r="T925" s="73">
        <v>0</v>
      </c>
      <c r="U925" s="73">
        <v>0</v>
      </c>
      <c r="V925" s="73">
        <v>0</v>
      </c>
      <c r="W925" s="73">
        <v>0</v>
      </c>
    </row>
    <row r="926" spans="3:23" ht="15" customHeight="1" outlineLevel="2">
      <c r="D926" s="38" t="s">
        <v>590</v>
      </c>
      <c r="E926" s="233" t="s">
        <v>591</v>
      </c>
      <c r="F926" s="73">
        <v>0</v>
      </c>
      <c r="G926" s="73">
        <v>0</v>
      </c>
      <c r="H926" s="73">
        <v>0</v>
      </c>
      <c r="I926" s="73">
        <v>0</v>
      </c>
      <c r="J926" s="73">
        <v>0</v>
      </c>
      <c r="K926" s="73">
        <v>0</v>
      </c>
      <c r="L926" s="73">
        <v>0</v>
      </c>
      <c r="M926" s="73">
        <v>0</v>
      </c>
      <c r="N926" s="73">
        <v>0</v>
      </c>
      <c r="O926" s="73">
        <v>0</v>
      </c>
      <c r="P926" s="73">
        <v>0</v>
      </c>
      <c r="Q926" s="73">
        <v>0</v>
      </c>
      <c r="R926" s="73">
        <v>0</v>
      </c>
      <c r="S926" s="73">
        <v>0</v>
      </c>
      <c r="T926" s="73">
        <v>0</v>
      </c>
      <c r="U926" s="73">
        <v>0</v>
      </c>
      <c r="V926" s="73">
        <v>0</v>
      </c>
      <c r="W926" s="73">
        <v>0</v>
      </c>
    </row>
    <row r="927" spans="3:23" ht="15" customHeight="1" outlineLevel="2">
      <c r="D927" s="38" t="s">
        <v>592</v>
      </c>
      <c r="E927" s="233" t="s">
        <v>593</v>
      </c>
      <c r="F927" s="73">
        <v>0</v>
      </c>
      <c r="G927" s="73">
        <v>0</v>
      </c>
      <c r="H927" s="73">
        <v>0</v>
      </c>
      <c r="I927" s="73">
        <v>0</v>
      </c>
      <c r="J927" s="73">
        <v>0</v>
      </c>
      <c r="K927" s="73">
        <v>0</v>
      </c>
      <c r="L927" s="73">
        <v>0</v>
      </c>
      <c r="M927" s="73">
        <v>0</v>
      </c>
      <c r="N927" s="73">
        <v>0</v>
      </c>
      <c r="O927" s="73">
        <v>0</v>
      </c>
      <c r="P927" s="73">
        <v>0</v>
      </c>
      <c r="Q927" s="73">
        <v>0</v>
      </c>
      <c r="R927" s="73">
        <v>0</v>
      </c>
      <c r="S927" s="73">
        <v>0</v>
      </c>
      <c r="T927" s="73">
        <v>0</v>
      </c>
      <c r="U927" s="73">
        <v>0</v>
      </c>
      <c r="V927" s="73">
        <v>0</v>
      </c>
      <c r="W927" s="73">
        <v>0</v>
      </c>
    </row>
    <row r="928" spans="3:23" ht="15" customHeight="1" outlineLevel="2">
      <c r="D928" s="38" t="s">
        <v>594</v>
      </c>
      <c r="E928" s="233" t="s">
        <v>595</v>
      </c>
      <c r="F928" s="73">
        <v>1</v>
      </c>
      <c r="G928" s="73">
        <v>0</v>
      </c>
      <c r="H928" s="73">
        <v>1</v>
      </c>
      <c r="I928" s="73">
        <v>1</v>
      </c>
      <c r="J928" s="73">
        <v>0</v>
      </c>
      <c r="K928" s="73">
        <v>1</v>
      </c>
      <c r="L928" s="73">
        <v>1</v>
      </c>
      <c r="M928" s="73">
        <v>0</v>
      </c>
      <c r="N928" s="73">
        <v>1</v>
      </c>
      <c r="O928" s="73">
        <v>1</v>
      </c>
      <c r="P928" s="73">
        <v>0</v>
      </c>
      <c r="Q928" s="73">
        <v>1</v>
      </c>
      <c r="R928" s="73">
        <v>1</v>
      </c>
      <c r="S928" s="73">
        <v>0</v>
      </c>
      <c r="T928" s="73">
        <v>1</v>
      </c>
      <c r="U928" s="73">
        <v>0</v>
      </c>
      <c r="V928" s="73">
        <v>0</v>
      </c>
      <c r="W928" s="73">
        <v>0</v>
      </c>
    </row>
    <row r="929" spans="4:23" ht="15" customHeight="1" outlineLevel="2">
      <c r="D929" s="38" t="s">
        <v>596</v>
      </c>
      <c r="E929" s="233" t="s">
        <v>597</v>
      </c>
      <c r="F929" s="73">
        <v>0</v>
      </c>
      <c r="G929" s="73">
        <v>0</v>
      </c>
      <c r="H929" s="73">
        <v>0</v>
      </c>
      <c r="I929" s="73">
        <v>0</v>
      </c>
      <c r="J929" s="73">
        <v>0</v>
      </c>
      <c r="K929" s="73">
        <v>0</v>
      </c>
      <c r="L929" s="73">
        <v>0</v>
      </c>
      <c r="M929" s="73">
        <v>0</v>
      </c>
      <c r="N929" s="73">
        <v>0</v>
      </c>
      <c r="O929" s="73">
        <v>0</v>
      </c>
      <c r="P929" s="73">
        <v>0</v>
      </c>
      <c r="Q929" s="73">
        <v>0</v>
      </c>
      <c r="R929" s="73">
        <v>0</v>
      </c>
      <c r="S929" s="73">
        <v>0</v>
      </c>
      <c r="T929" s="73">
        <v>0</v>
      </c>
      <c r="U929" s="73">
        <v>0</v>
      </c>
      <c r="V929" s="73">
        <v>0</v>
      </c>
      <c r="W929" s="73">
        <v>0</v>
      </c>
    </row>
    <row r="930" spans="4:23" ht="15" customHeight="1" outlineLevel="2">
      <c r="D930" s="38" t="s">
        <v>598</v>
      </c>
      <c r="E930" s="233" t="s">
        <v>599</v>
      </c>
      <c r="F930" s="73">
        <v>0</v>
      </c>
      <c r="G930" s="73">
        <v>0</v>
      </c>
      <c r="H930" s="73">
        <v>0</v>
      </c>
      <c r="I930" s="73">
        <v>0</v>
      </c>
      <c r="J930" s="73">
        <v>0</v>
      </c>
      <c r="K930" s="73">
        <v>0</v>
      </c>
      <c r="L930" s="73">
        <v>0</v>
      </c>
      <c r="M930" s="73">
        <v>0</v>
      </c>
      <c r="N930" s="73">
        <v>0</v>
      </c>
      <c r="O930" s="73">
        <v>0</v>
      </c>
      <c r="P930" s="73">
        <v>0</v>
      </c>
      <c r="Q930" s="73">
        <v>0</v>
      </c>
      <c r="R930" s="73">
        <v>0</v>
      </c>
      <c r="S930" s="73">
        <v>0</v>
      </c>
      <c r="T930" s="73">
        <v>0</v>
      </c>
      <c r="U930" s="73">
        <v>0</v>
      </c>
      <c r="V930" s="73">
        <v>0</v>
      </c>
      <c r="W930" s="73">
        <v>0</v>
      </c>
    </row>
    <row r="931" spans="4:23" ht="15" customHeight="1" outlineLevel="2">
      <c r="D931" s="38" t="s">
        <v>600</v>
      </c>
      <c r="E931" s="233" t="s">
        <v>601</v>
      </c>
      <c r="F931" s="73">
        <v>0</v>
      </c>
      <c r="G931" s="73">
        <v>0</v>
      </c>
      <c r="H931" s="73">
        <v>0</v>
      </c>
      <c r="I931" s="73">
        <v>0</v>
      </c>
      <c r="J931" s="73">
        <v>0</v>
      </c>
      <c r="K931" s="73">
        <v>0</v>
      </c>
      <c r="L931" s="73">
        <v>0</v>
      </c>
      <c r="M931" s="73">
        <v>0</v>
      </c>
      <c r="N931" s="73">
        <v>0</v>
      </c>
      <c r="O931" s="73">
        <v>0</v>
      </c>
      <c r="P931" s="73">
        <v>0</v>
      </c>
      <c r="Q931" s="73">
        <v>0</v>
      </c>
      <c r="R931" s="73">
        <v>0</v>
      </c>
      <c r="S931" s="73">
        <v>0</v>
      </c>
      <c r="T931" s="73">
        <v>0</v>
      </c>
      <c r="U931" s="73">
        <v>0</v>
      </c>
      <c r="V931" s="73">
        <v>0</v>
      </c>
      <c r="W931" s="73">
        <v>0</v>
      </c>
    </row>
    <row r="932" spans="4:23" ht="15" customHeight="1" outlineLevel="2">
      <c r="D932" s="38" t="s">
        <v>602</v>
      </c>
      <c r="E932" s="233" t="s">
        <v>603</v>
      </c>
      <c r="F932" s="73">
        <v>0</v>
      </c>
      <c r="G932" s="73">
        <v>0</v>
      </c>
      <c r="H932" s="73">
        <v>0</v>
      </c>
      <c r="I932" s="73">
        <v>0</v>
      </c>
      <c r="J932" s="73">
        <v>0</v>
      </c>
      <c r="K932" s="73">
        <v>0</v>
      </c>
      <c r="L932" s="73">
        <v>0</v>
      </c>
      <c r="M932" s="73">
        <v>0</v>
      </c>
      <c r="N932" s="73">
        <v>0</v>
      </c>
      <c r="O932" s="73">
        <v>0</v>
      </c>
      <c r="P932" s="73">
        <v>0</v>
      </c>
      <c r="Q932" s="73">
        <v>0</v>
      </c>
      <c r="R932" s="73">
        <v>0</v>
      </c>
      <c r="S932" s="73">
        <v>0</v>
      </c>
      <c r="T932" s="73">
        <v>0</v>
      </c>
      <c r="U932" s="73">
        <v>0</v>
      </c>
      <c r="V932" s="73">
        <v>0</v>
      </c>
      <c r="W932" s="73">
        <v>0</v>
      </c>
    </row>
    <row r="933" spans="4:23" ht="15" customHeight="1" outlineLevel="2">
      <c r="D933" s="38" t="s">
        <v>604</v>
      </c>
      <c r="E933" s="233" t="s">
        <v>605</v>
      </c>
      <c r="F933" s="73">
        <v>0</v>
      </c>
      <c r="G933" s="73">
        <v>0</v>
      </c>
      <c r="H933" s="73">
        <v>0</v>
      </c>
      <c r="I933" s="73">
        <v>0</v>
      </c>
      <c r="J933" s="73">
        <v>0</v>
      </c>
      <c r="K933" s="73">
        <v>0</v>
      </c>
      <c r="L933" s="73">
        <v>0</v>
      </c>
      <c r="M933" s="73">
        <v>0</v>
      </c>
      <c r="N933" s="73">
        <v>0</v>
      </c>
      <c r="O933" s="73">
        <v>0</v>
      </c>
      <c r="P933" s="73">
        <v>0</v>
      </c>
      <c r="Q933" s="73">
        <v>0</v>
      </c>
      <c r="R933" s="73">
        <v>0</v>
      </c>
      <c r="S933" s="73">
        <v>0</v>
      </c>
      <c r="T933" s="73">
        <v>0</v>
      </c>
      <c r="U933" s="73">
        <v>0</v>
      </c>
      <c r="V933" s="73">
        <v>0</v>
      </c>
      <c r="W933" s="73">
        <v>0</v>
      </c>
    </row>
    <row r="934" spans="4:23" ht="15" customHeight="1" outlineLevel="2">
      <c r="D934" s="38" t="s">
        <v>606</v>
      </c>
      <c r="E934" s="233" t="s">
        <v>607</v>
      </c>
      <c r="F934" s="73">
        <v>0</v>
      </c>
      <c r="G934" s="73">
        <v>0</v>
      </c>
      <c r="H934" s="73">
        <v>0</v>
      </c>
      <c r="I934" s="73">
        <v>0</v>
      </c>
      <c r="J934" s="73">
        <v>0</v>
      </c>
      <c r="K934" s="73">
        <v>0</v>
      </c>
      <c r="L934" s="73">
        <v>0</v>
      </c>
      <c r="M934" s="73">
        <v>0</v>
      </c>
      <c r="N934" s="73">
        <v>0</v>
      </c>
      <c r="O934" s="73">
        <v>0</v>
      </c>
      <c r="P934" s="73">
        <v>0</v>
      </c>
      <c r="Q934" s="73">
        <v>0</v>
      </c>
      <c r="R934" s="73">
        <v>0</v>
      </c>
      <c r="S934" s="73">
        <v>0</v>
      </c>
      <c r="T934" s="73">
        <v>0</v>
      </c>
      <c r="U934" s="73">
        <v>0</v>
      </c>
      <c r="V934" s="73">
        <v>0</v>
      </c>
      <c r="W934" s="73">
        <v>0</v>
      </c>
    </row>
    <row r="935" spans="4:23" ht="15" customHeight="1" outlineLevel="2">
      <c r="D935" s="38" t="s">
        <v>608</v>
      </c>
      <c r="E935" s="233" t="s">
        <v>609</v>
      </c>
      <c r="F935" s="73">
        <v>0</v>
      </c>
      <c r="G935" s="73">
        <v>0</v>
      </c>
      <c r="H935" s="73">
        <v>0</v>
      </c>
      <c r="I935" s="73">
        <v>0</v>
      </c>
      <c r="J935" s="73">
        <v>0</v>
      </c>
      <c r="K935" s="73">
        <v>0</v>
      </c>
      <c r="L935" s="73">
        <v>0</v>
      </c>
      <c r="M935" s="73">
        <v>0</v>
      </c>
      <c r="N935" s="73">
        <v>0</v>
      </c>
      <c r="O935" s="73">
        <v>0</v>
      </c>
      <c r="P935" s="73">
        <v>0</v>
      </c>
      <c r="Q935" s="73">
        <v>0</v>
      </c>
      <c r="R935" s="73">
        <v>0</v>
      </c>
      <c r="S935" s="73">
        <v>0</v>
      </c>
      <c r="T935" s="73">
        <v>0</v>
      </c>
      <c r="U935" s="73">
        <v>0</v>
      </c>
      <c r="V935" s="73">
        <v>0</v>
      </c>
      <c r="W935" s="73">
        <v>0</v>
      </c>
    </row>
    <row r="936" spans="4:23" ht="15" customHeight="1" outlineLevel="2">
      <c r="D936" s="38" t="s">
        <v>610</v>
      </c>
      <c r="E936" s="233" t="s">
        <v>611</v>
      </c>
      <c r="F936" s="73">
        <v>0</v>
      </c>
      <c r="G936" s="73">
        <v>0</v>
      </c>
      <c r="H936" s="73">
        <v>0</v>
      </c>
      <c r="I936" s="73">
        <v>0</v>
      </c>
      <c r="J936" s="73">
        <v>0</v>
      </c>
      <c r="K936" s="73">
        <v>0</v>
      </c>
      <c r="L936" s="73">
        <v>0</v>
      </c>
      <c r="M936" s="73">
        <v>0</v>
      </c>
      <c r="N936" s="73">
        <v>0</v>
      </c>
      <c r="O936" s="73">
        <v>0</v>
      </c>
      <c r="P936" s="73">
        <v>0</v>
      </c>
      <c r="Q936" s="73">
        <v>0</v>
      </c>
      <c r="R936" s="73">
        <v>0</v>
      </c>
      <c r="S936" s="73">
        <v>0</v>
      </c>
      <c r="T936" s="73">
        <v>0</v>
      </c>
      <c r="U936" s="73">
        <v>0</v>
      </c>
      <c r="V936" s="73">
        <v>0</v>
      </c>
      <c r="W936" s="73">
        <v>0</v>
      </c>
    </row>
    <row r="937" spans="4:23" ht="15" customHeight="1" outlineLevel="2">
      <c r="D937" s="38" t="s">
        <v>612</v>
      </c>
      <c r="E937" s="233" t="s">
        <v>613</v>
      </c>
      <c r="F937" s="73">
        <v>0</v>
      </c>
      <c r="G937" s="73">
        <v>0</v>
      </c>
      <c r="H937" s="73">
        <v>0</v>
      </c>
      <c r="I937" s="73">
        <v>0</v>
      </c>
      <c r="J937" s="73">
        <v>0</v>
      </c>
      <c r="K937" s="73">
        <v>0</v>
      </c>
      <c r="L937" s="73">
        <v>0</v>
      </c>
      <c r="M937" s="73">
        <v>0</v>
      </c>
      <c r="N937" s="73">
        <v>0</v>
      </c>
      <c r="O937" s="73">
        <v>0</v>
      </c>
      <c r="P937" s="73">
        <v>0</v>
      </c>
      <c r="Q937" s="73">
        <v>0</v>
      </c>
      <c r="R937" s="73">
        <v>0</v>
      </c>
      <c r="S937" s="73">
        <v>0</v>
      </c>
      <c r="T937" s="73">
        <v>0</v>
      </c>
      <c r="U937" s="73">
        <v>0</v>
      </c>
      <c r="V937" s="73">
        <v>0</v>
      </c>
      <c r="W937" s="73">
        <v>0</v>
      </c>
    </row>
    <row r="938" spans="4:23" ht="15" customHeight="1" outlineLevel="2">
      <c r="D938" s="38" t="s">
        <v>614</v>
      </c>
      <c r="E938" s="233" t="s">
        <v>615</v>
      </c>
      <c r="F938" s="73">
        <v>0</v>
      </c>
      <c r="G938" s="73">
        <v>0</v>
      </c>
      <c r="H938" s="73">
        <v>0</v>
      </c>
      <c r="I938" s="73">
        <v>0</v>
      </c>
      <c r="J938" s="73">
        <v>0</v>
      </c>
      <c r="K938" s="73">
        <v>0</v>
      </c>
      <c r="L938" s="73">
        <v>0</v>
      </c>
      <c r="M938" s="73">
        <v>0</v>
      </c>
      <c r="N938" s="73">
        <v>0</v>
      </c>
      <c r="O938" s="73">
        <v>0</v>
      </c>
      <c r="P938" s="73">
        <v>0</v>
      </c>
      <c r="Q938" s="73">
        <v>0</v>
      </c>
      <c r="R938" s="73">
        <v>0</v>
      </c>
      <c r="S938" s="73">
        <v>0</v>
      </c>
      <c r="T938" s="73">
        <v>0</v>
      </c>
      <c r="U938" s="73">
        <v>0</v>
      </c>
      <c r="V938" s="73">
        <v>0</v>
      </c>
      <c r="W938" s="73">
        <v>0</v>
      </c>
    </row>
    <row r="939" spans="4:23" ht="15" customHeight="1" outlineLevel="2">
      <c r="D939" s="38" t="s">
        <v>616</v>
      </c>
      <c r="E939" s="233" t="s">
        <v>617</v>
      </c>
      <c r="F939" s="73">
        <v>0</v>
      </c>
      <c r="G939" s="73">
        <v>0</v>
      </c>
      <c r="H939" s="73">
        <v>0</v>
      </c>
      <c r="I939" s="73">
        <v>0</v>
      </c>
      <c r="J939" s="73">
        <v>0</v>
      </c>
      <c r="K939" s="73">
        <v>0</v>
      </c>
      <c r="L939" s="73">
        <v>0</v>
      </c>
      <c r="M939" s="73">
        <v>0</v>
      </c>
      <c r="N939" s="73">
        <v>0</v>
      </c>
      <c r="O939" s="73">
        <v>0</v>
      </c>
      <c r="P939" s="73">
        <v>0</v>
      </c>
      <c r="Q939" s="73">
        <v>0</v>
      </c>
      <c r="R939" s="73">
        <v>0</v>
      </c>
      <c r="S939" s="73">
        <v>0</v>
      </c>
      <c r="T939" s="73">
        <v>0</v>
      </c>
      <c r="U939" s="73">
        <v>0</v>
      </c>
      <c r="V939" s="73">
        <v>0</v>
      </c>
      <c r="W939" s="73">
        <v>0</v>
      </c>
    </row>
    <row r="940" spans="4:23" ht="15" customHeight="1" outlineLevel="2">
      <c r="D940" s="38" t="s">
        <v>618</v>
      </c>
      <c r="E940" s="233" t="s">
        <v>619</v>
      </c>
      <c r="F940" s="73">
        <v>3</v>
      </c>
      <c r="G940" s="73">
        <v>1</v>
      </c>
      <c r="H940" s="73">
        <v>2</v>
      </c>
      <c r="I940" s="73">
        <v>3</v>
      </c>
      <c r="J940" s="73">
        <v>1</v>
      </c>
      <c r="K940" s="73">
        <v>2</v>
      </c>
      <c r="L940" s="73">
        <v>2</v>
      </c>
      <c r="M940" s="73">
        <v>0</v>
      </c>
      <c r="N940" s="73">
        <v>2</v>
      </c>
      <c r="O940" s="73">
        <v>2</v>
      </c>
      <c r="P940" s="73">
        <v>0</v>
      </c>
      <c r="Q940" s="73">
        <v>2</v>
      </c>
      <c r="R940" s="73">
        <v>3</v>
      </c>
      <c r="S940" s="73">
        <v>1</v>
      </c>
      <c r="T940" s="73">
        <v>2</v>
      </c>
      <c r="U940" s="73">
        <v>3</v>
      </c>
      <c r="V940" s="73">
        <v>1</v>
      </c>
      <c r="W940" s="73">
        <v>2</v>
      </c>
    </row>
    <row r="941" spans="4:23" ht="15" customHeight="1" outlineLevel="2">
      <c r="D941" s="38" t="s">
        <v>620</v>
      </c>
      <c r="E941" s="233" t="s">
        <v>621</v>
      </c>
      <c r="F941" s="73">
        <v>1</v>
      </c>
      <c r="G941" s="73">
        <v>1</v>
      </c>
      <c r="H941" s="73">
        <v>0</v>
      </c>
      <c r="I941" s="73">
        <v>1</v>
      </c>
      <c r="J941" s="73">
        <v>1</v>
      </c>
      <c r="K941" s="73">
        <v>0</v>
      </c>
      <c r="L941" s="73">
        <v>2</v>
      </c>
      <c r="M941" s="73">
        <v>2</v>
      </c>
      <c r="N941" s="73">
        <v>0</v>
      </c>
      <c r="O941" s="73">
        <v>2</v>
      </c>
      <c r="P941" s="73">
        <v>2</v>
      </c>
      <c r="Q941" s="73">
        <v>0</v>
      </c>
      <c r="R941" s="73">
        <v>3</v>
      </c>
      <c r="S941" s="73">
        <v>3</v>
      </c>
      <c r="T941" s="73">
        <v>0</v>
      </c>
      <c r="U941" s="73">
        <v>3</v>
      </c>
      <c r="V941" s="73">
        <v>3</v>
      </c>
      <c r="W941" s="73">
        <v>0</v>
      </c>
    </row>
    <row r="942" spans="4:23" ht="15" customHeight="1" outlineLevel="2">
      <c r="D942" s="38" t="s">
        <v>622</v>
      </c>
      <c r="E942" s="233" t="s">
        <v>623</v>
      </c>
      <c r="F942" s="73">
        <v>0</v>
      </c>
      <c r="G942" s="73">
        <v>0</v>
      </c>
      <c r="H942" s="73">
        <v>0</v>
      </c>
      <c r="I942" s="73">
        <v>0</v>
      </c>
      <c r="J942" s="73">
        <v>0</v>
      </c>
      <c r="K942" s="73">
        <v>0</v>
      </c>
      <c r="L942" s="73">
        <v>0</v>
      </c>
      <c r="M942" s="73">
        <v>0</v>
      </c>
      <c r="N942" s="73">
        <v>0</v>
      </c>
      <c r="O942" s="73">
        <v>0</v>
      </c>
      <c r="P942" s="73">
        <v>0</v>
      </c>
      <c r="Q942" s="73">
        <v>0</v>
      </c>
      <c r="R942" s="73">
        <v>0</v>
      </c>
      <c r="S942" s="73">
        <v>0</v>
      </c>
      <c r="T942" s="73">
        <v>0</v>
      </c>
      <c r="U942" s="73">
        <v>0</v>
      </c>
      <c r="V942" s="73">
        <v>0</v>
      </c>
      <c r="W942" s="73">
        <v>0</v>
      </c>
    </row>
    <row r="943" spans="4:23" ht="15" customHeight="1" outlineLevel="2">
      <c r="D943" s="38" t="s">
        <v>624</v>
      </c>
      <c r="E943" s="233" t="s">
        <v>625</v>
      </c>
      <c r="F943" s="73">
        <v>0</v>
      </c>
      <c r="G943" s="73">
        <v>0</v>
      </c>
      <c r="H943" s="73">
        <v>0</v>
      </c>
      <c r="I943" s="73">
        <v>0</v>
      </c>
      <c r="J943" s="73">
        <v>0</v>
      </c>
      <c r="K943" s="73">
        <v>0</v>
      </c>
      <c r="L943" s="73">
        <v>0</v>
      </c>
      <c r="M943" s="73">
        <v>0</v>
      </c>
      <c r="N943" s="73">
        <v>0</v>
      </c>
      <c r="O943" s="73">
        <v>0</v>
      </c>
      <c r="P943" s="73">
        <v>0</v>
      </c>
      <c r="Q943" s="73">
        <v>0</v>
      </c>
      <c r="R943" s="73">
        <v>0</v>
      </c>
      <c r="S943" s="73">
        <v>0</v>
      </c>
      <c r="T943" s="73">
        <v>0</v>
      </c>
      <c r="U943" s="73">
        <v>0</v>
      </c>
      <c r="V943" s="73">
        <v>0</v>
      </c>
      <c r="W943" s="73">
        <v>0</v>
      </c>
    </row>
    <row r="944" spans="4:23" ht="15" customHeight="1" outlineLevel="2">
      <c r="D944" s="38" t="s">
        <v>626</v>
      </c>
      <c r="E944" s="233" t="s">
        <v>627</v>
      </c>
      <c r="F944" s="73">
        <v>0</v>
      </c>
      <c r="G944" s="73">
        <v>0</v>
      </c>
      <c r="H944" s="73">
        <v>0</v>
      </c>
      <c r="I944" s="73">
        <v>0</v>
      </c>
      <c r="J944" s="73">
        <v>0</v>
      </c>
      <c r="K944" s="73">
        <v>0</v>
      </c>
      <c r="L944" s="73">
        <v>0</v>
      </c>
      <c r="M944" s="73">
        <v>0</v>
      </c>
      <c r="N944" s="73">
        <v>0</v>
      </c>
      <c r="O944" s="73">
        <v>0</v>
      </c>
      <c r="P944" s="73">
        <v>0</v>
      </c>
      <c r="Q944" s="73">
        <v>0</v>
      </c>
      <c r="R944" s="73">
        <v>0</v>
      </c>
      <c r="S944" s="73">
        <v>0</v>
      </c>
      <c r="T944" s="73">
        <v>0</v>
      </c>
      <c r="U944" s="73">
        <v>0</v>
      </c>
      <c r="V944" s="73">
        <v>0</v>
      </c>
      <c r="W944" s="73">
        <v>0</v>
      </c>
    </row>
    <row r="945" spans="4:23" ht="15" customHeight="1" outlineLevel="2">
      <c r="D945" s="38" t="s">
        <v>628</v>
      </c>
      <c r="E945" s="233" t="s">
        <v>629</v>
      </c>
      <c r="F945" s="73">
        <v>0</v>
      </c>
      <c r="G945" s="73">
        <v>0</v>
      </c>
      <c r="H945" s="73">
        <v>0</v>
      </c>
      <c r="I945" s="73">
        <v>0</v>
      </c>
      <c r="J945" s="73">
        <v>0</v>
      </c>
      <c r="K945" s="73">
        <v>0</v>
      </c>
      <c r="L945" s="73">
        <v>0</v>
      </c>
      <c r="M945" s="73">
        <v>0</v>
      </c>
      <c r="N945" s="73">
        <v>0</v>
      </c>
      <c r="O945" s="73">
        <v>0</v>
      </c>
      <c r="P945" s="73">
        <v>0</v>
      </c>
      <c r="Q945" s="73">
        <v>0</v>
      </c>
      <c r="R945" s="73">
        <v>0</v>
      </c>
      <c r="S945" s="73">
        <v>0</v>
      </c>
      <c r="T945" s="73">
        <v>0</v>
      </c>
      <c r="U945" s="73">
        <v>0</v>
      </c>
      <c r="V945" s="73">
        <v>0</v>
      </c>
      <c r="W945" s="73">
        <v>0</v>
      </c>
    </row>
    <row r="946" spans="4:23" ht="15" customHeight="1" outlineLevel="2">
      <c r="D946" s="38" t="s">
        <v>630</v>
      </c>
      <c r="E946" s="233" t="s">
        <v>631</v>
      </c>
      <c r="F946" s="73">
        <v>0</v>
      </c>
      <c r="G946" s="73">
        <v>0</v>
      </c>
      <c r="H946" s="73">
        <v>0</v>
      </c>
      <c r="I946" s="73">
        <v>0</v>
      </c>
      <c r="J946" s="73">
        <v>0</v>
      </c>
      <c r="K946" s="73">
        <v>0</v>
      </c>
      <c r="L946" s="73">
        <v>0</v>
      </c>
      <c r="M946" s="73">
        <v>0</v>
      </c>
      <c r="N946" s="73">
        <v>0</v>
      </c>
      <c r="O946" s="73">
        <v>0</v>
      </c>
      <c r="P946" s="73">
        <v>0</v>
      </c>
      <c r="Q946" s="73">
        <v>0</v>
      </c>
      <c r="R946" s="73">
        <v>0</v>
      </c>
      <c r="S946" s="73">
        <v>0</v>
      </c>
      <c r="T946" s="73">
        <v>0</v>
      </c>
      <c r="U946" s="73">
        <v>0</v>
      </c>
      <c r="V946" s="73">
        <v>0</v>
      </c>
      <c r="W946" s="73">
        <v>0</v>
      </c>
    </row>
    <row r="947" spans="4:23" ht="15" customHeight="1" outlineLevel="2">
      <c r="D947" s="38" t="s">
        <v>632</v>
      </c>
      <c r="E947" s="233" t="s">
        <v>633</v>
      </c>
      <c r="F947" s="73">
        <v>0</v>
      </c>
      <c r="G947" s="73">
        <v>0</v>
      </c>
      <c r="H947" s="73">
        <v>0</v>
      </c>
      <c r="I947" s="73">
        <v>0</v>
      </c>
      <c r="J947" s="73">
        <v>0</v>
      </c>
      <c r="K947" s="73">
        <v>0</v>
      </c>
      <c r="L947" s="73">
        <v>0</v>
      </c>
      <c r="M947" s="73">
        <v>0</v>
      </c>
      <c r="N947" s="73">
        <v>0</v>
      </c>
      <c r="O947" s="73">
        <v>0</v>
      </c>
      <c r="P947" s="73">
        <v>0</v>
      </c>
      <c r="Q947" s="73">
        <v>0</v>
      </c>
      <c r="R947" s="73">
        <v>0</v>
      </c>
      <c r="S947" s="73">
        <v>0</v>
      </c>
      <c r="T947" s="73">
        <v>0</v>
      </c>
      <c r="U947" s="73">
        <v>0</v>
      </c>
      <c r="V947" s="73">
        <v>0</v>
      </c>
      <c r="W947" s="73">
        <v>0</v>
      </c>
    </row>
    <row r="948" spans="4:23" ht="15" customHeight="1" outlineLevel="2">
      <c r="D948" s="38" t="s">
        <v>634</v>
      </c>
      <c r="E948" s="233" t="s">
        <v>635</v>
      </c>
      <c r="F948" s="73">
        <v>0</v>
      </c>
      <c r="G948" s="73">
        <v>0</v>
      </c>
      <c r="H948" s="73">
        <v>0</v>
      </c>
      <c r="I948" s="73">
        <v>0</v>
      </c>
      <c r="J948" s="73">
        <v>0</v>
      </c>
      <c r="K948" s="73">
        <v>0</v>
      </c>
      <c r="L948" s="73">
        <v>0</v>
      </c>
      <c r="M948" s="73">
        <v>0</v>
      </c>
      <c r="N948" s="73">
        <v>0</v>
      </c>
      <c r="O948" s="73">
        <v>0</v>
      </c>
      <c r="P948" s="73">
        <v>0</v>
      </c>
      <c r="Q948" s="73">
        <v>0</v>
      </c>
      <c r="R948" s="73">
        <v>0</v>
      </c>
      <c r="S948" s="73">
        <v>0</v>
      </c>
      <c r="T948" s="73">
        <v>0</v>
      </c>
      <c r="U948" s="73">
        <v>0</v>
      </c>
      <c r="V948" s="73">
        <v>0</v>
      </c>
      <c r="W948" s="73">
        <v>0</v>
      </c>
    </row>
    <row r="949" spans="4:23" ht="15" customHeight="1" outlineLevel="2">
      <c r="D949" s="38" t="s">
        <v>636</v>
      </c>
      <c r="E949" s="233" t="s">
        <v>637</v>
      </c>
      <c r="F949" s="73">
        <v>0</v>
      </c>
      <c r="G949" s="73">
        <v>0</v>
      </c>
      <c r="H949" s="73">
        <v>0</v>
      </c>
      <c r="I949" s="73">
        <v>0</v>
      </c>
      <c r="J949" s="73">
        <v>0</v>
      </c>
      <c r="K949" s="73">
        <v>0</v>
      </c>
      <c r="L949" s="73">
        <v>0</v>
      </c>
      <c r="M949" s="73">
        <v>0</v>
      </c>
      <c r="N949" s="73">
        <v>0</v>
      </c>
      <c r="O949" s="73">
        <v>0</v>
      </c>
      <c r="P949" s="73">
        <v>0</v>
      </c>
      <c r="Q949" s="73">
        <v>0</v>
      </c>
      <c r="R949" s="73">
        <v>0</v>
      </c>
      <c r="S949" s="73">
        <v>0</v>
      </c>
      <c r="T949" s="73">
        <v>0</v>
      </c>
      <c r="U949" s="73">
        <v>0</v>
      </c>
      <c r="V949" s="73">
        <v>0</v>
      </c>
      <c r="W949" s="73">
        <v>0</v>
      </c>
    </row>
    <row r="950" spans="4:23" ht="15" customHeight="1" outlineLevel="2">
      <c r="D950" s="38" t="s">
        <v>638</v>
      </c>
      <c r="E950" s="233" t="s">
        <v>639</v>
      </c>
      <c r="F950" s="73">
        <v>0</v>
      </c>
      <c r="G950" s="73">
        <v>0</v>
      </c>
      <c r="H950" s="73">
        <v>0</v>
      </c>
      <c r="I950" s="73">
        <v>0</v>
      </c>
      <c r="J950" s="73">
        <v>0</v>
      </c>
      <c r="K950" s="73">
        <v>0</v>
      </c>
      <c r="L950" s="73">
        <v>0</v>
      </c>
      <c r="M950" s="73">
        <v>0</v>
      </c>
      <c r="N950" s="73">
        <v>0</v>
      </c>
      <c r="O950" s="73">
        <v>0</v>
      </c>
      <c r="P950" s="73">
        <v>0</v>
      </c>
      <c r="Q950" s="73">
        <v>0</v>
      </c>
      <c r="R950" s="73">
        <v>0</v>
      </c>
      <c r="S950" s="73">
        <v>0</v>
      </c>
      <c r="T950" s="73">
        <v>0</v>
      </c>
      <c r="U950" s="73">
        <v>0</v>
      </c>
      <c r="V950" s="73">
        <v>0</v>
      </c>
      <c r="W950" s="73">
        <v>0</v>
      </c>
    </row>
    <row r="951" spans="4:23" ht="15" customHeight="1" outlineLevel="2">
      <c r="D951" s="38" t="s">
        <v>640</v>
      </c>
      <c r="E951" s="233" t="s">
        <v>641</v>
      </c>
      <c r="F951" s="73">
        <v>0</v>
      </c>
      <c r="G951" s="73">
        <v>0</v>
      </c>
      <c r="H951" s="73">
        <v>0</v>
      </c>
      <c r="I951" s="73">
        <v>0</v>
      </c>
      <c r="J951" s="73">
        <v>0</v>
      </c>
      <c r="K951" s="73">
        <v>0</v>
      </c>
      <c r="L951" s="73">
        <v>0</v>
      </c>
      <c r="M951" s="73">
        <v>0</v>
      </c>
      <c r="N951" s="73">
        <v>0</v>
      </c>
      <c r="O951" s="73">
        <v>0</v>
      </c>
      <c r="P951" s="73">
        <v>0</v>
      </c>
      <c r="Q951" s="73">
        <v>0</v>
      </c>
      <c r="R951" s="73">
        <v>0</v>
      </c>
      <c r="S951" s="73">
        <v>0</v>
      </c>
      <c r="T951" s="73">
        <v>0</v>
      </c>
      <c r="U951" s="73">
        <v>0</v>
      </c>
      <c r="V951" s="73">
        <v>0</v>
      </c>
      <c r="W951" s="73">
        <v>0</v>
      </c>
    </row>
    <row r="952" spans="4:23" ht="15" customHeight="1" outlineLevel="2">
      <c r="D952" s="38" t="s">
        <v>642</v>
      </c>
      <c r="E952" s="233" t="s">
        <v>643</v>
      </c>
      <c r="F952" s="73">
        <v>0</v>
      </c>
      <c r="G952" s="73">
        <v>0</v>
      </c>
      <c r="H952" s="73">
        <v>0</v>
      </c>
      <c r="I952" s="73">
        <v>0</v>
      </c>
      <c r="J952" s="73">
        <v>0</v>
      </c>
      <c r="K952" s="73">
        <v>0</v>
      </c>
      <c r="L952" s="73">
        <v>0</v>
      </c>
      <c r="M952" s="73">
        <v>0</v>
      </c>
      <c r="N952" s="73">
        <v>0</v>
      </c>
      <c r="O952" s="73">
        <v>0</v>
      </c>
      <c r="P952" s="73">
        <v>0</v>
      </c>
      <c r="Q952" s="73">
        <v>0</v>
      </c>
      <c r="R952" s="73">
        <v>0</v>
      </c>
      <c r="S952" s="73">
        <v>0</v>
      </c>
      <c r="T952" s="73">
        <v>0</v>
      </c>
      <c r="U952" s="73">
        <v>0</v>
      </c>
      <c r="V952" s="73">
        <v>0</v>
      </c>
      <c r="W952" s="73">
        <v>0</v>
      </c>
    </row>
    <row r="953" spans="4:23" ht="15" customHeight="1" outlineLevel="2">
      <c r="D953" s="38" t="s">
        <v>644</v>
      </c>
      <c r="E953" s="233" t="s">
        <v>645</v>
      </c>
      <c r="F953" s="73">
        <v>2</v>
      </c>
      <c r="G953" s="73">
        <v>2</v>
      </c>
      <c r="H953" s="73">
        <v>0</v>
      </c>
      <c r="I953" s="73">
        <v>1</v>
      </c>
      <c r="J953" s="73">
        <v>1</v>
      </c>
      <c r="K953" s="73">
        <v>0</v>
      </c>
      <c r="L953" s="73">
        <v>0</v>
      </c>
      <c r="M953" s="73">
        <v>0</v>
      </c>
      <c r="N953" s="73">
        <v>0</v>
      </c>
      <c r="O953" s="73">
        <v>0</v>
      </c>
      <c r="P953" s="73">
        <v>0</v>
      </c>
      <c r="Q953" s="73">
        <v>0</v>
      </c>
      <c r="R953" s="73">
        <v>0</v>
      </c>
      <c r="S953" s="73">
        <v>0</v>
      </c>
      <c r="T953" s="73">
        <v>0</v>
      </c>
      <c r="U953" s="73">
        <v>1</v>
      </c>
      <c r="V953" s="73">
        <v>0</v>
      </c>
      <c r="W953" s="73">
        <v>1</v>
      </c>
    </row>
    <row r="954" spans="4:23" ht="15" customHeight="1" outlineLevel="2">
      <c r="D954" s="38" t="s">
        <v>646</v>
      </c>
      <c r="E954" s="233" t="s">
        <v>647</v>
      </c>
      <c r="F954" s="73">
        <v>0</v>
      </c>
      <c r="G954" s="73">
        <v>0</v>
      </c>
      <c r="H954" s="73">
        <v>0</v>
      </c>
      <c r="I954" s="73">
        <v>0</v>
      </c>
      <c r="J954" s="73">
        <v>0</v>
      </c>
      <c r="K954" s="73">
        <v>0</v>
      </c>
      <c r="L954" s="73">
        <v>0</v>
      </c>
      <c r="M954" s="73">
        <v>0</v>
      </c>
      <c r="N954" s="73">
        <v>0</v>
      </c>
      <c r="O954" s="73">
        <v>0</v>
      </c>
      <c r="P954" s="73">
        <v>0</v>
      </c>
      <c r="Q954" s="73">
        <v>0</v>
      </c>
      <c r="R954" s="73">
        <v>0</v>
      </c>
      <c r="S954" s="73">
        <v>0</v>
      </c>
      <c r="T954" s="73">
        <v>0</v>
      </c>
      <c r="U954" s="73">
        <v>0</v>
      </c>
      <c r="V954" s="73">
        <v>0</v>
      </c>
      <c r="W954" s="73">
        <v>0</v>
      </c>
    </row>
    <row r="955" spans="4:23" ht="15" customHeight="1" outlineLevel="2">
      <c r="D955" s="38" t="s">
        <v>648</v>
      </c>
      <c r="E955" s="233" t="s">
        <v>649</v>
      </c>
      <c r="F955" s="73">
        <v>0</v>
      </c>
      <c r="G955" s="73">
        <v>0</v>
      </c>
      <c r="H955" s="73">
        <v>0</v>
      </c>
      <c r="I955" s="73">
        <v>0</v>
      </c>
      <c r="J955" s="73">
        <v>0</v>
      </c>
      <c r="K955" s="73">
        <v>0</v>
      </c>
      <c r="L955" s="73">
        <v>0</v>
      </c>
      <c r="M955" s="73">
        <v>0</v>
      </c>
      <c r="N955" s="73">
        <v>0</v>
      </c>
      <c r="O955" s="73">
        <v>0</v>
      </c>
      <c r="P955" s="73">
        <v>0</v>
      </c>
      <c r="Q955" s="73">
        <v>0</v>
      </c>
      <c r="R955" s="73">
        <v>0</v>
      </c>
      <c r="S955" s="73">
        <v>0</v>
      </c>
      <c r="T955" s="73">
        <v>0</v>
      </c>
      <c r="U955" s="73">
        <v>0</v>
      </c>
      <c r="V955" s="73">
        <v>0</v>
      </c>
      <c r="W955" s="73">
        <v>0</v>
      </c>
    </row>
    <row r="956" spans="4:23" ht="15" customHeight="1" outlineLevel="2">
      <c r="D956" s="38" t="s">
        <v>650</v>
      </c>
      <c r="E956" s="233" t="s">
        <v>651</v>
      </c>
      <c r="F956" s="73">
        <v>0</v>
      </c>
      <c r="G956" s="73">
        <v>0</v>
      </c>
      <c r="H956" s="73">
        <v>0</v>
      </c>
      <c r="I956" s="73">
        <v>0</v>
      </c>
      <c r="J956" s="73">
        <v>0</v>
      </c>
      <c r="K956" s="73">
        <v>0</v>
      </c>
      <c r="L956" s="73">
        <v>0</v>
      </c>
      <c r="M956" s="73">
        <v>0</v>
      </c>
      <c r="N956" s="73">
        <v>0</v>
      </c>
      <c r="O956" s="73">
        <v>0</v>
      </c>
      <c r="P956" s="73">
        <v>0</v>
      </c>
      <c r="Q956" s="73">
        <v>0</v>
      </c>
      <c r="R956" s="73">
        <v>0</v>
      </c>
      <c r="S956" s="73">
        <v>0</v>
      </c>
      <c r="T956" s="73">
        <v>0</v>
      </c>
      <c r="U956" s="73">
        <v>0</v>
      </c>
      <c r="V956" s="73">
        <v>0</v>
      </c>
      <c r="W956" s="73">
        <v>0</v>
      </c>
    </row>
    <row r="957" spans="4:23" ht="15" customHeight="1" outlineLevel="2">
      <c r="D957" s="38" t="s">
        <v>652</v>
      </c>
      <c r="E957" s="233" t="s">
        <v>653</v>
      </c>
      <c r="F957" s="73">
        <v>0</v>
      </c>
      <c r="G957" s="73">
        <v>0</v>
      </c>
      <c r="H957" s="73">
        <v>0</v>
      </c>
      <c r="I957" s="73">
        <v>0</v>
      </c>
      <c r="J957" s="73">
        <v>0</v>
      </c>
      <c r="K957" s="73">
        <v>0</v>
      </c>
      <c r="L957" s="73">
        <v>0</v>
      </c>
      <c r="M957" s="73">
        <v>0</v>
      </c>
      <c r="N957" s="73">
        <v>0</v>
      </c>
      <c r="O957" s="73">
        <v>0</v>
      </c>
      <c r="P957" s="73">
        <v>0</v>
      </c>
      <c r="Q957" s="73">
        <v>0</v>
      </c>
      <c r="R957" s="73">
        <v>0</v>
      </c>
      <c r="S957" s="73">
        <v>0</v>
      </c>
      <c r="T957" s="73">
        <v>0</v>
      </c>
      <c r="U957" s="73">
        <v>0</v>
      </c>
      <c r="V957" s="73">
        <v>0</v>
      </c>
      <c r="W957" s="73">
        <v>0</v>
      </c>
    </row>
    <row r="958" spans="4:23" ht="15" customHeight="1" outlineLevel="2">
      <c r="D958" s="38" t="s">
        <v>654</v>
      </c>
      <c r="E958" s="233" t="s">
        <v>655</v>
      </c>
      <c r="F958" s="73">
        <v>0</v>
      </c>
      <c r="G958" s="73">
        <v>0</v>
      </c>
      <c r="H958" s="73">
        <v>0</v>
      </c>
      <c r="I958" s="73">
        <v>0</v>
      </c>
      <c r="J958" s="73">
        <v>0</v>
      </c>
      <c r="K958" s="73">
        <v>0</v>
      </c>
      <c r="L958" s="73">
        <v>0</v>
      </c>
      <c r="M958" s="73">
        <v>0</v>
      </c>
      <c r="N958" s="73">
        <v>0</v>
      </c>
      <c r="O958" s="73">
        <v>0</v>
      </c>
      <c r="P958" s="73">
        <v>0</v>
      </c>
      <c r="Q958" s="73">
        <v>0</v>
      </c>
      <c r="R958" s="73">
        <v>0</v>
      </c>
      <c r="S958" s="73">
        <v>0</v>
      </c>
      <c r="T958" s="73">
        <v>0</v>
      </c>
      <c r="U958" s="73">
        <v>1</v>
      </c>
      <c r="V958" s="73">
        <v>0</v>
      </c>
      <c r="W958" s="73">
        <v>1</v>
      </c>
    </row>
    <row r="959" spans="4:23" ht="15" customHeight="1" outlineLevel="2">
      <c r="D959" s="38" t="s">
        <v>656</v>
      </c>
      <c r="E959" s="233" t="s">
        <v>657</v>
      </c>
      <c r="F959" s="73">
        <v>0</v>
      </c>
      <c r="G959" s="73">
        <v>0</v>
      </c>
      <c r="H959" s="73">
        <v>0</v>
      </c>
      <c r="I959" s="73">
        <v>0</v>
      </c>
      <c r="J959" s="73">
        <v>0</v>
      </c>
      <c r="K959" s="73">
        <v>0</v>
      </c>
      <c r="L959" s="73">
        <v>0</v>
      </c>
      <c r="M959" s="73">
        <v>0</v>
      </c>
      <c r="N959" s="73">
        <v>0</v>
      </c>
      <c r="O959" s="73">
        <v>0</v>
      </c>
      <c r="P959" s="73">
        <v>0</v>
      </c>
      <c r="Q959" s="73">
        <v>0</v>
      </c>
      <c r="R959" s="73">
        <v>0</v>
      </c>
      <c r="S959" s="73">
        <v>0</v>
      </c>
      <c r="T959" s="73">
        <v>0</v>
      </c>
      <c r="U959" s="73">
        <v>0</v>
      </c>
      <c r="V959" s="73">
        <v>0</v>
      </c>
      <c r="W959" s="73">
        <v>0</v>
      </c>
    </row>
    <row r="960" spans="4:23" ht="15" customHeight="1" outlineLevel="2">
      <c r="D960" s="38" t="s">
        <v>658</v>
      </c>
      <c r="E960" s="233" t="s">
        <v>659</v>
      </c>
      <c r="F960" s="73">
        <v>2</v>
      </c>
      <c r="G960" s="73">
        <v>0</v>
      </c>
      <c r="H960" s="73">
        <v>2</v>
      </c>
      <c r="I960" s="73">
        <v>2</v>
      </c>
      <c r="J960" s="73">
        <v>0</v>
      </c>
      <c r="K960" s="73">
        <v>2</v>
      </c>
      <c r="L960" s="73">
        <v>2</v>
      </c>
      <c r="M960" s="73">
        <v>0</v>
      </c>
      <c r="N960" s="73">
        <v>2</v>
      </c>
      <c r="O960" s="73">
        <v>2</v>
      </c>
      <c r="P960" s="73">
        <v>0</v>
      </c>
      <c r="Q960" s="73">
        <v>2</v>
      </c>
      <c r="R960" s="73">
        <v>2</v>
      </c>
      <c r="S960" s="73">
        <v>0</v>
      </c>
      <c r="T960" s="73">
        <v>2</v>
      </c>
      <c r="U960" s="73">
        <v>1</v>
      </c>
      <c r="V960" s="73">
        <v>0</v>
      </c>
      <c r="W960" s="73">
        <v>1</v>
      </c>
    </row>
    <row r="961" spans="4:23" ht="15" customHeight="1" outlineLevel="2">
      <c r="D961" s="38" t="s">
        <v>660</v>
      </c>
      <c r="E961" s="233" t="s">
        <v>661</v>
      </c>
      <c r="F961" s="73">
        <v>1</v>
      </c>
      <c r="G961" s="73">
        <v>0</v>
      </c>
      <c r="H961" s="73">
        <v>1</v>
      </c>
      <c r="I961" s="73">
        <v>0</v>
      </c>
      <c r="J961" s="73">
        <v>0</v>
      </c>
      <c r="K961" s="73">
        <v>0</v>
      </c>
      <c r="L961" s="73">
        <v>0</v>
      </c>
      <c r="M961" s="73">
        <v>0</v>
      </c>
      <c r="N961" s="73">
        <v>0</v>
      </c>
      <c r="O961" s="73">
        <v>0</v>
      </c>
      <c r="P961" s="73">
        <v>0</v>
      </c>
      <c r="Q961" s="73">
        <v>0</v>
      </c>
      <c r="R961" s="73">
        <v>0</v>
      </c>
      <c r="S961" s="73">
        <v>0</v>
      </c>
      <c r="T961" s="73">
        <v>0</v>
      </c>
      <c r="U961" s="73">
        <v>0</v>
      </c>
      <c r="V961" s="73">
        <v>0</v>
      </c>
      <c r="W961" s="73">
        <v>0</v>
      </c>
    </row>
    <row r="962" spans="4:23" ht="15" customHeight="1" outlineLevel="2">
      <c r="D962" s="38" t="s">
        <v>662</v>
      </c>
      <c r="E962" s="233" t="s">
        <v>663</v>
      </c>
      <c r="F962" s="73">
        <v>0</v>
      </c>
      <c r="G962" s="73">
        <v>0</v>
      </c>
      <c r="H962" s="73">
        <v>0</v>
      </c>
      <c r="I962" s="73">
        <v>0</v>
      </c>
      <c r="J962" s="73">
        <v>0</v>
      </c>
      <c r="K962" s="73">
        <v>0</v>
      </c>
      <c r="L962" s="73">
        <v>0</v>
      </c>
      <c r="M962" s="73">
        <v>0</v>
      </c>
      <c r="N962" s="73">
        <v>0</v>
      </c>
      <c r="O962" s="73">
        <v>0</v>
      </c>
      <c r="P962" s="73">
        <v>0</v>
      </c>
      <c r="Q962" s="73">
        <v>0</v>
      </c>
      <c r="R962" s="73">
        <v>0</v>
      </c>
      <c r="S962" s="73">
        <v>0</v>
      </c>
      <c r="T962" s="73">
        <v>0</v>
      </c>
      <c r="U962" s="73">
        <v>0</v>
      </c>
      <c r="V962" s="73">
        <v>0</v>
      </c>
      <c r="W962" s="73">
        <v>0</v>
      </c>
    </row>
    <row r="963" spans="4:23" ht="15" customHeight="1" outlineLevel="2">
      <c r="D963" s="38" t="s">
        <v>664</v>
      </c>
      <c r="E963" s="233" t="s">
        <v>665</v>
      </c>
      <c r="F963" s="73">
        <v>1</v>
      </c>
      <c r="G963" s="73">
        <v>0</v>
      </c>
      <c r="H963" s="73">
        <v>1</v>
      </c>
      <c r="I963" s="73">
        <v>0</v>
      </c>
      <c r="J963" s="73">
        <v>0</v>
      </c>
      <c r="K963" s="73">
        <v>0</v>
      </c>
      <c r="L963" s="73">
        <v>0</v>
      </c>
      <c r="M963" s="73">
        <v>0</v>
      </c>
      <c r="N963" s="73">
        <v>0</v>
      </c>
      <c r="O963" s="73">
        <v>0</v>
      </c>
      <c r="P963" s="73">
        <v>0</v>
      </c>
      <c r="Q963" s="73">
        <v>0</v>
      </c>
      <c r="R963" s="73">
        <v>0</v>
      </c>
      <c r="S963" s="73">
        <v>0</v>
      </c>
      <c r="T963" s="73">
        <v>0</v>
      </c>
      <c r="U963" s="73">
        <v>0</v>
      </c>
      <c r="V963" s="73">
        <v>0</v>
      </c>
      <c r="W963" s="73">
        <v>0</v>
      </c>
    </row>
    <row r="964" spans="4:23" ht="15" customHeight="1" outlineLevel="2">
      <c r="D964" s="38" t="s">
        <v>666</v>
      </c>
      <c r="E964" s="233" t="s">
        <v>667</v>
      </c>
      <c r="F964" s="73">
        <v>0</v>
      </c>
      <c r="G964" s="73">
        <v>0</v>
      </c>
      <c r="H964" s="73">
        <v>0</v>
      </c>
      <c r="I964" s="73">
        <v>0</v>
      </c>
      <c r="J964" s="73">
        <v>0</v>
      </c>
      <c r="K964" s="73">
        <v>0</v>
      </c>
      <c r="L964" s="73">
        <v>0</v>
      </c>
      <c r="M964" s="73">
        <v>0</v>
      </c>
      <c r="N964" s="73">
        <v>0</v>
      </c>
      <c r="O964" s="73">
        <v>0</v>
      </c>
      <c r="P964" s="73">
        <v>0</v>
      </c>
      <c r="Q964" s="73">
        <v>0</v>
      </c>
      <c r="R964" s="73">
        <v>0</v>
      </c>
      <c r="S964" s="73">
        <v>0</v>
      </c>
      <c r="T964" s="73">
        <v>0</v>
      </c>
      <c r="U964" s="73">
        <v>0</v>
      </c>
      <c r="V964" s="73">
        <v>0</v>
      </c>
      <c r="W964" s="73">
        <v>0</v>
      </c>
    </row>
    <row r="965" spans="4:23" ht="15" customHeight="1" outlineLevel="2">
      <c r="D965" s="38" t="s">
        <v>668</v>
      </c>
      <c r="E965" s="233" t="s">
        <v>669</v>
      </c>
      <c r="F965" s="73">
        <v>1</v>
      </c>
      <c r="G965" s="73">
        <v>0</v>
      </c>
      <c r="H965" s="73">
        <v>1</v>
      </c>
      <c r="I965" s="73">
        <v>1</v>
      </c>
      <c r="J965" s="73">
        <v>0</v>
      </c>
      <c r="K965" s="73">
        <v>1</v>
      </c>
      <c r="L965" s="73">
        <v>1</v>
      </c>
      <c r="M965" s="73">
        <v>0</v>
      </c>
      <c r="N965" s="73">
        <v>1</v>
      </c>
      <c r="O965" s="73">
        <v>1</v>
      </c>
      <c r="P965" s="73">
        <v>0</v>
      </c>
      <c r="Q965" s="73">
        <v>1</v>
      </c>
      <c r="R965" s="73">
        <v>1</v>
      </c>
      <c r="S965" s="73">
        <v>0</v>
      </c>
      <c r="T965" s="73">
        <v>1</v>
      </c>
      <c r="U965" s="73">
        <v>1</v>
      </c>
      <c r="V965" s="73">
        <v>0</v>
      </c>
      <c r="W965" s="73">
        <v>1</v>
      </c>
    </row>
    <row r="966" spans="4:23" ht="15" customHeight="1" outlineLevel="2">
      <c r="D966" s="38" t="s">
        <v>670</v>
      </c>
      <c r="E966" s="233" t="s">
        <v>671</v>
      </c>
      <c r="F966" s="73">
        <v>0</v>
      </c>
      <c r="G966" s="73">
        <v>0</v>
      </c>
      <c r="H966" s="73">
        <v>0</v>
      </c>
      <c r="I966" s="73">
        <v>0</v>
      </c>
      <c r="J966" s="73">
        <v>0</v>
      </c>
      <c r="K966" s="73">
        <v>0</v>
      </c>
      <c r="L966" s="73">
        <v>0</v>
      </c>
      <c r="M966" s="73">
        <v>0</v>
      </c>
      <c r="N966" s="73">
        <v>0</v>
      </c>
      <c r="O966" s="73">
        <v>0</v>
      </c>
      <c r="P966" s="73">
        <v>0</v>
      </c>
      <c r="Q966" s="73">
        <v>0</v>
      </c>
      <c r="R966" s="73">
        <v>0</v>
      </c>
      <c r="S966" s="73">
        <v>0</v>
      </c>
      <c r="T966" s="73">
        <v>0</v>
      </c>
      <c r="U966" s="73">
        <v>0</v>
      </c>
      <c r="V966" s="73">
        <v>0</v>
      </c>
      <c r="W966" s="73">
        <v>0</v>
      </c>
    </row>
    <row r="967" spans="4:23" ht="15" customHeight="1" outlineLevel="2">
      <c r="D967" s="38" t="s">
        <v>672</v>
      </c>
      <c r="E967" s="233" t="s">
        <v>673</v>
      </c>
      <c r="F967" s="73">
        <v>0</v>
      </c>
      <c r="G967" s="73">
        <v>0</v>
      </c>
      <c r="H967" s="73">
        <v>0</v>
      </c>
      <c r="I967" s="73">
        <v>0</v>
      </c>
      <c r="J967" s="73">
        <v>0</v>
      </c>
      <c r="K967" s="73">
        <v>0</v>
      </c>
      <c r="L967" s="73">
        <v>0</v>
      </c>
      <c r="M967" s="73">
        <v>0</v>
      </c>
      <c r="N967" s="73">
        <v>0</v>
      </c>
      <c r="O967" s="73">
        <v>0</v>
      </c>
      <c r="P967" s="73">
        <v>0</v>
      </c>
      <c r="Q967" s="73">
        <v>0</v>
      </c>
      <c r="R967" s="73">
        <v>0</v>
      </c>
      <c r="S967" s="73">
        <v>0</v>
      </c>
      <c r="T967" s="73">
        <v>0</v>
      </c>
      <c r="U967" s="73">
        <v>0</v>
      </c>
      <c r="V967" s="73">
        <v>0</v>
      </c>
      <c r="W967" s="73">
        <v>0</v>
      </c>
    </row>
    <row r="968" spans="4:23" ht="15" customHeight="1" outlineLevel="2">
      <c r="D968" s="38" t="s">
        <v>674</v>
      </c>
      <c r="E968" s="233" t="s">
        <v>675</v>
      </c>
      <c r="F968" s="73">
        <v>0</v>
      </c>
      <c r="G968" s="73">
        <v>0</v>
      </c>
      <c r="H968" s="73">
        <v>0</v>
      </c>
      <c r="I968" s="73">
        <v>0</v>
      </c>
      <c r="J968" s="73">
        <v>0</v>
      </c>
      <c r="K968" s="73">
        <v>0</v>
      </c>
      <c r="L968" s="73">
        <v>0</v>
      </c>
      <c r="M968" s="73">
        <v>0</v>
      </c>
      <c r="N968" s="73">
        <v>0</v>
      </c>
      <c r="O968" s="73">
        <v>0</v>
      </c>
      <c r="P968" s="73">
        <v>0</v>
      </c>
      <c r="Q968" s="73">
        <v>0</v>
      </c>
      <c r="R968" s="73">
        <v>0</v>
      </c>
      <c r="S968" s="73">
        <v>0</v>
      </c>
      <c r="T968" s="73">
        <v>0</v>
      </c>
      <c r="U968" s="73">
        <v>0</v>
      </c>
      <c r="V968" s="73">
        <v>0</v>
      </c>
      <c r="W968" s="73">
        <v>0</v>
      </c>
    </row>
    <row r="969" spans="4:23" ht="15" customHeight="1" outlineLevel="2">
      <c r="D969" s="38" t="s">
        <v>676</v>
      </c>
      <c r="E969" s="233" t="s">
        <v>677</v>
      </c>
      <c r="F969" s="73">
        <v>0</v>
      </c>
      <c r="G969" s="73">
        <v>0</v>
      </c>
      <c r="H969" s="73">
        <v>0</v>
      </c>
      <c r="I969" s="73">
        <v>0</v>
      </c>
      <c r="J969" s="73">
        <v>0</v>
      </c>
      <c r="K969" s="73">
        <v>0</v>
      </c>
      <c r="L969" s="73">
        <v>0</v>
      </c>
      <c r="M969" s="73">
        <v>0</v>
      </c>
      <c r="N969" s="73">
        <v>0</v>
      </c>
      <c r="O969" s="73">
        <v>0</v>
      </c>
      <c r="P969" s="73">
        <v>0</v>
      </c>
      <c r="Q969" s="73">
        <v>0</v>
      </c>
      <c r="R969" s="73">
        <v>0</v>
      </c>
      <c r="S969" s="73">
        <v>0</v>
      </c>
      <c r="T969" s="73">
        <v>0</v>
      </c>
      <c r="U969" s="73">
        <v>0</v>
      </c>
      <c r="V969" s="73">
        <v>0</v>
      </c>
      <c r="W969" s="73">
        <v>0</v>
      </c>
    </row>
    <row r="970" spans="4:23" ht="15" customHeight="1" outlineLevel="2">
      <c r="D970" s="38" t="s">
        <v>678</v>
      </c>
      <c r="E970" s="233" t="s">
        <v>679</v>
      </c>
      <c r="F970" s="73">
        <v>0</v>
      </c>
      <c r="G970" s="73">
        <v>0</v>
      </c>
      <c r="H970" s="73">
        <v>0</v>
      </c>
      <c r="I970" s="73">
        <v>0</v>
      </c>
      <c r="J970" s="73">
        <v>0</v>
      </c>
      <c r="K970" s="73">
        <v>0</v>
      </c>
      <c r="L970" s="73">
        <v>0</v>
      </c>
      <c r="M970" s="73">
        <v>0</v>
      </c>
      <c r="N970" s="73">
        <v>0</v>
      </c>
      <c r="O970" s="73">
        <v>0</v>
      </c>
      <c r="P970" s="73">
        <v>0</v>
      </c>
      <c r="Q970" s="73">
        <v>0</v>
      </c>
      <c r="R970" s="73">
        <v>0</v>
      </c>
      <c r="S970" s="73">
        <v>0</v>
      </c>
      <c r="T970" s="73">
        <v>0</v>
      </c>
      <c r="U970" s="73">
        <v>0</v>
      </c>
      <c r="V970" s="73">
        <v>0</v>
      </c>
      <c r="W970" s="73">
        <v>0</v>
      </c>
    </row>
    <row r="971" spans="4:23" ht="15" customHeight="1" outlineLevel="2">
      <c r="D971" s="38" t="s">
        <v>680</v>
      </c>
      <c r="E971" s="233" t="s">
        <v>681</v>
      </c>
      <c r="F971" s="73">
        <v>0</v>
      </c>
      <c r="G971" s="73">
        <v>0</v>
      </c>
      <c r="H971" s="73">
        <v>0</v>
      </c>
      <c r="I971" s="73">
        <v>0</v>
      </c>
      <c r="J971" s="73">
        <v>0</v>
      </c>
      <c r="K971" s="73">
        <v>0</v>
      </c>
      <c r="L971" s="73">
        <v>0</v>
      </c>
      <c r="M971" s="73">
        <v>0</v>
      </c>
      <c r="N971" s="73">
        <v>0</v>
      </c>
      <c r="O971" s="73">
        <v>0</v>
      </c>
      <c r="P971" s="73">
        <v>0</v>
      </c>
      <c r="Q971" s="73">
        <v>0</v>
      </c>
      <c r="R971" s="73">
        <v>0</v>
      </c>
      <c r="S971" s="73">
        <v>0</v>
      </c>
      <c r="T971" s="73">
        <v>0</v>
      </c>
      <c r="U971" s="73">
        <v>0</v>
      </c>
      <c r="V971" s="73">
        <v>0</v>
      </c>
      <c r="W971" s="73">
        <v>0</v>
      </c>
    </row>
    <row r="972" spans="4:23" ht="15" customHeight="1" outlineLevel="2">
      <c r="D972" s="38" t="s">
        <v>682</v>
      </c>
      <c r="E972" s="233" t="s">
        <v>683</v>
      </c>
      <c r="F972" s="73">
        <v>0</v>
      </c>
      <c r="G972" s="73">
        <v>0</v>
      </c>
      <c r="H972" s="73">
        <v>0</v>
      </c>
      <c r="I972" s="73">
        <v>0</v>
      </c>
      <c r="J972" s="73">
        <v>0</v>
      </c>
      <c r="K972" s="73">
        <v>0</v>
      </c>
      <c r="L972" s="73">
        <v>0</v>
      </c>
      <c r="M972" s="73">
        <v>0</v>
      </c>
      <c r="N972" s="73">
        <v>0</v>
      </c>
      <c r="O972" s="73">
        <v>0</v>
      </c>
      <c r="P972" s="73">
        <v>0</v>
      </c>
      <c r="Q972" s="73">
        <v>0</v>
      </c>
      <c r="R972" s="73">
        <v>0</v>
      </c>
      <c r="S972" s="73">
        <v>0</v>
      </c>
      <c r="T972" s="73">
        <v>0</v>
      </c>
      <c r="U972" s="73">
        <v>0</v>
      </c>
      <c r="V972" s="73">
        <v>0</v>
      </c>
      <c r="W972" s="73">
        <v>0</v>
      </c>
    </row>
    <row r="973" spans="4:23" ht="15" customHeight="1" outlineLevel="2">
      <c r="D973" s="38" t="s">
        <v>684</v>
      </c>
      <c r="E973" s="233" t="s">
        <v>685</v>
      </c>
      <c r="F973" s="73">
        <v>0</v>
      </c>
      <c r="G973" s="73">
        <v>0</v>
      </c>
      <c r="H973" s="73">
        <v>0</v>
      </c>
      <c r="I973" s="73">
        <v>0</v>
      </c>
      <c r="J973" s="73">
        <v>0</v>
      </c>
      <c r="K973" s="73">
        <v>0</v>
      </c>
      <c r="L973" s="73">
        <v>0</v>
      </c>
      <c r="M973" s="73">
        <v>0</v>
      </c>
      <c r="N973" s="73">
        <v>0</v>
      </c>
      <c r="O973" s="73">
        <v>0</v>
      </c>
      <c r="P973" s="73">
        <v>0</v>
      </c>
      <c r="Q973" s="73">
        <v>0</v>
      </c>
      <c r="R973" s="73">
        <v>0</v>
      </c>
      <c r="S973" s="73">
        <v>0</v>
      </c>
      <c r="T973" s="73">
        <v>0</v>
      </c>
      <c r="U973" s="73">
        <v>0</v>
      </c>
      <c r="V973" s="73">
        <v>0</v>
      </c>
      <c r="W973" s="73">
        <v>0</v>
      </c>
    </row>
    <row r="974" spans="4:23" ht="15" customHeight="1" outlineLevel="2">
      <c r="D974" s="38" t="s">
        <v>686</v>
      </c>
      <c r="E974" s="233" t="s">
        <v>687</v>
      </c>
      <c r="F974" s="73">
        <v>0</v>
      </c>
      <c r="G974" s="73">
        <v>0</v>
      </c>
      <c r="H974" s="73">
        <v>0</v>
      </c>
      <c r="I974" s="73">
        <v>0</v>
      </c>
      <c r="J974" s="73">
        <v>0</v>
      </c>
      <c r="K974" s="73">
        <v>0</v>
      </c>
      <c r="L974" s="73">
        <v>0</v>
      </c>
      <c r="M974" s="73">
        <v>0</v>
      </c>
      <c r="N974" s="73">
        <v>0</v>
      </c>
      <c r="O974" s="73">
        <v>0</v>
      </c>
      <c r="P974" s="73">
        <v>0</v>
      </c>
      <c r="Q974" s="73">
        <v>0</v>
      </c>
      <c r="R974" s="73">
        <v>0</v>
      </c>
      <c r="S974" s="73">
        <v>0</v>
      </c>
      <c r="T974" s="73">
        <v>0</v>
      </c>
      <c r="U974" s="73">
        <v>0</v>
      </c>
      <c r="V974" s="73">
        <v>0</v>
      </c>
      <c r="W974" s="73">
        <v>0</v>
      </c>
    </row>
    <row r="975" spans="4:23" ht="15" customHeight="1" outlineLevel="2">
      <c r="D975" s="38" t="s">
        <v>688</v>
      </c>
      <c r="E975" s="233" t="s">
        <v>689</v>
      </c>
      <c r="F975" s="73">
        <v>0</v>
      </c>
      <c r="G975" s="73">
        <v>0</v>
      </c>
      <c r="H975" s="73">
        <v>0</v>
      </c>
      <c r="I975" s="73">
        <v>0</v>
      </c>
      <c r="J975" s="73">
        <v>0</v>
      </c>
      <c r="K975" s="73">
        <v>0</v>
      </c>
      <c r="L975" s="73">
        <v>0</v>
      </c>
      <c r="M975" s="73">
        <v>0</v>
      </c>
      <c r="N975" s="73">
        <v>0</v>
      </c>
      <c r="O975" s="73">
        <v>0</v>
      </c>
      <c r="P975" s="73">
        <v>0</v>
      </c>
      <c r="Q975" s="73">
        <v>0</v>
      </c>
      <c r="R975" s="73">
        <v>0</v>
      </c>
      <c r="S975" s="73">
        <v>0</v>
      </c>
      <c r="T975" s="73">
        <v>0</v>
      </c>
      <c r="U975" s="73">
        <v>0</v>
      </c>
      <c r="V975" s="73">
        <v>0</v>
      </c>
      <c r="W975" s="73">
        <v>0</v>
      </c>
    </row>
    <row r="976" spans="4:23" ht="15" customHeight="1" outlineLevel="2">
      <c r="D976" s="38" t="s">
        <v>690</v>
      </c>
      <c r="E976" s="233" t="s">
        <v>691</v>
      </c>
      <c r="F976" s="73">
        <v>0</v>
      </c>
      <c r="G976" s="73">
        <v>0</v>
      </c>
      <c r="H976" s="73">
        <v>0</v>
      </c>
      <c r="I976" s="73">
        <v>0</v>
      </c>
      <c r="J976" s="73">
        <v>0</v>
      </c>
      <c r="K976" s="73">
        <v>0</v>
      </c>
      <c r="L976" s="73">
        <v>0</v>
      </c>
      <c r="M976" s="73">
        <v>0</v>
      </c>
      <c r="N976" s="73">
        <v>0</v>
      </c>
      <c r="O976" s="73">
        <v>0</v>
      </c>
      <c r="P976" s="73">
        <v>0</v>
      </c>
      <c r="Q976" s="73">
        <v>0</v>
      </c>
      <c r="R976" s="73">
        <v>0</v>
      </c>
      <c r="S976" s="73">
        <v>0</v>
      </c>
      <c r="T976" s="73">
        <v>0</v>
      </c>
      <c r="U976" s="73">
        <v>0</v>
      </c>
      <c r="V976" s="73">
        <v>0</v>
      </c>
      <c r="W976" s="73">
        <v>0</v>
      </c>
    </row>
    <row r="977" spans="4:23" ht="15" customHeight="1" outlineLevel="2">
      <c r="D977" s="38" t="s">
        <v>692</v>
      </c>
      <c r="E977" s="233" t="s">
        <v>693</v>
      </c>
      <c r="F977" s="73">
        <v>0</v>
      </c>
      <c r="G977" s="73">
        <v>0</v>
      </c>
      <c r="H977" s="73">
        <v>0</v>
      </c>
      <c r="I977" s="73">
        <v>0</v>
      </c>
      <c r="J977" s="73">
        <v>0</v>
      </c>
      <c r="K977" s="73">
        <v>0</v>
      </c>
      <c r="L977" s="73">
        <v>0</v>
      </c>
      <c r="M977" s="73">
        <v>0</v>
      </c>
      <c r="N977" s="73">
        <v>0</v>
      </c>
      <c r="O977" s="73">
        <v>0</v>
      </c>
      <c r="P977" s="73">
        <v>0</v>
      </c>
      <c r="Q977" s="73">
        <v>0</v>
      </c>
      <c r="R977" s="73">
        <v>0</v>
      </c>
      <c r="S977" s="73">
        <v>0</v>
      </c>
      <c r="T977" s="73">
        <v>0</v>
      </c>
      <c r="U977" s="73">
        <v>0</v>
      </c>
      <c r="V977" s="73">
        <v>0</v>
      </c>
      <c r="W977" s="73">
        <v>0</v>
      </c>
    </row>
    <row r="978" spans="4:23" ht="15" customHeight="1" outlineLevel="2">
      <c r="D978" s="38" t="s">
        <v>694</v>
      </c>
      <c r="E978" s="233" t="s">
        <v>695</v>
      </c>
      <c r="F978" s="73">
        <v>0</v>
      </c>
      <c r="G978" s="73">
        <v>0</v>
      </c>
      <c r="H978" s="73">
        <v>0</v>
      </c>
      <c r="I978" s="73">
        <v>0</v>
      </c>
      <c r="J978" s="73">
        <v>0</v>
      </c>
      <c r="K978" s="73">
        <v>0</v>
      </c>
      <c r="L978" s="73">
        <v>0</v>
      </c>
      <c r="M978" s="73">
        <v>0</v>
      </c>
      <c r="N978" s="73">
        <v>0</v>
      </c>
      <c r="O978" s="73">
        <v>0</v>
      </c>
      <c r="P978" s="73">
        <v>0</v>
      </c>
      <c r="Q978" s="73">
        <v>0</v>
      </c>
      <c r="R978" s="73">
        <v>0</v>
      </c>
      <c r="S978" s="73">
        <v>0</v>
      </c>
      <c r="T978" s="73">
        <v>0</v>
      </c>
      <c r="U978" s="73">
        <v>0</v>
      </c>
      <c r="V978" s="73">
        <v>0</v>
      </c>
      <c r="W978" s="73">
        <v>0</v>
      </c>
    </row>
    <row r="979" spans="4:23" ht="15" customHeight="1" outlineLevel="2">
      <c r="D979" s="38" t="s">
        <v>696</v>
      </c>
      <c r="E979" s="233" t="s">
        <v>697</v>
      </c>
      <c r="F979" s="73">
        <v>0</v>
      </c>
      <c r="G979" s="73">
        <v>0</v>
      </c>
      <c r="H979" s="73">
        <v>0</v>
      </c>
      <c r="I979" s="73">
        <v>0</v>
      </c>
      <c r="J979" s="73">
        <v>0</v>
      </c>
      <c r="K979" s="73">
        <v>0</v>
      </c>
      <c r="L979" s="73">
        <v>0</v>
      </c>
      <c r="M979" s="73">
        <v>0</v>
      </c>
      <c r="N979" s="73">
        <v>0</v>
      </c>
      <c r="O979" s="73">
        <v>0</v>
      </c>
      <c r="P979" s="73">
        <v>0</v>
      </c>
      <c r="Q979" s="73">
        <v>0</v>
      </c>
      <c r="R979" s="73">
        <v>0</v>
      </c>
      <c r="S979" s="73">
        <v>0</v>
      </c>
      <c r="T979" s="73">
        <v>0</v>
      </c>
      <c r="U979" s="73">
        <v>0</v>
      </c>
      <c r="V979" s="73">
        <v>0</v>
      </c>
      <c r="W979" s="73">
        <v>0</v>
      </c>
    </row>
    <row r="980" spans="4:23" ht="15" customHeight="1" outlineLevel="2">
      <c r="D980" s="38" t="s">
        <v>698</v>
      </c>
      <c r="E980" s="233" t="s">
        <v>699</v>
      </c>
      <c r="F980" s="73">
        <v>0</v>
      </c>
      <c r="G980" s="73">
        <v>0</v>
      </c>
      <c r="H980" s="73">
        <v>0</v>
      </c>
      <c r="I980" s="73">
        <v>0</v>
      </c>
      <c r="J980" s="73">
        <v>0</v>
      </c>
      <c r="K980" s="73">
        <v>0</v>
      </c>
      <c r="L980" s="73">
        <v>0</v>
      </c>
      <c r="M980" s="73">
        <v>0</v>
      </c>
      <c r="N980" s="73">
        <v>0</v>
      </c>
      <c r="O980" s="73">
        <v>0</v>
      </c>
      <c r="P980" s="73">
        <v>0</v>
      </c>
      <c r="Q980" s="73">
        <v>0</v>
      </c>
      <c r="R980" s="73">
        <v>0</v>
      </c>
      <c r="S980" s="73">
        <v>0</v>
      </c>
      <c r="T980" s="73">
        <v>0</v>
      </c>
      <c r="U980" s="73">
        <v>0</v>
      </c>
      <c r="V980" s="73">
        <v>0</v>
      </c>
      <c r="W980" s="73">
        <v>0</v>
      </c>
    </row>
    <row r="981" spans="4:23" ht="15" customHeight="1" outlineLevel="2">
      <c r="D981" s="38" t="s">
        <v>700</v>
      </c>
      <c r="E981" s="233" t="s">
        <v>701</v>
      </c>
      <c r="F981" s="73">
        <v>0</v>
      </c>
      <c r="G981" s="73">
        <v>0</v>
      </c>
      <c r="H981" s="73">
        <v>0</v>
      </c>
      <c r="I981" s="73">
        <v>0</v>
      </c>
      <c r="J981" s="73">
        <v>0</v>
      </c>
      <c r="K981" s="73">
        <v>0</v>
      </c>
      <c r="L981" s="73">
        <v>0</v>
      </c>
      <c r="M981" s="73">
        <v>0</v>
      </c>
      <c r="N981" s="73">
        <v>0</v>
      </c>
      <c r="O981" s="73">
        <v>0</v>
      </c>
      <c r="P981" s="73">
        <v>0</v>
      </c>
      <c r="Q981" s="73">
        <v>0</v>
      </c>
      <c r="R981" s="73">
        <v>0</v>
      </c>
      <c r="S981" s="73">
        <v>0</v>
      </c>
      <c r="T981" s="73">
        <v>0</v>
      </c>
      <c r="U981" s="73">
        <v>0</v>
      </c>
      <c r="V981" s="73">
        <v>0</v>
      </c>
      <c r="W981" s="73">
        <v>0</v>
      </c>
    </row>
    <row r="982" spans="4:23" ht="15" customHeight="1" outlineLevel="2">
      <c r="D982" s="38" t="s">
        <v>702</v>
      </c>
      <c r="E982" s="233" t="s">
        <v>703</v>
      </c>
      <c r="F982" s="73">
        <v>0</v>
      </c>
      <c r="G982" s="73">
        <v>0</v>
      </c>
      <c r="H982" s="73">
        <v>0</v>
      </c>
      <c r="I982" s="73">
        <v>0</v>
      </c>
      <c r="J982" s="73">
        <v>0</v>
      </c>
      <c r="K982" s="73">
        <v>0</v>
      </c>
      <c r="L982" s="73">
        <v>0</v>
      </c>
      <c r="M982" s="73">
        <v>0</v>
      </c>
      <c r="N982" s="73">
        <v>0</v>
      </c>
      <c r="O982" s="73">
        <v>0</v>
      </c>
      <c r="P982" s="73">
        <v>0</v>
      </c>
      <c r="Q982" s="73">
        <v>0</v>
      </c>
      <c r="R982" s="73">
        <v>0</v>
      </c>
      <c r="S982" s="73">
        <v>0</v>
      </c>
      <c r="T982" s="73">
        <v>0</v>
      </c>
      <c r="U982" s="73">
        <v>0</v>
      </c>
      <c r="V982" s="73">
        <v>0</v>
      </c>
      <c r="W982" s="73">
        <v>0</v>
      </c>
    </row>
    <row r="983" spans="4:23" ht="15" customHeight="1" outlineLevel="2">
      <c r="D983" s="38" t="s">
        <v>704</v>
      </c>
      <c r="E983" s="233" t="s">
        <v>705</v>
      </c>
      <c r="F983" s="73">
        <v>0</v>
      </c>
      <c r="G983" s="73">
        <v>0</v>
      </c>
      <c r="H983" s="73">
        <v>0</v>
      </c>
      <c r="I983" s="73">
        <v>0</v>
      </c>
      <c r="J983" s="73">
        <v>0</v>
      </c>
      <c r="K983" s="73">
        <v>0</v>
      </c>
      <c r="L983" s="73">
        <v>0</v>
      </c>
      <c r="M983" s="73">
        <v>0</v>
      </c>
      <c r="N983" s="73">
        <v>0</v>
      </c>
      <c r="O983" s="73">
        <v>0</v>
      </c>
      <c r="P983" s="73">
        <v>0</v>
      </c>
      <c r="Q983" s="73">
        <v>0</v>
      </c>
      <c r="R983" s="73">
        <v>0</v>
      </c>
      <c r="S983" s="73">
        <v>0</v>
      </c>
      <c r="T983" s="73">
        <v>0</v>
      </c>
      <c r="U983" s="73">
        <v>0</v>
      </c>
      <c r="V983" s="73">
        <v>0</v>
      </c>
      <c r="W983" s="73">
        <v>0</v>
      </c>
    </row>
    <row r="984" spans="4:23" ht="15" customHeight="1" outlineLevel="2">
      <c r="D984" s="38" t="s">
        <v>706</v>
      </c>
      <c r="E984" s="233" t="s">
        <v>707</v>
      </c>
      <c r="F984" s="73">
        <v>0</v>
      </c>
      <c r="G984" s="73">
        <v>0</v>
      </c>
      <c r="H984" s="73">
        <v>0</v>
      </c>
      <c r="I984" s="73">
        <v>0</v>
      </c>
      <c r="J984" s="73">
        <v>0</v>
      </c>
      <c r="K984" s="73">
        <v>0</v>
      </c>
      <c r="L984" s="73">
        <v>0</v>
      </c>
      <c r="M984" s="73">
        <v>0</v>
      </c>
      <c r="N984" s="73">
        <v>0</v>
      </c>
      <c r="O984" s="73">
        <v>0</v>
      </c>
      <c r="P984" s="73">
        <v>0</v>
      </c>
      <c r="Q984" s="73">
        <v>0</v>
      </c>
      <c r="R984" s="73">
        <v>0</v>
      </c>
      <c r="S984" s="73">
        <v>0</v>
      </c>
      <c r="T984" s="73">
        <v>0</v>
      </c>
      <c r="U984" s="73">
        <v>0</v>
      </c>
      <c r="V984" s="73">
        <v>0</v>
      </c>
      <c r="W984" s="73">
        <v>0</v>
      </c>
    </row>
    <row r="985" spans="4:23" ht="15" customHeight="1" outlineLevel="2">
      <c r="D985" s="38" t="s">
        <v>708</v>
      </c>
      <c r="E985" s="233" t="s">
        <v>709</v>
      </c>
      <c r="F985" s="73">
        <v>0</v>
      </c>
      <c r="G985" s="73">
        <v>0</v>
      </c>
      <c r="H985" s="73">
        <v>0</v>
      </c>
      <c r="I985" s="73">
        <v>0</v>
      </c>
      <c r="J985" s="73">
        <v>0</v>
      </c>
      <c r="K985" s="73">
        <v>0</v>
      </c>
      <c r="L985" s="73">
        <v>0</v>
      </c>
      <c r="M985" s="73">
        <v>0</v>
      </c>
      <c r="N985" s="73">
        <v>0</v>
      </c>
      <c r="O985" s="73">
        <v>0</v>
      </c>
      <c r="P985" s="73">
        <v>0</v>
      </c>
      <c r="Q985" s="73">
        <v>0</v>
      </c>
      <c r="R985" s="73">
        <v>0</v>
      </c>
      <c r="S985" s="73">
        <v>0</v>
      </c>
      <c r="T985" s="73">
        <v>0</v>
      </c>
      <c r="U985" s="73">
        <v>0</v>
      </c>
      <c r="V985" s="73">
        <v>0</v>
      </c>
      <c r="W985" s="73">
        <v>0</v>
      </c>
    </row>
    <row r="986" spans="4:23" ht="15" customHeight="1" outlineLevel="2">
      <c r="D986" s="38" t="s">
        <v>710</v>
      </c>
      <c r="E986" s="233" t="s">
        <v>711</v>
      </c>
      <c r="F986" s="73">
        <v>0</v>
      </c>
      <c r="G986" s="73">
        <v>0</v>
      </c>
      <c r="H986" s="73">
        <v>0</v>
      </c>
      <c r="I986" s="73">
        <v>0</v>
      </c>
      <c r="J986" s="73">
        <v>0</v>
      </c>
      <c r="K986" s="73">
        <v>0</v>
      </c>
      <c r="L986" s="73">
        <v>0</v>
      </c>
      <c r="M986" s="73">
        <v>0</v>
      </c>
      <c r="N986" s="73">
        <v>0</v>
      </c>
      <c r="O986" s="73">
        <v>0</v>
      </c>
      <c r="P986" s="73">
        <v>0</v>
      </c>
      <c r="Q986" s="73">
        <v>0</v>
      </c>
      <c r="R986" s="73">
        <v>0</v>
      </c>
      <c r="S986" s="73">
        <v>0</v>
      </c>
      <c r="T986" s="73">
        <v>0</v>
      </c>
      <c r="U986" s="73">
        <v>0</v>
      </c>
      <c r="V986" s="73">
        <v>0</v>
      </c>
      <c r="W986" s="73">
        <v>0</v>
      </c>
    </row>
    <row r="987" spans="4:23" ht="15" customHeight="1" outlineLevel="2">
      <c r="D987" s="38" t="s">
        <v>712</v>
      </c>
      <c r="E987" s="233" t="s">
        <v>713</v>
      </c>
      <c r="F987" s="73">
        <v>0</v>
      </c>
      <c r="G987" s="73">
        <v>0</v>
      </c>
      <c r="H987" s="73">
        <v>0</v>
      </c>
      <c r="I987" s="73">
        <v>0</v>
      </c>
      <c r="J987" s="73">
        <v>0</v>
      </c>
      <c r="K987" s="73">
        <v>0</v>
      </c>
      <c r="L987" s="73">
        <v>0</v>
      </c>
      <c r="M987" s="73">
        <v>0</v>
      </c>
      <c r="N987" s="73">
        <v>0</v>
      </c>
      <c r="O987" s="73">
        <v>0</v>
      </c>
      <c r="P987" s="73">
        <v>0</v>
      </c>
      <c r="Q987" s="73">
        <v>0</v>
      </c>
      <c r="R987" s="73">
        <v>0</v>
      </c>
      <c r="S987" s="73">
        <v>0</v>
      </c>
      <c r="T987" s="73">
        <v>0</v>
      </c>
      <c r="U987" s="73">
        <v>0</v>
      </c>
      <c r="V987" s="73">
        <v>0</v>
      </c>
      <c r="W987" s="73">
        <v>0</v>
      </c>
    </row>
    <row r="988" spans="4:23" ht="15" customHeight="1" outlineLevel="2">
      <c r="D988" s="38" t="s">
        <v>714</v>
      </c>
      <c r="E988" s="233" t="s">
        <v>715</v>
      </c>
      <c r="F988" s="73">
        <v>0</v>
      </c>
      <c r="G988" s="73">
        <v>0</v>
      </c>
      <c r="H988" s="73">
        <v>0</v>
      </c>
      <c r="I988" s="73">
        <v>0</v>
      </c>
      <c r="J988" s="73">
        <v>0</v>
      </c>
      <c r="K988" s="73">
        <v>0</v>
      </c>
      <c r="L988" s="73">
        <v>0</v>
      </c>
      <c r="M988" s="73">
        <v>0</v>
      </c>
      <c r="N988" s="73">
        <v>0</v>
      </c>
      <c r="O988" s="73">
        <v>0</v>
      </c>
      <c r="P988" s="73">
        <v>0</v>
      </c>
      <c r="Q988" s="73">
        <v>0</v>
      </c>
      <c r="R988" s="73">
        <v>0</v>
      </c>
      <c r="S988" s="73">
        <v>0</v>
      </c>
      <c r="T988" s="73">
        <v>0</v>
      </c>
      <c r="U988" s="73">
        <v>0</v>
      </c>
      <c r="V988" s="73">
        <v>0</v>
      </c>
      <c r="W988" s="73">
        <v>0</v>
      </c>
    </row>
    <row r="989" spans="4:23" ht="15" customHeight="1" outlineLevel="2">
      <c r="D989" s="38" t="s">
        <v>716</v>
      </c>
      <c r="E989" s="233" t="s">
        <v>717</v>
      </c>
      <c r="F989" s="73">
        <v>0</v>
      </c>
      <c r="G989" s="73">
        <v>0</v>
      </c>
      <c r="H989" s="73">
        <v>0</v>
      </c>
      <c r="I989" s="73">
        <v>0</v>
      </c>
      <c r="J989" s="73">
        <v>0</v>
      </c>
      <c r="K989" s="73">
        <v>0</v>
      </c>
      <c r="L989" s="73">
        <v>0</v>
      </c>
      <c r="M989" s="73">
        <v>0</v>
      </c>
      <c r="N989" s="73">
        <v>0</v>
      </c>
      <c r="O989" s="73">
        <v>0</v>
      </c>
      <c r="P989" s="73">
        <v>0</v>
      </c>
      <c r="Q989" s="73">
        <v>0</v>
      </c>
      <c r="R989" s="73">
        <v>0</v>
      </c>
      <c r="S989" s="73">
        <v>0</v>
      </c>
      <c r="T989" s="73">
        <v>0</v>
      </c>
      <c r="U989" s="73">
        <v>0</v>
      </c>
      <c r="V989" s="73">
        <v>0</v>
      </c>
      <c r="W989" s="73">
        <v>0</v>
      </c>
    </row>
    <row r="990" spans="4:23" ht="15" customHeight="1" outlineLevel="2">
      <c r="D990" s="38" t="s">
        <v>718</v>
      </c>
      <c r="E990" s="233" t="s">
        <v>719</v>
      </c>
      <c r="F990" s="73">
        <v>0</v>
      </c>
      <c r="G990" s="73">
        <v>0</v>
      </c>
      <c r="H990" s="73">
        <v>0</v>
      </c>
      <c r="I990" s="73">
        <v>0</v>
      </c>
      <c r="J990" s="73">
        <v>0</v>
      </c>
      <c r="K990" s="73">
        <v>0</v>
      </c>
      <c r="L990" s="73">
        <v>0</v>
      </c>
      <c r="M990" s="73">
        <v>0</v>
      </c>
      <c r="N990" s="73">
        <v>0</v>
      </c>
      <c r="O990" s="73">
        <v>0</v>
      </c>
      <c r="P990" s="73">
        <v>0</v>
      </c>
      <c r="Q990" s="73">
        <v>0</v>
      </c>
      <c r="R990" s="73">
        <v>0</v>
      </c>
      <c r="S990" s="73">
        <v>0</v>
      </c>
      <c r="T990" s="73">
        <v>0</v>
      </c>
      <c r="U990" s="73">
        <v>0</v>
      </c>
      <c r="V990" s="73">
        <v>0</v>
      </c>
      <c r="W990" s="73">
        <v>0</v>
      </c>
    </row>
    <row r="991" spans="4:23" ht="15" customHeight="1" outlineLevel="2">
      <c r="D991" s="38" t="s">
        <v>720</v>
      </c>
      <c r="E991" s="233" t="s">
        <v>721</v>
      </c>
      <c r="F991" s="73">
        <v>0</v>
      </c>
      <c r="G991" s="73">
        <v>0</v>
      </c>
      <c r="H991" s="73">
        <v>0</v>
      </c>
      <c r="I991" s="73">
        <v>0</v>
      </c>
      <c r="J991" s="73">
        <v>0</v>
      </c>
      <c r="K991" s="73">
        <v>0</v>
      </c>
      <c r="L991" s="73">
        <v>0</v>
      </c>
      <c r="M991" s="73">
        <v>0</v>
      </c>
      <c r="N991" s="73">
        <v>0</v>
      </c>
      <c r="O991" s="73">
        <v>0</v>
      </c>
      <c r="P991" s="73">
        <v>0</v>
      </c>
      <c r="Q991" s="73">
        <v>0</v>
      </c>
      <c r="R991" s="73">
        <v>0</v>
      </c>
      <c r="S991" s="73">
        <v>0</v>
      </c>
      <c r="T991" s="73">
        <v>0</v>
      </c>
      <c r="U991" s="73">
        <v>0</v>
      </c>
      <c r="V991" s="73">
        <v>0</v>
      </c>
      <c r="W991" s="73">
        <v>0</v>
      </c>
    </row>
    <row r="992" spans="4:23" ht="15" customHeight="1" outlineLevel="2">
      <c r="D992" s="38" t="s">
        <v>722</v>
      </c>
      <c r="E992" s="233" t="s">
        <v>723</v>
      </c>
      <c r="F992" s="73">
        <v>0</v>
      </c>
      <c r="G992" s="73">
        <v>0</v>
      </c>
      <c r="H992" s="73">
        <v>0</v>
      </c>
      <c r="I992" s="73">
        <v>0</v>
      </c>
      <c r="J992" s="73">
        <v>0</v>
      </c>
      <c r="K992" s="73">
        <v>0</v>
      </c>
      <c r="L992" s="73">
        <v>0</v>
      </c>
      <c r="M992" s="73">
        <v>0</v>
      </c>
      <c r="N992" s="73">
        <v>0</v>
      </c>
      <c r="O992" s="73">
        <v>0</v>
      </c>
      <c r="P992" s="73">
        <v>0</v>
      </c>
      <c r="Q992" s="73">
        <v>0</v>
      </c>
      <c r="R992" s="73">
        <v>0</v>
      </c>
      <c r="S992" s="73">
        <v>0</v>
      </c>
      <c r="T992" s="73">
        <v>0</v>
      </c>
      <c r="U992" s="73">
        <v>0</v>
      </c>
      <c r="V992" s="73">
        <v>0</v>
      </c>
      <c r="W992" s="73">
        <v>0</v>
      </c>
    </row>
    <row r="993" spans="4:23" ht="15" customHeight="1" outlineLevel="2">
      <c r="D993" s="38" t="s">
        <v>724</v>
      </c>
      <c r="E993" s="233" t="s">
        <v>725</v>
      </c>
      <c r="F993" s="73">
        <v>0</v>
      </c>
      <c r="G993" s="73">
        <v>0</v>
      </c>
      <c r="H993" s="73">
        <v>0</v>
      </c>
      <c r="I993" s="73">
        <v>0</v>
      </c>
      <c r="J993" s="73">
        <v>0</v>
      </c>
      <c r="K993" s="73">
        <v>0</v>
      </c>
      <c r="L993" s="73">
        <v>0</v>
      </c>
      <c r="M993" s="73">
        <v>0</v>
      </c>
      <c r="N993" s="73">
        <v>0</v>
      </c>
      <c r="O993" s="73">
        <v>0</v>
      </c>
      <c r="P993" s="73">
        <v>0</v>
      </c>
      <c r="Q993" s="73">
        <v>0</v>
      </c>
      <c r="R993" s="73">
        <v>0</v>
      </c>
      <c r="S993" s="73">
        <v>0</v>
      </c>
      <c r="T993" s="73">
        <v>0</v>
      </c>
      <c r="U993" s="73">
        <v>0</v>
      </c>
      <c r="V993" s="73">
        <v>0</v>
      </c>
      <c r="W993" s="73">
        <v>0</v>
      </c>
    </row>
    <row r="994" spans="4:23" ht="15" customHeight="1" outlineLevel="2">
      <c r="D994" s="38" t="s">
        <v>726</v>
      </c>
      <c r="E994" s="233" t="s">
        <v>727</v>
      </c>
      <c r="F994" s="73">
        <v>0</v>
      </c>
      <c r="G994" s="73">
        <v>0</v>
      </c>
      <c r="H994" s="73">
        <v>0</v>
      </c>
      <c r="I994" s="73">
        <v>0</v>
      </c>
      <c r="J994" s="73">
        <v>0</v>
      </c>
      <c r="K994" s="73">
        <v>0</v>
      </c>
      <c r="L994" s="73">
        <v>0</v>
      </c>
      <c r="M994" s="73">
        <v>0</v>
      </c>
      <c r="N994" s="73">
        <v>0</v>
      </c>
      <c r="O994" s="73">
        <v>0</v>
      </c>
      <c r="P994" s="73">
        <v>0</v>
      </c>
      <c r="Q994" s="73">
        <v>0</v>
      </c>
      <c r="R994" s="73">
        <v>0</v>
      </c>
      <c r="S994" s="73">
        <v>0</v>
      </c>
      <c r="T994" s="73">
        <v>0</v>
      </c>
      <c r="U994" s="73">
        <v>0</v>
      </c>
      <c r="V994" s="73">
        <v>0</v>
      </c>
      <c r="W994" s="73">
        <v>0</v>
      </c>
    </row>
    <row r="995" spans="4:23" ht="15" customHeight="1" outlineLevel="2">
      <c r="D995" s="38" t="s">
        <v>728</v>
      </c>
      <c r="E995" s="233" t="s">
        <v>729</v>
      </c>
      <c r="F995" s="73">
        <v>3</v>
      </c>
      <c r="G995" s="73">
        <v>3</v>
      </c>
      <c r="H995" s="73">
        <v>0</v>
      </c>
      <c r="I995" s="73">
        <v>4</v>
      </c>
      <c r="J995" s="73">
        <v>4</v>
      </c>
      <c r="K995" s="73">
        <v>0</v>
      </c>
      <c r="L995" s="73">
        <v>2</v>
      </c>
      <c r="M995" s="73">
        <v>2</v>
      </c>
      <c r="N995" s="73">
        <v>0</v>
      </c>
      <c r="O995" s="73">
        <v>2</v>
      </c>
      <c r="P995" s="73">
        <v>2</v>
      </c>
      <c r="Q995" s="73">
        <v>0</v>
      </c>
      <c r="R995" s="73">
        <v>2</v>
      </c>
      <c r="S995" s="73">
        <v>2</v>
      </c>
      <c r="T995" s="73">
        <v>0</v>
      </c>
      <c r="U995" s="73">
        <v>2</v>
      </c>
      <c r="V995" s="73">
        <v>2</v>
      </c>
      <c r="W995" s="73">
        <v>0</v>
      </c>
    </row>
    <row r="996" spans="4:23" ht="15" customHeight="1" outlineLevel="2">
      <c r="D996" s="38" t="s">
        <v>730</v>
      </c>
      <c r="E996" s="233" t="s">
        <v>731</v>
      </c>
      <c r="F996" s="73">
        <v>0</v>
      </c>
      <c r="G996" s="73">
        <v>0</v>
      </c>
      <c r="H996" s="73">
        <v>0</v>
      </c>
      <c r="I996" s="73">
        <v>0</v>
      </c>
      <c r="J996" s="73">
        <v>0</v>
      </c>
      <c r="K996" s="73">
        <v>0</v>
      </c>
      <c r="L996" s="73">
        <v>0</v>
      </c>
      <c r="M996" s="73">
        <v>0</v>
      </c>
      <c r="N996" s="73">
        <v>0</v>
      </c>
      <c r="O996" s="73">
        <v>0</v>
      </c>
      <c r="P996" s="73">
        <v>0</v>
      </c>
      <c r="Q996" s="73">
        <v>0</v>
      </c>
      <c r="R996" s="73">
        <v>0</v>
      </c>
      <c r="S996" s="73">
        <v>0</v>
      </c>
      <c r="T996" s="73">
        <v>0</v>
      </c>
      <c r="U996" s="73">
        <v>0</v>
      </c>
      <c r="V996" s="73">
        <v>0</v>
      </c>
      <c r="W996" s="73">
        <v>0</v>
      </c>
    </row>
    <row r="997" spans="4:23" ht="15" customHeight="1" outlineLevel="2">
      <c r="D997" s="38" t="s">
        <v>732</v>
      </c>
      <c r="E997" s="233" t="s">
        <v>733</v>
      </c>
      <c r="F997" s="73">
        <v>0</v>
      </c>
      <c r="G997" s="73">
        <v>0</v>
      </c>
      <c r="H997" s="73">
        <v>0</v>
      </c>
      <c r="I997" s="73">
        <v>0</v>
      </c>
      <c r="J997" s="73">
        <v>0</v>
      </c>
      <c r="K997" s="73">
        <v>0</v>
      </c>
      <c r="L997" s="73">
        <v>0</v>
      </c>
      <c r="M997" s="73">
        <v>0</v>
      </c>
      <c r="N997" s="73">
        <v>0</v>
      </c>
      <c r="O997" s="73">
        <v>0</v>
      </c>
      <c r="P997" s="73">
        <v>0</v>
      </c>
      <c r="Q997" s="73">
        <v>0</v>
      </c>
      <c r="R997" s="73">
        <v>0</v>
      </c>
      <c r="S997" s="73">
        <v>0</v>
      </c>
      <c r="T997" s="73">
        <v>0</v>
      </c>
      <c r="U997" s="73">
        <v>0</v>
      </c>
      <c r="V997" s="73">
        <v>0</v>
      </c>
      <c r="W997" s="73">
        <v>0</v>
      </c>
    </row>
    <row r="998" spans="4:23" ht="15" customHeight="1" outlineLevel="2">
      <c r="D998" s="38" t="s">
        <v>734</v>
      </c>
      <c r="E998" s="233" t="s">
        <v>735</v>
      </c>
      <c r="F998" s="73">
        <v>0</v>
      </c>
      <c r="G998" s="73">
        <v>0</v>
      </c>
      <c r="H998" s="73">
        <v>0</v>
      </c>
      <c r="I998" s="73">
        <v>0</v>
      </c>
      <c r="J998" s="73">
        <v>0</v>
      </c>
      <c r="K998" s="73">
        <v>0</v>
      </c>
      <c r="L998" s="73">
        <v>0</v>
      </c>
      <c r="M998" s="73">
        <v>0</v>
      </c>
      <c r="N998" s="73">
        <v>0</v>
      </c>
      <c r="O998" s="73">
        <v>0</v>
      </c>
      <c r="P998" s="73">
        <v>0</v>
      </c>
      <c r="Q998" s="73">
        <v>0</v>
      </c>
      <c r="R998" s="73">
        <v>0</v>
      </c>
      <c r="S998" s="73">
        <v>0</v>
      </c>
      <c r="T998" s="73">
        <v>0</v>
      </c>
      <c r="U998" s="73">
        <v>0</v>
      </c>
      <c r="V998" s="73">
        <v>0</v>
      </c>
      <c r="W998" s="73">
        <v>0</v>
      </c>
    </row>
    <row r="999" spans="4:23" ht="15" customHeight="1" outlineLevel="2">
      <c r="D999" s="38" t="s">
        <v>736</v>
      </c>
      <c r="E999" s="233" t="s">
        <v>737</v>
      </c>
      <c r="F999" s="73">
        <v>0</v>
      </c>
      <c r="G999" s="73">
        <v>0</v>
      </c>
      <c r="H999" s="73">
        <v>0</v>
      </c>
      <c r="I999" s="73">
        <v>0</v>
      </c>
      <c r="J999" s="73">
        <v>0</v>
      </c>
      <c r="K999" s="73">
        <v>0</v>
      </c>
      <c r="L999" s="73">
        <v>0</v>
      </c>
      <c r="M999" s="73">
        <v>0</v>
      </c>
      <c r="N999" s="73">
        <v>0</v>
      </c>
      <c r="O999" s="73">
        <v>0</v>
      </c>
      <c r="P999" s="73">
        <v>0</v>
      </c>
      <c r="Q999" s="73">
        <v>0</v>
      </c>
      <c r="R999" s="73">
        <v>0</v>
      </c>
      <c r="S999" s="73">
        <v>0</v>
      </c>
      <c r="T999" s="73">
        <v>0</v>
      </c>
      <c r="U999" s="73">
        <v>0</v>
      </c>
      <c r="V999" s="73">
        <v>0</v>
      </c>
      <c r="W999" s="73">
        <v>0</v>
      </c>
    </row>
    <row r="1000" spans="4:23" ht="15" customHeight="1" outlineLevel="2">
      <c r="D1000" s="38" t="s">
        <v>738</v>
      </c>
      <c r="E1000" s="233" t="s">
        <v>739</v>
      </c>
      <c r="F1000" s="73">
        <v>0</v>
      </c>
      <c r="G1000" s="73">
        <v>0</v>
      </c>
      <c r="H1000" s="73">
        <v>0</v>
      </c>
      <c r="I1000" s="73">
        <v>0</v>
      </c>
      <c r="J1000" s="73">
        <v>0</v>
      </c>
      <c r="K1000" s="73">
        <v>0</v>
      </c>
      <c r="L1000" s="73">
        <v>0</v>
      </c>
      <c r="M1000" s="73">
        <v>0</v>
      </c>
      <c r="N1000" s="73">
        <v>0</v>
      </c>
      <c r="O1000" s="73">
        <v>0</v>
      </c>
      <c r="P1000" s="73">
        <v>0</v>
      </c>
      <c r="Q1000" s="73">
        <v>0</v>
      </c>
      <c r="R1000" s="73">
        <v>0</v>
      </c>
      <c r="S1000" s="73">
        <v>0</v>
      </c>
      <c r="T1000" s="73">
        <v>0</v>
      </c>
      <c r="U1000" s="73">
        <v>0</v>
      </c>
      <c r="V1000" s="73">
        <v>0</v>
      </c>
      <c r="W1000" s="73">
        <v>0</v>
      </c>
    </row>
    <row r="1001" spans="4:23" ht="15" customHeight="1" outlineLevel="2">
      <c r="D1001" s="38" t="s">
        <v>740</v>
      </c>
      <c r="E1001" s="233" t="s">
        <v>741</v>
      </c>
      <c r="F1001" s="73">
        <v>0</v>
      </c>
      <c r="G1001" s="73">
        <v>0</v>
      </c>
      <c r="H1001" s="73">
        <v>0</v>
      </c>
      <c r="I1001" s="73">
        <v>0</v>
      </c>
      <c r="J1001" s="73">
        <v>0</v>
      </c>
      <c r="K1001" s="73">
        <v>0</v>
      </c>
      <c r="L1001" s="73">
        <v>0</v>
      </c>
      <c r="M1001" s="73">
        <v>0</v>
      </c>
      <c r="N1001" s="73">
        <v>0</v>
      </c>
      <c r="O1001" s="73">
        <v>0</v>
      </c>
      <c r="P1001" s="73">
        <v>0</v>
      </c>
      <c r="Q1001" s="73">
        <v>0</v>
      </c>
      <c r="R1001" s="73">
        <v>0</v>
      </c>
      <c r="S1001" s="73">
        <v>0</v>
      </c>
      <c r="T1001" s="73">
        <v>0</v>
      </c>
      <c r="U1001" s="73">
        <v>0</v>
      </c>
      <c r="V1001" s="73">
        <v>0</v>
      </c>
      <c r="W1001" s="73">
        <v>0</v>
      </c>
    </row>
    <row r="1002" spans="4:23" ht="15" customHeight="1" outlineLevel="2">
      <c r="D1002" s="38" t="s">
        <v>742</v>
      </c>
      <c r="E1002" s="233" t="s">
        <v>743</v>
      </c>
      <c r="F1002" s="73">
        <v>0</v>
      </c>
      <c r="G1002" s="73">
        <v>0</v>
      </c>
      <c r="H1002" s="73">
        <v>0</v>
      </c>
      <c r="I1002" s="73">
        <v>0</v>
      </c>
      <c r="J1002" s="73">
        <v>0</v>
      </c>
      <c r="K1002" s="73">
        <v>0</v>
      </c>
      <c r="L1002" s="73">
        <v>0</v>
      </c>
      <c r="M1002" s="73">
        <v>0</v>
      </c>
      <c r="N1002" s="73">
        <v>0</v>
      </c>
      <c r="O1002" s="73">
        <v>0</v>
      </c>
      <c r="P1002" s="73">
        <v>0</v>
      </c>
      <c r="Q1002" s="73">
        <v>0</v>
      </c>
      <c r="R1002" s="73">
        <v>0</v>
      </c>
      <c r="S1002" s="73">
        <v>0</v>
      </c>
      <c r="T1002" s="73">
        <v>0</v>
      </c>
      <c r="U1002" s="73">
        <v>0</v>
      </c>
      <c r="V1002" s="73">
        <v>0</v>
      </c>
      <c r="W1002" s="73">
        <v>0</v>
      </c>
    </row>
    <row r="1003" spans="4:23" ht="15" customHeight="1" outlineLevel="2">
      <c r="D1003" s="38" t="s">
        <v>744</v>
      </c>
      <c r="E1003" s="233" t="s">
        <v>745</v>
      </c>
      <c r="F1003" s="73">
        <v>0</v>
      </c>
      <c r="G1003" s="73">
        <v>0</v>
      </c>
      <c r="H1003" s="73">
        <v>0</v>
      </c>
      <c r="I1003" s="73">
        <v>0</v>
      </c>
      <c r="J1003" s="73">
        <v>0</v>
      </c>
      <c r="K1003" s="73">
        <v>0</v>
      </c>
      <c r="L1003" s="73">
        <v>0</v>
      </c>
      <c r="M1003" s="73">
        <v>0</v>
      </c>
      <c r="N1003" s="73">
        <v>0</v>
      </c>
      <c r="O1003" s="73">
        <v>0</v>
      </c>
      <c r="P1003" s="73">
        <v>0</v>
      </c>
      <c r="Q1003" s="73">
        <v>0</v>
      </c>
      <c r="R1003" s="73">
        <v>0</v>
      </c>
      <c r="S1003" s="73">
        <v>0</v>
      </c>
      <c r="T1003" s="73">
        <v>0</v>
      </c>
      <c r="U1003" s="73">
        <v>0</v>
      </c>
      <c r="V1003" s="73">
        <v>0</v>
      </c>
      <c r="W1003" s="73">
        <v>0</v>
      </c>
    </row>
    <row r="1004" spans="4:23" ht="15" customHeight="1" outlineLevel="2">
      <c r="D1004" s="38" t="s">
        <v>746</v>
      </c>
      <c r="E1004" s="233" t="s">
        <v>747</v>
      </c>
      <c r="F1004" s="73">
        <v>0</v>
      </c>
      <c r="G1004" s="73">
        <v>0</v>
      </c>
      <c r="H1004" s="73">
        <v>0</v>
      </c>
      <c r="I1004" s="73">
        <v>0</v>
      </c>
      <c r="J1004" s="73">
        <v>0</v>
      </c>
      <c r="K1004" s="73">
        <v>0</v>
      </c>
      <c r="L1004" s="73">
        <v>0</v>
      </c>
      <c r="M1004" s="73">
        <v>0</v>
      </c>
      <c r="N1004" s="73">
        <v>0</v>
      </c>
      <c r="O1004" s="73">
        <v>0</v>
      </c>
      <c r="P1004" s="73">
        <v>0</v>
      </c>
      <c r="Q1004" s="73">
        <v>0</v>
      </c>
      <c r="R1004" s="73">
        <v>0</v>
      </c>
      <c r="S1004" s="73">
        <v>0</v>
      </c>
      <c r="T1004" s="73">
        <v>0</v>
      </c>
      <c r="U1004" s="73">
        <v>0</v>
      </c>
      <c r="V1004" s="73">
        <v>0</v>
      </c>
      <c r="W1004" s="73">
        <v>0</v>
      </c>
    </row>
    <row r="1005" spans="4:23" ht="15" customHeight="1" outlineLevel="2">
      <c r="D1005" s="38" t="s">
        <v>748</v>
      </c>
      <c r="E1005" s="233" t="s">
        <v>749</v>
      </c>
      <c r="F1005" s="73">
        <v>0</v>
      </c>
      <c r="G1005" s="73">
        <v>0</v>
      </c>
      <c r="H1005" s="73">
        <v>0</v>
      </c>
      <c r="I1005" s="73">
        <v>0</v>
      </c>
      <c r="J1005" s="73">
        <v>0</v>
      </c>
      <c r="K1005" s="73">
        <v>0</v>
      </c>
      <c r="L1005" s="73">
        <v>0</v>
      </c>
      <c r="M1005" s="73">
        <v>0</v>
      </c>
      <c r="N1005" s="73">
        <v>0</v>
      </c>
      <c r="O1005" s="73">
        <v>0</v>
      </c>
      <c r="P1005" s="73">
        <v>0</v>
      </c>
      <c r="Q1005" s="73">
        <v>0</v>
      </c>
      <c r="R1005" s="73">
        <v>0</v>
      </c>
      <c r="S1005" s="73">
        <v>0</v>
      </c>
      <c r="T1005" s="73">
        <v>0</v>
      </c>
      <c r="U1005" s="73">
        <v>0</v>
      </c>
      <c r="V1005" s="73">
        <v>0</v>
      </c>
      <c r="W1005" s="73">
        <v>0</v>
      </c>
    </row>
    <row r="1006" spans="4:23" ht="15" customHeight="1" outlineLevel="2">
      <c r="D1006" s="38" t="s">
        <v>750</v>
      </c>
      <c r="E1006" s="233" t="s">
        <v>751</v>
      </c>
      <c r="F1006" s="73">
        <v>0</v>
      </c>
      <c r="G1006" s="73">
        <v>0</v>
      </c>
      <c r="H1006" s="73">
        <v>0</v>
      </c>
      <c r="I1006" s="73">
        <v>0</v>
      </c>
      <c r="J1006" s="73">
        <v>0</v>
      </c>
      <c r="K1006" s="73">
        <v>0</v>
      </c>
      <c r="L1006" s="73">
        <v>0</v>
      </c>
      <c r="M1006" s="73">
        <v>0</v>
      </c>
      <c r="N1006" s="73">
        <v>0</v>
      </c>
      <c r="O1006" s="73">
        <v>0</v>
      </c>
      <c r="P1006" s="73">
        <v>0</v>
      </c>
      <c r="Q1006" s="73">
        <v>0</v>
      </c>
      <c r="R1006" s="73">
        <v>0</v>
      </c>
      <c r="S1006" s="73">
        <v>0</v>
      </c>
      <c r="T1006" s="73">
        <v>0</v>
      </c>
      <c r="U1006" s="73">
        <v>0</v>
      </c>
      <c r="V1006" s="73">
        <v>0</v>
      </c>
      <c r="W1006" s="73">
        <v>0</v>
      </c>
    </row>
    <row r="1007" spans="4:23" ht="15" customHeight="1" outlineLevel="2">
      <c r="D1007" s="38" t="s">
        <v>752</v>
      </c>
      <c r="E1007" s="233" t="s">
        <v>753</v>
      </c>
      <c r="F1007" s="73">
        <v>0</v>
      </c>
      <c r="G1007" s="73">
        <v>0</v>
      </c>
      <c r="H1007" s="73">
        <v>0</v>
      </c>
      <c r="I1007" s="73">
        <v>0</v>
      </c>
      <c r="J1007" s="73">
        <v>0</v>
      </c>
      <c r="K1007" s="73">
        <v>0</v>
      </c>
      <c r="L1007" s="73">
        <v>0</v>
      </c>
      <c r="M1007" s="73">
        <v>0</v>
      </c>
      <c r="N1007" s="73">
        <v>0</v>
      </c>
      <c r="O1007" s="73">
        <v>0</v>
      </c>
      <c r="P1007" s="73">
        <v>0</v>
      </c>
      <c r="Q1007" s="73">
        <v>0</v>
      </c>
      <c r="R1007" s="73">
        <v>0</v>
      </c>
      <c r="S1007" s="73">
        <v>0</v>
      </c>
      <c r="T1007" s="73">
        <v>0</v>
      </c>
      <c r="U1007" s="73">
        <v>0</v>
      </c>
      <c r="V1007" s="73">
        <v>0</v>
      </c>
      <c r="W1007" s="73">
        <v>0</v>
      </c>
    </row>
    <row r="1008" spans="4:23" ht="15" customHeight="1" outlineLevel="2">
      <c r="D1008" s="38" t="s">
        <v>754</v>
      </c>
      <c r="E1008" s="233" t="s">
        <v>755</v>
      </c>
      <c r="F1008" s="73">
        <v>1</v>
      </c>
      <c r="G1008" s="73">
        <v>0</v>
      </c>
      <c r="H1008" s="73">
        <v>1</v>
      </c>
      <c r="I1008" s="73">
        <v>1</v>
      </c>
      <c r="J1008" s="73">
        <v>0</v>
      </c>
      <c r="K1008" s="73">
        <v>1</v>
      </c>
      <c r="L1008" s="73">
        <v>1</v>
      </c>
      <c r="M1008" s="73">
        <v>0</v>
      </c>
      <c r="N1008" s="73">
        <v>1</v>
      </c>
      <c r="O1008" s="73">
        <v>1</v>
      </c>
      <c r="P1008" s="73">
        <v>0</v>
      </c>
      <c r="Q1008" s="73">
        <v>1</v>
      </c>
      <c r="R1008" s="73">
        <v>1</v>
      </c>
      <c r="S1008" s="73">
        <v>0</v>
      </c>
      <c r="T1008" s="73">
        <v>1</v>
      </c>
      <c r="U1008" s="73">
        <v>1</v>
      </c>
      <c r="V1008" s="73">
        <v>0</v>
      </c>
      <c r="W1008" s="73">
        <v>1</v>
      </c>
    </row>
    <row r="1009" spans="4:23" ht="15" customHeight="1" outlineLevel="2">
      <c r="D1009" s="38" t="s">
        <v>756</v>
      </c>
      <c r="E1009" s="233" t="s">
        <v>757</v>
      </c>
      <c r="F1009" s="73">
        <v>0</v>
      </c>
      <c r="G1009" s="73">
        <v>0</v>
      </c>
      <c r="H1009" s="73">
        <v>0</v>
      </c>
      <c r="I1009" s="73">
        <v>0</v>
      </c>
      <c r="J1009" s="73">
        <v>0</v>
      </c>
      <c r="K1009" s="73">
        <v>0</v>
      </c>
      <c r="L1009" s="73">
        <v>0</v>
      </c>
      <c r="M1009" s="73">
        <v>0</v>
      </c>
      <c r="N1009" s="73">
        <v>0</v>
      </c>
      <c r="O1009" s="73">
        <v>0</v>
      </c>
      <c r="P1009" s="73">
        <v>0</v>
      </c>
      <c r="Q1009" s="73">
        <v>0</v>
      </c>
      <c r="R1009" s="73">
        <v>0</v>
      </c>
      <c r="S1009" s="73">
        <v>0</v>
      </c>
      <c r="T1009" s="73">
        <v>0</v>
      </c>
      <c r="U1009" s="73">
        <v>0</v>
      </c>
      <c r="V1009" s="73">
        <v>0</v>
      </c>
      <c r="W1009" s="73">
        <v>0</v>
      </c>
    </row>
    <row r="1010" spans="4:23" ht="15" customHeight="1" outlineLevel="2">
      <c r="D1010" s="38" t="s">
        <v>758</v>
      </c>
      <c r="E1010" s="233" t="s">
        <v>759</v>
      </c>
      <c r="F1010" s="73">
        <v>0</v>
      </c>
      <c r="G1010" s="73">
        <v>0</v>
      </c>
      <c r="H1010" s="73">
        <v>0</v>
      </c>
      <c r="I1010" s="73">
        <v>0</v>
      </c>
      <c r="J1010" s="73">
        <v>0</v>
      </c>
      <c r="K1010" s="73">
        <v>0</v>
      </c>
      <c r="L1010" s="73">
        <v>0</v>
      </c>
      <c r="M1010" s="73">
        <v>0</v>
      </c>
      <c r="N1010" s="73">
        <v>0</v>
      </c>
      <c r="O1010" s="73">
        <v>0</v>
      </c>
      <c r="P1010" s="73">
        <v>0</v>
      </c>
      <c r="Q1010" s="73">
        <v>0</v>
      </c>
      <c r="R1010" s="73">
        <v>0</v>
      </c>
      <c r="S1010" s="73">
        <v>0</v>
      </c>
      <c r="T1010" s="73">
        <v>0</v>
      </c>
      <c r="U1010" s="73">
        <v>0</v>
      </c>
      <c r="V1010" s="73">
        <v>0</v>
      </c>
      <c r="W1010" s="73">
        <v>0</v>
      </c>
    </row>
    <row r="1011" spans="4:23" ht="15" customHeight="1" outlineLevel="2">
      <c r="D1011" s="38" t="s">
        <v>760</v>
      </c>
      <c r="E1011" s="233" t="s">
        <v>761</v>
      </c>
      <c r="F1011" s="73">
        <v>0</v>
      </c>
      <c r="G1011" s="73">
        <v>0</v>
      </c>
      <c r="H1011" s="73">
        <v>0</v>
      </c>
      <c r="I1011" s="73">
        <v>0</v>
      </c>
      <c r="J1011" s="73">
        <v>0</v>
      </c>
      <c r="K1011" s="73">
        <v>0</v>
      </c>
      <c r="L1011" s="73">
        <v>0</v>
      </c>
      <c r="M1011" s="73">
        <v>0</v>
      </c>
      <c r="N1011" s="73">
        <v>0</v>
      </c>
      <c r="O1011" s="73">
        <v>0</v>
      </c>
      <c r="P1011" s="73">
        <v>0</v>
      </c>
      <c r="Q1011" s="73">
        <v>0</v>
      </c>
      <c r="R1011" s="73">
        <v>0</v>
      </c>
      <c r="S1011" s="73">
        <v>0</v>
      </c>
      <c r="T1011" s="73">
        <v>0</v>
      </c>
      <c r="U1011" s="73">
        <v>0</v>
      </c>
      <c r="V1011" s="73">
        <v>0</v>
      </c>
      <c r="W1011" s="73">
        <v>0</v>
      </c>
    </row>
    <row r="1012" spans="4:23" ht="15" customHeight="1" outlineLevel="2">
      <c r="D1012" s="38" t="s">
        <v>762</v>
      </c>
      <c r="E1012" s="233" t="s">
        <v>763</v>
      </c>
      <c r="F1012" s="73">
        <v>0</v>
      </c>
      <c r="G1012" s="73">
        <v>0</v>
      </c>
      <c r="H1012" s="73">
        <v>0</v>
      </c>
      <c r="I1012" s="73">
        <v>0</v>
      </c>
      <c r="J1012" s="73">
        <v>0</v>
      </c>
      <c r="K1012" s="73">
        <v>0</v>
      </c>
      <c r="L1012" s="73">
        <v>0</v>
      </c>
      <c r="M1012" s="73">
        <v>0</v>
      </c>
      <c r="N1012" s="73">
        <v>0</v>
      </c>
      <c r="O1012" s="73">
        <v>0</v>
      </c>
      <c r="P1012" s="73">
        <v>0</v>
      </c>
      <c r="Q1012" s="73">
        <v>0</v>
      </c>
      <c r="R1012" s="73">
        <v>0</v>
      </c>
      <c r="S1012" s="73">
        <v>0</v>
      </c>
      <c r="T1012" s="73">
        <v>0</v>
      </c>
      <c r="U1012" s="73">
        <v>0</v>
      </c>
      <c r="V1012" s="73">
        <v>0</v>
      </c>
      <c r="W1012" s="73">
        <v>0</v>
      </c>
    </row>
    <row r="1013" spans="4:23" ht="15" customHeight="1" outlineLevel="2">
      <c r="D1013" s="38" t="s">
        <v>764</v>
      </c>
      <c r="E1013" s="233" t="s">
        <v>765</v>
      </c>
      <c r="F1013" s="73">
        <v>0</v>
      </c>
      <c r="G1013" s="73">
        <v>0</v>
      </c>
      <c r="H1013" s="73">
        <v>0</v>
      </c>
      <c r="I1013" s="73">
        <v>0</v>
      </c>
      <c r="J1013" s="73">
        <v>0</v>
      </c>
      <c r="K1013" s="73">
        <v>0</v>
      </c>
      <c r="L1013" s="73">
        <v>0</v>
      </c>
      <c r="M1013" s="73">
        <v>0</v>
      </c>
      <c r="N1013" s="73">
        <v>0</v>
      </c>
      <c r="O1013" s="73">
        <v>0</v>
      </c>
      <c r="P1013" s="73">
        <v>0</v>
      </c>
      <c r="Q1013" s="73">
        <v>0</v>
      </c>
      <c r="R1013" s="73">
        <v>0</v>
      </c>
      <c r="S1013" s="73">
        <v>0</v>
      </c>
      <c r="T1013" s="73">
        <v>0</v>
      </c>
      <c r="U1013" s="73">
        <v>0</v>
      </c>
      <c r="V1013" s="73">
        <v>0</v>
      </c>
      <c r="W1013" s="73">
        <v>0</v>
      </c>
    </row>
    <row r="1014" spans="4:23" ht="15" customHeight="1" outlineLevel="2">
      <c r="D1014" s="38" t="s">
        <v>766</v>
      </c>
      <c r="E1014" s="233" t="s">
        <v>767</v>
      </c>
      <c r="F1014" s="73">
        <v>6</v>
      </c>
      <c r="G1014" s="73">
        <v>4</v>
      </c>
      <c r="H1014" s="73">
        <v>2</v>
      </c>
      <c r="I1014" s="73">
        <v>6</v>
      </c>
      <c r="J1014" s="73">
        <v>4</v>
      </c>
      <c r="K1014" s="73">
        <v>2</v>
      </c>
      <c r="L1014" s="73">
        <v>6</v>
      </c>
      <c r="M1014" s="73">
        <v>4</v>
      </c>
      <c r="N1014" s="73">
        <v>2</v>
      </c>
      <c r="O1014" s="73">
        <v>6</v>
      </c>
      <c r="P1014" s="73">
        <v>4</v>
      </c>
      <c r="Q1014" s="73">
        <v>2</v>
      </c>
      <c r="R1014" s="73">
        <v>6</v>
      </c>
      <c r="S1014" s="73">
        <v>4</v>
      </c>
      <c r="T1014" s="73">
        <v>2</v>
      </c>
      <c r="U1014" s="73">
        <v>6</v>
      </c>
      <c r="V1014" s="73">
        <v>4</v>
      </c>
      <c r="W1014" s="73">
        <v>2</v>
      </c>
    </row>
    <row r="1015" spans="4:23" ht="15" customHeight="1" outlineLevel="2">
      <c r="D1015" s="38" t="s">
        <v>768</v>
      </c>
      <c r="E1015" s="233" t="s">
        <v>769</v>
      </c>
      <c r="F1015" s="73">
        <v>0</v>
      </c>
      <c r="G1015" s="73">
        <v>0</v>
      </c>
      <c r="H1015" s="73">
        <v>0</v>
      </c>
      <c r="I1015" s="73">
        <v>0</v>
      </c>
      <c r="J1015" s="73">
        <v>0</v>
      </c>
      <c r="K1015" s="73">
        <v>0</v>
      </c>
      <c r="L1015" s="73">
        <v>0</v>
      </c>
      <c r="M1015" s="73">
        <v>0</v>
      </c>
      <c r="N1015" s="73">
        <v>0</v>
      </c>
      <c r="O1015" s="73">
        <v>0</v>
      </c>
      <c r="P1015" s="73">
        <v>0</v>
      </c>
      <c r="Q1015" s="73">
        <v>0</v>
      </c>
      <c r="R1015" s="73">
        <v>0</v>
      </c>
      <c r="S1015" s="73">
        <v>0</v>
      </c>
      <c r="T1015" s="73">
        <v>0</v>
      </c>
      <c r="U1015" s="73">
        <v>0</v>
      </c>
      <c r="V1015" s="73">
        <v>0</v>
      </c>
      <c r="W1015" s="73">
        <v>0</v>
      </c>
    </row>
    <row r="1016" spans="4:23" ht="15" customHeight="1" outlineLevel="2">
      <c r="D1016" s="38" t="s">
        <v>770</v>
      </c>
      <c r="E1016" s="233" t="s">
        <v>771</v>
      </c>
      <c r="F1016" s="73">
        <v>1</v>
      </c>
      <c r="G1016" s="73">
        <v>1</v>
      </c>
      <c r="H1016" s="73">
        <v>0</v>
      </c>
      <c r="I1016" s="73">
        <v>1</v>
      </c>
      <c r="J1016" s="73">
        <v>1</v>
      </c>
      <c r="K1016" s="73">
        <v>0</v>
      </c>
      <c r="L1016" s="73">
        <v>1</v>
      </c>
      <c r="M1016" s="73">
        <v>1</v>
      </c>
      <c r="N1016" s="73">
        <v>0</v>
      </c>
      <c r="O1016" s="73">
        <v>1</v>
      </c>
      <c r="P1016" s="73">
        <v>1</v>
      </c>
      <c r="Q1016" s="73">
        <v>0</v>
      </c>
      <c r="R1016" s="73">
        <v>0</v>
      </c>
      <c r="S1016" s="73">
        <v>0</v>
      </c>
      <c r="T1016" s="73">
        <v>0</v>
      </c>
      <c r="U1016" s="73">
        <v>1</v>
      </c>
      <c r="V1016" s="73">
        <v>1</v>
      </c>
      <c r="W1016" s="73">
        <v>0</v>
      </c>
    </row>
    <row r="1017" spans="4:23" ht="15" customHeight="1" outlineLevel="2">
      <c r="D1017" s="38" t="s">
        <v>772</v>
      </c>
      <c r="E1017" s="233" t="s">
        <v>773</v>
      </c>
      <c r="F1017" s="73">
        <v>0</v>
      </c>
      <c r="G1017" s="73">
        <v>0</v>
      </c>
      <c r="H1017" s="73">
        <v>0</v>
      </c>
      <c r="I1017" s="73">
        <v>0</v>
      </c>
      <c r="J1017" s="73">
        <v>0</v>
      </c>
      <c r="K1017" s="73">
        <v>0</v>
      </c>
      <c r="L1017" s="73">
        <v>0</v>
      </c>
      <c r="M1017" s="73">
        <v>0</v>
      </c>
      <c r="N1017" s="73">
        <v>0</v>
      </c>
      <c r="O1017" s="73">
        <v>0</v>
      </c>
      <c r="P1017" s="73">
        <v>0</v>
      </c>
      <c r="Q1017" s="73">
        <v>0</v>
      </c>
      <c r="R1017" s="73">
        <v>0</v>
      </c>
      <c r="S1017" s="73">
        <v>0</v>
      </c>
      <c r="T1017" s="73">
        <v>0</v>
      </c>
      <c r="U1017" s="73">
        <v>0</v>
      </c>
      <c r="V1017" s="73">
        <v>0</v>
      </c>
      <c r="W1017" s="73">
        <v>0</v>
      </c>
    </row>
    <row r="1018" spans="4:23" ht="15" customHeight="1" outlineLevel="2">
      <c r="D1018" s="38" t="s">
        <v>774</v>
      </c>
      <c r="E1018" s="233" t="s">
        <v>775</v>
      </c>
      <c r="F1018" s="73">
        <v>0</v>
      </c>
      <c r="G1018" s="73">
        <v>0</v>
      </c>
      <c r="H1018" s="73">
        <v>0</v>
      </c>
      <c r="I1018" s="73">
        <v>0</v>
      </c>
      <c r="J1018" s="73">
        <v>0</v>
      </c>
      <c r="K1018" s="73">
        <v>0</v>
      </c>
      <c r="L1018" s="73">
        <v>0</v>
      </c>
      <c r="M1018" s="73">
        <v>0</v>
      </c>
      <c r="N1018" s="73">
        <v>0</v>
      </c>
      <c r="O1018" s="73">
        <v>0</v>
      </c>
      <c r="P1018" s="73">
        <v>0</v>
      </c>
      <c r="Q1018" s="73">
        <v>0</v>
      </c>
      <c r="R1018" s="73">
        <v>0</v>
      </c>
      <c r="S1018" s="73">
        <v>0</v>
      </c>
      <c r="T1018" s="73">
        <v>0</v>
      </c>
      <c r="U1018" s="73">
        <v>0</v>
      </c>
      <c r="V1018" s="73">
        <v>0</v>
      </c>
      <c r="W1018" s="73">
        <v>0</v>
      </c>
    </row>
    <row r="1019" spans="4:23" ht="15" customHeight="1" outlineLevel="2">
      <c r="D1019" s="38" t="s">
        <v>776</v>
      </c>
      <c r="E1019" s="233" t="s">
        <v>777</v>
      </c>
      <c r="F1019" s="73">
        <v>0</v>
      </c>
      <c r="G1019" s="73">
        <v>0</v>
      </c>
      <c r="H1019" s="73">
        <v>0</v>
      </c>
      <c r="I1019" s="73">
        <v>0</v>
      </c>
      <c r="J1019" s="73">
        <v>0</v>
      </c>
      <c r="K1019" s="73">
        <v>0</v>
      </c>
      <c r="L1019" s="73">
        <v>0</v>
      </c>
      <c r="M1019" s="73">
        <v>0</v>
      </c>
      <c r="N1019" s="73">
        <v>0</v>
      </c>
      <c r="O1019" s="73">
        <v>0</v>
      </c>
      <c r="P1019" s="73">
        <v>0</v>
      </c>
      <c r="Q1019" s="73">
        <v>0</v>
      </c>
      <c r="R1019" s="73">
        <v>0</v>
      </c>
      <c r="S1019" s="73">
        <v>0</v>
      </c>
      <c r="T1019" s="73">
        <v>0</v>
      </c>
      <c r="U1019" s="73">
        <v>0</v>
      </c>
      <c r="V1019" s="73">
        <v>0</v>
      </c>
      <c r="W1019" s="73">
        <v>0</v>
      </c>
    </row>
    <row r="1020" spans="4:23" ht="15" customHeight="1" outlineLevel="2">
      <c r="D1020" s="38" t="s">
        <v>778</v>
      </c>
      <c r="E1020" s="233" t="s">
        <v>779</v>
      </c>
      <c r="F1020" s="73">
        <v>0</v>
      </c>
      <c r="G1020" s="73">
        <v>0</v>
      </c>
      <c r="H1020" s="73">
        <v>0</v>
      </c>
      <c r="I1020" s="73">
        <v>0</v>
      </c>
      <c r="J1020" s="73">
        <v>0</v>
      </c>
      <c r="K1020" s="73">
        <v>0</v>
      </c>
      <c r="L1020" s="73">
        <v>0</v>
      </c>
      <c r="M1020" s="73">
        <v>0</v>
      </c>
      <c r="N1020" s="73">
        <v>0</v>
      </c>
      <c r="O1020" s="73">
        <v>0</v>
      </c>
      <c r="P1020" s="73">
        <v>0</v>
      </c>
      <c r="Q1020" s="73">
        <v>0</v>
      </c>
      <c r="R1020" s="73">
        <v>0</v>
      </c>
      <c r="S1020" s="73">
        <v>0</v>
      </c>
      <c r="T1020" s="73">
        <v>0</v>
      </c>
      <c r="U1020" s="73">
        <v>0</v>
      </c>
      <c r="V1020" s="73">
        <v>0</v>
      </c>
      <c r="W1020" s="73">
        <v>0</v>
      </c>
    </row>
    <row r="1021" spans="4:23" ht="15" customHeight="1" outlineLevel="2">
      <c r="D1021" s="38" t="s">
        <v>780</v>
      </c>
      <c r="E1021" s="233" t="s">
        <v>781</v>
      </c>
      <c r="F1021" s="73">
        <v>0</v>
      </c>
      <c r="G1021" s="73">
        <v>0</v>
      </c>
      <c r="H1021" s="73">
        <v>0</v>
      </c>
      <c r="I1021" s="73">
        <v>0</v>
      </c>
      <c r="J1021" s="73">
        <v>0</v>
      </c>
      <c r="K1021" s="73">
        <v>0</v>
      </c>
      <c r="L1021" s="73">
        <v>0</v>
      </c>
      <c r="M1021" s="73">
        <v>0</v>
      </c>
      <c r="N1021" s="73">
        <v>0</v>
      </c>
      <c r="O1021" s="73">
        <v>0</v>
      </c>
      <c r="P1021" s="73">
        <v>0</v>
      </c>
      <c r="Q1021" s="73">
        <v>0</v>
      </c>
      <c r="R1021" s="73">
        <v>0</v>
      </c>
      <c r="S1021" s="73">
        <v>0</v>
      </c>
      <c r="T1021" s="73">
        <v>0</v>
      </c>
      <c r="U1021" s="73">
        <v>0</v>
      </c>
      <c r="V1021" s="73">
        <v>0</v>
      </c>
      <c r="W1021" s="73">
        <v>0</v>
      </c>
    </row>
    <row r="1022" spans="4:23" ht="15" customHeight="1" outlineLevel="2">
      <c r="D1022" s="38" t="s">
        <v>782</v>
      </c>
      <c r="E1022" s="233" t="s">
        <v>783</v>
      </c>
      <c r="F1022" s="73">
        <v>0</v>
      </c>
      <c r="G1022" s="73">
        <v>0</v>
      </c>
      <c r="H1022" s="73">
        <v>0</v>
      </c>
      <c r="I1022" s="73">
        <v>0</v>
      </c>
      <c r="J1022" s="73">
        <v>0</v>
      </c>
      <c r="K1022" s="73">
        <v>0</v>
      </c>
      <c r="L1022" s="73">
        <v>0</v>
      </c>
      <c r="M1022" s="73">
        <v>0</v>
      </c>
      <c r="N1022" s="73">
        <v>0</v>
      </c>
      <c r="O1022" s="73">
        <v>0</v>
      </c>
      <c r="P1022" s="73">
        <v>0</v>
      </c>
      <c r="Q1022" s="73">
        <v>0</v>
      </c>
      <c r="R1022" s="73">
        <v>0</v>
      </c>
      <c r="S1022" s="73">
        <v>0</v>
      </c>
      <c r="T1022" s="73">
        <v>0</v>
      </c>
      <c r="U1022" s="73">
        <v>0</v>
      </c>
      <c r="V1022" s="73">
        <v>0</v>
      </c>
      <c r="W1022" s="73">
        <v>0</v>
      </c>
    </row>
    <row r="1023" spans="4:23" ht="15" customHeight="1" outlineLevel="2">
      <c r="D1023" s="38" t="s">
        <v>784</v>
      </c>
      <c r="E1023" s="233" t="s">
        <v>785</v>
      </c>
      <c r="F1023" s="73">
        <v>0</v>
      </c>
      <c r="G1023" s="73">
        <v>0</v>
      </c>
      <c r="H1023" s="73">
        <v>0</v>
      </c>
      <c r="I1023" s="73">
        <v>0</v>
      </c>
      <c r="J1023" s="73">
        <v>0</v>
      </c>
      <c r="K1023" s="73">
        <v>0</v>
      </c>
      <c r="L1023" s="73">
        <v>0</v>
      </c>
      <c r="M1023" s="73">
        <v>0</v>
      </c>
      <c r="N1023" s="73">
        <v>0</v>
      </c>
      <c r="O1023" s="73">
        <v>0</v>
      </c>
      <c r="P1023" s="73">
        <v>0</v>
      </c>
      <c r="Q1023" s="73">
        <v>0</v>
      </c>
      <c r="R1023" s="73">
        <v>0</v>
      </c>
      <c r="S1023" s="73">
        <v>0</v>
      </c>
      <c r="T1023" s="73">
        <v>0</v>
      </c>
      <c r="U1023" s="73">
        <v>0</v>
      </c>
      <c r="V1023" s="73">
        <v>0</v>
      </c>
      <c r="W1023" s="73">
        <v>0</v>
      </c>
    </row>
    <row r="1024" spans="4:23" ht="15" customHeight="1" outlineLevel="2">
      <c r="D1024" s="38" t="s">
        <v>786</v>
      </c>
      <c r="E1024" s="233" t="s">
        <v>787</v>
      </c>
      <c r="F1024" s="73">
        <v>0</v>
      </c>
      <c r="G1024" s="73">
        <v>0</v>
      </c>
      <c r="H1024" s="73">
        <v>0</v>
      </c>
      <c r="I1024" s="73">
        <v>0</v>
      </c>
      <c r="J1024" s="73">
        <v>0</v>
      </c>
      <c r="K1024" s="73">
        <v>0</v>
      </c>
      <c r="L1024" s="73">
        <v>0</v>
      </c>
      <c r="M1024" s="73">
        <v>0</v>
      </c>
      <c r="N1024" s="73">
        <v>0</v>
      </c>
      <c r="O1024" s="73">
        <v>0</v>
      </c>
      <c r="P1024" s="73">
        <v>0</v>
      </c>
      <c r="Q1024" s="73">
        <v>0</v>
      </c>
      <c r="R1024" s="73">
        <v>0</v>
      </c>
      <c r="S1024" s="73">
        <v>0</v>
      </c>
      <c r="T1024" s="73">
        <v>0</v>
      </c>
      <c r="U1024" s="73">
        <v>0</v>
      </c>
      <c r="V1024" s="73">
        <v>0</v>
      </c>
      <c r="W1024" s="73">
        <v>0</v>
      </c>
    </row>
    <row r="1025" spans="4:23" ht="15" customHeight="1" outlineLevel="2">
      <c r="D1025" s="38" t="s">
        <v>788</v>
      </c>
      <c r="E1025" s="233" t="s">
        <v>789</v>
      </c>
      <c r="F1025" s="73">
        <v>0</v>
      </c>
      <c r="G1025" s="73">
        <v>0</v>
      </c>
      <c r="H1025" s="73">
        <v>0</v>
      </c>
      <c r="I1025" s="73">
        <v>0</v>
      </c>
      <c r="J1025" s="73">
        <v>0</v>
      </c>
      <c r="K1025" s="73">
        <v>0</v>
      </c>
      <c r="L1025" s="73">
        <v>0</v>
      </c>
      <c r="M1025" s="73">
        <v>0</v>
      </c>
      <c r="N1025" s="73">
        <v>0</v>
      </c>
      <c r="O1025" s="73">
        <v>0</v>
      </c>
      <c r="P1025" s="73">
        <v>0</v>
      </c>
      <c r="Q1025" s="73">
        <v>0</v>
      </c>
      <c r="R1025" s="73">
        <v>0</v>
      </c>
      <c r="S1025" s="73">
        <v>0</v>
      </c>
      <c r="T1025" s="73">
        <v>0</v>
      </c>
      <c r="U1025" s="73">
        <v>0</v>
      </c>
      <c r="V1025" s="73">
        <v>0</v>
      </c>
      <c r="W1025" s="73">
        <v>0</v>
      </c>
    </row>
    <row r="1026" spans="4:23" ht="15" customHeight="1" outlineLevel="2">
      <c r="D1026" s="38" t="s">
        <v>790</v>
      </c>
      <c r="E1026" s="233" t="s">
        <v>791</v>
      </c>
      <c r="F1026" s="73">
        <v>0</v>
      </c>
      <c r="G1026" s="73">
        <v>0</v>
      </c>
      <c r="H1026" s="73">
        <v>0</v>
      </c>
      <c r="I1026" s="73">
        <v>0</v>
      </c>
      <c r="J1026" s="73">
        <v>0</v>
      </c>
      <c r="K1026" s="73">
        <v>0</v>
      </c>
      <c r="L1026" s="73">
        <v>0</v>
      </c>
      <c r="M1026" s="73">
        <v>0</v>
      </c>
      <c r="N1026" s="73">
        <v>0</v>
      </c>
      <c r="O1026" s="73">
        <v>0</v>
      </c>
      <c r="P1026" s="73">
        <v>0</v>
      </c>
      <c r="Q1026" s="73">
        <v>0</v>
      </c>
      <c r="R1026" s="73">
        <v>0</v>
      </c>
      <c r="S1026" s="73">
        <v>0</v>
      </c>
      <c r="T1026" s="73">
        <v>0</v>
      </c>
      <c r="U1026" s="73">
        <v>0</v>
      </c>
      <c r="V1026" s="73">
        <v>0</v>
      </c>
      <c r="W1026" s="73">
        <v>0</v>
      </c>
    </row>
    <row r="1027" spans="4:23" ht="15" customHeight="1" outlineLevel="2">
      <c r="D1027" s="38" t="s">
        <v>792</v>
      </c>
      <c r="E1027" s="233" t="s">
        <v>793</v>
      </c>
      <c r="F1027" s="73">
        <v>0</v>
      </c>
      <c r="G1027" s="73">
        <v>0</v>
      </c>
      <c r="H1027" s="73">
        <v>0</v>
      </c>
      <c r="I1027" s="73">
        <v>0</v>
      </c>
      <c r="J1027" s="73">
        <v>0</v>
      </c>
      <c r="K1027" s="73">
        <v>0</v>
      </c>
      <c r="L1027" s="73">
        <v>0</v>
      </c>
      <c r="M1027" s="73">
        <v>0</v>
      </c>
      <c r="N1027" s="73">
        <v>0</v>
      </c>
      <c r="O1027" s="73">
        <v>0</v>
      </c>
      <c r="P1027" s="73">
        <v>0</v>
      </c>
      <c r="Q1027" s="73">
        <v>0</v>
      </c>
      <c r="R1027" s="73">
        <v>0</v>
      </c>
      <c r="S1027" s="73">
        <v>0</v>
      </c>
      <c r="T1027" s="73">
        <v>0</v>
      </c>
      <c r="U1027" s="73">
        <v>0</v>
      </c>
      <c r="V1027" s="73">
        <v>0</v>
      </c>
      <c r="W1027" s="73">
        <v>0</v>
      </c>
    </row>
    <row r="1028" spans="4:23" ht="15" customHeight="1" outlineLevel="2">
      <c r="D1028" s="38" t="s">
        <v>794</v>
      </c>
      <c r="E1028" s="233" t="s">
        <v>795</v>
      </c>
      <c r="F1028" s="73">
        <v>0</v>
      </c>
      <c r="G1028" s="73">
        <v>0</v>
      </c>
      <c r="H1028" s="73">
        <v>0</v>
      </c>
      <c r="I1028" s="73">
        <v>0</v>
      </c>
      <c r="J1028" s="73">
        <v>0</v>
      </c>
      <c r="K1028" s="73">
        <v>0</v>
      </c>
      <c r="L1028" s="73">
        <v>0</v>
      </c>
      <c r="M1028" s="73">
        <v>0</v>
      </c>
      <c r="N1028" s="73">
        <v>0</v>
      </c>
      <c r="O1028" s="73">
        <v>0</v>
      </c>
      <c r="P1028" s="73">
        <v>0</v>
      </c>
      <c r="Q1028" s="73">
        <v>0</v>
      </c>
      <c r="R1028" s="73">
        <v>0</v>
      </c>
      <c r="S1028" s="73">
        <v>0</v>
      </c>
      <c r="T1028" s="73">
        <v>0</v>
      </c>
      <c r="U1028" s="73">
        <v>0</v>
      </c>
      <c r="V1028" s="73">
        <v>0</v>
      </c>
      <c r="W1028" s="73">
        <v>0</v>
      </c>
    </row>
    <row r="1029" spans="4:23" ht="15" customHeight="1" outlineLevel="2">
      <c r="D1029" s="38" t="s">
        <v>796</v>
      </c>
      <c r="E1029" s="233" t="s">
        <v>797</v>
      </c>
      <c r="F1029" s="73">
        <v>0</v>
      </c>
      <c r="G1029" s="73">
        <v>0</v>
      </c>
      <c r="H1029" s="73">
        <v>0</v>
      </c>
      <c r="I1029" s="73">
        <v>0</v>
      </c>
      <c r="J1029" s="73">
        <v>0</v>
      </c>
      <c r="K1029" s="73">
        <v>0</v>
      </c>
      <c r="L1029" s="73">
        <v>0</v>
      </c>
      <c r="M1029" s="73">
        <v>0</v>
      </c>
      <c r="N1029" s="73">
        <v>0</v>
      </c>
      <c r="O1029" s="73">
        <v>0</v>
      </c>
      <c r="P1029" s="73">
        <v>0</v>
      </c>
      <c r="Q1029" s="73">
        <v>0</v>
      </c>
      <c r="R1029" s="73">
        <v>0</v>
      </c>
      <c r="S1029" s="73">
        <v>0</v>
      </c>
      <c r="T1029" s="73">
        <v>0</v>
      </c>
      <c r="U1029" s="73">
        <v>0</v>
      </c>
      <c r="V1029" s="73">
        <v>0</v>
      </c>
      <c r="W1029" s="73">
        <v>0</v>
      </c>
    </row>
    <row r="1030" spans="4:23" ht="15" customHeight="1" outlineLevel="2">
      <c r="D1030" s="38" t="s">
        <v>798</v>
      </c>
      <c r="E1030" s="233" t="s">
        <v>799</v>
      </c>
      <c r="F1030" s="73">
        <v>0</v>
      </c>
      <c r="G1030" s="73">
        <v>0</v>
      </c>
      <c r="H1030" s="73">
        <v>0</v>
      </c>
      <c r="I1030" s="73">
        <v>0</v>
      </c>
      <c r="J1030" s="73">
        <v>0</v>
      </c>
      <c r="K1030" s="73">
        <v>0</v>
      </c>
      <c r="L1030" s="73">
        <v>0</v>
      </c>
      <c r="M1030" s="73">
        <v>0</v>
      </c>
      <c r="N1030" s="73">
        <v>0</v>
      </c>
      <c r="O1030" s="73">
        <v>0</v>
      </c>
      <c r="P1030" s="73">
        <v>0</v>
      </c>
      <c r="Q1030" s="73">
        <v>0</v>
      </c>
      <c r="R1030" s="73">
        <v>0</v>
      </c>
      <c r="S1030" s="73">
        <v>0</v>
      </c>
      <c r="T1030" s="73">
        <v>0</v>
      </c>
      <c r="U1030" s="73">
        <v>0</v>
      </c>
      <c r="V1030" s="73">
        <v>0</v>
      </c>
      <c r="W1030" s="73">
        <v>0</v>
      </c>
    </row>
    <row r="1031" spans="4:23" ht="15" customHeight="1" outlineLevel="2">
      <c r="D1031" s="38" t="s">
        <v>800</v>
      </c>
      <c r="E1031" s="233" t="s">
        <v>801</v>
      </c>
      <c r="F1031" s="73">
        <v>0</v>
      </c>
      <c r="G1031" s="73">
        <v>0</v>
      </c>
      <c r="H1031" s="73">
        <v>0</v>
      </c>
      <c r="I1031" s="73">
        <v>0</v>
      </c>
      <c r="J1031" s="73">
        <v>0</v>
      </c>
      <c r="K1031" s="73">
        <v>0</v>
      </c>
      <c r="L1031" s="73">
        <v>0</v>
      </c>
      <c r="M1031" s="73">
        <v>0</v>
      </c>
      <c r="N1031" s="73">
        <v>0</v>
      </c>
      <c r="O1031" s="73">
        <v>0</v>
      </c>
      <c r="P1031" s="73">
        <v>0</v>
      </c>
      <c r="Q1031" s="73">
        <v>0</v>
      </c>
      <c r="R1031" s="73">
        <v>0</v>
      </c>
      <c r="S1031" s="73">
        <v>0</v>
      </c>
      <c r="T1031" s="73">
        <v>0</v>
      </c>
      <c r="U1031" s="73">
        <v>0</v>
      </c>
      <c r="V1031" s="73">
        <v>0</v>
      </c>
      <c r="W1031" s="73">
        <v>0</v>
      </c>
    </row>
    <row r="1032" spans="4:23" ht="15" customHeight="1" outlineLevel="2">
      <c r="D1032" s="38" t="s">
        <v>802</v>
      </c>
      <c r="E1032" s="233" t="s">
        <v>803</v>
      </c>
      <c r="F1032" s="73">
        <v>0</v>
      </c>
      <c r="G1032" s="73">
        <v>0</v>
      </c>
      <c r="H1032" s="73">
        <v>0</v>
      </c>
      <c r="I1032" s="73">
        <v>0</v>
      </c>
      <c r="J1032" s="73">
        <v>0</v>
      </c>
      <c r="K1032" s="73">
        <v>0</v>
      </c>
      <c r="L1032" s="73">
        <v>0</v>
      </c>
      <c r="M1032" s="73">
        <v>0</v>
      </c>
      <c r="N1032" s="73">
        <v>0</v>
      </c>
      <c r="O1032" s="73">
        <v>0</v>
      </c>
      <c r="P1032" s="73">
        <v>0</v>
      </c>
      <c r="Q1032" s="73">
        <v>0</v>
      </c>
      <c r="R1032" s="73">
        <v>0</v>
      </c>
      <c r="S1032" s="73">
        <v>0</v>
      </c>
      <c r="T1032" s="73">
        <v>0</v>
      </c>
      <c r="U1032" s="73">
        <v>0</v>
      </c>
      <c r="V1032" s="73">
        <v>0</v>
      </c>
      <c r="W1032" s="73">
        <v>0</v>
      </c>
    </row>
    <row r="1033" spans="4:23" ht="15" customHeight="1" outlineLevel="2">
      <c r="D1033" s="38" t="s">
        <v>804</v>
      </c>
      <c r="E1033" s="233" t="s">
        <v>805</v>
      </c>
      <c r="F1033" s="73">
        <v>0</v>
      </c>
      <c r="G1033" s="73">
        <v>0</v>
      </c>
      <c r="H1033" s="73">
        <v>0</v>
      </c>
      <c r="I1033" s="73">
        <v>0</v>
      </c>
      <c r="J1033" s="73">
        <v>0</v>
      </c>
      <c r="K1033" s="73">
        <v>0</v>
      </c>
      <c r="L1033" s="73">
        <v>0</v>
      </c>
      <c r="M1033" s="73">
        <v>0</v>
      </c>
      <c r="N1033" s="73">
        <v>0</v>
      </c>
      <c r="O1033" s="73">
        <v>0</v>
      </c>
      <c r="P1033" s="73">
        <v>0</v>
      </c>
      <c r="Q1033" s="73">
        <v>0</v>
      </c>
      <c r="R1033" s="73">
        <v>0</v>
      </c>
      <c r="S1033" s="73">
        <v>0</v>
      </c>
      <c r="T1033" s="73">
        <v>0</v>
      </c>
      <c r="U1033" s="73">
        <v>0</v>
      </c>
      <c r="V1033" s="73">
        <v>0</v>
      </c>
      <c r="W1033" s="73">
        <v>0</v>
      </c>
    </row>
    <row r="1034" spans="4:23" ht="15" customHeight="1" outlineLevel="2">
      <c r="D1034" s="38" t="s">
        <v>806</v>
      </c>
      <c r="E1034" s="233" t="s">
        <v>807</v>
      </c>
      <c r="F1034" s="73">
        <v>0</v>
      </c>
      <c r="G1034" s="73">
        <v>0</v>
      </c>
      <c r="H1034" s="73">
        <v>0</v>
      </c>
      <c r="I1034" s="73">
        <v>0</v>
      </c>
      <c r="J1034" s="73">
        <v>0</v>
      </c>
      <c r="K1034" s="73">
        <v>0</v>
      </c>
      <c r="L1034" s="73">
        <v>0</v>
      </c>
      <c r="M1034" s="73">
        <v>0</v>
      </c>
      <c r="N1034" s="73">
        <v>0</v>
      </c>
      <c r="O1034" s="73">
        <v>0</v>
      </c>
      <c r="P1034" s="73">
        <v>0</v>
      </c>
      <c r="Q1034" s="73">
        <v>0</v>
      </c>
      <c r="R1034" s="73">
        <v>0</v>
      </c>
      <c r="S1034" s="73">
        <v>0</v>
      </c>
      <c r="T1034" s="73">
        <v>0</v>
      </c>
      <c r="U1034" s="73">
        <v>0</v>
      </c>
      <c r="V1034" s="73">
        <v>0</v>
      </c>
      <c r="W1034" s="73">
        <v>0</v>
      </c>
    </row>
    <row r="1035" spans="4:23" ht="15" customHeight="1" outlineLevel="2">
      <c r="D1035" s="38" t="s">
        <v>808</v>
      </c>
      <c r="E1035" s="233" t="s">
        <v>809</v>
      </c>
      <c r="F1035" s="73">
        <v>0</v>
      </c>
      <c r="G1035" s="73">
        <v>0</v>
      </c>
      <c r="H1035" s="73">
        <v>0</v>
      </c>
      <c r="I1035" s="73">
        <v>0</v>
      </c>
      <c r="J1035" s="73">
        <v>0</v>
      </c>
      <c r="K1035" s="73">
        <v>0</v>
      </c>
      <c r="L1035" s="73">
        <v>0</v>
      </c>
      <c r="M1035" s="73">
        <v>0</v>
      </c>
      <c r="N1035" s="73">
        <v>0</v>
      </c>
      <c r="O1035" s="73">
        <v>0</v>
      </c>
      <c r="P1035" s="73">
        <v>0</v>
      </c>
      <c r="Q1035" s="73">
        <v>0</v>
      </c>
      <c r="R1035" s="73">
        <v>0</v>
      </c>
      <c r="S1035" s="73">
        <v>0</v>
      </c>
      <c r="T1035" s="73">
        <v>0</v>
      </c>
      <c r="U1035" s="73">
        <v>0</v>
      </c>
      <c r="V1035" s="73">
        <v>0</v>
      </c>
      <c r="W1035" s="73">
        <v>0</v>
      </c>
    </row>
    <row r="1036" spans="4:23" ht="15" customHeight="1" outlineLevel="2">
      <c r="D1036" s="38" t="s">
        <v>810</v>
      </c>
      <c r="E1036" s="233" t="s">
        <v>811</v>
      </c>
      <c r="F1036" s="73">
        <v>0</v>
      </c>
      <c r="G1036" s="73">
        <v>0</v>
      </c>
      <c r="H1036" s="73">
        <v>0</v>
      </c>
      <c r="I1036" s="73">
        <v>0</v>
      </c>
      <c r="J1036" s="73">
        <v>0</v>
      </c>
      <c r="K1036" s="73">
        <v>0</v>
      </c>
      <c r="L1036" s="73">
        <v>0</v>
      </c>
      <c r="M1036" s="73">
        <v>0</v>
      </c>
      <c r="N1036" s="73">
        <v>0</v>
      </c>
      <c r="O1036" s="73">
        <v>0</v>
      </c>
      <c r="P1036" s="73">
        <v>0</v>
      </c>
      <c r="Q1036" s="73">
        <v>0</v>
      </c>
      <c r="R1036" s="73">
        <v>0</v>
      </c>
      <c r="S1036" s="73">
        <v>0</v>
      </c>
      <c r="T1036" s="73">
        <v>0</v>
      </c>
      <c r="U1036" s="73">
        <v>0</v>
      </c>
      <c r="V1036" s="73">
        <v>0</v>
      </c>
      <c r="W1036" s="73">
        <v>0</v>
      </c>
    </row>
    <row r="1037" spans="4:23" ht="15" customHeight="1" outlineLevel="2">
      <c r="D1037" s="38" t="s">
        <v>812</v>
      </c>
      <c r="E1037" s="233" t="s">
        <v>813</v>
      </c>
      <c r="F1037" s="73">
        <v>0</v>
      </c>
      <c r="G1037" s="73">
        <v>0</v>
      </c>
      <c r="H1037" s="73">
        <v>0</v>
      </c>
      <c r="I1037" s="73">
        <v>0</v>
      </c>
      <c r="J1037" s="73">
        <v>0</v>
      </c>
      <c r="K1037" s="73">
        <v>0</v>
      </c>
      <c r="L1037" s="73">
        <v>0</v>
      </c>
      <c r="M1037" s="73">
        <v>0</v>
      </c>
      <c r="N1037" s="73">
        <v>0</v>
      </c>
      <c r="O1037" s="73">
        <v>0</v>
      </c>
      <c r="P1037" s="73">
        <v>0</v>
      </c>
      <c r="Q1037" s="73">
        <v>0</v>
      </c>
      <c r="R1037" s="73">
        <v>0</v>
      </c>
      <c r="S1037" s="73">
        <v>0</v>
      </c>
      <c r="T1037" s="73">
        <v>0</v>
      </c>
      <c r="U1037" s="73">
        <v>0</v>
      </c>
      <c r="V1037" s="73">
        <v>0</v>
      </c>
      <c r="W1037" s="73">
        <v>0</v>
      </c>
    </row>
    <row r="1038" spans="4:23" ht="15" customHeight="1" outlineLevel="2">
      <c r="D1038" s="38" t="s">
        <v>814</v>
      </c>
      <c r="E1038" s="233" t="s">
        <v>815</v>
      </c>
      <c r="F1038" s="73">
        <v>0</v>
      </c>
      <c r="G1038" s="73">
        <v>0</v>
      </c>
      <c r="H1038" s="73">
        <v>0</v>
      </c>
      <c r="I1038" s="73">
        <v>0</v>
      </c>
      <c r="J1038" s="73">
        <v>0</v>
      </c>
      <c r="K1038" s="73">
        <v>0</v>
      </c>
      <c r="L1038" s="73">
        <v>0</v>
      </c>
      <c r="M1038" s="73">
        <v>0</v>
      </c>
      <c r="N1038" s="73">
        <v>0</v>
      </c>
      <c r="O1038" s="73">
        <v>0</v>
      </c>
      <c r="P1038" s="73">
        <v>0</v>
      </c>
      <c r="Q1038" s="73">
        <v>0</v>
      </c>
      <c r="R1038" s="73">
        <v>0</v>
      </c>
      <c r="S1038" s="73">
        <v>0</v>
      </c>
      <c r="T1038" s="73">
        <v>0</v>
      </c>
      <c r="U1038" s="73">
        <v>0</v>
      </c>
      <c r="V1038" s="73">
        <v>0</v>
      </c>
      <c r="W1038" s="73">
        <v>0</v>
      </c>
    </row>
    <row r="1039" spans="4:23" ht="15" customHeight="1" outlineLevel="2">
      <c r="D1039" s="38" t="s">
        <v>816</v>
      </c>
      <c r="E1039" s="233" t="s">
        <v>817</v>
      </c>
      <c r="F1039" s="73">
        <v>0</v>
      </c>
      <c r="G1039" s="73">
        <v>0</v>
      </c>
      <c r="H1039" s="73">
        <v>0</v>
      </c>
      <c r="I1039" s="73">
        <v>0</v>
      </c>
      <c r="J1039" s="73">
        <v>0</v>
      </c>
      <c r="K1039" s="73">
        <v>0</v>
      </c>
      <c r="L1039" s="73">
        <v>0</v>
      </c>
      <c r="M1039" s="73">
        <v>0</v>
      </c>
      <c r="N1039" s="73">
        <v>0</v>
      </c>
      <c r="O1039" s="73">
        <v>0</v>
      </c>
      <c r="P1039" s="73">
        <v>0</v>
      </c>
      <c r="Q1039" s="73">
        <v>0</v>
      </c>
      <c r="R1039" s="73">
        <v>0</v>
      </c>
      <c r="S1039" s="73">
        <v>0</v>
      </c>
      <c r="T1039" s="73">
        <v>0</v>
      </c>
      <c r="U1039" s="73">
        <v>0</v>
      </c>
      <c r="V1039" s="73">
        <v>0</v>
      </c>
      <c r="W1039" s="73">
        <v>0</v>
      </c>
    </row>
    <row r="1040" spans="4:23" ht="15" customHeight="1" outlineLevel="2">
      <c r="D1040" s="38" t="s">
        <v>818</v>
      </c>
      <c r="E1040" s="233" t="s">
        <v>819</v>
      </c>
      <c r="F1040" s="73">
        <v>0</v>
      </c>
      <c r="G1040" s="73">
        <v>0</v>
      </c>
      <c r="H1040" s="73">
        <v>0</v>
      </c>
      <c r="I1040" s="73">
        <v>0</v>
      </c>
      <c r="J1040" s="73">
        <v>0</v>
      </c>
      <c r="K1040" s="73">
        <v>0</v>
      </c>
      <c r="L1040" s="73">
        <v>0</v>
      </c>
      <c r="M1040" s="73">
        <v>0</v>
      </c>
      <c r="N1040" s="73">
        <v>0</v>
      </c>
      <c r="O1040" s="73">
        <v>0</v>
      </c>
      <c r="P1040" s="73">
        <v>0</v>
      </c>
      <c r="Q1040" s="73">
        <v>0</v>
      </c>
      <c r="R1040" s="73">
        <v>0</v>
      </c>
      <c r="S1040" s="73">
        <v>0</v>
      </c>
      <c r="T1040" s="73">
        <v>0</v>
      </c>
      <c r="U1040" s="73">
        <v>0</v>
      </c>
      <c r="V1040" s="73">
        <v>0</v>
      </c>
      <c r="W1040" s="73">
        <v>0</v>
      </c>
    </row>
    <row r="1041" spans="4:23" ht="15" customHeight="1" outlineLevel="2">
      <c r="D1041" s="38" t="s">
        <v>820</v>
      </c>
      <c r="E1041" s="233" t="s">
        <v>821</v>
      </c>
      <c r="F1041" s="73">
        <v>0</v>
      </c>
      <c r="G1041" s="73">
        <v>0</v>
      </c>
      <c r="H1041" s="73">
        <v>0</v>
      </c>
      <c r="I1041" s="73">
        <v>0</v>
      </c>
      <c r="J1041" s="73">
        <v>0</v>
      </c>
      <c r="K1041" s="73">
        <v>0</v>
      </c>
      <c r="L1041" s="73">
        <v>0</v>
      </c>
      <c r="M1041" s="73">
        <v>0</v>
      </c>
      <c r="N1041" s="73">
        <v>0</v>
      </c>
      <c r="O1041" s="73">
        <v>0</v>
      </c>
      <c r="P1041" s="73">
        <v>0</v>
      </c>
      <c r="Q1041" s="73">
        <v>0</v>
      </c>
      <c r="R1041" s="73">
        <v>0</v>
      </c>
      <c r="S1041" s="73">
        <v>0</v>
      </c>
      <c r="T1041" s="73">
        <v>0</v>
      </c>
      <c r="U1041" s="73">
        <v>0</v>
      </c>
      <c r="V1041" s="73">
        <v>0</v>
      </c>
      <c r="W1041" s="73">
        <v>0</v>
      </c>
    </row>
    <row r="1042" spans="4:23" ht="15" customHeight="1" outlineLevel="2">
      <c r="D1042" s="38" t="s">
        <v>822</v>
      </c>
      <c r="E1042" s="233" t="s">
        <v>823</v>
      </c>
      <c r="F1042" s="73">
        <v>0</v>
      </c>
      <c r="G1042" s="73">
        <v>0</v>
      </c>
      <c r="H1042" s="73">
        <v>0</v>
      </c>
      <c r="I1042" s="73">
        <v>0</v>
      </c>
      <c r="J1042" s="73">
        <v>0</v>
      </c>
      <c r="K1042" s="73">
        <v>0</v>
      </c>
      <c r="L1042" s="73">
        <v>0</v>
      </c>
      <c r="M1042" s="73">
        <v>0</v>
      </c>
      <c r="N1042" s="73">
        <v>0</v>
      </c>
      <c r="O1042" s="73">
        <v>0</v>
      </c>
      <c r="P1042" s="73">
        <v>0</v>
      </c>
      <c r="Q1042" s="73">
        <v>0</v>
      </c>
      <c r="R1042" s="73">
        <v>0</v>
      </c>
      <c r="S1042" s="73">
        <v>0</v>
      </c>
      <c r="T1042" s="73">
        <v>0</v>
      </c>
      <c r="U1042" s="73">
        <v>0</v>
      </c>
      <c r="V1042" s="73">
        <v>0</v>
      </c>
      <c r="W1042" s="73">
        <v>0</v>
      </c>
    </row>
    <row r="1043" spans="4:23" ht="15" customHeight="1" outlineLevel="2">
      <c r="D1043" s="38" t="s">
        <v>824</v>
      </c>
      <c r="E1043" s="233" t="s">
        <v>825</v>
      </c>
      <c r="F1043" s="73">
        <v>0</v>
      </c>
      <c r="G1043" s="73">
        <v>0</v>
      </c>
      <c r="H1043" s="73">
        <v>0</v>
      </c>
      <c r="I1043" s="73">
        <v>0</v>
      </c>
      <c r="J1043" s="73">
        <v>0</v>
      </c>
      <c r="K1043" s="73">
        <v>0</v>
      </c>
      <c r="L1043" s="73">
        <v>0</v>
      </c>
      <c r="M1043" s="73">
        <v>0</v>
      </c>
      <c r="N1043" s="73">
        <v>0</v>
      </c>
      <c r="O1043" s="73">
        <v>0</v>
      </c>
      <c r="P1043" s="73">
        <v>0</v>
      </c>
      <c r="Q1043" s="73">
        <v>0</v>
      </c>
      <c r="R1043" s="73">
        <v>0</v>
      </c>
      <c r="S1043" s="73">
        <v>0</v>
      </c>
      <c r="T1043" s="73">
        <v>0</v>
      </c>
      <c r="U1043" s="73">
        <v>0</v>
      </c>
      <c r="V1043" s="73">
        <v>0</v>
      </c>
      <c r="W1043" s="73">
        <v>0</v>
      </c>
    </row>
    <row r="1044" spans="4:23" ht="15" customHeight="1" outlineLevel="2">
      <c r="D1044" s="38" t="s">
        <v>826</v>
      </c>
      <c r="E1044" s="233" t="s">
        <v>827</v>
      </c>
      <c r="F1044" s="73">
        <v>0</v>
      </c>
      <c r="G1044" s="73">
        <v>0</v>
      </c>
      <c r="H1044" s="73">
        <v>0</v>
      </c>
      <c r="I1044" s="73">
        <v>0</v>
      </c>
      <c r="J1044" s="73">
        <v>0</v>
      </c>
      <c r="K1044" s="73">
        <v>0</v>
      </c>
      <c r="L1044" s="73">
        <v>0</v>
      </c>
      <c r="M1044" s="73">
        <v>0</v>
      </c>
      <c r="N1044" s="73">
        <v>0</v>
      </c>
      <c r="O1044" s="73">
        <v>0</v>
      </c>
      <c r="P1044" s="73">
        <v>0</v>
      </c>
      <c r="Q1044" s="73">
        <v>0</v>
      </c>
      <c r="R1044" s="73">
        <v>0</v>
      </c>
      <c r="S1044" s="73">
        <v>0</v>
      </c>
      <c r="T1044" s="73">
        <v>0</v>
      </c>
      <c r="U1044" s="73">
        <v>0</v>
      </c>
      <c r="V1044" s="73">
        <v>0</v>
      </c>
      <c r="W1044" s="73">
        <v>0</v>
      </c>
    </row>
    <row r="1045" spans="4:23" ht="15" customHeight="1" outlineLevel="2">
      <c r="D1045" s="38" t="s">
        <v>828</v>
      </c>
      <c r="E1045" s="233" t="s">
        <v>829</v>
      </c>
      <c r="F1045" s="73">
        <v>0</v>
      </c>
      <c r="G1045" s="73">
        <v>0</v>
      </c>
      <c r="H1045" s="73">
        <v>0</v>
      </c>
      <c r="I1045" s="73">
        <v>0</v>
      </c>
      <c r="J1045" s="73">
        <v>0</v>
      </c>
      <c r="K1045" s="73">
        <v>0</v>
      </c>
      <c r="L1045" s="73">
        <v>0</v>
      </c>
      <c r="M1045" s="73">
        <v>0</v>
      </c>
      <c r="N1045" s="73">
        <v>0</v>
      </c>
      <c r="O1045" s="73">
        <v>0</v>
      </c>
      <c r="P1045" s="73">
        <v>0</v>
      </c>
      <c r="Q1045" s="73">
        <v>0</v>
      </c>
      <c r="R1045" s="73">
        <v>0</v>
      </c>
      <c r="S1045" s="73">
        <v>0</v>
      </c>
      <c r="T1045" s="73">
        <v>0</v>
      </c>
      <c r="U1045" s="73">
        <v>0</v>
      </c>
      <c r="V1045" s="73">
        <v>0</v>
      </c>
      <c r="W1045" s="73">
        <v>0</v>
      </c>
    </row>
    <row r="1046" spans="4:23" ht="15" customHeight="1" outlineLevel="2">
      <c r="D1046" s="38" t="s">
        <v>830</v>
      </c>
      <c r="E1046" s="233" t="s">
        <v>831</v>
      </c>
      <c r="F1046" s="73">
        <v>0</v>
      </c>
      <c r="G1046" s="73">
        <v>0</v>
      </c>
      <c r="H1046" s="73">
        <v>0</v>
      </c>
      <c r="I1046" s="73">
        <v>0</v>
      </c>
      <c r="J1046" s="73">
        <v>0</v>
      </c>
      <c r="K1046" s="73">
        <v>0</v>
      </c>
      <c r="L1046" s="73">
        <v>0</v>
      </c>
      <c r="M1046" s="73">
        <v>0</v>
      </c>
      <c r="N1046" s="73">
        <v>0</v>
      </c>
      <c r="O1046" s="73">
        <v>0</v>
      </c>
      <c r="P1046" s="73">
        <v>0</v>
      </c>
      <c r="Q1046" s="73">
        <v>0</v>
      </c>
      <c r="R1046" s="73">
        <v>0</v>
      </c>
      <c r="S1046" s="73">
        <v>0</v>
      </c>
      <c r="T1046" s="73">
        <v>0</v>
      </c>
      <c r="U1046" s="73">
        <v>0</v>
      </c>
      <c r="V1046" s="73">
        <v>0</v>
      </c>
      <c r="W1046" s="73">
        <v>0</v>
      </c>
    </row>
    <row r="1047" spans="4:23" ht="15" customHeight="1" outlineLevel="2">
      <c r="D1047" s="38" t="s">
        <v>832</v>
      </c>
      <c r="E1047" s="233" t="s">
        <v>833</v>
      </c>
      <c r="F1047" s="73">
        <v>0</v>
      </c>
      <c r="G1047" s="73">
        <v>0</v>
      </c>
      <c r="H1047" s="73">
        <v>0</v>
      </c>
      <c r="I1047" s="73">
        <v>0</v>
      </c>
      <c r="J1047" s="73">
        <v>0</v>
      </c>
      <c r="K1047" s="73">
        <v>0</v>
      </c>
      <c r="L1047" s="73">
        <v>0</v>
      </c>
      <c r="M1047" s="73">
        <v>0</v>
      </c>
      <c r="N1047" s="73">
        <v>0</v>
      </c>
      <c r="O1047" s="73">
        <v>0</v>
      </c>
      <c r="P1047" s="73">
        <v>0</v>
      </c>
      <c r="Q1047" s="73">
        <v>0</v>
      </c>
      <c r="R1047" s="73">
        <v>0</v>
      </c>
      <c r="S1047" s="73">
        <v>0</v>
      </c>
      <c r="T1047" s="73">
        <v>0</v>
      </c>
      <c r="U1047" s="73">
        <v>0</v>
      </c>
      <c r="V1047" s="73">
        <v>0</v>
      </c>
      <c r="W1047" s="73">
        <v>0</v>
      </c>
    </row>
    <row r="1048" spans="4:23" ht="15" customHeight="1" outlineLevel="2">
      <c r="D1048" s="38" t="s">
        <v>834</v>
      </c>
      <c r="E1048" s="233" t="s">
        <v>835</v>
      </c>
      <c r="F1048" s="73">
        <v>0</v>
      </c>
      <c r="G1048" s="73">
        <v>0</v>
      </c>
      <c r="H1048" s="73">
        <v>0</v>
      </c>
      <c r="I1048" s="73">
        <v>0</v>
      </c>
      <c r="J1048" s="73">
        <v>0</v>
      </c>
      <c r="K1048" s="73">
        <v>0</v>
      </c>
      <c r="L1048" s="73">
        <v>0</v>
      </c>
      <c r="M1048" s="73">
        <v>0</v>
      </c>
      <c r="N1048" s="73">
        <v>0</v>
      </c>
      <c r="O1048" s="73">
        <v>0</v>
      </c>
      <c r="P1048" s="73">
        <v>0</v>
      </c>
      <c r="Q1048" s="73">
        <v>0</v>
      </c>
      <c r="R1048" s="73">
        <v>0</v>
      </c>
      <c r="S1048" s="73">
        <v>0</v>
      </c>
      <c r="T1048" s="73">
        <v>0</v>
      </c>
      <c r="U1048" s="73">
        <v>0</v>
      </c>
      <c r="V1048" s="73">
        <v>0</v>
      </c>
      <c r="W1048" s="73">
        <v>0</v>
      </c>
    </row>
    <row r="1049" spans="4:23" ht="15" customHeight="1" outlineLevel="2">
      <c r="D1049" s="38" t="s">
        <v>836</v>
      </c>
      <c r="E1049" s="233" t="s">
        <v>837</v>
      </c>
      <c r="F1049" s="73">
        <v>0</v>
      </c>
      <c r="G1049" s="73">
        <v>0</v>
      </c>
      <c r="H1049" s="73">
        <v>0</v>
      </c>
      <c r="I1049" s="73">
        <v>0</v>
      </c>
      <c r="J1049" s="73">
        <v>0</v>
      </c>
      <c r="K1049" s="73">
        <v>0</v>
      </c>
      <c r="L1049" s="73">
        <v>0</v>
      </c>
      <c r="M1049" s="73">
        <v>0</v>
      </c>
      <c r="N1049" s="73">
        <v>0</v>
      </c>
      <c r="O1049" s="73">
        <v>0</v>
      </c>
      <c r="P1049" s="73">
        <v>0</v>
      </c>
      <c r="Q1049" s="73">
        <v>0</v>
      </c>
      <c r="R1049" s="73">
        <v>0</v>
      </c>
      <c r="S1049" s="73">
        <v>0</v>
      </c>
      <c r="T1049" s="73">
        <v>0</v>
      </c>
      <c r="U1049" s="73">
        <v>0</v>
      </c>
      <c r="V1049" s="73">
        <v>0</v>
      </c>
      <c r="W1049" s="73">
        <v>0</v>
      </c>
    </row>
    <row r="1050" spans="4:23" ht="15" customHeight="1" outlineLevel="2">
      <c r="D1050" s="38" t="s">
        <v>838</v>
      </c>
      <c r="E1050" s="233" t="s">
        <v>839</v>
      </c>
      <c r="F1050" s="73">
        <v>0</v>
      </c>
      <c r="G1050" s="73">
        <v>0</v>
      </c>
      <c r="H1050" s="73">
        <v>0</v>
      </c>
      <c r="I1050" s="73">
        <v>0</v>
      </c>
      <c r="J1050" s="73">
        <v>0</v>
      </c>
      <c r="K1050" s="73">
        <v>0</v>
      </c>
      <c r="L1050" s="73">
        <v>0</v>
      </c>
      <c r="M1050" s="73">
        <v>0</v>
      </c>
      <c r="N1050" s="73">
        <v>0</v>
      </c>
      <c r="O1050" s="73">
        <v>0</v>
      </c>
      <c r="P1050" s="73">
        <v>0</v>
      </c>
      <c r="Q1050" s="73">
        <v>0</v>
      </c>
      <c r="R1050" s="73">
        <v>0</v>
      </c>
      <c r="S1050" s="73">
        <v>0</v>
      </c>
      <c r="T1050" s="73">
        <v>0</v>
      </c>
      <c r="U1050" s="73">
        <v>0</v>
      </c>
      <c r="V1050" s="73">
        <v>0</v>
      </c>
      <c r="W1050" s="73">
        <v>0</v>
      </c>
    </row>
    <row r="1051" spans="4:23" ht="15" customHeight="1" outlineLevel="2">
      <c r="D1051" s="38" t="s">
        <v>840</v>
      </c>
      <c r="E1051" s="233" t="s">
        <v>841</v>
      </c>
      <c r="F1051" s="73">
        <v>0</v>
      </c>
      <c r="G1051" s="73">
        <v>0</v>
      </c>
      <c r="H1051" s="73">
        <v>0</v>
      </c>
      <c r="I1051" s="73">
        <v>0</v>
      </c>
      <c r="J1051" s="73">
        <v>0</v>
      </c>
      <c r="K1051" s="73">
        <v>0</v>
      </c>
      <c r="L1051" s="73">
        <v>0</v>
      </c>
      <c r="M1051" s="73">
        <v>0</v>
      </c>
      <c r="N1051" s="73">
        <v>0</v>
      </c>
      <c r="O1051" s="73">
        <v>0</v>
      </c>
      <c r="P1051" s="73">
        <v>0</v>
      </c>
      <c r="Q1051" s="73">
        <v>0</v>
      </c>
      <c r="R1051" s="73">
        <v>0</v>
      </c>
      <c r="S1051" s="73">
        <v>0</v>
      </c>
      <c r="T1051" s="73">
        <v>0</v>
      </c>
      <c r="U1051" s="73">
        <v>0</v>
      </c>
      <c r="V1051" s="73">
        <v>0</v>
      </c>
      <c r="W1051" s="73">
        <v>0</v>
      </c>
    </row>
    <row r="1052" spans="4:23" ht="15" customHeight="1" outlineLevel="2">
      <c r="D1052" s="38" t="s">
        <v>842</v>
      </c>
      <c r="E1052" s="233" t="s">
        <v>843</v>
      </c>
      <c r="F1052" s="73">
        <v>0</v>
      </c>
      <c r="G1052" s="73">
        <v>0</v>
      </c>
      <c r="H1052" s="73">
        <v>0</v>
      </c>
      <c r="I1052" s="73">
        <v>0</v>
      </c>
      <c r="J1052" s="73">
        <v>0</v>
      </c>
      <c r="K1052" s="73">
        <v>0</v>
      </c>
      <c r="L1052" s="73">
        <v>0</v>
      </c>
      <c r="M1052" s="73">
        <v>0</v>
      </c>
      <c r="N1052" s="73">
        <v>0</v>
      </c>
      <c r="O1052" s="73">
        <v>0</v>
      </c>
      <c r="P1052" s="73">
        <v>0</v>
      </c>
      <c r="Q1052" s="73">
        <v>0</v>
      </c>
      <c r="R1052" s="73">
        <v>0</v>
      </c>
      <c r="S1052" s="73">
        <v>0</v>
      </c>
      <c r="T1052" s="73">
        <v>0</v>
      </c>
      <c r="U1052" s="73">
        <v>0</v>
      </c>
      <c r="V1052" s="73">
        <v>0</v>
      </c>
      <c r="W1052" s="73">
        <v>0</v>
      </c>
    </row>
    <row r="1053" spans="4:23" ht="15" customHeight="1" outlineLevel="2">
      <c r="D1053" s="38" t="s">
        <v>844</v>
      </c>
      <c r="E1053" s="233" t="s">
        <v>845</v>
      </c>
      <c r="F1053" s="73">
        <v>0</v>
      </c>
      <c r="G1053" s="73">
        <v>0</v>
      </c>
      <c r="H1053" s="73">
        <v>0</v>
      </c>
      <c r="I1053" s="73">
        <v>0</v>
      </c>
      <c r="J1053" s="73">
        <v>0</v>
      </c>
      <c r="K1053" s="73">
        <v>0</v>
      </c>
      <c r="L1053" s="73">
        <v>0</v>
      </c>
      <c r="M1053" s="73">
        <v>0</v>
      </c>
      <c r="N1053" s="73">
        <v>0</v>
      </c>
      <c r="O1053" s="73">
        <v>0</v>
      </c>
      <c r="P1053" s="73">
        <v>0</v>
      </c>
      <c r="Q1053" s="73">
        <v>0</v>
      </c>
      <c r="R1053" s="73">
        <v>0</v>
      </c>
      <c r="S1053" s="73">
        <v>0</v>
      </c>
      <c r="T1053" s="73">
        <v>0</v>
      </c>
      <c r="U1053" s="73">
        <v>0</v>
      </c>
      <c r="V1053" s="73">
        <v>0</v>
      </c>
      <c r="W1053" s="73">
        <v>0</v>
      </c>
    </row>
    <row r="1054" spans="4:23" ht="15" customHeight="1" outlineLevel="2">
      <c r="D1054" s="38" t="s">
        <v>846</v>
      </c>
      <c r="E1054" s="233" t="s">
        <v>847</v>
      </c>
      <c r="F1054" s="73">
        <v>0</v>
      </c>
      <c r="G1054" s="73">
        <v>0</v>
      </c>
      <c r="H1054" s="73">
        <v>0</v>
      </c>
      <c r="I1054" s="73">
        <v>0</v>
      </c>
      <c r="J1054" s="73">
        <v>0</v>
      </c>
      <c r="K1054" s="73">
        <v>0</v>
      </c>
      <c r="L1054" s="73">
        <v>0</v>
      </c>
      <c r="M1054" s="73">
        <v>0</v>
      </c>
      <c r="N1054" s="73">
        <v>0</v>
      </c>
      <c r="O1054" s="73">
        <v>0</v>
      </c>
      <c r="P1054" s="73">
        <v>0</v>
      </c>
      <c r="Q1054" s="73">
        <v>0</v>
      </c>
      <c r="R1054" s="73">
        <v>0</v>
      </c>
      <c r="S1054" s="73">
        <v>0</v>
      </c>
      <c r="T1054" s="73">
        <v>0</v>
      </c>
      <c r="U1054" s="73">
        <v>0</v>
      </c>
      <c r="V1054" s="73">
        <v>0</v>
      </c>
      <c r="W1054" s="73">
        <v>0</v>
      </c>
    </row>
    <row r="1055" spans="4:23" ht="15" customHeight="1" outlineLevel="2">
      <c r="D1055" s="38" t="s">
        <v>848</v>
      </c>
      <c r="E1055" s="233" t="s">
        <v>849</v>
      </c>
      <c r="F1055" s="73">
        <v>0</v>
      </c>
      <c r="G1055" s="73">
        <v>0</v>
      </c>
      <c r="H1055" s="73">
        <v>0</v>
      </c>
      <c r="I1055" s="73">
        <v>0</v>
      </c>
      <c r="J1055" s="73">
        <v>0</v>
      </c>
      <c r="K1055" s="73">
        <v>0</v>
      </c>
      <c r="L1055" s="73">
        <v>0</v>
      </c>
      <c r="M1055" s="73">
        <v>0</v>
      </c>
      <c r="N1055" s="73">
        <v>0</v>
      </c>
      <c r="O1055" s="73">
        <v>0</v>
      </c>
      <c r="P1055" s="73">
        <v>0</v>
      </c>
      <c r="Q1055" s="73">
        <v>0</v>
      </c>
      <c r="R1055" s="73">
        <v>0</v>
      </c>
      <c r="S1055" s="73">
        <v>0</v>
      </c>
      <c r="T1055" s="73">
        <v>0</v>
      </c>
      <c r="U1055" s="73">
        <v>0</v>
      </c>
      <c r="V1055" s="73">
        <v>0</v>
      </c>
      <c r="W1055" s="73">
        <v>0</v>
      </c>
    </row>
    <row r="1056" spans="4:23" ht="15" customHeight="1" outlineLevel="2">
      <c r="D1056" s="38" t="s">
        <v>850</v>
      </c>
      <c r="E1056" s="233" t="s">
        <v>851</v>
      </c>
      <c r="F1056" s="73">
        <v>0</v>
      </c>
      <c r="G1056" s="73">
        <v>0</v>
      </c>
      <c r="H1056" s="73">
        <v>0</v>
      </c>
      <c r="I1056" s="73">
        <v>1</v>
      </c>
      <c r="J1056" s="73">
        <v>0</v>
      </c>
      <c r="K1056" s="73">
        <v>1</v>
      </c>
      <c r="L1056" s="73">
        <v>1</v>
      </c>
      <c r="M1056" s="73">
        <v>0</v>
      </c>
      <c r="N1056" s="73">
        <v>1</v>
      </c>
      <c r="O1056" s="73">
        <v>1</v>
      </c>
      <c r="P1056" s="73">
        <v>0</v>
      </c>
      <c r="Q1056" s="73">
        <v>1</v>
      </c>
      <c r="R1056" s="73">
        <v>0</v>
      </c>
      <c r="S1056" s="73">
        <v>0</v>
      </c>
      <c r="T1056" s="73">
        <v>0</v>
      </c>
      <c r="U1056" s="73">
        <v>0</v>
      </c>
      <c r="V1056" s="73">
        <v>0</v>
      </c>
      <c r="W1056" s="73">
        <v>0</v>
      </c>
    </row>
    <row r="1057" spans="4:23" ht="15" customHeight="1" outlineLevel="2">
      <c r="D1057" s="38" t="s">
        <v>852</v>
      </c>
      <c r="E1057" s="233" t="s">
        <v>853</v>
      </c>
      <c r="F1057" s="73">
        <v>0</v>
      </c>
      <c r="G1057" s="73">
        <v>0</v>
      </c>
      <c r="H1057" s="73">
        <v>0</v>
      </c>
      <c r="I1057" s="73">
        <v>0</v>
      </c>
      <c r="J1057" s="73">
        <v>0</v>
      </c>
      <c r="K1057" s="73">
        <v>0</v>
      </c>
      <c r="L1057" s="73">
        <v>0</v>
      </c>
      <c r="M1057" s="73">
        <v>0</v>
      </c>
      <c r="N1057" s="73">
        <v>0</v>
      </c>
      <c r="O1057" s="73">
        <v>0</v>
      </c>
      <c r="P1057" s="73">
        <v>0</v>
      </c>
      <c r="Q1057" s="73">
        <v>0</v>
      </c>
      <c r="R1057" s="73">
        <v>0</v>
      </c>
      <c r="S1057" s="73">
        <v>0</v>
      </c>
      <c r="T1057" s="73">
        <v>0</v>
      </c>
      <c r="U1057" s="73">
        <v>0</v>
      </c>
      <c r="V1057" s="73">
        <v>0</v>
      </c>
      <c r="W1057" s="73">
        <v>0</v>
      </c>
    </row>
    <row r="1058" spans="4:23" ht="15" customHeight="1" outlineLevel="2">
      <c r="D1058" s="38" t="s">
        <v>854</v>
      </c>
      <c r="E1058" s="233" t="s">
        <v>855</v>
      </c>
      <c r="F1058" s="73">
        <v>0</v>
      </c>
      <c r="G1058" s="73">
        <v>0</v>
      </c>
      <c r="H1058" s="73">
        <v>0</v>
      </c>
      <c r="I1058" s="73">
        <v>0</v>
      </c>
      <c r="J1058" s="73">
        <v>0</v>
      </c>
      <c r="K1058" s="73">
        <v>0</v>
      </c>
      <c r="L1058" s="73">
        <v>0</v>
      </c>
      <c r="M1058" s="73">
        <v>0</v>
      </c>
      <c r="N1058" s="73">
        <v>0</v>
      </c>
      <c r="O1058" s="73">
        <v>0</v>
      </c>
      <c r="P1058" s="73">
        <v>0</v>
      </c>
      <c r="Q1058" s="73">
        <v>0</v>
      </c>
      <c r="R1058" s="73">
        <v>0</v>
      </c>
      <c r="S1058" s="73">
        <v>0</v>
      </c>
      <c r="T1058" s="73">
        <v>0</v>
      </c>
      <c r="U1058" s="73">
        <v>0</v>
      </c>
      <c r="V1058" s="73">
        <v>0</v>
      </c>
      <c r="W1058" s="73">
        <v>0</v>
      </c>
    </row>
    <row r="1059" spans="4:23" ht="15" customHeight="1" outlineLevel="2">
      <c r="D1059" s="38" t="s">
        <v>856</v>
      </c>
      <c r="E1059" s="233" t="s">
        <v>857</v>
      </c>
      <c r="F1059" s="73">
        <v>0</v>
      </c>
      <c r="G1059" s="73">
        <v>0</v>
      </c>
      <c r="H1059" s="73">
        <v>0</v>
      </c>
      <c r="I1059" s="73">
        <v>0</v>
      </c>
      <c r="J1059" s="73">
        <v>0</v>
      </c>
      <c r="K1059" s="73">
        <v>0</v>
      </c>
      <c r="L1059" s="73">
        <v>0</v>
      </c>
      <c r="M1059" s="73">
        <v>0</v>
      </c>
      <c r="N1059" s="73">
        <v>0</v>
      </c>
      <c r="O1059" s="73">
        <v>0</v>
      </c>
      <c r="P1059" s="73">
        <v>0</v>
      </c>
      <c r="Q1059" s="73">
        <v>0</v>
      </c>
      <c r="R1059" s="73">
        <v>0</v>
      </c>
      <c r="S1059" s="73">
        <v>0</v>
      </c>
      <c r="T1059" s="73">
        <v>0</v>
      </c>
      <c r="U1059" s="73">
        <v>0</v>
      </c>
      <c r="V1059" s="73">
        <v>0</v>
      </c>
      <c r="W1059" s="73">
        <v>0</v>
      </c>
    </row>
    <row r="1060" spans="4:23" ht="15" customHeight="1" outlineLevel="2">
      <c r="D1060" s="38" t="s">
        <v>858</v>
      </c>
      <c r="E1060" s="233" t="s">
        <v>859</v>
      </c>
      <c r="F1060" s="73">
        <v>0</v>
      </c>
      <c r="G1060" s="73">
        <v>0</v>
      </c>
      <c r="H1060" s="73">
        <v>0</v>
      </c>
      <c r="I1060" s="73">
        <v>0</v>
      </c>
      <c r="J1060" s="73">
        <v>0</v>
      </c>
      <c r="K1060" s="73">
        <v>0</v>
      </c>
      <c r="L1060" s="73">
        <v>0</v>
      </c>
      <c r="M1060" s="73">
        <v>0</v>
      </c>
      <c r="N1060" s="73">
        <v>0</v>
      </c>
      <c r="O1060" s="73">
        <v>0</v>
      </c>
      <c r="P1060" s="73">
        <v>0</v>
      </c>
      <c r="Q1060" s="73">
        <v>0</v>
      </c>
      <c r="R1060" s="73">
        <v>0</v>
      </c>
      <c r="S1060" s="73">
        <v>0</v>
      </c>
      <c r="T1060" s="73">
        <v>0</v>
      </c>
      <c r="U1060" s="73">
        <v>0</v>
      </c>
      <c r="V1060" s="73">
        <v>0</v>
      </c>
      <c r="W1060" s="73">
        <v>0</v>
      </c>
    </row>
    <row r="1061" spans="4:23" ht="15" customHeight="1" outlineLevel="2">
      <c r="D1061" s="38" t="s">
        <v>860</v>
      </c>
      <c r="E1061" s="233" t="s">
        <v>861</v>
      </c>
      <c r="F1061" s="73">
        <v>0</v>
      </c>
      <c r="G1061" s="73">
        <v>0</v>
      </c>
      <c r="H1061" s="73">
        <v>0</v>
      </c>
      <c r="I1061" s="73">
        <v>0</v>
      </c>
      <c r="J1061" s="73">
        <v>0</v>
      </c>
      <c r="K1061" s="73">
        <v>0</v>
      </c>
      <c r="L1061" s="73">
        <v>0</v>
      </c>
      <c r="M1061" s="73">
        <v>0</v>
      </c>
      <c r="N1061" s="73">
        <v>0</v>
      </c>
      <c r="O1061" s="73">
        <v>0</v>
      </c>
      <c r="P1061" s="73">
        <v>0</v>
      </c>
      <c r="Q1061" s="73">
        <v>0</v>
      </c>
      <c r="R1061" s="73">
        <v>0</v>
      </c>
      <c r="S1061" s="73">
        <v>0</v>
      </c>
      <c r="T1061" s="73">
        <v>0</v>
      </c>
      <c r="U1061" s="73">
        <v>0</v>
      </c>
      <c r="V1061" s="73">
        <v>0</v>
      </c>
      <c r="W1061" s="73">
        <v>0</v>
      </c>
    </row>
    <row r="1062" spans="4:23" ht="15" customHeight="1" outlineLevel="2">
      <c r="D1062" s="38" t="s">
        <v>862</v>
      </c>
      <c r="E1062" s="233" t="s">
        <v>863</v>
      </c>
      <c r="F1062" s="73">
        <v>0</v>
      </c>
      <c r="G1062" s="73">
        <v>0</v>
      </c>
      <c r="H1062" s="73">
        <v>0</v>
      </c>
      <c r="I1062" s="73">
        <v>0</v>
      </c>
      <c r="J1062" s="73">
        <v>0</v>
      </c>
      <c r="K1062" s="73">
        <v>0</v>
      </c>
      <c r="L1062" s="73">
        <v>0</v>
      </c>
      <c r="M1062" s="73">
        <v>0</v>
      </c>
      <c r="N1062" s="73">
        <v>0</v>
      </c>
      <c r="O1062" s="73">
        <v>0</v>
      </c>
      <c r="P1062" s="73">
        <v>0</v>
      </c>
      <c r="Q1062" s="73">
        <v>0</v>
      </c>
      <c r="R1062" s="73">
        <v>0</v>
      </c>
      <c r="S1062" s="73">
        <v>0</v>
      </c>
      <c r="T1062" s="73">
        <v>0</v>
      </c>
      <c r="U1062" s="73">
        <v>0</v>
      </c>
      <c r="V1062" s="73">
        <v>0</v>
      </c>
      <c r="W1062" s="73">
        <v>0</v>
      </c>
    </row>
    <row r="1063" spans="4:23" ht="15" customHeight="1" outlineLevel="2">
      <c r="D1063" s="38" t="s">
        <v>864</v>
      </c>
      <c r="E1063" s="233" t="s">
        <v>865</v>
      </c>
      <c r="F1063" s="73">
        <v>0</v>
      </c>
      <c r="G1063" s="73">
        <v>0</v>
      </c>
      <c r="H1063" s="73">
        <v>0</v>
      </c>
      <c r="I1063" s="73">
        <v>0</v>
      </c>
      <c r="J1063" s="73">
        <v>0</v>
      </c>
      <c r="K1063" s="73">
        <v>0</v>
      </c>
      <c r="L1063" s="73">
        <v>0</v>
      </c>
      <c r="M1063" s="73">
        <v>0</v>
      </c>
      <c r="N1063" s="73">
        <v>0</v>
      </c>
      <c r="O1063" s="73">
        <v>0</v>
      </c>
      <c r="P1063" s="73">
        <v>0</v>
      </c>
      <c r="Q1063" s="73">
        <v>0</v>
      </c>
      <c r="R1063" s="73">
        <v>0</v>
      </c>
      <c r="S1063" s="73">
        <v>0</v>
      </c>
      <c r="T1063" s="73">
        <v>0</v>
      </c>
      <c r="U1063" s="73">
        <v>0</v>
      </c>
      <c r="V1063" s="73">
        <v>0</v>
      </c>
      <c r="W1063" s="73">
        <v>0</v>
      </c>
    </row>
    <row r="1064" spans="4:23" ht="15" customHeight="1" outlineLevel="2">
      <c r="D1064" s="38" t="s">
        <v>866</v>
      </c>
      <c r="E1064" s="233" t="s">
        <v>867</v>
      </c>
      <c r="F1064" s="73">
        <v>0</v>
      </c>
      <c r="G1064" s="73">
        <v>0</v>
      </c>
      <c r="H1064" s="73">
        <v>0</v>
      </c>
      <c r="I1064" s="73">
        <v>0</v>
      </c>
      <c r="J1064" s="73">
        <v>0</v>
      </c>
      <c r="K1064" s="73">
        <v>0</v>
      </c>
      <c r="L1064" s="73">
        <v>0</v>
      </c>
      <c r="M1064" s="73">
        <v>0</v>
      </c>
      <c r="N1064" s="73">
        <v>0</v>
      </c>
      <c r="O1064" s="73">
        <v>0</v>
      </c>
      <c r="P1064" s="73">
        <v>0</v>
      </c>
      <c r="Q1064" s="73">
        <v>0</v>
      </c>
      <c r="R1064" s="73">
        <v>0</v>
      </c>
      <c r="S1064" s="73">
        <v>0</v>
      </c>
      <c r="T1064" s="73">
        <v>0</v>
      </c>
      <c r="U1064" s="73">
        <v>0</v>
      </c>
      <c r="V1064" s="73">
        <v>0</v>
      </c>
      <c r="W1064" s="73">
        <v>0</v>
      </c>
    </row>
    <row r="1065" spans="4:23" ht="15" customHeight="1" outlineLevel="2">
      <c r="D1065" s="38" t="s">
        <v>868</v>
      </c>
      <c r="E1065" s="233" t="s">
        <v>869</v>
      </c>
      <c r="F1065" s="73">
        <v>0</v>
      </c>
      <c r="G1065" s="73">
        <v>0</v>
      </c>
      <c r="H1065" s="73">
        <v>0</v>
      </c>
      <c r="I1065" s="73">
        <v>0</v>
      </c>
      <c r="J1065" s="73">
        <v>0</v>
      </c>
      <c r="K1065" s="73">
        <v>0</v>
      </c>
      <c r="L1065" s="73">
        <v>0</v>
      </c>
      <c r="M1065" s="73">
        <v>0</v>
      </c>
      <c r="N1065" s="73">
        <v>0</v>
      </c>
      <c r="O1065" s="73">
        <v>0</v>
      </c>
      <c r="P1065" s="73">
        <v>0</v>
      </c>
      <c r="Q1065" s="73">
        <v>0</v>
      </c>
      <c r="R1065" s="73">
        <v>0</v>
      </c>
      <c r="S1065" s="73">
        <v>0</v>
      </c>
      <c r="T1065" s="73">
        <v>0</v>
      </c>
      <c r="U1065" s="73">
        <v>0</v>
      </c>
      <c r="V1065" s="73">
        <v>0</v>
      </c>
      <c r="W1065" s="73">
        <v>0</v>
      </c>
    </row>
    <row r="1066" spans="4:23" ht="15" customHeight="1" outlineLevel="2">
      <c r="D1066" s="38" t="s">
        <v>870</v>
      </c>
      <c r="E1066" s="233" t="s">
        <v>871</v>
      </c>
      <c r="F1066" s="73">
        <v>0</v>
      </c>
      <c r="G1066" s="73">
        <v>0</v>
      </c>
      <c r="H1066" s="73">
        <v>0</v>
      </c>
      <c r="I1066" s="73">
        <v>0</v>
      </c>
      <c r="J1066" s="73">
        <v>0</v>
      </c>
      <c r="K1066" s="73">
        <v>0</v>
      </c>
      <c r="L1066" s="73">
        <v>0</v>
      </c>
      <c r="M1066" s="73">
        <v>0</v>
      </c>
      <c r="N1066" s="73">
        <v>0</v>
      </c>
      <c r="O1066" s="73">
        <v>0</v>
      </c>
      <c r="P1066" s="73">
        <v>0</v>
      </c>
      <c r="Q1066" s="73">
        <v>0</v>
      </c>
      <c r="R1066" s="73">
        <v>0</v>
      </c>
      <c r="S1066" s="73">
        <v>0</v>
      </c>
      <c r="T1066" s="73">
        <v>0</v>
      </c>
      <c r="U1066" s="73">
        <v>0</v>
      </c>
      <c r="V1066" s="73">
        <v>0</v>
      </c>
      <c r="W1066" s="73">
        <v>0</v>
      </c>
    </row>
    <row r="1067" spans="4:23" ht="15" customHeight="1" outlineLevel="2">
      <c r="D1067" s="38" t="s">
        <v>872</v>
      </c>
      <c r="E1067" s="233" t="s">
        <v>873</v>
      </c>
      <c r="F1067" s="73">
        <v>0</v>
      </c>
      <c r="G1067" s="73">
        <v>0</v>
      </c>
      <c r="H1067" s="73">
        <v>0</v>
      </c>
      <c r="I1067" s="73">
        <v>0</v>
      </c>
      <c r="J1067" s="73">
        <v>0</v>
      </c>
      <c r="K1067" s="73">
        <v>0</v>
      </c>
      <c r="L1067" s="73">
        <v>0</v>
      </c>
      <c r="M1067" s="73">
        <v>0</v>
      </c>
      <c r="N1067" s="73">
        <v>0</v>
      </c>
      <c r="O1067" s="73">
        <v>0</v>
      </c>
      <c r="P1067" s="73">
        <v>0</v>
      </c>
      <c r="Q1067" s="73">
        <v>0</v>
      </c>
      <c r="R1067" s="73">
        <v>0</v>
      </c>
      <c r="S1067" s="73">
        <v>0</v>
      </c>
      <c r="T1067" s="73">
        <v>0</v>
      </c>
      <c r="U1067" s="73">
        <v>0</v>
      </c>
      <c r="V1067" s="73">
        <v>0</v>
      </c>
      <c r="W1067" s="73">
        <v>0</v>
      </c>
    </row>
    <row r="1068" spans="4:23" ht="15" customHeight="1" outlineLevel="2">
      <c r="D1068" s="38" t="s">
        <v>874</v>
      </c>
      <c r="E1068" s="233" t="s">
        <v>875</v>
      </c>
      <c r="F1068" s="73">
        <v>0</v>
      </c>
      <c r="G1068" s="73">
        <v>0</v>
      </c>
      <c r="H1068" s="73">
        <v>0</v>
      </c>
      <c r="I1068" s="73">
        <v>0</v>
      </c>
      <c r="J1068" s="73">
        <v>0</v>
      </c>
      <c r="K1068" s="73">
        <v>0</v>
      </c>
      <c r="L1068" s="73">
        <v>0</v>
      </c>
      <c r="M1068" s="73">
        <v>0</v>
      </c>
      <c r="N1068" s="73">
        <v>0</v>
      </c>
      <c r="O1068" s="73">
        <v>0</v>
      </c>
      <c r="P1068" s="73">
        <v>0</v>
      </c>
      <c r="Q1068" s="73">
        <v>0</v>
      </c>
      <c r="R1068" s="73">
        <v>0</v>
      </c>
      <c r="S1068" s="73">
        <v>0</v>
      </c>
      <c r="T1068" s="73">
        <v>0</v>
      </c>
      <c r="U1068" s="73">
        <v>0</v>
      </c>
      <c r="V1068" s="73">
        <v>0</v>
      </c>
      <c r="W1068" s="73">
        <v>0</v>
      </c>
    </row>
    <row r="1069" spans="4:23" ht="15" customHeight="1" outlineLevel="2">
      <c r="D1069" s="38" t="s">
        <v>876</v>
      </c>
      <c r="E1069" s="233" t="s">
        <v>877</v>
      </c>
      <c r="F1069" s="73">
        <v>0</v>
      </c>
      <c r="G1069" s="73">
        <v>0</v>
      </c>
      <c r="H1069" s="73">
        <v>0</v>
      </c>
      <c r="I1069" s="73">
        <v>0</v>
      </c>
      <c r="J1069" s="73">
        <v>0</v>
      </c>
      <c r="K1069" s="73">
        <v>0</v>
      </c>
      <c r="L1069" s="73">
        <v>0</v>
      </c>
      <c r="M1069" s="73">
        <v>0</v>
      </c>
      <c r="N1069" s="73">
        <v>0</v>
      </c>
      <c r="O1069" s="73">
        <v>0</v>
      </c>
      <c r="P1069" s="73">
        <v>0</v>
      </c>
      <c r="Q1069" s="73">
        <v>0</v>
      </c>
      <c r="R1069" s="73">
        <v>0</v>
      </c>
      <c r="S1069" s="73">
        <v>0</v>
      </c>
      <c r="T1069" s="73">
        <v>0</v>
      </c>
      <c r="U1069" s="73">
        <v>0</v>
      </c>
      <c r="V1069" s="73">
        <v>0</v>
      </c>
      <c r="W1069" s="73">
        <v>0</v>
      </c>
    </row>
    <row r="1070" spans="4:23" ht="15" customHeight="1" outlineLevel="2">
      <c r="D1070" s="38" t="s">
        <v>878</v>
      </c>
      <c r="E1070" s="233" t="s">
        <v>879</v>
      </c>
      <c r="F1070" s="73">
        <v>0</v>
      </c>
      <c r="G1070" s="73">
        <v>0</v>
      </c>
      <c r="H1070" s="73">
        <v>0</v>
      </c>
      <c r="I1070" s="73">
        <v>0</v>
      </c>
      <c r="J1070" s="73">
        <v>0</v>
      </c>
      <c r="K1070" s="73">
        <v>0</v>
      </c>
      <c r="L1070" s="73">
        <v>0</v>
      </c>
      <c r="M1070" s="73">
        <v>0</v>
      </c>
      <c r="N1070" s="73">
        <v>0</v>
      </c>
      <c r="O1070" s="73">
        <v>0</v>
      </c>
      <c r="P1070" s="73">
        <v>0</v>
      </c>
      <c r="Q1070" s="73">
        <v>0</v>
      </c>
      <c r="R1070" s="73">
        <v>0</v>
      </c>
      <c r="S1070" s="73">
        <v>0</v>
      </c>
      <c r="T1070" s="73">
        <v>0</v>
      </c>
      <c r="U1070" s="73">
        <v>0</v>
      </c>
      <c r="V1070" s="73">
        <v>0</v>
      </c>
      <c r="W1070" s="73">
        <v>0</v>
      </c>
    </row>
    <row r="1071" spans="4:23" ht="15" customHeight="1" outlineLevel="2">
      <c r="D1071" s="38" t="s">
        <v>880</v>
      </c>
      <c r="E1071" s="233" t="s">
        <v>881</v>
      </c>
      <c r="F1071" s="73">
        <v>0</v>
      </c>
      <c r="G1071" s="73">
        <v>0</v>
      </c>
      <c r="H1071" s="73">
        <v>0</v>
      </c>
      <c r="I1071" s="73">
        <v>0</v>
      </c>
      <c r="J1071" s="73">
        <v>0</v>
      </c>
      <c r="K1071" s="73">
        <v>0</v>
      </c>
      <c r="L1071" s="73">
        <v>0</v>
      </c>
      <c r="M1071" s="73">
        <v>0</v>
      </c>
      <c r="N1071" s="73">
        <v>0</v>
      </c>
      <c r="O1071" s="73">
        <v>0</v>
      </c>
      <c r="P1071" s="73">
        <v>0</v>
      </c>
      <c r="Q1071" s="73">
        <v>0</v>
      </c>
      <c r="R1071" s="73">
        <v>0</v>
      </c>
      <c r="S1071" s="73">
        <v>0</v>
      </c>
      <c r="T1071" s="73">
        <v>0</v>
      </c>
      <c r="U1071" s="73">
        <v>0</v>
      </c>
      <c r="V1071" s="73">
        <v>0</v>
      </c>
      <c r="W1071" s="73">
        <v>0</v>
      </c>
    </row>
    <row r="1072" spans="4:23" ht="15" customHeight="1" outlineLevel="2">
      <c r="D1072" s="38" t="s">
        <v>882</v>
      </c>
      <c r="E1072" s="233" t="s">
        <v>883</v>
      </c>
      <c r="F1072" s="73">
        <v>0</v>
      </c>
      <c r="G1072" s="73">
        <v>0</v>
      </c>
      <c r="H1072" s="73">
        <v>0</v>
      </c>
      <c r="I1072" s="73">
        <v>0</v>
      </c>
      <c r="J1072" s="73">
        <v>0</v>
      </c>
      <c r="K1072" s="73">
        <v>0</v>
      </c>
      <c r="L1072" s="73">
        <v>0</v>
      </c>
      <c r="M1072" s="73">
        <v>0</v>
      </c>
      <c r="N1072" s="73">
        <v>0</v>
      </c>
      <c r="O1072" s="73">
        <v>0</v>
      </c>
      <c r="P1072" s="73">
        <v>0</v>
      </c>
      <c r="Q1072" s="73">
        <v>0</v>
      </c>
      <c r="R1072" s="73">
        <v>0</v>
      </c>
      <c r="S1072" s="73">
        <v>0</v>
      </c>
      <c r="T1072" s="73">
        <v>0</v>
      </c>
      <c r="U1072" s="73">
        <v>0</v>
      </c>
      <c r="V1072" s="73">
        <v>0</v>
      </c>
      <c r="W1072" s="73">
        <v>0</v>
      </c>
    </row>
    <row r="1073" spans="4:23" ht="15" customHeight="1" outlineLevel="2">
      <c r="D1073" s="38" t="s">
        <v>884</v>
      </c>
      <c r="E1073" s="233" t="s">
        <v>885</v>
      </c>
      <c r="F1073" s="73">
        <v>0</v>
      </c>
      <c r="G1073" s="73">
        <v>0</v>
      </c>
      <c r="H1073" s="73">
        <v>0</v>
      </c>
      <c r="I1073" s="73">
        <v>0</v>
      </c>
      <c r="J1073" s="73">
        <v>0</v>
      </c>
      <c r="K1073" s="73">
        <v>0</v>
      </c>
      <c r="L1073" s="73">
        <v>0</v>
      </c>
      <c r="M1073" s="73">
        <v>0</v>
      </c>
      <c r="N1073" s="73">
        <v>0</v>
      </c>
      <c r="O1073" s="73">
        <v>0</v>
      </c>
      <c r="P1073" s="73">
        <v>0</v>
      </c>
      <c r="Q1073" s="73">
        <v>0</v>
      </c>
      <c r="R1073" s="73">
        <v>0</v>
      </c>
      <c r="S1073" s="73">
        <v>0</v>
      </c>
      <c r="T1073" s="73">
        <v>0</v>
      </c>
      <c r="U1073" s="73">
        <v>0</v>
      </c>
      <c r="V1073" s="73">
        <v>0</v>
      </c>
      <c r="W1073" s="73">
        <v>0</v>
      </c>
    </row>
    <row r="1074" spans="4:23" ht="15" customHeight="1" outlineLevel="2">
      <c r="D1074" s="38" t="s">
        <v>886</v>
      </c>
      <c r="E1074" s="233" t="s">
        <v>887</v>
      </c>
      <c r="F1074" s="73">
        <v>0</v>
      </c>
      <c r="G1074" s="73">
        <v>0</v>
      </c>
      <c r="H1074" s="73">
        <v>0</v>
      </c>
      <c r="I1074" s="73">
        <v>0</v>
      </c>
      <c r="J1074" s="73">
        <v>0</v>
      </c>
      <c r="K1074" s="73">
        <v>0</v>
      </c>
      <c r="L1074" s="73">
        <v>0</v>
      </c>
      <c r="M1074" s="73">
        <v>0</v>
      </c>
      <c r="N1074" s="73">
        <v>0</v>
      </c>
      <c r="O1074" s="73">
        <v>0</v>
      </c>
      <c r="P1074" s="73">
        <v>0</v>
      </c>
      <c r="Q1074" s="73">
        <v>0</v>
      </c>
      <c r="R1074" s="73">
        <v>0</v>
      </c>
      <c r="S1074" s="73">
        <v>0</v>
      </c>
      <c r="T1074" s="73">
        <v>0</v>
      </c>
      <c r="U1074" s="73">
        <v>0</v>
      </c>
      <c r="V1074" s="73">
        <v>0</v>
      </c>
      <c r="W1074" s="73">
        <v>0</v>
      </c>
    </row>
    <row r="1075" spans="4:23" ht="15" customHeight="1" outlineLevel="2">
      <c r="D1075" s="38" t="s">
        <v>888</v>
      </c>
      <c r="E1075" s="233" t="s">
        <v>889</v>
      </c>
      <c r="F1075" s="73">
        <v>0</v>
      </c>
      <c r="G1075" s="73">
        <v>0</v>
      </c>
      <c r="H1075" s="73">
        <v>0</v>
      </c>
      <c r="I1075" s="73">
        <v>0</v>
      </c>
      <c r="J1075" s="73">
        <v>0</v>
      </c>
      <c r="K1075" s="73">
        <v>0</v>
      </c>
      <c r="L1075" s="73">
        <v>0</v>
      </c>
      <c r="M1075" s="73">
        <v>0</v>
      </c>
      <c r="N1075" s="73">
        <v>0</v>
      </c>
      <c r="O1075" s="73">
        <v>0</v>
      </c>
      <c r="P1075" s="73">
        <v>0</v>
      </c>
      <c r="Q1075" s="73">
        <v>0</v>
      </c>
      <c r="R1075" s="73">
        <v>0</v>
      </c>
      <c r="S1075" s="73">
        <v>0</v>
      </c>
      <c r="T1075" s="73">
        <v>0</v>
      </c>
      <c r="U1075" s="73">
        <v>0</v>
      </c>
      <c r="V1075" s="73">
        <v>0</v>
      </c>
      <c r="W1075" s="73">
        <v>0</v>
      </c>
    </row>
    <row r="1076" spans="4:23" ht="15" customHeight="1" outlineLevel="2">
      <c r="D1076" s="38" t="s">
        <v>890</v>
      </c>
      <c r="E1076" s="233" t="s">
        <v>891</v>
      </c>
      <c r="F1076" s="73">
        <v>0</v>
      </c>
      <c r="G1076" s="73">
        <v>0</v>
      </c>
      <c r="H1076" s="73">
        <v>0</v>
      </c>
      <c r="I1076" s="73">
        <v>0</v>
      </c>
      <c r="J1076" s="73">
        <v>0</v>
      </c>
      <c r="K1076" s="73">
        <v>0</v>
      </c>
      <c r="L1076" s="73">
        <v>0</v>
      </c>
      <c r="M1076" s="73">
        <v>0</v>
      </c>
      <c r="N1076" s="73">
        <v>0</v>
      </c>
      <c r="O1076" s="73">
        <v>0</v>
      </c>
      <c r="P1076" s="73">
        <v>0</v>
      </c>
      <c r="Q1076" s="73">
        <v>0</v>
      </c>
      <c r="R1076" s="73">
        <v>0</v>
      </c>
      <c r="S1076" s="73">
        <v>0</v>
      </c>
      <c r="T1076" s="73">
        <v>0</v>
      </c>
      <c r="U1076" s="73">
        <v>0</v>
      </c>
      <c r="V1076" s="73">
        <v>0</v>
      </c>
      <c r="W1076" s="73">
        <v>0</v>
      </c>
    </row>
    <row r="1077" spans="4:23" ht="15" customHeight="1" outlineLevel="2">
      <c r="D1077" s="38" t="s">
        <v>892</v>
      </c>
      <c r="E1077" s="233" t="s">
        <v>893</v>
      </c>
      <c r="F1077" s="73">
        <v>0</v>
      </c>
      <c r="G1077" s="73">
        <v>0</v>
      </c>
      <c r="H1077" s="73">
        <v>0</v>
      </c>
      <c r="I1077" s="73">
        <v>0</v>
      </c>
      <c r="J1077" s="73">
        <v>0</v>
      </c>
      <c r="K1077" s="73">
        <v>0</v>
      </c>
      <c r="L1077" s="73">
        <v>0</v>
      </c>
      <c r="M1077" s="73">
        <v>0</v>
      </c>
      <c r="N1077" s="73">
        <v>0</v>
      </c>
      <c r="O1077" s="73">
        <v>0</v>
      </c>
      <c r="P1077" s="73">
        <v>0</v>
      </c>
      <c r="Q1077" s="73">
        <v>0</v>
      </c>
      <c r="R1077" s="73">
        <v>0</v>
      </c>
      <c r="S1077" s="73">
        <v>0</v>
      </c>
      <c r="T1077" s="73">
        <v>0</v>
      </c>
      <c r="U1077" s="73">
        <v>0</v>
      </c>
      <c r="V1077" s="73">
        <v>0</v>
      </c>
      <c r="W1077" s="73">
        <v>0</v>
      </c>
    </row>
    <row r="1078" spans="4:23" ht="15" customHeight="1" outlineLevel="2">
      <c r="D1078" s="38" t="s">
        <v>894</v>
      </c>
      <c r="E1078" s="233" t="s">
        <v>895</v>
      </c>
      <c r="F1078" s="73">
        <v>0</v>
      </c>
      <c r="G1078" s="73">
        <v>0</v>
      </c>
      <c r="H1078" s="73">
        <v>0</v>
      </c>
      <c r="I1078" s="73">
        <v>0</v>
      </c>
      <c r="J1078" s="73">
        <v>0</v>
      </c>
      <c r="K1078" s="73">
        <v>0</v>
      </c>
      <c r="L1078" s="73">
        <v>0</v>
      </c>
      <c r="M1078" s="73">
        <v>0</v>
      </c>
      <c r="N1078" s="73">
        <v>0</v>
      </c>
      <c r="O1078" s="73">
        <v>0</v>
      </c>
      <c r="P1078" s="73">
        <v>0</v>
      </c>
      <c r="Q1078" s="73">
        <v>0</v>
      </c>
      <c r="R1078" s="73">
        <v>0</v>
      </c>
      <c r="S1078" s="73">
        <v>0</v>
      </c>
      <c r="T1078" s="73">
        <v>0</v>
      </c>
      <c r="U1078" s="73">
        <v>0</v>
      </c>
      <c r="V1078" s="73">
        <v>0</v>
      </c>
      <c r="W1078" s="73">
        <v>0</v>
      </c>
    </row>
    <row r="1079" spans="4:23" ht="15" customHeight="1" outlineLevel="2">
      <c r="D1079" s="38" t="s">
        <v>896</v>
      </c>
      <c r="E1079" s="233" t="s">
        <v>897</v>
      </c>
      <c r="F1079" s="73">
        <v>0</v>
      </c>
      <c r="G1079" s="73">
        <v>0</v>
      </c>
      <c r="H1079" s="73">
        <v>0</v>
      </c>
      <c r="I1079" s="73">
        <v>0</v>
      </c>
      <c r="J1079" s="73">
        <v>0</v>
      </c>
      <c r="K1079" s="73">
        <v>0</v>
      </c>
      <c r="L1079" s="73">
        <v>0</v>
      </c>
      <c r="M1079" s="73">
        <v>0</v>
      </c>
      <c r="N1079" s="73">
        <v>0</v>
      </c>
      <c r="O1079" s="73">
        <v>0</v>
      </c>
      <c r="P1079" s="73">
        <v>0</v>
      </c>
      <c r="Q1079" s="73">
        <v>0</v>
      </c>
      <c r="R1079" s="73">
        <v>0</v>
      </c>
      <c r="S1079" s="73">
        <v>0</v>
      </c>
      <c r="T1079" s="73">
        <v>0</v>
      </c>
      <c r="U1079" s="73">
        <v>0</v>
      </c>
      <c r="V1079" s="73">
        <v>0</v>
      </c>
      <c r="W1079" s="73">
        <v>0</v>
      </c>
    </row>
    <row r="1080" spans="4:23" ht="15" customHeight="1" outlineLevel="2">
      <c r="D1080" s="38" t="s">
        <v>898</v>
      </c>
      <c r="E1080" s="233" t="s">
        <v>899</v>
      </c>
      <c r="F1080" s="73">
        <v>0</v>
      </c>
      <c r="G1080" s="73">
        <v>0</v>
      </c>
      <c r="H1080" s="73">
        <v>0</v>
      </c>
      <c r="I1080" s="73">
        <v>0</v>
      </c>
      <c r="J1080" s="73">
        <v>0</v>
      </c>
      <c r="K1080" s="73">
        <v>0</v>
      </c>
      <c r="L1080" s="73">
        <v>0</v>
      </c>
      <c r="M1080" s="73">
        <v>0</v>
      </c>
      <c r="N1080" s="73">
        <v>0</v>
      </c>
      <c r="O1080" s="73">
        <v>0</v>
      </c>
      <c r="P1080" s="73">
        <v>0</v>
      </c>
      <c r="Q1080" s="73">
        <v>0</v>
      </c>
      <c r="R1080" s="73">
        <v>0</v>
      </c>
      <c r="S1080" s="73">
        <v>0</v>
      </c>
      <c r="T1080" s="73">
        <v>0</v>
      </c>
      <c r="U1080" s="73">
        <v>0</v>
      </c>
      <c r="V1080" s="73">
        <v>0</v>
      </c>
      <c r="W1080" s="73">
        <v>0</v>
      </c>
    </row>
    <row r="1081" spans="4:23" ht="15" customHeight="1" outlineLevel="2">
      <c r="D1081" s="38" t="s">
        <v>900</v>
      </c>
      <c r="E1081" s="233" t="s">
        <v>901</v>
      </c>
      <c r="F1081" s="73">
        <v>1</v>
      </c>
      <c r="G1081" s="73">
        <v>1</v>
      </c>
      <c r="H1081" s="73">
        <v>0</v>
      </c>
      <c r="I1081" s="73">
        <v>0</v>
      </c>
      <c r="J1081" s="73">
        <v>0</v>
      </c>
      <c r="K1081" s="73">
        <v>0</v>
      </c>
      <c r="L1081" s="73">
        <v>0</v>
      </c>
      <c r="M1081" s="73">
        <v>0</v>
      </c>
      <c r="N1081" s="73">
        <v>0</v>
      </c>
      <c r="O1081" s="73">
        <v>0</v>
      </c>
      <c r="P1081" s="73">
        <v>0</v>
      </c>
      <c r="Q1081" s="73">
        <v>0</v>
      </c>
      <c r="R1081" s="73">
        <v>0</v>
      </c>
      <c r="S1081" s="73">
        <v>0</v>
      </c>
      <c r="T1081" s="73">
        <v>0</v>
      </c>
      <c r="U1081" s="73">
        <v>0</v>
      </c>
      <c r="V1081" s="73">
        <v>0</v>
      </c>
      <c r="W1081" s="73">
        <v>0</v>
      </c>
    </row>
    <row r="1082" spans="4:23" ht="15" customHeight="1" outlineLevel="2">
      <c r="D1082" s="38" t="s">
        <v>902</v>
      </c>
      <c r="E1082" s="233" t="s">
        <v>903</v>
      </c>
      <c r="F1082" s="73">
        <v>0</v>
      </c>
      <c r="G1082" s="73">
        <v>0</v>
      </c>
      <c r="H1082" s="73">
        <v>0</v>
      </c>
      <c r="I1082" s="73">
        <v>0</v>
      </c>
      <c r="J1082" s="73">
        <v>0</v>
      </c>
      <c r="K1082" s="73">
        <v>0</v>
      </c>
      <c r="L1082" s="73">
        <v>0</v>
      </c>
      <c r="M1082" s="73">
        <v>0</v>
      </c>
      <c r="N1082" s="73">
        <v>0</v>
      </c>
      <c r="O1082" s="73">
        <v>0</v>
      </c>
      <c r="P1082" s="73">
        <v>0</v>
      </c>
      <c r="Q1082" s="73">
        <v>0</v>
      </c>
      <c r="R1082" s="73">
        <v>0</v>
      </c>
      <c r="S1082" s="73">
        <v>0</v>
      </c>
      <c r="T1082" s="73">
        <v>0</v>
      </c>
      <c r="U1082" s="73">
        <v>0</v>
      </c>
      <c r="V1082" s="73">
        <v>0</v>
      </c>
      <c r="W1082" s="73">
        <v>0</v>
      </c>
    </row>
    <row r="1083" spans="4:23" ht="15" customHeight="1" outlineLevel="2">
      <c r="D1083" s="38" t="s">
        <v>904</v>
      </c>
      <c r="E1083" s="233" t="s">
        <v>905</v>
      </c>
      <c r="F1083" s="73">
        <v>2</v>
      </c>
      <c r="G1083" s="73">
        <v>2</v>
      </c>
      <c r="H1083" s="73">
        <v>0</v>
      </c>
      <c r="I1083" s="73">
        <v>0</v>
      </c>
      <c r="J1083" s="73">
        <v>0</v>
      </c>
      <c r="K1083" s="73">
        <v>0</v>
      </c>
      <c r="L1083" s="73">
        <v>0</v>
      </c>
      <c r="M1083" s="73">
        <v>0</v>
      </c>
      <c r="N1083" s="73">
        <v>0</v>
      </c>
      <c r="O1083" s="73">
        <v>0</v>
      </c>
      <c r="P1083" s="73">
        <v>0</v>
      </c>
      <c r="Q1083" s="73">
        <v>0</v>
      </c>
      <c r="R1083" s="73">
        <v>0</v>
      </c>
      <c r="S1083" s="73">
        <v>0</v>
      </c>
      <c r="T1083" s="73">
        <v>0</v>
      </c>
      <c r="U1083" s="73">
        <v>0</v>
      </c>
      <c r="V1083" s="73">
        <v>0</v>
      </c>
      <c r="W1083" s="73">
        <v>0</v>
      </c>
    </row>
    <row r="1084" spans="4:23" ht="15" customHeight="1" outlineLevel="2">
      <c r="D1084" s="38" t="s">
        <v>906</v>
      </c>
      <c r="E1084" s="233" t="s">
        <v>907</v>
      </c>
      <c r="F1084" s="73">
        <v>0</v>
      </c>
      <c r="G1084" s="73">
        <v>0</v>
      </c>
      <c r="H1084" s="73">
        <v>0</v>
      </c>
      <c r="I1084" s="73">
        <v>0</v>
      </c>
      <c r="J1084" s="73">
        <v>0</v>
      </c>
      <c r="K1084" s="73">
        <v>0</v>
      </c>
      <c r="L1084" s="73">
        <v>0</v>
      </c>
      <c r="M1084" s="73">
        <v>0</v>
      </c>
      <c r="N1084" s="73">
        <v>0</v>
      </c>
      <c r="O1084" s="73">
        <v>0</v>
      </c>
      <c r="P1084" s="73">
        <v>0</v>
      </c>
      <c r="Q1084" s="73">
        <v>0</v>
      </c>
      <c r="R1084" s="73">
        <v>0</v>
      </c>
      <c r="S1084" s="73">
        <v>0</v>
      </c>
      <c r="T1084" s="73">
        <v>0</v>
      </c>
      <c r="U1084" s="73">
        <v>0</v>
      </c>
      <c r="V1084" s="73">
        <v>0</v>
      </c>
      <c r="W1084" s="73">
        <v>0</v>
      </c>
    </row>
    <row r="1085" spans="4:23" ht="15" customHeight="1" outlineLevel="2">
      <c r="D1085" s="38" t="s">
        <v>908</v>
      </c>
      <c r="E1085" s="233" t="s">
        <v>909</v>
      </c>
      <c r="F1085" s="73">
        <v>0</v>
      </c>
      <c r="G1085" s="73">
        <v>0</v>
      </c>
      <c r="H1085" s="73">
        <v>0</v>
      </c>
      <c r="I1085" s="73">
        <v>0</v>
      </c>
      <c r="J1085" s="73">
        <v>0</v>
      </c>
      <c r="K1085" s="73">
        <v>0</v>
      </c>
      <c r="L1085" s="73">
        <v>0</v>
      </c>
      <c r="M1085" s="73">
        <v>0</v>
      </c>
      <c r="N1085" s="73">
        <v>0</v>
      </c>
      <c r="O1085" s="73">
        <v>0</v>
      </c>
      <c r="P1085" s="73">
        <v>0</v>
      </c>
      <c r="Q1085" s="73">
        <v>0</v>
      </c>
      <c r="R1085" s="73">
        <v>0</v>
      </c>
      <c r="S1085" s="73">
        <v>0</v>
      </c>
      <c r="T1085" s="73">
        <v>0</v>
      </c>
      <c r="U1085" s="73">
        <v>0</v>
      </c>
      <c r="V1085" s="73">
        <v>0</v>
      </c>
      <c r="W1085" s="73">
        <v>0</v>
      </c>
    </row>
    <row r="1086" spans="4:23" ht="15" customHeight="1" outlineLevel="2">
      <c r="D1086" s="38" t="s">
        <v>910</v>
      </c>
      <c r="E1086" s="233" t="s">
        <v>911</v>
      </c>
      <c r="F1086" s="73">
        <v>0</v>
      </c>
      <c r="G1086" s="73">
        <v>0</v>
      </c>
      <c r="H1086" s="73">
        <v>0</v>
      </c>
      <c r="I1086" s="73">
        <v>0</v>
      </c>
      <c r="J1086" s="73">
        <v>0</v>
      </c>
      <c r="K1086" s="73">
        <v>0</v>
      </c>
      <c r="L1086" s="73">
        <v>0</v>
      </c>
      <c r="M1086" s="73">
        <v>0</v>
      </c>
      <c r="N1086" s="73">
        <v>0</v>
      </c>
      <c r="O1086" s="73">
        <v>0</v>
      </c>
      <c r="P1086" s="73">
        <v>0</v>
      </c>
      <c r="Q1086" s="73">
        <v>0</v>
      </c>
      <c r="R1086" s="73">
        <v>0</v>
      </c>
      <c r="S1086" s="73">
        <v>0</v>
      </c>
      <c r="T1086" s="73">
        <v>0</v>
      </c>
      <c r="U1086" s="73">
        <v>0</v>
      </c>
      <c r="V1086" s="73">
        <v>0</v>
      </c>
      <c r="W1086" s="73">
        <v>0</v>
      </c>
    </row>
    <row r="1087" spans="4:23" ht="15" customHeight="1" outlineLevel="2">
      <c r="D1087" s="38" t="s">
        <v>912</v>
      </c>
      <c r="E1087" s="233" t="s">
        <v>913</v>
      </c>
      <c r="F1087" s="73">
        <v>0</v>
      </c>
      <c r="G1087" s="73">
        <v>0</v>
      </c>
      <c r="H1087" s="73">
        <v>0</v>
      </c>
      <c r="I1087" s="73">
        <v>0</v>
      </c>
      <c r="J1087" s="73">
        <v>0</v>
      </c>
      <c r="K1087" s="73">
        <v>0</v>
      </c>
      <c r="L1087" s="73">
        <v>0</v>
      </c>
      <c r="M1087" s="73">
        <v>0</v>
      </c>
      <c r="N1087" s="73">
        <v>0</v>
      </c>
      <c r="O1087" s="73">
        <v>0</v>
      </c>
      <c r="P1087" s="73">
        <v>0</v>
      </c>
      <c r="Q1087" s="73">
        <v>0</v>
      </c>
      <c r="R1087" s="73">
        <v>0</v>
      </c>
      <c r="S1087" s="73">
        <v>0</v>
      </c>
      <c r="T1087" s="73">
        <v>0</v>
      </c>
      <c r="U1087" s="73">
        <v>0</v>
      </c>
      <c r="V1087" s="73">
        <v>0</v>
      </c>
      <c r="W1087" s="73">
        <v>0</v>
      </c>
    </row>
    <row r="1088" spans="4:23" ht="15" customHeight="1" outlineLevel="2">
      <c r="D1088" s="38" t="s">
        <v>914</v>
      </c>
      <c r="E1088" s="233" t="s">
        <v>915</v>
      </c>
      <c r="F1088" s="73">
        <v>0</v>
      </c>
      <c r="G1088" s="73">
        <v>0</v>
      </c>
      <c r="H1088" s="73">
        <v>0</v>
      </c>
      <c r="I1088" s="73">
        <v>0</v>
      </c>
      <c r="J1088" s="73">
        <v>0</v>
      </c>
      <c r="K1088" s="73">
        <v>0</v>
      </c>
      <c r="L1088" s="73">
        <v>0</v>
      </c>
      <c r="M1088" s="73">
        <v>0</v>
      </c>
      <c r="N1088" s="73">
        <v>0</v>
      </c>
      <c r="O1088" s="73">
        <v>0</v>
      </c>
      <c r="P1088" s="73">
        <v>0</v>
      </c>
      <c r="Q1088" s="73">
        <v>0</v>
      </c>
      <c r="R1088" s="73">
        <v>0</v>
      </c>
      <c r="S1088" s="73">
        <v>0</v>
      </c>
      <c r="T1088" s="73">
        <v>0</v>
      </c>
      <c r="U1088" s="73">
        <v>0</v>
      </c>
      <c r="V1088" s="73">
        <v>0</v>
      </c>
      <c r="W1088" s="73">
        <v>0</v>
      </c>
    </row>
    <row r="1089" spans="4:23" ht="15" customHeight="1" outlineLevel="2">
      <c r="D1089" s="38" t="s">
        <v>916</v>
      </c>
      <c r="E1089" s="233" t="s">
        <v>917</v>
      </c>
      <c r="F1089" s="73">
        <v>1</v>
      </c>
      <c r="G1089" s="73">
        <v>1</v>
      </c>
      <c r="H1089" s="73">
        <v>0</v>
      </c>
      <c r="I1089" s="73">
        <v>1</v>
      </c>
      <c r="J1089" s="73">
        <v>1</v>
      </c>
      <c r="K1089" s="73">
        <v>0</v>
      </c>
      <c r="L1089" s="73">
        <v>1</v>
      </c>
      <c r="M1089" s="73">
        <v>1</v>
      </c>
      <c r="N1089" s="73">
        <v>0</v>
      </c>
      <c r="O1089" s="73">
        <v>1</v>
      </c>
      <c r="P1089" s="73">
        <v>1</v>
      </c>
      <c r="Q1089" s="73">
        <v>0</v>
      </c>
      <c r="R1089" s="73">
        <v>1</v>
      </c>
      <c r="S1089" s="73">
        <v>1</v>
      </c>
      <c r="T1089" s="73">
        <v>0</v>
      </c>
      <c r="U1089" s="73">
        <v>1</v>
      </c>
      <c r="V1089" s="73">
        <v>1</v>
      </c>
      <c r="W1089" s="73">
        <v>0</v>
      </c>
    </row>
    <row r="1090" spans="4:23" ht="15" customHeight="1" outlineLevel="2">
      <c r="D1090" s="38" t="s">
        <v>918</v>
      </c>
      <c r="E1090" s="233" t="s">
        <v>919</v>
      </c>
      <c r="F1090" s="73">
        <v>0</v>
      </c>
      <c r="G1090" s="73">
        <v>0</v>
      </c>
      <c r="H1090" s="73">
        <v>0</v>
      </c>
      <c r="I1090" s="73">
        <v>0</v>
      </c>
      <c r="J1090" s="73">
        <v>0</v>
      </c>
      <c r="K1090" s="73">
        <v>0</v>
      </c>
      <c r="L1090" s="73">
        <v>0</v>
      </c>
      <c r="M1090" s="73">
        <v>0</v>
      </c>
      <c r="N1090" s="73">
        <v>0</v>
      </c>
      <c r="O1090" s="73">
        <v>0</v>
      </c>
      <c r="P1090" s="73">
        <v>0</v>
      </c>
      <c r="Q1090" s="73">
        <v>0</v>
      </c>
      <c r="R1090" s="73">
        <v>0</v>
      </c>
      <c r="S1090" s="73">
        <v>0</v>
      </c>
      <c r="T1090" s="73">
        <v>0</v>
      </c>
      <c r="U1090" s="73">
        <v>0</v>
      </c>
      <c r="V1090" s="73">
        <v>0</v>
      </c>
      <c r="W1090" s="73">
        <v>0</v>
      </c>
    </row>
    <row r="1091" spans="4:23" ht="15" customHeight="1" outlineLevel="2">
      <c r="D1091" s="38" t="s">
        <v>920</v>
      </c>
      <c r="E1091" s="233" t="s">
        <v>921</v>
      </c>
      <c r="F1091" s="73">
        <v>0</v>
      </c>
      <c r="G1091" s="73">
        <v>0</v>
      </c>
      <c r="H1091" s="73">
        <v>0</v>
      </c>
      <c r="I1091" s="73">
        <v>0</v>
      </c>
      <c r="J1091" s="73">
        <v>0</v>
      </c>
      <c r="K1091" s="73">
        <v>0</v>
      </c>
      <c r="L1091" s="73">
        <v>0</v>
      </c>
      <c r="M1091" s="73">
        <v>0</v>
      </c>
      <c r="N1091" s="73">
        <v>0</v>
      </c>
      <c r="O1091" s="73">
        <v>0</v>
      </c>
      <c r="P1091" s="73">
        <v>0</v>
      </c>
      <c r="Q1091" s="73">
        <v>0</v>
      </c>
      <c r="R1091" s="73">
        <v>0</v>
      </c>
      <c r="S1091" s="73">
        <v>0</v>
      </c>
      <c r="T1091" s="73">
        <v>0</v>
      </c>
      <c r="U1091" s="73">
        <v>0</v>
      </c>
      <c r="V1091" s="73">
        <v>0</v>
      </c>
      <c r="W1091" s="73">
        <v>0</v>
      </c>
    </row>
    <row r="1092" spans="4:23" ht="15" customHeight="1" outlineLevel="2">
      <c r="D1092" s="38" t="s">
        <v>922</v>
      </c>
      <c r="E1092" s="233" t="s">
        <v>923</v>
      </c>
      <c r="F1092" s="73">
        <v>0</v>
      </c>
      <c r="G1092" s="73">
        <v>0</v>
      </c>
      <c r="H1092" s="73">
        <v>0</v>
      </c>
      <c r="I1092" s="73">
        <v>0</v>
      </c>
      <c r="J1092" s="73">
        <v>0</v>
      </c>
      <c r="K1092" s="73">
        <v>0</v>
      </c>
      <c r="L1092" s="73">
        <v>0</v>
      </c>
      <c r="M1092" s="73">
        <v>0</v>
      </c>
      <c r="N1092" s="73">
        <v>0</v>
      </c>
      <c r="O1092" s="73">
        <v>0</v>
      </c>
      <c r="P1092" s="73">
        <v>0</v>
      </c>
      <c r="Q1092" s="73">
        <v>0</v>
      </c>
      <c r="R1092" s="73">
        <v>0</v>
      </c>
      <c r="S1092" s="73">
        <v>0</v>
      </c>
      <c r="T1092" s="73">
        <v>0</v>
      </c>
      <c r="U1092" s="73">
        <v>0</v>
      </c>
      <c r="V1092" s="73">
        <v>0</v>
      </c>
      <c r="W1092" s="73">
        <v>0</v>
      </c>
    </row>
    <row r="1093" spans="4:23" ht="15" customHeight="1" outlineLevel="2">
      <c r="D1093" s="38" t="s">
        <v>924</v>
      </c>
      <c r="E1093" s="233" t="s">
        <v>925</v>
      </c>
      <c r="F1093" s="73">
        <v>0</v>
      </c>
      <c r="G1093" s="73">
        <v>0</v>
      </c>
      <c r="H1093" s="73">
        <v>0</v>
      </c>
      <c r="I1093" s="73">
        <v>0</v>
      </c>
      <c r="J1093" s="73">
        <v>0</v>
      </c>
      <c r="K1093" s="73">
        <v>0</v>
      </c>
      <c r="L1093" s="73">
        <v>0</v>
      </c>
      <c r="M1093" s="73">
        <v>0</v>
      </c>
      <c r="N1093" s="73">
        <v>0</v>
      </c>
      <c r="O1093" s="73">
        <v>0</v>
      </c>
      <c r="P1093" s="73">
        <v>0</v>
      </c>
      <c r="Q1093" s="73">
        <v>0</v>
      </c>
      <c r="R1093" s="73">
        <v>0</v>
      </c>
      <c r="S1093" s="73">
        <v>0</v>
      </c>
      <c r="T1093" s="73">
        <v>0</v>
      </c>
      <c r="U1093" s="73">
        <v>0</v>
      </c>
      <c r="V1093" s="73">
        <v>0</v>
      </c>
      <c r="W1093" s="73">
        <v>0</v>
      </c>
    </row>
    <row r="1094" spans="4:23" ht="15" customHeight="1" outlineLevel="2">
      <c r="D1094" s="38" t="s">
        <v>926</v>
      </c>
      <c r="E1094" s="233" t="s">
        <v>927</v>
      </c>
      <c r="F1094" s="73">
        <v>0</v>
      </c>
      <c r="G1094" s="73">
        <v>0</v>
      </c>
      <c r="H1094" s="73">
        <v>0</v>
      </c>
      <c r="I1094" s="73">
        <v>0</v>
      </c>
      <c r="J1094" s="73">
        <v>0</v>
      </c>
      <c r="K1094" s="73">
        <v>0</v>
      </c>
      <c r="L1094" s="73">
        <v>0</v>
      </c>
      <c r="M1094" s="73">
        <v>0</v>
      </c>
      <c r="N1094" s="73">
        <v>0</v>
      </c>
      <c r="O1094" s="73">
        <v>0</v>
      </c>
      <c r="P1094" s="73">
        <v>0</v>
      </c>
      <c r="Q1094" s="73">
        <v>0</v>
      </c>
      <c r="R1094" s="73">
        <v>0</v>
      </c>
      <c r="S1094" s="73">
        <v>0</v>
      </c>
      <c r="T1094" s="73">
        <v>0</v>
      </c>
      <c r="U1094" s="73">
        <v>0</v>
      </c>
      <c r="V1094" s="73">
        <v>0</v>
      </c>
      <c r="W1094" s="73">
        <v>0</v>
      </c>
    </row>
    <row r="1095" spans="4:23" ht="15" customHeight="1" outlineLevel="2">
      <c r="D1095" s="38" t="s">
        <v>928</v>
      </c>
      <c r="E1095" s="233" t="s">
        <v>929</v>
      </c>
      <c r="F1095" s="73">
        <v>0</v>
      </c>
      <c r="G1095" s="73">
        <v>0</v>
      </c>
      <c r="H1095" s="73">
        <v>0</v>
      </c>
      <c r="I1095" s="73">
        <v>0</v>
      </c>
      <c r="J1095" s="73">
        <v>0</v>
      </c>
      <c r="K1095" s="73">
        <v>0</v>
      </c>
      <c r="L1095" s="73">
        <v>0</v>
      </c>
      <c r="M1095" s="73">
        <v>0</v>
      </c>
      <c r="N1095" s="73">
        <v>0</v>
      </c>
      <c r="O1095" s="73">
        <v>0</v>
      </c>
      <c r="P1095" s="73">
        <v>0</v>
      </c>
      <c r="Q1095" s="73">
        <v>0</v>
      </c>
      <c r="R1095" s="73">
        <v>0</v>
      </c>
      <c r="S1095" s="73">
        <v>0</v>
      </c>
      <c r="T1095" s="73">
        <v>0</v>
      </c>
      <c r="U1095" s="73">
        <v>0</v>
      </c>
      <c r="V1095" s="73">
        <v>0</v>
      </c>
      <c r="W1095" s="73">
        <v>0</v>
      </c>
    </row>
    <row r="1096" spans="4:23" ht="15" customHeight="1" outlineLevel="2">
      <c r="D1096" s="38" t="s">
        <v>930</v>
      </c>
      <c r="E1096" s="233" t="s">
        <v>931</v>
      </c>
      <c r="F1096" s="73">
        <v>0</v>
      </c>
      <c r="G1096" s="73">
        <v>0</v>
      </c>
      <c r="H1096" s="73">
        <v>0</v>
      </c>
      <c r="I1096" s="73">
        <v>0</v>
      </c>
      <c r="J1096" s="73">
        <v>0</v>
      </c>
      <c r="K1096" s="73">
        <v>0</v>
      </c>
      <c r="L1096" s="73">
        <v>0</v>
      </c>
      <c r="M1096" s="73">
        <v>0</v>
      </c>
      <c r="N1096" s="73">
        <v>0</v>
      </c>
      <c r="O1096" s="73">
        <v>0</v>
      </c>
      <c r="P1096" s="73">
        <v>0</v>
      </c>
      <c r="Q1096" s="73">
        <v>0</v>
      </c>
      <c r="R1096" s="73">
        <v>0</v>
      </c>
      <c r="S1096" s="73">
        <v>0</v>
      </c>
      <c r="T1096" s="73">
        <v>0</v>
      </c>
      <c r="U1096" s="73">
        <v>0</v>
      </c>
      <c r="V1096" s="73">
        <v>0</v>
      </c>
      <c r="W1096" s="73">
        <v>0</v>
      </c>
    </row>
    <row r="1097" spans="4:23" ht="15" customHeight="1" outlineLevel="2">
      <c r="D1097" s="38" t="s">
        <v>932</v>
      </c>
      <c r="E1097" s="233" t="s">
        <v>933</v>
      </c>
      <c r="F1097" s="73">
        <v>0</v>
      </c>
      <c r="G1097" s="73">
        <v>0</v>
      </c>
      <c r="H1097" s="73">
        <v>0</v>
      </c>
      <c r="I1097" s="73">
        <v>0</v>
      </c>
      <c r="J1097" s="73">
        <v>0</v>
      </c>
      <c r="K1097" s="73">
        <v>0</v>
      </c>
      <c r="L1097" s="73">
        <v>0</v>
      </c>
      <c r="M1097" s="73">
        <v>0</v>
      </c>
      <c r="N1097" s="73">
        <v>0</v>
      </c>
      <c r="O1097" s="73">
        <v>0</v>
      </c>
      <c r="P1097" s="73">
        <v>0</v>
      </c>
      <c r="Q1097" s="73">
        <v>0</v>
      </c>
      <c r="R1097" s="73">
        <v>0</v>
      </c>
      <c r="S1097" s="73">
        <v>0</v>
      </c>
      <c r="T1097" s="73">
        <v>0</v>
      </c>
      <c r="U1097" s="73">
        <v>0</v>
      </c>
      <c r="V1097" s="73">
        <v>0</v>
      </c>
      <c r="W1097" s="73">
        <v>0</v>
      </c>
    </row>
    <row r="1098" spans="4:23" ht="15" customHeight="1" outlineLevel="2">
      <c r="D1098" s="38" t="s">
        <v>934</v>
      </c>
      <c r="E1098" s="233" t="s">
        <v>935</v>
      </c>
      <c r="F1098" s="73">
        <v>0</v>
      </c>
      <c r="G1098" s="73">
        <v>0</v>
      </c>
      <c r="H1098" s="73">
        <v>0</v>
      </c>
      <c r="I1098" s="73">
        <v>0</v>
      </c>
      <c r="J1098" s="73">
        <v>0</v>
      </c>
      <c r="K1098" s="73">
        <v>0</v>
      </c>
      <c r="L1098" s="73">
        <v>0</v>
      </c>
      <c r="M1098" s="73">
        <v>0</v>
      </c>
      <c r="N1098" s="73">
        <v>0</v>
      </c>
      <c r="O1098" s="73">
        <v>0</v>
      </c>
      <c r="P1098" s="73">
        <v>0</v>
      </c>
      <c r="Q1098" s="73">
        <v>0</v>
      </c>
      <c r="R1098" s="73">
        <v>0</v>
      </c>
      <c r="S1098" s="73">
        <v>0</v>
      </c>
      <c r="T1098" s="73">
        <v>0</v>
      </c>
      <c r="U1098" s="73">
        <v>0</v>
      </c>
      <c r="V1098" s="73">
        <v>0</v>
      </c>
      <c r="W1098" s="73">
        <v>0</v>
      </c>
    </row>
    <row r="1099" spans="4:23" ht="15" customHeight="1" outlineLevel="2">
      <c r="D1099" s="38" t="s">
        <v>936</v>
      </c>
      <c r="E1099" s="233" t="s">
        <v>937</v>
      </c>
      <c r="F1099" s="73">
        <v>0</v>
      </c>
      <c r="G1099" s="73">
        <v>0</v>
      </c>
      <c r="H1099" s="73">
        <v>0</v>
      </c>
      <c r="I1099" s="73">
        <v>0</v>
      </c>
      <c r="J1099" s="73">
        <v>0</v>
      </c>
      <c r="K1099" s="73">
        <v>0</v>
      </c>
      <c r="L1099" s="73">
        <v>0</v>
      </c>
      <c r="M1099" s="73">
        <v>0</v>
      </c>
      <c r="N1099" s="73">
        <v>0</v>
      </c>
      <c r="O1099" s="73">
        <v>0</v>
      </c>
      <c r="P1099" s="73">
        <v>0</v>
      </c>
      <c r="Q1099" s="73">
        <v>0</v>
      </c>
      <c r="R1099" s="73">
        <v>0</v>
      </c>
      <c r="S1099" s="73">
        <v>0</v>
      </c>
      <c r="T1099" s="73">
        <v>0</v>
      </c>
      <c r="U1099" s="73">
        <v>0</v>
      </c>
      <c r="V1099" s="73">
        <v>0</v>
      </c>
      <c r="W1099" s="73">
        <v>0</v>
      </c>
    </row>
    <row r="1100" spans="4:23" ht="15" customHeight="1" outlineLevel="2">
      <c r="D1100" s="38" t="s">
        <v>938</v>
      </c>
      <c r="E1100" s="233" t="s">
        <v>939</v>
      </c>
      <c r="F1100" s="73">
        <v>0</v>
      </c>
      <c r="G1100" s="73">
        <v>0</v>
      </c>
      <c r="H1100" s="73">
        <v>0</v>
      </c>
      <c r="I1100" s="73">
        <v>0</v>
      </c>
      <c r="J1100" s="73">
        <v>0</v>
      </c>
      <c r="K1100" s="73">
        <v>0</v>
      </c>
      <c r="L1100" s="73">
        <v>0</v>
      </c>
      <c r="M1100" s="73">
        <v>0</v>
      </c>
      <c r="N1100" s="73">
        <v>0</v>
      </c>
      <c r="O1100" s="73">
        <v>0</v>
      </c>
      <c r="P1100" s="73">
        <v>0</v>
      </c>
      <c r="Q1100" s="73">
        <v>0</v>
      </c>
      <c r="R1100" s="73">
        <v>0</v>
      </c>
      <c r="S1100" s="73">
        <v>0</v>
      </c>
      <c r="T1100" s="73">
        <v>0</v>
      </c>
      <c r="U1100" s="73">
        <v>0</v>
      </c>
      <c r="V1100" s="73">
        <v>0</v>
      </c>
      <c r="W1100" s="73">
        <v>0</v>
      </c>
    </row>
    <row r="1101" spans="4:23" ht="15" customHeight="1" outlineLevel="2">
      <c r="D1101" s="38" t="s">
        <v>940</v>
      </c>
      <c r="E1101" s="233" t="s">
        <v>941</v>
      </c>
      <c r="F1101" s="73">
        <v>0</v>
      </c>
      <c r="G1101" s="73">
        <v>0</v>
      </c>
      <c r="H1101" s="73">
        <v>0</v>
      </c>
      <c r="I1101" s="73">
        <v>0</v>
      </c>
      <c r="J1101" s="73">
        <v>0</v>
      </c>
      <c r="K1101" s="73">
        <v>0</v>
      </c>
      <c r="L1101" s="73">
        <v>0</v>
      </c>
      <c r="M1101" s="73">
        <v>0</v>
      </c>
      <c r="N1101" s="73">
        <v>0</v>
      </c>
      <c r="O1101" s="73">
        <v>0</v>
      </c>
      <c r="P1101" s="73">
        <v>0</v>
      </c>
      <c r="Q1101" s="73">
        <v>0</v>
      </c>
      <c r="R1101" s="73">
        <v>0</v>
      </c>
      <c r="S1101" s="73">
        <v>0</v>
      </c>
      <c r="T1101" s="73">
        <v>0</v>
      </c>
      <c r="U1101" s="73">
        <v>0</v>
      </c>
      <c r="V1101" s="73">
        <v>0</v>
      </c>
      <c r="W1101" s="73">
        <v>0</v>
      </c>
    </row>
    <row r="1102" spans="4:23" ht="15" customHeight="1" outlineLevel="2">
      <c r="D1102" s="38" t="s">
        <v>942</v>
      </c>
      <c r="E1102" s="233" t="s">
        <v>943</v>
      </c>
      <c r="F1102" s="73">
        <v>1</v>
      </c>
      <c r="G1102" s="73">
        <v>0</v>
      </c>
      <c r="H1102" s="73">
        <v>1</v>
      </c>
      <c r="I1102" s="73">
        <v>1</v>
      </c>
      <c r="J1102" s="73">
        <v>0</v>
      </c>
      <c r="K1102" s="73">
        <v>1</v>
      </c>
      <c r="L1102" s="73">
        <v>1</v>
      </c>
      <c r="M1102" s="73">
        <v>0</v>
      </c>
      <c r="N1102" s="73">
        <v>1</v>
      </c>
      <c r="O1102" s="73">
        <v>1</v>
      </c>
      <c r="P1102" s="73">
        <v>0</v>
      </c>
      <c r="Q1102" s="73">
        <v>1</v>
      </c>
      <c r="R1102" s="73">
        <v>1</v>
      </c>
      <c r="S1102" s="73">
        <v>0</v>
      </c>
      <c r="T1102" s="73">
        <v>1</v>
      </c>
      <c r="U1102" s="73">
        <v>1</v>
      </c>
      <c r="V1102" s="73">
        <v>0</v>
      </c>
      <c r="W1102" s="73">
        <v>1</v>
      </c>
    </row>
    <row r="1103" spans="4:23" ht="15" customHeight="1" outlineLevel="2">
      <c r="D1103" s="38" t="s">
        <v>944</v>
      </c>
      <c r="E1103" s="233" t="s">
        <v>945</v>
      </c>
      <c r="F1103" s="73">
        <v>0</v>
      </c>
      <c r="G1103" s="73">
        <v>0</v>
      </c>
      <c r="H1103" s="73">
        <v>0</v>
      </c>
      <c r="I1103" s="73">
        <v>0</v>
      </c>
      <c r="J1103" s="73">
        <v>0</v>
      </c>
      <c r="K1103" s="73">
        <v>0</v>
      </c>
      <c r="L1103" s="73">
        <v>0</v>
      </c>
      <c r="M1103" s="73">
        <v>0</v>
      </c>
      <c r="N1103" s="73">
        <v>0</v>
      </c>
      <c r="O1103" s="73">
        <v>0</v>
      </c>
      <c r="P1103" s="73">
        <v>0</v>
      </c>
      <c r="Q1103" s="73">
        <v>0</v>
      </c>
      <c r="R1103" s="73">
        <v>0</v>
      </c>
      <c r="S1103" s="73">
        <v>0</v>
      </c>
      <c r="T1103" s="73">
        <v>0</v>
      </c>
      <c r="U1103" s="73">
        <v>0</v>
      </c>
      <c r="V1103" s="73">
        <v>0</v>
      </c>
      <c r="W1103" s="73">
        <v>0</v>
      </c>
    </row>
    <row r="1104" spans="4:23" ht="15" customHeight="1" outlineLevel="2">
      <c r="D1104" s="38" t="s">
        <v>946</v>
      </c>
      <c r="E1104" s="233" t="s">
        <v>947</v>
      </c>
      <c r="F1104" s="73">
        <v>0</v>
      </c>
      <c r="G1104" s="73">
        <v>0</v>
      </c>
      <c r="H1104" s="73">
        <v>0</v>
      </c>
      <c r="I1104" s="73">
        <v>0</v>
      </c>
      <c r="J1104" s="73">
        <v>0</v>
      </c>
      <c r="K1104" s="73">
        <v>0</v>
      </c>
      <c r="L1104" s="73">
        <v>0</v>
      </c>
      <c r="M1104" s="73">
        <v>0</v>
      </c>
      <c r="N1104" s="73">
        <v>0</v>
      </c>
      <c r="O1104" s="73">
        <v>0</v>
      </c>
      <c r="P1104" s="73">
        <v>0</v>
      </c>
      <c r="Q1104" s="73">
        <v>0</v>
      </c>
      <c r="R1104" s="73">
        <v>0</v>
      </c>
      <c r="S1104" s="73">
        <v>0</v>
      </c>
      <c r="T1104" s="73">
        <v>0</v>
      </c>
      <c r="U1104" s="73">
        <v>0</v>
      </c>
      <c r="V1104" s="73">
        <v>0</v>
      </c>
      <c r="W1104" s="73">
        <v>0</v>
      </c>
    </row>
    <row r="1105" spans="4:23" ht="15" customHeight="1" outlineLevel="2">
      <c r="D1105" s="38" t="s">
        <v>948</v>
      </c>
      <c r="E1105" s="233" t="s">
        <v>949</v>
      </c>
      <c r="F1105" s="73">
        <v>0</v>
      </c>
      <c r="G1105" s="73">
        <v>0</v>
      </c>
      <c r="H1105" s="73">
        <v>0</v>
      </c>
      <c r="I1105" s="73">
        <v>0</v>
      </c>
      <c r="J1105" s="73">
        <v>0</v>
      </c>
      <c r="K1105" s="73">
        <v>0</v>
      </c>
      <c r="L1105" s="73">
        <v>0</v>
      </c>
      <c r="M1105" s="73">
        <v>0</v>
      </c>
      <c r="N1105" s="73">
        <v>0</v>
      </c>
      <c r="O1105" s="73">
        <v>0</v>
      </c>
      <c r="P1105" s="73">
        <v>0</v>
      </c>
      <c r="Q1105" s="73">
        <v>0</v>
      </c>
      <c r="R1105" s="73">
        <v>0</v>
      </c>
      <c r="S1105" s="73">
        <v>0</v>
      </c>
      <c r="T1105" s="73">
        <v>0</v>
      </c>
      <c r="U1105" s="73">
        <v>0</v>
      </c>
      <c r="V1105" s="73">
        <v>0</v>
      </c>
      <c r="W1105" s="73">
        <v>0</v>
      </c>
    </row>
    <row r="1106" spans="4:23" ht="15" customHeight="1" outlineLevel="2">
      <c r="D1106" s="38" t="s">
        <v>950</v>
      </c>
      <c r="E1106" s="233" t="s">
        <v>951</v>
      </c>
      <c r="F1106" s="73">
        <v>1</v>
      </c>
      <c r="G1106" s="73">
        <v>0</v>
      </c>
      <c r="H1106" s="73">
        <v>1</v>
      </c>
      <c r="I1106" s="73">
        <v>1</v>
      </c>
      <c r="J1106" s="73">
        <v>0</v>
      </c>
      <c r="K1106" s="73">
        <v>1</v>
      </c>
      <c r="L1106" s="73">
        <v>1</v>
      </c>
      <c r="M1106" s="73">
        <v>0</v>
      </c>
      <c r="N1106" s="73">
        <v>1</v>
      </c>
      <c r="O1106" s="73">
        <v>1</v>
      </c>
      <c r="P1106" s="73">
        <v>0</v>
      </c>
      <c r="Q1106" s="73">
        <v>1</v>
      </c>
      <c r="R1106" s="73">
        <v>1</v>
      </c>
      <c r="S1106" s="73">
        <v>0</v>
      </c>
      <c r="T1106" s="73">
        <v>1</v>
      </c>
      <c r="U1106" s="73">
        <v>1</v>
      </c>
      <c r="V1106" s="73">
        <v>0</v>
      </c>
      <c r="W1106" s="73">
        <v>1</v>
      </c>
    </row>
    <row r="1107" spans="4:23" ht="15" customHeight="1" outlineLevel="2">
      <c r="D1107" s="38" t="s">
        <v>952</v>
      </c>
      <c r="E1107" s="233" t="s">
        <v>953</v>
      </c>
      <c r="F1107" s="73">
        <v>0</v>
      </c>
      <c r="G1107" s="73">
        <v>0</v>
      </c>
      <c r="H1107" s="73">
        <v>0</v>
      </c>
      <c r="I1107" s="73">
        <v>0</v>
      </c>
      <c r="J1107" s="73">
        <v>0</v>
      </c>
      <c r="K1107" s="73">
        <v>0</v>
      </c>
      <c r="L1107" s="73">
        <v>0</v>
      </c>
      <c r="M1107" s="73">
        <v>0</v>
      </c>
      <c r="N1107" s="73">
        <v>0</v>
      </c>
      <c r="O1107" s="73">
        <v>0</v>
      </c>
      <c r="P1107" s="73">
        <v>0</v>
      </c>
      <c r="Q1107" s="73">
        <v>0</v>
      </c>
      <c r="R1107" s="73">
        <v>0</v>
      </c>
      <c r="S1107" s="73">
        <v>0</v>
      </c>
      <c r="T1107" s="73">
        <v>0</v>
      </c>
      <c r="U1107" s="73">
        <v>0</v>
      </c>
      <c r="V1107" s="73">
        <v>0</v>
      </c>
      <c r="W1107" s="73">
        <v>0</v>
      </c>
    </row>
    <row r="1108" spans="4:23" ht="15" customHeight="1" outlineLevel="2">
      <c r="D1108" s="38" t="s">
        <v>954</v>
      </c>
      <c r="E1108" s="233" t="s">
        <v>955</v>
      </c>
      <c r="F1108" s="73">
        <v>0</v>
      </c>
      <c r="G1108" s="73">
        <v>0</v>
      </c>
      <c r="H1108" s="73">
        <v>0</v>
      </c>
      <c r="I1108" s="73">
        <v>0</v>
      </c>
      <c r="J1108" s="73">
        <v>0</v>
      </c>
      <c r="K1108" s="73">
        <v>0</v>
      </c>
      <c r="L1108" s="73">
        <v>0</v>
      </c>
      <c r="M1108" s="73">
        <v>0</v>
      </c>
      <c r="N1108" s="73">
        <v>0</v>
      </c>
      <c r="O1108" s="73">
        <v>0</v>
      </c>
      <c r="P1108" s="73">
        <v>0</v>
      </c>
      <c r="Q1108" s="73">
        <v>0</v>
      </c>
      <c r="R1108" s="73">
        <v>0</v>
      </c>
      <c r="S1108" s="73">
        <v>0</v>
      </c>
      <c r="T1108" s="73">
        <v>0</v>
      </c>
      <c r="U1108" s="73">
        <v>0</v>
      </c>
      <c r="V1108" s="73">
        <v>0</v>
      </c>
      <c r="W1108" s="73">
        <v>0</v>
      </c>
    </row>
    <row r="1109" spans="4:23" ht="15" customHeight="1" outlineLevel="2">
      <c r="D1109" s="38" t="s">
        <v>956</v>
      </c>
      <c r="E1109" s="233" t="s">
        <v>957</v>
      </c>
      <c r="F1109" s="73">
        <v>0</v>
      </c>
      <c r="G1109" s="73">
        <v>0</v>
      </c>
      <c r="H1109" s="73">
        <v>0</v>
      </c>
      <c r="I1109" s="73">
        <v>0</v>
      </c>
      <c r="J1109" s="73">
        <v>0</v>
      </c>
      <c r="K1109" s="73">
        <v>0</v>
      </c>
      <c r="L1109" s="73">
        <v>0</v>
      </c>
      <c r="M1109" s="73">
        <v>0</v>
      </c>
      <c r="N1109" s="73">
        <v>0</v>
      </c>
      <c r="O1109" s="73">
        <v>0</v>
      </c>
      <c r="P1109" s="73">
        <v>0</v>
      </c>
      <c r="Q1109" s="73">
        <v>0</v>
      </c>
      <c r="R1109" s="73">
        <v>0</v>
      </c>
      <c r="S1109" s="73">
        <v>0</v>
      </c>
      <c r="T1109" s="73">
        <v>0</v>
      </c>
      <c r="U1109" s="73">
        <v>0</v>
      </c>
      <c r="V1109" s="73">
        <v>0</v>
      </c>
      <c r="W1109" s="73">
        <v>0</v>
      </c>
    </row>
    <row r="1110" spans="4:23" ht="15" customHeight="1" outlineLevel="2">
      <c r="D1110" s="38" t="s">
        <v>958</v>
      </c>
      <c r="E1110" s="233" t="s">
        <v>959</v>
      </c>
      <c r="F1110" s="73">
        <v>0</v>
      </c>
      <c r="G1110" s="73">
        <v>0</v>
      </c>
      <c r="H1110" s="73">
        <v>0</v>
      </c>
      <c r="I1110" s="73">
        <v>0</v>
      </c>
      <c r="J1110" s="73">
        <v>0</v>
      </c>
      <c r="K1110" s="73">
        <v>0</v>
      </c>
      <c r="L1110" s="73">
        <v>0</v>
      </c>
      <c r="M1110" s="73">
        <v>0</v>
      </c>
      <c r="N1110" s="73">
        <v>0</v>
      </c>
      <c r="O1110" s="73">
        <v>0</v>
      </c>
      <c r="P1110" s="73">
        <v>0</v>
      </c>
      <c r="Q1110" s="73">
        <v>0</v>
      </c>
      <c r="R1110" s="73">
        <v>0</v>
      </c>
      <c r="S1110" s="73">
        <v>0</v>
      </c>
      <c r="T1110" s="73">
        <v>0</v>
      </c>
      <c r="U1110" s="73">
        <v>0</v>
      </c>
      <c r="V1110" s="73">
        <v>0</v>
      </c>
      <c r="W1110" s="73">
        <v>0</v>
      </c>
    </row>
    <row r="1111" spans="4:23" ht="15" customHeight="1" outlineLevel="2">
      <c r="D1111" s="38" t="s">
        <v>960</v>
      </c>
      <c r="E1111" s="233" t="s">
        <v>961</v>
      </c>
      <c r="F1111" s="73">
        <v>0</v>
      </c>
      <c r="G1111" s="73">
        <v>0</v>
      </c>
      <c r="H1111" s="73">
        <v>0</v>
      </c>
      <c r="I1111" s="73">
        <v>0</v>
      </c>
      <c r="J1111" s="73">
        <v>0</v>
      </c>
      <c r="K1111" s="73">
        <v>0</v>
      </c>
      <c r="L1111" s="73">
        <v>0</v>
      </c>
      <c r="M1111" s="73">
        <v>0</v>
      </c>
      <c r="N1111" s="73">
        <v>0</v>
      </c>
      <c r="O1111" s="73">
        <v>0</v>
      </c>
      <c r="P1111" s="73">
        <v>0</v>
      </c>
      <c r="Q1111" s="73">
        <v>0</v>
      </c>
      <c r="R1111" s="73">
        <v>0</v>
      </c>
      <c r="S1111" s="73">
        <v>0</v>
      </c>
      <c r="T1111" s="73">
        <v>0</v>
      </c>
      <c r="U1111" s="73">
        <v>0</v>
      </c>
      <c r="V1111" s="73">
        <v>0</v>
      </c>
      <c r="W1111" s="73">
        <v>0</v>
      </c>
    </row>
    <row r="1112" spans="4:23" ht="15" customHeight="1" outlineLevel="2">
      <c r="D1112" s="38" t="s">
        <v>962</v>
      </c>
      <c r="E1112" s="233" t="s">
        <v>963</v>
      </c>
      <c r="F1112" s="73">
        <v>0</v>
      </c>
      <c r="G1112" s="73">
        <v>0</v>
      </c>
      <c r="H1112" s="73">
        <v>0</v>
      </c>
      <c r="I1112" s="73">
        <v>0</v>
      </c>
      <c r="J1112" s="73">
        <v>0</v>
      </c>
      <c r="K1112" s="73">
        <v>0</v>
      </c>
      <c r="L1112" s="73">
        <v>0</v>
      </c>
      <c r="M1112" s="73">
        <v>0</v>
      </c>
      <c r="N1112" s="73">
        <v>0</v>
      </c>
      <c r="O1112" s="73">
        <v>0</v>
      </c>
      <c r="P1112" s="73">
        <v>0</v>
      </c>
      <c r="Q1112" s="73">
        <v>0</v>
      </c>
      <c r="R1112" s="73">
        <v>0</v>
      </c>
      <c r="S1112" s="73">
        <v>0</v>
      </c>
      <c r="T1112" s="73">
        <v>0</v>
      </c>
      <c r="U1112" s="73">
        <v>0</v>
      </c>
      <c r="V1112" s="73">
        <v>0</v>
      </c>
      <c r="W1112" s="73">
        <v>0</v>
      </c>
    </row>
    <row r="1113" spans="4:23" ht="15" customHeight="1" outlineLevel="2">
      <c r="D1113" s="38" t="s">
        <v>964</v>
      </c>
      <c r="E1113" s="233" t="s">
        <v>965</v>
      </c>
      <c r="F1113" s="73">
        <v>0</v>
      </c>
      <c r="G1113" s="73">
        <v>0</v>
      </c>
      <c r="H1113" s="73">
        <v>0</v>
      </c>
      <c r="I1113" s="73">
        <v>0</v>
      </c>
      <c r="J1113" s="73">
        <v>0</v>
      </c>
      <c r="K1113" s="73">
        <v>0</v>
      </c>
      <c r="L1113" s="73">
        <v>0</v>
      </c>
      <c r="M1113" s="73">
        <v>0</v>
      </c>
      <c r="N1113" s="73">
        <v>0</v>
      </c>
      <c r="O1113" s="73">
        <v>0</v>
      </c>
      <c r="P1113" s="73">
        <v>0</v>
      </c>
      <c r="Q1113" s="73">
        <v>0</v>
      </c>
      <c r="R1113" s="73">
        <v>0</v>
      </c>
      <c r="S1113" s="73">
        <v>0</v>
      </c>
      <c r="T1113" s="73">
        <v>0</v>
      </c>
      <c r="U1113" s="73">
        <v>0</v>
      </c>
      <c r="V1113" s="73">
        <v>0</v>
      </c>
      <c r="W1113" s="73">
        <v>0</v>
      </c>
    </row>
    <row r="1114" spans="4:23" ht="15" customHeight="1" outlineLevel="2">
      <c r="D1114" s="38" t="s">
        <v>966</v>
      </c>
      <c r="E1114" s="233" t="s">
        <v>967</v>
      </c>
      <c r="F1114" s="73">
        <v>0</v>
      </c>
      <c r="G1114" s="73">
        <v>0</v>
      </c>
      <c r="H1114" s="73">
        <v>0</v>
      </c>
      <c r="I1114" s="73">
        <v>0</v>
      </c>
      <c r="J1114" s="73">
        <v>0</v>
      </c>
      <c r="K1114" s="73">
        <v>0</v>
      </c>
      <c r="L1114" s="73">
        <v>0</v>
      </c>
      <c r="M1114" s="73">
        <v>0</v>
      </c>
      <c r="N1114" s="73">
        <v>0</v>
      </c>
      <c r="O1114" s="73">
        <v>0</v>
      </c>
      <c r="P1114" s="73">
        <v>0</v>
      </c>
      <c r="Q1114" s="73">
        <v>0</v>
      </c>
      <c r="R1114" s="73">
        <v>0</v>
      </c>
      <c r="S1114" s="73">
        <v>0</v>
      </c>
      <c r="T1114" s="73">
        <v>0</v>
      </c>
      <c r="U1114" s="73">
        <v>0</v>
      </c>
      <c r="V1114" s="73">
        <v>0</v>
      </c>
      <c r="W1114" s="73">
        <v>0</v>
      </c>
    </row>
    <row r="1115" spans="4:23" ht="15" customHeight="1" outlineLevel="2">
      <c r="D1115" s="38" t="s">
        <v>968</v>
      </c>
      <c r="E1115" s="233" t="s">
        <v>969</v>
      </c>
      <c r="F1115" s="73">
        <v>0</v>
      </c>
      <c r="G1115" s="73">
        <v>0</v>
      </c>
      <c r="H1115" s="73">
        <v>0</v>
      </c>
      <c r="I1115" s="73">
        <v>0</v>
      </c>
      <c r="J1115" s="73">
        <v>0</v>
      </c>
      <c r="K1115" s="73">
        <v>0</v>
      </c>
      <c r="L1115" s="73">
        <v>0</v>
      </c>
      <c r="M1115" s="73">
        <v>0</v>
      </c>
      <c r="N1115" s="73">
        <v>0</v>
      </c>
      <c r="O1115" s="73">
        <v>0</v>
      </c>
      <c r="P1115" s="73">
        <v>0</v>
      </c>
      <c r="Q1115" s="73">
        <v>0</v>
      </c>
      <c r="R1115" s="73">
        <v>0</v>
      </c>
      <c r="S1115" s="73">
        <v>0</v>
      </c>
      <c r="T1115" s="73">
        <v>0</v>
      </c>
      <c r="U1115" s="73">
        <v>0</v>
      </c>
      <c r="V1115" s="73">
        <v>0</v>
      </c>
      <c r="W1115" s="73">
        <v>0</v>
      </c>
    </row>
    <row r="1116" spans="4:23" ht="15" customHeight="1" outlineLevel="2">
      <c r="D1116" s="38" t="s">
        <v>970</v>
      </c>
      <c r="E1116" s="233" t="s">
        <v>971</v>
      </c>
      <c r="F1116" s="73">
        <v>0</v>
      </c>
      <c r="G1116" s="73">
        <v>0</v>
      </c>
      <c r="H1116" s="73">
        <v>0</v>
      </c>
      <c r="I1116" s="73">
        <v>0</v>
      </c>
      <c r="J1116" s="73">
        <v>0</v>
      </c>
      <c r="K1116" s="73">
        <v>0</v>
      </c>
      <c r="L1116" s="73">
        <v>0</v>
      </c>
      <c r="M1116" s="73">
        <v>0</v>
      </c>
      <c r="N1116" s="73">
        <v>0</v>
      </c>
      <c r="O1116" s="73">
        <v>0</v>
      </c>
      <c r="P1116" s="73">
        <v>0</v>
      </c>
      <c r="Q1116" s="73">
        <v>0</v>
      </c>
      <c r="R1116" s="73">
        <v>0</v>
      </c>
      <c r="S1116" s="73">
        <v>0</v>
      </c>
      <c r="T1116" s="73">
        <v>0</v>
      </c>
      <c r="U1116" s="73">
        <v>0</v>
      </c>
      <c r="V1116" s="73">
        <v>0</v>
      </c>
      <c r="W1116" s="73">
        <v>0</v>
      </c>
    </row>
    <row r="1117" spans="4:23" ht="15" customHeight="1" outlineLevel="2">
      <c r="D1117" s="38" t="s">
        <v>972</v>
      </c>
      <c r="E1117" s="233" t="s">
        <v>973</v>
      </c>
      <c r="F1117" s="73">
        <v>0</v>
      </c>
      <c r="G1117" s="73">
        <v>0</v>
      </c>
      <c r="H1117" s="73">
        <v>0</v>
      </c>
      <c r="I1117" s="73">
        <v>0</v>
      </c>
      <c r="J1117" s="73">
        <v>0</v>
      </c>
      <c r="K1117" s="73">
        <v>0</v>
      </c>
      <c r="L1117" s="73">
        <v>0</v>
      </c>
      <c r="M1117" s="73">
        <v>0</v>
      </c>
      <c r="N1117" s="73">
        <v>0</v>
      </c>
      <c r="O1117" s="73">
        <v>0</v>
      </c>
      <c r="P1117" s="73">
        <v>0</v>
      </c>
      <c r="Q1117" s="73">
        <v>0</v>
      </c>
      <c r="R1117" s="73">
        <v>0</v>
      </c>
      <c r="S1117" s="73">
        <v>0</v>
      </c>
      <c r="T1117" s="73">
        <v>0</v>
      </c>
      <c r="U1117" s="73">
        <v>0</v>
      </c>
      <c r="V1117" s="73">
        <v>0</v>
      </c>
      <c r="W1117" s="73">
        <v>0</v>
      </c>
    </row>
    <row r="1118" spans="4:23" ht="15" customHeight="1" outlineLevel="2">
      <c r="D1118" s="38" t="s">
        <v>974</v>
      </c>
      <c r="E1118" s="233" t="s">
        <v>975</v>
      </c>
      <c r="F1118" s="73">
        <v>0</v>
      </c>
      <c r="G1118" s="73">
        <v>0</v>
      </c>
      <c r="H1118" s="73">
        <v>0</v>
      </c>
      <c r="I1118" s="73">
        <v>0</v>
      </c>
      <c r="J1118" s="73">
        <v>0</v>
      </c>
      <c r="K1118" s="73">
        <v>0</v>
      </c>
      <c r="L1118" s="73">
        <v>0</v>
      </c>
      <c r="M1118" s="73">
        <v>0</v>
      </c>
      <c r="N1118" s="73">
        <v>0</v>
      </c>
      <c r="O1118" s="73">
        <v>0</v>
      </c>
      <c r="P1118" s="73">
        <v>0</v>
      </c>
      <c r="Q1118" s="73">
        <v>0</v>
      </c>
      <c r="R1118" s="73">
        <v>0</v>
      </c>
      <c r="S1118" s="73">
        <v>0</v>
      </c>
      <c r="T1118" s="73">
        <v>0</v>
      </c>
      <c r="U1118" s="73">
        <v>0</v>
      </c>
      <c r="V1118" s="73">
        <v>0</v>
      </c>
      <c r="W1118" s="73">
        <v>0</v>
      </c>
    </row>
    <row r="1119" spans="4:23" ht="15" customHeight="1" outlineLevel="2">
      <c r="D1119" s="38" t="s">
        <v>976</v>
      </c>
      <c r="E1119" s="233" t="s">
        <v>977</v>
      </c>
      <c r="F1119" s="73">
        <v>0</v>
      </c>
      <c r="G1119" s="73">
        <v>0</v>
      </c>
      <c r="H1119" s="73">
        <v>0</v>
      </c>
      <c r="I1119" s="73">
        <v>0</v>
      </c>
      <c r="J1119" s="73">
        <v>0</v>
      </c>
      <c r="K1119" s="73">
        <v>0</v>
      </c>
      <c r="L1119" s="73">
        <v>0</v>
      </c>
      <c r="M1119" s="73">
        <v>0</v>
      </c>
      <c r="N1119" s="73">
        <v>0</v>
      </c>
      <c r="O1119" s="73">
        <v>0</v>
      </c>
      <c r="P1119" s="73">
        <v>0</v>
      </c>
      <c r="Q1119" s="73">
        <v>0</v>
      </c>
      <c r="R1119" s="73">
        <v>0</v>
      </c>
      <c r="S1119" s="73">
        <v>0</v>
      </c>
      <c r="T1119" s="73">
        <v>0</v>
      </c>
      <c r="U1119" s="73">
        <v>0</v>
      </c>
      <c r="V1119" s="73">
        <v>0</v>
      </c>
      <c r="W1119" s="73">
        <v>0</v>
      </c>
    </row>
    <row r="1120" spans="4:23" ht="15" customHeight="1" outlineLevel="2">
      <c r="D1120" s="38" t="s">
        <v>978</v>
      </c>
      <c r="E1120" s="233" t="s">
        <v>979</v>
      </c>
      <c r="F1120" s="73">
        <v>0</v>
      </c>
      <c r="G1120" s="73">
        <v>0</v>
      </c>
      <c r="H1120" s="73">
        <v>0</v>
      </c>
      <c r="I1120" s="73">
        <v>0</v>
      </c>
      <c r="J1120" s="73">
        <v>0</v>
      </c>
      <c r="K1120" s="73">
        <v>0</v>
      </c>
      <c r="L1120" s="73">
        <v>0</v>
      </c>
      <c r="M1120" s="73">
        <v>0</v>
      </c>
      <c r="N1120" s="73">
        <v>0</v>
      </c>
      <c r="O1120" s="73">
        <v>0</v>
      </c>
      <c r="P1120" s="73">
        <v>0</v>
      </c>
      <c r="Q1120" s="73">
        <v>0</v>
      </c>
      <c r="R1120" s="73">
        <v>0</v>
      </c>
      <c r="S1120" s="73">
        <v>0</v>
      </c>
      <c r="T1120" s="73">
        <v>0</v>
      </c>
      <c r="U1120" s="73">
        <v>0</v>
      </c>
      <c r="V1120" s="73">
        <v>0</v>
      </c>
      <c r="W1120" s="73">
        <v>0</v>
      </c>
    </row>
    <row r="1121" spans="4:23" ht="15" customHeight="1" outlineLevel="2">
      <c r="D1121" s="38" t="s">
        <v>980</v>
      </c>
      <c r="E1121" s="233" t="s">
        <v>981</v>
      </c>
      <c r="F1121" s="73">
        <v>0</v>
      </c>
      <c r="G1121" s="73">
        <v>0</v>
      </c>
      <c r="H1121" s="73">
        <v>0</v>
      </c>
      <c r="I1121" s="73">
        <v>0</v>
      </c>
      <c r="J1121" s="73">
        <v>0</v>
      </c>
      <c r="K1121" s="73">
        <v>0</v>
      </c>
      <c r="L1121" s="73">
        <v>0</v>
      </c>
      <c r="M1121" s="73">
        <v>0</v>
      </c>
      <c r="N1121" s="73">
        <v>0</v>
      </c>
      <c r="O1121" s="73">
        <v>0</v>
      </c>
      <c r="P1121" s="73">
        <v>0</v>
      </c>
      <c r="Q1121" s="73">
        <v>0</v>
      </c>
      <c r="R1121" s="73">
        <v>0</v>
      </c>
      <c r="S1121" s="73">
        <v>0</v>
      </c>
      <c r="T1121" s="73">
        <v>0</v>
      </c>
      <c r="U1121" s="73">
        <v>0</v>
      </c>
      <c r="V1121" s="73">
        <v>0</v>
      </c>
      <c r="W1121" s="73">
        <v>0</v>
      </c>
    </row>
    <row r="1122" spans="4:23" ht="15" customHeight="1" outlineLevel="2">
      <c r="D1122" s="38" t="s">
        <v>982</v>
      </c>
      <c r="E1122" s="233" t="s">
        <v>983</v>
      </c>
      <c r="F1122" s="73">
        <v>0</v>
      </c>
      <c r="G1122" s="73">
        <v>0</v>
      </c>
      <c r="H1122" s="73">
        <v>0</v>
      </c>
      <c r="I1122" s="73">
        <v>0</v>
      </c>
      <c r="J1122" s="73">
        <v>0</v>
      </c>
      <c r="K1122" s="73">
        <v>0</v>
      </c>
      <c r="L1122" s="73">
        <v>0</v>
      </c>
      <c r="M1122" s="73">
        <v>0</v>
      </c>
      <c r="N1122" s="73">
        <v>0</v>
      </c>
      <c r="O1122" s="73">
        <v>0</v>
      </c>
      <c r="P1122" s="73">
        <v>0</v>
      </c>
      <c r="Q1122" s="73">
        <v>0</v>
      </c>
      <c r="R1122" s="73">
        <v>0</v>
      </c>
      <c r="S1122" s="73">
        <v>0</v>
      </c>
      <c r="T1122" s="73">
        <v>0</v>
      </c>
      <c r="U1122" s="73">
        <v>0</v>
      </c>
      <c r="V1122" s="73">
        <v>0</v>
      </c>
      <c r="W1122" s="73">
        <v>0</v>
      </c>
    </row>
    <row r="1123" spans="4:23" ht="15" customHeight="1" outlineLevel="2">
      <c r="D1123" s="38" t="s">
        <v>984</v>
      </c>
      <c r="E1123" s="233" t="s">
        <v>985</v>
      </c>
      <c r="F1123" s="73">
        <v>0</v>
      </c>
      <c r="G1123" s="73">
        <v>0</v>
      </c>
      <c r="H1123" s="73">
        <v>0</v>
      </c>
      <c r="I1123" s="73">
        <v>0</v>
      </c>
      <c r="J1123" s="73">
        <v>0</v>
      </c>
      <c r="K1123" s="73">
        <v>0</v>
      </c>
      <c r="L1123" s="73">
        <v>0</v>
      </c>
      <c r="M1123" s="73">
        <v>0</v>
      </c>
      <c r="N1123" s="73">
        <v>0</v>
      </c>
      <c r="O1123" s="73">
        <v>0</v>
      </c>
      <c r="P1123" s="73">
        <v>0</v>
      </c>
      <c r="Q1123" s="73">
        <v>0</v>
      </c>
      <c r="R1123" s="73">
        <v>0</v>
      </c>
      <c r="S1123" s="73">
        <v>0</v>
      </c>
      <c r="T1123" s="73">
        <v>0</v>
      </c>
      <c r="U1123" s="73">
        <v>0</v>
      </c>
      <c r="V1123" s="73">
        <v>0</v>
      </c>
      <c r="W1123" s="73">
        <v>0</v>
      </c>
    </row>
    <row r="1124" spans="4:23" ht="15" customHeight="1" outlineLevel="2">
      <c r="D1124" s="38" t="s">
        <v>986</v>
      </c>
      <c r="E1124" s="233" t="s">
        <v>987</v>
      </c>
      <c r="F1124" s="73">
        <v>0</v>
      </c>
      <c r="G1124" s="73">
        <v>0</v>
      </c>
      <c r="H1124" s="73">
        <v>0</v>
      </c>
      <c r="I1124" s="73">
        <v>0</v>
      </c>
      <c r="J1124" s="73">
        <v>0</v>
      </c>
      <c r="K1124" s="73">
        <v>0</v>
      </c>
      <c r="L1124" s="73">
        <v>0</v>
      </c>
      <c r="M1124" s="73">
        <v>0</v>
      </c>
      <c r="N1124" s="73">
        <v>0</v>
      </c>
      <c r="O1124" s="73">
        <v>0</v>
      </c>
      <c r="P1124" s="73">
        <v>0</v>
      </c>
      <c r="Q1124" s="73">
        <v>0</v>
      </c>
      <c r="R1124" s="73">
        <v>0</v>
      </c>
      <c r="S1124" s="73">
        <v>0</v>
      </c>
      <c r="T1124" s="73">
        <v>0</v>
      </c>
      <c r="U1124" s="73">
        <v>0</v>
      </c>
      <c r="V1124" s="73">
        <v>0</v>
      </c>
      <c r="W1124" s="73">
        <v>0</v>
      </c>
    </row>
    <row r="1125" spans="4:23" ht="15" customHeight="1" outlineLevel="2">
      <c r="D1125" s="38" t="s">
        <v>988</v>
      </c>
      <c r="E1125" s="233" t="s">
        <v>989</v>
      </c>
      <c r="F1125" s="73">
        <v>0</v>
      </c>
      <c r="G1125" s="73">
        <v>0</v>
      </c>
      <c r="H1125" s="73">
        <v>0</v>
      </c>
      <c r="I1125" s="73">
        <v>0</v>
      </c>
      <c r="J1125" s="73">
        <v>0</v>
      </c>
      <c r="K1125" s="73">
        <v>0</v>
      </c>
      <c r="L1125" s="73">
        <v>0</v>
      </c>
      <c r="M1125" s="73">
        <v>0</v>
      </c>
      <c r="N1125" s="73">
        <v>0</v>
      </c>
      <c r="O1125" s="73">
        <v>0</v>
      </c>
      <c r="P1125" s="73">
        <v>0</v>
      </c>
      <c r="Q1125" s="73">
        <v>0</v>
      </c>
      <c r="R1125" s="73">
        <v>0</v>
      </c>
      <c r="S1125" s="73">
        <v>0</v>
      </c>
      <c r="T1125" s="73">
        <v>0</v>
      </c>
      <c r="U1125" s="73">
        <v>0</v>
      </c>
      <c r="V1125" s="73">
        <v>0</v>
      </c>
      <c r="W1125" s="73">
        <v>0</v>
      </c>
    </row>
    <row r="1126" spans="4:23" ht="15" customHeight="1" outlineLevel="2">
      <c r="D1126" s="38" t="s">
        <v>990</v>
      </c>
      <c r="E1126" s="233" t="s">
        <v>991</v>
      </c>
      <c r="F1126" s="73">
        <v>0</v>
      </c>
      <c r="G1126" s="73">
        <v>0</v>
      </c>
      <c r="H1126" s="73">
        <v>0</v>
      </c>
      <c r="I1126" s="73">
        <v>0</v>
      </c>
      <c r="J1126" s="73">
        <v>0</v>
      </c>
      <c r="K1126" s="73">
        <v>0</v>
      </c>
      <c r="L1126" s="73">
        <v>0</v>
      </c>
      <c r="M1126" s="73">
        <v>0</v>
      </c>
      <c r="N1126" s="73">
        <v>0</v>
      </c>
      <c r="O1126" s="73">
        <v>0</v>
      </c>
      <c r="P1126" s="73">
        <v>0</v>
      </c>
      <c r="Q1126" s="73">
        <v>0</v>
      </c>
      <c r="R1126" s="73">
        <v>0</v>
      </c>
      <c r="S1126" s="73">
        <v>0</v>
      </c>
      <c r="T1126" s="73">
        <v>0</v>
      </c>
      <c r="U1126" s="73">
        <v>0</v>
      </c>
      <c r="V1126" s="73">
        <v>0</v>
      </c>
      <c r="W1126" s="73">
        <v>0</v>
      </c>
    </row>
    <row r="1127" spans="4:23" ht="15" customHeight="1" outlineLevel="2">
      <c r="D1127" s="38" t="s">
        <v>992</v>
      </c>
      <c r="E1127" s="233" t="s">
        <v>993</v>
      </c>
      <c r="F1127" s="73">
        <v>0</v>
      </c>
      <c r="G1127" s="73">
        <v>0</v>
      </c>
      <c r="H1127" s="73">
        <v>0</v>
      </c>
      <c r="I1127" s="73">
        <v>0</v>
      </c>
      <c r="J1127" s="73">
        <v>0</v>
      </c>
      <c r="K1127" s="73">
        <v>0</v>
      </c>
      <c r="L1127" s="73">
        <v>0</v>
      </c>
      <c r="M1127" s="73">
        <v>0</v>
      </c>
      <c r="N1127" s="73">
        <v>0</v>
      </c>
      <c r="O1127" s="73">
        <v>0</v>
      </c>
      <c r="P1127" s="73">
        <v>0</v>
      </c>
      <c r="Q1127" s="73">
        <v>0</v>
      </c>
      <c r="R1127" s="73">
        <v>0</v>
      </c>
      <c r="S1127" s="73">
        <v>0</v>
      </c>
      <c r="T1127" s="73">
        <v>0</v>
      </c>
      <c r="U1127" s="73">
        <v>0</v>
      </c>
      <c r="V1127" s="73">
        <v>0</v>
      </c>
      <c r="W1127" s="73">
        <v>0</v>
      </c>
    </row>
    <row r="1128" spans="4:23" ht="15" customHeight="1" outlineLevel="2">
      <c r="D1128" s="38" t="s">
        <v>994</v>
      </c>
      <c r="E1128" s="233" t="s">
        <v>995</v>
      </c>
      <c r="F1128" s="73">
        <v>0</v>
      </c>
      <c r="G1128" s="73">
        <v>0</v>
      </c>
      <c r="H1128" s="73">
        <v>0</v>
      </c>
      <c r="I1128" s="73">
        <v>0</v>
      </c>
      <c r="J1128" s="73">
        <v>0</v>
      </c>
      <c r="K1128" s="73">
        <v>0</v>
      </c>
      <c r="L1128" s="73">
        <v>0</v>
      </c>
      <c r="M1128" s="73">
        <v>0</v>
      </c>
      <c r="N1128" s="73">
        <v>0</v>
      </c>
      <c r="O1128" s="73">
        <v>0</v>
      </c>
      <c r="P1128" s="73">
        <v>0</v>
      </c>
      <c r="Q1128" s="73">
        <v>0</v>
      </c>
      <c r="R1128" s="73">
        <v>0</v>
      </c>
      <c r="S1128" s="73">
        <v>0</v>
      </c>
      <c r="T1128" s="73">
        <v>0</v>
      </c>
      <c r="U1128" s="73">
        <v>0</v>
      </c>
      <c r="V1128" s="73">
        <v>0</v>
      </c>
      <c r="W1128" s="73">
        <v>0</v>
      </c>
    </row>
    <row r="1129" spans="4:23" ht="15" customHeight="1" outlineLevel="2">
      <c r="D1129" s="38" t="s">
        <v>996</v>
      </c>
      <c r="E1129" s="233" t="s">
        <v>997</v>
      </c>
      <c r="F1129" s="73">
        <v>3</v>
      </c>
      <c r="G1129" s="73">
        <v>0</v>
      </c>
      <c r="H1129" s="73">
        <v>3</v>
      </c>
      <c r="I1129" s="73">
        <v>3</v>
      </c>
      <c r="J1129" s="73">
        <v>0</v>
      </c>
      <c r="K1129" s="73">
        <v>3</v>
      </c>
      <c r="L1129" s="73">
        <v>4</v>
      </c>
      <c r="M1129" s="73">
        <v>1</v>
      </c>
      <c r="N1129" s="73">
        <v>3</v>
      </c>
      <c r="O1129" s="73">
        <v>4</v>
      </c>
      <c r="P1129" s="73">
        <v>1</v>
      </c>
      <c r="Q1129" s="73">
        <v>3</v>
      </c>
      <c r="R1129" s="73">
        <v>4</v>
      </c>
      <c r="S1129" s="73">
        <v>1</v>
      </c>
      <c r="T1129" s="73">
        <v>3</v>
      </c>
      <c r="U1129" s="73">
        <v>4</v>
      </c>
      <c r="V1129" s="73">
        <v>1</v>
      </c>
      <c r="W1129" s="73">
        <v>3</v>
      </c>
    </row>
    <row r="1130" spans="4:23" ht="15" customHeight="1" outlineLevel="2">
      <c r="D1130" s="38" t="s">
        <v>998</v>
      </c>
      <c r="E1130" s="233" t="s">
        <v>999</v>
      </c>
      <c r="F1130" s="73">
        <v>0</v>
      </c>
      <c r="G1130" s="73">
        <v>0</v>
      </c>
      <c r="H1130" s="73">
        <v>0</v>
      </c>
      <c r="I1130" s="73">
        <v>0</v>
      </c>
      <c r="J1130" s="73">
        <v>0</v>
      </c>
      <c r="K1130" s="73">
        <v>0</v>
      </c>
      <c r="L1130" s="73">
        <v>0</v>
      </c>
      <c r="M1130" s="73">
        <v>0</v>
      </c>
      <c r="N1130" s="73">
        <v>0</v>
      </c>
      <c r="O1130" s="73">
        <v>0</v>
      </c>
      <c r="P1130" s="73">
        <v>0</v>
      </c>
      <c r="Q1130" s="73">
        <v>0</v>
      </c>
      <c r="R1130" s="73">
        <v>0</v>
      </c>
      <c r="S1130" s="73">
        <v>0</v>
      </c>
      <c r="T1130" s="73">
        <v>0</v>
      </c>
      <c r="U1130" s="73">
        <v>0</v>
      </c>
      <c r="V1130" s="73">
        <v>0</v>
      </c>
      <c r="W1130" s="73">
        <v>0</v>
      </c>
    </row>
    <row r="1131" spans="4:23" ht="15" customHeight="1" outlineLevel="2">
      <c r="D1131" s="38" t="s">
        <v>1000</v>
      </c>
      <c r="E1131" s="233" t="s">
        <v>1001</v>
      </c>
      <c r="F1131" s="73">
        <v>0</v>
      </c>
      <c r="G1131" s="73">
        <v>0</v>
      </c>
      <c r="H1131" s="73">
        <v>0</v>
      </c>
      <c r="I1131" s="73">
        <v>0</v>
      </c>
      <c r="J1131" s="73">
        <v>0</v>
      </c>
      <c r="K1131" s="73">
        <v>0</v>
      </c>
      <c r="L1131" s="73">
        <v>0</v>
      </c>
      <c r="M1131" s="73">
        <v>0</v>
      </c>
      <c r="N1131" s="73">
        <v>0</v>
      </c>
      <c r="O1131" s="73">
        <v>0</v>
      </c>
      <c r="P1131" s="73">
        <v>0</v>
      </c>
      <c r="Q1131" s="73">
        <v>0</v>
      </c>
      <c r="R1131" s="73">
        <v>0</v>
      </c>
      <c r="S1131" s="73">
        <v>0</v>
      </c>
      <c r="T1131" s="73">
        <v>0</v>
      </c>
      <c r="U1131" s="73">
        <v>0</v>
      </c>
      <c r="V1131" s="73">
        <v>0</v>
      </c>
      <c r="W1131" s="73">
        <v>0</v>
      </c>
    </row>
    <row r="1132" spans="4:23" ht="15" customHeight="1" outlineLevel="2">
      <c r="D1132" s="38" t="s">
        <v>1002</v>
      </c>
      <c r="E1132" s="233" t="s">
        <v>1003</v>
      </c>
      <c r="F1132" s="73">
        <v>0</v>
      </c>
      <c r="G1132" s="73">
        <v>0</v>
      </c>
      <c r="H1132" s="73">
        <v>0</v>
      </c>
      <c r="I1132" s="73">
        <v>0</v>
      </c>
      <c r="J1132" s="73">
        <v>0</v>
      </c>
      <c r="K1132" s="73">
        <v>0</v>
      </c>
      <c r="L1132" s="73">
        <v>0</v>
      </c>
      <c r="M1132" s="73">
        <v>0</v>
      </c>
      <c r="N1132" s="73">
        <v>0</v>
      </c>
      <c r="O1132" s="73">
        <v>0</v>
      </c>
      <c r="P1132" s="73">
        <v>0</v>
      </c>
      <c r="Q1132" s="73">
        <v>0</v>
      </c>
      <c r="R1132" s="73">
        <v>0</v>
      </c>
      <c r="S1132" s="73">
        <v>0</v>
      </c>
      <c r="T1132" s="73">
        <v>0</v>
      </c>
      <c r="U1132" s="73">
        <v>0</v>
      </c>
      <c r="V1132" s="73">
        <v>0</v>
      </c>
      <c r="W1132" s="73">
        <v>0</v>
      </c>
    </row>
    <row r="1133" spans="4:23" ht="15" customHeight="1" outlineLevel="2">
      <c r="D1133" s="38" t="s">
        <v>1004</v>
      </c>
      <c r="E1133" s="233" t="s">
        <v>1005</v>
      </c>
      <c r="F1133" s="73">
        <v>0</v>
      </c>
      <c r="G1133" s="73">
        <v>0</v>
      </c>
      <c r="H1133" s="73">
        <v>0</v>
      </c>
      <c r="I1133" s="73">
        <v>0</v>
      </c>
      <c r="J1133" s="73">
        <v>0</v>
      </c>
      <c r="K1133" s="73">
        <v>0</v>
      </c>
      <c r="L1133" s="73">
        <v>0</v>
      </c>
      <c r="M1133" s="73">
        <v>0</v>
      </c>
      <c r="N1133" s="73">
        <v>0</v>
      </c>
      <c r="O1133" s="73">
        <v>0</v>
      </c>
      <c r="P1133" s="73">
        <v>0</v>
      </c>
      <c r="Q1133" s="73">
        <v>0</v>
      </c>
      <c r="R1133" s="73">
        <v>0</v>
      </c>
      <c r="S1133" s="73">
        <v>0</v>
      </c>
      <c r="T1133" s="73">
        <v>0</v>
      </c>
      <c r="U1133" s="73">
        <v>0</v>
      </c>
      <c r="V1133" s="73">
        <v>0</v>
      </c>
      <c r="W1133" s="73">
        <v>0</v>
      </c>
    </row>
    <row r="1134" spans="4:23" ht="15" customHeight="1" outlineLevel="2">
      <c r="D1134" s="38" t="s">
        <v>1006</v>
      </c>
      <c r="E1134" s="233" t="s">
        <v>1007</v>
      </c>
      <c r="F1134" s="73">
        <v>0</v>
      </c>
      <c r="G1134" s="73">
        <v>0</v>
      </c>
      <c r="H1134" s="73">
        <v>0</v>
      </c>
      <c r="I1134" s="73">
        <v>0</v>
      </c>
      <c r="J1134" s="73">
        <v>0</v>
      </c>
      <c r="K1134" s="73">
        <v>0</v>
      </c>
      <c r="L1134" s="73">
        <v>0</v>
      </c>
      <c r="M1134" s="73">
        <v>0</v>
      </c>
      <c r="N1134" s="73">
        <v>0</v>
      </c>
      <c r="O1134" s="73">
        <v>0</v>
      </c>
      <c r="P1134" s="73">
        <v>0</v>
      </c>
      <c r="Q1134" s="73">
        <v>0</v>
      </c>
      <c r="R1134" s="73">
        <v>0</v>
      </c>
      <c r="S1134" s="73">
        <v>0</v>
      </c>
      <c r="T1134" s="73">
        <v>0</v>
      </c>
      <c r="U1134" s="73">
        <v>0</v>
      </c>
      <c r="V1134" s="73">
        <v>0</v>
      </c>
      <c r="W1134" s="73">
        <v>0</v>
      </c>
    </row>
    <row r="1135" spans="4:23" ht="15" customHeight="1" outlineLevel="2">
      <c r="D1135" s="38" t="s">
        <v>1008</v>
      </c>
      <c r="E1135" s="233" t="s">
        <v>1009</v>
      </c>
      <c r="F1135" s="73">
        <v>0</v>
      </c>
      <c r="G1135" s="73">
        <v>0</v>
      </c>
      <c r="H1135" s="73">
        <v>0</v>
      </c>
      <c r="I1135" s="73">
        <v>0</v>
      </c>
      <c r="J1135" s="73">
        <v>0</v>
      </c>
      <c r="K1135" s="73">
        <v>0</v>
      </c>
      <c r="L1135" s="73">
        <v>0</v>
      </c>
      <c r="M1135" s="73">
        <v>0</v>
      </c>
      <c r="N1135" s="73">
        <v>0</v>
      </c>
      <c r="O1135" s="73">
        <v>0</v>
      </c>
      <c r="P1135" s="73">
        <v>0</v>
      </c>
      <c r="Q1135" s="73">
        <v>0</v>
      </c>
      <c r="R1135" s="73">
        <v>0</v>
      </c>
      <c r="S1135" s="73">
        <v>0</v>
      </c>
      <c r="T1135" s="73">
        <v>0</v>
      </c>
      <c r="U1135" s="73">
        <v>0</v>
      </c>
      <c r="V1135" s="73">
        <v>0</v>
      </c>
      <c r="W1135" s="73">
        <v>0</v>
      </c>
    </row>
    <row r="1136" spans="4:23" ht="15" customHeight="1" outlineLevel="2">
      <c r="D1136" s="38" t="s">
        <v>1010</v>
      </c>
      <c r="E1136" s="233" t="s">
        <v>1011</v>
      </c>
      <c r="F1136" s="73">
        <v>0</v>
      </c>
      <c r="G1136" s="73">
        <v>0</v>
      </c>
      <c r="H1136" s="73">
        <v>0</v>
      </c>
      <c r="I1136" s="73">
        <v>0</v>
      </c>
      <c r="J1136" s="73">
        <v>0</v>
      </c>
      <c r="K1136" s="73">
        <v>0</v>
      </c>
      <c r="L1136" s="73">
        <v>0</v>
      </c>
      <c r="M1136" s="73">
        <v>0</v>
      </c>
      <c r="N1136" s="73">
        <v>0</v>
      </c>
      <c r="O1136" s="73">
        <v>0</v>
      </c>
      <c r="P1136" s="73">
        <v>0</v>
      </c>
      <c r="Q1136" s="73">
        <v>0</v>
      </c>
      <c r="R1136" s="73">
        <v>0</v>
      </c>
      <c r="S1136" s="73">
        <v>0</v>
      </c>
      <c r="T1136" s="73">
        <v>0</v>
      </c>
      <c r="U1136" s="73">
        <v>0</v>
      </c>
      <c r="V1136" s="73">
        <v>0</v>
      </c>
      <c r="W1136" s="73">
        <v>0</v>
      </c>
    </row>
    <row r="1137" spans="4:23" ht="15" customHeight="1" outlineLevel="2">
      <c r="D1137" s="38" t="s">
        <v>1012</v>
      </c>
      <c r="E1137" s="233" t="s">
        <v>1013</v>
      </c>
      <c r="F1137" s="73">
        <v>0</v>
      </c>
      <c r="G1137" s="73">
        <v>0</v>
      </c>
      <c r="H1137" s="73">
        <v>0</v>
      </c>
      <c r="I1137" s="73">
        <v>0</v>
      </c>
      <c r="J1137" s="73">
        <v>0</v>
      </c>
      <c r="K1137" s="73">
        <v>0</v>
      </c>
      <c r="L1137" s="73">
        <v>0</v>
      </c>
      <c r="M1137" s="73">
        <v>0</v>
      </c>
      <c r="N1137" s="73">
        <v>0</v>
      </c>
      <c r="O1137" s="73">
        <v>0</v>
      </c>
      <c r="P1137" s="73">
        <v>0</v>
      </c>
      <c r="Q1137" s="73">
        <v>0</v>
      </c>
      <c r="R1137" s="73">
        <v>0</v>
      </c>
      <c r="S1137" s="73">
        <v>0</v>
      </c>
      <c r="T1137" s="73">
        <v>0</v>
      </c>
      <c r="U1137" s="73">
        <v>0</v>
      </c>
      <c r="V1137" s="73">
        <v>0</v>
      </c>
      <c r="W1137" s="73">
        <v>0</v>
      </c>
    </row>
    <row r="1138" spans="4:23" ht="15" customHeight="1" outlineLevel="2">
      <c r="D1138" s="38" t="s">
        <v>1014</v>
      </c>
      <c r="E1138" s="233" t="s">
        <v>1015</v>
      </c>
      <c r="F1138" s="73">
        <v>0</v>
      </c>
      <c r="G1138" s="73">
        <v>0</v>
      </c>
      <c r="H1138" s="73">
        <v>0</v>
      </c>
      <c r="I1138" s="73">
        <v>0</v>
      </c>
      <c r="J1138" s="73">
        <v>0</v>
      </c>
      <c r="K1138" s="73">
        <v>0</v>
      </c>
      <c r="L1138" s="73">
        <v>0</v>
      </c>
      <c r="M1138" s="73">
        <v>0</v>
      </c>
      <c r="N1138" s="73">
        <v>0</v>
      </c>
      <c r="O1138" s="73">
        <v>0</v>
      </c>
      <c r="P1138" s="73">
        <v>0</v>
      </c>
      <c r="Q1138" s="73">
        <v>0</v>
      </c>
      <c r="R1138" s="73">
        <v>0</v>
      </c>
      <c r="S1138" s="73">
        <v>0</v>
      </c>
      <c r="T1138" s="73">
        <v>0</v>
      </c>
      <c r="U1138" s="73">
        <v>0</v>
      </c>
      <c r="V1138" s="73">
        <v>0</v>
      </c>
      <c r="W1138" s="73">
        <v>0</v>
      </c>
    </row>
    <row r="1139" spans="4:23" ht="15" customHeight="1" outlineLevel="2">
      <c r="D1139" s="38" t="s">
        <v>1016</v>
      </c>
      <c r="E1139" s="233" t="s">
        <v>1017</v>
      </c>
      <c r="F1139" s="73">
        <v>0</v>
      </c>
      <c r="G1139" s="73">
        <v>0</v>
      </c>
      <c r="H1139" s="73">
        <v>0</v>
      </c>
      <c r="I1139" s="73">
        <v>0</v>
      </c>
      <c r="J1139" s="73">
        <v>0</v>
      </c>
      <c r="K1139" s="73">
        <v>0</v>
      </c>
      <c r="L1139" s="73">
        <v>0</v>
      </c>
      <c r="M1139" s="73">
        <v>0</v>
      </c>
      <c r="N1139" s="73">
        <v>0</v>
      </c>
      <c r="O1139" s="73">
        <v>0</v>
      </c>
      <c r="P1139" s="73">
        <v>0</v>
      </c>
      <c r="Q1139" s="73">
        <v>0</v>
      </c>
      <c r="R1139" s="73">
        <v>0</v>
      </c>
      <c r="S1139" s="73">
        <v>0</v>
      </c>
      <c r="T1139" s="73">
        <v>0</v>
      </c>
      <c r="U1139" s="73">
        <v>0</v>
      </c>
      <c r="V1139" s="73">
        <v>0</v>
      </c>
      <c r="W1139" s="73">
        <v>0</v>
      </c>
    </row>
    <row r="1140" spans="4:23" ht="15" customHeight="1" outlineLevel="2">
      <c r="D1140" s="38" t="s">
        <v>1018</v>
      </c>
      <c r="E1140" s="233" t="s">
        <v>1019</v>
      </c>
      <c r="F1140" s="73">
        <v>0</v>
      </c>
      <c r="G1140" s="73">
        <v>0</v>
      </c>
      <c r="H1140" s="73">
        <v>0</v>
      </c>
      <c r="I1140" s="73">
        <v>0</v>
      </c>
      <c r="J1140" s="73">
        <v>0</v>
      </c>
      <c r="K1140" s="73">
        <v>0</v>
      </c>
      <c r="L1140" s="73">
        <v>0</v>
      </c>
      <c r="M1140" s="73">
        <v>0</v>
      </c>
      <c r="N1140" s="73">
        <v>0</v>
      </c>
      <c r="O1140" s="73">
        <v>0</v>
      </c>
      <c r="P1140" s="73">
        <v>0</v>
      </c>
      <c r="Q1140" s="73">
        <v>0</v>
      </c>
      <c r="R1140" s="73">
        <v>0</v>
      </c>
      <c r="S1140" s="73">
        <v>0</v>
      </c>
      <c r="T1140" s="73">
        <v>0</v>
      </c>
      <c r="U1140" s="73">
        <v>0</v>
      </c>
      <c r="V1140" s="73">
        <v>0</v>
      </c>
      <c r="W1140" s="73">
        <v>0</v>
      </c>
    </row>
    <row r="1141" spans="4:23" ht="15" customHeight="1" outlineLevel="2">
      <c r="D1141" s="38" t="s">
        <v>1020</v>
      </c>
      <c r="E1141" s="233" t="s">
        <v>1021</v>
      </c>
      <c r="F1141" s="73">
        <v>0</v>
      </c>
      <c r="G1141" s="73">
        <v>0</v>
      </c>
      <c r="H1141" s="73">
        <v>0</v>
      </c>
      <c r="I1141" s="73">
        <v>0</v>
      </c>
      <c r="J1141" s="73">
        <v>0</v>
      </c>
      <c r="K1141" s="73">
        <v>0</v>
      </c>
      <c r="L1141" s="73">
        <v>0</v>
      </c>
      <c r="M1141" s="73">
        <v>0</v>
      </c>
      <c r="N1141" s="73">
        <v>0</v>
      </c>
      <c r="O1141" s="73">
        <v>0</v>
      </c>
      <c r="P1141" s="73">
        <v>0</v>
      </c>
      <c r="Q1141" s="73">
        <v>0</v>
      </c>
      <c r="R1141" s="73">
        <v>0</v>
      </c>
      <c r="S1141" s="73">
        <v>0</v>
      </c>
      <c r="T1141" s="73">
        <v>0</v>
      </c>
      <c r="U1141" s="73">
        <v>0</v>
      </c>
      <c r="V1141" s="73">
        <v>0</v>
      </c>
      <c r="W1141" s="73">
        <v>0</v>
      </c>
    </row>
    <row r="1142" spans="4:23" ht="15" customHeight="1" outlineLevel="2">
      <c r="D1142" s="38" t="s">
        <v>1022</v>
      </c>
      <c r="E1142" s="233" t="s">
        <v>1023</v>
      </c>
      <c r="F1142" s="73">
        <v>0</v>
      </c>
      <c r="G1142" s="73">
        <v>0</v>
      </c>
      <c r="H1142" s="73">
        <v>0</v>
      </c>
      <c r="I1142" s="73">
        <v>0</v>
      </c>
      <c r="J1142" s="73">
        <v>0</v>
      </c>
      <c r="K1142" s="73">
        <v>0</v>
      </c>
      <c r="L1142" s="73">
        <v>0</v>
      </c>
      <c r="M1142" s="73">
        <v>0</v>
      </c>
      <c r="N1142" s="73">
        <v>0</v>
      </c>
      <c r="O1142" s="73">
        <v>0</v>
      </c>
      <c r="P1142" s="73">
        <v>0</v>
      </c>
      <c r="Q1142" s="73">
        <v>0</v>
      </c>
      <c r="R1142" s="73">
        <v>0</v>
      </c>
      <c r="S1142" s="73">
        <v>0</v>
      </c>
      <c r="T1142" s="73">
        <v>0</v>
      </c>
      <c r="U1142" s="73">
        <v>0</v>
      </c>
      <c r="V1142" s="73">
        <v>0</v>
      </c>
      <c r="W1142" s="73">
        <v>0</v>
      </c>
    </row>
    <row r="1143" spans="4:23" ht="15" customHeight="1" outlineLevel="2">
      <c r="D1143" s="38" t="s">
        <v>1024</v>
      </c>
      <c r="E1143" s="233" t="s">
        <v>1025</v>
      </c>
      <c r="F1143" s="73">
        <v>0</v>
      </c>
      <c r="G1143" s="73">
        <v>0</v>
      </c>
      <c r="H1143" s="73">
        <v>0</v>
      </c>
      <c r="I1143" s="73">
        <v>0</v>
      </c>
      <c r="J1143" s="73">
        <v>0</v>
      </c>
      <c r="K1143" s="73">
        <v>0</v>
      </c>
      <c r="L1143" s="73">
        <v>0</v>
      </c>
      <c r="M1143" s="73">
        <v>0</v>
      </c>
      <c r="N1143" s="73">
        <v>0</v>
      </c>
      <c r="O1143" s="73">
        <v>0</v>
      </c>
      <c r="P1143" s="73">
        <v>0</v>
      </c>
      <c r="Q1143" s="73">
        <v>0</v>
      </c>
      <c r="R1143" s="73">
        <v>0</v>
      </c>
      <c r="S1143" s="73">
        <v>0</v>
      </c>
      <c r="T1143" s="73">
        <v>0</v>
      </c>
      <c r="U1143" s="73">
        <v>0</v>
      </c>
      <c r="V1143" s="73">
        <v>0</v>
      </c>
      <c r="W1143" s="73">
        <v>0</v>
      </c>
    </row>
    <row r="1144" spans="4:23" ht="15" customHeight="1" outlineLevel="2">
      <c r="D1144" s="38" t="s">
        <v>1026</v>
      </c>
      <c r="E1144" s="233" t="s">
        <v>1027</v>
      </c>
      <c r="F1144" s="73">
        <v>0</v>
      </c>
      <c r="G1144" s="73">
        <v>0</v>
      </c>
      <c r="H1144" s="73">
        <v>0</v>
      </c>
      <c r="I1144" s="73">
        <v>0</v>
      </c>
      <c r="J1144" s="73">
        <v>0</v>
      </c>
      <c r="K1144" s="73">
        <v>0</v>
      </c>
      <c r="L1144" s="73">
        <v>0</v>
      </c>
      <c r="M1144" s="73">
        <v>0</v>
      </c>
      <c r="N1144" s="73">
        <v>0</v>
      </c>
      <c r="O1144" s="73">
        <v>0</v>
      </c>
      <c r="P1144" s="73">
        <v>0</v>
      </c>
      <c r="Q1144" s="73">
        <v>0</v>
      </c>
      <c r="R1144" s="73">
        <v>0</v>
      </c>
      <c r="S1144" s="73">
        <v>0</v>
      </c>
      <c r="T1144" s="73">
        <v>0</v>
      </c>
      <c r="U1144" s="73">
        <v>0</v>
      </c>
      <c r="V1144" s="73">
        <v>0</v>
      </c>
      <c r="W1144" s="73">
        <v>0</v>
      </c>
    </row>
    <row r="1145" spans="4:23" ht="15" customHeight="1" outlineLevel="2">
      <c r="D1145" s="38" t="s">
        <v>1028</v>
      </c>
      <c r="E1145" s="233" t="s">
        <v>1029</v>
      </c>
      <c r="F1145" s="73">
        <v>0</v>
      </c>
      <c r="G1145" s="73">
        <v>0</v>
      </c>
      <c r="H1145" s="73">
        <v>0</v>
      </c>
      <c r="I1145" s="73">
        <v>0</v>
      </c>
      <c r="J1145" s="73">
        <v>0</v>
      </c>
      <c r="K1145" s="73">
        <v>0</v>
      </c>
      <c r="L1145" s="73">
        <v>0</v>
      </c>
      <c r="M1145" s="73">
        <v>0</v>
      </c>
      <c r="N1145" s="73">
        <v>0</v>
      </c>
      <c r="O1145" s="73">
        <v>0</v>
      </c>
      <c r="P1145" s="73">
        <v>0</v>
      </c>
      <c r="Q1145" s="73">
        <v>0</v>
      </c>
      <c r="R1145" s="73">
        <v>0</v>
      </c>
      <c r="S1145" s="73">
        <v>0</v>
      </c>
      <c r="T1145" s="73">
        <v>0</v>
      </c>
      <c r="U1145" s="73">
        <v>0</v>
      </c>
      <c r="V1145" s="73">
        <v>0</v>
      </c>
      <c r="W1145" s="73">
        <v>0</v>
      </c>
    </row>
    <row r="1146" spans="4:23" ht="15" customHeight="1" outlineLevel="2">
      <c r="D1146" s="38" t="s">
        <v>1030</v>
      </c>
      <c r="E1146" s="233" t="s">
        <v>1031</v>
      </c>
      <c r="F1146" s="73">
        <v>0</v>
      </c>
      <c r="G1146" s="73">
        <v>0</v>
      </c>
      <c r="H1146" s="73">
        <v>0</v>
      </c>
      <c r="I1146" s="73">
        <v>0</v>
      </c>
      <c r="J1146" s="73">
        <v>0</v>
      </c>
      <c r="K1146" s="73">
        <v>0</v>
      </c>
      <c r="L1146" s="73">
        <v>0</v>
      </c>
      <c r="M1146" s="73">
        <v>0</v>
      </c>
      <c r="N1146" s="73">
        <v>0</v>
      </c>
      <c r="O1146" s="73">
        <v>0</v>
      </c>
      <c r="P1146" s="73">
        <v>0</v>
      </c>
      <c r="Q1146" s="73">
        <v>0</v>
      </c>
      <c r="R1146" s="73">
        <v>0</v>
      </c>
      <c r="S1146" s="73">
        <v>0</v>
      </c>
      <c r="T1146" s="73">
        <v>0</v>
      </c>
      <c r="U1146" s="73">
        <v>0</v>
      </c>
      <c r="V1146" s="73">
        <v>0</v>
      </c>
      <c r="W1146" s="73">
        <v>0</v>
      </c>
    </row>
    <row r="1147" spans="4:23" ht="15" customHeight="1" outlineLevel="2">
      <c r="D1147" s="38" t="s">
        <v>1032</v>
      </c>
      <c r="E1147" s="233" t="s">
        <v>1033</v>
      </c>
      <c r="F1147" s="73">
        <v>0</v>
      </c>
      <c r="G1147" s="73">
        <v>0</v>
      </c>
      <c r="H1147" s="73">
        <v>0</v>
      </c>
      <c r="I1147" s="73">
        <v>0</v>
      </c>
      <c r="J1147" s="73">
        <v>0</v>
      </c>
      <c r="K1147" s="73">
        <v>0</v>
      </c>
      <c r="L1147" s="73">
        <v>0</v>
      </c>
      <c r="M1147" s="73">
        <v>0</v>
      </c>
      <c r="N1147" s="73">
        <v>0</v>
      </c>
      <c r="O1147" s="73">
        <v>0</v>
      </c>
      <c r="P1147" s="73">
        <v>0</v>
      </c>
      <c r="Q1147" s="73">
        <v>0</v>
      </c>
      <c r="R1147" s="73">
        <v>0</v>
      </c>
      <c r="S1147" s="73">
        <v>0</v>
      </c>
      <c r="T1147" s="73">
        <v>0</v>
      </c>
      <c r="U1147" s="73">
        <v>0</v>
      </c>
      <c r="V1147" s="73">
        <v>0</v>
      </c>
      <c r="W1147" s="73">
        <v>0</v>
      </c>
    </row>
    <row r="1148" spans="4:23" ht="15" customHeight="1" outlineLevel="2">
      <c r="D1148" s="38" t="s">
        <v>1034</v>
      </c>
      <c r="E1148" s="233" t="s">
        <v>1035</v>
      </c>
      <c r="F1148" s="73">
        <v>0</v>
      </c>
      <c r="G1148" s="73">
        <v>0</v>
      </c>
      <c r="H1148" s="73">
        <v>0</v>
      </c>
      <c r="I1148" s="73">
        <v>0</v>
      </c>
      <c r="J1148" s="73">
        <v>0</v>
      </c>
      <c r="K1148" s="73">
        <v>0</v>
      </c>
      <c r="L1148" s="73">
        <v>0</v>
      </c>
      <c r="M1148" s="73">
        <v>0</v>
      </c>
      <c r="N1148" s="73">
        <v>0</v>
      </c>
      <c r="O1148" s="73">
        <v>0</v>
      </c>
      <c r="P1148" s="73">
        <v>0</v>
      </c>
      <c r="Q1148" s="73">
        <v>0</v>
      </c>
      <c r="R1148" s="73">
        <v>0</v>
      </c>
      <c r="S1148" s="73">
        <v>0</v>
      </c>
      <c r="T1148" s="73">
        <v>0</v>
      </c>
      <c r="U1148" s="73">
        <v>0</v>
      </c>
      <c r="V1148" s="73">
        <v>0</v>
      </c>
      <c r="W1148" s="73">
        <v>0</v>
      </c>
    </row>
    <row r="1149" spans="4:23" ht="15" customHeight="1" outlineLevel="2">
      <c r="D1149" s="38" t="s">
        <v>1036</v>
      </c>
      <c r="E1149" s="233" t="s">
        <v>1037</v>
      </c>
      <c r="F1149" s="73">
        <v>0</v>
      </c>
      <c r="G1149" s="73">
        <v>0</v>
      </c>
      <c r="H1149" s="73">
        <v>0</v>
      </c>
      <c r="I1149" s="73">
        <v>0</v>
      </c>
      <c r="J1149" s="73">
        <v>0</v>
      </c>
      <c r="K1149" s="73">
        <v>0</v>
      </c>
      <c r="L1149" s="73">
        <v>0</v>
      </c>
      <c r="M1149" s="73">
        <v>0</v>
      </c>
      <c r="N1149" s="73">
        <v>0</v>
      </c>
      <c r="O1149" s="73">
        <v>0</v>
      </c>
      <c r="P1149" s="73">
        <v>0</v>
      </c>
      <c r="Q1149" s="73">
        <v>0</v>
      </c>
      <c r="R1149" s="73">
        <v>0</v>
      </c>
      <c r="S1149" s="73">
        <v>0</v>
      </c>
      <c r="T1149" s="73">
        <v>0</v>
      </c>
      <c r="U1149" s="73">
        <v>0</v>
      </c>
      <c r="V1149" s="73">
        <v>0</v>
      </c>
      <c r="W1149" s="73">
        <v>0</v>
      </c>
    </row>
    <row r="1150" spans="4:23" ht="15" customHeight="1" outlineLevel="2">
      <c r="D1150" s="38" t="s">
        <v>1038</v>
      </c>
      <c r="E1150" s="233" t="s">
        <v>1039</v>
      </c>
      <c r="F1150" s="73">
        <v>0</v>
      </c>
      <c r="G1150" s="73">
        <v>0</v>
      </c>
      <c r="H1150" s="73">
        <v>0</v>
      </c>
      <c r="I1150" s="73">
        <v>0</v>
      </c>
      <c r="J1150" s="73">
        <v>0</v>
      </c>
      <c r="K1150" s="73">
        <v>0</v>
      </c>
      <c r="L1150" s="73">
        <v>0</v>
      </c>
      <c r="M1150" s="73">
        <v>0</v>
      </c>
      <c r="N1150" s="73">
        <v>0</v>
      </c>
      <c r="O1150" s="73">
        <v>0</v>
      </c>
      <c r="P1150" s="73">
        <v>0</v>
      </c>
      <c r="Q1150" s="73">
        <v>0</v>
      </c>
      <c r="R1150" s="73">
        <v>0</v>
      </c>
      <c r="S1150" s="73">
        <v>0</v>
      </c>
      <c r="T1150" s="73">
        <v>0</v>
      </c>
      <c r="U1150" s="73">
        <v>0</v>
      </c>
      <c r="V1150" s="73">
        <v>0</v>
      </c>
      <c r="W1150" s="73">
        <v>0</v>
      </c>
    </row>
    <row r="1151" spans="4:23" ht="15" customHeight="1" outlineLevel="2">
      <c r="D1151" s="38" t="s">
        <v>1040</v>
      </c>
      <c r="E1151" s="233" t="s">
        <v>1041</v>
      </c>
      <c r="F1151" s="73">
        <v>0</v>
      </c>
      <c r="G1151" s="73">
        <v>0</v>
      </c>
      <c r="H1151" s="73">
        <v>0</v>
      </c>
      <c r="I1151" s="73">
        <v>0</v>
      </c>
      <c r="J1151" s="73">
        <v>0</v>
      </c>
      <c r="K1151" s="73">
        <v>0</v>
      </c>
      <c r="L1151" s="73">
        <v>0</v>
      </c>
      <c r="M1151" s="73">
        <v>0</v>
      </c>
      <c r="N1151" s="73">
        <v>0</v>
      </c>
      <c r="O1151" s="73">
        <v>0</v>
      </c>
      <c r="P1151" s="73">
        <v>0</v>
      </c>
      <c r="Q1151" s="73">
        <v>0</v>
      </c>
      <c r="R1151" s="73">
        <v>0</v>
      </c>
      <c r="S1151" s="73">
        <v>0</v>
      </c>
      <c r="T1151" s="73">
        <v>0</v>
      </c>
      <c r="U1151" s="73">
        <v>0</v>
      </c>
      <c r="V1151" s="73">
        <v>0</v>
      </c>
      <c r="W1151" s="73">
        <v>0</v>
      </c>
    </row>
    <row r="1152" spans="4:23" ht="15" customHeight="1" outlineLevel="2">
      <c r="D1152" s="38" t="s">
        <v>1042</v>
      </c>
      <c r="E1152" s="233" t="s">
        <v>1043</v>
      </c>
      <c r="F1152" s="73">
        <v>0</v>
      </c>
      <c r="G1152" s="73">
        <v>0</v>
      </c>
      <c r="H1152" s="73">
        <v>0</v>
      </c>
      <c r="I1152" s="73">
        <v>0</v>
      </c>
      <c r="J1152" s="73">
        <v>0</v>
      </c>
      <c r="K1152" s="73">
        <v>0</v>
      </c>
      <c r="L1152" s="73">
        <v>0</v>
      </c>
      <c r="M1152" s="73">
        <v>0</v>
      </c>
      <c r="N1152" s="73">
        <v>0</v>
      </c>
      <c r="O1152" s="73">
        <v>0</v>
      </c>
      <c r="P1152" s="73">
        <v>0</v>
      </c>
      <c r="Q1152" s="73">
        <v>0</v>
      </c>
      <c r="R1152" s="73">
        <v>0</v>
      </c>
      <c r="S1152" s="73">
        <v>0</v>
      </c>
      <c r="T1152" s="73">
        <v>0</v>
      </c>
      <c r="U1152" s="73">
        <v>0</v>
      </c>
      <c r="V1152" s="73">
        <v>0</v>
      </c>
      <c r="W1152" s="73">
        <v>0</v>
      </c>
    </row>
    <row r="1153" spans="4:23" ht="15" customHeight="1" outlineLevel="2">
      <c r="D1153" s="38" t="s">
        <v>1044</v>
      </c>
      <c r="E1153" s="233" t="s">
        <v>1045</v>
      </c>
      <c r="F1153" s="73">
        <v>0</v>
      </c>
      <c r="G1153" s="73">
        <v>0</v>
      </c>
      <c r="H1153" s="73">
        <v>0</v>
      </c>
      <c r="I1153" s="73">
        <v>0</v>
      </c>
      <c r="J1153" s="73">
        <v>0</v>
      </c>
      <c r="K1153" s="73">
        <v>0</v>
      </c>
      <c r="L1153" s="73">
        <v>0</v>
      </c>
      <c r="M1153" s="73">
        <v>0</v>
      </c>
      <c r="N1153" s="73">
        <v>0</v>
      </c>
      <c r="O1153" s="73">
        <v>0</v>
      </c>
      <c r="P1153" s="73">
        <v>0</v>
      </c>
      <c r="Q1153" s="73">
        <v>0</v>
      </c>
      <c r="R1153" s="73">
        <v>0</v>
      </c>
      <c r="S1153" s="73">
        <v>0</v>
      </c>
      <c r="T1153" s="73">
        <v>0</v>
      </c>
      <c r="U1153" s="73">
        <v>0</v>
      </c>
      <c r="V1153" s="73">
        <v>0</v>
      </c>
      <c r="W1153" s="73">
        <v>0</v>
      </c>
    </row>
    <row r="1154" spans="4:23" ht="15" customHeight="1" outlineLevel="2">
      <c r="D1154" s="38" t="s">
        <v>1046</v>
      </c>
      <c r="E1154" s="233" t="s">
        <v>1047</v>
      </c>
      <c r="F1154" s="73">
        <v>0</v>
      </c>
      <c r="G1154" s="73">
        <v>0</v>
      </c>
      <c r="H1154" s="73">
        <v>0</v>
      </c>
      <c r="I1154" s="73">
        <v>0</v>
      </c>
      <c r="J1154" s="73">
        <v>0</v>
      </c>
      <c r="K1154" s="73">
        <v>0</v>
      </c>
      <c r="L1154" s="73">
        <v>0</v>
      </c>
      <c r="M1154" s="73">
        <v>0</v>
      </c>
      <c r="N1154" s="73">
        <v>0</v>
      </c>
      <c r="O1154" s="73">
        <v>0</v>
      </c>
      <c r="P1154" s="73">
        <v>0</v>
      </c>
      <c r="Q1154" s="73">
        <v>0</v>
      </c>
      <c r="R1154" s="73">
        <v>0</v>
      </c>
      <c r="S1154" s="73">
        <v>0</v>
      </c>
      <c r="T1154" s="73">
        <v>0</v>
      </c>
      <c r="U1154" s="73">
        <v>0</v>
      </c>
      <c r="V1154" s="73">
        <v>0</v>
      </c>
      <c r="W1154" s="73">
        <v>0</v>
      </c>
    </row>
    <row r="1155" spans="4:23" ht="15" customHeight="1" outlineLevel="2">
      <c r="D1155" s="38" t="s">
        <v>1048</v>
      </c>
      <c r="E1155" s="233" t="s">
        <v>1049</v>
      </c>
      <c r="F1155" s="73">
        <v>0</v>
      </c>
      <c r="G1155" s="73">
        <v>0</v>
      </c>
      <c r="H1155" s="73">
        <v>0</v>
      </c>
      <c r="I1155" s="73">
        <v>0</v>
      </c>
      <c r="J1155" s="73">
        <v>0</v>
      </c>
      <c r="K1155" s="73">
        <v>0</v>
      </c>
      <c r="L1155" s="73">
        <v>0</v>
      </c>
      <c r="M1155" s="73">
        <v>0</v>
      </c>
      <c r="N1155" s="73">
        <v>0</v>
      </c>
      <c r="O1155" s="73">
        <v>0</v>
      </c>
      <c r="P1155" s="73">
        <v>0</v>
      </c>
      <c r="Q1155" s="73">
        <v>0</v>
      </c>
      <c r="R1155" s="73">
        <v>0</v>
      </c>
      <c r="S1155" s="73">
        <v>0</v>
      </c>
      <c r="T1155" s="73">
        <v>0</v>
      </c>
      <c r="U1155" s="73">
        <v>0</v>
      </c>
      <c r="V1155" s="73">
        <v>0</v>
      </c>
      <c r="W1155" s="73">
        <v>0</v>
      </c>
    </row>
    <row r="1156" spans="4:23" ht="15" customHeight="1" outlineLevel="2">
      <c r="D1156" s="38" t="s">
        <v>1050</v>
      </c>
      <c r="E1156" s="233" t="s">
        <v>1051</v>
      </c>
      <c r="F1156" s="73">
        <v>0</v>
      </c>
      <c r="G1156" s="73">
        <v>0</v>
      </c>
      <c r="H1156" s="73">
        <v>0</v>
      </c>
      <c r="I1156" s="73">
        <v>0</v>
      </c>
      <c r="J1156" s="73">
        <v>0</v>
      </c>
      <c r="K1156" s="73">
        <v>0</v>
      </c>
      <c r="L1156" s="73">
        <v>0</v>
      </c>
      <c r="M1156" s="73">
        <v>0</v>
      </c>
      <c r="N1156" s="73">
        <v>0</v>
      </c>
      <c r="O1156" s="73">
        <v>0</v>
      </c>
      <c r="P1156" s="73">
        <v>0</v>
      </c>
      <c r="Q1156" s="73">
        <v>0</v>
      </c>
      <c r="R1156" s="73">
        <v>0</v>
      </c>
      <c r="S1156" s="73">
        <v>0</v>
      </c>
      <c r="T1156" s="73">
        <v>0</v>
      </c>
      <c r="U1156" s="73">
        <v>0</v>
      </c>
      <c r="V1156" s="73">
        <v>0</v>
      </c>
      <c r="W1156" s="73">
        <v>0</v>
      </c>
    </row>
    <row r="1157" spans="4:23" ht="15" customHeight="1" outlineLevel="2">
      <c r="D1157" s="38" t="s">
        <v>1052</v>
      </c>
      <c r="E1157" s="233" t="s">
        <v>1053</v>
      </c>
      <c r="F1157" s="73">
        <v>0</v>
      </c>
      <c r="G1157" s="73">
        <v>0</v>
      </c>
      <c r="H1157" s="73">
        <v>0</v>
      </c>
      <c r="I1157" s="73">
        <v>0</v>
      </c>
      <c r="J1157" s="73">
        <v>0</v>
      </c>
      <c r="K1157" s="73">
        <v>0</v>
      </c>
      <c r="L1157" s="73">
        <v>0</v>
      </c>
      <c r="M1157" s="73">
        <v>0</v>
      </c>
      <c r="N1157" s="73">
        <v>0</v>
      </c>
      <c r="O1157" s="73">
        <v>0</v>
      </c>
      <c r="P1157" s="73">
        <v>0</v>
      </c>
      <c r="Q1157" s="73">
        <v>0</v>
      </c>
      <c r="R1157" s="73">
        <v>0</v>
      </c>
      <c r="S1157" s="73">
        <v>0</v>
      </c>
      <c r="T1157" s="73">
        <v>0</v>
      </c>
      <c r="U1157" s="73">
        <v>0</v>
      </c>
      <c r="V1157" s="73">
        <v>0</v>
      </c>
      <c r="W1157" s="73">
        <v>0</v>
      </c>
    </row>
    <row r="1158" spans="4:23" ht="15" customHeight="1" outlineLevel="2">
      <c r="D1158" s="38" t="s">
        <v>1054</v>
      </c>
      <c r="E1158" s="233" t="s">
        <v>1055</v>
      </c>
      <c r="F1158" s="73">
        <v>0</v>
      </c>
      <c r="G1158" s="73">
        <v>0</v>
      </c>
      <c r="H1158" s="73">
        <v>0</v>
      </c>
      <c r="I1158" s="73">
        <v>0</v>
      </c>
      <c r="J1158" s="73">
        <v>0</v>
      </c>
      <c r="K1158" s="73">
        <v>0</v>
      </c>
      <c r="L1158" s="73">
        <v>0</v>
      </c>
      <c r="M1158" s="73">
        <v>0</v>
      </c>
      <c r="N1158" s="73">
        <v>0</v>
      </c>
      <c r="O1158" s="73">
        <v>0</v>
      </c>
      <c r="P1158" s="73">
        <v>0</v>
      </c>
      <c r="Q1158" s="73">
        <v>0</v>
      </c>
      <c r="R1158" s="73">
        <v>0</v>
      </c>
      <c r="S1158" s="73">
        <v>0</v>
      </c>
      <c r="T1158" s="73">
        <v>0</v>
      </c>
      <c r="U1158" s="73">
        <v>0</v>
      </c>
      <c r="V1158" s="73">
        <v>0</v>
      </c>
      <c r="W1158" s="73">
        <v>0</v>
      </c>
    </row>
    <row r="1159" spans="4:23" ht="15" customHeight="1" outlineLevel="2">
      <c r="D1159" s="38" t="s">
        <v>1056</v>
      </c>
      <c r="E1159" s="233" t="s">
        <v>1057</v>
      </c>
      <c r="F1159" s="73">
        <v>0</v>
      </c>
      <c r="G1159" s="73">
        <v>0</v>
      </c>
      <c r="H1159" s="73">
        <v>0</v>
      </c>
      <c r="I1159" s="73">
        <v>0</v>
      </c>
      <c r="J1159" s="73">
        <v>0</v>
      </c>
      <c r="K1159" s="73">
        <v>0</v>
      </c>
      <c r="L1159" s="73">
        <v>0</v>
      </c>
      <c r="M1159" s="73">
        <v>0</v>
      </c>
      <c r="N1159" s="73">
        <v>0</v>
      </c>
      <c r="O1159" s="73">
        <v>0</v>
      </c>
      <c r="P1159" s="73">
        <v>0</v>
      </c>
      <c r="Q1159" s="73">
        <v>0</v>
      </c>
      <c r="R1159" s="73">
        <v>0</v>
      </c>
      <c r="S1159" s="73">
        <v>0</v>
      </c>
      <c r="T1159" s="73">
        <v>0</v>
      </c>
      <c r="U1159" s="73">
        <v>0</v>
      </c>
      <c r="V1159" s="73">
        <v>0</v>
      </c>
      <c r="W1159" s="73">
        <v>0</v>
      </c>
    </row>
    <row r="1160" spans="4:23" ht="15" customHeight="1" outlineLevel="2">
      <c r="D1160" s="38" t="s">
        <v>1058</v>
      </c>
      <c r="E1160" s="233" t="s">
        <v>1059</v>
      </c>
      <c r="F1160" s="73">
        <v>0</v>
      </c>
      <c r="G1160" s="73">
        <v>0</v>
      </c>
      <c r="H1160" s="73">
        <v>0</v>
      </c>
      <c r="I1160" s="73">
        <v>0</v>
      </c>
      <c r="J1160" s="73">
        <v>0</v>
      </c>
      <c r="K1160" s="73">
        <v>0</v>
      </c>
      <c r="L1160" s="73">
        <v>0</v>
      </c>
      <c r="M1160" s="73">
        <v>0</v>
      </c>
      <c r="N1160" s="73">
        <v>0</v>
      </c>
      <c r="O1160" s="73">
        <v>0</v>
      </c>
      <c r="P1160" s="73">
        <v>0</v>
      </c>
      <c r="Q1160" s="73">
        <v>0</v>
      </c>
      <c r="R1160" s="73">
        <v>0</v>
      </c>
      <c r="S1160" s="73">
        <v>0</v>
      </c>
      <c r="T1160" s="73">
        <v>0</v>
      </c>
      <c r="U1160" s="73">
        <v>0</v>
      </c>
      <c r="V1160" s="73">
        <v>0</v>
      </c>
      <c r="W1160" s="73">
        <v>0</v>
      </c>
    </row>
    <row r="1161" spans="4:23" ht="15" customHeight="1" outlineLevel="2">
      <c r="D1161" s="38" t="s">
        <v>1060</v>
      </c>
      <c r="E1161" s="233" t="s">
        <v>1061</v>
      </c>
      <c r="F1161" s="73">
        <v>0</v>
      </c>
      <c r="G1161" s="73">
        <v>0</v>
      </c>
      <c r="H1161" s="73">
        <v>0</v>
      </c>
      <c r="I1161" s="73">
        <v>0</v>
      </c>
      <c r="J1161" s="73">
        <v>0</v>
      </c>
      <c r="K1161" s="73">
        <v>0</v>
      </c>
      <c r="L1161" s="73">
        <v>0</v>
      </c>
      <c r="M1161" s="73">
        <v>0</v>
      </c>
      <c r="N1161" s="73">
        <v>0</v>
      </c>
      <c r="O1161" s="73">
        <v>0</v>
      </c>
      <c r="P1161" s="73">
        <v>0</v>
      </c>
      <c r="Q1161" s="73">
        <v>0</v>
      </c>
      <c r="R1161" s="73">
        <v>0</v>
      </c>
      <c r="S1161" s="73">
        <v>0</v>
      </c>
      <c r="T1161" s="73">
        <v>0</v>
      </c>
      <c r="U1161" s="73">
        <v>0</v>
      </c>
      <c r="V1161" s="73">
        <v>0</v>
      </c>
      <c r="W1161" s="73">
        <v>0</v>
      </c>
    </row>
    <row r="1162" spans="4:23" ht="15" customHeight="1" outlineLevel="2">
      <c r="D1162" s="38" t="s">
        <v>1062</v>
      </c>
      <c r="E1162" s="233" t="s">
        <v>1063</v>
      </c>
      <c r="F1162" s="73">
        <v>0</v>
      </c>
      <c r="G1162" s="73">
        <v>0</v>
      </c>
      <c r="H1162" s="73">
        <v>0</v>
      </c>
      <c r="I1162" s="73">
        <v>0</v>
      </c>
      <c r="J1162" s="73">
        <v>0</v>
      </c>
      <c r="K1162" s="73">
        <v>0</v>
      </c>
      <c r="L1162" s="73">
        <v>0</v>
      </c>
      <c r="M1162" s="73">
        <v>0</v>
      </c>
      <c r="N1162" s="73">
        <v>0</v>
      </c>
      <c r="O1162" s="73">
        <v>0</v>
      </c>
      <c r="P1162" s="73">
        <v>0</v>
      </c>
      <c r="Q1162" s="73">
        <v>0</v>
      </c>
      <c r="R1162" s="73">
        <v>0</v>
      </c>
      <c r="S1162" s="73">
        <v>0</v>
      </c>
      <c r="T1162" s="73">
        <v>0</v>
      </c>
      <c r="U1162" s="73">
        <v>0</v>
      </c>
      <c r="V1162" s="73">
        <v>0</v>
      </c>
      <c r="W1162" s="73">
        <v>0</v>
      </c>
    </row>
    <row r="1163" spans="4:23" ht="15" customHeight="1" outlineLevel="2">
      <c r="D1163" s="38" t="s">
        <v>1064</v>
      </c>
      <c r="E1163" s="233" t="s">
        <v>1065</v>
      </c>
      <c r="F1163" s="73">
        <v>0</v>
      </c>
      <c r="G1163" s="73">
        <v>0</v>
      </c>
      <c r="H1163" s="73">
        <v>0</v>
      </c>
      <c r="I1163" s="73">
        <v>0</v>
      </c>
      <c r="J1163" s="73">
        <v>0</v>
      </c>
      <c r="K1163" s="73">
        <v>0</v>
      </c>
      <c r="L1163" s="73">
        <v>0</v>
      </c>
      <c r="M1163" s="73">
        <v>0</v>
      </c>
      <c r="N1163" s="73">
        <v>0</v>
      </c>
      <c r="O1163" s="73">
        <v>0</v>
      </c>
      <c r="P1163" s="73">
        <v>0</v>
      </c>
      <c r="Q1163" s="73">
        <v>0</v>
      </c>
      <c r="R1163" s="73">
        <v>0</v>
      </c>
      <c r="S1163" s="73">
        <v>0</v>
      </c>
      <c r="T1163" s="73">
        <v>0</v>
      </c>
      <c r="U1163" s="73">
        <v>0</v>
      </c>
      <c r="V1163" s="73">
        <v>0</v>
      </c>
      <c r="W1163" s="73">
        <v>0</v>
      </c>
    </row>
    <row r="1164" spans="4:23" ht="15" customHeight="1" outlineLevel="2">
      <c r="D1164" s="38" t="s">
        <v>1066</v>
      </c>
      <c r="E1164" s="233" t="s">
        <v>1067</v>
      </c>
      <c r="F1164" s="73">
        <v>0</v>
      </c>
      <c r="G1164" s="73">
        <v>0</v>
      </c>
      <c r="H1164" s="73">
        <v>0</v>
      </c>
      <c r="I1164" s="73">
        <v>0</v>
      </c>
      <c r="J1164" s="73">
        <v>0</v>
      </c>
      <c r="K1164" s="73">
        <v>0</v>
      </c>
      <c r="L1164" s="73">
        <v>0</v>
      </c>
      <c r="M1164" s="73">
        <v>0</v>
      </c>
      <c r="N1164" s="73">
        <v>0</v>
      </c>
      <c r="O1164" s="73">
        <v>0</v>
      </c>
      <c r="P1164" s="73">
        <v>0</v>
      </c>
      <c r="Q1164" s="73">
        <v>0</v>
      </c>
      <c r="R1164" s="73">
        <v>0</v>
      </c>
      <c r="S1164" s="73">
        <v>0</v>
      </c>
      <c r="T1164" s="73">
        <v>0</v>
      </c>
      <c r="U1164" s="73">
        <v>0</v>
      </c>
      <c r="V1164" s="73">
        <v>0</v>
      </c>
      <c r="W1164" s="73">
        <v>0</v>
      </c>
    </row>
    <row r="1165" spans="4:23" ht="15" customHeight="1" outlineLevel="2">
      <c r="D1165" s="38" t="s">
        <v>1068</v>
      </c>
      <c r="E1165" s="233" t="s">
        <v>1069</v>
      </c>
      <c r="F1165" s="73">
        <v>0</v>
      </c>
      <c r="G1165" s="73">
        <v>0</v>
      </c>
      <c r="H1165" s="73">
        <v>0</v>
      </c>
      <c r="I1165" s="73">
        <v>0</v>
      </c>
      <c r="J1165" s="73">
        <v>0</v>
      </c>
      <c r="K1165" s="73">
        <v>0</v>
      </c>
      <c r="L1165" s="73">
        <v>0</v>
      </c>
      <c r="M1165" s="73">
        <v>0</v>
      </c>
      <c r="N1165" s="73">
        <v>0</v>
      </c>
      <c r="O1165" s="73">
        <v>0</v>
      </c>
      <c r="P1165" s="73">
        <v>0</v>
      </c>
      <c r="Q1165" s="73">
        <v>0</v>
      </c>
      <c r="R1165" s="73">
        <v>0</v>
      </c>
      <c r="S1165" s="73">
        <v>0</v>
      </c>
      <c r="T1165" s="73">
        <v>0</v>
      </c>
      <c r="U1165" s="73">
        <v>0</v>
      </c>
      <c r="V1165" s="73">
        <v>0</v>
      </c>
      <c r="W1165" s="73">
        <v>0</v>
      </c>
    </row>
    <row r="1166" spans="4:23" ht="15" customHeight="1" outlineLevel="2">
      <c r="D1166" s="38" t="s">
        <v>1070</v>
      </c>
      <c r="E1166" s="233" t="s">
        <v>1071</v>
      </c>
      <c r="F1166" s="73">
        <v>0</v>
      </c>
      <c r="G1166" s="73">
        <v>0</v>
      </c>
      <c r="H1166" s="73">
        <v>0</v>
      </c>
      <c r="I1166" s="73">
        <v>0</v>
      </c>
      <c r="J1166" s="73">
        <v>0</v>
      </c>
      <c r="K1166" s="73">
        <v>0</v>
      </c>
      <c r="L1166" s="73">
        <v>0</v>
      </c>
      <c r="M1166" s="73">
        <v>0</v>
      </c>
      <c r="N1166" s="73">
        <v>0</v>
      </c>
      <c r="O1166" s="73">
        <v>0</v>
      </c>
      <c r="P1166" s="73">
        <v>0</v>
      </c>
      <c r="Q1166" s="73">
        <v>0</v>
      </c>
      <c r="R1166" s="73">
        <v>0</v>
      </c>
      <c r="S1166" s="73">
        <v>0</v>
      </c>
      <c r="T1166" s="73">
        <v>0</v>
      </c>
      <c r="U1166" s="73">
        <v>0</v>
      </c>
      <c r="V1166" s="73">
        <v>0</v>
      </c>
      <c r="W1166" s="73">
        <v>0</v>
      </c>
    </row>
    <row r="1167" spans="4:23" ht="15" customHeight="1" outlineLevel="2">
      <c r="D1167" s="38" t="s">
        <v>1072</v>
      </c>
      <c r="E1167" s="233" t="s">
        <v>1073</v>
      </c>
      <c r="F1167" s="73">
        <v>0</v>
      </c>
      <c r="G1167" s="73">
        <v>0</v>
      </c>
      <c r="H1167" s="73">
        <v>0</v>
      </c>
      <c r="I1167" s="73">
        <v>0</v>
      </c>
      <c r="J1167" s="73">
        <v>0</v>
      </c>
      <c r="K1167" s="73">
        <v>0</v>
      </c>
      <c r="L1167" s="73">
        <v>0</v>
      </c>
      <c r="M1167" s="73">
        <v>0</v>
      </c>
      <c r="N1167" s="73">
        <v>0</v>
      </c>
      <c r="O1167" s="73">
        <v>0</v>
      </c>
      <c r="P1167" s="73">
        <v>0</v>
      </c>
      <c r="Q1167" s="73">
        <v>0</v>
      </c>
      <c r="R1167" s="73">
        <v>0</v>
      </c>
      <c r="S1167" s="73">
        <v>0</v>
      </c>
      <c r="T1167" s="73">
        <v>0</v>
      </c>
      <c r="U1167" s="73">
        <v>0</v>
      </c>
      <c r="V1167" s="73">
        <v>0</v>
      </c>
      <c r="W1167" s="73">
        <v>0</v>
      </c>
    </row>
    <row r="1168" spans="4:23" ht="15" customHeight="1" outlineLevel="2">
      <c r="D1168" s="38" t="s">
        <v>1074</v>
      </c>
      <c r="E1168" s="233" t="s">
        <v>1075</v>
      </c>
      <c r="F1168" s="73">
        <v>0</v>
      </c>
      <c r="G1168" s="73">
        <v>0</v>
      </c>
      <c r="H1168" s="73">
        <v>0</v>
      </c>
      <c r="I1168" s="73">
        <v>0</v>
      </c>
      <c r="J1168" s="73">
        <v>0</v>
      </c>
      <c r="K1168" s="73">
        <v>0</v>
      </c>
      <c r="L1168" s="73">
        <v>0</v>
      </c>
      <c r="M1168" s="73">
        <v>0</v>
      </c>
      <c r="N1168" s="73">
        <v>0</v>
      </c>
      <c r="O1168" s="73">
        <v>0</v>
      </c>
      <c r="P1168" s="73">
        <v>0</v>
      </c>
      <c r="Q1168" s="73">
        <v>0</v>
      </c>
      <c r="R1168" s="73">
        <v>0</v>
      </c>
      <c r="S1168" s="73">
        <v>0</v>
      </c>
      <c r="T1168" s="73">
        <v>0</v>
      </c>
      <c r="U1168" s="73">
        <v>0</v>
      </c>
      <c r="V1168" s="73">
        <v>0</v>
      </c>
      <c r="W1168" s="73">
        <v>0</v>
      </c>
    </row>
    <row r="1169" spans="4:23" ht="15" customHeight="1" outlineLevel="2">
      <c r="D1169" s="38" t="s">
        <v>1076</v>
      </c>
      <c r="E1169" s="233" t="s">
        <v>1077</v>
      </c>
      <c r="F1169" s="73">
        <v>0</v>
      </c>
      <c r="G1169" s="73">
        <v>0</v>
      </c>
      <c r="H1169" s="73">
        <v>0</v>
      </c>
      <c r="I1169" s="73">
        <v>0</v>
      </c>
      <c r="J1169" s="73">
        <v>0</v>
      </c>
      <c r="K1169" s="73">
        <v>0</v>
      </c>
      <c r="L1169" s="73">
        <v>0</v>
      </c>
      <c r="M1169" s="73">
        <v>0</v>
      </c>
      <c r="N1169" s="73">
        <v>0</v>
      </c>
      <c r="O1169" s="73">
        <v>0</v>
      </c>
      <c r="P1169" s="73">
        <v>0</v>
      </c>
      <c r="Q1169" s="73">
        <v>0</v>
      </c>
      <c r="R1169" s="73">
        <v>0</v>
      </c>
      <c r="S1169" s="73">
        <v>0</v>
      </c>
      <c r="T1169" s="73">
        <v>0</v>
      </c>
      <c r="U1169" s="73">
        <v>0</v>
      </c>
      <c r="V1169" s="73">
        <v>0</v>
      </c>
      <c r="W1169" s="73">
        <v>0</v>
      </c>
    </row>
    <row r="1170" spans="4:23" ht="15" customHeight="1" outlineLevel="2">
      <c r="D1170" s="38" t="s">
        <v>1078</v>
      </c>
      <c r="E1170" s="233" t="s">
        <v>1079</v>
      </c>
      <c r="F1170" s="73">
        <v>0</v>
      </c>
      <c r="G1170" s="73">
        <v>0</v>
      </c>
      <c r="H1170" s="73">
        <v>0</v>
      </c>
      <c r="I1170" s="73">
        <v>0</v>
      </c>
      <c r="J1170" s="73">
        <v>0</v>
      </c>
      <c r="K1170" s="73">
        <v>0</v>
      </c>
      <c r="L1170" s="73">
        <v>0</v>
      </c>
      <c r="M1170" s="73">
        <v>0</v>
      </c>
      <c r="N1170" s="73">
        <v>0</v>
      </c>
      <c r="O1170" s="73">
        <v>0</v>
      </c>
      <c r="P1170" s="73">
        <v>0</v>
      </c>
      <c r="Q1170" s="73">
        <v>0</v>
      </c>
      <c r="R1170" s="73">
        <v>0</v>
      </c>
      <c r="S1170" s="73">
        <v>0</v>
      </c>
      <c r="T1170" s="73">
        <v>0</v>
      </c>
      <c r="U1170" s="73">
        <v>0</v>
      </c>
      <c r="V1170" s="73">
        <v>0</v>
      </c>
      <c r="W1170" s="73">
        <v>0</v>
      </c>
    </row>
    <row r="1171" spans="4:23" ht="15" customHeight="1" outlineLevel="2">
      <c r="D1171" s="38" t="s">
        <v>1080</v>
      </c>
      <c r="E1171" s="233" t="s">
        <v>1081</v>
      </c>
      <c r="F1171" s="73">
        <v>0</v>
      </c>
      <c r="G1171" s="73">
        <v>0</v>
      </c>
      <c r="H1171" s="73">
        <v>0</v>
      </c>
      <c r="I1171" s="73">
        <v>0</v>
      </c>
      <c r="J1171" s="73">
        <v>0</v>
      </c>
      <c r="K1171" s="73">
        <v>0</v>
      </c>
      <c r="L1171" s="73">
        <v>0</v>
      </c>
      <c r="M1171" s="73">
        <v>0</v>
      </c>
      <c r="N1171" s="73">
        <v>0</v>
      </c>
      <c r="O1171" s="73">
        <v>0</v>
      </c>
      <c r="P1171" s="73">
        <v>0</v>
      </c>
      <c r="Q1171" s="73">
        <v>0</v>
      </c>
      <c r="R1171" s="73">
        <v>0</v>
      </c>
      <c r="S1171" s="73">
        <v>0</v>
      </c>
      <c r="T1171" s="73">
        <v>0</v>
      </c>
      <c r="U1171" s="73">
        <v>0</v>
      </c>
      <c r="V1171" s="73">
        <v>0</v>
      </c>
      <c r="W1171" s="73">
        <v>0</v>
      </c>
    </row>
    <row r="1172" spans="4:23" ht="15" customHeight="1" outlineLevel="2">
      <c r="D1172" s="38" t="s">
        <v>1082</v>
      </c>
      <c r="E1172" s="233" t="s">
        <v>1083</v>
      </c>
      <c r="F1172" s="73">
        <v>0</v>
      </c>
      <c r="G1172" s="73">
        <v>0</v>
      </c>
      <c r="H1172" s="73">
        <v>0</v>
      </c>
      <c r="I1172" s="73">
        <v>0</v>
      </c>
      <c r="J1172" s="73">
        <v>0</v>
      </c>
      <c r="K1172" s="73">
        <v>0</v>
      </c>
      <c r="L1172" s="73">
        <v>0</v>
      </c>
      <c r="M1172" s="73">
        <v>0</v>
      </c>
      <c r="N1172" s="73">
        <v>0</v>
      </c>
      <c r="O1172" s="73">
        <v>0</v>
      </c>
      <c r="P1172" s="73">
        <v>0</v>
      </c>
      <c r="Q1172" s="73">
        <v>0</v>
      </c>
      <c r="R1172" s="73">
        <v>0</v>
      </c>
      <c r="S1172" s="73">
        <v>0</v>
      </c>
      <c r="T1172" s="73">
        <v>0</v>
      </c>
      <c r="U1172" s="73">
        <v>0</v>
      </c>
      <c r="V1172" s="73">
        <v>0</v>
      </c>
      <c r="W1172" s="73">
        <v>0</v>
      </c>
    </row>
    <row r="1173" spans="4:23" ht="15" customHeight="1" outlineLevel="2">
      <c r="D1173" s="38" t="s">
        <v>1084</v>
      </c>
      <c r="E1173" s="233" t="s">
        <v>1085</v>
      </c>
      <c r="F1173" s="73">
        <v>0</v>
      </c>
      <c r="G1173" s="73">
        <v>0</v>
      </c>
      <c r="H1173" s="73">
        <v>0</v>
      </c>
      <c r="I1173" s="73">
        <v>0</v>
      </c>
      <c r="J1173" s="73">
        <v>0</v>
      </c>
      <c r="K1173" s="73">
        <v>0</v>
      </c>
      <c r="L1173" s="73">
        <v>0</v>
      </c>
      <c r="M1173" s="73">
        <v>0</v>
      </c>
      <c r="N1173" s="73">
        <v>0</v>
      </c>
      <c r="O1173" s="73">
        <v>0</v>
      </c>
      <c r="P1173" s="73">
        <v>0</v>
      </c>
      <c r="Q1173" s="73">
        <v>0</v>
      </c>
      <c r="R1173" s="73">
        <v>0</v>
      </c>
      <c r="S1173" s="73">
        <v>0</v>
      </c>
      <c r="T1173" s="73">
        <v>0</v>
      </c>
      <c r="U1173" s="73">
        <v>0</v>
      </c>
      <c r="V1173" s="73">
        <v>0</v>
      </c>
      <c r="W1173" s="73">
        <v>0</v>
      </c>
    </row>
    <row r="1174" spans="4:23" ht="15" customHeight="1" outlineLevel="2">
      <c r="D1174" s="38" t="s">
        <v>1086</v>
      </c>
      <c r="E1174" s="233" t="s">
        <v>1087</v>
      </c>
      <c r="F1174" s="73">
        <v>0</v>
      </c>
      <c r="G1174" s="73">
        <v>0</v>
      </c>
      <c r="H1174" s="73">
        <v>0</v>
      </c>
      <c r="I1174" s="73">
        <v>0</v>
      </c>
      <c r="J1174" s="73">
        <v>0</v>
      </c>
      <c r="K1174" s="73">
        <v>0</v>
      </c>
      <c r="L1174" s="73">
        <v>0</v>
      </c>
      <c r="M1174" s="73">
        <v>0</v>
      </c>
      <c r="N1174" s="73">
        <v>0</v>
      </c>
      <c r="O1174" s="73">
        <v>0</v>
      </c>
      <c r="P1174" s="73">
        <v>0</v>
      </c>
      <c r="Q1174" s="73">
        <v>0</v>
      </c>
      <c r="R1174" s="73">
        <v>0</v>
      </c>
      <c r="S1174" s="73">
        <v>0</v>
      </c>
      <c r="T1174" s="73">
        <v>0</v>
      </c>
      <c r="U1174" s="73">
        <v>0</v>
      </c>
      <c r="V1174" s="73">
        <v>0</v>
      </c>
      <c r="W1174" s="73">
        <v>0</v>
      </c>
    </row>
    <row r="1175" spans="4:23" ht="15" customHeight="1" outlineLevel="2">
      <c r="D1175" s="38" t="s">
        <v>1088</v>
      </c>
      <c r="E1175" s="233" t="s">
        <v>1089</v>
      </c>
      <c r="F1175" s="73">
        <v>0</v>
      </c>
      <c r="G1175" s="73">
        <v>0</v>
      </c>
      <c r="H1175" s="73">
        <v>0</v>
      </c>
      <c r="I1175" s="73">
        <v>0</v>
      </c>
      <c r="J1175" s="73">
        <v>0</v>
      </c>
      <c r="K1175" s="73">
        <v>0</v>
      </c>
      <c r="L1175" s="73">
        <v>0</v>
      </c>
      <c r="M1175" s="73">
        <v>0</v>
      </c>
      <c r="N1175" s="73">
        <v>0</v>
      </c>
      <c r="O1175" s="73">
        <v>0</v>
      </c>
      <c r="P1175" s="73">
        <v>0</v>
      </c>
      <c r="Q1175" s="73">
        <v>0</v>
      </c>
      <c r="R1175" s="73">
        <v>0</v>
      </c>
      <c r="S1175" s="73">
        <v>0</v>
      </c>
      <c r="T1175" s="73">
        <v>0</v>
      </c>
      <c r="U1175" s="73">
        <v>0</v>
      </c>
      <c r="V1175" s="73">
        <v>0</v>
      </c>
      <c r="W1175" s="73">
        <v>0</v>
      </c>
    </row>
    <row r="1176" spans="4:23" ht="15" customHeight="1" outlineLevel="2">
      <c r="D1176" s="38" t="s">
        <v>1090</v>
      </c>
      <c r="E1176" s="233" t="s">
        <v>1091</v>
      </c>
      <c r="F1176" s="73">
        <v>0</v>
      </c>
      <c r="G1176" s="73">
        <v>0</v>
      </c>
      <c r="H1176" s="73">
        <v>0</v>
      </c>
      <c r="I1176" s="73">
        <v>0</v>
      </c>
      <c r="J1176" s="73">
        <v>0</v>
      </c>
      <c r="K1176" s="73">
        <v>0</v>
      </c>
      <c r="L1176" s="73">
        <v>0</v>
      </c>
      <c r="M1176" s="73">
        <v>0</v>
      </c>
      <c r="N1176" s="73">
        <v>0</v>
      </c>
      <c r="O1176" s="73">
        <v>0</v>
      </c>
      <c r="P1176" s="73">
        <v>0</v>
      </c>
      <c r="Q1176" s="73">
        <v>0</v>
      </c>
      <c r="R1176" s="73">
        <v>0</v>
      </c>
      <c r="S1176" s="73">
        <v>0</v>
      </c>
      <c r="T1176" s="73">
        <v>0</v>
      </c>
      <c r="U1176" s="73">
        <v>0</v>
      </c>
      <c r="V1176" s="73">
        <v>0</v>
      </c>
      <c r="W1176" s="73">
        <v>0</v>
      </c>
    </row>
    <row r="1177" spans="4:23" ht="15" customHeight="1" outlineLevel="2">
      <c r="D1177" s="38" t="s">
        <v>1092</v>
      </c>
      <c r="E1177" s="233" t="s">
        <v>1093</v>
      </c>
      <c r="F1177" s="73">
        <v>0</v>
      </c>
      <c r="G1177" s="73">
        <v>0</v>
      </c>
      <c r="H1177" s="73">
        <v>0</v>
      </c>
      <c r="I1177" s="73">
        <v>0</v>
      </c>
      <c r="J1177" s="73">
        <v>0</v>
      </c>
      <c r="K1177" s="73">
        <v>0</v>
      </c>
      <c r="L1177" s="73">
        <v>0</v>
      </c>
      <c r="M1177" s="73">
        <v>0</v>
      </c>
      <c r="N1177" s="73">
        <v>0</v>
      </c>
      <c r="O1177" s="73">
        <v>0</v>
      </c>
      <c r="P1177" s="73">
        <v>0</v>
      </c>
      <c r="Q1177" s="73">
        <v>0</v>
      </c>
      <c r="R1177" s="73">
        <v>0</v>
      </c>
      <c r="S1177" s="73">
        <v>0</v>
      </c>
      <c r="T1177" s="73">
        <v>0</v>
      </c>
      <c r="U1177" s="73">
        <v>0</v>
      </c>
      <c r="V1177" s="73">
        <v>0</v>
      </c>
      <c r="W1177" s="73">
        <v>0</v>
      </c>
    </row>
    <row r="1178" spans="4:23" ht="15" customHeight="1" outlineLevel="2">
      <c r="D1178" s="38" t="s">
        <v>1094</v>
      </c>
      <c r="E1178" s="233" t="s">
        <v>1095</v>
      </c>
      <c r="F1178" s="73">
        <v>0</v>
      </c>
      <c r="G1178" s="73">
        <v>0</v>
      </c>
      <c r="H1178" s="73">
        <v>0</v>
      </c>
      <c r="I1178" s="73">
        <v>0</v>
      </c>
      <c r="J1178" s="73">
        <v>0</v>
      </c>
      <c r="K1178" s="73">
        <v>0</v>
      </c>
      <c r="L1178" s="73">
        <v>0</v>
      </c>
      <c r="M1178" s="73">
        <v>0</v>
      </c>
      <c r="N1178" s="73">
        <v>0</v>
      </c>
      <c r="O1178" s="73">
        <v>0</v>
      </c>
      <c r="P1178" s="73">
        <v>0</v>
      </c>
      <c r="Q1178" s="73">
        <v>0</v>
      </c>
      <c r="R1178" s="73">
        <v>0</v>
      </c>
      <c r="S1178" s="73">
        <v>0</v>
      </c>
      <c r="T1178" s="73">
        <v>0</v>
      </c>
      <c r="U1178" s="73">
        <v>0</v>
      </c>
      <c r="V1178" s="73">
        <v>0</v>
      </c>
      <c r="W1178" s="73">
        <v>0</v>
      </c>
    </row>
    <row r="1179" spans="4:23" ht="15" customHeight="1" outlineLevel="2">
      <c r="D1179" s="38" t="s">
        <v>1096</v>
      </c>
      <c r="E1179" s="233" t="s">
        <v>1097</v>
      </c>
      <c r="F1179" s="73">
        <v>0</v>
      </c>
      <c r="G1179" s="73">
        <v>0</v>
      </c>
      <c r="H1179" s="73">
        <v>0</v>
      </c>
      <c r="I1179" s="73">
        <v>0</v>
      </c>
      <c r="J1179" s="73">
        <v>0</v>
      </c>
      <c r="K1179" s="73">
        <v>0</v>
      </c>
      <c r="L1179" s="73">
        <v>0</v>
      </c>
      <c r="M1179" s="73">
        <v>0</v>
      </c>
      <c r="N1179" s="73">
        <v>0</v>
      </c>
      <c r="O1179" s="73">
        <v>0</v>
      </c>
      <c r="P1179" s="73">
        <v>0</v>
      </c>
      <c r="Q1179" s="73">
        <v>0</v>
      </c>
      <c r="R1179" s="73">
        <v>0</v>
      </c>
      <c r="S1179" s="73">
        <v>0</v>
      </c>
      <c r="T1179" s="73">
        <v>0</v>
      </c>
      <c r="U1179" s="73">
        <v>0</v>
      </c>
      <c r="V1179" s="73">
        <v>0</v>
      </c>
      <c r="W1179" s="73">
        <v>0</v>
      </c>
    </row>
    <row r="1180" spans="4:23" ht="15" customHeight="1" outlineLevel="2">
      <c r="D1180" s="38" t="s">
        <v>1098</v>
      </c>
      <c r="E1180" s="233" t="s">
        <v>1099</v>
      </c>
      <c r="F1180" s="73">
        <v>0</v>
      </c>
      <c r="G1180" s="73">
        <v>0</v>
      </c>
      <c r="H1180" s="73">
        <v>0</v>
      </c>
      <c r="I1180" s="73">
        <v>0</v>
      </c>
      <c r="J1180" s="73">
        <v>0</v>
      </c>
      <c r="K1180" s="73">
        <v>0</v>
      </c>
      <c r="L1180" s="73">
        <v>0</v>
      </c>
      <c r="M1180" s="73">
        <v>0</v>
      </c>
      <c r="N1180" s="73">
        <v>0</v>
      </c>
      <c r="O1180" s="73">
        <v>0</v>
      </c>
      <c r="P1180" s="73">
        <v>0</v>
      </c>
      <c r="Q1180" s="73">
        <v>0</v>
      </c>
      <c r="R1180" s="73">
        <v>0</v>
      </c>
      <c r="S1180" s="73">
        <v>0</v>
      </c>
      <c r="T1180" s="73">
        <v>0</v>
      </c>
      <c r="U1180" s="73">
        <v>0</v>
      </c>
      <c r="V1180" s="73">
        <v>0</v>
      </c>
      <c r="W1180" s="73">
        <v>0</v>
      </c>
    </row>
    <row r="1181" spans="4:23" ht="15" customHeight="1" outlineLevel="2">
      <c r="D1181" s="38" t="s">
        <v>1100</v>
      </c>
      <c r="E1181" s="233" t="s">
        <v>1101</v>
      </c>
      <c r="F1181" s="73">
        <v>0</v>
      </c>
      <c r="G1181" s="73">
        <v>0</v>
      </c>
      <c r="H1181" s="73">
        <v>0</v>
      </c>
      <c r="I1181" s="73">
        <v>0</v>
      </c>
      <c r="J1181" s="73">
        <v>0</v>
      </c>
      <c r="K1181" s="73">
        <v>0</v>
      </c>
      <c r="L1181" s="73">
        <v>0</v>
      </c>
      <c r="M1181" s="73">
        <v>0</v>
      </c>
      <c r="N1181" s="73">
        <v>0</v>
      </c>
      <c r="O1181" s="73">
        <v>0</v>
      </c>
      <c r="P1181" s="73">
        <v>0</v>
      </c>
      <c r="Q1181" s="73">
        <v>0</v>
      </c>
      <c r="R1181" s="73">
        <v>0</v>
      </c>
      <c r="S1181" s="73">
        <v>0</v>
      </c>
      <c r="T1181" s="73">
        <v>0</v>
      </c>
      <c r="U1181" s="73">
        <v>0</v>
      </c>
      <c r="V1181" s="73">
        <v>0</v>
      </c>
      <c r="W1181" s="73">
        <v>0</v>
      </c>
    </row>
    <row r="1182" spans="4:23" ht="15" customHeight="1" outlineLevel="2">
      <c r="D1182" s="38" t="s">
        <v>1102</v>
      </c>
      <c r="E1182" s="233" t="s">
        <v>1103</v>
      </c>
      <c r="F1182" s="73">
        <v>0</v>
      </c>
      <c r="G1182" s="73">
        <v>0</v>
      </c>
      <c r="H1182" s="73">
        <v>0</v>
      </c>
      <c r="I1182" s="73">
        <v>0</v>
      </c>
      <c r="J1182" s="73">
        <v>0</v>
      </c>
      <c r="K1182" s="73">
        <v>0</v>
      </c>
      <c r="L1182" s="73">
        <v>0</v>
      </c>
      <c r="M1182" s="73">
        <v>0</v>
      </c>
      <c r="N1182" s="73">
        <v>0</v>
      </c>
      <c r="O1182" s="73">
        <v>0</v>
      </c>
      <c r="P1182" s="73">
        <v>0</v>
      </c>
      <c r="Q1182" s="73">
        <v>0</v>
      </c>
      <c r="R1182" s="73">
        <v>0</v>
      </c>
      <c r="S1182" s="73">
        <v>0</v>
      </c>
      <c r="T1182" s="73">
        <v>0</v>
      </c>
      <c r="U1182" s="73">
        <v>0</v>
      </c>
      <c r="V1182" s="73">
        <v>0</v>
      </c>
      <c r="W1182" s="73">
        <v>0</v>
      </c>
    </row>
    <row r="1183" spans="4:23" ht="15" customHeight="1" outlineLevel="2">
      <c r="D1183" s="38" t="s">
        <v>1104</v>
      </c>
      <c r="E1183" s="233" t="s">
        <v>1105</v>
      </c>
      <c r="F1183" s="73">
        <v>0</v>
      </c>
      <c r="G1183" s="73">
        <v>0</v>
      </c>
      <c r="H1183" s="73">
        <v>0</v>
      </c>
      <c r="I1183" s="73">
        <v>0</v>
      </c>
      <c r="J1183" s="73">
        <v>0</v>
      </c>
      <c r="K1183" s="73">
        <v>0</v>
      </c>
      <c r="L1183" s="73">
        <v>0</v>
      </c>
      <c r="M1183" s="73">
        <v>0</v>
      </c>
      <c r="N1183" s="73">
        <v>0</v>
      </c>
      <c r="O1183" s="73">
        <v>0</v>
      </c>
      <c r="P1183" s="73">
        <v>0</v>
      </c>
      <c r="Q1183" s="73">
        <v>0</v>
      </c>
      <c r="R1183" s="73">
        <v>0</v>
      </c>
      <c r="S1183" s="73">
        <v>0</v>
      </c>
      <c r="T1183" s="73">
        <v>0</v>
      </c>
      <c r="U1183" s="73">
        <v>0</v>
      </c>
      <c r="V1183" s="73">
        <v>0</v>
      </c>
      <c r="W1183" s="73">
        <v>0</v>
      </c>
    </row>
    <row r="1184" spans="4:23" ht="15" customHeight="1" outlineLevel="2">
      <c r="D1184" s="38" t="s">
        <v>1106</v>
      </c>
      <c r="E1184" s="233" t="s">
        <v>1107</v>
      </c>
      <c r="F1184" s="73">
        <v>0</v>
      </c>
      <c r="G1184" s="73">
        <v>0</v>
      </c>
      <c r="H1184" s="73">
        <v>0</v>
      </c>
      <c r="I1184" s="73">
        <v>0</v>
      </c>
      <c r="J1184" s="73">
        <v>0</v>
      </c>
      <c r="K1184" s="73">
        <v>0</v>
      </c>
      <c r="L1184" s="73">
        <v>0</v>
      </c>
      <c r="M1184" s="73">
        <v>0</v>
      </c>
      <c r="N1184" s="73">
        <v>0</v>
      </c>
      <c r="O1184" s="73">
        <v>0</v>
      </c>
      <c r="P1184" s="73">
        <v>0</v>
      </c>
      <c r="Q1184" s="73">
        <v>0</v>
      </c>
      <c r="R1184" s="73">
        <v>0</v>
      </c>
      <c r="S1184" s="73">
        <v>0</v>
      </c>
      <c r="T1184" s="73">
        <v>0</v>
      </c>
      <c r="U1184" s="73">
        <v>0</v>
      </c>
      <c r="V1184" s="73">
        <v>0</v>
      </c>
      <c r="W1184" s="73">
        <v>0</v>
      </c>
    </row>
    <row r="1185" spans="4:23" ht="15" customHeight="1" outlineLevel="2">
      <c r="D1185" s="38" t="s">
        <v>1108</v>
      </c>
      <c r="E1185" s="233" t="s">
        <v>1109</v>
      </c>
      <c r="F1185" s="73">
        <v>0</v>
      </c>
      <c r="G1185" s="73">
        <v>0</v>
      </c>
      <c r="H1185" s="73">
        <v>0</v>
      </c>
      <c r="I1185" s="73">
        <v>0</v>
      </c>
      <c r="J1185" s="73">
        <v>0</v>
      </c>
      <c r="K1185" s="73">
        <v>0</v>
      </c>
      <c r="L1185" s="73">
        <v>0</v>
      </c>
      <c r="M1185" s="73">
        <v>0</v>
      </c>
      <c r="N1185" s="73">
        <v>0</v>
      </c>
      <c r="O1185" s="73">
        <v>0</v>
      </c>
      <c r="P1185" s="73">
        <v>0</v>
      </c>
      <c r="Q1185" s="73">
        <v>0</v>
      </c>
      <c r="R1185" s="73">
        <v>0</v>
      </c>
      <c r="S1185" s="73">
        <v>0</v>
      </c>
      <c r="T1185" s="73">
        <v>0</v>
      </c>
      <c r="U1185" s="73">
        <v>0</v>
      </c>
      <c r="V1185" s="73">
        <v>0</v>
      </c>
      <c r="W1185" s="73">
        <v>0</v>
      </c>
    </row>
    <row r="1186" spans="4:23" ht="15" customHeight="1" outlineLevel="2">
      <c r="D1186" s="38" t="s">
        <v>1110</v>
      </c>
      <c r="E1186" s="233" t="s">
        <v>1111</v>
      </c>
      <c r="F1186" s="73">
        <v>0</v>
      </c>
      <c r="G1186" s="73">
        <v>0</v>
      </c>
      <c r="H1186" s="73">
        <v>0</v>
      </c>
      <c r="I1186" s="73">
        <v>0</v>
      </c>
      <c r="J1186" s="73">
        <v>0</v>
      </c>
      <c r="K1186" s="73">
        <v>0</v>
      </c>
      <c r="L1186" s="73">
        <v>0</v>
      </c>
      <c r="M1186" s="73">
        <v>0</v>
      </c>
      <c r="N1186" s="73">
        <v>0</v>
      </c>
      <c r="O1186" s="73">
        <v>0</v>
      </c>
      <c r="P1186" s="73">
        <v>0</v>
      </c>
      <c r="Q1186" s="73">
        <v>0</v>
      </c>
      <c r="R1186" s="73">
        <v>0</v>
      </c>
      <c r="S1186" s="73">
        <v>0</v>
      </c>
      <c r="T1186" s="73">
        <v>0</v>
      </c>
      <c r="U1186" s="73">
        <v>0</v>
      </c>
      <c r="V1186" s="73">
        <v>0</v>
      </c>
      <c r="W1186" s="73">
        <v>0</v>
      </c>
    </row>
    <row r="1187" spans="4:23" ht="15" customHeight="1" outlineLevel="2">
      <c r="D1187" s="38" t="s">
        <v>1112</v>
      </c>
      <c r="E1187" s="233" t="s">
        <v>1113</v>
      </c>
      <c r="F1187" s="73">
        <v>0</v>
      </c>
      <c r="G1187" s="73">
        <v>0</v>
      </c>
      <c r="H1187" s="73">
        <v>0</v>
      </c>
      <c r="I1187" s="73">
        <v>0</v>
      </c>
      <c r="J1187" s="73">
        <v>0</v>
      </c>
      <c r="K1187" s="73">
        <v>0</v>
      </c>
      <c r="L1187" s="73">
        <v>0</v>
      </c>
      <c r="M1187" s="73">
        <v>0</v>
      </c>
      <c r="N1187" s="73">
        <v>0</v>
      </c>
      <c r="O1187" s="73">
        <v>0</v>
      </c>
      <c r="P1187" s="73">
        <v>0</v>
      </c>
      <c r="Q1187" s="73">
        <v>0</v>
      </c>
      <c r="R1187" s="73">
        <v>0</v>
      </c>
      <c r="S1187" s="73">
        <v>0</v>
      </c>
      <c r="T1187" s="73">
        <v>0</v>
      </c>
      <c r="U1187" s="73">
        <v>0</v>
      </c>
      <c r="V1187" s="73">
        <v>0</v>
      </c>
      <c r="W1187" s="73">
        <v>0</v>
      </c>
    </row>
    <row r="1188" spans="4:23" ht="15" customHeight="1" outlineLevel="2">
      <c r="D1188" s="38" t="s">
        <v>1114</v>
      </c>
      <c r="E1188" s="233" t="s">
        <v>1115</v>
      </c>
      <c r="F1188" s="73">
        <v>0</v>
      </c>
      <c r="G1188" s="73">
        <v>0</v>
      </c>
      <c r="H1188" s="73">
        <v>0</v>
      </c>
      <c r="I1188" s="73">
        <v>0</v>
      </c>
      <c r="J1188" s="73">
        <v>0</v>
      </c>
      <c r="K1188" s="73">
        <v>0</v>
      </c>
      <c r="L1188" s="73">
        <v>0</v>
      </c>
      <c r="M1188" s="73">
        <v>0</v>
      </c>
      <c r="N1188" s="73">
        <v>0</v>
      </c>
      <c r="O1188" s="73">
        <v>0</v>
      </c>
      <c r="P1188" s="73">
        <v>0</v>
      </c>
      <c r="Q1188" s="73">
        <v>0</v>
      </c>
      <c r="R1188" s="73">
        <v>0</v>
      </c>
      <c r="S1188" s="73">
        <v>0</v>
      </c>
      <c r="T1188" s="73">
        <v>0</v>
      </c>
      <c r="U1188" s="73">
        <v>0</v>
      </c>
      <c r="V1188" s="73">
        <v>0</v>
      </c>
      <c r="W1188" s="73">
        <v>0</v>
      </c>
    </row>
    <row r="1189" spans="4:23" ht="15" customHeight="1" outlineLevel="2">
      <c r="D1189" s="38" t="s">
        <v>1116</v>
      </c>
      <c r="E1189" s="233" t="s">
        <v>1117</v>
      </c>
      <c r="F1189" s="73">
        <v>0</v>
      </c>
      <c r="G1189" s="73">
        <v>0</v>
      </c>
      <c r="H1189" s="73">
        <v>0</v>
      </c>
      <c r="I1189" s="73">
        <v>0</v>
      </c>
      <c r="J1189" s="73">
        <v>0</v>
      </c>
      <c r="K1189" s="73">
        <v>0</v>
      </c>
      <c r="L1189" s="73">
        <v>0</v>
      </c>
      <c r="M1189" s="73">
        <v>0</v>
      </c>
      <c r="N1189" s="73">
        <v>0</v>
      </c>
      <c r="O1189" s="73">
        <v>0</v>
      </c>
      <c r="P1189" s="73">
        <v>0</v>
      </c>
      <c r="Q1189" s="73">
        <v>0</v>
      </c>
      <c r="R1189" s="73">
        <v>0</v>
      </c>
      <c r="S1189" s="73">
        <v>0</v>
      </c>
      <c r="T1189" s="73">
        <v>0</v>
      </c>
      <c r="U1189" s="73">
        <v>0</v>
      </c>
      <c r="V1189" s="73">
        <v>0</v>
      </c>
      <c r="W1189" s="73">
        <v>0</v>
      </c>
    </row>
    <row r="1190" spans="4:23" ht="15" customHeight="1" outlineLevel="2">
      <c r="D1190" s="38" t="s">
        <v>1118</v>
      </c>
      <c r="E1190" s="233" t="s">
        <v>1119</v>
      </c>
      <c r="F1190" s="73">
        <v>0</v>
      </c>
      <c r="G1190" s="73">
        <v>0</v>
      </c>
      <c r="H1190" s="73">
        <v>0</v>
      </c>
      <c r="I1190" s="73">
        <v>0</v>
      </c>
      <c r="J1190" s="73">
        <v>0</v>
      </c>
      <c r="K1190" s="73">
        <v>0</v>
      </c>
      <c r="L1190" s="73">
        <v>0</v>
      </c>
      <c r="M1190" s="73">
        <v>0</v>
      </c>
      <c r="N1190" s="73">
        <v>0</v>
      </c>
      <c r="O1190" s="73">
        <v>0</v>
      </c>
      <c r="P1190" s="73">
        <v>0</v>
      </c>
      <c r="Q1190" s="73">
        <v>0</v>
      </c>
      <c r="R1190" s="73">
        <v>0</v>
      </c>
      <c r="S1190" s="73">
        <v>0</v>
      </c>
      <c r="T1190" s="73">
        <v>0</v>
      </c>
      <c r="U1190" s="73">
        <v>0</v>
      </c>
      <c r="V1190" s="73">
        <v>0</v>
      </c>
      <c r="W1190" s="73">
        <v>0</v>
      </c>
    </row>
    <row r="1191" spans="4:23" ht="15" customHeight="1" outlineLevel="2">
      <c r="D1191" s="38" t="s">
        <v>1120</v>
      </c>
      <c r="E1191" s="233" t="s">
        <v>1121</v>
      </c>
      <c r="F1191" s="73">
        <v>0</v>
      </c>
      <c r="G1191" s="73">
        <v>0</v>
      </c>
      <c r="H1191" s="73">
        <v>0</v>
      </c>
      <c r="I1191" s="73">
        <v>0</v>
      </c>
      <c r="J1191" s="73">
        <v>0</v>
      </c>
      <c r="K1191" s="73">
        <v>0</v>
      </c>
      <c r="L1191" s="73">
        <v>0</v>
      </c>
      <c r="M1191" s="73">
        <v>0</v>
      </c>
      <c r="N1191" s="73">
        <v>0</v>
      </c>
      <c r="O1191" s="73">
        <v>0</v>
      </c>
      <c r="P1191" s="73">
        <v>0</v>
      </c>
      <c r="Q1191" s="73">
        <v>0</v>
      </c>
      <c r="R1191" s="73">
        <v>0</v>
      </c>
      <c r="S1191" s="73">
        <v>0</v>
      </c>
      <c r="T1191" s="73">
        <v>0</v>
      </c>
      <c r="U1191" s="73">
        <v>0</v>
      </c>
      <c r="V1191" s="73">
        <v>0</v>
      </c>
      <c r="W1191" s="73">
        <v>0</v>
      </c>
    </row>
    <row r="1192" spans="4:23" ht="15" customHeight="1" outlineLevel="2">
      <c r="D1192" s="38" t="s">
        <v>1122</v>
      </c>
      <c r="E1192" s="233" t="s">
        <v>1123</v>
      </c>
      <c r="F1192" s="73">
        <v>0</v>
      </c>
      <c r="G1192" s="73">
        <v>0</v>
      </c>
      <c r="H1192" s="73">
        <v>0</v>
      </c>
      <c r="I1192" s="73">
        <v>0</v>
      </c>
      <c r="J1192" s="73">
        <v>0</v>
      </c>
      <c r="K1192" s="73">
        <v>0</v>
      </c>
      <c r="L1192" s="73">
        <v>0</v>
      </c>
      <c r="M1192" s="73">
        <v>0</v>
      </c>
      <c r="N1192" s="73">
        <v>0</v>
      </c>
      <c r="O1192" s="73">
        <v>0</v>
      </c>
      <c r="P1192" s="73">
        <v>0</v>
      </c>
      <c r="Q1192" s="73">
        <v>0</v>
      </c>
      <c r="R1192" s="73">
        <v>0</v>
      </c>
      <c r="S1192" s="73">
        <v>0</v>
      </c>
      <c r="T1192" s="73">
        <v>0</v>
      </c>
      <c r="U1192" s="73">
        <v>0</v>
      </c>
      <c r="V1192" s="73">
        <v>0</v>
      </c>
      <c r="W1192" s="73">
        <v>0</v>
      </c>
    </row>
    <row r="1193" spans="4:23" ht="15" customHeight="1" outlineLevel="2">
      <c r="D1193" s="38" t="s">
        <v>1124</v>
      </c>
      <c r="E1193" s="233" t="s">
        <v>1125</v>
      </c>
      <c r="F1193" s="73">
        <v>0</v>
      </c>
      <c r="G1193" s="73">
        <v>0</v>
      </c>
      <c r="H1193" s="73">
        <v>0</v>
      </c>
      <c r="I1193" s="73">
        <v>0</v>
      </c>
      <c r="J1193" s="73">
        <v>0</v>
      </c>
      <c r="K1193" s="73">
        <v>0</v>
      </c>
      <c r="L1193" s="73">
        <v>0</v>
      </c>
      <c r="M1193" s="73">
        <v>0</v>
      </c>
      <c r="N1193" s="73">
        <v>0</v>
      </c>
      <c r="O1193" s="73">
        <v>0</v>
      </c>
      <c r="P1193" s="73">
        <v>0</v>
      </c>
      <c r="Q1193" s="73">
        <v>0</v>
      </c>
      <c r="R1193" s="73">
        <v>0</v>
      </c>
      <c r="S1193" s="73">
        <v>0</v>
      </c>
      <c r="T1193" s="73">
        <v>0</v>
      </c>
      <c r="U1193" s="73">
        <v>0</v>
      </c>
      <c r="V1193" s="73">
        <v>0</v>
      </c>
      <c r="W1193" s="73">
        <v>0</v>
      </c>
    </row>
    <row r="1194" spans="4:23" ht="15" customHeight="1" outlineLevel="2">
      <c r="D1194" s="38" t="s">
        <v>1126</v>
      </c>
      <c r="E1194" s="233" t="s">
        <v>1127</v>
      </c>
      <c r="F1194" s="73">
        <v>0</v>
      </c>
      <c r="G1194" s="73">
        <v>0</v>
      </c>
      <c r="H1194" s="73">
        <v>0</v>
      </c>
      <c r="I1194" s="73">
        <v>0</v>
      </c>
      <c r="J1194" s="73">
        <v>0</v>
      </c>
      <c r="K1194" s="73">
        <v>0</v>
      </c>
      <c r="L1194" s="73">
        <v>0</v>
      </c>
      <c r="M1194" s="73">
        <v>0</v>
      </c>
      <c r="N1194" s="73">
        <v>0</v>
      </c>
      <c r="O1194" s="73">
        <v>0</v>
      </c>
      <c r="P1194" s="73">
        <v>0</v>
      </c>
      <c r="Q1194" s="73">
        <v>0</v>
      </c>
      <c r="R1194" s="73">
        <v>0</v>
      </c>
      <c r="S1194" s="73">
        <v>0</v>
      </c>
      <c r="T1194" s="73">
        <v>0</v>
      </c>
      <c r="U1194" s="73">
        <v>0</v>
      </c>
      <c r="V1194" s="73">
        <v>0</v>
      </c>
      <c r="W1194" s="73">
        <v>0</v>
      </c>
    </row>
    <row r="1195" spans="4:23" ht="15" customHeight="1" outlineLevel="2">
      <c r="D1195" s="38" t="s">
        <v>1128</v>
      </c>
      <c r="E1195" s="233" t="s">
        <v>1129</v>
      </c>
      <c r="F1195" s="73">
        <v>0</v>
      </c>
      <c r="G1195" s="73">
        <v>0</v>
      </c>
      <c r="H1195" s="73">
        <v>0</v>
      </c>
      <c r="I1195" s="73">
        <v>0</v>
      </c>
      <c r="J1195" s="73">
        <v>0</v>
      </c>
      <c r="K1195" s="73">
        <v>0</v>
      </c>
      <c r="L1195" s="73">
        <v>0</v>
      </c>
      <c r="M1195" s="73">
        <v>0</v>
      </c>
      <c r="N1195" s="73">
        <v>0</v>
      </c>
      <c r="O1195" s="73">
        <v>0</v>
      </c>
      <c r="P1195" s="73">
        <v>0</v>
      </c>
      <c r="Q1195" s="73">
        <v>0</v>
      </c>
      <c r="R1195" s="73">
        <v>0</v>
      </c>
      <c r="S1195" s="73">
        <v>0</v>
      </c>
      <c r="T1195" s="73">
        <v>0</v>
      </c>
      <c r="U1195" s="73">
        <v>0</v>
      </c>
      <c r="V1195" s="73">
        <v>0</v>
      </c>
      <c r="W1195" s="73">
        <v>0</v>
      </c>
    </row>
    <row r="1196" spans="4:23" ht="15" customHeight="1" outlineLevel="2">
      <c r="D1196" s="38" t="s">
        <v>1130</v>
      </c>
      <c r="E1196" s="233" t="s">
        <v>1131</v>
      </c>
      <c r="F1196" s="73">
        <v>0</v>
      </c>
      <c r="G1196" s="73">
        <v>0</v>
      </c>
      <c r="H1196" s="73">
        <v>0</v>
      </c>
      <c r="I1196" s="73">
        <v>0</v>
      </c>
      <c r="J1196" s="73">
        <v>0</v>
      </c>
      <c r="K1196" s="73">
        <v>0</v>
      </c>
      <c r="L1196" s="73">
        <v>0</v>
      </c>
      <c r="M1196" s="73">
        <v>0</v>
      </c>
      <c r="N1196" s="73">
        <v>0</v>
      </c>
      <c r="O1196" s="73">
        <v>0</v>
      </c>
      <c r="P1196" s="73">
        <v>0</v>
      </c>
      <c r="Q1196" s="73">
        <v>0</v>
      </c>
      <c r="R1196" s="73">
        <v>0</v>
      </c>
      <c r="S1196" s="73">
        <v>0</v>
      </c>
      <c r="T1196" s="73">
        <v>0</v>
      </c>
      <c r="U1196" s="73">
        <v>0</v>
      </c>
      <c r="V1196" s="73">
        <v>0</v>
      </c>
      <c r="W1196" s="73">
        <v>0</v>
      </c>
    </row>
    <row r="1197" spans="4:23" ht="15" customHeight="1" outlineLevel="2">
      <c r="D1197" s="38" t="s">
        <v>1132</v>
      </c>
      <c r="E1197" s="233" t="s">
        <v>1133</v>
      </c>
      <c r="F1197" s="73">
        <v>0</v>
      </c>
      <c r="G1197" s="73">
        <v>0</v>
      </c>
      <c r="H1197" s="73">
        <v>0</v>
      </c>
      <c r="I1197" s="73">
        <v>0</v>
      </c>
      <c r="J1197" s="73">
        <v>0</v>
      </c>
      <c r="K1197" s="73">
        <v>0</v>
      </c>
      <c r="L1197" s="73">
        <v>0</v>
      </c>
      <c r="M1197" s="73">
        <v>0</v>
      </c>
      <c r="N1197" s="73">
        <v>0</v>
      </c>
      <c r="O1197" s="73">
        <v>0</v>
      </c>
      <c r="P1197" s="73">
        <v>0</v>
      </c>
      <c r="Q1197" s="73">
        <v>0</v>
      </c>
      <c r="R1197" s="73">
        <v>0</v>
      </c>
      <c r="S1197" s="73">
        <v>0</v>
      </c>
      <c r="T1197" s="73">
        <v>0</v>
      </c>
      <c r="U1197" s="73">
        <v>0</v>
      </c>
      <c r="V1197" s="73">
        <v>0</v>
      </c>
      <c r="W1197" s="73">
        <v>0</v>
      </c>
    </row>
    <row r="1198" spans="4:23" ht="15" customHeight="1" outlineLevel="2">
      <c r="D1198" s="38" t="s">
        <v>1134</v>
      </c>
      <c r="E1198" s="233" t="s">
        <v>1135</v>
      </c>
      <c r="F1198" s="73">
        <v>0</v>
      </c>
      <c r="G1198" s="73">
        <v>0</v>
      </c>
      <c r="H1198" s="73">
        <v>0</v>
      </c>
      <c r="I1198" s="73">
        <v>0</v>
      </c>
      <c r="J1198" s="73">
        <v>0</v>
      </c>
      <c r="K1198" s="73">
        <v>0</v>
      </c>
      <c r="L1198" s="73">
        <v>0</v>
      </c>
      <c r="M1198" s="73">
        <v>0</v>
      </c>
      <c r="N1198" s="73">
        <v>0</v>
      </c>
      <c r="O1198" s="73">
        <v>0</v>
      </c>
      <c r="P1198" s="73">
        <v>0</v>
      </c>
      <c r="Q1198" s="73">
        <v>0</v>
      </c>
      <c r="R1198" s="73">
        <v>0</v>
      </c>
      <c r="S1198" s="73">
        <v>0</v>
      </c>
      <c r="T1198" s="73">
        <v>0</v>
      </c>
      <c r="U1198" s="73">
        <v>0</v>
      </c>
      <c r="V1198" s="73">
        <v>0</v>
      </c>
      <c r="W1198" s="73">
        <v>0</v>
      </c>
    </row>
    <row r="1199" spans="4:23" ht="15" customHeight="1" outlineLevel="2">
      <c r="D1199" s="38" t="s">
        <v>1136</v>
      </c>
      <c r="E1199" s="233" t="s">
        <v>1137</v>
      </c>
      <c r="F1199" s="73">
        <v>0</v>
      </c>
      <c r="G1199" s="73">
        <v>0</v>
      </c>
      <c r="H1199" s="73">
        <v>0</v>
      </c>
      <c r="I1199" s="73">
        <v>0</v>
      </c>
      <c r="J1199" s="73">
        <v>0</v>
      </c>
      <c r="K1199" s="73">
        <v>0</v>
      </c>
      <c r="L1199" s="73">
        <v>0</v>
      </c>
      <c r="M1199" s="73">
        <v>0</v>
      </c>
      <c r="N1199" s="73">
        <v>0</v>
      </c>
      <c r="O1199" s="73">
        <v>0</v>
      </c>
      <c r="P1199" s="73">
        <v>0</v>
      </c>
      <c r="Q1199" s="73">
        <v>0</v>
      </c>
      <c r="R1199" s="73">
        <v>0</v>
      </c>
      <c r="S1199" s="73">
        <v>0</v>
      </c>
      <c r="T1199" s="73">
        <v>0</v>
      </c>
      <c r="U1199" s="73">
        <v>0</v>
      </c>
      <c r="V1199" s="73">
        <v>0</v>
      </c>
      <c r="W1199" s="73">
        <v>0</v>
      </c>
    </row>
    <row r="1200" spans="4:23" ht="15" customHeight="1" outlineLevel="2">
      <c r="D1200" s="38" t="s">
        <v>1138</v>
      </c>
      <c r="E1200" s="233" t="s">
        <v>1139</v>
      </c>
      <c r="F1200" s="73">
        <v>0</v>
      </c>
      <c r="G1200" s="73">
        <v>0</v>
      </c>
      <c r="H1200" s="73">
        <v>0</v>
      </c>
      <c r="I1200" s="73">
        <v>0</v>
      </c>
      <c r="J1200" s="73">
        <v>0</v>
      </c>
      <c r="K1200" s="73">
        <v>0</v>
      </c>
      <c r="L1200" s="73">
        <v>0</v>
      </c>
      <c r="M1200" s="73">
        <v>0</v>
      </c>
      <c r="N1200" s="73">
        <v>0</v>
      </c>
      <c r="O1200" s="73">
        <v>0</v>
      </c>
      <c r="P1200" s="73">
        <v>0</v>
      </c>
      <c r="Q1200" s="73">
        <v>0</v>
      </c>
      <c r="R1200" s="73">
        <v>0</v>
      </c>
      <c r="S1200" s="73">
        <v>0</v>
      </c>
      <c r="T1200" s="73">
        <v>0</v>
      </c>
      <c r="U1200" s="73">
        <v>0</v>
      </c>
      <c r="V1200" s="73">
        <v>0</v>
      </c>
      <c r="W1200" s="73">
        <v>0</v>
      </c>
    </row>
    <row r="1201" spans="4:23" ht="15" customHeight="1" outlineLevel="2">
      <c r="D1201" s="38" t="s">
        <v>1140</v>
      </c>
      <c r="E1201" s="233" t="s">
        <v>1141</v>
      </c>
      <c r="F1201" s="73">
        <v>0</v>
      </c>
      <c r="G1201" s="73">
        <v>0</v>
      </c>
      <c r="H1201" s="73">
        <v>0</v>
      </c>
      <c r="I1201" s="73">
        <v>0</v>
      </c>
      <c r="J1201" s="73">
        <v>0</v>
      </c>
      <c r="K1201" s="73">
        <v>0</v>
      </c>
      <c r="L1201" s="73">
        <v>0</v>
      </c>
      <c r="M1201" s="73">
        <v>0</v>
      </c>
      <c r="N1201" s="73">
        <v>0</v>
      </c>
      <c r="O1201" s="73">
        <v>0</v>
      </c>
      <c r="P1201" s="73">
        <v>0</v>
      </c>
      <c r="Q1201" s="73">
        <v>0</v>
      </c>
      <c r="R1201" s="73">
        <v>0</v>
      </c>
      <c r="S1201" s="73">
        <v>0</v>
      </c>
      <c r="T1201" s="73">
        <v>0</v>
      </c>
      <c r="U1201" s="73">
        <v>0</v>
      </c>
      <c r="V1201" s="73">
        <v>0</v>
      </c>
      <c r="W1201" s="73">
        <v>0</v>
      </c>
    </row>
    <row r="1202" spans="4:23" ht="15" customHeight="1" outlineLevel="2">
      <c r="D1202" s="38" t="s">
        <v>1142</v>
      </c>
      <c r="E1202" s="233" t="s">
        <v>1143</v>
      </c>
      <c r="F1202" s="73">
        <v>0</v>
      </c>
      <c r="G1202" s="73">
        <v>0</v>
      </c>
      <c r="H1202" s="73">
        <v>0</v>
      </c>
      <c r="I1202" s="73">
        <v>0</v>
      </c>
      <c r="J1202" s="73">
        <v>0</v>
      </c>
      <c r="K1202" s="73">
        <v>0</v>
      </c>
      <c r="L1202" s="73">
        <v>0</v>
      </c>
      <c r="M1202" s="73">
        <v>0</v>
      </c>
      <c r="N1202" s="73">
        <v>0</v>
      </c>
      <c r="O1202" s="73">
        <v>0</v>
      </c>
      <c r="P1202" s="73">
        <v>0</v>
      </c>
      <c r="Q1202" s="73">
        <v>0</v>
      </c>
      <c r="R1202" s="73">
        <v>0</v>
      </c>
      <c r="S1202" s="73">
        <v>0</v>
      </c>
      <c r="T1202" s="73">
        <v>0</v>
      </c>
      <c r="U1202" s="73">
        <v>0</v>
      </c>
      <c r="V1202" s="73">
        <v>0</v>
      </c>
      <c r="W1202" s="73">
        <v>0</v>
      </c>
    </row>
    <row r="1203" spans="4:23" ht="15" customHeight="1" outlineLevel="2">
      <c r="D1203" s="38" t="s">
        <v>1144</v>
      </c>
      <c r="E1203" s="233" t="s">
        <v>1145</v>
      </c>
      <c r="F1203" s="73">
        <v>0</v>
      </c>
      <c r="G1203" s="73">
        <v>0</v>
      </c>
      <c r="H1203" s="73">
        <v>0</v>
      </c>
      <c r="I1203" s="73">
        <v>0</v>
      </c>
      <c r="J1203" s="73">
        <v>0</v>
      </c>
      <c r="K1203" s="73">
        <v>0</v>
      </c>
      <c r="L1203" s="73">
        <v>0</v>
      </c>
      <c r="M1203" s="73">
        <v>0</v>
      </c>
      <c r="N1203" s="73">
        <v>0</v>
      </c>
      <c r="O1203" s="73">
        <v>0</v>
      </c>
      <c r="P1203" s="73">
        <v>0</v>
      </c>
      <c r="Q1203" s="73">
        <v>0</v>
      </c>
      <c r="R1203" s="73">
        <v>0</v>
      </c>
      <c r="S1203" s="73">
        <v>0</v>
      </c>
      <c r="T1203" s="73">
        <v>0</v>
      </c>
      <c r="U1203" s="73">
        <v>0</v>
      </c>
      <c r="V1203" s="73">
        <v>0</v>
      </c>
      <c r="W1203" s="73">
        <v>0</v>
      </c>
    </row>
    <row r="1204" spans="4:23" ht="15" customHeight="1" outlineLevel="2">
      <c r="D1204" s="38" t="s">
        <v>1146</v>
      </c>
      <c r="E1204" s="233" t="s">
        <v>1147</v>
      </c>
      <c r="F1204" s="73">
        <v>0</v>
      </c>
      <c r="G1204" s="73">
        <v>0</v>
      </c>
      <c r="H1204" s="73">
        <v>0</v>
      </c>
      <c r="I1204" s="73">
        <v>0</v>
      </c>
      <c r="J1204" s="73">
        <v>0</v>
      </c>
      <c r="K1204" s="73">
        <v>0</v>
      </c>
      <c r="L1204" s="73">
        <v>0</v>
      </c>
      <c r="M1204" s="73">
        <v>0</v>
      </c>
      <c r="N1204" s="73">
        <v>0</v>
      </c>
      <c r="O1204" s="73">
        <v>0</v>
      </c>
      <c r="P1204" s="73">
        <v>0</v>
      </c>
      <c r="Q1204" s="73">
        <v>0</v>
      </c>
      <c r="R1204" s="73">
        <v>0</v>
      </c>
      <c r="S1204" s="73">
        <v>0</v>
      </c>
      <c r="T1204" s="73">
        <v>0</v>
      </c>
      <c r="U1204" s="73">
        <v>0</v>
      </c>
      <c r="V1204" s="73">
        <v>0</v>
      </c>
      <c r="W1204" s="73">
        <v>0</v>
      </c>
    </row>
    <row r="1205" spans="4:23" ht="15" customHeight="1" outlineLevel="2">
      <c r="D1205" s="38" t="s">
        <v>1148</v>
      </c>
      <c r="E1205" s="233" t="s">
        <v>1149</v>
      </c>
      <c r="F1205" s="73">
        <v>0</v>
      </c>
      <c r="G1205" s="73">
        <v>0</v>
      </c>
      <c r="H1205" s="73">
        <v>0</v>
      </c>
      <c r="I1205" s="73">
        <v>0</v>
      </c>
      <c r="J1205" s="73">
        <v>0</v>
      </c>
      <c r="K1205" s="73">
        <v>0</v>
      </c>
      <c r="L1205" s="73">
        <v>0</v>
      </c>
      <c r="M1205" s="73">
        <v>0</v>
      </c>
      <c r="N1205" s="73">
        <v>0</v>
      </c>
      <c r="O1205" s="73">
        <v>0</v>
      </c>
      <c r="P1205" s="73">
        <v>0</v>
      </c>
      <c r="Q1205" s="73">
        <v>0</v>
      </c>
      <c r="R1205" s="73">
        <v>0</v>
      </c>
      <c r="S1205" s="73">
        <v>0</v>
      </c>
      <c r="T1205" s="73">
        <v>0</v>
      </c>
      <c r="U1205" s="73">
        <v>0</v>
      </c>
      <c r="V1205" s="73">
        <v>0</v>
      </c>
      <c r="W1205" s="73">
        <v>0</v>
      </c>
    </row>
    <row r="1206" spans="4:23" ht="15" customHeight="1" outlineLevel="2">
      <c r="D1206" s="38" t="s">
        <v>1150</v>
      </c>
      <c r="E1206" s="233" t="s">
        <v>1151</v>
      </c>
      <c r="F1206" s="73">
        <v>0</v>
      </c>
      <c r="G1206" s="73">
        <v>0</v>
      </c>
      <c r="H1206" s="73">
        <v>0</v>
      </c>
      <c r="I1206" s="73">
        <v>0</v>
      </c>
      <c r="J1206" s="73">
        <v>0</v>
      </c>
      <c r="K1206" s="73">
        <v>0</v>
      </c>
      <c r="L1206" s="73">
        <v>0</v>
      </c>
      <c r="M1206" s="73">
        <v>0</v>
      </c>
      <c r="N1206" s="73">
        <v>0</v>
      </c>
      <c r="O1206" s="73">
        <v>0</v>
      </c>
      <c r="P1206" s="73">
        <v>0</v>
      </c>
      <c r="Q1206" s="73">
        <v>0</v>
      </c>
      <c r="R1206" s="73">
        <v>0</v>
      </c>
      <c r="S1206" s="73">
        <v>0</v>
      </c>
      <c r="T1206" s="73">
        <v>0</v>
      </c>
      <c r="U1206" s="73">
        <v>0</v>
      </c>
      <c r="V1206" s="73">
        <v>0</v>
      </c>
      <c r="W1206" s="73">
        <v>0</v>
      </c>
    </row>
    <row r="1207" spans="4:23" ht="15" customHeight="1" outlineLevel="2">
      <c r="D1207" s="38" t="s">
        <v>1152</v>
      </c>
      <c r="E1207" s="233" t="s">
        <v>1153</v>
      </c>
      <c r="F1207" s="73">
        <v>0</v>
      </c>
      <c r="G1207" s="73">
        <v>0</v>
      </c>
      <c r="H1207" s="73">
        <v>0</v>
      </c>
      <c r="I1207" s="73">
        <v>0</v>
      </c>
      <c r="J1207" s="73">
        <v>0</v>
      </c>
      <c r="K1207" s="73">
        <v>0</v>
      </c>
      <c r="L1207" s="73">
        <v>0</v>
      </c>
      <c r="M1207" s="73">
        <v>0</v>
      </c>
      <c r="N1207" s="73">
        <v>0</v>
      </c>
      <c r="O1207" s="73">
        <v>0</v>
      </c>
      <c r="P1207" s="73">
        <v>0</v>
      </c>
      <c r="Q1207" s="73">
        <v>0</v>
      </c>
      <c r="R1207" s="73">
        <v>0</v>
      </c>
      <c r="S1207" s="73">
        <v>0</v>
      </c>
      <c r="T1207" s="73">
        <v>0</v>
      </c>
      <c r="U1207" s="73">
        <v>0</v>
      </c>
      <c r="V1207" s="73">
        <v>0</v>
      </c>
      <c r="W1207" s="73">
        <v>0</v>
      </c>
    </row>
    <row r="1208" spans="4:23" ht="15" customHeight="1" outlineLevel="2">
      <c r="D1208" s="38" t="s">
        <v>1154</v>
      </c>
      <c r="E1208" s="233" t="s">
        <v>1155</v>
      </c>
      <c r="F1208" s="73">
        <v>0</v>
      </c>
      <c r="G1208" s="73">
        <v>0</v>
      </c>
      <c r="H1208" s="73">
        <v>0</v>
      </c>
      <c r="I1208" s="73">
        <v>0</v>
      </c>
      <c r="J1208" s="73">
        <v>0</v>
      </c>
      <c r="K1208" s="73">
        <v>0</v>
      </c>
      <c r="L1208" s="73">
        <v>0</v>
      </c>
      <c r="M1208" s="73">
        <v>0</v>
      </c>
      <c r="N1208" s="73">
        <v>0</v>
      </c>
      <c r="O1208" s="73">
        <v>0</v>
      </c>
      <c r="P1208" s="73">
        <v>0</v>
      </c>
      <c r="Q1208" s="73">
        <v>0</v>
      </c>
      <c r="R1208" s="73">
        <v>0</v>
      </c>
      <c r="S1208" s="73">
        <v>0</v>
      </c>
      <c r="T1208" s="73">
        <v>0</v>
      </c>
      <c r="U1208" s="73">
        <v>0</v>
      </c>
      <c r="V1208" s="73">
        <v>0</v>
      </c>
      <c r="W1208" s="73">
        <v>0</v>
      </c>
    </row>
    <row r="1209" spans="4:23" ht="15" customHeight="1" outlineLevel="2">
      <c r="D1209" s="38" t="s">
        <v>1156</v>
      </c>
      <c r="E1209" s="233" t="s">
        <v>1157</v>
      </c>
      <c r="F1209" s="73">
        <v>0</v>
      </c>
      <c r="G1209" s="73">
        <v>0</v>
      </c>
      <c r="H1209" s="73">
        <v>0</v>
      </c>
      <c r="I1209" s="73">
        <v>0</v>
      </c>
      <c r="J1209" s="73">
        <v>0</v>
      </c>
      <c r="K1209" s="73">
        <v>0</v>
      </c>
      <c r="L1209" s="73">
        <v>0</v>
      </c>
      <c r="M1209" s="73">
        <v>0</v>
      </c>
      <c r="N1209" s="73">
        <v>0</v>
      </c>
      <c r="O1209" s="73">
        <v>0</v>
      </c>
      <c r="P1209" s="73">
        <v>0</v>
      </c>
      <c r="Q1209" s="73">
        <v>0</v>
      </c>
      <c r="R1209" s="73">
        <v>0</v>
      </c>
      <c r="S1209" s="73">
        <v>0</v>
      </c>
      <c r="T1209" s="73">
        <v>0</v>
      </c>
      <c r="U1209" s="73">
        <v>0</v>
      </c>
      <c r="V1209" s="73">
        <v>0</v>
      </c>
      <c r="W1209" s="73">
        <v>0</v>
      </c>
    </row>
    <row r="1210" spans="4:23" ht="15" customHeight="1" outlineLevel="2">
      <c r="D1210" s="38" t="s">
        <v>1158</v>
      </c>
      <c r="E1210" s="233" t="s">
        <v>1159</v>
      </c>
      <c r="F1210" s="73">
        <v>0</v>
      </c>
      <c r="G1210" s="73">
        <v>0</v>
      </c>
      <c r="H1210" s="73">
        <v>0</v>
      </c>
      <c r="I1210" s="73">
        <v>0</v>
      </c>
      <c r="J1210" s="73">
        <v>0</v>
      </c>
      <c r="K1210" s="73">
        <v>0</v>
      </c>
      <c r="L1210" s="73">
        <v>0</v>
      </c>
      <c r="M1210" s="73">
        <v>0</v>
      </c>
      <c r="N1210" s="73">
        <v>0</v>
      </c>
      <c r="O1210" s="73">
        <v>0</v>
      </c>
      <c r="P1210" s="73">
        <v>0</v>
      </c>
      <c r="Q1210" s="73">
        <v>0</v>
      </c>
      <c r="R1210" s="73">
        <v>0</v>
      </c>
      <c r="S1210" s="73">
        <v>0</v>
      </c>
      <c r="T1210" s="73">
        <v>0</v>
      </c>
      <c r="U1210" s="73">
        <v>0</v>
      </c>
      <c r="V1210" s="73">
        <v>0</v>
      </c>
      <c r="W1210" s="73">
        <v>0</v>
      </c>
    </row>
    <row r="1211" spans="4:23" ht="15" customHeight="1" outlineLevel="2">
      <c r="D1211" s="38" t="s">
        <v>1160</v>
      </c>
      <c r="E1211" s="233" t="s">
        <v>1161</v>
      </c>
      <c r="F1211" s="73">
        <v>0</v>
      </c>
      <c r="G1211" s="73">
        <v>0</v>
      </c>
      <c r="H1211" s="73">
        <v>0</v>
      </c>
      <c r="I1211" s="73">
        <v>0</v>
      </c>
      <c r="J1211" s="73">
        <v>0</v>
      </c>
      <c r="K1211" s="73">
        <v>0</v>
      </c>
      <c r="L1211" s="73">
        <v>0</v>
      </c>
      <c r="M1211" s="73">
        <v>0</v>
      </c>
      <c r="N1211" s="73">
        <v>0</v>
      </c>
      <c r="O1211" s="73">
        <v>0</v>
      </c>
      <c r="P1211" s="73">
        <v>0</v>
      </c>
      <c r="Q1211" s="73">
        <v>0</v>
      </c>
      <c r="R1211" s="73">
        <v>0</v>
      </c>
      <c r="S1211" s="73">
        <v>0</v>
      </c>
      <c r="T1211" s="73">
        <v>0</v>
      </c>
      <c r="U1211" s="73">
        <v>0</v>
      </c>
      <c r="V1211" s="73">
        <v>0</v>
      </c>
      <c r="W1211" s="73">
        <v>0</v>
      </c>
    </row>
    <row r="1212" spans="4:23" ht="15" customHeight="1" outlineLevel="2">
      <c r="D1212" s="38" t="s">
        <v>1162</v>
      </c>
      <c r="E1212" s="233" t="s">
        <v>1163</v>
      </c>
      <c r="F1212" s="73">
        <v>0</v>
      </c>
      <c r="G1212" s="73">
        <v>0</v>
      </c>
      <c r="H1212" s="73">
        <v>0</v>
      </c>
      <c r="I1212" s="73">
        <v>0</v>
      </c>
      <c r="J1212" s="73">
        <v>0</v>
      </c>
      <c r="K1212" s="73">
        <v>0</v>
      </c>
      <c r="L1212" s="73">
        <v>0</v>
      </c>
      <c r="M1212" s="73">
        <v>0</v>
      </c>
      <c r="N1212" s="73">
        <v>0</v>
      </c>
      <c r="O1212" s="73">
        <v>0</v>
      </c>
      <c r="P1212" s="73">
        <v>0</v>
      </c>
      <c r="Q1212" s="73">
        <v>0</v>
      </c>
      <c r="R1212" s="73">
        <v>0</v>
      </c>
      <c r="S1212" s="73">
        <v>0</v>
      </c>
      <c r="T1212" s="73">
        <v>0</v>
      </c>
      <c r="U1212" s="73">
        <v>0</v>
      </c>
      <c r="V1212" s="73">
        <v>0</v>
      </c>
      <c r="W1212" s="73">
        <v>0</v>
      </c>
    </row>
    <row r="1213" spans="4:23" ht="15" customHeight="1" outlineLevel="2">
      <c r="D1213" s="38" t="s">
        <v>1164</v>
      </c>
      <c r="E1213" s="233" t="s">
        <v>1165</v>
      </c>
      <c r="F1213" s="73">
        <v>0</v>
      </c>
      <c r="G1213" s="73">
        <v>0</v>
      </c>
      <c r="H1213" s="73">
        <v>0</v>
      </c>
      <c r="I1213" s="73">
        <v>0</v>
      </c>
      <c r="J1213" s="73">
        <v>0</v>
      </c>
      <c r="K1213" s="73">
        <v>0</v>
      </c>
      <c r="L1213" s="73">
        <v>0</v>
      </c>
      <c r="M1213" s="73">
        <v>0</v>
      </c>
      <c r="N1213" s="73">
        <v>0</v>
      </c>
      <c r="O1213" s="73">
        <v>0</v>
      </c>
      <c r="P1213" s="73">
        <v>0</v>
      </c>
      <c r="Q1213" s="73">
        <v>0</v>
      </c>
      <c r="R1213" s="73">
        <v>0</v>
      </c>
      <c r="S1213" s="73">
        <v>0</v>
      </c>
      <c r="T1213" s="73">
        <v>0</v>
      </c>
      <c r="U1213" s="73">
        <v>0</v>
      </c>
      <c r="V1213" s="73">
        <v>0</v>
      </c>
      <c r="W1213" s="73">
        <v>0</v>
      </c>
    </row>
    <row r="1214" spans="4:23" ht="15" customHeight="1" outlineLevel="2">
      <c r="D1214" s="38" t="s">
        <v>1166</v>
      </c>
      <c r="E1214" s="233" t="s">
        <v>1167</v>
      </c>
      <c r="F1214" s="73">
        <v>0</v>
      </c>
      <c r="G1214" s="73">
        <v>0</v>
      </c>
      <c r="H1214" s="73">
        <v>0</v>
      </c>
      <c r="I1214" s="73">
        <v>0</v>
      </c>
      <c r="J1214" s="73">
        <v>0</v>
      </c>
      <c r="K1214" s="73">
        <v>0</v>
      </c>
      <c r="L1214" s="73">
        <v>0</v>
      </c>
      <c r="M1214" s="73">
        <v>0</v>
      </c>
      <c r="N1214" s="73">
        <v>0</v>
      </c>
      <c r="O1214" s="73">
        <v>0</v>
      </c>
      <c r="P1214" s="73">
        <v>0</v>
      </c>
      <c r="Q1214" s="73">
        <v>0</v>
      </c>
      <c r="R1214" s="73">
        <v>0</v>
      </c>
      <c r="S1214" s="73">
        <v>0</v>
      </c>
      <c r="T1214" s="73">
        <v>0</v>
      </c>
      <c r="U1214" s="73">
        <v>0</v>
      </c>
      <c r="V1214" s="73">
        <v>0</v>
      </c>
      <c r="W1214" s="73">
        <v>0</v>
      </c>
    </row>
    <row r="1215" spans="4:23" ht="15" customHeight="1" outlineLevel="2">
      <c r="D1215" s="38" t="s">
        <v>1168</v>
      </c>
      <c r="E1215" s="233" t="s">
        <v>1169</v>
      </c>
      <c r="F1215" s="73">
        <v>0</v>
      </c>
      <c r="G1215" s="73">
        <v>0</v>
      </c>
      <c r="H1215" s="73">
        <v>0</v>
      </c>
      <c r="I1215" s="73">
        <v>0</v>
      </c>
      <c r="J1215" s="73">
        <v>0</v>
      </c>
      <c r="K1215" s="73">
        <v>0</v>
      </c>
      <c r="L1215" s="73">
        <v>0</v>
      </c>
      <c r="M1215" s="73">
        <v>0</v>
      </c>
      <c r="N1215" s="73">
        <v>0</v>
      </c>
      <c r="O1215" s="73">
        <v>0</v>
      </c>
      <c r="P1215" s="73">
        <v>0</v>
      </c>
      <c r="Q1215" s="73">
        <v>0</v>
      </c>
      <c r="R1215" s="73">
        <v>0</v>
      </c>
      <c r="S1215" s="73">
        <v>0</v>
      </c>
      <c r="T1215" s="73">
        <v>0</v>
      </c>
      <c r="U1215" s="73">
        <v>0</v>
      </c>
      <c r="V1215" s="73">
        <v>0</v>
      </c>
      <c r="W1215" s="73">
        <v>0</v>
      </c>
    </row>
    <row r="1216" spans="4:23" ht="15" customHeight="1" outlineLevel="2">
      <c r="D1216" s="38" t="s">
        <v>1170</v>
      </c>
      <c r="E1216" s="233" t="s">
        <v>1171</v>
      </c>
      <c r="F1216" s="73">
        <v>0</v>
      </c>
      <c r="G1216" s="73">
        <v>0</v>
      </c>
      <c r="H1216" s="73">
        <v>0</v>
      </c>
      <c r="I1216" s="73">
        <v>0</v>
      </c>
      <c r="J1216" s="73">
        <v>0</v>
      </c>
      <c r="K1216" s="73">
        <v>0</v>
      </c>
      <c r="L1216" s="73">
        <v>0</v>
      </c>
      <c r="M1216" s="73">
        <v>0</v>
      </c>
      <c r="N1216" s="73">
        <v>0</v>
      </c>
      <c r="O1216" s="73">
        <v>0</v>
      </c>
      <c r="P1216" s="73">
        <v>0</v>
      </c>
      <c r="Q1216" s="73">
        <v>0</v>
      </c>
      <c r="R1216" s="73">
        <v>0</v>
      </c>
      <c r="S1216" s="73">
        <v>0</v>
      </c>
      <c r="T1216" s="73">
        <v>0</v>
      </c>
      <c r="U1216" s="73">
        <v>0</v>
      </c>
      <c r="V1216" s="73">
        <v>0</v>
      </c>
      <c r="W1216" s="73">
        <v>0</v>
      </c>
    </row>
    <row r="1217" spans="4:23" ht="15" customHeight="1" outlineLevel="2">
      <c r="D1217" s="38" t="s">
        <v>1172</v>
      </c>
      <c r="E1217" s="233" t="s">
        <v>1173</v>
      </c>
      <c r="F1217" s="73">
        <v>1</v>
      </c>
      <c r="G1217" s="73">
        <v>1</v>
      </c>
      <c r="H1217" s="73">
        <v>0</v>
      </c>
      <c r="I1217" s="73">
        <v>1</v>
      </c>
      <c r="J1217" s="73">
        <v>1</v>
      </c>
      <c r="K1217" s="73">
        <v>0</v>
      </c>
      <c r="L1217" s="73">
        <v>1</v>
      </c>
      <c r="M1217" s="73">
        <v>1</v>
      </c>
      <c r="N1217" s="73">
        <v>0</v>
      </c>
      <c r="O1217" s="73">
        <v>1</v>
      </c>
      <c r="P1217" s="73">
        <v>1</v>
      </c>
      <c r="Q1217" s="73">
        <v>0</v>
      </c>
      <c r="R1217" s="73">
        <v>0</v>
      </c>
      <c r="S1217" s="73">
        <v>0</v>
      </c>
      <c r="T1217" s="73">
        <v>0</v>
      </c>
      <c r="U1217" s="73">
        <v>0</v>
      </c>
      <c r="V1217" s="73">
        <v>0</v>
      </c>
      <c r="W1217" s="73">
        <v>0</v>
      </c>
    </row>
    <row r="1218" spans="4:23" ht="15" customHeight="1" outlineLevel="2">
      <c r="D1218" s="38" t="s">
        <v>1174</v>
      </c>
      <c r="E1218" s="233" t="s">
        <v>1175</v>
      </c>
      <c r="F1218" s="73">
        <v>0</v>
      </c>
      <c r="G1218" s="73">
        <v>0</v>
      </c>
      <c r="H1218" s="73">
        <v>0</v>
      </c>
      <c r="I1218" s="73">
        <v>0</v>
      </c>
      <c r="J1218" s="73">
        <v>0</v>
      </c>
      <c r="K1218" s="73">
        <v>0</v>
      </c>
      <c r="L1218" s="73">
        <v>0</v>
      </c>
      <c r="M1218" s="73">
        <v>0</v>
      </c>
      <c r="N1218" s="73">
        <v>0</v>
      </c>
      <c r="O1218" s="73">
        <v>0</v>
      </c>
      <c r="P1218" s="73">
        <v>0</v>
      </c>
      <c r="Q1218" s="73">
        <v>0</v>
      </c>
      <c r="R1218" s="73">
        <v>0</v>
      </c>
      <c r="S1218" s="73">
        <v>0</v>
      </c>
      <c r="T1218" s="73">
        <v>0</v>
      </c>
      <c r="U1218" s="73">
        <v>0</v>
      </c>
      <c r="V1218" s="73">
        <v>0</v>
      </c>
      <c r="W1218" s="73">
        <v>0</v>
      </c>
    </row>
    <row r="1219" spans="4:23" ht="15" customHeight="1" outlineLevel="2">
      <c r="D1219" s="38" t="s">
        <v>1176</v>
      </c>
      <c r="E1219" s="233" t="s">
        <v>1177</v>
      </c>
      <c r="F1219" s="73">
        <v>0</v>
      </c>
      <c r="G1219" s="73">
        <v>0</v>
      </c>
      <c r="H1219" s="73">
        <v>0</v>
      </c>
      <c r="I1219" s="73">
        <v>0</v>
      </c>
      <c r="J1219" s="73">
        <v>0</v>
      </c>
      <c r="K1219" s="73">
        <v>0</v>
      </c>
      <c r="L1219" s="73">
        <v>0</v>
      </c>
      <c r="M1219" s="73">
        <v>0</v>
      </c>
      <c r="N1219" s="73">
        <v>0</v>
      </c>
      <c r="O1219" s="73">
        <v>0</v>
      </c>
      <c r="P1219" s="73">
        <v>0</v>
      </c>
      <c r="Q1219" s="73">
        <v>0</v>
      </c>
      <c r="R1219" s="73">
        <v>0</v>
      </c>
      <c r="S1219" s="73">
        <v>0</v>
      </c>
      <c r="T1219" s="73">
        <v>0</v>
      </c>
      <c r="U1219" s="73">
        <v>0</v>
      </c>
      <c r="V1219" s="73">
        <v>0</v>
      </c>
      <c r="W1219" s="73">
        <v>0</v>
      </c>
    </row>
    <row r="1220" spans="4:23" ht="15" customHeight="1" outlineLevel="2">
      <c r="D1220" s="38" t="s">
        <v>1178</v>
      </c>
      <c r="E1220" s="233" t="s">
        <v>1179</v>
      </c>
      <c r="F1220" s="73">
        <v>0</v>
      </c>
      <c r="G1220" s="73">
        <v>0</v>
      </c>
      <c r="H1220" s="73">
        <v>0</v>
      </c>
      <c r="I1220" s="73">
        <v>0</v>
      </c>
      <c r="J1220" s="73">
        <v>0</v>
      </c>
      <c r="K1220" s="73">
        <v>0</v>
      </c>
      <c r="L1220" s="73">
        <v>0</v>
      </c>
      <c r="M1220" s="73">
        <v>0</v>
      </c>
      <c r="N1220" s="73">
        <v>0</v>
      </c>
      <c r="O1220" s="73">
        <v>0</v>
      </c>
      <c r="P1220" s="73">
        <v>0</v>
      </c>
      <c r="Q1220" s="73">
        <v>0</v>
      </c>
      <c r="R1220" s="73">
        <v>0</v>
      </c>
      <c r="S1220" s="73">
        <v>0</v>
      </c>
      <c r="T1220" s="73">
        <v>0</v>
      </c>
      <c r="U1220" s="73">
        <v>0</v>
      </c>
      <c r="V1220" s="73">
        <v>0</v>
      </c>
      <c r="W1220" s="73">
        <v>0</v>
      </c>
    </row>
    <row r="1221" spans="4:23" ht="15" customHeight="1" outlineLevel="2">
      <c r="D1221" s="38" t="s">
        <v>1180</v>
      </c>
      <c r="E1221" s="233" t="s">
        <v>1181</v>
      </c>
      <c r="F1221" s="73">
        <v>0</v>
      </c>
      <c r="G1221" s="73">
        <v>0</v>
      </c>
      <c r="H1221" s="73">
        <v>0</v>
      </c>
      <c r="I1221" s="73">
        <v>0</v>
      </c>
      <c r="J1221" s="73">
        <v>0</v>
      </c>
      <c r="K1221" s="73">
        <v>0</v>
      </c>
      <c r="L1221" s="73">
        <v>0</v>
      </c>
      <c r="M1221" s="73">
        <v>0</v>
      </c>
      <c r="N1221" s="73">
        <v>0</v>
      </c>
      <c r="O1221" s="73">
        <v>0</v>
      </c>
      <c r="P1221" s="73">
        <v>0</v>
      </c>
      <c r="Q1221" s="73">
        <v>0</v>
      </c>
      <c r="R1221" s="73">
        <v>0</v>
      </c>
      <c r="S1221" s="73">
        <v>0</v>
      </c>
      <c r="T1221" s="73">
        <v>0</v>
      </c>
      <c r="U1221" s="73">
        <v>0</v>
      </c>
      <c r="V1221" s="73">
        <v>0</v>
      </c>
      <c r="W1221" s="73">
        <v>0</v>
      </c>
    </row>
    <row r="1222" spans="4:23" ht="15" customHeight="1" outlineLevel="2">
      <c r="D1222" s="38" t="s">
        <v>1182</v>
      </c>
      <c r="E1222" s="233" t="s">
        <v>1183</v>
      </c>
      <c r="F1222" s="73">
        <v>0</v>
      </c>
      <c r="G1222" s="73">
        <v>0</v>
      </c>
      <c r="H1222" s="73">
        <v>0</v>
      </c>
      <c r="I1222" s="73">
        <v>0</v>
      </c>
      <c r="J1222" s="73">
        <v>0</v>
      </c>
      <c r="K1222" s="73">
        <v>0</v>
      </c>
      <c r="L1222" s="73">
        <v>0</v>
      </c>
      <c r="M1222" s="73">
        <v>0</v>
      </c>
      <c r="N1222" s="73">
        <v>0</v>
      </c>
      <c r="O1222" s="73">
        <v>0</v>
      </c>
      <c r="P1222" s="73">
        <v>0</v>
      </c>
      <c r="Q1222" s="73">
        <v>0</v>
      </c>
      <c r="R1222" s="73">
        <v>0</v>
      </c>
      <c r="S1222" s="73">
        <v>0</v>
      </c>
      <c r="T1222" s="73">
        <v>0</v>
      </c>
      <c r="U1222" s="73">
        <v>0</v>
      </c>
      <c r="V1222" s="73">
        <v>0</v>
      </c>
      <c r="W1222" s="73">
        <v>0</v>
      </c>
    </row>
    <row r="1223" spans="4:23" ht="15" customHeight="1" outlineLevel="2">
      <c r="D1223" s="38" t="s">
        <v>1184</v>
      </c>
      <c r="E1223" s="233" t="s">
        <v>1185</v>
      </c>
      <c r="F1223" s="73">
        <v>0</v>
      </c>
      <c r="G1223" s="73">
        <v>0</v>
      </c>
      <c r="H1223" s="73">
        <v>0</v>
      </c>
      <c r="I1223" s="73">
        <v>0</v>
      </c>
      <c r="J1223" s="73">
        <v>0</v>
      </c>
      <c r="K1223" s="73">
        <v>0</v>
      </c>
      <c r="L1223" s="73">
        <v>0</v>
      </c>
      <c r="M1223" s="73">
        <v>0</v>
      </c>
      <c r="N1223" s="73">
        <v>0</v>
      </c>
      <c r="O1223" s="73">
        <v>0</v>
      </c>
      <c r="P1223" s="73">
        <v>0</v>
      </c>
      <c r="Q1223" s="73">
        <v>0</v>
      </c>
      <c r="R1223" s="73">
        <v>0</v>
      </c>
      <c r="S1223" s="73">
        <v>0</v>
      </c>
      <c r="T1223" s="73">
        <v>0</v>
      </c>
      <c r="U1223" s="73">
        <v>0</v>
      </c>
      <c r="V1223" s="73">
        <v>0</v>
      </c>
      <c r="W1223" s="73">
        <v>0</v>
      </c>
    </row>
    <row r="1224" spans="4:23" ht="15" customHeight="1" outlineLevel="2">
      <c r="D1224" s="38" t="s">
        <v>1186</v>
      </c>
      <c r="E1224" s="233" t="s">
        <v>1187</v>
      </c>
      <c r="F1224" s="73">
        <v>0</v>
      </c>
      <c r="G1224" s="73">
        <v>0</v>
      </c>
      <c r="H1224" s="73">
        <v>0</v>
      </c>
      <c r="I1224" s="73">
        <v>0</v>
      </c>
      <c r="J1224" s="73">
        <v>0</v>
      </c>
      <c r="K1224" s="73">
        <v>0</v>
      </c>
      <c r="L1224" s="73">
        <v>0</v>
      </c>
      <c r="M1224" s="73">
        <v>0</v>
      </c>
      <c r="N1224" s="73">
        <v>0</v>
      </c>
      <c r="O1224" s="73">
        <v>0</v>
      </c>
      <c r="P1224" s="73">
        <v>0</v>
      </c>
      <c r="Q1224" s="73">
        <v>0</v>
      </c>
      <c r="R1224" s="73">
        <v>0</v>
      </c>
      <c r="S1224" s="73">
        <v>0</v>
      </c>
      <c r="T1224" s="73">
        <v>0</v>
      </c>
      <c r="U1224" s="73">
        <v>0</v>
      </c>
      <c r="V1224" s="73">
        <v>0</v>
      </c>
      <c r="W1224" s="73">
        <v>0</v>
      </c>
    </row>
    <row r="1225" spans="4:23" ht="15" customHeight="1" outlineLevel="2">
      <c r="D1225" s="38" t="s">
        <v>1188</v>
      </c>
      <c r="E1225" s="233" t="s">
        <v>1189</v>
      </c>
      <c r="F1225" s="73">
        <v>0</v>
      </c>
      <c r="G1225" s="73">
        <v>0</v>
      </c>
      <c r="H1225" s="73">
        <v>0</v>
      </c>
      <c r="I1225" s="73">
        <v>0</v>
      </c>
      <c r="J1225" s="73">
        <v>0</v>
      </c>
      <c r="K1225" s="73">
        <v>0</v>
      </c>
      <c r="L1225" s="73">
        <v>0</v>
      </c>
      <c r="M1225" s="73">
        <v>0</v>
      </c>
      <c r="N1225" s="73">
        <v>0</v>
      </c>
      <c r="O1225" s="73">
        <v>0</v>
      </c>
      <c r="P1225" s="73">
        <v>0</v>
      </c>
      <c r="Q1225" s="73">
        <v>0</v>
      </c>
      <c r="R1225" s="73">
        <v>0</v>
      </c>
      <c r="S1225" s="73">
        <v>0</v>
      </c>
      <c r="T1225" s="73">
        <v>0</v>
      </c>
      <c r="U1225" s="73">
        <v>0</v>
      </c>
      <c r="V1225" s="73">
        <v>0</v>
      </c>
      <c r="W1225" s="73">
        <v>0</v>
      </c>
    </row>
    <row r="1226" spans="4:23" ht="15" customHeight="1" outlineLevel="2">
      <c r="D1226" s="38" t="s">
        <v>1190</v>
      </c>
      <c r="E1226" s="233" t="s">
        <v>1191</v>
      </c>
      <c r="F1226" s="73">
        <v>0</v>
      </c>
      <c r="G1226" s="73">
        <v>0</v>
      </c>
      <c r="H1226" s="73">
        <v>0</v>
      </c>
      <c r="I1226" s="73">
        <v>0</v>
      </c>
      <c r="J1226" s="73">
        <v>0</v>
      </c>
      <c r="K1226" s="73">
        <v>0</v>
      </c>
      <c r="L1226" s="73">
        <v>0</v>
      </c>
      <c r="M1226" s="73">
        <v>0</v>
      </c>
      <c r="N1226" s="73">
        <v>0</v>
      </c>
      <c r="O1226" s="73">
        <v>0</v>
      </c>
      <c r="P1226" s="73">
        <v>0</v>
      </c>
      <c r="Q1226" s="73">
        <v>0</v>
      </c>
      <c r="R1226" s="73">
        <v>0</v>
      </c>
      <c r="S1226" s="73">
        <v>0</v>
      </c>
      <c r="T1226" s="73">
        <v>0</v>
      </c>
      <c r="U1226" s="73">
        <v>0</v>
      </c>
      <c r="V1226" s="73">
        <v>0</v>
      </c>
      <c r="W1226" s="73">
        <v>0</v>
      </c>
    </row>
    <row r="1227" spans="4:23" ht="15" customHeight="1" outlineLevel="2">
      <c r="D1227" s="38" t="s">
        <v>1192</v>
      </c>
      <c r="E1227" s="233" t="s">
        <v>1193</v>
      </c>
      <c r="F1227" s="73">
        <v>0</v>
      </c>
      <c r="G1227" s="73">
        <v>0</v>
      </c>
      <c r="H1227" s="73">
        <v>0</v>
      </c>
      <c r="I1227" s="73">
        <v>0</v>
      </c>
      <c r="J1227" s="73">
        <v>0</v>
      </c>
      <c r="K1227" s="73">
        <v>0</v>
      </c>
      <c r="L1227" s="73">
        <v>0</v>
      </c>
      <c r="M1227" s="73">
        <v>0</v>
      </c>
      <c r="N1227" s="73">
        <v>0</v>
      </c>
      <c r="O1227" s="73">
        <v>0</v>
      </c>
      <c r="P1227" s="73">
        <v>0</v>
      </c>
      <c r="Q1227" s="73">
        <v>0</v>
      </c>
      <c r="R1227" s="73">
        <v>0</v>
      </c>
      <c r="S1227" s="73">
        <v>0</v>
      </c>
      <c r="T1227" s="73">
        <v>0</v>
      </c>
      <c r="U1227" s="73">
        <v>0</v>
      </c>
      <c r="V1227" s="73">
        <v>0</v>
      </c>
      <c r="W1227" s="73">
        <v>0</v>
      </c>
    </row>
    <row r="1228" spans="4:23" ht="15" customHeight="1" outlineLevel="2">
      <c r="D1228" s="38" t="s">
        <v>1194</v>
      </c>
      <c r="E1228" s="233" t="s">
        <v>1195</v>
      </c>
      <c r="F1228" s="73">
        <v>0</v>
      </c>
      <c r="G1228" s="73">
        <v>0</v>
      </c>
      <c r="H1228" s="73">
        <v>0</v>
      </c>
      <c r="I1228" s="73">
        <v>0</v>
      </c>
      <c r="J1228" s="73">
        <v>0</v>
      </c>
      <c r="K1228" s="73">
        <v>0</v>
      </c>
      <c r="L1228" s="73">
        <v>0</v>
      </c>
      <c r="M1228" s="73">
        <v>0</v>
      </c>
      <c r="N1228" s="73">
        <v>0</v>
      </c>
      <c r="O1228" s="73">
        <v>0</v>
      </c>
      <c r="P1228" s="73">
        <v>0</v>
      </c>
      <c r="Q1228" s="73">
        <v>0</v>
      </c>
      <c r="R1228" s="73">
        <v>0</v>
      </c>
      <c r="S1228" s="73">
        <v>0</v>
      </c>
      <c r="T1228" s="73">
        <v>0</v>
      </c>
      <c r="U1228" s="73">
        <v>0</v>
      </c>
      <c r="V1228" s="73">
        <v>0</v>
      </c>
      <c r="W1228" s="73">
        <v>0</v>
      </c>
    </row>
    <row r="1229" spans="4:23" ht="15" customHeight="1" outlineLevel="2">
      <c r="D1229" s="38" t="s">
        <v>1196</v>
      </c>
      <c r="E1229" s="233" t="s">
        <v>1197</v>
      </c>
      <c r="F1229" s="73">
        <v>0</v>
      </c>
      <c r="G1229" s="73">
        <v>0</v>
      </c>
      <c r="H1229" s="73">
        <v>0</v>
      </c>
      <c r="I1229" s="73">
        <v>0</v>
      </c>
      <c r="J1229" s="73">
        <v>0</v>
      </c>
      <c r="K1229" s="73">
        <v>0</v>
      </c>
      <c r="L1229" s="73">
        <v>0</v>
      </c>
      <c r="M1229" s="73">
        <v>0</v>
      </c>
      <c r="N1229" s="73">
        <v>0</v>
      </c>
      <c r="O1229" s="73">
        <v>0</v>
      </c>
      <c r="P1229" s="73">
        <v>0</v>
      </c>
      <c r="Q1229" s="73">
        <v>0</v>
      </c>
      <c r="R1229" s="73">
        <v>0</v>
      </c>
      <c r="S1229" s="73">
        <v>0</v>
      </c>
      <c r="T1229" s="73">
        <v>0</v>
      </c>
      <c r="U1229" s="73">
        <v>0</v>
      </c>
      <c r="V1229" s="73">
        <v>0</v>
      </c>
      <c r="W1229" s="73">
        <v>0</v>
      </c>
    </row>
    <row r="1230" spans="4:23" ht="15" customHeight="1" outlineLevel="2">
      <c r="D1230" s="38" t="s">
        <v>1198</v>
      </c>
      <c r="E1230" s="233" t="s">
        <v>1199</v>
      </c>
      <c r="F1230" s="73">
        <v>1</v>
      </c>
      <c r="G1230" s="73">
        <v>0</v>
      </c>
      <c r="H1230" s="73">
        <v>1</v>
      </c>
      <c r="I1230" s="73">
        <v>1</v>
      </c>
      <c r="J1230" s="73">
        <v>0</v>
      </c>
      <c r="K1230" s="73">
        <v>1</v>
      </c>
      <c r="L1230" s="73">
        <v>1</v>
      </c>
      <c r="M1230" s="73">
        <v>0</v>
      </c>
      <c r="N1230" s="73">
        <v>1</v>
      </c>
      <c r="O1230" s="73">
        <v>1</v>
      </c>
      <c r="P1230" s="73">
        <v>0</v>
      </c>
      <c r="Q1230" s="73">
        <v>1</v>
      </c>
      <c r="R1230" s="73">
        <v>1</v>
      </c>
      <c r="S1230" s="73">
        <v>0</v>
      </c>
      <c r="T1230" s="73">
        <v>1</v>
      </c>
      <c r="U1230" s="73">
        <v>1</v>
      </c>
      <c r="V1230" s="73">
        <v>0</v>
      </c>
      <c r="W1230" s="73">
        <v>1</v>
      </c>
    </row>
    <row r="1231" spans="4:23" ht="15" customHeight="1" outlineLevel="2">
      <c r="D1231" s="38" t="s">
        <v>1200</v>
      </c>
      <c r="E1231" s="233" t="s">
        <v>1201</v>
      </c>
      <c r="F1231" s="73">
        <v>0</v>
      </c>
      <c r="G1231" s="73">
        <v>0</v>
      </c>
      <c r="H1231" s="73">
        <v>0</v>
      </c>
      <c r="I1231" s="73">
        <v>0</v>
      </c>
      <c r="J1231" s="73">
        <v>0</v>
      </c>
      <c r="K1231" s="73">
        <v>0</v>
      </c>
      <c r="L1231" s="73">
        <v>0</v>
      </c>
      <c r="M1231" s="73">
        <v>0</v>
      </c>
      <c r="N1231" s="73">
        <v>0</v>
      </c>
      <c r="O1231" s="73">
        <v>0</v>
      </c>
      <c r="P1231" s="73">
        <v>0</v>
      </c>
      <c r="Q1231" s="73">
        <v>0</v>
      </c>
      <c r="R1231" s="73">
        <v>0</v>
      </c>
      <c r="S1231" s="73">
        <v>0</v>
      </c>
      <c r="T1231" s="73">
        <v>0</v>
      </c>
      <c r="U1231" s="73">
        <v>0</v>
      </c>
      <c r="V1231" s="73">
        <v>0</v>
      </c>
      <c r="W1231" s="73">
        <v>0</v>
      </c>
    </row>
    <row r="1232" spans="4:23" ht="15" customHeight="1" outlineLevel="2">
      <c r="D1232" s="38" t="s">
        <v>1202</v>
      </c>
      <c r="E1232" s="233" t="s">
        <v>1203</v>
      </c>
      <c r="F1232" s="73">
        <v>0</v>
      </c>
      <c r="G1232" s="73">
        <v>0</v>
      </c>
      <c r="H1232" s="73">
        <v>0</v>
      </c>
      <c r="I1232" s="73">
        <v>0</v>
      </c>
      <c r="J1232" s="73">
        <v>0</v>
      </c>
      <c r="K1232" s="73">
        <v>0</v>
      </c>
      <c r="L1232" s="73">
        <v>0</v>
      </c>
      <c r="M1232" s="73">
        <v>0</v>
      </c>
      <c r="N1232" s="73">
        <v>0</v>
      </c>
      <c r="O1232" s="73">
        <v>0</v>
      </c>
      <c r="P1232" s="73">
        <v>0</v>
      </c>
      <c r="Q1232" s="73">
        <v>0</v>
      </c>
      <c r="R1232" s="73">
        <v>0</v>
      </c>
      <c r="S1232" s="73">
        <v>0</v>
      </c>
      <c r="T1232" s="73">
        <v>0</v>
      </c>
      <c r="U1232" s="73">
        <v>0</v>
      </c>
      <c r="V1232" s="73">
        <v>0</v>
      </c>
      <c r="W1232" s="73">
        <v>0</v>
      </c>
    </row>
    <row r="1233" spans="3:23" ht="15" customHeight="1" outlineLevel="2">
      <c r="D1233" s="38" t="s">
        <v>1204</v>
      </c>
      <c r="E1233" s="233" t="s">
        <v>1205</v>
      </c>
      <c r="F1233" s="73">
        <v>0</v>
      </c>
      <c r="G1233" s="73">
        <v>0</v>
      </c>
      <c r="H1233" s="73">
        <v>0</v>
      </c>
      <c r="I1233" s="73">
        <v>0</v>
      </c>
      <c r="J1233" s="73">
        <v>0</v>
      </c>
      <c r="K1233" s="73">
        <v>0</v>
      </c>
      <c r="L1233" s="73">
        <v>0</v>
      </c>
      <c r="M1233" s="73">
        <v>0</v>
      </c>
      <c r="N1233" s="73">
        <v>0</v>
      </c>
      <c r="O1233" s="73">
        <v>0</v>
      </c>
      <c r="P1233" s="73">
        <v>0</v>
      </c>
      <c r="Q1233" s="73">
        <v>0</v>
      </c>
      <c r="R1233" s="73">
        <v>0</v>
      </c>
      <c r="S1233" s="73">
        <v>0</v>
      </c>
      <c r="T1233" s="73">
        <v>0</v>
      </c>
      <c r="U1233" s="73">
        <v>0</v>
      </c>
      <c r="V1233" s="73">
        <v>0</v>
      </c>
      <c r="W1233" s="73">
        <v>0</v>
      </c>
    </row>
    <row r="1234" spans="3:23" ht="15" customHeight="1" outlineLevel="2">
      <c r="D1234" s="38" t="s">
        <v>1206</v>
      </c>
      <c r="E1234" s="233" t="s">
        <v>1207</v>
      </c>
      <c r="F1234" s="73">
        <v>0</v>
      </c>
      <c r="G1234" s="73">
        <v>0</v>
      </c>
      <c r="H1234" s="73">
        <v>0</v>
      </c>
      <c r="I1234" s="73">
        <v>0</v>
      </c>
      <c r="J1234" s="73">
        <v>0</v>
      </c>
      <c r="K1234" s="73">
        <v>0</v>
      </c>
      <c r="L1234" s="73">
        <v>0</v>
      </c>
      <c r="M1234" s="73">
        <v>0</v>
      </c>
      <c r="N1234" s="73">
        <v>0</v>
      </c>
      <c r="O1234" s="73">
        <v>0</v>
      </c>
      <c r="P1234" s="73">
        <v>0</v>
      </c>
      <c r="Q1234" s="73">
        <v>0</v>
      </c>
      <c r="R1234" s="73">
        <v>0</v>
      </c>
      <c r="S1234" s="73">
        <v>0</v>
      </c>
      <c r="T1234" s="73">
        <v>0</v>
      </c>
      <c r="U1234" s="73">
        <v>0</v>
      </c>
      <c r="V1234" s="73">
        <v>0</v>
      </c>
      <c r="W1234" s="73">
        <v>0</v>
      </c>
    </row>
    <row r="1235" spans="3:23" ht="15" customHeight="1" outlineLevel="2">
      <c r="D1235" s="38" t="s">
        <v>1208</v>
      </c>
      <c r="E1235" s="233" t="s">
        <v>1209</v>
      </c>
      <c r="F1235" s="73">
        <v>0</v>
      </c>
      <c r="G1235" s="73">
        <v>0</v>
      </c>
      <c r="H1235" s="73">
        <v>0</v>
      </c>
      <c r="I1235" s="73">
        <v>0</v>
      </c>
      <c r="J1235" s="73">
        <v>0</v>
      </c>
      <c r="K1235" s="73">
        <v>0</v>
      </c>
      <c r="L1235" s="73">
        <v>0</v>
      </c>
      <c r="M1235" s="73">
        <v>0</v>
      </c>
      <c r="N1235" s="73">
        <v>0</v>
      </c>
      <c r="O1235" s="73">
        <v>0</v>
      </c>
      <c r="P1235" s="73">
        <v>0</v>
      </c>
      <c r="Q1235" s="73">
        <v>0</v>
      </c>
      <c r="R1235" s="73">
        <v>0</v>
      </c>
      <c r="S1235" s="73">
        <v>0</v>
      </c>
      <c r="T1235" s="73">
        <v>0</v>
      </c>
      <c r="U1235" s="73">
        <v>0</v>
      </c>
      <c r="V1235" s="73">
        <v>0</v>
      </c>
      <c r="W1235" s="73">
        <v>0</v>
      </c>
    </row>
    <row r="1236" spans="3:23" ht="15" customHeight="1" outlineLevel="2">
      <c r="D1236" s="38" t="s">
        <v>1210</v>
      </c>
      <c r="E1236" s="233" t="s">
        <v>1211</v>
      </c>
      <c r="F1236" s="73">
        <v>0</v>
      </c>
      <c r="G1236" s="73">
        <v>0</v>
      </c>
      <c r="H1236" s="73">
        <v>0</v>
      </c>
      <c r="I1236" s="73">
        <v>0</v>
      </c>
      <c r="J1236" s="73">
        <v>0</v>
      </c>
      <c r="K1236" s="73">
        <v>0</v>
      </c>
      <c r="L1236" s="73">
        <v>0</v>
      </c>
      <c r="M1236" s="73">
        <v>0</v>
      </c>
      <c r="N1236" s="73">
        <v>0</v>
      </c>
      <c r="O1236" s="73">
        <v>0</v>
      </c>
      <c r="P1236" s="73">
        <v>0</v>
      </c>
      <c r="Q1236" s="73">
        <v>0</v>
      </c>
      <c r="R1236" s="73">
        <v>0</v>
      </c>
      <c r="S1236" s="73">
        <v>0</v>
      </c>
      <c r="T1236" s="73">
        <v>0</v>
      </c>
      <c r="U1236" s="73">
        <v>0</v>
      </c>
      <c r="V1236" s="73">
        <v>0</v>
      </c>
      <c r="W1236" s="73">
        <v>0</v>
      </c>
    </row>
    <row r="1237" spans="3:23" ht="15" customHeight="1" outlineLevel="2">
      <c r="D1237" s="38" t="s">
        <v>1212</v>
      </c>
      <c r="E1237" s="233" t="s">
        <v>1213</v>
      </c>
      <c r="F1237" s="73">
        <v>0</v>
      </c>
      <c r="G1237" s="73">
        <v>0</v>
      </c>
      <c r="H1237" s="73">
        <v>0</v>
      </c>
      <c r="I1237" s="73">
        <v>0</v>
      </c>
      <c r="J1237" s="73">
        <v>0</v>
      </c>
      <c r="K1237" s="73">
        <v>0</v>
      </c>
      <c r="L1237" s="73">
        <v>0</v>
      </c>
      <c r="M1237" s="73">
        <v>0</v>
      </c>
      <c r="N1237" s="73">
        <v>0</v>
      </c>
      <c r="O1237" s="73">
        <v>0</v>
      </c>
      <c r="P1237" s="73">
        <v>0</v>
      </c>
      <c r="Q1237" s="73">
        <v>0</v>
      </c>
      <c r="R1237" s="73">
        <v>0</v>
      </c>
      <c r="S1237" s="73">
        <v>0</v>
      </c>
      <c r="T1237" s="73">
        <v>0</v>
      </c>
      <c r="U1237" s="73">
        <v>0</v>
      </c>
      <c r="V1237" s="73">
        <v>0</v>
      </c>
      <c r="W1237" s="73">
        <v>0</v>
      </c>
    </row>
    <row r="1238" spans="3:23" ht="15" customHeight="1" outlineLevel="2">
      <c r="D1238" s="38" t="s">
        <v>1214</v>
      </c>
      <c r="E1238" s="233" t="s">
        <v>1215</v>
      </c>
      <c r="F1238" s="73">
        <v>0</v>
      </c>
      <c r="G1238" s="73">
        <v>0</v>
      </c>
      <c r="H1238" s="73">
        <v>0</v>
      </c>
      <c r="I1238" s="73">
        <v>0</v>
      </c>
      <c r="J1238" s="73">
        <v>0</v>
      </c>
      <c r="K1238" s="73">
        <v>0</v>
      </c>
      <c r="L1238" s="73">
        <v>0</v>
      </c>
      <c r="M1238" s="73">
        <v>0</v>
      </c>
      <c r="N1238" s="73">
        <v>0</v>
      </c>
      <c r="O1238" s="73">
        <v>0</v>
      </c>
      <c r="P1238" s="73">
        <v>0</v>
      </c>
      <c r="Q1238" s="73">
        <v>0</v>
      </c>
      <c r="R1238" s="73">
        <v>0</v>
      </c>
      <c r="S1238" s="73">
        <v>0</v>
      </c>
      <c r="T1238" s="73">
        <v>0</v>
      </c>
      <c r="U1238" s="73">
        <v>0</v>
      </c>
      <c r="V1238" s="73">
        <v>0</v>
      </c>
      <c r="W1238" s="73">
        <v>0</v>
      </c>
    </row>
    <row r="1239" spans="3:23" ht="15" customHeight="1" outlineLevel="2">
      <c r="D1239" s="38" t="s">
        <v>1216</v>
      </c>
      <c r="E1239" s="233" t="s">
        <v>1217</v>
      </c>
      <c r="F1239" s="73">
        <v>2</v>
      </c>
      <c r="G1239" s="73">
        <v>0</v>
      </c>
      <c r="H1239" s="73">
        <v>2</v>
      </c>
      <c r="I1239" s="73">
        <v>2</v>
      </c>
      <c r="J1239" s="73">
        <v>0</v>
      </c>
      <c r="K1239" s="73">
        <v>2</v>
      </c>
      <c r="L1239" s="73">
        <v>2</v>
      </c>
      <c r="M1239" s="73">
        <v>0</v>
      </c>
      <c r="N1239" s="73">
        <v>2</v>
      </c>
      <c r="O1239" s="73">
        <v>2</v>
      </c>
      <c r="P1239" s="73">
        <v>0</v>
      </c>
      <c r="Q1239" s="73">
        <v>2</v>
      </c>
      <c r="R1239" s="73">
        <v>2</v>
      </c>
      <c r="S1239" s="73">
        <v>0</v>
      </c>
      <c r="T1239" s="73">
        <v>2</v>
      </c>
      <c r="U1239" s="73">
        <v>3</v>
      </c>
      <c r="V1239" s="73">
        <v>1</v>
      </c>
      <c r="W1239" s="73">
        <v>2</v>
      </c>
    </row>
    <row r="1240" spans="3:23" ht="15" customHeight="1" outlineLevel="2">
      <c r="D1240" s="38" t="s">
        <v>1218</v>
      </c>
      <c r="E1240" s="233" t="s">
        <v>1219</v>
      </c>
      <c r="F1240" s="73">
        <v>0</v>
      </c>
      <c r="G1240" s="73">
        <v>0</v>
      </c>
      <c r="H1240" s="73">
        <v>0</v>
      </c>
      <c r="I1240" s="73">
        <v>0</v>
      </c>
      <c r="J1240" s="73">
        <v>0</v>
      </c>
      <c r="K1240" s="73">
        <v>0</v>
      </c>
      <c r="L1240" s="73">
        <v>0</v>
      </c>
      <c r="M1240" s="73">
        <v>0</v>
      </c>
      <c r="N1240" s="73">
        <v>0</v>
      </c>
      <c r="O1240" s="73">
        <v>0</v>
      </c>
      <c r="P1240" s="73">
        <v>0</v>
      </c>
      <c r="Q1240" s="73">
        <v>0</v>
      </c>
      <c r="R1240" s="73">
        <v>0</v>
      </c>
      <c r="S1240" s="73">
        <v>0</v>
      </c>
      <c r="T1240" s="73">
        <v>0</v>
      </c>
      <c r="U1240" s="73">
        <v>0</v>
      </c>
      <c r="V1240" s="73">
        <v>0</v>
      </c>
      <c r="W1240" s="73">
        <v>0</v>
      </c>
    </row>
    <row r="1241" spans="3:23" ht="15" customHeight="1" outlineLevel="2">
      <c r="D1241" s="38" t="s">
        <v>1220</v>
      </c>
      <c r="E1241" s="233" t="s">
        <v>1221</v>
      </c>
      <c r="F1241" s="73">
        <v>0</v>
      </c>
      <c r="G1241" s="73">
        <v>0</v>
      </c>
      <c r="H1241" s="73">
        <v>0</v>
      </c>
      <c r="I1241" s="73">
        <v>0</v>
      </c>
      <c r="J1241" s="73">
        <v>0</v>
      </c>
      <c r="K1241" s="73">
        <v>0</v>
      </c>
      <c r="L1241" s="73">
        <v>0</v>
      </c>
      <c r="M1241" s="73">
        <v>0</v>
      </c>
      <c r="N1241" s="73">
        <v>0</v>
      </c>
      <c r="O1241" s="73">
        <v>0</v>
      </c>
      <c r="P1241" s="73">
        <v>0</v>
      </c>
      <c r="Q1241" s="73">
        <v>0</v>
      </c>
      <c r="R1241" s="73">
        <v>0</v>
      </c>
      <c r="S1241" s="73">
        <v>0</v>
      </c>
      <c r="T1241" s="73">
        <v>0</v>
      </c>
      <c r="U1241" s="73">
        <v>0</v>
      </c>
      <c r="V1241" s="73">
        <v>0</v>
      </c>
      <c r="W1241" s="73">
        <v>0</v>
      </c>
    </row>
    <row r="1242" spans="3:23" ht="15" customHeight="1" outlineLevel="2">
      <c r="D1242" s="38" t="s">
        <v>1222</v>
      </c>
      <c r="E1242" s="233" t="s">
        <v>1223</v>
      </c>
      <c r="F1242" s="73">
        <v>0</v>
      </c>
      <c r="G1242" s="73">
        <v>0</v>
      </c>
      <c r="H1242" s="73">
        <v>0</v>
      </c>
      <c r="I1242" s="73">
        <v>0</v>
      </c>
      <c r="J1242" s="73">
        <v>0</v>
      </c>
      <c r="K1242" s="73">
        <v>0</v>
      </c>
      <c r="L1242" s="73">
        <v>0</v>
      </c>
      <c r="M1242" s="73">
        <v>0</v>
      </c>
      <c r="N1242" s="73">
        <v>0</v>
      </c>
      <c r="O1242" s="73">
        <v>0</v>
      </c>
      <c r="P1242" s="73">
        <v>0</v>
      </c>
      <c r="Q1242" s="73">
        <v>0</v>
      </c>
      <c r="R1242" s="73">
        <v>0</v>
      </c>
      <c r="S1242" s="73">
        <v>0</v>
      </c>
      <c r="T1242" s="73">
        <v>0</v>
      </c>
      <c r="U1242" s="73">
        <v>0</v>
      </c>
      <c r="V1242" s="73">
        <v>0</v>
      </c>
      <c r="W1242" s="73">
        <v>0</v>
      </c>
    </row>
    <row r="1243" spans="3:23" ht="15" customHeight="1" outlineLevel="2">
      <c r="D1243" s="38" t="s">
        <v>1224</v>
      </c>
      <c r="E1243" s="233" t="s">
        <v>1225</v>
      </c>
      <c r="F1243" s="73">
        <v>0</v>
      </c>
      <c r="G1243" s="73">
        <v>0</v>
      </c>
      <c r="H1243" s="73">
        <v>0</v>
      </c>
      <c r="I1243" s="73">
        <v>0</v>
      </c>
      <c r="J1243" s="73">
        <v>0</v>
      </c>
      <c r="K1243" s="73">
        <v>0</v>
      </c>
      <c r="L1243" s="73">
        <v>0</v>
      </c>
      <c r="M1243" s="73">
        <v>0</v>
      </c>
      <c r="N1243" s="73">
        <v>0</v>
      </c>
      <c r="O1243" s="73">
        <v>0</v>
      </c>
      <c r="P1243" s="73">
        <v>0</v>
      </c>
      <c r="Q1243" s="73">
        <v>0</v>
      </c>
      <c r="R1243" s="73">
        <v>0</v>
      </c>
      <c r="S1243" s="73">
        <v>0</v>
      </c>
      <c r="T1243" s="73">
        <v>0</v>
      </c>
      <c r="U1243" s="73">
        <v>0</v>
      </c>
      <c r="V1243" s="73">
        <v>0</v>
      </c>
      <c r="W1243" s="73">
        <v>0</v>
      </c>
    </row>
    <row r="1244" spans="3:23" ht="15" customHeight="1" outlineLevel="2">
      <c r="D1244" s="38" t="s">
        <v>1226</v>
      </c>
      <c r="E1244" s="233" t="s">
        <v>1227</v>
      </c>
      <c r="F1244" s="73">
        <v>0</v>
      </c>
      <c r="G1244" s="73">
        <v>0</v>
      </c>
      <c r="H1244" s="73">
        <v>0</v>
      </c>
      <c r="I1244" s="73">
        <v>0</v>
      </c>
      <c r="J1244" s="73">
        <v>0</v>
      </c>
      <c r="K1244" s="73">
        <v>0</v>
      </c>
      <c r="L1244" s="73">
        <v>0</v>
      </c>
      <c r="M1244" s="73">
        <v>0</v>
      </c>
      <c r="N1244" s="73">
        <v>0</v>
      </c>
      <c r="O1244" s="73">
        <v>0</v>
      </c>
      <c r="P1244" s="73">
        <v>0</v>
      </c>
      <c r="Q1244" s="73">
        <v>0</v>
      </c>
      <c r="R1244" s="73">
        <v>0</v>
      </c>
      <c r="S1244" s="73">
        <v>0</v>
      </c>
      <c r="T1244" s="73">
        <v>0</v>
      </c>
      <c r="U1244" s="73">
        <v>0</v>
      </c>
      <c r="V1244" s="73">
        <v>0</v>
      </c>
      <c r="W1244" s="73">
        <v>0</v>
      </c>
    </row>
    <row r="1245" spans="3:23" ht="15" customHeight="1" outlineLevel="2">
      <c r="D1245" s="38" t="s">
        <v>1228</v>
      </c>
      <c r="E1245" s="233" t="s">
        <v>1229</v>
      </c>
      <c r="F1245" s="73">
        <v>0</v>
      </c>
      <c r="G1245" s="73">
        <v>0</v>
      </c>
      <c r="H1245" s="73">
        <v>0</v>
      </c>
      <c r="I1245" s="73">
        <v>0</v>
      </c>
      <c r="J1245" s="73">
        <v>0</v>
      </c>
      <c r="K1245" s="73">
        <v>0</v>
      </c>
      <c r="L1245" s="73">
        <v>0</v>
      </c>
      <c r="M1245" s="73">
        <v>0</v>
      </c>
      <c r="N1245" s="73">
        <v>0</v>
      </c>
      <c r="O1245" s="73">
        <v>0</v>
      </c>
      <c r="P1245" s="73">
        <v>0</v>
      </c>
      <c r="Q1245" s="73">
        <v>0</v>
      </c>
      <c r="R1245" s="73">
        <v>0</v>
      </c>
      <c r="S1245" s="73">
        <v>0</v>
      </c>
      <c r="T1245" s="73">
        <v>0</v>
      </c>
      <c r="U1245" s="73">
        <v>0</v>
      </c>
      <c r="V1245" s="73">
        <v>0</v>
      </c>
      <c r="W1245" s="73">
        <v>0</v>
      </c>
    </row>
    <row r="1246" spans="3:23" ht="15" customHeight="1" outlineLevel="2">
      <c r="D1246" s="38" t="s">
        <v>1230</v>
      </c>
      <c r="E1246" s="233" t="s">
        <v>1231</v>
      </c>
      <c r="F1246" s="73">
        <v>0</v>
      </c>
      <c r="G1246" s="73">
        <v>0</v>
      </c>
      <c r="H1246" s="73">
        <v>0</v>
      </c>
      <c r="I1246" s="73">
        <v>0</v>
      </c>
      <c r="J1246" s="73">
        <v>0</v>
      </c>
      <c r="K1246" s="73">
        <v>0</v>
      </c>
      <c r="L1246" s="73">
        <v>0</v>
      </c>
      <c r="M1246" s="73">
        <v>0</v>
      </c>
      <c r="N1246" s="73">
        <v>0</v>
      </c>
      <c r="O1246" s="73">
        <v>0</v>
      </c>
      <c r="P1246" s="73">
        <v>0</v>
      </c>
      <c r="Q1246" s="73">
        <v>0</v>
      </c>
      <c r="R1246" s="73">
        <v>0</v>
      </c>
      <c r="S1246" s="73">
        <v>0</v>
      </c>
      <c r="T1246" s="73">
        <v>0</v>
      </c>
      <c r="U1246" s="73">
        <v>0</v>
      </c>
      <c r="V1246" s="73">
        <v>0</v>
      </c>
      <c r="W1246" s="73">
        <v>0</v>
      </c>
    </row>
    <row r="1247" spans="3:23" ht="15" customHeight="1" outlineLevel="1">
      <c r="C1247" s="231" t="s">
        <v>1232</v>
      </c>
      <c r="E1247" s="230" t="s">
        <v>1233</v>
      </c>
      <c r="F1247" s="73">
        <v>19</v>
      </c>
      <c r="G1247" s="73">
        <v>14</v>
      </c>
      <c r="H1247" s="73">
        <v>5</v>
      </c>
      <c r="I1247" s="73">
        <v>16</v>
      </c>
      <c r="J1247" s="73">
        <v>14</v>
      </c>
      <c r="K1247" s="73">
        <v>2</v>
      </c>
      <c r="L1247" s="73">
        <v>10</v>
      </c>
      <c r="M1247" s="73">
        <v>8</v>
      </c>
      <c r="N1247" s="73">
        <v>2</v>
      </c>
      <c r="O1247" s="73">
        <v>10</v>
      </c>
      <c r="P1247" s="73">
        <v>8</v>
      </c>
      <c r="Q1247" s="73">
        <v>2</v>
      </c>
      <c r="R1247" s="73">
        <v>10</v>
      </c>
      <c r="S1247" s="73">
        <v>8</v>
      </c>
      <c r="T1247" s="73">
        <v>2</v>
      </c>
      <c r="U1247" s="73">
        <v>9</v>
      </c>
      <c r="V1247" s="73">
        <v>7</v>
      </c>
      <c r="W1247" s="73">
        <v>2</v>
      </c>
    </row>
    <row r="1248" spans="3:23" ht="15" customHeight="1" outlineLevel="2">
      <c r="D1248" s="38" t="s">
        <v>1234</v>
      </c>
      <c r="E1248" s="233" t="s">
        <v>1235</v>
      </c>
      <c r="F1248" s="73">
        <v>0</v>
      </c>
      <c r="G1248" s="73">
        <v>0</v>
      </c>
      <c r="H1248" s="73">
        <v>0</v>
      </c>
      <c r="I1248" s="73">
        <v>0</v>
      </c>
      <c r="J1248" s="73">
        <v>0</v>
      </c>
      <c r="K1248" s="73">
        <v>0</v>
      </c>
      <c r="L1248" s="73">
        <v>0</v>
      </c>
      <c r="M1248" s="73">
        <v>0</v>
      </c>
      <c r="N1248" s="73">
        <v>0</v>
      </c>
      <c r="O1248" s="73">
        <v>0</v>
      </c>
      <c r="P1248" s="73">
        <v>0</v>
      </c>
      <c r="Q1248" s="73">
        <v>0</v>
      </c>
      <c r="R1248" s="73">
        <v>0</v>
      </c>
      <c r="S1248" s="73">
        <v>0</v>
      </c>
      <c r="T1248" s="73">
        <v>0</v>
      </c>
      <c r="U1248" s="73">
        <v>0</v>
      </c>
      <c r="V1248" s="73">
        <v>0</v>
      </c>
      <c r="W1248" s="73">
        <v>0</v>
      </c>
    </row>
    <row r="1249" spans="3:23" ht="15" customHeight="1" outlineLevel="2">
      <c r="D1249" s="38" t="s">
        <v>1236</v>
      </c>
      <c r="E1249" s="233" t="s">
        <v>1237</v>
      </c>
      <c r="F1249" s="73">
        <v>0</v>
      </c>
      <c r="G1249" s="73">
        <v>0</v>
      </c>
      <c r="H1249" s="73">
        <v>0</v>
      </c>
      <c r="I1249" s="73">
        <v>0</v>
      </c>
      <c r="J1249" s="73">
        <v>0</v>
      </c>
      <c r="K1249" s="73">
        <v>0</v>
      </c>
      <c r="L1249" s="73">
        <v>0</v>
      </c>
      <c r="M1249" s="73">
        <v>0</v>
      </c>
      <c r="N1249" s="73">
        <v>0</v>
      </c>
      <c r="O1249" s="73">
        <v>0</v>
      </c>
      <c r="P1249" s="73">
        <v>0</v>
      </c>
      <c r="Q1249" s="73">
        <v>0</v>
      </c>
      <c r="R1249" s="73">
        <v>0</v>
      </c>
      <c r="S1249" s="73">
        <v>0</v>
      </c>
      <c r="T1249" s="73">
        <v>0</v>
      </c>
      <c r="U1249" s="73">
        <v>0</v>
      </c>
      <c r="V1249" s="73">
        <v>0</v>
      </c>
      <c r="W1249" s="73">
        <v>0</v>
      </c>
    </row>
    <row r="1250" spans="3:23" ht="15" customHeight="1" outlineLevel="2">
      <c r="D1250" s="38" t="s">
        <v>1238</v>
      </c>
      <c r="E1250" s="233" t="s">
        <v>1239</v>
      </c>
      <c r="F1250" s="73">
        <v>19</v>
      </c>
      <c r="G1250" s="73">
        <v>14</v>
      </c>
      <c r="H1250" s="73">
        <v>5</v>
      </c>
      <c r="I1250" s="73">
        <v>16</v>
      </c>
      <c r="J1250" s="73">
        <v>14</v>
      </c>
      <c r="K1250" s="73">
        <v>2</v>
      </c>
      <c r="L1250" s="73">
        <v>9</v>
      </c>
      <c r="M1250" s="73">
        <v>8</v>
      </c>
      <c r="N1250" s="73">
        <v>1</v>
      </c>
      <c r="O1250" s="73">
        <v>9</v>
      </c>
      <c r="P1250" s="73">
        <v>8</v>
      </c>
      <c r="Q1250" s="73">
        <v>1</v>
      </c>
      <c r="R1250" s="73">
        <v>9</v>
      </c>
      <c r="S1250" s="73">
        <v>8</v>
      </c>
      <c r="T1250" s="73">
        <v>1</v>
      </c>
      <c r="U1250" s="73">
        <v>8</v>
      </c>
      <c r="V1250" s="73">
        <v>7</v>
      </c>
      <c r="W1250" s="73">
        <v>1</v>
      </c>
    </row>
    <row r="1251" spans="3:23" ht="15" customHeight="1" outlineLevel="2">
      <c r="D1251" s="38" t="s">
        <v>1240</v>
      </c>
      <c r="E1251" s="233" t="s">
        <v>1241</v>
      </c>
      <c r="F1251" s="73">
        <v>0</v>
      </c>
      <c r="G1251" s="73">
        <v>0</v>
      </c>
      <c r="H1251" s="73">
        <v>0</v>
      </c>
      <c r="I1251" s="73">
        <v>0</v>
      </c>
      <c r="J1251" s="73">
        <v>0</v>
      </c>
      <c r="K1251" s="73">
        <v>0</v>
      </c>
      <c r="L1251" s="73">
        <v>0</v>
      </c>
      <c r="M1251" s="73">
        <v>0</v>
      </c>
      <c r="N1251" s="73">
        <v>0</v>
      </c>
      <c r="O1251" s="73">
        <v>0</v>
      </c>
      <c r="P1251" s="73">
        <v>0</v>
      </c>
      <c r="Q1251" s="73">
        <v>0</v>
      </c>
      <c r="R1251" s="73">
        <v>0</v>
      </c>
      <c r="S1251" s="73">
        <v>0</v>
      </c>
      <c r="T1251" s="73">
        <v>0</v>
      </c>
      <c r="U1251" s="73">
        <v>0</v>
      </c>
      <c r="V1251" s="73">
        <v>0</v>
      </c>
      <c r="W1251" s="73">
        <v>0</v>
      </c>
    </row>
    <row r="1252" spans="3:23" ht="15" customHeight="1" outlineLevel="2">
      <c r="D1252" s="38" t="s">
        <v>1242</v>
      </c>
      <c r="E1252" s="233" t="s">
        <v>1243</v>
      </c>
      <c r="F1252" s="73">
        <v>0</v>
      </c>
      <c r="G1252" s="73">
        <v>0</v>
      </c>
      <c r="H1252" s="73">
        <v>0</v>
      </c>
      <c r="I1252" s="73">
        <v>0</v>
      </c>
      <c r="J1252" s="73">
        <v>0</v>
      </c>
      <c r="K1252" s="73">
        <v>0</v>
      </c>
      <c r="L1252" s="73">
        <v>0</v>
      </c>
      <c r="M1252" s="73">
        <v>0</v>
      </c>
      <c r="N1252" s="73">
        <v>0</v>
      </c>
      <c r="O1252" s="73">
        <v>0</v>
      </c>
      <c r="P1252" s="73">
        <v>0</v>
      </c>
      <c r="Q1252" s="73">
        <v>0</v>
      </c>
      <c r="R1252" s="73">
        <v>0</v>
      </c>
      <c r="S1252" s="73">
        <v>0</v>
      </c>
      <c r="T1252" s="73">
        <v>0</v>
      </c>
      <c r="U1252" s="73">
        <v>0</v>
      </c>
      <c r="V1252" s="73">
        <v>0</v>
      </c>
      <c r="W1252" s="73">
        <v>0</v>
      </c>
    </row>
    <row r="1253" spans="3:23" ht="15" customHeight="1" outlineLevel="2">
      <c r="D1253" s="38" t="s">
        <v>1244</v>
      </c>
      <c r="E1253" s="233" t="s">
        <v>1245</v>
      </c>
      <c r="F1253" s="73">
        <v>0</v>
      </c>
      <c r="G1253" s="73">
        <v>0</v>
      </c>
      <c r="H1253" s="73">
        <v>0</v>
      </c>
      <c r="I1253" s="73">
        <v>0</v>
      </c>
      <c r="J1253" s="73">
        <v>0</v>
      </c>
      <c r="K1253" s="73">
        <v>0</v>
      </c>
      <c r="L1253" s="73">
        <v>1</v>
      </c>
      <c r="M1253" s="73">
        <v>0</v>
      </c>
      <c r="N1253" s="73">
        <v>1</v>
      </c>
      <c r="O1253" s="73">
        <v>1</v>
      </c>
      <c r="P1253" s="73">
        <v>0</v>
      </c>
      <c r="Q1253" s="73">
        <v>1</v>
      </c>
      <c r="R1253" s="73">
        <v>1</v>
      </c>
      <c r="S1253" s="73">
        <v>0</v>
      </c>
      <c r="T1253" s="73">
        <v>1</v>
      </c>
      <c r="U1253" s="73">
        <v>1</v>
      </c>
      <c r="V1253" s="73">
        <v>0</v>
      </c>
      <c r="W1253" s="73">
        <v>1</v>
      </c>
    </row>
    <row r="1254" spans="3:23" ht="15" customHeight="1" outlineLevel="2">
      <c r="D1254" s="38" t="s">
        <v>1246</v>
      </c>
      <c r="E1254" s="233" t="s">
        <v>1247</v>
      </c>
      <c r="F1254" s="73">
        <v>0</v>
      </c>
      <c r="G1254" s="73">
        <v>0</v>
      </c>
      <c r="H1254" s="73">
        <v>0</v>
      </c>
      <c r="I1254" s="73">
        <v>0</v>
      </c>
      <c r="J1254" s="73">
        <v>0</v>
      </c>
      <c r="K1254" s="73">
        <v>0</v>
      </c>
      <c r="L1254" s="73">
        <v>0</v>
      </c>
      <c r="M1254" s="73">
        <v>0</v>
      </c>
      <c r="N1254" s="73">
        <v>0</v>
      </c>
      <c r="O1254" s="73">
        <v>0</v>
      </c>
      <c r="P1254" s="73">
        <v>0</v>
      </c>
      <c r="Q1254" s="73">
        <v>0</v>
      </c>
      <c r="R1254" s="73">
        <v>0</v>
      </c>
      <c r="S1254" s="73">
        <v>0</v>
      </c>
      <c r="T1254" s="73">
        <v>0</v>
      </c>
      <c r="U1254" s="73">
        <v>0</v>
      </c>
      <c r="V1254" s="73">
        <v>0</v>
      </c>
      <c r="W1254" s="73">
        <v>0</v>
      </c>
    </row>
    <row r="1255" spans="3:23" ht="15" customHeight="1" outlineLevel="2">
      <c r="D1255" s="38" t="s">
        <v>1248</v>
      </c>
      <c r="E1255" s="233" t="s">
        <v>1249</v>
      </c>
      <c r="F1255" s="73">
        <v>0</v>
      </c>
      <c r="G1255" s="73">
        <v>0</v>
      </c>
      <c r="H1255" s="73">
        <v>0</v>
      </c>
      <c r="I1255" s="73">
        <v>0</v>
      </c>
      <c r="J1255" s="73">
        <v>0</v>
      </c>
      <c r="K1255" s="73">
        <v>0</v>
      </c>
      <c r="L1255" s="73">
        <v>0</v>
      </c>
      <c r="M1255" s="73">
        <v>0</v>
      </c>
      <c r="N1255" s="73">
        <v>0</v>
      </c>
      <c r="O1255" s="73">
        <v>0</v>
      </c>
      <c r="P1255" s="73">
        <v>0</v>
      </c>
      <c r="Q1255" s="73">
        <v>0</v>
      </c>
      <c r="R1255" s="73">
        <v>0</v>
      </c>
      <c r="S1255" s="73">
        <v>0</v>
      </c>
      <c r="T1255" s="73">
        <v>0</v>
      </c>
      <c r="U1255" s="73">
        <v>0</v>
      </c>
      <c r="V1255" s="73">
        <v>0</v>
      </c>
      <c r="W1255" s="73">
        <v>0</v>
      </c>
    </row>
    <row r="1256" spans="3:23" ht="15" customHeight="1" outlineLevel="2">
      <c r="D1256" s="38" t="s">
        <v>1250</v>
      </c>
      <c r="E1256" s="233" t="s">
        <v>1251</v>
      </c>
      <c r="F1256" s="73">
        <v>0</v>
      </c>
      <c r="G1256" s="73">
        <v>0</v>
      </c>
      <c r="H1256" s="73">
        <v>0</v>
      </c>
      <c r="I1256" s="73">
        <v>0</v>
      </c>
      <c r="J1256" s="73">
        <v>0</v>
      </c>
      <c r="K1256" s="73">
        <v>0</v>
      </c>
      <c r="L1256" s="73">
        <v>0</v>
      </c>
      <c r="M1256" s="73">
        <v>0</v>
      </c>
      <c r="N1256" s="73">
        <v>0</v>
      </c>
      <c r="O1256" s="73">
        <v>0</v>
      </c>
      <c r="P1256" s="73">
        <v>0</v>
      </c>
      <c r="Q1256" s="73">
        <v>0</v>
      </c>
      <c r="R1256" s="73">
        <v>0</v>
      </c>
      <c r="S1256" s="73">
        <v>0</v>
      </c>
      <c r="T1256" s="73">
        <v>0</v>
      </c>
      <c r="U1256" s="73">
        <v>0</v>
      </c>
      <c r="V1256" s="73">
        <v>0</v>
      </c>
      <c r="W1256" s="73">
        <v>0</v>
      </c>
    </row>
    <row r="1257" spans="3:23" ht="15" customHeight="1" outlineLevel="2">
      <c r="D1257" s="38" t="s">
        <v>1252</v>
      </c>
      <c r="E1257" s="233" t="s">
        <v>1253</v>
      </c>
      <c r="F1257" s="73">
        <v>0</v>
      </c>
      <c r="G1257" s="73">
        <v>0</v>
      </c>
      <c r="H1257" s="73">
        <v>0</v>
      </c>
      <c r="I1257" s="73">
        <v>0</v>
      </c>
      <c r="J1257" s="73">
        <v>0</v>
      </c>
      <c r="K1257" s="73">
        <v>0</v>
      </c>
      <c r="L1257" s="73">
        <v>0</v>
      </c>
      <c r="M1257" s="73">
        <v>0</v>
      </c>
      <c r="N1257" s="73">
        <v>0</v>
      </c>
      <c r="O1257" s="73">
        <v>0</v>
      </c>
      <c r="P1257" s="73">
        <v>0</v>
      </c>
      <c r="Q1257" s="73">
        <v>0</v>
      </c>
      <c r="R1257" s="73">
        <v>0</v>
      </c>
      <c r="S1257" s="73">
        <v>0</v>
      </c>
      <c r="T1257" s="73">
        <v>0</v>
      </c>
      <c r="U1257" s="73">
        <v>0</v>
      </c>
      <c r="V1257" s="73">
        <v>0</v>
      </c>
      <c r="W1257" s="73">
        <v>0</v>
      </c>
    </row>
    <row r="1258" spans="3:23" ht="15" customHeight="1" outlineLevel="2">
      <c r="D1258" s="38" t="s">
        <v>1254</v>
      </c>
      <c r="E1258" s="233" t="s">
        <v>1255</v>
      </c>
      <c r="F1258" s="73">
        <v>0</v>
      </c>
      <c r="G1258" s="73">
        <v>0</v>
      </c>
      <c r="H1258" s="73">
        <v>0</v>
      </c>
      <c r="I1258" s="73">
        <v>0</v>
      </c>
      <c r="J1258" s="73">
        <v>0</v>
      </c>
      <c r="K1258" s="73">
        <v>0</v>
      </c>
      <c r="L1258" s="73">
        <v>0</v>
      </c>
      <c r="M1258" s="73">
        <v>0</v>
      </c>
      <c r="N1258" s="73">
        <v>0</v>
      </c>
      <c r="O1258" s="73">
        <v>0</v>
      </c>
      <c r="P1258" s="73">
        <v>0</v>
      </c>
      <c r="Q1258" s="73">
        <v>0</v>
      </c>
      <c r="R1258" s="73">
        <v>0</v>
      </c>
      <c r="S1258" s="73">
        <v>0</v>
      </c>
      <c r="T1258" s="73">
        <v>0</v>
      </c>
      <c r="U1258" s="73">
        <v>0</v>
      </c>
      <c r="V1258" s="73">
        <v>0</v>
      </c>
      <c r="W1258" s="73">
        <v>0</v>
      </c>
    </row>
    <row r="1259" spans="3:23" ht="15" customHeight="1" outlineLevel="1">
      <c r="C1259" s="231" t="s">
        <v>36</v>
      </c>
      <c r="E1259" s="230" t="s">
        <v>1256</v>
      </c>
      <c r="F1259" s="73">
        <v>4</v>
      </c>
      <c r="G1259" s="73">
        <v>0</v>
      </c>
      <c r="H1259" s="73">
        <v>4</v>
      </c>
      <c r="I1259" s="73">
        <v>5</v>
      </c>
      <c r="J1259" s="73">
        <v>0</v>
      </c>
      <c r="K1259" s="73">
        <v>5</v>
      </c>
      <c r="L1259" s="73">
        <v>4</v>
      </c>
      <c r="M1259" s="73">
        <v>0</v>
      </c>
      <c r="N1259" s="73">
        <v>4</v>
      </c>
      <c r="O1259" s="73">
        <v>4</v>
      </c>
      <c r="P1259" s="73">
        <v>0</v>
      </c>
      <c r="Q1259" s="73">
        <v>4</v>
      </c>
      <c r="R1259" s="73">
        <v>4</v>
      </c>
      <c r="S1259" s="73">
        <v>0</v>
      </c>
      <c r="T1259" s="73">
        <v>4</v>
      </c>
      <c r="U1259" s="73">
        <v>4</v>
      </c>
      <c r="V1259" s="73">
        <v>0</v>
      </c>
      <c r="W1259" s="73">
        <v>4</v>
      </c>
    </row>
    <row r="1260" spans="3:23" ht="15" customHeight="1" outlineLevel="2">
      <c r="D1260" s="38" t="s">
        <v>1257</v>
      </c>
      <c r="E1260" s="233" t="s">
        <v>1258</v>
      </c>
      <c r="F1260" s="73">
        <v>4</v>
      </c>
      <c r="G1260" s="73">
        <v>0</v>
      </c>
      <c r="H1260" s="73">
        <v>4</v>
      </c>
      <c r="I1260" s="73">
        <v>4</v>
      </c>
      <c r="J1260" s="73">
        <v>0</v>
      </c>
      <c r="K1260" s="73">
        <v>4</v>
      </c>
      <c r="L1260" s="73">
        <v>4</v>
      </c>
      <c r="M1260" s="73">
        <v>0</v>
      </c>
      <c r="N1260" s="73">
        <v>4</v>
      </c>
      <c r="O1260" s="73">
        <v>4</v>
      </c>
      <c r="P1260" s="73">
        <v>0</v>
      </c>
      <c r="Q1260" s="73">
        <v>4</v>
      </c>
      <c r="R1260" s="73">
        <v>4</v>
      </c>
      <c r="S1260" s="73">
        <v>0</v>
      </c>
      <c r="T1260" s="73">
        <v>4</v>
      </c>
      <c r="U1260" s="73">
        <v>4</v>
      </c>
      <c r="V1260" s="73">
        <v>0</v>
      </c>
      <c r="W1260" s="73">
        <v>4</v>
      </c>
    </row>
    <row r="1261" spans="3:23" ht="15" customHeight="1" outlineLevel="2">
      <c r="D1261" s="38" t="s">
        <v>1259</v>
      </c>
      <c r="E1261" s="233" t="s">
        <v>1260</v>
      </c>
      <c r="F1261" s="73">
        <v>0</v>
      </c>
      <c r="G1261" s="73">
        <v>0</v>
      </c>
      <c r="H1261" s="73">
        <v>0</v>
      </c>
      <c r="I1261" s="73">
        <v>0</v>
      </c>
      <c r="J1261" s="73">
        <v>0</v>
      </c>
      <c r="K1261" s="73">
        <v>0</v>
      </c>
      <c r="L1261" s="73">
        <v>0</v>
      </c>
      <c r="M1261" s="73">
        <v>0</v>
      </c>
      <c r="N1261" s="73">
        <v>0</v>
      </c>
      <c r="O1261" s="73">
        <v>0</v>
      </c>
      <c r="P1261" s="73">
        <v>0</v>
      </c>
      <c r="Q1261" s="73">
        <v>0</v>
      </c>
      <c r="R1261" s="73">
        <v>0</v>
      </c>
      <c r="S1261" s="73">
        <v>0</v>
      </c>
      <c r="T1261" s="73">
        <v>0</v>
      </c>
      <c r="U1261" s="73">
        <v>0</v>
      </c>
      <c r="V1261" s="73">
        <v>0</v>
      </c>
      <c r="W1261" s="73">
        <v>0</v>
      </c>
    </row>
    <row r="1262" spans="3:23" ht="15" customHeight="1" outlineLevel="2">
      <c r="D1262" s="38" t="s">
        <v>1261</v>
      </c>
      <c r="E1262" s="233" t="s">
        <v>1262</v>
      </c>
      <c r="F1262" s="73">
        <v>0</v>
      </c>
      <c r="G1262" s="73">
        <v>0</v>
      </c>
      <c r="H1262" s="73">
        <v>0</v>
      </c>
      <c r="I1262" s="73">
        <v>0</v>
      </c>
      <c r="J1262" s="73">
        <v>0</v>
      </c>
      <c r="K1262" s="73">
        <v>0</v>
      </c>
      <c r="L1262" s="73">
        <v>0</v>
      </c>
      <c r="M1262" s="73">
        <v>0</v>
      </c>
      <c r="N1262" s="73">
        <v>0</v>
      </c>
      <c r="O1262" s="73">
        <v>0</v>
      </c>
      <c r="P1262" s="73">
        <v>0</v>
      </c>
      <c r="Q1262" s="73">
        <v>0</v>
      </c>
      <c r="R1262" s="73">
        <v>0</v>
      </c>
      <c r="S1262" s="73">
        <v>0</v>
      </c>
      <c r="T1262" s="73">
        <v>0</v>
      </c>
      <c r="U1262" s="73">
        <v>0</v>
      </c>
      <c r="V1262" s="73">
        <v>0</v>
      </c>
      <c r="W1262" s="73">
        <v>0</v>
      </c>
    </row>
    <row r="1263" spans="3:23" ht="15" customHeight="1" outlineLevel="2">
      <c r="D1263" s="38" t="s">
        <v>1263</v>
      </c>
      <c r="E1263" s="233" t="s">
        <v>1264</v>
      </c>
      <c r="F1263" s="73">
        <v>0</v>
      </c>
      <c r="G1263" s="73">
        <v>0</v>
      </c>
      <c r="H1263" s="73">
        <v>0</v>
      </c>
      <c r="I1263" s="73">
        <v>1</v>
      </c>
      <c r="J1263" s="73">
        <v>0</v>
      </c>
      <c r="K1263" s="73">
        <v>1</v>
      </c>
      <c r="L1263" s="73">
        <v>0</v>
      </c>
      <c r="M1263" s="73">
        <v>0</v>
      </c>
      <c r="N1263" s="73">
        <v>0</v>
      </c>
      <c r="O1263" s="73">
        <v>0</v>
      </c>
      <c r="P1263" s="73">
        <v>0</v>
      </c>
      <c r="Q1263" s="73">
        <v>0</v>
      </c>
      <c r="R1263" s="73">
        <v>0</v>
      </c>
      <c r="S1263" s="73">
        <v>0</v>
      </c>
      <c r="T1263" s="73">
        <v>0</v>
      </c>
      <c r="U1263" s="73">
        <v>0</v>
      </c>
      <c r="V1263" s="73">
        <v>0</v>
      </c>
      <c r="W1263" s="73">
        <v>0</v>
      </c>
    </row>
    <row r="1264" spans="3:23" ht="15" customHeight="1" outlineLevel="2">
      <c r="D1264" s="38" t="s">
        <v>1265</v>
      </c>
      <c r="E1264" s="233" t="s">
        <v>1266</v>
      </c>
      <c r="F1264" s="73">
        <v>0</v>
      </c>
      <c r="G1264" s="73">
        <v>0</v>
      </c>
      <c r="H1264" s="73">
        <v>0</v>
      </c>
      <c r="I1264" s="73">
        <v>0</v>
      </c>
      <c r="J1264" s="73">
        <v>0</v>
      </c>
      <c r="K1264" s="73">
        <v>0</v>
      </c>
      <c r="L1264" s="73">
        <v>0</v>
      </c>
      <c r="M1264" s="73">
        <v>0</v>
      </c>
      <c r="N1264" s="73">
        <v>0</v>
      </c>
      <c r="O1264" s="73">
        <v>0</v>
      </c>
      <c r="P1264" s="73">
        <v>0</v>
      </c>
      <c r="Q1264" s="73">
        <v>0</v>
      </c>
      <c r="R1264" s="73">
        <v>0</v>
      </c>
      <c r="S1264" s="73">
        <v>0</v>
      </c>
      <c r="T1264" s="73">
        <v>0</v>
      </c>
      <c r="U1264" s="73">
        <v>0</v>
      </c>
      <c r="V1264" s="73">
        <v>0</v>
      </c>
      <c r="W1264" s="73">
        <v>0</v>
      </c>
    </row>
    <row r="1265" spans="3:23" ht="15" customHeight="1" outlineLevel="2">
      <c r="D1265" s="38" t="s">
        <v>1267</v>
      </c>
      <c r="E1265" s="233" t="s">
        <v>1268</v>
      </c>
      <c r="F1265" s="73">
        <v>0</v>
      </c>
      <c r="G1265" s="73">
        <v>0</v>
      </c>
      <c r="H1265" s="73">
        <v>0</v>
      </c>
      <c r="I1265" s="73">
        <v>0</v>
      </c>
      <c r="J1265" s="73">
        <v>0</v>
      </c>
      <c r="K1265" s="73">
        <v>0</v>
      </c>
      <c r="L1265" s="73">
        <v>0</v>
      </c>
      <c r="M1265" s="73">
        <v>0</v>
      </c>
      <c r="N1265" s="73">
        <v>0</v>
      </c>
      <c r="O1265" s="73">
        <v>0</v>
      </c>
      <c r="P1265" s="73">
        <v>0</v>
      </c>
      <c r="Q1265" s="73">
        <v>0</v>
      </c>
      <c r="R1265" s="73">
        <v>0</v>
      </c>
      <c r="S1265" s="73">
        <v>0</v>
      </c>
      <c r="T1265" s="73">
        <v>0</v>
      </c>
      <c r="U1265" s="73">
        <v>0</v>
      </c>
      <c r="V1265" s="73">
        <v>0</v>
      </c>
      <c r="W1265" s="73">
        <v>0</v>
      </c>
    </row>
    <row r="1266" spans="3:23" ht="15" customHeight="1" outlineLevel="2">
      <c r="D1266" s="38" t="s">
        <v>1269</v>
      </c>
      <c r="E1266" s="233" t="s">
        <v>1270</v>
      </c>
      <c r="F1266" s="73">
        <v>0</v>
      </c>
      <c r="G1266" s="73">
        <v>0</v>
      </c>
      <c r="H1266" s="73">
        <v>0</v>
      </c>
      <c r="I1266" s="73">
        <v>0</v>
      </c>
      <c r="J1266" s="73">
        <v>0</v>
      </c>
      <c r="K1266" s="73">
        <v>0</v>
      </c>
      <c r="L1266" s="73">
        <v>0</v>
      </c>
      <c r="M1266" s="73">
        <v>0</v>
      </c>
      <c r="N1266" s="73">
        <v>0</v>
      </c>
      <c r="O1266" s="73">
        <v>0</v>
      </c>
      <c r="P1266" s="73">
        <v>0</v>
      </c>
      <c r="Q1266" s="73">
        <v>0</v>
      </c>
      <c r="R1266" s="73">
        <v>0</v>
      </c>
      <c r="S1266" s="73">
        <v>0</v>
      </c>
      <c r="T1266" s="73">
        <v>0</v>
      </c>
      <c r="U1266" s="73">
        <v>0</v>
      </c>
      <c r="V1266" s="73">
        <v>0</v>
      </c>
      <c r="W1266" s="73">
        <v>0</v>
      </c>
    </row>
    <row r="1267" spans="3:23" ht="15" customHeight="1" outlineLevel="2">
      <c r="D1267" s="38" t="s">
        <v>1271</v>
      </c>
      <c r="E1267" s="233" t="s">
        <v>1272</v>
      </c>
      <c r="F1267" s="73">
        <v>0</v>
      </c>
      <c r="G1267" s="73">
        <v>0</v>
      </c>
      <c r="H1267" s="73">
        <v>0</v>
      </c>
      <c r="I1267" s="73">
        <v>0</v>
      </c>
      <c r="J1267" s="73">
        <v>0</v>
      </c>
      <c r="K1267" s="73">
        <v>0</v>
      </c>
      <c r="L1267" s="73">
        <v>0</v>
      </c>
      <c r="M1267" s="73">
        <v>0</v>
      </c>
      <c r="N1267" s="73">
        <v>0</v>
      </c>
      <c r="O1267" s="73">
        <v>0</v>
      </c>
      <c r="P1267" s="73">
        <v>0</v>
      </c>
      <c r="Q1267" s="73">
        <v>0</v>
      </c>
      <c r="R1267" s="73">
        <v>0</v>
      </c>
      <c r="S1267" s="73">
        <v>0</v>
      </c>
      <c r="T1267" s="73">
        <v>0</v>
      </c>
      <c r="U1267" s="73">
        <v>0</v>
      </c>
      <c r="V1267" s="73">
        <v>0</v>
      </c>
      <c r="W1267" s="73">
        <v>0</v>
      </c>
    </row>
    <row r="1268" spans="3:23" ht="15" customHeight="1" outlineLevel="2">
      <c r="D1268" s="38" t="s">
        <v>1273</v>
      </c>
      <c r="E1268" s="233" t="s">
        <v>1274</v>
      </c>
      <c r="F1268" s="73">
        <v>0</v>
      </c>
      <c r="G1268" s="73">
        <v>0</v>
      </c>
      <c r="H1268" s="73">
        <v>0</v>
      </c>
      <c r="I1268" s="73">
        <v>0</v>
      </c>
      <c r="J1268" s="73">
        <v>0</v>
      </c>
      <c r="K1268" s="73">
        <v>0</v>
      </c>
      <c r="L1268" s="73">
        <v>0</v>
      </c>
      <c r="M1268" s="73">
        <v>0</v>
      </c>
      <c r="N1268" s="73">
        <v>0</v>
      </c>
      <c r="O1268" s="73">
        <v>0</v>
      </c>
      <c r="P1268" s="73">
        <v>0</v>
      </c>
      <c r="Q1268" s="73">
        <v>0</v>
      </c>
      <c r="R1268" s="73">
        <v>0</v>
      </c>
      <c r="S1268" s="73">
        <v>0</v>
      </c>
      <c r="T1268" s="73">
        <v>0</v>
      </c>
      <c r="U1268" s="73">
        <v>0</v>
      </c>
      <c r="V1268" s="73">
        <v>0</v>
      </c>
      <c r="W1268" s="73">
        <v>0</v>
      </c>
    </row>
    <row r="1269" spans="3:23" ht="15" customHeight="1" outlineLevel="2">
      <c r="D1269" s="38" t="s">
        <v>1275</v>
      </c>
      <c r="E1269" s="233" t="s">
        <v>1276</v>
      </c>
      <c r="F1269" s="73">
        <v>0</v>
      </c>
      <c r="G1269" s="73">
        <v>0</v>
      </c>
      <c r="H1269" s="73">
        <v>0</v>
      </c>
      <c r="I1269" s="73">
        <v>0</v>
      </c>
      <c r="J1269" s="73">
        <v>0</v>
      </c>
      <c r="K1269" s="73">
        <v>0</v>
      </c>
      <c r="L1269" s="73">
        <v>0</v>
      </c>
      <c r="M1269" s="73">
        <v>0</v>
      </c>
      <c r="N1269" s="73">
        <v>0</v>
      </c>
      <c r="O1269" s="73">
        <v>0</v>
      </c>
      <c r="P1269" s="73">
        <v>0</v>
      </c>
      <c r="Q1269" s="73">
        <v>0</v>
      </c>
      <c r="R1269" s="73">
        <v>0</v>
      </c>
      <c r="S1269" s="73">
        <v>0</v>
      </c>
      <c r="T1269" s="73">
        <v>0</v>
      </c>
      <c r="U1269" s="73">
        <v>0</v>
      </c>
      <c r="V1269" s="73">
        <v>0</v>
      </c>
      <c r="W1269" s="73">
        <v>0</v>
      </c>
    </row>
    <row r="1270" spans="3:23" ht="15" customHeight="1" outlineLevel="2">
      <c r="D1270" s="38" t="s">
        <v>1277</v>
      </c>
      <c r="E1270" s="233" t="s">
        <v>1278</v>
      </c>
      <c r="F1270" s="73">
        <v>0</v>
      </c>
      <c r="G1270" s="73">
        <v>0</v>
      </c>
      <c r="H1270" s="73">
        <v>0</v>
      </c>
      <c r="I1270" s="73">
        <v>0</v>
      </c>
      <c r="J1270" s="73">
        <v>0</v>
      </c>
      <c r="K1270" s="73">
        <v>0</v>
      </c>
      <c r="L1270" s="73">
        <v>0</v>
      </c>
      <c r="M1270" s="73">
        <v>0</v>
      </c>
      <c r="N1270" s="73">
        <v>0</v>
      </c>
      <c r="O1270" s="73">
        <v>0</v>
      </c>
      <c r="P1270" s="73">
        <v>0</v>
      </c>
      <c r="Q1270" s="73">
        <v>0</v>
      </c>
      <c r="R1270" s="73">
        <v>0</v>
      </c>
      <c r="S1270" s="73">
        <v>0</v>
      </c>
      <c r="T1270" s="73">
        <v>0</v>
      </c>
      <c r="U1270" s="73">
        <v>0</v>
      </c>
      <c r="V1270" s="73">
        <v>0</v>
      </c>
      <c r="W1270" s="73">
        <v>0</v>
      </c>
    </row>
    <row r="1271" spans="3:23" ht="15" customHeight="1" outlineLevel="2">
      <c r="D1271" s="38" t="s">
        <v>1279</v>
      </c>
      <c r="E1271" s="233" t="s">
        <v>1280</v>
      </c>
      <c r="F1271" s="73">
        <v>0</v>
      </c>
      <c r="G1271" s="73">
        <v>0</v>
      </c>
      <c r="H1271" s="73">
        <v>0</v>
      </c>
      <c r="I1271" s="73">
        <v>0</v>
      </c>
      <c r="J1271" s="73">
        <v>0</v>
      </c>
      <c r="K1271" s="73">
        <v>0</v>
      </c>
      <c r="L1271" s="73">
        <v>0</v>
      </c>
      <c r="M1271" s="73">
        <v>0</v>
      </c>
      <c r="N1271" s="73">
        <v>0</v>
      </c>
      <c r="O1271" s="73">
        <v>0</v>
      </c>
      <c r="P1271" s="73">
        <v>0</v>
      </c>
      <c r="Q1271" s="73">
        <v>0</v>
      </c>
      <c r="R1271" s="73">
        <v>0</v>
      </c>
      <c r="S1271" s="73">
        <v>0</v>
      </c>
      <c r="T1271" s="73">
        <v>0</v>
      </c>
      <c r="U1271" s="73">
        <v>0</v>
      </c>
      <c r="V1271" s="73">
        <v>0</v>
      </c>
      <c r="W1271" s="73">
        <v>0</v>
      </c>
    </row>
    <row r="1272" spans="3:23" ht="15" customHeight="1" outlineLevel="2">
      <c r="D1272" s="38" t="s">
        <v>1281</v>
      </c>
      <c r="E1272" s="233" t="s">
        <v>1282</v>
      </c>
      <c r="F1272" s="73">
        <v>0</v>
      </c>
      <c r="G1272" s="73">
        <v>0</v>
      </c>
      <c r="H1272" s="73">
        <v>0</v>
      </c>
      <c r="I1272" s="73">
        <v>0</v>
      </c>
      <c r="J1272" s="73">
        <v>0</v>
      </c>
      <c r="K1272" s="73">
        <v>0</v>
      </c>
      <c r="L1272" s="73">
        <v>0</v>
      </c>
      <c r="M1272" s="73">
        <v>0</v>
      </c>
      <c r="N1272" s="73">
        <v>0</v>
      </c>
      <c r="O1272" s="73">
        <v>0</v>
      </c>
      <c r="P1272" s="73">
        <v>0</v>
      </c>
      <c r="Q1272" s="73">
        <v>0</v>
      </c>
      <c r="R1272" s="73">
        <v>0</v>
      </c>
      <c r="S1272" s="73">
        <v>0</v>
      </c>
      <c r="T1272" s="73">
        <v>0</v>
      </c>
      <c r="U1272" s="73">
        <v>0</v>
      </c>
      <c r="V1272" s="73">
        <v>0</v>
      </c>
      <c r="W1272" s="73">
        <v>0</v>
      </c>
    </row>
    <row r="1273" spans="3:23" ht="15" customHeight="1" outlineLevel="2">
      <c r="D1273" s="38" t="s">
        <v>1283</v>
      </c>
      <c r="E1273" s="233" t="s">
        <v>1284</v>
      </c>
      <c r="F1273" s="73">
        <v>0</v>
      </c>
      <c r="G1273" s="73">
        <v>0</v>
      </c>
      <c r="H1273" s="73">
        <v>0</v>
      </c>
      <c r="I1273" s="73">
        <v>0</v>
      </c>
      <c r="J1273" s="73">
        <v>0</v>
      </c>
      <c r="K1273" s="73">
        <v>0</v>
      </c>
      <c r="L1273" s="73">
        <v>0</v>
      </c>
      <c r="M1273" s="73">
        <v>0</v>
      </c>
      <c r="N1273" s="73">
        <v>0</v>
      </c>
      <c r="O1273" s="73">
        <v>0</v>
      </c>
      <c r="P1273" s="73">
        <v>0</v>
      </c>
      <c r="Q1273" s="73">
        <v>0</v>
      </c>
      <c r="R1273" s="73">
        <v>0</v>
      </c>
      <c r="S1273" s="73">
        <v>0</v>
      </c>
      <c r="T1273" s="73">
        <v>0</v>
      </c>
      <c r="U1273" s="73">
        <v>0</v>
      </c>
      <c r="V1273" s="73">
        <v>0</v>
      </c>
      <c r="W1273" s="73">
        <v>0</v>
      </c>
    </row>
    <row r="1274" spans="3:23" ht="15" customHeight="1" outlineLevel="2">
      <c r="D1274" s="38" t="s">
        <v>1285</v>
      </c>
      <c r="E1274" s="233" t="s">
        <v>1286</v>
      </c>
      <c r="F1274" s="73">
        <v>0</v>
      </c>
      <c r="G1274" s="73">
        <v>0</v>
      </c>
      <c r="H1274" s="73">
        <v>0</v>
      </c>
      <c r="I1274" s="73">
        <v>0</v>
      </c>
      <c r="J1274" s="73">
        <v>0</v>
      </c>
      <c r="K1274" s="73">
        <v>0</v>
      </c>
      <c r="L1274" s="73">
        <v>0</v>
      </c>
      <c r="M1274" s="73">
        <v>0</v>
      </c>
      <c r="N1274" s="73">
        <v>0</v>
      </c>
      <c r="O1274" s="73">
        <v>0</v>
      </c>
      <c r="P1274" s="73">
        <v>0</v>
      </c>
      <c r="Q1274" s="73">
        <v>0</v>
      </c>
      <c r="R1274" s="73">
        <v>0</v>
      </c>
      <c r="S1274" s="73">
        <v>0</v>
      </c>
      <c r="T1274" s="73">
        <v>0</v>
      </c>
      <c r="U1274" s="73">
        <v>0</v>
      </c>
      <c r="V1274" s="73">
        <v>0</v>
      </c>
      <c r="W1274" s="73">
        <v>0</v>
      </c>
    </row>
    <row r="1275" spans="3:23" ht="15" customHeight="1" outlineLevel="2">
      <c r="D1275" s="38" t="s">
        <v>1287</v>
      </c>
      <c r="E1275" s="233" t="s">
        <v>1288</v>
      </c>
      <c r="F1275" s="73">
        <v>0</v>
      </c>
      <c r="G1275" s="73">
        <v>0</v>
      </c>
      <c r="H1275" s="73">
        <v>0</v>
      </c>
      <c r="I1275" s="73">
        <v>0</v>
      </c>
      <c r="J1275" s="73">
        <v>0</v>
      </c>
      <c r="K1275" s="73">
        <v>0</v>
      </c>
      <c r="L1275" s="73">
        <v>0</v>
      </c>
      <c r="M1275" s="73">
        <v>0</v>
      </c>
      <c r="N1275" s="73">
        <v>0</v>
      </c>
      <c r="O1275" s="73">
        <v>0</v>
      </c>
      <c r="P1275" s="73">
        <v>0</v>
      </c>
      <c r="Q1275" s="73">
        <v>0</v>
      </c>
      <c r="R1275" s="73">
        <v>0</v>
      </c>
      <c r="S1275" s="73">
        <v>0</v>
      </c>
      <c r="T1275" s="73">
        <v>0</v>
      </c>
      <c r="U1275" s="73">
        <v>0</v>
      </c>
      <c r="V1275" s="73">
        <v>0</v>
      </c>
      <c r="W1275" s="73">
        <v>0</v>
      </c>
    </row>
    <row r="1276" spans="3:23" ht="15" customHeight="1" outlineLevel="1">
      <c r="C1276" s="231" t="s">
        <v>1289</v>
      </c>
      <c r="E1276" s="230" t="s">
        <v>1290</v>
      </c>
      <c r="F1276" s="73">
        <v>92</v>
      </c>
      <c r="G1276" s="73">
        <v>36</v>
      </c>
      <c r="H1276" s="73">
        <v>56</v>
      </c>
      <c r="I1276" s="73">
        <v>82</v>
      </c>
      <c r="J1276" s="73">
        <v>30</v>
      </c>
      <c r="K1276" s="73">
        <v>52</v>
      </c>
      <c r="L1276" s="73">
        <v>72</v>
      </c>
      <c r="M1276" s="73">
        <v>24</v>
      </c>
      <c r="N1276" s="73">
        <v>48</v>
      </c>
      <c r="O1276" s="73">
        <v>72</v>
      </c>
      <c r="P1276" s="73">
        <v>24</v>
      </c>
      <c r="Q1276" s="73">
        <v>48</v>
      </c>
      <c r="R1276" s="73">
        <v>67</v>
      </c>
      <c r="S1276" s="73">
        <v>23</v>
      </c>
      <c r="T1276" s="73">
        <v>44</v>
      </c>
      <c r="U1276" s="73">
        <v>67</v>
      </c>
      <c r="V1276" s="73">
        <v>23</v>
      </c>
      <c r="W1276" s="73">
        <v>44</v>
      </c>
    </row>
    <row r="1277" spans="3:23" ht="15" customHeight="1" outlineLevel="2">
      <c r="D1277" s="38" t="s">
        <v>1291</v>
      </c>
      <c r="E1277" s="233" t="s">
        <v>1292</v>
      </c>
      <c r="F1277" s="73">
        <v>9</v>
      </c>
      <c r="G1277" s="73">
        <v>0</v>
      </c>
      <c r="H1277" s="73">
        <v>9</v>
      </c>
      <c r="I1277" s="73">
        <v>7</v>
      </c>
      <c r="J1277" s="73">
        <v>0</v>
      </c>
      <c r="K1277" s="73">
        <v>7</v>
      </c>
      <c r="L1277" s="73">
        <v>7</v>
      </c>
      <c r="M1277" s="73">
        <v>0</v>
      </c>
      <c r="N1277" s="73">
        <v>7</v>
      </c>
      <c r="O1277" s="73">
        <v>7</v>
      </c>
      <c r="P1277" s="73">
        <v>0</v>
      </c>
      <c r="Q1277" s="73">
        <v>7</v>
      </c>
      <c r="R1277" s="73">
        <v>6</v>
      </c>
      <c r="S1277" s="73">
        <v>0</v>
      </c>
      <c r="T1277" s="73">
        <v>6</v>
      </c>
      <c r="U1277" s="73">
        <v>6</v>
      </c>
      <c r="V1277" s="73">
        <v>0</v>
      </c>
      <c r="W1277" s="73">
        <v>6</v>
      </c>
    </row>
    <row r="1278" spans="3:23" ht="15" customHeight="1" outlineLevel="2">
      <c r="D1278" s="38" t="s">
        <v>1293</v>
      </c>
      <c r="E1278" s="233" t="s">
        <v>1294</v>
      </c>
      <c r="F1278" s="73">
        <v>41</v>
      </c>
      <c r="G1278" s="73">
        <v>12</v>
      </c>
      <c r="H1278" s="73">
        <v>29</v>
      </c>
      <c r="I1278" s="73">
        <v>35</v>
      </c>
      <c r="J1278" s="73">
        <v>10</v>
      </c>
      <c r="K1278" s="73">
        <v>25</v>
      </c>
      <c r="L1278" s="73">
        <v>33</v>
      </c>
      <c r="M1278" s="73">
        <v>11</v>
      </c>
      <c r="N1278" s="73">
        <v>22</v>
      </c>
      <c r="O1278" s="73">
        <v>33</v>
      </c>
      <c r="P1278" s="73">
        <v>11</v>
      </c>
      <c r="Q1278" s="73">
        <v>22</v>
      </c>
      <c r="R1278" s="73">
        <v>33</v>
      </c>
      <c r="S1278" s="73">
        <v>13</v>
      </c>
      <c r="T1278" s="73">
        <v>20</v>
      </c>
      <c r="U1278" s="73">
        <v>32</v>
      </c>
      <c r="V1278" s="73">
        <v>12</v>
      </c>
      <c r="W1278" s="73">
        <v>20</v>
      </c>
    </row>
    <row r="1279" spans="3:23" ht="15" customHeight="1" outlineLevel="2">
      <c r="D1279" s="38" t="s">
        <v>1295</v>
      </c>
      <c r="E1279" s="233" t="s">
        <v>1296</v>
      </c>
      <c r="F1279" s="73">
        <v>1</v>
      </c>
      <c r="G1279" s="73">
        <v>0</v>
      </c>
      <c r="H1279" s="73">
        <v>1</v>
      </c>
      <c r="I1279" s="73">
        <v>1</v>
      </c>
      <c r="J1279" s="73">
        <v>0</v>
      </c>
      <c r="K1279" s="73">
        <v>1</v>
      </c>
      <c r="L1279" s="73">
        <v>1</v>
      </c>
      <c r="M1279" s="73">
        <v>0</v>
      </c>
      <c r="N1279" s="73">
        <v>1</v>
      </c>
      <c r="O1279" s="73">
        <v>1</v>
      </c>
      <c r="P1279" s="73">
        <v>0</v>
      </c>
      <c r="Q1279" s="73">
        <v>1</v>
      </c>
      <c r="R1279" s="73">
        <v>1</v>
      </c>
      <c r="S1279" s="73">
        <v>0</v>
      </c>
      <c r="T1279" s="73">
        <v>1</v>
      </c>
      <c r="U1279" s="73">
        <v>1</v>
      </c>
      <c r="V1279" s="73">
        <v>0</v>
      </c>
      <c r="W1279" s="73">
        <v>1</v>
      </c>
    </row>
    <row r="1280" spans="3:23" ht="15" customHeight="1" outlineLevel="2">
      <c r="D1280" s="38" t="s">
        <v>1297</v>
      </c>
      <c r="E1280" s="233" t="s">
        <v>1298</v>
      </c>
      <c r="F1280" s="73">
        <v>0</v>
      </c>
      <c r="G1280" s="73">
        <v>0</v>
      </c>
      <c r="H1280" s="73">
        <v>0</v>
      </c>
      <c r="I1280" s="73">
        <v>0</v>
      </c>
      <c r="J1280" s="73">
        <v>0</v>
      </c>
      <c r="K1280" s="73">
        <v>0</v>
      </c>
      <c r="L1280" s="73">
        <v>0</v>
      </c>
      <c r="M1280" s="73">
        <v>0</v>
      </c>
      <c r="N1280" s="73">
        <v>0</v>
      </c>
      <c r="O1280" s="73">
        <v>0</v>
      </c>
      <c r="P1280" s="73">
        <v>0</v>
      </c>
      <c r="Q1280" s="73">
        <v>0</v>
      </c>
      <c r="R1280" s="73">
        <v>0</v>
      </c>
      <c r="S1280" s="73">
        <v>0</v>
      </c>
      <c r="T1280" s="73">
        <v>0</v>
      </c>
      <c r="U1280" s="73">
        <v>0</v>
      </c>
      <c r="V1280" s="73">
        <v>0</v>
      </c>
      <c r="W1280" s="73">
        <v>0</v>
      </c>
    </row>
    <row r="1281" spans="4:23" ht="15" customHeight="1" outlineLevel="2">
      <c r="D1281" s="38" t="s">
        <v>1299</v>
      </c>
      <c r="E1281" s="233" t="s">
        <v>1300</v>
      </c>
      <c r="F1281" s="73">
        <v>0</v>
      </c>
      <c r="G1281" s="73">
        <v>0</v>
      </c>
      <c r="H1281" s="73">
        <v>0</v>
      </c>
      <c r="I1281" s="73">
        <v>1</v>
      </c>
      <c r="J1281" s="73">
        <v>0</v>
      </c>
      <c r="K1281" s="73">
        <v>1</v>
      </c>
      <c r="L1281" s="73">
        <v>1</v>
      </c>
      <c r="M1281" s="73">
        <v>0</v>
      </c>
      <c r="N1281" s="73">
        <v>1</v>
      </c>
      <c r="O1281" s="73">
        <v>1</v>
      </c>
      <c r="P1281" s="73">
        <v>0</v>
      </c>
      <c r="Q1281" s="73">
        <v>1</v>
      </c>
      <c r="R1281" s="73">
        <v>0</v>
      </c>
      <c r="S1281" s="73">
        <v>0</v>
      </c>
      <c r="T1281" s="73">
        <v>0</v>
      </c>
      <c r="U1281" s="73">
        <v>0</v>
      </c>
      <c r="V1281" s="73">
        <v>0</v>
      </c>
      <c r="W1281" s="73">
        <v>0</v>
      </c>
    </row>
    <row r="1282" spans="4:23" ht="15" customHeight="1" outlineLevel="2">
      <c r="D1282" s="38" t="s">
        <v>1301</v>
      </c>
      <c r="E1282" s="233" t="s">
        <v>1302</v>
      </c>
      <c r="F1282" s="73">
        <v>0</v>
      </c>
      <c r="G1282" s="73">
        <v>0</v>
      </c>
      <c r="H1282" s="73">
        <v>0</v>
      </c>
      <c r="I1282" s="73">
        <v>0</v>
      </c>
      <c r="J1282" s="73">
        <v>0</v>
      </c>
      <c r="K1282" s="73">
        <v>0</v>
      </c>
      <c r="L1282" s="73">
        <v>0</v>
      </c>
      <c r="M1282" s="73">
        <v>0</v>
      </c>
      <c r="N1282" s="73">
        <v>0</v>
      </c>
      <c r="O1282" s="73">
        <v>0</v>
      </c>
      <c r="P1282" s="73">
        <v>0</v>
      </c>
      <c r="Q1282" s="73">
        <v>0</v>
      </c>
      <c r="R1282" s="73">
        <v>0</v>
      </c>
      <c r="S1282" s="73">
        <v>0</v>
      </c>
      <c r="T1282" s="73">
        <v>0</v>
      </c>
      <c r="U1282" s="73">
        <v>0</v>
      </c>
      <c r="V1282" s="73">
        <v>0</v>
      </c>
      <c r="W1282" s="73">
        <v>0</v>
      </c>
    </row>
    <row r="1283" spans="4:23" ht="15" customHeight="1" outlineLevel="2">
      <c r="D1283" s="38" t="s">
        <v>1303</v>
      </c>
      <c r="E1283" s="233" t="s">
        <v>1304</v>
      </c>
      <c r="F1283" s="73">
        <v>0</v>
      </c>
      <c r="G1283" s="73">
        <v>0</v>
      </c>
      <c r="H1283" s="73">
        <v>0</v>
      </c>
      <c r="I1283" s="73">
        <v>0</v>
      </c>
      <c r="J1283" s="73">
        <v>0</v>
      </c>
      <c r="K1283" s="73">
        <v>0</v>
      </c>
      <c r="L1283" s="73">
        <v>0</v>
      </c>
      <c r="M1283" s="73">
        <v>0</v>
      </c>
      <c r="N1283" s="73">
        <v>0</v>
      </c>
      <c r="O1283" s="73">
        <v>0</v>
      </c>
      <c r="P1283" s="73">
        <v>0</v>
      </c>
      <c r="Q1283" s="73">
        <v>0</v>
      </c>
      <c r="R1283" s="73">
        <v>0</v>
      </c>
      <c r="S1283" s="73">
        <v>0</v>
      </c>
      <c r="T1283" s="73">
        <v>0</v>
      </c>
      <c r="U1283" s="73">
        <v>0</v>
      </c>
      <c r="V1283" s="73">
        <v>0</v>
      </c>
      <c r="W1283" s="73">
        <v>0</v>
      </c>
    </row>
    <row r="1284" spans="4:23" ht="15" customHeight="1" outlineLevel="2">
      <c r="D1284" s="38" t="s">
        <v>1305</v>
      </c>
      <c r="E1284" s="233" t="s">
        <v>1306</v>
      </c>
      <c r="F1284" s="73">
        <v>0</v>
      </c>
      <c r="G1284" s="73">
        <v>0</v>
      </c>
      <c r="H1284" s="73">
        <v>0</v>
      </c>
      <c r="I1284" s="73">
        <v>0</v>
      </c>
      <c r="J1284" s="73">
        <v>0</v>
      </c>
      <c r="K1284" s="73">
        <v>0</v>
      </c>
      <c r="L1284" s="73">
        <v>0</v>
      </c>
      <c r="M1284" s="73">
        <v>0</v>
      </c>
      <c r="N1284" s="73">
        <v>0</v>
      </c>
      <c r="O1284" s="73">
        <v>0</v>
      </c>
      <c r="P1284" s="73">
        <v>0</v>
      </c>
      <c r="Q1284" s="73">
        <v>0</v>
      </c>
      <c r="R1284" s="73">
        <v>0</v>
      </c>
      <c r="S1284" s="73">
        <v>0</v>
      </c>
      <c r="T1284" s="73">
        <v>0</v>
      </c>
      <c r="U1284" s="73">
        <v>0</v>
      </c>
      <c r="V1284" s="73">
        <v>0</v>
      </c>
      <c r="W1284" s="73">
        <v>0</v>
      </c>
    </row>
    <row r="1285" spans="4:23" ht="15" customHeight="1" outlineLevel="2">
      <c r="D1285" s="38" t="s">
        <v>1307</v>
      </c>
      <c r="E1285" s="233" t="s">
        <v>1308</v>
      </c>
      <c r="F1285" s="73">
        <v>0</v>
      </c>
      <c r="G1285" s="73">
        <v>0</v>
      </c>
      <c r="H1285" s="73">
        <v>0</v>
      </c>
      <c r="I1285" s="73">
        <v>1</v>
      </c>
      <c r="J1285" s="73">
        <v>0</v>
      </c>
      <c r="K1285" s="73">
        <v>1</v>
      </c>
      <c r="L1285" s="73">
        <v>1</v>
      </c>
      <c r="M1285" s="73">
        <v>0</v>
      </c>
      <c r="N1285" s="73">
        <v>1</v>
      </c>
      <c r="O1285" s="73">
        <v>1</v>
      </c>
      <c r="P1285" s="73">
        <v>0</v>
      </c>
      <c r="Q1285" s="73">
        <v>1</v>
      </c>
      <c r="R1285" s="73">
        <v>2</v>
      </c>
      <c r="S1285" s="73">
        <v>0</v>
      </c>
      <c r="T1285" s="73">
        <v>2</v>
      </c>
      <c r="U1285" s="73">
        <v>2</v>
      </c>
      <c r="V1285" s="73">
        <v>0</v>
      </c>
      <c r="W1285" s="73">
        <v>2</v>
      </c>
    </row>
    <row r="1286" spans="4:23" ht="15" customHeight="1" outlineLevel="2">
      <c r="D1286" s="38" t="s">
        <v>1309</v>
      </c>
      <c r="E1286" s="233" t="s">
        <v>1310</v>
      </c>
      <c r="F1286" s="73">
        <v>0</v>
      </c>
      <c r="G1286" s="73">
        <v>0</v>
      </c>
      <c r="H1286" s="73">
        <v>0</v>
      </c>
      <c r="I1286" s="73">
        <v>0</v>
      </c>
      <c r="J1286" s="73">
        <v>0</v>
      </c>
      <c r="K1286" s="73">
        <v>0</v>
      </c>
      <c r="L1286" s="73">
        <v>0</v>
      </c>
      <c r="M1286" s="73">
        <v>0</v>
      </c>
      <c r="N1286" s="73">
        <v>0</v>
      </c>
      <c r="O1286" s="73">
        <v>0</v>
      </c>
      <c r="P1286" s="73">
        <v>0</v>
      </c>
      <c r="Q1286" s="73">
        <v>0</v>
      </c>
      <c r="R1286" s="73">
        <v>0</v>
      </c>
      <c r="S1286" s="73">
        <v>0</v>
      </c>
      <c r="T1286" s="73">
        <v>0</v>
      </c>
      <c r="U1286" s="73">
        <v>0</v>
      </c>
      <c r="V1286" s="73">
        <v>0</v>
      </c>
      <c r="W1286" s="73">
        <v>0</v>
      </c>
    </row>
    <row r="1287" spans="4:23" ht="15" customHeight="1" outlineLevel="2">
      <c r="D1287" s="38" t="s">
        <v>1311</v>
      </c>
      <c r="E1287" s="233" t="s">
        <v>1312</v>
      </c>
      <c r="F1287" s="73">
        <v>0</v>
      </c>
      <c r="G1287" s="73">
        <v>0</v>
      </c>
      <c r="H1287" s="73">
        <v>0</v>
      </c>
      <c r="I1287" s="73">
        <v>0</v>
      </c>
      <c r="J1287" s="73">
        <v>0</v>
      </c>
      <c r="K1287" s="73">
        <v>0</v>
      </c>
      <c r="L1287" s="73">
        <v>0</v>
      </c>
      <c r="M1287" s="73">
        <v>0</v>
      </c>
      <c r="N1287" s="73">
        <v>0</v>
      </c>
      <c r="O1287" s="73">
        <v>0</v>
      </c>
      <c r="P1287" s="73">
        <v>0</v>
      </c>
      <c r="Q1287" s="73">
        <v>0</v>
      </c>
      <c r="R1287" s="73">
        <v>0</v>
      </c>
      <c r="S1287" s="73">
        <v>0</v>
      </c>
      <c r="T1287" s="73">
        <v>0</v>
      </c>
      <c r="U1287" s="73">
        <v>0</v>
      </c>
      <c r="V1287" s="73">
        <v>0</v>
      </c>
      <c r="W1287" s="73">
        <v>0</v>
      </c>
    </row>
    <row r="1288" spans="4:23" ht="15" customHeight="1" outlineLevel="2">
      <c r="D1288" s="38" t="s">
        <v>1313</v>
      </c>
      <c r="E1288" s="233" t="s">
        <v>1314</v>
      </c>
      <c r="F1288" s="73">
        <v>0</v>
      </c>
      <c r="G1288" s="73">
        <v>0</v>
      </c>
      <c r="H1288" s="73">
        <v>0</v>
      </c>
      <c r="I1288" s="73">
        <v>0</v>
      </c>
      <c r="J1288" s="73">
        <v>0</v>
      </c>
      <c r="K1288" s="73">
        <v>0</v>
      </c>
      <c r="L1288" s="73">
        <v>0</v>
      </c>
      <c r="M1288" s="73">
        <v>0</v>
      </c>
      <c r="N1288" s="73">
        <v>0</v>
      </c>
      <c r="O1288" s="73">
        <v>0</v>
      </c>
      <c r="P1288" s="73">
        <v>0</v>
      </c>
      <c r="Q1288" s="73">
        <v>0</v>
      </c>
      <c r="R1288" s="73">
        <v>0</v>
      </c>
      <c r="S1288" s="73">
        <v>0</v>
      </c>
      <c r="T1288" s="73">
        <v>0</v>
      </c>
      <c r="U1288" s="73">
        <v>0</v>
      </c>
      <c r="V1288" s="73">
        <v>0</v>
      </c>
      <c r="W1288" s="73">
        <v>0</v>
      </c>
    </row>
    <row r="1289" spans="4:23" ht="15" customHeight="1" outlineLevel="2">
      <c r="D1289" s="38" t="s">
        <v>1315</v>
      </c>
      <c r="E1289" s="233" t="s">
        <v>1316</v>
      </c>
      <c r="F1289" s="73">
        <v>18</v>
      </c>
      <c r="G1289" s="73">
        <v>8</v>
      </c>
      <c r="H1289" s="73">
        <v>10</v>
      </c>
      <c r="I1289" s="73">
        <v>15</v>
      </c>
      <c r="J1289" s="73">
        <v>5</v>
      </c>
      <c r="K1289" s="73">
        <v>10</v>
      </c>
      <c r="L1289" s="73">
        <v>14</v>
      </c>
      <c r="M1289" s="73">
        <v>4</v>
      </c>
      <c r="N1289" s="73">
        <v>10</v>
      </c>
      <c r="O1289" s="73">
        <v>14</v>
      </c>
      <c r="P1289" s="73">
        <v>4</v>
      </c>
      <c r="Q1289" s="73">
        <v>10</v>
      </c>
      <c r="R1289" s="73">
        <v>14</v>
      </c>
      <c r="S1289" s="73">
        <v>4</v>
      </c>
      <c r="T1289" s="73">
        <v>10</v>
      </c>
      <c r="U1289" s="73">
        <v>13</v>
      </c>
      <c r="V1289" s="73">
        <v>4</v>
      </c>
      <c r="W1289" s="73">
        <v>9</v>
      </c>
    </row>
    <row r="1290" spans="4:23" ht="15" customHeight="1" outlineLevel="2">
      <c r="D1290" s="38" t="s">
        <v>1317</v>
      </c>
      <c r="E1290" s="233" t="s">
        <v>1318</v>
      </c>
      <c r="F1290" s="73">
        <v>3</v>
      </c>
      <c r="G1290" s="73">
        <v>1</v>
      </c>
      <c r="H1290" s="73">
        <v>2</v>
      </c>
      <c r="I1290" s="73">
        <v>3</v>
      </c>
      <c r="J1290" s="73">
        <v>1</v>
      </c>
      <c r="K1290" s="73">
        <v>2</v>
      </c>
      <c r="L1290" s="73">
        <v>4</v>
      </c>
      <c r="M1290" s="73">
        <v>2</v>
      </c>
      <c r="N1290" s="73">
        <v>2</v>
      </c>
      <c r="O1290" s="73">
        <v>4</v>
      </c>
      <c r="P1290" s="73">
        <v>2</v>
      </c>
      <c r="Q1290" s="73">
        <v>2</v>
      </c>
      <c r="R1290" s="73">
        <v>4</v>
      </c>
      <c r="S1290" s="73">
        <v>2</v>
      </c>
      <c r="T1290" s="73">
        <v>2</v>
      </c>
      <c r="U1290" s="73">
        <v>4</v>
      </c>
      <c r="V1290" s="73">
        <v>2</v>
      </c>
      <c r="W1290" s="73">
        <v>2</v>
      </c>
    </row>
    <row r="1291" spans="4:23" ht="15" customHeight="1" outlineLevel="2">
      <c r="D1291" s="38" t="s">
        <v>1319</v>
      </c>
      <c r="E1291" s="233" t="s">
        <v>1320</v>
      </c>
      <c r="F1291" s="73">
        <v>0</v>
      </c>
      <c r="G1291" s="73">
        <v>0</v>
      </c>
      <c r="H1291" s="73">
        <v>0</v>
      </c>
      <c r="I1291" s="73">
        <v>0</v>
      </c>
      <c r="J1291" s="73">
        <v>0</v>
      </c>
      <c r="K1291" s="73">
        <v>0</v>
      </c>
      <c r="L1291" s="73">
        <v>0</v>
      </c>
      <c r="M1291" s="73">
        <v>0</v>
      </c>
      <c r="N1291" s="73">
        <v>0</v>
      </c>
      <c r="O1291" s="73">
        <v>0</v>
      </c>
      <c r="P1291" s="73">
        <v>0</v>
      </c>
      <c r="Q1291" s="73">
        <v>0</v>
      </c>
      <c r="R1291" s="73">
        <v>0</v>
      </c>
      <c r="S1291" s="73">
        <v>0</v>
      </c>
      <c r="T1291" s="73">
        <v>0</v>
      </c>
      <c r="U1291" s="73">
        <v>0</v>
      </c>
      <c r="V1291" s="73">
        <v>0</v>
      </c>
      <c r="W1291" s="73">
        <v>0</v>
      </c>
    </row>
    <row r="1292" spans="4:23" ht="15" customHeight="1" outlineLevel="2">
      <c r="D1292" s="38" t="s">
        <v>1321</v>
      </c>
      <c r="E1292" s="233" t="s">
        <v>1322</v>
      </c>
      <c r="F1292" s="73">
        <v>0</v>
      </c>
      <c r="G1292" s="73">
        <v>0</v>
      </c>
      <c r="H1292" s="73">
        <v>0</v>
      </c>
      <c r="I1292" s="73">
        <v>0</v>
      </c>
      <c r="J1292" s="73">
        <v>0</v>
      </c>
      <c r="K1292" s="73">
        <v>0</v>
      </c>
      <c r="L1292" s="73">
        <v>0</v>
      </c>
      <c r="M1292" s="73">
        <v>0</v>
      </c>
      <c r="N1292" s="73">
        <v>0</v>
      </c>
      <c r="O1292" s="73">
        <v>0</v>
      </c>
      <c r="P1292" s="73">
        <v>0</v>
      </c>
      <c r="Q1292" s="73">
        <v>0</v>
      </c>
      <c r="R1292" s="73">
        <v>0</v>
      </c>
      <c r="S1292" s="73">
        <v>0</v>
      </c>
      <c r="T1292" s="73">
        <v>0</v>
      </c>
      <c r="U1292" s="73">
        <v>0</v>
      </c>
      <c r="V1292" s="73">
        <v>0</v>
      </c>
      <c r="W1292" s="73">
        <v>0</v>
      </c>
    </row>
    <row r="1293" spans="4:23" ht="15" customHeight="1" outlineLevel="2">
      <c r="D1293" s="38" t="s">
        <v>1323</v>
      </c>
      <c r="E1293" s="233" t="s">
        <v>1324</v>
      </c>
      <c r="F1293" s="73">
        <v>0</v>
      </c>
      <c r="G1293" s="73">
        <v>0</v>
      </c>
      <c r="H1293" s="73">
        <v>0</v>
      </c>
      <c r="I1293" s="73">
        <v>0</v>
      </c>
      <c r="J1293" s="73">
        <v>0</v>
      </c>
      <c r="K1293" s="73">
        <v>0</v>
      </c>
      <c r="L1293" s="73">
        <v>0</v>
      </c>
      <c r="M1293" s="73">
        <v>0</v>
      </c>
      <c r="N1293" s="73">
        <v>0</v>
      </c>
      <c r="O1293" s="73">
        <v>0</v>
      </c>
      <c r="P1293" s="73">
        <v>0</v>
      </c>
      <c r="Q1293" s="73">
        <v>0</v>
      </c>
      <c r="R1293" s="73">
        <v>0</v>
      </c>
      <c r="S1293" s="73">
        <v>0</v>
      </c>
      <c r="T1293" s="73">
        <v>0</v>
      </c>
      <c r="U1293" s="73">
        <v>0</v>
      </c>
      <c r="V1293" s="73">
        <v>0</v>
      </c>
      <c r="W1293" s="73">
        <v>0</v>
      </c>
    </row>
    <row r="1294" spans="4:23" ht="15" customHeight="1" outlineLevel="2">
      <c r="D1294" s="38" t="s">
        <v>1325</v>
      </c>
      <c r="E1294" s="233" t="s">
        <v>1326</v>
      </c>
      <c r="F1294" s="73">
        <v>6</v>
      </c>
      <c r="G1294" s="73">
        <v>4</v>
      </c>
      <c r="H1294" s="73">
        <v>2</v>
      </c>
      <c r="I1294" s="73">
        <v>5</v>
      </c>
      <c r="J1294" s="73">
        <v>3</v>
      </c>
      <c r="K1294" s="73">
        <v>2</v>
      </c>
      <c r="L1294" s="73">
        <v>3</v>
      </c>
      <c r="M1294" s="73">
        <v>1</v>
      </c>
      <c r="N1294" s="73">
        <v>2</v>
      </c>
      <c r="O1294" s="73">
        <v>3</v>
      </c>
      <c r="P1294" s="73">
        <v>1</v>
      </c>
      <c r="Q1294" s="73">
        <v>2</v>
      </c>
      <c r="R1294" s="73">
        <v>3</v>
      </c>
      <c r="S1294" s="73">
        <v>1</v>
      </c>
      <c r="T1294" s="73">
        <v>2</v>
      </c>
      <c r="U1294" s="73">
        <v>4</v>
      </c>
      <c r="V1294" s="73">
        <v>1</v>
      </c>
      <c r="W1294" s="73">
        <v>3</v>
      </c>
    </row>
    <row r="1295" spans="4:23" ht="15" customHeight="1" outlineLevel="2">
      <c r="D1295" s="38" t="s">
        <v>1327</v>
      </c>
      <c r="E1295" s="233" t="s">
        <v>1328</v>
      </c>
      <c r="F1295" s="73">
        <v>0</v>
      </c>
      <c r="G1295" s="73">
        <v>0</v>
      </c>
      <c r="H1295" s="73">
        <v>0</v>
      </c>
      <c r="I1295" s="73">
        <v>0</v>
      </c>
      <c r="J1295" s="73">
        <v>0</v>
      </c>
      <c r="K1295" s="73">
        <v>0</v>
      </c>
      <c r="L1295" s="73">
        <v>0</v>
      </c>
      <c r="M1295" s="73">
        <v>0</v>
      </c>
      <c r="N1295" s="73">
        <v>0</v>
      </c>
      <c r="O1295" s="73">
        <v>0</v>
      </c>
      <c r="P1295" s="73">
        <v>0</v>
      </c>
      <c r="Q1295" s="73">
        <v>0</v>
      </c>
      <c r="R1295" s="73">
        <v>0</v>
      </c>
      <c r="S1295" s="73">
        <v>0</v>
      </c>
      <c r="T1295" s="73">
        <v>0</v>
      </c>
      <c r="U1295" s="73">
        <v>0</v>
      </c>
      <c r="V1295" s="73">
        <v>0</v>
      </c>
      <c r="W1295" s="73">
        <v>0</v>
      </c>
    </row>
    <row r="1296" spans="4:23" ht="15" customHeight="1" outlineLevel="2">
      <c r="D1296" s="38" t="s">
        <v>1329</v>
      </c>
      <c r="E1296" s="233" t="s">
        <v>1330</v>
      </c>
      <c r="F1296" s="73">
        <v>8</v>
      </c>
      <c r="G1296" s="73">
        <v>8</v>
      </c>
      <c r="H1296" s="73">
        <v>0</v>
      </c>
      <c r="I1296" s="73">
        <v>10</v>
      </c>
      <c r="J1296" s="73">
        <v>10</v>
      </c>
      <c r="K1296" s="73">
        <v>0</v>
      </c>
      <c r="L1296" s="73">
        <v>6</v>
      </c>
      <c r="M1296" s="73">
        <v>6</v>
      </c>
      <c r="N1296" s="73">
        <v>0</v>
      </c>
      <c r="O1296" s="73">
        <v>6</v>
      </c>
      <c r="P1296" s="73">
        <v>6</v>
      </c>
      <c r="Q1296" s="73">
        <v>0</v>
      </c>
      <c r="R1296" s="73">
        <v>3</v>
      </c>
      <c r="S1296" s="73">
        <v>3</v>
      </c>
      <c r="T1296" s="73">
        <v>0</v>
      </c>
      <c r="U1296" s="73">
        <v>4</v>
      </c>
      <c r="V1296" s="73">
        <v>4</v>
      </c>
      <c r="W1296" s="73">
        <v>0</v>
      </c>
    </row>
    <row r="1297" spans="3:23" ht="15" customHeight="1" outlineLevel="2">
      <c r="D1297" s="38" t="s">
        <v>1331</v>
      </c>
      <c r="E1297" s="233" t="s">
        <v>1332</v>
      </c>
      <c r="F1297" s="73">
        <v>1</v>
      </c>
      <c r="G1297" s="73">
        <v>1</v>
      </c>
      <c r="H1297" s="73">
        <v>0</v>
      </c>
      <c r="I1297" s="73">
        <v>0</v>
      </c>
      <c r="J1297" s="73">
        <v>0</v>
      </c>
      <c r="K1297" s="73">
        <v>0</v>
      </c>
      <c r="L1297" s="73">
        <v>0</v>
      </c>
      <c r="M1297" s="73">
        <v>0</v>
      </c>
      <c r="N1297" s="73">
        <v>0</v>
      </c>
      <c r="O1297" s="73">
        <v>0</v>
      </c>
      <c r="P1297" s="73">
        <v>0</v>
      </c>
      <c r="Q1297" s="73">
        <v>0</v>
      </c>
      <c r="R1297" s="73">
        <v>0</v>
      </c>
      <c r="S1297" s="73">
        <v>0</v>
      </c>
      <c r="T1297" s="73">
        <v>0</v>
      </c>
      <c r="U1297" s="73">
        <v>0</v>
      </c>
      <c r="V1297" s="73">
        <v>0</v>
      </c>
      <c r="W1297" s="73">
        <v>0</v>
      </c>
    </row>
    <row r="1298" spans="3:23" ht="15" customHeight="1" outlineLevel="2">
      <c r="D1298" s="38" t="s">
        <v>1333</v>
      </c>
      <c r="E1298" s="233" t="s">
        <v>1334</v>
      </c>
      <c r="F1298" s="73">
        <v>0</v>
      </c>
      <c r="G1298" s="73">
        <v>0</v>
      </c>
      <c r="H1298" s="73">
        <v>0</v>
      </c>
      <c r="I1298" s="73">
        <v>0</v>
      </c>
      <c r="J1298" s="73">
        <v>0</v>
      </c>
      <c r="K1298" s="73">
        <v>0</v>
      </c>
      <c r="L1298" s="73">
        <v>0</v>
      </c>
      <c r="M1298" s="73">
        <v>0</v>
      </c>
      <c r="N1298" s="73">
        <v>0</v>
      </c>
      <c r="O1298" s="73">
        <v>0</v>
      </c>
      <c r="P1298" s="73">
        <v>0</v>
      </c>
      <c r="Q1298" s="73">
        <v>0</v>
      </c>
      <c r="R1298" s="73">
        <v>0</v>
      </c>
      <c r="S1298" s="73">
        <v>0</v>
      </c>
      <c r="T1298" s="73">
        <v>0</v>
      </c>
      <c r="U1298" s="73">
        <v>0</v>
      </c>
      <c r="V1298" s="73">
        <v>0</v>
      </c>
      <c r="W1298" s="73">
        <v>0</v>
      </c>
    </row>
    <row r="1299" spans="3:23" ht="15" customHeight="1" outlineLevel="2">
      <c r="D1299" s="38" t="s">
        <v>1335</v>
      </c>
      <c r="E1299" s="233" t="s">
        <v>1336</v>
      </c>
      <c r="F1299" s="73">
        <v>0</v>
      </c>
      <c r="G1299" s="73">
        <v>0</v>
      </c>
      <c r="H1299" s="73">
        <v>0</v>
      </c>
      <c r="I1299" s="73">
        <v>0</v>
      </c>
      <c r="J1299" s="73">
        <v>0</v>
      </c>
      <c r="K1299" s="73">
        <v>0</v>
      </c>
      <c r="L1299" s="73">
        <v>0</v>
      </c>
      <c r="M1299" s="73">
        <v>0</v>
      </c>
      <c r="N1299" s="73">
        <v>0</v>
      </c>
      <c r="O1299" s="73">
        <v>0</v>
      </c>
      <c r="P1299" s="73">
        <v>0</v>
      </c>
      <c r="Q1299" s="73">
        <v>0</v>
      </c>
      <c r="R1299" s="73">
        <v>0</v>
      </c>
      <c r="S1299" s="73">
        <v>0</v>
      </c>
      <c r="T1299" s="73">
        <v>0</v>
      </c>
      <c r="U1299" s="73">
        <v>0</v>
      </c>
      <c r="V1299" s="73">
        <v>0</v>
      </c>
      <c r="W1299" s="73">
        <v>0</v>
      </c>
    </row>
    <row r="1300" spans="3:23" ht="15" customHeight="1" outlineLevel="2">
      <c r="D1300" s="38" t="s">
        <v>1337</v>
      </c>
      <c r="E1300" s="233" t="s">
        <v>1338</v>
      </c>
      <c r="F1300" s="73">
        <v>5</v>
      </c>
      <c r="G1300" s="73">
        <v>2</v>
      </c>
      <c r="H1300" s="73">
        <v>3</v>
      </c>
      <c r="I1300" s="73">
        <v>4</v>
      </c>
      <c r="J1300" s="73">
        <v>1</v>
      </c>
      <c r="K1300" s="73">
        <v>3</v>
      </c>
      <c r="L1300" s="73">
        <v>2</v>
      </c>
      <c r="M1300" s="73">
        <v>0</v>
      </c>
      <c r="N1300" s="73">
        <v>2</v>
      </c>
      <c r="O1300" s="73">
        <v>2</v>
      </c>
      <c r="P1300" s="73">
        <v>0</v>
      </c>
      <c r="Q1300" s="73">
        <v>2</v>
      </c>
      <c r="R1300" s="73">
        <v>1</v>
      </c>
      <c r="S1300" s="73">
        <v>0</v>
      </c>
      <c r="T1300" s="73">
        <v>1</v>
      </c>
      <c r="U1300" s="73">
        <v>1</v>
      </c>
      <c r="V1300" s="73">
        <v>0</v>
      </c>
      <c r="W1300" s="73">
        <v>1</v>
      </c>
    </row>
    <row r="1301" spans="3:23" ht="15" customHeight="1" outlineLevel="1">
      <c r="C1301" s="231" t="s">
        <v>1339</v>
      </c>
      <c r="E1301" s="230" t="s">
        <v>1340</v>
      </c>
      <c r="F1301" s="73">
        <v>137</v>
      </c>
      <c r="G1301" s="73">
        <v>78</v>
      </c>
      <c r="H1301" s="73">
        <v>59</v>
      </c>
      <c r="I1301" s="73">
        <v>139</v>
      </c>
      <c r="J1301" s="73">
        <v>80</v>
      </c>
      <c r="K1301" s="73">
        <v>59</v>
      </c>
      <c r="L1301" s="73">
        <v>128</v>
      </c>
      <c r="M1301" s="73">
        <v>75</v>
      </c>
      <c r="N1301" s="73">
        <v>53</v>
      </c>
      <c r="O1301" s="73">
        <v>128</v>
      </c>
      <c r="P1301" s="73">
        <v>75</v>
      </c>
      <c r="Q1301" s="73">
        <v>53</v>
      </c>
      <c r="R1301" s="73">
        <v>131</v>
      </c>
      <c r="S1301" s="73">
        <v>77</v>
      </c>
      <c r="T1301" s="73">
        <v>54</v>
      </c>
      <c r="U1301" s="73">
        <v>134</v>
      </c>
      <c r="V1301" s="73">
        <v>78</v>
      </c>
      <c r="W1301" s="73">
        <v>56</v>
      </c>
    </row>
    <row r="1302" spans="3:23" ht="15" customHeight="1" outlineLevel="2">
      <c r="D1302" s="38" t="s">
        <v>1341</v>
      </c>
      <c r="E1302" s="233" t="s">
        <v>1342</v>
      </c>
      <c r="F1302" s="73">
        <v>1</v>
      </c>
      <c r="G1302" s="73">
        <v>0</v>
      </c>
      <c r="H1302" s="73">
        <v>1</v>
      </c>
      <c r="I1302" s="73">
        <v>2</v>
      </c>
      <c r="J1302" s="73">
        <v>0</v>
      </c>
      <c r="K1302" s="73">
        <v>2</v>
      </c>
      <c r="L1302" s="73">
        <v>2</v>
      </c>
      <c r="M1302" s="73">
        <v>0</v>
      </c>
      <c r="N1302" s="73">
        <v>2</v>
      </c>
      <c r="O1302" s="73">
        <v>2</v>
      </c>
      <c r="P1302" s="73">
        <v>0</v>
      </c>
      <c r="Q1302" s="73">
        <v>2</v>
      </c>
      <c r="R1302" s="73">
        <v>3</v>
      </c>
      <c r="S1302" s="73">
        <v>1</v>
      </c>
      <c r="T1302" s="73">
        <v>2</v>
      </c>
      <c r="U1302" s="73">
        <v>2</v>
      </c>
      <c r="V1302" s="73">
        <v>0</v>
      </c>
      <c r="W1302" s="73">
        <v>2</v>
      </c>
    </row>
    <row r="1303" spans="3:23" ht="15" customHeight="1" outlineLevel="2">
      <c r="D1303" s="38" t="s">
        <v>1343</v>
      </c>
      <c r="E1303" s="233" t="s">
        <v>1344</v>
      </c>
      <c r="F1303" s="73">
        <v>0</v>
      </c>
      <c r="G1303" s="73">
        <v>0</v>
      </c>
      <c r="H1303" s="73">
        <v>0</v>
      </c>
      <c r="I1303" s="73">
        <v>0</v>
      </c>
      <c r="J1303" s="73">
        <v>0</v>
      </c>
      <c r="K1303" s="73">
        <v>0</v>
      </c>
      <c r="L1303" s="73">
        <v>0</v>
      </c>
      <c r="M1303" s="73">
        <v>0</v>
      </c>
      <c r="N1303" s="73">
        <v>0</v>
      </c>
      <c r="O1303" s="73">
        <v>0</v>
      </c>
      <c r="P1303" s="73">
        <v>0</v>
      </c>
      <c r="Q1303" s="73">
        <v>0</v>
      </c>
      <c r="R1303" s="73">
        <v>0</v>
      </c>
      <c r="S1303" s="73">
        <v>0</v>
      </c>
      <c r="T1303" s="73">
        <v>0</v>
      </c>
      <c r="U1303" s="73">
        <v>0</v>
      </c>
      <c r="V1303" s="73">
        <v>0</v>
      </c>
      <c r="W1303" s="73">
        <v>0</v>
      </c>
    </row>
    <row r="1304" spans="3:23" ht="15" customHeight="1" outlineLevel="2">
      <c r="D1304" s="38" t="s">
        <v>1345</v>
      </c>
      <c r="E1304" s="233" t="s">
        <v>1346</v>
      </c>
      <c r="F1304" s="73">
        <v>12</v>
      </c>
      <c r="G1304" s="73">
        <v>9</v>
      </c>
      <c r="H1304" s="73">
        <v>3</v>
      </c>
      <c r="I1304" s="73">
        <v>13</v>
      </c>
      <c r="J1304" s="73">
        <v>9</v>
      </c>
      <c r="K1304" s="73">
        <v>4</v>
      </c>
      <c r="L1304" s="73">
        <v>14</v>
      </c>
      <c r="M1304" s="73">
        <v>10</v>
      </c>
      <c r="N1304" s="73">
        <v>4</v>
      </c>
      <c r="O1304" s="73">
        <v>14</v>
      </c>
      <c r="P1304" s="73">
        <v>10</v>
      </c>
      <c r="Q1304" s="73">
        <v>4</v>
      </c>
      <c r="R1304" s="73">
        <v>16</v>
      </c>
      <c r="S1304" s="73">
        <v>10</v>
      </c>
      <c r="T1304" s="73">
        <v>6</v>
      </c>
      <c r="U1304" s="73">
        <v>13</v>
      </c>
      <c r="V1304" s="73">
        <v>8</v>
      </c>
      <c r="W1304" s="73">
        <v>5</v>
      </c>
    </row>
    <row r="1305" spans="3:23" ht="15" customHeight="1" outlineLevel="2">
      <c r="D1305" s="38" t="s">
        <v>1347</v>
      </c>
      <c r="E1305" s="233" t="s">
        <v>1348</v>
      </c>
      <c r="F1305" s="73">
        <v>0</v>
      </c>
      <c r="G1305" s="73">
        <v>0</v>
      </c>
      <c r="H1305" s="73">
        <v>0</v>
      </c>
      <c r="I1305" s="73">
        <v>0</v>
      </c>
      <c r="J1305" s="73">
        <v>0</v>
      </c>
      <c r="K1305" s="73">
        <v>0</v>
      </c>
      <c r="L1305" s="73">
        <v>0</v>
      </c>
      <c r="M1305" s="73">
        <v>0</v>
      </c>
      <c r="N1305" s="73">
        <v>0</v>
      </c>
      <c r="O1305" s="73">
        <v>0</v>
      </c>
      <c r="P1305" s="73">
        <v>0</v>
      </c>
      <c r="Q1305" s="73">
        <v>0</v>
      </c>
      <c r="R1305" s="73">
        <v>0</v>
      </c>
      <c r="S1305" s="73">
        <v>0</v>
      </c>
      <c r="T1305" s="73">
        <v>0</v>
      </c>
      <c r="U1305" s="73">
        <v>0</v>
      </c>
      <c r="V1305" s="73">
        <v>0</v>
      </c>
      <c r="W1305" s="73">
        <v>0</v>
      </c>
    </row>
    <row r="1306" spans="3:23" ht="15" customHeight="1" outlineLevel="2">
      <c r="D1306" s="38" t="s">
        <v>1349</v>
      </c>
      <c r="E1306" s="233" t="s">
        <v>1350</v>
      </c>
      <c r="F1306" s="73">
        <v>1</v>
      </c>
      <c r="G1306" s="73">
        <v>0</v>
      </c>
      <c r="H1306" s="73">
        <v>1</v>
      </c>
      <c r="I1306" s="73">
        <v>1</v>
      </c>
      <c r="J1306" s="73">
        <v>0</v>
      </c>
      <c r="K1306" s="73">
        <v>1</v>
      </c>
      <c r="L1306" s="73">
        <v>2</v>
      </c>
      <c r="M1306" s="73">
        <v>1</v>
      </c>
      <c r="N1306" s="73">
        <v>1</v>
      </c>
      <c r="O1306" s="73">
        <v>2</v>
      </c>
      <c r="P1306" s="73">
        <v>1</v>
      </c>
      <c r="Q1306" s="73">
        <v>1</v>
      </c>
      <c r="R1306" s="73">
        <v>2</v>
      </c>
      <c r="S1306" s="73">
        <v>1</v>
      </c>
      <c r="T1306" s="73">
        <v>1</v>
      </c>
      <c r="U1306" s="73">
        <v>2</v>
      </c>
      <c r="V1306" s="73">
        <v>0</v>
      </c>
      <c r="W1306" s="73">
        <v>2</v>
      </c>
    </row>
    <row r="1307" spans="3:23" ht="15" customHeight="1" outlineLevel="2">
      <c r="D1307" s="38" t="s">
        <v>1351</v>
      </c>
      <c r="E1307" s="233" t="s">
        <v>1352</v>
      </c>
      <c r="F1307" s="73">
        <v>1</v>
      </c>
      <c r="G1307" s="73">
        <v>1</v>
      </c>
      <c r="H1307" s="73">
        <v>0</v>
      </c>
      <c r="I1307" s="73">
        <v>1</v>
      </c>
      <c r="J1307" s="73">
        <v>1</v>
      </c>
      <c r="K1307" s="73">
        <v>0</v>
      </c>
      <c r="L1307" s="73">
        <v>1</v>
      </c>
      <c r="M1307" s="73">
        <v>1</v>
      </c>
      <c r="N1307" s="73">
        <v>0</v>
      </c>
      <c r="O1307" s="73">
        <v>1</v>
      </c>
      <c r="P1307" s="73">
        <v>1</v>
      </c>
      <c r="Q1307" s="73">
        <v>0</v>
      </c>
      <c r="R1307" s="73">
        <v>1</v>
      </c>
      <c r="S1307" s="73">
        <v>1</v>
      </c>
      <c r="T1307" s="73">
        <v>0</v>
      </c>
      <c r="U1307" s="73">
        <v>1</v>
      </c>
      <c r="V1307" s="73">
        <v>1</v>
      </c>
      <c r="W1307" s="73">
        <v>0</v>
      </c>
    </row>
    <row r="1308" spans="3:23" ht="15" customHeight="1" outlineLevel="2">
      <c r="D1308" s="38" t="s">
        <v>1353</v>
      </c>
      <c r="E1308" s="233" t="s">
        <v>1354</v>
      </c>
      <c r="F1308" s="73">
        <v>0</v>
      </c>
      <c r="G1308" s="73">
        <v>0</v>
      </c>
      <c r="H1308" s="73">
        <v>0</v>
      </c>
      <c r="I1308" s="73">
        <v>1</v>
      </c>
      <c r="J1308" s="73">
        <v>1</v>
      </c>
      <c r="K1308" s="73">
        <v>0</v>
      </c>
      <c r="L1308" s="73">
        <v>1</v>
      </c>
      <c r="M1308" s="73">
        <v>1</v>
      </c>
      <c r="N1308" s="73">
        <v>0</v>
      </c>
      <c r="O1308" s="73">
        <v>1</v>
      </c>
      <c r="P1308" s="73">
        <v>1</v>
      </c>
      <c r="Q1308" s="73">
        <v>0</v>
      </c>
      <c r="R1308" s="73">
        <v>1</v>
      </c>
      <c r="S1308" s="73">
        <v>1</v>
      </c>
      <c r="T1308" s="73">
        <v>0</v>
      </c>
      <c r="U1308" s="73">
        <v>0</v>
      </c>
      <c r="V1308" s="73">
        <v>0</v>
      </c>
      <c r="W1308" s="73">
        <v>0</v>
      </c>
    </row>
    <row r="1309" spans="3:23" ht="15" customHeight="1" outlineLevel="2">
      <c r="D1309" s="38" t="s">
        <v>1355</v>
      </c>
      <c r="E1309" s="233" t="s">
        <v>1356</v>
      </c>
      <c r="F1309" s="73">
        <v>0</v>
      </c>
      <c r="G1309" s="73">
        <v>0</v>
      </c>
      <c r="H1309" s="73">
        <v>0</v>
      </c>
      <c r="I1309" s="73">
        <v>0</v>
      </c>
      <c r="J1309" s="73">
        <v>0</v>
      </c>
      <c r="K1309" s="73">
        <v>0</v>
      </c>
      <c r="L1309" s="73">
        <v>0</v>
      </c>
      <c r="M1309" s="73">
        <v>0</v>
      </c>
      <c r="N1309" s="73">
        <v>0</v>
      </c>
      <c r="O1309" s="73">
        <v>0</v>
      </c>
      <c r="P1309" s="73">
        <v>0</v>
      </c>
      <c r="Q1309" s="73">
        <v>0</v>
      </c>
      <c r="R1309" s="73">
        <v>0</v>
      </c>
      <c r="S1309" s="73">
        <v>0</v>
      </c>
      <c r="T1309" s="73">
        <v>0</v>
      </c>
      <c r="U1309" s="73">
        <v>0</v>
      </c>
      <c r="V1309" s="73">
        <v>0</v>
      </c>
      <c r="W1309" s="73">
        <v>0</v>
      </c>
    </row>
    <row r="1310" spans="3:23" ht="15" customHeight="1" outlineLevel="2">
      <c r="D1310" s="38" t="s">
        <v>1357</v>
      </c>
      <c r="E1310" s="233" t="s">
        <v>1358</v>
      </c>
      <c r="F1310" s="73">
        <v>0</v>
      </c>
      <c r="G1310" s="73">
        <v>0</v>
      </c>
      <c r="H1310" s="73">
        <v>0</v>
      </c>
      <c r="I1310" s="73">
        <v>0</v>
      </c>
      <c r="J1310" s="73">
        <v>0</v>
      </c>
      <c r="K1310" s="73">
        <v>0</v>
      </c>
      <c r="L1310" s="73">
        <v>0</v>
      </c>
      <c r="M1310" s="73">
        <v>0</v>
      </c>
      <c r="N1310" s="73">
        <v>0</v>
      </c>
      <c r="O1310" s="73">
        <v>0</v>
      </c>
      <c r="P1310" s="73">
        <v>0</v>
      </c>
      <c r="Q1310" s="73">
        <v>0</v>
      </c>
      <c r="R1310" s="73">
        <v>0</v>
      </c>
      <c r="S1310" s="73">
        <v>0</v>
      </c>
      <c r="T1310" s="73">
        <v>0</v>
      </c>
      <c r="U1310" s="73">
        <v>0</v>
      </c>
      <c r="V1310" s="73">
        <v>0</v>
      </c>
      <c r="W1310" s="73">
        <v>0</v>
      </c>
    </row>
    <row r="1311" spans="3:23" ht="15" customHeight="1" outlineLevel="2">
      <c r="D1311" s="38" t="s">
        <v>1359</v>
      </c>
      <c r="E1311" s="233" t="s">
        <v>1360</v>
      </c>
      <c r="F1311" s="73">
        <v>0</v>
      </c>
      <c r="G1311" s="73">
        <v>0</v>
      </c>
      <c r="H1311" s="73">
        <v>0</v>
      </c>
      <c r="I1311" s="73">
        <v>0</v>
      </c>
      <c r="J1311" s="73">
        <v>0</v>
      </c>
      <c r="K1311" s="73">
        <v>0</v>
      </c>
      <c r="L1311" s="73">
        <v>0</v>
      </c>
      <c r="M1311" s="73">
        <v>0</v>
      </c>
      <c r="N1311" s="73">
        <v>0</v>
      </c>
      <c r="O1311" s="73">
        <v>0</v>
      </c>
      <c r="P1311" s="73">
        <v>0</v>
      </c>
      <c r="Q1311" s="73">
        <v>0</v>
      </c>
      <c r="R1311" s="73">
        <v>0</v>
      </c>
      <c r="S1311" s="73">
        <v>0</v>
      </c>
      <c r="T1311" s="73">
        <v>0</v>
      </c>
      <c r="U1311" s="73">
        <v>0</v>
      </c>
      <c r="V1311" s="73">
        <v>0</v>
      </c>
      <c r="W1311" s="73">
        <v>0</v>
      </c>
    </row>
    <row r="1312" spans="3:23" ht="15" customHeight="1" outlineLevel="2">
      <c r="D1312" s="38" t="s">
        <v>1361</v>
      </c>
      <c r="E1312" s="233" t="s">
        <v>1362</v>
      </c>
      <c r="F1312" s="73">
        <v>0</v>
      </c>
      <c r="G1312" s="73">
        <v>0</v>
      </c>
      <c r="H1312" s="73">
        <v>0</v>
      </c>
      <c r="I1312" s="73">
        <v>0</v>
      </c>
      <c r="J1312" s="73">
        <v>0</v>
      </c>
      <c r="K1312" s="73">
        <v>0</v>
      </c>
      <c r="L1312" s="73">
        <v>0</v>
      </c>
      <c r="M1312" s="73">
        <v>0</v>
      </c>
      <c r="N1312" s="73">
        <v>0</v>
      </c>
      <c r="O1312" s="73">
        <v>0</v>
      </c>
      <c r="P1312" s="73">
        <v>0</v>
      </c>
      <c r="Q1312" s="73">
        <v>0</v>
      </c>
      <c r="R1312" s="73">
        <v>0</v>
      </c>
      <c r="S1312" s="73">
        <v>0</v>
      </c>
      <c r="T1312" s="73">
        <v>0</v>
      </c>
      <c r="U1312" s="73">
        <v>0</v>
      </c>
      <c r="V1312" s="73">
        <v>0</v>
      </c>
      <c r="W1312" s="73">
        <v>0</v>
      </c>
    </row>
    <row r="1313" spans="4:23" ht="15" customHeight="1" outlineLevel="2">
      <c r="D1313" s="38" t="s">
        <v>1363</v>
      </c>
      <c r="E1313" s="233" t="s">
        <v>1364</v>
      </c>
      <c r="F1313" s="73">
        <v>0</v>
      </c>
      <c r="G1313" s="73">
        <v>0</v>
      </c>
      <c r="H1313" s="73">
        <v>0</v>
      </c>
      <c r="I1313" s="73">
        <v>0</v>
      </c>
      <c r="J1313" s="73">
        <v>0</v>
      </c>
      <c r="K1313" s="73">
        <v>0</v>
      </c>
      <c r="L1313" s="73">
        <v>0</v>
      </c>
      <c r="M1313" s="73">
        <v>0</v>
      </c>
      <c r="N1313" s="73">
        <v>0</v>
      </c>
      <c r="O1313" s="73">
        <v>0</v>
      </c>
      <c r="P1313" s="73">
        <v>0</v>
      </c>
      <c r="Q1313" s="73">
        <v>0</v>
      </c>
      <c r="R1313" s="73">
        <v>0</v>
      </c>
      <c r="S1313" s="73">
        <v>0</v>
      </c>
      <c r="T1313" s="73">
        <v>0</v>
      </c>
      <c r="U1313" s="73">
        <v>0</v>
      </c>
      <c r="V1313" s="73">
        <v>0</v>
      </c>
      <c r="W1313" s="73">
        <v>0</v>
      </c>
    </row>
    <row r="1314" spans="4:23" ht="15" customHeight="1" outlineLevel="2">
      <c r="D1314" s="38" t="s">
        <v>1365</v>
      </c>
      <c r="E1314" s="233" t="s">
        <v>1366</v>
      </c>
      <c r="F1314" s="73">
        <v>0</v>
      </c>
      <c r="G1314" s="73">
        <v>0</v>
      </c>
      <c r="H1314" s="73">
        <v>0</v>
      </c>
      <c r="I1314" s="73">
        <v>0</v>
      </c>
      <c r="J1314" s="73">
        <v>0</v>
      </c>
      <c r="K1314" s="73">
        <v>0</v>
      </c>
      <c r="L1314" s="73">
        <v>0</v>
      </c>
      <c r="M1314" s="73">
        <v>0</v>
      </c>
      <c r="N1314" s="73">
        <v>0</v>
      </c>
      <c r="O1314" s="73">
        <v>0</v>
      </c>
      <c r="P1314" s="73">
        <v>0</v>
      </c>
      <c r="Q1314" s="73">
        <v>0</v>
      </c>
      <c r="R1314" s="73">
        <v>0</v>
      </c>
      <c r="S1314" s="73">
        <v>0</v>
      </c>
      <c r="T1314" s="73">
        <v>0</v>
      </c>
      <c r="U1314" s="73">
        <v>0</v>
      </c>
      <c r="V1314" s="73">
        <v>0</v>
      </c>
      <c r="W1314" s="73">
        <v>0</v>
      </c>
    </row>
    <row r="1315" spans="4:23" ht="15" customHeight="1" outlineLevel="2">
      <c r="D1315" s="38" t="s">
        <v>1367</v>
      </c>
      <c r="E1315" s="233" t="s">
        <v>1368</v>
      </c>
      <c r="F1315" s="73">
        <v>0</v>
      </c>
      <c r="G1315" s="73">
        <v>0</v>
      </c>
      <c r="H1315" s="73">
        <v>0</v>
      </c>
      <c r="I1315" s="73">
        <v>0</v>
      </c>
      <c r="J1315" s="73">
        <v>0</v>
      </c>
      <c r="K1315" s="73">
        <v>0</v>
      </c>
      <c r="L1315" s="73">
        <v>0</v>
      </c>
      <c r="M1315" s="73">
        <v>0</v>
      </c>
      <c r="N1315" s="73">
        <v>0</v>
      </c>
      <c r="O1315" s="73">
        <v>0</v>
      </c>
      <c r="P1315" s="73">
        <v>0</v>
      </c>
      <c r="Q1315" s="73">
        <v>0</v>
      </c>
      <c r="R1315" s="73">
        <v>0</v>
      </c>
      <c r="S1315" s="73">
        <v>0</v>
      </c>
      <c r="T1315" s="73">
        <v>0</v>
      </c>
      <c r="U1315" s="73">
        <v>0</v>
      </c>
      <c r="V1315" s="73">
        <v>0</v>
      </c>
      <c r="W1315" s="73">
        <v>0</v>
      </c>
    </row>
    <row r="1316" spans="4:23" ht="15" customHeight="1" outlineLevel="2">
      <c r="D1316" s="38" t="s">
        <v>1369</v>
      </c>
      <c r="E1316" s="233" t="s">
        <v>1370</v>
      </c>
      <c r="F1316" s="73">
        <v>0</v>
      </c>
      <c r="G1316" s="73">
        <v>0</v>
      </c>
      <c r="H1316" s="73">
        <v>0</v>
      </c>
      <c r="I1316" s="73">
        <v>0</v>
      </c>
      <c r="J1316" s="73">
        <v>0</v>
      </c>
      <c r="K1316" s="73">
        <v>0</v>
      </c>
      <c r="L1316" s="73">
        <v>0</v>
      </c>
      <c r="M1316" s="73">
        <v>0</v>
      </c>
      <c r="N1316" s="73">
        <v>0</v>
      </c>
      <c r="O1316" s="73">
        <v>0</v>
      </c>
      <c r="P1316" s="73">
        <v>0</v>
      </c>
      <c r="Q1316" s="73">
        <v>0</v>
      </c>
      <c r="R1316" s="73">
        <v>0</v>
      </c>
      <c r="S1316" s="73">
        <v>0</v>
      </c>
      <c r="T1316" s="73">
        <v>0</v>
      </c>
      <c r="U1316" s="73">
        <v>0</v>
      </c>
      <c r="V1316" s="73">
        <v>0</v>
      </c>
      <c r="W1316" s="73">
        <v>0</v>
      </c>
    </row>
    <row r="1317" spans="4:23" ht="15" customHeight="1" outlineLevel="2">
      <c r="D1317" s="38" t="s">
        <v>1371</v>
      </c>
      <c r="E1317" s="233" t="s">
        <v>1372</v>
      </c>
      <c r="F1317" s="73">
        <v>18</v>
      </c>
      <c r="G1317" s="73">
        <v>18</v>
      </c>
      <c r="H1317" s="73">
        <v>0</v>
      </c>
      <c r="I1317" s="73">
        <v>14</v>
      </c>
      <c r="J1317" s="73">
        <v>14</v>
      </c>
      <c r="K1317" s="73">
        <v>0</v>
      </c>
      <c r="L1317" s="73">
        <v>12</v>
      </c>
      <c r="M1317" s="73">
        <v>12</v>
      </c>
      <c r="N1317" s="73">
        <v>0</v>
      </c>
      <c r="O1317" s="73">
        <v>12</v>
      </c>
      <c r="P1317" s="73">
        <v>12</v>
      </c>
      <c r="Q1317" s="73">
        <v>0</v>
      </c>
      <c r="R1317" s="73">
        <v>9</v>
      </c>
      <c r="S1317" s="73">
        <v>9</v>
      </c>
      <c r="T1317" s="73">
        <v>0</v>
      </c>
      <c r="U1317" s="73">
        <v>10</v>
      </c>
      <c r="V1317" s="73">
        <v>10</v>
      </c>
      <c r="W1317" s="73">
        <v>0</v>
      </c>
    </row>
    <row r="1318" spans="4:23" ht="15" customHeight="1" outlineLevel="2">
      <c r="D1318" s="38" t="s">
        <v>1373</v>
      </c>
      <c r="E1318" s="233" t="s">
        <v>1374</v>
      </c>
      <c r="F1318" s="73">
        <v>1</v>
      </c>
      <c r="G1318" s="73">
        <v>0</v>
      </c>
      <c r="H1318" s="73">
        <v>1</v>
      </c>
      <c r="I1318" s="73">
        <v>1</v>
      </c>
      <c r="J1318" s="73">
        <v>0</v>
      </c>
      <c r="K1318" s="73">
        <v>1</v>
      </c>
      <c r="L1318" s="73">
        <v>0</v>
      </c>
      <c r="M1318" s="73">
        <v>0</v>
      </c>
      <c r="N1318" s="73">
        <v>0</v>
      </c>
      <c r="O1318" s="73">
        <v>0</v>
      </c>
      <c r="P1318" s="73">
        <v>0</v>
      </c>
      <c r="Q1318" s="73">
        <v>0</v>
      </c>
      <c r="R1318" s="73">
        <v>0</v>
      </c>
      <c r="S1318" s="73">
        <v>0</v>
      </c>
      <c r="T1318" s="73">
        <v>0</v>
      </c>
      <c r="U1318" s="73">
        <v>0</v>
      </c>
      <c r="V1318" s="73">
        <v>0</v>
      </c>
      <c r="W1318" s="73">
        <v>0</v>
      </c>
    </row>
    <row r="1319" spans="4:23" ht="15" customHeight="1" outlineLevel="2">
      <c r="D1319" s="38" t="s">
        <v>1375</v>
      </c>
      <c r="E1319" s="233" t="s">
        <v>1376</v>
      </c>
      <c r="F1319" s="73">
        <v>0</v>
      </c>
      <c r="G1319" s="73">
        <v>0</v>
      </c>
      <c r="H1319" s="73">
        <v>0</v>
      </c>
      <c r="I1319" s="73">
        <v>0</v>
      </c>
      <c r="J1319" s="73">
        <v>0</v>
      </c>
      <c r="K1319" s="73">
        <v>0</v>
      </c>
      <c r="L1319" s="73">
        <v>0</v>
      </c>
      <c r="M1319" s="73">
        <v>0</v>
      </c>
      <c r="N1319" s="73">
        <v>0</v>
      </c>
      <c r="O1319" s="73">
        <v>0</v>
      </c>
      <c r="P1319" s="73">
        <v>0</v>
      </c>
      <c r="Q1319" s="73">
        <v>0</v>
      </c>
      <c r="R1319" s="73">
        <v>0</v>
      </c>
      <c r="S1319" s="73">
        <v>0</v>
      </c>
      <c r="T1319" s="73">
        <v>0</v>
      </c>
      <c r="U1319" s="73">
        <v>0</v>
      </c>
      <c r="V1319" s="73">
        <v>0</v>
      </c>
      <c r="W1319" s="73">
        <v>0</v>
      </c>
    </row>
    <row r="1320" spans="4:23" ht="15" customHeight="1" outlineLevel="2">
      <c r="D1320" s="38" t="s">
        <v>1377</v>
      </c>
      <c r="E1320" s="233" t="s">
        <v>1378</v>
      </c>
      <c r="F1320" s="73">
        <v>0</v>
      </c>
      <c r="G1320" s="73">
        <v>0</v>
      </c>
      <c r="H1320" s="73">
        <v>0</v>
      </c>
      <c r="I1320" s="73">
        <v>0</v>
      </c>
      <c r="J1320" s="73">
        <v>0</v>
      </c>
      <c r="K1320" s="73">
        <v>0</v>
      </c>
      <c r="L1320" s="73">
        <v>0</v>
      </c>
      <c r="M1320" s="73">
        <v>0</v>
      </c>
      <c r="N1320" s="73">
        <v>0</v>
      </c>
      <c r="O1320" s="73">
        <v>0</v>
      </c>
      <c r="P1320" s="73">
        <v>0</v>
      </c>
      <c r="Q1320" s="73">
        <v>0</v>
      </c>
      <c r="R1320" s="73">
        <v>0</v>
      </c>
      <c r="S1320" s="73">
        <v>0</v>
      </c>
      <c r="T1320" s="73">
        <v>0</v>
      </c>
      <c r="U1320" s="73">
        <v>0</v>
      </c>
      <c r="V1320" s="73">
        <v>0</v>
      </c>
      <c r="W1320" s="73">
        <v>0</v>
      </c>
    </row>
    <row r="1321" spans="4:23" ht="15" customHeight="1" outlineLevel="2">
      <c r="D1321" s="38" t="s">
        <v>1379</v>
      </c>
      <c r="E1321" s="233" t="s">
        <v>1380</v>
      </c>
      <c r="F1321" s="73">
        <v>0</v>
      </c>
      <c r="G1321" s="73">
        <v>0</v>
      </c>
      <c r="H1321" s="73">
        <v>0</v>
      </c>
      <c r="I1321" s="73">
        <v>0</v>
      </c>
      <c r="J1321" s="73">
        <v>0</v>
      </c>
      <c r="K1321" s="73">
        <v>0</v>
      </c>
      <c r="L1321" s="73">
        <v>0</v>
      </c>
      <c r="M1321" s="73">
        <v>0</v>
      </c>
      <c r="N1321" s="73">
        <v>0</v>
      </c>
      <c r="O1321" s="73">
        <v>0</v>
      </c>
      <c r="P1321" s="73">
        <v>0</v>
      </c>
      <c r="Q1321" s="73">
        <v>0</v>
      </c>
      <c r="R1321" s="73">
        <v>0</v>
      </c>
      <c r="S1321" s="73">
        <v>0</v>
      </c>
      <c r="T1321" s="73">
        <v>0</v>
      </c>
      <c r="U1321" s="73">
        <v>0</v>
      </c>
      <c r="V1321" s="73">
        <v>0</v>
      </c>
      <c r="W1321" s="73">
        <v>0</v>
      </c>
    </row>
    <row r="1322" spans="4:23" ht="15" customHeight="1" outlineLevel="2">
      <c r="D1322" s="38" t="s">
        <v>1381</v>
      </c>
      <c r="E1322" s="233" t="s">
        <v>1382</v>
      </c>
      <c r="F1322" s="73">
        <v>0</v>
      </c>
      <c r="G1322" s="73">
        <v>0</v>
      </c>
      <c r="H1322" s="73">
        <v>0</v>
      </c>
      <c r="I1322" s="73">
        <v>0</v>
      </c>
      <c r="J1322" s="73">
        <v>0</v>
      </c>
      <c r="K1322" s="73">
        <v>0</v>
      </c>
      <c r="L1322" s="73">
        <v>0</v>
      </c>
      <c r="M1322" s="73">
        <v>0</v>
      </c>
      <c r="N1322" s="73">
        <v>0</v>
      </c>
      <c r="O1322" s="73">
        <v>0</v>
      </c>
      <c r="P1322" s="73">
        <v>0</v>
      </c>
      <c r="Q1322" s="73">
        <v>0</v>
      </c>
      <c r="R1322" s="73">
        <v>0</v>
      </c>
      <c r="S1322" s="73">
        <v>0</v>
      </c>
      <c r="T1322" s="73">
        <v>0</v>
      </c>
      <c r="U1322" s="73">
        <v>0</v>
      </c>
      <c r="V1322" s="73">
        <v>0</v>
      </c>
      <c r="W1322" s="73">
        <v>0</v>
      </c>
    </row>
    <row r="1323" spans="4:23" ht="15" customHeight="1" outlineLevel="2">
      <c r="D1323" s="38" t="s">
        <v>1383</v>
      </c>
      <c r="E1323" s="233" t="s">
        <v>1384</v>
      </c>
      <c r="F1323" s="73">
        <v>0</v>
      </c>
      <c r="G1323" s="73">
        <v>0</v>
      </c>
      <c r="H1323" s="73">
        <v>0</v>
      </c>
      <c r="I1323" s="73">
        <v>0</v>
      </c>
      <c r="J1323" s="73">
        <v>0</v>
      </c>
      <c r="K1323" s="73">
        <v>0</v>
      </c>
      <c r="L1323" s="73">
        <v>0</v>
      </c>
      <c r="M1323" s="73">
        <v>0</v>
      </c>
      <c r="N1323" s="73">
        <v>0</v>
      </c>
      <c r="O1323" s="73">
        <v>0</v>
      </c>
      <c r="P1323" s="73">
        <v>0</v>
      </c>
      <c r="Q1323" s="73">
        <v>0</v>
      </c>
      <c r="R1323" s="73">
        <v>0</v>
      </c>
      <c r="S1323" s="73">
        <v>0</v>
      </c>
      <c r="T1323" s="73">
        <v>0</v>
      </c>
      <c r="U1323" s="73">
        <v>0</v>
      </c>
      <c r="V1323" s="73">
        <v>0</v>
      </c>
      <c r="W1323" s="73">
        <v>0</v>
      </c>
    </row>
    <row r="1324" spans="4:23" ht="15" customHeight="1" outlineLevel="2">
      <c r="D1324" s="38" t="s">
        <v>1385</v>
      </c>
      <c r="E1324" s="233" t="s">
        <v>1386</v>
      </c>
      <c r="F1324" s="73">
        <v>1</v>
      </c>
      <c r="G1324" s="73">
        <v>0</v>
      </c>
      <c r="H1324" s="73">
        <v>1</v>
      </c>
      <c r="I1324" s="73">
        <v>1</v>
      </c>
      <c r="J1324" s="73">
        <v>0</v>
      </c>
      <c r="K1324" s="73">
        <v>1</v>
      </c>
      <c r="L1324" s="73">
        <v>1</v>
      </c>
      <c r="M1324" s="73">
        <v>0</v>
      </c>
      <c r="N1324" s="73">
        <v>1</v>
      </c>
      <c r="O1324" s="73">
        <v>1</v>
      </c>
      <c r="P1324" s="73">
        <v>0</v>
      </c>
      <c r="Q1324" s="73">
        <v>1</v>
      </c>
      <c r="R1324" s="73">
        <v>1</v>
      </c>
      <c r="S1324" s="73">
        <v>0</v>
      </c>
      <c r="T1324" s="73">
        <v>1</v>
      </c>
      <c r="U1324" s="73">
        <v>1</v>
      </c>
      <c r="V1324" s="73">
        <v>0</v>
      </c>
      <c r="W1324" s="73">
        <v>1</v>
      </c>
    </row>
    <row r="1325" spans="4:23" ht="15" customHeight="1" outlineLevel="2">
      <c r="D1325" s="38" t="s">
        <v>1387</v>
      </c>
      <c r="E1325" s="233" t="s">
        <v>1388</v>
      </c>
      <c r="F1325" s="73">
        <v>3</v>
      </c>
      <c r="G1325" s="73">
        <v>1</v>
      </c>
      <c r="H1325" s="73">
        <v>2</v>
      </c>
      <c r="I1325" s="73">
        <v>3</v>
      </c>
      <c r="J1325" s="73">
        <v>1</v>
      </c>
      <c r="K1325" s="73">
        <v>2</v>
      </c>
      <c r="L1325" s="73">
        <v>3</v>
      </c>
      <c r="M1325" s="73">
        <v>1</v>
      </c>
      <c r="N1325" s="73">
        <v>2</v>
      </c>
      <c r="O1325" s="73">
        <v>3</v>
      </c>
      <c r="P1325" s="73">
        <v>1</v>
      </c>
      <c r="Q1325" s="73">
        <v>2</v>
      </c>
      <c r="R1325" s="73">
        <v>3</v>
      </c>
      <c r="S1325" s="73">
        <v>1</v>
      </c>
      <c r="T1325" s="73">
        <v>2</v>
      </c>
      <c r="U1325" s="73">
        <v>3</v>
      </c>
      <c r="V1325" s="73">
        <v>1</v>
      </c>
      <c r="W1325" s="73">
        <v>2</v>
      </c>
    </row>
    <row r="1326" spans="4:23" ht="15" customHeight="1" outlineLevel="2">
      <c r="D1326" s="38" t="s">
        <v>1389</v>
      </c>
      <c r="E1326" s="233" t="s">
        <v>1390</v>
      </c>
      <c r="F1326" s="73">
        <v>1</v>
      </c>
      <c r="G1326" s="73">
        <v>1</v>
      </c>
      <c r="H1326" s="73">
        <v>0</v>
      </c>
      <c r="I1326" s="73">
        <v>1</v>
      </c>
      <c r="J1326" s="73">
        <v>1</v>
      </c>
      <c r="K1326" s="73">
        <v>0</v>
      </c>
      <c r="L1326" s="73">
        <v>0</v>
      </c>
      <c r="M1326" s="73">
        <v>0</v>
      </c>
      <c r="N1326" s="73">
        <v>0</v>
      </c>
      <c r="O1326" s="73">
        <v>0</v>
      </c>
      <c r="P1326" s="73">
        <v>0</v>
      </c>
      <c r="Q1326" s="73">
        <v>0</v>
      </c>
      <c r="R1326" s="73">
        <v>0</v>
      </c>
      <c r="S1326" s="73">
        <v>0</v>
      </c>
      <c r="T1326" s="73">
        <v>0</v>
      </c>
      <c r="U1326" s="73">
        <v>0</v>
      </c>
      <c r="V1326" s="73">
        <v>0</v>
      </c>
      <c r="W1326" s="73">
        <v>0</v>
      </c>
    </row>
    <row r="1327" spans="4:23" ht="15" customHeight="1" outlineLevel="2">
      <c r="D1327" s="38" t="s">
        <v>1391</v>
      </c>
      <c r="E1327" s="233" t="s">
        <v>1392</v>
      </c>
      <c r="F1327" s="73">
        <v>0</v>
      </c>
      <c r="G1327" s="73">
        <v>0</v>
      </c>
      <c r="H1327" s="73">
        <v>0</v>
      </c>
      <c r="I1327" s="73">
        <v>0</v>
      </c>
      <c r="J1327" s="73">
        <v>0</v>
      </c>
      <c r="K1327" s="73">
        <v>0</v>
      </c>
      <c r="L1327" s="73">
        <v>0</v>
      </c>
      <c r="M1327" s="73">
        <v>0</v>
      </c>
      <c r="N1327" s="73">
        <v>0</v>
      </c>
      <c r="O1327" s="73">
        <v>0</v>
      </c>
      <c r="P1327" s="73">
        <v>0</v>
      </c>
      <c r="Q1327" s="73">
        <v>0</v>
      </c>
      <c r="R1327" s="73">
        <v>0</v>
      </c>
      <c r="S1327" s="73">
        <v>0</v>
      </c>
      <c r="T1327" s="73">
        <v>0</v>
      </c>
      <c r="U1327" s="73">
        <v>0</v>
      </c>
      <c r="V1327" s="73">
        <v>0</v>
      </c>
      <c r="W1327" s="73">
        <v>0</v>
      </c>
    </row>
    <row r="1328" spans="4:23" ht="15" customHeight="1" outlineLevel="2">
      <c r="D1328" s="38" t="s">
        <v>1393</v>
      </c>
      <c r="E1328" s="233" t="s">
        <v>1394</v>
      </c>
      <c r="F1328" s="73">
        <v>0</v>
      </c>
      <c r="G1328" s="73">
        <v>0</v>
      </c>
      <c r="H1328" s="73">
        <v>0</v>
      </c>
      <c r="I1328" s="73">
        <v>0</v>
      </c>
      <c r="J1328" s="73">
        <v>0</v>
      </c>
      <c r="K1328" s="73">
        <v>0</v>
      </c>
      <c r="L1328" s="73">
        <v>0</v>
      </c>
      <c r="M1328" s="73">
        <v>0</v>
      </c>
      <c r="N1328" s="73">
        <v>0</v>
      </c>
      <c r="O1328" s="73">
        <v>0</v>
      </c>
      <c r="P1328" s="73">
        <v>0</v>
      </c>
      <c r="Q1328" s="73">
        <v>0</v>
      </c>
      <c r="R1328" s="73">
        <v>0</v>
      </c>
      <c r="S1328" s="73">
        <v>0</v>
      </c>
      <c r="T1328" s="73">
        <v>0</v>
      </c>
      <c r="U1328" s="73">
        <v>0</v>
      </c>
      <c r="V1328" s="73">
        <v>0</v>
      </c>
      <c r="W1328" s="73">
        <v>0</v>
      </c>
    </row>
    <row r="1329" spans="4:23" ht="15" customHeight="1" outlineLevel="2">
      <c r="D1329" s="38" t="s">
        <v>1395</v>
      </c>
      <c r="E1329" s="233" t="s">
        <v>1396</v>
      </c>
      <c r="F1329" s="73">
        <v>0</v>
      </c>
      <c r="G1329" s="73">
        <v>0</v>
      </c>
      <c r="H1329" s="73">
        <v>0</v>
      </c>
      <c r="I1329" s="73">
        <v>0</v>
      </c>
      <c r="J1329" s="73">
        <v>0</v>
      </c>
      <c r="K1329" s="73">
        <v>0</v>
      </c>
      <c r="L1329" s="73">
        <v>0</v>
      </c>
      <c r="M1329" s="73">
        <v>0</v>
      </c>
      <c r="N1329" s="73">
        <v>0</v>
      </c>
      <c r="O1329" s="73">
        <v>0</v>
      </c>
      <c r="P1329" s="73">
        <v>0</v>
      </c>
      <c r="Q1329" s="73">
        <v>0</v>
      </c>
      <c r="R1329" s="73">
        <v>0</v>
      </c>
      <c r="S1329" s="73">
        <v>0</v>
      </c>
      <c r="T1329" s="73">
        <v>0</v>
      </c>
      <c r="U1329" s="73">
        <v>0</v>
      </c>
      <c r="V1329" s="73">
        <v>0</v>
      </c>
      <c r="W1329" s="73">
        <v>0</v>
      </c>
    </row>
    <row r="1330" spans="4:23" ht="15" customHeight="1" outlineLevel="2">
      <c r="D1330" s="38" t="s">
        <v>1397</v>
      </c>
      <c r="E1330" s="233" t="s">
        <v>1398</v>
      </c>
      <c r="F1330" s="73">
        <v>3</v>
      </c>
      <c r="G1330" s="73">
        <v>1</v>
      </c>
      <c r="H1330" s="73">
        <v>2</v>
      </c>
      <c r="I1330" s="73">
        <v>2</v>
      </c>
      <c r="J1330" s="73">
        <v>1</v>
      </c>
      <c r="K1330" s="73">
        <v>1</v>
      </c>
      <c r="L1330" s="73">
        <v>2</v>
      </c>
      <c r="M1330" s="73">
        <v>1</v>
      </c>
      <c r="N1330" s="73">
        <v>1</v>
      </c>
      <c r="O1330" s="73">
        <v>2</v>
      </c>
      <c r="P1330" s="73">
        <v>1</v>
      </c>
      <c r="Q1330" s="73">
        <v>1</v>
      </c>
      <c r="R1330" s="73">
        <v>3</v>
      </c>
      <c r="S1330" s="73">
        <v>1</v>
      </c>
      <c r="T1330" s="73">
        <v>2</v>
      </c>
      <c r="U1330" s="73">
        <v>2</v>
      </c>
      <c r="V1330" s="73">
        <v>1</v>
      </c>
      <c r="W1330" s="73">
        <v>1</v>
      </c>
    </row>
    <row r="1331" spans="4:23" ht="15" customHeight="1" outlineLevel="2">
      <c r="D1331" s="38" t="s">
        <v>1399</v>
      </c>
      <c r="E1331" s="233" t="s">
        <v>1400</v>
      </c>
      <c r="F1331" s="73">
        <v>0</v>
      </c>
      <c r="G1331" s="73">
        <v>0</v>
      </c>
      <c r="H1331" s="73">
        <v>0</v>
      </c>
      <c r="I1331" s="73">
        <v>0</v>
      </c>
      <c r="J1331" s="73">
        <v>0</v>
      </c>
      <c r="K1331" s="73">
        <v>0</v>
      </c>
      <c r="L1331" s="73">
        <v>0</v>
      </c>
      <c r="M1331" s="73">
        <v>0</v>
      </c>
      <c r="N1331" s="73">
        <v>0</v>
      </c>
      <c r="O1331" s="73">
        <v>0</v>
      </c>
      <c r="P1331" s="73">
        <v>0</v>
      </c>
      <c r="Q1331" s="73">
        <v>0</v>
      </c>
      <c r="R1331" s="73">
        <v>0</v>
      </c>
      <c r="S1331" s="73">
        <v>0</v>
      </c>
      <c r="T1331" s="73">
        <v>0</v>
      </c>
      <c r="U1331" s="73">
        <v>0</v>
      </c>
      <c r="V1331" s="73">
        <v>0</v>
      </c>
      <c r="W1331" s="73">
        <v>0</v>
      </c>
    </row>
    <row r="1332" spans="4:23" ht="15" customHeight="1" outlineLevel="2">
      <c r="D1332" s="38" t="s">
        <v>1401</v>
      </c>
      <c r="E1332" s="233" t="s">
        <v>1402</v>
      </c>
      <c r="F1332" s="73">
        <v>0</v>
      </c>
      <c r="G1332" s="73">
        <v>0</v>
      </c>
      <c r="H1332" s="73">
        <v>0</v>
      </c>
      <c r="I1332" s="73">
        <v>0</v>
      </c>
      <c r="J1332" s="73">
        <v>0</v>
      </c>
      <c r="K1332" s="73">
        <v>0</v>
      </c>
      <c r="L1332" s="73">
        <v>0</v>
      </c>
      <c r="M1332" s="73">
        <v>0</v>
      </c>
      <c r="N1332" s="73">
        <v>0</v>
      </c>
      <c r="O1332" s="73">
        <v>0</v>
      </c>
      <c r="P1332" s="73">
        <v>0</v>
      </c>
      <c r="Q1332" s="73">
        <v>0</v>
      </c>
      <c r="R1332" s="73">
        <v>0</v>
      </c>
      <c r="S1332" s="73">
        <v>0</v>
      </c>
      <c r="T1332" s="73">
        <v>0</v>
      </c>
      <c r="U1332" s="73">
        <v>0</v>
      </c>
      <c r="V1332" s="73">
        <v>0</v>
      </c>
      <c r="W1332" s="73">
        <v>0</v>
      </c>
    </row>
    <row r="1333" spans="4:23" ht="15" customHeight="1" outlineLevel="2">
      <c r="D1333" s="38" t="s">
        <v>1403</v>
      </c>
      <c r="E1333" s="233" t="s">
        <v>1404</v>
      </c>
      <c r="F1333" s="73">
        <v>0</v>
      </c>
      <c r="G1333" s="73">
        <v>0</v>
      </c>
      <c r="H1333" s="73">
        <v>0</v>
      </c>
      <c r="I1333" s="73">
        <v>0</v>
      </c>
      <c r="J1333" s="73">
        <v>0</v>
      </c>
      <c r="K1333" s="73">
        <v>0</v>
      </c>
      <c r="L1333" s="73">
        <v>0</v>
      </c>
      <c r="M1333" s="73">
        <v>0</v>
      </c>
      <c r="N1333" s="73">
        <v>0</v>
      </c>
      <c r="O1333" s="73">
        <v>0</v>
      </c>
      <c r="P1333" s="73">
        <v>0</v>
      </c>
      <c r="Q1333" s="73">
        <v>0</v>
      </c>
      <c r="R1333" s="73">
        <v>0</v>
      </c>
      <c r="S1333" s="73">
        <v>0</v>
      </c>
      <c r="T1333" s="73">
        <v>0</v>
      </c>
      <c r="U1333" s="73">
        <v>0</v>
      </c>
      <c r="V1333" s="73">
        <v>0</v>
      </c>
      <c r="W1333" s="73">
        <v>0</v>
      </c>
    </row>
    <row r="1334" spans="4:23" ht="15" customHeight="1" outlineLevel="2">
      <c r="D1334" s="38" t="s">
        <v>1405</v>
      </c>
      <c r="E1334" s="233" t="s">
        <v>1406</v>
      </c>
      <c r="F1334" s="73">
        <v>0</v>
      </c>
      <c r="G1334" s="73">
        <v>0</v>
      </c>
      <c r="H1334" s="73">
        <v>0</v>
      </c>
      <c r="I1334" s="73">
        <v>0</v>
      </c>
      <c r="J1334" s="73">
        <v>0</v>
      </c>
      <c r="K1334" s="73">
        <v>0</v>
      </c>
      <c r="L1334" s="73">
        <v>0</v>
      </c>
      <c r="M1334" s="73">
        <v>0</v>
      </c>
      <c r="N1334" s="73">
        <v>0</v>
      </c>
      <c r="O1334" s="73">
        <v>0</v>
      </c>
      <c r="P1334" s="73">
        <v>0</v>
      </c>
      <c r="Q1334" s="73">
        <v>0</v>
      </c>
      <c r="R1334" s="73">
        <v>0</v>
      </c>
      <c r="S1334" s="73">
        <v>0</v>
      </c>
      <c r="T1334" s="73">
        <v>0</v>
      </c>
      <c r="U1334" s="73">
        <v>0</v>
      </c>
      <c r="V1334" s="73">
        <v>0</v>
      </c>
      <c r="W1334" s="73">
        <v>0</v>
      </c>
    </row>
    <row r="1335" spans="4:23" ht="15" customHeight="1" outlineLevel="2">
      <c r="D1335" s="38" t="s">
        <v>1407</v>
      </c>
      <c r="E1335" s="233" t="s">
        <v>1408</v>
      </c>
      <c r="F1335" s="73">
        <v>0</v>
      </c>
      <c r="G1335" s="73">
        <v>0</v>
      </c>
      <c r="H1335" s="73">
        <v>0</v>
      </c>
      <c r="I1335" s="73">
        <v>0</v>
      </c>
      <c r="J1335" s="73">
        <v>0</v>
      </c>
      <c r="K1335" s="73">
        <v>0</v>
      </c>
      <c r="L1335" s="73">
        <v>0</v>
      </c>
      <c r="M1335" s="73">
        <v>0</v>
      </c>
      <c r="N1335" s="73">
        <v>0</v>
      </c>
      <c r="O1335" s="73">
        <v>0</v>
      </c>
      <c r="P1335" s="73">
        <v>0</v>
      </c>
      <c r="Q1335" s="73">
        <v>0</v>
      </c>
      <c r="R1335" s="73">
        <v>0</v>
      </c>
      <c r="S1335" s="73">
        <v>0</v>
      </c>
      <c r="T1335" s="73">
        <v>0</v>
      </c>
      <c r="U1335" s="73">
        <v>0</v>
      </c>
      <c r="V1335" s="73">
        <v>0</v>
      </c>
      <c r="W1335" s="73">
        <v>0</v>
      </c>
    </row>
    <row r="1336" spans="4:23" ht="15" customHeight="1" outlineLevel="2">
      <c r="D1336" s="38" t="s">
        <v>1409</v>
      </c>
      <c r="E1336" s="233" t="s">
        <v>1410</v>
      </c>
      <c r="F1336" s="73">
        <v>0</v>
      </c>
      <c r="G1336" s="73">
        <v>0</v>
      </c>
      <c r="H1336" s="73">
        <v>0</v>
      </c>
      <c r="I1336" s="73">
        <v>0</v>
      </c>
      <c r="J1336" s="73">
        <v>0</v>
      </c>
      <c r="K1336" s="73">
        <v>0</v>
      </c>
      <c r="L1336" s="73">
        <v>0</v>
      </c>
      <c r="M1336" s="73">
        <v>0</v>
      </c>
      <c r="N1336" s="73">
        <v>0</v>
      </c>
      <c r="O1336" s="73">
        <v>0</v>
      </c>
      <c r="P1336" s="73">
        <v>0</v>
      </c>
      <c r="Q1336" s="73">
        <v>0</v>
      </c>
      <c r="R1336" s="73">
        <v>0</v>
      </c>
      <c r="S1336" s="73">
        <v>0</v>
      </c>
      <c r="T1336" s="73">
        <v>0</v>
      </c>
      <c r="U1336" s="73">
        <v>0</v>
      </c>
      <c r="V1336" s="73">
        <v>0</v>
      </c>
      <c r="W1336" s="73">
        <v>0</v>
      </c>
    </row>
    <row r="1337" spans="4:23" ht="15" customHeight="1" outlineLevel="2">
      <c r="D1337" s="38" t="s">
        <v>1411</v>
      </c>
      <c r="E1337" s="233" t="s">
        <v>1412</v>
      </c>
      <c r="F1337" s="73">
        <v>0</v>
      </c>
      <c r="G1337" s="73">
        <v>0</v>
      </c>
      <c r="H1337" s="73">
        <v>0</v>
      </c>
      <c r="I1337" s="73">
        <v>0</v>
      </c>
      <c r="J1337" s="73">
        <v>0</v>
      </c>
      <c r="K1337" s="73">
        <v>0</v>
      </c>
      <c r="L1337" s="73">
        <v>0</v>
      </c>
      <c r="M1337" s="73">
        <v>0</v>
      </c>
      <c r="N1337" s="73">
        <v>0</v>
      </c>
      <c r="O1337" s="73">
        <v>0</v>
      </c>
      <c r="P1337" s="73">
        <v>0</v>
      </c>
      <c r="Q1337" s="73">
        <v>0</v>
      </c>
      <c r="R1337" s="73">
        <v>0</v>
      </c>
      <c r="S1337" s="73">
        <v>0</v>
      </c>
      <c r="T1337" s="73">
        <v>0</v>
      </c>
      <c r="U1337" s="73">
        <v>0</v>
      </c>
      <c r="V1337" s="73">
        <v>0</v>
      </c>
      <c r="W1337" s="73">
        <v>0</v>
      </c>
    </row>
    <row r="1338" spans="4:23" ht="15" customHeight="1" outlineLevel="2">
      <c r="D1338" s="38" t="s">
        <v>1413</v>
      </c>
      <c r="E1338" s="233" t="s">
        <v>1414</v>
      </c>
      <c r="F1338" s="73">
        <v>0</v>
      </c>
      <c r="G1338" s="73">
        <v>0</v>
      </c>
      <c r="H1338" s="73">
        <v>0</v>
      </c>
      <c r="I1338" s="73">
        <v>0</v>
      </c>
      <c r="J1338" s="73">
        <v>0</v>
      </c>
      <c r="K1338" s="73">
        <v>0</v>
      </c>
      <c r="L1338" s="73">
        <v>0</v>
      </c>
      <c r="M1338" s="73">
        <v>0</v>
      </c>
      <c r="N1338" s="73">
        <v>0</v>
      </c>
      <c r="O1338" s="73">
        <v>0</v>
      </c>
      <c r="P1338" s="73">
        <v>0</v>
      </c>
      <c r="Q1338" s="73">
        <v>0</v>
      </c>
      <c r="R1338" s="73">
        <v>0</v>
      </c>
      <c r="S1338" s="73">
        <v>0</v>
      </c>
      <c r="T1338" s="73">
        <v>0</v>
      </c>
      <c r="U1338" s="73">
        <v>0</v>
      </c>
      <c r="V1338" s="73">
        <v>0</v>
      </c>
      <c r="W1338" s="73">
        <v>0</v>
      </c>
    </row>
    <row r="1339" spans="4:23" ht="15" customHeight="1" outlineLevel="2">
      <c r="D1339" s="38" t="s">
        <v>1415</v>
      </c>
      <c r="E1339" s="233" t="s">
        <v>1416</v>
      </c>
      <c r="F1339" s="73">
        <v>0</v>
      </c>
      <c r="G1339" s="73">
        <v>0</v>
      </c>
      <c r="H1339" s="73">
        <v>0</v>
      </c>
      <c r="I1339" s="73">
        <v>1</v>
      </c>
      <c r="J1339" s="73">
        <v>0</v>
      </c>
      <c r="K1339" s="73">
        <v>1</v>
      </c>
      <c r="L1339" s="73">
        <v>1</v>
      </c>
      <c r="M1339" s="73">
        <v>0</v>
      </c>
      <c r="N1339" s="73">
        <v>1</v>
      </c>
      <c r="O1339" s="73">
        <v>1</v>
      </c>
      <c r="P1339" s="73">
        <v>0</v>
      </c>
      <c r="Q1339" s="73">
        <v>1</v>
      </c>
      <c r="R1339" s="73">
        <v>0</v>
      </c>
      <c r="S1339" s="73">
        <v>0</v>
      </c>
      <c r="T1339" s="73">
        <v>0</v>
      </c>
      <c r="U1339" s="73">
        <v>0</v>
      </c>
      <c r="V1339" s="73">
        <v>0</v>
      </c>
      <c r="W1339" s="73">
        <v>0</v>
      </c>
    </row>
    <row r="1340" spans="4:23" ht="15" customHeight="1" outlineLevel="2">
      <c r="D1340" s="38" t="s">
        <v>1417</v>
      </c>
      <c r="E1340" s="233" t="s">
        <v>1418</v>
      </c>
      <c r="F1340" s="73">
        <v>0</v>
      </c>
      <c r="G1340" s="73">
        <v>0</v>
      </c>
      <c r="H1340" s="73">
        <v>0</v>
      </c>
      <c r="I1340" s="73">
        <v>0</v>
      </c>
      <c r="J1340" s="73">
        <v>0</v>
      </c>
      <c r="K1340" s="73">
        <v>0</v>
      </c>
      <c r="L1340" s="73">
        <v>0</v>
      </c>
      <c r="M1340" s="73">
        <v>0</v>
      </c>
      <c r="N1340" s="73">
        <v>0</v>
      </c>
      <c r="O1340" s="73">
        <v>0</v>
      </c>
      <c r="P1340" s="73">
        <v>0</v>
      </c>
      <c r="Q1340" s="73">
        <v>0</v>
      </c>
      <c r="R1340" s="73">
        <v>0</v>
      </c>
      <c r="S1340" s="73">
        <v>0</v>
      </c>
      <c r="T1340" s="73">
        <v>0</v>
      </c>
      <c r="U1340" s="73">
        <v>0</v>
      </c>
      <c r="V1340" s="73">
        <v>0</v>
      </c>
      <c r="W1340" s="73">
        <v>0</v>
      </c>
    </row>
    <row r="1341" spans="4:23" ht="15" customHeight="1" outlineLevel="2">
      <c r="D1341" s="38" t="s">
        <v>1419</v>
      </c>
      <c r="E1341" s="233" t="s">
        <v>1420</v>
      </c>
      <c r="F1341" s="73">
        <v>0</v>
      </c>
      <c r="G1341" s="73">
        <v>0</v>
      </c>
      <c r="H1341" s="73">
        <v>0</v>
      </c>
      <c r="I1341" s="73">
        <v>0</v>
      </c>
      <c r="J1341" s="73">
        <v>0</v>
      </c>
      <c r="K1341" s="73">
        <v>0</v>
      </c>
      <c r="L1341" s="73">
        <v>0</v>
      </c>
      <c r="M1341" s="73">
        <v>0</v>
      </c>
      <c r="N1341" s="73">
        <v>0</v>
      </c>
      <c r="O1341" s="73">
        <v>0</v>
      </c>
      <c r="P1341" s="73">
        <v>0</v>
      </c>
      <c r="Q1341" s="73">
        <v>0</v>
      </c>
      <c r="R1341" s="73">
        <v>0</v>
      </c>
      <c r="S1341" s="73">
        <v>0</v>
      </c>
      <c r="T1341" s="73">
        <v>0</v>
      </c>
      <c r="U1341" s="73">
        <v>0</v>
      </c>
      <c r="V1341" s="73">
        <v>0</v>
      </c>
      <c r="W1341" s="73">
        <v>0</v>
      </c>
    </row>
    <row r="1342" spans="4:23" ht="15" customHeight="1" outlineLevel="2">
      <c r="D1342" s="38" t="s">
        <v>1421</v>
      </c>
      <c r="E1342" s="233" t="s">
        <v>1422</v>
      </c>
      <c r="F1342" s="73">
        <v>1</v>
      </c>
      <c r="G1342" s="73">
        <v>0</v>
      </c>
      <c r="H1342" s="73">
        <v>1</v>
      </c>
      <c r="I1342" s="73">
        <v>1</v>
      </c>
      <c r="J1342" s="73">
        <v>0</v>
      </c>
      <c r="K1342" s="73">
        <v>1</v>
      </c>
      <c r="L1342" s="73">
        <v>1</v>
      </c>
      <c r="M1342" s="73">
        <v>0</v>
      </c>
      <c r="N1342" s="73">
        <v>1</v>
      </c>
      <c r="O1342" s="73">
        <v>1</v>
      </c>
      <c r="P1342" s="73">
        <v>0</v>
      </c>
      <c r="Q1342" s="73">
        <v>1</v>
      </c>
      <c r="R1342" s="73">
        <v>1</v>
      </c>
      <c r="S1342" s="73">
        <v>0</v>
      </c>
      <c r="T1342" s="73">
        <v>1</v>
      </c>
      <c r="U1342" s="73">
        <v>0</v>
      </c>
      <c r="V1342" s="73">
        <v>0</v>
      </c>
      <c r="W1342" s="73">
        <v>0</v>
      </c>
    </row>
    <row r="1343" spans="4:23" ht="15" customHeight="1" outlineLevel="2">
      <c r="D1343" s="38" t="s">
        <v>1423</v>
      </c>
      <c r="E1343" s="233" t="s">
        <v>1424</v>
      </c>
      <c r="F1343" s="73">
        <v>0</v>
      </c>
      <c r="G1343" s="73">
        <v>0</v>
      </c>
      <c r="H1343" s="73">
        <v>0</v>
      </c>
      <c r="I1343" s="73">
        <v>0</v>
      </c>
      <c r="J1343" s="73">
        <v>0</v>
      </c>
      <c r="K1343" s="73">
        <v>0</v>
      </c>
      <c r="L1343" s="73">
        <v>0</v>
      </c>
      <c r="M1343" s="73">
        <v>0</v>
      </c>
      <c r="N1343" s="73">
        <v>0</v>
      </c>
      <c r="O1343" s="73">
        <v>0</v>
      </c>
      <c r="P1343" s="73">
        <v>0</v>
      </c>
      <c r="Q1343" s="73">
        <v>0</v>
      </c>
      <c r="R1343" s="73">
        <v>0</v>
      </c>
      <c r="S1343" s="73">
        <v>0</v>
      </c>
      <c r="T1343" s="73">
        <v>0</v>
      </c>
      <c r="U1343" s="73">
        <v>0</v>
      </c>
      <c r="V1343" s="73">
        <v>0</v>
      </c>
      <c r="W1343" s="73">
        <v>0</v>
      </c>
    </row>
    <row r="1344" spans="4:23" ht="15" customHeight="1" outlineLevel="2">
      <c r="D1344" s="38" t="s">
        <v>1425</v>
      </c>
      <c r="E1344" s="233" t="s">
        <v>1426</v>
      </c>
      <c r="F1344" s="73">
        <v>0</v>
      </c>
      <c r="G1344" s="73">
        <v>0</v>
      </c>
      <c r="H1344" s="73">
        <v>0</v>
      </c>
      <c r="I1344" s="73">
        <v>0</v>
      </c>
      <c r="J1344" s="73">
        <v>0</v>
      </c>
      <c r="K1344" s="73">
        <v>0</v>
      </c>
      <c r="L1344" s="73">
        <v>0</v>
      </c>
      <c r="M1344" s="73">
        <v>0</v>
      </c>
      <c r="N1344" s="73">
        <v>0</v>
      </c>
      <c r="O1344" s="73">
        <v>0</v>
      </c>
      <c r="P1344" s="73">
        <v>0</v>
      </c>
      <c r="Q1344" s="73">
        <v>0</v>
      </c>
      <c r="R1344" s="73">
        <v>0</v>
      </c>
      <c r="S1344" s="73">
        <v>0</v>
      </c>
      <c r="T1344" s="73">
        <v>0</v>
      </c>
      <c r="U1344" s="73">
        <v>0</v>
      </c>
      <c r="V1344" s="73">
        <v>0</v>
      </c>
      <c r="W1344" s="73">
        <v>0</v>
      </c>
    </row>
    <row r="1345" spans="4:23" ht="15" customHeight="1" outlineLevel="2">
      <c r="D1345" s="38" t="s">
        <v>1427</v>
      </c>
      <c r="E1345" s="233" t="s">
        <v>1428</v>
      </c>
      <c r="F1345" s="73">
        <v>0</v>
      </c>
      <c r="G1345" s="73">
        <v>0</v>
      </c>
      <c r="H1345" s="73">
        <v>0</v>
      </c>
      <c r="I1345" s="73">
        <v>0</v>
      </c>
      <c r="J1345" s="73">
        <v>0</v>
      </c>
      <c r="K1345" s="73">
        <v>0</v>
      </c>
      <c r="L1345" s="73">
        <v>0</v>
      </c>
      <c r="M1345" s="73">
        <v>0</v>
      </c>
      <c r="N1345" s="73">
        <v>0</v>
      </c>
      <c r="O1345" s="73">
        <v>0</v>
      </c>
      <c r="P1345" s="73">
        <v>0</v>
      </c>
      <c r="Q1345" s="73">
        <v>0</v>
      </c>
      <c r="R1345" s="73">
        <v>0</v>
      </c>
      <c r="S1345" s="73">
        <v>0</v>
      </c>
      <c r="T1345" s="73">
        <v>0</v>
      </c>
      <c r="U1345" s="73">
        <v>0</v>
      </c>
      <c r="V1345" s="73">
        <v>0</v>
      </c>
      <c r="W1345" s="73">
        <v>0</v>
      </c>
    </row>
    <row r="1346" spans="4:23" ht="15" customHeight="1" outlineLevel="2">
      <c r="D1346" s="38" t="s">
        <v>1429</v>
      </c>
      <c r="E1346" s="233" t="s">
        <v>1430</v>
      </c>
      <c r="F1346" s="73">
        <v>0</v>
      </c>
      <c r="G1346" s="73">
        <v>0</v>
      </c>
      <c r="H1346" s="73">
        <v>0</v>
      </c>
      <c r="I1346" s="73">
        <v>0</v>
      </c>
      <c r="J1346" s="73">
        <v>0</v>
      </c>
      <c r="K1346" s="73">
        <v>0</v>
      </c>
      <c r="L1346" s="73">
        <v>0</v>
      </c>
      <c r="M1346" s="73">
        <v>0</v>
      </c>
      <c r="N1346" s="73">
        <v>0</v>
      </c>
      <c r="O1346" s="73">
        <v>0</v>
      </c>
      <c r="P1346" s="73">
        <v>0</v>
      </c>
      <c r="Q1346" s="73">
        <v>0</v>
      </c>
      <c r="R1346" s="73">
        <v>0</v>
      </c>
      <c r="S1346" s="73">
        <v>0</v>
      </c>
      <c r="T1346" s="73">
        <v>0</v>
      </c>
      <c r="U1346" s="73">
        <v>0</v>
      </c>
      <c r="V1346" s="73">
        <v>0</v>
      </c>
      <c r="W1346" s="73">
        <v>0</v>
      </c>
    </row>
    <row r="1347" spans="4:23" ht="15" customHeight="1" outlineLevel="2">
      <c r="D1347" s="38" t="s">
        <v>1431</v>
      </c>
      <c r="E1347" s="233" t="s">
        <v>1432</v>
      </c>
      <c r="F1347" s="73">
        <v>0</v>
      </c>
      <c r="G1347" s="73">
        <v>0</v>
      </c>
      <c r="H1347" s="73">
        <v>0</v>
      </c>
      <c r="I1347" s="73">
        <v>0</v>
      </c>
      <c r="J1347" s="73">
        <v>0</v>
      </c>
      <c r="K1347" s="73">
        <v>0</v>
      </c>
      <c r="L1347" s="73">
        <v>0</v>
      </c>
      <c r="M1347" s="73">
        <v>0</v>
      </c>
      <c r="N1347" s="73">
        <v>0</v>
      </c>
      <c r="O1347" s="73">
        <v>0</v>
      </c>
      <c r="P1347" s="73">
        <v>0</v>
      </c>
      <c r="Q1347" s="73">
        <v>0</v>
      </c>
      <c r="R1347" s="73">
        <v>0</v>
      </c>
      <c r="S1347" s="73">
        <v>0</v>
      </c>
      <c r="T1347" s="73">
        <v>0</v>
      </c>
      <c r="U1347" s="73">
        <v>0</v>
      </c>
      <c r="V1347" s="73">
        <v>0</v>
      </c>
      <c r="W1347" s="73">
        <v>0</v>
      </c>
    </row>
    <row r="1348" spans="4:23" ht="15" customHeight="1" outlineLevel="2">
      <c r="D1348" s="38" t="s">
        <v>1433</v>
      </c>
      <c r="E1348" s="233" t="s">
        <v>1434</v>
      </c>
      <c r="F1348" s="73">
        <v>0</v>
      </c>
      <c r="G1348" s="73">
        <v>0</v>
      </c>
      <c r="H1348" s="73">
        <v>0</v>
      </c>
      <c r="I1348" s="73">
        <v>0</v>
      </c>
      <c r="J1348" s="73">
        <v>0</v>
      </c>
      <c r="K1348" s="73">
        <v>0</v>
      </c>
      <c r="L1348" s="73">
        <v>0</v>
      </c>
      <c r="M1348" s="73">
        <v>0</v>
      </c>
      <c r="N1348" s="73">
        <v>0</v>
      </c>
      <c r="O1348" s="73">
        <v>0</v>
      </c>
      <c r="P1348" s="73">
        <v>0</v>
      </c>
      <c r="Q1348" s="73">
        <v>0</v>
      </c>
      <c r="R1348" s="73">
        <v>0</v>
      </c>
      <c r="S1348" s="73">
        <v>0</v>
      </c>
      <c r="T1348" s="73">
        <v>0</v>
      </c>
      <c r="U1348" s="73">
        <v>0</v>
      </c>
      <c r="V1348" s="73">
        <v>0</v>
      </c>
      <c r="W1348" s="73">
        <v>0</v>
      </c>
    </row>
    <row r="1349" spans="4:23" ht="15" customHeight="1" outlineLevel="2">
      <c r="D1349" s="38" t="s">
        <v>1435</v>
      </c>
      <c r="E1349" s="233" t="s">
        <v>1436</v>
      </c>
      <c r="F1349" s="73">
        <v>0</v>
      </c>
      <c r="G1349" s="73">
        <v>0</v>
      </c>
      <c r="H1349" s="73">
        <v>0</v>
      </c>
      <c r="I1349" s="73">
        <v>0</v>
      </c>
      <c r="J1349" s="73">
        <v>0</v>
      </c>
      <c r="K1349" s="73">
        <v>0</v>
      </c>
      <c r="L1349" s="73">
        <v>0</v>
      </c>
      <c r="M1349" s="73">
        <v>0</v>
      </c>
      <c r="N1349" s="73">
        <v>0</v>
      </c>
      <c r="O1349" s="73">
        <v>0</v>
      </c>
      <c r="P1349" s="73">
        <v>0</v>
      </c>
      <c r="Q1349" s="73">
        <v>0</v>
      </c>
      <c r="R1349" s="73">
        <v>0</v>
      </c>
      <c r="S1349" s="73">
        <v>0</v>
      </c>
      <c r="T1349" s="73">
        <v>0</v>
      </c>
      <c r="U1349" s="73">
        <v>0</v>
      </c>
      <c r="V1349" s="73">
        <v>0</v>
      </c>
      <c r="W1349" s="73">
        <v>0</v>
      </c>
    </row>
    <row r="1350" spans="4:23" ht="15" customHeight="1" outlineLevel="2">
      <c r="D1350" s="38" t="s">
        <v>1437</v>
      </c>
      <c r="E1350" s="233" t="s">
        <v>1438</v>
      </c>
      <c r="F1350" s="73">
        <v>0</v>
      </c>
      <c r="G1350" s="73">
        <v>0</v>
      </c>
      <c r="H1350" s="73">
        <v>0</v>
      </c>
      <c r="I1350" s="73">
        <v>0</v>
      </c>
      <c r="J1350" s="73">
        <v>0</v>
      </c>
      <c r="K1350" s="73">
        <v>0</v>
      </c>
      <c r="L1350" s="73">
        <v>0</v>
      </c>
      <c r="M1350" s="73">
        <v>0</v>
      </c>
      <c r="N1350" s="73">
        <v>0</v>
      </c>
      <c r="O1350" s="73">
        <v>0</v>
      </c>
      <c r="P1350" s="73">
        <v>0</v>
      </c>
      <c r="Q1350" s="73">
        <v>0</v>
      </c>
      <c r="R1350" s="73">
        <v>0</v>
      </c>
      <c r="S1350" s="73">
        <v>0</v>
      </c>
      <c r="T1350" s="73">
        <v>0</v>
      </c>
      <c r="U1350" s="73">
        <v>0</v>
      </c>
      <c r="V1350" s="73">
        <v>0</v>
      </c>
      <c r="W1350" s="73">
        <v>0</v>
      </c>
    </row>
    <row r="1351" spans="4:23" ht="15" customHeight="1" outlineLevel="2">
      <c r="D1351" s="38" t="s">
        <v>1439</v>
      </c>
      <c r="E1351" s="233" t="s">
        <v>1440</v>
      </c>
      <c r="F1351" s="73">
        <v>0</v>
      </c>
      <c r="G1351" s="73">
        <v>0</v>
      </c>
      <c r="H1351" s="73">
        <v>0</v>
      </c>
      <c r="I1351" s="73">
        <v>0</v>
      </c>
      <c r="J1351" s="73">
        <v>0</v>
      </c>
      <c r="K1351" s="73">
        <v>0</v>
      </c>
      <c r="L1351" s="73">
        <v>0</v>
      </c>
      <c r="M1351" s="73">
        <v>0</v>
      </c>
      <c r="N1351" s="73">
        <v>0</v>
      </c>
      <c r="O1351" s="73">
        <v>0</v>
      </c>
      <c r="P1351" s="73">
        <v>0</v>
      </c>
      <c r="Q1351" s="73">
        <v>0</v>
      </c>
      <c r="R1351" s="73">
        <v>0</v>
      </c>
      <c r="S1351" s="73">
        <v>0</v>
      </c>
      <c r="T1351" s="73">
        <v>0</v>
      </c>
      <c r="U1351" s="73">
        <v>0</v>
      </c>
      <c r="V1351" s="73">
        <v>0</v>
      </c>
      <c r="W1351" s="73">
        <v>0</v>
      </c>
    </row>
    <row r="1352" spans="4:23" ht="15" customHeight="1" outlineLevel="2">
      <c r="D1352" s="38" t="s">
        <v>1441</v>
      </c>
      <c r="E1352" s="233" t="s">
        <v>1442</v>
      </c>
      <c r="F1352" s="73">
        <v>0</v>
      </c>
      <c r="G1352" s="73">
        <v>0</v>
      </c>
      <c r="H1352" s="73">
        <v>0</v>
      </c>
      <c r="I1352" s="73">
        <v>0</v>
      </c>
      <c r="J1352" s="73">
        <v>0</v>
      </c>
      <c r="K1352" s="73">
        <v>0</v>
      </c>
      <c r="L1352" s="73">
        <v>0</v>
      </c>
      <c r="M1352" s="73">
        <v>0</v>
      </c>
      <c r="N1352" s="73">
        <v>0</v>
      </c>
      <c r="O1352" s="73">
        <v>0</v>
      </c>
      <c r="P1352" s="73">
        <v>0</v>
      </c>
      <c r="Q1352" s="73">
        <v>0</v>
      </c>
      <c r="R1352" s="73">
        <v>0</v>
      </c>
      <c r="S1352" s="73">
        <v>0</v>
      </c>
      <c r="T1352" s="73">
        <v>0</v>
      </c>
      <c r="U1352" s="73">
        <v>0</v>
      </c>
      <c r="V1352" s="73">
        <v>0</v>
      </c>
      <c r="W1352" s="73">
        <v>0</v>
      </c>
    </row>
    <row r="1353" spans="4:23" ht="15" customHeight="1" outlineLevel="2">
      <c r="D1353" s="38" t="s">
        <v>1443</v>
      </c>
      <c r="E1353" s="233" t="s">
        <v>1444</v>
      </c>
      <c r="F1353" s="73">
        <v>0</v>
      </c>
      <c r="G1353" s="73">
        <v>0</v>
      </c>
      <c r="H1353" s="73">
        <v>0</v>
      </c>
      <c r="I1353" s="73">
        <v>0</v>
      </c>
      <c r="J1353" s="73">
        <v>0</v>
      </c>
      <c r="K1353" s="73">
        <v>0</v>
      </c>
      <c r="L1353" s="73">
        <v>0</v>
      </c>
      <c r="M1353" s="73">
        <v>0</v>
      </c>
      <c r="N1353" s="73">
        <v>0</v>
      </c>
      <c r="O1353" s="73">
        <v>0</v>
      </c>
      <c r="P1353" s="73">
        <v>0</v>
      </c>
      <c r="Q1353" s="73">
        <v>0</v>
      </c>
      <c r="R1353" s="73">
        <v>0</v>
      </c>
      <c r="S1353" s="73">
        <v>0</v>
      </c>
      <c r="T1353" s="73">
        <v>0</v>
      </c>
      <c r="U1353" s="73">
        <v>0</v>
      </c>
      <c r="V1353" s="73">
        <v>0</v>
      </c>
      <c r="W1353" s="73">
        <v>0</v>
      </c>
    </row>
    <row r="1354" spans="4:23" ht="15" customHeight="1" outlineLevel="2">
      <c r="D1354" s="38" t="s">
        <v>1445</v>
      </c>
      <c r="E1354" s="233" t="s">
        <v>1446</v>
      </c>
      <c r="F1354" s="73">
        <v>0</v>
      </c>
      <c r="G1354" s="73">
        <v>0</v>
      </c>
      <c r="H1354" s="73">
        <v>0</v>
      </c>
      <c r="I1354" s="73">
        <v>0</v>
      </c>
      <c r="J1354" s="73">
        <v>0</v>
      </c>
      <c r="K1354" s="73">
        <v>0</v>
      </c>
      <c r="L1354" s="73">
        <v>0</v>
      </c>
      <c r="M1354" s="73">
        <v>0</v>
      </c>
      <c r="N1354" s="73">
        <v>0</v>
      </c>
      <c r="O1354" s="73">
        <v>0</v>
      </c>
      <c r="P1354" s="73">
        <v>0</v>
      </c>
      <c r="Q1354" s="73">
        <v>0</v>
      </c>
      <c r="R1354" s="73">
        <v>0</v>
      </c>
      <c r="S1354" s="73">
        <v>0</v>
      </c>
      <c r="T1354" s="73">
        <v>0</v>
      </c>
      <c r="U1354" s="73">
        <v>0</v>
      </c>
      <c r="V1354" s="73">
        <v>0</v>
      </c>
      <c r="W1354" s="73">
        <v>0</v>
      </c>
    </row>
    <row r="1355" spans="4:23" ht="15" customHeight="1" outlineLevel="2">
      <c r="D1355" s="38" t="s">
        <v>1447</v>
      </c>
      <c r="E1355" s="233" t="s">
        <v>1448</v>
      </c>
      <c r="F1355" s="73">
        <v>0</v>
      </c>
      <c r="G1355" s="73">
        <v>0</v>
      </c>
      <c r="H1355" s="73">
        <v>0</v>
      </c>
      <c r="I1355" s="73">
        <v>0</v>
      </c>
      <c r="J1355" s="73">
        <v>0</v>
      </c>
      <c r="K1355" s="73">
        <v>0</v>
      </c>
      <c r="L1355" s="73">
        <v>0</v>
      </c>
      <c r="M1355" s="73">
        <v>0</v>
      </c>
      <c r="N1355" s="73">
        <v>0</v>
      </c>
      <c r="O1355" s="73">
        <v>0</v>
      </c>
      <c r="P1355" s="73">
        <v>0</v>
      </c>
      <c r="Q1355" s="73">
        <v>0</v>
      </c>
      <c r="R1355" s="73">
        <v>0</v>
      </c>
      <c r="S1355" s="73">
        <v>0</v>
      </c>
      <c r="T1355" s="73">
        <v>0</v>
      </c>
      <c r="U1355" s="73">
        <v>0</v>
      </c>
      <c r="V1355" s="73">
        <v>0</v>
      </c>
      <c r="W1355" s="73">
        <v>0</v>
      </c>
    </row>
    <row r="1356" spans="4:23" ht="15" customHeight="1" outlineLevel="2">
      <c r="D1356" s="38" t="s">
        <v>1449</v>
      </c>
      <c r="E1356" s="233" t="s">
        <v>1450</v>
      </c>
      <c r="F1356" s="73">
        <v>0</v>
      </c>
      <c r="G1356" s="73">
        <v>0</v>
      </c>
      <c r="H1356" s="73">
        <v>0</v>
      </c>
      <c r="I1356" s="73">
        <v>0</v>
      </c>
      <c r="J1356" s="73">
        <v>0</v>
      </c>
      <c r="K1356" s="73">
        <v>0</v>
      </c>
      <c r="L1356" s="73">
        <v>0</v>
      </c>
      <c r="M1356" s="73">
        <v>0</v>
      </c>
      <c r="N1356" s="73">
        <v>0</v>
      </c>
      <c r="O1356" s="73">
        <v>0</v>
      </c>
      <c r="P1356" s="73">
        <v>0</v>
      </c>
      <c r="Q1356" s="73">
        <v>0</v>
      </c>
      <c r="R1356" s="73">
        <v>0</v>
      </c>
      <c r="S1356" s="73">
        <v>0</v>
      </c>
      <c r="T1356" s="73">
        <v>0</v>
      </c>
      <c r="U1356" s="73">
        <v>0</v>
      </c>
      <c r="V1356" s="73">
        <v>0</v>
      </c>
      <c r="W1356" s="73">
        <v>0</v>
      </c>
    </row>
    <row r="1357" spans="4:23" ht="15" customHeight="1" outlineLevel="2">
      <c r="D1357" s="38" t="s">
        <v>1451</v>
      </c>
      <c r="E1357" s="233" t="s">
        <v>1452</v>
      </c>
      <c r="F1357" s="73">
        <v>0</v>
      </c>
      <c r="G1357" s="73">
        <v>0</v>
      </c>
      <c r="H1357" s="73">
        <v>0</v>
      </c>
      <c r="I1357" s="73">
        <v>0</v>
      </c>
      <c r="J1357" s="73">
        <v>0</v>
      </c>
      <c r="K1357" s="73">
        <v>0</v>
      </c>
      <c r="L1357" s="73">
        <v>0</v>
      </c>
      <c r="M1357" s="73">
        <v>0</v>
      </c>
      <c r="N1357" s="73">
        <v>0</v>
      </c>
      <c r="O1357" s="73">
        <v>0</v>
      </c>
      <c r="P1357" s="73">
        <v>0</v>
      </c>
      <c r="Q1357" s="73">
        <v>0</v>
      </c>
      <c r="R1357" s="73">
        <v>0</v>
      </c>
      <c r="S1357" s="73">
        <v>0</v>
      </c>
      <c r="T1357" s="73">
        <v>0</v>
      </c>
      <c r="U1357" s="73">
        <v>0</v>
      </c>
      <c r="V1357" s="73">
        <v>0</v>
      </c>
      <c r="W1357" s="73">
        <v>0</v>
      </c>
    </row>
    <row r="1358" spans="4:23" ht="15" customHeight="1" outlineLevel="2">
      <c r="D1358" s="38" t="s">
        <v>1453</v>
      </c>
      <c r="E1358" s="233" t="s">
        <v>1454</v>
      </c>
      <c r="F1358" s="73">
        <v>0</v>
      </c>
      <c r="G1358" s="73">
        <v>0</v>
      </c>
      <c r="H1358" s="73">
        <v>0</v>
      </c>
      <c r="I1358" s="73">
        <v>0</v>
      </c>
      <c r="J1358" s="73">
        <v>0</v>
      </c>
      <c r="K1358" s="73">
        <v>0</v>
      </c>
      <c r="L1358" s="73">
        <v>0</v>
      </c>
      <c r="M1358" s="73">
        <v>0</v>
      </c>
      <c r="N1358" s="73">
        <v>0</v>
      </c>
      <c r="O1358" s="73">
        <v>0</v>
      </c>
      <c r="P1358" s="73">
        <v>0</v>
      </c>
      <c r="Q1358" s="73">
        <v>0</v>
      </c>
      <c r="R1358" s="73">
        <v>0</v>
      </c>
      <c r="S1358" s="73">
        <v>0</v>
      </c>
      <c r="T1358" s="73">
        <v>0</v>
      </c>
      <c r="U1358" s="73">
        <v>0</v>
      </c>
      <c r="V1358" s="73">
        <v>0</v>
      </c>
      <c r="W1358" s="73">
        <v>0</v>
      </c>
    </row>
    <row r="1359" spans="4:23" ht="15" customHeight="1" outlineLevel="2">
      <c r="D1359" s="38" t="s">
        <v>1455</v>
      </c>
      <c r="E1359" s="233" t="s">
        <v>1456</v>
      </c>
      <c r="F1359" s="73">
        <v>0</v>
      </c>
      <c r="G1359" s="73">
        <v>0</v>
      </c>
      <c r="H1359" s="73">
        <v>0</v>
      </c>
      <c r="I1359" s="73">
        <v>0</v>
      </c>
      <c r="J1359" s="73">
        <v>0</v>
      </c>
      <c r="K1359" s="73">
        <v>0</v>
      </c>
      <c r="L1359" s="73">
        <v>0</v>
      </c>
      <c r="M1359" s="73">
        <v>0</v>
      </c>
      <c r="N1359" s="73">
        <v>0</v>
      </c>
      <c r="O1359" s="73">
        <v>0</v>
      </c>
      <c r="P1359" s="73">
        <v>0</v>
      </c>
      <c r="Q1359" s="73">
        <v>0</v>
      </c>
      <c r="R1359" s="73">
        <v>0</v>
      </c>
      <c r="S1359" s="73">
        <v>0</v>
      </c>
      <c r="T1359" s="73">
        <v>0</v>
      </c>
      <c r="U1359" s="73">
        <v>0</v>
      </c>
      <c r="V1359" s="73">
        <v>0</v>
      </c>
      <c r="W1359" s="73">
        <v>0</v>
      </c>
    </row>
    <row r="1360" spans="4:23" ht="15" customHeight="1" outlineLevel="2">
      <c r="D1360" s="38" t="s">
        <v>1457</v>
      </c>
      <c r="E1360" s="233" t="s">
        <v>1458</v>
      </c>
      <c r="F1360" s="73">
        <v>0</v>
      </c>
      <c r="G1360" s="73">
        <v>0</v>
      </c>
      <c r="H1360" s="73">
        <v>0</v>
      </c>
      <c r="I1360" s="73">
        <v>0</v>
      </c>
      <c r="J1360" s="73">
        <v>0</v>
      </c>
      <c r="K1360" s="73">
        <v>0</v>
      </c>
      <c r="L1360" s="73">
        <v>0</v>
      </c>
      <c r="M1360" s="73">
        <v>0</v>
      </c>
      <c r="N1360" s="73">
        <v>0</v>
      </c>
      <c r="O1360" s="73">
        <v>0</v>
      </c>
      <c r="P1360" s="73">
        <v>0</v>
      </c>
      <c r="Q1360" s="73">
        <v>0</v>
      </c>
      <c r="R1360" s="73">
        <v>0</v>
      </c>
      <c r="S1360" s="73">
        <v>0</v>
      </c>
      <c r="T1360" s="73">
        <v>0</v>
      </c>
      <c r="U1360" s="73">
        <v>0</v>
      </c>
      <c r="V1360" s="73">
        <v>0</v>
      </c>
      <c r="W1360" s="73">
        <v>0</v>
      </c>
    </row>
    <row r="1361" spans="4:23" ht="15" customHeight="1" outlineLevel="2">
      <c r="D1361" s="38" t="s">
        <v>1459</v>
      </c>
      <c r="E1361" s="233" t="s">
        <v>1460</v>
      </c>
      <c r="F1361" s="73">
        <v>1</v>
      </c>
      <c r="G1361" s="73">
        <v>0</v>
      </c>
      <c r="H1361" s="73">
        <v>1</v>
      </c>
      <c r="I1361" s="73">
        <v>1</v>
      </c>
      <c r="J1361" s="73">
        <v>0</v>
      </c>
      <c r="K1361" s="73">
        <v>1</v>
      </c>
      <c r="L1361" s="73">
        <v>1</v>
      </c>
      <c r="M1361" s="73">
        <v>0</v>
      </c>
      <c r="N1361" s="73">
        <v>1</v>
      </c>
      <c r="O1361" s="73">
        <v>1</v>
      </c>
      <c r="P1361" s="73">
        <v>0</v>
      </c>
      <c r="Q1361" s="73">
        <v>1</v>
      </c>
      <c r="R1361" s="73">
        <v>1</v>
      </c>
      <c r="S1361" s="73">
        <v>0</v>
      </c>
      <c r="T1361" s="73">
        <v>1</v>
      </c>
      <c r="U1361" s="73">
        <v>1</v>
      </c>
      <c r="V1361" s="73">
        <v>0</v>
      </c>
      <c r="W1361" s="73">
        <v>1</v>
      </c>
    </row>
    <row r="1362" spans="4:23" ht="15" customHeight="1" outlineLevel="2">
      <c r="D1362" s="38" t="s">
        <v>1461</v>
      </c>
      <c r="E1362" s="233" t="s">
        <v>1462</v>
      </c>
      <c r="F1362" s="73">
        <v>0</v>
      </c>
      <c r="G1362" s="73">
        <v>0</v>
      </c>
      <c r="H1362" s="73">
        <v>0</v>
      </c>
      <c r="I1362" s="73">
        <v>0</v>
      </c>
      <c r="J1362" s="73">
        <v>0</v>
      </c>
      <c r="K1362" s="73">
        <v>0</v>
      </c>
      <c r="L1362" s="73">
        <v>0</v>
      </c>
      <c r="M1362" s="73">
        <v>0</v>
      </c>
      <c r="N1362" s="73">
        <v>0</v>
      </c>
      <c r="O1362" s="73">
        <v>0</v>
      </c>
      <c r="P1362" s="73">
        <v>0</v>
      </c>
      <c r="Q1362" s="73">
        <v>0</v>
      </c>
      <c r="R1362" s="73">
        <v>0</v>
      </c>
      <c r="S1362" s="73">
        <v>0</v>
      </c>
      <c r="T1362" s="73">
        <v>0</v>
      </c>
      <c r="U1362" s="73">
        <v>0</v>
      </c>
      <c r="V1362" s="73">
        <v>0</v>
      </c>
      <c r="W1362" s="73">
        <v>0</v>
      </c>
    </row>
    <row r="1363" spans="4:23" ht="15" customHeight="1" outlineLevel="2">
      <c r="D1363" s="38" t="s">
        <v>1463</v>
      </c>
      <c r="E1363" s="233" t="s">
        <v>1464</v>
      </c>
      <c r="F1363" s="73">
        <v>0</v>
      </c>
      <c r="G1363" s="73">
        <v>0</v>
      </c>
      <c r="H1363" s="73">
        <v>0</v>
      </c>
      <c r="I1363" s="73">
        <v>0</v>
      </c>
      <c r="J1363" s="73">
        <v>0</v>
      </c>
      <c r="K1363" s="73">
        <v>0</v>
      </c>
      <c r="L1363" s="73">
        <v>0</v>
      </c>
      <c r="M1363" s="73">
        <v>0</v>
      </c>
      <c r="N1363" s="73">
        <v>0</v>
      </c>
      <c r="O1363" s="73">
        <v>0</v>
      </c>
      <c r="P1363" s="73">
        <v>0</v>
      </c>
      <c r="Q1363" s="73">
        <v>0</v>
      </c>
      <c r="R1363" s="73">
        <v>0</v>
      </c>
      <c r="S1363" s="73">
        <v>0</v>
      </c>
      <c r="T1363" s="73">
        <v>0</v>
      </c>
      <c r="U1363" s="73">
        <v>0</v>
      </c>
      <c r="V1363" s="73">
        <v>0</v>
      </c>
      <c r="W1363" s="73">
        <v>0</v>
      </c>
    </row>
    <row r="1364" spans="4:23" ht="15" customHeight="1" outlineLevel="2">
      <c r="D1364" s="38" t="s">
        <v>1465</v>
      </c>
      <c r="E1364" s="233" t="s">
        <v>1466</v>
      </c>
      <c r="F1364" s="73">
        <v>0</v>
      </c>
      <c r="G1364" s="73">
        <v>0</v>
      </c>
      <c r="H1364" s="73">
        <v>0</v>
      </c>
      <c r="I1364" s="73">
        <v>0</v>
      </c>
      <c r="J1364" s="73">
        <v>0</v>
      </c>
      <c r="K1364" s="73">
        <v>0</v>
      </c>
      <c r="L1364" s="73">
        <v>0</v>
      </c>
      <c r="M1364" s="73">
        <v>0</v>
      </c>
      <c r="N1364" s="73">
        <v>0</v>
      </c>
      <c r="O1364" s="73">
        <v>0</v>
      </c>
      <c r="P1364" s="73">
        <v>0</v>
      </c>
      <c r="Q1364" s="73">
        <v>0</v>
      </c>
      <c r="R1364" s="73">
        <v>0</v>
      </c>
      <c r="S1364" s="73">
        <v>0</v>
      </c>
      <c r="T1364" s="73">
        <v>0</v>
      </c>
      <c r="U1364" s="73">
        <v>0</v>
      </c>
      <c r="V1364" s="73">
        <v>0</v>
      </c>
      <c r="W1364" s="73">
        <v>0</v>
      </c>
    </row>
    <row r="1365" spans="4:23" ht="15" customHeight="1" outlineLevel="2">
      <c r="D1365" s="38" t="s">
        <v>1467</v>
      </c>
      <c r="E1365" s="233" t="s">
        <v>1468</v>
      </c>
      <c r="F1365" s="73">
        <v>2</v>
      </c>
      <c r="G1365" s="73">
        <v>0</v>
      </c>
      <c r="H1365" s="73">
        <v>2</v>
      </c>
      <c r="I1365" s="73">
        <v>2</v>
      </c>
      <c r="J1365" s="73">
        <v>0</v>
      </c>
      <c r="K1365" s="73">
        <v>2</v>
      </c>
      <c r="L1365" s="73">
        <v>2</v>
      </c>
      <c r="M1365" s="73">
        <v>0</v>
      </c>
      <c r="N1365" s="73">
        <v>2</v>
      </c>
      <c r="O1365" s="73">
        <v>2</v>
      </c>
      <c r="P1365" s="73">
        <v>0</v>
      </c>
      <c r="Q1365" s="73">
        <v>2</v>
      </c>
      <c r="R1365" s="73">
        <v>2</v>
      </c>
      <c r="S1365" s="73">
        <v>0</v>
      </c>
      <c r="T1365" s="73">
        <v>2</v>
      </c>
      <c r="U1365" s="73">
        <v>1</v>
      </c>
      <c r="V1365" s="73">
        <v>0</v>
      </c>
      <c r="W1365" s="73">
        <v>1</v>
      </c>
    </row>
    <row r="1366" spans="4:23" ht="15" customHeight="1" outlineLevel="2">
      <c r="D1366" s="38" t="s">
        <v>1469</v>
      </c>
      <c r="E1366" s="233" t="s">
        <v>1470</v>
      </c>
      <c r="F1366" s="73">
        <v>1</v>
      </c>
      <c r="G1366" s="73">
        <v>0</v>
      </c>
      <c r="H1366" s="73">
        <v>1</v>
      </c>
      <c r="I1366" s="73">
        <v>1</v>
      </c>
      <c r="J1366" s="73">
        <v>0</v>
      </c>
      <c r="K1366" s="73">
        <v>1</v>
      </c>
      <c r="L1366" s="73">
        <v>1</v>
      </c>
      <c r="M1366" s="73">
        <v>0</v>
      </c>
      <c r="N1366" s="73">
        <v>1</v>
      </c>
      <c r="O1366" s="73">
        <v>1</v>
      </c>
      <c r="P1366" s="73">
        <v>0</v>
      </c>
      <c r="Q1366" s="73">
        <v>1</v>
      </c>
      <c r="R1366" s="73">
        <v>1</v>
      </c>
      <c r="S1366" s="73">
        <v>0</v>
      </c>
      <c r="T1366" s="73">
        <v>1</v>
      </c>
      <c r="U1366" s="73">
        <v>1</v>
      </c>
      <c r="V1366" s="73">
        <v>0</v>
      </c>
      <c r="W1366" s="73">
        <v>1</v>
      </c>
    </row>
    <row r="1367" spans="4:23" ht="15" customHeight="1" outlineLevel="2">
      <c r="D1367" s="38" t="s">
        <v>1471</v>
      </c>
      <c r="E1367" s="233" t="s">
        <v>1472</v>
      </c>
      <c r="F1367" s="73">
        <v>0</v>
      </c>
      <c r="G1367" s="73">
        <v>0</v>
      </c>
      <c r="H1367" s="73">
        <v>0</v>
      </c>
      <c r="I1367" s="73">
        <v>0</v>
      </c>
      <c r="J1367" s="73">
        <v>0</v>
      </c>
      <c r="K1367" s="73">
        <v>0</v>
      </c>
      <c r="L1367" s="73">
        <v>0</v>
      </c>
      <c r="M1367" s="73">
        <v>0</v>
      </c>
      <c r="N1367" s="73">
        <v>0</v>
      </c>
      <c r="O1367" s="73">
        <v>0</v>
      </c>
      <c r="P1367" s="73">
        <v>0</v>
      </c>
      <c r="Q1367" s="73">
        <v>0</v>
      </c>
      <c r="R1367" s="73">
        <v>0</v>
      </c>
      <c r="S1367" s="73">
        <v>0</v>
      </c>
      <c r="T1367" s="73">
        <v>0</v>
      </c>
      <c r="U1367" s="73">
        <v>0</v>
      </c>
      <c r="V1367" s="73">
        <v>0</v>
      </c>
      <c r="W1367" s="73">
        <v>0</v>
      </c>
    </row>
    <row r="1368" spans="4:23" ht="15" customHeight="1" outlineLevel="2">
      <c r="D1368" s="38" t="s">
        <v>1473</v>
      </c>
      <c r="E1368" s="233" t="s">
        <v>1474</v>
      </c>
      <c r="F1368" s="73">
        <v>0</v>
      </c>
      <c r="G1368" s="73">
        <v>0</v>
      </c>
      <c r="H1368" s="73">
        <v>0</v>
      </c>
      <c r="I1368" s="73">
        <v>0</v>
      </c>
      <c r="J1368" s="73">
        <v>0</v>
      </c>
      <c r="K1368" s="73">
        <v>0</v>
      </c>
      <c r="L1368" s="73">
        <v>0</v>
      </c>
      <c r="M1368" s="73">
        <v>0</v>
      </c>
      <c r="N1368" s="73">
        <v>0</v>
      </c>
      <c r="O1368" s="73">
        <v>0</v>
      </c>
      <c r="P1368" s="73">
        <v>0</v>
      </c>
      <c r="Q1368" s="73">
        <v>0</v>
      </c>
      <c r="R1368" s="73">
        <v>0</v>
      </c>
      <c r="S1368" s="73">
        <v>0</v>
      </c>
      <c r="T1368" s="73">
        <v>0</v>
      </c>
      <c r="U1368" s="73">
        <v>0</v>
      </c>
      <c r="V1368" s="73">
        <v>0</v>
      </c>
      <c r="W1368" s="73">
        <v>0</v>
      </c>
    </row>
    <row r="1369" spans="4:23" ht="15" customHeight="1" outlineLevel="2">
      <c r="D1369" s="38" t="s">
        <v>1475</v>
      </c>
      <c r="E1369" s="233" t="s">
        <v>1476</v>
      </c>
      <c r="F1369" s="73">
        <v>0</v>
      </c>
      <c r="G1369" s="73">
        <v>0</v>
      </c>
      <c r="H1369" s="73">
        <v>0</v>
      </c>
      <c r="I1369" s="73">
        <v>0</v>
      </c>
      <c r="J1369" s="73">
        <v>0</v>
      </c>
      <c r="K1369" s="73">
        <v>0</v>
      </c>
      <c r="L1369" s="73">
        <v>0</v>
      </c>
      <c r="M1369" s="73">
        <v>0</v>
      </c>
      <c r="N1369" s="73">
        <v>0</v>
      </c>
      <c r="O1369" s="73">
        <v>0</v>
      </c>
      <c r="P1369" s="73">
        <v>0</v>
      </c>
      <c r="Q1369" s="73">
        <v>0</v>
      </c>
      <c r="R1369" s="73">
        <v>0</v>
      </c>
      <c r="S1369" s="73">
        <v>0</v>
      </c>
      <c r="T1369" s="73">
        <v>0</v>
      </c>
      <c r="U1369" s="73">
        <v>0</v>
      </c>
      <c r="V1369" s="73">
        <v>0</v>
      </c>
      <c r="W1369" s="73">
        <v>0</v>
      </c>
    </row>
    <row r="1370" spans="4:23" ht="15" customHeight="1" outlineLevel="2">
      <c r="D1370" s="38" t="s">
        <v>1477</v>
      </c>
      <c r="E1370" s="233" t="s">
        <v>1478</v>
      </c>
      <c r="F1370" s="73">
        <v>1</v>
      </c>
      <c r="G1370" s="73">
        <v>0</v>
      </c>
      <c r="H1370" s="73">
        <v>1</v>
      </c>
      <c r="I1370" s="73">
        <v>0</v>
      </c>
      <c r="J1370" s="73">
        <v>0</v>
      </c>
      <c r="K1370" s="73">
        <v>0</v>
      </c>
      <c r="L1370" s="73">
        <v>0</v>
      </c>
      <c r="M1370" s="73">
        <v>0</v>
      </c>
      <c r="N1370" s="73">
        <v>0</v>
      </c>
      <c r="O1370" s="73">
        <v>0</v>
      </c>
      <c r="P1370" s="73">
        <v>0</v>
      </c>
      <c r="Q1370" s="73">
        <v>0</v>
      </c>
      <c r="R1370" s="73">
        <v>0</v>
      </c>
      <c r="S1370" s="73">
        <v>0</v>
      </c>
      <c r="T1370" s="73">
        <v>0</v>
      </c>
      <c r="U1370" s="73">
        <v>0</v>
      </c>
      <c r="V1370" s="73">
        <v>0</v>
      </c>
      <c r="W1370" s="73">
        <v>0</v>
      </c>
    </row>
    <row r="1371" spans="4:23" ht="15" customHeight="1" outlineLevel="2">
      <c r="D1371" s="38" t="s">
        <v>1479</v>
      </c>
      <c r="E1371" s="233" t="s">
        <v>1480</v>
      </c>
      <c r="F1371" s="73">
        <v>0</v>
      </c>
      <c r="G1371" s="73">
        <v>0</v>
      </c>
      <c r="H1371" s="73">
        <v>0</v>
      </c>
      <c r="I1371" s="73">
        <v>0</v>
      </c>
      <c r="J1371" s="73">
        <v>0</v>
      </c>
      <c r="K1371" s="73">
        <v>0</v>
      </c>
      <c r="L1371" s="73">
        <v>0</v>
      </c>
      <c r="M1371" s="73">
        <v>0</v>
      </c>
      <c r="N1371" s="73">
        <v>0</v>
      </c>
      <c r="O1371" s="73">
        <v>0</v>
      </c>
      <c r="P1371" s="73">
        <v>0</v>
      </c>
      <c r="Q1371" s="73">
        <v>0</v>
      </c>
      <c r="R1371" s="73">
        <v>0</v>
      </c>
      <c r="S1371" s="73">
        <v>0</v>
      </c>
      <c r="T1371" s="73">
        <v>0</v>
      </c>
      <c r="U1371" s="73">
        <v>0</v>
      </c>
      <c r="V1371" s="73">
        <v>0</v>
      </c>
      <c r="W1371" s="73">
        <v>0</v>
      </c>
    </row>
    <row r="1372" spans="4:23" ht="15" customHeight="1" outlineLevel="2">
      <c r="D1372" s="38" t="s">
        <v>1481</v>
      </c>
      <c r="E1372" s="233" t="s">
        <v>1482</v>
      </c>
      <c r="F1372" s="73">
        <v>0</v>
      </c>
      <c r="G1372" s="73">
        <v>0</v>
      </c>
      <c r="H1372" s="73">
        <v>0</v>
      </c>
      <c r="I1372" s="73">
        <v>0</v>
      </c>
      <c r="J1372" s="73">
        <v>0</v>
      </c>
      <c r="K1372" s="73">
        <v>0</v>
      </c>
      <c r="L1372" s="73">
        <v>0</v>
      </c>
      <c r="M1372" s="73">
        <v>0</v>
      </c>
      <c r="N1372" s="73">
        <v>0</v>
      </c>
      <c r="O1372" s="73">
        <v>0</v>
      </c>
      <c r="P1372" s="73">
        <v>0</v>
      </c>
      <c r="Q1372" s="73">
        <v>0</v>
      </c>
      <c r="R1372" s="73">
        <v>0</v>
      </c>
      <c r="S1372" s="73">
        <v>0</v>
      </c>
      <c r="T1372" s="73">
        <v>0</v>
      </c>
      <c r="U1372" s="73">
        <v>0</v>
      </c>
      <c r="V1372" s="73">
        <v>0</v>
      </c>
      <c r="W1372" s="73">
        <v>0</v>
      </c>
    </row>
    <row r="1373" spans="4:23" ht="15" customHeight="1" outlineLevel="2">
      <c r="D1373" s="38" t="s">
        <v>1483</v>
      </c>
      <c r="E1373" s="233" t="s">
        <v>1484</v>
      </c>
      <c r="F1373" s="73">
        <v>0</v>
      </c>
      <c r="G1373" s="73">
        <v>0</v>
      </c>
      <c r="H1373" s="73">
        <v>0</v>
      </c>
      <c r="I1373" s="73">
        <v>0</v>
      </c>
      <c r="J1373" s="73">
        <v>0</v>
      </c>
      <c r="K1373" s="73">
        <v>0</v>
      </c>
      <c r="L1373" s="73">
        <v>0</v>
      </c>
      <c r="M1373" s="73">
        <v>0</v>
      </c>
      <c r="N1373" s="73">
        <v>0</v>
      </c>
      <c r="O1373" s="73">
        <v>0</v>
      </c>
      <c r="P1373" s="73">
        <v>0</v>
      </c>
      <c r="Q1373" s="73">
        <v>0</v>
      </c>
      <c r="R1373" s="73">
        <v>0</v>
      </c>
      <c r="S1373" s="73">
        <v>0</v>
      </c>
      <c r="T1373" s="73">
        <v>0</v>
      </c>
      <c r="U1373" s="73">
        <v>0</v>
      </c>
      <c r="V1373" s="73">
        <v>0</v>
      </c>
      <c r="W1373" s="73">
        <v>0</v>
      </c>
    </row>
    <row r="1374" spans="4:23" ht="15" customHeight="1" outlineLevel="2">
      <c r="D1374" s="38" t="s">
        <v>1485</v>
      </c>
      <c r="E1374" s="233" t="s">
        <v>1486</v>
      </c>
      <c r="F1374" s="73">
        <v>1</v>
      </c>
      <c r="G1374" s="73">
        <v>0</v>
      </c>
      <c r="H1374" s="73">
        <v>1</v>
      </c>
      <c r="I1374" s="73">
        <v>0</v>
      </c>
      <c r="J1374" s="73">
        <v>0</v>
      </c>
      <c r="K1374" s="73">
        <v>0</v>
      </c>
      <c r="L1374" s="73">
        <v>0</v>
      </c>
      <c r="M1374" s="73">
        <v>0</v>
      </c>
      <c r="N1374" s="73">
        <v>0</v>
      </c>
      <c r="O1374" s="73">
        <v>0</v>
      </c>
      <c r="P1374" s="73">
        <v>0</v>
      </c>
      <c r="Q1374" s="73">
        <v>0</v>
      </c>
      <c r="R1374" s="73">
        <v>0</v>
      </c>
      <c r="S1374" s="73">
        <v>0</v>
      </c>
      <c r="T1374" s="73">
        <v>0</v>
      </c>
      <c r="U1374" s="73">
        <v>0</v>
      </c>
      <c r="V1374" s="73">
        <v>0</v>
      </c>
      <c r="W1374" s="73">
        <v>0</v>
      </c>
    </row>
    <row r="1375" spans="4:23" ht="15" customHeight="1" outlineLevel="2">
      <c r="D1375" s="38" t="s">
        <v>1487</v>
      </c>
      <c r="E1375" s="233" t="s">
        <v>1488</v>
      </c>
      <c r="F1375" s="73">
        <v>5</v>
      </c>
      <c r="G1375" s="73">
        <v>0</v>
      </c>
      <c r="H1375" s="73">
        <v>5</v>
      </c>
      <c r="I1375" s="73">
        <v>4</v>
      </c>
      <c r="J1375" s="73">
        <v>0</v>
      </c>
      <c r="K1375" s="73">
        <v>4</v>
      </c>
      <c r="L1375" s="73">
        <v>4</v>
      </c>
      <c r="M1375" s="73">
        <v>0</v>
      </c>
      <c r="N1375" s="73">
        <v>4</v>
      </c>
      <c r="O1375" s="73">
        <v>4</v>
      </c>
      <c r="P1375" s="73">
        <v>0</v>
      </c>
      <c r="Q1375" s="73">
        <v>4</v>
      </c>
      <c r="R1375" s="73">
        <v>4</v>
      </c>
      <c r="S1375" s="73">
        <v>0</v>
      </c>
      <c r="T1375" s="73">
        <v>4</v>
      </c>
      <c r="U1375" s="73">
        <v>4</v>
      </c>
      <c r="V1375" s="73">
        <v>0</v>
      </c>
      <c r="W1375" s="73">
        <v>4</v>
      </c>
    </row>
    <row r="1376" spans="4:23" ht="15" customHeight="1" outlineLevel="2">
      <c r="D1376" s="38" t="s">
        <v>1489</v>
      </c>
      <c r="E1376" s="233" t="s">
        <v>1490</v>
      </c>
      <c r="F1376" s="73">
        <v>24</v>
      </c>
      <c r="G1376" s="73">
        <v>15</v>
      </c>
      <c r="H1376" s="73">
        <v>9</v>
      </c>
      <c r="I1376" s="73">
        <v>25</v>
      </c>
      <c r="J1376" s="73">
        <v>16</v>
      </c>
      <c r="K1376" s="73">
        <v>9</v>
      </c>
      <c r="L1376" s="73">
        <v>26</v>
      </c>
      <c r="M1376" s="73">
        <v>16</v>
      </c>
      <c r="N1376" s="73">
        <v>10</v>
      </c>
      <c r="O1376" s="73">
        <v>26</v>
      </c>
      <c r="P1376" s="73">
        <v>16</v>
      </c>
      <c r="Q1376" s="73">
        <v>10</v>
      </c>
      <c r="R1376" s="73">
        <v>28</v>
      </c>
      <c r="S1376" s="73">
        <v>18</v>
      </c>
      <c r="T1376" s="73">
        <v>10</v>
      </c>
      <c r="U1376" s="73">
        <v>31</v>
      </c>
      <c r="V1376" s="73">
        <v>20</v>
      </c>
      <c r="W1376" s="73">
        <v>11</v>
      </c>
    </row>
    <row r="1377" spans="4:23" ht="15" customHeight="1" outlineLevel="2">
      <c r="D1377" s="38" t="s">
        <v>1491</v>
      </c>
      <c r="E1377" s="233" t="s">
        <v>1492</v>
      </c>
      <c r="F1377" s="73">
        <v>2</v>
      </c>
      <c r="G1377" s="73">
        <v>1</v>
      </c>
      <c r="H1377" s="73">
        <v>1</v>
      </c>
      <c r="I1377" s="73">
        <v>2</v>
      </c>
      <c r="J1377" s="73">
        <v>1</v>
      </c>
      <c r="K1377" s="73">
        <v>1</v>
      </c>
      <c r="L1377" s="73">
        <v>2</v>
      </c>
      <c r="M1377" s="73">
        <v>1</v>
      </c>
      <c r="N1377" s="73">
        <v>1</v>
      </c>
      <c r="O1377" s="73">
        <v>2</v>
      </c>
      <c r="P1377" s="73">
        <v>1</v>
      </c>
      <c r="Q1377" s="73">
        <v>1</v>
      </c>
      <c r="R1377" s="73">
        <v>3</v>
      </c>
      <c r="S1377" s="73">
        <v>2</v>
      </c>
      <c r="T1377" s="73">
        <v>1</v>
      </c>
      <c r="U1377" s="73">
        <v>4</v>
      </c>
      <c r="V1377" s="73">
        <v>3</v>
      </c>
      <c r="W1377" s="73">
        <v>1</v>
      </c>
    </row>
    <row r="1378" spans="4:23" ht="15" customHeight="1" outlineLevel="2">
      <c r="D1378" s="38" t="s">
        <v>1493</v>
      </c>
      <c r="E1378" s="233" t="s">
        <v>1494</v>
      </c>
      <c r="F1378" s="73">
        <v>4</v>
      </c>
      <c r="G1378" s="73">
        <v>3</v>
      </c>
      <c r="H1378" s="73">
        <v>1</v>
      </c>
      <c r="I1378" s="73">
        <v>4</v>
      </c>
      <c r="J1378" s="73">
        <v>3</v>
      </c>
      <c r="K1378" s="73">
        <v>1</v>
      </c>
      <c r="L1378" s="73">
        <v>2</v>
      </c>
      <c r="M1378" s="73">
        <v>2</v>
      </c>
      <c r="N1378" s="73">
        <v>0</v>
      </c>
      <c r="O1378" s="73">
        <v>2</v>
      </c>
      <c r="P1378" s="73">
        <v>2</v>
      </c>
      <c r="Q1378" s="73">
        <v>0</v>
      </c>
      <c r="R1378" s="73">
        <v>2</v>
      </c>
      <c r="S1378" s="73">
        <v>2</v>
      </c>
      <c r="T1378" s="73">
        <v>0</v>
      </c>
      <c r="U1378" s="73">
        <v>2</v>
      </c>
      <c r="V1378" s="73">
        <v>2</v>
      </c>
      <c r="W1378" s="73">
        <v>0</v>
      </c>
    </row>
    <row r="1379" spans="4:23" ht="15" customHeight="1" outlineLevel="2">
      <c r="D1379" s="38" t="s">
        <v>1495</v>
      </c>
      <c r="E1379" s="233" t="s">
        <v>1496</v>
      </c>
      <c r="F1379" s="73">
        <v>5</v>
      </c>
      <c r="G1379" s="73">
        <v>4</v>
      </c>
      <c r="H1379" s="73">
        <v>1</v>
      </c>
      <c r="I1379" s="73">
        <v>6</v>
      </c>
      <c r="J1379" s="73">
        <v>5</v>
      </c>
      <c r="K1379" s="73">
        <v>1</v>
      </c>
      <c r="L1379" s="73">
        <v>5</v>
      </c>
      <c r="M1379" s="73">
        <v>5</v>
      </c>
      <c r="N1379" s="73">
        <v>0</v>
      </c>
      <c r="O1379" s="73">
        <v>5</v>
      </c>
      <c r="P1379" s="73">
        <v>5</v>
      </c>
      <c r="Q1379" s="73">
        <v>0</v>
      </c>
      <c r="R1379" s="73">
        <v>5</v>
      </c>
      <c r="S1379" s="73">
        <v>5</v>
      </c>
      <c r="T1379" s="73">
        <v>0</v>
      </c>
      <c r="U1379" s="73">
        <v>6</v>
      </c>
      <c r="V1379" s="73">
        <v>6</v>
      </c>
      <c r="W1379" s="73">
        <v>0</v>
      </c>
    </row>
    <row r="1380" spans="4:23" ht="15" customHeight="1" outlineLevel="2">
      <c r="D1380" s="38" t="s">
        <v>1497</v>
      </c>
      <c r="E1380" s="233" t="s">
        <v>1498</v>
      </c>
      <c r="F1380" s="73">
        <v>0</v>
      </c>
      <c r="G1380" s="73">
        <v>0</v>
      </c>
      <c r="H1380" s="73">
        <v>0</v>
      </c>
      <c r="I1380" s="73">
        <v>0</v>
      </c>
      <c r="J1380" s="73">
        <v>0</v>
      </c>
      <c r="K1380" s="73">
        <v>0</v>
      </c>
      <c r="L1380" s="73">
        <v>0</v>
      </c>
      <c r="M1380" s="73">
        <v>0</v>
      </c>
      <c r="N1380" s="73">
        <v>0</v>
      </c>
      <c r="O1380" s="73">
        <v>0</v>
      </c>
      <c r="P1380" s="73">
        <v>0</v>
      </c>
      <c r="Q1380" s="73">
        <v>0</v>
      </c>
      <c r="R1380" s="73">
        <v>0</v>
      </c>
      <c r="S1380" s="73">
        <v>0</v>
      </c>
      <c r="T1380" s="73">
        <v>0</v>
      </c>
      <c r="U1380" s="73">
        <v>0</v>
      </c>
      <c r="V1380" s="73">
        <v>0</v>
      </c>
      <c r="W1380" s="73">
        <v>0</v>
      </c>
    </row>
    <row r="1381" spans="4:23" ht="15" customHeight="1" outlineLevel="2">
      <c r="D1381" s="38" t="s">
        <v>1499</v>
      </c>
      <c r="E1381" s="233" t="s">
        <v>1500</v>
      </c>
      <c r="F1381" s="73">
        <v>1</v>
      </c>
      <c r="G1381" s="73">
        <v>1</v>
      </c>
      <c r="H1381" s="73">
        <v>0</v>
      </c>
      <c r="I1381" s="73">
        <v>1</v>
      </c>
      <c r="J1381" s="73">
        <v>1</v>
      </c>
      <c r="K1381" s="73">
        <v>0</v>
      </c>
      <c r="L1381" s="73">
        <v>1</v>
      </c>
      <c r="M1381" s="73">
        <v>1</v>
      </c>
      <c r="N1381" s="73">
        <v>0</v>
      </c>
      <c r="O1381" s="73">
        <v>1</v>
      </c>
      <c r="P1381" s="73">
        <v>1</v>
      </c>
      <c r="Q1381" s="73">
        <v>0</v>
      </c>
      <c r="R1381" s="73">
        <v>1</v>
      </c>
      <c r="S1381" s="73">
        <v>1</v>
      </c>
      <c r="T1381" s="73">
        <v>0</v>
      </c>
      <c r="U1381" s="73">
        <v>2</v>
      </c>
      <c r="V1381" s="73">
        <v>2</v>
      </c>
      <c r="W1381" s="73">
        <v>0</v>
      </c>
    </row>
    <row r="1382" spans="4:23" ht="15" customHeight="1" outlineLevel="2">
      <c r="D1382" s="38" t="s">
        <v>1501</v>
      </c>
      <c r="E1382" s="233" t="s">
        <v>1502</v>
      </c>
      <c r="F1382" s="73">
        <v>0</v>
      </c>
      <c r="G1382" s="73">
        <v>0</v>
      </c>
      <c r="H1382" s="73">
        <v>0</v>
      </c>
      <c r="I1382" s="73">
        <v>1</v>
      </c>
      <c r="J1382" s="73">
        <v>0</v>
      </c>
      <c r="K1382" s="73">
        <v>1</v>
      </c>
      <c r="L1382" s="73">
        <v>1</v>
      </c>
      <c r="M1382" s="73">
        <v>0</v>
      </c>
      <c r="N1382" s="73">
        <v>1</v>
      </c>
      <c r="O1382" s="73">
        <v>1</v>
      </c>
      <c r="P1382" s="73">
        <v>0</v>
      </c>
      <c r="Q1382" s="73">
        <v>1</v>
      </c>
      <c r="R1382" s="73">
        <v>1</v>
      </c>
      <c r="S1382" s="73">
        <v>0</v>
      </c>
      <c r="T1382" s="73">
        <v>1</v>
      </c>
      <c r="U1382" s="73">
        <v>1</v>
      </c>
      <c r="V1382" s="73">
        <v>0</v>
      </c>
      <c r="W1382" s="73">
        <v>1</v>
      </c>
    </row>
    <row r="1383" spans="4:23" ht="15" customHeight="1" outlineLevel="2">
      <c r="D1383" s="38" t="s">
        <v>1503</v>
      </c>
      <c r="E1383" s="233" t="s">
        <v>1504</v>
      </c>
      <c r="F1383" s="73">
        <v>0</v>
      </c>
      <c r="G1383" s="73">
        <v>0</v>
      </c>
      <c r="H1383" s="73">
        <v>0</v>
      </c>
      <c r="I1383" s="73">
        <v>0</v>
      </c>
      <c r="J1383" s="73">
        <v>0</v>
      </c>
      <c r="K1383" s="73">
        <v>0</v>
      </c>
      <c r="L1383" s="73">
        <v>0</v>
      </c>
      <c r="M1383" s="73">
        <v>0</v>
      </c>
      <c r="N1383" s="73">
        <v>0</v>
      </c>
      <c r="O1383" s="73">
        <v>0</v>
      </c>
      <c r="P1383" s="73">
        <v>0</v>
      </c>
      <c r="Q1383" s="73">
        <v>0</v>
      </c>
      <c r="R1383" s="73">
        <v>0</v>
      </c>
      <c r="S1383" s="73">
        <v>0</v>
      </c>
      <c r="T1383" s="73">
        <v>0</v>
      </c>
      <c r="U1383" s="73">
        <v>0</v>
      </c>
      <c r="V1383" s="73">
        <v>0</v>
      </c>
      <c r="W1383" s="73">
        <v>0</v>
      </c>
    </row>
    <row r="1384" spans="4:23" ht="15" customHeight="1" outlineLevel="2">
      <c r="D1384" s="38" t="s">
        <v>1505</v>
      </c>
      <c r="E1384" s="233" t="s">
        <v>1506</v>
      </c>
      <c r="F1384" s="73">
        <v>0</v>
      </c>
      <c r="G1384" s="73">
        <v>0</v>
      </c>
      <c r="H1384" s="73">
        <v>0</v>
      </c>
      <c r="I1384" s="73">
        <v>0</v>
      </c>
      <c r="J1384" s="73">
        <v>0</v>
      </c>
      <c r="K1384" s="73">
        <v>0</v>
      </c>
      <c r="L1384" s="73">
        <v>0</v>
      </c>
      <c r="M1384" s="73">
        <v>0</v>
      </c>
      <c r="N1384" s="73">
        <v>0</v>
      </c>
      <c r="O1384" s="73">
        <v>0</v>
      </c>
      <c r="P1384" s="73">
        <v>0</v>
      </c>
      <c r="Q1384" s="73">
        <v>0</v>
      </c>
      <c r="R1384" s="73">
        <v>0</v>
      </c>
      <c r="S1384" s="73">
        <v>0</v>
      </c>
      <c r="T1384" s="73">
        <v>0</v>
      </c>
      <c r="U1384" s="73">
        <v>0</v>
      </c>
      <c r="V1384" s="73">
        <v>0</v>
      </c>
      <c r="W1384" s="73">
        <v>0</v>
      </c>
    </row>
    <row r="1385" spans="4:23" ht="15" customHeight="1" outlineLevel="2">
      <c r="D1385" s="38" t="s">
        <v>1507</v>
      </c>
      <c r="E1385" s="233" t="s">
        <v>1508</v>
      </c>
      <c r="F1385" s="73">
        <v>0</v>
      </c>
      <c r="G1385" s="73">
        <v>0</v>
      </c>
      <c r="H1385" s="73">
        <v>0</v>
      </c>
      <c r="I1385" s="73">
        <v>0</v>
      </c>
      <c r="J1385" s="73">
        <v>0</v>
      </c>
      <c r="K1385" s="73">
        <v>0</v>
      </c>
      <c r="L1385" s="73">
        <v>0</v>
      </c>
      <c r="M1385" s="73">
        <v>0</v>
      </c>
      <c r="N1385" s="73">
        <v>0</v>
      </c>
      <c r="O1385" s="73">
        <v>0</v>
      </c>
      <c r="P1385" s="73">
        <v>0</v>
      </c>
      <c r="Q1385" s="73">
        <v>0</v>
      </c>
      <c r="R1385" s="73">
        <v>0</v>
      </c>
      <c r="S1385" s="73">
        <v>0</v>
      </c>
      <c r="T1385" s="73">
        <v>0</v>
      </c>
      <c r="U1385" s="73">
        <v>0</v>
      </c>
      <c r="V1385" s="73">
        <v>0</v>
      </c>
      <c r="W1385" s="73">
        <v>0</v>
      </c>
    </row>
    <row r="1386" spans="4:23" ht="15" customHeight="1" outlineLevel="2">
      <c r="D1386" s="38" t="s">
        <v>1509</v>
      </c>
      <c r="E1386" s="233" t="s">
        <v>1510</v>
      </c>
      <c r="F1386" s="73">
        <v>0</v>
      </c>
      <c r="G1386" s="73">
        <v>0</v>
      </c>
      <c r="H1386" s="73">
        <v>0</v>
      </c>
      <c r="I1386" s="73">
        <v>0</v>
      </c>
      <c r="J1386" s="73">
        <v>0</v>
      </c>
      <c r="K1386" s="73">
        <v>0</v>
      </c>
      <c r="L1386" s="73">
        <v>0</v>
      </c>
      <c r="M1386" s="73">
        <v>0</v>
      </c>
      <c r="N1386" s="73">
        <v>0</v>
      </c>
      <c r="O1386" s="73">
        <v>0</v>
      </c>
      <c r="P1386" s="73">
        <v>0</v>
      </c>
      <c r="Q1386" s="73">
        <v>0</v>
      </c>
      <c r="R1386" s="73">
        <v>0</v>
      </c>
      <c r="S1386" s="73">
        <v>0</v>
      </c>
      <c r="T1386" s="73">
        <v>0</v>
      </c>
      <c r="U1386" s="73">
        <v>0</v>
      </c>
      <c r="V1386" s="73">
        <v>0</v>
      </c>
      <c r="W1386" s="73">
        <v>0</v>
      </c>
    </row>
    <row r="1387" spans="4:23" ht="15" customHeight="1" outlineLevel="2">
      <c r="D1387" s="38" t="s">
        <v>1511</v>
      </c>
      <c r="E1387" s="233" t="s">
        <v>1512</v>
      </c>
      <c r="F1387" s="73">
        <v>1</v>
      </c>
      <c r="G1387" s="73">
        <v>1</v>
      </c>
      <c r="H1387" s="73">
        <v>0</v>
      </c>
      <c r="I1387" s="73">
        <v>3</v>
      </c>
      <c r="J1387" s="73">
        <v>1</v>
      </c>
      <c r="K1387" s="73">
        <v>2</v>
      </c>
      <c r="L1387" s="73">
        <v>3</v>
      </c>
      <c r="M1387" s="73">
        <v>2</v>
      </c>
      <c r="N1387" s="73">
        <v>1</v>
      </c>
      <c r="O1387" s="73">
        <v>3</v>
      </c>
      <c r="P1387" s="73">
        <v>2</v>
      </c>
      <c r="Q1387" s="73">
        <v>1</v>
      </c>
      <c r="R1387" s="73">
        <v>3</v>
      </c>
      <c r="S1387" s="73">
        <v>2</v>
      </c>
      <c r="T1387" s="73">
        <v>1</v>
      </c>
      <c r="U1387" s="73">
        <v>2</v>
      </c>
      <c r="V1387" s="73">
        <v>1</v>
      </c>
      <c r="W1387" s="73">
        <v>1</v>
      </c>
    </row>
    <row r="1388" spans="4:23" ht="15" customHeight="1" outlineLevel="2">
      <c r="D1388" s="38" t="s">
        <v>1513</v>
      </c>
      <c r="E1388" s="233" t="s">
        <v>1514</v>
      </c>
      <c r="F1388" s="73">
        <v>5</v>
      </c>
      <c r="G1388" s="73">
        <v>0</v>
      </c>
      <c r="H1388" s="73">
        <v>5</v>
      </c>
      <c r="I1388" s="73">
        <v>5</v>
      </c>
      <c r="J1388" s="73">
        <v>0</v>
      </c>
      <c r="K1388" s="73">
        <v>5</v>
      </c>
      <c r="L1388" s="73">
        <v>3</v>
      </c>
      <c r="M1388" s="73">
        <v>0</v>
      </c>
      <c r="N1388" s="73">
        <v>3</v>
      </c>
      <c r="O1388" s="73">
        <v>3</v>
      </c>
      <c r="P1388" s="73">
        <v>0</v>
      </c>
      <c r="Q1388" s="73">
        <v>3</v>
      </c>
      <c r="R1388" s="73">
        <v>4</v>
      </c>
      <c r="S1388" s="73">
        <v>0</v>
      </c>
      <c r="T1388" s="73">
        <v>4</v>
      </c>
      <c r="U1388" s="73">
        <v>3</v>
      </c>
      <c r="V1388" s="73">
        <v>0</v>
      </c>
      <c r="W1388" s="73">
        <v>3</v>
      </c>
    </row>
    <row r="1389" spans="4:23" ht="15" customHeight="1" outlineLevel="2">
      <c r="D1389" s="38" t="s">
        <v>1515</v>
      </c>
      <c r="E1389" s="233" t="s">
        <v>1516</v>
      </c>
      <c r="F1389" s="73">
        <v>1</v>
      </c>
      <c r="G1389" s="73">
        <v>0</v>
      </c>
      <c r="H1389" s="73">
        <v>1</v>
      </c>
      <c r="I1389" s="73">
        <v>1</v>
      </c>
      <c r="J1389" s="73">
        <v>0</v>
      </c>
      <c r="K1389" s="73">
        <v>1</v>
      </c>
      <c r="L1389" s="73">
        <v>1</v>
      </c>
      <c r="M1389" s="73">
        <v>0</v>
      </c>
      <c r="N1389" s="73">
        <v>1</v>
      </c>
      <c r="O1389" s="73">
        <v>1</v>
      </c>
      <c r="P1389" s="73">
        <v>0</v>
      </c>
      <c r="Q1389" s="73">
        <v>1</v>
      </c>
      <c r="R1389" s="73">
        <v>1</v>
      </c>
      <c r="S1389" s="73">
        <v>0</v>
      </c>
      <c r="T1389" s="73">
        <v>1</v>
      </c>
      <c r="U1389" s="73">
        <v>1</v>
      </c>
      <c r="V1389" s="73">
        <v>0</v>
      </c>
      <c r="W1389" s="73">
        <v>1</v>
      </c>
    </row>
    <row r="1390" spans="4:23" ht="15" customHeight="1" outlineLevel="2">
      <c r="D1390" s="38" t="s">
        <v>1517</v>
      </c>
      <c r="E1390" s="233" t="s">
        <v>1518</v>
      </c>
      <c r="F1390" s="73">
        <v>1</v>
      </c>
      <c r="G1390" s="73">
        <v>1</v>
      </c>
      <c r="H1390" s="73">
        <v>0</v>
      </c>
      <c r="I1390" s="73">
        <v>1</v>
      </c>
      <c r="J1390" s="73">
        <v>1</v>
      </c>
      <c r="K1390" s="73">
        <v>0</v>
      </c>
      <c r="L1390" s="73">
        <v>1</v>
      </c>
      <c r="M1390" s="73">
        <v>1</v>
      </c>
      <c r="N1390" s="73">
        <v>0</v>
      </c>
      <c r="O1390" s="73">
        <v>1</v>
      </c>
      <c r="P1390" s="73">
        <v>1</v>
      </c>
      <c r="Q1390" s="73">
        <v>0</v>
      </c>
      <c r="R1390" s="73">
        <v>1</v>
      </c>
      <c r="S1390" s="73">
        <v>1</v>
      </c>
      <c r="T1390" s="73">
        <v>0</v>
      </c>
      <c r="U1390" s="73">
        <v>1</v>
      </c>
      <c r="V1390" s="73">
        <v>1</v>
      </c>
      <c r="W1390" s="73">
        <v>0</v>
      </c>
    </row>
    <row r="1391" spans="4:23" ht="15" customHeight="1" outlineLevel="2">
      <c r="D1391" s="38" t="s">
        <v>1519</v>
      </c>
      <c r="E1391" s="233" t="s">
        <v>1520</v>
      </c>
      <c r="F1391" s="73">
        <v>0</v>
      </c>
      <c r="G1391" s="73">
        <v>0</v>
      </c>
      <c r="H1391" s="73">
        <v>0</v>
      </c>
      <c r="I1391" s="73">
        <v>0</v>
      </c>
      <c r="J1391" s="73">
        <v>0</v>
      </c>
      <c r="K1391" s="73">
        <v>0</v>
      </c>
      <c r="L1391" s="73">
        <v>0</v>
      </c>
      <c r="M1391" s="73">
        <v>0</v>
      </c>
      <c r="N1391" s="73">
        <v>0</v>
      </c>
      <c r="O1391" s="73">
        <v>0</v>
      </c>
      <c r="P1391" s="73">
        <v>0</v>
      </c>
      <c r="Q1391" s="73">
        <v>0</v>
      </c>
      <c r="R1391" s="73">
        <v>0</v>
      </c>
      <c r="S1391" s="73">
        <v>0</v>
      </c>
      <c r="T1391" s="73">
        <v>0</v>
      </c>
      <c r="U1391" s="73">
        <v>0</v>
      </c>
      <c r="V1391" s="73">
        <v>0</v>
      </c>
      <c r="W1391" s="73">
        <v>0</v>
      </c>
    </row>
    <row r="1392" spans="4:23" ht="15" customHeight="1" outlineLevel="2">
      <c r="D1392" s="38" t="s">
        <v>1521</v>
      </c>
      <c r="E1392" s="233" t="s">
        <v>1522</v>
      </c>
      <c r="F1392" s="73">
        <v>1</v>
      </c>
      <c r="G1392" s="73">
        <v>1</v>
      </c>
      <c r="H1392" s="73">
        <v>0</v>
      </c>
      <c r="I1392" s="73">
        <v>0</v>
      </c>
      <c r="J1392" s="73">
        <v>0</v>
      </c>
      <c r="K1392" s="73">
        <v>0</v>
      </c>
      <c r="L1392" s="73">
        <v>0</v>
      </c>
      <c r="M1392" s="73">
        <v>0</v>
      </c>
      <c r="N1392" s="73">
        <v>0</v>
      </c>
      <c r="O1392" s="73">
        <v>0</v>
      </c>
      <c r="P1392" s="73">
        <v>0</v>
      </c>
      <c r="Q1392" s="73">
        <v>0</v>
      </c>
      <c r="R1392" s="73">
        <v>0</v>
      </c>
      <c r="S1392" s="73">
        <v>0</v>
      </c>
      <c r="T1392" s="73">
        <v>0</v>
      </c>
      <c r="U1392" s="73">
        <v>0</v>
      </c>
      <c r="V1392" s="73">
        <v>0</v>
      </c>
      <c r="W1392" s="73">
        <v>0</v>
      </c>
    </row>
    <row r="1393" spans="4:23" ht="15" customHeight="1" outlineLevel="2">
      <c r="D1393" s="38" t="s">
        <v>1523</v>
      </c>
      <c r="E1393" s="233" t="s">
        <v>1524</v>
      </c>
      <c r="F1393" s="73">
        <v>5</v>
      </c>
      <c r="G1393" s="73">
        <v>0</v>
      </c>
      <c r="H1393" s="73">
        <v>5</v>
      </c>
      <c r="I1393" s="73">
        <v>5</v>
      </c>
      <c r="J1393" s="73">
        <v>0</v>
      </c>
      <c r="K1393" s="73">
        <v>5</v>
      </c>
      <c r="L1393" s="73">
        <v>5</v>
      </c>
      <c r="M1393" s="73">
        <v>0</v>
      </c>
      <c r="N1393" s="73">
        <v>5</v>
      </c>
      <c r="O1393" s="73">
        <v>5</v>
      </c>
      <c r="P1393" s="73">
        <v>0</v>
      </c>
      <c r="Q1393" s="73">
        <v>5</v>
      </c>
      <c r="R1393" s="73">
        <v>3</v>
      </c>
      <c r="S1393" s="73">
        <v>0</v>
      </c>
      <c r="T1393" s="73">
        <v>3</v>
      </c>
      <c r="U1393" s="73">
        <v>4</v>
      </c>
      <c r="V1393" s="73">
        <v>0</v>
      </c>
      <c r="W1393" s="73">
        <v>4</v>
      </c>
    </row>
    <row r="1394" spans="4:23" ht="15" customHeight="1" outlineLevel="2">
      <c r="D1394" s="38" t="s">
        <v>1525</v>
      </c>
      <c r="E1394" s="233" t="s">
        <v>1526</v>
      </c>
      <c r="F1394" s="73">
        <v>0</v>
      </c>
      <c r="G1394" s="73">
        <v>0</v>
      </c>
      <c r="H1394" s="73">
        <v>0</v>
      </c>
      <c r="I1394" s="73">
        <v>0</v>
      </c>
      <c r="J1394" s="73">
        <v>0</v>
      </c>
      <c r="K1394" s="73">
        <v>0</v>
      </c>
      <c r="L1394" s="73">
        <v>0</v>
      </c>
      <c r="M1394" s="73">
        <v>0</v>
      </c>
      <c r="N1394" s="73">
        <v>0</v>
      </c>
      <c r="O1394" s="73">
        <v>0</v>
      </c>
      <c r="P1394" s="73">
        <v>0</v>
      </c>
      <c r="Q1394" s="73">
        <v>0</v>
      </c>
      <c r="R1394" s="73">
        <v>0</v>
      </c>
      <c r="S1394" s="73">
        <v>0</v>
      </c>
      <c r="T1394" s="73">
        <v>0</v>
      </c>
      <c r="U1394" s="73">
        <v>0</v>
      </c>
      <c r="V1394" s="73">
        <v>0</v>
      </c>
      <c r="W1394" s="73">
        <v>0</v>
      </c>
    </row>
    <row r="1395" spans="4:23" ht="15" customHeight="1" outlineLevel="2">
      <c r="D1395" s="38" t="s">
        <v>1527</v>
      </c>
      <c r="E1395" s="233" t="s">
        <v>1528</v>
      </c>
      <c r="F1395" s="73">
        <v>1</v>
      </c>
      <c r="G1395" s="73">
        <v>0</v>
      </c>
      <c r="H1395" s="73">
        <v>1</v>
      </c>
      <c r="I1395" s="73">
        <v>0</v>
      </c>
      <c r="J1395" s="73">
        <v>0</v>
      </c>
      <c r="K1395" s="73">
        <v>0</v>
      </c>
      <c r="L1395" s="73">
        <v>0</v>
      </c>
      <c r="M1395" s="73">
        <v>0</v>
      </c>
      <c r="N1395" s="73">
        <v>0</v>
      </c>
      <c r="O1395" s="73">
        <v>0</v>
      </c>
      <c r="P1395" s="73">
        <v>0</v>
      </c>
      <c r="Q1395" s="73">
        <v>0</v>
      </c>
      <c r="R1395" s="73">
        <v>0</v>
      </c>
      <c r="S1395" s="73">
        <v>0</v>
      </c>
      <c r="T1395" s="73">
        <v>0</v>
      </c>
      <c r="U1395" s="73">
        <v>0</v>
      </c>
      <c r="V1395" s="73">
        <v>0</v>
      </c>
      <c r="W1395" s="73">
        <v>0</v>
      </c>
    </row>
    <row r="1396" spans="4:23" ht="15" customHeight="1" outlineLevel="2">
      <c r="D1396" s="38" t="s">
        <v>1529</v>
      </c>
      <c r="E1396" s="233" t="s">
        <v>1530</v>
      </c>
      <c r="F1396" s="73">
        <v>0</v>
      </c>
      <c r="G1396" s="73">
        <v>0</v>
      </c>
      <c r="H1396" s="73">
        <v>0</v>
      </c>
      <c r="I1396" s="73">
        <v>0</v>
      </c>
      <c r="J1396" s="73">
        <v>0</v>
      </c>
      <c r="K1396" s="73">
        <v>0</v>
      </c>
      <c r="L1396" s="73">
        <v>0</v>
      </c>
      <c r="M1396" s="73">
        <v>0</v>
      </c>
      <c r="N1396" s="73">
        <v>0</v>
      </c>
      <c r="O1396" s="73">
        <v>0</v>
      </c>
      <c r="P1396" s="73">
        <v>0</v>
      </c>
      <c r="Q1396" s="73">
        <v>0</v>
      </c>
      <c r="R1396" s="73">
        <v>0</v>
      </c>
      <c r="S1396" s="73">
        <v>0</v>
      </c>
      <c r="T1396" s="73">
        <v>0</v>
      </c>
      <c r="U1396" s="73">
        <v>0</v>
      </c>
      <c r="V1396" s="73">
        <v>0</v>
      </c>
      <c r="W1396" s="73">
        <v>0</v>
      </c>
    </row>
    <row r="1397" spans="4:23" ht="15" customHeight="1" outlineLevel="2">
      <c r="D1397" s="38" t="s">
        <v>1531</v>
      </c>
      <c r="E1397" s="233" t="s">
        <v>1532</v>
      </c>
      <c r="F1397" s="73">
        <v>2</v>
      </c>
      <c r="G1397" s="73">
        <v>1</v>
      </c>
      <c r="H1397" s="73">
        <v>1</v>
      </c>
      <c r="I1397" s="73">
        <v>2</v>
      </c>
      <c r="J1397" s="73">
        <v>1</v>
      </c>
      <c r="K1397" s="73">
        <v>1</v>
      </c>
      <c r="L1397" s="73">
        <v>2</v>
      </c>
      <c r="M1397" s="73">
        <v>1</v>
      </c>
      <c r="N1397" s="73">
        <v>1</v>
      </c>
      <c r="O1397" s="73">
        <v>2</v>
      </c>
      <c r="P1397" s="73">
        <v>1</v>
      </c>
      <c r="Q1397" s="73">
        <v>1</v>
      </c>
      <c r="R1397" s="73">
        <v>2</v>
      </c>
      <c r="S1397" s="73">
        <v>1</v>
      </c>
      <c r="T1397" s="73">
        <v>1</v>
      </c>
      <c r="U1397" s="73">
        <v>3</v>
      </c>
      <c r="V1397" s="73">
        <v>1</v>
      </c>
      <c r="W1397" s="73">
        <v>2</v>
      </c>
    </row>
    <row r="1398" spans="4:23" ht="15" customHeight="1" outlineLevel="2">
      <c r="D1398" s="38" t="s">
        <v>1533</v>
      </c>
      <c r="E1398" s="233" t="s">
        <v>1534</v>
      </c>
      <c r="F1398" s="73">
        <v>2</v>
      </c>
      <c r="G1398" s="73">
        <v>2</v>
      </c>
      <c r="H1398" s="73">
        <v>0</v>
      </c>
      <c r="I1398" s="73">
        <v>2</v>
      </c>
      <c r="J1398" s="73">
        <v>2</v>
      </c>
      <c r="K1398" s="73">
        <v>0</v>
      </c>
      <c r="L1398" s="73">
        <v>2</v>
      </c>
      <c r="M1398" s="73">
        <v>2</v>
      </c>
      <c r="N1398" s="73">
        <v>0</v>
      </c>
      <c r="O1398" s="73">
        <v>2</v>
      </c>
      <c r="P1398" s="73">
        <v>2</v>
      </c>
      <c r="Q1398" s="73">
        <v>0</v>
      </c>
      <c r="R1398" s="73">
        <v>2</v>
      </c>
      <c r="S1398" s="73">
        <v>2</v>
      </c>
      <c r="T1398" s="73">
        <v>0</v>
      </c>
      <c r="U1398" s="73">
        <v>2</v>
      </c>
      <c r="V1398" s="73">
        <v>2</v>
      </c>
      <c r="W1398" s="73">
        <v>0</v>
      </c>
    </row>
    <row r="1399" spans="4:23" ht="15" customHeight="1" outlineLevel="2">
      <c r="D1399" s="38" t="s">
        <v>1535</v>
      </c>
      <c r="E1399" s="233" t="s">
        <v>1536</v>
      </c>
      <c r="F1399" s="73">
        <v>2</v>
      </c>
      <c r="G1399" s="73">
        <v>1</v>
      </c>
      <c r="H1399" s="73">
        <v>1</v>
      </c>
      <c r="I1399" s="73">
        <v>2</v>
      </c>
      <c r="J1399" s="73">
        <v>1</v>
      </c>
      <c r="K1399" s="73">
        <v>1</v>
      </c>
      <c r="L1399" s="73">
        <v>2</v>
      </c>
      <c r="M1399" s="73">
        <v>1</v>
      </c>
      <c r="N1399" s="73">
        <v>1</v>
      </c>
      <c r="O1399" s="73">
        <v>2</v>
      </c>
      <c r="P1399" s="73">
        <v>1</v>
      </c>
      <c r="Q1399" s="73">
        <v>1</v>
      </c>
      <c r="R1399" s="73">
        <v>1</v>
      </c>
      <c r="S1399" s="73">
        <v>0</v>
      </c>
      <c r="T1399" s="73">
        <v>1</v>
      </c>
      <c r="U1399" s="73">
        <v>1</v>
      </c>
      <c r="V1399" s="73">
        <v>0</v>
      </c>
      <c r="W1399" s="73">
        <v>1</v>
      </c>
    </row>
    <row r="1400" spans="4:23" ht="15" customHeight="1" outlineLevel="2">
      <c r="D1400" s="38" t="s">
        <v>1537</v>
      </c>
      <c r="E1400" s="233" t="s">
        <v>1538</v>
      </c>
      <c r="F1400" s="73">
        <v>1</v>
      </c>
      <c r="G1400" s="73">
        <v>1</v>
      </c>
      <c r="H1400" s="73">
        <v>0</v>
      </c>
      <c r="I1400" s="73">
        <v>1</v>
      </c>
      <c r="J1400" s="73">
        <v>1</v>
      </c>
      <c r="K1400" s="73">
        <v>0</v>
      </c>
      <c r="L1400" s="73">
        <v>1</v>
      </c>
      <c r="M1400" s="73">
        <v>1</v>
      </c>
      <c r="N1400" s="73">
        <v>0</v>
      </c>
      <c r="O1400" s="73">
        <v>1</v>
      </c>
      <c r="P1400" s="73">
        <v>1</v>
      </c>
      <c r="Q1400" s="73">
        <v>0</v>
      </c>
      <c r="R1400" s="73">
        <v>1</v>
      </c>
      <c r="S1400" s="73">
        <v>1</v>
      </c>
      <c r="T1400" s="73">
        <v>0</v>
      </c>
      <c r="U1400" s="73">
        <v>2</v>
      </c>
      <c r="V1400" s="73">
        <v>1</v>
      </c>
      <c r="W1400" s="73">
        <v>1</v>
      </c>
    </row>
    <row r="1401" spans="4:23" ht="15" customHeight="1" outlineLevel="2">
      <c r="D1401" s="38" t="s">
        <v>1539</v>
      </c>
      <c r="E1401" s="233" t="s">
        <v>1540</v>
      </c>
      <c r="F1401" s="73">
        <v>1</v>
      </c>
      <c r="G1401" s="73">
        <v>0</v>
      </c>
      <c r="H1401" s="73">
        <v>1</v>
      </c>
      <c r="I1401" s="73">
        <v>2</v>
      </c>
      <c r="J1401" s="73">
        <v>1</v>
      </c>
      <c r="K1401" s="73">
        <v>1</v>
      </c>
      <c r="L1401" s="73">
        <v>1</v>
      </c>
      <c r="M1401" s="73">
        <v>1</v>
      </c>
      <c r="N1401" s="73">
        <v>0</v>
      </c>
      <c r="O1401" s="73">
        <v>1</v>
      </c>
      <c r="P1401" s="73">
        <v>1</v>
      </c>
      <c r="Q1401" s="73">
        <v>0</v>
      </c>
      <c r="R1401" s="73">
        <v>1</v>
      </c>
      <c r="S1401" s="73">
        <v>1</v>
      </c>
      <c r="T1401" s="73">
        <v>0</v>
      </c>
      <c r="U1401" s="73">
        <v>0</v>
      </c>
      <c r="V1401" s="73">
        <v>0</v>
      </c>
      <c r="W1401" s="73">
        <v>0</v>
      </c>
    </row>
    <row r="1402" spans="4:23" ht="15" customHeight="1" outlineLevel="2">
      <c r="D1402" s="38" t="s">
        <v>1541</v>
      </c>
      <c r="E1402" s="233" t="s">
        <v>1542</v>
      </c>
      <c r="F1402" s="73">
        <v>1</v>
      </c>
      <c r="G1402" s="73">
        <v>0</v>
      </c>
      <c r="H1402" s="73">
        <v>1</v>
      </c>
      <c r="I1402" s="73">
        <v>0</v>
      </c>
      <c r="J1402" s="73">
        <v>0</v>
      </c>
      <c r="K1402" s="73">
        <v>0</v>
      </c>
      <c r="L1402" s="73">
        <v>0</v>
      </c>
      <c r="M1402" s="73">
        <v>0</v>
      </c>
      <c r="N1402" s="73">
        <v>0</v>
      </c>
      <c r="O1402" s="73">
        <v>0</v>
      </c>
      <c r="P1402" s="73">
        <v>0</v>
      </c>
      <c r="Q1402" s="73">
        <v>0</v>
      </c>
      <c r="R1402" s="73">
        <v>0</v>
      </c>
      <c r="S1402" s="73">
        <v>0</v>
      </c>
      <c r="T1402" s="73">
        <v>0</v>
      </c>
      <c r="U1402" s="73">
        <v>0</v>
      </c>
      <c r="V1402" s="73">
        <v>0</v>
      </c>
      <c r="W1402" s="73">
        <v>0</v>
      </c>
    </row>
    <row r="1403" spans="4:23" ht="15" customHeight="1" outlineLevel="2">
      <c r="D1403" s="38" t="s">
        <v>1543</v>
      </c>
      <c r="E1403" s="233" t="s">
        <v>1544</v>
      </c>
      <c r="F1403" s="73">
        <v>0</v>
      </c>
      <c r="G1403" s="73">
        <v>0</v>
      </c>
      <c r="H1403" s="73">
        <v>0</v>
      </c>
      <c r="I1403" s="73">
        <v>0</v>
      </c>
      <c r="J1403" s="73">
        <v>0</v>
      </c>
      <c r="K1403" s="73">
        <v>0</v>
      </c>
      <c r="L1403" s="73">
        <v>0</v>
      </c>
      <c r="M1403" s="73">
        <v>0</v>
      </c>
      <c r="N1403" s="73">
        <v>0</v>
      </c>
      <c r="O1403" s="73">
        <v>0</v>
      </c>
      <c r="P1403" s="73">
        <v>0</v>
      </c>
      <c r="Q1403" s="73">
        <v>0</v>
      </c>
      <c r="R1403" s="73">
        <v>0</v>
      </c>
      <c r="S1403" s="73">
        <v>0</v>
      </c>
      <c r="T1403" s="73">
        <v>0</v>
      </c>
      <c r="U1403" s="73">
        <v>0</v>
      </c>
      <c r="V1403" s="73">
        <v>0</v>
      </c>
      <c r="W1403" s="73">
        <v>0</v>
      </c>
    </row>
    <row r="1404" spans="4:23" ht="15" customHeight="1" outlineLevel="2">
      <c r="D1404" s="38" t="s">
        <v>1545</v>
      </c>
      <c r="E1404" s="233" t="s">
        <v>1546</v>
      </c>
      <c r="F1404" s="73">
        <v>1</v>
      </c>
      <c r="G1404" s="73">
        <v>1</v>
      </c>
      <c r="H1404" s="73">
        <v>0</v>
      </c>
      <c r="I1404" s="73">
        <v>1</v>
      </c>
      <c r="J1404" s="73">
        <v>1</v>
      </c>
      <c r="K1404" s="73">
        <v>0</v>
      </c>
      <c r="L1404" s="73">
        <v>1</v>
      </c>
      <c r="M1404" s="73">
        <v>1</v>
      </c>
      <c r="N1404" s="73">
        <v>0</v>
      </c>
      <c r="O1404" s="73">
        <v>1</v>
      </c>
      <c r="P1404" s="73">
        <v>1</v>
      </c>
      <c r="Q1404" s="73">
        <v>0</v>
      </c>
      <c r="R1404" s="73">
        <v>0</v>
      </c>
      <c r="S1404" s="73">
        <v>0</v>
      </c>
      <c r="T1404" s="73">
        <v>0</v>
      </c>
      <c r="U1404" s="73">
        <v>1</v>
      </c>
      <c r="V1404" s="73">
        <v>0</v>
      </c>
      <c r="W1404" s="73">
        <v>1</v>
      </c>
    </row>
    <row r="1405" spans="4:23" ht="15" customHeight="1" outlineLevel="2">
      <c r="D1405" s="38" t="s">
        <v>1547</v>
      </c>
      <c r="E1405" s="233" t="s">
        <v>1548</v>
      </c>
      <c r="F1405" s="73">
        <v>0</v>
      </c>
      <c r="G1405" s="73">
        <v>0</v>
      </c>
      <c r="H1405" s="73">
        <v>0</v>
      </c>
      <c r="I1405" s="73">
        <v>0</v>
      </c>
      <c r="J1405" s="73">
        <v>0</v>
      </c>
      <c r="K1405" s="73">
        <v>0</v>
      </c>
      <c r="L1405" s="73">
        <v>0</v>
      </c>
      <c r="M1405" s="73">
        <v>0</v>
      </c>
      <c r="N1405" s="73">
        <v>0</v>
      </c>
      <c r="O1405" s="73">
        <v>0</v>
      </c>
      <c r="P1405" s="73">
        <v>0</v>
      </c>
      <c r="Q1405" s="73">
        <v>0</v>
      </c>
      <c r="R1405" s="73">
        <v>0</v>
      </c>
      <c r="S1405" s="73">
        <v>0</v>
      </c>
      <c r="T1405" s="73">
        <v>0</v>
      </c>
      <c r="U1405" s="73">
        <v>0</v>
      </c>
      <c r="V1405" s="73">
        <v>0</v>
      </c>
      <c r="W1405" s="73">
        <v>0</v>
      </c>
    </row>
    <row r="1406" spans="4:23" ht="15" customHeight="1" outlineLevel="2">
      <c r="D1406" s="38" t="s">
        <v>1549</v>
      </c>
      <c r="E1406" s="233" t="s">
        <v>1550</v>
      </c>
      <c r="F1406" s="73">
        <v>5</v>
      </c>
      <c r="G1406" s="73">
        <v>3</v>
      </c>
      <c r="H1406" s="73">
        <v>2</v>
      </c>
      <c r="I1406" s="73">
        <v>6</v>
      </c>
      <c r="J1406" s="73">
        <v>4</v>
      </c>
      <c r="K1406" s="73">
        <v>2</v>
      </c>
      <c r="L1406" s="73">
        <v>5</v>
      </c>
      <c r="M1406" s="73">
        <v>4</v>
      </c>
      <c r="N1406" s="73">
        <v>1</v>
      </c>
      <c r="O1406" s="73">
        <v>5</v>
      </c>
      <c r="P1406" s="73">
        <v>4</v>
      </c>
      <c r="Q1406" s="73">
        <v>1</v>
      </c>
      <c r="R1406" s="73">
        <v>7</v>
      </c>
      <c r="S1406" s="73">
        <v>6</v>
      </c>
      <c r="T1406" s="73">
        <v>1</v>
      </c>
      <c r="U1406" s="73">
        <v>8</v>
      </c>
      <c r="V1406" s="73">
        <v>7</v>
      </c>
      <c r="W1406" s="73">
        <v>1</v>
      </c>
    </row>
    <row r="1407" spans="4:23" ht="15" customHeight="1" outlineLevel="2">
      <c r="D1407" s="38" t="s">
        <v>1551</v>
      </c>
      <c r="E1407" s="233" t="s">
        <v>1552</v>
      </c>
      <c r="F1407" s="73">
        <v>0</v>
      </c>
      <c r="G1407" s="73">
        <v>0</v>
      </c>
      <c r="H1407" s="73">
        <v>0</v>
      </c>
      <c r="I1407" s="73">
        <v>1</v>
      </c>
      <c r="J1407" s="73">
        <v>0</v>
      </c>
      <c r="K1407" s="73">
        <v>1</v>
      </c>
      <c r="L1407" s="73">
        <v>1</v>
      </c>
      <c r="M1407" s="73">
        <v>0</v>
      </c>
      <c r="N1407" s="73">
        <v>1</v>
      </c>
      <c r="O1407" s="73">
        <v>1</v>
      </c>
      <c r="P1407" s="73">
        <v>0</v>
      </c>
      <c r="Q1407" s="73">
        <v>1</v>
      </c>
      <c r="R1407" s="73">
        <v>1</v>
      </c>
      <c r="S1407" s="73">
        <v>0</v>
      </c>
      <c r="T1407" s="73">
        <v>1</v>
      </c>
      <c r="U1407" s="73">
        <v>2</v>
      </c>
      <c r="V1407" s="73">
        <v>1</v>
      </c>
      <c r="W1407" s="73">
        <v>1</v>
      </c>
    </row>
    <row r="1408" spans="4:23" ht="15" customHeight="1" outlineLevel="2">
      <c r="D1408" s="38" t="s">
        <v>1553</v>
      </c>
      <c r="E1408" s="233" t="s">
        <v>1554</v>
      </c>
      <c r="F1408" s="73">
        <v>1</v>
      </c>
      <c r="G1408" s="73">
        <v>1</v>
      </c>
      <c r="H1408" s="73">
        <v>0</v>
      </c>
      <c r="I1408" s="73">
        <v>2</v>
      </c>
      <c r="J1408" s="73">
        <v>2</v>
      </c>
      <c r="K1408" s="73">
        <v>0</v>
      </c>
      <c r="L1408" s="73">
        <v>1</v>
      </c>
      <c r="M1408" s="73">
        <v>1</v>
      </c>
      <c r="N1408" s="73">
        <v>0</v>
      </c>
      <c r="O1408" s="73">
        <v>1</v>
      </c>
      <c r="P1408" s="73">
        <v>1</v>
      </c>
      <c r="Q1408" s="73">
        <v>0</v>
      </c>
      <c r="R1408" s="73">
        <v>1</v>
      </c>
      <c r="S1408" s="73">
        <v>1</v>
      </c>
      <c r="T1408" s="73">
        <v>0</v>
      </c>
      <c r="U1408" s="73">
        <v>1</v>
      </c>
      <c r="V1408" s="73">
        <v>1</v>
      </c>
      <c r="W1408" s="73">
        <v>0</v>
      </c>
    </row>
    <row r="1409" spans="4:23" ht="15" customHeight="1" outlineLevel="2">
      <c r="D1409" s="38" t="s">
        <v>1555</v>
      </c>
      <c r="E1409" s="233" t="s">
        <v>1556</v>
      </c>
      <c r="F1409" s="73">
        <v>0</v>
      </c>
      <c r="G1409" s="73">
        <v>0</v>
      </c>
      <c r="H1409" s="73">
        <v>0</v>
      </c>
      <c r="I1409" s="73">
        <v>0</v>
      </c>
      <c r="J1409" s="73">
        <v>0</v>
      </c>
      <c r="K1409" s="73">
        <v>0</v>
      </c>
      <c r="L1409" s="73">
        <v>0</v>
      </c>
      <c r="M1409" s="73">
        <v>0</v>
      </c>
      <c r="N1409" s="73">
        <v>0</v>
      </c>
      <c r="O1409" s="73">
        <v>0</v>
      </c>
      <c r="P1409" s="73">
        <v>0</v>
      </c>
      <c r="Q1409" s="73">
        <v>0</v>
      </c>
      <c r="R1409" s="73">
        <v>0</v>
      </c>
      <c r="S1409" s="73">
        <v>0</v>
      </c>
      <c r="T1409" s="73">
        <v>0</v>
      </c>
      <c r="U1409" s="73">
        <v>0</v>
      </c>
      <c r="V1409" s="73">
        <v>0</v>
      </c>
      <c r="W1409" s="73">
        <v>0</v>
      </c>
    </row>
    <row r="1410" spans="4:23" ht="15" customHeight="1" outlineLevel="2">
      <c r="D1410" s="38" t="s">
        <v>1557</v>
      </c>
      <c r="E1410" s="233" t="s">
        <v>1558</v>
      </c>
      <c r="F1410" s="73">
        <v>5</v>
      </c>
      <c r="G1410" s="73">
        <v>1</v>
      </c>
      <c r="H1410" s="73">
        <v>4</v>
      </c>
      <c r="I1410" s="73">
        <v>6</v>
      </c>
      <c r="J1410" s="73">
        <v>2</v>
      </c>
      <c r="K1410" s="73">
        <v>4</v>
      </c>
      <c r="L1410" s="73">
        <v>4</v>
      </c>
      <c r="M1410" s="73">
        <v>0</v>
      </c>
      <c r="N1410" s="73">
        <v>4</v>
      </c>
      <c r="O1410" s="73">
        <v>4</v>
      </c>
      <c r="P1410" s="73">
        <v>0</v>
      </c>
      <c r="Q1410" s="73">
        <v>4</v>
      </c>
      <c r="R1410" s="73">
        <v>4</v>
      </c>
      <c r="S1410" s="73">
        <v>0</v>
      </c>
      <c r="T1410" s="73">
        <v>4</v>
      </c>
      <c r="U1410" s="73">
        <v>4</v>
      </c>
      <c r="V1410" s="73">
        <v>0</v>
      </c>
      <c r="W1410" s="73">
        <v>4</v>
      </c>
    </row>
    <row r="1411" spans="4:23" ht="15" customHeight="1" outlineLevel="2">
      <c r="D1411" s="38" t="s">
        <v>1559</v>
      </c>
      <c r="E1411" s="233" t="s">
        <v>1560</v>
      </c>
      <c r="F1411" s="73">
        <v>0</v>
      </c>
      <c r="G1411" s="73">
        <v>0</v>
      </c>
      <c r="H1411" s="73">
        <v>0</v>
      </c>
      <c r="I1411" s="73">
        <v>0</v>
      </c>
      <c r="J1411" s="73">
        <v>0</v>
      </c>
      <c r="K1411" s="73">
        <v>0</v>
      </c>
      <c r="L1411" s="73">
        <v>0</v>
      </c>
      <c r="M1411" s="73">
        <v>0</v>
      </c>
      <c r="N1411" s="73">
        <v>0</v>
      </c>
      <c r="O1411" s="73">
        <v>0</v>
      </c>
      <c r="P1411" s="73">
        <v>0</v>
      </c>
      <c r="Q1411" s="73">
        <v>0</v>
      </c>
      <c r="R1411" s="73">
        <v>1</v>
      </c>
      <c r="S1411" s="73">
        <v>0</v>
      </c>
      <c r="T1411" s="73">
        <v>1</v>
      </c>
      <c r="U1411" s="73">
        <v>1</v>
      </c>
      <c r="V1411" s="73">
        <v>0</v>
      </c>
      <c r="W1411" s="73">
        <v>1</v>
      </c>
    </row>
    <row r="1412" spans="4:23" ht="15" customHeight="1" outlineLevel="2">
      <c r="D1412" s="38" t="s">
        <v>1561</v>
      </c>
      <c r="E1412" s="233" t="s">
        <v>1562</v>
      </c>
      <c r="F1412" s="73">
        <v>0</v>
      </c>
      <c r="G1412" s="73">
        <v>0</v>
      </c>
      <c r="H1412" s="73">
        <v>0</v>
      </c>
      <c r="I1412" s="73">
        <v>0</v>
      </c>
      <c r="J1412" s="73">
        <v>0</v>
      </c>
      <c r="K1412" s="73">
        <v>0</v>
      </c>
      <c r="L1412" s="73">
        <v>0</v>
      </c>
      <c r="M1412" s="73">
        <v>0</v>
      </c>
      <c r="N1412" s="73">
        <v>0</v>
      </c>
      <c r="O1412" s="73">
        <v>0</v>
      </c>
      <c r="P1412" s="73">
        <v>0</v>
      </c>
      <c r="Q1412" s="73">
        <v>0</v>
      </c>
      <c r="R1412" s="73">
        <v>0</v>
      </c>
      <c r="S1412" s="73">
        <v>0</v>
      </c>
      <c r="T1412" s="73">
        <v>0</v>
      </c>
      <c r="U1412" s="73">
        <v>0</v>
      </c>
      <c r="V1412" s="73">
        <v>0</v>
      </c>
      <c r="W1412" s="73">
        <v>0</v>
      </c>
    </row>
    <row r="1413" spans="4:23" ht="15" customHeight="1" outlineLevel="2">
      <c r="D1413" s="38" t="s">
        <v>1563</v>
      </c>
      <c r="E1413" s="233" t="s">
        <v>1564</v>
      </c>
      <c r="F1413" s="73">
        <v>1</v>
      </c>
      <c r="G1413" s="73">
        <v>1</v>
      </c>
      <c r="H1413" s="73">
        <v>0</v>
      </c>
      <c r="I1413" s="73">
        <v>2</v>
      </c>
      <c r="J1413" s="73">
        <v>2</v>
      </c>
      <c r="K1413" s="73">
        <v>0</v>
      </c>
      <c r="L1413" s="73">
        <v>2</v>
      </c>
      <c r="M1413" s="73">
        <v>2</v>
      </c>
      <c r="N1413" s="73">
        <v>0</v>
      </c>
      <c r="O1413" s="73">
        <v>2</v>
      </c>
      <c r="P1413" s="73">
        <v>2</v>
      </c>
      <c r="Q1413" s="73">
        <v>0</v>
      </c>
      <c r="R1413" s="73">
        <v>2</v>
      </c>
      <c r="S1413" s="73">
        <v>2</v>
      </c>
      <c r="T1413" s="73">
        <v>0</v>
      </c>
      <c r="U1413" s="73">
        <v>2</v>
      </c>
      <c r="V1413" s="73">
        <v>2</v>
      </c>
      <c r="W1413" s="73">
        <v>0</v>
      </c>
    </row>
    <row r="1414" spans="4:23" ht="15" customHeight="1" outlineLevel="2">
      <c r="D1414" s="38" t="s">
        <v>1565</v>
      </c>
      <c r="E1414" s="233" t="s">
        <v>1566</v>
      </c>
      <c r="F1414" s="73">
        <v>1</v>
      </c>
      <c r="G1414" s="73">
        <v>1</v>
      </c>
      <c r="H1414" s="73">
        <v>0</v>
      </c>
      <c r="I1414" s="73">
        <v>1</v>
      </c>
      <c r="J1414" s="73">
        <v>1</v>
      </c>
      <c r="K1414" s="73">
        <v>0</v>
      </c>
      <c r="L1414" s="73">
        <v>2</v>
      </c>
      <c r="M1414" s="73">
        <v>1</v>
      </c>
      <c r="N1414" s="73">
        <v>1</v>
      </c>
      <c r="O1414" s="73">
        <v>2</v>
      </c>
      <c r="P1414" s="73">
        <v>1</v>
      </c>
      <c r="Q1414" s="73">
        <v>1</v>
      </c>
      <c r="R1414" s="73">
        <v>1</v>
      </c>
      <c r="S1414" s="73">
        <v>1</v>
      </c>
      <c r="T1414" s="73">
        <v>0</v>
      </c>
      <c r="U1414" s="73">
        <v>0</v>
      </c>
      <c r="V1414" s="73">
        <v>0</v>
      </c>
      <c r="W1414" s="73">
        <v>0</v>
      </c>
    </row>
    <row r="1415" spans="4:23" ht="15" customHeight="1" outlineLevel="2">
      <c r="D1415" s="38" t="s">
        <v>1567</v>
      </c>
      <c r="E1415" s="233" t="s">
        <v>1568</v>
      </c>
      <c r="F1415" s="73">
        <v>0</v>
      </c>
      <c r="G1415" s="73">
        <v>0</v>
      </c>
      <c r="H1415" s="73">
        <v>0</v>
      </c>
      <c r="I1415" s="73">
        <v>0</v>
      </c>
      <c r="J1415" s="73">
        <v>0</v>
      </c>
      <c r="K1415" s="73">
        <v>0</v>
      </c>
      <c r="L1415" s="73">
        <v>0</v>
      </c>
      <c r="M1415" s="73">
        <v>0</v>
      </c>
      <c r="N1415" s="73">
        <v>0</v>
      </c>
      <c r="O1415" s="73">
        <v>0</v>
      </c>
      <c r="P1415" s="73">
        <v>0</v>
      </c>
      <c r="Q1415" s="73">
        <v>0</v>
      </c>
      <c r="R1415" s="73">
        <v>0</v>
      </c>
      <c r="S1415" s="73">
        <v>0</v>
      </c>
      <c r="T1415" s="73">
        <v>0</v>
      </c>
      <c r="U1415" s="73">
        <v>0</v>
      </c>
      <c r="V1415" s="73">
        <v>0</v>
      </c>
      <c r="W1415" s="73">
        <v>0</v>
      </c>
    </row>
    <row r="1416" spans="4:23" ht="15" customHeight="1" outlineLevel="2">
      <c r="D1416" s="38" t="s">
        <v>1569</v>
      </c>
      <c r="E1416" s="233" t="s">
        <v>1570</v>
      </c>
      <c r="F1416" s="73">
        <v>0</v>
      </c>
      <c r="G1416" s="73">
        <v>0</v>
      </c>
      <c r="H1416" s="73">
        <v>0</v>
      </c>
      <c r="I1416" s="73">
        <v>0</v>
      </c>
      <c r="J1416" s="73">
        <v>0</v>
      </c>
      <c r="K1416" s="73">
        <v>0</v>
      </c>
      <c r="L1416" s="73">
        <v>0</v>
      </c>
      <c r="M1416" s="73">
        <v>0</v>
      </c>
      <c r="N1416" s="73">
        <v>0</v>
      </c>
      <c r="O1416" s="73">
        <v>0</v>
      </c>
      <c r="P1416" s="73">
        <v>0</v>
      </c>
      <c r="Q1416" s="73">
        <v>0</v>
      </c>
      <c r="R1416" s="73">
        <v>0</v>
      </c>
      <c r="S1416" s="73">
        <v>0</v>
      </c>
      <c r="T1416" s="73">
        <v>0</v>
      </c>
      <c r="U1416" s="73">
        <v>0</v>
      </c>
      <c r="V1416" s="73">
        <v>0</v>
      </c>
      <c r="W1416" s="73">
        <v>0</v>
      </c>
    </row>
    <row r="1417" spans="4:23" ht="15" customHeight="1" outlineLevel="2">
      <c r="D1417" s="38" t="s">
        <v>1571</v>
      </c>
      <c r="E1417" s="233" t="s">
        <v>1572</v>
      </c>
      <c r="F1417" s="73">
        <v>0</v>
      </c>
      <c r="G1417" s="73">
        <v>0</v>
      </c>
      <c r="H1417" s="73">
        <v>0</v>
      </c>
      <c r="I1417" s="73">
        <v>0</v>
      </c>
      <c r="J1417" s="73">
        <v>0</v>
      </c>
      <c r="K1417" s="73">
        <v>0</v>
      </c>
      <c r="L1417" s="73">
        <v>0</v>
      </c>
      <c r="M1417" s="73">
        <v>0</v>
      </c>
      <c r="N1417" s="73">
        <v>0</v>
      </c>
      <c r="O1417" s="73">
        <v>0</v>
      </c>
      <c r="P1417" s="73">
        <v>0</v>
      </c>
      <c r="Q1417" s="73">
        <v>0</v>
      </c>
      <c r="R1417" s="73">
        <v>0</v>
      </c>
      <c r="S1417" s="73">
        <v>0</v>
      </c>
      <c r="T1417" s="73">
        <v>0</v>
      </c>
      <c r="U1417" s="73">
        <v>0</v>
      </c>
      <c r="V1417" s="73">
        <v>0</v>
      </c>
      <c r="W1417" s="73">
        <v>0</v>
      </c>
    </row>
    <row r="1418" spans="4:23" ht="15" customHeight="1" outlineLevel="2">
      <c r="D1418" s="38" t="s">
        <v>1573</v>
      </c>
      <c r="E1418" s="233" t="s">
        <v>1574</v>
      </c>
      <c r="F1418" s="73">
        <v>0</v>
      </c>
      <c r="G1418" s="73">
        <v>0</v>
      </c>
      <c r="H1418" s="73">
        <v>0</v>
      </c>
      <c r="I1418" s="73">
        <v>0</v>
      </c>
      <c r="J1418" s="73">
        <v>0</v>
      </c>
      <c r="K1418" s="73">
        <v>0</v>
      </c>
      <c r="L1418" s="73">
        <v>0</v>
      </c>
      <c r="M1418" s="73">
        <v>0</v>
      </c>
      <c r="N1418" s="73">
        <v>0</v>
      </c>
      <c r="O1418" s="73">
        <v>0</v>
      </c>
      <c r="P1418" s="73">
        <v>0</v>
      </c>
      <c r="Q1418" s="73">
        <v>0</v>
      </c>
      <c r="R1418" s="73">
        <v>0</v>
      </c>
      <c r="S1418" s="73">
        <v>0</v>
      </c>
      <c r="T1418" s="73">
        <v>0</v>
      </c>
      <c r="U1418" s="73">
        <v>0</v>
      </c>
      <c r="V1418" s="73">
        <v>0</v>
      </c>
      <c r="W1418" s="73">
        <v>0</v>
      </c>
    </row>
    <row r="1419" spans="4:23" ht="15" customHeight="1" outlineLevel="2">
      <c r="D1419" s="38" t="s">
        <v>1575</v>
      </c>
      <c r="E1419" s="233" t="s">
        <v>1576</v>
      </c>
      <c r="F1419" s="73">
        <v>5</v>
      </c>
      <c r="G1419" s="73">
        <v>4</v>
      </c>
      <c r="H1419" s="73">
        <v>1</v>
      </c>
      <c r="I1419" s="73">
        <v>5</v>
      </c>
      <c r="J1419" s="73">
        <v>4</v>
      </c>
      <c r="K1419" s="73">
        <v>1</v>
      </c>
      <c r="L1419" s="73">
        <v>5</v>
      </c>
      <c r="M1419" s="73">
        <v>4</v>
      </c>
      <c r="N1419" s="73">
        <v>1</v>
      </c>
      <c r="O1419" s="73">
        <v>5</v>
      </c>
      <c r="P1419" s="73">
        <v>4</v>
      </c>
      <c r="Q1419" s="73">
        <v>1</v>
      </c>
      <c r="R1419" s="73">
        <v>5</v>
      </c>
      <c r="S1419" s="73">
        <v>4</v>
      </c>
      <c r="T1419" s="73">
        <v>1</v>
      </c>
      <c r="U1419" s="73">
        <v>5</v>
      </c>
      <c r="V1419" s="73">
        <v>4</v>
      </c>
      <c r="W1419" s="73">
        <v>1</v>
      </c>
    </row>
    <row r="1420" spans="4:23" ht="15" customHeight="1" outlineLevel="2">
      <c r="D1420" s="38" t="s">
        <v>1577</v>
      </c>
      <c r="E1420" s="233" t="s">
        <v>1578</v>
      </c>
      <c r="F1420" s="73">
        <v>0</v>
      </c>
      <c r="G1420" s="73">
        <v>0</v>
      </c>
      <c r="H1420" s="73">
        <v>0</v>
      </c>
      <c r="I1420" s="73">
        <v>0</v>
      </c>
      <c r="J1420" s="73">
        <v>0</v>
      </c>
      <c r="K1420" s="73">
        <v>0</v>
      </c>
      <c r="L1420" s="73">
        <v>0</v>
      </c>
      <c r="M1420" s="73">
        <v>0</v>
      </c>
      <c r="N1420" s="73">
        <v>0</v>
      </c>
      <c r="O1420" s="73">
        <v>0</v>
      </c>
      <c r="P1420" s="73">
        <v>0</v>
      </c>
      <c r="Q1420" s="73">
        <v>0</v>
      </c>
      <c r="R1420" s="73">
        <v>0</v>
      </c>
      <c r="S1420" s="73">
        <v>0</v>
      </c>
      <c r="T1420" s="73">
        <v>0</v>
      </c>
      <c r="U1420" s="73">
        <v>0</v>
      </c>
      <c r="V1420" s="73">
        <v>0</v>
      </c>
      <c r="W1420" s="73">
        <v>0</v>
      </c>
    </row>
    <row r="1421" spans="4:23" ht="15" customHeight="1" outlineLevel="2">
      <c r="D1421" s="38" t="s">
        <v>1579</v>
      </c>
      <c r="E1421" s="233" t="s">
        <v>1580</v>
      </c>
      <c r="F1421" s="73">
        <v>1</v>
      </c>
      <c r="G1421" s="73">
        <v>1</v>
      </c>
      <c r="H1421" s="73">
        <v>0</v>
      </c>
      <c r="I1421" s="73">
        <v>1</v>
      </c>
      <c r="J1421" s="73">
        <v>1</v>
      </c>
      <c r="K1421" s="73">
        <v>0</v>
      </c>
      <c r="L1421" s="73">
        <v>0</v>
      </c>
      <c r="M1421" s="73">
        <v>0</v>
      </c>
      <c r="N1421" s="73">
        <v>0</v>
      </c>
      <c r="O1421" s="73">
        <v>0</v>
      </c>
      <c r="P1421" s="73">
        <v>0</v>
      </c>
      <c r="Q1421" s="73">
        <v>0</v>
      </c>
      <c r="R1421" s="73">
        <v>0</v>
      </c>
      <c r="S1421" s="73">
        <v>0</v>
      </c>
      <c r="T1421" s="73">
        <v>0</v>
      </c>
      <c r="U1421" s="73">
        <v>1</v>
      </c>
      <c r="V1421" s="73">
        <v>1</v>
      </c>
      <c r="W1421" s="73">
        <v>0</v>
      </c>
    </row>
    <row r="1422" spans="4:23" ht="15" customHeight="1" outlineLevel="2">
      <c r="D1422" s="38" t="s">
        <v>1581</v>
      </c>
      <c r="E1422" s="233" t="s">
        <v>1582</v>
      </c>
      <c r="F1422" s="73">
        <v>0</v>
      </c>
      <c r="G1422" s="73">
        <v>0</v>
      </c>
      <c r="H1422" s="73">
        <v>0</v>
      </c>
      <c r="I1422" s="73">
        <v>0</v>
      </c>
      <c r="J1422" s="73">
        <v>0</v>
      </c>
      <c r="K1422" s="73">
        <v>0</v>
      </c>
      <c r="L1422" s="73">
        <v>0</v>
      </c>
      <c r="M1422" s="73">
        <v>0</v>
      </c>
      <c r="N1422" s="73">
        <v>0</v>
      </c>
      <c r="O1422" s="73">
        <v>0</v>
      </c>
      <c r="P1422" s="73">
        <v>0</v>
      </c>
      <c r="Q1422" s="73">
        <v>0</v>
      </c>
      <c r="R1422" s="73">
        <v>0</v>
      </c>
      <c r="S1422" s="73">
        <v>0</v>
      </c>
      <c r="T1422" s="73">
        <v>0</v>
      </c>
      <c r="U1422" s="73">
        <v>1</v>
      </c>
      <c r="V1422" s="73">
        <v>0</v>
      </c>
      <c r="W1422" s="73">
        <v>1</v>
      </c>
    </row>
    <row r="1423" spans="4:23" ht="15" customHeight="1" outlineLevel="2">
      <c r="D1423" s="38" t="s">
        <v>1583</v>
      </c>
      <c r="E1423" s="233" t="s">
        <v>1584</v>
      </c>
      <c r="F1423" s="73">
        <v>1</v>
      </c>
      <c r="G1423" s="73">
        <v>1</v>
      </c>
      <c r="H1423" s="73">
        <v>0</v>
      </c>
      <c r="I1423" s="73">
        <v>1</v>
      </c>
      <c r="J1423" s="73">
        <v>1</v>
      </c>
      <c r="K1423" s="73">
        <v>0</v>
      </c>
      <c r="L1423" s="73">
        <v>1</v>
      </c>
      <c r="M1423" s="73">
        <v>1</v>
      </c>
      <c r="N1423" s="73">
        <v>0</v>
      </c>
      <c r="O1423" s="73">
        <v>1</v>
      </c>
      <c r="P1423" s="73">
        <v>1</v>
      </c>
      <c r="Q1423" s="73">
        <v>0</v>
      </c>
      <c r="R1423" s="73">
        <v>1</v>
      </c>
      <c r="S1423" s="73">
        <v>1</v>
      </c>
      <c r="T1423" s="73">
        <v>0</v>
      </c>
      <c r="U1423" s="73">
        <v>1</v>
      </c>
      <c r="V1423" s="73">
        <v>1</v>
      </c>
      <c r="W1423" s="73">
        <v>0</v>
      </c>
    </row>
    <row r="1424" spans="4:23" ht="15" customHeight="1" outlineLevel="2">
      <c r="D1424" s="38" t="s">
        <v>1585</v>
      </c>
      <c r="E1424" s="233" t="s">
        <v>1586</v>
      </c>
      <c r="F1424" s="73">
        <v>1</v>
      </c>
      <c r="G1424" s="73">
        <v>0</v>
      </c>
      <c r="H1424" s="73">
        <v>1</v>
      </c>
      <c r="I1424" s="73">
        <v>0</v>
      </c>
      <c r="J1424" s="73">
        <v>0</v>
      </c>
      <c r="K1424" s="73">
        <v>0</v>
      </c>
      <c r="L1424" s="73">
        <v>0</v>
      </c>
      <c r="M1424" s="73">
        <v>0</v>
      </c>
      <c r="N1424" s="73">
        <v>0</v>
      </c>
      <c r="O1424" s="73">
        <v>0</v>
      </c>
      <c r="P1424" s="73">
        <v>0</v>
      </c>
      <c r="Q1424" s="73">
        <v>0</v>
      </c>
      <c r="R1424" s="73">
        <v>0</v>
      </c>
      <c r="S1424" s="73">
        <v>0</v>
      </c>
      <c r="T1424" s="73">
        <v>0</v>
      </c>
      <c r="U1424" s="73">
        <v>0</v>
      </c>
      <c r="V1424" s="73">
        <v>0</v>
      </c>
      <c r="W1424" s="73">
        <v>0</v>
      </c>
    </row>
    <row r="1425" spans="3:23" ht="15" customHeight="1" outlineLevel="2">
      <c r="D1425" s="38" t="s">
        <v>1587</v>
      </c>
      <c r="E1425" s="233" t="s">
        <v>1588</v>
      </c>
      <c r="F1425" s="73">
        <v>1</v>
      </c>
      <c r="G1425" s="73">
        <v>1</v>
      </c>
      <c r="H1425" s="73">
        <v>0</v>
      </c>
      <c r="I1425" s="73">
        <v>0</v>
      </c>
      <c r="J1425" s="73">
        <v>0</v>
      </c>
      <c r="K1425" s="73">
        <v>0</v>
      </c>
      <c r="L1425" s="73">
        <v>0</v>
      </c>
      <c r="M1425" s="73">
        <v>0</v>
      </c>
      <c r="N1425" s="73">
        <v>0</v>
      </c>
      <c r="O1425" s="73">
        <v>0</v>
      </c>
      <c r="P1425" s="73">
        <v>0</v>
      </c>
      <c r="Q1425" s="73">
        <v>0</v>
      </c>
      <c r="R1425" s="73">
        <v>1</v>
      </c>
      <c r="S1425" s="73">
        <v>1</v>
      </c>
      <c r="T1425" s="73">
        <v>0</v>
      </c>
      <c r="U1425" s="73">
        <v>1</v>
      </c>
      <c r="V1425" s="73">
        <v>1</v>
      </c>
      <c r="W1425" s="73">
        <v>0</v>
      </c>
    </row>
    <row r="1426" spans="3:23" ht="15" customHeight="1" outlineLevel="1">
      <c r="C1426" s="231" t="s">
        <v>1589</v>
      </c>
      <c r="E1426" s="230" t="s">
        <v>1590</v>
      </c>
      <c r="F1426" s="73">
        <v>40</v>
      </c>
      <c r="G1426" s="73">
        <v>27</v>
      </c>
      <c r="H1426" s="73">
        <v>13</v>
      </c>
      <c r="I1426" s="73">
        <v>39</v>
      </c>
      <c r="J1426" s="73">
        <v>24</v>
      </c>
      <c r="K1426" s="73">
        <v>15</v>
      </c>
      <c r="L1426" s="73">
        <v>39</v>
      </c>
      <c r="M1426" s="73">
        <v>21</v>
      </c>
      <c r="N1426" s="73">
        <v>18</v>
      </c>
      <c r="O1426" s="73">
        <v>39</v>
      </c>
      <c r="P1426" s="73">
        <v>21</v>
      </c>
      <c r="Q1426" s="73">
        <v>18</v>
      </c>
      <c r="R1426" s="73">
        <v>42</v>
      </c>
      <c r="S1426" s="73">
        <v>25</v>
      </c>
      <c r="T1426" s="73">
        <v>17</v>
      </c>
      <c r="U1426" s="73">
        <v>44</v>
      </c>
      <c r="V1426" s="73">
        <v>25</v>
      </c>
      <c r="W1426" s="73">
        <v>19</v>
      </c>
    </row>
    <row r="1427" spans="3:23" ht="15" customHeight="1" outlineLevel="2">
      <c r="D1427" s="38" t="s">
        <v>1591</v>
      </c>
      <c r="E1427" s="233" t="s">
        <v>1592</v>
      </c>
      <c r="F1427" s="73">
        <v>0</v>
      </c>
      <c r="G1427" s="73">
        <v>0</v>
      </c>
      <c r="H1427" s="73">
        <v>0</v>
      </c>
      <c r="I1427" s="73">
        <v>0</v>
      </c>
      <c r="J1427" s="73">
        <v>0</v>
      </c>
      <c r="K1427" s="73">
        <v>0</v>
      </c>
      <c r="L1427" s="73">
        <v>0</v>
      </c>
      <c r="M1427" s="73">
        <v>0</v>
      </c>
      <c r="N1427" s="73">
        <v>0</v>
      </c>
      <c r="O1427" s="73">
        <v>0</v>
      </c>
      <c r="P1427" s="73">
        <v>0</v>
      </c>
      <c r="Q1427" s="73">
        <v>0</v>
      </c>
      <c r="R1427" s="73">
        <v>0</v>
      </c>
      <c r="S1427" s="73">
        <v>0</v>
      </c>
      <c r="T1427" s="73">
        <v>0</v>
      </c>
      <c r="U1427" s="73">
        <v>0</v>
      </c>
      <c r="V1427" s="73">
        <v>0</v>
      </c>
      <c r="W1427" s="73">
        <v>0</v>
      </c>
    </row>
    <row r="1428" spans="3:23" ht="15" customHeight="1" outlineLevel="2">
      <c r="D1428" s="38" t="s">
        <v>1593</v>
      </c>
      <c r="E1428" s="233" t="s">
        <v>1594</v>
      </c>
      <c r="F1428" s="73">
        <v>0</v>
      </c>
      <c r="G1428" s="73">
        <v>0</v>
      </c>
      <c r="H1428" s="73">
        <v>0</v>
      </c>
      <c r="I1428" s="73">
        <v>0</v>
      </c>
      <c r="J1428" s="73">
        <v>0</v>
      </c>
      <c r="K1428" s="73">
        <v>0</v>
      </c>
      <c r="L1428" s="73">
        <v>0</v>
      </c>
      <c r="M1428" s="73">
        <v>0</v>
      </c>
      <c r="N1428" s="73">
        <v>0</v>
      </c>
      <c r="O1428" s="73">
        <v>0</v>
      </c>
      <c r="P1428" s="73">
        <v>0</v>
      </c>
      <c r="Q1428" s="73">
        <v>0</v>
      </c>
      <c r="R1428" s="73">
        <v>0</v>
      </c>
      <c r="S1428" s="73">
        <v>0</v>
      </c>
      <c r="T1428" s="73">
        <v>0</v>
      </c>
      <c r="U1428" s="73">
        <v>0</v>
      </c>
      <c r="V1428" s="73">
        <v>0</v>
      </c>
      <c r="W1428" s="73">
        <v>0</v>
      </c>
    </row>
    <row r="1429" spans="3:23" ht="15" customHeight="1" outlineLevel="2">
      <c r="D1429" s="38" t="s">
        <v>1595</v>
      </c>
      <c r="E1429" s="233" t="s">
        <v>1596</v>
      </c>
      <c r="F1429" s="73">
        <v>0</v>
      </c>
      <c r="G1429" s="73">
        <v>0</v>
      </c>
      <c r="H1429" s="73">
        <v>0</v>
      </c>
      <c r="I1429" s="73">
        <v>0</v>
      </c>
      <c r="J1429" s="73">
        <v>0</v>
      </c>
      <c r="K1429" s="73">
        <v>0</v>
      </c>
      <c r="L1429" s="73">
        <v>0</v>
      </c>
      <c r="M1429" s="73">
        <v>0</v>
      </c>
      <c r="N1429" s="73">
        <v>0</v>
      </c>
      <c r="O1429" s="73">
        <v>0</v>
      </c>
      <c r="P1429" s="73">
        <v>0</v>
      </c>
      <c r="Q1429" s="73">
        <v>0</v>
      </c>
      <c r="R1429" s="73">
        <v>0</v>
      </c>
      <c r="S1429" s="73">
        <v>0</v>
      </c>
      <c r="T1429" s="73">
        <v>0</v>
      </c>
      <c r="U1429" s="73">
        <v>0</v>
      </c>
      <c r="V1429" s="73">
        <v>0</v>
      </c>
      <c r="W1429" s="73">
        <v>0</v>
      </c>
    </row>
    <row r="1430" spans="3:23" ht="15" customHeight="1" outlineLevel="2">
      <c r="D1430" s="38" t="s">
        <v>1597</v>
      </c>
      <c r="E1430" s="233" t="s">
        <v>1598</v>
      </c>
      <c r="F1430" s="73">
        <v>29</v>
      </c>
      <c r="G1430" s="73">
        <v>19</v>
      </c>
      <c r="H1430" s="73">
        <v>10</v>
      </c>
      <c r="I1430" s="73">
        <v>28</v>
      </c>
      <c r="J1430" s="73">
        <v>17</v>
      </c>
      <c r="K1430" s="73">
        <v>11</v>
      </c>
      <c r="L1430" s="73">
        <v>26</v>
      </c>
      <c r="M1430" s="73">
        <v>16</v>
      </c>
      <c r="N1430" s="73">
        <v>10</v>
      </c>
      <c r="O1430" s="73">
        <v>26</v>
      </c>
      <c r="P1430" s="73">
        <v>16</v>
      </c>
      <c r="Q1430" s="73">
        <v>10</v>
      </c>
      <c r="R1430" s="73">
        <v>29</v>
      </c>
      <c r="S1430" s="73">
        <v>20</v>
      </c>
      <c r="T1430" s="73">
        <v>9</v>
      </c>
      <c r="U1430" s="73">
        <v>31</v>
      </c>
      <c r="V1430" s="73">
        <v>20</v>
      </c>
      <c r="W1430" s="73">
        <v>11</v>
      </c>
    </row>
    <row r="1431" spans="3:23" ht="15" customHeight="1" outlineLevel="2">
      <c r="D1431" s="38" t="s">
        <v>1599</v>
      </c>
      <c r="E1431" s="233" t="s">
        <v>1600</v>
      </c>
      <c r="F1431" s="73">
        <v>0</v>
      </c>
      <c r="G1431" s="73">
        <v>0</v>
      </c>
      <c r="H1431" s="73">
        <v>0</v>
      </c>
      <c r="I1431" s="73">
        <v>0</v>
      </c>
      <c r="J1431" s="73">
        <v>0</v>
      </c>
      <c r="K1431" s="73">
        <v>0</v>
      </c>
      <c r="L1431" s="73">
        <v>0</v>
      </c>
      <c r="M1431" s="73">
        <v>0</v>
      </c>
      <c r="N1431" s="73">
        <v>0</v>
      </c>
      <c r="O1431" s="73">
        <v>0</v>
      </c>
      <c r="P1431" s="73">
        <v>0</v>
      </c>
      <c r="Q1431" s="73">
        <v>0</v>
      </c>
      <c r="R1431" s="73">
        <v>0</v>
      </c>
      <c r="S1431" s="73">
        <v>0</v>
      </c>
      <c r="T1431" s="73">
        <v>0</v>
      </c>
      <c r="U1431" s="73">
        <v>0</v>
      </c>
      <c r="V1431" s="73">
        <v>0</v>
      </c>
      <c r="W1431" s="73">
        <v>0</v>
      </c>
    </row>
    <row r="1432" spans="3:23" ht="15" customHeight="1" outlineLevel="2">
      <c r="D1432" s="38" t="s">
        <v>1601</v>
      </c>
      <c r="E1432" s="233" t="s">
        <v>1602</v>
      </c>
      <c r="F1432" s="73">
        <v>1</v>
      </c>
      <c r="G1432" s="73">
        <v>1</v>
      </c>
      <c r="H1432" s="73">
        <v>0</v>
      </c>
      <c r="I1432" s="73">
        <v>1</v>
      </c>
      <c r="J1432" s="73">
        <v>1</v>
      </c>
      <c r="K1432" s="73">
        <v>0</v>
      </c>
      <c r="L1432" s="73">
        <v>0</v>
      </c>
      <c r="M1432" s="73">
        <v>0</v>
      </c>
      <c r="N1432" s="73">
        <v>0</v>
      </c>
      <c r="O1432" s="73">
        <v>0</v>
      </c>
      <c r="P1432" s="73">
        <v>0</v>
      </c>
      <c r="Q1432" s="73">
        <v>0</v>
      </c>
      <c r="R1432" s="73">
        <v>1</v>
      </c>
      <c r="S1432" s="73">
        <v>1</v>
      </c>
      <c r="T1432" s="73">
        <v>0</v>
      </c>
      <c r="U1432" s="73">
        <v>1</v>
      </c>
      <c r="V1432" s="73">
        <v>1</v>
      </c>
      <c r="W1432" s="73">
        <v>0</v>
      </c>
    </row>
    <row r="1433" spans="3:23" ht="15" customHeight="1" outlineLevel="2">
      <c r="D1433" s="38" t="s">
        <v>1603</v>
      </c>
      <c r="E1433" s="233" t="s">
        <v>1604</v>
      </c>
      <c r="F1433" s="73">
        <v>1</v>
      </c>
      <c r="G1433" s="73">
        <v>1</v>
      </c>
      <c r="H1433" s="73">
        <v>0</v>
      </c>
      <c r="I1433" s="73">
        <v>2</v>
      </c>
      <c r="J1433" s="73">
        <v>2</v>
      </c>
      <c r="K1433" s="73">
        <v>0</v>
      </c>
      <c r="L1433" s="73">
        <v>2</v>
      </c>
      <c r="M1433" s="73">
        <v>2</v>
      </c>
      <c r="N1433" s="73">
        <v>0</v>
      </c>
      <c r="O1433" s="73">
        <v>2</v>
      </c>
      <c r="P1433" s="73">
        <v>2</v>
      </c>
      <c r="Q1433" s="73">
        <v>0</v>
      </c>
      <c r="R1433" s="73">
        <v>2</v>
      </c>
      <c r="S1433" s="73">
        <v>2</v>
      </c>
      <c r="T1433" s="73">
        <v>0</v>
      </c>
      <c r="U1433" s="73">
        <v>3</v>
      </c>
      <c r="V1433" s="73">
        <v>2</v>
      </c>
      <c r="W1433" s="73">
        <v>1</v>
      </c>
    </row>
    <row r="1434" spans="3:23" ht="15" customHeight="1" outlineLevel="2">
      <c r="D1434" s="38" t="s">
        <v>1605</v>
      </c>
      <c r="E1434" s="233" t="s">
        <v>1606</v>
      </c>
      <c r="F1434" s="73">
        <v>0</v>
      </c>
      <c r="G1434" s="73">
        <v>0</v>
      </c>
      <c r="H1434" s="73">
        <v>0</v>
      </c>
      <c r="I1434" s="73">
        <v>0</v>
      </c>
      <c r="J1434" s="73">
        <v>0</v>
      </c>
      <c r="K1434" s="73">
        <v>0</v>
      </c>
      <c r="L1434" s="73">
        <v>0</v>
      </c>
      <c r="M1434" s="73">
        <v>0</v>
      </c>
      <c r="N1434" s="73">
        <v>0</v>
      </c>
      <c r="O1434" s="73">
        <v>0</v>
      </c>
      <c r="P1434" s="73">
        <v>0</v>
      </c>
      <c r="Q1434" s="73">
        <v>0</v>
      </c>
      <c r="R1434" s="73">
        <v>0</v>
      </c>
      <c r="S1434" s="73">
        <v>0</v>
      </c>
      <c r="T1434" s="73">
        <v>0</v>
      </c>
      <c r="U1434" s="73">
        <v>0</v>
      </c>
      <c r="V1434" s="73">
        <v>0</v>
      </c>
      <c r="W1434" s="73">
        <v>0</v>
      </c>
    </row>
    <row r="1435" spans="3:23" ht="15" customHeight="1" outlineLevel="2">
      <c r="D1435" s="38" t="s">
        <v>1607</v>
      </c>
      <c r="E1435" s="233" t="s">
        <v>1608</v>
      </c>
      <c r="F1435" s="73">
        <v>0</v>
      </c>
      <c r="G1435" s="73">
        <v>0</v>
      </c>
      <c r="H1435" s="73">
        <v>0</v>
      </c>
      <c r="I1435" s="73">
        <v>0</v>
      </c>
      <c r="J1435" s="73">
        <v>0</v>
      </c>
      <c r="K1435" s="73">
        <v>0</v>
      </c>
      <c r="L1435" s="73">
        <v>0</v>
      </c>
      <c r="M1435" s="73">
        <v>0</v>
      </c>
      <c r="N1435" s="73">
        <v>0</v>
      </c>
      <c r="O1435" s="73">
        <v>0</v>
      </c>
      <c r="P1435" s="73">
        <v>0</v>
      </c>
      <c r="Q1435" s="73">
        <v>0</v>
      </c>
      <c r="R1435" s="73">
        <v>0</v>
      </c>
      <c r="S1435" s="73">
        <v>0</v>
      </c>
      <c r="T1435" s="73">
        <v>0</v>
      </c>
      <c r="U1435" s="73">
        <v>0</v>
      </c>
      <c r="V1435" s="73">
        <v>0</v>
      </c>
      <c r="W1435" s="73">
        <v>0</v>
      </c>
    </row>
    <row r="1436" spans="3:23" ht="15" customHeight="1" outlineLevel="2">
      <c r="D1436" s="38" t="s">
        <v>1609</v>
      </c>
      <c r="E1436" s="233" t="s">
        <v>1610</v>
      </c>
      <c r="F1436" s="73">
        <v>0</v>
      </c>
      <c r="G1436" s="73">
        <v>0</v>
      </c>
      <c r="H1436" s="73">
        <v>0</v>
      </c>
      <c r="I1436" s="73">
        <v>0</v>
      </c>
      <c r="J1436" s="73">
        <v>0</v>
      </c>
      <c r="K1436" s="73">
        <v>0</v>
      </c>
      <c r="L1436" s="73">
        <v>0</v>
      </c>
      <c r="M1436" s="73">
        <v>0</v>
      </c>
      <c r="N1436" s="73">
        <v>0</v>
      </c>
      <c r="O1436" s="73">
        <v>0</v>
      </c>
      <c r="P1436" s="73">
        <v>0</v>
      </c>
      <c r="Q1436" s="73">
        <v>0</v>
      </c>
      <c r="R1436" s="73">
        <v>0</v>
      </c>
      <c r="S1436" s="73">
        <v>0</v>
      </c>
      <c r="T1436" s="73">
        <v>0</v>
      </c>
      <c r="U1436" s="73">
        <v>0</v>
      </c>
      <c r="V1436" s="73">
        <v>0</v>
      </c>
      <c r="W1436" s="73">
        <v>0</v>
      </c>
    </row>
    <row r="1437" spans="3:23" ht="15" customHeight="1" outlineLevel="2">
      <c r="D1437" s="38" t="s">
        <v>1611</v>
      </c>
      <c r="E1437" s="233" t="s">
        <v>1612</v>
      </c>
      <c r="F1437" s="73">
        <v>1</v>
      </c>
      <c r="G1437" s="73">
        <v>0</v>
      </c>
      <c r="H1437" s="73">
        <v>1</v>
      </c>
      <c r="I1437" s="73">
        <v>2</v>
      </c>
      <c r="J1437" s="73">
        <v>0</v>
      </c>
      <c r="K1437" s="73">
        <v>2</v>
      </c>
      <c r="L1437" s="73">
        <v>2</v>
      </c>
      <c r="M1437" s="73">
        <v>0</v>
      </c>
      <c r="N1437" s="73">
        <v>2</v>
      </c>
      <c r="O1437" s="73">
        <v>2</v>
      </c>
      <c r="P1437" s="73">
        <v>0</v>
      </c>
      <c r="Q1437" s="73">
        <v>2</v>
      </c>
      <c r="R1437" s="73">
        <v>1</v>
      </c>
      <c r="S1437" s="73">
        <v>0</v>
      </c>
      <c r="T1437" s="73">
        <v>1</v>
      </c>
      <c r="U1437" s="73">
        <v>1</v>
      </c>
      <c r="V1437" s="73">
        <v>0</v>
      </c>
      <c r="W1437" s="73">
        <v>1</v>
      </c>
    </row>
    <row r="1438" spans="3:23" ht="15" customHeight="1" outlineLevel="2">
      <c r="D1438" s="38" t="s">
        <v>1613</v>
      </c>
      <c r="E1438" s="233" t="s">
        <v>1614</v>
      </c>
      <c r="F1438" s="73">
        <v>1</v>
      </c>
      <c r="G1438" s="73">
        <v>1</v>
      </c>
      <c r="H1438" s="73">
        <v>0</v>
      </c>
      <c r="I1438" s="73">
        <v>1</v>
      </c>
      <c r="J1438" s="73">
        <v>1</v>
      </c>
      <c r="K1438" s="73">
        <v>0</v>
      </c>
      <c r="L1438" s="73">
        <v>1</v>
      </c>
      <c r="M1438" s="73">
        <v>1</v>
      </c>
      <c r="N1438" s="73">
        <v>0</v>
      </c>
      <c r="O1438" s="73">
        <v>1</v>
      </c>
      <c r="P1438" s="73">
        <v>1</v>
      </c>
      <c r="Q1438" s="73">
        <v>0</v>
      </c>
      <c r="R1438" s="73">
        <v>1</v>
      </c>
      <c r="S1438" s="73">
        <v>1</v>
      </c>
      <c r="T1438" s="73">
        <v>0</v>
      </c>
      <c r="U1438" s="73">
        <v>1</v>
      </c>
      <c r="V1438" s="73">
        <v>1</v>
      </c>
      <c r="W1438" s="73">
        <v>0</v>
      </c>
    </row>
    <row r="1439" spans="3:23" ht="15" customHeight="1" outlineLevel="2">
      <c r="D1439" s="38" t="s">
        <v>1615</v>
      </c>
      <c r="E1439" s="233" t="s">
        <v>1616</v>
      </c>
      <c r="F1439" s="73">
        <v>0</v>
      </c>
      <c r="G1439" s="73">
        <v>0</v>
      </c>
      <c r="H1439" s="73">
        <v>0</v>
      </c>
      <c r="I1439" s="73">
        <v>0</v>
      </c>
      <c r="J1439" s="73">
        <v>0</v>
      </c>
      <c r="K1439" s="73">
        <v>0</v>
      </c>
      <c r="L1439" s="73">
        <v>0</v>
      </c>
      <c r="M1439" s="73">
        <v>0</v>
      </c>
      <c r="N1439" s="73">
        <v>0</v>
      </c>
      <c r="O1439" s="73">
        <v>0</v>
      </c>
      <c r="P1439" s="73">
        <v>0</v>
      </c>
      <c r="Q1439" s="73">
        <v>0</v>
      </c>
      <c r="R1439" s="73">
        <v>0</v>
      </c>
      <c r="S1439" s="73">
        <v>0</v>
      </c>
      <c r="T1439" s="73">
        <v>0</v>
      </c>
      <c r="U1439" s="73">
        <v>0</v>
      </c>
      <c r="V1439" s="73">
        <v>0</v>
      </c>
      <c r="W1439" s="73">
        <v>0</v>
      </c>
    </row>
    <row r="1440" spans="3:23" ht="15" customHeight="1" outlineLevel="2">
      <c r="D1440" s="38" t="s">
        <v>1617</v>
      </c>
      <c r="E1440" s="233" t="s">
        <v>1618</v>
      </c>
      <c r="F1440" s="73">
        <v>0</v>
      </c>
      <c r="G1440" s="73">
        <v>0</v>
      </c>
      <c r="H1440" s="73">
        <v>0</v>
      </c>
      <c r="I1440" s="73">
        <v>0</v>
      </c>
      <c r="J1440" s="73">
        <v>0</v>
      </c>
      <c r="K1440" s="73">
        <v>0</v>
      </c>
      <c r="L1440" s="73">
        <v>0</v>
      </c>
      <c r="M1440" s="73">
        <v>0</v>
      </c>
      <c r="N1440" s="73">
        <v>0</v>
      </c>
      <c r="O1440" s="73">
        <v>0</v>
      </c>
      <c r="P1440" s="73">
        <v>0</v>
      </c>
      <c r="Q1440" s="73">
        <v>0</v>
      </c>
      <c r="R1440" s="73">
        <v>0</v>
      </c>
      <c r="S1440" s="73">
        <v>0</v>
      </c>
      <c r="T1440" s="73">
        <v>0</v>
      </c>
      <c r="U1440" s="73">
        <v>0</v>
      </c>
      <c r="V1440" s="73">
        <v>0</v>
      </c>
      <c r="W1440" s="73">
        <v>0</v>
      </c>
    </row>
    <row r="1441" spans="3:23" ht="15" customHeight="1" outlineLevel="2">
      <c r="D1441" s="38" t="s">
        <v>1619</v>
      </c>
      <c r="E1441" s="233" t="s">
        <v>1620</v>
      </c>
      <c r="F1441" s="73">
        <v>0</v>
      </c>
      <c r="G1441" s="73">
        <v>0</v>
      </c>
      <c r="H1441" s="73">
        <v>0</v>
      </c>
      <c r="I1441" s="73">
        <v>0</v>
      </c>
      <c r="J1441" s="73">
        <v>0</v>
      </c>
      <c r="K1441" s="73">
        <v>0</v>
      </c>
      <c r="L1441" s="73">
        <v>1</v>
      </c>
      <c r="M1441" s="73">
        <v>0</v>
      </c>
      <c r="N1441" s="73">
        <v>1</v>
      </c>
      <c r="O1441" s="73">
        <v>1</v>
      </c>
      <c r="P1441" s="73">
        <v>0</v>
      </c>
      <c r="Q1441" s="73">
        <v>1</v>
      </c>
      <c r="R1441" s="73">
        <v>1</v>
      </c>
      <c r="S1441" s="73">
        <v>0</v>
      </c>
      <c r="T1441" s="73">
        <v>1</v>
      </c>
      <c r="U1441" s="73">
        <v>1</v>
      </c>
      <c r="V1441" s="73">
        <v>0</v>
      </c>
      <c r="W1441" s="73">
        <v>1</v>
      </c>
    </row>
    <row r="1442" spans="3:23" ht="15" customHeight="1" outlineLevel="2">
      <c r="D1442" s="38" t="s">
        <v>1621</v>
      </c>
      <c r="E1442" s="233" t="s">
        <v>1622</v>
      </c>
      <c r="F1442" s="73">
        <v>0</v>
      </c>
      <c r="G1442" s="73">
        <v>0</v>
      </c>
      <c r="H1442" s="73">
        <v>0</v>
      </c>
      <c r="I1442" s="73">
        <v>0</v>
      </c>
      <c r="J1442" s="73">
        <v>0</v>
      </c>
      <c r="K1442" s="73">
        <v>0</v>
      </c>
      <c r="L1442" s="73">
        <v>0</v>
      </c>
      <c r="M1442" s="73">
        <v>0</v>
      </c>
      <c r="N1442" s="73">
        <v>0</v>
      </c>
      <c r="O1442" s="73">
        <v>0</v>
      </c>
      <c r="P1442" s="73">
        <v>0</v>
      </c>
      <c r="Q1442" s="73">
        <v>0</v>
      </c>
      <c r="R1442" s="73">
        <v>0</v>
      </c>
      <c r="S1442" s="73">
        <v>0</v>
      </c>
      <c r="T1442" s="73">
        <v>0</v>
      </c>
      <c r="U1442" s="73">
        <v>0</v>
      </c>
      <c r="V1442" s="73">
        <v>0</v>
      </c>
      <c r="W1442" s="73">
        <v>0</v>
      </c>
    </row>
    <row r="1443" spans="3:23" ht="15" customHeight="1" outlineLevel="2">
      <c r="D1443" s="38" t="s">
        <v>1623</v>
      </c>
      <c r="E1443" s="233" t="s">
        <v>1624</v>
      </c>
      <c r="F1443" s="73">
        <v>0</v>
      </c>
      <c r="G1443" s="73">
        <v>0</v>
      </c>
      <c r="H1443" s="73">
        <v>0</v>
      </c>
      <c r="I1443" s="73">
        <v>0</v>
      </c>
      <c r="J1443" s="73">
        <v>0</v>
      </c>
      <c r="K1443" s="73">
        <v>0</v>
      </c>
      <c r="L1443" s="73">
        <v>0</v>
      </c>
      <c r="M1443" s="73">
        <v>0</v>
      </c>
      <c r="N1443" s="73">
        <v>0</v>
      </c>
      <c r="O1443" s="73">
        <v>0</v>
      </c>
      <c r="P1443" s="73">
        <v>0</v>
      </c>
      <c r="Q1443" s="73">
        <v>0</v>
      </c>
      <c r="R1443" s="73">
        <v>0</v>
      </c>
      <c r="S1443" s="73">
        <v>0</v>
      </c>
      <c r="T1443" s="73">
        <v>0</v>
      </c>
      <c r="U1443" s="73">
        <v>0</v>
      </c>
      <c r="V1443" s="73">
        <v>0</v>
      </c>
      <c r="W1443" s="73">
        <v>0</v>
      </c>
    </row>
    <row r="1444" spans="3:23" ht="15" customHeight="1" outlineLevel="2">
      <c r="D1444" s="38" t="s">
        <v>1625</v>
      </c>
      <c r="E1444" s="233" t="s">
        <v>1626</v>
      </c>
      <c r="F1444" s="73">
        <v>0</v>
      </c>
      <c r="G1444" s="73">
        <v>0</v>
      </c>
      <c r="H1444" s="73">
        <v>0</v>
      </c>
      <c r="I1444" s="73">
        <v>0</v>
      </c>
      <c r="J1444" s="73">
        <v>0</v>
      </c>
      <c r="K1444" s="73">
        <v>0</v>
      </c>
      <c r="L1444" s="73">
        <v>0</v>
      </c>
      <c r="M1444" s="73">
        <v>0</v>
      </c>
      <c r="N1444" s="73">
        <v>0</v>
      </c>
      <c r="O1444" s="73">
        <v>0</v>
      </c>
      <c r="P1444" s="73">
        <v>0</v>
      </c>
      <c r="Q1444" s="73">
        <v>0</v>
      </c>
      <c r="R1444" s="73">
        <v>0</v>
      </c>
      <c r="S1444" s="73">
        <v>0</v>
      </c>
      <c r="T1444" s="73">
        <v>0</v>
      </c>
      <c r="U1444" s="73">
        <v>0</v>
      </c>
      <c r="V1444" s="73">
        <v>0</v>
      </c>
      <c r="W1444" s="73">
        <v>0</v>
      </c>
    </row>
    <row r="1445" spans="3:23" ht="15" customHeight="1" outlineLevel="2">
      <c r="D1445" s="38" t="s">
        <v>1627</v>
      </c>
      <c r="E1445" s="233" t="s">
        <v>1628</v>
      </c>
      <c r="F1445" s="73">
        <v>0</v>
      </c>
      <c r="G1445" s="73">
        <v>0</v>
      </c>
      <c r="H1445" s="73">
        <v>0</v>
      </c>
      <c r="I1445" s="73">
        <v>0</v>
      </c>
      <c r="J1445" s="73">
        <v>0</v>
      </c>
      <c r="K1445" s="73">
        <v>0</v>
      </c>
      <c r="L1445" s="73">
        <v>0</v>
      </c>
      <c r="M1445" s="73">
        <v>0</v>
      </c>
      <c r="N1445" s="73">
        <v>0</v>
      </c>
      <c r="O1445" s="73">
        <v>0</v>
      </c>
      <c r="P1445" s="73">
        <v>0</v>
      </c>
      <c r="Q1445" s="73">
        <v>0</v>
      </c>
      <c r="R1445" s="73">
        <v>0</v>
      </c>
      <c r="S1445" s="73">
        <v>0</v>
      </c>
      <c r="T1445" s="73">
        <v>0</v>
      </c>
      <c r="U1445" s="73">
        <v>0</v>
      </c>
      <c r="V1445" s="73">
        <v>0</v>
      </c>
      <c r="W1445" s="73">
        <v>0</v>
      </c>
    </row>
    <row r="1446" spans="3:23" ht="15" customHeight="1" outlineLevel="2">
      <c r="D1446" s="38" t="s">
        <v>1629</v>
      </c>
      <c r="E1446" s="233" t="s">
        <v>1630</v>
      </c>
      <c r="F1446" s="73">
        <v>0</v>
      </c>
      <c r="G1446" s="73">
        <v>0</v>
      </c>
      <c r="H1446" s="73">
        <v>0</v>
      </c>
      <c r="I1446" s="73">
        <v>0</v>
      </c>
      <c r="J1446" s="73">
        <v>0</v>
      </c>
      <c r="K1446" s="73">
        <v>0</v>
      </c>
      <c r="L1446" s="73">
        <v>0</v>
      </c>
      <c r="M1446" s="73">
        <v>0</v>
      </c>
      <c r="N1446" s="73">
        <v>0</v>
      </c>
      <c r="O1446" s="73">
        <v>0</v>
      </c>
      <c r="P1446" s="73">
        <v>0</v>
      </c>
      <c r="Q1446" s="73">
        <v>0</v>
      </c>
      <c r="R1446" s="73">
        <v>0</v>
      </c>
      <c r="S1446" s="73">
        <v>0</v>
      </c>
      <c r="T1446" s="73">
        <v>0</v>
      </c>
      <c r="U1446" s="73">
        <v>0</v>
      </c>
      <c r="V1446" s="73">
        <v>0</v>
      </c>
      <c r="W1446" s="73">
        <v>0</v>
      </c>
    </row>
    <row r="1447" spans="3:23" ht="15" customHeight="1" outlineLevel="2">
      <c r="D1447" s="38" t="s">
        <v>1631</v>
      </c>
      <c r="E1447" s="233" t="s">
        <v>1632</v>
      </c>
      <c r="F1447" s="73">
        <v>0</v>
      </c>
      <c r="G1447" s="73">
        <v>0</v>
      </c>
      <c r="H1447" s="73">
        <v>0</v>
      </c>
      <c r="I1447" s="73">
        <v>0</v>
      </c>
      <c r="J1447" s="73">
        <v>0</v>
      </c>
      <c r="K1447" s="73">
        <v>0</v>
      </c>
      <c r="L1447" s="73">
        <v>0</v>
      </c>
      <c r="M1447" s="73">
        <v>0</v>
      </c>
      <c r="N1447" s="73">
        <v>0</v>
      </c>
      <c r="O1447" s="73">
        <v>0</v>
      </c>
      <c r="P1447" s="73">
        <v>0</v>
      </c>
      <c r="Q1447" s="73">
        <v>0</v>
      </c>
      <c r="R1447" s="73">
        <v>0</v>
      </c>
      <c r="S1447" s="73">
        <v>0</v>
      </c>
      <c r="T1447" s="73">
        <v>0</v>
      </c>
      <c r="U1447" s="73">
        <v>0</v>
      </c>
      <c r="V1447" s="73">
        <v>0</v>
      </c>
      <c r="W1447" s="73">
        <v>0</v>
      </c>
    </row>
    <row r="1448" spans="3:23" ht="15" customHeight="1" outlineLevel="2">
      <c r="D1448" s="38" t="s">
        <v>1633</v>
      </c>
      <c r="E1448" s="233" t="s">
        <v>1634</v>
      </c>
      <c r="F1448" s="73">
        <v>1</v>
      </c>
      <c r="G1448" s="73">
        <v>0</v>
      </c>
      <c r="H1448" s="73">
        <v>1</v>
      </c>
      <c r="I1448" s="73">
        <v>1</v>
      </c>
      <c r="J1448" s="73">
        <v>0</v>
      </c>
      <c r="K1448" s="73">
        <v>1</v>
      </c>
      <c r="L1448" s="73">
        <v>1</v>
      </c>
      <c r="M1448" s="73">
        <v>0</v>
      </c>
      <c r="N1448" s="73">
        <v>1</v>
      </c>
      <c r="O1448" s="73">
        <v>1</v>
      </c>
      <c r="P1448" s="73">
        <v>0</v>
      </c>
      <c r="Q1448" s="73">
        <v>1</v>
      </c>
      <c r="R1448" s="73">
        <v>1</v>
      </c>
      <c r="S1448" s="73">
        <v>0</v>
      </c>
      <c r="T1448" s="73">
        <v>1</v>
      </c>
      <c r="U1448" s="73">
        <v>1</v>
      </c>
      <c r="V1448" s="73">
        <v>0</v>
      </c>
      <c r="W1448" s="73">
        <v>1</v>
      </c>
    </row>
    <row r="1449" spans="3:23" ht="15" customHeight="1" outlineLevel="2">
      <c r="D1449" s="38" t="s">
        <v>1635</v>
      </c>
      <c r="E1449" s="233" t="s">
        <v>1636</v>
      </c>
      <c r="F1449" s="73">
        <v>0</v>
      </c>
      <c r="G1449" s="73">
        <v>0</v>
      </c>
      <c r="H1449" s="73">
        <v>0</v>
      </c>
      <c r="I1449" s="73">
        <v>0</v>
      </c>
      <c r="J1449" s="73">
        <v>0</v>
      </c>
      <c r="K1449" s="73">
        <v>0</v>
      </c>
      <c r="L1449" s="73">
        <v>0</v>
      </c>
      <c r="M1449" s="73">
        <v>0</v>
      </c>
      <c r="N1449" s="73">
        <v>0</v>
      </c>
      <c r="O1449" s="73">
        <v>0</v>
      </c>
      <c r="P1449" s="73">
        <v>0</v>
      </c>
      <c r="Q1449" s="73">
        <v>0</v>
      </c>
      <c r="R1449" s="73">
        <v>0</v>
      </c>
      <c r="S1449" s="73">
        <v>0</v>
      </c>
      <c r="T1449" s="73">
        <v>0</v>
      </c>
      <c r="U1449" s="73">
        <v>0</v>
      </c>
      <c r="V1449" s="73">
        <v>0</v>
      </c>
      <c r="W1449" s="73">
        <v>0</v>
      </c>
    </row>
    <row r="1450" spans="3:23" ht="15" customHeight="1" outlineLevel="2">
      <c r="D1450" s="38" t="s">
        <v>1637</v>
      </c>
      <c r="E1450" s="233" t="s">
        <v>1638</v>
      </c>
      <c r="F1450" s="73">
        <v>0</v>
      </c>
      <c r="G1450" s="73">
        <v>0</v>
      </c>
      <c r="H1450" s="73">
        <v>0</v>
      </c>
      <c r="I1450" s="73">
        <v>0</v>
      </c>
      <c r="J1450" s="73">
        <v>0</v>
      </c>
      <c r="K1450" s="73">
        <v>0</v>
      </c>
      <c r="L1450" s="73">
        <v>0</v>
      </c>
      <c r="M1450" s="73">
        <v>0</v>
      </c>
      <c r="N1450" s="73">
        <v>0</v>
      </c>
      <c r="O1450" s="73">
        <v>0</v>
      </c>
      <c r="P1450" s="73">
        <v>0</v>
      </c>
      <c r="Q1450" s="73">
        <v>0</v>
      </c>
      <c r="R1450" s="73">
        <v>0</v>
      </c>
      <c r="S1450" s="73">
        <v>0</v>
      </c>
      <c r="T1450" s="73">
        <v>0</v>
      </c>
      <c r="U1450" s="73">
        <v>0</v>
      </c>
      <c r="V1450" s="73">
        <v>0</v>
      </c>
      <c r="W1450" s="73">
        <v>0</v>
      </c>
    </row>
    <row r="1451" spans="3:23" ht="15" customHeight="1" outlineLevel="2">
      <c r="D1451" s="38" t="s">
        <v>1639</v>
      </c>
      <c r="E1451" s="233" t="s">
        <v>1640</v>
      </c>
      <c r="F1451" s="73">
        <v>0</v>
      </c>
      <c r="G1451" s="73">
        <v>0</v>
      </c>
      <c r="H1451" s="73">
        <v>0</v>
      </c>
      <c r="I1451" s="73">
        <v>0</v>
      </c>
      <c r="J1451" s="73">
        <v>0</v>
      </c>
      <c r="K1451" s="73">
        <v>0</v>
      </c>
      <c r="L1451" s="73">
        <v>0</v>
      </c>
      <c r="M1451" s="73">
        <v>0</v>
      </c>
      <c r="N1451" s="73">
        <v>0</v>
      </c>
      <c r="O1451" s="73">
        <v>0</v>
      </c>
      <c r="P1451" s="73">
        <v>0</v>
      </c>
      <c r="Q1451" s="73">
        <v>0</v>
      </c>
      <c r="R1451" s="73">
        <v>0</v>
      </c>
      <c r="S1451" s="73">
        <v>0</v>
      </c>
      <c r="T1451" s="73">
        <v>0</v>
      </c>
      <c r="U1451" s="73">
        <v>0</v>
      </c>
      <c r="V1451" s="73">
        <v>0</v>
      </c>
      <c r="W1451" s="73">
        <v>0</v>
      </c>
    </row>
    <row r="1452" spans="3:23" ht="15" customHeight="1" outlineLevel="2">
      <c r="D1452" s="38" t="s">
        <v>1641</v>
      </c>
      <c r="E1452" s="233" t="s">
        <v>1642</v>
      </c>
      <c r="F1452" s="73">
        <v>0</v>
      </c>
      <c r="G1452" s="73">
        <v>0</v>
      </c>
      <c r="H1452" s="73">
        <v>0</v>
      </c>
      <c r="I1452" s="73">
        <v>0</v>
      </c>
      <c r="J1452" s="73">
        <v>0</v>
      </c>
      <c r="K1452" s="73">
        <v>0</v>
      </c>
      <c r="L1452" s="73">
        <v>0</v>
      </c>
      <c r="M1452" s="73">
        <v>0</v>
      </c>
      <c r="N1452" s="73">
        <v>0</v>
      </c>
      <c r="O1452" s="73">
        <v>0</v>
      </c>
      <c r="P1452" s="73">
        <v>0</v>
      </c>
      <c r="Q1452" s="73">
        <v>0</v>
      </c>
      <c r="R1452" s="73">
        <v>0</v>
      </c>
      <c r="S1452" s="73">
        <v>0</v>
      </c>
      <c r="T1452" s="73">
        <v>0</v>
      </c>
      <c r="U1452" s="73">
        <v>0</v>
      </c>
      <c r="V1452" s="73">
        <v>0</v>
      </c>
      <c r="W1452" s="73">
        <v>0</v>
      </c>
    </row>
    <row r="1453" spans="3:23" ht="15" customHeight="1" outlineLevel="2">
      <c r="D1453" s="38" t="s">
        <v>1643</v>
      </c>
      <c r="E1453" s="233" t="s">
        <v>1644</v>
      </c>
      <c r="F1453" s="73">
        <v>0</v>
      </c>
      <c r="G1453" s="73">
        <v>0</v>
      </c>
      <c r="H1453" s="73">
        <v>0</v>
      </c>
      <c r="I1453" s="73">
        <v>0</v>
      </c>
      <c r="J1453" s="73">
        <v>0</v>
      </c>
      <c r="K1453" s="73">
        <v>0</v>
      </c>
      <c r="L1453" s="73">
        <v>0</v>
      </c>
      <c r="M1453" s="73">
        <v>0</v>
      </c>
      <c r="N1453" s="73">
        <v>0</v>
      </c>
      <c r="O1453" s="73">
        <v>0</v>
      </c>
      <c r="P1453" s="73">
        <v>0</v>
      </c>
      <c r="Q1453" s="73">
        <v>0</v>
      </c>
      <c r="R1453" s="73">
        <v>0</v>
      </c>
      <c r="S1453" s="73">
        <v>0</v>
      </c>
      <c r="T1453" s="73">
        <v>0</v>
      </c>
      <c r="U1453" s="73">
        <v>0</v>
      </c>
      <c r="V1453" s="73">
        <v>0</v>
      </c>
      <c r="W1453" s="73">
        <v>0</v>
      </c>
    </row>
    <row r="1454" spans="3:23" ht="15" customHeight="1" outlineLevel="2">
      <c r="D1454" s="38" t="s">
        <v>1645</v>
      </c>
      <c r="E1454" s="233" t="s">
        <v>1646</v>
      </c>
      <c r="F1454" s="73">
        <v>1</v>
      </c>
      <c r="G1454" s="73">
        <v>0</v>
      </c>
      <c r="H1454" s="73">
        <v>1</v>
      </c>
      <c r="I1454" s="73">
        <v>1</v>
      </c>
      <c r="J1454" s="73">
        <v>0</v>
      </c>
      <c r="K1454" s="73">
        <v>1</v>
      </c>
      <c r="L1454" s="73">
        <v>4</v>
      </c>
      <c r="M1454" s="73">
        <v>0</v>
      </c>
      <c r="N1454" s="73">
        <v>4</v>
      </c>
      <c r="O1454" s="73">
        <v>4</v>
      </c>
      <c r="P1454" s="73">
        <v>0</v>
      </c>
      <c r="Q1454" s="73">
        <v>4</v>
      </c>
      <c r="R1454" s="73">
        <v>5</v>
      </c>
      <c r="S1454" s="73">
        <v>0</v>
      </c>
      <c r="T1454" s="73">
        <v>5</v>
      </c>
      <c r="U1454" s="73">
        <v>4</v>
      </c>
      <c r="V1454" s="73">
        <v>0</v>
      </c>
      <c r="W1454" s="73">
        <v>4</v>
      </c>
    </row>
    <row r="1455" spans="3:23" ht="15" customHeight="1" outlineLevel="2">
      <c r="D1455" s="38" t="s">
        <v>1647</v>
      </c>
      <c r="E1455" s="233" t="s">
        <v>1648</v>
      </c>
      <c r="F1455" s="73">
        <v>5</v>
      </c>
      <c r="G1455" s="73">
        <v>5</v>
      </c>
      <c r="H1455" s="73">
        <v>0</v>
      </c>
      <c r="I1455" s="73">
        <v>3</v>
      </c>
      <c r="J1455" s="73">
        <v>3</v>
      </c>
      <c r="K1455" s="73">
        <v>0</v>
      </c>
      <c r="L1455" s="73">
        <v>2</v>
      </c>
      <c r="M1455" s="73">
        <v>2</v>
      </c>
      <c r="N1455" s="73">
        <v>0</v>
      </c>
      <c r="O1455" s="73">
        <v>2</v>
      </c>
      <c r="P1455" s="73">
        <v>2</v>
      </c>
      <c r="Q1455" s="73">
        <v>0</v>
      </c>
      <c r="R1455" s="73">
        <v>1</v>
      </c>
      <c r="S1455" s="73">
        <v>1</v>
      </c>
      <c r="T1455" s="73">
        <v>0</v>
      </c>
      <c r="U1455" s="73">
        <v>1</v>
      </c>
      <c r="V1455" s="73">
        <v>1</v>
      </c>
      <c r="W1455" s="73">
        <v>0</v>
      </c>
    </row>
    <row r="1456" spans="3:23" ht="15" customHeight="1" outlineLevel="1">
      <c r="C1456" s="231" t="s">
        <v>1649</v>
      </c>
      <c r="E1456" s="230" t="s">
        <v>1650</v>
      </c>
      <c r="F1456" s="73">
        <v>670</v>
      </c>
      <c r="G1456" s="73">
        <v>500</v>
      </c>
      <c r="H1456" s="73">
        <v>170</v>
      </c>
      <c r="I1456" s="73">
        <v>562</v>
      </c>
      <c r="J1456" s="73">
        <v>423</v>
      </c>
      <c r="K1456" s="73">
        <v>139</v>
      </c>
      <c r="L1456" s="73">
        <v>467</v>
      </c>
      <c r="M1456" s="73">
        <v>352</v>
      </c>
      <c r="N1456" s="73">
        <v>115</v>
      </c>
      <c r="O1456" s="73">
        <v>467</v>
      </c>
      <c r="P1456" s="73">
        <v>352</v>
      </c>
      <c r="Q1456" s="73">
        <v>115</v>
      </c>
      <c r="R1456" s="73">
        <v>469</v>
      </c>
      <c r="S1456" s="73">
        <v>347</v>
      </c>
      <c r="T1456" s="73">
        <v>122</v>
      </c>
      <c r="U1456" s="73">
        <v>518</v>
      </c>
      <c r="V1456" s="73">
        <v>392</v>
      </c>
      <c r="W1456" s="73">
        <v>126</v>
      </c>
    </row>
    <row r="1457" spans="4:23" ht="15" customHeight="1" outlineLevel="2">
      <c r="D1457" s="38" t="s">
        <v>1651</v>
      </c>
      <c r="E1457" s="233" t="s">
        <v>1652</v>
      </c>
      <c r="F1457" s="73">
        <v>6</v>
      </c>
      <c r="G1457" s="73">
        <v>0</v>
      </c>
      <c r="H1457" s="73">
        <v>6</v>
      </c>
      <c r="I1457" s="73">
        <v>5</v>
      </c>
      <c r="J1457" s="73">
        <v>0</v>
      </c>
      <c r="K1457" s="73">
        <v>5</v>
      </c>
      <c r="L1457" s="73">
        <v>5</v>
      </c>
      <c r="M1457" s="73">
        <v>0</v>
      </c>
      <c r="N1457" s="73">
        <v>5</v>
      </c>
      <c r="O1457" s="73">
        <v>5</v>
      </c>
      <c r="P1457" s="73">
        <v>0</v>
      </c>
      <c r="Q1457" s="73">
        <v>5</v>
      </c>
      <c r="R1457" s="73">
        <v>5</v>
      </c>
      <c r="S1457" s="73">
        <v>0</v>
      </c>
      <c r="T1457" s="73">
        <v>5</v>
      </c>
      <c r="U1457" s="73">
        <v>5</v>
      </c>
      <c r="V1457" s="73">
        <v>0</v>
      </c>
      <c r="W1457" s="73">
        <v>5</v>
      </c>
    </row>
    <row r="1458" spans="4:23" ht="15" customHeight="1" outlineLevel="2">
      <c r="D1458" s="38" t="s">
        <v>1653</v>
      </c>
      <c r="E1458" s="233" t="s">
        <v>1654</v>
      </c>
      <c r="F1458" s="73">
        <v>1</v>
      </c>
      <c r="G1458" s="73">
        <v>0</v>
      </c>
      <c r="H1458" s="73">
        <v>1</v>
      </c>
      <c r="I1458" s="73">
        <v>1</v>
      </c>
      <c r="J1458" s="73">
        <v>0</v>
      </c>
      <c r="K1458" s="73">
        <v>1</v>
      </c>
      <c r="L1458" s="73">
        <v>1</v>
      </c>
      <c r="M1458" s="73">
        <v>0</v>
      </c>
      <c r="N1458" s="73">
        <v>1</v>
      </c>
      <c r="O1458" s="73">
        <v>1</v>
      </c>
      <c r="P1458" s="73">
        <v>0</v>
      </c>
      <c r="Q1458" s="73">
        <v>1</v>
      </c>
      <c r="R1458" s="73">
        <v>1</v>
      </c>
      <c r="S1458" s="73">
        <v>0</v>
      </c>
      <c r="T1458" s="73">
        <v>1</v>
      </c>
      <c r="U1458" s="73">
        <v>1</v>
      </c>
      <c r="V1458" s="73">
        <v>0</v>
      </c>
      <c r="W1458" s="73">
        <v>1</v>
      </c>
    </row>
    <row r="1459" spans="4:23" ht="15" customHeight="1" outlineLevel="2">
      <c r="D1459" s="38" t="s">
        <v>1655</v>
      </c>
      <c r="E1459" s="233" t="s">
        <v>1656</v>
      </c>
      <c r="F1459" s="73">
        <v>0</v>
      </c>
      <c r="G1459" s="73">
        <v>0</v>
      </c>
      <c r="H1459" s="73">
        <v>0</v>
      </c>
      <c r="I1459" s="73">
        <v>0</v>
      </c>
      <c r="J1459" s="73">
        <v>0</v>
      </c>
      <c r="K1459" s="73">
        <v>0</v>
      </c>
      <c r="L1459" s="73">
        <v>0</v>
      </c>
      <c r="M1459" s="73">
        <v>0</v>
      </c>
      <c r="N1459" s="73">
        <v>0</v>
      </c>
      <c r="O1459" s="73">
        <v>0</v>
      </c>
      <c r="P1459" s="73">
        <v>0</v>
      </c>
      <c r="Q1459" s="73">
        <v>0</v>
      </c>
      <c r="R1459" s="73">
        <v>1</v>
      </c>
      <c r="S1459" s="73">
        <v>0</v>
      </c>
      <c r="T1459" s="73">
        <v>1</v>
      </c>
      <c r="U1459" s="73">
        <v>1</v>
      </c>
      <c r="V1459" s="73">
        <v>0</v>
      </c>
      <c r="W1459" s="73">
        <v>1</v>
      </c>
    </row>
    <row r="1460" spans="4:23" ht="15" customHeight="1" outlineLevel="2">
      <c r="D1460" s="38" t="s">
        <v>1657</v>
      </c>
      <c r="E1460" s="233" t="s">
        <v>1658</v>
      </c>
      <c r="F1460" s="73">
        <v>1</v>
      </c>
      <c r="G1460" s="73">
        <v>0</v>
      </c>
      <c r="H1460" s="73">
        <v>1</v>
      </c>
      <c r="I1460" s="73">
        <v>1</v>
      </c>
      <c r="J1460" s="73">
        <v>0</v>
      </c>
      <c r="K1460" s="73">
        <v>1</v>
      </c>
      <c r="L1460" s="73">
        <v>1</v>
      </c>
      <c r="M1460" s="73">
        <v>0</v>
      </c>
      <c r="N1460" s="73">
        <v>1</v>
      </c>
      <c r="O1460" s="73">
        <v>1</v>
      </c>
      <c r="P1460" s="73">
        <v>0</v>
      </c>
      <c r="Q1460" s="73">
        <v>1</v>
      </c>
      <c r="R1460" s="73">
        <v>1</v>
      </c>
      <c r="S1460" s="73">
        <v>0</v>
      </c>
      <c r="T1460" s="73">
        <v>1</v>
      </c>
      <c r="U1460" s="73">
        <v>1</v>
      </c>
      <c r="V1460" s="73">
        <v>0</v>
      </c>
      <c r="W1460" s="73">
        <v>1</v>
      </c>
    </row>
    <row r="1461" spans="4:23" ht="15" customHeight="1" outlineLevel="2">
      <c r="D1461" s="38" t="s">
        <v>1659</v>
      </c>
      <c r="E1461" s="233" t="s">
        <v>1660</v>
      </c>
      <c r="F1461" s="73">
        <v>0</v>
      </c>
      <c r="G1461" s="73">
        <v>0</v>
      </c>
      <c r="H1461" s="73">
        <v>0</v>
      </c>
      <c r="I1461" s="73">
        <v>0</v>
      </c>
      <c r="J1461" s="73">
        <v>0</v>
      </c>
      <c r="K1461" s="73">
        <v>0</v>
      </c>
      <c r="L1461" s="73">
        <v>0</v>
      </c>
      <c r="M1461" s="73">
        <v>0</v>
      </c>
      <c r="N1461" s="73">
        <v>0</v>
      </c>
      <c r="O1461" s="73">
        <v>0</v>
      </c>
      <c r="P1461" s="73">
        <v>0</v>
      </c>
      <c r="Q1461" s="73">
        <v>0</v>
      </c>
      <c r="R1461" s="73">
        <v>0</v>
      </c>
      <c r="S1461" s="73">
        <v>0</v>
      </c>
      <c r="T1461" s="73">
        <v>0</v>
      </c>
      <c r="U1461" s="73">
        <v>0</v>
      </c>
      <c r="V1461" s="73">
        <v>0</v>
      </c>
      <c r="W1461" s="73">
        <v>0</v>
      </c>
    </row>
    <row r="1462" spans="4:23" ht="15" customHeight="1" outlineLevel="2">
      <c r="D1462" s="38" t="s">
        <v>1661</v>
      </c>
      <c r="E1462" s="233" t="s">
        <v>1662</v>
      </c>
      <c r="F1462" s="73">
        <v>1</v>
      </c>
      <c r="G1462" s="73">
        <v>0</v>
      </c>
      <c r="H1462" s="73">
        <v>1</v>
      </c>
      <c r="I1462" s="73">
        <v>2</v>
      </c>
      <c r="J1462" s="73">
        <v>0</v>
      </c>
      <c r="K1462" s="73">
        <v>2</v>
      </c>
      <c r="L1462" s="73">
        <v>1</v>
      </c>
      <c r="M1462" s="73">
        <v>0</v>
      </c>
      <c r="N1462" s="73">
        <v>1</v>
      </c>
      <c r="O1462" s="73">
        <v>1</v>
      </c>
      <c r="P1462" s="73">
        <v>0</v>
      </c>
      <c r="Q1462" s="73">
        <v>1</v>
      </c>
      <c r="R1462" s="73">
        <v>3</v>
      </c>
      <c r="S1462" s="73">
        <v>0</v>
      </c>
      <c r="T1462" s="73">
        <v>3</v>
      </c>
      <c r="U1462" s="73">
        <v>2</v>
      </c>
      <c r="V1462" s="73">
        <v>0</v>
      </c>
      <c r="W1462" s="73">
        <v>2</v>
      </c>
    </row>
    <row r="1463" spans="4:23" ht="15" customHeight="1" outlineLevel="2">
      <c r="D1463" s="38" t="s">
        <v>1663</v>
      </c>
      <c r="E1463" s="233" t="s">
        <v>1664</v>
      </c>
      <c r="F1463" s="73">
        <v>0</v>
      </c>
      <c r="G1463" s="73">
        <v>0</v>
      </c>
      <c r="H1463" s="73">
        <v>0</v>
      </c>
      <c r="I1463" s="73">
        <v>0</v>
      </c>
      <c r="J1463" s="73">
        <v>0</v>
      </c>
      <c r="K1463" s="73">
        <v>0</v>
      </c>
      <c r="L1463" s="73">
        <v>0</v>
      </c>
      <c r="M1463" s="73">
        <v>0</v>
      </c>
      <c r="N1463" s="73">
        <v>0</v>
      </c>
      <c r="O1463" s="73">
        <v>0</v>
      </c>
      <c r="P1463" s="73">
        <v>0</v>
      </c>
      <c r="Q1463" s="73">
        <v>0</v>
      </c>
      <c r="R1463" s="73">
        <v>0</v>
      </c>
      <c r="S1463" s="73">
        <v>0</v>
      </c>
      <c r="T1463" s="73">
        <v>0</v>
      </c>
      <c r="U1463" s="73">
        <v>0</v>
      </c>
      <c r="V1463" s="73">
        <v>0</v>
      </c>
      <c r="W1463" s="73">
        <v>0</v>
      </c>
    </row>
    <row r="1464" spans="4:23" ht="15" customHeight="1" outlineLevel="2">
      <c r="D1464" s="38" t="s">
        <v>1665</v>
      </c>
      <c r="E1464" s="233" t="s">
        <v>1666</v>
      </c>
      <c r="F1464" s="73">
        <v>0</v>
      </c>
      <c r="G1464" s="73">
        <v>0</v>
      </c>
      <c r="H1464" s="73">
        <v>0</v>
      </c>
      <c r="I1464" s="73">
        <v>0</v>
      </c>
      <c r="J1464" s="73">
        <v>0</v>
      </c>
      <c r="K1464" s="73">
        <v>0</v>
      </c>
      <c r="L1464" s="73">
        <v>0</v>
      </c>
      <c r="M1464" s="73">
        <v>0</v>
      </c>
      <c r="N1464" s="73">
        <v>0</v>
      </c>
      <c r="O1464" s="73">
        <v>0</v>
      </c>
      <c r="P1464" s="73">
        <v>0</v>
      </c>
      <c r="Q1464" s="73">
        <v>0</v>
      </c>
      <c r="R1464" s="73">
        <v>0</v>
      </c>
      <c r="S1464" s="73">
        <v>0</v>
      </c>
      <c r="T1464" s="73">
        <v>0</v>
      </c>
      <c r="U1464" s="73">
        <v>0</v>
      </c>
      <c r="V1464" s="73">
        <v>0</v>
      </c>
      <c r="W1464" s="73">
        <v>0</v>
      </c>
    </row>
    <row r="1465" spans="4:23" ht="15" customHeight="1" outlineLevel="2">
      <c r="D1465" s="38" t="s">
        <v>1667</v>
      </c>
      <c r="E1465" s="233" t="s">
        <v>1668</v>
      </c>
      <c r="F1465" s="73">
        <v>0</v>
      </c>
      <c r="G1465" s="73">
        <v>0</v>
      </c>
      <c r="H1465" s="73">
        <v>0</v>
      </c>
      <c r="I1465" s="73">
        <v>0</v>
      </c>
      <c r="J1465" s="73">
        <v>0</v>
      </c>
      <c r="K1465" s="73">
        <v>0</v>
      </c>
      <c r="L1465" s="73">
        <v>0</v>
      </c>
      <c r="M1465" s="73">
        <v>0</v>
      </c>
      <c r="N1465" s="73">
        <v>0</v>
      </c>
      <c r="O1465" s="73">
        <v>0</v>
      </c>
      <c r="P1465" s="73">
        <v>0</v>
      </c>
      <c r="Q1465" s="73">
        <v>0</v>
      </c>
      <c r="R1465" s="73">
        <v>0</v>
      </c>
      <c r="S1465" s="73">
        <v>0</v>
      </c>
      <c r="T1465" s="73">
        <v>0</v>
      </c>
      <c r="U1465" s="73">
        <v>1</v>
      </c>
      <c r="V1465" s="73">
        <v>0</v>
      </c>
      <c r="W1465" s="73">
        <v>1</v>
      </c>
    </row>
    <row r="1466" spans="4:23" ht="15" customHeight="1" outlineLevel="2">
      <c r="D1466" s="38" t="s">
        <v>1669</v>
      </c>
      <c r="E1466" s="233" t="s">
        <v>1670</v>
      </c>
      <c r="F1466" s="73">
        <v>0</v>
      </c>
      <c r="G1466" s="73">
        <v>0</v>
      </c>
      <c r="H1466" s="73">
        <v>0</v>
      </c>
      <c r="I1466" s="73">
        <v>0</v>
      </c>
      <c r="J1466" s="73">
        <v>0</v>
      </c>
      <c r="K1466" s="73">
        <v>0</v>
      </c>
      <c r="L1466" s="73">
        <v>0</v>
      </c>
      <c r="M1466" s="73">
        <v>0</v>
      </c>
      <c r="N1466" s="73">
        <v>0</v>
      </c>
      <c r="O1466" s="73">
        <v>0</v>
      </c>
      <c r="P1466" s="73">
        <v>0</v>
      </c>
      <c r="Q1466" s="73">
        <v>0</v>
      </c>
      <c r="R1466" s="73">
        <v>0</v>
      </c>
      <c r="S1466" s="73">
        <v>0</v>
      </c>
      <c r="T1466" s="73">
        <v>0</v>
      </c>
      <c r="U1466" s="73">
        <v>0</v>
      </c>
      <c r="V1466" s="73">
        <v>0</v>
      </c>
      <c r="W1466" s="73">
        <v>0</v>
      </c>
    </row>
    <row r="1467" spans="4:23" ht="15" customHeight="1" outlineLevel="2">
      <c r="D1467" s="38" t="s">
        <v>1671</v>
      </c>
      <c r="E1467" s="233" t="s">
        <v>1672</v>
      </c>
      <c r="F1467" s="73">
        <v>0</v>
      </c>
      <c r="G1467" s="73">
        <v>0</v>
      </c>
      <c r="H1467" s="73">
        <v>0</v>
      </c>
      <c r="I1467" s="73">
        <v>0</v>
      </c>
      <c r="J1467" s="73">
        <v>0</v>
      </c>
      <c r="K1467" s="73">
        <v>0</v>
      </c>
      <c r="L1467" s="73">
        <v>0</v>
      </c>
      <c r="M1467" s="73">
        <v>0</v>
      </c>
      <c r="N1467" s="73">
        <v>0</v>
      </c>
      <c r="O1467" s="73">
        <v>0</v>
      </c>
      <c r="P1467" s="73">
        <v>0</v>
      </c>
      <c r="Q1467" s="73">
        <v>0</v>
      </c>
      <c r="R1467" s="73">
        <v>0</v>
      </c>
      <c r="S1467" s="73">
        <v>0</v>
      </c>
      <c r="T1467" s="73">
        <v>0</v>
      </c>
      <c r="U1467" s="73">
        <v>0</v>
      </c>
      <c r="V1467" s="73">
        <v>0</v>
      </c>
      <c r="W1467" s="73">
        <v>0</v>
      </c>
    </row>
    <row r="1468" spans="4:23" ht="15" customHeight="1" outlineLevel="2">
      <c r="D1468" s="38" t="s">
        <v>1673</v>
      </c>
      <c r="E1468" s="233" t="s">
        <v>1674</v>
      </c>
      <c r="F1468" s="73">
        <v>0</v>
      </c>
      <c r="G1468" s="73">
        <v>0</v>
      </c>
      <c r="H1468" s="73">
        <v>0</v>
      </c>
      <c r="I1468" s="73">
        <v>0</v>
      </c>
      <c r="J1468" s="73">
        <v>0</v>
      </c>
      <c r="K1468" s="73">
        <v>0</v>
      </c>
      <c r="L1468" s="73">
        <v>0</v>
      </c>
      <c r="M1468" s="73">
        <v>0</v>
      </c>
      <c r="N1468" s="73">
        <v>0</v>
      </c>
      <c r="O1468" s="73">
        <v>0</v>
      </c>
      <c r="P1468" s="73">
        <v>0</v>
      </c>
      <c r="Q1468" s="73">
        <v>0</v>
      </c>
      <c r="R1468" s="73">
        <v>2</v>
      </c>
      <c r="S1468" s="73">
        <v>1</v>
      </c>
      <c r="T1468" s="73">
        <v>1</v>
      </c>
      <c r="U1468" s="73">
        <v>2</v>
      </c>
      <c r="V1468" s="73">
        <v>1</v>
      </c>
      <c r="W1468" s="73">
        <v>1</v>
      </c>
    </row>
    <row r="1469" spans="4:23" ht="15" customHeight="1" outlineLevel="2">
      <c r="D1469" s="38" t="s">
        <v>1675</v>
      </c>
      <c r="E1469" s="233" t="s">
        <v>1676</v>
      </c>
      <c r="F1469" s="73">
        <v>0</v>
      </c>
      <c r="G1469" s="73">
        <v>0</v>
      </c>
      <c r="H1469" s="73">
        <v>0</v>
      </c>
      <c r="I1469" s="73">
        <v>0</v>
      </c>
      <c r="J1469" s="73">
        <v>0</v>
      </c>
      <c r="K1469" s="73">
        <v>0</v>
      </c>
      <c r="L1469" s="73">
        <v>1</v>
      </c>
      <c r="M1469" s="73">
        <v>0</v>
      </c>
      <c r="N1469" s="73">
        <v>1</v>
      </c>
      <c r="O1469" s="73">
        <v>1</v>
      </c>
      <c r="P1469" s="73">
        <v>0</v>
      </c>
      <c r="Q1469" s="73">
        <v>1</v>
      </c>
      <c r="R1469" s="73">
        <v>0</v>
      </c>
      <c r="S1469" s="73">
        <v>0</v>
      </c>
      <c r="T1469" s="73">
        <v>0</v>
      </c>
      <c r="U1469" s="73">
        <v>1</v>
      </c>
      <c r="V1469" s="73">
        <v>1</v>
      </c>
      <c r="W1469" s="73">
        <v>0</v>
      </c>
    </row>
    <row r="1470" spans="4:23" ht="15" customHeight="1" outlineLevel="2">
      <c r="D1470" s="38" t="s">
        <v>1677</v>
      </c>
      <c r="E1470" s="233" t="s">
        <v>1678</v>
      </c>
      <c r="F1470" s="73">
        <v>494</v>
      </c>
      <c r="G1470" s="73">
        <v>419</v>
      </c>
      <c r="H1470" s="73">
        <v>75</v>
      </c>
      <c r="I1470" s="73">
        <v>399</v>
      </c>
      <c r="J1470" s="73">
        <v>346</v>
      </c>
      <c r="K1470" s="73">
        <v>53</v>
      </c>
      <c r="L1470" s="73">
        <v>315</v>
      </c>
      <c r="M1470" s="73">
        <v>280</v>
      </c>
      <c r="N1470" s="73">
        <v>35</v>
      </c>
      <c r="O1470" s="73">
        <v>315</v>
      </c>
      <c r="P1470" s="73">
        <v>280</v>
      </c>
      <c r="Q1470" s="73">
        <v>35</v>
      </c>
      <c r="R1470" s="73">
        <v>306</v>
      </c>
      <c r="S1470" s="73">
        <v>272</v>
      </c>
      <c r="T1470" s="73">
        <v>34</v>
      </c>
      <c r="U1470" s="73">
        <v>339</v>
      </c>
      <c r="V1470" s="73">
        <v>307</v>
      </c>
      <c r="W1470" s="73">
        <v>32</v>
      </c>
    </row>
    <row r="1471" spans="4:23" ht="15" customHeight="1" outlineLevel="2">
      <c r="D1471" s="38" t="s">
        <v>1679</v>
      </c>
      <c r="E1471" s="233" t="s">
        <v>1680</v>
      </c>
      <c r="F1471" s="73">
        <v>34</v>
      </c>
      <c r="G1471" s="73">
        <v>6</v>
      </c>
      <c r="H1471" s="73">
        <v>28</v>
      </c>
      <c r="I1471" s="73">
        <v>34</v>
      </c>
      <c r="J1471" s="73">
        <v>6</v>
      </c>
      <c r="K1471" s="73">
        <v>28</v>
      </c>
      <c r="L1471" s="73">
        <v>32</v>
      </c>
      <c r="M1471" s="73">
        <v>5</v>
      </c>
      <c r="N1471" s="73">
        <v>27</v>
      </c>
      <c r="O1471" s="73">
        <v>32</v>
      </c>
      <c r="P1471" s="73">
        <v>5</v>
      </c>
      <c r="Q1471" s="73">
        <v>27</v>
      </c>
      <c r="R1471" s="73">
        <v>30</v>
      </c>
      <c r="S1471" s="73">
        <v>5</v>
      </c>
      <c r="T1471" s="73">
        <v>25</v>
      </c>
      <c r="U1471" s="73">
        <v>33</v>
      </c>
      <c r="V1471" s="73">
        <v>7</v>
      </c>
      <c r="W1471" s="73">
        <v>26</v>
      </c>
    </row>
    <row r="1472" spans="4:23" ht="15" customHeight="1" outlineLevel="2">
      <c r="D1472" s="38" t="s">
        <v>1681</v>
      </c>
      <c r="E1472" s="233" t="s">
        <v>1682</v>
      </c>
      <c r="F1472" s="73">
        <v>0</v>
      </c>
      <c r="G1472" s="73">
        <v>0</v>
      </c>
      <c r="H1472" s="73">
        <v>0</v>
      </c>
      <c r="I1472" s="73">
        <v>0</v>
      </c>
      <c r="J1472" s="73">
        <v>0</v>
      </c>
      <c r="K1472" s="73">
        <v>0</v>
      </c>
      <c r="L1472" s="73">
        <v>0</v>
      </c>
      <c r="M1472" s="73">
        <v>0</v>
      </c>
      <c r="N1472" s="73">
        <v>0</v>
      </c>
      <c r="O1472" s="73">
        <v>0</v>
      </c>
      <c r="P1472" s="73">
        <v>0</v>
      </c>
      <c r="Q1472" s="73">
        <v>0</v>
      </c>
      <c r="R1472" s="73">
        <v>0</v>
      </c>
      <c r="S1472" s="73">
        <v>0</v>
      </c>
      <c r="T1472" s="73">
        <v>0</v>
      </c>
      <c r="U1472" s="73">
        <v>0</v>
      </c>
      <c r="V1472" s="73">
        <v>0</v>
      </c>
      <c r="W1472" s="73">
        <v>0</v>
      </c>
    </row>
    <row r="1473" spans="4:23" ht="15" customHeight="1" outlineLevel="2">
      <c r="D1473" s="38" t="s">
        <v>1683</v>
      </c>
      <c r="E1473" s="233" t="s">
        <v>1684</v>
      </c>
      <c r="F1473" s="73">
        <v>18</v>
      </c>
      <c r="G1473" s="73">
        <v>7</v>
      </c>
      <c r="H1473" s="73">
        <v>11</v>
      </c>
      <c r="I1473" s="73">
        <v>15</v>
      </c>
      <c r="J1473" s="73">
        <v>7</v>
      </c>
      <c r="K1473" s="73">
        <v>8</v>
      </c>
      <c r="L1473" s="73">
        <v>12</v>
      </c>
      <c r="M1473" s="73">
        <v>6</v>
      </c>
      <c r="N1473" s="73">
        <v>6</v>
      </c>
      <c r="O1473" s="73">
        <v>12</v>
      </c>
      <c r="P1473" s="73">
        <v>6</v>
      </c>
      <c r="Q1473" s="73">
        <v>6</v>
      </c>
      <c r="R1473" s="73">
        <v>16</v>
      </c>
      <c r="S1473" s="73">
        <v>9</v>
      </c>
      <c r="T1473" s="73">
        <v>7</v>
      </c>
      <c r="U1473" s="73">
        <v>20</v>
      </c>
      <c r="V1473" s="73">
        <v>13</v>
      </c>
      <c r="W1473" s="73">
        <v>7</v>
      </c>
    </row>
    <row r="1474" spans="4:23" ht="15" customHeight="1" outlineLevel="2">
      <c r="D1474" s="38" t="s">
        <v>1685</v>
      </c>
      <c r="E1474" s="233" t="s">
        <v>1686</v>
      </c>
      <c r="F1474" s="73">
        <v>0</v>
      </c>
      <c r="G1474" s="73">
        <v>0</v>
      </c>
      <c r="H1474" s="73">
        <v>0</v>
      </c>
      <c r="I1474" s="73">
        <v>0</v>
      </c>
      <c r="J1474" s="73">
        <v>0</v>
      </c>
      <c r="K1474" s="73">
        <v>0</v>
      </c>
      <c r="L1474" s="73">
        <v>0</v>
      </c>
      <c r="M1474" s="73">
        <v>0</v>
      </c>
      <c r="N1474" s="73">
        <v>0</v>
      </c>
      <c r="O1474" s="73">
        <v>0</v>
      </c>
      <c r="P1474" s="73">
        <v>0</v>
      </c>
      <c r="Q1474" s="73">
        <v>0</v>
      </c>
      <c r="R1474" s="73">
        <v>0</v>
      </c>
      <c r="S1474" s="73">
        <v>0</v>
      </c>
      <c r="T1474" s="73">
        <v>0</v>
      </c>
      <c r="U1474" s="73">
        <v>0</v>
      </c>
      <c r="V1474" s="73">
        <v>0</v>
      </c>
      <c r="W1474" s="73">
        <v>0</v>
      </c>
    </row>
    <row r="1475" spans="4:23" ht="15" customHeight="1" outlineLevel="2">
      <c r="D1475" s="38" t="s">
        <v>1687</v>
      </c>
      <c r="E1475" s="233" t="s">
        <v>1688</v>
      </c>
      <c r="F1475" s="73">
        <v>0</v>
      </c>
      <c r="G1475" s="73">
        <v>0</v>
      </c>
      <c r="H1475" s="73">
        <v>0</v>
      </c>
      <c r="I1475" s="73">
        <v>0</v>
      </c>
      <c r="J1475" s="73">
        <v>0</v>
      </c>
      <c r="K1475" s="73">
        <v>0</v>
      </c>
      <c r="L1475" s="73">
        <v>0</v>
      </c>
      <c r="M1475" s="73">
        <v>0</v>
      </c>
      <c r="N1475" s="73">
        <v>0</v>
      </c>
      <c r="O1475" s="73">
        <v>0</v>
      </c>
      <c r="P1475" s="73">
        <v>0</v>
      </c>
      <c r="Q1475" s="73">
        <v>0</v>
      </c>
      <c r="R1475" s="73">
        <v>0</v>
      </c>
      <c r="S1475" s="73">
        <v>0</v>
      </c>
      <c r="T1475" s="73">
        <v>0</v>
      </c>
      <c r="U1475" s="73">
        <v>0</v>
      </c>
      <c r="V1475" s="73">
        <v>0</v>
      </c>
      <c r="W1475" s="73">
        <v>0</v>
      </c>
    </row>
    <row r="1476" spans="4:23" ht="15" customHeight="1" outlineLevel="2">
      <c r="D1476" s="38" t="s">
        <v>1689</v>
      </c>
      <c r="E1476" s="233" t="s">
        <v>1690</v>
      </c>
      <c r="F1476" s="73">
        <v>28</v>
      </c>
      <c r="G1476" s="73">
        <v>7</v>
      </c>
      <c r="H1476" s="73">
        <v>21</v>
      </c>
      <c r="I1476" s="73">
        <v>22</v>
      </c>
      <c r="J1476" s="73">
        <v>8</v>
      </c>
      <c r="K1476" s="73">
        <v>14</v>
      </c>
      <c r="L1476" s="73">
        <v>19</v>
      </c>
      <c r="M1476" s="73">
        <v>9</v>
      </c>
      <c r="N1476" s="73">
        <v>10</v>
      </c>
      <c r="O1476" s="73">
        <v>19</v>
      </c>
      <c r="P1476" s="73">
        <v>9</v>
      </c>
      <c r="Q1476" s="73">
        <v>10</v>
      </c>
      <c r="R1476" s="73">
        <v>19</v>
      </c>
      <c r="S1476" s="73">
        <v>9</v>
      </c>
      <c r="T1476" s="73">
        <v>10</v>
      </c>
      <c r="U1476" s="73">
        <v>24</v>
      </c>
      <c r="V1476" s="73">
        <v>11</v>
      </c>
      <c r="W1476" s="73">
        <v>13</v>
      </c>
    </row>
    <row r="1477" spans="4:23" ht="15" customHeight="1" outlineLevel="2">
      <c r="D1477" s="38" t="s">
        <v>1691</v>
      </c>
      <c r="E1477" s="233" t="s">
        <v>1692</v>
      </c>
      <c r="F1477" s="73">
        <v>13</v>
      </c>
      <c r="G1477" s="73">
        <v>8</v>
      </c>
      <c r="H1477" s="73">
        <v>5</v>
      </c>
      <c r="I1477" s="73">
        <v>13</v>
      </c>
      <c r="J1477" s="73">
        <v>8</v>
      </c>
      <c r="K1477" s="73">
        <v>5</v>
      </c>
      <c r="L1477" s="73">
        <v>12</v>
      </c>
      <c r="M1477" s="73">
        <v>7</v>
      </c>
      <c r="N1477" s="73">
        <v>5</v>
      </c>
      <c r="O1477" s="73">
        <v>12</v>
      </c>
      <c r="P1477" s="73">
        <v>7</v>
      </c>
      <c r="Q1477" s="73">
        <v>5</v>
      </c>
      <c r="R1477" s="73">
        <v>13</v>
      </c>
      <c r="S1477" s="73">
        <v>7</v>
      </c>
      <c r="T1477" s="73">
        <v>6</v>
      </c>
      <c r="U1477" s="73">
        <v>15</v>
      </c>
      <c r="V1477" s="73">
        <v>7</v>
      </c>
      <c r="W1477" s="73">
        <v>8</v>
      </c>
    </row>
    <row r="1478" spans="4:23" ht="15" customHeight="1" outlineLevel="2">
      <c r="D1478" s="38" t="s">
        <v>1693</v>
      </c>
      <c r="E1478" s="233" t="s">
        <v>1694</v>
      </c>
      <c r="F1478" s="73">
        <v>0</v>
      </c>
      <c r="G1478" s="73">
        <v>0</v>
      </c>
      <c r="H1478" s="73">
        <v>0</v>
      </c>
      <c r="I1478" s="73">
        <v>0</v>
      </c>
      <c r="J1478" s="73">
        <v>0</v>
      </c>
      <c r="K1478" s="73">
        <v>0</v>
      </c>
      <c r="L1478" s="73">
        <v>0</v>
      </c>
      <c r="M1478" s="73">
        <v>0</v>
      </c>
      <c r="N1478" s="73">
        <v>0</v>
      </c>
      <c r="O1478" s="73">
        <v>0</v>
      </c>
      <c r="P1478" s="73">
        <v>0</v>
      </c>
      <c r="Q1478" s="73">
        <v>0</v>
      </c>
      <c r="R1478" s="73">
        <v>0</v>
      </c>
      <c r="S1478" s="73">
        <v>0</v>
      </c>
      <c r="T1478" s="73">
        <v>0</v>
      </c>
      <c r="U1478" s="73">
        <v>0</v>
      </c>
      <c r="V1478" s="73">
        <v>0</v>
      </c>
      <c r="W1478" s="73">
        <v>0</v>
      </c>
    </row>
    <row r="1479" spans="4:23" ht="15" customHeight="1" outlineLevel="2">
      <c r="D1479" s="38" t="s">
        <v>1695</v>
      </c>
      <c r="E1479" s="233" t="s">
        <v>1696</v>
      </c>
      <c r="F1479" s="73">
        <v>1</v>
      </c>
      <c r="G1479" s="73">
        <v>0</v>
      </c>
      <c r="H1479" s="73">
        <v>1</v>
      </c>
      <c r="I1479" s="73">
        <v>1</v>
      </c>
      <c r="J1479" s="73">
        <v>0</v>
      </c>
      <c r="K1479" s="73">
        <v>1</v>
      </c>
      <c r="L1479" s="73">
        <v>1</v>
      </c>
      <c r="M1479" s="73">
        <v>0</v>
      </c>
      <c r="N1479" s="73">
        <v>1</v>
      </c>
      <c r="O1479" s="73">
        <v>1</v>
      </c>
      <c r="P1479" s="73">
        <v>0</v>
      </c>
      <c r="Q1479" s="73">
        <v>1</v>
      </c>
      <c r="R1479" s="73">
        <v>1</v>
      </c>
      <c r="S1479" s="73">
        <v>0</v>
      </c>
      <c r="T1479" s="73">
        <v>1</v>
      </c>
      <c r="U1479" s="73">
        <v>1</v>
      </c>
      <c r="V1479" s="73">
        <v>0</v>
      </c>
      <c r="W1479" s="73">
        <v>1</v>
      </c>
    </row>
    <row r="1480" spans="4:23" ht="15" customHeight="1" outlineLevel="2">
      <c r="D1480" s="38" t="s">
        <v>1697</v>
      </c>
      <c r="E1480" s="233" t="s">
        <v>1698</v>
      </c>
      <c r="F1480" s="73">
        <v>0</v>
      </c>
      <c r="G1480" s="73">
        <v>0</v>
      </c>
      <c r="H1480" s="73">
        <v>0</v>
      </c>
      <c r="I1480" s="73">
        <v>0</v>
      </c>
      <c r="J1480" s="73">
        <v>0</v>
      </c>
      <c r="K1480" s="73">
        <v>0</v>
      </c>
      <c r="L1480" s="73">
        <v>0</v>
      </c>
      <c r="M1480" s="73">
        <v>0</v>
      </c>
      <c r="N1480" s="73">
        <v>0</v>
      </c>
      <c r="O1480" s="73">
        <v>0</v>
      </c>
      <c r="P1480" s="73">
        <v>0</v>
      </c>
      <c r="Q1480" s="73">
        <v>0</v>
      </c>
      <c r="R1480" s="73">
        <v>0</v>
      </c>
      <c r="S1480" s="73">
        <v>0</v>
      </c>
      <c r="T1480" s="73">
        <v>0</v>
      </c>
      <c r="U1480" s="73">
        <v>0</v>
      </c>
      <c r="V1480" s="73">
        <v>0</v>
      </c>
      <c r="W1480" s="73">
        <v>0</v>
      </c>
    </row>
    <row r="1481" spans="4:23" ht="15" customHeight="1" outlineLevel="2">
      <c r="D1481" s="38" t="s">
        <v>1699</v>
      </c>
      <c r="E1481" s="233" t="s">
        <v>1700</v>
      </c>
      <c r="F1481" s="73">
        <v>0</v>
      </c>
      <c r="G1481" s="73">
        <v>0</v>
      </c>
      <c r="H1481" s="73">
        <v>0</v>
      </c>
      <c r="I1481" s="73">
        <v>0</v>
      </c>
      <c r="J1481" s="73">
        <v>0</v>
      </c>
      <c r="K1481" s="73">
        <v>0</v>
      </c>
      <c r="L1481" s="73">
        <v>0</v>
      </c>
      <c r="M1481" s="73">
        <v>0</v>
      </c>
      <c r="N1481" s="73">
        <v>0</v>
      </c>
      <c r="O1481" s="73">
        <v>0</v>
      </c>
      <c r="P1481" s="73">
        <v>0</v>
      </c>
      <c r="Q1481" s="73">
        <v>0</v>
      </c>
      <c r="R1481" s="73">
        <v>0</v>
      </c>
      <c r="S1481" s="73">
        <v>0</v>
      </c>
      <c r="T1481" s="73">
        <v>0</v>
      </c>
      <c r="U1481" s="73">
        <v>0</v>
      </c>
      <c r="V1481" s="73">
        <v>0</v>
      </c>
      <c r="W1481" s="73">
        <v>0</v>
      </c>
    </row>
    <row r="1482" spans="4:23" ht="15" customHeight="1" outlineLevel="2">
      <c r="D1482" s="38" t="s">
        <v>1701</v>
      </c>
      <c r="E1482" s="233" t="s">
        <v>1702</v>
      </c>
      <c r="F1482" s="73">
        <v>8</v>
      </c>
      <c r="G1482" s="73">
        <v>4</v>
      </c>
      <c r="H1482" s="73">
        <v>4</v>
      </c>
      <c r="I1482" s="73">
        <v>7</v>
      </c>
      <c r="J1482" s="73">
        <v>3</v>
      </c>
      <c r="K1482" s="73">
        <v>4</v>
      </c>
      <c r="L1482" s="73">
        <v>7</v>
      </c>
      <c r="M1482" s="73">
        <v>3</v>
      </c>
      <c r="N1482" s="73">
        <v>4</v>
      </c>
      <c r="O1482" s="73">
        <v>7</v>
      </c>
      <c r="P1482" s="73">
        <v>3</v>
      </c>
      <c r="Q1482" s="73">
        <v>4</v>
      </c>
      <c r="R1482" s="73">
        <v>8</v>
      </c>
      <c r="S1482" s="73">
        <v>4</v>
      </c>
      <c r="T1482" s="73">
        <v>4</v>
      </c>
      <c r="U1482" s="73">
        <v>9</v>
      </c>
      <c r="V1482" s="73">
        <v>5</v>
      </c>
      <c r="W1482" s="73">
        <v>4</v>
      </c>
    </row>
    <row r="1483" spans="4:23" ht="15" customHeight="1" outlineLevel="2">
      <c r="D1483" s="38" t="s">
        <v>1703</v>
      </c>
      <c r="E1483" s="233" t="s">
        <v>1704</v>
      </c>
      <c r="F1483" s="73">
        <v>1</v>
      </c>
      <c r="G1483" s="73">
        <v>1</v>
      </c>
      <c r="H1483" s="73">
        <v>0</v>
      </c>
      <c r="I1483" s="73">
        <v>0</v>
      </c>
      <c r="J1483" s="73">
        <v>0</v>
      </c>
      <c r="K1483" s="73">
        <v>0</v>
      </c>
      <c r="L1483" s="73">
        <v>0</v>
      </c>
      <c r="M1483" s="73">
        <v>0</v>
      </c>
      <c r="N1483" s="73">
        <v>0</v>
      </c>
      <c r="O1483" s="73">
        <v>0</v>
      </c>
      <c r="P1483" s="73">
        <v>0</v>
      </c>
      <c r="Q1483" s="73">
        <v>0</v>
      </c>
      <c r="R1483" s="73">
        <v>0</v>
      </c>
      <c r="S1483" s="73">
        <v>0</v>
      </c>
      <c r="T1483" s="73">
        <v>0</v>
      </c>
      <c r="U1483" s="73">
        <v>0</v>
      </c>
      <c r="V1483" s="73">
        <v>0</v>
      </c>
      <c r="W1483" s="73">
        <v>0</v>
      </c>
    </row>
    <row r="1484" spans="4:23" ht="15" customHeight="1" outlineLevel="2">
      <c r="D1484" s="38" t="s">
        <v>1705</v>
      </c>
      <c r="E1484" s="233" t="s">
        <v>1706</v>
      </c>
      <c r="F1484" s="73">
        <v>1</v>
      </c>
      <c r="G1484" s="73">
        <v>1</v>
      </c>
      <c r="H1484" s="73">
        <v>0</v>
      </c>
      <c r="I1484" s="73">
        <v>1</v>
      </c>
      <c r="J1484" s="73">
        <v>1</v>
      </c>
      <c r="K1484" s="73">
        <v>0</v>
      </c>
      <c r="L1484" s="73">
        <v>1</v>
      </c>
      <c r="M1484" s="73">
        <v>1</v>
      </c>
      <c r="N1484" s="73">
        <v>0</v>
      </c>
      <c r="O1484" s="73">
        <v>1</v>
      </c>
      <c r="P1484" s="73">
        <v>1</v>
      </c>
      <c r="Q1484" s="73">
        <v>0</v>
      </c>
      <c r="R1484" s="73">
        <v>8</v>
      </c>
      <c r="S1484" s="73">
        <v>0</v>
      </c>
      <c r="T1484" s="73">
        <v>8</v>
      </c>
      <c r="U1484" s="73">
        <v>8</v>
      </c>
      <c r="V1484" s="73">
        <v>0</v>
      </c>
      <c r="W1484" s="73">
        <v>8</v>
      </c>
    </row>
    <row r="1485" spans="4:23" ht="15" customHeight="1" outlineLevel="2">
      <c r="D1485" s="38" t="s">
        <v>1707</v>
      </c>
      <c r="E1485" s="233" t="s">
        <v>1708</v>
      </c>
      <c r="F1485" s="73">
        <v>6</v>
      </c>
      <c r="G1485" s="73">
        <v>5</v>
      </c>
      <c r="H1485" s="73">
        <v>1</v>
      </c>
      <c r="I1485" s="73">
        <v>6</v>
      </c>
      <c r="J1485" s="73">
        <v>5</v>
      </c>
      <c r="K1485" s="73">
        <v>1</v>
      </c>
      <c r="L1485" s="73">
        <v>4</v>
      </c>
      <c r="M1485" s="73">
        <v>3</v>
      </c>
      <c r="N1485" s="73">
        <v>1</v>
      </c>
      <c r="O1485" s="73">
        <v>4</v>
      </c>
      <c r="P1485" s="73">
        <v>3</v>
      </c>
      <c r="Q1485" s="73">
        <v>1</v>
      </c>
      <c r="R1485" s="73">
        <v>4</v>
      </c>
      <c r="S1485" s="73">
        <v>3</v>
      </c>
      <c r="T1485" s="73">
        <v>1</v>
      </c>
      <c r="U1485" s="73">
        <v>2</v>
      </c>
      <c r="V1485" s="73">
        <v>2</v>
      </c>
      <c r="W1485" s="73">
        <v>0</v>
      </c>
    </row>
    <row r="1486" spans="4:23" ht="15" customHeight="1" outlineLevel="2">
      <c r="D1486" s="38" t="s">
        <v>1709</v>
      </c>
      <c r="E1486" s="233" t="s">
        <v>1710</v>
      </c>
      <c r="F1486" s="73">
        <v>48</v>
      </c>
      <c r="G1486" s="73">
        <v>36</v>
      </c>
      <c r="H1486" s="73">
        <v>12</v>
      </c>
      <c r="I1486" s="73">
        <v>46</v>
      </c>
      <c r="J1486" s="73">
        <v>33</v>
      </c>
      <c r="K1486" s="73">
        <v>13</v>
      </c>
      <c r="L1486" s="73">
        <v>44</v>
      </c>
      <c r="M1486" s="73">
        <v>31</v>
      </c>
      <c r="N1486" s="73">
        <v>13</v>
      </c>
      <c r="O1486" s="73">
        <v>44</v>
      </c>
      <c r="P1486" s="73">
        <v>31</v>
      </c>
      <c r="Q1486" s="73">
        <v>13</v>
      </c>
      <c r="R1486" s="73">
        <v>43</v>
      </c>
      <c r="S1486" s="73">
        <v>32</v>
      </c>
      <c r="T1486" s="73">
        <v>11</v>
      </c>
      <c r="U1486" s="73">
        <v>44</v>
      </c>
      <c r="V1486" s="73">
        <v>33</v>
      </c>
      <c r="W1486" s="73">
        <v>11</v>
      </c>
    </row>
    <row r="1487" spans="4:23" ht="15" customHeight="1" outlineLevel="2">
      <c r="D1487" s="38" t="s">
        <v>1711</v>
      </c>
      <c r="E1487" s="233" t="s">
        <v>1712</v>
      </c>
      <c r="F1487" s="73">
        <v>4</v>
      </c>
      <c r="G1487" s="73">
        <v>1</v>
      </c>
      <c r="H1487" s="73">
        <v>3</v>
      </c>
      <c r="I1487" s="73">
        <v>4</v>
      </c>
      <c r="J1487" s="73">
        <v>1</v>
      </c>
      <c r="K1487" s="73">
        <v>3</v>
      </c>
      <c r="L1487" s="73">
        <v>5</v>
      </c>
      <c r="M1487" s="73">
        <v>1</v>
      </c>
      <c r="N1487" s="73">
        <v>4</v>
      </c>
      <c r="O1487" s="73">
        <v>5</v>
      </c>
      <c r="P1487" s="73">
        <v>1</v>
      </c>
      <c r="Q1487" s="73">
        <v>4</v>
      </c>
      <c r="R1487" s="73">
        <v>4</v>
      </c>
      <c r="S1487" s="73">
        <v>1</v>
      </c>
      <c r="T1487" s="73">
        <v>3</v>
      </c>
      <c r="U1487" s="73">
        <v>5</v>
      </c>
      <c r="V1487" s="73">
        <v>1</v>
      </c>
      <c r="W1487" s="73">
        <v>4</v>
      </c>
    </row>
    <row r="1488" spans="4:23" ht="15" customHeight="1" outlineLevel="2">
      <c r="D1488" s="38" t="s">
        <v>1713</v>
      </c>
      <c r="E1488" s="233" t="s">
        <v>1714</v>
      </c>
      <c r="F1488" s="73">
        <v>5</v>
      </c>
      <c r="G1488" s="73">
        <v>5</v>
      </c>
      <c r="H1488" s="73">
        <v>0</v>
      </c>
      <c r="I1488" s="73">
        <v>5</v>
      </c>
      <c r="J1488" s="73">
        <v>5</v>
      </c>
      <c r="K1488" s="73">
        <v>0</v>
      </c>
      <c r="L1488" s="73">
        <v>6</v>
      </c>
      <c r="M1488" s="73">
        <v>6</v>
      </c>
      <c r="N1488" s="73">
        <v>0</v>
      </c>
      <c r="O1488" s="73">
        <v>6</v>
      </c>
      <c r="P1488" s="73">
        <v>6</v>
      </c>
      <c r="Q1488" s="73">
        <v>0</v>
      </c>
      <c r="R1488" s="73">
        <v>4</v>
      </c>
      <c r="S1488" s="73">
        <v>4</v>
      </c>
      <c r="T1488" s="73">
        <v>0</v>
      </c>
      <c r="U1488" s="73">
        <v>4</v>
      </c>
      <c r="V1488" s="73">
        <v>4</v>
      </c>
      <c r="W1488" s="73">
        <v>0</v>
      </c>
    </row>
    <row r="1489" spans="3:23" ht="15" customHeight="1" outlineLevel="2">
      <c r="D1489" s="38" t="s">
        <v>1715</v>
      </c>
      <c r="E1489" s="233" t="s">
        <v>1716</v>
      </c>
      <c r="F1489" s="73">
        <v>0</v>
      </c>
      <c r="G1489" s="73">
        <v>0</v>
      </c>
      <c r="H1489" s="73">
        <v>0</v>
      </c>
      <c r="I1489" s="73">
        <v>0</v>
      </c>
      <c r="J1489" s="73">
        <v>0</v>
      </c>
      <c r="K1489" s="73">
        <v>0</v>
      </c>
      <c r="L1489" s="73">
        <v>0</v>
      </c>
      <c r="M1489" s="73">
        <v>0</v>
      </c>
      <c r="N1489" s="73">
        <v>0</v>
      </c>
      <c r="O1489" s="73">
        <v>0</v>
      </c>
      <c r="P1489" s="73">
        <v>0</v>
      </c>
      <c r="Q1489" s="73">
        <v>0</v>
      </c>
      <c r="R1489" s="73">
        <v>0</v>
      </c>
      <c r="S1489" s="73">
        <v>0</v>
      </c>
      <c r="T1489" s="73">
        <v>0</v>
      </c>
      <c r="U1489" s="73">
        <v>0</v>
      </c>
      <c r="V1489" s="73">
        <v>0</v>
      </c>
      <c r="W1489" s="73">
        <v>0</v>
      </c>
    </row>
    <row r="1490" spans="3:23" ht="15" customHeight="1" outlineLevel="2">
      <c r="D1490" s="38" t="s">
        <v>1717</v>
      </c>
      <c r="E1490" s="233" t="s">
        <v>1718</v>
      </c>
      <c r="F1490" s="73">
        <v>0</v>
      </c>
      <c r="G1490" s="73">
        <v>0</v>
      </c>
      <c r="H1490" s="73">
        <v>0</v>
      </c>
      <c r="I1490" s="73">
        <v>0</v>
      </c>
      <c r="J1490" s="73">
        <v>0</v>
      </c>
      <c r="K1490" s="73">
        <v>0</v>
      </c>
      <c r="L1490" s="73">
        <v>0</v>
      </c>
      <c r="M1490" s="73">
        <v>0</v>
      </c>
      <c r="N1490" s="73">
        <v>0</v>
      </c>
      <c r="O1490" s="73">
        <v>0</v>
      </c>
      <c r="P1490" s="73">
        <v>0</v>
      </c>
      <c r="Q1490" s="73">
        <v>0</v>
      </c>
      <c r="R1490" s="73">
        <v>0</v>
      </c>
      <c r="S1490" s="73">
        <v>0</v>
      </c>
      <c r="T1490" s="73">
        <v>0</v>
      </c>
      <c r="U1490" s="73">
        <v>0</v>
      </c>
      <c r="V1490" s="73">
        <v>0</v>
      </c>
      <c r="W1490" s="73">
        <v>0</v>
      </c>
    </row>
    <row r="1491" spans="3:23" ht="15" customHeight="1" outlineLevel="1">
      <c r="C1491" s="231" t="s">
        <v>1719</v>
      </c>
      <c r="E1491" s="230" t="s">
        <v>1720</v>
      </c>
      <c r="F1491" s="73">
        <v>26</v>
      </c>
      <c r="G1491" s="73">
        <v>14</v>
      </c>
      <c r="H1491" s="73">
        <v>12</v>
      </c>
      <c r="I1491" s="73">
        <v>23</v>
      </c>
      <c r="J1491" s="73">
        <v>11</v>
      </c>
      <c r="K1491" s="73">
        <v>12</v>
      </c>
      <c r="L1491" s="73">
        <v>15</v>
      </c>
      <c r="M1491" s="73">
        <v>7</v>
      </c>
      <c r="N1491" s="73">
        <v>8</v>
      </c>
      <c r="O1491" s="73">
        <v>15</v>
      </c>
      <c r="P1491" s="73">
        <v>7</v>
      </c>
      <c r="Q1491" s="73">
        <v>8</v>
      </c>
      <c r="R1491" s="73">
        <v>13</v>
      </c>
      <c r="S1491" s="73">
        <v>6</v>
      </c>
      <c r="T1491" s="73">
        <v>7</v>
      </c>
      <c r="U1491" s="73">
        <v>12</v>
      </c>
      <c r="V1491" s="73">
        <v>4</v>
      </c>
      <c r="W1491" s="73">
        <v>8</v>
      </c>
    </row>
    <row r="1492" spans="3:23" ht="15" customHeight="1" outlineLevel="2">
      <c r="D1492" s="38" t="s">
        <v>1721</v>
      </c>
      <c r="E1492" s="233" t="s">
        <v>1722</v>
      </c>
      <c r="F1492" s="73">
        <v>0</v>
      </c>
      <c r="G1492" s="73">
        <v>0</v>
      </c>
      <c r="H1492" s="73">
        <v>0</v>
      </c>
      <c r="I1492" s="73">
        <v>0</v>
      </c>
      <c r="J1492" s="73">
        <v>0</v>
      </c>
      <c r="K1492" s="73">
        <v>0</v>
      </c>
      <c r="L1492" s="73">
        <v>0</v>
      </c>
      <c r="M1492" s="73">
        <v>0</v>
      </c>
      <c r="N1492" s="73">
        <v>0</v>
      </c>
      <c r="O1492" s="73">
        <v>0</v>
      </c>
      <c r="P1492" s="73">
        <v>0</v>
      </c>
      <c r="Q1492" s="73">
        <v>0</v>
      </c>
      <c r="R1492" s="73">
        <v>0</v>
      </c>
      <c r="S1492" s="73">
        <v>0</v>
      </c>
      <c r="T1492" s="73">
        <v>0</v>
      </c>
      <c r="U1492" s="73">
        <v>0</v>
      </c>
      <c r="V1492" s="73">
        <v>0</v>
      </c>
      <c r="W1492" s="73">
        <v>0</v>
      </c>
    </row>
    <row r="1493" spans="3:23" ht="15" customHeight="1" outlineLevel="2">
      <c r="D1493" s="38" t="s">
        <v>1723</v>
      </c>
      <c r="E1493" s="233" t="s">
        <v>1724</v>
      </c>
      <c r="F1493" s="73">
        <v>0</v>
      </c>
      <c r="G1493" s="73">
        <v>0</v>
      </c>
      <c r="H1493" s="73">
        <v>0</v>
      </c>
      <c r="I1493" s="73">
        <v>0</v>
      </c>
      <c r="J1493" s="73">
        <v>0</v>
      </c>
      <c r="K1493" s="73">
        <v>0</v>
      </c>
      <c r="L1493" s="73">
        <v>0</v>
      </c>
      <c r="M1493" s="73">
        <v>0</v>
      </c>
      <c r="N1493" s="73">
        <v>0</v>
      </c>
      <c r="O1493" s="73">
        <v>0</v>
      </c>
      <c r="P1493" s="73">
        <v>0</v>
      </c>
      <c r="Q1493" s="73">
        <v>0</v>
      </c>
      <c r="R1493" s="73">
        <v>0</v>
      </c>
      <c r="S1493" s="73">
        <v>0</v>
      </c>
      <c r="T1493" s="73">
        <v>0</v>
      </c>
      <c r="U1493" s="73">
        <v>0</v>
      </c>
      <c r="V1493" s="73">
        <v>0</v>
      </c>
      <c r="W1493" s="73">
        <v>0</v>
      </c>
    </row>
    <row r="1494" spans="3:23" ht="15" customHeight="1" outlineLevel="2">
      <c r="D1494" s="38" t="s">
        <v>1725</v>
      </c>
      <c r="E1494" s="233" t="s">
        <v>1726</v>
      </c>
      <c r="F1494" s="73">
        <v>0</v>
      </c>
      <c r="G1494" s="73">
        <v>0</v>
      </c>
      <c r="H1494" s="73">
        <v>0</v>
      </c>
      <c r="I1494" s="73">
        <v>0</v>
      </c>
      <c r="J1494" s="73">
        <v>0</v>
      </c>
      <c r="K1494" s="73">
        <v>0</v>
      </c>
      <c r="L1494" s="73">
        <v>0</v>
      </c>
      <c r="M1494" s="73">
        <v>0</v>
      </c>
      <c r="N1494" s="73">
        <v>0</v>
      </c>
      <c r="O1494" s="73">
        <v>0</v>
      </c>
      <c r="P1494" s="73">
        <v>0</v>
      </c>
      <c r="Q1494" s="73">
        <v>0</v>
      </c>
      <c r="R1494" s="73">
        <v>0</v>
      </c>
      <c r="S1494" s="73">
        <v>0</v>
      </c>
      <c r="T1494" s="73">
        <v>0</v>
      </c>
      <c r="U1494" s="73">
        <v>0</v>
      </c>
      <c r="V1494" s="73">
        <v>0</v>
      </c>
      <c r="W1494" s="73">
        <v>0</v>
      </c>
    </row>
    <row r="1495" spans="3:23" ht="15" customHeight="1" outlineLevel="2">
      <c r="D1495" s="38" t="s">
        <v>1727</v>
      </c>
      <c r="E1495" s="233" t="s">
        <v>1728</v>
      </c>
      <c r="F1495" s="73">
        <v>1</v>
      </c>
      <c r="G1495" s="73">
        <v>0</v>
      </c>
      <c r="H1495" s="73">
        <v>1</v>
      </c>
      <c r="I1495" s="73">
        <v>1</v>
      </c>
      <c r="J1495" s="73">
        <v>0</v>
      </c>
      <c r="K1495" s="73">
        <v>1</v>
      </c>
      <c r="L1495" s="73">
        <v>1</v>
      </c>
      <c r="M1495" s="73">
        <v>0</v>
      </c>
      <c r="N1495" s="73">
        <v>1</v>
      </c>
      <c r="O1495" s="73">
        <v>1</v>
      </c>
      <c r="P1495" s="73">
        <v>0</v>
      </c>
      <c r="Q1495" s="73">
        <v>1</v>
      </c>
      <c r="R1495" s="73">
        <v>1</v>
      </c>
      <c r="S1495" s="73">
        <v>0</v>
      </c>
      <c r="T1495" s="73">
        <v>1</v>
      </c>
      <c r="U1495" s="73">
        <v>1</v>
      </c>
      <c r="V1495" s="73">
        <v>0</v>
      </c>
      <c r="W1495" s="73">
        <v>1</v>
      </c>
    </row>
    <row r="1496" spans="3:23" ht="15" customHeight="1" outlineLevel="2">
      <c r="D1496" s="38" t="s">
        <v>1729</v>
      </c>
      <c r="E1496" s="233" t="s">
        <v>1730</v>
      </c>
      <c r="F1496" s="73">
        <v>0</v>
      </c>
      <c r="G1496" s="73">
        <v>0</v>
      </c>
      <c r="H1496" s="73">
        <v>0</v>
      </c>
      <c r="I1496" s="73">
        <v>0</v>
      </c>
      <c r="J1496" s="73">
        <v>0</v>
      </c>
      <c r="K1496" s="73">
        <v>0</v>
      </c>
      <c r="L1496" s="73">
        <v>0</v>
      </c>
      <c r="M1496" s="73">
        <v>0</v>
      </c>
      <c r="N1496" s="73">
        <v>0</v>
      </c>
      <c r="O1496" s="73">
        <v>0</v>
      </c>
      <c r="P1496" s="73">
        <v>0</v>
      </c>
      <c r="Q1496" s="73">
        <v>0</v>
      </c>
      <c r="R1496" s="73">
        <v>0</v>
      </c>
      <c r="S1496" s="73">
        <v>0</v>
      </c>
      <c r="T1496" s="73">
        <v>0</v>
      </c>
      <c r="U1496" s="73">
        <v>0</v>
      </c>
      <c r="V1496" s="73">
        <v>0</v>
      </c>
      <c r="W1496" s="73">
        <v>0</v>
      </c>
    </row>
    <row r="1497" spans="3:23" ht="15" customHeight="1" outlineLevel="2">
      <c r="D1497" s="38" t="s">
        <v>1731</v>
      </c>
      <c r="E1497" s="233" t="s">
        <v>1732</v>
      </c>
      <c r="F1497" s="73">
        <v>0</v>
      </c>
      <c r="G1497" s="73">
        <v>0</v>
      </c>
      <c r="H1497" s="73">
        <v>0</v>
      </c>
      <c r="I1497" s="73">
        <v>0</v>
      </c>
      <c r="J1497" s="73">
        <v>0</v>
      </c>
      <c r="K1497" s="73">
        <v>0</v>
      </c>
      <c r="L1497" s="73">
        <v>0</v>
      </c>
      <c r="M1497" s="73">
        <v>0</v>
      </c>
      <c r="N1497" s="73">
        <v>0</v>
      </c>
      <c r="O1497" s="73">
        <v>0</v>
      </c>
      <c r="P1497" s="73">
        <v>0</v>
      </c>
      <c r="Q1497" s="73">
        <v>0</v>
      </c>
      <c r="R1497" s="73">
        <v>0</v>
      </c>
      <c r="S1497" s="73">
        <v>0</v>
      </c>
      <c r="T1497" s="73">
        <v>0</v>
      </c>
      <c r="U1497" s="73">
        <v>0</v>
      </c>
      <c r="V1497" s="73">
        <v>0</v>
      </c>
      <c r="W1497" s="73">
        <v>0</v>
      </c>
    </row>
    <row r="1498" spans="3:23" ht="15" customHeight="1" outlineLevel="2">
      <c r="D1498" s="38" t="s">
        <v>1733</v>
      </c>
      <c r="E1498" s="233" t="s">
        <v>1734</v>
      </c>
      <c r="F1498" s="73">
        <v>2</v>
      </c>
      <c r="G1498" s="73">
        <v>0</v>
      </c>
      <c r="H1498" s="73">
        <v>2</v>
      </c>
      <c r="I1498" s="73">
        <v>1</v>
      </c>
      <c r="J1498" s="73">
        <v>0</v>
      </c>
      <c r="K1498" s="73">
        <v>1</v>
      </c>
      <c r="L1498" s="73">
        <v>0</v>
      </c>
      <c r="M1498" s="73">
        <v>0</v>
      </c>
      <c r="N1498" s="73">
        <v>0</v>
      </c>
      <c r="O1498" s="73">
        <v>0</v>
      </c>
      <c r="P1498" s="73">
        <v>0</v>
      </c>
      <c r="Q1498" s="73">
        <v>0</v>
      </c>
      <c r="R1498" s="73">
        <v>0</v>
      </c>
      <c r="S1498" s="73">
        <v>0</v>
      </c>
      <c r="T1498" s="73">
        <v>0</v>
      </c>
      <c r="U1498" s="73">
        <v>0</v>
      </c>
      <c r="V1498" s="73">
        <v>0</v>
      </c>
      <c r="W1498" s="73">
        <v>0</v>
      </c>
    </row>
    <row r="1499" spans="3:23" ht="15" customHeight="1" outlineLevel="2">
      <c r="D1499" s="38" t="s">
        <v>1735</v>
      </c>
      <c r="E1499" s="233" t="s">
        <v>1736</v>
      </c>
      <c r="F1499" s="73">
        <v>8</v>
      </c>
      <c r="G1499" s="73">
        <v>4</v>
      </c>
      <c r="H1499" s="73">
        <v>4</v>
      </c>
      <c r="I1499" s="73">
        <v>7</v>
      </c>
      <c r="J1499" s="73">
        <v>3</v>
      </c>
      <c r="K1499" s="73">
        <v>4</v>
      </c>
      <c r="L1499" s="73">
        <v>4</v>
      </c>
      <c r="M1499" s="73">
        <v>1</v>
      </c>
      <c r="N1499" s="73">
        <v>3</v>
      </c>
      <c r="O1499" s="73">
        <v>4</v>
      </c>
      <c r="P1499" s="73">
        <v>1</v>
      </c>
      <c r="Q1499" s="73">
        <v>3</v>
      </c>
      <c r="R1499" s="73">
        <v>6</v>
      </c>
      <c r="S1499" s="73">
        <v>3</v>
      </c>
      <c r="T1499" s="73">
        <v>3</v>
      </c>
      <c r="U1499" s="73">
        <v>5</v>
      </c>
      <c r="V1499" s="73">
        <v>2</v>
      </c>
      <c r="W1499" s="73">
        <v>3</v>
      </c>
    </row>
    <row r="1500" spans="3:23" ht="15" customHeight="1" outlineLevel="2">
      <c r="D1500" s="38" t="s">
        <v>1737</v>
      </c>
      <c r="E1500" s="233" t="s">
        <v>1738</v>
      </c>
      <c r="F1500" s="73">
        <v>1</v>
      </c>
      <c r="G1500" s="73">
        <v>0</v>
      </c>
      <c r="H1500" s="73">
        <v>1</v>
      </c>
      <c r="I1500" s="73">
        <v>1</v>
      </c>
      <c r="J1500" s="73">
        <v>0</v>
      </c>
      <c r="K1500" s="73">
        <v>1</v>
      </c>
      <c r="L1500" s="73">
        <v>1</v>
      </c>
      <c r="M1500" s="73">
        <v>0</v>
      </c>
      <c r="N1500" s="73">
        <v>1</v>
      </c>
      <c r="O1500" s="73">
        <v>1</v>
      </c>
      <c r="P1500" s="73">
        <v>0</v>
      </c>
      <c r="Q1500" s="73">
        <v>1</v>
      </c>
      <c r="R1500" s="73">
        <v>1</v>
      </c>
      <c r="S1500" s="73">
        <v>0</v>
      </c>
      <c r="T1500" s="73">
        <v>1</v>
      </c>
      <c r="U1500" s="73">
        <v>1</v>
      </c>
      <c r="V1500" s="73">
        <v>0</v>
      </c>
      <c r="W1500" s="73">
        <v>1</v>
      </c>
    </row>
    <row r="1501" spans="3:23" ht="15" customHeight="1" outlineLevel="2">
      <c r="D1501" s="38" t="s">
        <v>1739</v>
      </c>
      <c r="E1501" s="233" t="s">
        <v>1740</v>
      </c>
      <c r="F1501" s="73">
        <v>0</v>
      </c>
      <c r="G1501" s="73">
        <v>0</v>
      </c>
      <c r="H1501" s="73">
        <v>0</v>
      </c>
      <c r="I1501" s="73">
        <v>0</v>
      </c>
      <c r="J1501" s="73">
        <v>0</v>
      </c>
      <c r="K1501" s="73">
        <v>0</v>
      </c>
      <c r="L1501" s="73">
        <v>0</v>
      </c>
      <c r="M1501" s="73">
        <v>0</v>
      </c>
      <c r="N1501" s="73">
        <v>0</v>
      </c>
      <c r="O1501" s="73">
        <v>0</v>
      </c>
      <c r="P1501" s="73">
        <v>0</v>
      </c>
      <c r="Q1501" s="73">
        <v>0</v>
      </c>
      <c r="R1501" s="73">
        <v>0</v>
      </c>
      <c r="S1501" s="73">
        <v>0</v>
      </c>
      <c r="T1501" s="73">
        <v>0</v>
      </c>
      <c r="U1501" s="73">
        <v>0</v>
      </c>
      <c r="V1501" s="73">
        <v>0</v>
      </c>
      <c r="W1501" s="73">
        <v>0</v>
      </c>
    </row>
    <row r="1502" spans="3:23" ht="15" customHeight="1" outlineLevel="2">
      <c r="D1502" s="38" t="s">
        <v>1741</v>
      </c>
      <c r="E1502" s="233" t="s">
        <v>1742</v>
      </c>
      <c r="F1502" s="73">
        <v>0</v>
      </c>
      <c r="G1502" s="73">
        <v>0</v>
      </c>
      <c r="H1502" s="73">
        <v>0</v>
      </c>
      <c r="I1502" s="73">
        <v>0</v>
      </c>
      <c r="J1502" s="73">
        <v>0</v>
      </c>
      <c r="K1502" s="73">
        <v>0</v>
      </c>
      <c r="L1502" s="73">
        <v>0</v>
      </c>
      <c r="M1502" s="73">
        <v>0</v>
      </c>
      <c r="N1502" s="73">
        <v>0</v>
      </c>
      <c r="O1502" s="73">
        <v>0</v>
      </c>
      <c r="P1502" s="73">
        <v>0</v>
      </c>
      <c r="Q1502" s="73">
        <v>0</v>
      </c>
      <c r="R1502" s="73">
        <v>0</v>
      </c>
      <c r="S1502" s="73">
        <v>0</v>
      </c>
      <c r="T1502" s="73">
        <v>0</v>
      </c>
      <c r="U1502" s="73">
        <v>0</v>
      </c>
      <c r="V1502" s="73">
        <v>0</v>
      </c>
      <c r="W1502" s="73">
        <v>0</v>
      </c>
    </row>
    <row r="1503" spans="3:23" ht="15" customHeight="1" outlineLevel="2">
      <c r="D1503" s="38" t="s">
        <v>1743</v>
      </c>
      <c r="E1503" s="233" t="s">
        <v>1744</v>
      </c>
      <c r="F1503" s="73">
        <v>0</v>
      </c>
      <c r="G1503" s="73">
        <v>0</v>
      </c>
      <c r="H1503" s="73">
        <v>0</v>
      </c>
      <c r="I1503" s="73">
        <v>0</v>
      </c>
      <c r="J1503" s="73">
        <v>0</v>
      </c>
      <c r="K1503" s="73">
        <v>0</v>
      </c>
      <c r="L1503" s="73">
        <v>0</v>
      </c>
      <c r="M1503" s="73">
        <v>0</v>
      </c>
      <c r="N1503" s="73">
        <v>0</v>
      </c>
      <c r="O1503" s="73">
        <v>0</v>
      </c>
      <c r="P1503" s="73">
        <v>0</v>
      </c>
      <c r="Q1503" s="73">
        <v>0</v>
      </c>
      <c r="R1503" s="73">
        <v>0</v>
      </c>
      <c r="S1503" s="73">
        <v>0</v>
      </c>
      <c r="T1503" s="73">
        <v>0</v>
      </c>
      <c r="U1503" s="73">
        <v>0</v>
      </c>
      <c r="V1503" s="73">
        <v>0</v>
      </c>
      <c r="W1503" s="73">
        <v>0</v>
      </c>
    </row>
    <row r="1504" spans="3:23" ht="15" customHeight="1" outlineLevel="2">
      <c r="D1504" s="38" t="s">
        <v>1745</v>
      </c>
      <c r="E1504" s="233" t="s">
        <v>1746</v>
      </c>
      <c r="F1504" s="73">
        <v>0</v>
      </c>
      <c r="G1504" s="73">
        <v>0</v>
      </c>
      <c r="H1504" s="73">
        <v>0</v>
      </c>
      <c r="I1504" s="73">
        <v>0</v>
      </c>
      <c r="J1504" s="73">
        <v>0</v>
      </c>
      <c r="K1504" s="73">
        <v>0</v>
      </c>
      <c r="L1504" s="73">
        <v>0</v>
      </c>
      <c r="M1504" s="73">
        <v>0</v>
      </c>
      <c r="N1504" s="73">
        <v>0</v>
      </c>
      <c r="O1504" s="73">
        <v>0</v>
      </c>
      <c r="P1504" s="73">
        <v>0</v>
      </c>
      <c r="Q1504" s="73">
        <v>0</v>
      </c>
      <c r="R1504" s="73">
        <v>0</v>
      </c>
      <c r="S1504" s="73">
        <v>0</v>
      </c>
      <c r="T1504" s="73">
        <v>0</v>
      </c>
      <c r="U1504" s="73">
        <v>0</v>
      </c>
      <c r="V1504" s="73">
        <v>0</v>
      </c>
      <c r="W1504" s="73">
        <v>0</v>
      </c>
    </row>
    <row r="1505" spans="3:23" ht="15" customHeight="1" outlineLevel="2">
      <c r="D1505" s="38" t="s">
        <v>1747</v>
      </c>
      <c r="E1505" s="233" t="s">
        <v>1748</v>
      </c>
      <c r="F1505" s="73">
        <v>0</v>
      </c>
      <c r="G1505" s="73">
        <v>0</v>
      </c>
      <c r="H1505" s="73">
        <v>0</v>
      </c>
      <c r="I1505" s="73">
        <v>0</v>
      </c>
      <c r="J1505" s="73">
        <v>0</v>
      </c>
      <c r="K1505" s="73">
        <v>0</v>
      </c>
      <c r="L1505" s="73">
        <v>0</v>
      </c>
      <c r="M1505" s="73">
        <v>0</v>
      </c>
      <c r="N1505" s="73">
        <v>0</v>
      </c>
      <c r="O1505" s="73">
        <v>0</v>
      </c>
      <c r="P1505" s="73">
        <v>0</v>
      </c>
      <c r="Q1505" s="73">
        <v>0</v>
      </c>
      <c r="R1505" s="73">
        <v>0</v>
      </c>
      <c r="S1505" s="73">
        <v>0</v>
      </c>
      <c r="T1505" s="73">
        <v>0</v>
      </c>
      <c r="U1505" s="73">
        <v>0</v>
      </c>
      <c r="V1505" s="73">
        <v>0</v>
      </c>
      <c r="W1505" s="73">
        <v>0</v>
      </c>
    </row>
    <row r="1506" spans="3:23" ht="15" customHeight="1" outlineLevel="2">
      <c r="D1506" s="38" t="s">
        <v>1749</v>
      </c>
      <c r="E1506" s="233" t="s">
        <v>1750</v>
      </c>
      <c r="F1506" s="73">
        <v>0</v>
      </c>
      <c r="G1506" s="73">
        <v>0</v>
      </c>
      <c r="H1506" s="73">
        <v>0</v>
      </c>
      <c r="I1506" s="73">
        <v>0</v>
      </c>
      <c r="J1506" s="73">
        <v>0</v>
      </c>
      <c r="K1506" s="73">
        <v>0</v>
      </c>
      <c r="L1506" s="73">
        <v>0</v>
      </c>
      <c r="M1506" s="73">
        <v>0</v>
      </c>
      <c r="N1506" s="73">
        <v>0</v>
      </c>
      <c r="O1506" s="73">
        <v>0</v>
      </c>
      <c r="P1506" s="73">
        <v>0</v>
      </c>
      <c r="Q1506" s="73">
        <v>0</v>
      </c>
      <c r="R1506" s="73">
        <v>0</v>
      </c>
      <c r="S1506" s="73">
        <v>0</v>
      </c>
      <c r="T1506" s="73">
        <v>0</v>
      </c>
      <c r="U1506" s="73">
        <v>0</v>
      </c>
      <c r="V1506" s="73">
        <v>0</v>
      </c>
      <c r="W1506" s="73">
        <v>0</v>
      </c>
    </row>
    <row r="1507" spans="3:23" ht="15" customHeight="1" outlineLevel="2">
      <c r="D1507" s="38" t="s">
        <v>1751</v>
      </c>
      <c r="E1507" s="233" t="s">
        <v>1752</v>
      </c>
      <c r="F1507" s="73">
        <v>0</v>
      </c>
      <c r="G1507" s="73">
        <v>0</v>
      </c>
      <c r="H1507" s="73">
        <v>0</v>
      </c>
      <c r="I1507" s="73">
        <v>0</v>
      </c>
      <c r="J1507" s="73">
        <v>0</v>
      </c>
      <c r="K1507" s="73">
        <v>0</v>
      </c>
      <c r="L1507" s="73">
        <v>0</v>
      </c>
      <c r="M1507" s="73">
        <v>0</v>
      </c>
      <c r="N1507" s="73">
        <v>0</v>
      </c>
      <c r="O1507" s="73">
        <v>0</v>
      </c>
      <c r="P1507" s="73">
        <v>0</v>
      </c>
      <c r="Q1507" s="73">
        <v>0</v>
      </c>
      <c r="R1507" s="73">
        <v>0</v>
      </c>
      <c r="S1507" s="73">
        <v>0</v>
      </c>
      <c r="T1507" s="73">
        <v>0</v>
      </c>
      <c r="U1507" s="73">
        <v>0</v>
      </c>
      <c r="V1507" s="73">
        <v>0</v>
      </c>
      <c r="W1507" s="73">
        <v>0</v>
      </c>
    </row>
    <row r="1508" spans="3:23" ht="15" customHeight="1" outlineLevel="2">
      <c r="D1508" s="38" t="s">
        <v>1753</v>
      </c>
      <c r="E1508" s="233" t="s">
        <v>1754</v>
      </c>
      <c r="F1508" s="73">
        <v>0</v>
      </c>
      <c r="G1508" s="73">
        <v>0</v>
      </c>
      <c r="H1508" s="73">
        <v>0</v>
      </c>
      <c r="I1508" s="73">
        <v>0</v>
      </c>
      <c r="J1508" s="73">
        <v>0</v>
      </c>
      <c r="K1508" s="73">
        <v>0</v>
      </c>
      <c r="L1508" s="73">
        <v>0</v>
      </c>
      <c r="M1508" s="73">
        <v>0</v>
      </c>
      <c r="N1508" s="73">
        <v>0</v>
      </c>
      <c r="O1508" s="73">
        <v>0</v>
      </c>
      <c r="P1508" s="73">
        <v>0</v>
      </c>
      <c r="Q1508" s="73">
        <v>0</v>
      </c>
      <c r="R1508" s="73">
        <v>0</v>
      </c>
      <c r="S1508" s="73">
        <v>0</v>
      </c>
      <c r="T1508" s="73">
        <v>0</v>
      </c>
      <c r="U1508" s="73">
        <v>0</v>
      </c>
      <c r="V1508" s="73">
        <v>0</v>
      </c>
      <c r="W1508" s="73">
        <v>0</v>
      </c>
    </row>
    <row r="1509" spans="3:23" ht="15" customHeight="1" outlineLevel="2">
      <c r="D1509" s="38" t="s">
        <v>1755</v>
      </c>
      <c r="E1509" s="233" t="s">
        <v>1756</v>
      </c>
      <c r="F1509" s="73">
        <v>0</v>
      </c>
      <c r="G1509" s="73">
        <v>0</v>
      </c>
      <c r="H1509" s="73">
        <v>0</v>
      </c>
      <c r="I1509" s="73">
        <v>0</v>
      </c>
      <c r="J1509" s="73">
        <v>0</v>
      </c>
      <c r="K1509" s="73">
        <v>0</v>
      </c>
      <c r="L1509" s="73">
        <v>0</v>
      </c>
      <c r="M1509" s="73">
        <v>0</v>
      </c>
      <c r="N1509" s="73">
        <v>0</v>
      </c>
      <c r="O1509" s="73">
        <v>0</v>
      </c>
      <c r="P1509" s="73">
        <v>0</v>
      </c>
      <c r="Q1509" s="73">
        <v>0</v>
      </c>
      <c r="R1509" s="73">
        <v>0</v>
      </c>
      <c r="S1509" s="73">
        <v>0</v>
      </c>
      <c r="T1509" s="73">
        <v>0</v>
      </c>
      <c r="U1509" s="73">
        <v>0</v>
      </c>
      <c r="V1509" s="73">
        <v>0</v>
      </c>
      <c r="W1509" s="73">
        <v>0</v>
      </c>
    </row>
    <row r="1510" spans="3:23" ht="15" customHeight="1" outlineLevel="2">
      <c r="D1510" s="38" t="s">
        <v>1757</v>
      </c>
      <c r="E1510" s="233" t="s">
        <v>1758</v>
      </c>
      <c r="F1510" s="73">
        <v>10</v>
      </c>
      <c r="G1510" s="73">
        <v>8</v>
      </c>
      <c r="H1510" s="73">
        <v>2</v>
      </c>
      <c r="I1510" s="73">
        <v>9</v>
      </c>
      <c r="J1510" s="73">
        <v>7</v>
      </c>
      <c r="K1510" s="73">
        <v>2</v>
      </c>
      <c r="L1510" s="73">
        <v>6</v>
      </c>
      <c r="M1510" s="73">
        <v>5</v>
      </c>
      <c r="N1510" s="73">
        <v>1</v>
      </c>
      <c r="O1510" s="73">
        <v>6</v>
      </c>
      <c r="P1510" s="73">
        <v>5</v>
      </c>
      <c r="Q1510" s="73">
        <v>1</v>
      </c>
      <c r="R1510" s="73">
        <v>3</v>
      </c>
      <c r="S1510" s="73">
        <v>2</v>
      </c>
      <c r="T1510" s="73">
        <v>1</v>
      </c>
      <c r="U1510" s="73">
        <v>4</v>
      </c>
      <c r="V1510" s="73">
        <v>2</v>
      </c>
      <c r="W1510" s="73">
        <v>2</v>
      </c>
    </row>
    <row r="1511" spans="3:23" ht="15" customHeight="1" outlineLevel="2">
      <c r="D1511" s="38" t="s">
        <v>1759</v>
      </c>
      <c r="E1511" s="233" t="s">
        <v>1760</v>
      </c>
      <c r="F1511" s="73">
        <v>3</v>
      </c>
      <c r="G1511" s="73">
        <v>2</v>
      </c>
      <c r="H1511" s="73">
        <v>1</v>
      </c>
      <c r="I1511" s="73">
        <v>3</v>
      </c>
      <c r="J1511" s="73">
        <v>1</v>
      </c>
      <c r="K1511" s="73">
        <v>2</v>
      </c>
      <c r="L1511" s="73">
        <v>2</v>
      </c>
      <c r="M1511" s="73">
        <v>1</v>
      </c>
      <c r="N1511" s="73">
        <v>1</v>
      </c>
      <c r="O1511" s="73">
        <v>2</v>
      </c>
      <c r="P1511" s="73">
        <v>1</v>
      </c>
      <c r="Q1511" s="73">
        <v>1</v>
      </c>
      <c r="R1511" s="73">
        <v>2</v>
      </c>
      <c r="S1511" s="73">
        <v>1</v>
      </c>
      <c r="T1511" s="73">
        <v>1</v>
      </c>
      <c r="U1511" s="73">
        <v>1</v>
      </c>
      <c r="V1511" s="73">
        <v>0</v>
      </c>
      <c r="W1511" s="73">
        <v>1</v>
      </c>
    </row>
    <row r="1512" spans="3:23" ht="15" customHeight="1" outlineLevel="2">
      <c r="D1512" s="38" t="s">
        <v>1761</v>
      </c>
      <c r="E1512" s="233" t="s">
        <v>1762</v>
      </c>
      <c r="F1512" s="73">
        <v>0</v>
      </c>
      <c r="G1512" s="73">
        <v>0</v>
      </c>
      <c r="H1512" s="73">
        <v>0</v>
      </c>
      <c r="I1512" s="73">
        <v>0</v>
      </c>
      <c r="J1512" s="73">
        <v>0</v>
      </c>
      <c r="K1512" s="73">
        <v>0</v>
      </c>
      <c r="L1512" s="73">
        <v>0</v>
      </c>
      <c r="M1512" s="73">
        <v>0</v>
      </c>
      <c r="N1512" s="73">
        <v>0</v>
      </c>
      <c r="O1512" s="73">
        <v>0</v>
      </c>
      <c r="P1512" s="73">
        <v>0</v>
      </c>
      <c r="Q1512" s="73">
        <v>0</v>
      </c>
      <c r="R1512" s="73">
        <v>0</v>
      </c>
      <c r="S1512" s="73">
        <v>0</v>
      </c>
      <c r="T1512" s="73">
        <v>0</v>
      </c>
      <c r="U1512" s="73">
        <v>0</v>
      </c>
      <c r="V1512" s="73">
        <v>0</v>
      </c>
      <c r="W1512" s="73">
        <v>0</v>
      </c>
    </row>
    <row r="1513" spans="3:23" ht="15" customHeight="1" outlineLevel="2">
      <c r="D1513" s="38" t="s">
        <v>1763</v>
      </c>
      <c r="E1513" s="233" t="s">
        <v>1764</v>
      </c>
      <c r="F1513" s="73">
        <v>0</v>
      </c>
      <c r="G1513" s="73">
        <v>0</v>
      </c>
      <c r="H1513" s="73">
        <v>0</v>
      </c>
      <c r="I1513" s="73">
        <v>0</v>
      </c>
      <c r="J1513" s="73">
        <v>0</v>
      </c>
      <c r="K1513" s="73">
        <v>0</v>
      </c>
      <c r="L1513" s="73">
        <v>0</v>
      </c>
      <c r="M1513" s="73">
        <v>0</v>
      </c>
      <c r="N1513" s="73">
        <v>0</v>
      </c>
      <c r="O1513" s="73">
        <v>0</v>
      </c>
      <c r="P1513" s="73">
        <v>0</v>
      </c>
      <c r="Q1513" s="73">
        <v>0</v>
      </c>
      <c r="R1513" s="73">
        <v>0</v>
      </c>
      <c r="S1513" s="73">
        <v>0</v>
      </c>
      <c r="T1513" s="73">
        <v>0</v>
      </c>
      <c r="U1513" s="73">
        <v>0</v>
      </c>
      <c r="V1513" s="73">
        <v>0</v>
      </c>
      <c r="W1513" s="73">
        <v>0</v>
      </c>
    </row>
    <row r="1514" spans="3:23" ht="15" customHeight="1" outlineLevel="2">
      <c r="D1514" s="38" t="s">
        <v>1765</v>
      </c>
      <c r="E1514" s="233" t="s">
        <v>1766</v>
      </c>
      <c r="F1514" s="73">
        <v>0</v>
      </c>
      <c r="G1514" s="73">
        <v>0</v>
      </c>
      <c r="H1514" s="73">
        <v>0</v>
      </c>
      <c r="I1514" s="73">
        <v>0</v>
      </c>
      <c r="J1514" s="73">
        <v>0</v>
      </c>
      <c r="K1514" s="73">
        <v>0</v>
      </c>
      <c r="L1514" s="73">
        <v>0</v>
      </c>
      <c r="M1514" s="73">
        <v>0</v>
      </c>
      <c r="N1514" s="73">
        <v>0</v>
      </c>
      <c r="O1514" s="73">
        <v>0</v>
      </c>
      <c r="P1514" s="73">
        <v>0</v>
      </c>
      <c r="Q1514" s="73">
        <v>0</v>
      </c>
      <c r="R1514" s="73">
        <v>0</v>
      </c>
      <c r="S1514" s="73">
        <v>0</v>
      </c>
      <c r="T1514" s="73">
        <v>0</v>
      </c>
      <c r="U1514" s="73">
        <v>0</v>
      </c>
      <c r="V1514" s="73">
        <v>0</v>
      </c>
      <c r="W1514" s="73">
        <v>0</v>
      </c>
    </row>
    <row r="1515" spans="3:23" ht="15" customHeight="1" outlineLevel="2">
      <c r="D1515" s="38" t="s">
        <v>1767</v>
      </c>
      <c r="E1515" s="233" t="s">
        <v>1768</v>
      </c>
      <c r="F1515" s="73">
        <v>1</v>
      </c>
      <c r="G1515" s="73">
        <v>0</v>
      </c>
      <c r="H1515" s="73">
        <v>1</v>
      </c>
      <c r="I1515" s="73">
        <v>1</v>
      </c>
      <c r="J1515" s="73">
        <v>0</v>
      </c>
      <c r="K1515" s="73">
        <v>1</v>
      </c>
      <c r="L1515" s="73">
        <v>1</v>
      </c>
      <c r="M1515" s="73">
        <v>0</v>
      </c>
      <c r="N1515" s="73">
        <v>1</v>
      </c>
      <c r="O1515" s="73">
        <v>1</v>
      </c>
      <c r="P1515" s="73">
        <v>0</v>
      </c>
      <c r="Q1515" s="73">
        <v>1</v>
      </c>
      <c r="R1515" s="73">
        <v>0</v>
      </c>
      <c r="S1515" s="73">
        <v>0</v>
      </c>
      <c r="T1515" s="73">
        <v>0</v>
      </c>
      <c r="U1515" s="73">
        <v>0</v>
      </c>
      <c r="V1515" s="73">
        <v>0</v>
      </c>
      <c r="W1515" s="73">
        <v>0</v>
      </c>
    </row>
    <row r="1516" spans="3:23" ht="15" customHeight="1" outlineLevel="2">
      <c r="D1516" s="38" t="s">
        <v>1769</v>
      </c>
      <c r="E1516" s="233" t="s">
        <v>1770</v>
      </c>
      <c r="F1516" s="73">
        <v>0</v>
      </c>
      <c r="G1516" s="73">
        <v>0</v>
      </c>
      <c r="H1516" s="73">
        <v>0</v>
      </c>
      <c r="I1516" s="73">
        <v>0</v>
      </c>
      <c r="J1516" s="73">
        <v>0</v>
      </c>
      <c r="K1516" s="73">
        <v>0</v>
      </c>
      <c r="L1516" s="73">
        <v>0</v>
      </c>
      <c r="M1516" s="73">
        <v>0</v>
      </c>
      <c r="N1516" s="73">
        <v>0</v>
      </c>
      <c r="O1516" s="73">
        <v>0</v>
      </c>
      <c r="P1516" s="73">
        <v>0</v>
      </c>
      <c r="Q1516" s="73">
        <v>0</v>
      </c>
      <c r="R1516" s="73">
        <v>0</v>
      </c>
      <c r="S1516" s="73">
        <v>0</v>
      </c>
      <c r="T1516" s="73">
        <v>0</v>
      </c>
      <c r="U1516" s="73">
        <v>0</v>
      </c>
      <c r="V1516" s="73">
        <v>0</v>
      </c>
      <c r="W1516" s="73">
        <v>0</v>
      </c>
    </row>
    <row r="1517" spans="3:23" ht="15" customHeight="1" outlineLevel="2">
      <c r="D1517" s="38" t="s">
        <v>1771</v>
      </c>
      <c r="E1517" s="233" t="s">
        <v>1772</v>
      </c>
      <c r="F1517" s="73">
        <v>0</v>
      </c>
      <c r="G1517" s="73">
        <v>0</v>
      </c>
      <c r="H1517" s="73">
        <v>0</v>
      </c>
      <c r="I1517" s="73">
        <v>0</v>
      </c>
      <c r="J1517" s="73">
        <v>0</v>
      </c>
      <c r="K1517" s="73">
        <v>0</v>
      </c>
      <c r="L1517" s="73">
        <v>0</v>
      </c>
      <c r="M1517" s="73">
        <v>0</v>
      </c>
      <c r="N1517" s="73">
        <v>0</v>
      </c>
      <c r="O1517" s="73">
        <v>0</v>
      </c>
      <c r="P1517" s="73">
        <v>0</v>
      </c>
      <c r="Q1517" s="73">
        <v>0</v>
      </c>
      <c r="R1517" s="73">
        <v>0</v>
      </c>
      <c r="S1517" s="73">
        <v>0</v>
      </c>
      <c r="T1517" s="73">
        <v>0</v>
      </c>
      <c r="U1517" s="73">
        <v>0</v>
      </c>
      <c r="V1517" s="73">
        <v>0</v>
      </c>
      <c r="W1517" s="73">
        <v>0</v>
      </c>
    </row>
    <row r="1518" spans="3:23" ht="15" customHeight="1" outlineLevel="1">
      <c r="C1518" s="231" t="s">
        <v>1773</v>
      </c>
      <c r="E1518" s="230" t="s">
        <v>1774</v>
      </c>
      <c r="F1518" s="73">
        <v>55</v>
      </c>
      <c r="G1518" s="73">
        <v>8</v>
      </c>
      <c r="H1518" s="73">
        <v>47</v>
      </c>
      <c r="I1518" s="73">
        <v>45</v>
      </c>
      <c r="J1518" s="73">
        <v>7</v>
      </c>
      <c r="K1518" s="73">
        <v>38</v>
      </c>
      <c r="L1518" s="73">
        <v>35</v>
      </c>
      <c r="M1518" s="73">
        <v>9</v>
      </c>
      <c r="N1518" s="73">
        <v>26</v>
      </c>
      <c r="O1518" s="73">
        <v>35</v>
      </c>
      <c r="P1518" s="73">
        <v>9</v>
      </c>
      <c r="Q1518" s="73">
        <v>26</v>
      </c>
      <c r="R1518" s="73">
        <v>28</v>
      </c>
      <c r="S1518" s="73">
        <v>6</v>
      </c>
      <c r="T1518" s="73">
        <v>22</v>
      </c>
      <c r="U1518" s="73">
        <v>29</v>
      </c>
      <c r="V1518" s="73">
        <v>9</v>
      </c>
      <c r="W1518" s="73">
        <v>20</v>
      </c>
    </row>
    <row r="1519" spans="3:23" ht="15" customHeight="1" outlineLevel="2">
      <c r="D1519" s="38" t="s">
        <v>1775</v>
      </c>
      <c r="E1519" s="233" t="s">
        <v>1776</v>
      </c>
      <c r="F1519" s="73">
        <v>32</v>
      </c>
      <c r="G1519" s="73">
        <v>2</v>
      </c>
      <c r="H1519" s="73">
        <v>30</v>
      </c>
      <c r="I1519" s="73">
        <v>26</v>
      </c>
      <c r="J1519" s="73">
        <v>2</v>
      </c>
      <c r="K1519" s="73">
        <v>24</v>
      </c>
      <c r="L1519" s="73">
        <v>21</v>
      </c>
      <c r="M1519" s="73">
        <v>2</v>
      </c>
      <c r="N1519" s="73">
        <v>19</v>
      </c>
      <c r="O1519" s="73">
        <v>21</v>
      </c>
      <c r="P1519" s="73">
        <v>2</v>
      </c>
      <c r="Q1519" s="73">
        <v>19</v>
      </c>
      <c r="R1519" s="73">
        <v>18</v>
      </c>
      <c r="S1519" s="73">
        <v>2</v>
      </c>
      <c r="T1519" s="73">
        <v>16</v>
      </c>
      <c r="U1519" s="73">
        <v>19</v>
      </c>
      <c r="V1519" s="73">
        <v>3</v>
      </c>
      <c r="W1519" s="73">
        <v>16</v>
      </c>
    </row>
    <row r="1520" spans="3:23" ht="15" customHeight="1" outlineLevel="2">
      <c r="D1520" s="38" t="s">
        <v>1777</v>
      </c>
      <c r="E1520" s="233" t="s">
        <v>1778</v>
      </c>
      <c r="F1520" s="73">
        <v>7</v>
      </c>
      <c r="G1520" s="73">
        <v>1</v>
      </c>
      <c r="H1520" s="73">
        <v>6</v>
      </c>
      <c r="I1520" s="73">
        <v>7</v>
      </c>
      <c r="J1520" s="73">
        <v>1</v>
      </c>
      <c r="K1520" s="73">
        <v>6</v>
      </c>
      <c r="L1520" s="73">
        <v>7</v>
      </c>
      <c r="M1520" s="73">
        <v>2</v>
      </c>
      <c r="N1520" s="73">
        <v>5</v>
      </c>
      <c r="O1520" s="73">
        <v>7</v>
      </c>
      <c r="P1520" s="73">
        <v>2</v>
      </c>
      <c r="Q1520" s="73">
        <v>5</v>
      </c>
      <c r="R1520" s="73">
        <v>7</v>
      </c>
      <c r="S1520" s="73">
        <v>2</v>
      </c>
      <c r="T1520" s="73">
        <v>5</v>
      </c>
      <c r="U1520" s="73">
        <v>6</v>
      </c>
      <c r="V1520" s="73">
        <v>2</v>
      </c>
      <c r="W1520" s="73">
        <v>4</v>
      </c>
    </row>
    <row r="1521" spans="3:23" ht="15" customHeight="1" outlineLevel="2">
      <c r="D1521" s="38" t="s">
        <v>1779</v>
      </c>
      <c r="E1521" s="233" t="s">
        <v>1780</v>
      </c>
      <c r="F1521" s="73">
        <v>11</v>
      </c>
      <c r="G1521" s="73">
        <v>3</v>
      </c>
      <c r="H1521" s="73">
        <v>8</v>
      </c>
      <c r="I1521" s="73">
        <v>8</v>
      </c>
      <c r="J1521" s="73">
        <v>2</v>
      </c>
      <c r="K1521" s="73">
        <v>6</v>
      </c>
      <c r="L1521" s="73">
        <v>3</v>
      </c>
      <c r="M1521" s="73">
        <v>2</v>
      </c>
      <c r="N1521" s="73">
        <v>1</v>
      </c>
      <c r="O1521" s="73">
        <v>3</v>
      </c>
      <c r="P1521" s="73">
        <v>2</v>
      </c>
      <c r="Q1521" s="73">
        <v>1</v>
      </c>
      <c r="R1521" s="73">
        <v>1</v>
      </c>
      <c r="S1521" s="73">
        <v>1</v>
      </c>
      <c r="T1521" s="73">
        <v>0</v>
      </c>
      <c r="U1521" s="73">
        <v>1</v>
      </c>
      <c r="V1521" s="73">
        <v>1</v>
      </c>
      <c r="W1521" s="73">
        <v>0</v>
      </c>
    </row>
    <row r="1522" spans="3:23" ht="15" customHeight="1" outlineLevel="2">
      <c r="D1522" s="38" t="s">
        <v>1781</v>
      </c>
      <c r="E1522" s="233" t="s">
        <v>1782</v>
      </c>
      <c r="F1522" s="73">
        <v>2</v>
      </c>
      <c r="G1522" s="73">
        <v>2</v>
      </c>
      <c r="H1522" s="73">
        <v>0</v>
      </c>
      <c r="I1522" s="73">
        <v>2</v>
      </c>
      <c r="J1522" s="73">
        <v>2</v>
      </c>
      <c r="K1522" s="73">
        <v>0</v>
      </c>
      <c r="L1522" s="73">
        <v>2</v>
      </c>
      <c r="M1522" s="73">
        <v>2</v>
      </c>
      <c r="N1522" s="73">
        <v>0</v>
      </c>
      <c r="O1522" s="73">
        <v>2</v>
      </c>
      <c r="P1522" s="73">
        <v>2</v>
      </c>
      <c r="Q1522" s="73">
        <v>0</v>
      </c>
      <c r="R1522" s="73">
        <v>1</v>
      </c>
      <c r="S1522" s="73">
        <v>1</v>
      </c>
      <c r="T1522" s="73">
        <v>0</v>
      </c>
      <c r="U1522" s="73">
        <v>2</v>
      </c>
      <c r="V1522" s="73">
        <v>2</v>
      </c>
      <c r="W1522" s="73">
        <v>0</v>
      </c>
    </row>
    <row r="1523" spans="3:23" ht="15" customHeight="1" outlineLevel="2">
      <c r="D1523" s="38" t="s">
        <v>1783</v>
      </c>
      <c r="E1523" s="233" t="s">
        <v>1784</v>
      </c>
      <c r="F1523" s="73">
        <v>0</v>
      </c>
      <c r="G1523" s="73">
        <v>0</v>
      </c>
      <c r="H1523" s="73">
        <v>0</v>
      </c>
      <c r="I1523" s="73">
        <v>0</v>
      </c>
      <c r="J1523" s="73">
        <v>0</v>
      </c>
      <c r="K1523" s="73">
        <v>0</v>
      </c>
      <c r="L1523" s="73">
        <v>1</v>
      </c>
      <c r="M1523" s="73">
        <v>1</v>
      </c>
      <c r="N1523" s="73">
        <v>0</v>
      </c>
      <c r="O1523" s="73">
        <v>1</v>
      </c>
      <c r="P1523" s="73">
        <v>1</v>
      </c>
      <c r="Q1523" s="73">
        <v>0</v>
      </c>
      <c r="R1523" s="73">
        <v>0</v>
      </c>
      <c r="S1523" s="73">
        <v>0</v>
      </c>
      <c r="T1523" s="73">
        <v>0</v>
      </c>
      <c r="U1523" s="73">
        <v>1</v>
      </c>
      <c r="V1523" s="73">
        <v>1</v>
      </c>
      <c r="W1523" s="73">
        <v>0</v>
      </c>
    </row>
    <row r="1524" spans="3:23" ht="15" customHeight="1" outlineLevel="2">
      <c r="D1524" s="38" t="s">
        <v>1785</v>
      </c>
      <c r="E1524" s="233" t="s">
        <v>1786</v>
      </c>
      <c r="F1524" s="73">
        <v>3</v>
      </c>
      <c r="G1524" s="73">
        <v>0</v>
      </c>
      <c r="H1524" s="73">
        <v>3</v>
      </c>
      <c r="I1524" s="73">
        <v>2</v>
      </c>
      <c r="J1524" s="73">
        <v>0</v>
      </c>
      <c r="K1524" s="73">
        <v>2</v>
      </c>
      <c r="L1524" s="73">
        <v>1</v>
      </c>
      <c r="M1524" s="73">
        <v>0</v>
      </c>
      <c r="N1524" s="73">
        <v>1</v>
      </c>
      <c r="O1524" s="73">
        <v>1</v>
      </c>
      <c r="P1524" s="73">
        <v>0</v>
      </c>
      <c r="Q1524" s="73">
        <v>1</v>
      </c>
      <c r="R1524" s="73">
        <v>1</v>
      </c>
      <c r="S1524" s="73">
        <v>0</v>
      </c>
      <c r="T1524" s="73">
        <v>1</v>
      </c>
      <c r="U1524" s="73">
        <v>0</v>
      </c>
      <c r="V1524" s="73">
        <v>0</v>
      </c>
      <c r="W1524" s="73">
        <v>0</v>
      </c>
    </row>
    <row r="1525" spans="3:23" ht="15" customHeight="1" outlineLevel="2">
      <c r="D1525" s="38" t="s">
        <v>1787</v>
      </c>
      <c r="E1525" s="233" t="s">
        <v>1788</v>
      </c>
      <c r="F1525" s="73">
        <v>0</v>
      </c>
      <c r="G1525" s="73">
        <v>0</v>
      </c>
      <c r="H1525" s="73">
        <v>0</v>
      </c>
      <c r="I1525" s="73">
        <v>0</v>
      </c>
      <c r="J1525" s="73">
        <v>0</v>
      </c>
      <c r="K1525" s="73">
        <v>0</v>
      </c>
      <c r="L1525" s="73">
        <v>0</v>
      </c>
      <c r="M1525" s="73">
        <v>0</v>
      </c>
      <c r="N1525" s="73">
        <v>0</v>
      </c>
      <c r="O1525" s="73">
        <v>0</v>
      </c>
      <c r="P1525" s="73">
        <v>0</v>
      </c>
      <c r="Q1525" s="73">
        <v>0</v>
      </c>
      <c r="R1525" s="73">
        <v>0</v>
      </c>
      <c r="S1525" s="73">
        <v>0</v>
      </c>
      <c r="T1525" s="73">
        <v>0</v>
      </c>
      <c r="U1525" s="73">
        <v>0</v>
      </c>
      <c r="V1525" s="73">
        <v>0</v>
      </c>
      <c r="W1525" s="73">
        <v>0</v>
      </c>
    </row>
    <row r="1526" spans="3:23" ht="15" customHeight="1" outlineLevel="1">
      <c r="C1526" s="231" t="s">
        <v>1789</v>
      </c>
      <c r="E1526" s="230" t="s">
        <v>1790</v>
      </c>
      <c r="F1526" s="73">
        <v>69</v>
      </c>
      <c r="G1526" s="73">
        <v>37</v>
      </c>
      <c r="H1526" s="73">
        <v>32</v>
      </c>
      <c r="I1526" s="73">
        <v>63</v>
      </c>
      <c r="J1526" s="73">
        <v>37</v>
      </c>
      <c r="K1526" s="73">
        <v>26</v>
      </c>
      <c r="L1526" s="73">
        <v>59</v>
      </c>
      <c r="M1526" s="73">
        <v>34</v>
      </c>
      <c r="N1526" s="73">
        <v>25</v>
      </c>
      <c r="O1526" s="73">
        <v>59</v>
      </c>
      <c r="P1526" s="73">
        <v>34</v>
      </c>
      <c r="Q1526" s="73">
        <v>25</v>
      </c>
      <c r="R1526" s="73">
        <v>48</v>
      </c>
      <c r="S1526" s="73">
        <v>29</v>
      </c>
      <c r="T1526" s="73">
        <v>19</v>
      </c>
      <c r="U1526" s="73">
        <v>37</v>
      </c>
      <c r="V1526" s="73">
        <v>19</v>
      </c>
      <c r="W1526" s="73">
        <v>18</v>
      </c>
    </row>
    <row r="1527" spans="3:23" ht="15" customHeight="1" outlineLevel="2">
      <c r="D1527" s="38" t="s">
        <v>1791</v>
      </c>
      <c r="E1527" s="233" t="s">
        <v>1792</v>
      </c>
      <c r="F1527" s="73">
        <v>11</v>
      </c>
      <c r="G1527" s="73">
        <v>10</v>
      </c>
      <c r="H1527" s="73">
        <v>1</v>
      </c>
      <c r="I1527" s="73">
        <v>11</v>
      </c>
      <c r="J1527" s="73">
        <v>10</v>
      </c>
      <c r="K1527" s="73">
        <v>1</v>
      </c>
      <c r="L1527" s="73">
        <v>9</v>
      </c>
      <c r="M1527" s="73">
        <v>8</v>
      </c>
      <c r="N1527" s="73">
        <v>1</v>
      </c>
      <c r="O1527" s="73">
        <v>9</v>
      </c>
      <c r="P1527" s="73">
        <v>8</v>
      </c>
      <c r="Q1527" s="73">
        <v>1</v>
      </c>
      <c r="R1527" s="73">
        <v>8</v>
      </c>
      <c r="S1527" s="73">
        <v>7</v>
      </c>
      <c r="T1527" s="73">
        <v>1</v>
      </c>
      <c r="U1527" s="73">
        <v>8</v>
      </c>
      <c r="V1527" s="73">
        <v>7</v>
      </c>
      <c r="W1527" s="73">
        <v>1</v>
      </c>
    </row>
    <row r="1528" spans="3:23" ht="15" customHeight="1" outlineLevel="2">
      <c r="D1528" s="38" t="s">
        <v>1793</v>
      </c>
      <c r="E1528" s="233" t="s">
        <v>1794</v>
      </c>
      <c r="F1528" s="73">
        <v>0</v>
      </c>
      <c r="G1528" s="73">
        <v>0</v>
      </c>
      <c r="H1528" s="73">
        <v>0</v>
      </c>
      <c r="I1528" s="73">
        <v>0</v>
      </c>
      <c r="J1528" s="73">
        <v>0</v>
      </c>
      <c r="K1528" s="73">
        <v>0</v>
      </c>
      <c r="L1528" s="73">
        <v>0</v>
      </c>
      <c r="M1528" s="73">
        <v>0</v>
      </c>
      <c r="N1528" s="73">
        <v>0</v>
      </c>
      <c r="O1528" s="73">
        <v>0</v>
      </c>
      <c r="P1528" s="73">
        <v>0</v>
      </c>
      <c r="Q1528" s="73">
        <v>0</v>
      </c>
      <c r="R1528" s="73">
        <v>0</v>
      </c>
      <c r="S1528" s="73">
        <v>0</v>
      </c>
      <c r="T1528" s="73">
        <v>0</v>
      </c>
      <c r="U1528" s="73">
        <v>0</v>
      </c>
      <c r="V1528" s="73">
        <v>0</v>
      </c>
      <c r="W1528" s="73">
        <v>0</v>
      </c>
    </row>
    <row r="1529" spans="3:23" ht="15" customHeight="1" outlineLevel="2">
      <c r="D1529" s="38" t="s">
        <v>1795</v>
      </c>
      <c r="E1529" s="233" t="s">
        <v>1796</v>
      </c>
      <c r="F1529" s="73">
        <v>10</v>
      </c>
      <c r="G1529" s="73">
        <v>1</v>
      </c>
      <c r="H1529" s="73">
        <v>9</v>
      </c>
      <c r="I1529" s="73">
        <v>8</v>
      </c>
      <c r="J1529" s="73">
        <v>1</v>
      </c>
      <c r="K1529" s="73">
        <v>7</v>
      </c>
      <c r="L1529" s="73">
        <v>9</v>
      </c>
      <c r="M1529" s="73">
        <v>2</v>
      </c>
      <c r="N1529" s="73">
        <v>7</v>
      </c>
      <c r="O1529" s="73">
        <v>9</v>
      </c>
      <c r="P1529" s="73">
        <v>2</v>
      </c>
      <c r="Q1529" s="73">
        <v>7</v>
      </c>
      <c r="R1529" s="73">
        <v>6</v>
      </c>
      <c r="S1529" s="73">
        <v>2</v>
      </c>
      <c r="T1529" s="73">
        <v>4</v>
      </c>
      <c r="U1529" s="73">
        <v>5</v>
      </c>
      <c r="V1529" s="73">
        <v>1</v>
      </c>
      <c r="W1529" s="73">
        <v>4</v>
      </c>
    </row>
    <row r="1530" spans="3:23" ht="15" customHeight="1" outlineLevel="2">
      <c r="D1530" s="38" t="s">
        <v>1797</v>
      </c>
      <c r="E1530" s="233" t="s">
        <v>1798</v>
      </c>
      <c r="F1530" s="73">
        <v>1</v>
      </c>
      <c r="G1530" s="73">
        <v>0</v>
      </c>
      <c r="H1530" s="73">
        <v>1</v>
      </c>
      <c r="I1530" s="73">
        <v>1</v>
      </c>
      <c r="J1530" s="73">
        <v>0</v>
      </c>
      <c r="K1530" s="73">
        <v>1</v>
      </c>
      <c r="L1530" s="73">
        <v>1</v>
      </c>
      <c r="M1530" s="73">
        <v>0</v>
      </c>
      <c r="N1530" s="73">
        <v>1</v>
      </c>
      <c r="O1530" s="73">
        <v>1</v>
      </c>
      <c r="P1530" s="73">
        <v>0</v>
      </c>
      <c r="Q1530" s="73">
        <v>1</v>
      </c>
      <c r="R1530" s="73">
        <v>1</v>
      </c>
      <c r="S1530" s="73">
        <v>0</v>
      </c>
      <c r="T1530" s="73">
        <v>1</v>
      </c>
      <c r="U1530" s="73">
        <v>1</v>
      </c>
      <c r="V1530" s="73">
        <v>0</v>
      </c>
      <c r="W1530" s="73">
        <v>1</v>
      </c>
    </row>
    <row r="1531" spans="3:23" ht="15" customHeight="1" outlineLevel="2">
      <c r="D1531" s="38" t="s">
        <v>1799</v>
      </c>
      <c r="E1531" s="233" t="s">
        <v>1800</v>
      </c>
      <c r="F1531" s="73">
        <v>0</v>
      </c>
      <c r="G1531" s="73">
        <v>0</v>
      </c>
      <c r="H1531" s="73">
        <v>0</v>
      </c>
      <c r="I1531" s="73">
        <v>0</v>
      </c>
      <c r="J1531" s="73">
        <v>0</v>
      </c>
      <c r="K1531" s="73">
        <v>0</v>
      </c>
      <c r="L1531" s="73">
        <v>0</v>
      </c>
      <c r="M1531" s="73">
        <v>0</v>
      </c>
      <c r="N1531" s="73">
        <v>0</v>
      </c>
      <c r="O1531" s="73">
        <v>0</v>
      </c>
      <c r="P1531" s="73">
        <v>0</v>
      </c>
      <c r="Q1531" s="73">
        <v>0</v>
      </c>
      <c r="R1531" s="73">
        <v>1</v>
      </c>
      <c r="S1531" s="73">
        <v>1</v>
      </c>
      <c r="T1531" s="73">
        <v>0</v>
      </c>
      <c r="U1531" s="73">
        <v>0</v>
      </c>
      <c r="V1531" s="73">
        <v>0</v>
      </c>
      <c r="W1531" s="73">
        <v>0</v>
      </c>
    </row>
    <row r="1532" spans="3:23" ht="15" customHeight="1" outlineLevel="2">
      <c r="D1532" s="38" t="s">
        <v>1801</v>
      </c>
      <c r="E1532" s="233" t="s">
        <v>1802</v>
      </c>
      <c r="F1532" s="73">
        <v>14</v>
      </c>
      <c r="G1532" s="73">
        <v>6</v>
      </c>
      <c r="H1532" s="73">
        <v>8</v>
      </c>
      <c r="I1532" s="73">
        <v>16</v>
      </c>
      <c r="J1532" s="73">
        <v>9</v>
      </c>
      <c r="K1532" s="73">
        <v>7</v>
      </c>
      <c r="L1532" s="73">
        <v>13</v>
      </c>
      <c r="M1532" s="73">
        <v>6</v>
      </c>
      <c r="N1532" s="73">
        <v>7</v>
      </c>
      <c r="O1532" s="73">
        <v>13</v>
      </c>
      <c r="P1532" s="73">
        <v>6</v>
      </c>
      <c r="Q1532" s="73">
        <v>7</v>
      </c>
      <c r="R1532" s="73">
        <v>9</v>
      </c>
      <c r="S1532" s="73">
        <v>5</v>
      </c>
      <c r="T1532" s="73">
        <v>4</v>
      </c>
      <c r="U1532" s="73">
        <v>6</v>
      </c>
      <c r="V1532" s="73">
        <v>2</v>
      </c>
      <c r="W1532" s="73">
        <v>4</v>
      </c>
    </row>
    <row r="1533" spans="3:23" ht="15" customHeight="1" outlineLevel="2">
      <c r="D1533" s="38" t="s">
        <v>1803</v>
      </c>
      <c r="E1533" s="233" t="s">
        <v>1804</v>
      </c>
      <c r="F1533" s="73">
        <v>8</v>
      </c>
      <c r="G1533" s="73">
        <v>4</v>
      </c>
      <c r="H1533" s="73">
        <v>4</v>
      </c>
      <c r="I1533" s="73">
        <v>6</v>
      </c>
      <c r="J1533" s="73">
        <v>2</v>
      </c>
      <c r="K1533" s="73">
        <v>4</v>
      </c>
      <c r="L1533" s="73">
        <v>6</v>
      </c>
      <c r="M1533" s="73">
        <v>3</v>
      </c>
      <c r="N1533" s="73">
        <v>3</v>
      </c>
      <c r="O1533" s="73">
        <v>6</v>
      </c>
      <c r="P1533" s="73">
        <v>3</v>
      </c>
      <c r="Q1533" s="73">
        <v>3</v>
      </c>
      <c r="R1533" s="73">
        <v>7</v>
      </c>
      <c r="S1533" s="73">
        <v>4</v>
      </c>
      <c r="T1533" s="73">
        <v>3</v>
      </c>
      <c r="U1533" s="73">
        <v>6</v>
      </c>
      <c r="V1533" s="73">
        <v>3</v>
      </c>
      <c r="W1533" s="73">
        <v>3</v>
      </c>
    </row>
    <row r="1534" spans="3:23" ht="15" customHeight="1" outlineLevel="2">
      <c r="D1534" s="38" t="s">
        <v>1805</v>
      </c>
      <c r="E1534" s="233" t="s">
        <v>1806</v>
      </c>
      <c r="F1534" s="73">
        <v>10</v>
      </c>
      <c r="G1534" s="73">
        <v>7</v>
      </c>
      <c r="H1534" s="73">
        <v>3</v>
      </c>
      <c r="I1534" s="73">
        <v>10</v>
      </c>
      <c r="J1534" s="73">
        <v>8</v>
      </c>
      <c r="K1534" s="73">
        <v>2</v>
      </c>
      <c r="L1534" s="73">
        <v>9</v>
      </c>
      <c r="M1534" s="73">
        <v>7</v>
      </c>
      <c r="N1534" s="73">
        <v>2</v>
      </c>
      <c r="O1534" s="73">
        <v>9</v>
      </c>
      <c r="P1534" s="73">
        <v>7</v>
      </c>
      <c r="Q1534" s="73">
        <v>2</v>
      </c>
      <c r="R1534" s="73">
        <v>7</v>
      </c>
      <c r="S1534" s="73">
        <v>5</v>
      </c>
      <c r="T1534" s="73">
        <v>2</v>
      </c>
      <c r="U1534" s="73">
        <v>6</v>
      </c>
      <c r="V1534" s="73">
        <v>4</v>
      </c>
      <c r="W1534" s="73">
        <v>2</v>
      </c>
    </row>
    <row r="1535" spans="3:23" ht="15" customHeight="1" outlineLevel="2">
      <c r="D1535" s="38" t="s">
        <v>1807</v>
      </c>
      <c r="E1535" s="233" t="s">
        <v>1808</v>
      </c>
      <c r="F1535" s="73">
        <v>0</v>
      </c>
      <c r="G1535" s="73">
        <v>0</v>
      </c>
      <c r="H1535" s="73">
        <v>0</v>
      </c>
      <c r="I1535" s="73">
        <v>0</v>
      </c>
      <c r="J1535" s="73">
        <v>0</v>
      </c>
      <c r="K1535" s="73">
        <v>0</v>
      </c>
      <c r="L1535" s="73">
        <v>0</v>
      </c>
      <c r="M1535" s="73">
        <v>0</v>
      </c>
      <c r="N1535" s="73">
        <v>0</v>
      </c>
      <c r="O1535" s="73">
        <v>0</v>
      </c>
      <c r="P1535" s="73">
        <v>0</v>
      </c>
      <c r="Q1535" s="73">
        <v>0</v>
      </c>
      <c r="R1535" s="73">
        <v>0</v>
      </c>
      <c r="S1535" s="73">
        <v>0</v>
      </c>
      <c r="T1535" s="73">
        <v>0</v>
      </c>
      <c r="U1535" s="73">
        <v>0</v>
      </c>
      <c r="V1535" s="73">
        <v>0</v>
      </c>
      <c r="W1535" s="73">
        <v>0</v>
      </c>
    </row>
    <row r="1536" spans="3:23" ht="15" customHeight="1" outlineLevel="2">
      <c r="D1536" s="38" t="s">
        <v>1809</v>
      </c>
      <c r="E1536" s="233" t="s">
        <v>1810</v>
      </c>
      <c r="F1536" s="73">
        <v>0</v>
      </c>
      <c r="G1536" s="73">
        <v>0</v>
      </c>
      <c r="H1536" s="73">
        <v>0</v>
      </c>
      <c r="I1536" s="73">
        <v>0</v>
      </c>
      <c r="J1536" s="73">
        <v>0</v>
      </c>
      <c r="K1536" s="73">
        <v>0</v>
      </c>
      <c r="L1536" s="73">
        <v>1</v>
      </c>
      <c r="M1536" s="73">
        <v>1</v>
      </c>
      <c r="N1536" s="73">
        <v>0</v>
      </c>
      <c r="O1536" s="73">
        <v>1</v>
      </c>
      <c r="P1536" s="73">
        <v>1</v>
      </c>
      <c r="Q1536" s="73">
        <v>0</v>
      </c>
      <c r="R1536" s="73">
        <v>0</v>
      </c>
      <c r="S1536" s="73">
        <v>0</v>
      </c>
      <c r="T1536" s="73">
        <v>0</v>
      </c>
      <c r="U1536" s="73">
        <v>0</v>
      </c>
      <c r="V1536" s="73">
        <v>0</v>
      </c>
      <c r="W1536" s="73">
        <v>0</v>
      </c>
    </row>
    <row r="1537" spans="3:23" ht="15" customHeight="1" outlineLevel="2">
      <c r="D1537" s="38" t="s">
        <v>1811</v>
      </c>
      <c r="E1537" s="233" t="s">
        <v>1812</v>
      </c>
      <c r="F1537" s="73">
        <v>1</v>
      </c>
      <c r="G1537" s="73">
        <v>1</v>
      </c>
      <c r="H1537" s="73">
        <v>0</v>
      </c>
      <c r="I1537" s="73">
        <v>0</v>
      </c>
      <c r="J1537" s="73">
        <v>0</v>
      </c>
      <c r="K1537" s="73">
        <v>0</v>
      </c>
      <c r="L1537" s="73">
        <v>0</v>
      </c>
      <c r="M1537" s="73">
        <v>0</v>
      </c>
      <c r="N1537" s="73">
        <v>0</v>
      </c>
      <c r="O1537" s="73">
        <v>0</v>
      </c>
      <c r="P1537" s="73">
        <v>0</v>
      </c>
      <c r="Q1537" s="73">
        <v>0</v>
      </c>
      <c r="R1537" s="73">
        <v>0</v>
      </c>
      <c r="S1537" s="73">
        <v>0</v>
      </c>
      <c r="T1537" s="73">
        <v>0</v>
      </c>
      <c r="U1537" s="73">
        <v>0</v>
      </c>
      <c r="V1537" s="73">
        <v>0</v>
      </c>
      <c r="W1537" s="73">
        <v>0</v>
      </c>
    </row>
    <row r="1538" spans="3:23" ht="15" customHeight="1" outlineLevel="2">
      <c r="D1538" s="38" t="s">
        <v>1813</v>
      </c>
      <c r="E1538" s="233" t="s">
        <v>1814</v>
      </c>
      <c r="F1538" s="73">
        <v>0</v>
      </c>
      <c r="G1538" s="73">
        <v>0</v>
      </c>
      <c r="H1538" s="73">
        <v>0</v>
      </c>
      <c r="I1538" s="73">
        <v>0</v>
      </c>
      <c r="J1538" s="73">
        <v>0</v>
      </c>
      <c r="K1538" s="73">
        <v>0</v>
      </c>
      <c r="L1538" s="73">
        <v>0</v>
      </c>
      <c r="M1538" s="73">
        <v>0</v>
      </c>
      <c r="N1538" s="73">
        <v>0</v>
      </c>
      <c r="O1538" s="73">
        <v>0</v>
      </c>
      <c r="P1538" s="73">
        <v>0</v>
      </c>
      <c r="Q1538" s="73">
        <v>0</v>
      </c>
      <c r="R1538" s="73">
        <v>0</v>
      </c>
      <c r="S1538" s="73">
        <v>0</v>
      </c>
      <c r="T1538" s="73">
        <v>0</v>
      </c>
      <c r="U1538" s="73">
        <v>0</v>
      </c>
      <c r="V1538" s="73">
        <v>0</v>
      </c>
      <c r="W1538" s="73">
        <v>0</v>
      </c>
    </row>
    <row r="1539" spans="3:23" ht="15" customHeight="1" outlineLevel="2">
      <c r="D1539" s="38" t="s">
        <v>1815</v>
      </c>
      <c r="E1539" s="233" t="s">
        <v>1816</v>
      </c>
      <c r="F1539" s="73">
        <v>1</v>
      </c>
      <c r="G1539" s="73">
        <v>0</v>
      </c>
      <c r="H1539" s="73">
        <v>1</v>
      </c>
      <c r="I1539" s="73">
        <v>1</v>
      </c>
      <c r="J1539" s="73">
        <v>1</v>
      </c>
      <c r="K1539" s="73">
        <v>0</v>
      </c>
      <c r="L1539" s="73">
        <v>1</v>
      </c>
      <c r="M1539" s="73">
        <v>1</v>
      </c>
      <c r="N1539" s="73">
        <v>0</v>
      </c>
      <c r="O1539" s="73">
        <v>1</v>
      </c>
      <c r="P1539" s="73">
        <v>1</v>
      </c>
      <c r="Q1539" s="73">
        <v>0</v>
      </c>
      <c r="R1539" s="73">
        <v>2</v>
      </c>
      <c r="S1539" s="73">
        <v>2</v>
      </c>
      <c r="T1539" s="73">
        <v>0</v>
      </c>
      <c r="U1539" s="73">
        <v>1</v>
      </c>
      <c r="V1539" s="73">
        <v>1</v>
      </c>
      <c r="W1539" s="73">
        <v>0</v>
      </c>
    </row>
    <row r="1540" spans="3:23" ht="15" customHeight="1" outlineLevel="2">
      <c r="D1540" s="38" t="s">
        <v>1817</v>
      </c>
      <c r="E1540" s="233" t="s">
        <v>1818</v>
      </c>
      <c r="F1540" s="73">
        <v>0</v>
      </c>
      <c r="G1540" s="73">
        <v>0</v>
      </c>
      <c r="H1540" s="73">
        <v>0</v>
      </c>
      <c r="I1540" s="73">
        <v>0</v>
      </c>
      <c r="J1540" s="73">
        <v>0</v>
      </c>
      <c r="K1540" s="73">
        <v>0</v>
      </c>
      <c r="L1540" s="73">
        <v>0</v>
      </c>
      <c r="M1540" s="73">
        <v>0</v>
      </c>
      <c r="N1540" s="73">
        <v>0</v>
      </c>
      <c r="O1540" s="73">
        <v>0</v>
      </c>
      <c r="P1540" s="73">
        <v>0</v>
      </c>
      <c r="Q1540" s="73">
        <v>0</v>
      </c>
      <c r="R1540" s="73">
        <v>0</v>
      </c>
      <c r="S1540" s="73">
        <v>0</v>
      </c>
      <c r="T1540" s="73">
        <v>0</v>
      </c>
      <c r="U1540" s="73">
        <v>0</v>
      </c>
      <c r="V1540" s="73">
        <v>0</v>
      </c>
      <c r="W1540" s="73">
        <v>0</v>
      </c>
    </row>
    <row r="1541" spans="3:23" ht="15" customHeight="1" outlineLevel="2">
      <c r="D1541" s="38" t="s">
        <v>1819</v>
      </c>
      <c r="E1541" s="233" t="s">
        <v>1820</v>
      </c>
      <c r="F1541" s="73">
        <v>0</v>
      </c>
      <c r="G1541" s="73">
        <v>0</v>
      </c>
      <c r="H1541" s="73">
        <v>0</v>
      </c>
      <c r="I1541" s="73">
        <v>0</v>
      </c>
      <c r="J1541" s="73">
        <v>0</v>
      </c>
      <c r="K1541" s="73">
        <v>0</v>
      </c>
      <c r="L1541" s="73">
        <v>0</v>
      </c>
      <c r="M1541" s="73">
        <v>0</v>
      </c>
      <c r="N1541" s="73">
        <v>0</v>
      </c>
      <c r="O1541" s="73">
        <v>0</v>
      </c>
      <c r="P1541" s="73">
        <v>0</v>
      </c>
      <c r="Q1541" s="73">
        <v>0</v>
      </c>
      <c r="R1541" s="73">
        <v>0</v>
      </c>
      <c r="S1541" s="73">
        <v>0</v>
      </c>
      <c r="T1541" s="73">
        <v>0</v>
      </c>
      <c r="U1541" s="73">
        <v>0</v>
      </c>
      <c r="V1541" s="73">
        <v>0</v>
      </c>
      <c r="W1541" s="73">
        <v>0</v>
      </c>
    </row>
    <row r="1542" spans="3:23" ht="15" customHeight="1" outlineLevel="2">
      <c r="D1542" s="38" t="s">
        <v>1821</v>
      </c>
      <c r="E1542" s="233" t="s">
        <v>1822</v>
      </c>
      <c r="F1542" s="73">
        <v>6</v>
      </c>
      <c r="G1542" s="73">
        <v>5</v>
      </c>
      <c r="H1542" s="73">
        <v>1</v>
      </c>
      <c r="I1542" s="73">
        <v>5</v>
      </c>
      <c r="J1542" s="73">
        <v>4</v>
      </c>
      <c r="K1542" s="73">
        <v>1</v>
      </c>
      <c r="L1542" s="73">
        <v>4</v>
      </c>
      <c r="M1542" s="73">
        <v>4</v>
      </c>
      <c r="N1542" s="73">
        <v>0</v>
      </c>
      <c r="O1542" s="73">
        <v>4</v>
      </c>
      <c r="P1542" s="73">
        <v>4</v>
      </c>
      <c r="Q1542" s="73">
        <v>0</v>
      </c>
      <c r="R1542" s="73">
        <v>2</v>
      </c>
      <c r="S1542" s="73">
        <v>2</v>
      </c>
      <c r="T1542" s="73">
        <v>0</v>
      </c>
      <c r="U1542" s="73">
        <v>1</v>
      </c>
      <c r="V1542" s="73">
        <v>1</v>
      </c>
      <c r="W1542" s="73">
        <v>0</v>
      </c>
    </row>
    <row r="1543" spans="3:23" ht="15" customHeight="1" outlineLevel="2">
      <c r="D1543" s="38" t="s">
        <v>1823</v>
      </c>
      <c r="E1543" s="233" t="s">
        <v>1824</v>
      </c>
      <c r="F1543" s="73">
        <v>2</v>
      </c>
      <c r="G1543" s="73">
        <v>0</v>
      </c>
      <c r="H1543" s="73">
        <v>2</v>
      </c>
      <c r="I1543" s="73">
        <v>2</v>
      </c>
      <c r="J1543" s="73">
        <v>0</v>
      </c>
      <c r="K1543" s="73">
        <v>2</v>
      </c>
      <c r="L1543" s="73">
        <v>2</v>
      </c>
      <c r="M1543" s="73">
        <v>0</v>
      </c>
      <c r="N1543" s="73">
        <v>2</v>
      </c>
      <c r="O1543" s="73">
        <v>2</v>
      </c>
      <c r="P1543" s="73">
        <v>0</v>
      </c>
      <c r="Q1543" s="73">
        <v>2</v>
      </c>
      <c r="R1543" s="73">
        <v>2</v>
      </c>
      <c r="S1543" s="73">
        <v>0</v>
      </c>
      <c r="T1543" s="73">
        <v>2</v>
      </c>
      <c r="U1543" s="73">
        <v>2</v>
      </c>
      <c r="V1543" s="73">
        <v>0</v>
      </c>
      <c r="W1543" s="73">
        <v>2</v>
      </c>
    </row>
    <row r="1544" spans="3:23" ht="15" customHeight="1" outlineLevel="2">
      <c r="D1544" s="38" t="s">
        <v>1825</v>
      </c>
      <c r="E1544" s="233" t="s">
        <v>1826</v>
      </c>
      <c r="F1544" s="73">
        <v>2</v>
      </c>
      <c r="G1544" s="73">
        <v>2</v>
      </c>
      <c r="H1544" s="73">
        <v>0</v>
      </c>
      <c r="I1544" s="73">
        <v>2</v>
      </c>
      <c r="J1544" s="73">
        <v>2</v>
      </c>
      <c r="K1544" s="73">
        <v>0</v>
      </c>
      <c r="L1544" s="73">
        <v>2</v>
      </c>
      <c r="M1544" s="73">
        <v>2</v>
      </c>
      <c r="N1544" s="73">
        <v>0</v>
      </c>
      <c r="O1544" s="73">
        <v>2</v>
      </c>
      <c r="P1544" s="73">
        <v>2</v>
      </c>
      <c r="Q1544" s="73">
        <v>0</v>
      </c>
      <c r="R1544" s="73">
        <v>1</v>
      </c>
      <c r="S1544" s="73">
        <v>1</v>
      </c>
      <c r="T1544" s="73">
        <v>0</v>
      </c>
      <c r="U1544" s="73">
        <v>0</v>
      </c>
      <c r="V1544" s="73">
        <v>0</v>
      </c>
      <c r="W1544" s="73">
        <v>0</v>
      </c>
    </row>
    <row r="1545" spans="3:23" ht="15" customHeight="1" outlineLevel="2">
      <c r="D1545" s="38" t="s">
        <v>1827</v>
      </c>
      <c r="E1545" s="233" t="s">
        <v>1828</v>
      </c>
      <c r="F1545" s="73">
        <v>3</v>
      </c>
      <c r="G1545" s="73">
        <v>1</v>
      </c>
      <c r="H1545" s="73">
        <v>2</v>
      </c>
      <c r="I1545" s="73">
        <v>1</v>
      </c>
      <c r="J1545" s="73">
        <v>0</v>
      </c>
      <c r="K1545" s="73">
        <v>1</v>
      </c>
      <c r="L1545" s="73">
        <v>1</v>
      </c>
      <c r="M1545" s="73">
        <v>0</v>
      </c>
      <c r="N1545" s="73">
        <v>1</v>
      </c>
      <c r="O1545" s="73">
        <v>1</v>
      </c>
      <c r="P1545" s="73">
        <v>0</v>
      </c>
      <c r="Q1545" s="73">
        <v>1</v>
      </c>
      <c r="R1545" s="73">
        <v>2</v>
      </c>
      <c r="S1545" s="73">
        <v>0</v>
      </c>
      <c r="T1545" s="73">
        <v>2</v>
      </c>
      <c r="U1545" s="73">
        <v>1</v>
      </c>
      <c r="V1545" s="73">
        <v>0</v>
      </c>
      <c r="W1545" s="73">
        <v>1</v>
      </c>
    </row>
    <row r="1546" spans="3:23" ht="15" customHeight="1" outlineLevel="2">
      <c r="D1546" s="38" t="s">
        <v>1829</v>
      </c>
      <c r="E1546" s="233" t="s">
        <v>1830</v>
      </c>
      <c r="F1546" s="73">
        <v>0</v>
      </c>
      <c r="G1546" s="73">
        <v>0</v>
      </c>
      <c r="H1546" s="73">
        <v>0</v>
      </c>
      <c r="I1546" s="73">
        <v>0</v>
      </c>
      <c r="J1546" s="73">
        <v>0</v>
      </c>
      <c r="K1546" s="73">
        <v>0</v>
      </c>
      <c r="L1546" s="73">
        <v>1</v>
      </c>
      <c r="M1546" s="73">
        <v>0</v>
      </c>
      <c r="N1546" s="73">
        <v>1</v>
      </c>
      <c r="O1546" s="73">
        <v>1</v>
      </c>
      <c r="P1546" s="73">
        <v>0</v>
      </c>
      <c r="Q1546" s="73">
        <v>1</v>
      </c>
      <c r="R1546" s="73">
        <v>0</v>
      </c>
      <c r="S1546" s="73">
        <v>0</v>
      </c>
      <c r="T1546" s="73">
        <v>0</v>
      </c>
      <c r="U1546" s="73">
        <v>0</v>
      </c>
      <c r="V1546" s="73">
        <v>0</v>
      </c>
      <c r="W1546" s="73">
        <v>0</v>
      </c>
    </row>
    <row r="1547" spans="3:23" ht="15" customHeight="1" outlineLevel="1">
      <c r="C1547" s="231" t="s">
        <v>1831</v>
      </c>
      <c r="E1547" s="230" t="s">
        <v>1832</v>
      </c>
      <c r="F1547" s="73">
        <v>183</v>
      </c>
      <c r="G1547" s="73">
        <v>170</v>
      </c>
      <c r="H1547" s="73">
        <v>13</v>
      </c>
      <c r="I1547" s="73">
        <v>150</v>
      </c>
      <c r="J1547" s="73">
        <v>138</v>
      </c>
      <c r="K1547" s="73">
        <v>12</v>
      </c>
      <c r="L1547" s="73">
        <v>141</v>
      </c>
      <c r="M1547" s="73">
        <v>125</v>
      </c>
      <c r="N1547" s="73">
        <v>16</v>
      </c>
      <c r="O1547" s="73">
        <v>141</v>
      </c>
      <c r="P1547" s="73">
        <v>125</v>
      </c>
      <c r="Q1547" s="73">
        <v>16</v>
      </c>
      <c r="R1547" s="73">
        <v>143</v>
      </c>
      <c r="S1547" s="73">
        <v>128</v>
      </c>
      <c r="T1547" s="73">
        <v>15</v>
      </c>
      <c r="U1547" s="73">
        <v>140</v>
      </c>
      <c r="V1547" s="73">
        <v>128</v>
      </c>
      <c r="W1547" s="73">
        <v>12</v>
      </c>
    </row>
    <row r="1548" spans="3:23" ht="15" customHeight="1" outlineLevel="2">
      <c r="D1548" s="38" t="s">
        <v>1833</v>
      </c>
      <c r="E1548" s="233" t="s">
        <v>1834</v>
      </c>
      <c r="F1548" s="73">
        <v>3</v>
      </c>
      <c r="G1548" s="73">
        <v>0</v>
      </c>
      <c r="H1548" s="73">
        <v>3</v>
      </c>
      <c r="I1548" s="73">
        <v>1</v>
      </c>
      <c r="J1548" s="73">
        <v>0</v>
      </c>
      <c r="K1548" s="73">
        <v>1</v>
      </c>
      <c r="L1548" s="73">
        <v>2</v>
      </c>
      <c r="M1548" s="73">
        <v>0</v>
      </c>
      <c r="N1548" s="73">
        <v>2</v>
      </c>
      <c r="O1548" s="73">
        <v>2</v>
      </c>
      <c r="P1548" s="73">
        <v>0</v>
      </c>
      <c r="Q1548" s="73">
        <v>2</v>
      </c>
      <c r="R1548" s="73">
        <v>3</v>
      </c>
      <c r="S1548" s="73">
        <v>0</v>
      </c>
      <c r="T1548" s="73">
        <v>3</v>
      </c>
      <c r="U1548" s="73">
        <v>2</v>
      </c>
      <c r="V1548" s="73">
        <v>0</v>
      </c>
      <c r="W1548" s="73">
        <v>2</v>
      </c>
    </row>
    <row r="1549" spans="3:23" ht="15" customHeight="1" outlineLevel="2">
      <c r="D1549" s="38" t="s">
        <v>1835</v>
      </c>
      <c r="E1549" s="233" t="s">
        <v>1836</v>
      </c>
      <c r="F1549" s="73">
        <v>0</v>
      </c>
      <c r="G1549" s="73">
        <v>0</v>
      </c>
      <c r="H1549" s="73">
        <v>0</v>
      </c>
      <c r="I1549" s="73">
        <v>0</v>
      </c>
      <c r="J1549" s="73">
        <v>0</v>
      </c>
      <c r="K1549" s="73">
        <v>0</v>
      </c>
      <c r="L1549" s="73">
        <v>0</v>
      </c>
      <c r="M1549" s="73">
        <v>0</v>
      </c>
      <c r="N1549" s="73">
        <v>0</v>
      </c>
      <c r="O1549" s="73">
        <v>0</v>
      </c>
      <c r="P1549" s="73">
        <v>0</v>
      </c>
      <c r="Q1549" s="73">
        <v>0</v>
      </c>
      <c r="R1549" s="73">
        <v>0</v>
      </c>
      <c r="S1549" s="73">
        <v>0</v>
      </c>
      <c r="T1549" s="73">
        <v>0</v>
      </c>
      <c r="U1549" s="73">
        <v>0</v>
      </c>
      <c r="V1549" s="73">
        <v>0</v>
      </c>
      <c r="W1549" s="73">
        <v>0</v>
      </c>
    </row>
    <row r="1550" spans="3:23" ht="15" customHeight="1" outlineLevel="2">
      <c r="D1550" s="38" t="s">
        <v>1837</v>
      </c>
      <c r="E1550" s="233" t="s">
        <v>1838</v>
      </c>
      <c r="F1550" s="73">
        <v>1</v>
      </c>
      <c r="G1550" s="73">
        <v>1</v>
      </c>
      <c r="H1550" s="73">
        <v>0</v>
      </c>
      <c r="I1550" s="73">
        <v>1</v>
      </c>
      <c r="J1550" s="73">
        <v>0</v>
      </c>
      <c r="K1550" s="73">
        <v>1</v>
      </c>
      <c r="L1550" s="73">
        <v>1</v>
      </c>
      <c r="M1550" s="73">
        <v>0</v>
      </c>
      <c r="N1550" s="73">
        <v>1</v>
      </c>
      <c r="O1550" s="73">
        <v>1</v>
      </c>
      <c r="P1550" s="73">
        <v>0</v>
      </c>
      <c r="Q1550" s="73">
        <v>1</v>
      </c>
      <c r="R1550" s="73">
        <v>0</v>
      </c>
      <c r="S1550" s="73">
        <v>0</v>
      </c>
      <c r="T1550" s="73">
        <v>0</v>
      </c>
      <c r="U1550" s="73">
        <v>0</v>
      </c>
      <c r="V1550" s="73">
        <v>0</v>
      </c>
      <c r="W1550" s="73">
        <v>0</v>
      </c>
    </row>
    <row r="1551" spans="3:23" ht="15" customHeight="1" outlineLevel="2">
      <c r="D1551" s="38" t="s">
        <v>1839</v>
      </c>
      <c r="E1551" s="233" t="s">
        <v>1840</v>
      </c>
      <c r="F1551" s="73">
        <v>0</v>
      </c>
      <c r="G1551" s="73">
        <v>0</v>
      </c>
      <c r="H1551" s="73">
        <v>0</v>
      </c>
      <c r="I1551" s="73">
        <v>0</v>
      </c>
      <c r="J1551" s="73">
        <v>0</v>
      </c>
      <c r="K1551" s="73">
        <v>0</v>
      </c>
      <c r="L1551" s="73">
        <v>0</v>
      </c>
      <c r="M1551" s="73">
        <v>0</v>
      </c>
      <c r="N1551" s="73">
        <v>0</v>
      </c>
      <c r="O1551" s="73">
        <v>0</v>
      </c>
      <c r="P1551" s="73">
        <v>0</v>
      </c>
      <c r="Q1551" s="73">
        <v>0</v>
      </c>
      <c r="R1551" s="73">
        <v>0</v>
      </c>
      <c r="S1551" s="73">
        <v>0</v>
      </c>
      <c r="T1551" s="73">
        <v>0</v>
      </c>
      <c r="U1551" s="73">
        <v>0</v>
      </c>
      <c r="V1551" s="73">
        <v>0</v>
      </c>
      <c r="W1551" s="73">
        <v>0</v>
      </c>
    </row>
    <row r="1552" spans="3:23" ht="15" customHeight="1" outlineLevel="2">
      <c r="D1552" s="38" t="s">
        <v>1841</v>
      </c>
      <c r="E1552" s="233" t="s">
        <v>1842</v>
      </c>
      <c r="F1552" s="73">
        <v>0</v>
      </c>
      <c r="G1552" s="73">
        <v>0</v>
      </c>
      <c r="H1552" s="73">
        <v>0</v>
      </c>
      <c r="I1552" s="73">
        <v>0</v>
      </c>
      <c r="J1552" s="73">
        <v>0</v>
      </c>
      <c r="K1552" s="73">
        <v>0</v>
      </c>
      <c r="L1552" s="73">
        <v>0</v>
      </c>
      <c r="M1552" s="73">
        <v>0</v>
      </c>
      <c r="N1552" s="73">
        <v>0</v>
      </c>
      <c r="O1552" s="73">
        <v>0</v>
      </c>
      <c r="P1552" s="73">
        <v>0</v>
      </c>
      <c r="Q1552" s="73">
        <v>0</v>
      </c>
      <c r="R1552" s="73">
        <v>0</v>
      </c>
      <c r="S1552" s="73">
        <v>0</v>
      </c>
      <c r="T1552" s="73">
        <v>0</v>
      </c>
      <c r="U1552" s="73">
        <v>0</v>
      </c>
      <c r="V1552" s="73">
        <v>0</v>
      </c>
      <c r="W1552" s="73">
        <v>0</v>
      </c>
    </row>
    <row r="1553" spans="4:23" ht="15" customHeight="1" outlineLevel="2">
      <c r="D1553" s="38" t="s">
        <v>1843</v>
      </c>
      <c r="E1553" s="233" t="s">
        <v>1844</v>
      </c>
      <c r="F1553" s="73">
        <v>0</v>
      </c>
      <c r="G1553" s="73">
        <v>0</v>
      </c>
      <c r="H1553" s="73">
        <v>0</v>
      </c>
      <c r="I1553" s="73">
        <v>0</v>
      </c>
      <c r="J1553" s="73">
        <v>0</v>
      </c>
      <c r="K1553" s="73">
        <v>0</v>
      </c>
      <c r="L1553" s="73">
        <v>0</v>
      </c>
      <c r="M1553" s="73">
        <v>0</v>
      </c>
      <c r="N1553" s="73">
        <v>0</v>
      </c>
      <c r="O1553" s="73">
        <v>0</v>
      </c>
      <c r="P1553" s="73">
        <v>0</v>
      </c>
      <c r="Q1553" s="73">
        <v>0</v>
      </c>
      <c r="R1553" s="73">
        <v>0</v>
      </c>
      <c r="S1553" s="73">
        <v>0</v>
      </c>
      <c r="T1553" s="73">
        <v>0</v>
      </c>
      <c r="U1553" s="73">
        <v>0</v>
      </c>
      <c r="V1553" s="73">
        <v>0</v>
      </c>
      <c r="W1553" s="73">
        <v>0</v>
      </c>
    </row>
    <row r="1554" spans="4:23" ht="15" customHeight="1" outlineLevel="2">
      <c r="D1554" s="38" t="s">
        <v>1845</v>
      </c>
      <c r="E1554" s="233" t="s">
        <v>1846</v>
      </c>
      <c r="F1554" s="73">
        <v>0</v>
      </c>
      <c r="G1554" s="73">
        <v>0</v>
      </c>
      <c r="H1554" s="73">
        <v>0</v>
      </c>
      <c r="I1554" s="73">
        <v>0</v>
      </c>
      <c r="J1554" s="73">
        <v>0</v>
      </c>
      <c r="K1554" s="73">
        <v>0</v>
      </c>
      <c r="L1554" s="73">
        <v>0</v>
      </c>
      <c r="M1554" s="73">
        <v>0</v>
      </c>
      <c r="N1554" s="73">
        <v>0</v>
      </c>
      <c r="O1554" s="73">
        <v>0</v>
      </c>
      <c r="P1554" s="73">
        <v>0</v>
      </c>
      <c r="Q1554" s="73">
        <v>0</v>
      </c>
      <c r="R1554" s="73">
        <v>0</v>
      </c>
      <c r="S1554" s="73">
        <v>0</v>
      </c>
      <c r="T1554" s="73">
        <v>0</v>
      </c>
      <c r="U1554" s="73">
        <v>0</v>
      </c>
      <c r="V1554" s="73">
        <v>0</v>
      </c>
      <c r="W1554" s="73">
        <v>0</v>
      </c>
    </row>
    <row r="1555" spans="4:23" ht="15" customHeight="1" outlineLevel="2">
      <c r="D1555" s="38" t="s">
        <v>1847</v>
      </c>
      <c r="E1555" s="233" t="s">
        <v>1848</v>
      </c>
      <c r="F1555" s="73">
        <v>0</v>
      </c>
      <c r="G1555" s="73">
        <v>0</v>
      </c>
      <c r="H1555" s="73">
        <v>0</v>
      </c>
      <c r="I1555" s="73">
        <v>0</v>
      </c>
      <c r="J1555" s="73">
        <v>0</v>
      </c>
      <c r="K1555" s="73">
        <v>0</v>
      </c>
      <c r="L1555" s="73">
        <v>0</v>
      </c>
      <c r="M1555" s="73">
        <v>0</v>
      </c>
      <c r="N1555" s="73">
        <v>0</v>
      </c>
      <c r="O1555" s="73">
        <v>0</v>
      </c>
      <c r="P1555" s="73">
        <v>0</v>
      </c>
      <c r="Q1555" s="73">
        <v>0</v>
      </c>
      <c r="R1555" s="73">
        <v>0</v>
      </c>
      <c r="S1555" s="73">
        <v>0</v>
      </c>
      <c r="T1555" s="73">
        <v>0</v>
      </c>
      <c r="U1555" s="73">
        <v>0</v>
      </c>
      <c r="V1555" s="73">
        <v>0</v>
      </c>
      <c r="W1555" s="73">
        <v>0</v>
      </c>
    </row>
    <row r="1556" spans="4:23" ht="15" customHeight="1" outlineLevel="2">
      <c r="D1556" s="38" t="s">
        <v>1849</v>
      </c>
      <c r="E1556" s="233" t="s">
        <v>1850</v>
      </c>
      <c r="F1556" s="73">
        <v>0</v>
      </c>
      <c r="G1556" s="73">
        <v>0</v>
      </c>
      <c r="H1556" s="73">
        <v>0</v>
      </c>
      <c r="I1556" s="73">
        <v>0</v>
      </c>
      <c r="J1556" s="73">
        <v>0</v>
      </c>
      <c r="K1556" s="73">
        <v>0</v>
      </c>
      <c r="L1556" s="73">
        <v>1</v>
      </c>
      <c r="M1556" s="73">
        <v>0</v>
      </c>
      <c r="N1556" s="73">
        <v>1</v>
      </c>
      <c r="O1556" s="73">
        <v>1</v>
      </c>
      <c r="P1556" s="73">
        <v>0</v>
      </c>
      <c r="Q1556" s="73">
        <v>1</v>
      </c>
      <c r="R1556" s="73">
        <v>1</v>
      </c>
      <c r="S1556" s="73">
        <v>0</v>
      </c>
      <c r="T1556" s="73">
        <v>1</v>
      </c>
      <c r="U1556" s="73">
        <v>1</v>
      </c>
      <c r="V1556" s="73">
        <v>0</v>
      </c>
      <c r="W1556" s="73">
        <v>1</v>
      </c>
    </row>
    <row r="1557" spans="4:23" ht="15" customHeight="1" outlineLevel="2">
      <c r="D1557" s="38" t="s">
        <v>1851</v>
      </c>
      <c r="E1557" s="233" t="s">
        <v>1852</v>
      </c>
      <c r="F1557" s="73">
        <v>0</v>
      </c>
      <c r="G1557" s="73">
        <v>0</v>
      </c>
      <c r="H1557" s="73">
        <v>0</v>
      </c>
      <c r="I1557" s="73">
        <v>0</v>
      </c>
      <c r="J1557" s="73">
        <v>0</v>
      </c>
      <c r="K1557" s="73">
        <v>0</v>
      </c>
      <c r="L1557" s="73">
        <v>0</v>
      </c>
      <c r="M1557" s="73">
        <v>0</v>
      </c>
      <c r="N1557" s="73">
        <v>0</v>
      </c>
      <c r="O1557" s="73">
        <v>0</v>
      </c>
      <c r="P1557" s="73">
        <v>0</v>
      </c>
      <c r="Q1557" s="73">
        <v>0</v>
      </c>
      <c r="R1557" s="73">
        <v>0</v>
      </c>
      <c r="S1557" s="73">
        <v>0</v>
      </c>
      <c r="T1557" s="73">
        <v>0</v>
      </c>
      <c r="U1557" s="73">
        <v>0</v>
      </c>
      <c r="V1557" s="73">
        <v>0</v>
      </c>
      <c r="W1557" s="73">
        <v>0</v>
      </c>
    </row>
    <row r="1558" spans="4:23" ht="15" customHeight="1" outlineLevel="2">
      <c r="D1558" s="38" t="s">
        <v>1853</v>
      </c>
      <c r="E1558" s="233" t="s">
        <v>1854</v>
      </c>
      <c r="F1558" s="73">
        <v>2</v>
      </c>
      <c r="G1558" s="73">
        <v>0</v>
      </c>
      <c r="H1558" s="73">
        <v>2</v>
      </c>
      <c r="I1558" s="73">
        <v>2</v>
      </c>
      <c r="J1558" s="73">
        <v>0</v>
      </c>
      <c r="K1558" s="73">
        <v>2</v>
      </c>
      <c r="L1558" s="73">
        <v>2</v>
      </c>
      <c r="M1558" s="73">
        <v>0</v>
      </c>
      <c r="N1558" s="73">
        <v>2</v>
      </c>
      <c r="O1558" s="73">
        <v>2</v>
      </c>
      <c r="P1558" s="73">
        <v>0</v>
      </c>
      <c r="Q1558" s="73">
        <v>2</v>
      </c>
      <c r="R1558" s="73">
        <v>2</v>
      </c>
      <c r="S1558" s="73">
        <v>0</v>
      </c>
      <c r="T1558" s="73">
        <v>2</v>
      </c>
      <c r="U1558" s="73">
        <v>1</v>
      </c>
      <c r="V1558" s="73">
        <v>0</v>
      </c>
      <c r="W1558" s="73">
        <v>1</v>
      </c>
    </row>
    <row r="1559" spans="4:23" ht="15" customHeight="1" outlineLevel="2">
      <c r="D1559" s="38" t="s">
        <v>1855</v>
      </c>
      <c r="E1559" s="233" t="s">
        <v>1856</v>
      </c>
      <c r="F1559" s="73">
        <v>0</v>
      </c>
      <c r="G1559" s="73">
        <v>0</v>
      </c>
      <c r="H1559" s="73">
        <v>0</v>
      </c>
      <c r="I1559" s="73">
        <v>0</v>
      </c>
      <c r="J1559" s="73">
        <v>0</v>
      </c>
      <c r="K1559" s="73">
        <v>0</v>
      </c>
      <c r="L1559" s="73">
        <v>0</v>
      </c>
      <c r="M1559" s="73">
        <v>0</v>
      </c>
      <c r="N1559" s="73">
        <v>0</v>
      </c>
      <c r="O1559" s="73">
        <v>0</v>
      </c>
      <c r="P1559" s="73">
        <v>0</v>
      </c>
      <c r="Q1559" s="73">
        <v>0</v>
      </c>
      <c r="R1559" s="73">
        <v>0</v>
      </c>
      <c r="S1559" s="73">
        <v>0</v>
      </c>
      <c r="T1559" s="73">
        <v>0</v>
      </c>
      <c r="U1559" s="73">
        <v>0</v>
      </c>
      <c r="V1559" s="73">
        <v>0</v>
      </c>
      <c r="W1559" s="73">
        <v>0</v>
      </c>
    </row>
    <row r="1560" spans="4:23" ht="15" customHeight="1" outlineLevel="2">
      <c r="D1560" s="38" t="s">
        <v>1857</v>
      </c>
      <c r="E1560" s="233" t="s">
        <v>1858</v>
      </c>
      <c r="F1560" s="73">
        <v>0</v>
      </c>
      <c r="G1560" s="73">
        <v>0</v>
      </c>
      <c r="H1560" s="73">
        <v>0</v>
      </c>
      <c r="I1560" s="73">
        <v>0</v>
      </c>
      <c r="J1560" s="73">
        <v>0</v>
      </c>
      <c r="K1560" s="73">
        <v>0</v>
      </c>
      <c r="L1560" s="73">
        <v>0</v>
      </c>
      <c r="M1560" s="73">
        <v>0</v>
      </c>
      <c r="N1560" s="73">
        <v>0</v>
      </c>
      <c r="O1560" s="73">
        <v>0</v>
      </c>
      <c r="P1560" s="73">
        <v>0</v>
      </c>
      <c r="Q1560" s="73">
        <v>0</v>
      </c>
      <c r="R1560" s="73">
        <v>0</v>
      </c>
      <c r="S1560" s="73">
        <v>0</v>
      </c>
      <c r="T1560" s="73">
        <v>0</v>
      </c>
      <c r="U1560" s="73">
        <v>0</v>
      </c>
      <c r="V1560" s="73">
        <v>0</v>
      </c>
      <c r="W1560" s="73">
        <v>0</v>
      </c>
    </row>
    <row r="1561" spans="4:23" ht="15" customHeight="1" outlineLevel="2">
      <c r="D1561" s="38" t="s">
        <v>1859</v>
      </c>
      <c r="E1561" s="233" t="s">
        <v>1860</v>
      </c>
      <c r="F1561" s="73">
        <v>0</v>
      </c>
      <c r="G1561" s="73">
        <v>0</v>
      </c>
      <c r="H1561" s="73">
        <v>0</v>
      </c>
      <c r="I1561" s="73">
        <v>0</v>
      </c>
      <c r="J1561" s="73">
        <v>0</v>
      </c>
      <c r="K1561" s="73">
        <v>0</v>
      </c>
      <c r="L1561" s="73">
        <v>0</v>
      </c>
      <c r="M1561" s="73">
        <v>0</v>
      </c>
      <c r="N1561" s="73">
        <v>0</v>
      </c>
      <c r="O1561" s="73">
        <v>0</v>
      </c>
      <c r="P1561" s="73">
        <v>0</v>
      </c>
      <c r="Q1561" s="73">
        <v>0</v>
      </c>
      <c r="R1561" s="73">
        <v>0</v>
      </c>
      <c r="S1561" s="73">
        <v>0</v>
      </c>
      <c r="T1561" s="73">
        <v>0</v>
      </c>
      <c r="U1561" s="73">
        <v>0</v>
      </c>
      <c r="V1561" s="73">
        <v>0</v>
      </c>
      <c r="W1561" s="73">
        <v>0</v>
      </c>
    </row>
    <row r="1562" spans="4:23" ht="15" customHeight="1" outlineLevel="2">
      <c r="D1562" s="38" t="s">
        <v>1861</v>
      </c>
      <c r="E1562" s="233" t="s">
        <v>1862</v>
      </c>
      <c r="F1562" s="73">
        <v>0</v>
      </c>
      <c r="G1562" s="73">
        <v>0</v>
      </c>
      <c r="H1562" s="73">
        <v>0</v>
      </c>
      <c r="I1562" s="73">
        <v>0</v>
      </c>
      <c r="J1562" s="73">
        <v>0</v>
      </c>
      <c r="K1562" s="73">
        <v>0</v>
      </c>
      <c r="L1562" s="73">
        <v>0</v>
      </c>
      <c r="M1562" s="73">
        <v>0</v>
      </c>
      <c r="N1562" s="73">
        <v>0</v>
      </c>
      <c r="O1562" s="73">
        <v>0</v>
      </c>
      <c r="P1562" s="73">
        <v>0</v>
      </c>
      <c r="Q1562" s="73">
        <v>0</v>
      </c>
      <c r="R1562" s="73">
        <v>0</v>
      </c>
      <c r="S1562" s="73">
        <v>0</v>
      </c>
      <c r="T1562" s="73">
        <v>0</v>
      </c>
      <c r="U1562" s="73">
        <v>0</v>
      </c>
      <c r="V1562" s="73">
        <v>0</v>
      </c>
      <c r="W1562" s="73">
        <v>0</v>
      </c>
    </row>
    <row r="1563" spans="4:23" ht="15" customHeight="1" outlineLevel="2">
      <c r="D1563" s="38" t="s">
        <v>1863</v>
      </c>
      <c r="E1563" s="233" t="s">
        <v>1864</v>
      </c>
      <c r="F1563" s="73">
        <v>2</v>
      </c>
      <c r="G1563" s="73">
        <v>0</v>
      </c>
      <c r="H1563" s="73">
        <v>2</v>
      </c>
      <c r="I1563" s="73">
        <v>2</v>
      </c>
      <c r="J1563" s="73">
        <v>0</v>
      </c>
      <c r="K1563" s="73">
        <v>2</v>
      </c>
      <c r="L1563" s="73">
        <v>3</v>
      </c>
      <c r="M1563" s="73">
        <v>0</v>
      </c>
      <c r="N1563" s="73">
        <v>3</v>
      </c>
      <c r="O1563" s="73">
        <v>3</v>
      </c>
      <c r="P1563" s="73">
        <v>0</v>
      </c>
      <c r="Q1563" s="73">
        <v>3</v>
      </c>
      <c r="R1563" s="73">
        <v>2</v>
      </c>
      <c r="S1563" s="73">
        <v>0</v>
      </c>
      <c r="T1563" s="73">
        <v>2</v>
      </c>
      <c r="U1563" s="73">
        <v>2</v>
      </c>
      <c r="V1563" s="73">
        <v>0</v>
      </c>
      <c r="W1563" s="73">
        <v>2</v>
      </c>
    </row>
    <row r="1564" spans="4:23" ht="15" customHeight="1" outlineLevel="2">
      <c r="D1564" s="38" t="s">
        <v>1865</v>
      </c>
      <c r="E1564" s="233" t="s">
        <v>1866</v>
      </c>
      <c r="F1564" s="73">
        <v>0</v>
      </c>
      <c r="G1564" s="73">
        <v>0</v>
      </c>
      <c r="H1564" s="73">
        <v>0</v>
      </c>
      <c r="I1564" s="73">
        <v>0</v>
      </c>
      <c r="J1564" s="73">
        <v>0</v>
      </c>
      <c r="K1564" s="73">
        <v>0</v>
      </c>
      <c r="L1564" s="73">
        <v>1</v>
      </c>
      <c r="M1564" s="73">
        <v>0</v>
      </c>
      <c r="N1564" s="73">
        <v>1</v>
      </c>
      <c r="O1564" s="73">
        <v>1</v>
      </c>
      <c r="P1564" s="73">
        <v>0</v>
      </c>
      <c r="Q1564" s="73">
        <v>1</v>
      </c>
      <c r="R1564" s="73">
        <v>1</v>
      </c>
      <c r="S1564" s="73">
        <v>0</v>
      </c>
      <c r="T1564" s="73">
        <v>1</v>
      </c>
      <c r="U1564" s="73">
        <v>0</v>
      </c>
      <c r="V1564" s="73">
        <v>0</v>
      </c>
      <c r="W1564" s="73">
        <v>0</v>
      </c>
    </row>
    <row r="1565" spans="4:23" ht="15" customHeight="1" outlineLevel="2">
      <c r="D1565" s="38" t="s">
        <v>1867</v>
      </c>
      <c r="E1565" s="233" t="s">
        <v>1868</v>
      </c>
      <c r="F1565" s="73">
        <v>3</v>
      </c>
      <c r="G1565" s="73">
        <v>2</v>
      </c>
      <c r="H1565" s="73">
        <v>1</v>
      </c>
      <c r="I1565" s="73">
        <v>1</v>
      </c>
      <c r="J1565" s="73">
        <v>0</v>
      </c>
      <c r="K1565" s="73">
        <v>1</v>
      </c>
      <c r="L1565" s="73">
        <v>1</v>
      </c>
      <c r="M1565" s="73">
        <v>0</v>
      </c>
      <c r="N1565" s="73">
        <v>1</v>
      </c>
      <c r="O1565" s="73">
        <v>1</v>
      </c>
      <c r="P1565" s="73">
        <v>0</v>
      </c>
      <c r="Q1565" s="73">
        <v>1</v>
      </c>
      <c r="R1565" s="73">
        <v>1</v>
      </c>
      <c r="S1565" s="73">
        <v>0</v>
      </c>
      <c r="T1565" s="73">
        <v>1</v>
      </c>
      <c r="U1565" s="73">
        <v>1</v>
      </c>
      <c r="V1565" s="73">
        <v>0</v>
      </c>
      <c r="W1565" s="73">
        <v>1</v>
      </c>
    </row>
    <row r="1566" spans="4:23" ht="15" customHeight="1" outlineLevel="2">
      <c r="D1566" s="38" t="s">
        <v>1869</v>
      </c>
      <c r="E1566" s="233" t="s">
        <v>1870</v>
      </c>
      <c r="F1566" s="73">
        <v>0</v>
      </c>
      <c r="G1566" s="73">
        <v>0</v>
      </c>
      <c r="H1566" s="73">
        <v>0</v>
      </c>
      <c r="I1566" s="73">
        <v>0</v>
      </c>
      <c r="J1566" s="73">
        <v>0</v>
      </c>
      <c r="K1566" s="73">
        <v>0</v>
      </c>
      <c r="L1566" s="73">
        <v>0</v>
      </c>
      <c r="M1566" s="73">
        <v>0</v>
      </c>
      <c r="N1566" s="73">
        <v>0</v>
      </c>
      <c r="O1566" s="73">
        <v>0</v>
      </c>
      <c r="P1566" s="73">
        <v>0</v>
      </c>
      <c r="Q1566" s="73">
        <v>0</v>
      </c>
      <c r="R1566" s="73">
        <v>0</v>
      </c>
      <c r="S1566" s="73">
        <v>0</v>
      </c>
      <c r="T1566" s="73">
        <v>0</v>
      </c>
      <c r="U1566" s="73">
        <v>0</v>
      </c>
      <c r="V1566" s="73">
        <v>0</v>
      </c>
      <c r="W1566" s="73">
        <v>0</v>
      </c>
    </row>
    <row r="1567" spans="4:23" ht="15" customHeight="1" outlineLevel="2">
      <c r="D1567" s="38" t="s">
        <v>1871</v>
      </c>
      <c r="E1567" s="233" t="s">
        <v>1872</v>
      </c>
      <c r="F1567" s="73">
        <v>0</v>
      </c>
      <c r="G1567" s="73">
        <v>0</v>
      </c>
      <c r="H1567" s="73">
        <v>0</v>
      </c>
      <c r="I1567" s="73">
        <v>0</v>
      </c>
      <c r="J1567" s="73">
        <v>0</v>
      </c>
      <c r="K1567" s="73">
        <v>0</v>
      </c>
      <c r="L1567" s="73">
        <v>0</v>
      </c>
      <c r="M1567" s="73">
        <v>0</v>
      </c>
      <c r="N1567" s="73">
        <v>0</v>
      </c>
      <c r="O1567" s="73">
        <v>0</v>
      </c>
      <c r="P1567" s="73">
        <v>0</v>
      </c>
      <c r="Q1567" s="73">
        <v>0</v>
      </c>
      <c r="R1567" s="73">
        <v>0</v>
      </c>
      <c r="S1567" s="73">
        <v>0</v>
      </c>
      <c r="T1567" s="73">
        <v>0</v>
      </c>
      <c r="U1567" s="73">
        <v>0</v>
      </c>
      <c r="V1567" s="73">
        <v>0</v>
      </c>
      <c r="W1567" s="73">
        <v>0</v>
      </c>
    </row>
    <row r="1568" spans="4:23" ht="15" customHeight="1" outlineLevel="2">
      <c r="D1568" s="38" t="s">
        <v>1873</v>
      </c>
      <c r="E1568" s="233" t="s">
        <v>1874</v>
      </c>
      <c r="F1568" s="73">
        <v>0</v>
      </c>
      <c r="G1568" s="73">
        <v>0</v>
      </c>
      <c r="H1568" s="73">
        <v>0</v>
      </c>
      <c r="I1568" s="73">
        <v>0</v>
      </c>
      <c r="J1568" s="73">
        <v>0</v>
      </c>
      <c r="K1568" s="73">
        <v>0</v>
      </c>
      <c r="L1568" s="73">
        <v>0</v>
      </c>
      <c r="M1568" s="73">
        <v>0</v>
      </c>
      <c r="N1568" s="73">
        <v>0</v>
      </c>
      <c r="O1568" s="73">
        <v>0</v>
      </c>
      <c r="P1568" s="73">
        <v>0</v>
      </c>
      <c r="Q1568" s="73">
        <v>0</v>
      </c>
      <c r="R1568" s="73">
        <v>0</v>
      </c>
      <c r="S1568" s="73">
        <v>0</v>
      </c>
      <c r="T1568" s="73">
        <v>0</v>
      </c>
      <c r="U1568" s="73">
        <v>0</v>
      </c>
      <c r="V1568" s="73">
        <v>0</v>
      </c>
      <c r="W1568" s="73">
        <v>0</v>
      </c>
    </row>
    <row r="1569" spans="3:23" ht="15" customHeight="1" outlineLevel="2">
      <c r="D1569" s="38" t="s">
        <v>1875</v>
      </c>
      <c r="E1569" s="233" t="s">
        <v>1876</v>
      </c>
      <c r="F1569" s="73">
        <v>1</v>
      </c>
      <c r="G1569" s="73">
        <v>1</v>
      </c>
      <c r="H1569" s="73">
        <v>0</v>
      </c>
      <c r="I1569" s="73">
        <v>1</v>
      </c>
      <c r="J1569" s="73">
        <v>1</v>
      </c>
      <c r="K1569" s="73">
        <v>0</v>
      </c>
      <c r="L1569" s="73">
        <v>1</v>
      </c>
      <c r="M1569" s="73">
        <v>1</v>
      </c>
      <c r="N1569" s="73">
        <v>0</v>
      </c>
      <c r="O1569" s="73">
        <v>1</v>
      </c>
      <c r="P1569" s="73">
        <v>1</v>
      </c>
      <c r="Q1569" s="73">
        <v>0</v>
      </c>
      <c r="R1569" s="73">
        <v>1</v>
      </c>
      <c r="S1569" s="73">
        <v>1</v>
      </c>
      <c r="T1569" s="73">
        <v>0</v>
      </c>
      <c r="U1569" s="73">
        <v>1</v>
      </c>
      <c r="V1569" s="73">
        <v>1</v>
      </c>
      <c r="W1569" s="73">
        <v>0</v>
      </c>
    </row>
    <row r="1570" spans="3:23" ht="15" customHeight="1" outlineLevel="2">
      <c r="D1570" s="38" t="s">
        <v>1877</v>
      </c>
      <c r="E1570" s="233" t="s">
        <v>1878</v>
      </c>
      <c r="F1570" s="73">
        <v>14</v>
      </c>
      <c r="G1570" s="73">
        <v>12</v>
      </c>
      <c r="H1570" s="73">
        <v>2</v>
      </c>
      <c r="I1570" s="73">
        <v>8</v>
      </c>
      <c r="J1570" s="73">
        <v>6</v>
      </c>
      <c r="K1570" s="73">
        <v>2</v>
      </c>
      <c r="L1570" s="73">
        <v>5</v>
      </c>
      <c r="M1570" s="73">
        <v>3</v>
      </c>
      <c r="N1570" s="73">
        <v>2</v>
      </c>
      <c r="O1570" s="73">
        <v>5</v>
      </c>
      <c r="P1570" s="73">
        <v>3</v>
      </c>
      <c r="Q1570" s="73">
        <v>2</v>
      </c>
      <c r="R1570" s="73">
        <v>4</v>
      </c>
      <c r="S1570" s="73">
        <v>2</v>
      </c>
      <c r="T1570" s="73">
        <v>2</v>
      </c>
      <c r="U1570" s="73">
        <v>4</v>
      </c>
      <c r="V1570" s="73">
        <v>2</v>
      </c>
      <c r="W1570" s="73">
        <v>2</v>
      </c>
    </row>
    <row r="1571" spans="3:23" ht="15" customHeight="1" outlineLevel="2">
      <c r="D1571" s="38" t="s">
        <v>1879</v>
      </c>
      <c r="E1571" s="233" t="s">
        <v>1880</v>
      </c>
      <c r="F1571" s="73">
        <v>0</v>
      </c>
      <c r="G1571" s="73">
        <v>0</v>
      </c>
      <c r="H1571" s="73">
        <v>0</v>
      </c>
      <c r="I1571" s="73">
        <v>0</v>
      </c>
      <c r="J1571" s="73">
        <v>0</v>
      </c>
      <c r="K1571" s="73">
        <v>0</v>
      </c>
      <c r="L1571" s="73">
        <v>0</v>
      </c>
      <c r="M1571" s="73">
        <v>0</v>
      </c>
      <c r="N1571" s="73">
        <v>0</v>
      </c>
      <c r="O1571" s="73">
        <v>0</v>
      </c>
      <c r="P1571" s="73">
        <v>0</v>
      </c>
      <c r="Q1571" s="73">
        <v>0</v>
      </c>
      <c r="R1571" s="73">
        <v>0</v>
      </c>
      <c r="S1571" s="73">
        <v>0</v>
      </c>
      <c r="T1571" s="73">
        <v>0</v>
      </c>
      <c r="U1571" s="73">
        <v>0</v>
      </c>
      <c r="V1571" s="73">
        <v>0</v>
      </c>
      <c r="W1571" s="73">
        <v>0</v>
      </c>
    </row>
    <row r="1572" spans="3:23" ht="15" customHeight="1" outlineLevel="2">
      <c r="D1572" s="38" t="s">
        <v>1881</v>
      </c>
      <c r="E1572" s="233" t="s">
        <v>1882</v>
      </c>
      <c r="F1572" s="73">
        <v>0</v>
      </c>
      <c r="G1572" s="73">
        <v>0</v>
      </c>
      <c r="H1572" s="73">
        <v>0</v>
      </c>
      <c r="I1572" s="73">
        <v>0</v>
      </c>
      <c r="J1572" s="73">
        <v>0</v>
      </c>
      <c r="K1572" s="73">
        <v>0</v>
      </c>
      <c r="L1572" s="73">
        <v>0</v>
      </c>
      <c r="M1572" s="73">
        <v>0</v>
      </c>
      <c r="N1572" s="73">
        <v>0</v>
      </c>
      <c r="O1572" s="73">
        <v>0</v>
      </c>
      <c r="P1572" s="73">
        <v>0</v>
      </c>
      <c r="Q1572" s="73">
        <v>0</v>
      </c>
      <c r="R1572" s="73">
        <v>0</v>
      </c>
      <c r="S1572" s="73">
        <v>0</v>
      </c>
      <c r="T1572" s="73">
        <v>0</v>
      </c>
      <c r="U1572" s="73">
        <v>0</v>
      </c>
      <c r="V1572" s="73">
        <v>0</v>
      </c>
      <c r="W1572" s="73">
        <v>0</v>
      </c>
    </row>
    <row r="1573" spans="3:23" ht="15" customHeight="1" outlineLevel="2">
      <c r="D1573" s="38" t="s">
        <v>1883</v>
      </c>
      <c r="E1573" s="233" t="s">
        <v>1884</v>
      </c>
      <c r="F1573" s="73">
        <v>0</v>
      </c>
      <c r="G1573" s="73">
        <v>0</v>
      </c>
      <c r="H1573" s="73">
        <v>0</v>
      </c>
      <c r="I1573" s="73">
        <v>0</v>
      </c>
      <c r="J1573" s="73">
        <v>0</v>
      </c>
      <c r="K1573" s="73">
        <v>0</v>
      </c>
      <c r="L1573" s="73">
        <v>0</v>
      </c>
      <c r="M1573" s="73">
        <v>0</v>
      </c>
      <c r="N1573" s="73">
        <v>0</v>
      </c>
      <c r="O1573" s="73">
        <v>0</v>
      </c>
      <c r="P1573" s="73">
        <v>0</v>
      </c>
      <c r="Q1573" s="73">
        <v>0</v>
      </c>
      <c r="R1573" s="73">
        <v>0</v>
      </c>
      <c r="S1573" s="73">
        <v>0</v>
      </c>
      <c r="T1573" s="73">
        <v>0</v>
      </c>
      <c r="U1573" s="73">
        <v>0</v>
      </c>
      <c r="V1573" s="73">
        <v>0</v>
      </c>
      <c r="W1573" s="73">
        <v>0</v>
      </c>
    </row>
    <row r="1574" spans="3:23" ht="15" customHeight="1" outlineLevel="2">
      <c r="D1574" s="38" t="s">
        <v>1885</v>
      </c>
      <c r="E1574" s="233" t="s">
        <v>1886</v>
      </c>
      <c r="F1574" s="73">
        <v>11</v>
      </c>
      <c r="G1574" s="73">
        <v>9</v>
      </c>
      <c r="H1574" s="73">
        <v>2</v>
      </c>
      <c r="I1574" s="73">
        <v>7</v>
      </c>
      <c r="J1574" s="73">
        <v>5</v>
      </c>
      <c r="K1574" s="73">
        <v>2</v>
      </c>
      <c r="L1574" s="73">
        <v>7</v>
      </c>
      <c r="M1574" s="73">
        <v>5</v>
      </c>
      <c r="N1574" s="73">
        <v>2</v>
      </c>
      <c r="O1574" s="73">
        <v>7</v>
      </c>
      <c r="P1574" s="73">
        <v>5</v>
      </c>
      <c r="Q1574" s="73">
        <v>2</v>
      </c>
      <c r="R1574" s="73">
        <v>6</v>
      </c>
      <c r="S1574" s="73">
        <v>4</v>
      </c>
      <c r="T1574" s="73">
        <v>2</v>
      </c>
      <c r="U1574" s="73">
        <v>5</v>
      </c>
      <c r="V1574" s="73">
        <v>3</v>
      </c>
      <c r="W1574" s="73">
        <v>2</v>
      </c>
    </row>
    <row r="1575" spans="3:23" ht="15" customHeight="1" outlineLevel="2">
      <c r="D1575" s="38" t="s">
        <v>1887</v>
      </c>
      <c r="E1575" s="233" t="s">
        <v>1888</v>
      </c>
      <c r="F1575" s="73">
        <v>1</v>
      </c>
      <c r="G1575" s="73">
        <v>1</v>
      </c>
      <c r="H1575" s="73">
        <v>0</v>
      </c>
      <c r="I1575" s="73">
        <v>1</v>
      </c>
      <c r="J1575" s="73">
        <v>1</v>
      </c>
      <c r="K1575" s="73">
        <v>0</v>
      </c>
      <c r="L1575" s="73">
        <v>1</v>
      </c>
      <c r="M1575" s="73">
        <v>1</v>
      </c>
      <c r="N1575" s="73">
        <v>0</v>
      </c>
      <c r="O1575" s="73">
        <v>1</v>
      </c>
      <c r="P1575" s="73">
        <v>1</v>
      </c>
      <c r="Q1575" s="73">
        <v>0</v>
      </c>
      <c r="R1575" s="73">
        <v>1</v>
      </c>
      <c r="S1575" s="73">
        <v>1</v>
      </c>
      <c r="T1575" s="73">
        <v>0</v>
      </c>
      <c r="U1575" s="73">
        <v>1</v>
      </c>
      <c r="V1575" s="73">
        <v>1</v>
      </c>
      <c r="W1575" s="73">
        <v>0</v>
      </c>
    </row>
    <row r="1576" spans="3:23" ht="15" customHeight="1" outlineLevel="2">
      <c r="D1576" s="38" t="s">
        <v>1889</v>
      </c>
      <c r="E1576" s="233" t="s">
        <v>1890</v>
      </c>
      <c r="F1576" s="73">
        <v>0</v>
      </c>
      <c r="G1576" s="73">
        <v>0</v>
      </c>
      <c r="H1576" s="73">
        <v>0</v>
      </c>
      <c r="I1576" s="73">
        <v>0</v>
      </c>
      <c r="J1576" s="73">
        <v>0</v>
      </c>
      <c r="K1576" s="73">
        <v>0</v>
      </c>
      <c r="L1576" s="73">
        <v>0</v>
      </c>
      <c r="M1576" s="73">
        <v>0</v>
      </c>
      <c r="N1576" s="73">
        <v>0</v>
      </c>
      <c r="O1576" s="73">
        <v>0</v>
      </c>
      <c r="P1576" s="73">
        <v>0</v>
      </c>
      <c r="Q1576" s="73">
        <v>0</v>
      </c>
      <c r="R1576" s="73">
        <v>0</v>
      </c>
      <c r="S1576" s="73">
        <v>0</v>
      </c>
      <c r="T1576" s="73">
        <v>0</v>
      </c>
      <c r="U1576" s="73">
        <v>0</v>
      </c>
      <c r="V1576" s="73">
        <v>0</v>
      </c>
      <c r="W1576" s="73">
        <v>0</v>
      </c>
    </row>
    <row r="1577" spans="3:23" ht="15" customHeight="1" outlineLevel="2">
      <c r="D1577" s="38" t="s">
        <v>1891</v>
      </c>
      <c r="E1577" s="233" t="s">
        <v>1892</v>
      </c>
      <c r="F1577" s="73">
        <v>0</v>
      </c>
      <c r="G1577" s="73">
        <v>0</v>
      </c>
      <c r="H1577" s="73">
        <v>0</v>
      </c>
      <c r="I1577" s="73">
        <v>0</v>
      </c>
      <c r="J1577" s="73">
        <v>0</v>
      </c>
      <c r="K1577" s="73">
        <v>0</v>
      </c>
      <c r="L1577" s="73">
        <v>0</v>
      </c>
      <c r="M1577" s="73">
        <v>0</v>
      </c>
      <c r="N1577" s="73">
        <v>0</v>
      </c>
      <c r="O1577" s="73">
        <v>0</v>
      </c>
      <c r="P1577" s="73">
        <v>0</v>
      </c>
      <c r="Q1577" s="73">
        <v>0</v>
      </c>
      <c r="R1577" s="73">
        <v>0</v>
      </c>
      <c r="S1577" s="73">
        <v>0</v>
      </c>
      <c r="T1577" s="73">
        <v>0</v>
      </c>
      <c r="U1577" s="73">
        <v>0</v>
      </c>
      <c r="V1577" s="73">
        <v>0</v>
      </c>
      <c r="W1577" s="73">
        <v>0</v>
      </c>
    </row>
    <row r="1578" spans="3:23" ht="15" customHeight="1" outlineLevel="2">
      <c r="D1578" s="38" t="s">
        <v>1893</v>
      </c>
      <c r="E1578" s="233" t="s">
        <v>1894</v>
      </c>
      <c r="F1578" s="73">
        <v>1</v>
      </c>
      <c r="G1578" s="73">
        <v>0</v>
      </c>
      <c r="H1578" s="73">
        <v>1</v>
      </c>
      <c r="I1578" s="73">
        <v>1</v>
      </c>
      <c r="J1578" s="73">
        <v>0</v>
      </c>
      <c r="K1578" s="73">
        <v>1</v>
      </c>
      <c r="L1578" s="73">
        <v>1</v>
      </c>
      <c r="M1578" s="73">
        <v>0</v>
      </c>
      <c r="N1578" s="73">
        <v>1</v>
      </c>
      <c r="O1578" s="73">
        <v>1</v>
      </c>
      <c r="P1578" s="73">
        <v>0</v>
      </c>
      <c r="Q1578" s="73">
        <v>1</v>
      </c>
      <c r="R1578" s="73">
        <v>1</v>
      </c>
      <c r="S1578" s="73">
        <v>0</v>
      </c>
      <c r="T1578" s="73">
        <v>1</v>
      </c>
      <c r="U1578" s="73">
        <v>1</v>
      </c>
      <c r="V1578" s="73">
        <v>0</v>
      </c>
      <c r="W1578" s="73">
        <v>1</v>
      </c>
    </row>
    <row r="1579" spans="3:23" ht="15" customHeight="1" outlineLevel="2">
      <c r="D1579" s="38" t="s">
        <v>1895</v>
      </c>
      <c r="E1579" s="233" t="s">
        <v>1896</v>
      </c>
      <c r="F1579" s="73">
        <v>0</v>
      </c>
      <c r="G1579" s="73">
        <v>0</v>
      </c>
      <c r="H1579" s="73">
        <v>0</v>
      </c>
      <c r="I1579" s="73">
        <v>0</v>
      </c>
      <c r="J1579" s="73">
        <v>0</v>
      </c>
      <c r="K1579" s="73">
        <v>0</v>
      </c>
      <c r="L1579" s="73">
        <v>0</v>
      </c>
      <c r="M1579" s="73">
        <v>0</v>
      </c>
      <c r="N1579" s="73">
        <v>0</v>
      </c>
      <c r="O1579" s="73">
        <v>0</v>
      </c>
      <c r="P1579" s="73">
        <v>0</v>
      </c>
      <c r="Q1579" s="73">
        <v>0</v>
      </c>
      <c r="R1579" s="73">
        <v>0</v>
      </c>
      <c r="S1579" s="73">
        <v>0</v>
      </c>
      <c r="T1579" s="73">
        <v>0</v>
      </c>
      <c r="U1579" s="73">
        <v>0</v>
      </c>
      <c r="V1579" s="73">
        <v>0</v>
      </c>
      <c r="W1579" s="73">
        <v>0</v>
      </c>
    </row>
    <row r="1580" spans="3:23" ht="15" customHeight="1" outlineLevel="2">
      <c r="D1580" s="38" t="s">
        <v>1897</v>
      </c>
      <c r="E1580" s="233" t="s">
        <v>1898</v>
      </c>
      <c r="F1580" s="73">
        <v>0</v>
      </c>
      <c r="G1580" s="73">
        <v>0</v>
      </c>
      <c r="H1580" s="73">
        <v>0</v>
      </c>
      <c r="I1580" s="73">
        <v>0</v>
      </c>
      <c r="J1580" s="73">
        <v>0</v>
      </c>
      <c r="K1580" s="73">
        <v>0</v>
      </c>
      <c r="L1580" s="73">
        <v>0</v>
      </c>
      <c r="M1580" s="73">
        <v>0</v>
      </c>
      <c r="N1580" s="73">
        <v>0</v>
      </c>
      <c r="O1580" s="73">
        <v>0</v>
      </c>
      <c r="P1580" s="73">
        <v>0</v>
      </c>
      <c r="Q1580" s="73">
        <v>0</v>
      </c>
      <c r="R1580" s="73">
        <v>0</v>
      </c>
      <c r="S1580" s="73">
        <v>0</v>
      </c>
      <c r="T1580" s="73">
        <v>0</v>
      </c>
      <c r="U1580" s="73">
        <v>0</v>
      </c>
      <c r="V1580" s="73">
        <v>0</v>
      </c>
      <c r="W1580" s="73">
        <v>0</v>
      </c>
    </row>
    <row r="1581" spans="3:23" ht="15" customHeight="1" outlineLevel="2">
      <c r="D1581" s="38" t="s">
        <v>1899</v>
      </c>
      <c r="E1581" s="233" t="s">
        <v>1900</v>
      </c>
      <c r="F1581" s="73">
        <v>0</v>
      </c>
      <c r="G1581" s="73">
        <v>0</v>
      </c>
      <c r="H1581" s="73">
        <v>0</v>
      </c>
      <c r="I1581" s="73">
        <v>0</v>
      </c>
      <c r="J1581" s="73">
        <v>0</v>
      </c>
      <c r="K1581" s="73">
        <v>0</v>
      </c>
      <c r="L1581" s="73">
        <v>0</v>
      </c>
      <c r="M1581" s="73">
        <v>0</v>
      </c>
      <c r="N1581" s="73">
        <v>0</v>
      </c>
      <c r="O1581" s="73">
        <v>0</v>
      </c>
      <c r="P1581" s="73">
        <v>0</v>
      </c>
      <c r="Q1581" s="73">
        <v>0</v>
      </c>
      <c r="R1581" s="73">
        <v>0</v>
      </c>
      <c r="S1581" s="73">
        <v>0</v>
      </c>
      <c r="T1581" s="73">
        <v>0</v>
      </c>
      <c r="U1581" s="73">
        <v>0</v>
      </c>
      <c r="V1581" s="73">
        <v>0</v>
      </c>
      <c r="W1581" s="73">
        <v>0</v>
      </c>
    </row>
    <row r="1582" spans="3:23" ht="15" customHeight="1" outlineLevel="2">
      <c r="D1582" s="38" t="s">
        <v>1901</v>
      </c>
      <c r="E1582" s="233" t="s">
        <v>1902</v>
      </c>
      <c r="F1582" s="73">
        <v>144</v>
      </c>
      <c r="G1582" s="73">
        <v>144</v>
      </c>
      <c r="H1582" s="73">
        <v>0</v>
      </c>
      <c r="I1582" s="73">
        <v>125</v>
      </c>
      <c r="J1582" s="73">
        <v>125</v>
      </c>
      <c r="K1582" s="73">
        <v>0</v>
      </c>
      <c r="L1582" s="73">
        <v>115</v>
      </c>
      <c r="M1582" s="73">
        <v>115</v>
      </c>
      <c r="N1582" s="73">
        <v>0</v>
      </c>
      <c r="O1582" s="73">
        <v>115</v>
      </c>
      <c r="P1582" s="73">
        <v>115</v>
      </c>
      <c r="Q1582" s="73">
        <v>0</v>
      </c>
      <c r="R1582" s="73">
        <v>120</v>
      </c>
      <c r="S1582" s="73">
        <v>120</v>
      </c>
      <c r="T1582" s="73">
        <v>0</v>
      </c>
      <c r="U1582" s="73">
        <v>121</v>
      </c>
      <c r="V1582" s="73">
        <v>121</v>
      </c>
      <c r="W1582" s="73">
        <v>0</v>
      </c>
    </row>
    <row r="1583" spans="3:23" ht="15" customHeight="1" outlineLevel="1">
      <c r="C1583" s="231" t="s">
        <v>314</v>
      </c>
      <c r="E1583" s="230" t="s">
        <v>1903</v>
      </c>
      <c r="F1583" s="73">
        <v>23</v>
      </c>
      <c r="G1583" s="73">
        <v>19</v>
      </c>
      <c r="H1583" s="73">
        <v>4</v>
      </c>
      <c r="I1583" s="73">
        <v>17</v>
      </c>
      <c r="J1583" s="73">
        <v>15</v>
      </c>
      <c r="K1583" s="73">
        <v>2</v>
      </c>
      <c r="L1583" s="73">
        <v>16</v>
      </c>
      <c r="M1583" s="73">
        <v>16</v>
      </c>
      <c r="N1583" s="73">
        <v>0</v>
      </c>
      <c r="O1583" s="73">
        <v>16</v>
      </c>
      <c r="P1583" s="73">
        <v>16</v>
      </c>
      <c r="Q1583" s="73">
        <v>0</v>
      </c>
      <c r="R1583" s="73">
        <v>17</v>
      </c>
      <c r="S1583" s="73">
        <v>16</v>
      </c>
      <c r="T1583" s="73">
        <v>1</v>
      </c>
      <c r="U1583" s="73">
        <v>18</v>
      </c>
      <c r="V1583" s="73">
        <v>17</v>
      </c>
      <c r="W1583" s="73">
        <v>1</v>
      </c>
    </row>
    <row r="1584" spans="3:23" ht="15" customHeight="1" outlineLevel="2">
      <c r="D1584" s="38" t="s">
        <v>1904</v>
      </c>
      <c r="E1584" s="233" t="s">
        <v>1905</v>
      </c>
      <c r="F1584" s="73">
        <v>0</v>
      </c>
      <c r="G1584" s="73">
        <v>0</v>
      </c>
      <c r="H1584" s="73">
        <v>0</v>
      </c>
      <c r="I1584" s="73">
        <v>0</v>
      </c>
      <c r="J1584" s="73">
        <v>0</v>
      </c>
      <c r="K1584" s="73">
        <v>0</v>
      </c>
      <c r="L1584" s="73">
        <v>0</v>
      </c>
      <c r="M1584" s="73">
        <v>0</v>
      </c>
      <c r="N1584" s="73">
        <v>0</v>
      </c>
      <c r="O1584" s="73">
        <v>0</v>
      </c>
      <c r="P1584" s="73">
        <v>0</v>
      </c>
      <c r="Q1584" s="73">
        <v>0</v>
      </c>
      <c r="R1584" s="73">
        <v>0</v>
      </c>
      <c r="S1584" s="73">
        <v>0</v>
      </c>
      <c r="T1584" s="73">
        <v>0</v>
      </c>
      <c r="U1584" s="73">
        <v>0</v>
      </c>
      <c r="V1584" s="73">
        <v>0</v>
      </c>
      <c r="W1584" s="73">
        <v>0</v>
      </c>
    </row>
    <row r="1585" spans="3:23" ht="15" customHeight="1" outlineLevel="2">
      <c r="D1585" s="38" t="s">
        <v>1906</v>
      </c>
      <c r="E1585" s="233" t="s">
        <v>1907</v>
      </c>
      <c r="F1585" s="73">
        <v>0</v>
      </c>
      <c r="G1585" s="73">
        <v>0</v>
      </c>
      <c r="H1585" s="73">
        <v>0</v>
      </c>
      <c r="I1585" s="73">
        <v>0</v>
      </c>
      <c r="J1585" s="73">
        <v>0</v>
      </c>
      <c r="K1585" s="73">
        <v>0</v>
      </c>
      <c r="L1585" s="73">
        <v>0</v>
      </c>
      <c r="M1585" s="73">
        <v>0</v>
      </c>
      <c r="N1585" s="73">
        <v>0</v>
      </c>
      <c r="O1585" s="73">
        <v>0</v>
      </c>
      <c r="P1585" s="73">
        <v>0</v>
      </c>
      <c r="Q1585" s="73">
        <v>0</v>
      </c>
      <c r="R1585" s="73">
        <v>0</v>
      </c>
      <c r="S1585" s="73">
        <v>0</v>
      </c>
      <c r="T1585" s="73">
        <v>0</v>
      </c>
      <c r="U1585" s="73">
        <v>0</v>
      </c>
      <c r="V1585" s="73">
        <v>0</v>
      </c>
      <c r="W1585" s="73">
        <v>0</v>
      </c>
    </row>
    <row r="1586" spans="3:23" ht="15" customHeight="1" outlineLevel="2">
      <c r="D1586" s="38" t="s">
        <v>1908</v>
      </c>
      <c r="E1586" s="233" t="s">
        <v>1909</v>
      </c>
      <c r="F1586" s="73">
        <v>0</v>
      </c>
      <c r="G1586" s="73">
        <v>0</v>
      </c>
      <c r="H1586" s="73">
        <v>0</v>
      </c>
      <c r="I1586" s="73">
        <v>0</v>
      </c>
      <c r="J1586" s="73">
        <v>0</v>
      </c>
      <c r="K1586" s="73">
        <v>0</v>
      </c>
      <c r="L1586" s="73">
        <v>0</v>
      </c>
      <c r="M1586" s="73">
        <v>0</v>
      </c>
      <c r="N1586" s="73">
        <v>0</v>
      </c>
      <c r="O1586" s="73">
        <v>0</v>
      </c>
      <c r="P1586" s="73">
        <v>0</v>
      </c>
      <c r="Q1586" s="73">
        <v>0</v>
      </c>
      <c r="R1586" s="73">
        <v>0</v>
      </c>
      <c r="S1586" s="73">
        <v>0</v>
      </c>
      <c r="T1586" s="73">
        <v>0</v>
      </c>
      <c r="U1586" s="73">
        <v>0</v>
      </c>
      <c r="V1586" s="73">
        <v>0</v>
      </c>
      <c r="W1586" s="73">
        <v>0</v>
      </c>
    </row>
    <row r="1587" spans="3:23" ht="15" customHeight="1" outlineLevel="2">
      <c r="D1587" s="38" t="s">
        <v>1910</v>
      </c>
      <c r="E1587" s="233" t="s">
        <v>1911</v>
      </c>
      <c r="F1587" s="73">
        <v>0</v>
      </c>
      <c r="G1587" s="73">
        <v>0</v>
      </c>
      <c r="H1587" s="73">
        <v>0</v>
      </c>
      <c r="I1587" s="73">
        <v>0</v>
      </c>
      <c r="J1587" s="73">
        <v>0</v>
      </c>
      <c r="K1587" s="73">
        <v>0</v>
      </c>
      <c r="L1587" s="73">
        <v>0</v>
      </c>
      <c r="M1587" s="73">
        <v>0</v>
      </c>
      <c r="N1587" s="73">
        <v>0</v>
      </c>
      <c r="O1587" s="73">
        <v>0</v>
      </c>
      <c r="P1587" s="73">
        <v>0</v>
      </c>
      <c r="Q1587" s="73">
        <v>0</v>
      </c>
      <c r="R1587" s="73">
        <v>0</v>
      </c>
      <c r="S1587" s="73">
        <v>0</v>
      </c>
      <c r="T1587" s="73">
        <v>0</v>
      </c>
      <c r="U1587" s="73">
        <v>0</v>
      </c>
      <c r="V1587" s="73">
        <v>0</v>
      </c>
      <c r="W1587" s="73">
        <v>0</v>
      </c>
    </row>
    <row r="1588" spans="3:23" ht="15" customHeight="1" outlineLevel="2">
      <c r="D1588" s="38" t="s">
        <v>1912</v>
      </c>
      <c r="E1588" s="233" t="s">
        <v>1913</v>
      </c>
      <c r="F1588" s="73">
        <v>0</v>
      </c>
      <c r="G1588" s="73">
        <v>0</v>
      </c>
      <c r="H1588" s="73">
        <v>0</v>
      </c>
      <c r="I1588" s="73">
        <v>0</v>
      </c>
      <c r="J1588" s="73">
        <v>0</v>
      </c>
      <c r="K1588" s="73">
        <v>0</v>
      </c>
      <c r="L1588" s="73">
        <v>0</v>
      </c>
      <c r="M1588" s="73">
        <v>0</v>
      </c>
      <c r="N1588" s="73">
        <v>0</v>
      </c>
      <c r="O1588" s="73">
        <v>0</v>
      </c>
      <c r="P1588" s="73">
        <v>0</v>
      </c>
      <c r="Q1588" s="73">
        <v>0</v>
      </c>
      <c r="R1588" s="73">
        <v>0</v>
      </c>
      <c r="S1588" s="73">
        <v>0</v>
      </c>
      <c r="T1588" s="73">
        <v>0</v>
      </c>
      <c r="U1588" s="73">
        <v>0</v>
      </c>
      <c r="V1588" s="73">
        <v>0</v>
      </c>
      <c r="W1588" s="73">
        <v>0</v>
      </c>
    </row>
    <row r="1589" spans="3:23" ht="15" customHeight="1" outlineLevel="2">
      <c r="D1589" s="38" t="s">
        <v>1914</v>
      </c>
      <c r="E1589" s="233" t="s">
        <v>1915</v>
      </c>
      <c r="F1589" s="73">
        <v>0</v>
      </c>
      <c r="G1589" s="73">
        <v>0</v>
      </c>
      <c r="H1589" s="73">
        <v>0</v>
      </c>
      <c r="I1589" s="73">
        <v>0</v>
      </c>
      <c r="J1589" s="73">
        <v>0</v>
      </c>
      <c r="K1589" s="73">
        <v>0</v>
      </c>
      <c r="L1589" s="73">
        <v>0</v>
      </c>
      <c r="M1589" s="73">
        <v>0</v>
      </c>
      <c r="N1589" s="73">
        <v>0</v>
      </c>
      <c r="O1589" s="73">
        <v>0</v>
      </c>
      <c r="P1589" s="73">
        <v>0</v>
      </c>
      <c r="Q1589" s="73">
        <v>0</v>
      </c>
      <c r="R1589" s="73">
        <v>0</v>
      </c>
      <c r="S1589" s="73">
        <v>0</v>
      </c>
      <c r="T1589" s="73">
        <v>0</v>
      </c>
      <c r="U1589" s="73">
        <v>0</v>
      </c>
      <c r="V1589" s="73">
        <v>0</v>
      </c>
      <c r="W1589" s="73">
        <v>0</v>
      </c>
    </row>
    <row r="1590" spans="3:23" ht="15" customHeight="1" outlineLevel="2">
      <c r="D1590" s="38" t="s">
        <v>1916</v>
      </c>
      <c r="E1590" s="233" t="s">
        <v>1917</v>
      </c>
      <c r="F1590" s="73">
        <v>0</v>
      </c>
      <c r="G1590" s="73">
        <v>0</v>
      </c>
      <c r="H1590" s="73">
        <v>0</v>
      </c>
      <c r="I1590" s="73">
        <v>0</v>
      </c>
      <c r="J1590" s="73">
        <v>0</v>
      </c>
      <c r="K1590" s="73">
        <v>0</v>
      </c>
      <c r="L1590" s="73">
        <v>0</v>
      </c>
      <c r="M1590" s="73">
        <v>0</v>
      </c>
      <c r="N1590" s="73">
        <v>0</v>
      </c>
      <c r="O1590" s="73">
        <v>0</v>
      </c>
      <c r="P1590" s="73">
        <v>0</v>
      </c>
      <c r="Q1590" s="73">
        <v>0</v>
      </c>
      <c r="R1590" s="73">
        <v>0</v>
      </c>
      <c r="S1590" s="73">
        <v>0</v>
      </c>
      <c r="T1590" s="73">
        <v>0</v>
      </c>
      <c r="U1590" s="73">
        <v>0</v>
      </c>
      <c r="V1590" s="73">
        <v>0</v>
      </c>
      <c r="W1590" s="73">
        <v>0</v>
      </c>
    </row>
    <row r="1591" spans="3:23" ht="15" customHeight="1" outlineLevel="2">
      <c r="D1591" s="38" t="s">
        <v>1918</v>
      </c>
      <c r="E1591" s="233" t="s">
        <v>1919</v>
      </c>
      <c r="F1591" s="73">
        <v>4</v>
      </c>
      <c r="G1591" s="73">
        <v>3</v>
      </c>
      <c r="H1591" s="73">
        <v>1</v>
      </c>
      <c r="I1591" s="73">
        <v>1</v>
      </c>
      <c r="J1591" s="73">
        <v>1</v>
      </c>
      <c r="K1591" s="73">
        <v>0</v>
      </c>
      <c r="L1591" s="73">
        <v>0</v>
      </c>
      <c r="M1591" s="73">
        <v>0</v>
      </c>
      <c r="N1591" s="73">
        <v>0</v>
      </c>
      <c r="O1591" s="73">
        <v>0</v>
      </c>
      <c r="P1591" s="73">
        <v>0</v>
      </c>
      <c r="Q1591" s="73">
        <v>0</v>
      </c>
      <c r="R1591" s="73">
        <v>0</v>
      </c>
      <c r="S1591" s="73">
        <v>0</v>
      </c>
      <c r="T1591" s="73">
        <v>0</v>
      </c>
      <c r="U1591" s="73">
        <v>0</v>
      </c>
      <c r="V1591" s="73">
        <v>0</v>
      </c>
      <c r="W1591" s="73">
        <v>0</v>
      </c>
    </row>
    <row r="1592" spans="3:23" ht="15" customHeight="1" outlineLevel="2">
      <c r="D1592" s="38" t="s">
        <v>1920</v>
      </c>
      <c r="E1592" s="233" t="s">
        <v>1921</v>
      </c>
      <c r="F1592" s="73">
        <v>1</v>
      </c>
      <c r="G1592" s="73">
        <v>0</v>
      </c>
      <c r="H1592" s="73">
        <v>1</v>
      </c>
      <c r="I1592" s="73">
        <v>0</v>
      </c>
      <c r="J1592" s="73">
        <v>0</v>
      </c>
      <c r="K1592" s="73">
        <v>0</v>
      </c>
      <c r="L1592" s="73">
        <v>0</v>
      </c>
      <c r="M1592" s="73">
        <v>0</v>
      </c>
      <c r="N1592" s="73">
        <v>0</v>
      </c>
      <c r="O1592" s="73">
        <v>0</v>
      </c>
      <c r="P1592" s="73">
        <v>0</v>
      </c>
      <c r="Q1592" s="73">
        <v>0</v>
      </c>
      <c r="R1592" s="73">
        <v>0</v>
      </c>
      <c r="S1592" s="73">
        <v>0</v>
      </c>
      <c r="T1592" s="73">
        <v>0</v>
      </c>
      <c r="U1592" s="73">
        <v>0</v>
      </c>
      <c r="V1592" s="73">
        <v>0</v>
      </c>
      <c r="W1592" s="73">
        <v>0</v>
      </c>
    </row>
    <row r="1593" spans="3:23" ht="15" customHeight="1" outlineLevel="2">
      <c r="D1593" s="38" t="s">
        <v>1922</v>
      </c>
      <c r="E1593" s="233" t="s">
        <v>1923</v>
      </c>
      <c r="F1593" s="73">
        <v>1</v>
      </c>
      <c r="G1593" s="73">
        <v>0</v>
      </c>
      <c r="H1593" s="73">
        <v>1</v>
      </c>
      <c r="I1593" s="73">
        <v>1</v>
      </c>
      <c r="J1593" s="73">
        <v>0</v>
      </c>
      <c r="K1593" s="73">
        <v>1</v>
      </c>
      <c r="L1593" s="73">
        <v>0</v>
      </c>
      <c r="M1593" s="73">
        <v>0</v>
      </c>
      <c r="N1593" s="73">
        <v>0</v>
      </c>
      <c r="O1593" s="73">
        <v>0</v>
      </c>
      <c r="P1593" s="73">
        <v>0</v>
      </c>
      <c r="Q1593" s="73">
        <v>0</v>
      </c>
      <c r="R1593" s="73">
        <v>1</v>
      </c>
      <c r="S1593" s="73">
        <v>0</v>
      </c>
      <c r="T1593" s="73">
        <v>1</v>
      </c>
      <c r="U1593" s="73">
        <v>1</v>
      </c>
      <c r="V1593" s="73">
        <v>0</v>
      </c>
      <c r="W1593" s="73">
        <v>1</v>
      </c>
    </row>
    <row r="1594" spans="3:23" ht="15" customHeight="1" outlineLevel="2">
      <c r="D1594" s="38" t="s">
        <v>1924</v>
      </c>
      <c r="E1594" s="233" t="s">
        <v>1925</v>
      </c>
      <c r="F1594" s="73">
        <v>3</v>
      </c>
      <c r="G1594" s="73">
        <v>3</v>
      </c>
      <c r="H1594" s="73">
        <v>0</v>
      </c>
      <c r="I1594" s="73">
        <v>2</v>
      </c>
      <c r="J1594" s="73">
        <v>2</v>
      </c>
      <c r="K1594" s="73">
        <v>0</v>
      </c>
      <c r="L1594" s="73">
        <v>2</v>
      </c>
      <c r="M1594" s="73">
        <v>2</v>
      </c>
      <c r="N1594" s="73">
        <v>0</v>
      </c>
      <c r="O1594" s="73">
        <v>2</v>
      </c>
      <c r="P1594" s="73">
        <v>2</v>
      </c>
      <c r="Q1594" s="73">
        <v>0</v>
      </c>
      <c r="R1594" s="73">
        <v>3</v>
      </c>
      <c r="S1594" s="73">
        <v>3</v>
      </c>
      <c r="T1594" s="73">
        <v>0</v>
      </c>
      <c r="U1594" s="73">
        <v>2</v>
      </c>
      <c r="V1594" s="73">
        <v>2</v>
      </c>
      <c r="W1594" s="73">
        <v>0</v>
      </c>
    </row>
    <row r="1595" spans="3:23" ht="15" customHeight="1" outlineLevel="2">
      <c r="D1595" s="38" t="s">
        <v>1926</v>
      </c>
      <c r="E1595" s="233" t="s">
        <v>1927</v>
      </c>
      <c r="F1595" s="73">
        <v>0</v>
      </c>
      <c r="G1595" s="73">
        <v>0</v>
      </c>
      <c r="H1595" s="73">
        <v>0</v>
      </c>
      <c r="I1595" s="73">
        <v>0</v>
      </c>
      <c r="J1595" s="73">
        <v>0</v>
      </c>
      <c r="K1595" s="73">
        <v>0</v>
      </c>
      <c r="L1595" s="73">
        <v>0</v>
      </c>
      <c r="M1595" s="73">
        <v>0</v>
      </c>
      <c r="N1595" s="73">
        <v>0</v>
      </c>
      <c r="O1595" s="73">
        <v>0</v>
      </c>
      <c r="P1595" s="73">
        <v>0</v>
      </c>
      <c r="Q1595" s="73">
        <v>0</v>
      </c>
      <c r="R1595" s="73">
        <v>0</v>
      </c>
      <c r="S1595" s="73">
        <v>0</v>
      </c>
      <c r="T1595" s="73">
        <v>0</v>
      </c>
      <c r="U1595" s="73">
        <v>0</v>
      </c>
      <c r="V1595" s="73">
        <v>0</v>
      </c>
      <c r="W1595" s="73">
        <v>0</v>
      </c>
    </row>
    <row r="1596" spans="3:23" ht="15" customHeight="1" outlineLevel="2">
      <c r="D1596" s="38" t="s">
        <v>1928</v>
      </c>
      <c r="E1596" s="233" t="s">
        <v>1929</v>
      </c>
      <c r="F1596" s="73">
        <v>14</v>
      </c>
      <c r="G1596" s="73">
        <v>13</v>
      </c>
      <c r="H1596" s="73">
        <v>1</v>
      </c>
      <c r="I1596" s="73">
        <v>13</v>
      </c>
      <c r="J1596" s="73">
        <v>12</v>
      </c>
      <c r="K1596" s="73">
        <v>1</v>
      </c>
      <c r="L1596" s="73">
        <v>14</v>
      </c>
      <c r="M1596" s="73">
        <v>14</v>
      </c>
      <c r="N1596" s="73">
        <v>0</v>
      </c>
      <c r="O1596" s="73">
        <v>14</v>
      </c>
      <c r="P1596" s="73">
        <v>14</v>
      </c>
      <c r="Q1596" s="73">
        <v>0</v>
      </c>
      <c r="R1596" s="73">
        <v>12</v>
      </c>
      <c r="S1596" s="73">
        <v>12</v>
      </c>
      <c r="T1596" s="73">
        <v>0</v>
      </c>
      <c r="U1596" s="73">
        <v>14</v>
      </c>
      <c r="V1596" s="73">
        <v>14</v>
      </c>
      <c r="W1596" s="73">
        <v>0</v>
      </c>
    </row>
    <row r="1597" spans="3:23" ht="15" customHeight="1" outlineLevel="2">
      <c r="D1597" s="38" t="s">
        <v>1930</v>
      </c>
      <c r="E1597" s="233" t="s">
        <v>1931</v>
      </c>
      <c r="F1597" s="73">
        <v>0</v>
      </c>
      <c r="G1597" s="73">
        <v>0</v>
      </c>
      <c r="H1597" s="73">
        <v>0</v>
      </c>
      <c r="I1597" s="73">
        <v>0</v>
      </c>
      <c r="J1597" s="73">
        <v>0</v>
      </c>
      <c r="K1597" s="73">
        <v>0</v>
      </c>
      <c r="L1597" s="73">
        <v>0</v>
      </c>
      <c r="M1597" s="73">
        <v>0</v>
      </c>
      <c r="N1597" s="73">
        <v>0</v>
      </c>
      <c r="O1597" s="73">
        <v>0</v>
      </c>
      <c r="P1597" s="73">
        <v>0</v>
      </c>
      <c r="Q1597" s="73">
        <v>0</v>
      </c>
      <c r="R1597" s="73">
        <v>1</v>
      </c>
      <c r="S1597" s="73">
        <v>1</v>
      </c>
      <c r="T1597" s="73">
        <v>0</v>
      </c>
      <c r="U1597" s="73">
        <v>1</v>
      </c>
      <c r="V1597" s="73">
        <v>1</v>
      </c>
      <c r="W1597" s="73">
        <v>0</v>
      </c>
    </row>
    <row r="1598" spans="3:23" ht="15" customHeight="1" outlineLevel="1">
      <c r="C1598" s="231" t="s">
        <v>1932</v>
      </c>
      <c r="E1598" s="230" t="s">
        <v>1933</v>
      </c>
      <c r="F1598" s="73">
        <v>50</v>
      </c>
      <c r="G1598" s="73">
        <v>44</v>
      </c>
      <c r="H1598" s="73">
        <v>6</v>
      </c>
      <c r="I1598" s="73">
        <v>52</v>
      </c>
      <c r="J1598" s="73">
        <v>47</v>
      </c>
      <c r="K1598" s="73">
        <v>5</v>
      </c>
      <c r="L1598" s="73">
        <v>50</v>
      </c>
      <c r="M1598" s="73">
        <v>44</v>
      </c>
      <c r="N1598" s="73">
        <v>6</v>
      </c>
      <c r="O1598" s="73">
        <v>50</v>
      </c>
      <c r="P1598" s="73">
        <v>44</v>
      </c>
      <c r="Q1598" s="73">
        <v>6</v>
      </c>
      <c r="R1598" s="73">
        <v>42</v>
      </c>
      <c r="S1598" s="73">
        <v>37</v>
      </c>
      <c r="T1598" s="73">
        <v>5</v>
      </c>
      <c r="U1598" s="73">
        <v>40</v>
      </c>
      <c r="V1598" s="73">
        <v>35</v>
      </c>
      <c r="W1598" s="73">
        <v>5</v>
      </c>
    </row>
    <row r="1599" spans="3:23" ht="15" customHeight="1" outlineLevel="2">
      <c r="D1599" s="38" t="s">
        <v>1934</v>
      </c>
      <c r="E1599" s="233" t="s">
        <v>1935</v>
      </c>
      <c r="F1599" s="73">
        <v>0</v>
      </c>
      <c r="G1599" s="73">
        <v>0</v>
      </c>
      <c r="H1599" s="73">
        <v>0</v>
      </c>
      <c r="I1599" s="73">
        <v>0</v>
      </c>
      <c r="J1599" s="73">
        <v>0</v>
      </c>
      <c r="K1599" s="73">
        <v>0</v>
      </c>
      <c r="L1599" s="73">
        <v>0</v>
      </c>
      <c r="M1599" s="73">
        <v>0</v>
      </c>
      <c r="N1599" s="73">
        <v>0</v>
      </c>
      <c r="O1599" s="73">
        <v>0</v>
      </c>
      <c r="P1599" s="73">
        <v>0</v>
      </c>
      <c r="Q1599" s="73">
        <v>0</v>
      </c>
      <c r="R1599" s="73">
        <v>0</v>
      </c>
      <c r="S1599" s="73">
        <v>0</v>
      </c>
      <c r="T1599" s="73">
        <v>0</v>
      </c>
      <c r="U1599" s="73">
        <v>0</v>
      </c>
      <c r="V1599" s="73">
        <v>0</v>
      </c>
      <c r="W1599" s="73">
        <v>0</v>
      </c>
    </row>
    <row r="1600" spans="3:23" ht="15" customHeight="1" outlineLevel="2">
      <c r="D1600" s="38" t="s">
        <v>1936</v>
      </c>
      <c r="E1600" s="233" t="s">
        <v>1937</v>
      </c>
      <c r="F1600" s="73">
        <v>5</v>
      </c>
      <c r="G1600" s="73">
        <v>2</v>
      </c>
      <c r="H1600" s="73">
        <v>3</v>
      </c>
      <c r="I1600" s="73">
        <v>5</v>
      </c>
      <c r="J1600" s="73">
        <v>2</v>
      </c>
      <c r="K1600" s="73">
        <v>3</v>
      </c>
      <c r="L1600" s="73">
        <v>5</v>
      </c>
      <c r="M1600" s="73">
        <v>2</v>
      </c>
      <c r="N1600" s="73">
        <v>3</v>
      </c>
      <c r="O1600" s="73">
        <v>5</v>
      </c>
      <c r="P1600" s="73">
        <v>2</v>
      </c>
      <c r="Q1600" s="73">
        <v>3</v>
      </c>
      <c r="R1600" s="73">
        <v>5</v>
      </c>
      <c r="S1600" s="73">
        <v>2</v>
      </c>
      <c r="T1600" s="73">
        <v>3</v>
      </c>
      <c r="U1600" s="73">
        <v>5</v>
      </c>
      <c r="V1600" s="73">
        <v>2</v>
      </c>
      <c r="W1600" s="73">
        <v>3</v>
      </c>
    </row>
    <row r="1601" spans="4:23" ht="15" customHeight="1" outlineLevel="2">
      <c r="D1601" s="38" t="s">
        <v>1938</v>
      </c>
      <c r="E1601" s="233" t="s">
        <v>1939</v>
      </c>
      <c r="F1601" s="73">
        <v>1</v>
      </c>
      <c r="G1601" s="73">
        <v>1</v>
      </c>
      <c r="H1601" s="73">
        <v>0</v>
      </c>
      <c r="I1601" s="73">
        <v>1</v>
      </c>
      <c r="J1601" s="73">
        <v>1</v>
      </c>
      <c r="K1601" s="73">
        <v>0</v>
      </c>
      <c r="L1601" s="73">
        <v>2</v>
      </c>
      <c r="M1601" s="73">
        <v>2</v>
      </c>
      <c r="N1601" s="73">
        <v>0</v>
      </c>
      <c r="O1601" s="73">
        <v>2</v>
      </c>
      <c r="P1601" s="73">
        <v>2</v>
      </c>
      <c r="Q1601" s="73">
        <v>0</v>
      </c>
      <c r="R1601" s="73">
        <v>0</v>
      </c>
      <c r="S1601" s="73">
        <v>0</v>
      </c>
      <c r="T1601" s="73">
        <v>0</v>
      </c>
      <c r="U1601" s="73">
        <v>2</v>
      </c>
      <c r="V1601" s="73">
        <v>2</v>
      </c>
      <c r="W1601" s="73">
        <v>0</v>
      </c>
    </row>
    <row r="1602" spans="4:23" ht="15" customHeight="1" outlineLevel="2">
      <c r="D1602" s="38" t="s">
        <v>1940</v>
      </c>
      <c r="E1602" s="233" t="s">
        <v>1941</v>
      </c>
      <c r="F1602" s="73">
        <v>6</v>
      </c>
      <c r="G1602" s="73">
        <v>4</v>
      </c>
      <c r="H1602" s="73">
        <v>2</v>
      </c>
      <c r="I1602" s="73">
        <v>6</v>
      </c>
      <c r="J1602" s="73">
        <v>4</v>
      </c>
      <c r="K1602" s="73">
        <v>2</v>
      </c>
      <c r="L1602" s="73">
        <v>6</v>
      </c>
      <c r="M1602" s="73">
        <v>4</v>
      </c>
      <c r="N1602" s="73">
        <v>2</v>
      </c>
      <c r="O1602" s="73">
        <v>6</v>
      </c>
      <c r="P1602" s="73">
        <v>4</v>
      </c>
      <c r="Q1602" s="73">
        <v>2</v>
      </c>
      <c r="R1602" s="73">
        <v>6</v>
      </c>
      <c r="S1602" s="73">
        <v>4</v>
      </c>
      <c r="T1602" s="73">
        <v>2</v>
      </c>
      <c r="U1602" s="73">
        <v>3</v>
      </c>
      <c r="V1602" s="73">
        <v>1</v>
      </c>
      <c r="W1602" s="73">
        <v>2</v>
      </c>
    </row>
    <row r="1603" spans="4:23" ht="15" customHeight="1" outlineLevel="2">
      <c r="D1603" s="38" t="s">
        <v>1942</v>
      </c>
      <c r="E1603" s="233" t="s">
        <v>1943</v>
      </c>
      <c r="F1603" s="73">
        <v>0</v>
      </c>
      <c r="G1603" s="73">
        <v>0</v>
      </c>
      <c r="H1603" s="73">
        <v>0</v>
      </c>
      <c r="I1603" s="73">
        <v>0</v>
      </c>
      <c r="J1603" s="73">
        <v>0</v>
      </c>
      <c r="K1603" s="73">
        <v>0</v>
      </c>
      <c r="L1603" s="73">
        <v>0</v>
      </c>
      <c r="M1603" s="73">
        <v>0</v>
      </c>
      <c r="N1603" s="73">
        <v>0</v>
      </c>
      <c r="O1603" s="73">
        <v>0</v>
      </c>
      <c r="P1603" s="73">
        <v>0</v>
      </c>
      <c r="Q1603" s="73">
        <v>0</v>
      </c>
      <c r="R1603" s="73">
        <v>0</v>
      </c>
      <c r="S1603" s="73">
        <v>0</v>
      </c>
      <c r="T1603" s="73">
        <v>0</v>
      </c>
      <c r="U1603" s="73">
        <v>0</v>
      </c>
      <c r="V1603" s="73">
        <v>0</v>
      </c>
      <c r="W1603" s="73">
        <v>0</v>
      </c>
    </row>
    <row r="1604" spans="4:23" ht="15" customHeight="1" outlineLevel="2">
      <c r="D1604" s="38" t="s">
        <v>1944</v>
      </c>
      <c r="E1604" s="233" t="s">
        <v>1945</v>
      </c>
      <c r="F1604" s="73">
        <v>0</v>
      </c>
      <c r="G1604" s="73">
        <v>0</v>
      </c>
      <c r="H1604" s="73">
        <v>0</v>
      </c>
      <c r="I1604" s="73">
        <v>0</v>
      </c>
      <c r="J1604" s="73">
        <v>0</v>
      </c>
      <c r="K1604" s="73">
        <v>0</v>
      </c>
      <c r="L1604" s="73">
        <v>0</v>
      </c>
      <c r="M1604" s="73">
        <v>0</v>
      </c>
      <c r="N1604" s="73">
        <v>0</v>
      </c>
      <c r="O1604" s="73">
        <v>0</v>
      </c>
      <c r="P1604" s="73">
        <v>0</v>
      </c>
      <c r="Q1604" s="73">
        <v>0</v>
      </c>
      <c r="R1604" s="73">
        <v>0</v>
      </c>
      <c r="S1604" s="73">
        <v>0</v>
      </c>
      <c r="T1604" s="73">
        <v>0</v>
      </c>
      <c r="U1604" s="73">
        <v>0</v>
      </c>
      <c r="V1604" s="73">
        <v>0</v>
      </c>
      <c r="W1604" s="73">
        <v>0</v>
      </c>
    </row>
    <row r="1605" spans="4:23" ht="15" customHeight="1" outlineLevel="2">
      <c r="D1605" s="38" t="s">
        <v>1946</v>
      </c>
      <c r="E1605" s="233" t="s">
        <v>1947</v>
      </c>
      <c r="F1605" s="73">
        <v>13</v>
      </c>
      <c r="G1605" s="73">
        <v>13</v>
      </c>
      <c r="H1605" s="73">
        <v>0</v>
      </c>
      <c r="I1605" s="73">
        <v>17</v>
      </c>
      <c r="J1605" s="73">
        <v>17</v>
      </c>
      <c r="K1605" s="73">
        <v>0</v>
      </c>
      <c r="L1605" s="73">
        <v>16</v>
      </c>
      <c r="M1605" s="73">
        <v>16</v>
      </c>
      <c r="N1605" s="73">
        <v>0</v>
      </c>
      <c r="O1605" s="73">
        <v>16</v>
      </c>
      <c r="P1605" s="73">
        <v>16</v>
      </c>
      <c r="Q1605" s="73">
        <v>0</v>
      </c>
      <c r="R1605" s="73">
        <v>12</v>
      </c>
      <c r="S1605" s="73">
        <v>12</v>
      </c>
      <c r="T1605" s="73">
        <v>0</v>
      </c>
      <c r="U1605" s="73">
        <v>13</v>
      </c>
      <c r="V1605" s="73">
        <v>13</v>
      </c>
      <c r="W1605" s="73">
        <v>0</v>
      </c>
    </row>
    <row r="1606" spans="4:23" ht="15" customHeight="1" outlineLevel="2">
      <c r="D1606" s="38" t="s">
        <v>1948</v>
      </c>
      <c r="E1606" s="233" t="s">
        <v>1949</v>
      </c>
      <c r="F1606" s="73">
        <v>0</v>
      </c>
      <c r="G1606" s="73">
        <v>0</v>
      </c>
      <c r="H1606" s="73">
        <v>0</v>
      </c>
      <c r="I1606" s="73">
        <v>0</v>
      </c>
      <c r="J1606" s="73">
        <v>0</v>
      </c>
      <c r="K1606" s="73">
        <v>0</v>
      </c>
      <c r="L1606" s="73">
        <v>0</v>
      </c>
      <c r="M1606" s="73">
        <v>0</v>
      </c>
      <c r="N1606" s="73">
        <v>0</v>
      </c>
      <c r="O1606" s="73">
        <v>0</v>
      </c>
      <c r="P1606" s="73">
        <v>0</v>
      </c>
      <c r="Q1606" s="73">
        <v>0</v>
      </c>
      <c r="R1606" s="73">
        <v>0</v>
      </c>
      <c r="S1606" s="73">
        <v>0</v>
      </c>
      <c r="T1606" s="73">
        <v>0</v>
      </c>
      <c r="U1606" s="73">
        <v>0</v>
      </c>
      <c r="V1606" s="73">
        <v>0</v>
      </c>
      <c r="W1606" s="73">
        <v>0</v>
      </c>
    </row>
    <row r="1607" spans="4:23" ht="15" customHeight="1" outlineLevel="2">
      <c r="D1607" s="38" t="s">
        <v>1950</v>
      </c>
      <c r="E1607" s="233" t="s">
        <v>1951</v>
      </c>
      <c r="F1607" s="73">
        <v>0</v>
      </c>
      <c r="G1607" s="73">
        <v>0</v>
      </c>
      <c r="H1607" s="73">
        <v>0</v>
      </c>
      <c r="I1607" s="73">
        <v>0</v>
      </c>
      <c r="J1607" s="73">
        <v>0</v>
      </c>
      <c r="K1607" s="73">
        <v>0</v>
      </c>
      <c r="L1607" s="73">
        <v>0</v>
      </c>
      <c r="M1607" s="73">
        <v>0</v>
      </c>
      <c r="N1607" s="73">
        <v>0</v>
      </c>
      <c r="O1607" s="73">
        <v>0</v>
      </c>
      <c r="P1607" s="73">
        <v>0</v>
      </c>
      <c r="Q1607" s="73">
        <v>0</v>
      </c>
      <c r="R1607" s="73">
        <v>0</v>
      </c>
      <c r="S1607" s="73">
        <v>0</v>
      </c>
      <c r="T1607" s="73">
        <v>0</v>
      </c>
      <c r="U1607" s="73">
        <v>0</v>
      </c>
      <c r="V1607" s="73">
        <v>0</v>
      </c>
      <c r="W1607" s="73">
        <v>0</v>
      </c>
    </row>
    <row r="1608" spans="4:23" ht="15" customHeight="1" outlineLevel="2">
      <c r="D1608" s="38" t="s">
        <v>1952</v>
      </c>
      <c r="E1608" s="233" t="s">
        <v>1953</v>
      </c>
      <c r="F1608" s="73">
        <v>25</v>
      </c>
      <c r="G1608" s="73">
        <v>24</v>
      </c>
      <c r="H1608" s="73">
        <v>1</v>
      </c>
      <c r="I1608" s="73">
        <v>23</v>
      </c>
      <c r="J1608" s="73">
        <v>23</v>
      </c>
      <c r="K1608" s="73">
        <v>0</v>
      </c>
      <c r="L1608" s="73">
        <v>21</v>
      </c>
      <c r="M1608" s="73">
        <v>20</v>
      </c>
      <c r="N1608" s="73">
        <v>1</v>
      </c>
      <c r="O1608" s="73">
        <v>21</v>
      </c>
      <c r="P1608" s="73">
        <v>20</v>
      </c>
      <c r="Q1608" s="73">
        <v>1</v>
      </c>
      <c r="R1608" s="73">
        <v>19</v>
      </c>
      <c r="S1608" s="73">
        <v>19</v>
      </c>
      <c r="T1608" s="73">
        <v>0</v>
      </c>
      <c r="U1608" s="73">
        <v>17</v>
      </c>
      <c r="V1608" s="73">
        <v>17</v>
      </c>
      <c r="W1608" s="73">
        <v>0</v>
      </c>
    </row>
    <row r="1609" spans="4:23" ht="15" customHeight="1" outlineLevel="2">
      <c r="D1609" s="38" t="s">
        <v>1954</v>
      </c>
      <c r="E1609" s="233" t="s">
        <v>1955</v>
      </c>
      <c r="F1609" s="73">
        <v>0</v>
      </c>
      <c r="G1609" s="73">
        <v>0</v>
      </c>
      <c r="H1609" s="73">
        <v>0</v>
      </c>
      <c r="I1609" s="73">
        <v>0</v>
      </c>
      <c r="J1609" s="73">
        <v>0</v>
      </c>
      <c r="K1609" s="73">
        <v>0</v>
      </c>
      <c r="L1609" s="73">
        <v>0</v>
      </c>
      <c r="M1609" s="73">
        <v>0</v>
      </c>
      <c r="N1609" s="73">
        <v>0</v>
      </c>
      <c r="O1609" s="73">
        <v>0</v>
      </c>
      <c r="P1609" s="73">
        <v>0</v>
      </c>
      <c r="Q1609" s="73">
        <v>0</v>
      </c>
      <c r="R1609" s="73">
        <v>0</v>
      </c>
      <c r="S1609" s="73">
        <v>0</v>
      </c>
      <c r="T1609" s="73">
        <v>0</v>
      </c>
      <c r="U1609" s="73">
        <v>0</v>
      </c>
      <c r="V1609" s="73">
        <v>0</v>
      </c>
      <c r="W1609" s="73">
        <v>0</v>
      </c>
    </row>
    <row r="1610" spans="4:23" ht="15" customHeight="1" outlineLevel="2">
      <c r="D1610" s="38" t="s">
        <v>1956</v>
      </c>
      <c r="E1610" s="233" t="s">
        <v>1957</v>
      </c>
      <c r="F1610" s="73">
        <v>0</v>
      </c>
      <c r="G1610" s="73">
        <v>0</v>
      </c>
      <c r="H1610" s="73">
        <v>0</v>
      </c>
      <c r="I1610" s="73">
        <v>0</v>
      </c>
      <c r="J1610" s="73">
        <v>0</v>
      </c>
      <c r="K1610" s="73">
        <v>0</v>
      </c>
      <c r="L1610" s="73">
        <v>0</v>
      </c>
      <c r="M1610" s="73">
        <v>0</v>
      </c>
      <c r="N1610" s="73">
        <v>0</v>
      </c>
      <c r="O1610" s="73">
        <v>0</v>
      </c>
      <c r="P1610" s="73">
        <v>0</v>
      </c>
      <c r="Q1610" s="73">
        <v>0</v>
      </c>
      <c r="R1610" s="73">
        <v>0</v>
      </c>
      <c r="S1610" s="73">
        <v>0</v>
      </c>
      <c r="T1610" s="73">
        <v>0</v>
      </c>
      <c r="U1610" s="73">
        <v>0</v>
      </c>
      <c r="V1610" s="73">
        <v>0</v>
      </c>
      <c r="W1610" s="73">
        <v>0</v>
      </c>
    </row>
    <row r="1611" spans="4:23" ht="15" customHeight="1" outlineLevel="2">
      <c r="D1611" s="38" t="s">
        <v>1958</v>
      </c>
      <c r="E1611" s="233" t="s">
        <v>1959</v>
      </c>
      <c r="F1611" s="73">
        <v>0</v>
      </c>
      <c r="G1611" s="73">
        <v>0</v>
      </c>
      <c r="H1611" s="73">
        <v>0</v>
      </c>
      <c r="I1611" s="73">
        <v>0</v>
      </c>
      <c r="J1611" s="73">
        <v>0</v>
      </c>
      <c r="K1611" s="73">
        <v>0</v>
      </c>
      <c r="L1611" s="73">
        <v>0</v>
      </c>
      <c r="M1611" s="73">
        <v>0</v>
      </c>
      <c r="N1611" s="73">
        <v>0</v>
      </c>
      <c r="O1611" s="73">
        <v>0</v>
      </c>
      <c r="P1611" s="73">
        <v>0</v>
      </c>
      <c r="Q1611" s="73">
        <v>0</v>
      </c>
      <c r="R1611" s="73">
        <v>0</v>
      </c>
      <c r="S1611" s="73">
        <v>0</v>
      </c>
      <c r="T1611" s="73">
        <v>0</v>
      </c>
      <c r="U1611" s="73">
        <v>0</v>
      </c>
      <c r="V1611" s="73">
        <v>0</v>
      </c>
      <c r="W1611" s="73">
        <v>0</v>
      </c>
    </row>
    <row r="1612" spans="4:23" ht="15" customHeight="1" outlineLevel="2">
      <c r="D1612" s="38" t="s">
        <v>1960</v>
      </c>
      <c r="E1612" s="233" t="s">
        <v>1961</v>
      </c>
      <c r="F1612" s="73">
        <v>0</v>
      </c>
      <c r="G1612" s="73">
        <v>0</v>
      </c>
      <c r="H1612" s="73">
        <v>0</v>
      </c>
      <c r="I1612" s="73">
        <v>0</v>
      </c>
      <c r="J1612" s="73">
        <v>0</v>
      </c>
      <c r="K1612" s="73">
        <v>0</v>
      </c>
      <c r="L1612" s="73">
        <v>0</v>
      </c>
      <c r="M1612" s="73">
        <v>0</v>
      </c>
      <c r="N1612" s="73">
        <v>0</v>
      </c>
      <c r="O1612" s="73">
        <v>0</v>
      </c>
      <c r="P1612" s="73">
        <v>0</v>
      </c>
      <c r="Q1612" s="73">
        <v>0</v>
      </c>
      <c r="R1612" s="73">
        <v>0</v>
      </c>
      <c r="S1612" s="73">
        <v>0</v>
      </c>
      <c r="T1612" s="73">
        <v>0</v>
      </c>
      <c r="U1612" s="73">
        <v>0</v>
      </c>
      <c r="V1612" s="73">
        <v>0</v>
      </c>
      <c r="W1612" s="73">
        <v>0</v>
      </c>
    </row>
    <row r="1613" spans="4:23" ht="15" customHeight="1" outlineLevel="2">
      <c r="D1613" s="38" t="s">
        <v>1962</v>
      </c>
      <c r="E1613" s="233" t="s">
        <v>1963</v>
      </c>
      <c r="F1613" s="73">
        <v>0</v>
      </c>
      <c r="G1613" s="73">
        <v>0</v>
      </c>
      <c r="H1613" s="73">
        <v>0</v>
      </c>
      <c r="I1613" s="73">
        <v>0</v>
      </c>
      <c r="J1613" s="73">
        <v>0</v>
      </c>
      <c r="K1613" s="73">
        <v>0</v>
      </c>
      <c r="L1613" s="73">
        <v>0</v>
      </c>
      <c r="M1613" s="73">
        <v>0</v>
      </c>
      <c r="N1613" s="73">
        <v>0</v>
      </c>
      <c r="O1613" s="73">
        <v>0</v>
      </c>
      <c r="P1613" s="73">
        <v>0</v>
      </c>
      <c r="Q1613" s="73">
        <v>0</v>
      </c>
      <c r="R1613" s="73">
        <v>0</v>
      </c>
      <c r="S1613" s="73">
        <v>0</v>
      </c>
      <c r="T1613" s="73">
        <v>0</v>
      </c>
      <c r="U1613" s="73">
        <v>0</v>
      </c>
      <c r="V1613" s="73">
        <v>0</v>
      </c>
      <c r="W1613" s="73">
        <v>0</v>
      </c>
    </row>
    <row r="1614" spans="4:23" ht="15" customHeight="1" outlineLevel="2">
      <c r="D1614" s="38" t="s">
        <v>1964</v>
      </c>
      <c r="E1614" s="233" t="s">
        <v>1965</v>
      </c>
      <c r="F1614" s="73">
        <v>0</v>
      </c>
      <c r="G1614" s="73">
        <v>0</v>
      </c>
      <c r="H1614" s="73">
        <v>0</v>
      </c>
      <c r="I1614" s="73">
        <v>0</v>
      </c>
      <c r="J1614" s="73">
        <v>0</v>
      </c>
      <c r="K1614" s="73">
        <v>0</v>
      </c>
      <c r="L1614" s="73">
        <v>0</v>
      </c>
      <c r="M1614" s="73">
        <v>0</v>
      </c>
      <c r="N1614" s="73">
        <v>0</v>
      </c>
      <c r="O1614" s="73">
        <v>0</v>
      </c>
      <c r="P1614" s="73">
        <v>0</v>
      </c>
      <c r="Q1614" s="73">
        <v>0</v>
      </c>
      <c r="R1614" s="73">
        <v>0</v>
      </c>
      <c r="S1614" s="73">
        <v>0</v>
      </c>
      <c r="T1614" s="73">
        <v>0</v>
      </c>
      <c r="U1614" s="73">
        <v>0</v>
      </c>
      <c r="V1614" s="73">
        <v>0</v>
      </c>
      <c r="W1614" s="73">
        <v>0</v>
      </c>
    </row>
    <row r="1615" spans="4:23" ht="15" customHeight="1" outlineLevel="2">
      <c r="D1615" s="38" t="s">
        <v>1966</v>
      </c>
      <c r="E1615" s="233" t="s">
        <v>1967</v>
      </c>
      <c r="F1615" s="73">
        <v>0</v>
      </c>
      <c r="G1615" s="73">
        <v>0</v>
      </c>
      <c r="H1615" s="73">
        <v>0</v>
      </c>
      <c r="I1615" s="73">
        <v>0</v>
      </c>
      <c r="J1615" s="73">
        <v>0</v>
      </c>
      <c r="K1615" s="73">
        <v>0</v>
      </c>
      <c r="L1615" s="73">
        <v>0</v>
      </c>
      <c r="M1615" s="73">
        <v>0</v>
      </c>
      <c r="N1615" s="73">
        <v>0</v>
      </c>
      <c r="O1615" s="73">
        <v>0</v>
      </c>
      <c r="P1615" s="73">
        <v>0</v>
      </c>
      <c r="Q1615" s="73">
        <v>0</v>
      </c>
      <c r="R1615" s="73">
        <v>0</v>
      </c>
      <c r="S1615" s="73">
        <v>0</v>
      </c>
      <c r="T1615" s="73">
        <v>0</v>
      </c>
      <c r="U1615" s="73">
        <v>0</v>
      </c>
      <c r="V1615" s="73">
        <v>0</v>
      </c>
      <c r="W1615" s="73">
        <v>0</v>
      </c>
    </row>
    <row r="1616" spans="4:23" ht="15" customHeight="1" outlineLevel="2">
      <c r="D1616" s="38" t="s">
        <v>1968</v>
      </c>
      <c r="E1616" s="233" t="s">
        <v>1969</v>
      </c>
      <c r="F1616" s="73">
        <v>0</v>
      </c>
      <c r="G1616" s="73">
        <v>0</v>
      </c>
      <c r="H1616" s="73">
        <v>0</v>
      </c>
      <c r="I1616" s="73">
        <v>0</v>
      </c>
      <c r="J1616" s="73">
        <v>0</v>
      </c>
      <c r="K1616" s="73">
        <v>0</v>
      </c>
      <c r="L1616" s="73">
        <v>0</v>
      </c>
      <c r="M1616" s="73">
        <v>0</v>
      </c>
      <c r="N1616" s="73">
        <v>0</v>
      </c>
      <c r="O1616" s="73">
        <v>0</v>
      </c>
      <c r="P1616" s="73">
        <v>0</v>
      </c>
      <c r="Q1616" s="73">
        <v>0</v>
      </c>
      <c r="R1616" s="73">
        <v>0</v>
      </c>
      <c r="S1616" s="73">
        <v>0</v>
      </c>
      <c r="T1616" s="73">
        <v>0</v>
      </c>
      <c r="U1616" s="73">
        <v>0</v>
      </c>
      <c r="V1616" s="73">
        <v>0</v>
      </c>
      <c r="W1616" s="73">
        <v>0</v>
      </c>
    </row>
    <row r="1617" spans="3:23" ht="15" customHeight="1" outlineLevel="2">
      <c r="D1617" s="38" t="s">
        <v>1970</v>
      </c>
      <c r="E1617" s="233" t="s">
        <v>1971</v>
      </c>
      <c r="F1617" s="73">
        <v>0</v>
      </c>
      <c r="G1617" s="73">
        <v>0</v>
      </c>
      <c r="H1617" s="73">
        <v>0</v>
      </c>
      <c r="I1617" s="73">
        <v>0</v>
      </c>
      <c r="J1617" s="73">
        <v>0</v>
      </c>
      <c r="K1617" s="73">
        <v>0</v>
      </c>
      <c r="L1617" s="73">
        <v>0</v>
      </c>
      <c r="M1617" s="73">
        <v>0</v>
      </c>
      <c r="N1617" s="73">
        <v>0</v>
      </c>
      <c r="O1617" s="73">
        <v>0</v>
      </c>
      <c r="P1617" s="73">
        <v>0</v>
      </c>
      <c r="Q1617" s="73">
        <v>0</v>
      </c>
      <c r="R1617" s="73">
        <v>0</v>
      </c>
      <c r="S1617" s="73">
        <v>0</v>
      </c>
      <c r="T1617" s="73">
        <v>0</v>
      </c>
      <c r="U1617" s="73">
        <v>0</v>
      </c>
      <c r="V1617" s="73">
        <v>0</v>
      </c>
      <c r="W1617" s="73">
        <v>0</v>
      </c>
    </row>
    <row r="1618" spans="3:23" ht="15" customHeight="1" outlineLevel="2">
      <c r="D1618" s="38" t="s">
        <v>1972</v>
      </c>
      <c r="E1618" s="233" t="s">
        <v>1973</v>
      </c>
      <c r="F1618" s="73">
        <v>0</v>
      </c>
      <c r="G1618" s="73">
        <v>0</v>
      </c>
      <c r="H1618" s="73">
        <v>0</v>
      </c>
      <c r="I1618" s="73">
        <v>0</v>
      </c>
      <c r="J1618" s="73">
        <v>0</v>
      </c>
      <c r="K1618" s="73">
        <v>0</v>
      </c>
      <c r="L1618" s="73">
        <v>0</v>
      </c>
      <c r="M1618" s="73">
        <v>0</v>
      </c>
      <c r="N1618" s="73">
        <v>0</v>
      </c>
      <c r="O1618" s="73">
        <v>0</v>
      </c>
      <c r="P1618" s="73">
        <v>0</v>
      </c>
      <c r="Q1618" s="73">
        <v>0</v>
      </c>
      <c r="R1618" s="73">
        <v>0</v>
      </c>
      <c r="S1618" s="73">
        <v>0</v>
      </c>
      <c r="T1618" s="73">
        <v>0</v>
      </c>
      <c r="U1618" s="73">
        <v>0</v>
      </c>
      <c r="V1618" s="73">
        <v>0</v>
      </c>
      <c r="W1618" s="73">
        <v>0</v>
      </c>
    </row>
    <row r="1619" spans="3:23" ht="15" customHeight="1" outlineLevel="1">
      <c r="C1619" s="231" t="s">
        <v>1974</v>
      </c>
      <c r="E1619" s="230" t="s">
        <v>1975</v>
      </c>
      <c r="F1619" s="73">
        <v>59</v>
      </c>
      <c r="G1619" s="73">
        <v>31</v>
      </c>
      <c r="H1619" s="73">
        <v>28</v>
      </c>
      <c r="I1619" s="73">
        <v>55</v>
      </c>
      <c r="J1619" s="73">
        <v>29</v>
      </c>
      <c r="K1619" s="73">
        <v>26</v>
      </c>
      <c r="L1619" s="73">
        <v>43</v>
      </c>
      <c r="M1619" s="73">
        <v>22</v>
      </c>
      <c r="N1619" s="73">
        <v>21</v>
      </c>
      <c r="O1619" s="73">
        <v>43</v>
      </c>
      <c r="P1619" s="73">
        <v>22</v>
      </c>
      <c r="Q1619" s="73">
        <v>21</v>
      </c>
      <c r="R1619" s="73">
        <v>36</v>
      </c>
      <c r="S1619" s="73">
        <v>21</v>
      </c>
      <c r="T1619" s="73">
        <v>15</v>
      </c>
      <c r="U1619" s="73">
        <v>35</v>
      </c>
      <c r="V1619" s="73">
        <v>20</v>
      </c>
      <c r="W1619" s="73">
        <v>15</v>
      </c>
    </row>
    <row r="1620" spans="3:23" ht="15" customHeight="1" outlineLevel="2">
      <c r="D1620" s="38" t="s">
        <v>1976</v>
      </c>
      <c r="E1620" s="233" t="s">
        <v>1977</v>
      </c>
      <c r="F1620" s="73">
        <v>21</v>
      </c>
      <c r="G1620" s="73">
        <v>19</v>
      </c>
      <c r="H1620" s="73">
        <v>2</v>
      </c>
      <c r="I1620" s="73">
        <v>20</v>
      </c>
      <c r="J1620" s="73">
        <v>18</v>
      </c>
      <c r="K1620" s="73">
        <v>2</v>
      </c>
      <c r="L1620" s="73">
        <v>15</v>
      </c>
      <c r="M1620" s="73">
        <v>14</v>
      </c>
      <c r="N1620" s="73">
        <v>1</v>
      </c>
      <c r="O1620" s="73">
        <v>15</v>
      </c>
      <c r="P1620" s="73">
        <v>14</v>
      </c>
      <c r="Q1620" s="73">
        <v>1</v>
      </c>
      <c r="R1620" s="73">
        <v>11</v>
      </c>
      <c r="S1620" s="73">
        <v>11</v>
      </c>
      <c r="T1620" s="73">
        <v>0</v>
      </c>
      <c r="U1620" s="73">
        <v>10</v>
      </c>
      <c r="V1620" s="73">
        <v>10</v>
      </c>
      <c r="W1620" s="73">
        <v>0</v>
      </c>
    </row>
    <row r="1621" spans="3:23" ht="15" customHeight="1" outlineLevel="2">
      <c r="D1621" s="38" t="s">
        <v>1978</v>
      </c>
      <c r="E1621" s="233" t="s">
        <v>1979</v>
      </c>
      <c r="F1621" s="73">
        <v>1</v>
      </c>
      <c r="G1621" s="73">
        <v>1</v>
      </c>
      <c r="H1621" s="73">
        <v>0</v>
      </c>
      <c r="I1621" s="73">
        <v>0</v>
      </c>
      <c r="J1621" s="73">
        <v>0</v>
      </c>
      <c r="K1621" s="73">
        <v>0</v>
      </c>
      <c r="L1621" s="73">
        <v>0</v>
      </c>
      <c r="M1621" s="73">
        <v>0</v>
      </c>
      <c r="N1621" s="73">
        <v>0</v>
      </c>
      <c r="O1621" s="73">
        <v>0</v>
      </c>
      <c r="P1621" s="73">
        <v>0</v>
      </c>
      <c r="Q1621" s="73">
        <v>0</v>
      </c>
      <c r="R1621" s="73">
        <v>0</v>
      </c>
      <c r="S1621" s="73">
        <v>0</v>
      </c>
      <c r="T1621" s="73">
        <v>0</v>
      </c>
      <c r="U1621" s="73">
        <v>0</v>
      </c>
      <c r="V1621" s="73">
        <v>0</v>
      </c>
      <c r="W1621" s="73">
        <v>0</v>
      </c>
    </row>
    <row r="1622" spans="3:23" ht="15" customHeight="1" outlineLevel="2">
      <c r="D1622" s="38" t="s">
        <v>1980</v>
      </c>
      <c r="E1622" s="233" t="s">
        <v>1981</v>
      </c>
      <c r="F1622" s="73">
        <v>5</v>
      </c>
      <c r="G1622" s="73">
        <v>4</v>
      </c>
      <c r="H1622" s="73">
        <v>1</v>
      </c>
      <c r="I1622" s="73">
        <v>5</v>
      </c>
      <c r="J1622" s="73">
        <v>4</v>
      </c>
      <c r="K1622" s="73">
        <v>1</v>
      </c>
      <c r="L1622" s="73">
        <v>4</v>
      </c>
      <c r="M1622" s="73">
        <v>3</v>
      </c>
      <c r="N1622" s="73">
        <v>1</v>
      </c>
      <c r="O1622" s="73">
        <v>4</v>
      </c>
      <c r="P1622" s="73">
        <v>3</v>
      </c>
      <c r="Q1622" s="73">
        <v>1</v>
      </c>
      <c r="R1622" s="73">
        <v>5</v>
      </c>
      <c r="S1622" s="73">
        <v>4</v>
      </c>
      <c r="T1622" s="73">
        <v>1</v>
      </c>
      <c r="U1622" s="73">
        <v>5</v>
      </c>
      <c r="V1622" s="73">
        <v>4</v>
      </c>
      <c r="W1622" s="73">
        <v>1</v>
      </c>
    </row>
    <row r="1623" spans="3:23" ht="15" customHeight="1" outlineLevel="2">
      <c r="D1623" s="38" t="s">
        <v>1982</v>
      </c>
      <c r="E1623" s="233" t="s">
        <v>1983</v>
      </c>
      <c r="F1623" s="73">
        <v>0</v>
      </c>
      <c r="G1623" s="73">
        <v>0</v>
      </c>
      <c r="H1623" s="73">
        <v>0</v>
      </c>
      <c r="I1623" s="73">
        <v>0</v>
      </c>
      <c r="J1623" s="73">
        <v>0</v>
      </c>
      <c r="K1623" s="73">
        <v>0</v>
      </c>
      <c r="L1623" s="73">
        <v>0</v>
      </c>
      <c r="M1623" s="73">
        <v>0</v>
      </c>
      <c r="N1623" s="73">
        <v>0</v>
      </c>
      <c r="O1623" s="73">
        <v>0</v>
      </c>
      <c r="P1623" s="73">
        <v>0</v>
      </c>
      <c r="Q1623" s="73">
        <v>0</v>
      </c>
      <c r="R1623" s="73">
        <v>0</v>
      </c>
      <c r="S1623" s="73">
        <v>0</v>
      </c>
      <c r="T1623" s="73">
        <v>0</v>
      </c>
      <c r="U1623" s="73">
        <v>0</v>
      </c>
      <c r="V1623" s="73">
        <v>0</v>
      </c>
      <c r="W1623" s="73">
        <v>0</v>
      </c>
    </row>
    <row r="1624" spans="3:23" ht="15" customHeight="1" outlineLevel="2">
      <c r="D1624" s="38" t="s">
        <v>1984</v>
      </c>
      <c r="E1624" s="233" t="s">
        <v>1985</v>
      </c>
      <c r="F1624" s="73">
        <v>0</v>
      </c>
      <c r="G1624" s="73">
        <v>0</v>
      </c>
      <c r="H1624" s="73">
        <v>0</v>
      </c>
      <c r="I1624" s="73">
        <v>0</v>
      </c>
      <c r="J1624" s="73">
        <v>0</v>
      </c>
      <c r="K1624" s="73">
        <v>0</v>
      </c>
      <c r="L1624" s="73">
        <v>0</v>
      </c>
      <c r="M1624" s="73">
        <v>0</v>
      </c>
      <c r="N1624" s="73">
        <v>0</v>
      </c>
      <c r="O1624" s="73">
        <v>0</v>
      </c>
      <c r="P1624" s="73">
        <v>0</v>
      </c>
      <c r="Q1624" s="73">
        <v>0</v>
      </c>
      <c r="R1624" s="73">
        <v>0</v>
      </c>
      <c r="S1624" s="73">
        <v>0</v>
      </c>
      <c r="T1624" s="73">
        <v>0</v>
      </c>
      <c r="U1624" s="73">
        <v>0</v>
      </c>
      <c r="V1624" s="73">
        <v>0</v>
      </c>
      <c r="W1624" s="73">
        <v>0</v>
      </c>
    </row>
    <row r="1625" spans="3:23" ht="15" customHeight="1" outlineLevel="2">
      <c r="D1625" s="38" t="s">
        <v>1986</v>
      </c>
      <c r="E1625" s="233" t="s">
        <v>1987</v>
      </c>
      <c r="F1625" s="73">
        <v>0</v>
      </c>
      <c r="G1625" s="73">
        <v>0</v>
      </c>
      <c r="H1625" s="73">
        <v>0</v>
      </c>
      <c r="I1625" s="73">
        <v>0</v>
      </c>
      <c r="J1625" s="73">
        <v>0</v>
      </c>
      <c r="K1625" s="73">
        <v>0</v>
      </c>
      <c r="L1625" s="73">
        <v>0</v>
      </c>
      <c r="M1625" s="73">
        <v>0</v>
      </c>
      <c r="N1625" s="73">
        <v>0</v>
      </c>
      <c r="O1625" s="73">
        <v>0</v>
      </c>
      <c r="P1625" s="73">
        <v>0</v>
      </c>
      <c r="Q1625" s="73">
        <v>0</v>
      </c>
      <c r="R1625" s="73">
        <v>0</v>
      </c>
      <c r="S1625" s="73">
        <v>0</v>
      </c>
      <c r="T1625" s="73">
        <v>0</v>
      </c>
      <c r="U1625" s="73">
        <v>0</v>
      </c>
      <c r="V1625" s="73">
        <v>0</v>
      </c>
      <c r="W1625" s="73">
        <v>0</v>
      </c>
    </row>
    <row r="1626" spans="3:23" ht="15" customHeight="1" outlineLevel="2">
      <c r="D1626" s="38" t="s">
        <v>1988</v>
      </c>
      <c r="E1626" s="233" t="s">
        <v>1989</v>
      </c>
      <c r="F1626" s="73">
        <v>0</v>
      </c>
      <c r="G1626" s="73">
        <v>0</v>
      </c>
      <c r="H1626" s="73">
        <v>0</v>
      </c>
      <c r="I1626" s="73">
        <v>0</v>
      </c>
      <c r="J1626" s="73">
        <v>0</v>
      </c>
      <c r="K1626" s="73">
        <v>0</v>
      </c>
      <c r="L1626" s="73">
        <v>0</v>
      </c>
      <c r="M1626" s="73">
        <v>0</v>
      </c>
      <c r="N1626" s="73">
        <v>0</v>
      </c>
      <c r="O1626" s="73">
        <v>0</v>
      </c>
      <c r="P1626" s="73">
        <v>0</v>
      </c>
      <c r="Q1626" s="73">
        <v>0</v>
      </c>
      <c r="R1626" s="73">
        <v>0</v>
      </c>
      <c r="S1626" s="73">
        <v>0</v>
      </c>
      <c r="T1626" s="73">
        <v>0</v>
      </c>
      <c r="U1626" s="73">
        <v>0</v>
      </c>
      <c r="V1626" s="73">
        <v>0</v>
      </c>
      <c r="W1626" s="73">
        <v>0</v>
      </c>
    </row>
    <row r="1627" spans="3:23" ht="15" customHeight="1" outlineLevel="2">
      <c r="D1627" s="38" t="s">
        <v>1990</v>
      </c>
      <c r="E1627" s="233" t="s">
        <v>1991</v>
      </c>
      <c r="F1627" s="73">
        <v>0</v>
      </c>
      <c r="G1627" s="73">
        <v>0</v>
      </c>
      <c r="H1627" s="73">
        <v>0</v>
      </c>
      <c r="I1627" s="73">
        <v>0</v>
      </c>
      <c r="J1627" s="73">
        <v>0</v>
      </c>
      <c r="K1627" s="73">
        <v>0</v>
      </c>
      <c r="L1627" s="73">
        <v>0</v>
      </c>
      <c r="M1627" s="73">
        <v>0</v>
      </c>
      <c r="N1627" s="73">
        <v>0</v>
      </c>
      <c r="O1627" s="73">
        <v>0</v>
      </c>
      <c r="P1627" s="73">
        <v>0</v>
      </c>
      <c r="Q1627" s="73">
        <v>0</v>
      </c>
      <c r="R1627" s="73">
        <v>0</v>
      </c>
      <c r="S1627" s="73">
        <v>0</v>
      </c>
      <c r="T1627" s="73">
        <v>0</v>
      </c>
      <c r="U1627" s="73">
        <v>0</v>
      </c>
      <c r="V1627" s="73">
        <v>0</v>
      </c>
      <c r="W1627" s="73">
        <v>0</v>
      </c>
    </row>
    <row r="1628" spans="3:23" ht="15" customHeight="1" outlineLevel="2">
      <c r="D1628" s="38" t="s">
        <v>1992</v>
      </c>
      <c r="E1628" s="233" t="s">
        <v>1993</v>
      </c>
      <c r="F1628" s="73">
        <v>0</v>
      </c>
      <c r="G1628" s="73">
        <v>0</v>
      </c>
      <c r="H1628" s="73">
        <v>0</v>
      </c>
      <c r="I1628" s="73">
        <v>0</v>
      </c>
      <c r="J1628" s="73">
        <v>0</v>
      </c>
      <c r="K1628" s="73">
        <v>0</v>
      </c>
      <c r="L1628" s="73">
        <v>0</v>
      </c>
      <c r="M1628" s="73">
        <v>0</v>
      </c>
      <c r="N1628" s="73">
        <v>0</v>
      </c>
      <c r="O1628" s="73">
        <v>0</v>
      </c>
      <c r="P1628" s="73">
        <v>0</v>
      </c>
      <c r="Q1628" s="73">
        <v>0</v>
      </c>
      <c r="R1628" s="73">
        <v>0</v>
      </c>
      <c r="S1628" s="73">
        <v>0</v>
      </c>
      <c r="T1628" s="73">
        <v>0</v>
      </c>
      <c r="U1628" s="73">
        <v>0</v>
      </c>
      <c r="V1628" s="73">
        <v>0</v>
      </c>
      <c r="W1628" s="73">
        <v>0</v>
      </c>
    </row>
    <row r="1629" spans="3:23" ht="15" customHeight="1" outlineLevel="2">
      <c r="D1629" s="38" t="s">
        <v>1994</v>
      </c>
      <c r="E1629" s="233" t="s">
        <v>1995</v>
      </c>
      <c r="F1629" s="73">
        <v>0</v>
      </c>
      <c r="G1629" s="73">
        <v>0</v>
      </c>
      <c r="H1629" s="73">
        <v>0</v>
      </c>
      <c r="I1629" s="73">
        <v>0</v>
      </c>
      <c r="J1629" s="73">
        <v>0</v>
      </c>
      <c r="K1629" s="73">
        <v>0</v>
      </c>
      <c r="L1629" s="73">
        <v>0</v>
      </c>
      <c r="M1629" s="73">
        <v>0</v>
      </c>
      <c r="N1629" s="73">
        <v>0</v>
      </c>
      <c r="O1629" s="73">
        <v>0</v>
      </c>
      <c r="P1629" s="73">
        <v>0</v>
      </c>
      <c r="Q1629" s="73">
        <v>0</v>
      </c>
      <c r="R1629" s="73">
        <v>0</v>
      </c>
      <c r="S1629" s="73">
        <v>0</v>
      </c>
      <c r="T1629" s="73">
        <v>0</v>
      </c>
      <c r="U1629" s="73">
        <v>0</v>
      </c>
      <c r="V1629" s="73">
        <v>0</v>
      </c>
      <c r="W1629" s="73">
        <v>0</v>
      </c>
    </row>
    <row r="1630" spans="3:23" ht="15" customHeight="1" outlineLevel="2">
      <c r="D1630" s="38" t="s">
        <v>1996</v>
      </c>
      <c r="E1630" s="233" t="s">
        <v>1997</v>
      </c>
      <c r="F1630" s="73">
        <v>0</v>
      </c>
      <c r="G1630" s="73">
        <v>0</v>
      </c>
      <c r="H1630" s="73">
        <v>0</v>
      </c>
      <c r="I1630" s="73">
        <v>0</v>
      </c>
      <c r="J1630" s="73">
        <v>0</v>
      </c>
      <c r="K1630" s="73">
        <v>0</v>
      </c>
      <c r="L1630" s="73">
        <v>0</v>
      </c>
      <c r="M1630" s="73">
        <v>0</v>
      </c>
      <c r="N1630" s="73">
        <v>0</v>
      </c>
      <c r="O1630" s="73">
        <v>0</v>
      </c>
      <c r="P1630" s="73">
        <v>0</v>
      </c>
      <c r="Q1630" s="73">
        <v>0</v>
      </c>
      <c r="R1630" s="73">
        <v>0</v>
      </c>
      <c r="S1630" s="73">
        <v>0</v>
      </c>
      <c r="T1630" s="73">
        <v>0</v>
      </c>
      <c r="U1630" s="73">
        <v>0</v>
      </c>
      <c r="V1630" s="73">
        <v>0</v>
      </c>
      <c r="W1630" s="73">
        <v>0</v>
      </c>
    </row>
    <row r="1631" spans="3:23" ht="15" customHeight="1" outlineLevel="2">
      <c r="D1631" s="38" t="s">
        <v>1998</v>
      </c>
      <c r="E1631" s="233" t="s">
        <v>1999</v>
      </c>
      <c r="F1631" s="73">
        <v>0</v>
      </c>
      <c r="G1631" s="73">
        <v>0</v>
      </c>
      <c r="H1631" s="73">
        <v>0</v>
      </c>
      <c r="I1631" s="73">
        <v>0</v>
      </c>
      <c r="J1631" s="73">
        <v>0</v>
      </c>
      <c r="K1631" s="73">
        <v>0</v>
      </c>
      <c r="L1631" s="73">
        <v>0</v>
      </c>
      <c r="M1631" s="73">
        <v>0</v>
      </c>
      <c r="N1631" s="73">
        <v>0</v>
      </c>
      <c r="O1631" s="73">
        <v>0</v>
      </c>
      <c r="P1631" s="73">
        <v>0</v>
      </c>
      <c r="Q1631" s="73">
        <v>0</v>
      </c>
      <c r="R1631" s="73">
        <v>0</v>
      </c>
      <c r="S1631" s="73">
        <v>0</v>
      </c>
      <c r="T1631" s="73">
        <v>0</v>
      </c>
      <c r="U1631" s="73">
        <v>0</v>
      </c>
      <c r="V1631" s="73">
        <v>0</v>
      </c>
      <c r="W1631" s="73">
        <v>0</v>
      </c>
    </row>
    <row r="1632" spans="3:23" ht="15" customHeight="1" outlineLevel="2">
      <c r="D1632" s="38" t="s">
        <v>2000</v>
      </c>
      <c r="E1632" s="233" t="s">
        <v>2001</v>
      </c>
      <c r="F1632" s="73">
        <v>0</v>
      </c>
      <c r="G1632" s="73">
        <v>0</v>
      </c>
      <c r="H1632" s="73">
        <v>0</v>
      </c>
      <c r="I1632" s="73">
        <v>0</v>
      </c>
      <c r="J1632" s="73">
        <v>0</v>
      </c>
      <c r="K1632" s="73">
        <v>0</v>
      </c>
      <c r="L1632" s="73">
        <v>0</v>
      </c>
      <c r="M1632" s="73">
        <v>0</v>
      </c>
      <c r="N1632" s="73">
        <v>0</v>
      </c>
      <c r="O1632" s="73">
        <v>0</v>
      </c>
      <c r="P1632" s="73">
        <v>0</v>
      </c>
      <c r="Q1632" s="73">
        <v>0</v>
      </c>
      <c r="R1632" s="73">
        <v>0</v>
      </c>
      <c r="S1632" s="73">
        <v>0</v>
      </c>
      <c r="T1632" s="73">
        <v>0</v>
      </c>
      <c r="U1632" s="73">
        <v>0</v>
      </c>
      <c r="V1632" s="73">
        <v>0</v>
      </c>
      <c r="W1632" s="73">
        <v>0</v>
      </c>
    </row>
    <row r="1633" spans="3:23" ht="15" customHeight="1" outlineLevel="2">
      <c r="D1633" s="38" t="s">
        <v>2002</v>
      </c>
      <c r="E1633" s="233" t="s">
        <v>2003</v>
      </c>
      <c r="F1633" s="73">
        <v>5</v>
      </c>
      <c r="G1633" s="73">
        <v>2</v>
      </c>
      <c r="H1633" s="73">
        <v>3</v>
      </c>
      <c r="I1633" s="73">
        <v>3</v>
      </c>
      <c r="J1633" s="73">
        <v>2</v>
      </c>
      <c r="K1633" s="73">
        <v>1</v>
      </c>
      <c r="L1633" s="73">
        <v>2</v>
      </c>
      <c r="M1633" s="73">
        <v>1</v>
      </c>
      <c r="N1633" s="73">
        <v>1</v>
      </c>
      <c r="O1633" s="73">
        <v>2</v>
      </c>
      <c r="P1633" s="73">
        <v>1</v>
      </c>
      <c r="Q1633" s="73">
        <v>1</v>
      </c>
      <c r="R1633" s="73">
        <v>2</v>
      </c>
      <c r="S1633" s="73">
        <v>1</v>
      </c>
      <c r="T1633" s="73">
        <v>1</v>
      </c>
      <c r="U1633" s="73">
        <v>1</v>
      </c>
      <c r="V1633" s="73">
        <v>0</v>
      </c>
      <c r="W1633" s="73">
        <v>1</v>
      </c>
    </row>
    <row r="1634" spans="3:23" ht="15" customHeight="1" outlineLevel="2">
      <c r="D1634" s="38" t="s">
        <v>2004</v>
      </c>
      <c r="E1634" s="233" t="s">
        <v>2005</v>
      </c>
      <c r="F1634" s="73">
        <v>0</v>
      </c>
      <c r="G1634" s="73">
        <v>0</v>
      </c>
      <c r="H1634" s="73">
        <v>0</v>
      </c>
      <c r="I1634" s="73">
        <v>0</v>
      </c>
      <c r="J1634" s="73">
        <v>0</v>
      </c>
      <c r="K1634" s="73">
        <v>0</v>
      </c>
      <c r="L1634" s="73">
        <v>0</v>
      </c>
      <c r="M1634" s="73">
        <v>0</v>
      </c>
      <c r="N1634" s="73">
        <v>0</v>
      </c>
      <c r="O1634" s="73">
        <v>0</v>
      </c>
      <c r="P1634" s="73">
        <v>0</v>
      </c>
      <c r="Q1634" s="73">
        <v>0</v>
      </c>
      <c r="R1634" s="73">
        <v>0</v>
      </c>
      <c r="S1634" s="73">
        <v>0</v>
      </c>
      <c r="T1634" s="73">
        <v>0</v>
      </c>
      <c r="U1634" s="73">
        <v>0</v>
      </c>
      <c r="V1634" s="73">
        <v>0</v>
      </c>
      <c r="W1634" s="73">
        <v>0</v>
      </c>
    </row>
    <row r="1635" spans="3:23" ht="15" customHeight="1" outlineLevel="2">
      <c r="D1635" s="38" t="s">
        <v>2006</v>
      </c>
      <c r="E1635" s="233" t="s">
        <v>2007</v>
      </c>
      <c r="F1635" s="73">
        <v>5</v>
      </c>
      <c r="G1635" s="73">
        <v>2</v>
      </c>
      <c r="H1635" s="73">
        <v>3</v>
      </c>
      <c r="I1635" s="73">
        <v>5</v>
      </c>
      <c r="J1635" s="73">
        <v>2</v>
      </c>
      <c r="K1635" s="73">
        <v>3</v>
      </c>
      <c r="L1635" s="73">
        <v>4</v>
      </c>
      <c r="M1635" s="73">
        <v>1</v>
      </c>
      <c r="N1635" s="73">
        <v>3</v>
      </c>
      <c r="O1635" s="73">
        <v>4</v>
      </c>
      <c r="P1635" s="73">
        <v>1</v>
      </c>
      <c r="Q1635" s="73">
        <v>3</v>
      </c>
      <c r="R1635" s="73">
        <v>4</v>
      </c>
      <c r="S1635" s="73">
        <v>2</v>
      </c>
      <c r="T1635" s="73">
        <v>2</v>
      </c>
      <c r="U1635" s="73">
        <v>4</v>
      </c>
      <c r="V1635" s="73">
        <v>2</v>
      </c>
      <c r="W1635" s="73">
        <v>2</v>
      </c>
    </row>
    <row r="1636" spans="3:23" ht="15" customHeight="1" outlineLevel="2">
      <c r="D1636" s="38" t="s">
        <v>2008</v>
      </c>
      <c r="E1636" s="233" t="s">
        <v>2009</v>
      </c>
      <c r="F1636" s="73">
        <v>0</v>
      </c>
      <c r="G1636" s="73">
        <v>0</v>
      </c>
      <c r="H1636" s="73">
        <v>0</v>
      </c>
      <c r="I1636" s="73">
        <v>0</v>
      </c>
      <c r="J1636" s="73">
        <v>0</v>
      </c>
      <c r="K1636" s="73">
        <v>0</v>
      </c>
      <c r="L1636" s="73">
        <v>0</v>
      </c>
      <c r="M1636" s="73">
        <v>0</v>
      </c>
      <c r="N1636" s="73">
        <v>0</v>
      </c>
      <c r="O1636" s="73">
        <v>0</v>
      </c>
      <c r="P1636" s="73">
        <v>0</v>
      </c>
      <c r="Q1636" s="73">
        <v>0</v>
      </c>
      <c r="R1636" s="73">
        <v>0</v>
      </c>
      <c r="S1636" s="73">
        <v>0</v>
      </c>
      <c r="T1636" s="73">
        <v>0</v>
      </c>
      <c r="U1636" s="73">
        <v>0</v>
      </c>
      <c r="V1636" s="73">
        <v>0</v>
      </c>
      <c r="W1636" s="73">
        <v>0</v>
      </c>
    </row>
    <row r="1637" spans="3:23" ht="15" customHeight="1" outlineLevel="2">
      <c r="D1637" s="38" t="s">
        <v>2010</v>
      </c>
      <c r="E1637" s="233" t="s">
        <v>2011</v>
      </c>
      <c r="F1637" s="73">
        <v>0</v>
      </c>
      <c r="G1637" s="73">
        <v>0</v>
      </c>
      <c r="H1637" s="73">
        <v>0</v>
      </c>
      <c r="I1637" s="73">
        <v>0</v>
      </c>
      <c r="J1637" s="73">
        <v>0</v>
      </c>
      <c r="K1637" s="73">
        <v>0</v>
      </c>
      <c r="L1637" s="73">
        <v>0</v>
      </c>
      <c r="M1637" s="73">
        <v>0</v>
      </c>
      <c r="N1637" s="73">
        <v>0</v>
      </c>
      <c r="O1637" s="73">
        <v>0</v>
      </c>
      <c r="P1637" s="73">
        <v>0</v>
      </c>
      <c r="Q1637" s="73">
        <v>0</v>
      </c>
      <c r="R1637" s="73">
        <v>0</v>
      </c>
      <c r="S1637" s="73">
        <v>0</v>
      </c>
      <c r="T1637" s="73">
        <v>0</v>
      </c>
      <c r="U1637" s="73">
        <v>0</v>
      </c>
      <c r="V1637" s="73">
        <v>0</v>
      </c>
      <c r="W1637" s="73">
        <v>0</v>
      </c>
    </row>
    <row r="1638" spans="3:23" ht="15" customHeight="1" outlineLevel="2">
      <c r="D1638" s="38" t="s">
        <v>2012</v>
      </c>
      <c r="E1638" s="233" t="s">
        <v>2013</v>
      </c>
      <c r="F1638" s="73">
        <v>0</v>
      </c>
      <c r="G1638" s="73">
        <v>0</v>
      </c>
      <c r="H1638" s="73">
        <v>0</v>
      </c>
      <c r="I1638" s="73">
        <v>0</v>
      </c>
      <c r="J1638" s="73">
        <v>0</v>
      </c>
      <c r="K1638" s="73">
        <v>0</v>
      </c>
      <c r="L1638" s="73">
        <v>0</v>
      </c>
      <c r="M1638" s="73">
        <v>0</v>
      </c>
      <c r="N1638" s="73">
        <v>0</v>
      </c>
      <c r="O1638" s="73">
        <v>0</v>
      </c>
      <c r="P1638" s="73">
        <v>0</v>
      </c>
      <c r="Q1638" s="73">
        <v>0</v>
      </c>
      <c r="R1638" s="73">
        <v>0</v>
      </c>
      <c r="S1638" s="73">
        <v>0</v>
      </c>
      <c r="T1638" s="73">
        <v>0</v>
      </c>
      <c r="U1638" s="73">
        <v>0</v>
      </c>
      <c r="V1638" s="73">
        <v>0</v>
      </c>
      <c r="W1638" s="73">
        <v>0</v>
      </c>
    </row>
    <row r="1639" spans="3:23" ht="15" customHeight="1" outlineLevel="2">
      <c r="D1639" s="38" t="s">
        <v>2014</v>
      </c>
      <c r="E1639" s="233" t="s">
        <v>2015</v>
      </c>
      <c r="F1639" s="73">
        <v>0</v>
      </c>
      <c r="G1639" s="73">
        <v>0</v>
      </c>
      <c r="H1639" s="73">
        <v>0</v>
      </c>
      <c r="I1639" s="73">
        <v>0</v>
      </c>
      <c r="J1639" s="73">
        <v>0</v>
      </c>
      <c r="K1639" s="73">
        <v>0</v>
      </c>
      <c r="L1639" s="73">
        <v>0</v>
      </c>
      <c r="M1639" s="73">
        <v>0</v>
      </c>
      <c r="N1639" s="73">
        <v>0</v>
      </c>
      <c r="O1639" s="73">
        <v>0</v>
      </c>
      <c r="P1639" s="73">
        <v>0</v>
      </c>
      <c r="Q1639" s="73">
        <v>0</v>
      </c>
      <c r="R1639" s="73">
        <v>0</v>
      </c>
      <c r="S1639" s="73">
        <v>0</v>
      </c>
      <c r="T1639" s="73">
        <v>0</v>
      </c>
      <c r="U1639" s="73">
        <v>0</v>
      </c>
      <c r="V1639" s="73">
        <v>0</v>
      </c>
      <c r="W1639" s="73">
        <v>0</v>
      </c>
    </row>
    <row r="1640" spans="3:23" ht="15" customHeight="1" outlineLevel="2">
      <c r="D1640" s="38" t="s">
        <v>2016</v>
      </c>
      <c r="E1640" s="233" t="s">
        <v>2017</v>
      </c>
      <c r="F1640" s="73">
        <v>20</v>
      </c>
      <c r="G1640" s="73">
        <v>2</v>
      </c>
      <c r="H1640" s="73">
        <v>18</v>
      </c>
      <c r="I1640" s="73">
        <v>19</v>
      </c>
      <c r="J1640" s="73">
        <v>1</v>
      </c>
      <c r="K1640" s="73">
        <v>18</v>
      </c>
      <c r="L1640" s="73">
        <v>15</v>
      </c>
      <c r="M1640" s="73">
        <v>1</v>
      </c>
      <c r="N1640" s="73">
        <v>14</v>
      </c>
      <c r="O1640" s="73">
        <v>15</v>
      </c>
      <c r="P1640" s="73">
        <v>1</v>
      </c>
      <c r="Q1640" s="73">
        <v>14</v>
      </c>
      <c r="R1640" s="73">
        <v>12</v>
      </c>
      <c r="S1640" s="73">
        <v>2</v>
      </c>
      <c r="T1640" s="73">
        <v>10</v>
      </c>
      <c r="U1640" s="73">
        <v>12</v>
      </c>
      <c r="V1640" s="73">
        <v>3</v>
      </c>
      <c r="W1640" s="73">
        <v>9</v>
      </c>
    </row>
    <row r="1641" spans="3:23" ht="15" customHeight="1" outlineLevel="2">
      <c r="D1641" s="38" t="s">
        <v>2018</v>
      </c>
      <c r="E1641" s="233" t="s">
        <v>2019</v>
      </c>
      <c r="F1641" s="73">
        <v>2</v>
      </c>
      <c r="G1641" s="73">
        <v>1</v>
      </c>
      <c r="H1641" s="73">
        <v>1</v>
      </c>
      <c r="I1641" s="73">
        <v>3</v>
      </c>
      <c r="J1641" s="73">
        <v>2</v>
      </c>
      <c r="K1641" s="73">
        <v>1</v>
      </c>
      <c r="L1641" s="73">
        <v>3</v>
      </c>
      <c r="M1641" s="73">
        <v>2</v>
      </c>
      <c r="N1641" s="73">
        <v>1</v>
      </c>
      <c r="O1641" s="73">
        <v>3</v>
      </c>
      <c r="P1641" s="73">
        <v>2</v>
      </c>
      <c r="Q1641" s="73">
        <v>1</v>
      </c>
      <c r="R1641" s="73">
        <v>2</v>
      </c>
      <c r="S1641" s="73">
        <v>1</v>
      </c>
      <c r="T1641" s="73">
        <v>1</v>
      </c>
      <c r="U1641" s="73">
        <v>3</v>
      </c>
      <c r="V1641" s="73">
        <v>1</v>
      </c>
      <c r="W1641" s="73">
        <v>2</v>
      </c>
    </row>
    <row r="1642" spans="3:23" ht="15" customHeight="1" outlineLevel="2">
      <c r="D1642" s="38" t="s">
        <v>2020</v>
      </c>
      <c r="E1642" s="233" t="s">
        <v>2021</v>
      </c>
      <c r="F1642" s="73">
        <v>0</v>
      </c>
      <c r="G1642" s="73">
        <v>0</v>
      </c>
      <c r="H1642" s="73">
        <v>0</v>
      </c>
      <c r="I1642" s="73">
        <v>0</v>
      </c>
      <c r="J1642" s="73">
        <v>0</v>
      </c>
      <c r="K1642" s="73">
        <v>0</v>
      </c>
      <c r="L1642" s="73">
        <v>0</v>
      </c>
      <c r="M1642" s="73">
        <v>0</v>
      </c>
      <c r="N1642" s="73">
        <v>0</v>
      </c>
      <c r="O1642" s="73">
        <v>0</v>
      </c>
      <c r="P1642" s="73">
        <v>0</v>
      </c>
      <c r="Q1642" s="73">
        <v>0</v>
      </c>
      <c r="R1642" s="73">
        <v>0</v>
      </c>
      <c r="S1642" s="73">
        <v>0</v>
      </c>
      <c r="T1642" s="73">
        <v>0</v>
      </c>
      <c r="U1642" s="73">
        <v>0</v>
      </c>
      <c r="V1642" s="73">
        <v>0</v>
      </c>
      <c r="W1642" s="73">
        <v>0</v>
      </c>
    </row>
    <row r="1643" spans="3:23" ht="15" customHeight="1" outlineLevel="1">
      <c r="C1643" s="231" t="s">
        <v>2022</v>
      </c>
      <c r="E1643" s="230" t="s">
        <v>2023</v>
      </c>
      <c r="F1643" s="73">
        <v>47</v>
      </c>
      <c r="G1643" s="73">
        <v>44</v>
      </c>
      <c r="H1643" s="73">
        <v>3</v>
      </c>
      <c r="I1643" s="73">
        <v>45</v>
      </c>
      <c r="J1643" s="73">
        <v>42</v>
      </c>
      <c r="K1643" s="73">
        <v>3</v>
      </c>
      <c r="L1643" s="73">
        <v>44</v>
      </c>
      <c r="M1643" s="73">
        <v>41</v>
      </c>
      <c r="N1643" s="73">
        <v>3</v>
      </c>
      <c r="O1643" s="73">
        <v>44</v>
      </c>
      <c r="P1643" s="73">
        <v>41</v>
      </c>
      <c r="Q1643" s="73">
        <v>3</v>
      </c>
      <c r="R1643" s="73">
        <v>39</v>
      </c>
      <c r="S1643" s="73">
        <v>36</v>
      </c>
      <c r="T1643" s="73">
        <v>3</v>
      </c>
      <c r="U1643" s="73">
        <v>34</v>
      </c>
      <c r="V1643" s="73">
        <v>31</v>
      </c>
      <c r="W1643" s="73">
        <v>3</v>
      </c>
    </row>
    <row r="1644" spans="3:23" ht="15" customHeight="1" outlineLevel="2">
      <c r="D1644" s="38" t="s">
        <v>2024</v>
      </c>
      <c r="E1644" s="233" t="s">
        <v>2025</v>
      </c>
      <c r="F1644" s="73">
        <v>0</v>
      </c>
      <c r="G1644" s="73">
        <v>0</v>
      </c>
      <c r="H1644" s="73">
        <v>0</v>
      </c>
      <c r="I1644" s="73">
        <v>0</v>
      </c>
      <c r="J1644" s="73">
        <v>0</v>
      </c>
      <c r="K1644" s="73">
        <v>0</v>
      </c>
      <c r="L1644" s="73">
        <v>0</v>
      </c>
      <c r="M1644" s="73">
        <v>0</v>
      </c>
      <c r="N1644" s="73">
        <v>0</v>
      </c>
      <c r="O1644" s="73">
        <v>0</v>
      </c>
      <c r="P1644" s="73">
        <v>0</v>
      </c>
      <c r="Q1644" s="73">
        <v>0</v>
      </c>
      <c r="R1644" s="73">
        <v>0</v>
      </c>
      <c r="S1644" s="73">
        <v>0</v>
      </c>
      <c r="T1644" s="73">
        <v>0</v>
      </c>
      <c r="U1644" s="73">
        <v>0</v>
      </c>
      <c r="V1644" s="73">
        <v>0</v>
      </c>
      <c r="W1644" s="73">
        <v>0</v>
      </c>
    </row>
    <row r="1645" spans="3:23" ht="15" customHeight="1" outlineLevel="2">
      <c r="D1645" s="38" t="s">
        <v>2026</v>
      </c>
      <c r="E1645" s="233" t="s">
        <v>2027</v>
      </c>
      <c r="F1645" s="73">
        <v>0</v>
      </c>
      <c r="G1645" s="73">
        <v>0</v>
      </c>
      <c r="H1645" s="73">
        <v>0</v>
      </c>
      <c r="I1645" s="73">
        <v>0</v>
      </c>
      <c r="J1645" s="73">
        <v>0</v>
      </c>
      <c r="K1645" s="73">
        <v>0</v>
      </c>
      <c r="L1645" s="73">
        <v>0</v>
      </c>
      <c r="M1645" s="73">
        <v>0</v>
      </c>
      <c r="N1645" s="73">
        <v>0</v>
      </c>
      <c r="O1645" s="73">
        <v>0</v>
      </c>
      <c r="P1645" s="73">
        <v>0</v>
      </c>
      <c r="Q1645" s="73">
        <v>0</v>
      </c>
      <c r="R1645" s="73">
        <v>0</v>
      </c>
      <c r="S1645" s="73">
        <v>0</v>
      </c>
      <c r="T1645" s="73">
        <v>0</v>
      </c>
      <c r="U1645" s="73">
        <v>0</v>
      </c>
      <c r="V1645" s="73">
        <v>0</v>
      </c>
      <c r="W1645" s="73">
        <v>0</v>
      </c>
    </row>
    <row r="1646" spans="3:23" ht="15" customHeight="1" outlineLevel="2">
      <c r="D1646" s="38" t="s">
        <v>2028</v>
      </c>
      <c r="E1646" s="233" t="s">
        <v>2029</v>
      </c>
      <c r="F1646" s="73">
        <v>0</v>
      </c>
      <c r="G1646" s="73">
        <v>0</v>
      </c>
      <c r="H1646" s="73">
        <v>0</v>
      </c>
      <c r="I1646" s="73">
        <v>0</v>
      </c>
      <c r="J1646" s="73">
        <v>0</v>
      </c>
      <c r="K1646" s="73">
        <v>0</v>
      </c>
      <c r="L1646" s="73">
        <v>0</v>
      </c>
      <c r="M1646" s="73">
        <v>0</v>
      </c>
      <c r="N1646" s="73">
        <v>0</v>
      </c>
      <c r="O1646" s="73">
        <v>0</v>
      </c>
      <c r="P1646" s="73">
        <v>0</v>
      </c>
      <c r="Q1646" s="73">
        <v>0</v>
      </c>
      <c r="R1646" s="73">
        <v>0</v>
      </c>
      <c r="S1646" s="73">
        <v>0</v>
      </c>
      <c r="T1646" s="73">
        <v>0</v>
      </c>
      <c r="U1646" s="73">
        <v>0</v>
      </c>
      <c r="V1646" s="73">
        <v>0</v>
      </c>
      <c r="W1646" s="73">
        <v>0</v>
      </c>
    </row>
    <row r="1647" spans="3:23" ht="15" customHeight="1" outlineLevel="2">
      <c r="D1647" s="38" t="s">
        <v>2030</v>
      </c>
      <c r="E1647" s="233" t="s">
        <v>2031</v>
      </c>
      <c r="F1647" s="73">
        <v>0</v>
      </c>
      <c r="G1647" s="73">
        <v>0</v>
      </c>
      <c r="H1647" s="73">
        <v>0</v>
      </c>
      <c r="I1647" s="73">
        <v>0</v>
      </c>
      <c r="J1647" s="73">
        <v>0</v>
      </c>
      <c r="K1647" s="73">
        <v>0</v>
      </c>
      <c r="L1647" s="73">
        <v>0</v>
      </c>
      <c r="M1647" s="73">
        <v>0</v>
      </c>
      <c r="N1647" s="73">
        <v>0</v>
      </c>
      <c r="O1647" s="73">
        <v>0</v>
      </c>
      <c r="P1647" s="73">
        <v>0</v>
      </c>
      <c r="Q1647" s="73">
        <v>0</v>
      </c>
      <c r="R1647" s="73">
        <v>0</v>
      </c>
      <c r="S1647" s="73">
        <v>0</v>
      </c>
      <c r="T1647" s="73">
        <v>0</v>
      </c>
      <c r="U1647" s="73">
        <v>0</v>
      </c>
      <c r="V1647" s="73">
        <v>0</v>
      </c>
      <c r="W1647" s="73">
        <v>0</v>
      </c>
    </row>
    <row r="1648" spans="3:23" ht="15" customHeight="1" outlineLevel="2">
      <c r="D1648" s="38" t="s">
        <v>2032</v>
      </c>
      <c r="E1648" s="233" t="s">
        <v>2033</v>
      </c>
      <c r="F1648" s="73">
        <v>0</v>
      </c>
      <c r="G1648" s="73">
        <v>0</v>
      </c>
      <c r="H1648" s="73">
        <v>0</v>
      </c>
      <c r="I1648" s="73">
        <v>0</v>
      </c>
      <c r="J1648" s="73">
        <v>0</v>
      </c>
      <c r="K1648" s="73">
        <v>0</v>
      </c>
      <c r="L1648" s="73">
        <v>0</v>
      </c>
      <c r="M1648" s="73">
        <v>0</v>
      </c>
      <c r="N1648" s="73">
        <v>0</v>
      </c>
      <c r="O1648" s="73">
        <v>0</v>
      </c>
      <c r="P1648" s="73">
        <v>0</v>
      </c>
      <c r="Q1648" s="73">
        <v>0</v>
      </c>
      <c r="R1648" s="73">
        <v>0</v>
      </c>
      <c r="S1648" s="73">
        <v>0</v>
      </c>
      <c r="T1648" s="73">
        <v>0</v>
      </c>
      <c r="U1648" s="73">
        <v>0</v>
      </c>
      <c r="V1648" s="73">
        <v>0</v>
      </c>
      <c r="W1648" s="73">
        <v>0</v>
      </c>
    </row>
    <row r="1649" spans="4:23" ht="15" customHeight="1" outlineLevel="2">
      <c r="D1649" s="38" t="s">
        <v>2034</v>
      </c>
      <c r="E1649" s="233" t="s">
        <v>2035</v>
      </c>
      <c r="F1649" s="73">
        <v>0</v>
      </c>
      <c r="G1649" s="73">
        <v>0</v>
      </c>
      <c r="H1649" s="73">
        <v>0</v>
      </c>
      <c r="I1649" s="73">
        <v>0</v>
      </c>
      <c r="J1649" s="73">
        <v>0</v>
      </c>
      <c r="K1649" s="73">
        <v>0</v>
      </c>
      <c r="L1649" s="73">
        <v>0</v>
      </c>
      <c r="M1649" s="73">
        <v>0</v>
      </c>
      <c r="N1649" s="73">
        <v>0</v>
      </c>
      <c r="O1649" s="73">
        <v>0</v>
      </c>
      <c r="P1649" s="73">
        <v>0</v>
      </c>
      <c r="Q1649" s="73">
        <v>0</v>
      </c>
      <c r="R1649" s="73">
        <v>0</v>
      </c>
      <c r="S1649" s="73">
        <v>0</v>
      </c>
      <c r="T1649" s="73">
        <v>0</v>
      </c>
      <c r="U1649" s="73">
        <v>0</v>
      </c>
      <c r="V1649" s="73">
        <v>0</v>
      </c>
      <c r="W1649" s="73">
        <v>0</v>
      </c>
    </row>
    <row r="1650" spans="4:23" ht="15" customHeight="1" outlineLevel="2">
      <c r="D1650" s="38" t="s">
        <v>2036</v>
      </c>
      <c r="E1650" s="233" t="s">
        <v>2037</v>
      </c>
      <c r="F1650" s="73">
        <v>0</v>
      </c>
      <c r="G1650" s="73">
        <v>0</v>
      </c>
      <c r="H1650" s="73">
        <v>0</v>
      </c>
      <c r="I1650" s="73">
        <v>0</v>
      </c>
      <c r="J1650" s="73">
        <v>0</v>
      </c>
      <c r="K1650" s="73">
        <v>0</v>
      </c>
      <c r="L1650" s="73">
        <v>0</v>
      </c>
      <c r="M1650" s="73">
        <v>0</v>
      </c>
      <c r="N1650" s="73">
        <v>0</v>
      </c>
      <c r="O1650" s="73">
        <v>0</v>
      </c>
      <c r="P1650" s="73">
        <v>0</v>
      </c>
      <c r="Q1650" s="73">
        <v>0</v>
      </c>
      <c r="R1650" s="73">
        <v>0</v>
      </c>
      <c r="S1650" s="73">
        <v>0</v>
      </c>
      <c r="T1650" s="73">
        <v>0</v>
      </c>
      <c r="U1650" s="73">
        <v>0</v>
      </c>
      <c r="V1650" s="73">
        <v>0</v>
      </c>
      <c r="W1650" s="73">
        <v>0</v>
      </c>
    </row>
    <row r="1651" spans="4:23" ht="15" customHeight="1" outlineLevel="2">
      <c r="D1651" s="38" t="s">
        <v>2038</v>
      </c>
      <c r="E1651" s="233" t="s">
        <v>2039</v>
      </c>
      <c r="F1651" s="73">
        <v>0</v>
      </c>
      <c r="G1651" s="73">
        <v>0</v>
      </c>
      <c r="H1651" s="73">
        <v>0</v>
      </c>
      <c r="I1651" s="73">
        <v>0</v>
      </c>
      <c r="J1651" s="73">
        <v>0</v>
      </c>
      <c r="K1651" s="73">
        <v>0</v>
      </c>
      <c r="L1651" s="73">
        <v>0</v>
      </c>
      <c r="M1651" s="73">
        <v>0</v>
      </c>
      <c r="N1651" s="73">
        <v>0</v>
      </c>
      <c r="O1651" s="73">
        <v>0</v>
      </c>
      <c r="P1651" s="73">
        <v>0</v>
      </c>
      <c r="Q1651" s="73">
        <v>0</v>
      </c>
      <c r="R1651" s="73">
        <v>0</v>
      </c>
      <c r="S1651" s="73">
        <v>0</v>
      </c>
      <c r="T1651" s="73">
        <v>0</v>
      </c>
      <c r="U1651" s="73">
        <v>0</v>
      </c>
      <c r="V1651" s="73">
        <v>0</v>
      </c>
      <c r="W1651" s="73">
        <v>0</v>
      </c>
    </row>
    <row r="1652" spans="4:23" ht="15" customHeight="1" outlineLevel="2">
      <c r="D1652" s="38" t="s">
        <v>2040</v>
      </c>
      <c r="E1652" s="233" t="s">
        <v>2041</v>
      </c>
      <c r="F1652" s="73">
        <v>0</v>
      </c>
      <c r="G1652" s="73">
        <v>0</v>
      </c>
      <c r="H1652" s="73">
        <v>0</v>
      </c>
      <c r="I1652" s="73">
        <v>0</v>
      </c>
      <c r="J1652" s="73">
        <v>0</v>
      </c>
      <c r="K1652" s="73">
        <v>0</v>
      </c>
      <c r="L1652" s="73">
        <v>0</v>
      </c>
      <c r="M1652" s="73">
        <v>0</v>
      </c>
      <c r="N1652" s="73">
        <v>0</v>
      </c>
      <c r="O1652" s="73">
        <v>0</v>
      </c>
      <c r="P1652" s="73">
        <v>0</v>
      </c>
      <c r="Q1652" s="73">
        <v>0</v>
      </c>
      <c r="R1652" s="73">
        <v>0</v>
      </c>
      <c r="S1652" s="73">
        <v>0</v>
      </c>
      <c r="T1652" s="73">
        <v>0</v>
      </c>
      <c r="U1652" s="73">
        <v>0</v>
      </c>
      <c r="V1652" s="73">
        <v>0</v>
      </c>
      <c r="W1652" s="73">
        <v>0</v>
      </c>
    </row>
    <row r="1653" spans="4:23" ht="15" customHeight="1" outlineLevel="2">
      <c r="D1653" s="38" t="s">
        <v>2042</v>
      </c>
      <c r="E1653" s="233" t="s">
        <v>2043</v>
      </c>
      <c r="F1653" s="73">
        <v>0</v>
      </c>
      <c r="G1653" s="73">
        <v>0</v>
      </c>
      <c r="H1653" s="73">
        <v>0</v>
      </c>
      <c r="I1653" s="73">
        <v>0</v>
      </c>
      <c r="J1653" s="73">
        <v>0</v>
      </c>
      <c r="K1653" s="73">
        <v>0</v>
      </c>
      <c r="L1653" s="73">
        <v>0</v>
      </c>
      <c r="M1653" s="73">
        <v>0</v>
      </c>
      <c r="N1653" s="73">
        <v>0</v>
      </c>
      <c r="O1653" s="73">
        <v>0</v>
      </c>
      <c r="P1653" s="73">
        <v>0</v>
      </c>
      <c r="Q1653" s="73">
        <v>0</v>
      </c>
      <c r="R1653" s="73">
        <v>0</v>
      </c>
      <c r="S1653" s="73">
        <v>0</v>
      </c>
      <c r="T1653" s="73">
        <v>0</v>
      </c>
      <c r="U1653" s="73">
        <v>0</v>
      </c>
      <c r="V1653" s="73">
        <v>0</v>
      </c>
      <c r="W1653" s="73">
        <v>0</v>
      </c>
    </row>
    <row r="1654" spans="4:23" ht="15" customHeight="1" outlineLevel="2">
      <c r="D1654" s="38" t="s">
        <v>2044</v>
      </c>
      <c r="E1654" s="233" t="s">
        <v>2045</v>
      </c>
      <c r="F1654" s="73">
        <v>0</v>
      </c>
      <c r="G1654" s="73">
        <v>0</v>
      </c>
      <c r="H1654" s="73">
        <v>0</v>
      </c>
      <c r="I1654" s="73">
        <v>0</v>
      </c>
      <c r="J1654" s="73">
        <v>0</v>
      </c>
      <c r="K1654" s="73">
        <v>0</v>
      </c>
      <c r="L1654" s="73">
        <v>0</v>
      </c>
      <c r="M1654" s="73">
        <v>0</v>
      </c>
      <c r="N1654" s="73">
        <v>0</v>
      </c>
      <c r="O1654" s="73">
        <v>0</v>
      </c>
      <c r="P1654" s="73">
        <v>0</v>
      </c>
      <c r="Q1654" s="73">
        <v>0</v>
      </c>
      <c r="R1654" s="73">
        <v>0</v>
      </c>
      <c r="S1654" s="73">
        <v>0</v>
      </c>
      <c r="T1654" s="73">
        <v>0</v>
      </c>
      <c r="U1654" s="73">
        <v>0</v>
      </c>
      <c r="V1654" s="73">
        <v>0</v>
      </c>
      <c r="W1654" s="73">
        <v>0</v>
      </c>
    </row>
    <row r="1655" spans="4:23" ht="15" customHeight="1" outlineLevel="2">
      <c r="D1655" s="38" t="s">
        <v>2046</v>
      </c>
      <c r="E1655" s="233" t="s">
        <v>2047</v>
      </c>
      <c r="F1655" s="73">
        <v>0</v>
      </c>
      <c r="G1655" s="73">
        <v>0</v>
      </c>
      <c r="H1655" s="73">
        <v>0</v>
      </c>
      <c r="I1655" s="73">
        <v>0</v>
      </c>
      <c r="J1655" s="73">
        <v>0</v>
      </c>
      <c r="K1655" s="73">
        <v>0</v>
      </c>
      <c r="L1655" s="73">
        <v>0</v>
      </c>
      <c r="M1655" s="73">
        <v>0</v>
      </c>
      <c r="N1655" s="73">
        <v>0</v>
      </c>
      <c r="O1655" s="73">
        <v>0</v>
      </c>
      <c r="P1655" s="73">
        <v>0</v>
      </c>
      <c r="Q1655" s="73">
        <v>0</v>
      </c>
      <c r="R1655" s="73">
        <v>0</v>
      </c>
      <c r="S1655" s="73">
        <v>0</v>
      </c>
      <c r="T1655" s="73">
        <v>0</v>
      </c>
      <c r="U1655" s="73">
        <v>0</v>
      </c>
      <c r="V1655" s="73">
        <v>0</v>
      </c>
      <c r="W1655" s="73">
        <v>0</v>
      </c>
    </row>
    <row r="1656" spans="4:23" ht="15" customHeight="1" outlineLevel="2">
      <c r="D1656" s="38" t="s">
        <v>2048</v>
      </c>
      <c r="E1656" s="233" t="s">
        <v>2049</v>
      </c>
      <c r="F1656" s="73">
        <v>0</v>
      </c>
      <c r="G1656" s="73">
        <v>0</v>
      </c>
      <c r="H1656" s="73">
        <v>0</v>
      </c>
      <c r="I1656" s="73">
        <v>0</v>
      </c>
      <c r="J1656" s="73">
        <v>0</v>
      </c>
      <c r="K1656" s="73">
        <v>0</v>
      </c>
      <c r="L1656" s="73">
        <v>0</v>
      </c>
      <c r="M1656" s="73">
        <v>0</v>
      </c>
      <c r="N1656" s="73">
        <v>0</v>
      </c>
      <c r="O1656" s="73">
        <v>0</v>
      </c>
      <c r="P1656" s="73">
        <v>0</v>
      </c>
      <c r="Q1656" s="73">
        <v>0</v>
      </c>
      <c r="R1656" s="73">
        <v>0</v>
      </c>
      <c r="S1656" s="73">
        <v>0</v>
      </c>
      <c r="T1656" s="73">
        <v>0</v>
      </c>
      <c r="U1656" s="73">
        <v>0</v>
      </c>
      <c r="V1656" s="73">
        <v>0</v>
      </c>
      <c r="W1656" s="73">
        <v>0</v>
      </c>
    </row>
    <row r="1657" spans="4:23" ht="15" customHeight="1" outlineLevel="2">
      <c r="D1657" s="38" t="s">
        <v>2050</v>
      </c>
      <c r="E1657" s="233" t="s">
        <v>2051</v>
      </c>
      <c r="F1657" s="73">
        <v>0</v>
      </c>
      <c r="G1657" s="73">
        <v>0</v>
      </c>
      <c r="H1657" s="73">
        <v>0</v>
      </c>
      <c r="I1657" s="73">
        <v>0</v>
      </c>
      <c r="J1657" s="73">
        <v>0</v>
      </c>
      <c r="K1657" s="73">
        <v>0</v>
      </c>
      <c r="L1657" s="73">
        <v>0</v>
      </c>
      <c r="M1657" s="73">
        <v>0</v>
      </c>
      <c r="N1657" s="73">
        <v>0</v>
      </c>
      <c r="O1657" s="73">
        <v>0</v>
      </c>
      <c r="P1657" s="73">
        <v>0</v>
      </c>
      <c r="Q1657" s="73">
        <v>0</v>
      </c>
      <c r="R1657" s="73">
        <v>0</v>
      </c>
      <c r="S1657" s="73">
        <v>0</v>
      </c>
      <c r="T1657" s="73">
        <v>0</v>
      </c>
      <c r="U1657" s="73">
        <v>0</v>
      </c>
      <c r="V1657" s="73">
        <v>0</v>
      </c>
      <c r="W1657" s="73">
        <v>0</v>
      </c>
    </row>
    <row r="1658" spans="4:23" ht="15" customHeight="1" outlineLevel="2">
      <c r="D1658" s="38" t="s">
        <v>2052</v>
      </c>
      <c r="E1658" s="233" t="s">
        <v>2053</v>
      </c>
      <c r="F1658" s="73">
        <v>1</v>
      </c>
      <c r="G1658" s="73">
        <v>1</v>
      </c>
      <c r="H1658" s="73">
        <v>0</v>
      </c>
      <c r="I1658" s="73">
        <v>1</v>
      </c>
      <c r="J1658" s="73">
        <v>1</v>
      </c>
      <c r="K1658" s="73">
        <v>0</v>
      </c>
      <c r="L1658" s="73">
        <v>1</v>
      </c>
      <c r="M1658" s="73">
        <v>1</v>
      </c>
      <c r="N1658" s="73">
        <v>0</v>
      </c>
      <c r="O1658" s="73">
        <v>1</v>
      </c>
      <c r="P1658" s="73">
        <v>1</v>
      </c>
      <c r="Q1658" s="73">
        <v>0</v>
      </c>
      <c r="R1658" s="73">
        <v>1</v>
      </c>
      <c r="S1658" s="73">
        <v>1</v>
      </c>
      <c r="T1658" s="73">
        <v>0</v>
      </c>
      <c r="U1658" s="73">
        <v>1</v>
      </c>
      <c r="V1658" s="73">
        <v>1</v>
      </c>
      <c r="W1658" s="73">
        <v>0</v>
      </c>
    </row>
    <row r="1659" spans="4:23" ht="15" customHeight="1" outlineLevel="2">
      <c r="D1659" s="38" t="s">
        <v>2054</v>
      </c>
      <c r="E1659" s="233" t="s">
        <v>2055</v>
      </c>
      <c r="F1659" s="73">
        <v>1</v>
      </c>
      <c r="G1659" s="73">
        <v>1</v>
      </c>
      <c r="H1659" s="73">
        <v>0</v>
      </c>
      <c r="I1659" s="73">
        <v>1</v>
      </c>
      <c r="J1659" s="73">
        <v>1</v>
      </c>
      <c r="K1659" s="73">
        <v>0</v>
      </c>
      <c r="L1659" s="73">
        <v>1</v>
      </c>
      <c r="M1659" s="73">
        <v>1</v>
      </c>
      <c r="N1659" s="73">
        <v>0</v>
      </c>
      <c r="O1659" s="73">
        <v>1</v>
      </c>
      <c r="P1659" s="73">
        <v>1</v>
      </c>
      <c r="Q1659" s="73">
        <v>0</v>
      </c>
      <c r="R1659" s="73">
        <v>1</v>
      </c>
      <c r="S1659" s="73">
        <v>1</v>
      </c>
      <c r="T1659" s="73">
        <v>0</v>
      </c>
      <c r="U1659" s="73">
        <v>1</v>
      </c>
      <c r="V1659" s="73">
        <v>1</v>
      </c>
      <c r="W1659" s="73">
        <v>0</v>
      </c>
    </row>
    <row r="1660" spans="4:23" ht="15" customHeight="1" outlineLevel="2">
      <c r="D1660" s="38" t="s">
        <v>2056</v>
      </c>
      <c r="E1660" s="233" t="s">
        <v>2057</v>
      </c>
      <c r="F1660" s="73">
        <v>0</v>
      </c>
      <c r="G1660" s="73">
        <v>0</v>
      </c>
      <c r="H1660" s="73">
        <v>0</v>
      </c>
      <c r="I1660" s="73">
        <v>0</v>
      </c>
      <c r="J1660" s="73">
        <v>0</v>
      </c>
      <c r="K1660" s="73">
        <v>0</v>
      </c>
      <c r="L1660" s="73">
        <v>0</v>
      </c>
      <c r="M1660" s="73">
        <v>0</v>
      </c>
      <c r="N1660" s="73">
        <v>0</v>
      </c>
      <c r="O1660" s="73">
        <v>0</v>
      </c>
      <c r="P1660" s="73">
        <v>0</v>
      </c>
      <c r="Q1660" s="73">
        <v>0</v>
      </c>
      <c r="R1660" s="73">
        <v>0</v>
      </c>
      <c r="S1660" s="73">
        <v>0</v>
      </c>
      <c r="T1660" s="73">
        <v>0</v>
      </c>
      <c r="U1660" s="73">
        <v>0</v>
      </c>
      <c r="V1660" s="73">
        <v>0</v>
      </c>
      <c r="W1660" s="73">
        <v>0</v>
      </c>
    </row>
    <row r="1661" spans="4:23" ht="15" customHeight="1" outlineLevel="2">
      <c r="D1661" s="38" t="s">
        <v>2058</v>
      </c>
      <c r="E1661" s="233" t="s">
        <v>2059</v>
      </c>
      <c r="F1661" s="73">
        <v>0</v>
      </c>
      <c r="G1661" s="73">
        <v>0</v>
      </c>
      <c r="H1661" s="73">
        <v>0</v>
      </c>
      <c r="I1661" s="73">
        <v>0</v>
      </c>
      <c r="J1661" s="73">
        <v>0</v>
      </c>
      <c r="K1661" s="73">
        <v>0</v>
      </c>
      <c r="L1661" s="73">
        <v>0</v>
      </c>
      <c r="M1661" s="73">
        <v>0</v>
      </c>
      <c r="N1661" s="73">
        <v>0</v>
      </c>
      <c r="O1661" s="73">
        <v>0</v>
      </c>
      <c r="P1661" s="73">
        <v>0</v>
      </c>
      <c r="Q1661" s="73">
        <v>0</v>
      </c>
      <c r="R1661" s="73">
        <v>0</v>
      </c>
      <c r="S1661" s="73">
        <v>0</v>
      </c>
      <c r="T1661" s="73">
        <v>0</v>
      </c>
      <c r="U1661" s="73">
        <v>0</v>
      </c>
      <c r="V1661" s="73">
        <v>0</v>
      </c>
      <c r="W1661" s="73">
        <v>0</v>
      </c>
    </row>
    <row r="1662" spans="4:23" ht="15" customHeight="1" outlineLevel="2">
      <c r="D1662" s="38" t="s">
        <v>2060</v>
      </c>
      <c r="E1662" s="233" t="s">
        <v>2061</v>
      </c>
      <c r="F1662" s="73">
        <v>2</v>
      </c>
      <c r="G1662" s="73">
        <v>1</v>
      </c>
      <c r="H1662" s="73">
        <v>1</v>
      </c>
      <c r="I1662" s="73">
        <v>2</v>
      </c>
      <c r="J1662" s="73">
        <v>1</v>
      </c>
      <c r="K1662" s="73">
        <v>1</v>
      </c>
      <c r="L1662" s="73">
        <v>2</v>
      </c>
      <c r="M1662" s="73">
        <v>1</v>
      </c>
      <c r="N1662" s="73">
        <v>1</v>
      </c>
      <c r="O1662" s="73">
        <v>2</v>
      </c>
      <c r="P1662" s="73">
        <v>1</v>
      </c>
      <c r="Q1662" s="73">
        <v>1</v>
      </c>
      <c r="R1662" s="73">
        <v>2</v>
      </c>
      <c r="S1662" s="73">
        <v>1</v>
      </c>
      <c r="T1662" s="73">
        <v>1</v>
      </c>
      <c r="U1662" s="73">
        <v>2</v>
      </c>
      <c r="V1662" s="73">
        <v>1</v>
      </c>
      <c r="W1662" s="73">
        <v>1</v>
      </c>
    </row>
    <row r="1663" spans="4:23" ht="15" customHeight="1" outlineLevel="2">
      <c r="D1663" s="38" t="s">
        <v>2062</v>
      </c>
      <c r="E1663" s="233" t="s">
        <v>2063</v>
      </c>
      <c r="F1663" s="73">
        <v>14</v>
      </c>
      <c r="G1663" s="73">
        <v>14</v>
      </c>
      <c r="H1663" s="73">
        <v>0</v>
      </c>
      <c r="I1663" s="73">
        <v>14</v>
      </c>
      <c r="J1663" s="73">
        <v>14</v>
      </c>
      <c r="K1663" s="73">
        <v>0</v>
      </c>
      <c r="L1663" s="73">
        <v>15</v>
      </c>
      <c r="M1663" s="73">
        <v>15</v>
      </c>
      <c r="N1663" s="73">
        <v>0</v>
      </c>
      <c r="O1663" s="73">
        <v>15</v>
      </c>
      <c r="P1663" s="73">
        <v>15</v>
      </c>
      <c r="Q1663" s="73">
        <v>0</v>
      </c>
      <c r="R1663" s="73">
        <v>11</v>
      </c>
      <c r="S1663" s="73">
        <v>11</v>
      </c>
      <c r="T1663" s="73">
        <v>0</v>
      </c>
      <c r="U1663" s="73">
        <v>10</v>
      </c>
      <c r="V1663" s="73">
        <v>10</v>
      </c>
      <c r="W1663" s="73">
        <v>0</v>
      </c>
    </row>
    <row r="1664" spans="4:23" ht="15" customHeight="1" outlineLevel="2">
      <c r="D1664" s="38" t="s">
        <v>2064</v>
      </c>
      <c r="E1664" s="233" t="s">
        <v>2065</v>
      </c>
      <c r="F1664" s="73">
        <v>16</v>
      </c>
      <c r="G1664" s="73">
        <v>16</v>
      </c>
      <c r="H1664" s="73">
        <v>0</v>
      </c>
      <c r="I1664" s="73">
        <v>15</v>
      </c>
      <c r="J1664" s="73">
        <v>15</v>
      </c>
      <c r="K1664" s="73">
        <v>0</v>
      </c>
      <c r="L1664" s="73">
        <v>13</v>
      </c>
      <c r="M1664" s="73">
        <v>13</v>
      </c>
      <c r="N1664" s="73">
        <v>0</v>
      </c>
      <c r="O1664" s="73">
        <v>13</v>
      </c>
      <c r="P1664" s="73">
        <v>13</v>
      </c>
      <c r="Q1664" s="73">
        <v>0</v>
      </c>
      <c r="R1664" s="73">
        <v>11</v>
      </c>
      <c r="S1664" s="73">
        <v>11</v>
      </c>
      <c r="T1664" s="73">
        <v>0</v>
      </c>
      <c r="U1664" s="73">
        <v>9</v>
      </c>
      <c r="V1664" s="73">
        <v>9</v>
      </c>
      <c r="W1664" s="73">
        <v>0</v>
      </c>
    </row>
    <row r="1665" spans="2:23" ht="15" customHeight="1" outlineLevel="2">
      <c r="D1665" s="38" t="s">
        <v>2066</v>
      </c>
      <c r="E1665" s="233" t="s">
        <v>2067</v>
      </c>
      <c r="F1665" s="73">
        <v>2</v>
      </c>
      <c r="G1665" s="73">
        <v>0</v>
      </c>
      <c r="H1665" s="73">
        <v>2</v>
      </c>
      <c r="I1665" s="73">
        <v>2</v>
      </c>
      <c r="J1665" s="73">
        <v>0</v>
      </c>
      <c r="K1665" s="73">
        <v>2</v>
      </c>
      <c r="L1665" s="73">
        <v>2</v>
      </c>
      <c r="M1665" s="73">
        <v>0</v>
      </c>
      <c r="N1665" s="73">
        <v>2</v>
      </c>
      <c r="O1665" s="73">
        <v>2</v>
      </c>
      <c r="P1665" s="73">
        <v>0</v>
      </c>
      <c r="Q1665" s="73">
        <v>2</v>
      </c>
      <c r="R1665" s="73">
        <v>2</v>
      </c>
      <c r="S1665" s="73">
        <v>0</v>
      </c>
      <c r="T1665" s="73">
        <v>2</v>
      </c>
      <c r="U1665" s="73">
        <v>2</v>
      </c>
      <c r="V1665" s="73">
        <v>0</v>
      </c>
      <c r="W1665" s="73">
        <v>2</v>
      </c>
    </row>
    <row r="1666" spans="2:23" ht="15" customHeight="1" outlineLevel="2">
      <c r="D1666" s="38" t="s">
        <v>2068</v>
      </c>
      <c r="E1666" s="233" t="s">
        <v>2069</v>
      </c>
      <c r="F1666" s="73">
        <v>7</v>
      </c>
      <c r="G1666" s="73">
        <v>7</v>
      </c>
      <c r="H1666" s="73">
        <v>0</v>
      </c>
      <c r="I1666" s="73">
        <v>8</v>
      </c>
      <c r="J1666" s="73">
        <v>8</v>
      </c>
      <c r="K1666" s="73">
        <v>0</v>
      </c>
      <c r="L1666" s="73">
        <v>9</v>
      </c>
      <c r="M1666" s="73">
        <v>9</v>
      </c>
      <c r="N1666" s="73">
        <v>0</v>
      </c>
      <c r="O1666" s="73">
        <v>9</v>
      </c>
      <c r="P1666" s="73">
        <v>9</v>
      </c>
      <c r="Q1666" s="73">
        <v>0</v>
      </c>
      <c r="R1666" s="73">
        <v>9</v>
      </c>
      <c r="S1666" s="73">
        <v>9</v>
      </c>
      <c r="T1666" s="73">
        <v>0</v>
      </c>
      <c r="U1666" s="73">
        <v>6</v>
      </c>
      <c r="V1666" s="73">
        <v>6</v>
      </c>
      <c r="W1666" s="73">
        <v>0</v>
      </c>
    </row>
    <row r="1667" spans="2:23" ht="15" customHeight="1" outlineLevel="2">
      <c r="D1667" s="38" t="s">
        <v>2070</v>
      </c>
      <c r="E1667" s="233" t="s">
        <v>2071</v>
      </c>
      <c r="F1667" s="73">
        <v>1</v>
      </c>
      <c r="G1667" s="73">
        <v>1</v>
      </c>
      <c r="H1667" s="73">
        <v>0</v>
      </c>
      <c r="I1667" s="73">
        <v>0</v>
      </c>
      <c r="J1667" s="73">
        <v>0</v>
      </c>
      <c r="K1667" s="73">
        <v>0</v>
      </c>
      <c r="L1667" s="73">
        <v>0</v>
      </c>
      <c r="M1667" s="73">
        <v>0</v>
      </c>
      <c r="N1667" s="73">
        <v>0</v>
      </c>
      <c r="O1667" s="73">
        <v>0</v>
      </c>
      <c r="P1667" s="73">
        <v>0</v>
      </c>
      <c r="Q1667" s="73">
        <v>0</v>
      </c>
      <c r="R1667" s="73">
        <v>1</v>
      </c>
      <c r="S1667" s="73">
        <v>1</v>
      </c>
      <c r="T1667" s="73">
        <v>0</v>
      </c>
      <c r="U1667" s="73">
        <v>1</v>
      </c>
      <c r="V1667" s="73">
        <v>1</v>
      </c>
      <c r="W1667" s="73">
        <v>0</v>
      </c>
    </row>
    <row r="1668" spans="2:23" ht="15" customHeight="1" outlineLevel="2">
      <c r="D1668" s="38" t="s">
        <v>2072</v>
      </c>
      <c r="E1668" s="233" t="s">
        <v>2073</v>
      </c>
      <c r="F1668" s="73">
        <v>0</v>
      </c>
      <c r="G1668" s="73">
        <v>0</v>
      </c>
      <c r="H1668" s="73">
        <v>0</v>
      </c>
      <c r="I1668" s="73">
        <v>0</v>
      </c>
      <c r="J1668" s="73">
        <v>0</v>
      </c>
      <c r="K1668" s="73">
        <v>0</v>
      </c>
      <c r="L1668" s="73">
        <v>0</v>
      </c>
      <c r="M1668" s="73">
        <v>0</v>
      </c>
      <c r="N1668" s="73">
        <v>0</v>
      </c>
      <c r="O1668" s="73">
        <v>0</v>
      </c>
      <c r="P1668" s="73">
        <v>0</v>
      </c>
      <c r="Q1668" s="73">
        <v>0</v>
      </c>
      <c r="R1668" s="73">
        <v>0</v>
      </c>
      <c r="S1668" s="73">
        <v>0</v>
      </c>
      <c r="T1668" s="73">
        <v>0</v>
      </c>
      <c r="U1668" s="73">
        <v>0</v>
      </c>
      <c r="V1668" s="73">
        <v>0</v>
      </c>
      <c r="W1668" s="73">
        <v>0</v>
      </c>
    </row>
    <row r="1669" spans="2:23" ht="15" customHeight="1" outlineLevel="2">
      <c r="D1669" s="38" t="s">
        <v>2074</v>
      </c>
      <c r="E1669" s="233" t="s">
        <v>2075</v>
      </c>
      <c r="F1669" s="73">
        <v>3</v>
      </c>
      <c r="G1669" s="73">
        <v>3</v>
      </c>
      <c r="H1669" s="73">
        <v>0</v>
      </c>
      <c r="I1669" s="73">
        <v>2</v>
      </c>
      <c r="J1669" s="73">
        <v>2</v>
      </c>
      <c r="K1669" s="73">
        <v>0</v>
      </c>
      <c r="L1669" s="73">
        <v>1</v>
      </c>
      <c r="M1669" s="73">
        <v>1</v>
      </c>
      <c r="N1669" s="73">
        <v>0</v>
      </c>
      <c r="O1669" s="73">
        <v>1</v>
      </c>
      <c r="P1669" s="73">
        <v>1</v>
      </c>
      <c r="Q1669" s="73">
        <v>0</v>
      </c>
      <c r="R1669" s="73">
        <v>1</v>
      </c>
      <c r="S1669" s="73">
        <v>1</v>
      </c>
      <c r="T1669" s="73">
        <v>0</v>
      </c>
      <c r="U1669" s="73">
        <v>2</v>
      </c>
      <c r="V1669" s="73">
        <v>2</v>
      </c>
      <c r="W1669" s="73">
        <v>0</v>
      </c>
    </row>
    <row r="1670" spans="2:23" ht="8.25" customHeight="1" outlineLevel="1">
      <c r="E1670" s="233"/>
      <c r="F1670" s="73"/>
      <c r="G1670" s="73"/>
      <c r="H1670" s="73"/>
      <c r="I1670" s="73"/>
      <c r="J1670" s="73"/>
      <c r="K1670" s="73"/>
      <c r="L1670" s="73"/>
      <c r="M1670" s="73"/>
      <c r="N1670" s="73"/>
      <c r="O1670" s="73"/>
      <c r="P1670" s="73"/>
      <c r="Q1670" s="73"/>
      <c r="R1670" s="73"/>
      <c r="S1670" s="73"/>
      <c r="T1670" s="73"/>
      <c r="U1670" s="73"/>
      <c r="V1670" s="73"/>
      <c r="W1670" s="73"/>
    </row>
    <row r="1671" spans="2:23" s="230" customFormat="1" ht="15" customHeight="1">
      <c r="B1671" s="110" t="s">
        <v>341</v>
      </c>
      <c r="C1671" s="262"/>
      <c r="D1671" s="262"/>
      <c r="E1671" s="50"/>
      <c r="F1671" s="234">
        <v>3316</v>
      </c>
      <c r="G1671" s="234">
        <v>2467</v>
      </c>
      <c r="H1671" s="234">
        <v>849</v>
      </c>
      <c r="I1671" s="234">
        <v>3158</v>
      </c>
      <c r="J1671" s="234">
        <v>2358</v>
      </c>
      <c r="K1671" s="234">
        <v>800</v>
      </c>
      <c r="L1671" s="234">
        <v>3017</v>
      </c>
      <c r="M1671" s="234">
        <v>2260</v>
      </c>
      <c r="N1671" s="234">
        <v>757</v>
      </c>
      <c r="O1671" s="234">
        <v>3017</v>
      </c>
      <c r="P1671" s="234">
        <v>2260</v>
      </c>
      <c r="Q1671" s="234">
        <v>757</v>
      </c>
      <c r="R1671" s="234">
        <v>3013</v>
      </c>
      <c r="S1671" s="234">
        <v>2285</v>
      </c>
      <c r="T1671" s="235">
        <v>728</v>
      </c>
      <c r="U1671" s="234">
        <v>2991</v>
      </c>
      <c r="V1671" s="234">
        <v>2269</v>
      </c>
      <c r="W1671" s="235">
        <v>722</v>
      </c>
    </row>
    <row r="1672" spans="2:23" ht="15" customHeight="1" outlineLevel="1">
      <c r="C1672" s="231" t="s">
        <v>420</v>
      </c>
      <c r="E1672" s="230" t="s">
        <v>421</v>
      </c>
      <c r="F1672" s="232">
        <v>1036</v>
      </c>
      <c r="G1672" s="232">
        <v>1011</v>
      </c>
      <c r="H1672" s="73">
        <v>25</v>
      </c>
      <c r="I1672" s="232">
        <v>1054</v>
      </c>
      <c r="J1672" s="232">
        <v>1030</v>
      </c>
      <c r="K1672" s="73">
        <v>24</v>
      </c>
      <c r="L1672" s="232">
        <v>1082</v>
      </c>
      <c r="M1672" s="232">
        <v>1057</v>
      </c>
      <c r="N1672" s="73">
        <v>25</v>
      </c>
      <c r="O1672" s="232">
        <v>1082</v>
      </c>
      <c r="P1672" s="232">
        <v>1057</v>
      </c>
      <c r="Q1672" s="73">
        <v>25</v>
      </c>
      <c r="R1672" s="232">
        <v>1119</v>
      </c>
      <c r="S1672" s="232">
        <v>1092</v>
      </c>
      <c r="T1672" s="73">
        <v>27</v>
      </c>
      <c r="U1672" s="232">
        <v>1122</v>
      </c>
      <c r="V1672" s="232">
        <v>1096</v>
      </c>
      <c r="W1672" s="73">
        <v>26</v>
      </c>
    </row>
    <row r="1673" spans="2:23" ht="15" customHeight="1" outlineLevel="2">
      <c r="D1673" s="38" t="s">
        <v>422</v>
      </c>
      <c r="E1673" s="233" t="s">
        <v>423</v>
      </c>
      <c r="F1673" s="73">
        <v>0</v>
      </c>
      <c r="G1673" s="73">
        <v>0</v>
      </c>
      <c r="H1673" s="73">
        <v>0</v>
      </c>
      <c r="I1673" s="73">
        <v>0</v>
      </c>
      <c r="J1673" s="73">
        <v>0</v>
      </c>
      <c r="K1673" s="73">
        <v>0</v>
      </c>
      <c r="L1673" s="73">
        <v>0</v>
      </c>
      <c r="M1673" s="73">
        <v>0</v>
      </c>
      <c r="N1673" s="73">
        <v>0</v>
      </c>
      <c r="O1673" s="73">
        <v>0</v>
      </c>
      <c r="P1673" s="73">
        <v>0</v>
      </c>
      <c r="Q1673" s="73">
        <v>0</v>
      </c>
      <c r="R1673" s="73">
        <v>0</v>
      </c>
      <c r="S1673" s="73">
        <v>0</v>
      </c>
      <c r="T1673" s="73">
        <v>0</v>
      </c>
      <c r="U1673" s="73">
        <v>0</v>
      </c>
      <c r="V1673" s="73">
        <v>0</v>
      </c>
      <c r="W1673" s="73">
        <v>0</v>
      </c>
    </row>
    <row r="1674" spans="2:23" ht="15" customHeight="1" outlineLevel="2">
      <c r="D1674" s="38" t="s">
        <v>424</v>
      </c>
      <c r="E1674" s="233" t="s">
        <v>425</v>
      </c>
      <c r="F1674" s="73">
        <v>6</v>
      </c>
      <c r="G1674" s="73">
        <v>5</v>
      </c>
      <c r="H1674" s="73">
        <v>1</v>
      </c>
      <c r="I1674" s="73">
        <v>6</v>
      </c>
      <c r="J1674" s="73">
        <v>5</v>
      </c>
      <c r="K1674" s="73">
        <v>1</v>
      </c>
      <c r="L1674" s="73">
        <v>6</v>
      </c>
      <c r="M1674" s="73">
        <v>5</v>
      </c>
      <c r="N1674" s="73">
        <v>1</v>
      </c>
      <c r="O1674" s="73">
        <v>6</v>
      </c>
      <c r="P1674" s="73">
        <v>5</v>
      </c>
      <c r="Q1674" s="73">
        <v>1</v>
      </c>
      <c r="R1674" s="73">
        <v>6</v>
      </c>
      <c r="S1674" s="73">
        <v>5</v>
      </c>
      <c r="T1674" s="73">
        <v>1</v>
      </c>
      <c r="U1674" s="73">
        <v>6</v>
      </c>
      <c r="V1674" s="73">
        <v>5</v>
      </c>
      <c r="W1674" s="73">
        <v>1</v>
      </c>
    </row>
    <row r="1675" spans="2:23" ht="15" customHeight="1" outlineLevel="2">
      <c r="D1675" s="38" t="s">
        <v>426</v>
      </c>
      <c r="E1675" s="233" t="s">
        <v>427</v>
      </c>
      <c r="F1675" s="73">
        <v>0</v>
      </c>
      <c r="G1675" s="73">
        <v>0</v>
      </c>
      <c r="H1675" s="73">
        <v>0</v>
      </c>
      <c r="I1675" s="73">
        <v>0</v>
      </c>
      <c r="J1675" s="73">
        <v>0</v>
      </c>
      <c r="K1675" s="73">
        <v>0</v>
      </c>
      <c r="L1675" s="73">
        <v>0</v>
      </c>
      <c r="M1675" s="73">
        <v>0</v>
      </c>
      <c r="N1675" s="73">
        <v>0</v>
      </c>
      <c r="O1675" s="73">
        <v>0</v>
      </c>
      <c r="P1675" s="73">
        <v>0</v>
      </c>
      <c r="Q1675" s="73">
        <v>0</v>
      </c>
      <c r="R1675" s="73">
        <v>0</v>
      </c>
      <c r="S1675" s="73">
        <v>0</v>
      </c>
      <c r="T1675" s="73">
        <v>0</v>
      </c>
      <c r="U1675" s="73">
        <v>0</v>
      </c>
      <c r="V1675" s="73">
        <v>0</v>
      </c>
      <c r="W1675" s="73">
        <v>0</v>
      </c>
    </row>
    <row r="1676" spans="2:23" ht="15" customHeight="1" outlineLevel="2">
      <c r="D1676" s="38" t="s">
        <v>428</v>
      </c>
      <c r="E1676" s="233" t="s">
        <v>429</v>
      </c>
      <c r="F1676" s="73">
        <v>140</v>
      </c>
      <c r="G1676" s="73">
        <v>136</v>
      </c>
      <c r="H1676" s="73">
        <v>4</v>
      </c>
      <c r="I1676" s="73">
        <v>147</v>
      </c>
      <c r="J1676" s="73">
        <v>144</v>
      </c>
      <c r="K1676" s="73">
        <v>3</v>
      </c>
      <c r="L1676" s="73">
        <v>149</v>
      </c>
      <c r="M1676" s="73">
        <v>145</v>
      </c>
      <c r="N1676" s="73">
        <v>4</v>
      </c>
      <c r="O1676" s="73">
        <v>149</v>
      </c>
      <c r="P1676" s="73">
        <v>145</v>
      </c>
      <c r="Q1676" s="73">
        <v>4</v>
      </c>
      <c r="R1676" s="73">
        <v>159</v>
      </c>
      <c r="S1676" s="73">
        <v>155</v>
      </c>
      <c r="T1676" s="73">
        <v>4</v>
      </c>
      <c r="U1676" s="73">
        <v>161</v>
      </c>
      <c r="V1676" s="73">
        <v>157</v>
      </c>
      <c r="W1676" s="73">
        <v>4</v>
      </c>
    </row>
    <row r="1677" spans="2:23" ht="15" customHeight="1" outlineLevel="2">
      <c r="D1677" s="38" t="s">
        <v>430</v>
      </c>
      <c r="E1677" s="233" t="s">
        <v>431</v>
      </c>
      <c r="F1677" s="73">
        <v>32</v>
      </c>
      <c r="G1677" s="73">
        <v>32</v>
      </c>
      <c r="H1677" s="73">
        <v>0</v>
      </c>
      <c r="I1677" s="73">
        <v>32</v>
      </c>
      <c r="J1677" s="73">
        <v>32</v>
      </c>
      <c r="K1677" s="73">
        <v>0</v>
      </c>
      <c r="L1677" s="73">
        <v>32</v>
      </c>
      <c r="M1677" s="73">
        <v>32</v>
      </c>
      <c r="N1677" s="73">
        <v>0</v>
      </c>
      <c r="O1677" s="73">
        <v>32</v>
      </c>
      <c r="P1677" s="73">
        <v>32</v>
      </c>
      <c r="Q1677" s="73">
        <v>0</v>
      </c>
      <c r="R1677" s="73">
        <v>39</v>
      </c>
      <c r="S1677" s="73">
        <v>39</v>
      </c>
      <c r="T1677" s="73">
        <v>0</v>
      </c>
      <c r="U1677" s="73">
        <v>40</v>
      </c>
      <c r="V1677" s="73">
        <v>40</v>
      </c>
      <c r="W1677" s="73">
        <v>0</v>
      </c>
    </row>
    <row r="1678" spans="2:23" ht="15" customHeight="1" outlineLevel="2">
      <c r="D1678" s="38" t="s">
        <v>432</v>
      </c>
      <c r="E1678" s="233" t="s">
        <v>433</v>
      </c>
      <c r="F1678" s="73">
        <v>0</v>
      </c>
      <c r="G1678" s="73">
        <v>0</v>
      </c>
      <c r="H1678" s="73">
        <v>0</v>
      </c>
      <c r="I1678" s="73">
        <v>0</v>
      </c>
      <c r="J1678" s="73">
        <v>0</v>
      </c>
      <c r="K1678" s="73">
        <v>0</v>
      </c>
      <c r="L1678" s="73">
        <v>0</v>
      </c>
      <c r="M1678" s="73">
        <v>0</v>
      </c>
      <c r="N1678" s="73">
        <v>0</v>
      </c>
      <c r="O1678" s="73">
        <v>0</v>
      </c>
      <c r="P1678" s="73">
        <v>0</v>
      </c>
      <c r="Q1678" s="73">
        <v>0</v>
      </c>
      <c r="R1678" s="73">
        <v>0</v>
      </c>
      <c r="S1678" s="73">
        <v>0</v>
      </c>
      <c r="T1678" s="73">
        <v>0</v>
      </c>
      <c r="U1678" s="73">
        <v>0</v>
      </c>
      <c r="V1678" s="73">
        <v>0</v>
      </c>
      <c r="W1678" s="73">
        <v>0</v>
      </c>
    </row>
    <row r="1679" spans="2:23" ht="15" customHeight="1" outlineLevel="2">
      <c r="D1679" s="38" t="s">
        <v>434</v>
      </c>
      <c r="E1679" s="233" t="s">
        <v>435</v>
      </c>
      <c r="F1679" s="73">
        <v>0</v>
      </c>
      <c r="G1679" s="73">
        <v>0</v>
      </c>
      <c r="H1679" s="73">
        <v>0</v>
      </c>
      <c r="I1679" s="73">
        <v>0</v>
      </c>
      <c r="J1679" s="73">
        <v>0</v>
      </c>
      <c r="K1679" s="73">
        <v>0</v>
      </c>
      <c r="L1679" s="73">
        <v>0</v>
      </c>
      <c r="M1679" s="73">
        <v>0</v>
      </c>
      <c r="N1679" s="73">
        <v>0</v>
      </c>
      <c r="O1679" s="73">
        <v>0</v>
      </c>
      <c r="P1679" s="73">
        <v>0</v>
      </c>
      <c r="Q1679" s="73">
        <v>0</v>
      </c>
      <c r="R1679" s="73">
        <v>0</v>
      </c>
      <c r="S1679" s="73">
        <v>0</v>
      </c>
      <c r="T1679" s="73">
        <v>0</v>
      </c>
      <c r="U1679" s="73">
        <v>0</v>
      </c>
      <c r="V1679" s="73">
        <v>0</v>
      </c>
      <c r="W1679" s="73">
        <v>0</v>
      </c>
    </row>
    <row r="1680" spans="2:23" ht="15" customHeight="1" outlineLevel="2">
      <c r="D1680" s="38" t="s">
        <v>436</v>
      </c>
      <c r="E1680" s="233" t="s">
        <v>437</v>
      </c>
      <c r="F1680" s="73">
        <v>0</v>
      </c>
      <c r="G1680" s="73">
        <v>0</v>
      </c>
      <c r="H1680" s="73">
        <v>0</v>
      </c>
      <c r="I1680" s="73">
        <v>0</v>
      </c>
      <c r="J1680" s="73">
        <v>0</v>
      </c>
      <c r="K1680" s="73">
        <v>0</v>
      </c>
      <c r="L1680" s="73">
        <v>0</v>
      </c>
      <c r="M1680" s="73">
        <v>0</v>
      </c>
      <c r="N1680" s="73">
        <v>0</v>
      </c>
      <c r="O1680" s="73">
        <v>0</v>
      </c>
      <c r="P1680" s="73">
        <v>0</v>
      </c>
      <c r="Q1680" s="73">
        <v>0</v>
      </c>
      <c r="R1680" s="73">
        <v>0</v>
      </c>
      <c r="S1680" s="73">
        <v>0</v>
      </c>
      <c r="T1680" s="73">
        <v>0</v>
      </c>
      <c r="U1680" s="73">
        <v>0</v>
      </c>
      <c r="V1680" s="73">
        <v>0</v>
      </c>
      <c r="W1680" s="73">
        <v>0</v>
      </c>
    </row>
    <row r="1681" spans="4:23" ht="15" customHeight="1" outlineLevel="2">
      <c r="D1681" s="38" t="s">
        <v>438</v>
      </c>
      <c r="E1681" s="233" t="s">
        <v>439</v>
      </c>
      <c r="F1681" s="73">
        <v>5</v>
      </c>
      <c r="G1681" s="73">
        <v>5</v>
      </c>
      <c r="H1681" s="73">
        <v>0</v>
      </c>
      <c r="I1681" s="73">
        <v>5</v>
      </c>
      <c r="J1681" s="73">
        <v>5</v>
      </c>
      <c r="K1681" s="73">
        <v>0</v>
      </c>
      <c r="L1681" s="73">
        <v>6</v>
      </c>
      <c r="M1681" s="73">
        <v>6</v>
      </c>
      <c r="N1681" s="73">
        <v>0</v>
      </c>
      <c r="O1681" s="73">
        <v>6</v>
      </c>
      <c r="P1681" s="73">
        <v>6</v>
      </c>
      <c r="Q1681" s="73">
        <v>0</v>
      </c>
      <c r="R1681" s="73">
        <v>6</v>
      </c>
      <c r="S1681" s="73">
        <v>6</v>
      </c>
      <c r="T1681" s="73">
        <v>0</v>
      </c>
      <c r="U1681" s="73">
        <v>9</v>
      </c>
      <c r="V1681" s="73">
        <v>9</v>
      </c>
      <c r="W1681" s="73">
        <v>0</v>
      </c>
    </row>
    <row r="1682" spans="4:23" ht="15" customHeight="1" outlineLevel="2">
      <c r="D1682" s="38" t="s">
        <v>440</v>
      </c>
      <c r="E1682" s="233" t="s">
        <v>441</v>
      </c>
      <c r="F1682" s="73">
        <v>377</v>
      </c>
      <c r="G1682" s="73">
        <v>376</v>
      </c>
      <c r="H1682" s="73">
        <v>1</v>
      </c>
      <c r="I1682" s="73">
        <v>389</v>
      </c>
      <c r="J1682" s="73">
        <v>388</v>
      </c>
      <c r="K1682" s="73">
        <v>1</v>
      </c>
      <c r="L1682" s="73">
        <v>409</v>
      </c>
      <c r="M1682" s="73">
        <v>408</v>
      </c>
      <c r="N1682" s="73">
        <v>1</v>
      </c>
      <c r="O1682" s="73">
        <v>409</v>
      </c>
      <c r="P1682" s="73">
        <v>408</v>
      </c>
      <c r="Q1682" s="73">
        <v>1</v>
      </c>
      <c r="R1682" s="73">
        <v>422</v>
      </c>
      <c r="S1682" s="73">
        <v>421</v>
      </c>
      <c r="T1682" s="73">
        <v>1</v>
      </c>
      <c r="U1682" s="73">
        <v>432</v>
      </c>
      <c r="V1682" s="73">
        <v>431</v>
      </c>
      <c r="W1682" s="73">
        <v>1</v>
      </c>
    </row>
    <row r="1683" spans="4:23" ht="15" customHeight="1" outlineLevel="2">
      <c r="D1683" s="38" t="s">
        <v>442</v>
      </c>
      <c r="E1683" s="233" t="s">
        <v>443</v>
      </c>
      <c r="F1683" s="73">
        <v>419</v>
      </c>
      <c r="G1683" s="73">
        <v>417</v>
      </c>
      <c r="H1683" s="73">
        <v>2</v>
      </c>
      <c r="I1683" s="73">
        <v>422</v>
      </c>
      <c r="J1683" s="73">
        <v>420</v>
      </c>
      <c r="K1683" s="73">
        <v>2</v>
      </c>
      <c r="L1683" s="73">
        <v>427</v>
      </c>
      <c r="M1683" s="73">
        <v>425</v>
      </c>
      <c r="N1683" s="73">
        <v>2</v>
      </c>
      <c r="O1683" s="73">
        <v>427</v>
      </c>
      <c r="P1683" s="73">
        <v>425</v>
      </c>
      <c r="Q1683" s="73">
        <v>2</v>
      </c>
      <c r="R1683" s="73">
        <v>435</v>
      </c>
      <c r="S1683" s="73">
        <v>433</v>
      </c>
      <c r="T1683" s="73">
        <v>2</v>
      </c>
      <c r="U1683" s="73">
        <v>421</v>
      </c>
      <c r="V1683" s="73">
        <v>419</v>
      </c>
      <c r="W1683" s="73">
        <v>2</v>
      </c>
    </row>
    <row r="1684" spans="4:23" ht="15" customHeight="1" outlineLevel="2">
      <c r="D1684" s="38" t="s">
        <v>444</v>
      </c>
      <c r="E1684" s="233" t="s">
        <v>445</v>
      </c>
      <c r="F1684" s="73">
        <v>1</v>
      </c>
      <c r="G1684" s="73">
        <v>1</v>
      </c>
      <c r="H1684" s="73">
        <v>0</v>
      </c>
      <c r="I1684" s="73">
        <v>1</v>
      </c>
      <c r="J1684" s="73">
        <v>1</v>
      </c>
      <c r="K1684" s="73">
        <v>0</v>
      </c>
      <c r="L1684" s="73">
        <v>0</v>
      </c>
      <c r="M1684" s="73">
        <v>0</v>
      </c>
      <c r="N1684" s="73">
        <v>0</v>
      </c>
      <c r="O1684" s="73">
        <v>0</v>
      </c>
      <c r="P1684" s="73">
        <v>0</v>
      </c>
      <c r="Q1684" s="73">
        <v>0</v>
      </c>
      <c r="R1684" s="73">
        <v>0</v>
      </c>
      <c r="S1684" s="73">
        <v>0</v>
      </c>
      <c r="T1684" s="73">
        <v>0</v>
      </c>
      <c r="U1684" s="73">
        <v>0</v>
      </c>
      <c r="V1684" s="73">
        <v>0</v>
      </c>
      <c r="W1684" s="73">
        <v>0</v>
      </c>
    </row>
    <row r="1685" spans="4:23" ht="15" customHeight="1" outlineLevel="2">
      <c r="D1685" s="38" t="s">
        <v>446</v>
      </c>
      <c r="E1685" s="233" t="s">
        <v>447</v>
      </c>
      <c r="F1685" s="73">
        <v>8</v>
      </c>
      <c r="G1685" s="73">
        <v>8</v>
      </c>
      <c r="H1685" s="73">
        <v>0</v>
      </c>
      <c r="I1685" s="73">
        <v>8</v>
      </c>
      <c r="J1685" s="73">
        <v>8</v>
      </c>
      <c r="K1685" s="73">
        <v>0</v>
      </c>
      <c r="L1685" s="73">
        <v>7</v>
      </c>
      <c r="M1685" s="73">
        <v>7</v>
      </c>
      <c r="N1685" s="73">
        <v>0</v>
      </c>
      <c r="O1685" s="73">
        <v>7</v>
      </c>
      <c r="P1685" s="73">
        <v>7</v>
      </c>
      <c r="Q1685" s="73">
        <v>0</v>
      </c>
      <c r="R1685" s="73">
        <v>6</v>
      </c>
      <c r="S1685" s="73">
        <v>6</v>
      </c>
      <c r="T1685" s="73">
        <v>0</v>
      </c>
      <c r="U1685" s="73">
        <v>7</v>
      </c>
      <c r="V1685" s="73">
        <v>7</v>
      </c>
      <c r="W1685" s="73">
        <v>0</v>
      </c>
    </row>
    <row r="1686" spans="4:23" ht="15" customHeight="1" outlineLevel="2">
      <c r="D1686" s="38" t="s">
        <v>448</v>
      </c>
      <c r="E1686" s="233" t="s">
        <v>449</v>
      </c>
      <c r="F1686" s="73">
        <v>0</v>
      </c>
      <c r="G1686" s="73">
        <v>0</v>
      </c>
      <c r="H1686" s="73">
        <v>0</v>
      </c>
      <c r="I1686" s="73">
        <v>0</v>
      </c>
      <c r="J1686" s="73">
        <v>0</v>
      </c>
      <c r="K1686" s="73">
        <v>0</v>
      </c>
      <c r="L1686" s="73">
        <v>0</v>
      </c>
      <c r="M1686" s="73">
        <v>0</v>
      </c>
      <c r="N1686" s="73">
        <v>0</v>
      </c>
      <c r="O1686" s="73">
        <v>0</v>
      </c>
      <c r="P1686" s="73">
        <v>0</v>
      </c>
      <c r="Q1686" s="73">
        <v>0</v>
      </c>
      <c r="R1686" s="73">
        <v>0</v>
      </c>
      <c r="S1686" s="73">
        <v>0</v>
      </c>
      <c r="T1686" s="73">
        <v>0</v>
      </c>
      <c r="U1686" s="73">
        <v>1</v>
      </c>
      <c r="V1686" s="73">
        <v>1</v>
      </c>
      <c r="W1686" s="73">
        <v>0</v>
      </c>
    </row>
    <row r="1687" spans="4:23" ht="15" customHeight="1" outlineLevel="2">
      <c r="D1687" s="38" t="s">
        <v>450</v>
      </c>
      <c r="E1687" s="233" t="s">
        <v>451</v>
      </c>
      <c r="F1687" s="73">
        <v>2</v>
      </c>
      <c r="G1687" s="73">
        <v>2</v>
      </c>
      <c r="H1687" s="73">
        <v>0</v>
      </c>
      <c r="I1687" s="73">
        <v>1</v>
      </c>
      <c r="J1687" s="73">
        <v>1</v>
      </c>
      <c r="K1687" s="73">
        <v>0</v>
      </c>
      <c r="L1687" s="73">
        <v>2</v>
      </c>
      <c r="M1687" s="73">
        <v>2</v>
      </c>
      <c r="N1687" s="73">
        <v>0</v>
      </c>
      <c r="O1687" s="73">
        <v>2</v>
      </c>
      <c r="P1687" s="73">
        <v>2</v>
      </c>
      <c r="Q1687" s="73">
        <v>0</v>
      </c>
      <c r="R1687" s="73">
        <v>2</v>
      </c>
      <c r="S1687" s="73">
        <v>2</v>
      </c>
      <c r="T1687" s="73">
        <v>0</v>
      </c>
      <c r="U1687" s="73">
        <v>2</v>
      </c>
      <c r="V1687" s="73">
        <v>2</v>
      </c>
      <c r="W1687" s="73">
        <v>0</v>
      </c>
    </row>
    <row r="1688" spans="4:23" ht="15" customHeight="1" outlineLevel="2">
      <c r="D1688" s="38" t="s">
        <v>452</v>
      </c>
      <c r="E1688" s="233" t="s">
        <v>453</v>
      </c>
      <c r="F1688" s="73">
        <v>0</v>
      </c>
      <c r="G1688" s="73">
        <v>0</v>
      </c>
      <c r="H1688" s="73">
        <v>0</v>
      </c>
      <c r="I1688" s="73">
        <v>0</v>
      </c>
      <c r="J1688" s="73">
        <v>0</v>
      </c>
      <c r="K1688" s="73">
        <v>0</v>
      </c>
      <c r="L1688" s="73">
        <v>0</v>
      </c>
      <c r="M1688" s="73">
        <v>0</v>
      </c>
      <c r="N1688" s="73">
        <v>0</v>
      </c>
      <c r="O1688" s="73">
        <v>0</v>
      </c>
      <c r="P1688" s="73">
        <v>0</v>
      </c>
      <c r="Q1688" s="73">
        <v>0</v>
      </c>
      <c r="R1688" s="73">
        <v>0</v>
      </c>
      <c r="S1688" s="73">
        <v>0</v>
      </c>
      <c r="T1688" s="73">
        <v>0</v>
      </c>
      <c r="U1688" s="73">
        <v>0</v>
      </c>
      <c r="V1688" s="73">
        <v>0</v>
      </c>
      <c r="W1688" s="73">
        <v>0</v>
      </c>
    </row>
    <row r="1689" spans="4:23" ht="15" customHeight="1" outlineLevel="2">
      <c r="D1689" s="38" t="s">
        <v>454</v>
      </c>
      <c r="E1689" s="233" t="s">
        <v>455</v>
      </c>
      <c r="F1689" s="73">
        <v>0</v>
      </c>
      <c r="G1689" s="73">
        <v>0</v>
      </c>
      <c r="H1689" s="73">
        <v>0</v>
      </c>
      <c r="I1689" s="73">
        <v>0</v>
      </c>
      <c r="J1689" s="73">
        <v>0</v>
      </c>
      <c r="K1689" s="73">
        <v>0</v>
      </c>
      <c r="L1689" s="73">
        <v>0</v>
      </c>
      <c r="M1689" s="73">
        <v>0</v>
      </c>
      <c r="N1689" s="73">
        <v>0</v>
      </c>
      <c r="O1689" s="73">
        <v>0</v>
      </c>
      <c r="P1689" s="73">
        <v>0</v>
      </c>
      <c r="Q1689" s="73">
        <v>0</v>
      </c>
      <c r="R1689" s="73">
        <v>0</v>
      </c>
      <c r="S1689" s="73">
        <v>0</v>
      </c>
      <c r="T1689" s="73">
        <v>0</v>
      </c>
      <c r="U1689" s="73">
        <v>0</v>
      </c>
      <c r="V1689" s="73">
        <v>0</v>
      </c>
      <c r="W1689" s="73">
        <v>0</v>
      </c>
    </row>
    <row r="1690" spans="4:23" ht="15" customHeight="1" outlineLevel="2">
      <c r="D1690" s="38" t="s">
        <v>456</v>
      </c>
      <c r="E1690" s="233" t="s">
        <v>457</v>
      </c>
      <c r="F1690" s="73">
        <v>0</v>
      </c>
      <c r="G1690" s="73">
        <v>0</v>
      </c>
      <c r="H1690" s="73">
        <v>0</v>
      </c>
      <c r="I1690" s="73">
        <v>0</v>
      </c>
      <c r="J1690" s="73">
        <v>0</v>
      </c>
      <c r="K1690" s="73">
        <v>0</v>
      </c>
      <c r="L1690" s="73">
        <v>0</v>
      </c>
      <c r="M1690" s="73">
        <v>0</v>
      </c>
      <c r="N1690" s="73">
        <v>0</v>
      </c>
      <c r="O1690" s="73">
        <v>0</v>
      </c>
      <c r="P1690" s="73">
        <v>0</v>
      </c>
      <c r="Q1690" s="73">
        <v>0</v>
      </c>
      <c r="R1690" s="73">
        <v>0</v>
      </c>
      <c r="S1690" s="73">
        <v>0</v>
      </c>
      <c r="T1690" s="73">
        <v>0</v>
      </c>
      <c r="U1690" s="73">
        <v>0</v>
      </c>
      <c r="V1690" s="73">
        <v>0</v>
      </c>
      <c r="W1690" s="73">
        <v>0</v>
      </c>
    </row>
    <row r="1691" spans="4:23" ht="15" customHeight="1" outlineLevel="2">
      <c r="D1691" s="38" t="s">
        <v>458</v>
      </c>
      <c r="E1691" s="233" t="s">
        <v>459</v>
      </c>
      <c r="F1691" s="73">
        <v>1</v>
      </c>
      <c r="G1691" s="73">
        <v>0</v>
      </c>
      <c r="H1691" s="73">
        <v>1</v>
      </c>
      <c r="I1691" s="73">
        <v>1</v>
      </c>
      <c r="J1691" s="73">
        <v>0</v>
      </c>
      <c r="K1691" s="73">
        <v>1</v>
      </c>
      <c r="L1691" s="73">
        <v>1</v>
      </c>
      <c r="M1691" s="73">
        <v>0</v>
      </c>
      <c r="N1691" s="73">
        <v>1</v>
      </c>
      <c r="O1691" s="73">
        <v>1</v>
      </c>
      <c r="P1691" s="73">
        <v>0</v>
      </c>
      <c r="Q1691" s="73">
        <v>1</v>
      </c>
      <c r="R1691" s="73">
        <v>1</v>
      </c>
      <c r="S1691" s="73">
        <v>0</v>
      </c>
      <c r="T1691" s="73">
        <v>1</v>
      </c>
      <c r="U1691" s="73">
        <v>0</v>
      </c>
      <c r="V1691" s="73">
        <v>0</v>
      </c>
      <c r="W1691" s="73">
        <v>0</v>
      </c>
    </row>
    <row r="1692" spans="4:23" ht="15" customHeight="1" outlineLevel="2">
      <c r="D1692" s="38" t="s">
        <v>460</v>
      </c>
      <c r="E1692" s="233" t="s">
        <v>461</v>
      </c>
      <c r="F1692" s="73">
        <v>0</v>
      </c>
      <c r="G1692" s="73">
        <v>0</v>
      </c>
      <c r="H1692" s="73">
        <v>0</v>
      </c>
      <c r="I1692" s="73">
        <v>0</v>
      </c>
      <c r="J1692" s="73">
        <v>0</v>
      </c>
      <c r="K1692" s="73">
        <v>0</v>
      </c>
      <c r="L1692" s="73">
        <v>0</v>
      </c>
      <c r="M1692" s="73">
        <v>0</v>
      </c>
      <c r="N1692" s="73">
        <v>0</v>
      </c>
      <c r="O1692" s="73">
        <v>0</v>
      </c>
      <c r="P1692" s="73">
        <v>0</v>
      </c>
      <c r="Q1692" s="73">
        <v>0</v>
      </c>
      <c r="R1692" s="73">
        <v>0</v>
      </c>
      <c r="S1692" s="73">
        <v>0</v>
      </c>
      <c r="T1692" s="73">
        <v>0</v>
      </c>
      <c r="U1692" s="73">
        <v>0</v>
      </c>
      <c r="V1692" s="73">
        <v>0</v>
      </c>
      <c r="W1692" s="73">
        <v>0</v>
      </c>
    </row>
    <row r="1693" spans="4:23" ht="15" customHeight="1" outlineLevel="2">
      <c r="D1693" s="38" t="s">
        <v>462</v>
      </c>
      <c r="E1693" s="233" t="s">
        <v>463</v>
      </c>
      <c r="F1693" s="73">
        <v>1</v>
      </c>
      <c r="G1693" s="73">
        <v>0</v>
      </c>
      <c r="H1693" s="73">
        <v>1</v>
      </c>
      <c r="I1693" s="73">
        <v>1</v>
      </c>
      <c r="J1693" s="73">
        <v>0</v>
      </c>
      <c r="K1693" s="73">
        <v>1</v>
      </c>
      <c r="L1693" s="73">
        <v>1</v>
      </c>
      <c r="M1693" s="73">
        <v>0</v>
      </c>
      <c r="N1693" s="73">
        <v>1</v>
      </c>
      <c r="O1693" s="73">
        <v>1</v>
      </c>
      <c r="P1693" s="73">
        <v>0</v>
      </c>
      <c r="Q1693" s="73">
        <v>1</v>
      </c>
      <c r="R1693" s="73">
        <v>1</v>
      </c>
      <c r="S1693" s="73">
        <v>0</v>
      </c>
      <c r="T1693" s="73">
        <v>1</v>
      </c>
      <c r="U1693" s="73">
        <v>1</v>
      </c>
      <c r="V1693" s="73">
        <v>0</v>
      </c>
      <c r="W1693" s="73">
        <v>1</v>
      </c>
    </row>
    <row r="1694" spans="4:23" ht="15" customHeight="1" outlineLevel="2">
      <c r="D1694" s="38" t="s">
        <v>464</v>
      </c>
      <c r="E1694" s="233" t="s">
        <v>465</v>
      </c>
      <c r="F1694" s="73">
        <v>0</v>
      </c>
      <c r="G1694" s="73">
        <v>0</v>
      </c>
      <c r="H1694" s="73">
        <v>0</v>
      </c>
      <c r="I1694" s="73">
        <v>0</v>
      </c>
      <c r="J1694" s="73">
        <v>0</v>
      </c>
      <c r="K1694" s="73">
        <v>0</v>
      </c>
      <c r="L1694" s="73">
        <v>0</v>
      </c>
      <c r="M1694" s="73">
        <v>0</v>
      </c>
      <c r="N1694" s="73">
        <v>0</v>
      </c>
      <c r="O1694" s="73">
        <v>0</v>
      </c>
      <c r="P1694" s="73">
        <v>0</v>
      </c>
      <c r="Q1694" s="73">
        <v>0</v>
      </c>
      <c r="R1694" s="73">
        <v>0</v>
      </c>
      <c r="S1694" s="73">
        <v>0</v>
      </c>
      <c r="T1694" s="73">
        <v>0</v>
      </c>
      <c r="U1694" s="73">
        <v>1</v>
      </c>
      <c r="V1694" s="73">
        <v>0</v>
      </c>
      <c r="W1694" s="73">
        <v>1</v>
      </c>
    </row>
    <row r="1695" spans="4:23" ht="15" customHeight="1" outlineLevel="2">
      <c r="D1695" s="38" t="s">
        <v>466</v>
      </c>
      <c r="E1695" s="233" t="s">
        <v>467</v>
      </c>
      <c r="F1695" s="73">
        <v>0</v>
      </c>
      <c r="G1695" s="73">
        <v>0</v>
      </c>
      <c r="H1695" s="73">
        <v>0</v>
      </c>
      <c r="I1695" s="73">
        <v>0</v>
      </c>
      <c r="J1695" s="73">
        <v>0</v>
      </c>
      <c r="K1695" s="73">
        <v>0</v>
      </c>
      <c r="L1695" s="73">
        <v>0</v>
      </c>
      <c r="M1695" s="73">
        <v>0</v>
      </c>
      <c r="N1695" s="73">
        <v>0</v>
      </c>
      <c r="O1695" s="73">
        <v>0</v>
      </c>
      <c r="P1695" s="73">
        <v>0</v>
      </c>
      <c r="Q1695" s="73">
        <v>0</v>
      </c>
      <c r="R1695" s="73">
        <v>0</v>
      </c>
      <c r="S1695" s="73">
        <v>0</v>
      </c>
      <c r="T1695" s="73">
        <v>0</v>
      </c>
      <c r="U1695" s="73">
        <v>0</v>
      </c>
      <c r="V1695" s="73">
        <v>0</v>
      </c>
      <c r="W1695" s="73">
        <v>0</v>
      </c>
    </row>
    <row r="1696" spans="4:23" ht="15" customHeight="1" outlineLevel="2">
      <c r="D1696" s="38" t="s">
        <v>468</v>
      </c>
      <c r="E1696" s="233" t="s">
        <v>469</v>
      </c>
      <c r="F1696" s="73">
        <v>0</v>
      </c>
      <c r="G1696" s="73">
        <v>0</v>
      </c>
      <c r="H1696" s="73">
        <v>0</v>
      </c>
      <c r="I1696" s="73">
        <v>0</v>
      </c>
      <c r="J1696" s="73">
        <v>0</v>
      </c>
      <c r="K1696" s="73">
        <v>0</v>
      </c>
      <c r="L1696" s="73">
        <v>0</v>
      </c>
      <c r="M1696" s="73">
        <v>0</v>
      </c>
      <c r="N1696" s="73">
        <v>0</v>
      </c>
      <c r="O1696" s="73">
        <v>0</v>
      </c>
      <c r="P1696" s="73">
        <v>0</v>
      </c>
      <c r="Q1696" s="73">
        <v>0</v>
      </c>
      <c r="R1696" s="73">
        <v>0</v>
      </c>
      <c r="S1696" s="73">
        <v>0</v>
      </c>
      <c r="T1696" s="73">
        <v>0</v>
      </c>
      <c r="U1696" s="73">
        <v>0</v>
      </c>
      <c r="V1696" s="73">
        <v>0</v>
      </c>
      <c r="W1696" s="73">
        <v>0</v>
      </c>
    </row>
    <row r="1697" spans="4:23" ht="15" customHeight="1" outlineLevel="2">
      <c r="D1697" s="38" t="s">
        <v>470</v>
      </c>
      <c r="E1697" s="233" t="s">
        <v>471</v>
      </c>
      <c r="F1697" s="73">
        <v>0</v>
      </c>
      <c r="G1697" s="73">
        <v>0</v>
      </c>
      <c r="H1697" s="73">
        <v>0</v>
      </c>
      <c r="I1697" s="73">
        <v>0</v>
      </c>
      <c r="J1697" s="73">
        <v>0</v>
      </c>
      <c r="K1697" s="73">
        <v>0</v>
      </c>
      <c r="L1697" s="73">
        <v>0</v>
      </c>
      <c r="M1697" s="73">
        <v>0</v>
      </c>
      <c r="N1697" s="73">
        <v>0</v>
      </c>
      <c r="O1697" s="73">
        <v>0</v>
      </c>
      <c r="P1697" s="73">
        <v>0</v>
      </c>
      <c r="Q1697" s="73">
        <v>0</v>
      </c>
      <c r="R1697" s="73">
        <v>0</v>
      </c>
      <c r="S1697" s="73">
        <v>0</v>
      </c>
      <c r="T1697" s="73">
        <v>0</v>
      </c>
      <c r="U1697" s="73">
        <v>0</v>
      </c>
      <c r="V1697" s="73">
        <v>0</v>
      </c>
      <c r="W1697" s="73">
        <v>0</v>
      </c>
    </row>
    <row r="1698" spans="4:23" ht="15" customHeight="1" outlineLevel="2">
      <c r="D1698" s="38" t="s">
        <v>472</v>
      </c>
      <c r="E1698" s="233" t="s">
        <v>473</v>
      </c>
      <c r="F1698" s="73">
        <v>0</v>
      </c>
      <c r="G1698" s="73">
        <v>0</v>
      </c>
      <c r="H1698" s="73">
        <v>0</v>
      </c>
      <c r="I1698" s="73">
        <v>0</v>
      </c>
      <c r="J1698" s="73">
        <v>0</v>
      </c>
      <c r="K1698" s="73">
        <v>0</v>
      </c>
      <c r="L1698" s="73">
        <v>0</v>
      </c>
      <c r="M1698" s="73">
        <v>0</v>
      </c>
      <c r="N1698" s="73">
        <v>0</v>
      </c>
      <c r="O1698" s="73">
        <v>0</v>
      </c>
      <c r="P1698" s="73">
        <v>0</v>
      </c>
      <c r="Q1698" s="73">
        <v>0</v>
      </c>
      <c r="R1698" s="73">
        <v>0</v>
      </c>
      <c r="S1698" s="73">
        <v>0</v>
      </c>
      <c r="T1698" s="73">
        <v>0</v>
      </c>
      <c r="U1698" s="73">
        <v>0</v>
      </c>
      <c r="V1698" s="73">
        <v>0</v>
      </c>
      <c r="W1698" s="73">
        <v>0</v>
      </c>
    </row>
    <row r="1699" spans="4:23" ht="15" customHeight="1" outlineLevel="2">
      <c r="D1699" s="38" t="s">
        <v>474</v>
      </c>
      <c r="E1699" s="233" t="s">
        <v>475</v>
      </c>
      <c r="F1699" s="73">
        <v>0</v>
      </c>
      <c r="G1699" s="73">
        <v>0</v>
      </c>
      <c r="H1699" s="73">
        <v>0</v>
      </c>
      <c r="I1699" s="73">
        <v>0</v>
      </c>
      <c r="J1699" s="73">
        <v>0</v>
      </c>
      <c r="K1699" s="73">
        <v>0</v>
      </c>
      <c r="L1699" s="73">
        <v>0</v>
      </c>
      <c r="M1699" s="73">
        <v>0</v>
      </c>
      <c r="N1699" s="73">
        <v>0</v>
      </c>
      <c r="O1699" s="73">
        <v>0</v>
      </c>
      <c r="P1699" s="73">
        <v>0</v>
      </c>
      <c r="Q1699" s="73">
        <v>0</v>
      </c>
      <c r="R1699" s="73">
        <v>0</v>
      </c>
      <c r="S1699" s="73">
        <v>0</v>
      </c>
      <c r="T1699" s="73">
        <v>0</v>
      </c>
      <c r="U1699" s="73">
        <v>0</v>
      </c>
      <c r="V1699" s="73">
        <v>0</v>
      </c>
      <c r="W1699" s="73">
        <v>0</v>
      </c>
    </row>
    <row r="1700" spans="4:23" ht="15" customHeight="1" outlineLevel="2">
      <c r="D1700" s="38" t="s">
        <v>476</v>
      </c>
      <c r="E1700" s="233" t="s">
        <v>477</v>
      </c>
      <c r="F1700" s="73">
        <v>4</v>
      </c>
      <c r="G1700" s="73">
        <v>0</v>
      </c>
      <c r="H1700" s="73">
        <v>4</v>
      </c>
      <c r="I1700" s="73">
        <v>4</v>
      </c>
      <c r="J1700" s="73">
        <v>0</v>
      </c>
      <c r="K1700" s="73">
        <v>4</v>
      </c>
      <c r="L1700" s="73">
        <v>4</v>
      </c>
      <c r="M1700" s="73">
        <v>0</v>
      </c>
      <c r="N1700" s="73">
        <v>4</v>
      </c>
      <c r="O1700" s="73">
        <v>4</v>
      </c>
      <c r="P1700" s="73">
        <v>0</v>
      </c>
      <c r="Q1700" s="73">
        <v>4</v>
      </c>
      <c r="R1700" s="73">
        <v>4</v>
      </c>
      <c r="S1700" s="73">
        <v>0</v>
      </c>
      <c r="T1700" s="73">
        <v>4</v>
      </c>
      <c r="U1700" s="73">
        <v>4</v>
      </c>
      <c r="V1700" s="73">
        <v>0</v>
      </c>
      <c r="W1700" s="73">
        <v>4</v>
      </c>
    </row>
    <row r="1701" spans="4:23" ht="15" customHeight="1" outlineLevel="2">
      <c r="D1701" s="38" t="s">
        <v>478</v>
      </c>
      <c r="E1701" s="233" t="s">
        <v>479</v>
      </c>
      <c r="F1701" s="73">
        <v>1</v>
      </c>
      <c r="G1701" s="73">
        <v>1</v>
      </c>
      <c r="H1701" s="73">
        <v>0</v>
      </c>
      <c r="I1701" s="73">
        <v>1</v>
      </c>
      <c r="J1701" s="73">
        <v>1</v>
      </c>
      <c r="K1701" s="73">
        <v>0</v>
      </c>
      <c r="L1701" s="73">
        <v>1</v>
      </c>
      <c r="M1701" s="73">
        <v>1</v>
      </c>
      <c r="N1701" s="73">
        <v>0</v>
      </c>
      <c r="O1701" s="73">
        <v>1</v>
      </c>
      <c r="P1701" s="73">
        <v>1</v>
      </c>
      <c r="Q1701" s="73">
        <v>0</v>
      </c>
      <c r="R1701" s="73">
        <v>1</v>
      </c>
      <c r="S1701" s="73">
        <v>1</v>
      </c>
      <c r="T1701" s="73">
        <v>0</v>
      </c>
      <c r="U1701" s="73">
        <v>1</v>
      </c>
      <c r="V1701" s="73">
        <v>1</v>
      </c>
      <c r="W1701" s="73">
        <v>0</v>
      </c>
    </row>
    <row r="1702" spans="4:23" ht="15" customHeight="1" outlineLevel="2">
      <c r="D1702" s="38" t="s">
        <v>480</v>
      </c>
      <c r="E1702" s="233" t="s">
        <v>481</v>
      </c>
      <c r="F1702" s="73">
        <v>0</v>
      </c>
      <c r="G1702" s="73">
        <v>0</v>
      </c>
      <c r="H1702" s="73">
        <v>0</v>
      </c>
      <c r="I1702" s="73">
        <v>0</v>
      </c>
      <c r="J1702" s="73">
        <v>0</v>
      </c>
      <c r="K1702" s="73">
        <v>0</v>
      </c>
      <c r="L1702" s="73">
        <v>0</v>
      </c>
      <c r="M1702" s="73">
        <v>0</v>
      </c>
      <c r="N1702" s="73">
        <v>0</v>
      </c>
      <c r="O1702" s="73">
        <v>0</v>
      </c>
      <c r="P1702" s="73">
        <v>0</v>
      </c>
      <c r="Q1702" s="73">
        <v>0</v>
      </c>
      <c r="R1702" s="73">
        <v>0</v>
      </c>
      <c r="S1702" s="73">
        <v>0</v>
      </c>
      <c r="T1702" s="73">
        <v>0</v>
      </c>
      <c r="U1702" s="73">
        <v>0</v>
      </c>
      <c r="V1702" s="73">
        <v>0</v>
      </c>
      <c r="W1702" s="73">
        <v>0</v>
      </c>
    </row>
    <row r="1703" spans="4:23" ht="15" customHeight="1" outlineLevel="2">
      <c r="D1703" s="38" t="s">
        <v>482</v>
      </c>
      <c r="E1703" s="233" t="s">
        <v>483</v>
      </c>
      <c r="F1703" s="73">
        <v>0</v>
      </c>
      <c r="G1703" s="73">
        <v>0</v>
      </c>
      <c r="H1703" s="73">
        <v>0</v>
      </c>
      <c r="I1703" s="73">
        <v>0</v>
      </c>
      <c r="J1703" s="73">
        <v>0</v>
      </c>
      <c r="K1703" s="73">
        <v>0</v>
      </c>
      <c r="L1703" s="73">
        <v>0</v>
      </c>
      <c r="M1703" s="73">
        <v>0</v>
      </c>
      <c r="N1703" s="73">
        <v>0</v>
      </c>
      <c r="O1703" s="73">
        <v>0</v>
      </c>
      <c r="P1703" s="73">
        <v>0</v>
      </c>
      <c r="Q1703" s="73">
        <v>0</v>
      </c>
      <c r="R1703" s="73">
        <v>0</v>
      </c>
      <c r="S1703" s="73">
        <v>0</v>
      </c>
      <c r="T1703" s="73">
        <v>0</v>
      </c>
      <c r="U1703" s="73">
        <v>0</v>
      </c>
      <c r="V1703" s="73">
        <v>0</v>
      </c>
      <c r="W1703" s="73">
        <v>0</v>
      </c>
    </row>
    <row r="1704" spans="4:23" ht="15" customHeight="1" outlineLevel="2">
      <c r="D1704" s="38" t="s">
        <v>484</v>
      </c>
      <c r="E1704" s="233" t="s">
        <v>485</v>
      </c>
      <c r="F1704" s="73">
        <v>1</v>
      </c>
      <c r="G1704" s="73">
        <v>1</v>
      </c>
      <c r="H1704" s="73">
        <v>0</v>
      </c>
      <c r="I1704" s="73">
        <v>1</v>
      </c>
      <c r="J1704" s="73">
        <v>1</v>
      </c>
      <c r="K1704" s="73">
        <v>0</v>
      </c>
      <c r="L1704" s="73">
        <v>1</v>
      </c>
      <c r="M1704" s="73">
        <v>1</v>
      </c>
      <c r="N1704" s="73">
        <v>0</v>
      </c>
      <c r="O1704" s="73">
        <v>1</v>
      </c>
      <c r="P1704" s="73">
        <v>1</v>
      </c>
      <c r="Q1704" s="73">
        <v>0</v>
      </c>
      <c r="R1704" s="73">
        <v>1</v>
      </c>
      <c r="S1704" s="73">
        <v>1</v>
      </c>
      <c r="T1704" s="73">
        <v>0</v>
      </c>
      <c r="U1704" s="73">
        <v>1</v>
      </c>
      <c r="V1704" s="73">
        <v>1</v>
      </c>
      <c r="W1704" s="73">
        <v>0</v>
      </c>
    </row>
    <row r="1705" spans="4:23" ht="15" customHeight="1" outlineLevel="2">
      <c r="D1705" s="38" t="s">
        <v>486</v>
      </c>
      <c r="E1705" s="233" t="s">
        <v>487</v>
      </c>
      <c r="F1705" s="73">
        <v>3</v>
      </c>
      <c r="G1705" s="73">
        <v>3</v>
      </c>
      <c r="H1705" s="73">
        <v>0</v>
      </c>
      <c r="I1705" s="73">
        <v>3</v>
      </c>
      <c r="J1705" s="73">
        <v>3</v>
      </c>
      <c r="K1705" s="73">
        <v>0</v>
      </c>
      <c r="L1705" s="73">
        <v>4</v>
      </c>
      <c r="M1705" s="73">
        <v>4</v>
      </c>
      <c r="N1705" s="73">
        <v>0</v>
      </c>
      <c r="O1705" s="73">
        <v>4</v>
      </c>
      <c r="P1705" s="73">
        <v>4</v>
      </c>
      <c r="Q1705" s="73">
        <v>0</v>
      </c>
      <c r="R1705" s="73">
        <v>4</v>
      </c>
      <c r="S1705" s="73">
        <v>4</v>
      </c>
      <c r="T1705" s="73">
        <v>0</v>
      </c>
      <c r="U1705" s="73">
        <v>3</v>
      </c>
      <c r="V1705" s="73">
        <v>3</v>
      </c>
      <c r="W1705" s="73">
        <v>0</v>
      </c>
    </row>
    <row r="1706" spans="4:23" ht="15" customHeight="1" outlineLevel="2">
      <c r="D1706" s="38" t="s">
        <v>488</v>
      </c>
      <c r="E1706" s="233" t="s">
        <v>489</v>
      </c>
      <c r="F1706" s="73">
        <v>3</v>
      </c>
      <c r="G1706" s="73">
        <v>2</v>
      </c>
      <c r="H1706" s="73">
        <v>1</v>
      </c>
      <c r="I1706" s="73">
        <v>2</v>
      </c>
      <c r="J1706" s="73">
        <v>1</v>
      </c>
      <c r="K1706" s="73">
        <v>1</v>
      </c>
      <c r="L1706" s="73">
        <v>3</v>
      </c>
      <c r="M1706" s="73">
        <v>2</v>
      </c>
      <c r="N1706" s="73">
        <v>1</v>
      </c>
      <c r="O1706" s="73">
        <v>3</v>
      </c>
      <c r="P1706" s="73">
        <v>2</v>
      </c>
      <c r="Q1706" s="73">
        <v>1</v>
      </c>
      <c r="R1706" s="73">
        <v>4</v>
      </c>
      <c r="S1706" s="73">
        <v>2</v>
      </c>
      <c r="T1706" s="73">
        <v>2</v>
      </c>
      <c r="U1706" s="73">
        <v>4</v>
      </c>
      <c r="V1706" s="73">
        <v>2</v>
      </c>
      <c r="W1706" s="73">
        <v>2</v>
      </c>
    </row>
    <row r="1707" spans="4:23" ht="15" customHeight="1" outlineLevel="2">
      <c r="D1707" s="38" t="s">
        <v>490</v>
      </c>
      <c r="E1707" s="233" t="s">
        <v>491</v>
      </c>
      <c r="F1707" s="73">
        <v>0</v>
      </c>
      <c r="G1707" s="73">
        <v>0</v>
      </c>
      <c r="H1707" s="73">
        <v>0</v>
      </c>
      <c r="I1707" s="73">
        <v>0</v>
      </c>
      <c r="J1707" s="73">
        <v>0</v>
      </c>
      <c r="K1707" s="73">
        <v>0</v>
      </c>
      <c r="L1707" s="73">
        <v>0</v>
      </c>
      <c r="M1707" s="73">
        <v>0</v>
      </c>
      <c r="N1707" s="73">
        <v>0</v>
      </c>
      <c r="O1707" s="73">
        <v>0</v>
      </c>
      <c r="P1707" s="73">
        <v>0</v>
      </c>
      <c r="Q1707" s="73">
        <v>0</v>
      </c>
      <c r="R1707" s="73">
        <v>0</v>
      </c>
      <c r="S1707" s="73">
        <v>0</v>
      </c>
      <c r="T1707" s="73">
        <v>0</v>
      </c>
      <c r="U1707" s="73">
        <v>0</v>
      </c>
      <c r="V1707" s="73">
        <v>0</v>
      </c>
      <c r="W1707" s="73">
        <v>0</v>
      </c>
    </row>
    <row r="1708" spans="4:23" ht="15" customHeight="1" outlineLevel="2">
      <c r="D1708" s="38" t="s">
        <v>492</v>
      </c>
      <c r="E1708" s="233" t="s">
        <v>493</v>
      </c>
      <c r="F1708" s="73">
        <v>0</v>
      </c>
      <c r="G1708" s="73">
        <v>0</v>
      </c>
      <c r="H1708" s="73">
        <v>0</v>
      </c>
      <c r="I1708" s="73">
        <v>0</v>
      </c>
      <c r="J1708" s="73">
        <v>0</v>
      </c>
      <c r="K1708" s="73">
        <v>0</v>
      </c>
      <c r="L1708" s="73">
        <v>0</v>
      </c>
      <c r="M1708" s="73">
        <v>0</v>
      </c>
      <c r="N1708" s="73">
        <v>0</v>
      </c>
      <c r="O1708" s="73">
        <v>0</v>
      </c>
      <c r="P1708" s="73">
        <v>0</v>
      </c>
      <c r="Q1708" s="73">
        <v>0</v>
      </c>
      <c r="R1708" s="73">
        <v>0</v>
      </c>
      <c r="S1708" s="73">
        <v>0</v>
      </c>
      <c r="T1708" s="73">
        <v>0</v>
      </c>
      <c r="U1708" s="73">
        <v>0</v>
      </c>
      <c r="V1708" s="73">
        <v>0</v>
      </c>
      <c r="W1708" s="73">
        <v>0</v>
      </c>
    </row>
    <row r="1709" spans="4:23" ht="15" customHeight="1" outlineLevel="2">
      <c r="D1709" s="38" t="s">
        <v>494</v>
      </c>
      <c r="E1709" s="233" t="s">
        <v>495</v>
      </c>
      <c r="F1709" s="73">
        <v>0</v>
      </c>
      <c r="G1709" s="73">
        <v>0</v>
      </c>
      <c r="H1709" s="73">
        <v>0</v>
      </c>
      <c r="I1709" s="73">
        <v>0</v>
      </c>
      <c r="J1709" s="73">
        <v>0</v>
      </c>
      <c r="K1709" s="73">
        <v>0</v>
      </c>
      <c r="L1709" s="73">
        <v>0</v>
      </c>
      <c r="M1709" s="73">
        <v>0</v>
      </c>
      <c r="N1709" s="73">
        <v>0</v>
      </c>
      <c r="O1709" s="73">
        <v>0</v>
      </c>
      <c r="P1709" s="73">
        <v>0</v>
      </c>
      <c r="Q1709" s="73">
        <v>0</v>
      </c>
      <c r="R1709" s="73">
        <v>0</v>
      </c>
      <c r="S1709" s="73">
        <v>0</v>
      </c>
      <c r="T1709" s="73">
        <v>0</v>
      </c>
      <c r="U1709" s="73">
        <v>0</v>
      </c>
      <c r="V1709" s="73">
        <v>0</v>
      </c>
      <c r="W1709" s="73">
        <v>0</v>
      </c>
    </row>
    <row r="1710" spans="4:23" ht="15" customHeight="1" outlineLevel="2">
      <c r="D1710" s="38" t="s">
        <v>496</v>
      </c>
      <c r="E1710" s="233" t="s">
        <v>497</v>
      </c>
      <c r="F1710" s="73">
        <v>0</v>
      </c>
      <c r="G1710" s="73">
        <v>0</v>
      </c>
      <c r="H1710" s="73">
        <v>0</v>
      </c>
      <c r="I1710" s="73">
        <v>0</v>
      </c>
      <c r="J1710" s="73">
        <v>0</v>
      </c>
      <c r="K1710" s="73">
        <v>0</v>
      </c>
      <c r="L1710" s="73">
        <v>0</v>
      </c>
      <c r="M1710" s="73">
        <v>0</v>
      </c>
      <c r="N1710" s="73">
        <v>0</v>
      </c>
      <c r="O1710" s="73">
        <v>0</v>
      </c>
      <c r="P1710" s="73">
        <v>0</v>
      </c>
      <c r="Q1710" s="73">
        <v>0</v>
      </c>
      <c r="R1710" s="73">
        <v>0</v>
      </c>
      <c r="S1710" s="73">
        <v>0</v>
      </c>
      <c r="T1710" s="73">
        <v>0</v>
      </c>
      <c r="U1710" s="73">
        <v>0</v>
      </c>
      <c r="V1710" s="73">
        <v>0</v>
      </c>
      <c r="W1710" s="73">
        <v>0</v>
      </c>
    </row>
    <row r="1711" spans="4:23" ht="15" customHeight="1" outlineLevel="2">
      <c r="D1711" s="38" t="s">
        <v>498</v>
      </c>
      <c r="E1711" s="233" t="s">
        <v>499</v>
      </c>
      <c r="F1711" s="73">
        <v>0</v>
      </c>
      <c r="G1711" s="73">
        <v>0</v>
      </c>
      <c r="H1711" s="73">
        <v>0</v>
      </c>
      <c r="I1711" s="73">
        <v>0</v>
      </c>
      <c r="J1711" s="73">
        <v>0</v>
      </c>
      <c r="K1711" s="73">
        <v>0</v>
      </c>
      <c r="L1711" s="73">
        <v>0</v>
      </c>
      <c r="M1711" s="73">
        <v>0</v>
      </c>
      <c r="N1711" s="73">
        <v>0</v>
      </c>
      <c r="O1711" s="73">
        <v>0</v>
      </c>
      <c r="P1711" s="73">
        <v>0</v>
      </c>
      <c r="Q1711" s="73">
        <v>0</v>
      </c>
      <c r="R1711" s="73">
        <v>0</v>
      </c>
      <c r="S1711" s="73">
        <v>0</v>
      </c>
      <c r="T1711" s="73">
        <v>0</v>
      </c>
      <c r="U1711" s="73">
        <v>0</v>
      </c>
      <c r="V1711" s="73">
        <v>0</v>
      </c>
      <c r="W1711" s="73">
        <v>0</v>
      </c>
    </row>
    <row r="1712" spans="4:23" ht="15" customHeight="1" outlineLevel="2">
      <c r="D1712" s="38" t="s">
        <v>500</v>
      </c>
      <c r="E1712" s="233" t="s">
        <v>501</v>
      </c>
      <c r="F1712" s="73">
        <v>0</v>
      </c>
      <c r="G1712" s="73">
        <v>0</v>
      </c>
      <c r="H1712" s="73">
        <v>0</v>
      </c>
      <c r="I1712" s="73">
        <v>0</v>
      </c>
      <c r="J1712" s="73">
        <v>0</v>
      </c>
      <c r="K1712" s="73">
        <v>0</v>
      </c>
      <c r="L1712" s="73">
        <v>0</v>
      </c>
      <c r="M1712" s="73">
        <v>0</v>
      </c>
      <c r="N1712" s="73">
        <v>0</v>
      </c>
      <c r="O1712" s="73">
        <v>0</v>
      </c>
      <c r="P1712" s="73">
        <v>0</v>
      </c>
      <c r="Q1712" s="73">
        <v>0</v>
      </c>
      <c r="R1712" s="73">
        <v>0</v>
      </c>
      <c r="S1712" s="73">
        <v>0</v>
      </c>
      <c r="T1712" s="73">
        <v>0</v>
      </c>
      <c r="U1712" s="73">
        <v>0</v>
      </c>
      <c r="V1712" s="73">
        <v>0</v>
      </c>
      <c r="W1712" s="73">
        <v>0</v>
      </c>
    </row>
    <row r="1713" spans="3:23" ht="15" customHeight="1" outlineLevel="2">
      <c r="D1713" s="38" t="s">
        <v>502</v>
      </c>
      <c r="E1713" s="233" t="s">
        <v>503</v>
      </c>
      <c r="F1713" s="73">
        <v>1</v>
      </c>
      <c r="G1713" s="73">
        <v>1</v>
      </c>
      <c r="H1713" s="73">
        <v>0</v>
      </c>
      <c r="I1713" s="73">
        <v>2</v>
      </c>
      <c r="J1713" s="73">
        <v>2</v>
      </c>
      <c r="K1713" s="73">
        <v>0</v>
      </c>
      <c r="L1713" s="73">
        <v>2</v>
      </c>
      <c r="M1713" s="73">
        <v>2</v>
      </c>
      <c r="N1713" s="73">
        <v>0</v>
      </c>
      <c r="O1713" s="73">
        <v>2</v>
      </c>
      <c r="P1713" s="73">
        <v>2</v>
      </c>
      <c r="Q1713" s="73">
        <v>0</v>
      </c>
      <c r="R1713" s="73">
        <v>2</v>
      </c>
      <c r="S1713" s="73">
        <v>2</v>
      </c>
      <c r="T1713" s="73">
        <v>0</v>
      </c>
      <c r="U1713" s="73">
        <v>2</v>
      </c>
      <c r="V1713" s="73">
        <v>2</v>
      </c>
      <c r="W1713" s="73">
        <v>0</v>
      </c>
    </row>
    <row r="1714" spans="3:23" ht="15" customHeight="1" outlineLevel="2">
      <c r="D1714" s="38" t="s">
        <v>504</v>
      </c>
      <c r="E1714" s="233" t="s">
        <v>505</v>
      </c>
      <c r="F1714" s="73">
        <v>0</v>
      </c>
      <c r="G1714" s="73">
        <v>0</v>
      </c>
      <c r="H1714" s="73">
        <v>0</v>
      </c>
      <c r="I1714" s="73">
        <v>0</v>
      </c>
      <c r="J1714" s="73">
        <v>0</v>
      </c>
      <c r="K1714" s="73">
        <v>0</v>
      </c>
      <c r="L1714" s="73">
        <v>0</v>
      </c>
      <c r="M1714" s="73">
        <v>0</v>
      </c>
      <c r="N1714" s="73">
        <v>0</v>
      </c>
      <c r="O1714" s="73">
        <v>0</v>
      </c>
      <c r="P1714" s="73">
        <v>0</v>
      </c>
      <c r="Q1714" s="73">
        <v>0</v>
      </c>
      <c r="R1714" s="73">
        <v>0</v>
      </c>
      <c r="S1714" s="73">
        <v>0</v>
      </c>
      <c r="T1714" s="73">
        <v>0</v>
      </c>
      <c r="U1714" s="73">
        <v>0</v>
      </c>
      <c r="V1714" s="73">
        <v>0</v>
      </c>
      <c r="W1714" s="73">
        <v>0</v>
      </c>
    </row>
    <row r="1715" spans="3:23" ht="15" customHeight="1" outlineLevel="2">
      <c r="D1715" s="38" t="s">
        <v>506</v>
      </c>
      <c r="E1715" s="233" t="s">
        <v>507</v>
      </c>
      <c r="F1715" s="73">
        <v>0</v>
      </c>
      <c r="G1715" s="73">
        <v>0</v>
      </c>
      <c r="H1715" s="73">
        <v>0</v>
      </c>
      <c r="I1715" s="73">
        <v>0</v>
      </c>
      <c r="J1715" s="73">
        <v>0</v>
      </c>
      <c r="K1715" s="73">
        <v>0</v>
      </c>
      <c r="L1715" s="73">
        <v>0</v>
      </c>
      <c r="M1715" s="73">
        <v>0</v>
      </c>
      <c r="N1715" s="73">
        <v>0</v>
      </c>
      <c r="O1715" s="73">
        <v>0</v>
      </c>
      <c r="P1715" s="73">
        <v>0</v>
      </c>
      <c r="Q1715" s="73">
        <v>0</v>
      </c>
      <c r="R1715" s="73">
        <v>0</v>
      </c>
      <c r="S1715" s="73">
        <v>0</v>
      </c>
      <c r="T1715" s="73">
        <v>0</v>
      </c>
      <c r="U1715" s="73">
        <v>0</v>
      </c>
      <c r="V1715" s="73">
        <v>0</v>
      </c>
      <c r="W1715" s="73">
        <v>0</v>
      </c>
    </row>
    <row r="1716" spans="3:23" ht="15" customHeight="1" outlineLevel="2">
      <c r="D1716" s="38" t="s">
        <v>508</v>
      </c>
      <c r="E1716" s="233" t="s">
        <v>509</v>
      </c>
      <c r="F1716" s="73">
        <v>30</v>
      </c>
      <c r="G1716" s="73">
        <v>20</v>
      </c>
      <c r="H1716" s="73">
        <v>10</v>
      </c>
      <c r="I1716" s="73">
        <v>27</v>
      </c>
      <c r="J1716" s="73">
        <v>17</v>
      </c>
      <c r="K1716" s="73">
        <v>10</v>
      </c>
      <c r="L1716" s="73">
        <v>26</v>
      </c>
      <c r="M1716" s="73">
        <v>16</v>
      </c>
      <c r="N1716" s="73">
        <v>10</v>
      </c>
      <c r="O1716" s="73">
        <v>26</v>
      </c>
      <c r="P1716" s="73">
        <v>16</v>
      </c>
      <c r="Q1716" s="73">
        <v>10</v>
      </c>
      <c r="R1716" s="73">
        <v>25</v>
      </c>
      <c r="S1716" s="73">
        <v>14</v>
      </c>
      <c r="T1716" s="73">
        <v>11</v>
      </c>
      <c r="U1716" s="73">
        <v>26</v>
      </c>
      <c r="V1716" s="73">
        <v>16</v>
      </c>
      <c r="W1716" s="73">
        <v>10</v>
      </c>
    </row>
    <row r="1717" spans="3:23" ht="15" customHeight="1" outlineLevel="2">
      <c r="D1717" s="38" t="s">
        <v>510</v>
      </c>
      <c r="E1717" s="233" t="s">
        <v>511</v>
      </c>
      <c r="F1717" s="73">
        <v>1</v>
      </c>
      <c r="G1717" s="73">
        <v>1</v>
      </c>
      <c r="H1717" s="73">
        <v>0</v>
      </c>
      <c r="I1717" s="73">
        <v>1</v>
      </c>
      <c r="J1717" s="73">
        <v>1</v>
      </c>
      <c r="K1717" s="73">
        <v>0</v>
      </c>
      <c r="L1717" s="73">
        <v>1</v>
      </c>
      <c r="M1717" s="73">
        <v>1</v>
      </c>
      <c r="N1717" s="73">
        <v>0</v>
      </c>
      <c r="O1717" s="73">
        <v>1</v>
      </c>
      <c r="P1717" s="73">
        <v>1</v>
      </c>
      <c r="Q1717" s="73">
        <v>0</v>
      </c>
      <c r="R1717" s="73">
        <v>1</v>
      </c>
      <c r="S1717" s="73">
        <v>1</v>
      </c>
      <c r="T1717" s="73">
        <v>0</v>
      </c>
      <c r="U1717" s="73">
        <v>0</v>
      </c>
      <c r="V1717" s="73">
        <v>0</v>
      </c>
      <c r="W1717" s="73">
        <v>0</v>
      </c>
    </row>
    <row r="1718" spans="3:23" ht="15" customHeight="1" outlineLevel="2">
      <c r="D1718" s="38" t="s">
        <v>512</v>
      </c>
      <c r="E1718" s="233" t="s">
        <v>513</v>
      </c>
      <c r="F1718" s="73">
        <v>0</v>
      </c>
      <c r="G1718" s="73">
        <v>0</v>
      </c>
      <c r="H1718" s="73">
        <v>0</v>
      </c>
      <c r="I1718" s="73">
        <v>0</v>
      </c>
      <c r="J1718" s="73">
        <v>0</v>
      </c>
      <c r="K1718" s="73">
        <v>0</v>
      </c>
      <c r="L1718" s="73">
        <v>0</v>
      </c>
      <c r="M1718" s="73">
        <v>0</v>
      </c>
      <c r="N1718" s="73">
        <v>0</v>
      </c>
      <c r="O1718" s="73">
        <v>0</v>
      </c>
      <c r="P1718" s="73">
        <v>0</v>
      </c>
      <c r="Q1718" s="73">
        <v>0</v>
      </c>
      <c r="R1718" s="73">
        <v>0</v>
      </c>
      <c r="S1718" s="73">
        <v>0</v>
      </c>
      <c r="T1718" s="73">
        <v>0</v>
      </c>
      <c r="U1718" s="73">
        <v>0</v>
      </c>
      <c r="V1718" s="73">
        <v>0</v>
      </c>
      <c r="W1718" s="73">
        <v>0</v>
      </c>
    </row>
    <row r="1719" spans="3:23" ht="15" customHeight="1" outlineLevel="2">
      <c r="D1719" s="38" t="s">
        <v>514</v>
      </c>
      <c r="E1719" s="233" t="s">
        <v>515</v>
      </c>
      <c r="F1719" s="73">
        <v>0</v>
      </c>
      <c r="G1719" s="73">
        <v>0</v>
      </c>
      <c r="H1719" s="73">
        <v>0</v>
      </c>
      <c r="I1719" s="73">
        <v>0</v>
      </c>
      <c r="J1719" s="73">
        <v>0</v>
      </c>
      <c r="K1719" s="73">
        <v>0</v>
      </c>
      <c r="L1719" s="73">
        <v>0</v>
      </c>
      <c r="M1719" s="73">
        <v>0</v>
      </c>
      <c r="N1719" s="73">
        <v>0</v>
      </c>
      <c r="O1719" s="73">
        <v>0</v>
      </c>
      <c r="P1719" s="73">
        <v>0</v>
      </c>
      <c r="Q1719" s="73">
        <v>0</v>
      </c>
      <c r="R1719" s="73">
        <v>0</v>
      </c>
      <c r="S1719" s="73">
        <v>0</v>
      </c>
      <c r="T1719" s="73">
        <v>0</v>
      </c>
      <c r="U1719" s="73">
        <v>0</v>
      </c>
      <c r="V1719" s="73">
        <v>0</v>
      </c>
      <c r="W1719" s="73">
        <v>0</v>
      </c>
    </row>
    <row r="1720" spans="3:23" ht="15" customHeight="1" outlineLevel="2">
      <c r="D1720" s="38" t="s">
        <v>516</v>
      </c>
      <c r="E1720" s="233" t="s">
        <v>517</v>
      </c>
      <c r="F1720" s="73">
        <v>0</v>
      </c>
      <c r="G1720" s="73">
        <v>0</v>
      </c>
      <c r="H1720" s="73">
        <v>0</v>
      </c>
      <c r="I1720" s="73">
        <v>0</v>
      </c>
      <c r="J1720" s="73">
        <v>0</v>
      </c>
      <c r="K1720" s="73">
        <v>0</v>
      </c>
      <c r="L1720" s="73">
        <v>0</v>
      </c>
      <c r="M1720" s="73">
        <v>0</v>
      </c>
      <c r="N1720" s="73">
        <v>0</v>
      </c>
      <c r="O1720" s="73">
        <v>0</v>
      </c>
      <c r="P1720" s="73">
        <v>0</v>
      </c>
      <c r="Q1720" s="73">
        <v>0</v>
      </c>
      <c r="R1720" s="73">
        <v>0</v>
      </c>
      <c r="S1720" s="73">
        <v>0</v>
      </c>
      <c r="T1720" s="73">
        <v>0</v>
      </c>
      <c r="U1720" s="73">
        <v>0</v>
      </c>
      <c r="V1720" s="73">
        <v>0</v>
      </c>
      <c r="W1720" s="73">
        <v>0</v>
      </c>
    </row>
    <row r="1721" spans="3:23" ht="15" customHeight="1" outlineLevel="2">
      <c r="D1721" s="38" t="s">
        <v>518</v>
      </c>
      <c r="E1721" s="233" t="s">
        <v>519</v>
      </c>
      <c r="F1721" s="73">
        <v>0</v>
      </c>
      <c r="G1721" s="73">
        <v>0</v>
      </c>
      <c r="H1721" s="73">
        <v>0</v>
      </c>
      <c r="I1721" s="73">
        <v>0</v>
      </c>
      <c r="J1721" s="73">
        <v>0</v>
      </c>
      <c r="K1721" s="73">
        <v>0</v>
      </c>
      <c r="L1721" s="73">
        <v>0</v>
      </c>
      <c r="M1721" s="73">
        <v>0</v>
      </c>
      <c r="N1721" s="73">
        <v>0</v>
      </c>
      <c r="O1721" s="73">
        <v>0</v>
      </c>
      <c r="P1721" s="73">
        <v>0</v>
      </c>
      <c r="Q1721" s="73">
        <v>0</v>
      </c>
      <c r="R1721" s="73">
        <v>0</v>
      </c>
      <c r="S1721" s="73">
        <v>0</v>
      </c>
      <c r="T1721" s="73">
        <v>0</v>
      </c>
      <c r="U1721" s="73">
        <v>0</v>
      </c>
      <c r="V1721" s="73">
        <v>0</v>
      </c>
      <c r="W1721" s="73">
        <v>0</v>
      </c>
    </row>
    <row r="1722" spans="3:23" ht="15" customHeight="1" outlineLevel="1">
      <c r="C1722" s="231" t="s">
        <v>520</v>
      </c>
      <c r="E1722" s="230" t="s">
        <v>521</v>
      </c>
      <c r="F1722" s="73">
        <v>1</v>
      </c>
      <c r="G1722" s="73">
        <v>0</v>
      </c>
      <c r="H1722" s="73">
        <v>1</v>
      </c>
      <c r="I1722" s="73">
        <v>2</v>
      </c>
      <c r="J1722" s="73">
        <v>0</v>
      </c>
      <c r="K1722" s="73">
        <v>2</v>
      </c>
      <c r="L1722" s="73">
        <v>2</v>
      </c>
      <c r="M1722" s="73">
        <v>0</v>
      </c>
      <c r="N1722" s="73">
        <v>2</v>
      </c>
      <c r="O1722" s="73">
        <v>2</v>
      </c>
      <c r="P1722" s="73">
        <v>0</v>
      </c>
      <c r="Q1722" s="73">
        <v>2</v>
      </c>
      <c r="R1722" s="73">
        <v>2</v>
      </c>
      <c r="S1722" s="73">
        <v>0</v>
      </c>
      <c r="T1722" s="73">
        <v>2</v>
      </c>
      <c r="U1722" s="73">
        <v>2</v>
      </c>
      <c r="V1722" s="73">
        <v>0</v>
      </c>
      <c r="W1722" s="73">
        <v>2</v>
      </c>
    </row>
    <row r="1723" spans="3:23" ht="15" customHeight="1" outlineLevel="2">
      <c r="D1723" s="38" t="s">
        <v>522</v>
      </c>
      <c r="E1723" s="233" t="s">
        <v>523</v>
      </c>
      <c r="F1723" s="73">
        <v>0</v>
      </c>
      <c r="G1723" s="73">
        <v>0</v>
      </c>
      <c r="H1723" s="73">
        <v>0</v>
      </c>
      <c r="I1723" s="73">
        <v>0</v>
      </c>
      <c r="J1723" s="73">
        <v>0</v>
      </c>
      <c r="K1723" s="73">
        <v>0</v>
      </c>
      <c r="L1723" s="73">
        <v>0</v>
      </c>
      <c r="M1723" s="73">
        <v>0</v>
      </c>
      <c r="N1723" s="73">
        <v>0</v>
      </c>
      <c r="O1723" s="73">
        <v>0</v>
      </c>
      <c r="P1723" s="73">
        <v>0</v>
      </c>
      <c r="Q1723" s="73">
        <v>0</v>
      </c>
      <c r="R1723" s="73">
        <v>0</v>
      </c>
      <c r="S1723" s="73">
        <v>0</v>
      </c>
      <c r="T1723" s="73">
        <v>0</v>
      </c>
      <c r="U1723" s="73">
        <v>0</v>
      </c>
      <c r="V1723" s="73">
        <v>0</v>
      </c>
      <c r="W1723" s="73">
        <v>0</v>
      </c>
    </row>
    <row r="1724" spans="3:23" ht="15" customHeight="1" outlineLevel="2">
      <c r="D1724" s="38" t="s">
        <v>524</v>
      </c>
      <c r="E1724" s="233" t="s">
        <v>525</v>
      </c>
      <c r="F1724" s="73">
        <v>0</v>
      </c>
      <c r="G1724" s="73">
        <v>0</v>
      </c>
      <c r="H1724" s="73">
        <v>0</v>
      </c>
      <c r="I1724" s="73">
        <v>0</v>
      </c>
      <c r="J1724" s="73">
        <v>0</v>
      </c>
      <c r="K1724" s="73">
        <v>0</v>
      </c>
      <c r="L1724" s="73">
        <v>0</v>
      </c>
      <c r="M1724" s="73">
        <v>0</v>
      </c>
      <c r="N1724" s="73">
        <v>0</v>
      </c>
      <c r="O1724" s="73">
        <v>0</v>
      </c>
      <c r="P1724" s="73">
        <v>0</v>
      </c>
      <c r="Q1724" s="73">
        <v>0</v>
      </c>
      <c r="R1724" s="73">
        <v>0</v>
      </c>
      <c r="S1724" s="73">
        <v>0</v>
      </c>
      <c r="T1724" s="73">
        <v>0</v>
      </c>
      <c r="U1724" s="73">
        <v>0</v>
      </c>
      <c r="V1724" s="73">
        <v>0</v>
      </c>
      <c r="W1724" s="73">
        <v>0</v>
      </c>
    </row>
    <row r="1725" spans="3:23" ht="15" customHeight="1" outlineLevel="2">
      <c r="D1725" s="38" t="s">
        <v>526</v>
      </c>
      <c r="E1725" s="233" t="s">
        <v>527</v>
      </c>
      <c r="F1725" s="73">
        <v>0</v>
      </c>
      <c r="G1725" s="73">
        <v>0</v>
      </c>
      <c r="H1725" s="73">
        <v>0</v>
      </c>
      <c r="I1725" s="73">
        <v>0</v>
      </c>
      <c r="J1725" s="73">
        <v>0</v>
      </c>
      <c r="K1725" s="73">
        <v>0</v>
      </c>
      <c r="L1725" s="73">
        <v>0</v>
      </c>
      <c r="M1725" s="73">
        <v>0</v>
      </c>
      <c r="N1725" s="73">
        <v>0</v>
      </c>
      <c r="O1725" s="73">
        <v>0</v>
      </c>
      <c r="P1725" s="73">
        <v>0</v>
      </c>
      <c r="Q1725" s="73">
        <v>0</v>
      </c>
      <c r="R1725" s="73">
        <v>0</v>
      </c>
      <c r="S1725" s="73">
        <v>0</v>
      </c>
      <c r="T1725" s="73">
        <v>0</v>
      </c>
      <c r="U1725" s="73">
        <v>0</v>
      </c>
      <c r="V1725" s="73">
        <v>0</v>
      </c>
      <c r="W1725" s="73">
        <v>0</v>
      </c>
    </row>
    <row r="1726" spans="3:23" ht="15" customHeight="1" outlineLevel="2">
      <c r="D1726" s="38" t="s">
        <v>528</v>
      </c>
      <c r="E1726" s="233" t="s">
        <v>529</v>
      </c>
      <c r="F1726" s="73">
        <v>0</v>
      </c>
      <c r="G1726" s="73">
        <v>0</v>
      </c>
      <c r="H1726" s="73">
        <v>0</v>
      </c>
      <c r="I1726" s="73">
        <v>0</v>
      </c>
      <c r="J1726" s="73">
        <v>0</v>
      </c>
      <c r="K1726" s="73">
        <v>0</v>
      </c>
      <c r="L1726" s="73">
        <v>0</v>
      </c>
      <c r="M1726" s="73">
        <v>0</v>
      </c>
      <c r="N1726" s="73">
        <v>0</v>
      </c>
      <c r="O1726" s="73">
        <v>0</v>
      </c>
      <c r="P1726" s="73">
        <v>0</v>
      </c>
      <c r="Q1726" s="73">
        <v>0</v>
      </c>
      <c r="R1726" s="73">
        <v>0</v>
      </c>
      <c r="S1726" s="73">
        <v>0</v>
      </c>
      <c r="T1726" s="73">
        <v>0</v>
      </c>
      <c r="U1726" s="73">
        <v>0</v>
      </c>
      <c r="V1726" s="73">
        <v>0</v>
      </c>
      <c r="W1726" s="73">
        <v>0</v>
      </c>
    </row>
    <row r="1727" spans="3:23" ht="15" customHeight="1" outlineLevel="2">
      <c r="D1727" s="38" t="s">
        <v>530</v>
      </c>
      <c r="E1727" s="233" t="s">
        <v>531</v>
      </c>
      <c r="F1727" s="73">
        <v>0</v>
      </c>
      <c r="G1727" s="73">
        <v>0</v>
      </c>
      <c r="H1727" s="73">
        <v>0</v>
      </c>
      <c r="I1727" s="73">
        <v>0</v>
      </c>
      <c r="J1727" s="73">
        <v>0</v>
      </c>
      <c r="K1727" s="73">
        <v>0</v>
      </c>
      <c r="L1727" s="73">
        <v>0</v>
      </c>
      <c r="M1727" s="73">
        <v>0</v>
      </c>
      <c r="N1727" s="73">
        <v>0</v>
      </c>
      <c r="O1727" s="73">
        <v>0</v>
      </c>
      <c r="P1727" s="73">
        <v>0</v>
      </c>
      <c r="Q1727" s="73">
        <v>0</v>
      </c>
      <c r="R1727" s="73">
        <v>0</v>
      </c>
      <c r="S1727" s="73">
        <v>0</v>
      </c>
      <c r="T1727" s="73">
        <v>0</v>
      </c>
      <c r="U1727" s="73">
        <v>0</v>
      </c>
      <c r="V1727" s="73">
        <v>0</v>
      </c>
      <c r="W1727" s="73">
        <v>0</v>
      </c>
    </row>
    <row r="1728" spans="3:23" ht="15" customHeight="1" outlineLevel="2">
      <c r="D1728" s="38" t="s">
        <v>532</v>
      </c>
      <c r="E1728" s="233" t="s">
        <v>533</v>
      </c>
      <c r="F1728" s="73">
        <v>0</v>
      </c>
      <c r="G1728" s="73">
        <v>0</v>
      </c>
      <c r="H1728" s="73">
        <v>0</v>
      </c>
      <c r="I1728" s="73">
        <v>0</v>
      </c>
      <c r="J1728" s="73">
        <v>0</v>
      </c>
      <c r="K1728" s="73">
        <v>0</v>
      </c>
      <c r="L1728" s="73">
        <v>0</v>
      </c>
      <c r="M1728" s="73">
        <v>0</v>
      </c>
      <c r="N1728" s="73">
        <v>0</v>
      </c>
      <c r="O1728" s="73">
        <v>0</v>
      </c>
      <c r="P1728" s="73">
        <v>0</v>
      </c>
      <c r="Q1728" s="73">
        <v>0</v>
      </c>
      <c r="R1728" s="73">
        <v>0</v>
      </c>
      <c r="S1728" s="73">
        <v>0</v>
      </c>
      <c r="T1728" s="73">
        <v>0</v>
      </c>
      <c r="U1728" s="73">
        <v>0</v>
      </c>
      <c r="V1728" s="73">
        <v>0</v>
      </c>
      <c r="W1728" s="73">
        <v>0</v>
      </c>
    </row>
    <row r="1729" spans="4:23" ht="15" customHeight="1" outlineLevel="2">
      <c r="D1729" s="38" t="s">
        <v>534</v>
      </c>
      <c r="E1729" s="233" t="s">
        <v>535</v>
      </c>
      <c r="F1729" s="73">
        <v>0</v>
      </c>
      <c r="G1729" s="73">
        <v>0</v>
      </c>
      <c r="H1729" s="73">
        <v>0</v>
      </c>
      <c r="I1729" s="73">
        <v>0</v>
      </c>
      <c r="J1729" s="73">
        <v>0</v>
      </c>
      <c r="K1729" s="73">
        <v>0</v>
      </c>
      <c r="L1729" s="73">
        <v>0</v>
      </c>
      <c r="M1729" s="73">
        <v>0</v>
      </c>
      <c r="N1729" s="73">
        <v>0</v>
      </c>
      <c r="O1729" s="73">
        <v>0</v>
      </c>
      <c r="P1729" s="73">
        <v>0</v>
      </c>
      <c r="Q1729" s="73">
        <v>0</v>
      </c>
      <c r="R1729" s="73">
        <v>0</v>
      </c>
      <c r="S1729" s="73">
        <v>0</v>
      </c>
      <c r="T1729" s="73">
        <v>0</v>
      </c>
      <c r="U1729" s="73">
        <v>0</v>
      </c>
      <c r="V1729" s="73">
        <v>0</v>
      </c>
      <c r="W1729" s="73">
        <v>0</v>
      </c>
    </row>
    <row r="1730" spans="4:23" ht="15" customHeight="1" outlineLevel="2">
      <c r="D1730" s="38" t="s">
        <v>536</v>
      </c>
      <c r="E1730" s="233" t="s">
        <v>537</v>
      </c>
      <c r="F1730" s="73">
        <v>0</v>
      </c>
      <c r="G1730" s="73">
        <v>0</v>
      </c>
      <c r="H1730" s="73">
        <v>0</v>
      </c>
      <c r="I1730" s="73">
        <v>0</v>
      </c>
      <c r="J1730" s="73">
        <v>0</v>
      </c>
      <c r="K1730" s="73">
        <v>0</v>
      </c>
      <c r="L1730" s="73">
        <v>0</v>
      </c>
      <c r="M1730" s="73">
        <v>0</v>
      </c>
      <c r="N1730" s="73">
        <v>0</v>
      </c>
      <c r="O1730" s="73">
        <v>0</v>
      </c>
      <c r="P1730" s="73">
        <v>0</v>
      </c>
      <c r="Q1730" s="73">
        <v>0</v>
      </c>
      <c r="R1730" s="73">
        <v>0</v>
      </c>
      <c r="S1730" s="73">
        <v>0</v>
      </c>
      <c r="T1730" s="73">
        <v>0</v>
      </c>
      <c r="U1730" s="73">
        <v>0</v>
      </c>
      <c r="V1730" s="73">
        <v>0</v>
      </c>
      <c r="W1730" s="73">
        <v>0</v>
      </c>
    </row>
    <row r="1731" spans="4:23" ht="15" customHeight="1" outlineLevel="2">
      <c r="D1731" s="38" t="s">
        <v>538</v>
      </c>
      <c r="E1731" s="233" t="s">
        <v>539</v>
      </c>
      <c r="F1731" s="73">
        <v>1</v>
      </c>
      <c r="G1731" s="73">
        <v>0</v>
      </c>
      <c r="H1731" s="73">
        <v>1</v>
      </c>
      <c r="I1731" s="73">
        <v>2</v>
      </c>
      <c r="J1731" s="73">
        <v>0</v>
      </c>
      <c r="K1731" s="73">
        <v>2</v>
      </c>
      <c r="L1731" s="73">
        <v>2</v>
      </c>
      <c r="M1731" s="73">
        <v>0</v>
      </c>
      <c r="N1731" s="73">
        <v>2</v>
      </c>
      <c r="O1731" s="73">
        <v>2</v>
      </c>
      <c r="P1731" s="73">
        <v>0</v>
      </c>
      <c r="Q1731" s="73">
        <v>2</v>
      </c>
      <c r="R1731" s="73">
        <v>2</v>
      </c>
      <c r="S1731" s="73">
        <v>0</v>
      </c>
      <c r="T1731" s="73">
        <v>2</v>
      </c>
      <c r="U1731" s="73">
        <v>2</v>
      </c>
      <c r="V1731" s="73">
        <v>0</v>
      </c>
      <c r="W1731" s="73">
        <v>2</v>
      </c>
    </row>
    <row r="1732" spans="4:23" ht="15" customHeight="1" outlineLevel="2">
      <c r="D1732" s="38" t="s">
        <v>540</v>
      </c>
      <c r="E1732" s="233" t="s">
        <v>541</v>
      </c>
      <c r="F1732" s="73">
        <v>0</v>
      </c>
      <c r="G1732" s="73">
        <v>0</v>
      </c>
      <c r="H1732" s="73">
        <v>0</v>
      </c>
      <c r="I1732" s="73">
        <v>0</v>
      </c>
      <c r="J1732" s="73">
        <v>0</v>
      </c>
      <c r="K1732" s="73">
        <v>0</v>
      </c>
      <c r="L1732" s="73">
        <v>0</v>
      </c>
      <c r="M1732" s="73">
        <v>0</v>
      </c>
      <c r="N1732" s="73">
        <v>0</v>
      </c>
      <c r="O1732" s="73">
        <v>0</v>
      </c>
      <c r="P1732" s="73">
        <v>0</v>
      </c>
      <c r="Q1732" s="73">
        <v>0</v>
      </c>
      <c r="R1732" s="73">
        <v>0</v>
      </c>
      <c r="S1732" s="73">
        <v>0</v>
      </c>
      <c r="T1732" s="73">
        <v>0</v>
      </c>
      <c r="U1732" s="73">
        <v>0</v>
      </c>
      <c r="V1732" s="73">
        <v>0</v>
      </c>
      <c r="W1732" s="73">
        <v>0</v>
      </c>
    </row>
    <row r="1733" spans="4:23" ht="15" customHeight="1" outlineLevel="2">
      <c r="D1733" s="38" t="s">
        <v>542</v>
      </c>
      <c r="E1733" s="233" t="s">
        <v>543</v>
      </c>
      <c r="F1733" s="73">
        <v>0</v>
      </c>
      <c r="G1733" s="73">
        <v>0</v>
      </c>
      <c r="H1733" s="73">
        <v>0</v>
      </c>
      <c r="I1733" s="73">
        <v>0</v>
      </c>
      <c r="J1733" s="73">
        <v>0</v>
      </c>
      <c r="K1733" s="73">
        <v>0</v>
      </c>
      <c r="L1733" s="73">
        <v>0</v>
      </c>
      <c r="M1733" s="73">
        <v>0</v>
      </c>
      <c r="N1733" s="73">
        <v>0</v>
      </c>
      <c r="O1733" s="73">
        <v>0</v>
      </c>
      <c r="P1733" s="73">
        <v>0</v>
      </c>
      <c r="Q1733" s="73">
        <v>0</v>
      </c>
      <c r="R1733" s="73">
        <v>0</v>
      </c>
      <c r="S1733" s="73">
        <v>0</v>
      </c>
      <c r="T1733" s="73">
        <v>0</v>
      </c>
      <c r="U1733" s="73">
        <v>0</v>
      </c>
      <c r="V1733" s="73">
        <v>0</v>
      </c>
      <c r="W1733" s="73">
        <v>0</v>
      </c>
    </row>
    <row r="1734" spans="4:23" ht="15" customHeight="1" outlineLevel="2">
      <c r="D1734" s="38" t="s">
        <v>544</v>
      </c>
      <c r="E1734" s="233" t="s">
        <v>545</v>
      </c>
      <c r="F1734" s="73">
        <v>0</v>
      </c>
      <c r="G1734" s="73">
        <v>0</v>
      </c>
      <c r="H1734" s="73">
        <v>0</v>
      </c>
      <c r="I1734" s="73">
        <v>0</v>
      </c>
      <c r="J1734" s="73">
        <v>0</v>
      </c>
      <c r="K1734" s="73">
        <v>0</v>
      </c>
      <c r="L1734" s="73">
        <v>0</v>
      </c>
      <c r="M1734" s="73">
        <v>0</v>
      </c>
      <c r="N1734" s="73">
        <v>0</v>
      </c>
      <c r="O1734" s="73">
        <v>0</v>
      </c>
      <c r="P1734" s="73">
        <v>0</v>
      </c>
      <c r="Q1734" s="73">
        <v>0</v>
      </c>
      <c r="R1734" s="73">
        <v>0</v>
      </c>
      <c r="S1734" s="73">
        <v>0</v>
      </c>
      <c r="T1734" s="73">
        <v>0</v>
      </c>
      <c r="U1734" s="73">
        <v>0</v>
      </c>
      <c r="V1734" s="73">
        <v>0</v>
      </c>
      <c r="W1734" s="73">
        <v>0</v>
      </c>
    </row>
    <row r="1735" spans="4:23" ht="15" customHeight="1" outlineLevel="2">
      <c r="D1735" s="38" t="s">
        <v>546</v>
      </c>
      <c r="E1735" s="233" t="s">
        <v>547</v>
      </c>
      <c r="F1735" s="73">
        <v>0</v>
      </c>
      <c r="G1735" s="73">
        <v>0</v>
      </c>
      <c r="H1735" s="73">
        <v>0</v>
      </c>
      <c r="I1735" s="73">
        <v>0</v>
      </c>
      <c r="J1735" s="73">
        <v>0</v>
      </c>
      <c r="K1735" s="73">
        <v>0</v>
      </c>
      <c r="L1735" s="73">
        <v>0</v>
      </c>
      <c r="M1735" s="73">
        <v>0</v>
      </c>
      <c r="N1735" s="73">
        <v>0</v>
      </c>
      <c r="O1735" s="73">
        <v>0</v>
      </c>
      <c r="P1735" s="73">
        <v>0</v>
      </c>
      <c r="Q1735" s="73">
        <v>0</v>
      </c>
      <c r="R1735" s="73">
        <v>0</v>
      </c>
      <c r="S1735" s="73">
        <v>0</v>
      </c>
      <c r="T1735" s="73">
        <v>0</v>
      </c>
      <c r="U1735" s="73">
        <v>0</v>
      </c>
      <c r="V1735" s="73">
        <v>0</v>
      </c>
      <c r="W1735" s="73">
        <v>0</v>
      </c>
    </row>
    <row r="1736" spans="4:23" ht="15" customHeight="1" outlineLevel="2">
      <c r="D1736" s="38" t="s">
        <v>548</v>
      </c>
      <c r="E1736" s="233" t="s">
        <v>549</v>
      </c>
      <c r="F1736" s="73">
        <v>0</v>
      </c>
      <c r="G1736" s="73">
        <v>0</v>
      </c>
      <c r="H1736" s="73">
        <v>0</v>
      </c>
      <c r="I1736" s="73">
        <v>0</v>
      </c>
      <c r="J1736" s="73">
        <v>0</v>
      </c>
      <c r="K1736" s="73">
        <v>0</v>
      </c>
      <c r="L1736" s="73">
        <v>0</v>
      </c>
      <c r="M1736" s="73">
        <v>0</v>
      </c>
      <c r="N1736" s="73">
        <v>0</v>
      </c>
      <c r="O1736" s="73">
        <v>0</v>
      </c>
      <c r="P1736" s="73">
        <v>0</v>
      </c>
      <c r="Q1736" s="73">
        <v>0</v>
      </c>
      <c r="R1736" s="73">
        <v>0</v>
      </c>
      <c r="S1736" s="73">
        <v>0</v>
      </c>
      <c r="T1736" s="73">
        <v>0</v>
      </c>
      <c r="U1736" s="73">
        <v>0</v>
      </c>
      <c r="V1736" s="73">
        <v>0</v>
      </c>
      <c r="W1736" s="73">
        <v>0</v>
      </c>
    </row>
    <row r="1737" spans="4:23" ht="15" customHeight="1" outlineLevel="2">
      <c r="D1737" s="38" t="s">
        <v>550</v>
      </c>
      <c r="E1737" s="233" t="s">
        <v>551</v>
      </c>
      <c r="F1737" s="73">
        <v>0</v>
      </c>
      <c r="G1737" s="73">
        <v>0</v>
      </c>
      <c r="H1737" s="73">
        <v>0</v>
      </c>
      <c r="I1737" s="73">
        <v>0</v>
      </c>
      <c r="J1737" s="73">
        <v>0</v>
      </c>
      <c r="K1737" s="73">
        <v>0</v>
      </c>
      <c r="L1737" s="73">
        <v>0</v>
      </c>
      <c r="M1737" s="73">
        <v>0</v>
      </c>
      <c r="N1737" s="73">
        <v>0</v>
      </c>
      <c r="O1737" s="73">
        <v>0</v>
      </c>
      <c r="P1737" s="73">
        <v>0</v>
      </c>
      <c r="Q1737" s="73">
        <v>0</v>
      </c>
      <c r="R1737" s="73">
        <v>0</v>
      </c>
      <c r="S1737" s="73">
        <v>0</v>
      </c>
      <c r="T1737" s="73">
        <v>0</v>
      </c>
      <c r="U1737" s="73">
        <v>0</v>
      </c>
      <c r="V1737" s="73">
        <v>0</v>
      </c>
      <c r="W1737" s="73">
        <v>0</v>
      </c>
    </row>
    <row r="1738" spans="4:23" ht="15" customHeight="1" outlineLevel="2">
      <c r="D1738" s="38" t="s">
        <v>552</v>
      </c>
      <c r="E1738" s="233" t="s">
        <v>553</v>
      </c>
      <c r="F1738" s="73">
        <v>0</v>
      </c>
      <c r="G1738" s="73">
        <v>0</v>
      </c>
      <c r="H1738" s="73">
        <v>0</v>
      </c>
      <c r="I1738" s="73">
        <v>0</v>
      </c>
      <c r="J1738" s="73">
        <v>0</v>
      </c>
      <c r="K1738" s="73">
        <v>0</v>
      </c>
      <c r="L1738" s="73">
        <v>0</v>
      </c>
      <c r="M1738" s="73">
        <v>0</v>
      </c>
      <c r="N1738" s="73">
        <v>0</v>
      </c>
      <c r="O1738" s="73">
        <v>0</v>
      </c>
      <c r="P1738" s="73">
        <v>0</v>
      </c>
      <c r="Q1738" s="73">
        <v>0</v>
      </c>
      <c r="R1738" s="73">
        <v>0</v>
      </c>
      <c r="S1738" s="73">
        <v>0</v>
      </c>
      <c r="T1738" s="73">
        <v>0</v>
      </c>
      <c r="U1738" s="73">
        <v>0</v>
      </c>
      <c r="V1738" s="73">
        <v>0</v>
      </c>
      <c r="W1738" s="73">
        <v>0</v>
      </c>
    </row>
    <row r="1739" spans="4:23" ht="15" customHeight="1" outlineLevel="2">
      <c r="D1739" s="38" t="s">
        <v>554</v>
      </c>
      <c r="E1739" s="233" t="s">
        <v>555</v>
      </c>
      <c r="F1739" s="73">
        <v>0</v>
      </c>
      <c r="G1739" s="73">
        <v>0</v>
      </c>
      <c r="H1739" s="73">
        <v>0</v>
      </c>
      <c r="I1739" s="73">
        <v>0</v>
      </c>
      <c r="J1739" s="73">
        <v>0</v>
      </c>
      <c r="K1739" s="73">
        <v>0</v>
      </c>
      <c r="L1739" s="73">
        <v>0</v>
      </c>
      <c r="M1739" s="73">
        <v>0</v>
      </c>
      <c r="N1739" s="73">
        <v>0</v>
      </c>
      <c r="O1739" s="73">
        <v>0</v>
      </c>
      <c r="P1739" s="73">
        <v>0</v>
      </c>
      <c r="Q1739" s="73">
        <v>0</v>
      </c>
      <c r="R1739" s="73">
        <v>0</v>
      </c>
      <c r="S1739" s="73">
        <v>0</v>
      </c>
      <c r="T1739" s="73">
        <v>0</v>
      </c>
      <c r="U1739" s="73">
        <v>0</v>
      </c>
      <c r="V1739" s="73">
        <v>0</v>
      </c>
      <c r="W1739" s="73">
        <v>0</v>
      </c>
    </row>
    <row r="1740" spans="4:23" ht="15" customHeight="1" outlineLevel="2">
      <c r="D1740" s="38" t="s">
        <v>556</v>
      </c>
      <c r="E1740" s="233" t="s">
        <v>557</v>
      </c>
      <c r="F1740" s="73">
        <v>0</v>
      </c>
      <c r="G1740" s="73">
        <v>0</v>
      </c>
      <c r="H1740" s="73">
        <v>0</v>
      </c>
      <c r="I1740" s="73">
        <v>0</v>
      </c>
      <c r="J1740" s="73">
        <v>0</v>
      </c>
      <c r="K1740" s="73">
        <v>0</v>
      </c>
      <c r="L1740" s="73">
        <v>0</v>
      </c>
      <c r="M1740" s="73">
        <v>0</v>
      </c>
      <c r="N1740" s="73">
        <v>0</v>
      </c>
      <c r="O1740" s="73">
        <v>0</v>
      </c>
      <c r="P1740" s="73">
        <v>0</v>
      </c>
      <c r="Q1740" s="73">
        <v>0</v>
      </c>
      <c r="R1740" s="73">
        <v>0</v>
      </c>
      <c r="S1740" s="73">
        <v>0</v>
      </c>
      <c r="T1740" s="73">
        <v>0</v>
      </c>
      <c r="U1740" s="73">
        <v>0</v>
      </c>
      <c r="V1740" s="73">
        <v>0</v>
      </c>
      <c r="W1740" s="73">
        <v>0</v>
      </c>
    </row>
    <row r="1741" spans="4:23" ht="15" customHeight="1" outlineLevel="2">
      <c r="D1741" s="38" t="s">
        <v>558</v>
      </c>
      <c r="E1741" s="233" t="s">
        <v>559</v>
      </c>
      <c r="F1741" s="73">
        <v>0</v>
      </c>
      <c r="G1741" s="73">
        <v>0</v>
      </c>
      <c r="H1741" s="73">
        <v>0</v>
      </c>
      <c r="I1741" s="73">
        <v>0</v>
      </c>
      <c r="J1741" s="73">
        <v>0</v>
      </c>
      <c r="K1741" s="73">
        <v>0</v>
      </c>
      <c r="L1741" s="73">
        <v>0</v>
      </c>
      <c r="M1741" s="73">
        <v>0</v>
      </c>
      <c r="N1741" s="73">
        <v>0</v>
      </c>
      <c r="O1741" s="73">
        <v>0</v>
      </c>
      <c r="P1741" s="73">
        <v>0</v>
      </c>
      <c r="Q1741" s="73">
        <v>0</v>
      </c>
      <c r="R1741" s="73">
        <v>0</v>
      </c>
      <c r="S1741" s="73">
        <v>0</v>
      </c>
      <c r="T1741" s="73">
        <v>0</v>
      </c>
      <c r="U1741" s="73">
        <v>0</v>
      </c>
      <c r="V1741" s="73">
        <v>0</v>
      </c>
      <c r="W1741" s="73">
        <v>0</v>
      </c>
    </row>
    <row r="1742" spans="4:23" ht="15" customHeight="1" outlineLevel="2">
      <c r="D1742" s="38" t="s">
        <v>560</v>
      </c>
      <c r="E1742" s="233" t="s">
        <v>561</v>
      </c>
      <c r="F1742" s="73">
        <v>0</v>
      </c>
      <c r="G1742" s="73">
        <v>0</v>
      </c>
      <c r="H1742" s="73">
        <v>0</v>
      </c>
      <c r="I1742" s="73">
        <v>0</v>
      </c>
      <c r="J1742" s="73">
        <v>0</v>
      </c>
      <c r="K1742" s="73">
        <v>0</v>
      </c>
      <c r="L1742" s="73">
        <v>0</v>
      </c>
      <c r="M1742" s="73">
        <v>0</v>
      </c>
      <c r="N1742" s="73">
        <v>0</v>
      </c>
      <c r="O1742" s="73">
        <v>0</v>
      </c>
      <c r="P1742" s="73">
        <v>0</v>
      </c>
      <c r="Q1742" s="73">
        <v>0</v>
      </c>
      <c r="R1742" s="73">
        <v>0</v>
      </c>
      <c r="S1742" s="73">
        <v>0</v>
      </c>
      <c r="T1742" s="73">
        <v>0</v>
      </c>
      <c r="U1742" s="73">
        <v>0</v>
      </c>
      <c r="V1742" s="73">
        <v>0</v>
      </c>
      <c r="W1742" s="73">
        <v>0</v>
      </c>
    </row>
    <row r="1743" spans="4:23" ht="15" customHeight="1" outlineLevel="2">
      <c r="D1743" s="38" t="s">
        <v>562</v>
      </c>
      <c r="E1743" s="233" t="s">
        <v>563</v>
      </c>
      <c r="F1743" s="73">
        <v>0</v>
      </c>
      <c r="G1743" s="73">
        <v>0</v>
      </c>
      <c r="H1743" s="73">
        <v>0</v>
      </c>
      <c r="I1743" s="73">
        <v>0</v>
      </c>
      <c r="J1743" s="73">
        <v>0</v>
      </c>
      <c r="K1743" s="73">
        <v>0</v>
      </c>
      <c r="L1743" s="73">
        <v>0</v>
      </c>
      <c r="M1743" s="73">
        <v>0</v>
      </c>
      <c r="N1743" s="73">
        <v>0</v>
      </c>
      <c r="O1743" s="73">
        <v>0</v>
      </c>
      <c r="P1743" s="73">
        <v>0</v>
      </c>
      <c r="Q1743" s="73">
        <v>0</v>
      </c>
      <c r="R1743" s="73">
        <v>0</v>
      </c>
      <c r="S1743" s="73">
        <v>0</v>
      </c>
      <c r="T1743" s="73">
        <v>0</v>
      </c>
      <c r="U1743" s="73">
        <v>0</v>
      </c>
      <c r="V1743" s="73">
        <v>0</v>
      </c>
      <c r="W1743" s="73">
        <v>0</v>
      </c>
    </row>
    <row r="1744" spans="4:23" ht="15" customHeight="1" outlineLevel="2">
      <c r="D1744" s="38" t="s">
        <v>564</v>
      </c>
      <c r="E1744" s="233" t="s">
        <v>565</v>
      </c>
      <c r="F1744" s="73">
        <v>0</v>
      </c>
      <c r="G1744" s="73">
        <v>0</v>
      </c>
      <c r="H1744" s="73">
        <v>0</v>
      </c>
      <c r="I1744" s="73">
        <v>0</v>
      </c>
      <c r="J1744" s="73">
        <v>0</v>
      </c>
      <c r="K1744" s="73">
        <v>0</v>
      </c>
      <c r="L1744" s="73">
        <v>0</v>
      </c>
      <c r="M1744" s="73">
        <v>0</v>
      </c>
      <c r="N1744" s="73">
        <v>0</v>
      </c>
      <c r="O1744" s="73">
        <v>0</v>
      </c>
      <c r="P1744" s="73">
        <v>0</v>
      </c>
      <c r="Q1744" s="73">
        <v>0</v>
      </c>
      <c r="R1744" s="73">
        <v>0</v>
      </c>
      <c r="S1744" s="73">
        <v>0</v>
      </c>
      <c r="T1744" s="73">
        <v>0</v>
      </c>
      <c r="U1744" s="73">
        <v>0</v>
      </c>
      <c r="V1744" s="73">
        <v>0</v>
      </c>
      <c r="W1744" s="73">
        <v>0</v>
      </c>
    </row>
    <row r="1745" spans="3:23" ht="15" customHeight="1" outlineLevel="1">
      <c r="C1745" s="231" t="s">
        <v>566</v>
      </c>
      <c r="E1745" s="230" t="s">
        <v>567</v>
      </c>
      <c r="F1745" s="73">
        <v>86</v>
      </c>
      <c r="G1745" s="73">
        <v>25</v>
      </c>
      <c r="H1745" s="73">
        <v>61</v>
      </c>
      <c r="I1745" s="73">
        <v>80</v>
      </c>
      <c r="J1745" s="73">
        <v>21</v>
      </c>
      <c r="K1745" s="73">
        <v>59</v>
      </c>
      <c r="L1745" s="73">
        <v>73</v>
      </c>
      <c r="M1745" s="73">
        <v>18</v>
      </c>
      <c r="N1745" s="73">
        <v>55</v>
      </c>
      <c r="O1745" s="73">
        <v>73</v>
      </c>
      <c r="P1745" s="73">
        <v>18</v>
      </c>
      <c r="Q1745" s="73">
        <v>55</v>
      </c>
      <c r="R1745" s="73">
        <v>76</v>
      </c>
      <c r="S1745" s="73">
        <v>24</v>
      </c>
      <c r="T1745" s="73">
        <v>52</v>
      </c>
      <c r="U1745" s="73">
        <v>76</v>
      </c>
      <c r="V1745" s="73">
        <v>22</v>
      </c>
      <c r="W1745" s="73">
        <v>54</v>
      </c>
    </row>
    <row r="1746" spans="3:23" ht="15" customHeight="1" outlineLevel="2">
      <c r="D1746" s="38" t="s">
        <v>568</v>
      </c>
      <c r="E1746" s="233" t="s">
        <v>569</v>
      </c>
      <c r="F1746" s="73">
        <v>0</v>
      </c>
      <c r="G1746" s="73">
        <v>0</v>
      </c>
      <c r="H1746" s="73">
        <v>0</v>
      </c>
      <c r="I1746" s="73">
        <v>0</v>
      </c>
      <c r="J1746" s="73">
        <v>0</v>
      </c>
      <c r="K1746" s="73">
        <v>0</v>
      </c>
      <c r="L1746" s="73">
        <v>0</v>
      </c>
      <c r="M1746" s="73">
        <v>0</v>
      </c>
      <c r="N1746" s="73">
        <v>0</v>
      </c>
      <c r="O1746" s="73">
        <v>0</v>
      </c>
      <c r="P1746" s="73">
        <v>0</v>
      </c>
      <c r="Q1746" s="73">
        <v>0</v>
      </c>
      <c r="R1746" s="73">
        <v>0</v>
      </c>
      <c r="S1746" s="73">
        <v>0</v>
      </c>
      <c r="T1746" s="73">
        <v>0</v>
      </c>
      <c r="U1746" s="73">
        <v>0</v>
      </c>
      <c r="V1746" s="73">
        <v>0</v>
      </c>
      <c r="W1746" s="73">
        <v>0</v>
      </c>
    </row>
    <row r="1747" spans="3:23" ht="15" customHeight="1" outlineLevel="2">
      <c r="D1747" s="38" t="s">
        <v>570</v>
      </c>
      <c r="E1747" s="233" t="s">
        <v>571</v>
      </c>
      <c r="F1747" s="73">
        <v>0</v>
      </c>
      <c r="G1747" s="73">
        <v>0</v>
      </c>
      <c r="H1747" s="73">
        <v>0</v>
      </c>
      <c r="I1747" s="73">
        <v>0</v>
      </c>
      <c r="J1747" s="73">
        <v>0</v>
      </c>
      <c r="K1747" s="73">
        <v>0</v>
      </c>
      <c r="L1747" s="73">
        <v>0</v>
      </c>
      <c r="M1747" s="73">
        <v>0</v>
      </c>
      <c r="N1747" s="73">
        <v>0</v>
      </c>
      <c r="O1747" s="73">
        <v>0</v>
      </c>
      <c r="P1747" s="73">
        <v>0</v>
      </c>
      <c r="Q1747" s="73">
        <v>0</v>
      </c>
      <c r="R1747" s="73">
        <v>0</v>
      </c>
      <c r="S1747" s="73">
        <v>0</v>
      </c>
      <c r="T1747" s="73">
        <v>0</v>
      </c>
      <c r="U1747" s="73">
        <v>0</v>
      </c>
      <c r="V1747" s="73">
        <v>0</v>
      </c>
      <c r="W1747" s="73">
        <v>0</v>
      </c>
    </row>
    <row r="1748" spans="3:23" ht="15" customHeight="1" outlineLevel="2">
      <c r="D1748" s="38" t="s">
        <v>572</v>
      </c>
      <c r="E1748" s="233" t="s">
        <v>573</v>
      </c>
      <c r="F1748" s="73">
        <v>0</v>
      </c>
      <c r="G1748" s="73">
        <v>0</v>
      </c>
      <c r="H1748" s="73">
        <v>0</v>
      </c>
      <c r="I1748" s="73">
        <v>0</v>
      </c>
      <c r="J1748" s="73">
        <v>0</v>
      </c>
      <c r="K1748" s="73">
        <v>0</v>
      </c>
      <c r="L1748" s="73">
        <v>0</v>
      </c>
      <c r="M1748" s="73">
        <v>0</v>
      </c>
      <c r="N1748" s="73">
        <v>0</v>
      </c>
      <c r="O1748" s="73">
        <v>0</v>
      </c>
      <c r="P1748" s="73">
        <v>0</v>
      </c>
      <c r="Q1748" s="73">
        <v>0</v>
      </c>
      <c r="R1748" s="73">
        <v>0</v>
      </c>
      <c r="S1748" s="73">
        <v>0</v>
      </c>
      <c r="T1748" s="73">
        <v>0</v>
      </c>
      <c r="U1748" s="73">
        <v>0</v>
      </c>
      <c r="V1748" s="73">
        <v>0</v>
      </c>
      <c r="W1748" s="73">
        <v>0</v>
      </c>
    </row>
    <row r="1749" spans="3:23" ht="15" customHeight="1" outlineLevel="2">
      <c r="D1749" s="38" t="s">
        <v>574</v>
      </c>
      <c r="E1749" s="233" t="s">
        <v>575</v>
      </c>
      <c r="F1749" s="73">
        <v>0</v>
      </c>
      <c r="G1749" s="73">
        <v>0</v>
      </c>
      <c r="H1749" s="73">
        <v>0</v>
      </c>
      <c r="I1749" s="73">
        <v>0</v>
      </c>
      <c r="J1749" s="73">
        <v>0</v>
      </c>
      <c r="K1749" s="73">
        <v>0</v>
      </c>
      <c r="L1749" s="73">
        <v>0</v>
      </c>
      <c r="M1749" s="73">
        <v>0</v>
      </c>
      <c r="N1749" s="73">
        <v>0</v>
      </c>
      <c r="O1749" s="73">
        <v>0</v>
      </c>
      <c r="P1749" s="73">
        <v>0</v>
      </c>
      <c r="Q1749" s="73">
        <v>0</v>
      </c>
      <c r="R1749" s="73">
        <v>0</v>
      </c>
      <c r="S1749" s="73">
        <v>0</v>
      </c>
      <c r="T1749" s="73">
        <v>0</v>
      </c>
      <c r="U1749" s="73">
        <v>0</v>
      </c>
      <c r="V1749" s="73">
        <v>0</v>
      </c>
      <c r="W1749" s="73">
        <v>0</v>
      </c>
    </row>
    <row r="1750" spans="3:23" ht="15" customHeight="1" outlineLevel="2">
      <c r="D1750" s="38" t="s">
        <v>576</v>
      </c>
      <c r="E1750" s="233" t="s">
        <v>577</v>
      </c>
      <c r="F1750" s="73">
        <v>0</v>
      </c>
      <c r="G1750" s="73">
        <v>0</v>
      </c>
      <c r="H1750" s="73">
        <v>0</v>
      </c>
      <c r="I1750" s="73">
        <v>0</v>
      </c>
      <c r="J1750" s="73">
        <v>0</v>
      </c>
      <c r="K1750" s="73">
        <v>0</v>
      </c>
      <c r="L1750" s="73">
        <v>0</v>
      </c>
      <c r="M1750" s="73">
        <v>0</v>
      </c>
      <c r="N1750" s="73">
        <v>0</v>
      </c>
      <c r="O1750" s="73">
        <v>0</v>
      </c>
      <c r="P1750" s="73">
        <v>0</v>
      </c>
      <c r="Q1750" s="73">
        <v>0</v>
      </c>
      <c r="R1750" s="73">
        <v>0</v>
      </c>
      <c r="S1750" s="73">
        <v>0</v>
      </c>
      <c r="T1750" s="73">
        <v>0</v>
      </c>
      <c r="U1750" s="73">
        <v>0</v>
      </c>
      <c r="V1750" s="73">
        <v>0</v>
      </c>
      <c r="W1750" s="73">
        <v>0</v>
      </c>
    </row>
    <row r="1751" spans="3:23" ht="15" customHeight="1" outlineLevel="2">
      <c r="D1751" s="38" t="s">
        <v>578</v>
      </c>
      <c r="E1751" s="233" t="s">
        <v>579</v>
      </c>
      <c r="F1751" s="73">
        <v>0</v>
      </c>
      <c r="G1751" s="73">
        <v>0</v>
      </c>
      <c r="H1751" s="73">
        <v>0</v>
      </c>
      <c r="I1751" s="73">
        <v>0</v>
      </c>
      <c r="J1751" s="73">
        <v>0</v>
      </c>
      <c r="K1751" s="73">
        <v>0</v>
      </c>
      <c r="L1751" s="73">
        <v>0</v>
      </c>
      <c r="M1751" s="73">
        <v>0</v>
      </c>
      <c r="N1751" s="73">
        <v>0</v>
      </c>
      <c r="O1751" s="73">
        <v>0</v>
      </c>
      <c r="P1751" s="73">
        <v>0</v>
      </c>
      <c r="Q1751" s="73">
        <v>0</v>
      </c>
      <c r="R1751" s="73">
        <v>0</v>
      </c>
      <c r="S1751" s="73">
        <v>0</v>
      </c>
      <c r="T1751" s="73">
        <v>0</v>
      </c>
      <c r="U1751" s="73">
        <v>0</v>
      </c>
      <c r="V1751" s="73">
        <v>0</v>
      </c>
      <c r="W1751" s="73">
        <v>0</v>
      </c>
    </row>
    <row r="1752" spans="3:23" ht="15" customHeight="1" outlineLevel="2">
      <c r="D1752" s="38" t="s">
        <v>580</v>
      </c>
      <c r="E1752" s="233" t="s">
        <v>581</v>
      </c>
      <c r="F1752" s="73">
        <v>0</v>
      </c>
      <c r="G1752" s="73">
        <v>0</v>
      </c>
      <c r="H1752" s="73">
        <v>0</v>
      </c>
      <c r="I1752" s="73">
        <v>0</v>
      </c>
      <c r="J1752" s="73">
        <v>0</v>
      </c>
      <c r="K1752" s="73">
        <v>0</v>
      </c>
      <c r="L1752" s="73">
        <v>0</v>
      </c>
      <c r="M1752" s="73">
        <v>0</v>
      </c>
      <c r="N1752" s="73">
        <v>0</v>
      </c>
      <c r="O1752" s="73">
        <v>0</v>
      </c>
      <c r="P1752" s="73">
        <v>0</v>
      </c>
      <c r="Q1752" s="73">
        <v>0</v>
      </c>
      <c r="R1752" s="73">
        <v>0</v>
      </c>
      <c r="S1752" s="73">
        <v>0</v>
      </c>
      <c r="T1752" s="73">
        <v>0</v>
      </c>
      <c r="U1752" s="73">
        <v>0</v>
      </c>
      <c r="V1752" s="73">
        <v>0</v>
      </c>
      <c r="W1752" s="73">
        <v>0</v>
      </c>
    </row>
    <row r="1753" spans="3:23" ht="15" customHeight="1" outlineLevel="2">
      <c r="D1753" s="38" t="s">
        <v>582</v>
      </c>
      <c r="E1753" s="233" t="s">
        <v>583</v>
      </c>
      <c r="F1753" s="73">
        <v>0</v>
      </c>
      <c r="G1753" s="73">
        <v>0</v>
      </c>
      <c r="H1753" s="73">
        <v>0</v>
      </c>
      <c r="I1753" s="73">
        <v>0</v>
      </c>
      <c r="J1753" s="73">
        <v>0</v>
      </c>
      <c r="K1753" s="73">
        <v>0</v>
      </c>
      <c r="L1753" s="73">
        <v>0</v>
      </c>
      <c r="M1753" s="73">
        <v>0</v>
      </c>
      <c r="N1753" s="73">
        <v>0</v>
      </c>
      <c r="O1753" s="73">
        <v>0</v>
      </c>
      <c r="P1753" s="73">
        <v>0</v>
      </c>
      <c r="Q1753" s="73">
        <v>0</v>
      </c>
      <c r="R1753" s="73">
        <v>0</v>
      </c>
      <c r="S1753" s="73">
        <v>0</v>
      </c>
      <c r="T1753" s="73">
        <v>0</v>
      </c>
      <c r="U1753" s="73">
        <v>0</v>
      </c>
      <c r="V1753" s="73">
        <v>0</v>
      </c>
      <c r="W1753" s="73">
        <v>0</v>
      </c>
    </row>
    <row r="1754" spans="3:23" ht="15" customHeight="1" outlineLevel="2">
      <c r="D1754" s="38" t="s">
        <v>584</v>
      </c>
      <c r="E1754" s="233" t="s">
        <v>585</v>
      </c>
      <c r="F1754" s="73">
        <v>0</v>
      </c>
      <c r="G1754" s="73">
        <v>0</v>
      </c>
      <c r="H1754" s="73">
        <v>0</v>
      </c>
      <c r="I1754" s="73">
        <v>0</v>
      </c>
      <c r="J1754" s="73">
        <v>0</v>
      </c>
      <c r="K1754" s="73">
        <v>0</v>
      </c>
      <c r="L1754" s="73">
        <v>0</v>
      </c>
      <c r="M1754" s="73">
        <v>0</v>
      </c>
      <c r="N1754" s="73">
        <v>0</v>
      </c>
      <c r="O1754" s="73">
        <v>0</v>
      </c>
      <c r="P1754" s="73">
        <v>0</v>
      </c>
      <c r="Q1754" s="73">
        <v>0</v>
      </c>
      <c r="R1754" s="73">
        <v>0</v>
      </c>
      <c r="S1754" s="73">
        <v>0</v>
      </c>
      <c r="T1754" s="73">
        <v>0</v>
      </c>
      <c r="U1754" s="73">
        <v>0</v>
      </c>
      <c r="V1754" s="73">
        <v>0</v>
      </c>
      <c r="W1754" s="73">
        <v>0</v>
      </c>
    </row>
    <row r="1755" spans="3:23" ht="15" customHeight="1" outlineLevel="2">
      <c r="D1755" s="38" t="s">
        <v>586</v>
      </c>
      <c r="E1755" s="233" t="s">
        <v>587</v>
      </c>
      <c r="F1755" s="73">
        <v>0</v>
      </c>
      <c r="G1755" s="73">
        <v>0</v>
      </c>
      <c r="H1755" s="73">
        <v>0</v>
      </c>
      <c r="I1755" s="73">
        <v>0</v>
      </c>
      <c r="J1755" s="73">
        <v>0</v>
      </c>
      <c r="K1755" s="73">
        <v>0</v>
      </c>
      <c r="L1755" s="73">
        <v>0</v>
      </c>
      <c r="M1755" s="73">
        <v>0</v>
      </c>
      <c r="N1755" s="73">
        <v>0</v>
      </c>
      <c r="O1755" s="73">
        <v>0</v>
      </c>
      <c r="P1755" s="73">
        <v>0</v>
      </c>
      <c r="Q1755" s="73">
        <v>0</v>
      </c>
      <c r="R1755" s="73">
        <v>0</v>
      </c>
      <c r="S1755" s="73">
        <v>0</v>
      </c>
      <c r="T1755" s="73">
        <v>0</v>
      </c>
      <c r="U1755" s="73">
        <v>0</v>
      </c>
      <c r="V1755" s="73">
        <v>0</v>
      </c>
      <c r="W1755" s="73">
        <v>0</v>
      </c>
    </row>
    <row r="1756" spans="3:23" ht="15" customHeight="1" outlineLevel="2">
      <c r="D1756" s="38" t="s">
        <v>588</v>
      </c>
      <c r="E1756" s="233" t="s">
        <v>589</v>
      </c>
      <c r="F1756" s="73">
        <v>0</v>
      </c>
      <c r="G1756" s="73">
        <v>0</v>
      </c>
      <c r="H1756" s="73">
        <v>0</v>
      </c>
      <c r="I1756" s="73">
        <v>0</v>
      </c>
      <c r="J1756" s="73">
        <v>0</v>
      </c>
      <c r="K1756" s="73">
        <v>0</v>
      </c>
      <c r="L1756" s="73">
        <v>0</v>
      </c>
      <c r="M1756" s="73">
        <v>0</v>
      </c>
      <c r="N1756" s="73">
        <v>0</v>
      </c>
      <c r="O1756" s="73">
        <v>0</v>
      </c>
      <c r="P1756" s="73">
        <v>0</v>
      </c>
      <c r="Q1756" s="73">
        <v>0</v>
      </c>
      <c r="R1756" s="73">
        <v>0</v>
      </c>
      <c r="S1756" s="73">
        <v>0</v>
      </c>
      <c r="T1756" s="73">
        <v>0</v>
      </c>
      <c r="U1756" s="73">
        <v>0</v>
      </c>
      <c r="V1756" s="73">
        <v>0</v>
      </c>
      <c r="W1756" s="73">
        <v>0</v>
      </c>
    </row>
    <row r="1757" spans="3:23" ht="15" customHeight="1" outlineLevel="2">
      <c r="D1757" s="38" t="s">
        <v>590</v>
      </c>
      <c r="E1757" s="233" t="s">
        <v>591</v>
      </c>
      <c r="F1757" s="73">
        <v>0</v>
      </c>
      <c r="G1757" s="73">
        <v>0</v>
      </c>
      <c r="H1757" s="73">
        <v>0</v>
      </c>
      <c r="I1757" s="73">
        <v>0</v>
      </c>
      <c r="J1757" s="73">
        <v>0</v>
      </c>
      <c r="K1757" s="73">
        <v>0</v>
      </c>
      <c r="L1757" s="73">
        <v>0</v>
      </c>
      <c r="M1757" s="73">
        <v>0</v>
      </c>
      <c r="N1757" s="73">
        <v>0</v>
      </c>
      <c r="O1757" s="73">
        <v>0</v>
      </c>
      <c r="P1757" s="73">
        <v>0</v>
      </c>
      <c r="Q1757" s="73">
        <v>0</v>
      </c>
      <c r="R1757" s="73">
        <v>0</v>
      </c>
      <c r="S1757" s="73">
        <v>0</v>
      </c>
      <c r="T1757" s="73">
        <v>0</v>
      </c>
      <c r="U1757" s="73">
        <v>0</v>
      </c>
      <c r="V1757" s="73">
        <v>0</v>
      </c>
      <c r="W1757" s="73">
        <v>0</v>
      </c>
    </row>
    <row r="1758" spans="3:23" ht="15" customHeight="1" outlineLevel="2">
      <c r="D1758" s="38" t="s">
        <v>592</v>
      </c>
      <c r="E1758" s="233" t="s">
        <v>593</v>
      </c>
      <c r="F1758" s="73">
        <v>0</v>
      </c>
      <c r="G1758" s="73">
        <v>0</v>
      </c>
      <c r="H1758" s="73">
        <v>0</v>
      </c>
      <c r="I1758" s="73">
        <v>0</v>
      </c>
      <c r="J1758" s="73">
        <v>0</v>
      </c>
      <c r="K1758" s="73">
        <v>0</v>
      </c>
      <c r="L1758" s="73">
        <v>0</v>
      </c>
      <c r="M1758" s="73">
        <v>0</v>
      </c>
      <c r="N1758" s="73">
        <v>0</v>
      </c>
      <c r="O1758" s="73">
        <v>0</v>
      </c>
      <c r="P1758" s="73">
        <v>0</v>
      </c>
      <c r="Q1758" s="73">
        <v>0</v>
      </c>
      <c r="R1758" s="73">
        <v>0</v>
      </c>
      <c r="S1758" s="73">
        <v>0</v>
      </c>
      <c r="T1758" s="73">
        <v>0</v>
      </c>
      <c r="U1758" s="73">
        <v>0</v>
      </c>
      <c r="V1758" s="73">
        <v>0</v>
      </c>
      <c r="W1758" s="73">
        <v>0</v>
      </c>
    </row>
    <row r="1759" spans="3:23" ht="15" customHeight="1" outlineLevel="2">
      <c r="D1759" s="38" t="s">
        <v>594</v>
      </c>
      <c r="E1759" s="233" t="s">
        <v>595</v>
      </c>
      <c r="F1759" s="73">
        <v>0</v>
      </c>
      <c r="G1759" s="73">
        <v>0</v>
      </c>
      <c r="H1759" s="73">
        <v>0</v>
      </c>
      <c r="I1759" s="73">
        <v>0</v>
      </c>
      <c r="J1759" s="73">
        <v>0</v>
      </c>
      <c r="K1759" s="73">
        <v>0</v>
      </c>
      <c r="L1759" s="73">
        <v>0</v>
      </c>
      <c r="M1759" s="73">
        <v>0</v>
      </c>
      <c r="N1759" s="73">
        <v>0</v>
      </c>
      <c r="O1759" s="73">
        <v>0</v>
      </c>
      <c r="P1759" s="73">
        <v>0</v>
      </c>
      <c r="Q1759" s="73">
        <v>0</v>
      </c>
      <c r="R1759" s="73">
        <v>0</v>
      </c>
      <c r="S1759" s="73">
        <v>0</v>
      </c>
      <c r="T1759" s="73">
        <v>0</v>
      </c>
      <c r="U1759" s="73">
        <v>0</v>
      </c>
      <c r="V1759" s="73">
        <v>0</v>
      </c>
      <c r="W1759" s="73">
        <v>0</v>
      </c>
    </row>
    <row r="1760" spans="3:23" ht="15" customHeight="1" outlineLevel="2">
      <c r="D1760" s="38" t="s">
        <v>596</v>
      </c>
      <c r="E1760" s="233" t="s">
        <v>597</v>
      </c>
      <c r="F1760" s="73">
        <v>0</v>
      </c>
      <c r="G1760" s="73">
        <v>0</v>
      </c>
      <c r="H1760" s="73">
        <v>0</v>
      </c>
      <c r="I1760" s="73">
        <v>0</v>
      </c>
      <c r="J1760" s="73">
        <v>0</v>
      </c>
      <c r="K1760" s="73">
        <v>0</v>
      </c>
      <c r="L1760" s="73">
        <v>0</v>
      </c>
      <c r="M1760" s="73">
        <v>0</v>
      </c>
      <c r="N1760" s="73">
        <v>0</v>
      </c>
      <c r="O1760" s="73">
        <v>0</v>
      </c>
      <c r="P1760" s="73">
        <v>0</v>
      </c>
      <c r="Q1760" s="73">
        <v>0</v>
      </c>
      <c r="R1760" s="73">
        <v>0</v>
      </c>
      <c r="S1760" s="73">
        <v>0</v>
      </c>
      <c r="T1760" s="73">
        <v>0</v>
      </c>
      <c r="U1760" s="73">
        <v>0</v>
      </c>
      <c r="V1760" s="73">
        <v>0</v>
      </c>
      <c r="W1760" s="73">
        <v>0</v>
      </c>
    </row>
    <row r="1761" spans="4:23" ht="15" customHeight="1" outlineLevel="2">
      <c r="D1761" s="38" t="s">
        <v>598</v>
      </c>
      <c r="E1761" s="233" t="s">
        <v>599</v>
      </c>
      <c r="F1761" s="73">
        <v>0</v>
      </c>
      <c r="G1761" s="73">
        <v>0</v>
      </c>
      <c r="H1761" s="73">
        <v>0</v>
      </c>
      <c r="I1761" s="73">
        <v>0</v>
      </c>
      <c r="J1761" s="73">
        <v>0</v>
      </c>
      <c r="K1761" s="73">
        <v>0</v>
      </c>
      <c r="L1761" s="73">
        <v>0</v>
      </c>
      <c r="M1761" s="73">
        <v>0</v>
      </c>
      <c r="N1761" s="73">
        <v>0</v>
      </c>
      <c r="O1761" s="73">
        <v>0</v>
      </c>
      <c r="P1761" s="73">
        <v>0</v>
      </c>
      <c r="Q1761" s="73">
        <v>0</v>
      </c>
      <c r="R1761" s="73">
        <v>0</v>
      </c>
      <c r="S1761" s="73">
        <v>0</v>
      </c>
      <c r="T1761" s="73">
        <v>0</v>
      </c>
      <c r="U1761" s="73">
        <v>0</v>
      </c>
      <c r="V1761" s="73">
        <v>0</v>
      </c>
      <c r="W1761" s="73">
        <v>0</v>
      </c>
    </row>
    <row r="1762" spans="4:23" ht="15" customHeight="1" outlineLevel="2">
      <c r="D1762" s="38" t="s">
        <v>600</v>
      </c>
      <c r="E1762" s="233" t="s">
        <v>601</v>
      </c>
      <c r="F1762" s="73">
        <v>0</v>
      </c>
      <c r="G1762" s="73">
        <v>0</v>
      </c>
      <c r="H1762" s="73">
        <v>0</v>
      </c>
      <c r="I1762" s="73">
        <v>0</v>
      </c>
      <c r="J1762" s="73">
        <v>0</v>
      </c>
      <c r="K1762" s="73">
        <v>0</v>
      </c>
      <c r="L1762" s="73">
        <v>0</v>
      </c>
      <c r="M1762" s="73">
        <v>0</v>
      </c>
      <c r="N1762" s="73">
        <v>0</v>
      </c>
      <c r="O1762" s="73">
        <v>0</v>
      </c>
      <c r="P1762" s="73">
        <v>0</v>
      </c>
      <c r="Q1762" s="73">
        <v>0</v>
      </c>
      <c r="R1762" s="73">
        <v>0</v>
      </c>
      <c r="S1762" s="73">
        <v>0</v>
      </c>
      <c r="T1762" s="73">
        <v>0</v>
      </c>
      <c r="U1762" s="73">
        <v>0</v>
      </c>
      <c r="V1762" s="73">
        <v>0</v>
      </c>
      <c r="W1762" s="73">
        <v>0</v>
      </c>
    </row>
    <row r="1763" spans="4:23" ht="15" customHeight="1" outlineLevel="2">
      <c r="D1763" s="38" t="s">
        <v>602</v>
      </c>
      <c r="E1763" s="233" t="s">
        <v>603</v>
      </c>
      <c r="F1763" s="73">
        <v>0</v>
      </c>
      <c r="G1763" s="73">
        <v>0</v>
      </c>
      <c r="H1763" s="73">
        <v>0</v>
      </c>
      <c r="I1763" s="73">
        <v>0</v>
      </c>
      <c r="J1763" s="73">
        <v>0</v>
      </c>
      <c r="K1763" s="73">
        <v>0</v>
      </c>
      <c r="L1763" s="73">
        <v>0</v>
      </c>
      <c r="M1763" s="73">
        <v>0</v>
      </c>
      <c r="N1763" s="73">
        <v>0</v>
      </c>
      <c r="O1763" s="73">
        <v>0</v>
      </c>
      <c r="P1763" s="73">
        <v>0</v>
      </c>
      <c r="Q1763" s="73">
        <v>0</v>
      </c>
      <c r="R1763" s="73">
        <v>0</v>
      </c>
      <c r="S1763" s="73">
        <v>0</v>
      </c>
      <c r="T1763" s="73">
        <v>0</v>
      </c>
      <c r="U1763" s="73">
        <v>0</v>
      </c>
      <c r="V1763" s="73">
        <v>0</v>
      </c>
      <c r="W1763" s="73">
        <v>0</v>
      </c>
    </row>
    <row r="1764" spans="4:23" ht="15" customHeight="1" outlineLevel="2">
      <c r="D1764" s="38" t="s">
        <v>604</v>
      </c>
      <c r="E1764" s="233" t="s">
        <v>605</v>
      </c>
      <c r="F1764" s="73">
        <v>0</v>
      </c>
      <c r="G1764" s="73">
        <v>0</v>
      </c>
      <c r="H1764" s="73">
        <v>0</v>
      </c>
      <c r="I1764" s="73">
        <v>0</v>
      </c>
      <c r="J1764" s="73">
        <v>0</v>
      </c>
      <c r="K1764" s="73">
        <v>0</v>
      </c>
      <c r="L1764" s="73">
        <v>0</v>
      </c>
      <c r="M1764" s="73">
        <v>0</v>
      </c>
      <c r="N1764" s="73">
        <v>0</v>
      </c>
      <c r="O1764" s="73">
        <v>0</v>
      </c>
      <c r="P1764" s="73">
        <v>0</v>
      </c>
      <c r="Q1764" s="73">
        <v>0</v>
      </c>
      <c r="R1764" s="73">
        <v>0</v>
      </c>
      <c r="S1764" s="73">
        <v>0</v>
      </c>
      <c r="T1764" s="73">
        <v>0</v>
      </c>
      <c r="U1764" s="73">
        <v>0</v>
      </c>
      <c r="V1764" s="73">
        <v>0</v>
      </c>
      <c r="W1764" s="73">
        <v>0</v>
      </c>
    </row>
    <row r="1765" spans="4:23" ht="15" customHeight="1" outlineLevel="2">
      <c r="D1765" s="38" t="s">
        <v>606</v>
      </c>
      <c r="E1765" s="233" t="s">
        <v>607</v>
      </c>
      <c r="F1765" s="73">
        <v>0</v>
      </c>
      <c r="G1765" s="73">
        <v>0</v>
      </c>
      <c r="H1765" s="73">
        <v>0</v>
      </c>
      <c r="I1765" s="73">
        <v>0</v>
      </c>
      <c r="J1765" s="73">
        <v>0</v>
      </c>
      <c r="K1765" s="73">
        <v>0</v>
      </c>
      <c r="L1765" s="73">
        <v>0</v>
      </c>
      <c r="M1765" s="73">
        <v>0</v>
      </c>
      <c r="N1765" s="73">
        <v>0</v>
      </c>
      <c r="O1765" s="73">
        <v>0</v>
      </c>
      <c r="P1765" s="73">
        <v>0</v>
      </c>
      <c r="Q1765" s="73">
        <v>0</v>
      </c>
      <c r="R1765" s="73">
        <v>0</v>
      </c>
      <c r="S1765" s="73">
        <v>0</v>
      </c>
      <c r="T1765" s="73">
        <v>0</v>
      </c>
      <c r="U1765" s="73">
        <v>0</v>
      </c>
      <c r="V1765" s="73">
        <v>0</v>
      </c>
      <c r="W1765" s="73">
        <v>0</v>
      </c>
    </row>
    <row r="1766" spans="4:23" ht="15" customHeight="1" outlineLevel="2">
      <c r="D1766" s="38" t="s">
        <v>608</v>
      </c>
      <c r="E1766" s="233" t="s">
        <v>609</v>
      </c>
      <c r="F1766" s="73">
        <v>3</v>
      </c>
      <c r="G1766" s="73">
        <v>0</v>
      </c>
      <c r="H1766" s="73">
        <v>3</v>
      </c>
      <c r="I1766" s="73">
        <v>2</v>
      </c>
      <c r="J1766" s="73">
        <v>0</v>
      </c>
      <c r="K1766" s="73">
        <v>2</v>
      </c>
      <c r="L1766" s="73">
        <v>2</v>
      </c>
      <c r="M1766" s="73">
        <v>0</v>
      </c>
      <c r="N1766" s="73">
        <v>2</v>
      </c>
      <c r="O1766" s="73">
        <v>2</v>
      </c>
      <c r="P1766" s="73">
        <v>0</v>
      </c>
      <c r="Q1766" s="73">
        <v>2</v>
      </c>
      <c r="R1766" s="73">
        <v>1</v>
      </c>
      <c r="S1766" s="73">
        <v>0</v>
      </c>
      <c r="T1766" s="73">
        <v>1</v>
      </c>
      <c r="U1766" s="73">
        <v>1</v>
      </c>
      <c r="V1766" s="73">
        <v>0</v>
      </c>
      <c r="W1766" s="73">
        <v>1</v>
      </c>
    </row>
    <row r="1767" spans="4:23" ht="15" customHeight="1" outlineLevel="2">
      <c r="D1767" s="38" t="s">
        <v>610</v>
      </c>
      <c r="E1767" s="233" t="s">
        <v>611</v>
      </c>
      <c r="F1767" s="73">
        <v>0</v>
      </c>
      <c r="G1767" s="73">
        <v>0</v>
      </c>
      <c r="H1767" s="73">
        <v>0</v>
      </c>
      <c r="I1767" s="73">
        <v>0</v>
      </c>
      <c r="J1767" s="73">
        <v>0</v>
      </c>
      <c r="K1767" s="73">
        <v>0</v>
      </c>
      <c r="L1767" s="73">
        <v>0</v>
      </c>
      <c r="M1767" s="73">
        <v>0</v>
      </c>
      <c r="N1767" s="73">
        <v>0</v>
      </c>
      <c r="O1767" s="73">
        <v>0</v>
      </c>
      <c r="P1767" s="73">
        <v>0</v>
      </c>
      <c r="Q1767" s="73">
        <v>0</v>
      </c>
      <c r="R1767" s="73">
        <v>0</v>
      </c>
      <c r="S1767" s="73">
        <v>0</v>
      </c>
      <c r="T1767" s="73">
        <v>0</v>
      </c>
      <c r="U1767" s="73">
        <v>0</v>
      </c>
      <c r="V1767" s="73">
        <v>0</v>
      </c>
      <c r="W1767" s="73">
        <v>0</v>
      </c>
    </row>
    <row r="1768" spans="4:23" ht="15" customHeight="1" outlineLevel="2">
      <c r="D1768" s="38" t="s">
        <v>612</v>
      </c>
      <c r="E1768" s="233" t="s">
        <v>613</v>
      </c>
      <c r="F1768" s="73">
        <v>0</v>
      </c>
      <c r="G1768" s="73">
        <v>0</v>
      </c>
      <c r="H1768" s="73">
        <v>0</v>
      </c>
      <c r="I1768" s="73">
        <v>0</v>
      </c>
      <c r="J1768" s="73">
        <v>0</v>
      </c>
      <c r="K1768" s="73">
        <v>0</v>
      </c>
      <c r="L1768" s="73">
        <v>0</v>
      </c>
      <c r="M1768" s="73">
        <v>0</v>
      </c>
      <c r="N1768" s="73">
        <v>0</v>
      </c>
      <c r="O1768" s="73">
        <v>0</v>
      </c>
      <c r="P1768" s="73">
        <v>0</v>
      </c>
      <c r="Q1768" s="73">
        <v>0</v>
      </c>
      <c r="R1768" s="73">
        <v>0</v>
      </c>
      <c r="S1768" s="73">
        <v>0</v>
      </c>
      <c r="T1768" s="73">
        <v>0</v>
      </c>
      <c r="U1768" s="73">
        <v>0</v>
      </c>
      <c r="V1768" s="73">
        <v>0</v>
      </c>
      <c r="W1768" s="73">
        <v>0</v>
      </c>
    </row>
    <row r="1769" spans="4:23" ht="15" customHeight="1" outlineLevel="2">
      <c r="D1769" s="38" t="s">
        <v>614</v>
      </c>
      <c r="E1769" s="233" t="s">
        <v>615</v>
      </c>
      <c r="F1769" s="73">
        <v>0</v>
      </c>
      <c r="G1769" s="73">
        <v>0</v>
      </c>
      <c r="H1769" s="73">
        <v>0</v>
      </c>
      <c r="I1769" s="73">
        <v>0</v>
      </c>
      <c r="J1769" s="73">
        <v>0</v>
      </c>
      <c r="K1769" s="73">
        <v>0</v>
      </c>
      <c r="L1769" s="73">
        <v>0</v>
      </c>
      <c r="M1769" s="73">
        <v>0</v>
      </c>
      <c r="N1769" s="73">
        <v>0</v>
      </c>
      <c r="O1769" s="73">
        <v>0</v>
      </c>
      <c r="P1769" s="73">
        <v>0</v>
      </c>
      <c r="Q1769" s="73">
        <v>0</v>
      </c>
      <c r="R1769" s="73">
        <v>0</v>
      </c>
      <c r="S1769" s="73">
        <v>0</v>
      </c>
      <c r="T1769" s="73">
        <v>0</v>
      </c>
      <c r="U1769" s="73">
        <v>0</v>
      </c>
      <c r="V1769" s="73">
        <v>0</v>
      </c>
      <c r="W1769" s="73">
        <v>0</v>
      </c>
    </row>
    <row r="1770" spans="4:23" ht="15" customHeight="1" outlineLevel="2">
      <c r="D1770" s="38" t="s">
        <v>616</v>
      </c>
      <c r="E1770" s="233" t="s">
        <v>617</v>
      </c>
      <c r="F1770" s="73">
        <v>0</v>
      </c>
      <c r="G1770" s="73">
        <v>0</v>
      </c>
      <c r="H1770" s="73">
        <v>0</v>
      </c>
      <c r="I1770" s="73">
        <v>0</v>
      </c>
      <c r="J1770" s="73">
        <v>0</v>
      </c>
      <c r="K1770" s="73">
        <v>0</v>
      </c>
      <c r="L1770" s="73">
        <v>0</v>
      </c>
      <c r="M1770" s="73">
        <v>0</v>
      </c>
      <c r="N1770" s="73">
        <v>0</v>
      </c>
      <c r="O1770" s="73">
        <v>0</v>
      </c>
      <c r="P1770" s="73">
        <v>0</v>
      </c>
      <c r="Q1770" s="73">
        <v>0</v>
      </c>
      <c r="R1770" s="73">
        <v>0</v>
      </c>
      <c r="S1770" s="73">
        <v>0</v>
      </c>
      <c r="T1770" s="73">
        <v>0</v>
      </c>
      <c r="U1770" s="73">
        <v>0</v>
      </c>
      <c r="V1770" s="73">
        <v>0</v>
      </c>
      <c r="W1770" s="73">
        <v>0</v>
      </c>
    </row>
    <row r="1771" spans="4:23" ht="15" customHeight="1" outlineLevel="2">
      <c r="D1771" s="38" t="s">
        <v>618</v>
      </c>
      <c r="E1771" s="233" t="s">
        <v>619</v>
      </c>
      <c r="F1771" s="73">
        <v>10</v>
      </c>
      <c r="G1771" s="73">
        <v>0</v>
      </c>
      <c r="H1771" s="73">
        <v>10</v>
      </c>
      <c r="I1771" s="73">
        <v>11</v>
      </c>
      <c r="J1771" s="73">
        <v>0</v>
      </c>
      <c r="K1771" s="73">
        <v>11</v>
      </c>
      <c r="L1771" s="73">
        <v>11</v>
      </c>
      <c r="M1771" s="73">
        <v>1</v>
      </c>
      <c r="N1771" s="73">
        <v>10</v>
      </c>
      <c r="O1771" s="73">
        <v>11</v>
      </c>
      <c r="P1771" s="73">
        <v>1</v>
      </c>
      <c r="Q1771" s="73">
        <v>10</v>
      </c>
      <c r="R1771" s="73">
        <v>9</v>
      </c>
      <c r="S1771" s="73">
        <v>1</v>
      </c>
      <c r="T1771" s="73">
        <v>8</v>
      </c>
      <c r="U1771" s="73">
        <v>10</v>
      </c>
      <c r="V1771" s="73">
        <v>0</v>
      </c>
      <c r="W1771" s="73">
        <v>10</v>
      </c>
    </row>
    <row r="1772" spans="4:23" ht="15" customHeight="1" outlineLevel="2">
      <c r="D1772" s="38" t="s">
        <v>620</v>
      </c>
      <c r="E1772" s="233" t="s">
        <v>621</v>
      </c>
      <c r="F1772" s="73">
        <v>3</v>
      </c>
      <c r="G1772" s="73">
        <v>2</v>
      </c>
      <c r="H1772" s="73">
        <v>1</v>
      </c>
      <c r="I1772" s="73">
        <v>3</v>
      </c>
      <c r="J1772" s="73">
        <v>2</v>
      </c>
      <c r="K1772" s="73">
        <v>1</v>
      </c>
      <c r="L1772" s="73">
        <v>3</v>
      </c>
      <c r="M1772" s="73">
        <v>2</v>
      </c>
      <c r="N1772" s="73">
        <v>1</v>
      </c>
      <c r="O1772" s="73">
        <v>3</v>
      </c>
      <c r="P1772" s="73">
        <v>2</v>
      </c>
      <c r="Q1772" s="73">
        <v>1</v>
      </c>
      <c r="R1772" s="73">
        <v>5</v>
      </c>
      <c r="S1772" s="73">
        <v>4</v>
      </c>
      <c r="T1772" s="73">
        <v>1</v>
      </c>
      <c r="U1772" s="73">
        <v>4</v>
      </c>
      <c r="V1772" s="73">
        <v>3</v>
      </c>
      <c r="W1772" s="73">
        <v>1</v>
      </c>
    </row>
    <row r="1773" spans="4:23" ht="15" customHeight="1" outlineLevel="2">
      <c r="D1773" s="38" t="s">
        <v>622</v>
      </c>
      <c r="E1773" s="233" t="s">
        <v>623</v>
      </c>
      <c r="F1773" s="73">
        <v>1</v>
      </c>
      <c r="G1773" s="73">
        <v>1</v>
      </c>
      <c r="H1773" s="73">
        <v>0</v>
      </c>
      <c r="I1773" s="73">
        <v>0</v>
      </c>
      <c r="J1773" s="73">
        <v>0</v>
      </c>
      <c r="K1773" s="73">
        <v>0</v>
      </c>
      <c r="L1773" s="73">
        <v>0</v>
      </c>
      <c r="M1773" s="73">
        <v>0</v>
      </c>
      <c r="N1773" s="73">
        <v>0</v>
      </c>
      <c r="O1773" s="73">
        <v>0</v>
      </c>
      <c r="P1773" s="73">
        <v>0</v>
      </c>
      <c r="Q1773" s="73">
        <v>0</v>
      </c>
      <c r="R1773" s="73">
        <v>0</v>
      </c>
      <c r="S1773" s="73">
        <v>0</v>
      </c>
      <c r="T1773" s="73">
        <v>0</v>
      </c>
      <c r="U1773" s="73">
        <v>0</v>
      </c>
      <c r="V1773" s="73">
        <v>0</v>
      </c>
      <c r="W1773" s="73">
        <v>0</v>
      </c>
    </row>
    <row r="1774" spans="4:23" ht="15" customHeight="1" outlineLevel="2">
      <c r="D1774" s="38" t="s">
        <v>624</v>
      </c>
      <c r="E1774" s="233" t="s">
        <v>625</v>
      </c>
      <c r="F1774" s="73">
        <v>0</v>
      </c>
      <c r="G1774" s="73">
        <v>0</v>
      </c>
      <c r="H1774" s="73">
        <v>0</v>
      </c>
      <c r="I1774" s="73">
        <v>0</v>
      </c>
      <c r="J1774" s="73">
        <v>0</v>
      </c>
      <c r="K1774" s="73">
        <v>0</v>
      </c>
      <c r="L1774" s="73">
        <v>0</v>
      </c>
      <c r="M1774" s="73">
        <v>0</v>
      </c>
      <c r="N1774" s="73">
        <v>0</v>
      </c>
      <c r="O1774" s="73">
        <v>0</v>
      </c>
      <c r="P1774" s="73">
        <v>0</v>
      </c>
      <c r="Q1774" s="73">
        <v>0</v>
      </c>
      <c r="R1774" s="73">
        <v>0</v>
      </c>
      <c r="S1774" s="73">
        <v>0</v>
      </c>
      <c r="T1774" s="73">
        <v>0</v>
      </c>
      <c r="U1774" s="73">
        <v>0</v>
      </c>
      <c r="V1774" s="73">
        <v>0</v>
      </c>
      <c r="W1774" s="73">
        <v>0</v>
      </c>
    </row>
    <row r="1775" spans="4:23" ht="15" customHeight="1" outlineLevel="2">
      <c r="D1775" s="38" t="s">
        <v>626</v>
      </c>
      <c r="E1775" s="233" t="s">
        <v>627</v>
      </c>
      <c r="F1775" s="73">
        <v>0</v>
      </c>
      <c r="G1775" s="73">
        <v>0</v>
      </c>
      <c r="H1775" s="73">
        <v>0</v>
      </c>
      <c r="I1775" s="73">
        <v>0</v>
      </c>
      <c r="J1775" s="73">
        <v>0</v>
      </c>
      <c r="K1775" s="73">
        <v>0</v>
      </c>
      <c r="L1775" s="73">
        <v>0</v>
      </c>
      <c r="M1775" s="73">
        <v>0</v>
      </c>
      <c r="N1775" s="73">
        <v>0</v>
      </c>
      <c r="O1775" s="73">
        <v>0</v>
      </c>
      <c r="P1775" s="73">
        <v>0</v>
      </c>
      <c r="Q1775" s="73">
        <v>0</v>
      </c>
      <c r="R1775" s="73">
        <v>0</v>
      </c>
      <c r="S1775" s="73">
        <v>0</v>
      </c>
      <c r="T1775" s="73">
        <v>0</v>
      </c>
      <c r="U1775" s="73">
        <v>0</v>
      </c>
      <c r="V1775" s="73">
        <v>0</v>
      </c>
      <c r="W1775" s="73">
        <v>0</v>
      </c>
    </row>
    <row r="1776" spans="4:23" ht="15" customHeight="1" outlineLevel="2">
      <c r="D1776" s="38" t="s">
        <v>628</v>
      </c>
      <c r="E1776" s="233" t="s">
        <v>629</v>
      </c>
      <c r="F1776" s="73">
        <v>0</v>
      </c>
      <c r="G1776" s="73">
        <v>0</v>
      </c>
      <c r="H1776" s="73">
        <v>0</v>
      </c>
      <c r="I1776" s="73">
        <v>0</v>
      </c>
      <c r="J1776" s="73">
        <v>0</v>
      </c>
      <c r="K1776" s="73">
        <v>0</v>
      </c>
      <c r="L1776" s="73">
        <v>0</v>
      </c>
      <c r="M1776" s="73">
        <v>0</v>
      </c>
      <c r="N1776" s="73">
        <v>0</v>
      </c>
      <c r="O1776" s="73">
        <v>0</v>
      </c>
      <c r="P1776" s="73">
        <v>0</v>
      </c>
      <c r="Q1776" s="73">
        <v>0</v>
      </c>
      <c r="R1776" s="73">
        <v>0</v>
      </c>
      <c r="S1776" s="73">
        <v>0</v>
      </c>
      <c r="T1776" s="73">
        <v>0</v>
      </c>
      <c r="U1776" s="73">
        <v>0</v>
      </c>
      <c r="V1776" s="73">
        <v>0</v>
      </c>
      <c r="W1776" s="73">
        <v>0</v>
      </c>
    </row>
    <row r="1777" spans="4:23" ht="15" customHeight="1" outlineLevel="2">
      <c r="D1777" s="38" t="s">
        <v>630</v>
      </c>
      <c r="E1777" s="233" t="s">
        <v>631</v>
      </c>
      <c r="F1777" s="73">
        <v>0</v>
      </c>
      <c r="G1777" s="73">
        <v>0</v>
      </c>
      <c r="H1777" s="73">
        <v>0</v>
      </c>
      <c r="I1777" s="73">
        <v>0</v>
      </c>
      <c r="J1777" s="73">
        <v>0</v>
      </c>
      <c r="K1777" s="73">
        <v>0</v>
      </c>
      <c r="L1777" s="73">
        <v>0</v>
      </c>
      <c r="M1777" s="73">
        <v>0</v>
      </c>
      <c r="N1777" s="73">
        <v>0</v>
      </c>
      <c r="O1777" s="73">
        <v>0</v>
      </c>
      <c r="P1777" s="73">
        <v>0</v>
      </c>
      <c r="Q1777" s="73">
        <v>0</v>
      </c>
      <c r="R1777" s="73">
        <v>0</v>
      </c>
      <c r="S1777" s="73">
        <v>0</v>
      </c>
      <c r="T1777" s="73">
        <v>0</v>
      </c>
      <c r="U1777" s="73">
        <v>0</v>
      </c>
      <c r="V1777" s="73">
        <v>0</v>
      </c>
      <c r="W1777" s="73">
        <v>0</v>
      </c>
    </row>
    <row r="1778" spans="4:23" ht="15" customHeight="1" outlineLevel="2">
      <c r="D1778" s="38" t="s">
        <v>632</v>
      </c>
      <c r="E1778" s="233" t="s">
        <v>633</v>
      </c>
      <c r="F1778" s="73">
        <v>0</v>
      </c>
      <c r="G1778" s="73">
        <v>0</v>
      </c>
      <c r="H1778" s="73">
        <v>0</v>
      </c>
      <c r="I1778" s="73">
        <v>0</v>
      </c>
      <c r="J1778" s="73">
        <v>0</v>
      </c>
      <c r="K1778" s="73">
        <v>0</v>
      </c>
      <c r="L1778" s="73">
        <v>0</v>
      </c>
      <c r="M1778" s="73">
        <v>0</v>
      </c>
      <c r="N1778" s="73">
        <v>0</v>
      </c>
      <c r="O1778" s="73">
        <v>0</v>
      </c>
      <c r="P1778" s="73">
        <v>0</v>
      </c>
      <c r="Q1778" s="73">
        <v>0</v>
      </c>
      <c r="R1778" s="73">
        <v>0</v>
      </c>
      <c r="S1778" s="73">
        <v>0</v>
      </c>
      <c r="T1778" s="73">
        <v>0</v>
      </c>
      <c r="U1778" s="73">
        <v>0</v>
      </c>
      <c r="V1778" s="73">
        <v>0</v>
      </c>
      <c r="W1778" s="73">
        <v>0</v>
      </c>
    </row>
    <row r="1779" spans="4:23" ht="15" customHeight="1" outlineLevel="2">
      <c r="D1779" s="38" t="s">
        <v>634</v>
      </c>
      <c r="E1779" s="233" t="s">
        <v>635</v>
      </c>
      <c r="F1779" s="73">
        <v>0</v>
      </c>
      <c r="G1779" s="73">
        <v>0</v>
      </c>
      <c r="H1779" s="73">
        <v>0</v>
      </c>
      <c r="I1779" s="73">
        <v>0</v>
      </c>
      <c r="J1779" s="73">
        <v>0</v>
      </c>
      <c r="K1779" s="73">
        <v>0</v>
      </c>
      <c r="L1779" s="73">
        <v>0</v>
      </c>
      <c r="M1779" s="73">
        <v>0</v>
      </c>
      <c r="N1779" s="73">
        <v>0</v>
      </c>
      <c r="O1779" s="73">
        <v>0</v>
      </c>
      <c r="P1779" s="73">
        <v>0</v>
      </c>
      <c r="Q1779" s="73">
        <v>0</v>
      </c>
      <c r="R1779" s="73">
        <v>0</v>
      </c>
      <c r="S1779" s="73">
        <v>0</v>
      </c>
      <c r="T1779" s="73">
        <v>0</v>
      </c>
      <c r="U1779" s="73">
        <v>0</v>
      </c>
      <c r="V1779" s="73">
        <v>0</v>
      </c>
      <c r="W1779" s="73">
        <v>0</v>
      </c>
    </row>
    <row r="1780" spans="4:23" ht="15" customHeight="1" outlineLevel="2">
      <c r="D1780" s="38" t="s">
        <v>636</v>
      </c>
      <c r="E1780" s="233" t="s">
        <v>637</v>
      </c>
      <c r="F1780" s="73">
        <v>0</v>
      </c>
      <c r="G1780" s="73">
        <v>0</v>
      </c>
      <c r="H1780" s="73">
        <v>0</v>
      </c>
      <c r="I1780" s="73">
        <v>0</v>
      </c>
      <c r="J1780" s="73">
        <v>0</v>
      </c>
      <c r="K1780" s="73">
        <v>0</v>
      </c>
      <c r="L1780" s="73">
        <v>0</v>
      </c>
      <c r="M1780" s="73">
        <v>0</v>
      </c>
      <c r="N1780" s="73">
        <v>0</v>
      </c>
      <c r="O1780" s="73">
        <v>0</v>
      </c>
      <c r="P1780" s="73">
        <v>0</v>
      </c>
      <c r="Q1780" s="73">
        <v>0</v>
      </c>
      <c r="R1780" s="73">
        <v>0</v>
      </c>
      <c r="S1780" s="73">
        <v>0</v>
      </c>
      <c r="T1780" s="73">
        <v>0</v>
      </c>
      <c r="U1780" s="73">
        <v>0</v>
      </c>
      <c r="V1780" s="73">
        <v>0</v>
      </c>
      <c r="W1780" s="73">
        <v>0</v>
      </c>
    </row>
    <row r="1781" spans="4:23" ht="15" customHeight="1" outlineLevel="2">
      <c r="D1781" s="38" t="s">
        <v>638</v>
      </c>
      <c r="E1781" s="233" t="s">
        <v>639</v>
      </c>
      <c r="F1781" s="73">
        <v>0</v>
      </c>
      <c r="G1781" s="73">
        <v>0</v>
      </c>
      <c r="H1781" s="73">
        <v>0</v>
      </c>
      <c r="I1781" s="73">
        <v>1</v>
      </c>
      <c r="J1781" s="73">
        <v>0</v>
      </c>
      <c r="K1781" s="73">
        <v>1</v>
      </c>
      <c r="L1781" s="73">
        <v>1</v>
      </c>
      <c r="M1781" s="73">
        <v>0</v>
      </c>
      <c r="N1781" s="73">
        <v>1</v>
      </c>
      <c r="O1781" s="73">
        <v>1</v>
      </c>
      <c r="P1781" s="73">
        <v>0</v>
      </c>
      <c r="Q1781" s="73">
        <v>1</v>
      </c>
      <c r="R1781" s="73">
        <v>1</v>
      </c>
      <c r="S1781" s="73">
        <v>0</v>
      </c>
      <c r="T1781" s="73">
        <v>1</v>
      </c>
      <c r="U1781" s="73">
        <v>0</v>
      </c>
      <c r="V1781" s="73">
        <v>0</v>
      </c>
      <c r="W1781" s="73">
        <v>0</v>
      </c>
    </row>
    <row r="1782" spans="4:23" ht="15" customHeight="1" outlineLevel="2">
      <c r="D1782" s="38" t="s">
        <v>640</v>
      </c>
      <c r="E1782" s="233" t="s">
        <v>641</v>
      </c>
      <c r="F1782" s="73">
        <v>0</v>
      </c>
      <c r="G1782" s="73">
        <v>0</v>
      </c>
      <c r="H1782" s="73">
        <v>0</v>
      </c>
      <c r="I1782" s="73">
        <v>0</v>
      </c>
      <c r="J1782" s="73">
        <v>0</v>
      </c>
      <c r="K1782" s="73">
        <v>0</v>
      </c>
      <c r="L1782" s="73">
        <v>0</v>
      </c>
      <c r="M1782" s="73">
        <v>0</v>
      </c>
      <c r="N1782" s="73">
        <v>0</v>
      </c>
      <c r="O1782" s="73">
        <v>0</v>
      </c>
      <c r="P1782" s="73">
        <v>0</v>
      </c>
      <c r="Q1782" s="73">
        <v>0</v>
      </c>
      <c r="R1782" s="73">
        <v>0</v>
      </c>
      <c r="S1782" s="73">
        <v>0</v>
      </c>
      <c r="T1782" s="73">
        <v>0</v>
      </c>
      <c r="U1782" s="73">
        <v>0</v>
      </c>
      <c r="V1782" s="73">
        <v>0</v>
      </c>
      <c r="W1782" s="73">
        <v>0</v>
      </c>
    </row>
    <row r="1783" spans="4:23" ht="15" customHeight="1" outlineLevel="2">
      <c r="D1783" s="38" t="s">
        <v>642</v>
      </c>
      <c r="E1783" s="233" t="s">
        <v>643</v>
      </c>
      <c r="F1783" s="73">
        <v>0</v>
      </c>
      <c r="G1783" s="73">
        <v>0</v>
      </c>
      <c r="H1783" s="73">
        <v>0</v>
      </c>
      <c r="I1783" s="73">
        <v>0</v>
      </c>
      <c r="J1783" s="73">
        <v>0</v>
      </c>
      <c r="K1783" s="73">
        <v>0</v>
      </c>
      <c r="L1783" s="73">
        <v>0</v>
      </c>
      <c r="M1783" s="73">
        <v>0</v>
      </c>
      <c r="N1783" s="73">
        <v>0</v>
      </c>
      <c r="O1783" s="73">
        <v>0</v>
      </c>
      <c r="P1783" s="73">
        <v>0</v>
      </c>
      <c r="Q1783" s="73">
        <v>0</v>
      </c>
      <c r="R1783" s="73">
        <v>0</v>
      </c>
      <c r="S1783" s="73">
        <v>0</v>
      </c>
      <c r="T1783" s="73">
        <v>0</v>
      </c>
      <c r="U1783" s="73">
        <v>0</v>
      </c>
      <c r="V1783" s="73">
        <v>0</v>
      </c>
      <c r="W1783" s="73">
        <v>0</v>
      </c>
    </row>
    <row r="1784" spans="4:23" ht="15" customHeight="1" outlineLevel="2">
      <c r="D1784" s="38" t="s">
        <v>644</v>
      </c>
      <c r="E1784" s="233" t="s">
        <v>645</v>
      </c>
      <c r="F1784" s="73">
        <v>0</v>
      </c>
      <c r="G1784" s="73">
        <v>0</v>
      </c>
      <c r="H1784" s="73">
        <v>0</v>
      </c>
      <c r="I1784" s="73">
        <v>0</v>
      </c>
      <c r="J1784" s="73">
        <v>0</v>
      </c>
      <c r="K1784" s="73">
        <v>0</v>
      </c>
      <c r="L1784" s="73">
        <v>0</v>
      </c>
      <c r="M1784" s="73">
        <v>0</v>
      </c>
      <c r="N1784" s="73">
        <v>0</v>
      </c>
      <c r="O1784" s="73">
        <v>0</v>
      </c>
      <c r="P1784" s="73">
        <v>0</v>
      </c>
      <c r="Q1784" s="73">
        <v>0</v>
      </c>
      <c r="R1784" s="73">
        <v>0</v>
      </c>
      <c r="S1784" s="73">
        <v>0</v>
      </c>
      <c r="T1784" s="73">
        <v>0</v>
      </c>
      <c r="U1784" s="73">
        <v>0</v>
      </c>
      <c r="V1784" s="73">
        <v>0</v>
      </c>
      <c r="W1784" s="73">
        <v>0</v>
      </c>
    </row>
    <row r="1785" spans="4:23" ht="15" customHeight="1" outlineLevel="2">
      <c r="D1785" s="38" t="s">
        <v>646</v>
      </c>
      <c r="E1785" s="233" t="s">
        <v>647</v>
      </c>
      <c r="F1785" s="73">
        <v>0</v>
      </c>
      <c r="G1785" s="73">
        <v>0</v>
      </c>
      <c r="H1785" s="73">
        <v>0</v>
      </c>
      <c r="I1785" s="73">
        <v>0</v>
      </c>
      <c r="J1785" s="73">
        <v>0</v>
      </c>
      <c r="K1785" s="73">
        <v>0</v>
      </c>
      <c r="L1785" s="73">
        <v>0</v>
      </c>
      <c r="M1785" s="73">
        <v>0</v>
      </c>
      <c r="N1785" s="73">
        <v>0</v>
      </c>
      <c r="O1785" s="73">
        <v>0</v>
      </c>
      <c r="P1785" s="73">
        <v>0</v>
      </c>
      <c r="Q1785" s="73">
        <v>0</v>
      </c>
      <c r="R1785" s="73">
        <v>0</v>
      </c>
      <c r="S1785" s="73">
        <v>0</v>
      </c>
      <c r="T1785" s="73">
        <v>0</v>
      </c>
      <c r="U1785" s="73">
        <v>0</v>
      </c>
      <c r="V1785" s="73">
        <v>0</v>
      </c>
      <c r="W1785" s="73">
        <v>0</v>
      </c>
    </row>
    <row r="1786" spans="4:23" ht="15" customHeight="1" outlineLevel="2">
      <c r="D1786" s="38" t="s">
        <v>648</v>
      </c>
      <c r="E1786" s="233" t="s">
        <v>649</v>
      </c>
      <c r="F1786" s="73">
        <v>0</v>
      </c>
      <c r="G1786" s="73">
        <v>0</v>
      </c>
      <c r="H1786" s="73">
        <v>0</v>
      </c>
      <c r="I1786" s="73">
        <v>0</v>
      </c>
      <c r="J1786" s="73">
        <v>0</v>
      </c>
      <c r="K1786" s="73">
        <v>0</v>
      </c>
      <c r="L1786" s="73">
        <v>0</v>
      </c>
      <c r="M1786" s="73">
        <v>0</v>
      </c>
      <c r="N1786" s="73">
        <v>0</v>
      </c>
      <c r="O1786" s="73">
        <v>0</v>
      </c>
      <c r="P1786" s="73">
        <v>0</v>
      </c>
      <c r="Q1786" s="73">
        <v>0</v>
      </c>
      <c r="R1786" s="73">
        <v>0</v>
      </c>
      <c r="S1786" s="73">
        <v>0</v>
      </c>
      <c r="T1786" s="73">
        <v>0</v>
      </c>
      <c r="U1786" s="73">
        <v>0</v>
      </c>
      <c r="V1786" s="73">
        <v>0</v>
      </c>
      <c r="W1786" s="73">
        <v>0</v>
      </c>
    </row>
    <row r="1787" spans="4:23" ht="15" customHeight="1" outlineLevel="2">
      <c r="D1787" s="38" t="s">
        <v>650</v>
      </c>
      <c r="E1787" s="233" t="s">
        <v>651</v>
      </c>
      <c r="F1787" s="73">
        <v>0</v>
      </c>
      <c r="G1787" s="73">
        <v>0</v>
      </c>
      <c r="H1787" s="73">
        <v>0</v>
      </c>
      <c r="I1787" s="73">
        <v>0</v>
      </c>
      <c r="J1787" s="73">
        <v>0</v>
      </c>
      <c r="K1787" s="73">
        <v>0</v>
      </c>
      <c r="L1787" s="73">
        <v>0</v>
      </c>
      <c r="M1787" s="73">
        <v>0</v>
      </c>
      <c r="N1787" s="73">
        <v>0</v>
      </c>
      <c r="O1787" s="73">
        <v>0</v>
      </c>
      <c r="P1787" s="73">
        <v>0</v>
      </c>
      <c r="Q1787" s="73">
        <v>0</v>
      </c>
      <c r="R1787" s="73">
        <v>0</v>
      </c>
      <c r="S1787" s="73">
        <v>0</v>
      </c>
      <c r="T1787" s="73">
        <v>0</v>
      </c>
      <c r="U1787" s="73">
        <v>0</v>
      </c>
      <c r="V1787" s="73">
        <v>0</v>
      </c>
      <c r="W1787" s="73">
        <v>0</v>
      </c>
    </row>
    <row r="1788" spans="4:23" ht="15" customHeight="1" outlineLevel="2">
      <c r="D1788" s="38" t="s">
        <v>652</v>
      </c>
      <c r="E1788" s="233" t="s">
        <v>653</v>
      </c>
      <c r="F1788" s="73">
        <v>0</v>
      </c>
      <c r="G1788" s="73">
        <v>0</v>
      </c>
      <c r="H1788" s="73">
        <v>0</v>
      </c>
      <c r="I1788" s="73">
        <v>0</v>
      </c>
      <c r="J1788" s="73">
        <v>0</v>
      </c>
      <c r="K1788" s="73">
        <v>0</v>
      </c>
      <c r="L1788" s="73">
        <v>0</v>
      </c>
      <c r="M1788" s="73">
        <v>0</v>
      </c>
      <c r="N1788" s="73">
        <v>0</v>
      </c>
      <c r="O1788" s="73">
        <v>0</v>
      </c>
      <c r="P1788" s="73">
        <v>0</v>
      </c>
      <c r="Q1788" s="73">
        <v>0</v>
      </c>
      <c r="R1788" s="73">
        <v>0</v>
      </c>
      <c r="S1788" s="73">
        <v>0</v>
      </c>
      <c r="T1788" s="73">
        <v>0</v>
      </c>
      <c r="U1788" s="73">
        <v>0</v>
      </c>
      <c r="V1788" s="73">
        <v>0</v>
      </c>
      <c r="W1788" s="73">
        <v>0</v>
      </c>
    </row>
    <row r="1789" spans="4:23" ht="15" customHeight="1" outlineLevel="2">
      <c r="D1789" s="38" t="s">
        <v>654</v>
      </c>
      <c r="E1789" s="233" t="s">
        <v>655</v>
      </c>
      <c r="F1789" s="73">
        <v>0</v>
      </c>
      <c r="G1789" s="73">
        <v>0</v>
      </c>
      <c r="H1789" s="73">
        <v>0</v>
      </c>
      <c r="I1789" s="73">
        <v>0</v>
      </c>
      <c r="J1789" s="73">
        <v>0</v>
      </c>
      <c r="K1789" s="73">
        <v>0</v>
      </c>
      <c r="L1789" s="73">
        <v>0</v>
      </c>
      <c r="M1789" s="73">
        <v>0</v>
      </c>
      <c r="N1789" s="73">
        <v>0</v>
      </c>
      <c r="O1789" s="73">
        <v>0</v>
      </c>
      <c r="P1789" s="73">
        <v>0</v>
      </c>
      <c r="Q1789" s="73">
        <v>0</v>
      </c>
      <c r="R1789" s="73">
        <v>0</v>
      </c>
      <c r="S1789" s="73">
        <v>0</v>
      </c>
      <c r="T1789" s="73">
        <v>0</v>
      </c>
      <c r="U1789" s="73">
        <v>0</v>
      </c>
      <c r="V1789" s="73">
        <v>0</v>
      </c>
      <c r="W1789" s="73">
        <v>0</v>
      </c>
    </row>
    <row r="1790" spans="4:23" ht="15" customHeight="1" outlineLevel="2">
      <c r="D1790" s="38" t="s">
        <v>656</v>
      </c>
      <c r="E1790" s="233" t="s">
        <v>657</v>
      </c>
      <c r="F1790" s="73">
        <v>0</v>
      </c>
      <c r="G1790" s="73">
        <v>0</v>
      </c>
      <c r="H1790" s="73">
        <v>0</v>
      </c>
      <c r="I1790" s="73">
        <v>0</v>
      </c>
      <c r="J1790" s="73">
        <v>0</v>
      </c>
      <c r="K1790" s="73">
        <v>0</v>
      </c>
      <c r="L1790" s="73">
        <v>0</v>
      </c>
      <c r="M1790" s="73">
        <v>0</v>
      </c>
      <c r="N1790" s="73">
        <v>0</v>
      </c>
      <c r="O1790" s="73">
        <v>0</v>
      </c>
      <c r="P1790" s="73">
        <v>0</v>
      </c>
      <c r="Q1790" s="73">
        <v>0</v>
      </c>
      <c r="R1790" s="73">
        <v>0</v>
      </c>
      <c r="S1790" s="73">
        <v>0</v>
      </c>
      <c r="T1790" s="73">
        <v>0</v>
      </c>
      <c r="U1790" s="73">
        <v>0</v>
      </c>
      <c r="V1790" s="73">
        <v>0</v>
      </c>
      <c r="W1790" s="73">
        <v>0</v>
      </c>
    </row>
    <row r="1791" spans="4:23" ht="15" customHeight="1" outlineLevel="2">
      <c r="D1791" s="38" t="s">
        <v>658</v>
      </c>
      <c r="E1791" s="233" t="s">
        <v>659</v>
      </c>
      <c r="F1791" s="73">
        <v>1</v>
      </c>
      <c r="G1791" s="73">
        <v>0</v>
      </c>
      <c r="H1791" s="73">
        <v>1</v>
      </c>
      <c r="I1791" s="73">
        <v>1</v>
      </c>
      <c r="J1791" s="73">
        <v>0</v>
      </c>
      <c r="K1791" s="73">
        <v>1</v>
      </c>
      <c r="L1791" s="73">
        <v>1</v>
      </c>
      <c r="M1791" s="73">
        <v>0</v>
      </c>
      <c r="N1791" s="73">
        <v>1</v>
      </c>
      <c r="O1791" s="73">
        <v>1</v>
      </c>
      <c r="P1791" s="73">
        <v>0</v>
      </c>
      <c r="Q1791" s="73">
        <v>1</v>
      </c>
      <c r="R1791" s="73">
        <v>1</v>
      </c>
      <c r="S1791" s="73">
        <v>0</v>
      </c>
      <c r="T1791" s="73">
        <v>1</v>
      </c>
      <c r="U1791" s="73">
        <v>2</v>
      </c>
      <c r="V1791" s="73">
        <v>0</v>
      </c>
      <c r="W1791" s="73">
        <v>2</v>
      </c>
    </row>
    <row r="1792" spans="4:23" ht="15" customHeight="1" outlineLevel="2">
      <c r="D1792" s="38" t="s">
        <v>660</v>
      </c>
      <c r="E1792" s="233" t="s">
        <v>661</v>
      </c>
      <c r="F1792" s="73">
        <v>3</v>
      </c>
      <c r="G1792" s="73">
        <v>0</v>
      </c>
      <c r="H1792" s="73">
        <v>3</v>
      </c>
      <c r="I1792" s="73">
        <v>3</v>
      </c>
      <c r="J1792" s="73">
        <v>0</v>
      </c>
      <c r="K1792" s="73">
        <v>3</v>
      </c>
      <c r="L1792" s="73">
        <v>3</v>
      </c>
      <c r="M1792" s="73">
        <v>0</v>
      </c>
      <c r="N1792" s="73">
        <v>3</v>
      </c>
      <c r="O1792" s="73">
        <v>3</v>
      </c>
      <c r="P1792" s="73">
        <v>0</v>
      </c>
      <c r="Q1792" s="73">
        <v>3</v>
      </c>
      <c r="R1792" s="73">
        <v>4</v>
      </c>
      <c r="S1792" s="73">
        <v>1</v>
      </c>
      <c r="T1792" s="73">
        <v>3</v>
      </c>
      <c r="U1792" s="73">
        <v>4</v>
      </c>
      <c r="V1792" s="73">
        <v>1</v>
      </c>
      <c r="W1792" s="73">
        <v>3</v>
      </c>
    </row>
    <row r="1793" spans="4:23" ht="15" customHeight="1" outlineLevel="2">
      <c r="D1793" s="38" t="s">
        <v>662</v>
      </c>
      <c r="E1793" s="233" t="s">
        <v>663</v>
      </c>
      <c r="F1793" s="73">
        <v>0</v>
      </c>
      <c r="G1793" s="73">
        <v>0</v>
      </c>
      <c r="H1793" s="73">
        <v>0</v>
      </c>
      <c r="I1793" s="73">
        <v>0</v>
      </c>
      <c r="J1793" s="73">
        <v>0</v>
      </c>
      <c r="K1793" s="73">
        <v>0</v>
      </c>
      <c r="L1793" s="73">
        <v>0</v>
      </c>
      <c r="M1793" s="73">
        <v>0</v>
      </c>
      <c r="N1793" s="73">
        <v>0</v>
      </c>
      <c r="O1793" s="73">
        <v>0</v>
      </c>
      <c r="P1793" s="73">
        <v>0</v>
      </c>
      <c r="Q1793" s="73">
        <v>0</v>
      </c>
      <c r="R1793" s="73">
        <v>0</v>
      </c>
      <c r="S1793" s="73">
        <v>0</v>
      </c>
      <c r="T1793" s="73">
        <v>0</v>
      </c>
      <c r="U1793" s="73">
        <v>0</v>
      </c>
      <c r="V1793" s="73">
        <v>0</v>
      </c>
      <c r="W1793" s="73">
        <v>0</v>
      </c>
    </row>
    <row r="1794" spans="4:23" ht="15" customHeight="1" outlineLevel="2">
      <c r="D1794" s="38" t="s">
        <v>664</v>
      </c>
      <c r="E1794" s="233" t="s">
        <v>665</v>
      </c>
      <c r="F1794" s="73">
        <v>1</v>
      </c>
      <c r="G1794" s="73">
        <v>1</v>
      </c>
      <c r="H1794" s="73">
        <v>0</v>
      </c>
      <c r="I1794" s="73">
        <v>0</v>
      </c>
      <c r="J1794" s="73">
        <v>0</v>
      </c>
      <c r="K1794" s="73">
        <v>0</v>
      </c>
      <c r="L1794" s="73">
        <v>0</v>
      </c>
      <c r="M1794" s="73">
        <v>0</v>
      </c>
      <c r="N1794" s="73">
        <v>0</v>
      </c>
      <c r="O1794" s="73">
        <v>0</v>
      </c>
      <c r="P1794" s="73">
        <v>0</v>
      </c>
      <c r="Q1794" s="73">
        <v>0</v>
      </c>
      <c r="R1794" s="73">
        <v>0</v>
      </c>
      <c r="S1794" s="73">
        <v>0</v>
      </c>
      <c r="T1794" s="73">
        <v>0</v>
      </c>
      <c r="U1794" s="73">
        <v>0</v>
      </c>
      <c r="V1794" s="73">
        <v>0</v>
      </c>
      <c r="W1794" s="73">
        <v>0</v>
      </c>
    </row>
    <row r="1795" spans="4:23" ht="15" customHeight="1" outlineLevel="2">
      <c r="D1795" s="38" t="s">
        <v>666</v>
      </c>
      <c r="E1795" s="233" t="s">
        <v>667</v>
      </c>
      <c r="F1795" s="73">
        <v>0</v>
      </c>
      <c r="G1795" s="73">
        <v>0</v>
      </c>
      <c r="H1795" s="73">
        <v>0</v>
      </c>
      <c r="I1795" s="73">
        <v>0</v>
      </c>
      <c r="J1795" s="73">
        <v>0</v>
      </c>
      <c r="K1795" s="73">
        <v>0</v>
      </c>
      <c r="L1795" s="73">
        <v>0</v>
      </c>
      <c r="M1795" s="73">
        <v>0</v>
      </c>
      <c r="N1795" s="73">
        <v>0</v>
      </c>
      <c r="O1795" s="73">
        <v>0</v>
      </c>
      <c r="P1795" s="73">
        <v>0</v>
      </c>
      <c r="Q1795" s="73">
        <v>0</v>
      </c>
      <c r="R1795" s="73">
        <v>0</v>
      </c>
      <c r="S1795" s="73">
        <v>0</v>
      </c>
      <c r="T1795" s="73">
        <v>0</v>
      </c>
      <c r="U1795" s="73">
        <v>0</v>
      </c>
      <c r="V1795" s="73">
        <v>0</v>
      </c>
      <c r="W1795" s="73">
        <v>0</v>
      </c>
    </row>
    <row r="1796" spans="4:23" ht="15" customHeight="1" outlineLevel="2">
      <c r="D1796" s="38" t="s">
        <v>668</v>
      </c>
      <c r="E1796" s="233" t="s">
        <v>669</v>
      </c>
      <c r="F1796" s="73">
        <v>3</v>
      </c>
      <c r="G1796" s="73">
        <v>0</v>
      </c>
      <c r="H1796" s="73">
        <v>3</v>
      </c>
      <c r="I1796" s="73">
        <v>2</v>
      </c>
      <c r="J1796" s="73">
        <v>0</v>
      </c>
      <c r="K1796" s="73">
        <v>2</v>
      </c>
      <c r="L1796" s="73">
        <v>2</v>
      </c>
      <c r="M1796" s="73">
        <v>0</v>
      </c>
      <c r="N1796" s="73">
        <v>2</v>
      </c>
      <c r="O1796" s="73">
        <v>2</v>
      </c>
      <c r="P1796" s="73">
        <v>0</v>
      </c>
      <c r="Q1796" s="73">
        <v>2</v>
      </c>
      <c r="R1796" s="73">
        <v>2</v>
      </c>
      <c r="S1796" s="73">
        <v>0</v>
      </c>
      <c r="T1796" s="73">
        <v>2</v>
      </c>
      <c r="U1796" s="73">
        <v>2</v>
      </c>
      <c r="V1796" s="73">
        <v>0</v>
      </c>
      <c r="W1796" s="73">
        <v>2</v>
      </c>
    </row>
    <row r="1797" spans="4:23" ht="15" customHeight="1" outlineLevel="2">
      <c r="D1797" s="38" t="s">
        <v>670</v>
      </c>
      <c r="E1797" s="233" t="s">
        <v>671</v>
      </c>
      <c r="F1797" s="73">
        <v>0</v>
      </c>
      <c r="G1797" s="73">
        <v>0</v>
      </c>
      <c r="H1797" s="73">
        <v>0</v>
      </c>
      <c r="I1797" s="73">
        <v>0</v>
      </c>
      <c r="J1797" s="73">
        <v>0</v>
      </c>
      <c r="K1797" s="73">
        <v>0</v>
      </c>
      <c r="L1797" s="73">
        <v>0</v>
      </c>
      <c r="M1797" s="73">
        <v>0</v>
      </c>
      <c r="N1797" s="73">
        <v>0</v>
      </c>
      <c r="O1797" s="73">
        <v>0</v>
      </c>
      <c r="P1797" s="73">
        <v>0</v>
      </c>
      <c r="Q1797" s="73">
        <v>0</v>
      </c>
      <c r="R1797" s="73">
        <v>0</v>
      </c>
      <c r="S1797" s="73">
        <v>0</v>
      </c>
      <c r="T1797" s="73">
        <v>0</v>
      </c>
      <c r="U1797" s="73">
        <v>0</v>
      </c>
      <c r="V1797" s="73">
        <v>0</v>
      </c>
      <c r="W1797" s="73">
        <v>0</v>
      </c>
    </row>
    <row r="1798" spans="4:23" ht="15" customHeight="1" outlineLevel="2">
      <c r="D1798" s="38" t="s">
        <v>672</v>
      </c>
      <c r="E1798" s="233" t="s">
        <v>673</v>
      </c>
      <c r="F1798" s="73">
        <v>0</v>
      </c>
      <c r="G1798" s="73">
        <v>0</v>
      </c>
      <c r="H1798" s="73">
        <v>0</v>
      </c>
      <c r="I1798" s="73">
        <v>0</v>
      </c>
      <c r="J1798" s="73">
        <v>0</v>
      </c>
      <c r="K1798" s="73">
        <v>0</v>
      </c>
      <c r="L1798" s="73">
        <v>0</v>
      </c>
      <c r="M1798" s="73">
        <v>0</v>
      </c>
      <c r="N1798" s="73">
        <v>0</v>
      </c>
      <c r="O1798" s="73">
        <v>0</v>
      </c>
      <c r="P1798" s="73">
        <v>0</v>
      </c>
      <c r="Q1798" s="73">
        <v>0</v>
      </c>
      <c r="R1798" s="73">
        <v>0</v>
      </c>
      <c r="S1798" s="73">
        <v>0</v>
      </c>
      <c r="T1798" s="73">
        <v>0</v>
      </c>
      <c r="U1798" s="73">
        <v>0</v>
      </c>
      <c r="V1798" s="73">
        <v>0</v>
      </c>
      <c r="W1798" s="73">
        <v>0</v>
      </c>
    </row>
    <row r="1799" spans="4:23" ht="15" customHeight="1" outlineLevel="2">
      <c r="D1799" s="38" t="s">
        <v>674</v>
      </c>
      <c r="E1799" s="233" t="s">
        <v>675</v>
      </c>
      <c r="F1799" s="73">
        <v>0</v>
      </c>
      <c r="G1799" s="73">
        <v>0</v>
      </c>
      <c r="H1799" s="73">
        <v>0</v>
      </c>
      <c r="I1799" s="73">
        <v>0</v>
      </c>
      <c r="J1799" s="73">
        <v>0</v>
      </c>
      <c r="K1799" s="73">
        <v>0</v>
      </c>
      <c r="L1799" s="73">
        <v>0</v>
      </c>
      <c r="M1799" s="73">
        <v>0</v>
      </c>
      <c r="N1799" s="73">
        <v>0</v>
      </c>
      <c r="O1799" s="73">
        <v>0</v>
      </c>
      <c r="P1799" s="73">
        <v>0</v>
      </c>
      <c r="Q1799" s="73">
        <v>0</v>
      </c>
      <c r="R1799" s="73">
        <v>0</v>
      </c>
      <c r="S1799" s="73">
        <v>0</v>
      </c>
      <c r="T1799" s="73">
        <v>0</v>
      </c>
      <c r="U1799" s="73">
        <v>0</v>
      </c>
      <c r="V1799" s="73">
        <v>0</v>
      </c>
      <c r="W1799" s="73">
        <v>0</v>
      </c>
    </row>
    <row r="1800" spans="4:23" ht="15" customHeight="1" outlineLevel="2">
      <c r="D1800" s="38" t="s">
        <v>676</v>
      </c>
      <c r="E1800" s="233" t="s">
        <v>677</v>
      </c>
      <c r="F1800" s="73">
        <v>0</v>
      </c>
      <c r="G1800" s="73">
        <v>0</v>
      </c>
      <c r="H1800" s="73">
        <v>0</v>
      </c>
      <c r="I1800" s="73">
        <v>0</v>
      </c>
      <c r="J1800" s="73">
        <v>0</v>
      </c>
      <c r="K1800" s="73">
        <v>0</v>
      </c>
      <c r="L1800" s="73">
        <v>0</v>
      </c>
      <c r="M1800" s="73">
        <v>0</v>
      </c>
      <c r="N1800" s="73">
        <v>0</v>
      </c>
      <c r="O1800" s="73">
        <v>0</v>
      </c>
      <c r="P1800" s="73">
        <v>0</v>
      </c>
      <c r="Q1800" s="73">
        <v>0</v>
      </c>
      <c r="R1800" s="73">
        <v>0</v>
      </c>
      <c r="S1800" s="73">
        <v>0</v>
      </c>
      <c r="T1800" s="73">
        <v>0</v>
      </c>
      <c r="U1800" s="73">
        <v>0</v>
      </c>
      <c r="V1800" s="73">
        <v>0</v>
      </c>
      <c r="W1800" s="73">
        <v>0</v>
      </c>
    </row>
    <row r="1801" spans="4:23" ht="15" customHeight="1" outlineLevel="2">
      <c r="D1801" s="38" t="s">
        <v>678</v>
      </c>
      <c r="E1801" s="233" t="s">
        <v>679</v>
      </c>
      <c r="F1801" s="73">
        <v>0</v>
      </c>
      <c r="G1801" s="73">
        <v>0</v>
      </c>
      <c r="H1801" s="73">
        <v>0</v>
      </c>
      <c r="I1801" s="73">
        <v>0</v>
      </c>
      <c r="J1801" s="73">
        <v>0</v>
      </c>
      <c r="K1801" s="73">
        <v>0</v>
      </c>
      <c r="L1801" s="73">
        <v>0</v>
      </c>
      <c r="M1801" s="73">
        <v>0</v>
      </c>
      <c r="N1801" s="73">
        <v>0</v>
      </c>
      <c r="O1801" s="73">
        <v>0</v>
      </c>
      <c r="P1801" s="73">
        <v>0</v>
      </c>
      <c r="Q1801" s="73">
        <v>0</v>
      </c>
      <c r="R1801" s="73">
        <v>0</v>
      </c>
      <c r="S1801" s="73">
        <v>0</v>
      </c>
      <c r="T1801" s="73">
        <v>0</v>
      </c>
      <c r="U1801" s="73">
        <v>0</v>
      </c>
      <c r="V1801" s="73">
        <v>0</v>
      </c>
      <c r="W1801" s="73">
        <v>0</v>
      </c>
    </row>
    <row r="1802" spans="4:23" ht="15" customHeight="1" outlineLevel="2">
      <c r="D1802" s="38" t="s">
        <v>680</v>
      </c>
      <c r="E1802" s="233" t="s">
        <v>681</v>
      </c>
      <c r="F1802" s="73">
        <v>0</v>
      </c>
      <c r="G1802" s="73">
        <v>0</v>
      </c>
      <c r="H1802" s="73">
        <v>0</v>
      </c>
      <c r="I1802" s="73">
        <v>0</v>
      </c>
      <c r="J1802" s="73">
        <v>0</v>
      </c>
      <c r="K1802" s="73">
        <v>0</v>
      </c>
      <c r="L1802" s="73">
        <v>0</v>
      </c>
      <c r="M1802" s="73">
        <v>0</v>
      </c>
      <c r="N1802" s="73">
        <v>0</v>
      </c>
      <c r="O1802" s="73">
        <v>0</v>
      </c>
      <c r="P1802" s="73">
        <v>0</v>
      </c>
      <c r="Q1802" s="73">
        <v>0</v>
      </c>
      <c r="R1802" s="73">
        <v>0</v>
      </c>
      <c r="S1802" s="73">
        <v>0</v>
      </c>
      <c r="T1802" s="73">
        <v>0</v>
      </c>
      <c r="U1802" s="73">
        <v>0</v>
      </c>
      <c r="V1802" s="73">
        <v>0</v>
      </c>
      <c r="W1802" s="73">
        <v>0</v>
      </c>
    </row>
    <row r="1803" spans="4:23" ht="15" customHeight="1" outlineLevel="2">
      <c r="D1803" s="38" t="s">
        <v>682</v>
      </c>
      <c r="E1803" s="233" t="s">
        <v>683</v>
      </c>
      <c r="F1803" s="73">
        <v>0</v>
      </c>
      <c r="G1803" s="73">
        <v>0</v>
      </c>
      <c r="H1803" s="73">
        <v>0</v>
      </c>
      <c r="I1803" s="73">
        <v>0</v>
      </c>
      <c r="J1803" s="73">
        <v>0</v>
      </c>
      <c r="K1803" s="73">
        <v>0</v>
      </c>
      <c r="L1803" s="73">
        <v>0</v>
      </c>
      <c r="M1803" s="73">
        <v>0</v>
      </c>
      <c r="N1803" s="73">
        <v>0</v>
      </c>
      <c r="O1803" s="73">
        <v>0</v>
      </c>
      <c r="P1803" s="73">
        <v>0</v>
      </c>
      <c r="Q1803" s="73">
        <v>0</v>
      </c>
      <c r="R1803" s="73">
        <v>0</v>
      </c>
      <c r="S1803" s="73">
        <v>0</v>
      </c>
      <c r="T1803" s="73">
        <v>0</v>
      </c>
      <c r="U1803" s="73">
        <v>0</v>
      </c>
      <c r="V1803" s="73">
        <v>0</v>
      </c>
      <c r="W1803" s="73">
        <v>0</v>
      </c>
    </row>
    <row r="1804" spans="4:23" ht="15" customHeight="1" outlineLevel="2">
      <c r="D1804" s="38" t="s">
        <v>684</v>
      </c>
      <c r="E1804" s="233" t="s">
        <v>685</v>
      </c>
      <c r="F1804" s="73">
        <v>0</v>
      </c>
      <c r="G1804" s="73">
        <v>0</v>
      </c>
      <c r="H1804" s="73">
        <v>0</v>
      </c>
      <c r="I1804" s="73">
        <v>0</v>
      </c>
      <c r="J1804" s="73">
        <v>0</v>
      </c>
      <c r="K1804" s="73">
        <v>0</v>
      </c>
      <c r="L1804" s="73">
        <v>0</v>
      </c>
      <c r="M1804" s="73">
        <v>0</v>
      </c>
      <c r="N1804" s="73">
        <v>0</v>
      </c>
      <c r="O1804" s="73">
        <v>0</v>
      </c>
      <c r="P1804" s="73">
        <v>0</v>
      </c>
      <c r="Q1804" s="73">
        <v>0</v>
      </c>
      <c r="R1804" s="73">
        <v>0</v>
      </c>
      <c r="S1804" s="73">
        <v>0</v>
      </c>
      <c r="T1804" s="73">
        <v>0</v>
      </c>
      <c r="U1804" s="73">
        <v>0</v>
      </c>
      <c r="V1804" s="73">
        <v>0</v>
      </c>
      <c r="W1804" s="73">
        <v>0</v>
      </c>
    </row>
    <row r="1805" spans="4:23" ht="15" customHeight="1" outlineLevel="2">
      <c r="D1805" s="38" t="s">
        <v>686</v>
      </c>
      <c r="E1805" s="233" t="s">
        <v>687</v>
      </c>
      <c r="F1805" s="73">
        <v>0</v>
      </c>
      <c r="G1805" s="73">
        <v>0</v>
      </c>
      <c r="H1805" s="73">
        <v>0</v>
      </c>
      <c r="I1805" s="73">
        <v>0</v>
      </c>
      <c r="J1805" s="73">
        <v>0</v>
      </c>
      <c r="K1805" s="73">
        <v>0</v>
      </c>
      <c r="L1805" s="73">
        <v>0</v>
      </c>
      <c r="M1805" s="73">
        <v>0</v>
      </c>
      <c r="N1805" s="73">
        <v>0</v>
      </c>
      <c r="O1805" s="73">
        <v>0</v>
      </c>
      <c r="P1805" s="73">
        <v>0</v>
      </c>
      <c r="Q1805" s="73">
        <v>0</v>
      </c>
      <c r="R1805" s="73">
        <v>0</v>
      </c>
      <c r="S1805" s="73">
        <v>0</v>
      </c>
      <c r="T1805" s="73">
        <v>0</v>
      </c>
      <c r="U1805" s="73">
        <v>0</v>
      </c>
      <c r="V1805" s="73">
        <v>0</v>
      </c>
      <c r="W1805" s="73">
        <v>0</v>
      </c>
    </row>
    <row r="1806" spans="4:23" ht="15" customHeight="1" outlineLevel="2">
      <c r="D1806" s="38" t="s">
        <v>688</v>
      </c>
      <c r="E1806" s="233" t="s">
        <v>689</v>
      </c>
      <c r="F1806" s="73">
        <v>0</v>
      </c>
      <c r="G1806" s="73">
        <v>0</v>
      </c>
      <c r="H1806" s="73">
        <v>0</v>
      </c>
      <c r="I1806" s="73">
        <v>0</v>
      </c>
      <c r="J1806" s="73">
        <v>0</v>
      </c>
      <c r="K1806" s="73">
        <v>0</v>
      </c>
      <c r="L1806" s="73">
        <v>0</v>
      </c>
      <c r="M1806" s="73">
        <v>0</v>
      </c>
      <c r="N1806" s="73">
        <v>0</v>
      </c>
      <c r="O1806" s="73">
        <v>0</v>
      </c>
      <c r="P1806" s="73">
        <v>0</v>
      </c>
      <c r="Q1806" s="73">
        <v>0</v>
      </c>
      <c r="R1806" s="73">
        <v>0</v>
      </c>
      <c r="S1806" s="73">
        <v>0</v>
      </c>
      <c r="T1806" s="73">
        <v>0</v>
      </c>
      <c r="U1806" s="73">
        <v>0</v>
      </c>
      <c r="V1806" s="73">
        <v>0</v>
      </c>
      <c r="W1806" s="73">
        <v>0</v>
      </c>
    </row>
    <row r="1807" spans="4:23" ht="15" customHeight="1" outlineLevel="2">
      <c r="D1807" s="38" t="s">
        <v>690</v>
      </c>
      <c r="E1807" s="233" t="s">
        <v>691</v>
      </c>
      <c r="F1807" s="73">
        <v>0</v>
      </c>
      <c r="G1807" s="73">
        <v>0</v>
      </c>
      <c r="H1807" s="73">
        <v>0</v>
      </c>
      <c r="I1807" s="73">
        <v>0</v>
      </c>
      <c r="J1807" s="73">
        <v>0</v>
      </c>
      <c r="K1807" s="73">
        <v>0</v>
      </c>
      <c r="L1807" s="73">
        <v>0</v>
      </c>
      <c r="M1807" s="73">
        <v>0</v>
      </c>
      <c r="N1807" s="73">
        <v>0</v>
      </c>
      <c r="O1807" s="73">
        <v>0</v>
      </c>
      <c r="P1807" s="73">
        <v>0</v>
      </c>
      <c r="Q1807" s="73">
        <v>0</v>
      </c>
      <c r="R1807" s="73">
        <v>0</v>
      </c>
      <c r="S1807" s="73">
        <v>0</v>
      </c>
      <c r="T1807" s="73">
        <v>0</v>
      </c>
      <c r="U1807" s="73">
        <v>0</v>
      </c>
      <c r="V1807" s="73">
        <v>0</v>
      </c>
      <c r="W1807" s="73">
        <v>0</v>
      </c>
    </row>
    <row r="1808" spans="4:23" ht="15" customHeight="1" outlineLevel="2">
      <c r="D1808" s="38" t="s">
        <v>692</v>
      </c>
      <c r="E1808" s="233" t="s">
        <v>693</v>
      </c>
      <c r="F1808" s="73">
        <v>0</v>
      </c>
      <c r="G1808" s="73">
        <v>0</v>
      </c>
      <c r="H1808" s="73">
        <v>0</v>
      </c>
      <c r="I1808" s="73">
        <v>0</v>
      </c>
      <c r="J1808" s="73">
        <v>0</v>
      </c>
      <c r="K1808" s="73">
        <v>0</v>
      </c>
      <c r="L1808" s="73">
        <v>0</v>
      </c>
      <c r="M1808" s="73">
        <v>0</v>
      </c>
      <c r="N1808" s="73">
        <v>0</v>
      </c>
      <c r="O1808" s="73">
        <v>0</v>
      </c>
      <c r="P1808" s="73">
        <v>0</v>
      </c>
      <c r="Q1808" s="73">
        <v>0</v>
      </c>
      <c r="R1808" s="73">
        <v>0</v>
      </c>
      <c r="S1808" s="73">
        <v>0</v>
      </c>
      <c r="T1808" s="73">
        <v>0</v>
      </c>
      <c r="U1808" s="73">
        <v>0</v>
      </c>
      <c r="V1808" s="73">
        <v>0</v>
      </c>
      <c r="W1808" s="73">
        <v>0</v>
      </c>
    </row>
    <row r="1809" spans="4:23" ht="15" customHeight="1" outlineLevel="2">
      <c r="D1809" s="38" t="s">
        <v>694</v>
      </c>
      <c r="E1809" s="233" t="s">
        <v>695</v>
      </c>
      <c r="F1809" s="73">
        <v>0</v>
      </c>
      <c r="G1809" s="73">
        <v>0</v>
      </c>
      <c r="H1809" s="73">
        <v>0</v>
      </c>
      <c r="I1809" s="73">
        <v>0</v>
      </c>
      <c r="J1809" s="73">
        <v>0</v>
      </c>
      <c r="K1809" s="73">
        <v>0</v>
      </c>
      <c r="L1809" s="73">
        <v>0</v>
      </c>
      <c r="M1809" s="73">
        <v>0</v>
      </c>
      <c r="N1809" s="73">
        <v>0</v>
      </c>
      <c r="O1809" s="73">
        <v>0</v>
      </c>
      <c r="P1809" s="73">
        <v>0</v>
      </c>
      <c r="Q1809" s="73">
        <v>0</v>
      </c>
      <c r="R1809" s="73">
        <v>0</v>
      </c>
      <c r="S1809" s="73">
        <v>0</v>
      </c>
      <c r="T1809" s="73">
        <v>0</v>
      </c>
      <c r="U1809" s="73">
        <v>0</v>
      </c>
      <c r="V1809" s="73">
        <v>0</v>
      </c>
      <c r="W1809" s="73">
        <v>0</v>
      </c>
    </row>
    <row r="1810" spans="4:23" ht="15" customHeight="1" outlineLevel="2">
      <c r="D1810" s="38" t="s">
        <v>696</v>
      </c>
      <c r="E1810" s="233" t="s">
        <v>697</v>
      </c>
      <c r="F1810" s="73">
        <v>0</v>
      </c>
      <c r="G1810" s="73">
        <v>0</v>
      </c>
      <c r="H1810" s="73">
        <v>0</v>
      </c>
      <c r="I1810" s="73">
        <v>0</v>
      </c>
      <c r="J1810" s="73">
        <v>0</v>
      </c>
      <c r="K1810" s="73">
        <v>0</v>
      </c>
      <c r="L1810" s="73">
        <v>0</v>
      </c>
      <c r="M1810" s="73">
        <v>0</v>
      </c>
      <c r="N1810" s="73">
        <v>0</v>
      </c>
      <c r="O1810" s="73">
        <v>0</v>
      </c>
      <c r="P1810" s="73">
        <v>0</v>
      </c>
      <c r="Q1810" s="73">
        <v>0</v>
      </c>
      <c r="R1810" s="73">
        <v>0</v>
      </c>
      <c r="S1810" s="73">
        <v>0</v>
      </c>
      <c r="T1810" s="73">
        <v>0</v>
      </c>
      <c r="U1810" s="73">
        <v>0</v>
      </c>
      <c r="V1810" s="73">
        <v>0</v>
      </c>
      <c r="W1810" s="73">
        <v>0</v>
      </c>
    </row>
    <row r="1811" spans="4:23" ht="15" customHeight="1" outlineLevel="2">
      <c r="D1811" s="38" t="s">
        <v>698</v>
      </c>
      <c r="E1811" s="233" t="s">
        <v>699</v>
      </c>
      <c r="F1811" s="73">
        <v>0</v>
      </c>
      <c r="G1811" s="73">
        <v>0</v>
      </c>
      <c r="H1811" s="73">
        <v>0</v>
      </c>
      <c r="I1811" s="73">
        <v>0</v>
      </c>
      <c r="J1811" s="73">
        <v>0</v>
      </c>
      <c r="K1811" s="73">
        <v>0</v>
      </c>
      <c r="L1811" s="73">
        <v>0</v>
      </c>
      <c r="M1811" s="73">
        <v>0</v>
      </c>
      <c r="N1811" s="73">
        <v>0</v>
      </c>
      <c r="O1811" s="73">
        <v>0</v>
      </c>
      <c r="P1811" s="73">
        <v>0</v>
      </c>
      <c r="Q1811" s="73">
        <v>0</v>
      </c>
      <c r="R1811" s="73">
        <v>0</v>
      </c>
      <c r="S1811" s="73">
        <v>0</v>
      </c>
      <c r="T1811" s="73">
        <v>0</v>
      </c>
      <c r="U1811" s="73">
        <v>0</v>
      </c>
      <c r="V1811" s="73">
        <v>0</v>
      </c>
      <c r="W1811" s="73">
        <v>0</v>
      </c>
    </row>
    <row r="1812" spans="4:23" ht="15" customHeight="1" outlineLevel="2">
      <c r="D1812" s="38" t="s">
        <v>700</v>
      </c>
      <c r="E1812" s="233" t="s">
        <v>701</v>
      </c>
      <c r="F1812" s="73">
        <v>0</v>
      </c>
      <c r="G1812" s="73">
        <v>0</v>
      </c>
      <c r="H1812" s="73">
        <v>0</v>
      </c>
      <c r="I1812" s="73">
        <v>0</v>
      </c>
      <c r="J1812" s="73">
        <v>0</v>
      </c>
      <c r="K1812" s="73">
        <v>0</v>
      </c>
      <c r="L1812" s="73">
        <v>0</v>
      </c>
      <c r="M1812" s="73">
        <v>0</v>
      </c>
      <c r="N1812" s="73">
        <v>0</v>
      </c>
      <c r="O1812" s="73">
        <v>0</v>
      </c>
      <c r="P1812" s="73">
        <v>0</v>
      </c>
      <c r="Q1812" s="73">
        <v>0</v>
      </c>
      <c r="R1812" s="73">
        <v>0</v>
      </c>
      <c r="S1812" s="73">
        <v>0</v>
      </c>
      <c r="T1812" s="73">
        <v>0</v>
      </c>
      <c r="U1812" s="73">
        <v>0</v>
      </c>
      <c r="V1812" s="73">
        <v>0</v>
      </c>
      <c r="W1812" s="73">
        <v>0</v>
      </c>
    </row>
    <row r="1813" spans="4:23" ht="15" customHeight="1" outlineLevel="2">
      <c r="D1813" s="38" t="s">
        <v>702</v>
      </c>
      <c r="E1813" s="233" t="s">
        <v>703</v>
      </c>
      <c r="F1813" s="73">
        <v>2</v>
      </c>
      <c r="G1813" s="73">
        <v>2</v>
      </c>
      <c r="H1813" s="73">
        <v>0</v>
      </c>
      <c r="I1813" s="73">
        <v>2</v>
      </c>
      <c r="J1813" s="73">
        <v>2</v>
      </c>
      <c r="K1813" s="73">
        <v>0</v>
      </c>
      <c r="L1813" s="73">
        <v>0</v>
      </c>
      <c r="M1813" s="73">
        <v>0</v>
      </c>
      <c r="N1813" s="73">
        <v>0</v>
      </c>
      <c r="O1813" s="73">
        <v>0</v>
      </c>
      <c r="P1813" s="73">
        <v>0</v>
      </c>
      <c r="Q1813" s="73">
        <v>0</v>
      </c>
      <c r="R1813" s="73">
        <v>0</v>
      </c>
      <c r="S1813" s="73">
        <v>0</v>
      </c>
      <c r="T1813" s="73">
        <v>0</v>
      </c>
      <c r="U1813" s="73">
        <v>0</v>
      </c>
      <c r="V1813" s="73">
        <v>0</v>
      </c>
      <c r="W1813" s="73">
        <v>0</v>
      </c>
    </row>
    <row r="1814" spans="4:23" ht="15" customHeight="1" outlineLevel="2">
      <c r="D1814" s="38" t="s">
        <v>704</v>
      </c>
      <c r="E1814" s="233" t="s">
        <v>705</v>
      </c>
      <c r="F1814" s="73">
        <v>0</v>
      </c>
      <c r="G1814" s="73">
        <v>0</v>
      </c>
      <c r="H1814" s="73">
        <v>0</v>
      </c>
      <c r="I1814" s="73">
        <v>0</v>
      </c>
      <c r="J1814" s="73">
        <v>0</v>
      </c>
      <c r="K1814" s="73">
        <v>0</v>
      </c>
      <c r="L1814" s="73">
        <v>0</v>
      </c>
      <c r="M1814" s="73">
        <v>0</v>
      </c>
      <c r="N1814" s="73">
        <v>0</v>
      </c>
      <c r="O1814" s="73">
        <v>0</v>
      </c>
      <c r="P1814" s="73">
        <v>0</v>
      </c>
      <c r="Q1814" s="73">
        <v>0</v>
      </c>
      <c r="R1814" s="73">
        <v>0</v>
      </c>
      <c r="S1814" s="73">
        <v>0</v>
      </c>
      <c r="T1814" s="73">
        <v>0</v>
      </c>
      <c r="U1814" s="73">
        <v>0</v>
      </c>
      <c r="V1814" s="73">
        <v>0</v>
      </c>
      <c r="W1814" s="73">
        <v>0</v>
      </c>
    </row>
    <row r="1815" spans="4:23" ht="15" customHeight="1" outlineLevel="2">
      <c r="D1815" s="38" t="s">
        <v>706</v>
      </c>
      <c r="E1815" s="233" t="s">
        <v>707</v>
      </c>
      <c r="F1815" s="73">
        <v>0</v>
      </c>
      <c r="G1815" s="73">
        <v>0</v>
      </c>
      <c r="H1815" s="73">
        <v>0</v>
      </c>
      <c r="I1815" s="73">
        <v>0</v>
      </c>
      <c r="J1815" s="73">
        <v>0</v>
      </c>
      <c r="K1815" s="73">
        <v>0</v>
      </c>
      <c r="L1815" s="73">
        <v>0</v>
      </c>
      <c r="M1815" s="73">
        <v>0</v>
      </c>
      <c r="N1815" s="73">
        <v>0</v>
      </c>
      <c r="O1815" s="73">
        <v>0</v>
      </c>
      <c r="P1815" s="73">
        <v>0</v>
      </c>
      <c r="Q1815" s="73">
        <v>0</v>
      </c>
      <c r="R1815" s="73">
        <v>0</v>
      </c>
      <c r="S1815" s="73">
        <v>0</v>
      </c>
      <c r="T1815" s="73">
        <v>0</v>
      </c>
      <c r="U1815" s="73">
        <v>0</v>
      </c>
      <c r="V1815" s="73">
        <v>0</v>
      </c>
      <c r="W1815" s="73">
        <v>0</v>
      </c>
    </row>
    <row r="1816" spans="4:23" ht="15" customHeight="1" outlineLevel="2">
      <c r="D1816" s="38" t="s">
        <v>708</v>
      </c>
      <c r="E1816" s="233" t="s">
        <v>709</v>
      </c>
      <c r="F1816" s="73">
        <v>0</v>
      </c>
      <c r="G1816" s="73">
        <v>0</v>
      </c>
      <c r="H1816" s="73">
        <v>0</v>
      </c>
      <c r="I1816" s="73">
        <v>0</v>
      </c>
      <c r="J1816" s="73">
        <v>0</v>
      </c>
      <c r="K1816" s="73">
        <v>0</v>
      </c>
      <c r="L1816" s="73">
        <v>0</v>
      </c>
      <c r="M1816" s="73">
        <v>0</v>
      </c>
      <c r="N1816" s="73">
        <v>0</v>
      </c>
      <c r="O1816" s="73">
        <v>0</v>
      </c>
      <c r="P1816" s="73">
        <v>0</v>
      </c>
      <c r="Q1816" s="73">
        <v>0</v>
      </c>
      <c r="R1816" s="73">
        <v>0</v>
      </c>
      <c r="S1816" s="73">
        <v>0</v>
      </c>
      <c r="T1816" s="73">
        <v>0</v>
      </c>
      <c r="U1816" s="73">
        <v>0</v>
      </c>
      <c r="V1816" s="73">
        <v>0</v>
      </c>
      <c r="W1816" s="73">
        <v>0</v>
      </c>
    </row>
    <row r="1817" spans="4:23" ht="15" customHeight="1" outlineLevel="2">
      <c r="D1817" s="38" t="s">
        <v>710</v>
      </c>
      <c r="E1817" s="233" t="s">
        <v>711</v>
      </c>
      <c r="F1817" s="73">
        <v>0</v>
      </c>
      <c r="G1817" s="73">
        <v>0</v>
      </c>
      <c r="H1817" s="73">
        <v>0</v>
      </c>
      <c r="I1817" s="73">
        <v>0</v>
      </c>
      <c r="J1817" s="73">
        <v>0</v>
      </c>
      <c r="K1817" s="73">
        <v>0</v>
      </c>
      <c r="L1817" s="73">
        <v>0</v>
      </c>
      <c r="M1817" s="73">
        <v>0</v>
      </c>
      <c r="N1817" s="73">
        <v>0</v>
      </c>
      <c r="O1817" s="73">
        <v>0</v>
      </c>
      <c r="P1817" s="73">
        <v>0</v>
      </c>
      <c r="Q1817" s="73">
        <v>0</v>
      </c>
      <c r="R1817" s="73">
        <v>0</v>
      </c>
      <c r="S1817" s="73">
        <v>0</v>
      </c>
      <c r="T1817" s="73">
        <v>0</v>
      </c>
      <c r="U1817" s="73">
        <v>0</v>
      </c>
      <c r="V1817" s="73">
        <v>0</v>
      </c>
      <c r="W1817" s="73">
        <v>0</v>
      </c>
    </row>
    <row r="1818" spans="4:23" ht="15" customHeight="1" outlineLevel="2">
      <c r="D1818" s="38" t="s">
        <v>712</v>
      </c>
      <c r="E1818" s="233" t="s">
        <v>713</v>
      </c>
      <c r="F1818" s="73">
        <v>0</v>
      </c>
      <c r="G1818" s="73">
        <v>0</v>
      </c>
      <c r="H1818" s="73">
        <v>0</v>
      </c>
      <c r="I1818" s="73">
        <v>0</v>
      </c>
      <c r="J1818" s="73">
        <v>0</v>
      </c>
      <c r="K1818" s="73">
        <v>0</v>
      </c>
      <c r="L1818" s="73">
        <v>0</v>
      </c>
      <c r="M1818" s="73">
        <v>0</v>
      </c>
      <c r="N1818" s="73">
        <v>0</v>
      </c>
      <c r="O1818" s="73">
        <v>0</v>
      </c>
      <c r="P1818" s="73">
        <v>0</v>
      </c>
      <c r="Q1818" s="73">
        <v>0</v>
      </c>
      <c r="R1818" s="73">
        <v>0</v>
      </c>
      <c r="S1818" s="73">
        <v>0</v>
      </c>
      <c r="T1818" s="73">
        <v>0</v>
      </c>
      <c r="U1818" s="73">
        <v>0</v>
      </c>
      <c r="V1818" s="73">
        <v>0</v>
      </c>
      <c r="W1818" s="73">
        <v>0</v>
      </c>
    </row>
    <row r="1819" spans="4:23" ht="15" customHeight="1" outlineLevel="2">
      <c r="D1819" s="38" t="s">
        <v>714</v>
      </c>
      <c r="E1819" s="233" t="s">
        <v>715</v>
      </c>
      <c r="F1819" s="73">
        <v>0</v>
      </c>
      <c r="G1819" s="73">
        <v>0</v>
      </c>
      <c r="H1819" s="73">
        <v>0</v>
      </c>
      <c r="I1819" s="73">
        <v>0</v>
      </c>
      <c r="J1819" s="73">
        <v>0</v>
      </c>
      <c r="K1819" s="73">
        <v>0</v>
      </c>
      <c r="L1819" s="73">
        <v>0</v>
      </c>
      <c r="M1819" s="73">
        <v>0</v>
      </c>
      <c r="N1819" s="73">
        <v>0</v>
      </c>
      <c r="O1819" s="73">
        <v>0</v>
      </c>
      <c r="P1819" s="73">
        <v>0</v>
      </c>
      <c r="Q1819" s="73">
        <v>0</v>
      </c>
      <c r="R1819" s="73">
        <v>0</v>
      </c>
      <c r="S1819" s="73">
        <v>0</v>
      </c>
      <c r="T1819" s="73">
        <v>0</v>
      </c>
      <c r="U1819" s="73">
        <v>0</v>
      </c>
      <c r="V1819" s="73">
        <v>0</v>
      </c>
      <c r="W1819" s="73">
        <v>0</v>
      </c>
    </row>
    <row r="1820" spans="4:23" ht="15" customHeight="1" outlineLevel="2">
      <c r="D1820" s="38" t="s">
        <v>716</v>
      </c>
      <c r="E1820" s="233" t="s">
        <v>717</v>
      </c>
      <c r="F1820" s="73">
        <v>0</v>
      </c>
      <c r="G1820" s="73">
        <v>0</v>
      </c>
      <c r="H1820" s="73">
        <v>0</v>
      </c>
      <c r="I1820" s="73">
        <v>0</v>
      </c>
      <c r="J1820" s="73">
        <v>0</v>
      </c>
      <c r="K1820" s="73">
        <v>0</v>
      </c>
      <c r="L1820" s="73">
        <v>0</v>
      </c>
      <c r="M1820" s="73">
        <v>0</v>
      </c>
      <c r="N1820" s="73">
        <v>0</v>
      </c>
      <c r="O1820" s="73">
        <v>0</v>
      </c>
      <c r="P1820" s="73">
        <v>0</v>
      </c>
      <c r="Q1820" s="73">
        <v>0</v>
      </c>
      <c r="R1820" s="73">
        <v>0</v>
      </c>
      <c r="S1820" s="73">
        <v>0</v>
      </c>
      <c r="T1820" s="73">
        <v>0</v>
      </c>
      <c r="U1820" s="73">
        <v>0</v>
      </c>
      <c r="V1820" s="73">
        <v>0</v>
      </c>
      <c r="W1820" s="73">
        <v>0</v>
      </c>
    </row>
    <row r="1821" spans="4:23" ht="15" customHeight="1" outlineLevel="2">
      <c r="D1821" s="38" t="s">
        <v>718</v>
      </c>
      <c r="E1821" s="233" t="s">
        <v>719</v>
      </c>
      <c r="F1821" s="73">
        <v>0</v>
      </c>
      <c r="G1821" s="73">
        <v>0</v>
      </c>
      <c r="H1821" s="73">
        <v>0</v>
      </c>
      <c r="I1821" s="73">
        <v>0</v>
      </c>
      <c r="J1821" s="73">
        <v>0</v>
      </c>
      <c r="K1821" s="73">
        <v>0</v>
      </c>
      <c r="L1821" s="73">
        <v>0</v>
      </c>
      <c r="M1821" s="73">
        <v>0</v>
      </c>
      <c r="N1821" s="73">
        <v>0</v>
      </c>
      <c r="O1821" s="73">
        <v>0</v>
      </c>
      <c r="P1821" s="73">
        <v>0</v>
      </c>
      <c r="Q1821" s="73">
        <v>0</v>
      </c>
      <c r="R1821" s="73">
        <v>0</v>
      </c>
      <c r="S1821" s="73">
        <v>0</v>
      </c>
      <c r="T1821" s="73">
        <v>0</v>
      </c>
      <c r="U1821" s="73">
        <v>0</v>
      </c>
      <c r="V1821" s="73">
        <v>0</v>
      </c>
      <c r="W1821" s="73">
        <v>0</v>
      </c>
    </row>
    <row r="1822" spans="4:23" ht="15" customHeight="1" outlineLevel="2">
      <c r="D1822" s="38" t="s">
        <v>720</v>
      </c>
      <c r="E1822" s="233" t="s">
        <v>721</v>
      </c>
      <c r="F1822" s="73">
        <v>0</v>
      </c>
      <c r="G1822" s="73">
        <v>0</v>
      </c>
      <c r="H1822" s="73">
        <v>0</v>
      </c>
      <c r="I1822" s="73">
        <v>0</v>
      </c>
      <c r="J1822" s="73">
        <v>0</v>
      </c>
      <c r="K1822" s="73">
        <v>0</v>
      </c>
      <c r="L1822" s="73">
        <v>0</v>
      </c>
      <c r="M1822" s="73">
        <v>0</v>
      </c>
      <c r="N1822" s="73">
        <v>0</v>
      </c>
      <c r="O1822" s="73">
        <v>0</v>
      </c>
      <c r="P1822" s="73">
        <v>0</v>
      </c>
      <c r="Q1822" s="73">
        <v>0</v>
      </c>
      <c r="R1822" s="73">
        <v>0</v>
      </c>
      <c r="S1822" s="73">
        <v>0</v>
      </c>
      <c r="T1822" s="73">
        <v>0</v>
      </c>
      <c r="U1822" s="73">
        <v>0</v>
      </c>
      <c r="V1822" s="73">
        <v>0</v>
      </c>
      <c r="W1822" s="73">
        <v>0</v>
      </c>
    </row>
    <row r="1823" spans="4:23" ht="15" customHeight="1" outlineLevel="2">
      <c r="D1823" s="38" t="s">
        <v>722</v>
      </c>
      <c r="E1823" s="233" t="s">
        <v>723</v>
      </c>
      <c r="F1823" s="73">
        <v>0</v>
      </c>
      <c r="G1823" s="73">
        <v>0</v>
      </c>
      <c r="H1823" s="73">
        <v>0</v>
      </c>
      <c r="I1823" s="73">
        <v>0</v>
      </c>
      <c r="J1823" s="73">
        <v>0</v>
      </c>
      <c r="K1823" s="73">
        <v>0</v>
      </c>
      <c r="L1823" s="73">
        <v>0</v>
      </c>
      <c r="M1823" s="73">
        <v>0</v>
      </c>
      <c r="N1823" s="73">
        <v>0</v>
      </c>
      <c r="O1823" s="73">
        <v>0</v>
      </c>
      <c r="P1823" s="73">
        <v>0</v>
      </c>
      <c r="Q1823" s="73">
        <v>0</v>
      </c>
      <c r="R1823" s="73">
        <v>0</v>
      </c>
      <c r="S1823" s="73">
        <v>0</v>
      </c>
      <c r="T1823" s="73">
        <v>0</v>
      </c>
      <c r="U1823" s="73">
        <v>0</v>
      </c>
      <c r="V1823" s="73">
        <v>0</v>
      </c>
      <c r="W1823" s="73">
        <v>0</v>
      </c>
    </row>
    <row r="1824" spans="4:23" ht="15" customHeight="1" outlineLevel="2">
      <c r="D1824" s="38" t="s">
        <v>724</v>
      </c>
      <c r="E1824" s="233" t="s">
        <v>725</v>
      </c>
      <c r="F1824" s="73">
        <v>0</v>
      </c>
      <c r="G1824" s="73">
        <v>0</v>
      </c>
      <c r="H1824" s="73">
        <v>0</v>
      </c>
      <c r="I1824" s="73">
        <v>0</v>
      </c>
      <c r="J1824" s="73">
        <v>0</v>
      </c>
      <c r="K1824" s="73">
        <v>0</v>
      </c>
      <c r="L1824" s="73">
        <v>0</v>
      </c>
      <c r="M1824" s="73">
        <v>0</v>
      </c>
      <c r="N1824" s="73">
        <v>0</v>
      </c>
      <c r="O1824" s="73">
        <v>0</v>
      </c>
      <c r="P1824" s="73">
        <v>0</v>
      </c>
      <c r="Q1824" s="73">
        <v>0</v>
      </c>
      <c r="R1824" s="73">
        <v>0</v>
      </c>
      <c r="S1824" s="73">
        <v>0</v>
      </c>
      <c r="T1824" s="73">
        <v>0</v>
      </c>
      <c r="U1824" s="73">
        <v>0</v>
      </c>
      <c r="V1824" s="73">
        <v>0</v>
      </c>
      <c r="W1824" s="73">
        <v>0</v>
      </c>
    </row>
    <row r="1825" spans="4:23" ht="15" customHeight="1" outlineLevel="2">
      <c r="D1825" s="38" t="s">
        <v>726</v>
      </c>
      <c r="E1825" s="233" t="s">
        <v>727</v>
      </c>
      <c r="F1825" s="73">
        <v>0</v>
      </c>
      <c r="G1825" s="73">
        <v>0</v>
      </c>
      <c r="H1825" s="73">
        <v>0</v>
      </c>
      <c r="I1825" s="73">
        <v>0</v>
      </c>
      <c r="J1825" s="73">
        <v>0</v>
      </c>
      <c r="K1825" s="73">
        <v>0</v>
      </c>
      <c r="L1825" s="73">
        <v>0</v>
      </c>
      <c r="M1825" s="73">
        <v>0</v>
      </c>
      <c r="N1825" s="73">
        <v>0</v>
      </c>
      <c r="O1825" s="73">
        <v>0</v>
      </c>
      <c r="P1825" s="73">
        <v>0</v>
      </c>
      <c r="Q1825" s="73">
        <v>0</v>
      </c>
      <c r="R1825" s="73">
        <v>0</v>
      </c>
      <c r="S1825" s="73">
        <v>0</v>
      </c>
      <c r="T1825" s="73">
        <v>0</v>
      </c>
      <c r="U1825" s="73">
        <v>0</v>
      </c>
      <c r="V1825" s="73">
        <v>0</v>
      </c>
      <c r="W1825" s="73">
        <v>0</v>
      </c>
    </row>
    <row r="1826" spans="4:23" ht="15" customHeight="1" outlineLevel="2">
      <c r="D1826" s="38" t="s">
        <v>728</v>
      </c>
      <c r="E1826" s="233" t="s">
        <v>729</v>
      </c>
      <c r="F1826" s="73">
        <v>1</v>
      </c>
      <c r="G1826" s="73">
        <v>1</v>
      </c>
      <c r="H1826" s="73">
        <v>0</v>
      </c>
      <c r="I1826" s="73">
        <v>1</v>
      </c>
      <c r="J1826" s="73">
        <v>1</v>
      </c>
      <c r="K1826" s="73">
        <v>0</v>
      </c>
      <c r="L1826" s="73">
        <v>1</v>
      </c>
      <c r="M1826" s="73">
        <v>1</v>
      </c>
      <c r="N1826" s="73">
        <v>0</v>
      </c>
      <c r="O1826" s="73">
        <v>1</v>
      </c>
      <c r="P1826" s="73">
        <v>1</v>
      </c>
      <c r="Q1826" s="73">
        <v>0</v>
      </c>
      <c r="R1826" s="73">
        <v>1</v>
      </c>
      <c r="S1826" s="73">
        <v>1</v>
      </c>
      <c r="T1826" s="73">
        <v>0</v>
      </c>
      <c r="U1826" s="73">
        <v>0</v>
      </c>
      <c r="V1826" s="73">
        <v>0</v>
      </c>
      <c r="W1826" s="73">
        <v>0</v>
      </c>
    </row>
    <row r="1827" spans="4:23" ht="15" customHeight="1" outlineLevel="2">
      <c r="D1827" s="38" t="s">
        <v>730</v>
      </c>
      <c r="E1827" s="233" t="s">
        <v>731</v>
      </c>
      <c r="F1827" s="73">
        <v>1</v>
      </c>
      <c r="G1827" s="73">
        <v>1</v>
      </c>
      <c r="H1827" s="73">
        <v>0</v>
      </c>
      <c r="I1827" s="73">
        <v>1</v>
      </c>
      <c r="J1827" s="73">
        <v>1</v>
      </c>
      <c r="K1827" s="73">
        <v>0</v>
      </c>
      <c r="L1827" s="73">
        <v>1</v>
      </c>
      <c r="M1827" s="73">
        <v>1</v>
      </c>
      <c r="N1827" s="73">
        <v>0</v>
      </c>
      <c r="O1827" s="73">
        <v>1</v>
      </c>
      <c r="P1827" s="73">
        <v>1</v>
      </c>
      <c r="Q1827" s="73">
        <v>0</v>
      </c>
      <c r="R1827" s="73">
        <v>1</v>
      </c>
      <c r="S1827" s="73">
        <v>1</v>
      </c>
      <c r="T1827" s="73">
        <v>0</v>
      </c>
      <c r="U1827" s="73">
        <v>1</v>
      </c>
      <c r="V1827" s="73">
        <v>1</v>
      </c>
      <c r="W1827" s="73">
        <v>0</v>
      </c>
    </row>
    <row r="1828" spans="4:23" ht="15" customHeight="1" outlineLevel="2">
      <c r="D1828" s="38" t="s">
        <v>732</v>
      </c>
      <c r="E1828" s="233" t="s">
        <v>733</v>
      </c>
      <c r="F1828" s="73">
        <v>0</v>
      </c>
      <c r="G1828" s="73">
        <v>0</v>
      </c>
      <c r="H1828" s="73">
        <v>0</v>
      </c>
      <c r="I1828" s="73">
        <v>0</v>
      </c>
      <c r="J1828" s="73">
        <v>0</v>
      </c>
      <c r="K1828" s="73">
        <v>0</v>
      </c>
      <c r="L1828" s="73">
        <v>0</v>
      </c>
      <c r="M1828" s="73">
        <v>0</v>
      </c>
      <c r="N1828" s="73">
        <v>0</v>
      </c>
      <c r="O1828" s="73">
        <v>0</v>
      </c>
      <c r="P1828" s="73">
        <v>0</v>
      </c>
      <c r="Q1828" s="73">
        <v>0</v>
      </c>
      <c r="R1828" s="73">
        <v>0</v>
      </c>
      <c r="S1828" s="73">
        <v>0</v>
      </c>
      <c r="T1828" s="73">
        <v>0</v>
      </c>
      <c r="U1828" s="73">
        <v>0</v>
      </c>
      <c r="V1828" s="73">
        <v>0</v>
      </c>
      <c r="W1828" s="73">
        <v>0</v>
      </c>
    </row>
    <row r="1829" spans="4:23" ht="15" customHeight="1" outlineLevel="2">
      <c r="D1829" s="38" t="s">
        <v>734</v>
      </c>
      <c r="E1829" s="233" t="s">
        <v>735</v>
      </c>
      <c r="F1829" s="73">
        <v>1</v>
      </c>
      <c r="G1829" s="73">
        <v>1</v>
      </c>
      <c r="H1829" s="73">
        <v>0</v>
      </c>
      <c r="I1829" s="73">
        <v>0</v>
      </c>
      <c r="J1829" s="73">
        <v>0</v>
      </c>
      <c r="K1829" s="73">
        <v>0</v>
      </c>
      <c r="L1829" s="73">
        <v>0</v>
      </c>
      <c r="M1829" s="73">
        <v>0</v>
      </c>
      <c r="N1829" s="73">
        <v>0</v>
      </c>
      <c r="O1829" s="73">
        <v>0</v>
      </c>
      <c r="P1829" s="73">
        <v>0</v>
      </c>
      <c r="Q1829" s="73">
        <v>0</v>
      </c>
      <c r="R1829" s="73">
        <v>1</v>
      </c>
      <c r="S1829" s="73">
        <v>1</v>
      </c>
      <c r="T1829" s="73">
        <v>0</v>
      </c>
      <c r="U1829" s="73">
        <v>0</v>
      </c>
      <c r="V1829" s="73">
        <v>0</v>
      </c>
      <c r="W1829" s="73">
        <v>0</v>
      </c>
    </row>
    <row r="1830" spans="4:23" ht="15" customHeight="1" outlineLevel="2">
      <c r="D1830" s="38" t="s">
        <v>736</v>
      </c>
      <c r="E1830" s="233" t="s">
        <v>737</v>
      </c>
      <c r="F1830" s="73">
        <v>0</v>
      </c>
      <c r="G1830" s="73">
        <v>0</v>
      </c>
      <c r="H1830" s="73">
        <v>0</v>
      </c>
      <c r="I1830" s="73">
        <v>0</v>
      </c>
      <c r="J1830" s="73">
        <v>0</v>
      </c>
      <c r="K1830" s="73">
        <v>0</v>
      </c>
      <c r="L1830" s="73">
        <v>0</v>
      </c>
      <c r="M1830" s="73">
        <v>0</v>
      </c>
      <c r="N1830" s="73">
        <v>0</v>
      </c>
      <c r="O1830" s="73">
        <v>0</v>
      </c>
      <c r="P1830" s="73">
        <v>0</v>
      </c>
      <c r="Q1830" s="73">
        <v>0</v>
      </c>
      <c r="R1830" s="73">
        <v>0</v>
      </c>
      <c r="S1830" s="73">
        <v>0</v>
      </c>
      <c r="T1830" s="73">
        <v>0</v>
      </c>
      <c r="U1830" s="73">
        <v>0</v>
      </c>
      <c r="V1830" s="73">
        <v>0</v>
      </c>
      <c r="W1830" s="73">
        <v>0</v>
      </c>
    </row>
    <row r="1831" spans="4:23" ht="15" customHeight="1" outlineLevel="2">
      <c r="D1831" s="38" t="s">
        <v>738</v>
      </c>
      <c r="E1831" s="233" t="s">
        <v>739</v>
      </c>
      <c r="F1831" s="73">
        <v>0</v>
      </c>
      <c r="G1831" s="73">
        <v>0</v>
      </c>
      <c r="H1831" s="73">
        <v>0</v>
      </c>
      <c r="I1831" s="73">
        <v>0</v>
      </c>
      <c r="J1831" s="73">
        <v>0</v>
      </c>
      <c r="K1831" s="73">
        <v>0</v>
      </c>
      <c r="L1831" s="73">
        <v>0</v>
      </c>
      <c r="M1831" s="73">
        <v>0</v>
      </c>
      <c r="N1831" s="73">
        <v>0</v>
      </c>
      <c r="O1831" s="73">
        <v>0</v>
      </c>
      <c r="P1831" s="73">
        <v>0</v>
      </c>
      <c r="Q1831" s="73">
        <v>0</v>
      </c>
      <c r="R1831" s="73">
        <v>0</v>
      </c>
      <c r="S1831" s="73">
        <v>0</v>
      </c>
      <c r="T1831" s="73">
        <v>0</v>
      </c>
      <c r="U1831" s="73">
        <v>0</v>
      </c>
      <c r="V1831" s="73">
        <v>0</v>
      </c>
      <c r="W1831" s="73">
        <v>0</v>
      </c>
    </row>
    <row r="1832" spans="4:23" ht="15" customHeight="1" outlineLevel="2">
      <c r="D1832" s="38" t="s">
        <v>740</v>
      </c>
      <c r="E1832" s="233" t="s">
        <v>741</v>
      </c>
      <c r="F1832" s="73">
        <v>0</v>
      </c>
      <c r="G1832" s="73">
        <v>0</v>
      </c>
      <c r="H1832" s="73">
        <v>0</v>
      </c>
      <c r="I1832" s="73">
        <v>0</v>
      </c>
      <c r="J1832" s="73">
        <v>0</v>
      </c>
      <c r="K1832" s="73">
        <v>0</v>
      </c>
      <c r="L1832" s="73">
        <v>0</v>
      </c>
      <c r="M1832" s="73">
        <v>0</v>
      </c>
      <c r="N1832" s="73">
        <v>0</v>
      </c>
      <c r="O1832" s="73">
        <v>0</v>
      </c>
      <c r="P1832" s="73">
        <v>0</v>
      </c>
      <c r="Q1832" s="73">
        <v>0</v>
      </c>
      <c r="R1832" s="73">
        <v>0</v>
      </c>
      <c r="S1832" s="73">
        <v>0</v>
      </c>
      <c r="T1832" s="73">
        <v>0</v>
      </c>
      <c r="U1832" s="73">
        <v>0</v>
      </c>
      <c r="V1832" s="73">
        <v>0</v>
      </c>
      <c r="W1832" s="73">
        <v>0</v>
      </c>
    </row>
    <row r="1833" spans="4:23" ht="15" customHeight="1" outlineLevel="2">
      <c r="D1833" s="38" t="s">
        <v>742</v>
      </c>
      <c r="E1833" s="233" t="s">
        <v>743</v>
      </c>
      <c r="F1833" s="73">
        <v>1</v>
      </c>
      <c r="G1833" s="73">
        <v>0</v>
      </c>
      <c r="H1833" s="73">
        <v>1</v>
      </c>
      <c r="I1833" s="73">
        <v>1</v>
      </c>
      <c r="J1833" s="73">
        <v>0</v>
      </c>
      <c r="K1833" s="73">
        <v>1</v>
      </c>
      <c r="L1833" s="73">
        <v>0</v>
      </c>
      <c r="M1833" s="73">
        <v>0</v>
      </c>
      <c r="N1833" s="73">
        <v>0</v>
      </c>
      <c r="O1833" s="73">
        <v>0</v>
      </c>
      <c r="P1833" s="73">
        <v>0</v>
      </c>
      <c r="Q1833" s="73">
        <v>0</v>
      </c>
      <c r="R1833" s="73">
        <v>0</v>
      </c>
      <c r="S1833" s="73">
        <v>0</v>
      </c>
      <c r="T1833" s="73">
        <v>0</v>
      </c>
      <c r="U1833" s="73">
        <v>0</v>
      </c>
      <c r="V1833" s="73">
        <v>0</v>
      </c>
      <c r="W1833" s="73">
        <v>0</v>
      </c>
    </row>
    <row r="1834" spans="4:23" ht="15" customHeight="1" outlineLevel="2">
      <c r="D1834" s="38" t="s">
        <v>744</v>
      </c>
      <c r="E1834" s="233" t="s">
        <v>745</v>
      </c>
      <c r="F1834" s="73">
        <v>0</v>
      </c>
      <c r="G1834" s="73">
        <v>0</v>
      </c>
      <c r="H1834" s="73">
        <v>0</v>
      </c>
      <c r="I1834" s="73">
        <v>0</v>
      </c>
      <c r="J1834" s="73">
        <v>0</v>
      </c>
      <c r="K1834" s="73">
        <v>0</v>
      </c>
      <c r="L1834" s="73">
        <v>0</v>
      </c>
      <c r="M1834" s="73">
        <v>0</v>
      </c>
      <c r="N1834" s="73">
        <v>0</v>
      </c>
      <c r="O1834" s="73">
        <v>0</v>
      </c>
      <c r="P1834" s="73">
        <v>0</v>
      </c>
      <c r="Q1834" s="73">
        <v>0</v>
      </c>
      <c r="R1834" s="73">
        <v>0</v>
      </c>
      <c r="S1834" s="73">
        <v>0</v>
      </c>
      <c r="T1834" s="73">
        <v>0</v>
      </c>
      <c r="U1834" s="73">
        <v>0</v>
      </c>
      <c r="V1834" s="73">
        <v>0</v>
      </c>
      <c r="W1834" s="73">
        <v>0</v>
      </c>
    </row>
    <row r="1835" spans="4:23" ht="15" customHeight="1" outlineLevel="2">
      <c r="D1835" s="38" t="s">
        <v>746</v>
      </c>
      <c r="E1835" s="233" t="s">
        <v>747</v>
      </c>
      <c r="F1835" s="73">
        <v>0</v>
      </c>
      <c r="G1835" s="73">
        <v>0</v>
      </c>
      <c r="H1835" s="73">
        <v>0</v>
      </c>
      <c r="I1835" s="73">
        <v>0</v>
      </c>
      <c r="J1835" s="73">
        <v>0</v>
      </c>
      <c r="K1835" s="73">
        <v>0</v>
      </c>
      <c r="L1835" s="73">
        <v>0</v>
      </c>
      <c r="M1835" s="73">
        <v>0</v>
      </c>
      <c r="N1835" s="73">
        <v>0</v>
      </c>
      <c r="O1835" s="73">
        <v>0</v>
      </c>
      <c r="P1835" s="73">
        <v>0</v>
      </c>
      <c r="Q1835" s="73">
        <v>0</v>
      </c>
      <c r="R1835" s="73">
        <v>0</v>
      </c>
      <c r="S1835" s="73">
        <v>0</v>
      </c>
      <c r="T1835" s="73">
        <v>0</v>
      </c>
      <c r="U1835" s="73">
        <v>0</v>
      </c>
      <c r="V1835" s="73">
        <v>0</v>
      </c>
      <c r="W1835" s="73">
        <v>0</v>
      </c>
    </row>
    <row r="1836" spans="4:23" ht="15" customHeight="1" outlineLevel="2">
      <c r="D1836" s="38" t="s">
        <v>748</v>
      </c>
      <c r="E1836" s="233" t="s">
        <v>749</v>
      </c>
      <c r="F1836" s="73">
        <v>0</v>
      </c>
      <c r="G1836" s="73">
        <v>0</v>
      </c>
      <c r="H1836" s="73">
        <v>0</v>
      </c>
      <c r="I1836" s="73">
        <v>0</v>
      </c>
      <c r="J1836" s="73">
        <v>0</v>
      </c>
      <c r="K1836" s="73">
        <v>0</v>
      </c>
      <c r="L1836" s="73">
        <v>0</v>
      </c>
      <c r="M1836" s="73">
        <v>0</v>
      </c>
      <c r="N1836" s="73">
        <v>0</v>
      </c>
      <c r="O1836" s="73">
        <v>0</v>
      </c>
      <c r="P1836" s="73">
        <v>0</v>
      </c>
      <c r="Q1836" s="73">
        <v>0</v>
      </c>
      <c r="R1836" s="73">
        <v>0</v>
      </c>
      <c r="S1836" s="73">
        <v>0</v>
      </c>
      <c r="T1836" s="73">
        <v>0</v>
      </c>
      <c r="U1836" s="73">
        <v>0</v>
      </c>
      <c r="V1836" s="73">
        <v>0</v>
      </c>
      <c r="W1836" s="73">
        <v>0</v>
      </c>
    </row>
    <row r="1837" spans="4:23" ht="15" customHeight="1" outlineLevel="2">
      <c r="D1837" s="38" t="s">
        <v>750</v>
      </c>
      <c r="E1837" s="233" t="s">
        <v>751</v>
      </c>
      <c r="F1837" s="73">
        <v>0</v>
      </c>
      <c r="G1837" s="73">
        <v>0</v>
      </c>
      <c r="H1837" s="73">
        <v>0</v>
      </c>
      <c r="I1837" s="73">
        <v>0</v>
      </c>
      <c r="J1837" s="73">
        <v>0</v>
      </c>
      <c r="K1837" s="73">
        <v>0</v>
      </c>
      <c r="L1837" s="73">
        <v>0</v>
      </c>
      <c r="M1837" s="73">
        <v>0</v>
      </c>
      <c r="N1837" s="73">
        <v>0</v>
      </c>
      <c r="O1837" s="73">
        <v>0</v>
      </c>
      <c r="P1837" s="73">
        <v>0</v>
      </c>
      <c r="Q1837" s="73">
        <v>0</v>
      </c>
      <c r="R1837" s="73">
        <v>0</v>
      </c>
      <c r="S1837" s="73">
        <v>0</v>
      </c>
      <c r="T1837" s="73">
        <v>0</v>
      </c>
      <c r="U1837" s="73">
        <v>0</v>
      </c>
      <c r="V1837" s="73">
        <v>0</v>
      </c>
      <c r="W1837" s="73">
        <v>0</v>
      </c>
    </row>
    <row r="1838" spans="4:23" ht="15" customHeight="1" outlineLevel="2">
      <c r="D1838" s="38" t="s">
        <v>752</v>
      </c>
      <c r="E1838" s="233" t="s">
        <v>753</v>
      </c>
      <c r="F1838" s="73">
        <v>0</v>
      </c>
      <c r="G1838" s="73">
        <v>0</v>
      </c>
      <c r="H1838" s="73">
        <v>0</v>
      </c>
      <c r="I1838" s="73">
        <v>0</v>
      </c>
      <c r="J1838" s="73">
        <v>0</v>
      </c>
      <c r="K1838" s="73">
        <v>0</v>
      </c>
      <c r="L1838" s="73">
        <v>0</v>
      </c>
      <c r="M1838" s="73">
        <v>0</v>
      </c>
      <c r="N1838" s="73">
        <v>0</v>
      </c>
      <c r="O1838" s="73">
        <v>0</v>
      </c>
      <c r="P1838" s="73">
        <v>0</v>
      </c>
      <c r="Q1838" s="73">
        <v>0</v>
      </c>
      <c r="R1838" s="73">
        <v>0</v>
      </c>
      <c r="S1838" s="73">
        <v>0</v>
      </c>
      <c r="T1838" s="73">
        <v>0</v>
      </c>
      <c r="U1838" s="73">
        <v>0</v>
      </c>
      <c r="V1838" s="73">
        <v>0</v>
      </c>
      <c r="W1838" s="73">
        <v>0</v>
      </c>
    </row>
    <row r="1839" spans="4:23" ht="15" customHeight="1" outlineLevel="2">
      <c r="D1839" s="38" t="s">
        <v>754</v>
      </c>
      <c r="E1839" s="233" t="s">
        <v>755</v>
      </c>
      <c r="F1839" s="73">
        <v>2</v>
      </c>
      <c r="G1839" s="73">
        <v>1</v>
      </c>
      <c r="H1839" s="73">
        <v>1</v>
      </c>
      <c r="I1839" s="73">
        <v>2</v>
      </c>
      <c r="J1839" s="73">
        <v>1</v>
      </c>
      <c r="K1839" s="73">
        <v>1</v>
      </c>
      <c r="L1839" s="73">
        <v>1</v>
      </c>
      <c r="M1839" s="73">
        <v>1</v>
      </c>
      <c r="N1839" s="73">
        <v>0</v>
      </c>
      <c r="O1839" s="73">
        <v>1</v>
      </c>
      <c r="P1839" s="73">
        <v>1</v>
      </c>
      <c r="Q1839" s="73">
        <v>0</v>
      </c>
      <c r="R1839" s="73">
        <v>1</v>
      </c>
      <c r="S1839" s="73">
        <v>1</v>
      </c>
      <c r="T1839" s="73">
        <v>0</v>
      </c>
      <c r="U1839" s="73">
        <v>0</v>
      </c>
      <c r="V1839" s="73">
        <v>0</v>
      </c>
      <c r="W1839" s="73">
        <v>0</v>
      </c>
    </row>
    <row r="1840" spans="4:23" ht="15" customHeight="1" outlineLevel="2">
      <c r="D1840" s="38" t="s">
        <v>756</v>
      </c>
      <c r="E1840" s="233" t="s">
        <v>757</v>
      </c>
      <c r="F1840" s="73">
        <v>0</v>
      </c>
      <c r="G1840" s="73">
        <v>0</v>
      </c>
      <c r="H1840" s="73">
        <v>0</v>
      </c>
      <c r="I1840" s="73">
        <v>0</v>
      </c>
      <c r="J1840" s="73">
        <v>0</v>
      </c>
      <c r="K1840" s="73">
        <v>0</v>
      </c>
      <c r="L1840" s="73">
        <v>0</v>
      </c>
      <c r="M1840" s="73">
        <v>0</v>
      </c>
      <c r="N1840" s="73">
        <v>0</v>
      </c>
      <c r="O1840" s="73">
        <v>0</v>
      </c>
      <c r="P1840" s="73">
        <v>0</v>
      </c>
      <c r="Q1840" s="73">
        <v>0</v>
      </c>
      <c r="R1840" s="73">
        <v>0</v>
      </c>
      <c r="S1840" s="73">
        <v>0</v>
      </c>
      <c r="T1840" s="73">
        <v>0</v>
      </c>
      <c r="U1840" s="73">
        <v>0</v>
      </c>
      <c r="V1840" s="73">
        <v>0</v>
      </c>
      <c r="W1840" s="73">
        <v>0</v>
      </c>
    </row>
    <row r="1841" spans="4:23" ht="15" customHeight="1" outlineLevel="2">
      <c r="D1841" s="38" t="s">
        <v>758</v>
      </c>
      <c r="E1841" s="233" t="s">
        <v>759</v>
      </c>
      <c r="F1841" s="73">
        <v>0</v>
      </c>
      <c r="G1841" s="73">
        <v>0</v>
      </c>
      <c r="H1841" s="73">
        <v>0</v>
      </c>
      <c r="I1841" s="73">
        <v>0</v>
      </c>
      <c r="J1841" s="73">
        <v>0</v>
      </c>
      <c r="K1841" s="73">
        <v>0</v>
      </c>
      <c r="L1841" s="73">
        <v>0</v>
      </c>
      <c r="M1841" s="73">
        <v>0</v>
      </c>
      <c r="N1841" s="73">
        <v>0</v>
      </c>
      <c r="O1841" s="73">
        <v>0</v>
      </c>
      <c r="P1841" s="73">
        <v>0</v>
      </c>
      <c r="Q1841" s="73">
        <v>0</v>
      </c>
      <c r="R1841" s="73">
        <v>0</v>
      </c>
      <c r="S1841" s="73">
        <v>0</v>
      </c>
      <c r="T1841" s="73">
        <v>0</v>
      </c>
      <c r="U1841" s="73">
        <v>0</v>
      </c>
      <c r="V1841" s="73">
        <v>0</v>
      </c>
      <c r="W1841" s="73">
        <v>0</v>
      </c>
    </row>
    <row r="1842" spans="4:23" ht="15" customHeight="1" outlineLevel="2">
      <c r="D1842" s="38" t="s">
        <v>760</v>
      </c>
      <c r="E1842" s="233" t="s">
        <v>761</v>
      </c>
      <c r="F1842" s="73">
        <v>0</v>
      </c>
      <c r="G1842" s="73">
        <v>0</v>
      </c>
      <c r="H1842" s="73">
        <v>0</v>
      </c>
      <c r="I1842" s="73">
        <v>0</v>
      </c>
      <c r="J1842" s="73">
        <v>0</v>
      </c>
      <c r="K1842" s="73">
        <v>0</v>
      </c>
      <c r="L1842" s="73">
        <v>0</v>
      </c>
      <c r="M1842" s="73">
        <v>0</v>
      </c>
      <c r="N1842" s="73">
        <v>0</v>
      </c>
      <c r="O1842" s="73">
        <v>0</v>
      </c>
      <c r="P1842" s="73">
        <v>0</v>
      </c>
      <c r="Q1842" s="73">
        <v>0</v>
      </c>
      <c r="R1842" s="73">
        <v>0</v>
      </c>
      <c r="S1842" s="73">
        <v>0</v>
      </c>
      <c r="T1842" s="73">
        <v>0</v>
      </c>
      <c r="U1842" s="73">
        <v>0</v>
      </c>
      <c r="V1842" s="73">
        <v>0</v>
      </c>
      <c r="W1842" s="73">
        <v>0</v>
      </c>
    </row>
    <row r="1843" spans="4:23" ht="15" customHeight="1" outlineLevel="2">
      <c r="D1843" s="38" t="s">
        <v>762</v>
      </c>
      <c r="E1843" s="233" t="s">
        <v>763</v>
      </c>
      <c r="F1843" s="73">
        <v>0</v>
      </c>
      <c r="G1843" s="73">
        <v>0</v>
      </c>
      <c r="H1843" s="73">
        <v>0</v>
      </c>
      <c r="I1843" s="73">
        <v>0</v>
      </c>
      <c r="J1843" s="73">
        <v>0</v>
      </c>
      <c r="K1843" s="73">
        <v>0</v>
      </c>
      <c r="L1843" s="73">
        <v>0</v>
      </c>
      <c r="M1843" s="73">
        <v>0</v>
      </c>
      <c r="N1843" s="73">
        <v>0</v>
      </c>
      <c r="O1843" s="73">
        <v>0</v>
      </c>
      <c r="P1843" s="73">
        <v>0</v>
      </c>
      <c r="Q1843" s="73">
        <v>0</v>
      </c>
      <c r="R1843" s="73">
        <v>0</v>
      </c>
      <c r="S1843" s="73">
        <v>0</v>
      </c>
      <c r="T1843" s="73">
        <v>0</v>
      </c>
      <c r="U1843" s="73">
        <v>0</v>
      </c>
      <c r="V1843" s="73">
        <v>0</v>
      </c>
      <c r="W1843" s="73">
        <v>0</v>
      </c>
    </row>
    <row r="1844" spans="4:23" ht="15" customHeight="1" outlineLevel="2">
      <c r="D1844" s="38" t="s">
        <v>764</v>
      </c>
      <c r="E1844" s="233" t="s">
        <v>765</v>
      </c>
      <c r="F1844" s="73">
        <v>2</v>
      </c>
      <c r="G1844" s="73">
        <v>0</v>
      </c>
      <c r="H1844" s="73">
        <v>2</v>
      </c>
      <c r="I1844" s="73">
        <v>2</v>
      </c>
      <c r="J1844" s="73">
        <v>0</v>
      </c>
      <c r="K1844" s="73">
        <v>2</v>
      </c>
      <c r="L1844" s="73">
        <v>2</v>
      </c>
      <c r="M1844" s="73">
        <v>0</v>
      </c>
      <c r="N1844" s="73">
        <v>2</v>
      </c>
      <c r="O1844" s="73">
        <v>2</v>
      </c>
      <c r="P1844" s="73">
        <v>0</v>
      </c>
      <c r="Q1844" s="73">
        <v>2</v>
      </c>
      <c r="R1844" s="73">
        <v>1</v>
      </c>
      <c r="S1844" s="73">
        <v>0</v>
      </c>
      <c r="T1844" s="73">
        <v>1</v>
      </c>
      <c r="U1844" s="73">
        <v>1</v>
      </c>
      <c r="V1844" s="73">
        <v>0</v>
      </c>
      <c r="W1844" s="73">
        <v>1</v>
      </c>
    </row>
    <row r="1845" spans="4:23" ht="15" customHeight="1" outlineLevel="2">
      <c r="D1845" s="38" t="s">
        <v>766</v>
      </c>
      <c r="E1845" s="233" t="s">
        <v>767</v>
      </c>
      <c r="F1845" s="73">
        <v>12</v>
      </c>
      <c r="G1845" s="73">
        <v>7</v>
      </c>
      <c r="H1845" s="73">
        <v>5</v>
      </c>
      <c r="I1845" s="73">
        <v>12</v>
      </c>
      <c r="J1845" s="73">
        <v>7</v>
      </c>
      <c r="K1845" s="73">
        <v>5</v>
      </c>
      <c r="L1845" s="73">
        <v>11</v>
      </c>
      <c r="M1845" s="73">
        <v>6</v>
      </c>
      <c r="N1845" s="73">
        <v>5</v>
      </c>
      <c r="O1845" s="73">
        <v>11</v>
      </c>
      <c r="P1845" s="73">
        <v>6</v>
      </c>
      <c r="Q1845" s="73">
        <v>5</v>
      </c>
      <c r="R1845" s="73">
        <v>11</v>
      </c>
      <c r="S1845" s="73">
        <v>6</v>
      </c>
      <c r="T1845" s="73">
        <v>5</v>
      </c>
      <c r="U1845" s="73">
        <v>10</v>
      </c>
      <c r="V1845" s="73">
        <v>6</v>
      </c>
      <c r="W1845" s="73">
        <v>4</v>
      </c>
    </row>
    <row r="1846" spans="4:23" ht="15" customHeight="1" outlineLevel="2">
      <c r="D1846" s="38" t="s">
        <v>768</v>
      </c>
      <c r="E1846" s="233" t="s">
        <v>769</v>
      </c>
      <c r="F1846" s="73">
        <v>0</v>
      </c>
      <c r="G1846" s="73">
        <v>0</v>
      </c>
      <c r="H1846" s="73">
        <v>0</v>
      </c>
      <c r="I1846" s="73">
        <v>0</v>
      </c>
      <c r="J1846" s="73">
        <v>0</v>
      </c>
      <c r="K1846" s="73">
        <v>0</v>
      </c>
      <c r="L1846" s="73">
        <v>0</v>
      </c>
      <c r="M1846" s="73">
        <v>0</v>
      </c>
      <c r="N1846" s="73">
        <v>0</v>
      </c>
      <c r="O1846" s="73">
        <v>0</v>
      </c>
      <c r="P1846" s="73">
        <v>0</v>
      </c>
      <c r="Q1846" s="73">
        <v>0</v>
      </c>
      <c r="R1846" s="73">
        <v>0</v>
      </c>
      <c r="S1846" s="73">
        <v>0</v>
      </c>
      <c r="T1846" s="73">
        <v>0</v>
      </c>
      <c r="U1846" s="73">
        <v>0</v>
      </c>
      <c r="V1846" s="73">
        <v>0</v>
      </c>
      <c r="W1846" s="73">
        <v>0</v>
      </c>
    </row>
    <row r="1847" spans="4:23" ht="15" customHeight="1" outlineLevel="2">
      <c r="D1847" s="38" t="s">
        <v>770</v>
      </c>
      <c r="E1847" s="233" t="s">
        <v>771</v>
      </c>
      <c r="F1847" s="73">
        <v>0</v>
      </c>
      <c r="G1847" s="73">
        <v>0</v>
      </c>
      <c r="H1847" s="73">
        <v>0</v>
      </c>
      <c r="I1847" s="73">
        <v>0</v>
      </c>
      <c r="J1847" s="73">
        <v>0</v>
      </c>
      <c r="K1847" s="73">
        <v>0</v>
      </c>
      <c r="L1847" s="73">
        <v>0</v>
      </c>
      <c r="M1847" s="73">
        <v>0</v>
      </c>
      <c r="N1847" s="73">
        <v>0</v>
      </c>
      <c r="O1847" s="73">
        <v>0</v>
      </c>
      <c r="P1847" s="73">
        <v>0</v>
      </c>
      <c r="Q1847" s="73">
        <v>0</v>
      </c>
      <c r="R1847" s="73">
        <v>0</v>
      </c>
      <c r="S1847" s="73">
        <v>0</v>
      </c>
      <c r="T1847" s="73">
        <v>0</v>
      </c>
      <c r="U1847" s="73">
        <v>1</v>
      </c>
      <c r="V1847" s="73">
        <v>0</v>
      </c>
      <c r="W1847" s="73">
        <v>1</v>
      </c>
    </row>
    <row r="1848" spans="4:23" ht="15" customHeight="1" outlineLevel="2">
      <c r="D1848" s="38" t="s">
        <v>772</v>
      </c>
      <c r="E1848" s="233" t="s">
        <v>773</v>
      </c>
      <c r="F1848" s="73">
        <v>0</v>
      </c>
      <c r="G1848" s="73">
        <v>0</v>
      </c>
      <c r="H1848" s="73">
        <v>0</v>
      </c>
      <c r="I1848" s="73">
        <v>0</v>
      </c>
      <c r="J1848" s="73">
        <v>0</v>
      </c>
      <c r="K1848" s="73">
        <v>0</v>
      </c>
      <c r="L1848" s="73">
        <v>0</v>
      </c>
      <c r="M1848" s="73">
        <v>0</v>
      </c>
      <c r="N1848" s="73">
        <v>0</v>
      </c>
      <c r="O1848" s="73">
        <v>0</v>
      </c>
      <c r="P1848" s="73">
        <v>0</v>
      </c>
      <c r="Q1848" s="73">
        <v>0</v>
      </c>
      <c r="R1848" s="73">
        <v>0</v>
      </c>
      <c r="S1848" s="73">
        <v>0</v>
      </c>
      <c r="T1848" s="73">
        <v>0</v>
      </c>
      <c r="U1848" s="73">
        <v>0</v>
      </c>
      <c r="V1848" s="73">
        <v>0</v>
      </c>
      <c r="W1848" s="73">
        <v>0</v>
      </c>
    </row>
    <row r="1849" spans="4:23" ht="15" customHeight="1" outlineLevel="2">
      <c r="D1849" s="38" t="s">
        <v>774</v>
      </c>
      <c r="E1849" s="233" t="s">
        <v>775</v>
      </c>
      <c r="F1849" s="73">
        <v>0</v>
      </c>
      <c r="G1849" s="73">
        <v>0</v>
      </c>
      <c r="H1849" s="73">
        <v>0</v>
      </c>
      <c r="I1849" s="73">
        <v>0</v>
      </c>
      <c r="J1849" s="73">
        <v>0</v>
      </c>
      <c r="K1849" s="73">
        <v>0</v>
      </c>
      <c r="L1849" s="73">
        <v>0</v>
      </c>
      <c r="M1849" s="73">
        <v>0</v>
      </c>
      <c r="N1849" s="73">
        <v>0</v>
      </c>
      <c r="O1849" s="73">
        <v>0</v>
      </c>
      <c r="P1849" s="73">
        <v>0</v>
      </c>
      <c r="Q1849" s="73">
        <v>0</v>
      </c>
      <c r="R1849" s="73">
        <v>0</v>
      </c>
      <c r="S1849" s="73">
        <v>0</v>
      </c>
      <c r="T1849" s="73">
        <v>0</v>
      </c>
      <c r="U1849" s="73">
        <v>0</v>
      </c>
      <c r="V1849" s="73">
        <v>0</v>
      </c>
      <c r="W1849" s="73">
        <v>0</v>
      </c>
    </row>
    <row r="1850" spans="4:23" ht="15" customHeight="1" outlineLevel="2">
      <c r="D1850" s="38" t="s">
        <v>776</v>
      </c>
      <c r="E1850" s="233" t="s">
        <v>777</v>
      </c>
      <c r="F1850" s="73">
        <v>0</v>
      </c>
      <c r="G1850" s="73">
        <v>0</v>
      </c>
      <c r="H1850" s="73">
        <v>0</v>
      </c>
      <c r="I1850" s="73">
        <v>0</v>
      </c>
      <c r="J1850" s="73">
        <v>0</v>
      </c>
      <c r="K1850" s="73">
        <v>0</v>
      </c>
      <c r="L1850" s="73">
        <v>0</v>
      </c>
      <c r="M1850" s="73">
        <v>0</v>
      </c>
      <c r="N1850" s="73">
        <v>0</v>
      </c>
      <c r="O1850" s="73">
        <v>0</v>
      </c>
      <c r="P1850" s="73">
        <v>0</v>
      </c>
      <c r="Q1850" s="73">
        <v>0</v>
      </c>
      <c r="R1850" s="73">
        <v>0</v>
      </c>
      <c r="S1850" s="73">
        <v>0</v>
      </c>
      <c r="T1850" s="73">
        <v>0</v>
      </c>
      <c r="U1850" s="73">
        <v>0</v>
      </c>
      <c r="V1850" s="73">
        <v>0</v>
      </c>
      <c r="W1850" s="73">
        <v>0</v>
      </c>
    </row>
    <row r="1851" spans="4:23" ht="15" customHeight="1" outlineLevel="2">
      <c r="D1851" s="38" t="s">
        <v>778</v>
      </c>
      <c r="E1851" s="233" t="s">
        <v>779</v>
      </c>
      <c r="F1851" s="73">
        <v>0</v>
      </c>
      <c r="G1851" s="73">
        <v>0</v>
      </c>
      <c r="H1851" s="73">
        <v>0</v>
      </c>
      <c r="I1851" s="73">
        <v>0</v>
      </c>
      <c r="J1851" s="73">
        <v>0</v>
      </c>
      <c r="K1851" s="73">
        <v>0</v>
      </c>
      <c r="L1851" s="73">
        <v>0</v>
      </c>
      <c r="M1851" s="73">
        <v>0</v>
      </c>
      <c r="N1851" s="73">
        <v>0</v>
      </c>
      <c r="O1851" s="73">
        <v>0</v>
      </c>
      <c r="P1851" s="73">
        <v>0</v>
      </c>
      <c r="Q1851" s="73">
        <v>0</v>
      </c>
      <c r="R1851" s="73">
        <v>0</v>
      </c>
      <c r="S1851" s="73">
        <v>0</v>
      </c>
      <c r="T1851" s="73">
        <v>0</v>
      </c>
      <c r="U1851" s="73">
        <v>0</v>
      </c>
      <c r="V1851" s="73">
        <v>0</v>
      </c>
      <c r="W1851" s="73">
        <v>0</v>
      </c>
    </row>
    <row r="1852" spans="4:23" ht="15" customHeight="1" outlineLevel="2">
      <c r="D1852" s="38" t="s">
        <v>780</v>
      </c>
      <c r="E1852" s="233" t="s">
        <v>781</v>
      </c>
      <c r="F1852" s="73">
        <v>0</v>
      </c>
      <c r="G1852" s="73">
        <v>0</v>
      </c>
      <c r="H1852" s="73">
        <v>0</v>
      </c>
      <c r="I1852" s="73">
        <v>0</v>
      </c>
      <c r="J1852" s="73">
        <v>0</v>
      </c>
      <c r="K1852" s="73">
        <v>0</v>
      </c>
      <c r="L1852" s="73">
        <v>0</v>
      </c>
      <c r="M1852" s="73">
        <v>0</v>
      </c>
      <c r="N1852" s="73">
        <v>0</v>
      </c>
      <c r="O1852" s="73">
        <v>0</v>
      </c>
      <c r="P1852" s="73">
        <v>0</v>
      </c>
      <c r="Q1852" s="73">
        <v>0</v>
      </c>
      <c r="R1852" s="73">
        <v>0</v>
      </c>
      <c r="S1852" s="73">
        <v>0</v>
      </c>
      <c r="T1852" s="73">
        <v>0</v>
      </c>
      <c r="U1852" s="73">
        <v>0</v>
      </c>
      <c r="V1852" s="73">
        <v>0</v>
      </c>
      <c r="W1852" s="73">
        <v>0</v>
      </c>
    </row>
    <row r="1853" spans="4:23" ht="15" customHeight="1" outlineLevel="2">
      <c r="D1853" s="38" t="s">
        <v>782</v>
      </c>
      <c r="E1853" s="233" t="s">
        <v>783</v>
      </c>
      <c r="F1853" s="73">
        <v>0</v>
      </c>
      <c r="G1853" s="73">
        <v>0</v>
      </c>
      <c r="H1853" s="73">
        <v>0</v>
      </c>
      <c r="I1853" s="73">
        <v>0</v>
      </c>
      <c r="J1853" s="73">
        <v>0</v>
      </c>
      <c r="K1853" s="73">
        <v>0</v>
      </c>
      <c r="L1853" s="73">
        <v>0</v>
      </c>
      <c r="M1853" s="73">
        <v>0</v>
      </c>
      <c r="N1853" s="73">
        <v>0</v>
      </c>
      <c r="O1853" s="73">
        <v>0</v>
      </c>
      <c r="P1853" s="73">
        <v>0</v>
      </c>
      <c r="Q1853" s="73">
        <v>0</v>
      </c>
      <c r="R1853" s="73">
        <v>0</v>
      </c>
      <c r="S1853" s="73">
        <v>0</v>
      </c>
      <c r="T1853" s="73">
        <v>0</v>
      </c>
      <c r="U1853" s="73">
        <v>0</v>
      </c>
      <c r="V1853" s="73">
        <v>0</v>
      </c>
      <c r="W1853" s="73">
        <v>0</v>
      </c>
    </row>
    <row r="1854" spans="4:23" ht="15" customHeight="1" outlineLevel="2">
      <c r="D1854" s="38" t="s">
        <v>784</v>
      </c>
      <c r="E1854" s="233" t="s">
        <v>785</v>
      </c>
      <c r="F1854" s="73">
        <v>0</v>
      </c>
      <c r="G1854" s="73">
        <v>0</v>
      </c>
      <c r="H1854" s="73">
        <v>0</v>
      </c>
      <c r="I1854" s="73">
        <v>0</v>
      </c>
      <c r="J1854" s="73">
        <v>0</v>
      </c>
      <c r="K1854" s="73">
        <v>0</v>
      </c>
      <c r="L1854" s="73">
        <v>0</v>
      </c>
      <c r="M1854" s="73">
        <v>0</v>
      </c>
      <c r="N1854" s="73">
        <v>0</v>
      </c>
      <c r="O1854" s="73">
        <v>0</v>
      </c>
      <c r="P1854" s="73">
        <v>0</v>
      </c>
      <c r="Q1854" s="73">
        <v>0</v>
      </c>
      <c r="R1854" s="73">
        <v>0</v>
      </c>
      <c r="S1854" s="73">
        <v>0</v>
      </c>
      <c r="T1854" s="73">
        <v>0</v>
      </c>
      <c r="U1854" s="73">
        <v>0</v>
      </c>
      <c r="V1854" s="73">
        <v>0</v>
      </c>
      <c r="W1854" s="73">
        <v>0</v>
      </c>
    </row>
    <row r="1855" spans="4:23" ht="15" customHeight="1" outlineLevel="2">
      <c r="D1855" s="38" t="s">
        <v>786</v>
      </c>
      <c r="E1855" s="233" t="s">
        <v>787</v>
      </c>
      <c r="F1855" s="73">
        <v>0</v>
      </c>
      <c r="G1855" s="73">
        <v>0</v>
      </c>
      <c r="H1855" s="73">
        <v>0</v>
      </c>
      <c r="I1855" s="73">
        <v>0</v>
      </c>
      <c r="J1855" s="73">
        <v>0</v>
      </c>
      <c r="K1855" s="73">
        <v>0</v>
      </c>
      <c r="L1855" s="73">
        <v>0</v>
      </c>
      <c r="M1855" s="73">
        <v>0</v>
      </c>
      <c r="N1855" s="73">
        <v>0</v>
      </c>
      <c r="O1855" s="73">
        <v>0</v>
      </c>
      <c r="P1855" s="73">
        <v>0</v>
      </c>
      <c r="Q1855" s="73">
        <v>0</v>
      </c>
      <c r="R1855" s="73">
        <v>0</v>
      </c>
      <c r="S1855" s="73">
        <v>0</v>
      </c>
      <c r="T1855" s="73">
        <v>0</v>
      </c>
      <c r="U1855" s="73">
        <v>0</v>
      </c>
      <c r="V1855" s="73">
        <v>0</v>
      </c>
      <c r="W1855" s="73">
        <v>0</v>
      </c>
    </row>
    <row r="1856" spans="4:23" ht="15" customHeight="1" outlineLevel="2">
      <c r="D1856" s="38" t="s">
        <v>788</v>
      </c>
      <c r="E1856" s="233" t="s">
        <v>789</v>
      </c>
      <c r="F1856" s="73">
        <v>0</v>
      </c>
      <c r="G1856" s="73">
        <v>0</v>
      </c>
      <c r="H1856" s="73">
        <v>0</v>
      </c>
      <c r="I1856" s="73">
        <v>0</v>
      </c>
      <c r="J1856" s="73">
        <v>0</v>
      </c>
      <c r="K1856" s="73">
        <v>0</v>
      </c>
      <c r="L1856" s="73">
        <v>0</v>
      </c>
      <c r="M1856" s="73">
        <v>0</v>
      </c>
      <c r="N1856" s="73">
        <v>0</v>
      </c>
      <c r="O1856" s="73">
        <v>0</v>
      </c>
      <c r="P1856" s="73">
        <v>0</v>
      </c>
      <c r="Q1856" s="73">
        <v>0</v>
      </c>
      <c r="R1856" s="73">
        <v>0</v>
      </c>
      <c r="S1856" s="73">
        <v>0</v>
      </c>
      <c r="T1856" s="73">
        <v>0</v>
      </c>
      <c r="U1856" s="73">
        <v>0</v>
      </c>
      <c r="V1856" s="73">
        <v>0</v>
      </c>
      <c r="W1856" s="73">
        <v>0</v>
      </c>
    </row>
    <row r="1857" spans="4:23" ht="15" customHeight="1" outlineLevel="2">
      <c r="D1857" s="38" t="s">
        <v>790</v>
      </c>
      <c r="E1857" s="233" t="s">
        <v>791</v>
      </c>
      <c r="F1857" s="73">
        <v>0</v>
      </c>
      <c r="G1857" s="73">
        <v>0</v>
      </c>
      <c r="H1857" s="73">
        <v>0</v>
      </c>
      <c r="I1857" s="73">
        <v>0</v>
      </c>
      <c r="J1857" s="73">
        <v>0</v>
      </c>
      <c r="K1857" s="73">
        <v>0</v>
      </c>
      <c r="L1857" s="73">
        <v>0</v>
      </c>
      <c r="M1857" s="73">
        <v>0</v>
      </c>
      <c r="N1857" s="73">
        <v>0</v>
      </c>
      <c r="O1857" s="73">
        <v>0</v>
      </c>
      <c r="P1857" s="73">
        <v>0</v>
      </c>
      <c r="Q1857" s="73">
        <v>0</v>
      </c>
      <c r="R1857" s="73">
        <v>0</v>
      </c>
      <c r="S1857" s="73">
        <v>0</v>
      </c>
      <c r="T1857" s="73">
        <v>0</v>
      </c>
      <c r="U1857" s="73">
        <v>0</v>
      </c>
      <c r="V1857" s="73">
        <v>0</v>
      </c>
      <c r="W1857" s="73">
        <v>0</v>
      </c>
    </row>
    <row r="1858" spans="4:23" ht="15" customHeight="1" outlineLevel="2">
      <c r="D1858" s="38" t="s">
        <v>792</v>
      </c>
      <c r="E1858" s="233" t="s">
        <v>793</v>
      </c>
      <c r="F1858" s="73">
        <v>0</v>
      </c>
      <c r="G1858" s="73">
        <v>0</v>
      </c>
      <c r="H1858" s="73">
        <v>0</v>
      </c>
      <c r="I1858" s="73">
        <v>0</v>
      </c>
      <c r="J1858" s="73">
        <v>0</v>
      </c>
      <c r="K1858" s="73">
        <v>0</v>
      </c>
      <c r="L1858" s="73">
        <v>0</v>
      </c>
      <c r="M1858" s="73">
        <v>0</v>
      </c>
      <c r="N1858" s="73">
        <v>0</v>
      </c>
      <c r="O1858" s="73">
        <v>0</v>
      </c>
      <c r="P1858" s="73">
        <v>0</v>
      </c>
      <c r="Q1858" s="73">
        <v>0</v>
      </c>
      <c r="R1858" s="73">
        <v>0</v>
      </c>
      <c r="S1858" s="73">
        <v>0</v>
      </c>
      <c r="T1858" s="73">
        <v>0</v>
      </c>
      <c r="U1858" s="73">
        <v>0</v>
      </c>
      <c r="V1858" s="73">
        <v>0</v>
      </c>
      <c r="W1858" s="73">
        <v>0</v>
      </c>
    </row>
    <row r="1859" spans="4:23" ht="15" customHeight="1" outlineLevel="2">
      <c r="D1859" s="38" t="s">
        <v>794</v>
      </c>
      <c r="E1859" s="233" t="s">
        <v>795</v>
      </c>
      <c r="F1859" s="73">
        <v>0</v>
      </c>
      <c r="G1859" s="73">
        <v>0</v>
      </c>
      <c r="H1859" s="73">
        <v>0</v>
      </c>
      <c r="I1859" s="73">
        <v>0</v>
      </c>
      <c r="J1859" s="73">
        <v>0</v>
      </c>
      <c r="K1859" s="73">
        <v>0</v>
      </c>
      <c r="L1859" s="73">
        <v>0</v>
      </c>
      <c r="M1859" s="73">
        <v>0</v>
      </c>
      <c r="N1859" s="73">
        <v>0</v>
      </c>
      <c r="O1859" s="73">
        <v>0</v>
      </c>
      <c r="P1859" s="73">
        <v>0</v>
      </c>
      <c r="Q1859" s="73">
        <v>0</v>
      </c>
      <c r="R1859" s="73">
        <v>0</v>
      </c>
      <c r="S1859" s="73">
        <v>0</v>
      </c>
      <c r="T1859" s="73">
        <v>0</v>
      </c>
      <c r="U1859" s="73">
        <v>0</v>
      </c>
      <c r="V1859" s="73">
        <v>0</v>
      </c>
      <c r="W1859" s="73">
        <v>0</v>
      </c>
    </row>
    <row r="1860" spans="4:23" ht="15" customHeight="1" outlineLevel="2">
      <c r="D1860" s="38" t="s">
        <v>796</v>
      </c>
      <c r="E1860" s="233" t="s">
        <v>797</v>
      </c>
      <c r="F1860" s="73">
        <v>0</v>
      </c>
      <c r="G1860" s="73">
        <v>0</v>
      </c>
      <c r="H1860" s="73">
        <v>0</v>
      </c>
      <c r="I1860" s="73">
        <v>0</v>
      </c>
      <c r="J1860" s="73">
        <v>0</v>
      </c>
      <c r="K1860" s="73">
        <v>0</v>
      </c>
      <c r="L1860" s="73">
        <v>0</v>
      </c>
      <c r="M1860" s="73">
        <v>0</v>
      </c>
      <c r="N1860" s="73">
        <v>0</v>
      </c>
      <c r="O1860" s="73">
        <v>0</v>
      </c>
      <c r="P1860" s="73">
        <v>0</v>
      </c>
      <c r="Q1860" s="73">
        <v>0</v>
      </c>
      <c r="R1860" s="73">
        <v>0</v>
      </c>
      <c r="S1860" s="73">
        <v>0</v>
      </c>
      <c r="T1860" s="73">
        <v>0</v>
      </c>
      <c r="U1860" s="73">
        <v>0</v>
      </c>
      <c r="V1860" s="73">
        <v>0</v>
      </c>
      <c r="W1860" s="73">
        <v>0</v>
      </c>
    </row>
    <row r="1861" spans="4:23" ht="15" customHeight="1" outlineLevel="2">
      <c r="D1861" s="38" t="s">
        <v>798</v>
      </c>
      <c r="E1861" s="233" t="s">
        <v>799</v>
      </c>
      <c r="F1861" s="73">
        <v>0</v>
      </c>
      <c r="G1861" s="73">
        <v>0</v>
      </c>
      <c r="H1861" s="73">
        <v>0</v>
      </c>
      <c r="I1861" s="73">
        <v>0</v>
      </c>
      <c r="J1861" s="73">
        <v>0</v>
      </c>
      <c r="K1861" s="73">
        <v>0</v>
      </c>
      <c r="L1861" s="73">
        <v>0</v>
      </c>
      <c r="M1861" s="73">
        <v>0</v>
      </c>
      <c r="N1861" s="73">
        <v>0</v>
      </c>
      <c r="O1861" s="73">
        <v>0</v>
      </c>
      <c r="P1861" s="73">
        <v>0</v>
      </c>
      <c r="Q1861" s="73">
        <v>0</v>
      </c>
      <c r="R1861" s="73">
        <v>0</v>
      </c>
      <c r="S1861" s="73">
        <v>0</v>
      </c>
      <c r="T1861" s="73">
        <v>0</v>
      </c>
      <c r="U1861" s="73">
        <v>0</v>
      </c>
      <c r="V1861" s="73">
        <v>0</v>
      </c>
      <c r="W1861" s="73">
        <v>0</v>
      </c>
    </row>
    <row r="1862" spans="4:23" ht="15" customHeight="1" outlineLevel="2">
      <c r="D1862" s="38" t="s">
        <v>800</v>
      </c>
      <c r="E1862" s="233" t="s">
        <v>801</v>
      </c>
      <c r="F1862" s="73">
        <v>1</v>
      </c>
      <c r="G1862" s="73">
        <v>0</v>
      </c>
      <c r="H1862" s="73">
        <v>1</v>
      </c>
      <c r="I1862" s="73">
        <v>1</v>
      </c>
      <c r="J1862" s="73">
        <v>0</v>
      </c>
      <c r="K1862" s="73">
        <v>1</v>
      </c>
      <c r="L1862" s="73">
        <v>1</v>
      </c>
      <c r="M1862" s="73">
        <v>0</v>
      </c>
      <c r="N1862" s="73">
        <v>1</v>
      </c>
      <c r="O1862" s="73">
        <v>1</v>
      </c>
      <c r="P1862" s="73">
        <v>0</v>
      </c>
      <c r="Q1862" s="73">
        <v>1</v>
      </c>
      <c r="R1862" s="73">
        <v>1</v>
      </c>
      <c r="S1862" s="73">
        <v>0</v>
      </c>
      <c r="T1862" s="73">
        <v>1</v>
      </c>
      <c r="U1862" s="73">
        <v>1</v>
      </c>
      <c r="V1862" s="73">
        <v>0</v>
      </c>
      <c r="W1862" s="73">
        <v>1</v>
      </c>
    </row>
    <row r="1863" spans="4:23" ht="15" customHeight="1" outlineLevel="2">
      <c r="D1863" s="38" t="s">
        <v>802</v>
      </c>
      <c r="E1863" s="233" t="s">
        <v>803</v>
      </c>
      <c r="F1863" s="73">
        <v>0</v>
      </c>
      <c r="G1863" s="73">
        <v>0</v>
      </c>
      <c r="H1863" s="73">
        <v>0</v>
      </c>
      <c r="I1863" s="73">
        <v>0</v>
      </c>
      <c r="J1863" s="73">
        <v>0</v>
      </c>
      <c r="K1863" s="73">
        <v>0</v>
      </c>
      <c r="L1863" s="73">
        <v>0</v>
      </c>
      <c r="M1863" s="73">
        <v>0</v>
      </c>
      <c r="N1863" s="73">
        <v>0</v>
      </c>
      <c r="O1863" s="73">
        <v>0</v>
      </c>
      <c r="P1863" s="73">
        <v>0</v>
      </c>
      <c r="Q1863" s="73">
        <v>0</v>
      </c>
      <c r="R1863" s="73">
        <v>0</v>
      </c>
      <c r="S1863" s="73">
        <v>0</v>
      </c>
      <c r="T1863" s="73">
        <v>0</v>
      </c>
      <c r="U1863" s="73">
        <v>0</v>
      </c>
      <c r="V1863" s="73">
        <v>0</v>
      </c>
      <c r="W1863" s="73">
        <v>0</v>
      </c>
    </row>
    <row r="1864" spans="4:23" ht="15" customHeight="1" outlineLevel="2">
      <c r="D1864" s="38" t="s">
        <v>804</v>
      </c>
      <c r="E1864" s="233" t="s">
        <v>805</v>
      </c>
      <c r="F1864" s="73">
        <v>0</v>
      </c>
      <c r="G1864" s="73">
        <v>0</v>
      </c>
      <c r="H1864" s="73">
        <v>0</v>
      </c>
      <c r="I1864" s="73">
        <v>0</v>
      </c>
      <c r="J1864" s="73">
        <v>0</v>
      </c>
      <c r="K1864" s="73">
        <v>0</v>
      </c>
      <c r="L1864" s="73">
        <v>0</v>
      </c>
      <c r="M1864" s="73">
        <v>0</v>
      </c>
      <c r="N1864" s="73">
        <v>0</v>
      </c>
      <c r="O1864" s="73">
        <v>0</v>
      </c>
      <c r="P1864" s="73">
        <v>0</v>
      </c>
      <c r="Q1864" s="73">
        <v>0</v>
      </c>
      <c r="R1864" s="73">
        <v>0</v>
      </c>
      <c r="S1864" s="73">
        <v>0</v>
      </c>
      <c r="T1864" s="73">
        <v>0</v>
      </c>
      <c r="U1864" s="73">
        <v>0</v>
      </c>
      <c r="V1864" s="73">
        <v>0</v>
      </c>
      <c r="W1864" s="73">
        <v>0</v>
      </c>
    </row>
    <row r="1865" spans="4:23" ht="15" customHeight="1" outlineLevel="2">
      <c r="D1865" s="38" t="s">
        <v>806</v>
      </c>
      <c r="E1865" s="233" t="s">
        <v>807</v>
      </c>
      <c r="F1865" s="73">
        <v>0</v>
      </c>
      <c r="G1865" s="73">
        <v>0</v>
      </c>
      <c r="H1865" s="73">
        <v>0</v>
      </c>
      <c r="I1865" s="73">
        <v>0</v>
      </c>
      <c r="J1865" s="73">
        <v>0</v>
      </c>
      <c r="K1865" s="73">
        <v>0</v>
      </c>
      <c r="L1865" s="73">
        <v>0</v>
      </c>
      <c r="M1865" s="73">
        <v>0</v>
      </c>
      <c r="N1865" s="73">
        <v>0</v>
      </c>
      <c r="O1865" s="73">
        <v>0</v>
      </c>
      <c r="P1865" s="73">
        <v>0</v>
      </c>
      <c r="Q1865" s="73">
        <v>0</v>
      </c>
      <c r="R1865" s="73">
        <v>0</v>
      </c>
      <c r="S1865" s="73">
        <v>0</v>
      </c>
      <c r="T1865" s="73">
        <v>0</v>
      </c>
      <c r="U1865" s="73">
        <v>0</v>
      </c>
      <c r="V1865" s="73">
        <v>0</v>
      </c>
      <c r="W1865" s="73">
        <v>0</v>
      </c>
    </row>
    <row r="1866" spans="4:23" ht="15" customHeight="1" outlineLevel="2">
      <c r="D1866" s="38" t="s">
        <v>808</v>
      </c>
      <c r="E1866" s="233" t="s">
        <v>809</v>
      </c>
      <c r="F1866" s="73">
        <v>0</v>
      </c>
      <c r="G1866" s="73">
        <v>0</v>
      </c>
      <c r="H1866" s="73">
        <v>0</v>
      </c>
      <c r="I1866" s="73">
        <v>0</v>
      </c>
      <c r="J1866" s="73">
        <v>0</v>
      </c>
      <c r="K1866" s="73">
        <v>0</v>
      </c>
      <c r="L1866" s="73">
        <v>0</v>
      </c>
      <c r="M1866" s="73">
        <v>0</v>
      </c>
      <c r="N1866" s="73">
        <v>0</v>
      </c>
      <c r="O1866" s="73">
        <v>0</v>
      </c>
      <c r="P1866" s="73">
        <v>0</v>
      </c>
      <c r="Q1866" s="73">
        <v>0</v>
      </c>
      <c r="R1866" s="73">
        <v>0</v>
      </c>
      <c r="S1866" s="73">
        <v>0</v>
      </c>
      <c r="T1866" s="73">
        <v>0</v>
      </c>
      <c r="U1866" s="73">
        <v>0</v>
      </c>
      <c r="V1866" s="73">
        <v>0</v>
      </c>
      <c r="W1866" s="73">
        <v>0</v>
      </c>
    </row>
    <row r="1867" spans="4:23" ht="15" customHeight="1" outlineLevel="2">
      <c r="D1867" s="38" t="s">
        <v>810</v>
      </c>
      <c r="E1867" s="233" t="s">
        <v>811</v>
      </c>
      <c r="F1867" s="73">
        <v>0</v>
      </c>
      <c r="G1867" s="73">
        <v>0</v>
      </c>
      <c r="H1867" s="73">
        <v>0</v>
      </c>
      <c r="I1867" s="73">
        <v>0</v>
      </c>
      <c r="J1867" s="73">
        <v>0</v>
      </c>
      <c r="K1867" s="73">
        <v>0</v>
      </c>
      <c r="L1867" s="73">
        <v>0</v>
      </c>
      <c r="M1867" s="73">
        <v>0</v>
      </c>
      <c r="N1867" s="73">
        <v>0</v>
      </c>
      <c r="O1867" s="73">
        <v>0</v>
      </c>
      <c r="P1867" s="73">
        <v>0</v>
      </c>
      <c r="Q1867" s="73">
        <v>0</v>
      </c>
      <c r="R1867" s="73">
        <v>0</v>
      </c>
      <c r="S1867" s="73">
        <v>0</v>
      </c>
      <c r="T1867" s="73">
        <v>0</v>
      </c>
      <c r="U1867" s="73">
        <v>0</v>
      </c>
      <c r="V1867" s="73">
        <v>0</v>
      </c>
      <c r="W1867" s="73">
        <v>0</v>
      </c>
    </row>
    <row r="1868" spans="4:23" ht="15" customHeight="1" outlineLevel="2">
      <c r="D1868" s="38" t="s">
        <v>812</v>
      </c>
      <c r="E1868" s="233" t="s">
        <v>813</v>
      </c>
      <c r="F1868" s="73">
        <v>0</v>
      </c>
      <c r="G1868" s="73">
        <v>0</v>
      </c>
      <c r="H1868" s="73">
        <v>0</v>
      </c>
      <c r="I1868" s="73">
        <v>0</v>
      </c>
      <c r="J1868" s="73">
        <v>0</v>
      </c>
      <c r="K1868" s="73">
        <v>0</v>
      </c>
      <c r="L1868" s="73">
        <v>0</v>
      </c>
      <c r="M1868" s="73">
        <v>0</v>
      </c>
      <c r="N1868" s="73">
        <v>0</v>
      </c>
      <c r="O1868" s="73">
        <v>0</v>
      </c>
      <c r="P1868" s="73">
        <v>0</v>
      </c>
      <c r="Q1868" s="73">
        <v>0</v>
      </c>
      <c r="R1868" s="73">
        <v>0</v>
      </c>
      <c r="S1868" s="73">
        <v>0</v>
      </c>
      <c r="T1868" s="73">
        <v>0</v>
      </c>
      <c r="U1868" s="73">
        <v>0</v>
      </c>
      <c r="V1868" s="73">
        <v>0</v>
      </c>
      <c r="W1868" s="73">
        <v>0</v>
      </c>
    </row>
    <row r="1869" spans="4:23" ht="15" customHeight="1" outlineLevel="2">
      <c r="D1869" s="38" t="s">
        <v>814</v>
      </c>
      <c r="E1869" s="233" t="s">
        <v>815</v>
      </c>
      <c r="F1869" s="73">
        <v>0</v>
      </c>
      <c r="G1869" s="73">
        <v>0</v>
      </c>
      <c r="H1869" s="73">
        <v>0</v>
      </c>
      <c r="I1869" s="73">
        <v>0</v>
      </c>
      <c r="J1869" s="73">
        <v>0</v>
      </c>
      <c r="K1869" s="73">
        <v>0</v>
      </c>
      <c r="L1869" s="73">
        <v>0</v>
      </c>
      <c r="M1869" s="73">
        <v>0</v>
      </c>
      <c r="N1869" s="73">
        <v>0</v>
      </c>
      <c r="O1869" s="73">
        <v>0</v>
      </c>
      <c r="P1869" s="73">
        <v>0</v>
      </c>
      <c r="Q1869" s="73">
        <v>0</v>
      </c>
      <c r="R1869" s="73">
        <v>0</v>
      </c>
      <c r="S1869" s="73">
        <v>0</v>
      </c>
      <c r="T1869" s="73">
        <v>0</v>
      </c>
      <c r="U1869" s="73">
        <v>0</v>
      </c>
      <c r="V1869" s="73">
        <v>0</v>
      </c>
      <c r="W1869" s="73">
        <v>0</v>
      </c>
    </row>
    <row r="1870" spans="4:23" ht="15" customHeight="1" outlineLevel="2">
      <c r="D1870" s="38" t="s">
        <v>816</v>
      </c>
      <c r="E1870" s="233" t="s">
        <v>817</v>
      </c>
      <c r="F1870" s="73">
        <v>0</v>
      </c>
      <c r="G1870" s="73">
        <v>0</v>
      </c>
      <c r="H1870" s="73">
        <v>0</v>
      </c>
      <c r="I1870" s="73">
        <v>0</v>
      </c>
      <c r="J1870" s="73">
        <v>0</v>
      </c>
      <c r="K1870" s="73">
        <v>0</v>
      </c>
      <c r="L1870" s="73">
        <v>0</v>
      </c>
      <c r="M1870" s="73">
        <v>0</v>
      </c>
      <c r="N1870" s="73">
        <v>0</v>
      </c>
      <c r="O1870" s="73">
        <v>0</v>
      </c>
      <c r="P1870" s="73">
        <v>0</v>
      </c>
      <c r="Q1870" s="73">
        <v>0</v>
      </c>
      <c r="R1870" s="73">
        <v>0</v>
      </c>
      <c r="S1870" s="73">
        <v>0</v>
      </c>
      <c r="T1870" s="73">
        <v>0</v>
      </c>
      <c r="U1870" s="73">
        <v>0</v>
      </c>
      <c r="V1870" s="73">
        <v>0</v>
      </c>
      <c r="W1870" s="73">
        <v>0</v>
      </c>
    </row>
    <row r="1871" spans="4:23" ht="15" customHeight="1" outlineLevel="2">
      <c r="D1871" s="38" t="s">
        <v>818</v>
      </c>
      <c r="E1871" s="233" t="s">
        <v>819</v>
      </c>
      <c r="F1871" s="73">
        <v>0</v>
      </c>
      <c r="G1871" s="73">
        <v>0</v>
      </c>
      <c r="H1871" s="73">
        <v>0</v>
      </c>
      <c r="I1871" s="73">
        <v>0</v>
      </c>
      <c r="J1871" s="73">
        <v>0</v>
      </c>
      <c r="K1871" s="73">
        <v>0</v>
      </c>
      <c r="L1871" s="73">
        <v>0</v>
      </c>
      <c r="M1871" s="73">
        <v>0</v>
      </c>
      <c r="N1871" s="73">
        <v>0</v>
      </c>
      <c r="O1871" s="73">
        <v>0</v>
      </c>
      <c r="P1871" s="73">
        <v>0</v>
      </c>
      <c r="Q1871" s="73">
        <v>0</v>
      </c>
      <c r="R1871" s="73">
        <v>0</v>
      </c>
      <c r="S1871" s="73">
        <v>0</v>
      </c>
      <c r="T1871" s="73">
        <v>0</v>
      </c>
      <c r="U1871" s="73">
        <v>0</v>
      </c>
      <c r="V1871" s="73">
        <v>0</v>
      </c>
      <c r="W1871" s="73">
        <v>0</v>
      </c>
    </row>
    <row r="1872" spans="4:23" ht="15" customHeight="1" outlineLevel="2">
      <c r="D1872" s="38" t="s">
        <v>820</v>
      </c>
      <c r="E1872" s="233" t="s">
        <v>821</v>
      </c>
      <c r="F1872" s="73">
        <v>0</v>
      </c>
      <c r="G1872" s="73">
        <v>0</v>
      </c>
      <c r="H1872" s="73">
        <v>0</v>
      </c>
      <c r="I1872" s="73">
        <v>0</v>
      </c>
      <c r="J1872" s="73">
        <v>0</v>
      </c>
      <c r="K1872" s="73">
        <v>0</v>
      </c>
      <c r="L1872" s="73">
        <v>0</v>
      </c>
      <c r="M1872" s="73">
        <v>0</v>
      </c>
      <c r="N1872" s="73">
        <v>0</v>
      </c>
      <c r="O1872" s="73">
        <v>0</v>
      </c>
      <c r="P1872" s="73">
        <v>0</v>
      </c>
      <c r="Q1872" s="73">
        <v>0</v>
      </c>
      <c r="R1872" s="73">
        <v>0</v>
      </c>
      <c r="S1872" s="73">
        <v>0</v>
      </c>
      <c r="T1872" s="73">
        <v>0</v>
      </c>
      <c r="U1872" s="73">
        <v>0</v>
      </c>
      <c r="V1872" s="73">
        <v>0</v>
      </c>
      <c r="W1872" s="73">
        <v>0</v>
      </c>
    </row>
    <row r="1873" spans="4:23" ht="15" customHeight="1" outlineLevel="2">
      <c r="D1873" s="38" t="s">
        <v>822</v>
      </c>
      <c r="E1873" s="233" t="s">
        <v>823</v>
      </c>
      <c r="F1873" s="73">
        <v>0</v>
      </c>
      <c r="G1873" s="73">
        <v>0</v>
      </c>
      <c r="H1873" s="73">
        <v>0</v>
      </c>
      <c r="I1873" s="73">
        <v>0</v>
      </c>
      <c r="J1873" s="73">
        <v>0</v>
      </c>
      <c r="K1873" s="73">
        <v>0</v>
      </c>
      <c r="L1873" s="73">
        <v>0</v>
      </c>
      <c r="M1873" s="73">
        <v>0</v>
      </c>
      <c r="N1873" s="73">
        <v>0</v>
      </c>
      <c r="O1873" s="73">
        <v>0</v>
      </c>
      <c r="P1873" s="73">
        <v>0</v>
      </c>
      <c r="Q1873" s="73">
        <v>0</v>
      </c>
      <c r="R1873" s="73">
        <v>0</v>
      </c>
      <c r="S1873" s="73">
        <v>0</v>
      </c>
      <c r="T1873" s="73">
        <v>0</v>
      </c>
      <c r="U1873" s="73">
        <v>0</v>
      </c>
      <c r="V1873" s="73">
        <v>0</v>
      </c>
      <c r="W1873" s="73">
        <v>0</v>
      </c>
    </row>
    <row r="1874" spans="4:23" ht="15" customHeight="1" outlineLevel="2">
      <c r="D1874" s="38" t="s">
        <v>824</v>
      </c>
      <c r="E1874" s="233" t="s">
        <v>825</v>
      </c>
      <c r="F1874" s="73">
        <v>0</v>
      </c>
      <c r="G1874" s="73">
        <v>0</v>
      </c>
      <c r="H1874" s="73">
        <v>0</v>
      </c>
      <c r="I1874" s="73">
        <v>0</v>
      </c>
      <c r="J1874" s="73">
        <v>0</v>
      </c>
      <c r="K1874" s="73">
        <v>0</v>
      </c>
      <c r="L1874" s="73">
        <v>0</v>
      </c>
      <c r="M1874" s="73">
        <v>0</v>
      </c>
      <c r="N1874" s="73">
        <v>0</v>
      </c>
      <c r="O1874" s="73">
        <v>0</v>
      </c>
      <c r="P1874" s="73">
        <v>0</v>
      </c>
      <c r="Q1874" s="73">
        <v>0</v>
      </c>
      <c r="R1874" s="73">
        <v>0</v>
      </c>
      <c r="S1874" s="73">
        <v>0</v>
      </c>
      <c r="T1874" s="73">
        <v>0</v>
      </c>
      <c r="U1874" s="73">
        <v>0</v>
      </c>
      <c r="V1874" s="73">
        <v>0</v>
      </c>
      <c r="W1874" s="73">
        <v>0</v>
      </c>
    </row>
    <row r="1875" spans="4:23" ht="15" customHeight="1" outlineLevel="2">
      <c r="D1875" s="38" t="s">
        <v>826</v>
      </c>
      <c r="E1875" s="233" t="s">
        <v>827</v>
      </c>
      <c r="F1875" s="73">
        <v>0</v>
      </c>
      <c r="G1875" s="73">
        <v>0</v>
      </c>
      <c r="H1875" s="73">
        <v>0</v>
      </c>
      <c r="I1875" s="73">
        <v>0</v>
      </c>
      <c r="J1875" s="73">
        <v>0</v>
      </c>
      <c r="K1875" s="73">
        <v>0</v>
      </c>
      <c r="L1875" s="73">
        <v>0</v>
      </c>
      <c r="M1875" s="73">
        <v>0</v>
      </c>
      <c r="N1875" s="73">
        <v>0</v>
      </c>
      <c r="O1875" s="73">
        <v>0</v>
      </c>
      <c r="P1875" s="73">
        <v>0</v>
      </c>
      <c r="Q1875" s="73">
        <v>0</v>
      </c>
      <c r="R1875" s="73">
        <v>0</v>
      </c>
      <c r="S1875" s="73">
        <v>0</v>
      </c>
      <c r="T1875" s="73">
        <v>0</v>
      </c>
      <c r="U1875" s="73">
        <v>0</v>
      </c>
      <c r="V1875" s="73">
        <v>0</v>
      </c>
      <c r="W1875" s="73">
        <v>0</v>
      </c>
    </row>
    <row r="1876" spans="4:23" ht="15" customHeight="1" outlineLevel="2">
      <c r="D1876" s="38" t="s">
        <v>828</v>
      </c>
      <c r="E1876" s="233" t="s">
        <v>829</v>
      </c>
      <c r="F1876" s="73">
        <v>0</v>
      </c>
      <c r="G1876" s="73">
        <v>0</v>
      </c>
      <c r="H1876" s="73">
        <v>0</v>
      </c>
      <c r="I1876" s="73">
        <v>0</v>
      </c>
      <c r="J1876" s="73">
        <v>0</v>
      </c>
      <c r="K1876" s="73">
        <v>0</v>
      </c>
      <c r="L1876" s="73">
        <v>0</v>
      </c>
      <c r="M1876" s="73">
        <v>0</v>
      </c>
      <c r="N1876" s="73">
        <v>0</v>
      </c>
      <c r="O1876" s="73">
        <v>0</v>
      </c>
      <c r="P1876" s="73">
        <v>0</v>
      </c>
      <c r="Q1876" s="73">
        <v>0</v>
      </c>
      <c r="R1876" s="73">
        <v>0</v>
      </c>
      <c r="S1876" s="73">
        <v>0</v>
      </c>
      <c r="T1876" s="73">
        <v>0</v>
      </c>
      <c r="U1876" s="73">
        <v>0</v>
      </c>
      <c r="V1876" s="73">
        <v>0</v>
      </c>
      <c r="W1876" s="73">
        <v>0</v>
      </c>
    </row>
    <row r="1877" spans="4:23" ht="15" customHeight="1" outlineLevel="2">
      <c r="D1877" s="38" t="s">
        <v>830</v>
      </c>
      <c r="E1877" s="233" t="s">
        <v>831</v>
      </c>
      <c r="F1877" s="73">
        <v>0</v>
      </c>
      <c r="G1877" s="73">
        <v>0</v>
      </c>
      <c r="H1877" s="73">
        <v>0</v>
      </c>
      <c r="I1877" s="73">
        <v>0</v>
      </c>
      <c r="J1877" s="73">
        <v>0</v>
      </c>
      <c r="K1877" s="73">
        <v>0</v>
      </c>
      <c r="L1877" s="73">
        <v>0</v>
      </c>
      <c r="M1877" s="73">
        <v>0</v>
      </c>
      <c r="N1877" s="73">
        <v>0</v>
      </c>
      <c r="O1877" s="73">
        <v>0</v>
      </c>
      <c r="P1877" s="73">
        <v>0</v>
      </c>
      <c r="Q1877" s="73">
        <v>0</v>
      </c>
      <c r="R1877" s="73">
        <v>0</v>
      </c>
      <c r="S1877" s="73">
        <v>0</v>
      </c>
      <c r="T1877" s="73">
        <v>0</v>
      </c>
      <c r="U1877" s="73">
        <v>0</v>
      </c>
      <c r="V1877" s="73">
        <v>0</v>
      </c>
      <c r="W1877" s="73">
        <v>0</v>
      </c>
    </row>
    <row r="1878" spans="4:23" ht="15" customHeight="1" outlineLevel="2">
      <c r="D1878" s="38" t="s">
        <v>832</v>
      </c>
      <c r="E1878" s="233" t="s">
        <v>833</v>
      </c>
      <c r="F1878" s="73">
        <v>0</v>
      </c>
      <c r="G1878" s="73">
        <v>0</v>
      </c>
      <c r="H1878" s="73">
        <v>0</v>
      </c>
      <c r="I1878" s="73">
        <v>0</v>
      </c>
      <c r="J1878" s="73">
        <v>0</v>
      </c>
      <c r="K1878" s="73">
        <v>0</v>
      </c>
      <c r="L1878" s="73">
        <v>0</v>
      </c>
      <c r="M1878" s="73">
        <v>0</v>
      </c>
      <c r="N1878" s="73">
        <v>0</v>
      </c>
      <c r="O1878" s="73">
        <v>0</v>
      </c>
      <c r="P1878" s="73">
        <v>0</v>
      </c>
      <c r="Q1878" s="73">
        <v>0</v>
      </c>
      <c r="R1878" s="73">
        <v>0</v>
      </c>
      <c r="S1878" s="73">
        <v>0</v>
      </c>
      <c r="T1878" s="73">
        <v>0</v>
      </c>
      <c r="U1878" s="73">
        <v>0</v>
      </c>
      <c r="V1878" s="73">
        <v>0</v>
      </c>
      <c r="W1878" s="73">
        <v>0</v>
      </c>
    </row>
    <row r="1879" spans="4:23" ht="15" customHeight="1" outlineLevel="2">
      <c r="D1879" s="38" t="s">
        <v>834</v>
      </c>
      <c r="E1879" s="233" t="s">
        <v>835</v>
      </c>
      <c r="F1879" s="73">
        <v>0</v>
      </c>
      <c r="G1879" s="73">
        <v>0</v>
      </c>
      <c r="H1879" s="73">
        <v>0</v>
      </c>
      <c r="I1879" s="73">
        <v>0</v>
      </c>
      <c r="J1879" s="73">
        <v>0</v>
      </c>
      <c r="K1879" s="73">
        <v>0</v>
      </c>
      <c r="L1879" s="73">
        <v>0</v>
      </c>
      <c r="M1879" s="73">
        <v>0</v>
      </c>
      <c r="N1879" s="73">
        <v>0</v>
      </c>
      <c r="O1879" s="73">
        <v>0</v>
      </c>
      <c r="P1879" s="73">
        <v>0</v>
      </c>
      <c r="Q1879" s="73">
        <v>0</v>
      </c>
      <c r="R1879" s="73">
        <v>0</v>
      </c>
      <c r="S1879" s="73">
        <v>0</v>
      </c>
      <c r="T1879" s="73">
        <v>0</v>
      </c>
      <c r="U1879" s="73">
        <v>0</v>
      </c>
      <c r="V1879" s="73">
        <v>0</v>
      </c>
      <c r="W1879" s="73">
        <v>0</v>
      </c>
    </row>
    <row r="1880" spans="4:23" ht="15" customHeight="1" outlineLevel="2">
      <c r="D1880" s="38" t="s">
        <v>836</v>
      </c>
      <c r="E1880" s="233" t="s">
        <v>837</v>
      </c>
      <c r="F1880" s="73">
        <v>0</v>
      </c>
      <c r="G1880" s="73">
        <v>0</v>
      </c>
      <c r="H1880" s="73">
        <v>0</v>
      </c>
      <c r="I1880" s="73">
        <v>0</v>
      </c>
      <c r="J1880" s="73">
        <v>0</v>
      </c>
      <c r="K1880" s="73">
        <v>0</v>
      </c>
      <c r="L1880" s="73">
        <v>0</v>
      </c>
      <c r="M1880" s="73">
        <v>0</v>
      </c>
      <c r="N1880" s="73">
        <v>0</v>
      </c>
      <c r="O1880" s="73">
        <v>0</v>
      </c>
      <c r="P1880" s="73">
        <v>0</v>
      </c>
      <c r="Q1880" s="73">
        <v>0</v>
      </c>
      <c r="R1880" s="73">
        <v>0</v>
      </c>
      <c r="S1880" s="73">
        <v>0</v>
      </c>
      <c r="T1880" s="73">
        <v>0</v>
      </c>
      <c r="U1880" s="73">
        <v>0</v>
      </c>
      <c r="V1880" s="73">
        <v>0</v>
      </c>
      <c r="W1880" s="73">
        <v>0</v>
      </c>
    </row>
    <row r="1881" spans="4:23" ht="15" customHeight="1" outlineLevel="2">
      <c r="D1881" s="38" t="s">
        <v>838</v>
      </c>
      <c r="E1881" s="233" t="s">
        <v>839</v>
      </c>
      <c r="F1881" s="73">
        <v>0</v>
      </c>
      <c r="G1881" s="73">
        <v>0</v>
      </c>
      <c r="H1881" s="73">
        <v>0</v>
      </c>
      <c r="I1881" s="73">
        <v>0</v>
      </c>
      <c r="J1881" s="73">
        <v>0</v>
      </c>
      <c r="K1881" s="73">
        <v>0</v>
      </c>
      <c r="L1881" s="73">
        <v>0</v>
      </c>
      <c r="M1881" s="73">
        <v>0</v>
      </c>
      <c r="N1881" s="73">
        <v>0</v>
      </c>
      <c r="O1881" s="73">
        <v>0</v>
      </c>
      <c r="P1881" s="73">
        <v>0</v>
      </c>
      <c r="Q1881" s="73">
        <v>0</v>
      </c>
      <c r="R1881" s="73">
        <v>0</v>
      </c>
      <c r="S1881" s="73">
        <v>0</v>
      </c>
      <c r="T1881" s="73">
        <v>0</v>
      </c>
      <c r="U1881" s="73">
        <v>0</v>
      </c>
      <c r="V1881" s="73">
        <v>0</v>
      </c>
      <c r="W1881" s="73">
        <v>0</v>
      </c>
    </row>
    <row r="1882" spans="4:23" ht="15" customHeight="1" outlineLevel="2">
      <c r="D1882" s="38" t="s">
        <v>840</v>
      </c>
      <c r="E1882" s="233" t="s">
        <v>841</v>
      </c>
      <c r="F1882" s="73">
        <v>0</v>
      </c>
      <c r="G1882" s="73">
        <v>0</v>
      </c>
      <c r="H1882" s="73">
        <v>0</v>
      </c>
      <c r="I1882" s="73">
        <v>0</v>
      </c>
      <c r="J1882" s="73">
        <v>0</v>
      </c>
      <c r="K1882" s="73">
        <v>0</v>
      </c>
      <c r="L1882" s="73">
        <v>0</v>
      </c>
      <c r="M1882" s="73">
        <v>0</v>
      </c>
      <c r="N1882" s="73">
        <v>0</v>
      </c>
      <c r="O1882" s="73">
        <v>0</v>
      </c>
      <c r="P1882" s="73">
        <v>0</v>
      </c>
      <c r="Q1882" s="73">
        <v>0</v>
      </c>
      <c r="R1882" s="73">
        <v>0</v>
      </c>
      <c r="S1882" s="73">
        <v>0</v>
      </c>
      <c r="T1882" s="73">
        <v>0</v>
      </c>
      <c r="U1882" s="73">
        <v>0</v>
      </c>
      <c r="V1882" s="73">
        <v>0</v>
      </c>
      <c r="W1882" s="73">
        <v>0</v>
      </c>
    </row>
    <row r="1883" spans="4:23" ht="15" customHeight="1" outlineLevel="2">
      <c r="D1883" s="38" t="s">
        <v>842</v>
      </c>
      <c r="E1883" s="233" t="s">
        <v>843</v>
      </c>
      <c r="F1883" s="73">
        <v>0</v>
      </c>
      <c r="G1883" s="73">
        <v>0</v>
      </c>
      <c r="H1883" s="73">
        <v>0</v>
      </c>
      <c r="I1883" s="73">
        <v>0</v>
      </c>
      <c r="J1883" s="73">
        <v>0</v>
      </c>
      <c r="K1883" s="73">
        <v>0</v>
      </c>
      <c r="L1883" s="73">
        <v>0</v>
      </c>
      <c r="M1883" s="73">
        <v>0</v>
      </c>
      <c r="N1883" s="73">
        <v>0</v>
      </c>
      <c r="O1883" s="73">
        <v>0</v>
      </c>
      <c r="P1883" s="73">
        <v>0</v>
      </c>
      <c r="Q1883" s="73">
        <v>0</v>
      </c>
      <c r="R1883" s="73">
        <v>0</v>
      </c>
      <c r="S1883" s="73">
        <v>0</v>
      </c>
      <c r="T1883" s="73">
        <v>0</v>
      </c>
      <c r="U1883" s="73">
        <v>0</v>
      </c>
      <c r="V1883" s="73">
        <v>0</v>
      </c>
      <c r="W1883" s="73">
        <v>0</v>
      </c>
    </row>
    <row r="1884" spans="4:23" ht="15" customHeight="1" outlineLevel="2">
      <c r="D1884" s="38" t="s">
        <v>844</v>
      </c>
      <c r="E1884" s="233" t="s">
        <v>845</v>
      </c>
      <c r="F1884" s="73">
        <v>0</v>
      </c>
      <c r="G1884" s="73">
        <v>0</v>
      </c>
      <c r="H1884" s="73">
        <v>0</v>
      </c>
      <c r="I1884" s="73">
        <v>0</v>
      </c>
      <c r="J1884" s="73">
        <v>0</v>
      </c>
      <c r="K1884" s="73">
        <v>0</v>
      </c>
      <c r="L1884" s="73">
        <v>0</v>
      </c>
      <c r="M1884" s="73">
        <v>0</v>
      </c>
      <c r="N1884" s="73">
        <v>0</v>
      </c>
      <c r="O1884" s="73">
        <v>0</v>
      </c>
      <c r="P1884" s="73">
        <v>0</v>
      </c>
      <c r="Q1884" s="73">
        <v>0</v>
      </c>
      <c r="R1884" s="73">
        <v>0</v>
      </c>
      <c r="S1884" s="73">
        <v>0</v>
      </c>
      <c r="T1884" s="73">
        <v>0</v>
      </c>
      <c r="U1884" s="73">
        <v>0</v>
      </c>
      <c r="V1884" s="73">
        <v>0</v>
      </c>
      <c r="W1884" s="73">
        <v>0</v>
      </c>
    </row>
    <row r="1885" spans="4:23" ht="15" customHeight="1" outlineLevel="2">
      <c r="D1885" s="38" t="s">
        <v>846</v>
      </c>
      <c r="E1885" s="233" t="s">
        <v>847</v>
      </c>
      <c r="F1885" s="73">
        <v>0</v>
      </c>
      <c r="G1885" s="73">
        <v>0</v>
      </c>
      <c r="H1885" s="73">
        <v>0</v>
      </c>
      <c r="I1885" s="73">
        <v>0</v>
      </c>
      <c r="J1885" s="73">
        <v>0</v>
      </c>
      <c r="K1885" s="73">
        <v>0</v>
      </c>
      <c r="L1885" s="73">
        <v>0</v>
      </c>
      <c r="M1885" s="73">
        <v>0</v>
      </c>
      <c r="N1885" s="73">
        <v>0</v>
      </c>
      <c r="O1885" s="73">
        <v>0</v>
      </c>
      <c r="P1885" s="73">
        <v>0</v>
      </c>
      <c r="Q1885" s="73">
        <v>0</v>
      </c>
      <c r="R1885" s="73">
        <v>0</v>
      </c>
      <c r="S1885" s="73">
        <v>0</v>
      </c>
      <c r="T1885" s="73">
        <v>0</v>
      </c>
      <c r="U1885" s="73">
        <v>0</v>
      </c>
      <c r="V1885" s="73">
        <v>0</v>
      </c>
      <c r="W1885" s="73">
        <v>0</v>
      </c>
    </row>
    <row r="1886" spans="4:23" ht="15" customHeight="1" outlineLevel="2">
      <c r="D1886" s="38" t="s">
        <v>848</v>
      </c>
      <c r="E1886" s="233" t="s">
        <v>849</v>
      </c>
      <c r="F1886" s="73">
        <v>0</v>
      </c>
      <c r="G1886" s="73">
        <v>0</v>
      </c>
      <c r="H1886" s="73">
        <v>0</v>
      </c>
      <c r="I1886" s="73">
        <v>0</v>
      </c>
      <c r="J1886" s="73">
        <v>0</v>
      </c>
      <c r="K1886" s="73">
        <v>0</v>
      </c>
      <c r="L1886" s="73">
        <v>0</v>
      </c>
      <c r="M1886" s="73">
        <v>0</v>
      </c>
      <c r="N1886" s="73">
        <v>0</v>
      </c>
      <c r="O1886" s="73">
        <v>0</v>
      </c>
      <c r="P1886" s="73">
        <v>0</v>
      </c>
      <c r="Q1886" s="73">
        <v>0</v>
      </c>
      <c r="R1886" s="73">
        <v>0</v>
      </c>
      <c r="S1886" s="73">
        <v>0</v>
      </c>
      <c r="T1886" s="73">
        <v>0</v>
      </c>
      <c r="U1886" s="73">
        <v>0</v>
      </c>
      <c r="V1886" s="73">
        <v>0</v>
      </c>
      <c r="W1886" s="73">
        <v>0</v>
      </c>
    </row>
    <row r="1887" spans="4:23" ht="15" customHeight="1" outlineLevel="2">
      <c r="D1887" s="38" t="s">
        <v>850</v>
      </c>
      <c r="E1887" s="233" t="s">
        <v>851</v>
      </c>
      <c r="F1887" s="73">
        <v>0</v>
      </c>
      <c r="G1887" s="73">
        <v>0</v>
      </c>
      <c r="H1887" s="73">
        <v>0</v>
      </c>
      <c r="I1887" s="73">
        <v>0</v>
      </c>
      <c r="J1887" s="73">
        <v>0</v>
      </c>
      <c r="K1887" s="73">
        <v>0</v>
      </c>
      <c r="L1887" s="73">
        <v>0</v>
      </c>
      <c r="M1887" s="73">
        <v>0</v>
      </c>
      <c r="N1887" s="73">
        <v>0</v>
      </c>
      <c r="O1887" s="73">
        <v>0</v>
      </c>
      <c r="P1887" s="73">
        <v>0</v>
      </c>
      <c r="Q1887" s="73">
        <v>0</v>
      </c>
      <c r="R1887" s="73">
        <v>0</v>
      </c>
      <c r="S1887" s="73">
        <v>0</v>
      </c>
      <c r="T1887" s="73">
        <v>0</v>
      </c>
      <c r="U1887" s="73">
        <v>0</v>
      </c>
      <c r="V1887" s="73">
        <v>0</v>
      </c>
      <c r="W1887" s="73">
        <v>0</v>
      </c>
    </row>
    <row r="1888" spans="4:23" ht="15" customHeight="1" outlineLevel="2">
      <c r="D1888" s="38" t="s">
        <v>852</v>
      </c>
      <c r="E1888" s="233" t="s">
        <v>853</v>
      </c>
      <c r="F1888" s="73">
        <v>0</v>
      </c>
      <c r="G1888" s="73">
        <v>0</v>
      </c>
      <c r="H1888" s="73">
        <v>0</v>
      </c>
      <c r="I1888" s="73">
        <v>0</v>
      </c>
      <c r="J1888" s="73">
        <v>0</v>
      </c>
      <c r="K1888" s="73">
        <v>0</v>
      </c>
      <c r="L1888" s="73">
        <v>0</v>
      </c>
      <c r="M1888" s="73">
        <v>0</v>
      </c>
      <c r="N1888" s="73">
        <v>0</v>
      </c>
      <c r="O1888" s="73">
        <v>0</v>
      </c>
      <c r="P1888" s="73">
        <v>0</v>
      </c>
      <c r="Q1888" s="73">
        <v>0</v>
      </c>
      <c r="R1888" s="73">
        <v>0</v>
      </c>
      <c r="S1888" s="73">
        <v>0</v>
      </c>
      <c r="T1888" s="73">
        <v>0</v>
      </c>
      <c r="U1888" s="73">
        <v>0</v>
      </c>
      <c r="V1888" s="73">
        <v>0</v>
      </c>
      <c r="W1888" s="73">
        <v>0</v>
      </c>
    </row>
    <row r="1889" spans="4:23" ht="15" customHeight="1" outlineLevel="2">
      <c r="D1889" s="38" t="s">
        <v>854</v>
      </c>
      <c r="E1889" s="233" t="s">
        <v>855</v>
      </c>
      <c r="F1889" s="73">
        <v>0</v>
      </c>
      <c r="G1889" s="73">
        <v>0</v>
      </c>
      <c r="H1889" s="73">
        <v>0</v>
      </c>
      <c r="I1889" s="73">
        <v>0</v>
      </c>
      <c r="J1889" s="73">
        <v>0</v>
      </c>
      <c r="K1889" s="73">
        <v>0</v>
      </c>
      <c r="L1889" s="73">
        <v>0</v>
      </c>
      <c r="M1889" s="73">
        <v>0</v>
      </c>
      <c r="N1889" s="73">
        <v>0</v>
      </c>
      <c r="O1889" s="73">
        <v>0</v>
      </c>
      <c r="P1889" s="73">
        <v>0</v>
      </c>
      <c r="Q1889" s="73">
        <v>0</v>
      </c>
      <c r="R1889" s="73">
        <v>0</v>
      </c>
      <c r="S1889" s="73">
        <v>0</v>
      </c>
      <c r="T1889" s="73">
        <v>0</v>
      </c>
      <c r="U1889" s="73">
        <v>0</v>
      </c>
      <c r="V1889" s="73">
        <v>0</v>
      </c>
      <c r="W1889" s="73">
        <v>0</v>
      </c>
    </row>
    <row r="1890" spans="4:23" ht="15" customHeight="1" outlineLevel="2">
      <c r="D1890" s="38" t="s">
        <v>856</v>
      </c>
      <c r="E1890" s="233" t="s">
        <v>857</v>
      </c>
      <c r="F1890" s="73">
        <v>0</v>
      </c>
      <c r="G1890" s="73">
        <v>0</v>
      </c>
      <c r="H1890" s="73">
        <v>0</v>
      </c>
      <c r="I1890" s="73">
        <v>0</v>
      </c>
      <c r="J1890" s="73">
        <v>0</v>
      </c>
      <c r="K1890" s="73">
        <v>0</v>
      </c>
      <c r="L1890" s="73">
        <v>0</v>
      </c>
      <c r="M1890" s="73">
        <v>0</v>
      </c>
      <c r="N1890" s="73">
        <v>0</v>
      </c>
      <c r="O1890" s="73">
        <v>0</v>
      </c>
      <c r="P1890" s="73">
        <v>0</v>
      </c>
      <c r="Q1890" s="73">
        <v>0</v>
      </c>
      <c r="R1890" s="73">
        <v>0</v>
      </c>
      <c r="S1890" s="73">
        <v>0</v>
      </c>
      <c r="T1890" s="73">
        <v>0</v>
      </c>
      <c r="U1890" s="73">
        <v>0</v>
      </c>
      <c r="V1890" s="73">
        <v>0</v>
      </c>
      <c r="W1890" s="73">
        <v>0</v>
      </c>
    </row>
    <row r="1891" spans="4:23" ht="15" customHeight="1" outlineLevel="2">
      <c r="D1891" s="38" t="s">
        <v>858</v>
      </c>
      <c r="E1891" s="233" t="s">
        <v>859</v>
      </c>
      <c r="F1891" s="73">
        <v>0</v>
      </c>
      <c r="G1891" s="73">
        <v>0</v>
      </c>
      <c r="H1891" s="73">
        <v>0</v>
      </c>
      <c r="I1891" s="73">
        <v>0</v>
      </c>
      <c r="J1891" s="73">
        <v>0</v>
      </c>
      <c r="K1891" s="73">
        <v>0</v>
      </c>
      <c r="L1891" s="73">
        <v>0</v>
      </c>
      <c r="M1891" s="73">
        <v>0</v>
      </c>
      <c r="N1891" s="73">
        <v>0</v>
      </c>
      <c r="O1891" s="73">
        <v>0</v>
      </c>
      <c r="P1891" s="73">
        <v>0</v>
      </c>
      <c r="Q1891" s="73">
        <v>0</v>
      </c>
      <c r="R1891" s="73">
        <v>0</v>
      </c>
      <c r="S1891" s="73">
        <v>0</v>
      </c>
      <c r="T1891" s="73">
        <v>0</v>
      </c>
      <c r="U1891" s="73">
        <v>0</v>
      </c>
      <c r="V1891" s="73">
        <v>0</v>
      </c>
      <c r="W1891" s="73">
        <v>0</v>
      </c>
    </row>
    <row r="1892" spans="4:23" ht="15" customHeight="1" outlineLevel="2">
      <c r="D1892" s="38" t="s">
        <v>860</v>
      </c>
      <c r="E1892" s="233" t="s">
        <v>861</v>
      </c>
      <c r="F1892" s="73">
        <v>0</v>
      </c>
      <c r="G1892" s="73">
        <v>0</v>
      </c>
      <c r="H1892" s="73">
        <v>0</v>
      </c>
      <c r="I1892" s="73">
        <v>0</v>
      </c>
      <c r="J1892" s="73">
        <v>0</v>
      </c>
      <c r="K1892" s="73">
        <v>0</v>
      </c>
      <c r="L1892" s="73">
        <v>0</v>
      </c>
      <c r="M1892" s="73">
        <v>0</v>
      </c>
      <c r="N1892" s="73">
        <v>0</v>
      </c>
      <c r="O1892" s="73">
        <v>0</v>
      </c>
      <c r="P1892" s="73">
        <v>0</v>
      </c>
      <c r="Q1892" s="73">
        <v>0</v>
      </c>
      <c r="R1892" s="73">
        <v>0</v>
      </c>
      <c r="S1892" s="73">
        <v>0</v>
      </c>
      <c r="T1892" s="73">
        <v>0</v>
      </c>
      <c r="U1892" s="73">
        <v>0</v>
      </c>
      <c r="V1892" s="73">
        <v>0</v>
      </c>
      <c r="W1892" s="73">
        <v>0</v>
      </c>
    </row>
    <row r="1893" spans="4:23" ht="15" customHeight="1" outlineLevel="2">
      <c r="D1893" s="38" t="s">
        <v>862</v>
      </c>
      <c r="E1893" s="233" t="s">
        <v>863</v>
      </c>
      <c r="F1893" s="73">
        <v>0</v>
      </c>
      <c r="G1893" s="73">
        <v>0</v>
      </c>
      <c r="H1893" s="73">
        <v>0</v>
      </c>
      <c r="I1893" s="73">
        <v>0</v>
      </c>
      <c r="J1893" s="73">
        <v>0</v>
      </c>
      <c r="K1893" s="73">
        <v>0</v>
      </c>
      <c r="L1893" s="73">
        <v>0</v>
      </c>
      <c r="M1893" s="73">
        <v>0</v>
      </c>
      <c r="N1893" s="73">
        <v>0</v>
      </c>
      <c r="O1893" s="73">
        <v>0</v>
      </c>
      <c r="P1893" s="73">
        <v>0</v>
      </c>
      <c r="Q1893" s="73">
        <v>0</v>
      </c>
      <c r="R1893" s="73">
        <v>0</v>
      </c>
      <c r="S1893" s="73">
        <v>0</v>
      </c>
      <c r="T1893" s="73">
        <v>0</v>
      </c>
      <c r="U1893" s="73">
        <v>0</v>
      </c>
      <c r="V1893" s="73">
        <v>0</v>
      </c>
      <c r="W1893" s="73">
        <v>0</v>
      </c>
    </row>
    <row r="1894" spans="4:23" ht="15" customHeight="1" outlineLevel="2">
      <c r="D1894" s="38" t="s">
        <v>864</v>
      </c>
      <c r="E1894" s="233" t="s">
        <v>865</v>
      </c>
      <c r="F1894" s="73">
        <v>0</v>
      </c>
      <c r="G1894" s="73">
        <v>0</v>
      </c>
      <c r="H1894" s="73">
        <v>0</v>
      </c>
      <c r="I1894" s="73">
        <v>0</v>
      </c>
      <c r="J1894" s="73">
        <v>0</v>
      </c>
      <c r="K1894" s="73">
        <v>0</v>
      </c>
      <c r="L1894" s="73">
        <v>0</v>
      </c>
      <c r="M1894" s="73">
        <v>0</v>
      </c>
      <c r="N1894" s="73">
        <v>0</v>
      </c>
      <c r="O1894" s="73">
        <v>0</v>
      </c>
      <c r="P1894" s="73">
        <v>0</v>
      </c>
      <c r="Q1894" s="73">
        <v>0</v>
      </c>
      <c r="R1894" s="73">
        <v>0</v>
      </c>
      <c r="S1894" s="73">
        <v>0</v>
      </c>
      <c r="T1894" s="73">
        <v>0</v>
      </c>
      <c r="U1894" s="73">
        <v>0</v>
      </c>
      <c r="V1894" s="73">
        <v>0</v>
      </c>
      <c r="W1894" s="73">
        <v>0</v>
      </c>
    </row>
    <row r="1895" spans="4:23" ht="15" customHeight="1" outlineLevel="2">
      <c r="D1895" s="38" t="s">
        <v>866</v>
      </c>
      <c r="E1895" s="233" t="s">
        <v>867</v>
      </c>
      <c r="F1895" s="73">
        <v>0</v>
      </c>
      <c r="G1895" s="73">
        <v>0</v>
      </c>
      <c r="H1895" s="73">
        <v>0</v>
      </c>
      <c r="I1895" s="73">
        <v>0</v>
      </c>
      <c r="J1895" s="73">
        <v>0</v>
      </c>
      <c r="K1895" s="73">
        <v>0</v>
      </c>
      <c r="L1895" s="73">
        <v>0</v>
      </c>
      <c r="M1895" s="73">
        <v>0</v>
      </c>
      <c r="N1895" s="73">
        <v>0</v>
      </c>
      <c r="O1895" s="73">
        <v>0</v>
      </c>
      <c r="P1895" s="73">
        <v>0</v>
      </c>
      <c r="Q1895" s="73">
        <v>0</v>
      </c>
      <c r="R1895" s="73">
        <v>0</v>
      </c>
      <c r="S1895" s="73">
        <v>0</v>
      </c>
      <c r="T1895" s="73">
        <v>0</v>
      </c>
      <c r="U1895" s="73">
        <v>0</v>
      </c>
      <c r="V1895" s="73">
        <v>0</v>
      </c>
      <c r="W1895" s="73">
        <v>0</v>
      </c>
    </row>
    <row r="1896" spans="4:23" ht="15" customHeight="1" outlineLevel="2">
      <c r="D1896" s="38" t="s">
        <v>868</v>
      </c>
      <c r="E1896" s="233" t="s">
        <v>869</v>
      </c>
      <c r="F1896" s="73">
        <v>0</v>
      </c>
      <c r="G1896" s="73">
        <v>0</v>
      </c>
      <c r="H1896" s="73">
        <v>0</v>
      </c>
      <c r="I1896" s="73">
        <v>0</v>
      </c>
      <c r="J1896" s="73">
        <v>0</v>
      </c>
      <c r="K1896" s="73">
        <v>0</v>
      </c>
      <c r="L1896" s="73">
        <v>0</v>
      </c>
      <c r="M1896" s="73">
        <v>0</v>
      </c>
      <c r="N1896" s="73">
        <v>0</v>
      </c>
      <c r="O1896" s="73">
        <v>0</v>
      </c>
      <c r="P1896" s="73">
        <v>0</v>
      </c>
      <c r="Q1896" s="73">
        <v>0</v>
      </c>
      <c r="R1896" s="73">
        <v>0</v>
      </c>
      <c r="S1896" s="73">
        <v>0</v>
      </c>
      <c r="T1896" s="73">
        <v>0</v>
      </c>
      <c r="U1896" s="73">
        <v>0</v>
      </c>
      <c r="V1896" s="73">
        <v>0</v>
      </c>
      <c r="W1896" s="73">
        <v>0</v>
      </c>
    </row>
    <row r="1897" spans="4:23" ht="15" customHeight="1" outlineLevel="2">
      <c r="D1897" s="38" t="s">
        <v>870</v>
      </c>
      <c r="E1897" s="233" t="s">
        <v>871</v>
      </c>
      <c r="F1897" s="73">
        <v>0</v>
      </c>
      <c r="G1897" s="73">
        <v>0</v>
      </c>
      <c r="H1897" s="73">
        <v>0</v>
      </c>
      <c r="I1897" s="73">
        <v>0</v>
      </c>
      <c r="J1897" s="73">
        <v>0</v>
      </c>
      <c r="K1897" s="73">
        <v>0</v>
      </c>
      <c r="L1897" s="73">
        <v>0</v>
      </c>
      <c r="M1897" s="73">
        <v>0</v>
      </c>
      <c r="N1897" s="73">
        <v>0</v>
      </c>
      <c r="O1897" s="73">
        <v>0</v>
      </c>
      <c r="P1897" s="73">
        <v>0</v>
      </c>
      <c r="Q1897" s="73">
        <v>0</v>
      </c>
      <c r="R1897" s="73">
        <v>0</v>
      </c>
      <c r="S1897" s="73">
        <v>0</v>
      </c>
      <c r="T1897" s="73">
        <v>0</v>
      </c>
      <c r="U1897" s="73">
        <v>0</v>
      </c>
      <c r="V1897" s="73">
        <v>0</v>
      </c>
      <c r="W1897" s="73">
        <v>0</v>
      </c>
    </row>
    <row r="1898" spans="4:23" ht="15" customHeight="1" outlineLevel="2">
      <c r="D1898" s="38" t="s">
        <v>872</v>
      </c>
      <c r="E1898" s="233" t="s">
        <v>873</v>
      </c>
      <c r="F1898" s="73">
        <v>0</v>
      </c>
      <c r="G1898" s="73">
        <v>0</v>
      </c>
      <c r="H1898" s="73">
        <v>0</v>
      </c>
      <c r="I1898" s="73">
        <v>0</v>
      </c>
      <c r="J1898" s="73">
        <v>0</v>
      </c>
      <c r="K1898" s="73">
        <v>0</v>
      </c>
      <c r="L1898" s="73">
        <v>0</v>
      </c>
      <c r="M1898" s="73">
        <v>0</v>
      </c>
      <c r="N1898" s="73">
        <v>0</v>
      </c>
      <c r="O1898" s="73">
        <v>0</v>
      </c>
      <c r="P1898" s="73">
        <v>0</v>
      </c>
      <c r="Q1898" s="73">
        <v>0</v>
      </c>
      <c r="R1898" s="73">
        <v>0</v>
      </c>
      <c r="S1898" s="73">
        <v>0</v>
      </c>
      <c r="T1898" s="73">
        <v>0</v>
      </c>
      <c r="U1898" s="73">
        <v>0</v>
      </c>
      <c r="V1898" s="73">
        <v>0</v>
      </c>
      <c r="W1898" s="73">
        <v>0</v>
      </c>
    </row>
    <row r="1899" spans="4:23" ht="15" customHeight="1" outlineLevel="2">
      <c r="D1899" s="38" t="s">
        <v>874</v>
      </c>
      <c r="E1899" s="233" t="s">
        <v>875</v>
      </c>
      <c r="F1899" s="73">
        <v>0</v>
      </c>
      <c r="G1899" s="73">
        <v>0</v>
      </c>
      <c r="H1899" s="73">
        <v>0</v>
      </c>
      <c r="I1899" s="73">
        <v>0</v>
      </c>
      <c r="J1899" s="73">
        <v>0</v>
      </c>
      <c r="K1899" s="73">
        <v>0</v>
      </c>
      <c r="L1899" s="73">
        <v>0</v>
      </c>
      <c r="M1899" s="73">
        <v>0</v>
      </c>
      <c r="N1899" s="73">
        <v>0</v>
      </c>
      <c r="O1899" s="73">
        <v>0</v>
      </c>
      <c r="P1899" s="73">
        <v>0</v>
      </c>
      <c r="Q1899" s="73">
        <v>0</v>
      </c>
      <c r="R1899" s="73">
        <v>0</v>
      </c>
      <c r="S1899" s="73">
        <v>0</v>
      </c>
      <c r="T1899" s="73">
        <v>0</v>
      </c>
      <c r="U1899" s="73">
        <v>0</v>
      </c>
      <c r="V1899" s="73">
        <v>0</v>
      </c>
      <c r="W1899" s="73">
        <v>0</v>
      </c>
    </row>
    <row r="1900" spans="4:23" ht="15" customHeight="1" outlineLevel="2">
      <c r="D1900" s="38" t="s">
        <v>876</v>
      </c>
      <c r="E1900" s="233" t="s">
        <v>877</v>
      </c>
      <c r="F1900" s="73">
        <v>0</v>
      </c>
      <c r="G1900" s="73">
        <v>0</v>
      </c>
      <c r="H1900" s="73">
        <v>0</v>
      </c>
      <c r="I1900" s="73">
        <v>0</v>
      </c>
      <c r="J1900" s="73">
        <v>0</v>
      </c>
      <c r="K1900" s="73">
        <v>0</v>
      </c>
      <c r="L1900" s="73">
        <v>0</v>
      </c>
      <c r="M1900" s="73">
        <v>0</v>
      </c>
      <c r="N1900" s="73">
        <v>0</v>
      </c>
      <c r="O1900" s="73">
        <v>0</v>
      </c>
      <c r="P1900" s="73">
        <v>0</v>
      </c>
      <c r="Q1900" s="73">
        <v>0</v>
      </c>
      <c r="R1900" s="73">
        <v>0</v>
      </c>
      <c r="S1900" s="73">
        <v>0</v>
      </c>
      <c r="T1900" s="73">
        <v>0</v>
      </c>
      <c r="U1900" s="73">
        <v>0</v>
      </c>
      <c r="V1900" s="73">
        <v>0</v>
      </c>
      <c r="W1900" s="73">
        <v>0</v>
      </c>
    </row>
    <row r="1901" spans="4:23" ht="15" customHeight="1" outlineLevel="2">
      <c r="D1901" s="38" t="s">
        <v>878</v>
      </c>
      <c r="E1901" s="233" t="s">
        <v>879</v>
      </c>
      <c r="F1901" s="73">
        <v>0</v>
      </c>
      <c r="G1901" s="73">
        <v>0</v>
      </c>
      <c r="H1901" s="73">
        <v>0</v>
      </c>
      <c r="I1901" s="73">
        <v>0</v>
      </c>
      <c r="J1901" s="73">
        <v>0</v>
      </c>
      <c r="K1901" s="73">
        <v>0</v>
      </c>
      <c r="L1901" s="73">
        <v>0</v>
      </c>
      <c r="M1901" s="73">
        <v>0</v>
      </c>
      <c r="N1901" s="73">
        <v>0</v>
      </c>
      <c r="O1901" s="73">
        <v>0</v>
      </c>
      <c r="P1901" s="73">
        <v>0</v>
      </c>
      <c r="Q1901" s="73">
        <v>0</v>
      </c>
      <c r="R1901" s="73">
        <v>0</v>
      </c>
      <c r="S1901" s="73">
        <v>0</v>
      </c>
      <c r="T1901" s="73">
        <v>0</v>
      </c>
      <c r="U1901" s="73">
        <v>0</v>
      </c>
      <c r="V1901" s="73">
        <v>0</v>
      </c>
      <c r="W1901" s="73">
        <v>0</v>
      </c>
    </row>
    <row r="1902" spans="4:23" ht="15" customHeight="1" outlineLevel="2">
      <c r="D1902" s="38" t="s">
        <v>880</v>
      </c>
      <c r="E1902" s="233" t="s">
        <v>881</v>
      </c>
      <c r="F1902" s="73">
        <v>0</v>
      </c>
      <c r="G1902" s="73">
        <v>0</v>
      </c>
      <c r="H1902" s="73">
        <v>0</v>
      </c>
      <c r="I1902" s="73">
        <v>0</v>
      </c>
      <c r="J1902" s="73">
        <v>0</v>
      </c>
      <c r="K1902" s="73">
        <v>0</v>
      </c>
      <c r="L1902" s="73">
        <v>0</v>
      </c>
      <c r="M1902" s="73">
        <v>0</v>
      </c>
      <c r="N1902" s="73">
        <v>0</v>
      </c>
      <c r="O1902" s="73">
        <v>0</v>
      </c>
      <c r="P1902" s="73">
        <v>0</v>
      </c>
      <c r="Q1902" s="73">
        <v>0</v>
      </c>
      <c r="R1902" s="73">
        <v>0</v>
      </c>
      <c r="S1902" s="73">
        <v>0</v>
      </c>
      <c r="T1902" s="73">
        <v>0</v>
      </c>
      <c r="U1902" s="73">
        <v>0</v>
      </c>
      <c r="V1902" s="73">
        <v>0</v>
      </c>
      <c r="W1902" s="73">
        <v>0</v>
      </c>
    </row>
    <row r="1903" spans="4:23" ht="15" customHeight="1" outlineLevel="2">
      <c r="D1903" s="38" t="s">
        <v>882</v>
      </c>
      <c r="E1903" s="233" t="s">
        <v>883</v>
      </c>
      <c r="F1903" s="73">
        <v>0</v>
      </c>
      <c r="G1903" s="73">
        <v>0</v>
      </c>
      <c r="H1903" s="73">
        <v>0</v>
      </c>
      <c r="I1903" s="73">
        <v>0</v>
      </c>
      <c r="J1903" s="73">
        <v>0</v>
      </c>
      <c r="K1903" s="73">
        <v>0</v>
      </c>
      <c r="L1903" s="73">
        <v>0</v>
      </c>
      <c r="M1903" s="73">
        <v>0</v>
      </c>
      <c r="N1903" s="73">
        <v>0</v>
      </c>
      <c r="O1903" s="73">
        <v>0</v>
      </c>
      <c r="P1903" s="73">
        <v>0</v>
      </c>
      <c r="Q1903" s="73">
        <v>0</v>
      </c>
      <c r="R1903" s="73">
        <v>0</v>
      </c>
      <c r="S1903" s="73">
        <v>0</v>
      </c>
      <c r="T1903" s="73">
        <v>0</v>
      </c>
      <c r="U1903" s="73">
        <v>0</v>
      </c>
      <c r="V1903" s="73">
        <v>0</v>
      </c>
      <c r="W1903" s="73">
        <v>0</v>
      </c>
    </row>
    <row r="1904" spans="4:23" ht="15" customHeight="1" outlineLevel="2">
      <c r="D1904" s="38" t="s">
        <v>884</v>
      </c>
      <c r="E1904" s="233" t="s">
        <v>885</v>
      </c>
      <c r="F1904" s="73">
        <v>0</v>
      </c>
      <c r="G1904" s="73">
        <v>0</v>
      </c>
      <c r="H1904" s="73">
        <v>0</v>
      </c>
      <c r="I1904" s="73">
        <v>0</v>
      </c>
      <c r="J1904" s="73">
        <v>0</v>
      </c>
      <c r="K1904" s="73">
        <v>0</v>
      </c>
      <c r="L1904" s="73">
        <v>0</v>
      </c>
      <c r="M1904" s="73">
        <v>0</v>
      </c>
      <c r="N1904" s="73">
        <v>0</v>
      </c>
      <c r="O1904" s="73">
        <v>0</v>
      </c>
      <c r="P1904" s="73">
        <v>0</v>
      </c>
      <c r="Q1904" s="73">
        <v>0</v>
      </c>
      <c r="R1904" s="73">
        <v>0</v>
      </c>
      <c r="S1904" s="73">
        <v>0</v>
      </c>
      <c r="T1904" s="73">
        <v>0</v>
      </c>
      <c r="U1904" s="73">
        <v>0</v>
      </c>
      <c r="V1904" s="73">
        <v>0</v>
      </c>
      <c r="W1904" s="73">
        <v>0</v>
      </c>
    </row>
    <row r="1905" spans="4:23" ht="15" customHeight="1" outlineLevel="2">
      <c r="D1905" s="38" t="s">
        <v>886</v>
      </c>
      <c r="E1905" s="233" t="s">
        <v>887</v>
      </c>
      <c r="F1905" s="73">
        <v>0</v>
      </c>
      <c r="G1905" s="73">
        <v>0</v>
      </c>
      <c r="H1905" s="73">
        <v>0</v>
      </c>
      <c r="I1905" s="73">
        <v>0</v>
      </c>
      <c r="J1905" s="73">
        <v>0</v>
      </c>
      <c r="K1905" s="73">
        <v>0</v>
      </c>
      <c r="L1905" s="73">
        <v>0</v>
      </c>
      <c r="M1905" s="73">
        <v>0</v>
      </c>
      <c r="N1905" s="73">
        <v>0</v>
      </c>
      <c r="O1905" s="73">
        <v>0</v>
      </c>
      <c r="P1905" s="73">
        <v>0</v>
      </c>
      <c r="Q1905" s="73">
        <v>0</v>
      </c>
      <c r="R1905" s="73">
        <v>0</v>
      </c>
      <c r="S1905" s="73">
        <v>0</v>
      </c>
      <c r="T1905" s="73">
        <v>0</v>
      </c>
      <c r="U1905" s="73">
        <v>0</v>
      </c>
      <c r="V1905" s="73">
        <v>0</v>
      </c>
      <c r="W1905" s="73">
        <v>0</v>
      </c>
    </row>
    <row r="1906" spans="4:23" ht="15" customHeight="1" outlineLevel="2">
      <c r="D1906" s="38" t="s">
        <v>888</v>
      </c>
      <c r="E1906" s="233" t="s">
        <v>889</v>
      </c>
      <c r="F1906" s="73">
        <v>0</v>
      </c>
      <c r="G1906" s="73">
        <v>0</v>
      </c>
      <c r="H1906" s="73">
        <v>0</v>
      </c>
      <c r="I1906" s="73">
        <v>0</v>
      </c>
      <c r="J1906" s="73">
        <v>0</v>
      </c>
      <c r="K1906" s="73">
        <v>0</v>
      </c>
      <c r="L1906" s="73">
        <v>0</v>
      </c>
      <c r="M1906" s="73">
        <v>0</v>
      </c>
      <c r="N1906" s="73">
        <v>0</v>
      </c>
      <c r="O1906" s="73">
        <v>0</v>
      </c>
      <c r="P1906" s="73">
        <v>0</v>
      </c>
      <c r="Q1906" s="73">
        <v>0</v>
      </c>
      <c r="R1906" s="73">
        <v>1</v>
      </c>
      <c r="S1906" s="73">
        <v>0</v>
      </c>
      <c r="T1906" s="73">
        <v>1</v>
      </c>
      <c r="U1906" s="73">
        <v>1</v>
      </c>
      <c r="V1906" s="73">
        <v>0</v>
      </c>
      <c r="W1906" s="73">
        <v>1</v>
      </c>
    </row>
    <row r="1907" spans="4:23" ht="15" customHeight="1" outlineLevel="2">
      <c r="D1907" s="38" t="s">
        <v>890</v>
      </c>
      <c r="E1907" s="233" t="s">
        <v>891</v>
      </c>
      <c r="F1907" s="73">
        <v>0</v>
      </c>
      <c r="G1907" s="73">
        <v>0</v>
      </c>
      <c r="H1907" s="73">
        <v>0</v>
      </c>
      <c r="I1907" s="73">
        <v>0</v>
      </c>
      <c r="J1907" s="73">
        <v>0</v>
      </c>
      <c r="K1907" s="73">
        <v>0</v>
      </c>
      <c r="L1907" s="73">
        <v>0</v>
      </c>
      <c r="M1907" s="73">
        <v>0</v>
      </c>
      <c r="N1907" s="73">
        <v>0</v>
      </c>
      <c r="O1907" s="73">
        <v>0</v>
      </c>
      <c r="P1907" s="73">
        <v>0</v>
      </c>
      <c r="Q1907" s="73">
        <v>0</v>
      </c>
      <c r="R1907" s="73">
        <v>0</v>
      </c>
      <c r="S1907" s="73">
        <v>0</v>
      </c>
      <c r="T1907" s="73">
        <v>0</v>
      </c>
      <c r="U1907" s="73">
        <v>0</v>
      </c>
      <c r="V1907" s="73">
        <v>0</v>
      </c>
      <c r="W1907" s="73">
        <v>0</v>
      </c>
    </row>
    <row r="1908" spans="4:23" ht="15" customHeight="1" outlineLevel="2">
      <c r="D1908" s="38" t="s">
        <v>892</v>
      </c>
      <c r="E1908" s="233" t="s">
        <v>893</v>
      </c>
      <c r="F1908" s="73">
        <v>0</v>
      </c>
      <c r="G1908" s="73">
        <v>0</v>
      </c>
      <c r="H1908" s="73">
        <v>0</v>
      </c>
      <c r="I1908" s="73">
        <v>0</v>
      </c>
      <c r="J1908" s="73">
        <v>0</v>
      </c>
      <c r="K1908" s="73">
        <v>0</v>
      </c>
      <c r="L1908" s="73">
        <v>0</v>
      </c>
      <c r="M1908" s="73">
        <v>0</v>
      </c>
      <c r="N1908" s="73">
        <v>0</v>
      </c>
      <c r="O1908" s="73">
        <v>0</v>
      </c>
      <c r="P1908" s="73">
        <v>0</v>
      </c>
      <c r="Q1908" s="73">
        <v>0</v>
      </c>
      <c r="R1908" s="73">
        <v>0</v>
      </c>
      <c r="S1908" s="73">
        <v>0</v>
      </c>
      <c r="T1908" s="73">
        <v>0</v>
      </c>
      <c r="U1908" s="73">
        <v>0</v>
      </c>
      <c r="V1908" s="73">
        <v>0</v>
      </c>
      <c r="W1908" s="73">
        <v>0</v>
      </c>
    </row>
    <row r="1909" spans="4:23" ht="15" customHeight="1" outlineLevel="2">
      <c r="D1909" s="38" t="s">
        <v>894</v>
      </c>
      <c r="E1909" s="233" t="s">
        <v>895</v>
      </c>
      <c r="F1909" s="73">
        <v>0</v>
      </c>
      <c r="G1909" s="73">
        <v>0</v>
      </c>
      <c r="H1909" s="73">
        <v>0</v>
      </c>
      <c r="I1909" s="73">
        <v>0</v>
      </c>
      <c r="J1909" s="73">
        <v>0</v>
      </c>
      <c r="K1909" s="73">
        <v>0</v>
      </c>
      <c r="L1909" s="73">
        <v>0</v>
      </c>
      <c r="M1909" s="73">
        <v>0</v>
      </c>
      <c r="N1909" s="73">
        <v>0</v>
      </c>
      <c r="O1909" s="73">
        <v>0</v>
      </c>
      <c r="P1909" s="73">
        <v>0</v>
      </c>
      <c r="Q1909" s="73">
        <v>0</v>
      </c>
      <c r="R1909" s="73">
        <v>0</v>
      </c>
      <c r="S1909" s="73">
        <v>0</v>
      </c>
      <c r="T1909" s="73">
        <v>0</v>
      </c>
      <c r="U1909" s="73">
        <v>0</v>
      </c>
      <c r="V1909" s="73">
        <v>0</v>
      </c>
      <c r="W1909" s="73">
        <v>0</v>
      </c>
    </row>
    <row r="1910" spans="4:23" ht="15" customHeight="1" outlineLevel="2">
      <c r="D1910" s="38" t="s">
        <v>896</v>
      </c>
      <c r="E1910" s="233" t="s">
        <v>897</v>
      </c>
      <c r="F1910" s="73">
        <v>0</v>
      </c>
      <c r="G1910" s="73">
        <v>0</v>
      </c>
      <c r="H1910" s="73">
        <v>0</v>
      </c>
      <c r="I1910" s="73">
        <v>0</v>
      </c>
      <c r="J1910" s="73">
        <v>0</v>
      </c>
      <c r="K1910" s="73">
        <v>0</v>
      </c>
      <c r="L1910" s="73">
        <v>0</v>
      </c>
      <c r="M1910" s="73">
        <v>0</v>
      </c>
      <c r="N1910" s="73">
        <v>0</v>
      </c>
      <c r="O1910" s="73">
        <v>0</v>
      </c>
      <c r="P1910" s="73">
        <v>0</v>
      </c>
      <c r="Q1910" s="73">
        <v>0</v>
      </c>
      <c r="R1910" s="73">
        <v>0</v>
      </c>
      <c r="S1910" s="73">
        <v>0</v>
      </c>
      <c r="T1910" s="73">
        <v>0</v>
      </c>
      <c r="U1910" s="73">
        <v>0</v>
      </c>
      <c r="V1910" s="73">
        <v>0</v>
      </c>
      <c r="W1910" s="73">
        <v>0</v>
      </c>
    </row>
    <row r="1911" spans="4:23" ht="15" customHeight="1" outlineLevel="2">
      <c r="D1911" s="38" t="s">
        <v>898</v>
      </c>
      <c r="E1911" s="233" t="s">
        <v>899</v>
      </c>
      <c r="F1911" s="73">
        <v>0</v>
      </c>
      <c r="G1911" s="73">
        <v>0</v>
      </c>
      <c r="H1911" s="73">
        <v>0</v>
      </c>
      <c r="I1911" s="73">
        <v>0</v>
      </c>
      <c r="J1911" s="73">
        <v>0</v>
      </c>
      <c r="K1911" s="73">
        <v>0</v>
      </c>
      <c r="L1911" s="73">
        <v>0</v>
      </c>
      <c r="M1911" s="73">
        <v>0</v>
      </c>
      <c r="N1911" s="73">
        <v>0</v>
      </c>
      <c r="O1911" s="73">
        <v>0</v>
      </c>
      <c r="P1911" s="73">
        <v>0</v>
      </c>
      <c r="Q1911" s="73">
        <v>0</v>
      </c>
      <c r="R1911" s="73">
        <v>0</v>
      </c>
      <c r="S1911" s="73">
        <v>0</v>
      </c>
      <c r="T1911" s="73">
        <v>0</v>
      </c>
      <c r="U1911" s="73">
        <v>0</v>
      </c>
      <c r="V1911" s="73">
        <v>0</v>
      </c>
      <c r="W1911" s="73">
        <v>0</v>
      </c>
    </row>
    <row r="1912" spans="4:23" ht="15" customHeight="1" outlineLevel="2">
      <c r="D1912" s="38" t="s">
        <v>900</v>
      </c>
      <c r="E1912" s="233" t="s">
        <v>901</v>
      </c>
      <c r="F1912" s="73">
        <v>0</v>
      </c>
      <c r="G1912" s="73">
        <v>0</v>
      </c>
      <c r="H1912" s="73">
        <v>0</v>
      </c>
      <c r="I1912" s="73">
        <v>0</v>
      </c>
      <c r="J1912" s="73">
        <v>0</v>
      </c>
      <c r="K1912" s="73">
        <v>0</v>
      </c>
      <c r="L1912" s="73">
        <v>0</v>
      </c>
      <c r="M1912" s="73">
        <v>0</v>
      </c>
      <c r="N1912" s="73">
        <v>0</v>
      </c>
      <c r="O1912" s="73">
        <v>0</v>
      </c>
      <c r="P1912" s="73">
        <v>0</v>
      </c>
      <c r="Q1912" s="73">
        <v>0</v>
      </c>
      <c r="R1912" s="73">
        <v>0</v>
      </c>
      <c r="S1912" s="73">
        <v>0</v>
      </c>
      <c r="T1912" s="73">
        <v>0</v>
      </c>
      <c r="U1912" s="73">
        <v>0</v>
      </c>
      <c r="V1912" s="73">
        <v>0</v>
      </c>
      <c r="W1912" s="73">
        <v>0</v>
      </c>
    </row>
    <row r="1913" spans="4:23" ht="15" customHeight="1" outlineLevel="2">
      <c r="D1913" s="38" t="s">
        <v>902</v>
      </c>
      <c r="E1913" s="233" t="s">
        <v>903</v>
      </c>
      <c r="F1913" s="73">
        <v>0</v>
      </c>
      <c r="G1913" s="73">
        <v>0</v>
      </c>
      <c r="H1913" s="73">
        <v>0</v>
      </c>
      <c r="I1913" s="73">
        <v>0</v>
      </c>
      <c r="J1913" s="73">
        <v>0</v>
      </c>
      <c r="K1913" s="73">
        <v>0</v>
      </c>
      <c r="L1913" s="73">
        <v>0</v>
      </c>
      <c r="M1913" s="73">
        <v>0</v>
      </c>
      <c r="N1913" s="73">
        <v>0</v>
      </c>
      <c r="O1913" s="73">
        <v>0</v>
      </c>
      <c r="P1913" s="73">
        <v>0</v>
      </c>
      <c r="Q1913" s="73">
        <v>0</v>
      </c>
      <c r="R1913" s="73">
        <v>0</v>
      </c>
      <c r="S1913" s="73">
        <v>0</v>
      </c>
      <c r="T1913" s="73">
        <v>0</v>
      </c>
      <c r="U1913" s="73">
        <v>0</v>
      </c>
      <c r="V1913" s="73">
        <v>0</v>
      </c>
      <c r="W1913" s="73">
        <v>0</v>
      </c>
    </row>
    <row r="1914" spans="4:23" ht="15" customHeight="1" outlineLevel="2">
      <c r="D1914" s="38" t="s">
        <v>904</v>
      </c>
      <c r="E1914" s="233" t="s">
        <v>905</v>
      </c>
      <c r="F1914" s="73">
        <v>0</v>
      </c>
      <c r="G1914" s="73">
        <v>0</v>
      </c>
      <c r="H1914" s="73">
        <v>0</v>
      </c>
      <c r="I1914" s="73">
        <v>0</v>
      </c>
      <c r="J1914" s="73">
        <v>0</v>
      </c>
      <c r="K1914" s="73">
        <v>0</v>
      </c>
      <c r="L1914" s="73">
        <v>0</v>
      </c>
      <c r="M1914" s="73">
        <v>0</v>
      </c>
      <c r="N1914" s="73">
        <v>0</v>
      </c>
      <c r="O1914" s="73">
        <v>0</v>
      </c>
      <c r="P1914" s="73">
        <v>0</v>
      </c>
      <c r="Q1914" s="73">
        <v>0</v>
      </c>
      <c r="R1914" s="73">
        <v>0</v>
      </c>
      <c r="S1914" s="73">
        <v>0</v>
      </c>
      <c r="T1914" s="73">
        <v>0</v>
      </c>
      <c r="U1914" s="73">
        <v>0</v>
      </c>
      <c r="V1914" s="73">
        <v>0</v>
      </c>
      <c r="W1914" s="73">
        <v>0</v>
      </c>
    </row>
    <row r="1915" spans="4:23" ht="15" customHeight="1" outlineLevel="2">
      <c r="D1915" s="38" t="s">
        <v>906</v>
      </c>
      <c r="E1915" s="233" t="s">
        <v>907</v>
      </c>
      <c r="F1915" s="73">
        <v>0</v>
      </c>
      <c r="G1915" s="73">
        <v>0</v>
      </c>
      <c r="H1915" s="73">
        <v>0</v>
      </c>
      <c r="I1915" s="73">
        <v>0</v>
      </c>
      <c r="J1915" s="73">
        <v>0</v>
      </c>
      <c r="K1915" s="73">
        <v>0</v>
      </c>
      <c r="L1915" s="73">
        <v>0</v>
      </c>
      <c r="M1915" s="73">
        <v>0</v>
      </c>
      <c r="N1915" s="73">
        <v>0</v>
      </c>
      <c r="O1915" s="73">
        <v>0</v>
      </c>
      <c r="P1915" s="73">
        <v>0</v>
      </c>
      <c r="Q1915" s="73">
        <v>0</v>
      </c>
      <c r="R1915" s="73">
        <v>0</v>
      </c>
      <c r="S1915" s="73">
        <v>0</v>
      </c>
      <c r="T1915" s="73">
        <v>0</v>
      </c>
      <c r="U1915" s="73">
        <v>0</v>
      </c>
      <c r="V1915" s="73">
        <v>0</v>
      </c>
      <c r="W1915" s="73">
        <v>0</v>
      </c>
    </row>
    <row r="1916" spans="4:23" ht="15" customHeight="1" outlineLevel="2">
      <c r="D1916" s="38" t="s">
        <v>908</v>
      </c>
      <c r="E1916" s="233" t="s">
        <v>909</v>
      </c>
      <c r="F1916" s="73">
        <v>0</v>
      </c>
      <c r="G1916" s="73">
        <v>0</v>
      </c>
      <c r="H1916" s="73">
        <v>0</v>
      </c>
      <c r="I1916" s="73">
        <v>0</v>
      </c>
      <c r="J1916" s="73">
        <v>0</v>
      </c>
      <c r="K1916" s="73">
        <v>0</v>
      </c>
      <c r="L1916" s="73">
        <v>0</v>
      </c>
      <c r="M1916" s="73">
        <v>0</v>
      </c>
      <c r="N1916" s="73">
        <v>0</v>
      </c>
      <c r="O1916" s="73">
        <v>0</v>
      </c>
      <c r="P1916" s="73">
        <v>0</v>
      </c>
      <c r="Q1916" s="73">
        <v>0</v>
      </c>
      <c r="R1916" s="73">
        <v>0</v>
      </c>
      <c r="S1916" s="73">
        <v>0</v>
      </c>
      <c r="T1916" s="73">
        <v>0</v>
      </c>
      <c r="U1916" s="73">
        <v>0</v>
      </c>
      <c r="V1916" s="73">
        <v>0</v>
      </c>
      <c r="W1916" s="73">
        <v>0</v>
      </c>
    </row>
    <row r="1917" spans="4:23" ht="15" customHeight="1" outlineLevel="2">
      <c r="D1917" s="38" t="s">
        <v>910</v>
      </c>
      <c r="E1917" s="233" t="s">
        <v>911</v>
      </c>
      <c r="F1917" s="73">
        <v>0</v>
      </c>
      <c r="G1917" s="73">
        <v>0</v>
      </c>
      <c r="H1917" s="73">
        <v>0</v>
      </c>
      <c r="I1917" s="73">
        <v>0</v>
      </c>
      <c r="J1917" s="73">
        <v>0</v>
      </c>
      <c r="K1917" s="73">
        <v>0</v>
      </c>
      <c r="L1917" s="73">
        <v>0</v>
      </c>
      <c r="M1917" s="73">
        <v>0</v>
      </c>
      <c r="N1917" s="73">
        <v>0</v>
      </c>
      <c r="O1917" s="73">
        <v>0</v>
      </c>
      <c r="P1917" s="73">
        <v>0</v>
      </c>
      <c r="Q1917" s="73">
        <v>0</v>
      </c>
      <c r="R1917" s="73">
        <v>0</v>
      </c>
      <c r="S1917" s="73">
        <v>0</v>
      </c>
      <c r="T1917" s="73">
        <v>0</v>
      </c>
      <c r="U1917" s="73">
        <v>0</v>
      </c>
      <c r="V1917" s="73">
        <v>0</v>
      </c>
      <c r="W1917" s="73">
        <v>0</v>
      </c>
    </row>
    <row r="1918" spans="4:23" ht="15" customHeight="1" outlineLevel="2">
      <c r="D1918" s="38" t="s">
        <v>912</v>
      </c>
      <c r="E1918" s="233" t="s">
        <v>913</v>
      </c>
      <c r="F1918" s="73">
        <v>0</v>
      </c>
      <c r="G1918" s="73">
        <v>0</v>
      </c>
      <c r="H1918" s="73">
        <v>0</v>
      </c>
      <c r="I1918" s="73">
        <v>0</v>
      </c>
      <c r="J1918" s="73">
        <v>0</v>
      </c>
      <c r="K1918" s="73">
        <v>0</v>
      </c>
      <c r="L1918" s="73">
        <v>0</v>
      </c>
      <c r="M1918" s="73">
        <v>0</v>
      </c>
      <c r="N1918" s="73">
        <v>0</v>
      </c>
      <c r="O1918" s="73">
        <v>0</v>
      </c>
      <c r="P1918" s="73">
        <v>0</v>
      </c>
      <c r="Q1918" s="73">
        <v>0</v>
      </c>
      <c r="R1918" s="73">
        <v>0</v>
      </c>
      <c r="S1918" s="73">
        <v>0</v>
      </c>
      <c r="T1918" s="73">
        <v>0</v>
      </c>
      <c r="U1918" s="73">
        <v>0</v>
      </c>
      <c r="V1918" s="73">
        <v>0</v>
      </c>
      <c r="W1918" s="73">
        <v>0</v>
      </c>
    </row>
    <row r="1919" spans="4:23" ht="15" customHeight="1" outlineLevel="2">
      <c r="D1919" s="38" t="s">
        <v>914</v>
      </c>
      <c r="E1919" s="233" t="s">
        <v>915</v>
      </c>
      <c r="F1919" s="73">
        <v>0</v>
      </c>
      <c r="G1919" s="73">
        <v>0</v>
      </c>
      <c r="H1919" s="73">
        <v>0</v>
      </c>
      <c r="I1919" s="73">
        <v>0</v>
      </c>
      <c r="J1919" s="73">
        <v>0</v>
      </c>
      <c r="K1919" s="73">
        <v>0</v>
      </c>
      <c r="L1919" s="73">
        <v>0</v>
      </c>
      <c r="M1919" s="73">
        <v>0</v>
      </c>
      <c r="N1919" s="73">
        <v>0</v>
      </c>
      <c r="O1919" s="73">
        <v>0</v>
      </c>
      <c r="P1919" s="73">
        <v>0</v>
      </c>
      <c r="Q1919" s="73">
        <v>0</v>
      </c>
      <c r="R1919" s="73">
        <v>0</v>
      </c>
      <c r="S1919" s="73">
        <v>0</v>
      </c>
      <c r="T1919" s="73">
        <v>0</v>
      </c>
      <c r="U1919" s="73">
        <v>0</v>
      </c>
      <c r="V1919" s="73">
        <v>0</v>
      </c>
      <c r="W1919" s="73">
        <v>0</v>
      </c>
    </row>
    <row r="1920" spans="4:23" ht="15" customHeight="1" outlineLevel="2">
      <c r="D1920" s="38" t="s">
        <v>916</v>
      </c>
      <c r="E1920" s="233" t="s">
        <v>917</v>
      </c>
      <c r="F1920" s="73">
        <v>0</v>
      </c>
      <c r="G1920" s="73">
        <v>0</v>
      </c>
      <c r="H1920" s="73">
        <v>0</v>
      </c>
      <c r="I1920" s="73">
        <v>0</v>
      </c>
      <c r="J1920" s="73">
        <v>0</v>
      </c>
      <c r="K1920" s="73">
        <v>0</v>
      </c>
      <c r="L1920" s="73">
        <v>0</v>
      </c>
      <c r="M1920" s="73">
        <v>0</v>
      </c>
      <c r="N1920" s="73">
        <v>0</v>
      </c>
      <c r="O1920" s="73">
        <v>0</v>
      </c>
      <c r="P1920" s="73">
        <v>0</v>
      </c>
      <c r="Q1920" s="73">
        <v>0</v>
      </c>
      <c r="R1920" s="73">
        <v>0</v>
      </c>
      <c r="S1920" s="73">
        <v>0</v>
      </c>
      <c r="T1920" s="73">
        <v>0</v>
      </c>
      <c r="U1920" s="73">
        <v>0</v>
      </c>
      <c r="V1920" s="73">
        <v>0</v>
      </c>
      <c r="W1920" s="73">
        <v>0</v>
      </c>
    </row>
    <row r="1921" spans="4:23" ht="15" customHeight="1" outlineLevel="2">
      <c r="D1921" s="38" t="s">
        <v>918</v>
      </c>
      <c r="E1921" s="233" t="s">
        <v>919</v>
      </c>
      <c r="F1921" s="73">
        <v>0</v>
      </c>
      <c r="G1921" s="73">
        <v>0</v>
      </c>
      <c r="H1921" s="73">
        <v>0</v>
      </c>
      <c r="I1921" s="73">
        <v>0</v>
      </c>
      <c r="J1921" s="73">
        <v>0</v>
      </c>
      <c r="K1921" s="73">
        <v>0</v>
      </c>
      <c r="L1921" s="73">
        <v>0</v>
      </c>
      <c r="M1921" s="73">
        <v>0</v>
      </c>
      <c r="N1921" s="73">
        <v>0</v>
      </c>
      <c r="O1921" s="73">
        <v>0</v>
      </c>
      <c r="P1921" s="73">
        <v>0</v>
      </c>
      <c r="Q1921" s="73">
        <v>0</v>
      </c>
      <c r="R1921" s="73">
        <v>0</v>
      </c>
      <c r="S1921" s="73">
        <v>0</v>
      </c>
      <c r="T1921" s="73">
        <v>0</v>
      </c>
      <c r="U1921" s="73">
        <v>0</v>
      </c>
      <c r="V1921" s="73">
        <v>0</v>
      </c>
      <c r="W1921" s="73">
        <v>0</v>
      </c>
    </row>
    <row r="1922" spans="4:23" ht="15" customHeight="1" outlineLevel="2">
      <c r="D1922" s="38" t="s">
        <v>920</v>
      </c>
      <c r="E1922" s="233" t="s">
        <v>921</v>
      </c>
      <c r="F1922" s="73">
        <v>0</v>
      </c>
      <c r="G1922" s="73">
        <v>0</v>
      </c>
      <c r="H1922" s="73">
        <v>0</v>
      </c>
      <c r="I1922" s="73">
        <v>0</v>
      </c>
      <c r="J1922" s="73">
        <v>0</v>
      </c>
      <c r="K1922" s="73">
        <v>0</v>
      </c>
      <c r="L1922" s="73">
        <v>0</v>
      </c>
      <c r="M1922" s="73">
        <v>0</v>
      </c>
      <c r="N1922" s="73">
        <v>0</v>
      </c>
      <c r="O1922" s="73">
        <v>0</v>
      </c>
      <c r="P1922" s="73">
        <v>0</v>
      </c>
      <c r="Q1922" s="73">
        <v>0</v>
      </c>
      <c r="R1922" s="73">
        <v>0</v>
      </c>
      <c r="S1922" s="73">
        <v>0</v>
      </c>
      <c r="T1922" s="73">
        <v>0</v>
      </c>
      <c r="U1922" s="73">
        <v>0</v>
      </c>
      <c r="V1922" s="73">
        <v>0</v>
      </c>
      <c r="W1922" s="73">
        <v>0</v>
      </c>
    </row>
    <row r="1923" spans="4:23" ht="15" customHeight="1" outlineLevel="2">
      <c r="D1923" s="38" t="s">
        <v>922</v>
      </c>
      <c r="E1923" s="233" t="s">
        <v>923</v>
      </c>
      <c r="F1923" s="73">
        <v>0</v>
      </c>
      <c r="G1923" s="73">
        <v>0</v>
      </c>
      <c r="H1923" s="73">
        <v>0</v>
      </c>
      <c r="I1923" s="73">
        <v>0</v>
      </c>
      <c r="J1923" s="73">
        <v>0</v>
      </c>
      <c r="K1923" s="73">
        <v>0</v>
      </c>
      <c r="L1923" s="73">
        <v>0</v>
      </c>
      <c r="M1923" s="73">
        <v>0</v>
      </c>
      <c r="N1923" s="73">
        <v>0</v>
      </c>
      <c r="O1923" s="73">
        <v>0</v>
      </c>
      <c r="P1923" s="73">
        <v>0</v>
      </c>
      <c r="Q1923" s="73">
        <v>0</v>
      </c>
      <c r="R1923" s="73">
        <v>0</v>
      </c>
      <c r="S1923" s="73">
        <v>0</v>
      </c>
      <c r="T1923" s="73">
        <v>0</v>
      </c>
      <c r="U1923" s="73">
        <v>0</v>
      </c>
      <c r="V1923" s="73">
        <v>0</v>
      </c>
      <c r="W1923" s="73">
        <v>0</v>
      </c>
    </row>
    <row r="1924" spans="4:23" ht="15" customHeight="1" outlineLevel="2">
      <c r="D1924" s="38" t="s">
        <v>924</v>
      </c>
      <c r="E1924" s="233" t="s">
        <v>925</v>
      </c>
      <c r="F1924" s="73">
        <v>0</v>
      </c>
      <c r="G1924" s="73">
        <v>0</v>
      </c>
      <c r="H1924" s="73">
        <v>0</v>
      </c>
      <c r="I1924" s="73">
        <v>0</v>
      </c>
      <c r="J1924" s="73">
        <v>0</v>
      </c>
      <c r="K1924" s="73">
        <v>0</v>
      </c>
      <c r="L1924" s="73">
        <v>0</v>
      </c>
      <c r="M1924" s="73">
        <v>0</v>
      </c>
      <c r="N1924" s="73">
        <v>0</v>
      </c>
      <c r="O1924" s="73">
        <v>0</v>
      </c>
      <c r="P1924" s="73">
        <v>0</v>
      </c>
      <c r="Q1924" s="73">
        <v>0</v>
      </c>
      <c r="R1924" s="73">
        <v>0</v>
      </c>
      <c r="S1924" s="73">
        <v>0</v>
      </c>
      <c r="T1924" s="73">
        <v>0</v>
      </c>
      <c r="U1924" s="73">
        <v>0</v>
      </c>
      <c r="V1924" s="73">
        <v>0</v>
      </c>
      <c r="W1924" s="73">
        <v>0</v>
      </c>
    </row>
    <row r="1925" spans="4:23" ht="15" customHeight="1" outlineLevel="2">
      <c r="D1925" s="38" t="s">
        <v>926</v>
      </c>
      <c r="E1925" s="233" t="s">
        <v>927</v>
      </c>
      <c r="F1925" s="73">
        <v>0</v>
      </c>
      <c r="G1925" s="73">
        <v>0</v>
      </c>
      <c r="H1925" s="73">
        <v>0</v>
      </c>
      <c r="I1925" s="73">
        <v>0</v>
      </c>
      <c r="J1925" s="73">
        <v>0</v>
      </c>
      <c r="K1925" s="73">
        <v>0</v>
      </c>
      <c r="L1925" s="73">
        <v>0</v>
      </c>
      <c r="M1925" s="73">
        <v>0</v>
      </c>
      <c r="N1925" s="73">
        <v>0</v>
      </c>
      <c r="O1925" s="73">
        <v>0</v>
      </c>
      <c r="P1925" s="73">
        <v>0</v>
      </c>
      <c r="Q1925" s="73">
        <v>0</v>
      </c>
      <c r="R1925" s="73">
        <v>0</v>
      </c>
      <c r="S1925" s="73">
        <v>0</v>
      </c>
      <c r="T1925" s="73">
        <v>0</v>
      </c>
      <c r="U1925" s="73">
        <v>0</v>
      </c>
      <c r="V1925" s="73">
        <v>0</v>
      </c>
      <c r="W1925" s="73">
        <v>0</v>
      </c>
    </row>
    <row r="1926" spans="4:23" ht="15" customHeight="1" outlineLevel="2">
      <c r="D1926" s="38" t="s">
        <v>928</v>
      </c>
      <c r="E1926" s="233" t="s">
        <v>929</v>
      </c>
      <c r="F1926" s="73">
        <v>0</v>
      </c>
      <c r="G1926" s="73">
        <v>0</v>
      </c>
      <c r="H1926" s="73">
        <v>0</v>
      </c>
      <c r="I1926" s="73">
        <v>0</v>
      </c>
      <c r="J1926" s="73">
        <v>0</v>
      </c>
      <c r="K1926" s="73">
        <v>0</v>
      </c>
      <c r="L1926" s="73">
        <v>0</v>
      </c>
      <c r="M1926" s="73">
        <v>0</v>
      </c>
      <c r="N1926" s="73">
        <v>0</v>
      </c>
      <c r="O1926" s="73">
        <v>0</v>
      </c>
      <c r="P1926" s="73">
        <v>0</v>
      </c>
      <c r="Q1926" s="73">
        <v>0</v>
      </c>
      <c r="R1926" s="73">
        <v>0</v>
      </c>
      <c r="S1926" s="73">
        <v>0</v>
      </c>
      <c r="T1926" s="73">
        <v>0</v>
      </c>
      <c r="U1926" s="73">
        <v>0</v>
      </c>
      <c r="V1926" s="73">
        <v>0</v>
      </c>
      <c r="W1926" s="73">
        <v>0</v>
      </c>
    </row>
    <row r="1927" spans="4:23" ht="15" customHeight="1" outlineLevel="2">
      <c r="D1927" s="38" t="s">
        <v>930</v>
      </c>
      <c r="E1927" s="233" t="s">
        <v>931</v>
      </c>
      <c r="F1927" s="73">
        <v>0</v>
      </c>
      <c r="G1927" s="73">
        <v>0</v>
      </c>
      <c r="H1927" s="73">
        <v>0</v>
      </c>
      <c r="I1927" s="73">
        <v>0</v>
      </c>
      <c r="J1927" s="73">
        <v>0</v>
      </c>
      <c r="K1927" s="73">
        <v>0</v>
      </c>
      <c r="L1927" s="73">
        <v>0</v>
      </c>
      <c r="M1927" s="73">
        <v>0</v>
      </c>
      <c r="N1927" s="73">
        <v>0</v>
      </c>
      <c r="O1927" s="73">
        <v>0</v>
      </c>
      <c r="P1927" s="73">
        <v>0</v>
      </c>
      <c r="Q1927" s="73">
        <v>0</v>
      </c>
      <c r="R1927" s="73">
        <v>0</v>
      </c>
      <c r="S1927" s="73">
        <v>0</v>
      </c>
      <c r="T1927" s="73">
        <v>0</v>
      </c>
      <c r="U1927" s="73">
        <v>0</v>
      </c>
      <c r="V1927" s="73">
        <v>0</v>
      </c>
      <c r="W1927" s="73">
        <v>0</v>
      </c>
    </row>
    <row r="1928" spans="4:23" ht="15" customHeight="1" outlineLevel="2">
      <c r="D1928" s="38" t="s">
        <v>932</v>
      </c>
      <c r="E1928" s="233" t="s">
        <v>933</v>
      </c>
      <c r="F1928" s="73">
        <v>0</v>
      </c>
      <c r="G1928" s="73">
        <v>0</v>
      </c>
      <c r="H1928" s="73">
        <v>0</v>
      </c>
      <c r="I1928" s="73">
        <v>0</v>
      </c>
      <c r="J1928" s="73">
        <v>0</v>
      </c>
      <c r="K1928" s="73">
        <v>0</v>
      </c>
      <c r="L1928" s="73">
        <v>0</v>
      </c>
      <c r="M1928" s="73">
        <v>0</v>
      </c>
      <c r="N1928" s="73">
        <v>0</v>
      </c>
      <c r="O1928" s="73">
        <v>0</v>
      </c>
      <c r="P1928" s="73">
        <v>0</v>
      </c>
      <c r="Q1928" s="73">
        <v>0</v>
      </c>
      <c r="R1928" s="73">
        <v>0</v>
      </c>
      <c r="S1928" s="73">
        <v>0</v>
      </c>
      <c r="T1928" s="73">
        <v>0</v>
      </c>
      <c r="U1928" s="73">
        <v>0</v>
      </c>
      <c r="V1928" s="73">
        <v>0</v>
      </c>
      <c r="W1928" s="73">
        <v>0</v>
      </c>
    </row>
    <row r="1929" spans="4:23" ht="15" customHeight="1" outlineLevel="2">
      <c r="D1929" s="38" t="s">
        <v>934</v>
      </c>
      <c r="E1929" s="233" t="s">
        <v>935</v>
      </c>
      <c r="F1929" s="73">
        <v>0</v>
      </c>
      <c r="G1929" s="73">
        <v>0</v>
      </c>
      <c r="H1929" s="73">
        <v>0</v>
      </c>
      <c r="I1929" s="73">
        <v>0</v>
      </c>
      <c r="J1929" s="73">
        <v>0</v>
      </c>
      <c r="K1929" s="73">
        <v>0</v>
      </c>
      <c r="L1929" s="73">
        <v>0</v>
      </c>
      <c r="M1929" s="73">
        <v>0</v>
      </c>
      <c r="N1929" s="73">
        <v>0</v>
      </c>
      <c r="O1929" s="73">
        <v>0</v>
      </c>
      <c r="P1929" s="73">
        <v>0</v>
      </c>
      <c r="Q1929" s="73">
        <v>0</v>
      </c>
      <c r="R1929" s="73">
        <v>0</v>
      </c>
      <c r="S1929" s="73">
        <v>0</v>
      </c>
      <c r="T1929" s="73">
        <v>0</v>
      </c>
      <c r="U1929" s="73">
        <v>0</v>
      </c>
      <c r="V1929" s="73">
        <v>0</v>
      </c>
      <c r="W1929" s="73">
        <v>0</v>
      </c>
    </row>
    <row r="1930" spans="4:23" ht="15" customHeight="1" outlineLevel="2">
      <c r="D1930" s="38" t="s">
        <v>936</v>
      </c>
      <c r="E1930" s="233" t="s">
        <v>937</v>
      </c>
      <c r="F1930" s="73">
        <v>0</v>
      </c>
      <c r="G1930" s="73">
        <v>0</v>
      </c>
      <c r="H1930" s="73">
        <v>0</v>
      </c>
      <c r="I1930" s="73">
        <v>0</v>
      </c>
      <c r="J1930" s="73">
        <v>0</v>
      </c>
      <c r="K1930" s="73">
        <v>0</v>
      </c>
      <c r="L1930" s="73">
        <v>0</v>
      </c>
      <c r="M1930" s="73">
        <v>0</v>
      </c>
      <c r="N1930" s="73">
        <v>0</v>
      </c>
      <c r="O1930" s="73">
        <v>0</v>
      </c>
      <c r="P1930" s="73">
        <v>0</v>
      </c>
      <c r="Q1930" s="73">
        <v>0</v>
      </c>
      <c r="R1930" s="73">
        <v>0</v>
      </c>
      <c r="S1930" s="73">
        <v>0</v>
      </c>
      <c r="T1930" s="73">
        <v>0</v>
      </c>
      <c r="U1930" s="73">
        <v>0</v>
      </c>
      <c r="V1930" s="73">
        <v>0</v>
      </c>
      <c r="W1930" s="73">
        <v>0</v>
      </c>
    </row>
    <row r="1931" spans="4:23" ht="15" customHeight="1" outlineLevel="2">
      <c r="D1931" s="38" t="s">
        <v>938</v>
      </c>
      <c r="E1931" s="233" t="s">
        <v>939</v>
      </c>
      <c r="F1931" s="73">
        <v>0</v>
      </c>
      <c r="G1931" s="73">
        <v>0</v>
      </c>
      <c r="H1931" s="73">
        <v>0</v>
      </c>
      <c r="I1931" s="73">
        <v>0</v>
      </c>
      <c r="J1931" s="73">
        <v>0</v>
      </c>
      <c r="K1931" s="73">
        <v>0</v>
      </c>
      <c r="L1931" s="73">
        <v>0</v>
      </c>
      <c r="M1931" s="73">
        <v>0</v>
      </c>
      <c r="N1931" s="73">
        <v>0</v>
      </c>
      <c r="O1931" s="73">
        <v>0</v>
      </c>
      <c r="P1931" s="73">
        <v>0</v>
      </c>
      <c r="Q1931" s="73">
        <v>0</v>
      </c>
      <c r="R1931" s="73">
        <v>1</v>
      </c>
      <c r="S1931" s="73">
        <v>0</v>
      </c>
      <c r="T1931" s="73">
        <v>1</v>
      </c>
      <c r="U1931" s="73">
        <v>1</v>
      </c>
      <c r="V1931" s="73">
        <v>0</v>
      </c>
      <c r="W1931" s="73">
        <v>1</v>
      </c>
    </row>
    <row r="1932" spans="4:23" ht="15" customHeight="1" outlineLevel="2">
      <c r="D1932" s="38" t="s">
        <v>940</v>
      </c>
      <c r="E1932" s="233" t="s">
        <v>941</v>
      </c>
      <c r="F1932" s="73">
        <v>0</v>
      </c>
      <c r="G1932" s="73">
        <v>0</v>
      </c>
      <c r="H1932" s="73">
        <v>0</v>
      </c>
      <c r="I1932" s="73">
        <v>0</v>
      </c>
      <c r="J1932" s="73">
        <v>0</v>
      </c>
      <c r="K1932" s="73">
        <v>0</v>
      </c>
      <c r="L1932" s="73">
        <v>0</v>
      </c>
      <c r="M1932" s="73">
        <v>0</v>
      </c>
      <c r="N1932" s="73">
        <v>0</v>
      </c>
      <c r="O1932" s="73">
        <v>0</v>
      </c>
      <c r="P1932" s="73">
        <v>0</v>
      </c>
      <c r="Q1932" s="73">
        <v>0</v>
      </c>
      <c r="R1932" s="73">
        <v>0</v>
      </c>
      <c r="S1932" s="73">
        <v>0</v>
      </c>
      <c r="T1932" s="73">
        <v>0</v>
      </c>
      <c r="U1932" s="73">
        <v>0</v>
      </c>
      <c r="V1932" s="73">
        <v>0</v>
      </c>
      <c r="W1932" s="73">
        <v>0</v>
      </c>
    </row>
    <row r="1933" spans="4:23" ht="15" customHeight="1" outlineLevel="2">
      <c r="D1933" s="38" t="s">
        <v>942</v>
      </c>
      <c r="E1933" s="233" t="s">
        <v>943</v>
      </c>
      <c r="F1933" s="73">
        <v>0</v>
      </c>
      <c r="G1933" s="73">
        <v>0</v>
      </c>
      <c r="H1933" s="73">
        <v>0</v>
      </c>
      <c r="I1933" s="73">
        <v>0</v>
      </c>
      <c r="J1933" s="73">
        <v>0</v>
      </c>
      <c r="K1933" s="73">
        <v>0</v>
      </c>
      <c r="L1933" s="73">
        <v>0</v>
      </c>
      <c r="M1933" s="73">
        <v>0</v>
      </c>
      <c r="N1933" s="73">
        <v>0</v>
      </c>
      <c r="O1933" s="73">
        <v>0</v>
      </c>
      <c r="P1933" s="73">
        <v>0</v>
      </c>
      <c r="Q1933" s="73">
        <v>0</v>
      </c>
      <c r="R1933" s="73">
        <v>0</v>
      </c>
      <c r="S1933" s="73">
        <v>0</v>
      </c>
      <c r="T1933" s="73">
        <v>0</v>
      </c>
      <c r="U1933" s="73">
        <v>0</v>
      </c>
      <c r="V1933" s="73">
        <v>0</v>
      </c>
      <c r="W1933" s="73">
        <v>0</v>
      </c>
    </row>
    <row r="1934" spans="4:23" ht="15" customHeight="1" outlineLevel="2">
      <c r="D1934" s="38" t="s">
        <v>944</v>
      </c>
      <c r="E1934" s="233" t="s">
        <v>945</v>
      </c>
      <c r="F1934" s="73">
        <v>0</v>
      </c>
      <c r="G1934" s="73">
        <v>0</v>
      </c>
      <c r="H1934" s="73">
        <v>0</v>
      </c>
      <c r="I1934" s="73">
        <v>0</v>
      </c>
      <c r="J1934" s="73">
        <v>0</v>
      </c>
      <c r="K1934" s="73">
        <v>0</v>
      </c>
      <c r="L1934" s="73">
        <v>0</v>
      </c>
      <c r="M1934" s="73">
        <v>0</v>
      </c>
      <c r="N1934" s="73">
        <v>0</v>
      </c>
      <c r="O1934" s="73">
        <v>0</v>
      </c>
      <c r="P1934" s="73">
        <v>0</v>
      </c>
      <c r="Q1934" s="73">
        <v>0</v>
      </c>
      <c r="R1934" s="73">
        <v>0</v>
      </c>
      <c r="S1934" s="73">
        <v>0</v>
      </c>
      <c r="T1934" s="73">
        <v>0</v>
      </c>
      <c r="U1934" s="73">
        <v>0</v>
      </c>
      <c r="V1934" s="73">
        <v>0</v>
      </c>
      <c r="W1934" s="73">
        <v>0</v>
      </c>
    </row>
    <row r="1935" spans="4:23" ht="15" customHeight="1" outlineLevel="2">
      <c r="D1935" s="38" t="s">
        <v>946</v>
      </c>
      <c r="E1935" s="233" t="s">
        <v>947</v>
      </c>
      <c r="F1935" s="73">
        <v>0</v>
      </c>
      <c r="G1935" s="73">
        <v>0</v>
      </c>
      <c r="H1935" s="73">
        <v>0</v>
      </c>
      <c r="I1935" s="73">
        <v>0</v>
      </c>
      <c r="J1935" s="73">
        <v>0</v>
      </c>
      <c r="K1935" s="73">
        <v>0</v>
      </c>
      <c r="L1935" s="73">
        <v>0</v>
      </c>
      <c r="M1935" s="73">
        <v>0</v>
      </c>
      <c r="N1935" s="73">
        <v>0</v>
      </c>
      <c r="O1935" s="73">
        <v>0</v>
      </c>
      <c r="P1935" s="73">
        <v>0</v>
      </c>
      <c r="Q1935" s="73">
        <v>0</v>
      </c>
      <c r="R1935" s="73">
        <v>0</v>
      </c>
      <c r="S1935" s="73">
        <v>0</v>
      </c>
      <c r="T1935" s="73">
        <v>0</v>
      </c>
      <c r="U1935" s="73">
        <v>0</v>
      </c>
      <c r="V1935" s="73">
        <v>0</v>
      </c>
      <c r="W1935" s="73">
        <v>0</v>
      </c>
    </row>
    <row r="1936" spans="4:23" ht="15" customHeight="1" outlineLevel="2">
      <c r="D1936" s="38" t="s">
        <v>948</v>
      </c>
      <c r="E1936" s="233" t="s">
        <v>949</v>
      </c>
      <c r="F1936" s="73">
        <v>0</v>
      </c>
      <c r="G1936" s="73">
        <v>0</v>
      </c>
      <c r="H1936" s="73">
        <v>0</v>
      </c>
      <c r="I1936" s="73">
        <v>0</v>
      </c>
      <c r="J1936" s="73">
        <v>0</v>
      </c>
      <c r="K1936" s="73">
        <v>0</v>
      </c>
      <c r="L1936" s="73">
        <v>0</v>
      </c>
      <c r="M1936" s="73">
        <v>0</v>
      </c>
      <c r="N1936" s="73">
        <v>0</v>
      </c>
      <c r="O1936" s="73">
        <v>0</v>
      </c>
      <c r="P1936" s="73">
        <v>0</v>
      </c>
      <c r="Q1936" s="73">
        <v>0</v>
      </c>
      <c r="R1936" s="73">
        <v>0</v>
      </c>
      <c r="S1936" s="73">
        <v>0</v>
      </c>
      <c r="T1936" s="73">
        <v>0</v>
      </c>
      <c r="U1936" s="73">
        <v>0</v>
      </c>
      <c r="V1936" s="73">
        <v>0</v>
      </c>
      <c r="W1936" s="73">
        <v>0</v>
      </c>
    </row>
    <row r="1937" spans="4:23" ht="15" customHeight="1" outlineLevel="2">
      <c r="D1937" s="38" t="s">
        <v>950</v>
      </c>
      <c r="E1937" s="233" t="s">
        <v>951</v>
      </c>
      <c r="F1937" s="73">
        <v>0</v>
      </c>
      <c r="G1937" s="73">
        <v>0</v>
      </c>
      <c r="H1937" s="73">
        <v>0</v>
      </c>
      <c r="I1937" s="73">
        <v>0</v>
      </c>
      <c r="J1937" s="73">
        <v>0</v>
      </c>
      <c r="K1937" s="73">
        <v>0</v>
      </c>
      <c r="L1937" s="73">
        <v>0</v>
      </c>
      <c r="M1937" s="73">
        <v>0</v>
      </c>
      <c r="N1937" s="73">
        <v>0</v>
      </c>
      <c r="O1937" s="73">
        <v>0</v>
      </c>
      <c r="P1937" s="73">
        <v>0</v>
      </c>
      <c r="Q1937" s="73">
        <v>0</v>
      </c>
      <c r="R1937" s="73">
        <v>0</v>
      </c>
      <c r="S1937" s="73">
        <v>0</v>
      </c>
      <c r="T1937" s="73">
        <v>0</v>
      </c>
      <c r="U1937" s="73">
        <v>0</v>
      </c>
      <c r="V1937" s="73">
        <v>0</v>
      </c>
      <c r="W1937" s="73">
        <v>0</v>
      </c>
    </row>
    <row r="1938" spans="4:23" ht="15" customHeight="1" outlineLevel="2">
      <c r="D1938" s="38" t="s">
        <v>952</v>
      </c>
      <c r="E1938" s="233" t="s">
        <v>953</v>
      </c>
      <c r="F1938" s="73">
        <v>0</v>
      </c>
      <c r="G1938" s="73">
        <v>0</v>
      </c>
      <c r="H1938" s="73">
        <v>0</v>
      </c>
      <c r="I1938" s="73">
        <v>0</v>
      </c>
      <c r="J1938" s="73">
        <v>0</v>
      </c>
      <c r="K1938" s="73">
        <v>0</v>
      </c>
      <c r="L1938" s="73">
        <v>0</v>
      </c>
      <c r="M1938" s="73">
        <v>0</v>
      </c>
      <c r="N1938" s="73">
        <v>0</v>
      </c>
      <c r="O1938" s="73">
        <v>0</v>
      </c>
      <c r="P1938" s="73">
        <v>0</v>
      </c>
      <c r="Q1938" s="73">
        <v>0</v>
      </c>
      <c r="R1938" s="73">
        <v>0</v>
      </c>
      <c r="S1938" s="73">
        <v>0</v>
      </c>
      <c r="T1938" s="73">
        <v>0</v>
      </c>
      <c r="U1938" s="73">
        <v>0</v>
      </c>
      <c r="V1938" s="73">
        <v>0</v>
      </c>
      <c r="W1938" s="73">
        <v>0</v>
      </c>
    </row>
    <row r="1939" spans="4:23" ht="15" customHeight="1" outlineLevel="2">
      <c r="D1939" s="38" t="s">
        <v>954</v>
      </c>
      <c r="E1939" s="233" t="s">
        <v>955</v>
      </c>
      <c r="F1939" s="73">
        <v>0</v>
      </c>
      <c r="G1939" s="73">
        <v>0</v>
      </c>
      <c r="H1939" s="73">
        <v>0</v>
      </c>
      <c r="I1939" s="73">
        <v>0</v>
      </c>
      <c r="J1939" s="73">
        <v>0</v>
      </c>
      <c r="K1939" s="73">
        <v>0</v>
      </c>
      <c r="L1939" s="73">
        <v>0</v>
      </c>
      <c r="M1939" s="73">
        <v>0</v>
      </c>
      <c r="N1939" s="73">
        <v>0</v>
      </c>
      <c r="O1939" s="73">
        <v>0</v>
      </c>
      <c r="P1939" s="73">
        <v>0</v>
      </c>
      <c r="Q1939" s="73">
        <v>0</v>
      </c>
      <c r="R1939" s="73">
        <v>0</v>
      </c>
      <c r="S1939" s="73">
        <v>0</v>
      </c>
      <c r="T1939" s="73">
        <v>0</v>
      </c>
      <c r="U1939" s="73">
        <v>0</v>
      </c>
      <c r="V1939" s="73">
        <v>0</v>
      </c>
      <c r="W1939" s="73">
        <v>0</v>
      </c>
    </row>
    <row r="1940" spans="4:23" ht="15" customHeight="1" outlineLevel="2">
      <c r="D1940" s="38" t="s">
        <v>956</v>
      </c>
      <c r="E1940" s="233" t="s">
        <v>957</v>
      </c>
      <c r="F1940" s="73">
        <v>0</v>
      </c>
      <c r="G1940" s="73">
        <v>0</v>
      </c>
      <c r="H1940" s="73">
        <v>0</v>
      </c>
      <c r="I1940" s="73">
        <v>0</v>
      </c>
      <c r="J1940" s="73">
        <v>0</v>
      </c>
      <c r="K1940" s="73">
        <v>0</v>
      </c>
      <c r="L1940" s="73">
        <v>0</v>
      </c>
      <c r="M1940" s="73">
        <v>0</v>
      </c>
      <c r="N1940" s="73">
        <v>0</v>
      </c>
      <c r="O1940" s="73">
        <v>0</v>
      </c>
      <c r="P1940" s="73">
        <v>0</v>
      </c>
      <c r="Q1940" s="73">
        <v>0</v>
      </c>
      <c r="R1940" s="73">
        <v>0</v>
      </c>
      <c r="S1940" s="73">
        <v>0</v>
      </c>
      <c r="T1940" s="73">
        <v>0</v>
      </c>
      <c r="U1940" s="73">
        <v>0</v>
      </c>
      <c r="V1940" s="73">
        <v>0</v>
      </c>
      <c r="W1940" s="73">
        <v>0</v>
      </c>
    </row>
    <row r="1941" spans="4:23" ht="15" customHeight="1" outlineLevel="2">
      <c r="D1941" s="38" t="s">
        <v>958</v>
      </c>
      <c r="E1941" s="233" t="s">
        <v>959</v>
      </c>
      <c r="F1941" s="73">
        <v>0</v>
      </c>
      <c r="G1941" s="73">
        <v>0</v>
      </c>
      <c r="H1941" s="73">
        <v>0</v>
      </c>
      <c r="I1941" s="73">
        <v>0</v>
      </c>
      <c r="J1941" s="73">
        <v>0</v>
      </c>
      <c r="K1941" s="73">
        <v>0</v>
      </c>
      <c r="L1941" s="73">
        <v>0</v>
      </c>
      <c r="M1941" s="73">
        <v>0</v>
      </c>
      <c r="N1941" s="73">
        <v>0</v>
      </c>
      <c r="O1941" s="73">
        <v>0</v>
      </c>
      <c r="P1941" s="73">
        <v>0</v>
      </c>
      <c r="Q1941" s="73">
        <v>0</v>
      </c>
      <c r="R1941" s="73">
        <v>0</v>
      </c>
      <c r="S1941" s="73">
        <v>0</v>
      </c>
      <c r="T1941" s="73">
        <v>0</v>
      </c>
      <c r="U1941" s="73">
        <v>0</v>
      </c>
      <c r="V1941" s="73">
        <v>0</v>
      </c>
      <c r="W1941" s="73">
        <v>0</v>
      </c>
    </row>
    <row r="1942" spans="4:23" ht="15" customHeight="1" outlineLevel="2">
      <c r="D1942" s="38" t="s">
        <v>960</v>
      </c>
      <c r="E1942" s="233" t="s">
        <v>961</v>
      </c>
      <c r="F1942" s="73">
        <v>0</v>
      </c>
      <c r="G1942" s="73">
        <v>0</v>
      </c>
      <c r="H1942" s="73">
        <v>0</v>
      </c>
      <c r="I1942" s="73">
        <v>0</v>
      </c>
      <c r="J1942" s="73">
        <v>0</v>
      </c>
      <c r="K1942" s="73">
        <v>0</v>
      </c>
      <c r="L1942" s="73">
        <v>0</v>
      </c>
      <c r="M1942" s="73">
        <v>0</v>
      </c>
      <c r="N1942" s="73">
        <v>0</v>
      </c>
      <c r="O1942" s="73">
        <v>0</v>
      </c>
      <c r="P1942" s="73">
        <v>0</v>
      </c>
      <c r="Q1942" s="73">
        <v>0</v>
      </c>
      <c r="R1942" s="73">
        <v>0</v>
      </c>
      <c r="S1942" s="73">
        <v>0</v>
      </c>
      <c r="T1942" s="73">
        <v>0</v>
      </c>
      <c r="U1942" s="73">
        <v>0</v>
      </c>
      <c r="V1942" s="73">
        <v>0</v>
      </c>
      <c r="W1942" s="73">
        <v>0</v>
      </c>
    </row>
    <row r="1943" spans="4:23" ht="15" customHeight="1" outlineLevel="2">
      <c r="D1943" s="38" t="s">
        <v>962</v>
      </c>
      <c r="E1943" s="233" t="s">
        <v>963</v>
      </c>
      <c r="F1943" s="73">
        <v>0</v>
      </c>
      <c r="G1943" s="73">
        <v>0</v>
      </c>
      <c r="H1943" s="73">
        <v>0</v>
      </c>
      <c r="I1943" s="73">
        <v>0</v>
      </c>
      <c r="J1943" s="73">
        <v>0</v>
      </c>
      <c r="K1943" s="73">
        <v>0</v>
      </c>
      <c r="L1943" s="73">
        <v>0</v>
      </c>
      <c r="M1943" s="73">
        <v>0</v>
      </c>
      <c r="N1943" s="73">
        <v>0</v>
      </c>
      <c r="O1943" s="73">
        <v>0</v>
      </c>
      <c r="P1943" s="73">
        <v>0</v>
      </c>
      <c r="Q1943" s="73">
        <v>0</v>
      </c>
      <c r="R1943" s="73">
        <v>0</v>
      </c>
      <c r="S1943" s="73">
        <v>0</v>
      </c>
      <c r="T1943" s="73">
        <v>0</v>
      </c>
      <c r="U1943" s="73">
        <v>0</v>
      </c>
      <c r="V1943" s="73">
        <v>0</v>
      </c>
      <c r="W1943" s="73">
        <v>0</v>
      </c>
    </row>
    <row r="1944" spans="4:23" ht="15" customHeight="1" outlineLevel="2">
      <c r="D1944" s="38" t="s">
        <v>964</v>
      </c>
      <c r="E1944" s="233" t="s">
        <v>965</v>
      </c>
      <c r="F1944" s="73">
        <v>0</v>
      </c>
      <c r="G1944" s="73">
        <v>0</v>
      </c>
      <c r="H1944" s="73">
        <v>0</v>
      </c>
      <c r="I1944" s="73">
        <v>0</v>
      </c>
      <c r="J1944" s="73">
        <v>0</v>
      </c>
      <c r="K1944" s="73">
        <v>0</v>
      </c>
      <c r="L1944" s="73">
        <v>0</v>
      </c>
      <c r="M1944" s="73">
        <v>0</v>
      </c>
      <c r="N1944" s="73">
        <v>0</v>
      </c>
      <c r="O1944" s="73">
        <v>0</v>
      </c>
      <c r="P1944" s="73">
        <v>0</v>
      </c>
      <c r="Q1944" s="73">
        <v>0</v>
      </c>
      <c r="R1944" s="73">
        <v>0</v>
      </c>
      <c r="S1944" s="73">
        <v>0</v>
      </c>
      <c r="T1944" s="73">
        <v>0</v>
      </c>
      <c r="U1944" s="73">
        <v>0</v>
      </c>
      <c r="V1944" s="73">
        <v>0</v>
      </c>
      <c r="W1944" s="73">
        <v>0</v>
      </c>
    </row>
    <row r="1945" spans="4:23" ht="15" customHeight="1" outlineLevel="2">
      <c r="D1945" s="38" t="s">
        <v>966</v>
      </c>
      <c r="E1945" s="233" t="s">
        <v>967</v>
      </c>
      <c r="F1945" s="73">
        <v>0</v>
      </c>
      <c r="G1945" s="73">
        <v>0</v>
      </c>
      <c r="H1945" s="73">
        <v>0</v>
      </c>
      <c r="I1945" s="73">
        <v>0</v>
      </c>
      <c r="J1945" s="73">
        <v>0</v>
      </c>
      <c r="K1945" s="73">
        <v>0</v>
      </c>
      <c r="L1945" s="73">
        <v>0</v>
      </c>
      <c r="M1945" s="73">
        <v>0</v>
      </c>
      <c r="N1945" s="73">
        <v>0</v>
      </c>
      <c r="O1945" s="73">
        <v>0</v>
      </c>
      <c r="P1945" s="73">
        <v>0</v>
      </c>
      <c r="Q1945" s="73">
        <v>0</v>
      </c>
      <c r="R1945" s="73">
        <v>0</v>
      </c>
      <c r="S1945" s="73">
        <v>0</v>
      </c>
      <c r="T1945" s="73">
        <v>0</v>
      </c>
      <c r="U1945" s="73">
        <v>0</v>
      </c>
      <c r="V1945" s="73">
        <v>0</v>
      </c>
      <c r="W1945" s="73">
        <v>0</v>
      </c>
    </row>
    <row r="1946" spans="4:23" ht="15" customHeight="1" outlineLevel="2">
      <c r="D1946" s="38" t="s">
        <v>968</v>
      </c>
      <c r="E1946" s="233" t="s">
        <v>969</v>
      </c>
      <c r="F1946" s="73">
        <v>0</v>
      </c>
      <c r="G1946" s="73">
        <v>0</v>
      </c>
      <c r="H1946" s="73">
        <v>0</v>
      </c>
      <c r="I1946" s="73">
        <v>0</v>
      </c>
      <c r="J1946" s="73">
        <v>0</v>
      </c>
      <c r="K1946" s="73">
        <v>0</v>
      </c>
      <c r="L1946" s="73">
        <v>0</v>
      </c>
      <c r="M1946" s="73">
        <v>0</v>
      </c>
      <c r="N1946" s="73">
        <v>0</v>
      </c>
      <c r="O1946" s="73">
        <v>0</v>
      </c>
      <c r="P1946" s="73">
        <v>0</v>
      </c>
      <c r="Q1946" s="73">
        <v>0</v>
      </c>
      <c r="R1946" s="73">
        <v>0</v>
      </c>
      <c r="S1946" s="73">
        <v>0</v>
      </c>
      <c r="T1946" s="73">
        <v>0</v>
      </c>
      <c r="U1946" s="73">
        <v>0</v>
      </c>
      <c r="V1946" s="73">
        <v>0</v>
      </c>
      <c r="W1946" s="73">
        <v>0</v>
      </c>
    </row>
    <row r="1947" spans="4:23" ht="15" customHeight="1" outlineLevel="2">
      <c r="D1947" s="38" t="s">
        <v>970</v>
      </c>
      <c r="E1947" s="233" t="s">
        <v>971</v>
      </c>
      <c r="F1947" s="73">
        <v>0</v>
      </c>
      <c r="G1947" s="73">
        <v>0</v>
      </c>
      <c r="H1947" s="73">
        <v>0</v>
      </c>
      <c r="I1947" s="73">
        <v>0</v>
      </c>
      <c r="J1947" s="73">
        <v>0</v>
      </c>
      <c r="K1947" s="73">
        <v>0</v>
      </c>
      <c r="L1947" s="73">
        <v>0</v>
      </c>
      <c r="M1947" s="73">
        <v>0</v>
      </c>
      <c r="N1947" s="73">
        <v>0</v>
      </c>
      <c r="O1947" s="73">
        <v>0</v>
      </c>
      <c r="P1947" s="73">
        <v>0</v>
      </c>
      <c r="Q1947" s="73">
        <v>0</v>
      </c>
      <c r="R1947" s="73">
        <v>0</v>
      </c>
      <c r="S1947" s="73">
        <v>0</v>
      </c>
      <c r="T1947" s="73">
        <v>0</v>
      </c>
      <c r="U1947" s="73">
        <v>0</v>
      </c>
      <c r="V1947" s="73">
        <v>0</v>
      </c>
      <c r="W1947" s="73">
        <v>0</v>
      </c>
    </row>
    <row r="1948" spans="4:23" ht="15" customHeight="1" outlineLevel="2">
      <c r="D1948" s="38" t="s">
        <v>972</v>
      </c>
      <c r="E1948" s="233" t="s">
        <v>973</v>
      </c>
      <c r="F1948" s="73">
        <v>0</v>
      </c>
      <c r="G1948" s="73">
        <v>0</v>
      </c>
      <c r="H1948" s="73">
        <v>0</v>
      </c>
      <c r="I1948" s="73">
        <v>0</v>
      </c>
      <c r="J1948" s="73">
        <v>0</v>
      </c>
      <c r="K1948" s="73">
        <v>0</v>
      </c>
      <c r="L1948" s="73">
        <v>0</v>
      </c>
      <c r="M1948" s="73">
        <v>0</v>
      </c>
      <c r="N1948" s="73">
        <v>0</v>
      </c>
      <c r="O1948" s="73">
        <v>0</v>
      </c>
      <c r="P1948" s="73">
        <v>0</v>
      </c>
      <c r="Q1948" s="73">
        <v>0</v>
      </c>
      <c r="R1948" s="73">
        <v>0</v>
      </c>
      <c r="S1948" s="73">
        <v>0</v>
      </c>
      <c r="T1948" s="73">
        <v>0</v>
      </c>
      <c r="U1948" s="73">
        <v>0</v>
      </c>
      <c r="V1948" s="73">
        <v>0</v>
      </c>
      <c r="W1948" s="73">
        <v>0</v>
      </c>
    </row>
    <row r="1949" spans="4:23" ht="15" customHeight="1" outlineLevel="2">
      <c r="D1949" s="38" t="s">
        <v>974</v>
      </c>
      <c r="E1949" s="233" t="s">
        <v>975</v>
      </c>
      <c r="F1949" s="73">
        <v>0</v>
      </c>
      <c r="G1949" s="73">
        <v>0</v>
      </c>
      <c r="H1949" s="73">
        <v>0</v>
      </c>
      <c r="I1949" s="73">
        <v>0</v>
      </c>
      <c r="J1949" s="73">
        <v>0</v>
      </c>
      <c r="K1949" s="73">
        <v>0</v>
      </c>
      <c r="L1949" s="73">
        <v>0</v>
      </c>
      <c r="M1949" s="73">
        <v>0</v>
      </c>
      <c r="N1949" s="73">
        <v>0</v>
      </c>
      <c r="O1949" s="73">
        <v>0</v>
      </c>
      <c r="P1949" s="73">
        <v>0</v>
      </c>
      <c r="Q1949" s="73">
        <v>0</v>
      </c>
      <c r="R1949" s="73">
        <v>0</v>
      </c>
      <c r="S1949" s="73">
        <v>0</v>
      </c>
      <c r="T1949" s="73">
        <v>0</v>
      </c>
      <c r="U1949" s="73">
        <v>0</v>
      </c>
      <c r="V1949" s="73">
        <v>0</v>
      </c>
      <c r="W1949" s="73">
        <v>0</v>
      </c>
    </row>
    <row r="1950" spans="4:23" ht="15" customHeight="1" outlineLevel="2">
      <c r="D1950" s="38" t="s">
        <v>976</v>
      </c>
      <c r="E1950" s="233" t="s">
        <v>977</v>
      </c>
      <c r="F1950" s="73">
        <v>0</v>
      </c>
      <c r="G1950" s="73">
        <v>0</v>
      </c>
      <c r="H1950" s="73">
        <v>0</v>
      </c>
      <c r="I1950" s="73">
        <v>0</v>
      </c>
      <c r="J1950" s="73">
        <v>0</v>
      </c>
      <c r="K1950" s="73">
        <v>0</v>
      </c>
      <c r="L1950" s="73">
        <v>0</v>
      </c>
      <c r="M1950" s="73">
        <v>0</v>
      </c>
      <c r="N1950" s="73">
        <v>0</v>
      </c>
      <c r="O1950" s="73">
        <v>0</v>
      </c>
      <c r="P1950" s="73">
        <v>0</v>
      </c>
      <c r="Q1950" s="73">
        <v>0</v>
      </c>
      <c r="R1950" s="73">
        <v>0</v>
      </c>
      <c r="S1950" s="73">
        <v>0</v>
      </c>
      <c r="T1950" s="73">
        <v>0</v>
      </c>
      <c r="U1950" s="73">
        <v>0</v>
      </c>
      <c r="V1950" s="73">
        <v>0</v>
      </c>
      <c r="W1950" s="73">
        <v>0</v>
      </c>
    </row>
    <row r="1951" spans="4:23" ht="15" customHeight="1" outlineLevel="2">
      <c r="D1951" s="38" t="s">
        <v>978</v>
      </c>
      <c r="E1951" s="233" t="s">
        <v>979</v>
      </c>
      <c r="F1951" s="73">
        <v>0</v>
      </c>
      <c r="G1951" s="73">
        <v>0</v>
      </c>
      <c r="H1951" s="73">
        <v>0</v>
      </c>
      <c r="I1951" s="73">
        <v>0</v>
      </c>
      <c r="J1951" s="73">
        <v>0</v>
      </c>
      <c r="K1951" s="73">
        <v>0</v>
      </c>
      <c r="L1951" s="73">
        <v>0</v>
      </c>
      <c r="M1951" s="73">
        <v>0</v>
      </c>
      <c r="N1951" s="73">
        <v>0</v>
      </c>
      <c r="O1951" s="73">
        <v>0</v>
      </c>
      <c r="P1951" s="73">
        <v>0</v>
      </c>
      <c r="Q1951" s="73">
        <v>0</v>
      </c>
      <c r="R1951" s="73">
        <v>0</v>
      </c>
      <c r="S1951" s="73">
        <v>0</v>
      </c>
      <c r="T1951" s="73">
        <v>0</v>
      </c>
      <c r="U1951" s="73">
        <v>0</v>
      </c>
      <c r="V1951" s="73">
        <v>0</v>
      </c>
      <c r="W1951" s="73">
        <v>0</v>
      </c>
    </row>
    <row r="1952" spans="4:23" ht="15" customHeight="1" outlineLevel="2">
      <c r="D1952" s="38" t="s">
        <v>980</v>
      </c>
      <c r="E1952" s="233" t="s">
        <v>981</v>
      </c>
      <c r="F1952" s="73">
        <v>0</v>
      </c>
      <c r="G1952" s="73">
        <v>0</v>
      </c>
      <c r="H1952" s="73">
        <v>0</v>
      </c>
      <c r="I1952" s="73">
        <v>0</v>
      </c>
      <c r="J1952" s="73">
        <v>0</v>
      </c>
      <c r="K1952" s="73">
        <v>0</v>
      </c>
      <c r="L1952" s="73">
        <v>0</v>
      </c>
      <c r="M1952" s="73">
        <v>0</v>
      </c>
      <c r="N1952" s="73">
        <v>0</v>
      </c>
      <c r="O1952" s="73">
        <v>0</v>
      </c>
      <c r="P1952" s="73">
        <v>0</v>
      </c>
      <c r="Q1952" s="73">
        <v>0</v>
      </c>
      <c r="R1952" s="73">
        <v>0</v>
      </c>
      <c r="S1952" s="73">
        <v>0</v>
      </c>
      <c r="T1952" s="73">
        <v>0</v>
      </c>
      <c r="U1952" s="73">
        <v>0</v>
      </c>
      <c r="V1952" s="73">
        <v>0</v>
      </c>
      <c r="W1952" s="73">
        <v>0</v>
      </c>
    </row>
    <row r="1953" spans="4:23" ht="15" customHeight="1" outlineLevel="2">
      <c r="D1953" s="38" t="s">
        <v>982</v>
      </c>
      <c r="E1953" s="233" t="s">
        <v>983</v>
      </c>
      <c r="F1953" s="73">
        <v>0</v>
      </c>
      <c r="G1953" s="73">
        <v>0</v>
      </c>
      <c r="H1953" s="73">
        <v>0</v>
      </c>
      <c r="I1953" s="73">
        <v>0</v>
      </c>
      <c r="J1953" s="73">
        <v>0</v>
      </c>
      <c r="K1953" s="73">
        <v>0</v>
      </c>
      <c r="L1953" s="73">
        <v>0</v>
      </c>
      <c r="M1953" s="73">
        <v>0</v>
      </c>
      <c r="N1953" s="73">
        <v>0</v>
      </c>
      <c r="O1953" s="73">
        <v>0</v>
      </c>
      <c r="P1953" s="73">
        <v>0</v>
      </c>
      <c r="Q1953" s="73">
        <v>0</v>
      </c>
      <c r="R1953" s="73">
        <v>0</v>
      </c>
      <c r="S1953" s="73">
        <v>0</v>
      </c>
      <c r="T1953" s="73">
        <v>0</v>
      </c>
      <c r="U1953" s="73">
        <v>0</v>
      </c>
      <c r="V1953" s="73">
        <v>0</v>
      </c>
      <c r="W1953" s="73">
        <v>0</v>
      </c>
    </row>
    <row r="1954" spans="4:23" ht="15" customHeight="1" outlineLevel="2">
      <c r="D1954" s="38" t="s">
        <v>984</v>
      </c>
      <c r="E1954" s="233" t="s">
        <v>985</v>
      </c>
      <c r="F1954" s="73">
        <v>0</v>
      </c>
      <c r="G1954" s="73">
        <v>0</v>
      </c>
      <c r="H1954" s="73">
        <v>0</v>
      </c>
      <c r="I1954" s="73">
        <v>0</v>
      </c>
      <c r="J1954" s="73">
        <v>0</v>
      </c>
      <c r="K1954" s="73">
        <v>0</v>
      </c>
      <c r="L1954" s="73">
        <v>0</v>
      </c>
      <c r="M1954" s="73">
        <v>0</v>
      </c>
      <c r="N1954" s="73">
        <v>0</v>
      </c>
      <c r="O1954" s="73">
        <v>0</v>
      </c>
      <c r="P1954" s="73">
        <v>0</v>
      </c>
      <c r="Q1954" s="73">
        <v>0</v>
      </c>
      <c r="R1954" s="73">
        <v>0</v>
      </c>
      <c r="S1954" s="73">
        <v>0</v>
      </c>
      <c r="T1954" s="73">
        <v>0</v>
      </c>
      <c r="U1954" s="73">
        <v>0</v>
      </c>
      <c r="V1954" s="73">
        <v>0</v>
      </c>
      <c r="W1954" s="73">
        <v>0</v>
      </c>
    </row>
    <row r="1955" spans="4:23" ht="15" customHeight="1" outlineLevel="2">
      <c r="D1955" s="38" t="s">
        <v>986</v>
      </c>
      <c r="E1955" s="233" t="s">
        <v>987</v>
      </c>
      <c r="F1955" s="73">
        <v>0</v>
      </c>
      <c r="G1955" s="73">
        <v>0</v>
      </c>
      <c r="H1955" s="73">
        <v>0</v>
      </c>
      <c r="I1955" s="73">
        <v>0</v>
      </c>
      <c r="J1955" s="73">
        <v>0</v>
      </c>
      <c r="K1955" s="73">
        <v>0</v>
      </c>
      <c r="L1955" s="73">
        <v>0</v>
      </c>
      <c r="M1955" s="73">
        <v>0</v>
      </c>
      <c r="N1955" s="73">
        <v>0</v>
      </c>
      <c r="O1955" s="73">
        <v>0</v>
      </c>
      <c r="P1955" s="73">
        <v>0</v>
      </c>
      <c r="Q1955" s="73">
        <v>0</v>
      </c>
      <c r="R1955" s="73">
        <v>0</v>
      </c>
      <c r="S1955" s="73">
        <v>0</v>
      </c>
      <c r="T1955" s="73">
        <v>0</v>
      </c>
      <c r="U1955" s="73">
        <v>0</v>
      </c>
      <c r="V1955" s="73">
        <v>0</v>
      </c>
      <c r="W1955" s="73">
        <v>0</v>
      </c>
    </row>
    <row r="1956" spans="4:23" ht="15" customHeight="1" outlineLevel="2">
      <c r="D1956" s="38" t="s">
        <v>988</v>
      </c>
      <c r="E1956" s="233" t="s">
        <v>989</v>
      </c>
      <c r="F1956" s="73">
        <v>0</v>
      </c>
      <c r="G1956" s="73">
        <v>0</v>
      </c>
      <c r="H1956" s="73">
        <v>0</v>
      </c>
      <c r="I1956" s="73">
        <v>0</v>
      </c>
      <c r="J1956" s="73">
        <v>0</v>
      </c>
      <c r="K1956" s="73">
        <v>0</v>
      </c>
      <c r="L1956" s="73">
        <v>0</v>
      </c>
      <c r="M1956" s="73">
        <v>0</v>
      </c>
      <c r="N1956" s="73">
        <v>0</v>
      </c>
      <c r="O1956" s="73">
        <v>0</v>
      </c>
      <c r="P1956" s="73">
        <v>0</v>
      </c>
      <c r="Q1956" s="73">
        <v>0</v>
      </c>
      <c r="R1956" s="73">
        <v>0</v>
      </c>
      <c r="S1956" s="73">
        <v>0</v>
      </c>
      <c r="T1956" s="73">
        <v>0</v>
      </c>
      <c r="U1956" s="73">
        <v>0</v>
      </c>
      <c r="V1956" s="73">
        <v>0</v>
      </c>
      <c r="W1956" s="73">
        <v>0</v>
      </c>
    </row>
    <row r="1957" spans="4:23" ht="15" customHeight="1" outlineLevel="2">
      <c r="D1957" s="38" t="s">
        <v>990</v>
      </c>
      <c r="E1957" s="233" t="s">
        <v>991</v>
      </c>
      <c r="F1957" s="73">
        <v>0</v>
      </c>
      <c r="G1957" s="73">
        <v>0</v>
      </c>
      <c r="H1957" s="73">
        <v>0</v>
      </c>
      <c r="I1957" s="73">
        <v>0</v>
      </c>
      <c r="J1957" s="73">
        <v>0</v>
      </c>
      <c r="K1957" s="73">
        <v>0</v>
      </c>
      <c r="L1957" s="73">
        <v>0</v>
      </c>
      <c r="M1957" s="73">
        <v>0</v>
      </c>
      <c r="N1957" s="73">
        <v>0</v>
      </c>
      <c r="O1957" s="73">
        <v>0</v>
      </c>
      <c r="P1957" s="73">
        <v>0</v>
      </c>
      <c r="Q1957" s="73">
        <v>0</v>
      </c>
      <c r="R1957" s="73">
        <v>0</v>
      </c>
      <c r="S1957" s="73">
        <v>0</v>
      </c>
      <c r="T1957" s="73">
        <v>0</v>
      </c>
      <c r="U1957" s="73">
        <v>0</v>
      </c>
      <c r="V1957" s="73">
        <v>0</v>
      </c>
      <c r="W1957" s="73">
        <v>0</v>
      </c>
    </row>
    <row r="1958" spans="4:23" ht="15" customHeight="1" outlineLevel="2">
      <c r="D1958" s="38" t="s">
        <v>992</v>
      </c>
      <c r="E1958" s="233" t="s">
        <v>993</v>
      </c>
      <c r="F1958" s="73">
        <v>0</v>
      </c>
      <c r="G1958" s="73">
        <v>0</v>
      </c>
      <c r="H1958" s="73">
        <v>0</v>
      </c>
      <c r="I1958" s="73">
        <v>0</v>
      </c>
      <c r="J1958" s="73">
        <v>0</v>
      </c>
      <c r="K1958" s="73">
        <v>0</v>
      </c>
      <c r="L1958" s="73">
        <v>0</v>
      </c>
      <c r="M1958" s="73">
        <v>0</v>
      </c>
      <c r="N1958" s="73">
        <v>0</v>
      </c>
      <c r="O1958" s="73">
        <v>0</v>
      </c>
      <c r="P1958" s="73">
        <v>0</v>
      </c>
      <c r="Q1958" s="73">
        <v>0</v>
      </c>
      <c r="R1958" s="73">
        <v>0</v>
      </c>
      <c r="S1958" s="73">
        <v>0</v>
      </c>
      <c r="T1958" s="73">
        <v>0</v>
      </c>
      <c r="U1958" s="73">
        <v>0</v>
      </c>
      <c r="V1958" s="73">
        <v>0</v>
      </c>
      <c r="W1958" s="73">
        <v>0</v>
      </c>
    </row>
    <row r="1959" spans="4:23" ht="15" customHeight="1" outlineLevel="2">
      <c r="D1959" s="38" t="s">
        <v>994</v>
      </c>
      <c r="E1959" s="233" t="s">
        <v>995</v>
      </c>
      <c r="F1959" s="73">
        <v>2</v>
      </c>
      <c r="G1959" s="73">
        <v>0</v>
      </c>
      <c r="H1959" s="73">
        <v>2</v>
      </c>
      <c r="I1959" s="73">
        <v>3</v>
      </c>
      <c r="J1959" s="73">
        <v>1</v>
      </c>
      <c r="K1959" s="73">
        <v>2</v>
      </c>
      <c r="L1959" s="73">
        <v>3</v>
      </c>
      <c r="M1959" s="73">
        <v>1</v>
      </c>
      <c r="N1959" s="73">
        <v>2</v>
      </c>
      <c r="O1959" s="73">
        <v>3</v>
      </c>
      <c r="P1959" s="73">
        <v>1</v>
      </c>
      <c r="Q1959" s="73">
        <v>2</v>
      </c>
      <c r="R1959" s="73">
        <v>3</v>
      </c>
      <c r="S1959" s="73">
        <v>1</v>
      </c>
      <c r="T1959" s="73">
        <v>2</v>
      </c>
      <c r="U1959" s="73">
        <v>4</v>
      </c>
      <c r="V1959" s="73">
        <v>2</v>
      </c>
      <c r="W1959" s="73">
        <v>2</v>
      </c>
    </row>
    <row r="1960" spans="4:23" ht="15" customHeight="1" outlineLevel="2">
      <c r="D1960" s="38" t="s">
        <v>996</v>
      </c>
      <c r="E1960" s="233" t="s">
        <v>997</v>
      </c>
      <c r="F1960" s="73">
        <v>14</v>
      </c>
      <c r="G1960" s="73">
        <v>0</v>
      </c>
      <c r="H1960" s="73">
        <v>14</v>
      </c>
      <c r="I1960" s="73">
        <v>13</v>
      </c>
      <c r="J1960" s="73">
        <v>0</v>
      </c>
      <c r="K1960" s="73">
        <v>13</v>
      </c>
      <c r="L1960" s="73">
        <v>12</v>
      </c>
      <c r="M1960" s="73">
        <v>1</v>
      </c>
      <c r="N1960" s="73">
        <v>11</v>
      </c>
      <c r="O1960" s="73">
        <v>12</v>
      </c>
      <c r="P1960" s="73">
        <v>1</v>
      </c>
      <c r="Q1960" s="73">
        <v>11</v>
      </c>
      <c r="R1960" s="73">
        <v>11</v>
      </c>
      <c r="S1960" s="73">
        <v>1</v>
      </c>
      <c r="T1960" s="73">
        <v>10</v>
      </c>
      <c r="U1960" s="73">
        <v>11</v>
      </c>
      <c r="V1960" s="73">
        <v>1</v>
      </c>
      <c r="W1960" s="73">
        <v>10</v>
      </c>
    </row>
    <row r="1961" spans="4:23" ht="15" customHeight="1" outlineLevel="2">
      <c r="D1961" s="38" t="s">
        <v>998</v>
      </c>
      <c r="E1961" s="233" t="s">
        <v>999</v>
      </c>
      <c r="F1961" s="73">
        <v>0</v>
      </c>
      <c r="G1961" s="73">
        <v>0</v>
      </c>
      <c r="H1961" s="73">
        <v>0</v>
      </c>
      <c r="I1961" s="73">
        <v>0</v>
      </c>
      <c r="J1961" s="73">
        <v>0</v>
      </c>
      <c r="K1961" s="73">
        <v>0</v>
      </c>
      <c r="L1961" s="73">
        <v>0</v>
      </c>
      <c r="M1961" s="73">
        <v>0</v>
      </c>
      <c r="N1961" s="73">
        <v>0</v>
      </c>
      <c r="O1961" s="73">
        <v>0</v>
      </c>
      <c r="P1961" s="73">
        <v>0</v>
      </c>
      <c r="Q1961" s="73">
        <v>0</v>
      </c>
      <c r="R1961" s="73">
        <v>0</v>
      </c>
      <c r="S1961" s="73">
        <v>0</v>
      </c>
      <c r="T1961" s="73">
        <v>0</v>
      </c>
      <c r="U1961" s="73">
        <v>0</v>
      </c>
      <c r="V1961" s="73">
        <v>0</v>
      </c>
      <c r="W1961" s="73">
        <v>0</v>
      </c>
    </row>
    <row r="1962" spans="4:23" ht="15" customHeight="1" outlineLevel="2">
      <c r="D1962" s="38" t="s">
        <v>1000</v>
      </c>
      <c r="E1962" s="233" t="s">
        <v>1001</v>
      </c>
      <c r="F1962" s="73">
        <v>0</v>
      </c>
      <c r="G1962" s="73">
        <v>0</v>
      </c>
      <c r="H1962" s="73">
        <v>0</v>
      </c>
      <c r="I1962" s="73">
        <v>0</v>
      </c>
      <c r="J1962" s="73">
        <v>0</v>
      </c>
      <c r="K1962" s="73">
        <v>0</v>
      </c>
      <c r="L1962" s="73">
        <v>0</v>
      </c>
      <c r="M1962" s="73">
        <v>0</v>
      </c>
      <c r="N1962" s="73">
        <v>0</v>
      </c>
      <c r="O1962" s="73">
        <v>0</v>
      </c>
      <c r="P1962" s="73">
        <v>0</v>
      </c>
      <c r="Q1962" s="73">
        <v>0</v>
      </c>
      <c r="R1962" s="73">
        <v>0</v>
      </c>
      <c r="S1962" s="73">
        <v>0</v>
      </c>
      <c r="T1962" s="73">
        <v>0</v>
      </c>
      <c r="U1962" s="73">
        <v>0</v>
      </c>
      <c r="V1962" s="73">
        <v>0</v>
      </c>
      <c r="W1962" s="73">
        <v>0</v>
      </c>
    </row>
    <row r="1963" spans="4:23" ht="15" customHeight="1" outlineLevel="2">
      <c r="D1963" s="38" t="s">
        <v>1002</v>
      </c>
      <c r="E1963" s="233" t="s">
        <v>1003</v>
      </c>
      <c r="F1963" s="73">
        <v>0</v>
      </c>
      <c r="G1963" s="73">
        <v>0</v>
      </c>
      <c r="H1963" s="73">
        <v>0</v>
      </c>
      <c r="I1963" s="73">
        <v>0</v>
      </c>
      <c r="J1963" s="73">
        <v>0</v>
      </c>
      <c r="K1963" s="73">
        <v>0</v>
      </c>
      <c r="L1963" s="73">
        <v>0</v>
      </c>
      <c r="M1963" s="73">
        <v>0</v>
      </c>
      <c r="N1963" s="73">
        <v>0</v>
      </c>
      <c r="O1963" s="73">
        <v>0</v>
      </c>
      <c r="P1963" s="73">
        <v>0</v>
      </c>
      <c r="Q1963" s="73">
        <v>0</v>
      </c>
      <c r="R1963" s="73">
        <v>0</v>
      </c>
      <c r="S1963" s="73">
        <v>0</v>
      </c>
      <c r="T1963" s="73">
        <v>0</v>
      </c>
      <c r="U1963" s="73">
        <v>0</v>
      </c>
      <c r="V1963" s="73">
        <v>0</v>
      </c>
      <c r="W1963" s="73">
        <v>0</v>
      </c>
    </row>
    <row r="1964" spans="4:23" ht="15" customHeight="1" outlineLevel="2">
      <c r="D1964" s="38" t="s">
        <v>1004</v>
      </c>
      <c r="E1964" s="233" t="s">
        <v>1005</v>
      </c>
      <c r="F1964" s="73">
        <v>0</v>
      </c>
      <c r="G1964" s="73">
        <v>0</v>
      </c>
      <c r="H1964" s="73">
        <v>0</v>
      </c>
      <c r="I1964" s="73">
        <v>0</v>
      </c>
      <c r="J1964" s="73">
        <v>0</v>
      </c>
      <c r="K1964" s="73">
        <v>0</v>
      </c>
      <c r="L1964" s="73">
        <v>0</v>
      </c>
      <c r="M1964" s="73">
        <v>0</v>
      </c>
      <c r="N1964" s="73">
        <v>0</v>
      </c>
      <c r="O1964" s="73">
        <v>0</v>
      </c>
      <c r="P1964" s="73">
        <v>0</v>
      </c>
      <c r="Q1964" s="73">
        <v>0</v>
      </c>
      <c r="R1964" s="73">
        <v>0</v>
      </c>
      <c r="S1964" s="73">
        <v>0</v>
      </c>
      <c r="T1964" s="73">
        <v>0</v>
      </c>
      <c r="U1964" s="73">
        <v>0</v>
      </c>
      <c r="V1964" s="73">
        <v>0</v>
      </c>
      <c r="W1964" s="73">
        <v>0</v>
      </c>
    </row>
    <row r="1965" spans="4:23" ht="15" customHeight="1" outlineLevel="2">
      <c r="D1965" s="38" t="s">
        <v>1006</v>
      </c>
      <c r="E1965" s="233" t="s">
        <v>1007</v>
      </c>
      <c r="F1965" s="73">
        <v>0</v>
      </c>
      <c r="G1965" s="73">
        <v>0</v>
      </c>
      <c r="H1965" s="73">
        <v>0</v>
      </c>
      <c r="I1965" s="73">
        <v>0</v>
      </c>
      <c r="J1965" s="73">
        <v>0</v>
      </c>
      <c r="K1965" s="73">
        <v>0</v>
      </c>
      <c r="L1965" s="73">
        <v>0</v>
      </c>
      <c r="M1965" s="73">
        <v>0</v>
      </c>
      <c r="N1965" s="73">
        <v>0</v>
      </c>
      <c r="O1965" s="73">
        <v>0</v>
      </c>
      <c r="P1965" s="73">
        <v>0</v>
      </c>
      <c r="Q1965" s="73">
        <v>0</v>
      </c>
      <c r="R1965" s="73">
        <v>0</v>
      </c>
      <c r="S1965" s="73">
        <v>0</v>
      </c>
      <c r="T1965" s="73">
        <v>0</v>
      </c>
      <c r="U1965" s="73">
        <v>0</v>
      </c>
      <c r="V1965" s="73">
        <v>0</v>
      </c>
      <c r="W1965" s="73">
        <v>0</v>
      </c>
    </row>
    <row r="1966" spans="4:23" ht="15" customHeight="1" outlineLevel="2">
      <c r="D1966" s="38" t="s">
        <v>1008</v>
      </c>
      <c r="E1966" s="233" t="s">
        <v>1009</v>
      </c>
      <c r="F1966" s="73">
        <v>1</v>
      </c>
      <c r="G1966" s="73">
        <v>0</v>
      </c>
      <c r="H1966" s="73">
        <v>1</v>
      </c>
      <c r="I1966" s="73">
        <v>1</v>
      </c>
      <c r="J1966" s="73">
        <v>0</v>
      </c>
      <c r="K1966" s="73">
        <v>1</v>
      </c>
      <c r="L1966" s="73">
        <v>1</v>
      </c>
      <c r="M1966" s="73">
        <v>0</v>
      </c>
      <c r="N1966" s="73">
        <v>1</v>
      </c>
      <c r="O1966" s="73">
        <v>1</v>
      </c>
      <c r="P1966" s="73">
        <v>0</v>
      </c>
      <c r="Q1966" s="73">
        <v>1</v>
      </c>
      <c r="R1966" s="73">
        <v>1</v>
      </c>
      <c r="S1966" s="73">
        <v>0</v>
      </c>
      <c r="T1966" s="73">
        <v>1</v>
      </c>
      <c r="U1966" s="73">
        <v>1</v>
      </c>
      <c r="V1966" s="73">
        <v>0</v>
      </c>
      <c r="W1966" s="73">
        <v>1</v>
      </c>
    </row>
    <row r="1967" spans="4:23" ht="15" customHeight="1" outlineLevel="2">
      <c r="D1967" s="38" t="s">
        <v>1010</v>
      </c>
      <c r="E1967" s="233" t="s">
        <v>1011</v>
      </c>
      <c r="F1967" s="73">
        <v>0</v>
      </c>
      <c r="G1967" s="73">
        <v>0</v>
      </c>
      <c r="H1967" s="73">
        <v>0</v>
      </c>
      <c r="I1967" s="73">
        <v>0</v>
      </c>
      <c r="J1967" s="73">
        <v>0</v>
      </c>
      <c r="K1967" s="73">
        <v>0</v>
      </c>
      <c r="L1967" s="73">
        <v>0</v>
      </c>
      <c r="M1967" s="73">
        <v>0</v>
      </c>
      <c r="N1967" s="73">
        <v>0</v>
      </c>
      <c r="O1967" s="73">
        <v>0</v>
      </c>
      <c r="P1967" s="73">
        <v>0</v>
      </c>
      <c r="Q1967" s="73">
        <v>0</v>
      </c>
      <c r="R1967" s="73">
        <v>0</v>
      </c>
      <c r="S1967" s="73">
        <v>0</v>
      </c>
      <c r="T1967" s="73">
        <v>0</v>
      </c>
      <c r="U1967" s="73">
        <v>0</v>
      </c>
      <c r="V1967" s="73">
        <v>0</v>
      </c>
      <c r="W1967" s="73">
        <v>0</v>
      </c>
    </row>
    <row r="1968" spans="4:23" ht="15" customHeight="1" outlineLevel="2">
      <c r="D1968" s="38" t="s">
        <v>1012</v>
      </c>
      <c r="E1968" s="233" t="s">
        <v>1013</v>
      </c>
      <c r="F1968" s="73">
        <v>0</v>
      </c>
      <c r="G1968" s="73">
        <v>0</v>
      </c>
      <c r="H1968" s="73">
        <v>0</v>
      </c>
      <c r="I1968" s="73">
        <v>0</v>
      </c>
      <c r="J1968" s="73">
        <v>0</v>
      </c>
      <c r="K1968" s="73">
        <v>0</v>
      </c>
      <c r="L1968" s="73">
        <v>0</v>
      </c>
      <c r="M1968" s="73">
        <v>0</v>
      </c>
      <c r="N1968" s="73">
        <v>0</v>
      </c>
      <c r="O1968" s="73">
        <v>0</v>
      </c>
      <c r="P1968" s="73">
        <v>0</v>
      </c>
      <c r="Q1968" s="73">
        <v>0</v>
      </c>
      <c r="R1968" s="73">
        <v>0</v>
      </c>
      <c r="S1968" s="73">
        <v>0</v>
      </c>
      <c r="T1968" s="73">
        <v>0</v>
      </c>
      <c r="U1968" s="73">
        <v>0</v>
      </c>
      <c r="V1968" s="73">
        <v>0</v>
      </c>
      <c r="W1968" s="73">
        <v>0</v>
      </c>
    </row>
    <row r="1969" spans="4:23" ht="15" customHeight="1" outlineLevel="2">
      <c r="D1969" s="38" t="s">
        <v>1014</v>
      </c>
      <c r="E1969" s="233" t="s">
        <v>1015</v>
      </c>
      <c r="F1969" s="73">
        <v>3</v>
      </c>
      <c r="G1969" s="73">
        <v>0</v>
      </c>
      <c r="H1969" s="73">
        <v>3</v>
      </c>
      <c r="I1969" s="73">
        <v>3</v>
      </c>
      <c r="J1969" s="73">
        <v>0</v>
      </c>
      <c r="K1969" s="73">
        <v>3</v>
      </c>
      <c r="L1969" s="73">
        <v>3</v>
      </c>
      <c r="M1969" s="73">
        <v>0</v>
      </c>
      <c r="N1969" s="73">
        <v>3</v>
      </c>
      <c r="O1969" s="73">
        <v>3</v>
      </c>
      <c r="P1969" s="73">
        <v>0</v>
      </c>
      <c r="Q1969" s="73">
        <v>3</v>
      </c>
      <c r="R1969" s="73">
        <v>4</v>
      </c>
      <c r="S1969" s="73">
        <v>0</v>
      </c>
      <c r="T1969" s="73">
        <v>4</v>
      </c>
      <c r="U1969" s="73">
        <v>5</v>
      </c>
      <c r="V1969" s="73">
        <v>1</v>
      </c>
      <c r="W1969" s="73">
        <v>4</v>
      </c>
    </row>
    <row r="1970" spans="4:23" ht="15" customHeight="1" outlineLevel="2">
      <c r="D1970" s="38" t="s">
        <v>1016</v>
      </c>
      <c r="E1970" s="233" t="s">
        <v>1017</v>
      </c>
      <c r="F1970" s="73">
        <v>0</v>
      </c>
      <c r="G1970" s="73">
        <v>0</v>
      </c>
      <c r="H1970" s="73">
        <v>0</v>
      </c>
      <c r="I1970" s="73">
        <v>0</v>
      </c>
      <c r="J1970" s="73">
        <v>0</v>
      </c>
      <c r="K1970" s="73">
        <v>0</v>
      </c>
      <c r="L1970" s="73">
        <v>0</v>
      </c>
      <c r="M1970" s="73">
        <v>0</v>
      </c>
      <c r="N1970" s="73">
        <v>0</v>
      </c>
      <c r="O1970" s="73">
        <v>0</v>
      </c>
      <c r="P1970" s="73">
        <v>0</v>
      </c>
      <c r="Q1970" s="73">
        <v>0</v>
      </c>
      <c r="R1970" s="73">
        <v>0</v>
      </c>
      <c r="S1970" s="73">
        <v>0</v>
      </c>
      <c r="T1970" s="73">
        <v>0</v>
      </c>
      <c r="U1970" s="73">
        <v>0</v>
      </c>
      <c r="V1970" s="73">
        <v>0</v>
      </c>
      <c r="W1970" s="73">
        <v>0</v>
      </c>
    </row>
    <row r="1971" spans="4:23" ht="15" customHeight="1" outlineLevel="2">
      <c r="D1971" s="38" t="s">
        <v>1018</v>
      </c>
      <c r="E1971" s="233" t="s">
        <v>1019</v>
      </c>
      <c r="F1971" s="73">
        <v>0</v>
      </c>
      <c r="G1971" s="73">
        <v>0</v>
      </c>
      <c r="H1971" s="73">
        <v>0</v>
      </c>
      <c r="I1971" s="73">
        <v>0</v>
      </c>
      <c r="J1971" s="73">
        <v>0</v>
      </c>
      <c r="K1971" s="73">
        <v>0</v>
      </c>
      <c r="L1971" s="73">
        <v>0</v>
      </c>
      <c r="M1971" s="73">
        <v>0</v>
      </c>
      <c r="N1971" s="73">
        <v>0</v>
      </c>
      <c r="O1971" s="73">
        <v>0</v>
      </c>
      <c r="P1971" s="73">
        <v>0</v>
      </c>
      <c r="Q1971" s="73">
        <v>0</v>
      </c>
      <c r="R1971" s="73">
        <v>0</v>
      </c>
      <c r="S1971" s="73">
        <v>0</v>
      </c>
      <c r="T1971" s="73">
        <v>0</v>
      </c>
      <c r="U1971" s="73">
        <v>0</v>
      </c>
      <c r="V1971" s="73">
        <v>0</v>
      </c>
      <c r="W1971" s="73">
        <v>0</v>
      </c>
    </row>
    <row r="1972" spans="4:23" ht="15" customHeight="1" outlineLevel="2">
      <c r="D1972" s="38" t="s">
        <v>1020</v>
      </c>
      <c r="E1972" s="233" t="s">
        <v>1021</v>
      </c>
      <c r="F1972" s="73">
        <v>0</v>
      </c>
      <c r="G1972" s="73">
        <v>0</v>
      </c>
      <c r="H1972" s="73">
        <v>0</v>
      </c>
      <c r="I1972" s="73">
        <v>0</v>
      </c>
      <c r="J1972" s="73">
        <v>0</v>
      </c>
      <c r="K1972" s="73">
        <v>0</v>
      </c>
      <c r="L1972" s="73">
        <v>0</v>
      </c>
      <c r="M1972" s="73">
        <v>0</v>
      </c>
      <c r="N1972" s="73">
        <v>0</v>
      </c>
      <c r="O1972" s="73">
        <v>0</v>
      </c>
      <c r="P1972" s="73">
        <v>0</v>
      </c>
      <c r="Q1972" s="73">
        <v>0</v>
      </c>
      <c r="R1972" s="73">
        <v>0</v>
      </c>
      <c r="S1972" s="73">
        <v>0</v>
      </c>
      <c r="T1972" s="73">
        <v>0</v>
      </c>
      <c r="U1972" s="73">
        <v>0</v>
      </c>
      <c r="V1972" s="73">
        <v>0</v>
      </c>
      <c r="W1972" s="73">
        <v>0</v>
      </c>
    </row>
    <row r="1973" spans="4:23" ht="15" customHeight="1" outlineLevel="2">
      <c r="D1973" s="38" t="s">
        <v>1022</v>
      </c>
      <c r="E1973" s="233" t="s">
        <v>1023</v>
      </c>
      <c r="F1973" s="73">
        <v>0</v>
      </c>
      <c r="G1973" s="73">
        <v>0</v>
      </c>
      <c r="H1973" s="73">
        <v>0</v>
      </c>
      <c r="I1973" s="73">
        <v>0</v>
      </c>
      <c r="J1973" s="73">
        <v>0</v>
      </c>
      <c r="K1973" s="73">
        <v>0</v>
      </c>
      <c r="L1973" s="73">
        <v>0</v>
      </c>
      <c r="M1973" s="73">
        <v>0</v>
      </c>
      <c r="N1973" s="73">
        <v>0</v>
      </c>
      <c r="O1973" s="73">
        <v>0</v>
      </c>
      <c r="P1973" s="73">
        <v>0</v>
      </c>
      <c r="Q1973" s="73">
        <v>0</v>
      </c>
      <c r="R1973" s="73">
        <v>0</v>
      </c>
      <c r="S1973" s="73">
        <v>0</v>
      </c>
      <c r="T1973" s="73">
        <v>0</v>
      </c>
      <c r="U1973" s="73">
        <v>0</v>
      </c>
      <c r="V1973" s="73">
        <v>0</v>
      </c>
      <c r="W1973" s="73">
        <v>0</v>
      </c>
    </row>
    <row r="1974" spans="4:23" ht="15" customHeight="1" outlineLevel="2">
      <c r="D1974" s="38" t="s">
        <v>1024</v>
      </c>
      <c r="E1974" s="233" t="s">
        <v>1025</v>
      </c>
      <c r="F1974" s="73">
        <v>0</v>
      </c>
      <c r="G1974" s="73">
        <v>0</v>
      </c>
      <c r="H1974" s="73">
        <v>0</v>
      </c>
      <c r="I1974" s="73">
        <v>0</v>
      </c>
      <c r="J1974" s="73">
        <v>0</v>
      </c>
      <c r="K1974" s="73">
        <v>0</v>
      </c>
      <c r="L1974" s="73">
        <v>0</v>
      </c>
      <c r="M1974" s="73">
        <v>0</v>
      </c>
      <c r="N1974" s="73">
        <v>0</v>
      </c>
      <c r="O1974" s="73">
        <v>0</v>
      </c>
      <c r="P1974" s="73">
        <v>0</v>
      </c>
      <c r="Q1974" s="73">
        <v>0</v>
      </c>
      <c r="R1974" s="73">
        <v>0</v>
      </c>
      <c r="S1974" s="73">
        <v>0</v>
      </c>
      <c r="T1974" s="73">
        <v>0</v>
      </c>
      <c r="U1974" s="73">
        <v>0</v>
      </c>
      <c r="V1974" s="73">
        <v>0</v>
      </c>
      <c r="W1974" s="73">
        <v>0</v>
      </c>
    </row>
    <row r="1975" spans="4:23" ht="15" customHeight="1" outlineLevel="2">
      <c r="D1975" s="38" t="s">
        <v>1026</v>
      </c>
      <c r="E1975" s="233" t="s">
        <v>1027</v>
      </c>
      <c r="F1975" s="73">
        <v>0</v>
      </c>
      <c r="G1975" s="73">
        <v>0</v>
      </c>
      <c r="H1975" s="73">
        <v>0</v>
      </c>
      <c r="I1975" s="73">
        <v>0</v>
      </c>
      <c r="J1975" s="73">
        <v>0</v>
      </c>
      <c r="K1975" s="73">
        <v>0</v>
      </c>
      <c r="L1975" s="73">
        <v>0</v>
      </c>
      <c r="M1975" s="73">
        <v>0</v>
      </c>
      <c r="N1975" s="73">
        <v>0</v>
      </c>
      <c r="O1975" s="73">
        <v>0</v>
      </c>
      <c r="P1975" s="73">
        <v>0</v>
      </c>
      <c r="Q1975" s="73">
        <v>0</v>
      </c>
      <c r="R1975" s="73">
        <v>0</v>
      </c>
      <c r="S1975" s="73">
        <v>0</v>
      </c>
      <c r="T1975" s="73">
        <v>0</v>
      </c>
      <c r="U1975" s="73">
        <v>0</v>
      </c>
      <c r="V1975" s="73">
        <v>0</v>
      </c>
      <c r="W1975" s="73">
        <v>0</v>
      </c>
    </row>
    <row r="1976" spans="4:23" ht="15" customHeight="1" outlineLevel="2">
      <c r="D1976" s="38" t="s">
        <v>1028</v>
      </c>
      <c r="E1976" s="233" t="s">
        <v>1029</v>
      </c>
      <c r="F1976" s="73">
        <v>0</v>
      </c>
      <c r="G1976" s="73">
        <v>0</v>
      </c>
      <c r="H1976" s="73">
        <v>0</v>
      </c>
      <c r="I1976" s="73">
        <v>0</v>
      </c>
      <c r="J1976" s="73">
        <v>0</v>
      </c>
      <c r="K1976" s="73">
        <v>0</v>
      </c>
      <c r="L1976" s="73">
        <v>0</v>
      </c>
      <c r="M1976" s="73">
        <v>0</v>
      </c>
      <c r="N1976" s="73">
        <v>0</v>
      </c>
      <c r="O1976" s="73">
        <v>0</v>
      </c>
      <c r="P1976" s="73">
        <v>0</v>
      </c>
      <c r="Q1976" s="73">
        <v>0</v>
      </c>
      <c r="R1976" s="73">
        <v>0</v>
      </c>
      <c r="S1976" s="73">
        <v>0</v>
      </c>
      <c r="T1976" s="73">
        <v>0</v>
      </c>
      <c r="U1976" s="73">
        <v>0</v>
      </c>
      <c r="V1976" s="73">
        <v>0</v>
      </c>
      <c r="W1976" s="73">
        <v>0</v>
      </c>
    </row>
    <row r="1977" spans="4:23" ht="15" customHeight="1" outlineLevel="2">
      <c r="D1977" s="38" t="s">
        <v>1030</v>
      </c>
      <c r="E1977" s="233" t="s">
        <v>1031</v>
      </c>
      <c r="F1977" s="73">
        <v>0</v>
      </c>
      <c r="G1977" s="73">
        <v>0</v>
      </c>
      <c r="H1977" s="73">
        <v>0</v>
      </c>
      <c r="I1977" s="73">
        <v>0</v>
      </c>
      <c r="J1977" s="73">
        <v>0</v>
      </c>
      <c r="K1977" s="73">
        <v>0</v>
      </c>
      <c r="L1977" s="73">
        <v>0</v>
      </c>
      <c r="M1977" s="73">
        <v>0</v>
      </c>
      <c r="N1977" s="73">
        <v>0</v>
      </c>
      <c r="O1977" s="73">
        <v>0</v>
      </c>
      <c r="P1977" s="73">
        <v>0</v>
      </c>
      <c r="Q1977" s="73">
        <v>0</v>
      </c>
      <c r="R1977" s="73">
        <v>0</v>
      </c>
      <c r="S1977" s="73">
        <v>0</v>
      </c>
      <c r="T1977" s="73">
        <v>0</v>
      </c>
      <c r="U1977" s="73">
        <v>0</v>
      </c>
      <c r="V1977" s="73">
        <v>0</v>
      </c>
      <c r="W1977" s="73">
        <v>0</v>
      </c>
    </row>
    <row r="1978" spans="4:23" ht="15" customHeight="1" outlineLevel="2">
      <c r="D1978" s="38" t="s">
        <v>1032</v>
      </c>
      <c r="E1978" s="233" t="s">
        <v>1033</v>
      </c>
      <c r="F1978" s="73">
        <v>0</v>
      </c>
      <c r="G1978" s="73">
        <v>0</v>
      </c>
      <c r="H1978" s="73">
        <v>0</v>
      </c>
      <c r="I1978" s="73">
        <v>0</v>
      </c>
      <c r="J1978" s="73">
        <v>0</v>
      </c>
      <c r="K1978" s="73">
        <v>0</v>
      </c>
      <c r="L1978" s="73">
        <v>0</v>
      </c>
      <c r="M1978" s="73">
        <v>0</v>
      </c>
      <c r="N1978" s="73">
        <v>0</v>
      </c>
      <c r="O1978" s="73">
        <v>0</v>
      </c>
      <c r="P1978" s="73">
        <v>0</v>
      </c>
      <c r="Q1978" s="73">
        <v>0</v>
      </c>
      <c r="R1978" s="73">
        <v>0</v>
      </c>
      <c r="S1978" s="73">
        <v>0</v>
      </c>
      <c r="T1978" s="73">
        <v>0</v>
      </c>
      <c r="U1978" s="73">
        <v>0</v>
      </c>
      <c r="V1978" s="73">
        <v>0</v>
      </c>
      <c r="W1978" s="73">
        <v>0</v>
      </c>
    </row>
    <row r="1979" spans="4:23" ht="15" customHeight="1" outlineLevel="2">
      <c r="D1979" s="38" t="s">
        <v>1034</v>
      </c>
      <c r="E1979" s="233" t="s">
        <v>1035</v>
      </c>
      <c r="F1979" s="73">
        <v>0</v>
      </c>
      <c r="G1979" s="73">
        <v>0</v>
      </c>
      <c r="H1979" s="73">
        <v>0</v>
      </c>
      <c r="I1979" s="73">
        <v>0</v>
      </c>
      <c r="J1979" s="73">
        <v>0</v>
      </c>
      <c r="K1979" s="73">
        <v>0</v>
      </c>
      <c r="L1979" s="73">
        <v>0</v>
      </c>
      <c r="M1979" s="73">
        <v>0</v>
      </c>
      <c r="N1979" s="73">
        <v>0</v>
      </c>
      <c r="O1979" s="73">
        <v>0</v>
      </c>
      <c r="P1979" s="73">
        <v>0</v>
      </c>
      <c r="Q1979" s="73">
        <v>0</v>
      </c>
      <c r="R1979" s="73">
        <v>0</v>
      </c>
      <c r="S1979" s="73">
        <v>0</v>
      </c>
      <c r="T1979" s="73">
        <v>0</v>
      </c>
      <c r="U1979" s="73">
        <v>0</v>
      </c>
      <c r="V1979" s="73">
        <v>0</v>
      </c>
      <c r="W1979" s="73">
        <v>0</v>
      </c>
    </row>
    <row r="1980" spans="4:23" ht="15" customHeight="1" outlineLevel="2">
      <c r="D1980" s="38" t="s">
        <v>1036</v>
      </c>
      <c r="E1980" s="233" t="s">
        <v>1037</v>
      </c>
      <c r="F1980" s="73">
        <v>0</v>
      </c>
      <c r="G1980" s="73">
        <v>0</v>
      </c>
      <c r="H1980" s="73">
        <v>0</v>
      </c>
      <c r="I1980" s="73">
        <v>0</v>
      </c>
      <c r="J1980" s="73">
        <v>0</v>
      </c>
      <c r="K1980" s="73">
        <v>0</v>
      </c>
      <c r="L1980" s="73">
        <v>0</v>
      </c>
      <c r="M1980" s="73">
        <v>0</v>
      </c>
      <c r="N1980" s="73">
        <v>0</v>
      </c>
      <c r="O1980" s="73">
        <v>0</v>
      </c>
      <c r="P1980" s="73">
        <v>0</v>
      </c>
      <c r="Q1980" s="73">
        <v>0</v>
      </c>
      <c r="R1980" s="73">
        <v>0</v>
      </c>
      <c r="S1980" s="73">
        <v>0</v>
      </c>
      <c r="T1980" s="73">
        <v>0</v>
      </c>
      <c r="U1980" s="73">
        <v>0</v>
      </c>
      <c r="V1980" s="73">
        <v>0</v>
      </c>
      <c r="W1980" s="73">
        <v>0</v>
      </c>
    </row>
    <row r="1981" spans="4:23" ht="15" customHeight="1" outlineLevel="2">
      <c r="D1981" s="38" t="s">
        <v>1038</v>
      </c>
      <c r="E1981" s="233" t="s">
        <v>1039</v>
      </c>
      <c r="F1981" s="73">
        <v>0</v>
      </c>
      <c r="G1981" s="73">
        <v>0</v>
      </c>
      <c r="H1981" s="73">
        <v>0</v>
      </c>
      <c r="I1981" s="73">
        <v>0</v>
      </c>
      <c r="J1981" s="73">
        <v>0</v>
      </c>
      <c r="K1981" s="73">
        <v>0</v>
      </c>
      <c r="L1981" s="73">
        <v>0</v>
      </c>
      <c r="M1981" s="73">
        <v>0</v>
      </c>
      <c r="N1981" s="73">
        <v>0</v>
      </c>
      <c r="O1981" s="73">
        <v>0</v>
      </c>
      <c r="P1981" s="73">
        <v>0</v>
      </c>
      <c r="Q1981" s="73">
        <v>0</v>
      </c>
      <c r="R1981" s="73">
        <v>0</v>
      </c>
      <c r="S1981" s="73">
        <v>0</v>
      </c>
      <c r="T1981" s="73">
        <v>0</v>
      </c>
      <c r="U1981" s="73">
        <v>0</v>
      </c>
      <c r="V1981" s="73">
        <v>0</v>
      </c>
      <c r="W1981" s="73">
        <v>0</v>
      </c>
    </row>
    <row r="1982" spans="4:23" ht="15" customHeight="1" outlineLevel="2">
      <c r="D1982" s="38" t="s">
        <v>1040</v>
      </c>
      <c r="E1982" s="233" t="s">
        <v>1041</v>
      </c>
      <c r="F1982" s="73">
        <v>0</v>
      </c>
      <c r="G1982" s="73">
        <v>0</v>
      </c>
      <c r="H1982" s="73">
        <v>0</v>
      </c>
      <c r="I1982" s="73">
        <v>0</v>
      </c>
      <c r="J1982" s="73">
        <v>0</v>
      </c>
      <c r="K1982" s="73">
        <v>0</v>
      </c>
      <c r="L1982" s="73">
        <v>0</v>
      </c>
      <c r="M1982" s="73">
        <v>0</v>
      </c>
      <c r="N1982" s="73">
        <v>0</v>
      </c>
      <c r="O1982" s="73">
        <v>0</v>
      </c>
      <c r="P1982" s="73">
        <v>0</v>
      </c>
      <c r="Q1982" s="73">
        <v>0</v>
      </c>
      <c r="R1982" s="73">
        <v>0</v>
      </c>
      <c r="S1982" s="73">
        <v>0</v>
      </c>
      <c r="T1982" s="73">
        <v>0</v>
      </c>
      <c r="U1982" s="73">
        <v>0</v>
      </c>
      <c r="V1982" s="73">
        <v>0</v>
      </c>
      <c r="W1982" s="73">
        <v>0</v>
      </c>
    </row>
    <row r="1983" spans="4:23" ht="15" customHeight="1" outlineLevel="2">
      <c r="D1983" s="38" t="s">
        <v>1042</v>
      </c>
      <c r="E1983" s="233" t="s">
        <v>1043</v>
      </c>
      <c r="F1983" s="73">
        <v>0</v>
      </c>
      <c r="G1983" s="73">
        <v>0</v>
      </c>
      <c r="H1983" s="73">
        <v>0</v>
      </c>
      <c r="I1983" s="73">
        <v>0</v>
      </c>
      <c r="J1983" s="73">
        <v>0</v>
      </c>
      <c r="K1983" s="73">
        <v>0</v>
      </c>
      <c r="L1983" s="73">
        <v>0</v>
      </c>
      <c r="M1983" s="73">
        <v>0</v>
      </c>
      <c r="N1983" s="73">
        <v>0</v>
      </c>
      <c r="O1983" s="73">
        <v>0</v>
      </c>
      <c r="P1983" s="73">
        <v>0</v>
      </c>
      <c r="Q1983" s="73">
        <v>0</v>
      </c>
      <c r="R1983" s="73">
        <v>0</v>
      </c>
      <c r="S1983" s="73">
        <v>0</v>
      </c>
      <c r="T1983" s="73">
        <v>0</v>
      </c>
      <c r="U1983" s="73">
        <v>0</v>
      </c>
      <c r="V1983" s="73">
        <v>0</v>
      </c>
      <c r="W1983" s="73">
        <v>0</v>
      </c>
    </row>
    <row r="1984" spans="4:23" ht="15" customHeight="1" outlineLevel="2">
      <c r="D1984" s="38" t="s">
        <v>1044</v>
      </c>
      <c r="E1984" s="233" t="s">
        <v>1045</v>
      </c>
      <c r="F1984" s="73">
        <v>0</v>
      </c>
      <c r="G1984" s="73">
        <v>0</v>
      </c>
      <c r="H1984" s="73">
        <v>0</v>
      </c>
      <c r="I1984" s="73">
        <v>0</v>
      </c>
      <c r="J1984" s="73">
        <v>0</v>
      </c>
      <c r="K1984" s="73">
        <v>0</v>
      </c>
      <c r="L1984" s="73">
        <v>0</v>
      </c>
      <c r="M1984" s="73">
        <v>0</v>
      </c>
      <c r="N1984" s="73">
        <v>0</v>
      </c>
      <c r="O1984" s="73">
        <v>0</v>
      </c>
      <c r="P1984" s="73">
        <v>0</v>
      </c>
      <c r="Q1984" s="73">
        <v>0</v>
      </c>
      <c r="R1984" s="73">
        <v>0</v>
      </c>
      <c r="S1984" s="73">
        <v>0</v>
      </c>
      <c r="T1984" s="73">
        <v>0</v>
      </c>
      <c r="U1984" s="73">
        <v>0</v>
      </c>
      <c r="V1984" s="73">
        <v>0</v>
      </c>
      <c r="W1984" s="73">
        <v>0</v>
      </c>
    </row>
    <row r="1985" spans="4:23" ht="15" customHeight="1" outlineLevel="2">
      <c r="D1985" s="38" t="s">
        <v>1046</v>
      </c>
      <c r="E1985" s="233" t="s">
        <v>1047</v>
      </c>
      <c r="F1985" s="73">
        <v>0</v>
      </c>
      <c r="G1985" s="73">
        <v>0</v>
      </c>
      <c r="H1985" s="73">
        <v>0</v>
      </c>
      <c r="I1985" s="73">
        <v>0</v>
      </c>
      <c r="J1985" s="73">
        <v>0</v>
      </c>
      <c r="K1985" s="73">
        <v>0</v>
      </c>
      <c r="L1985" s="73">
        <v>0</v>
      </c>
      <c r="M1985" s="73">
        <v>0</v>
      </c>
      <c r="N1985" s="73">
        <v>0</v>
      </c>
      <c r="O1985" s="73">
        <v>0</v>
      </c>
      <c r="P1985" s="73">
        <v>0</v>
      </c>
      <c r="Q1985" s="73">
        <v>0</v>
      </c>
      <c r="R1985" s="73">
        <v>0</v>
      </c>
      <c r="S1985" s="73">
        <v>0</v>
      </c>
      <c r="T1985" s="73">
        <v>0</v>
      </c>
      <c r="U1985" s="73">
        <v>0</v>
      </c>
      <c r="V1985" s="73">
        <v>0</v>
      </c>
      <c r="W1985" s="73">
        <v>0</v>
      </c>
    </row>
    <row r="1986" spans="4:23" ht="15" customHeight="1" outlineLevel="2">
      <c r="D1986" s="38" t="s">
        <v>1048</v>
      </c>
      <c r="E1986" s="233" t="s">
        <v>1049</v>
      </c>
      <c r="F1986" s="73">
        <v>0</v>
      </c>
      <c r="G1986" s="73">
        <v>0</v>
      </c>
      <c r="H1986" s="73">
        <v>0</v>
      </c>
      <c r="I1986" s="73">
        <v>0</v>
      </c>
      <c r="J1986" s="73">
        <v>0</v>
      </c>
      <c r="K1986" s="73">
        <v>0</v>
      </c>
      <c r="L1986" s="73">
        <v>0</v>
      </c>
      <c r="M1986" s="73">
        <v>0</v>
      </c>
      <c r="N1986" s="73">
        <v>0</v>
      </c>
      <c r="O1986" s="73">
        <v>0</v>
      </c>
      <c r="P1986" s="73">
        <v>0</v>
      </c>
      <c r="Q1986" s="73">
        <v>0</v>
      </c>
      <c r="R1986" s="73">
        <v>0</v>
      </c>
      <c r="S1986" s="73">
        <v>0</v>
      </c>
      <c r="T1986" s="73">
        <v>0</v>
      </c>
      <c r="U1986" s="73">
        <v>0</v>
      </c>
      <c r="V1986" s="73">
        <v>0</v>
      </c>
      <c r="W1986" s="73">
        <v>0</v>
      </c>
    </row>
    <row r="1987" spans="4:23" ht="15" customHeight="1" outlineLevel="2">
      <c r="D1987" s="38" t="s">
        <v>1050</v>
      </c>
      <c r="E1987" s="233" t="s">
        <v>1051</v>
      </c>
      <c r="F1987" s="73">
        <v>0</v>
      </c>
      <c r="G1987" s="73">
        <v>0</v>
      </c>
      <c r="H1987" s="73">
        <v>0</v>
      </c>
      <c r="I1987" s="73">
        <v>0</v>
      </c>
      <c r="J1987" s="73">
        <v>0</v>
      </c>
      <c r="K1987" s="73">
        <v>0</v>
      </c>
      <c r="L1987" s="73">
        <v>0</v>
      </c>
      <c r="M1987" s="73">
        <v>0</v>
      </c>
      <c r="N1987" s="73">
        <v>0</v>
      </c>
      <c r="O1987" s="73">
        <v>0</v>
      </c>
      <c r="P1987" s="73">
        <v>0</v>
      </c>
      <c r="Q1987" s="73">
        <v>0</v>
      </c>
      <c r="R1987" s="73">
        <v>0</v>
      </c>
      <c r="S1987" s="73">
        <v>0</v>
      </c>
      <c r="T1987" s="73">
        <v>0</v>
      </c>
      <c r="U1987" s="73">
        <v>0</v>
      </c>
      <c r="V1987" s="73">
        <v>0</v>
      </c>
      <c r="W1987" s="73">
        <v>0</v>
      </c>
    </row>
    <row r="1988" spans="4:23" ht="15" customHeight="1" outlineLevel="2">
      <c r="D1988" s="38" t="s">
        <v>1052</v>
      </c>
      <c r="E1988" s="233" t="s">
        <v>1053</v>
      </c>
      <c r="F1988" s="73">
        <v>0</v>
      </c>
      <c r="G1988" s="73">
        <v>0</v>
      </c>
      <c r="H1988" s="73">
        <v>0</v>
      </c>
      <c r="I1988" s="73">
        <v>0</v>
      </c>
      <c r="J1988" s="73">
        <v>0</v>
      </c>
      <c r="K1988" s="73">
        <v>0</v>
      </c>
      <c r="L1988" s="73">
        <v>0</v>
      </c>
      <c r="M1988" s="73">
        <v>0</v>
      </c>
      <c r="N1988" s="73">
        <v>0</v>
      </c>
      <c r="O1988" s="73">
        <v>0</v>
      </c>
      <c r="P1988" s="73">
        <v>0</v>
      </c>
      <c r="Q1988" s="73">
        <v>0</v>
      </c>
      <c r="R1988" s="73">
        <v>0</v>
      </c>
      <c r="S1988" s="73">
        <v>0</v>
      </c>
      <c r="T1988" s="73">
        <v>0</v>
      </c>
      <c r="U1988" s="73">
        <v>0</v>
      </c>
      <c r="V1988" s="73">
        <v>0</v>
      </c>
      <c r="W1988" s="73">
        <v>0</v>
      </c>
    </row>
    <row r="1989" spans="4:23" ht="15" customHeight="1" outlineLevel="2">
      <c r="D1989" s="38" t="s">
        <v>1054</v>
      </c>
      <c r="E1989" s="233" t="s">
        <v>1055</v>
      </c>
      <c r="F1989" s="73">
        <v>0</v>
      </c>
      <c r="G1989" s="73">
        <v>0</v>
      </c>
      <c r="H1989" s="73">
        <v>0</v>
      </c>
      <c r="I1989" s="73">
        <v>0</v>
      </c>
      <c r="J1989" s="73">
        <v>0</v>
      </c>
      <c r="K1989" s="73">
        <v>0</v>
      </c>
      <c r="L1989" s="73">
        <v>0</v>
      </c>
      <c r="M1989" s="73">
        <v>0</v>
      </c>
      <c r="N1989" s="73">
        <v>0</v>
      </c>
      <c r="O1989" s="73">
        <v>0</v>
      </c>
      <c r="P1989" s="73">
        <v>0</v>
      </c>
      <c r="Q1989" s="73">
        <v>0</v>
      </c>
      <c r="R1989" s="73">
        <v>0</v>
      </c>
      <c r="S1989" s="73">
        <v>0</v>
      </c>
      <c r="T1989" s="73">
        <v>0</v>
      </c>
      <c r="U1989" s="73">
        <v>0</v>
      </c>
      <c r="V1989" s="73">
        <v>0</v>
      </c>
      <c r="W1989" s="73">
        <v>0</v>
      </c>
    </row>
    <row r="1990" spans="4:23" ht="15" customHeight="1" outlineLevel="2">
      <c r="D1990" s="38" t="s">
        <v>1056</v>
      </c>
      <c r="E1990" s="233" t="s">
        <v>1057</v>
      </c>
      <c r="F1990" s="73">
        <v>0</v>
      </c>
      <c r="G1990" s="73">
        <v>0</v>
      </c>
      <c r="H1990" s="73">
        <v>0</v>
      </c>
      <c r="I1990" s="73">
        <v>0</v>
      </c>
      <c r="J1990" s="73">
        <v>0</v>
      </c>
      <c r="K1990" s="73">
        <v>0</v>
      </c>
      <c r="L1990" s="73">
        <v>0</v>
      </c>
      <c r="M1990" s="73">
        <v>0</v>
      </c>
      <c r="N1990" s="73">
        <v>0</v>
      </c>
      <c r="O1990" s="73">
        <v>0</v>
      </c>
      <c r="P1990" s="73">
        <v>0</v>
      </c>
      <c r="Q1990" s="73">
        <v>0</v>
      </c>
      <c r="R1990" s="73">
        <v>0</v>
      </c>
      <c r="S1990" s="73">
        <v>0</v>
      </c>
      <c r="T1990" s="73">
        <v>0</v>
      </c>
      <c r="U1990" s="73">
        <v>0</v>
      </c>
      <c r="V1990" s="73">
        <v>0</v>
      </c>
      <c r="W1990" s="73">
        <v>0</v>
      </c>
    </row>
    <row r="1991" spans="4:23" ht="15" customHeight="1" outlineLevel="2">
      <c r="D1991" s="38" t="s">
        <v>1058</v>
      </c>
      <c r="E1991" s="233" t="s">
        <v>1059</v>
      </c>
      <c r="F1991" s="73">
        <v>0</v>
      </c>
      <c r="G1991" s="73">
        <v>0</v>
      </c>
      <c r="H1991" s="73">
        <v>0</v>
      </c>
      <c r="I1991" s="73">
        <v>0</v>
      </c>
      <c r="J1991" s="73">
        <v>0</v>
      </c>
      <c r="K1991" s="73">
        <v>0</v>
      </c>
      <c r="L1991" s="73">
        <v>0</v>
      </c>
      <c r="M1991" s="73">
        <v>0</v>
      </c>
      <c r="N1991" s="73">
        <v>0</v>
      </c>
      <c r="O1991" s="73">
        <v>0</v>
      </c>
      <c r="P1991" s="73">
        <v>0</v>
      </c>
      <c r="Q1991" s="73">
        <v>0</v>
      </c>
      <c r="R1991" s="73">
        <v>0</v>
      </c>
      <c r="S1991" s="73">
        <v>0</v>
      </c>
      <c r="T1991" s="73">
        <v>0</v>
      </c>
      <c r="U1991" s="73">
        <v>0</v>
      </c>
      <c r="V1991" s="73">
        <v>0</v>
      </c>
      <c r="W1991" s="73">
        <v>0</v>
      </c>
    </row>
    <row r="1992" spans="4:23" ht="15" customHeight="1" outlineLevel="2">
      <c r="D1992" s="38" t="s">
        <v>1060</v>
      </c>
      <c r="E1992" s="233" t="s">
        <v>1061</v>
      </c>
      <c r="F1992" s="73">
        <v>0</v>
      </c>
      <c r="G1992" s="73">
        <v>0</v>
      </c>
      <c r="H1992" s="73">
        <v>0</v>
      </c>
      <c r="I1992" s="73">
        <v>0</v>
      </c>
      <c r="J1992" s="73">
        <v>0</v>
      </c>
      <c r="K1992" s="73">
        <v>0</v>
      </c>
      <c r="L1992" s="73">
        <v>0</v>
      </c>
      <c r="M1992" s="73">
        <v>0</v>
      </c>
      <c r="N1992" s="73">
        <v>0</v>
      </c>
      <c r="O1992" s="73">
        <v>0</v>
      </c>
      <c r="P1992" s="73">
        <v>0</v>
      </c>
      <c r="Q1992" s="73">
        <v>0</v>
      </c>
      <c r="R1992" s="73">
        <v>0</v>
      </c>
      <c r="S1992" s="73">
        <v>0</v>
      </c>
      <c r="T1992" s="73">
        <v>0</v>
      </c>
      <c r="U1992" s="73">
        <v>0</v>
      </c>
      <c r="V1992" s="73">
        <v>0</v>
      </c>
      <c r="W1992" s="73">
        <v>0</v>
      </c>
    </row>
    <row r="1993" spans="4:23" ht="15" customHeight="1" outlineLevel="2">
      <c r="D1993" s="38" t="s">
        <v>1062</v>
      </c>
      <c r="E1993" s="233" t="s">
        <v>1063</v>
      </c>
      <c r="F1993" s="73">
        <v>0</v>
      </c>
      <c r="G1993" s="73">
        <v>0</v>
      </c>
      <c r="H1993" s="73">
        <v>0</v>
      </c>
      <c r="I1993" s="73">
        <v>0</v>
      </c>
      <c r="J1993" s="73">
        <v>0</v>
      </c>
      <c r="K1993" s="73">
        <v>0</v>
      </c>
      <c r="L1993" s="73">
        <v>0</v>
      </c>
      <c r="M1993" s="73">
        <v>0</v>
      </c>
      <c r="N1993" s="73">
        <v>0</v>
      </c>
      <c r="O1993" s="73">
        <v>0</v>
      </c>
      <c r="P1993" s="73">
        <v>0</v>
      </c>
      <c r="Q1993" s="73">
        <v>0</v>
      </c>
      <c r="R1993" s="73">
        <v>0</v>
      </c>
      <c r="S1993" s="73">
        <v>0</v>
      </c>
      <c r="T1993" s="73">
        <v>0</v>
      </c>
      <c r="U1993" s="73">
        <v>0</v>
      </c>
      <c r="V1993" s="73">
        <v>0</v>
      </c>
      <c r="W1993" s="73">
        <v>0</v>
      </c>
    </row>
    <row r="1994" spans="4:23" ht="15" customHeight="1" outlineLevel="2">
      <c r="D1994" s="38" t="s">
        <v>1064</v>
      </c>
      <c r="E1994" s="233" t="s">
        <v>1065</v>
      </c>
      <c r="F1994" s="73">
        <v>0</v>
      </c>
      <c r="G1994" s="73">
        <v>0</v>
      </c>
      <c r="H1994" s="73">
        <v>0</v>
      </c>
      <c r="I1994" s="73">
        <v>0</v>
      </c>
      <c r="J1994" s="73">
        <v>0</v>
      </c>
      <c r="K1994" s="73">
        <v>0</v>
      </c>
      <c r="L1994" s="73">
        <v>0</v>
      </c>
      <c r="M1994" s="73">
        <v>0</v>
      </c>
      <c r="N1994" s="73">
        <v>0</v>
      </c>
      <c r="O1994" s="73">
        <v>0</v>
      </c>
      <c r="P1994" s="73">
        <v>0</v>
      </c>
      <c r="Q1994" s="73">
        <v>0</v>
      </c>
      <c r="R1994" s="73">
        <v>0</v>
      </c>
      <c r="S1994" s="73">
        <v>0</v>
      </c>
      <c r="T1994" s="73">
        <v>0</v>
      </c>
      <c r="U1994" s="73">
        <v>0</v>
      </c>
      <c r="V1994" s="73">
        <v>0</v>
      </c>
      <c r="W1994" s="73">
        <v>0</v>
      </c>
    </row>
    <row r="1995" spans="4:23" ht="15" customHeight="1" outlineLevel="2">
      <c r="D1995" s="38" t="s">
        <v>1066</v>
      </c>
      <c r="E1995" s="233" t="s">
        <v>1067</v>
      </c>
      <c r="F1995" s="73">
        <v>0</v>
      </c>
      <c r="G1995" s="73">
        <v>0</v>
      </c>
      <c r="H1995" s="73">
        <v>0</v>
      </c>
      <c r="I1995" s="73">
        <v>0</v>
      </c>
      <c r="J1995" s="73">
        <v>0</v>
      </c>
      <c r="K1995" s="73">
        <v>0</v>
      </c>
      <c r="L1995" s="73">
        <v>0</v>
      </c>
      <c r="M1995" s="73">
        <v>0</v>
      </c>
      <c r="N1995" s="73">
        <v>0</v>
      </c>
      <c r="O1995" s="73">
        <v>0</v>
      </c>
      <c r="P1995" s="73">
        <v>0</v>
      </c>
      <c r="Q1995" s="73">
        <v>0</v>
      </c>
      <c r="R1995" s="73">
        <v>0</v>
      </c>
      <c r="S1995" s="73">
        <v>0</v>
      </c>
      <c r="T1995" s="73">
        <v>0</v>
      </c>
      <c r="U1995" s="73">
        <v>0</v>
      </c>
      <c r="V1995" s="73">
        <v>0</v>
      </c>
      <c r="W1995" s="73">
        <v>0</v>
      </c>
    </row>
    <row r="1996" spans="4:23" ht="15" customHeight="1" outlineLevel="2">
      <c r="D1996" s="38" t="s">
        <v>1068</v>
      </c>
      <c r="E1996" s="233" t="s">
        <v>1069</v>
      </c>
      <c r="F1996" s="73">
        <v>0</v>
      </c>
      <c r="G1996" s="73">
        <v>0</v>
      </c>
      <c r="H1996" s="73">
        <v>0</v>
      </c>
      <c r="I1996" s="73">
        <v>0</v>
      </c>
      <c r="J1996" s="73">
        <v>0</v>
      </c>
      <c r="K1996" s="73">
        <v>0</v>
      </c>
      <c r="L1996" s="73">
        <v>0</v>
      </c>
      <c r="M1996" s="73">
        <v>0</v>
      </c>
      <c r="N1996" s="73">
        <v>0</v>
      </c>
      <c r="O1996" s="73">
        <v>0</v>
      </c>
      <c r="P1996" s="73">
        <v>0</v>
      </c>
      <c r="Q1996" s="73">
        <v>0</v>
      </c>
      <c r="R1996" s="73">
        <v>0</v>
      </c>
      <c r="S1996" s="73">
        <v>0</v>
      </c>
      <c r="T1996" s="73">
        <v>0</v>
      </c>
      <c r="U1996" s="73">
        <v>0</v>
      </c>
      <c r="V1996" s="73">
        <v>0</v>
      </c>
      <c r="W1996" s="73">
        <v>0</v>
      </c>
    </row>
    <row r="1997" spans="4:23" ht="15" customHeight="1" outlineLevel="2">
      <c r="D1997" s="38" t="s">
        <v>1070</v>
      </c>
      <c r="E1997" s="233" t="s">
        <v>1071</v>
      </c>
      <c r="F1997" s="73">
        <v>0</v>
      </c>
      <c r="G1997" s="73">
        <v>0</v>
      </c>
      <c r="H1997" s="73">
        <v>0</v>
      </c>
      <c r="I1997" s="73">
        <v>0</v>
      </c>
      <c r="J1997" s="73">
        <v>0</v>
      </c>
      <c r="K1997" s="73">
        <v>0</v>
      </c>
      <c r="L1997" s="73">
        <v>0</v>
      </c>
      <c r="M1997" s="73">
        <v>0</v>
      </c>
      <c r="N1997" s="73">
        <v>0</v>
      </c>
      <c r="O1997" s="73">
        <v>0</v>
      </c>
      <c r="P1997" s="73">
        <v>0</v>
      </c>
      <c r="Q1997" s="73">
        <v>0</v>
      </c>
      <c r="R1997" s="73">
        <v>0</v>
      </c>
      <c r="S1997" s="73">
        <v>0</v>
      </c>
      <c r="T1997" s="73">
        <v>0</v>
      </c>
      <c r="U1997" s="73">
        <v>0</v>
      </c>
      <c r="V1997" s="73">
        <v>0</v>
      </c>
      <c r="W1997" s="73">
        <v>0</v>
      </c>
    </row>
    <row r="1998" spans="4:23" ht="15" customHeight="1" outlineLevel="2">
      <c r="D1998" s="38" t="s">
        <v>1072</v>
      </c>
      <c r="E1998" s="233" t="s">
        <v>1073</v>
      </c>
      <c r="F1998" s="73">
        <v>0</v>
      </c>
      <c r="G1998" s="73">
        <v>0</v>
      </c>
      <c r="H1998" s="73">
        <v>0</v>
      </c>
      <c r="I1998" s="73">
        <v>0</v>
      </c>
      <c r="J1998" s="73">
        <v>0</v>
      </c>
      <c r="K1998" s="73">
        <v>0</v>
      </c>
      <c r="L1998" s="73">
        <v>0</v>
      </c>
      <c r="M1998" s="73">
        <v>0</v>
      </c>
      <c r="N1998" s="73">
        <v>0</v>
      </c>
      <c r="O1998" s="73">
        <v>0</v>
      </c>
      <c r="P1998" s="73">
        <v>0</v>
      </c>
      <c r="Q1998" s="73">
        <v>0</v>
      </c>
      <c r="R1998" s="73">
        <v>0</v>
      </c>
      <c r="S1998" s="73">
        <v>0</v>
      </c>
      <c r="T1998" s="73">
        <v>0</v>
      </c>
      <c r="U1998" s="73">
        <v>0</v>
      </c>
      <c r="V1998" s="73">
        <v>0</v>
      </c>
      <c r="W1998" s="73">
        <v>0</v>
      </c>
    </row>
    <row r="1999" spans="4:23" ht="15" customHeight="1" outlineLevel="2">
      <c r="D1999" s="38" t="s">
        <v>1074</v>
      </c>
      <c r="E1999" s="233" t="s">
        <v>1075</v>
      </c>
      <c r="F1999" s="73">
        <v>0</v>
      </c>
      <c r="G1999" s="73">
        <v>0</v>
      </c>
      <c r="H1999" s="73">
        <v>0</v>
      </c>
      <c r="I1999" s="73">
        <v>0</v>
      </c>
      <c r="J1999" s="73">
        <v>0</v>
      </c>
      <c r="K1999" s="73">
        <v>0</v>
      </c>
      <c r="L1999" s="73">
        <v>0</v>
      </c>
      <c r="M1999" s="73">
        <v>0</v>
      </c>
      <c r="N1999" s="73">
        <v>0</v>
      </c>
      <c r="O1999" s="73">
        <v>0</v>
      </c>
      <c r="P1999" s="73">
        <v>0</v>
      </c>
      <c r="Q1999" s="73">
        <v>0</v>
      </c>
      <c r="R1999" s="73">
        <v>0</v>
      </c>
      <c r="S1999" s="73">
        <v>0</v>
      </c>
      <c r="T1999" s="73">
        <v>0</v>
      </c>
      <c r="U1999" s="73">
        <v>0</v>
      </c>
      <c r="V1999" s="73">
        <v>0</v>
      </c>
      <c r="W1999" s="73">
        <v>0</v>
      </c>
    </row>
    <row r="2000" spans="4:23" ht="15" customHeight="1" outlineLevel="2">
      <c r="D2000" s="38" t="s">
        <v>1076</v>
      </c>
      <c r="E2000" s="233" t="s">
        <v>1077</v>
      </c>
      <c r="F2000" s="73">
        <v>0</v>
      </c>
      <c r="G2000" s="73">
        <v>0</v>
      </c>
      <c r="H2000" s="73">
        <v>0</v>
      </c>
      <c r="I2000" s="73">
        <v>0</v>
      </c>
      <c r="J2000" s="73">
        <v>0</v>
      </c>
      <c r="K2000" s="73">
        <v>0</v>
      </c>
      <c r="L2000" s="73">
        <v>0</v>
      </c>
      <c r="M2000" s="73">
        <v>0</v>
      </c>
      <c r="N2000" s="73">
        <v>0</v>
      </c>
      <c r="O2000" s="73">
        <v>0</v>
      </c>
      <c r="P2000" s="73">
        <v>0</v>
      </c>
      <c r="Q2000" s="73">
        <v>0</v>
      </c>
      <c r="R2000" s="73">
        <v>0</v>
      </c>
      <c r="S2000" s="73">
        <v>0</v>
      </c>
      <c r="T2000" s="73">
        <v>0</v>
      </c>
      <c r="U2000" s="73">
        <v>0</v>
      </c>
      <c r="V2000" s="73">
        <v>0</v>
      </c>
      <c r="W2000" s="73">
        <v>0</v>
      </c>
    </row>
    <row r="2001" spans="4:23" ht="15" customHeight="1" outlineLevel="2">
      <c r="D2001" s="38" t="s">
        <v>1078</v>
      </c>
      <c r="E2001" s="233" t="s">
        <v>1079</v>
      </c>
      <c r="F2001" s="73">
        <v>0</v>
      </c>
      <c r="G2001" s="73">
        <v>0</v>
      </c>
      <c r="H2001" s="73">
        <v>0</v>
      </c>
      <c r="I2001" s="73">
        <v>0</v>
      </c>
      <c r="J2001" s="73">
        <v>0</v>
      </c>
      <c r="K2001" s="73">
        <v>0</v>
      </c>
      <c r="L2001" s="73">
        <v>0</v>
      </c>
      <c r="M2001" s="73">
        <v>0</v>
      </c>
      <c r="N2001" s="73">
        <v>0</v>
      </c>
      <c r="O2001" s="73">
        <v>0</v>
      </c>
      <c r="P2001" s="73">
        <v>0</v>
      </c>
      <c r="Q2001" s="73">
        <v>0</v>
      </c>
      <c r="R2001" s="73">
        <v>0</v>
      </c>
      <c r="S2001" s="73">
        <v>0</v>
      </c>
      <c r="T2001" s="73">
        <v>0</v>
      </c>
      <c r="U2001" s="73">
        <v>0</v>
      </c>
      <c r="V2001" s="73">
        <v>0</v>
      </c>
      <c r="W2001" s="73">
        <v>0</v>
      </c>
    </row>
    <row r="2002" spans="4:23" ht="15" customHeight="1" outlineLevel="2">
      <c r="D2002" s="38" t="s">
        <v>1080</v>
      </c>
      <c r="E2002" s="233" t="s">
        <v>1081</v>
      </c>
      <c r="F2002" s="73">
        <v>0</v>
      </c>
      <c r="G2002" s="73">
        <v>0</v>
      </c>
      <c r="H2002" s="73">
        <v>0</v>
      </c>
      <c r="I2002" s="73">
        <v>0</v>
      </c>
      <c r="J2002" s="73">
        <v>0</v>
      </c>
      <c r="K2002" s="73">
        <v>0</v>
      </c>
      <c r="L2002" s="73">
        <v>0</v>
      </c>
      <c r="M2002" s="73">
        <v>0</v>
      </c>
      <c r="N2002" s="73">
        <v>0</v>
      </c>
      <c r="O2002" s="73">
        <v>0</v>
      </c>
      <c r="P2002" s="73">
        <v>0</v>
      </c>
      <c r="Q2002" s="73">
        <v>0</v>
      </c>
      <c r="R2002" s="73">
        <v>0</v>
      </c>
      <c r="S2002" s="73">
        <v>0</v>
      </c>
      <c r="T2002" s="73">
        <v>0</v>
      </c>
      <c r="U2002" s="73">
        <v>0</v>
      </c>
      <c r="V2002" s="73">
        <v>0</v>
      </c>
      <c r="W2002" s="73">
        <v>0</v>
      </c>
    </row>
    <row r="2003" spans="4:23" ht="15" customHeight="1" outlineLevel="2">
      <c r="D2003" s="38" t="s">
        <v>1082</v>
      </c>
      <c r="E2003" s="233" t="s">
        <v>1083</v>
      </c>
      <c r="F2003" s="73">
        <v>0</v>
      </c>
      <c r="G2003" s="73">
        <v>0</v>
      </c>
      <c r="H2003" s="73">
        <v>0</v>
      </c>
      <c r="I2003" s="73">
        <v>0</v>
      </c>
      <c r="J2003" s="73">
        <v>0</v>
      </c>
      <c r="K2003" s="73">
        <v>0</v>
      </c>
      <c r="L2003" s="73">
        <v>0</v>
      </c>
      <c r="M2003" s="73">
        <v>0</v>
      </c>
      <c r="N2003" s="73">
        <v>0</v>
      </c>
      <c r="O2003" s="73">
        <v>0</v>
      </c>
      <c r="P2003" s="73">
        <v>0</v>
      </c>
      <c r="Q2003" s="73">
        <v>0</v>
      </c>
      <c r="R2003" s="73">
        <v>0</v>
      </c>
      <c r="S2003" s="73">
        <v>0</v>
      </c>
      <c r="T2003" s="73">
        <v>0</v>
      </c>
      <c r="U2003" s="73">
        <v>0</v>
      </c>
      <c r="V2003" s="73">
        <v>0</v>
      </c>
      <c r="W2003" s="73">
        <v>0</v>
      </c>
    </row>
    <row r="2004" spans="4:23" ht="15" customHeight="1" outlineLevel="2">
      <c r="D2004" s="38" t="s">
        <v>1084</v>
      </c>
      <c r="E2004" s="233" t="s">
        <v>1085</v>
      </c>
      <c r="F2004" s="73">
        <v>0</v>
      </c>
      <c r="G2004" s="73">
        <v>0</v>
      </c>
      <c r="H2004" s="73">
        <v>0</v>
      </c>
      <c r="I2004" s="73">
        <v>0</v>
      </c>
      <c r="J2004" s="73">
        <v>0</v>
      </c>
      <c r="K2004" s="73">
        <v>0</v>
      </c>
      <c r="L2004" s="73">
        <v>0</v>
      </c>
      <c r="M2004" s="73">
        <v>0</v>
      </c>
      <c r="N2004" s="73">
        <v>0</v>
      </c>
      <c r="O2004" s="73">
        <v>0</v>
      </c>
      <c r="P2004" s="73">
        <v>0</v>
      </c>
      <c r="Q2004" s="73">
        <v>0</v>
      </c>
      <c r="R2004" s="73">
        <v>0</v>
      </c>
      <c r="S2004" s="73">
        <v>0</v>
      </c>
      <c r="T2004" s="73">
        <v>0</v>
      </c>
      <c r="U2004" s="73">
        <v>0</v>
      </c>
      <c r="V2004" s="73">
        <v>0</v>
      </c>
      <c r="W2004" s="73">
        <v>0</v>
      </c>
    </row>
    <row r="2005" spans="4:23" ht="15" customHeight="1" outlineLevel="2">
      <c r="D2005" s="38" t="s">
        <v>1086</v>
      </c>
      <c r="E2005" s="233" t="s">
        <v>1087</v>
      </c>
      <c r="F2005" s="73">
        <v>0</v>
      </c>
      <c r="G2005" s="73">
        <v>0</v>
      </c>
      <c r="H2005" s="73">
        <v>0</v>
      </c>
      <c r="I2005" s="73">
        <v>0</v>
      </c>
      <c r="J2005" s="73">
        <v>0</v>
      </c>
      <c r="K2005" s="73">
        <v>0</v>
      </c>
      <c r="L2005" s="73">
        <v>0</v>
      </c>
      <c r="M2005" s="73">
        <v>0</v>
      </c>
      <c r="N2005" s="73">
        <v>0</v>
      </c>
      <c r="O2005" s="73">
        <v>0</v>
      </c>
      <c r="P2005" s="73">
        <v>0</v>
      </c>
      <c r="Q2005" s="73">
        <v>0</v>
      </c>
      <c r="R2005" s="73">
        <v>0</v>
      </c>
      <c r="S2005" s="73">
        <v>0</v>
      </c>
      <c r="T2005" s="73">
        <v>0</v>
      </c>
      <c r="U2005" s="73">
        <v>0</v>
      </c>
      <c r="V2005" s="73">
        <v>0</v>
      </c>
      <c r="W2005" s="73">
        <v>0</v>
      </c>
    </row>
    <row r="2006" spans="4:23" ht="15" customHeight="1" outlineLevel="2">
      <c r="D2006" s="38" t="s">
        <v>1088</v>
      </c>
      <c r="E2006" s="233" t="s">
        <v>1089</v>
      </c>
      <c r="F2006" s="73">
        <v>0</v>
      </c>
      <c r="G2006" s="73">
        <v>0</v>
      </c>
      <c r="H2006" s="73">
        <v>0</v>
      </c>
      <c r="I2006" s="73">
        <v>0</v>
      </c>
      <c r="J2006" s="73">
        <v>0</v>
      </c>
      <c r="K2006" s="73">
        <v>0</v>
      </c>
      <c r="L2006" s="73">
        <v>0</v>
      </c>
      <c r="M2006" s="73">
        <v>0</v>
      </c>
      <c r="N2006" s="73">
        <v>0</v>
      </c>
      <c r="O2006" s="73">
        <v>0</v>
      </c>
      <c r="P2006" s="73">
        <v>0</v>
      </c>
      <c r="Q2006" s="73">
        <v>0</v>
      </c>
      <c r="R2006" s="73">
        <v>0</v>
      </c>
      <c r="S2006" s="73">
        <v>0</v>
      </c>
      <c r="T2006" s="73">
        <v>0</v>
      </c>
      <c r="U2006" s="73">
        <v>0</v>
      </c>
      <c r="V2006" s="73">
        <v>0</v>
      </c>
      <c r="W2006" s="73">
        <v>0</v>
      </c>
    </row>
    <row r="2007" spans="4:23" ht="15" customHeight="1" outlineLevel="2">
      <c r="D2007" s="38" t="s">
        <v>1090</v>
      </c>
      <c r="E2007" s="233" t="s">
        <v>1091</v>
      </c>
      <c r="F2007" s="73">
        <v>0</v>
      </c>
      <c r="G2007" s="73">
        <v>0</v>
      </c>
      <c r="H2007" s="73">
        <v>0</v>
      </c>
      <c r="I2007" s="73">
        <v>0</v>
      </c>
      <c r="J2007" s="73">
        <v>0</v>
      </c>
      <c r="K2007" s="73">
        <v>0</v>
      </c>
      <c r="L2007" s="73">
        <v>0</v>
      </c>
      <c r="M2007" s="73">
        <v>0</v>
      </c>
      <c r="N2007" s="73">
        <v>0</v>
      </c>
      <c r="O2007" s="73">
        <v>0</v>
      </c>
      <c r="P2007" s="73">
        <v>0</v>
      </c>
      <c r="Q2007" s="73">
        <v>0</v>
      </c>
      <c r="R2007" s="73">
        <v>0</v>
      </c>
      <c r="S2007" s="73">
        <v>0</v>
      </c>
      <c r="T2007" s="73">
        <v>0</v>
      </c>
      <c r="U2007" s="73">
        <v>0</v>
      </c>
      <c r="V2007" s="73">
        <v>0</v>
      </c>
      <c r="W2007" s="73">
        <v>0</v>
      </c>
    </row>
    <row r="2008" spans="4:23" ht="15" customHeight="1" outlineLevel="2">
      <c r="D2008" s="38" t="s">
        <v>1092</v>
      </c>
      <c r="E2008" s="233" t="s">
        <v>1093</v>
      </c>
      <c r="F2008" s="73">
        <v>0</v>
      </c>
      <c r="G2008" s="73">
        <v>0</v>
      </c>
      <c r="H2008" s="73">
        <v>0</v>
      </c>
      <c r="I2008" s="73">
        <v>0</v>
      </c>
      <c r="J2008" s="73">
        <v>0</v>
      </c>
      <c r="K2008" s="73">
        <v>0</v>
      </c>
      <c r="L2008" s="73">
        <v>0</v>
      </c>
      <c r="M2008" s="73">
        <v>0</v>
      </c>
      <c r="N2008" s="73">
        <v>0</v>
      </c>
      <c r="O2008" s="73">
        <v>0</v>
      </c>
      <c r="P2008" s="73">
        <v>0</v>
      </c>
      <c r="Q2008" s="73">
        <v>0</v>
      </c>
      <c r="R2008" s="73">
        <v>0</v>
      </c>
      <c r="S2008" s="73">
        <v>0</v>
      </c>
      <c r="T2008" s="73">
        <v>0</v>
      </c>
      <c r="U2008" s="73">
        <v>0</v>
      </c>
      <c r="V2008" s="73">
        <v>0</v>
      </c>
      <c r="W2008" s="73">
        <v>0</v>
      </c>
    </row>
    <row r="2009" spans="4:23" ht="15" customHeight="1" outlineLevel="2">
      <c r="D2009" s="38" t="s">
        <v>1094</v>
      </c>
      <c r="E2009" s="233" t="s">
        <v>1095</v>
      </c>
      <c r="F2009" s="73">
        <v>0</v>
      </c>
      <c r="G2009" s="73">
        <v>0</v>
      </c>
      <c r="H2009" s="73">
        <v>0</v>
      </c>
      <c r="I2009" s="73">
        <v>0</v>
      </c>
      <c r="J2009" s="73">
        <v>0</v>
      </c>
      <c r="K2009" s="73">
        <v>0</v>
      </c>
      <c r="L2009" s="73">
        <v>0</v>
      </c>
      <c r="M2009" s="73">
        <v>0</v>
      </c>
      <c r="N2009" s="73">
        <v>0</v>
      </c>
      <c r="O2009" s="73">
        <v>0</v>
      </c>
      <c r="P2009" s="73">
        <v>0</v>
      </c>
      <c r="Q2009" s="73">
        <v>0</v>
      </c>
      <c r="R2009" s="73">
        <v>0</v>
      </c>
      <c r="S2009" s="73">
        <v>0</v>
      </c>
      <c r="T2009" s="73">
        <v>0</v>
      </c>
      <c r="U2009" s="73">
        <v>0</v>
      </c>
      <c r="V2009" s="73">
        <v>0</v>
      </c>
      <c r="W2009" s="73">
        <v>0</v>
      </c>
    </row>
    <row r="2010" spans="4:23" ht="15" customHeight="1" outlineLevel="2">
      <c r="D2010" s="38" t="s">
        <v>1096</v>
      </c>
      <c r="E2010" s="233" t="s">
        <v>1097</v>
      </c>
      <c r="F2010" s="73">
        <v>0</v>
      </c>
      <c r="G2010" s="73">
        <v>0</v>
      </c>
      <c r="H2010" s="73">
        <v>0</v>
      </c>
      <c r="I2010" s="73">
        <v>0</v>
      </c>
      <c r="J2010" s="73">
        <v>0</v>
      </c>
      <c r="K2010" s="73">
        <v>0</v>
      </c>
      <c r="L2010" s="73">
        <v>0</v>
      </c>
      <c r="M2010" s="73">
        <v>0</v>
      </c>
      <c r="N2010" s="73">
        <v>0</v>
      </c>
      <c r="O2010" s="73">
        <v>0</v>
      </c>
      <c r="P2010" s="73">
        <v>0</v>
      </c>
      <c r="Q2010" s="73">
        <v>0</v>
      </c>
      <c r="R2010" s="73">
        <v>0</v>
      </c>
      <c r="S2010" s="73">
        <v>0</v>
      </c>
      <c r="T2010" s="73">
        <v>0</v>
      </c>
      <c r="U2010" s="73">
        <v>0</v>
      </c>
      <c r="V2010" s="73">
        <v>0</v>
      </c>
      <c r="W2010" s="73">
        <v>0</v>
      </c>
    </row>
    <row r="2011" spans="4:23" ht="15" customHeight="1" outlineLevel="2">
      <c r="D2011" s="38" t="s">
        <v>1098</v>
      </c>
      <c r="E2011" s="233" t="s">
        <v>1099</v>
      </c>
      <c r="F2011" s="73">
        <v>0</v>
      </c>
      <c r="G2011" s="73">
        <v>0</v>
      </c>
      <c r="H2011" s="73">
        <v>0</v>
      </c>
      <c r="I2011" s="73">
        <v>0</v>
      </c>
      <c r="J2011" s="73">
        <v>0</v>
      </c>
      <c r="K2011" s="73">
        <v>0</v>
      </c>
      <c r="L2011" s="73">
        <v>0</v>
      </c>
      <c r="M2011" s="73">
        <v>0</v>
      </c>
      <c r="N2011" s="73">
        <v>0</v>
      </c>
      <c r="O2011" s="73">
        <v>0</v>
      </c>
      <c r="P2011" s="73">
        <v>0</v>
      </c>
      <c r="Q2011" s="73">
        <v>0</v>
      </c>
      <c r="R2011" s="73">
        <v>0</v>
      </c>
      <c r="S2011" s="73">
        <v>0</v>
      </c>
      <c r="T2011" s="73">
        <v>0</v>
      </c>
      <c r="U2011" s="73">
        <v>0</v>
      </c>
      <c r="V2011" s="73">
        <v>0</v>
      </c>
      <c r="W2011" s="73">
        <v>0</v>
      </c>
    </row>
    <row r="2012" spans="4:23" ht="15" customHeight="1" outlineLevel="2">
      <c r="D2012" s="38" t="s">
        <v>1100</v>
      </c>
      <c r="E2012" s="233" t="s">
        <v>1101</v>
      </c>
      <c r="F2012" s="73">
        <v>0</v>
      </c>
      <c r="G2012" s="73">
        <v>0</v>
      </c>
      <c r="H2012" s="73">
        <v>0</v>
      </c>
      <c r="I2012" s="73">
        <v>0</v>
      </c>
      <c r="J2012" s="73">
        <v>0</v>
      </c>
      <c r="K2012" s="73">
        <v>0</v>
      </c>
      <c r="L2012" s="73">
        <v>0</v>
      </c>
      <c r="M2012" s="73">
        <v>0</v>
      </c>
      <c r="N2012" s="73">
        <v>0</v>
      </c>
      <c r="O2012" s="73">
        <v>0</v>
      </c>
      <c r="P2012" s="73">
        <v>0</v>
      </c>
      <c r="Q2012" s="73">
        <v>0</v>
      </c>
      <c r="R2012" s="73">
        <v>0</v>
      </c>
      <c r="S2012" s="73">
        <v>0</v>
      </c>
      <c r="T2012" s="73">
        <v>0</v>
      </c>
      <c r="U2012" s="73">
        <v>0</v>
      </c>
      <c r="V2012" s="73">
        <v>0</v>
      </c>
      <c r="W2012" s="73">
        <v>0</v>
      </c>
    </row>
    <row r="2013" spans="4:23" ht="15" customHeight="1" outlineLevel="2">
      <c r="D2013" s="38" t="s">
        <v>1102</v>
      </c>
      <c r="E2013" s="233" t="s">
        <v>1103</v>
      </c>
      <c r="F2013" s="73">
        <v>0</v>
      </c>
      <c r="G2013" s="73">
        <v>0</v>
      </c>
      <c r="H2013" s="73">
        <v>0</v>
      </c>
      <c r="I2013" s="73">
        <v>0</v>
      </c>
      <c r="J2013" s="73">
        <v>0</v>
      </c>
      <c r="K2013" s="73">
        <v>0</v>
      </c>
      <c r="L2013" s="73">
        <v>0</v>
      </c>
      <c r="M2013" s="73">
        <v>0</v>
      </c>
      <c r="N2013" s="73">
        <v>0</v>
      </c>
      <c r="O2013" s="73">
        <v>0</v>
      </c>
      <c r="P2013" s="73">
        <v>0</v>
      </c>
      <c r="Q2013" s="73">
        <v>0</v>
      </c>
      <c r="R2013" s="73">
        <v>0</v>
      </c>
      <c r="S2013" s="73">
        <v>0</v>
      </c>
      <c r="T2013" s="73">
        <v>0</v>
      </c>
      <c r="U2013" s="73">
        <v>0</v>
      </c>
      <c r="V2013" s="73">
        <v>0</v>
      </c>
      <c r="W2013" s="73">
        <v>0</v>
      </c>
    </row>
    <row r="2014" spans="4:23" ht="15" customHeight="1" outlineLevel="2">
      <c r="D2014" s="38" t="s">
        <v>1104</v>
      </c>
      <c r="E2014" s="233" t="s">
        <v>1105</v>
      </c>
      <c r="F2014" s="73">
        <v>0</v>
      </c>
      <c r="G2014" s="73">
        <v>0</v>
      </c>
      <c r="H2014" s="73">
        <v>0</v>
      </c>
      <c r="I2014" s="73">
        <v>0</v>
      </c>
      <c r="J2014" s="73">
        <v>0</v>
      </c>
      <c r="K2014" s="73">
        <v>0</v>
      </c>
      <c r="L2014" s="73">
        <v>0</v>
      </c>
      <c r="M2014" s="73">
        <v>0</v>
      </c>
      <c r="N2014" s="73">
        <v>0</v>
      </c>
      <c r="O2014" s="73">
        <v>0</v>
      </c>
      <c r="P2014" s="73">
        <v>0</v>
      </c>
      <c r="Q2014" s="73">
        <v>0</v>
      </c>
      <c r="R2014" s="73">
        <v>0</v>
      </c>
      <c r="S2014" s="73">
        <v>0</v>
      </c>
      <c r="T2014" s="73">
        <v>0</v>
      </c>
      <c r="U2014" s="73">
        <v>0</v>
      </c>
      <c r="V2014" s="73">
        <v>0</v>
      </c>
      <c r="W2014" s="73">
        <v>0</v>
      </c>
    </row>
    <row r="2015" spans="4:23" ht="15" customHeight="1" outlineLevel="2">
      <c r="D2015" s="38" t="s">
        <v>1106</v>
      </c>
      <c r="E2015" s="233" t="s">
        <v>1107</v>
      </c>
      <c r="F2015" s="73">
        <v>0</v>
      </c>
      <c r="G2015" s="73">
        <v>0</v>
      </c>
      <c r="H2015" s="73">
        <v>0</v>
      </c>
      <c r="I2015" s="73">
        <v>0</v>
      </c>
      <c r="J2015" s="73">
        <v>0</v>
      </c>
      <c r="K2015" s="73">
        <v>0</v>
      </c>
      <c r="L2015" s="73">
        <v>0</v>
      </c>
      <c r="M2015" s="73">
        <v>0</v>
      </c>
      <c r="N2015" s="73">
        <v>0</v>
      </c>
      <c r="O2015" s="73">
        <v>0</v>
      </c>
      <c r="P2015" s="73">
        <v>0</v>
      </c>
      <c r="Q2015" s="73">
        <v>0</v>
      </c>
      <c r="R2015" s="73">
        <v>0</v>
      </c>
      <c r="S2015" s="73">
        <v>0</v>
      </c>
      <c r="T2015" s="73">
        <v>0</v>
      </c>
      <c r="U2015" s="73">
        <v>0</v>
      </c>
      <c r="V2015" s="73">
        <v>0</v>
      </c>
      <c r="W2015" s="73">
        <v>0</v>
      </c>
    </row>
    <row r="2016" spans="4:23" ht="15" customHeight="1" outlineLevel="2">
      <c r="D2016" s="38" t="s">
        <v>1108</v>
      </c>
      <c r="E2016" s="233" t="s">
        <v>1109</v>
      </c>
      <c r="F2016" s="73">
        <v>0</v>
      </c>
      <c r="G2016" s="73">
        <v>0</v>
      </c>
      <c r="H2016" s="73">
        <v>0</v>
      </c>
      <c r="I2016" s="73">
        <v>0</v>
      </c>
      <c r="J2016" s="73">
        <v>0</v>
      </c>
      <c r="K2016" s="73">
        <v>0</v>
      </c>
      <c r="L2016" s="73">
        <v>0</v>
      </c>
      <c r="M2016" s="73">
        <v>0</v>
      </c>
      <c r="N2016" s="73">
        <v>0</v>
      </c>
      <c r="O2016" s="73">
        <v>0</v>
      </c>
      <c r="P2016" s="73">
        <v>0</v>
      </c>
      <c r="Q2016" s="73">
        <v>0</v>
      </c>
      <c r="R2016" s="73">
        <v>0</v>
      </c>
      <c r="S2016" s="73">
        <v>0</v>
      </c>
      <c r="T2016" s="73">
        <v>0</v>
      </c>
      <c r="U2016" s="73">
        <v>0</v>
      </c>
      <c r="V2016" s="73">
        <v>0</v>
      </c>
      <c r="W2016" s="73">
        <v>0</v>
      </c>
    </row>
    <row r="2017" spans="4:23" ht="15" customHeight="1" outlineLevel="2">
      <c r="D2017" s="38" t="s">
        <v>1110</v>
      </c>
      <c r="E2017" s="233" t="s">
        <v>1111</v>
      </c>
      <c r="F2017" s="73">
        <v>0</v>
      </c>
      <c r="G2017" s="73">
        <v>0</v>
      </c>
      <c r="H2017" s="73">
        <v>0</v>
      </c>
      <c r="I2017" s="73">
        <v>0</v>
      </c>
      <c r="J2017" s="73">
        <v>0</v>
      </c>
      <c r="K2017" s="73">
        <v>0</v>
      </c>
      <c r="L2017" s="73">
        <v>0</v>
      </c>
      <c r="M2017" s="73">
        <v>0</v>
      </c>
      <c r="N2017" s="73">
        <v>0</v>
      </c>
      <c r="O2017" s="73">
        <v>0</v>
      </c>
      <c r="P2017" s="73">
        <v>0</v>
      </c>
      <c r="Q2017" s="73">
        <v>0</v>
      </c>
      <c r="R2017" s="73">
        <v>0</v>
      </c>
      <c r="S2017" s="73">
        <v>0</v>
      </c>
      <c r="T2017" s="73">
        <v>0</v>
      </c>
      <c r="U2017" s="73">
        <v>0</v>
      </c>
      <c r="V2017" s="73">
        <v>0</v>
      </c>
      <c r="W2017" s="73">
        <v>0</v>
      </c>
    </row>
    <row r="2018" spans="4:23" ht="15" customHeight="1" outlineLevel="2">
      <c r="D2018" s="38" t="s">
        <v>1112</v>
      </c>
      <c r="E2018" s="233" t="s">
        <v>1113</v>
      </c>
      <c r="F2018" s="73">
        <v>0</v>
      </c>
      <c r="G2018" s="73">
        <v>0</v>
      </c>
      <c r="H2018" s="73">
        <v>0</v>
      </c>
      <c r="I2018" s="73">
        <v>0</v>
      </c>
      <c r="J2018" s="73">
        <v>0</v>
      </c>
      <c r="K2018" s="73">
        <v>0</v>
      </c>
      <c r="L2018" s="73">
        <v>0</v>
      </c>
      <c r="M2018" s="73">
        <v>0</v>
      </c>
      <c r="N2018" s="73">
        <v>0</v>
      </c>
      <c r="O2018" s="73">
        <v>0</v>
      </c>
      <c r="P2018" s="73">
        <v>0</v>
      </c>
      <c r="Q2018" s="73">
        <v>0</v>
      </c>
      <c r="R2018" s="73">
        <v>0</v>
      </c>
      <c r="S2018" s="73">
        <v>0</v>
      </c>
      <c r="T2018" s="73">
        <v>0</v>
      </c>
      <c r="U2018" s="73">
        <v>0</v>
      </c>
      <c r="V2018" s="73">
        <v>0</v>
      </c>
      <c r="W2018" s="73">
        <v>0</v>
      </c>
    </row>
    <row r="2019" spans="4:23" ht="15" customHeight="1" outlineLevel="2">
      <c r="D2019" s="38" t="s">
        <v>1114</v>
      </c>
      <c r="E2019" s="233" t="s">
        <v>1115</v>
      </c>
      <c r="F2019" s="73">
        <v>0</v>
      </c>
      <c r="G2019" s="73">
        <v>0</v>
      </c>
      <c r="H2019" s="73">
        <v>0</v>
      </c>
      <c r="I2019" s="73">
        <v>0</v>
      </c>
      <c r="J2019" s="73">
        <v>0</v>
      </c>
      <c r="K2019" s="73">
        <v>0</v>
      </c>
      <c r="L2019" s="73">
        <v>0</v>
      </c>
      <c r="M2019" s="73">
        <v>0</v>
      </c>
      <c r="N2019" s="73">
        <v>0</v>
      </c>
      <c r="O2019" s="73">
        <v>0</v>
      </c>
      <c r="P2019" s="73">
        <v>0</v>
      </c>
      <c r="Q2019" s="73">
        <v>0</v>
      </c>
      <c r="R2019" s="73">
        <v>0</v>
      </c>
      <c r="S2019" s="73">
        <v>0</v>
      </c>
      <c r="T2019" s="73">
        <v>0</v>
      </c>
      <c r="U2019" s="73">
        <v>0</v>
      </c>
      <c r="V2019" s="73">
        <v>0</v>
      </c>
      <c r="W2019" s="73">
        <v>0</v>
      </c>
    </row>
    <row r="2020" spans="4:23" ht="15" customHeight="1" outlineLevel="2">
      <c r="D2020" s="38" t="s">
        <v>1116</v>
      </c>
      <c r="E2020" s="233" t="s">
        <v>1117</v>
      </c>
      <c r="F2020" s="73">
        <v>0</v>
      </c>
      <c r="G2020" s="73">
        <v>0</v>
      </c>
      <c r="H2020" s="73">
        <v>0</v>
      </c>
      <c r="I2020" s="73">
        <v>0</v>
      </c>
      <c r="J2020" s="73">
        <v>0</v>
      </c>
      <c r="K2020" s="73">
        <v>0</v>
      </c>
      <c r="L2020" s="73">
        <v>0</v>
      </c>
      <c r="M2020" s="73">
        <v>0</v>
      </c>
      <c r="N2020" s="73">
        <v>0</v>
      </c>
      <c r="O2020" s="73">
        <v>0</v>
      </c>
      <c r="P2020" s="73">
        <v>0</v>
      </c>
      <c r="Q2020" s="73">
        <v>0</v>
      </c>
      <c r="R2020" s="73">
        <v>0</v>
      </c>
      <c r="S2020" s="73">
        <v>0</v>
      </c>
      <c r="T2020" s="73">
        <v>0</v>
      </c>
      <c r="U2020" s="73">
        <v>0</v>
      </c>
      <c r="V2020" s="73">
        <v>0</v>
      </c>
      <c r="W2020" s="73">
        <v>0</v>
      </c>
    </row>
    <row r="2021" spans="4:23" ht="15" customHeight="1" outlineLevel="2">
      <c r="D2021" s="38" t="s">
        <v>1118</v>
      </c>
      <c r="E2021" s="233" t="s">
        <v>1119</v>
      </c>
      <c r="F2021" s="73">
        <v>0</v>
      </c>
      <c r="G2021" s="73">
        <v>0</v>
      </c>
      <c r="H2021" s="73">
        <v>0</v>
      </c>
      <c r="I2021" s="73">
        <v>0</v>
      </c>
      <c r="J2021" s="73">
        <v>0</v>
      </c>
      <c r="K2021" s="73">
        <v>0</v>
      </c>
      <c r="L2021" s="73">
        <v>0</v>
      </c>
      <c r="M2021" s="73">
        <v>0</v>
      </c>
      <c r="N2021" s="73">
        <v>0</v>
      </c>
      <c r="O2021" s="73">
        <v>0</v>
      </c>
      <c r="P2021" s="73">
        <v>0</v>
      </c>
      <c r="Q2021" s="73">
        <v>0</v>
      </c>
      <c r="R2021" s="73">
        <v>0</v>
      </c>
      <c r="S2021" s="73">
        <v>0</v>
      </c>
      <c r="T2021" s="73">
        <v>0</v>
      </c>
      <c r="U2021" s="73">
        <v>0</v>
      </c>
      <c r="V2021" s="73">
        <v>0</v>
      </c>
      <c r="W2021" s="73">
        <v>0</v>
      </c>
    </row>
    <row r="2022" spans="4:23" ht="15" customHeight="1" outlineLevel="2">
      <c r="D2022" s="38" t="s">
        <v>1120</v>
      </c>
      <c r="E2022" s="233" t="s">
        <v>1121</v>
      </c>
      <c r="F2022" s="73">
        <v>0</v>
      </c>
      <c r="G2022" s="73">
        <v>0</v>
      </c>
      <c r="H2022" s="73">
        <v>0</v>
      </c>
      <c r="I2022" s="73">
        <v>0</v>
      </c>
      <c r="J2022" s="73">
        <v>0</v>
      </c>
      <c r="K2022" s="73">
        <v>0</v>
      </c>
      <c r="L2022" s="73">
        <v>0</v>
      </c>
      <c r="M2022" s="73">
        <v>0</v>
      </c>
      <c r="N2022" s="73">
        <v>0</v>
      </c>
      <c r="O2022" s="73">
        <v>0</v>
      </c>
      <c r="P2022" s="73">
        <v>0</v>
      </c>
      <c r="Q2022" s="73">
        <v>0</v>
      </c>
      <c r="R2022" s="73">
        <v>0</v>
      </c>
      <c r="S2022" s="73">
        <v>0</v>
      </c>
      <c r="T2022" s="73">
        <v>0</v>
      </c>
      <c r="U2022" s="73">
        <v>0</v>
      </c>
      <c r="V2022" s="73">
        <v>0</v>
      </c>
      <c r="W2022" s="73">
        <v>0</v>
      </c>
    </row>
    <row r="2023" spans="4:23" ht="15" customHeight="1" outlineLevel="2">
      <c r="D2023" s="38" t="s">
        <v>1122</v>
      </c>
      <c r="E2023" s="233" t="s">
        <v>1123</v>
      </c>
      <c r="F2023" s="73">
        <v>0</v>
      </c>
      <c r="G2023" s="73">
        <v>0</v>
      </c>
      <c r="H2023" s="73">
        <v>0</v>
      </c>
      <c r="I2023" s="73">
        <v>0</v>
      </c>
      <c r="J2023" s="73">
        <v>0</v>
      </c>
      <c r="K2023" s="73">
        <v>0</v>
      </c>
      <c r="L2023" s="73">
        <v>0</v>
      </c>
      <c r="M2023" s="73">
        <v>0</v>
      </c>
      <c r="N2023" s="73">
        <v>0</v>
      </c>
      <c r="O2023" s="73">
        <v>0</v>
      </c>
      <c r="P2023" s="73">
        <v>0</v>
      </c>
      <c r="Q2023" s="73">
        <v>0</v>
      </c>
      <c r="R2023" s="73">
        <v>0</v>
      </c>
      <c r="S2023" s="73">
        <v>0</v>
      </c>
      <c r="T2023" s="73">
        <v>0</v>
      </c>
      <c r="U2023" s="73">
        <v>0</v>
      </c>
      <c r="V2023" s="73">
        <v>0</v>
      </c>
      <c r="W2023" s="73">
        <v>0</v>
      </c>
    </row>
    <row r="2024" spans="4:23" ht="15" customHeight="1" outlineLevel="2">
      <c r="D2024" s="38" t="s">
        <v>1124</v>
      </c>
      <c r="E2024" s="233" t="s">
        <v>1125</v>
      </c>
      <c r="F2024" s="73">
        <v>0</v>
      </c>
      <c r="G2024" s="73">
        <v>0</v>
      </c>
      <c r="H2024" s="73">
        <v>0</v>
      </c>
      <c r="I2024" s="73">
        <v>0</v>
      </c>
      <c r="J2024" s="73">
        <v>0</v>
      </c>
      <c r="K2024" s="73">
        <v>0</v>
      </c>
      <c r="L2024" s="73">
        <v>0</v>
      </c>
      <c r="M2024" s="73">
        <v>0</v>
      </c>
      <c r="N2024" s="73">
        <v>0</v>
      </c>
      <c r="O2024" s="73">
        <v>0</v>
      </c>
      <c r="P2024" s="73">
        <v>0</v>
      </c>
      <c r="Q2024" s="73">
        <v>0</v>
      </c>
      <c r="R2024" s="73">
        <v>0</v>
      </c>
      <c r="S2024" s="73">
        <v>0</v>
      </c>
      <c r="T2024" s="73">
        <v>0</v>
      </c>
      <c r="U2024" s="73">
        <v>0</v>
      </c>
      <c r="V2024" s="73">
        <v>0</v>
      </c>
      <c r="W2024" s="73">
        <v>0</v>
      </c>
    </row>
    <row r="2025" spans="4:23" ht="15" customHeight="1" outlineLevel="2">
      <c r="D2025" s="38" t="s">
        <v>1126</v>
      </c>
      <c r="E2025" s="233" t="s">
        <v>1127</v>
      </c>
      <c r="F2025" s="73">
        <v>0</v>
      </c>
      <c r="G2025" s="73">
        <v>0</v>
      </c>
      <c r="H2025" s="73">
        <v>0</v>
      </c>
      <c r="I2025" s="73">
        <v>0</v>
      </c>
      <c r="J2025" s="73">
        <v>0</v>
      </c>
      <c r="K2025" s="73">
        <v>0</v>
      </c>
      <c r="L2025" s="73">
        <v>0</v>
      </c>
      <c r="M2025" s="73">
        <v>0</v>
      </c>
      <c r="N2025" s="73">
        <v>0</v>
      </c>
      <c r="O2025" s="73">
        <v>0</v>
      </c>
      <c r="P2025" s="73">
        <v>0</v>
      </c>
      <c r="Q2025" s="73">
        <v>0</v>
      </c>
      <c r="R2025" s="73">
        <v>0</v>
      </c>
      <c r="S2025" s="73">
        <v>0</v>
      </c>
      <c r="T2025" s="73">
        <v>0</v>
      </c>
      <c r="U2025" s="73">
        <v>0</v>
      </c>
      <c r="V2025" s="73">
        <v>0</v>
      </c>
      <c r="W2025" s="73">
        <v>0</v>
      </c>
    </row>
    <row r="2026" spans="4:23" ht="15" customHeight="1" outlineLevel="2">
      <c r="D2026" s="38" t="s">
        <v>1128</v>
      </c>
      <c r="E2026" s="233" t="s">
        <v>1129</v>
      </c>
      <c r="F2026" s="73">
        <v>0</v>
      </c>
      <c r="G2026" s="73">
        <v>0</v>
      </c>
      <c r="H2026" s="73">
        <v>0</v>
      </c>
      <c r="I2026" s="73">
        <v>0</v>
      </c>
      <c r="J2026" s="73">
        <v>0</v>
      </c>
      <c r="K2026" s="73">
        <v>0</v>
      </c>
      <c r="L2026" s="73">
        <v>0</v>
      </c>
      <c r="M2026" s="73">
        <v>0</v>
      </c>
      <c r="N2026" s="73">
        <v>0</v>
      </c>
      <c r="O2026" s="73">
        <v>0</v>
      </c>
      <c r="P2026" s="73">
        <v>0</v>
      </c>
      <c r="Q2026" s="73">
        <v>0</v>
      </c>
      <c r="R2026" s="73">
        <v>0</v>
      </c>
      <c r="S2026" s="73">
        <v>0</v>
      </c>
      <c r="T2026" s="73">
        <v>0</v>
      </c>
      <c r="U2026" s="73">
        <v>0</v>
      </c>
      <c r="V2026" s="73">
        <v>0</v>
      </c>
      <c r="W2026" s="73">
        <v>0</v>
      </c>
    </row>
    <row r="2027" spans="4:23" ht="15" customHeight="1" outlineLevel="2">
      <c r="D2027" s="38" t="s">
        <v>1130</v>
      </c>
      <c r="E2027" s="233" t="s">
        <v>1131</v>
      </c>
      <c r="F2027" s="73">
        <v>0</v>
      </c>
      <c r="G2027" s="73">
        <v>0</v>
      </c>
      <c r="H2027" s="73">
        <v>0</v>
      </c>
      <c r="I2027" s="73">
        <v>0</v>
      </c>
      <c r="J2027" s="73">
        <v>0</v>
      </c>
      <c r="K2027" s="73">
        <v>0</v>
      </c>
      <c r="L2027" s="73">
        <v>0</v>
      </c>
      <c r="M2027" s="73">
        <v>0</v>
      </c>
      <c r="N2027" s="73">
        <v>0</v>
      </c>
      <c r="O2027" s="73">
        <v>0</v>
      </c>
      <c r="P2027" s="73">
        <v>0</v>
      </c>
      <c r="Q2027" s="73">
        <v>0</v>
      </c>
      <c r="R2027" s="73">
        <v>0</v>
      </c>
      <c r="S2027" s="73">
        <v>0</v>
      </c>
      <c r="T2027" s="73">
        <v>0</v>
      </c>
      <c r="U2027" s="73">
        <v>0</v>
      </c>
      <c r="V2027" s="73">
        <v>0</v>
      </c>
      <c r="W2027" s="73">
        <v>0</v>
      </c>
    </row>
    <row r="2028" spans="4:23" ht="15" customHeight="1" outlineLevel="2">
      <c r="D2028" s="38" t="s">
        <v>1132</v>
      </c>
      <c r="E2028" s="233" t="s">
        <v>1133</v>
      </c>
      <c r="F2028" s="73">
        <v>0</v>
      </c>
      <c r="G2028" s="73">
        <v>0</v>
      </c>
      <c r="H2028" s="73">
        <v>0</v>
      </c>
      <c r="I2028" s="73">
        <v>0</v>
      </c>
      <c r="J2028" s="73">
        <v>0</v>
      </c>
      <c r="K2028" s="73">
        <v>0</v>
      </c>
      <c r="L2028" s="73">
        <v>0</v>
      </c>
      <c r="M2028" s="73">
        <v>0</v>
      </c>
      <c r="N2028" s="73">
        <v>0</v>
      </c>
      <c r="O2028" s="73">
        <v>0</v>
      </c>
      <c r="P2028" s="73">
        <v>0</v>
      </c>
      <c r="Q2028" s="73">
        <v>0</v>
      </c>
      <c r="R2028" s="73">
        <v>0</v>
      </c>
      <c r="S2028" s="73">
        <v>0</v>
      </c>
      <c r="T2028" s="73">
        <v>0</v>
      </c>
      <c r="U2028" s="73">
        <v>0</v>
      </c>
      <c r="V2028" s="73">
        <v>0</v>
      </c>
      <c r="W2028" s="73">
        <v>0</v>
      </c>
    </row>
    <row r="2029" spans="4:23" ht="15" customHeight="1" outlineLevel="2">
      <c r="D2029" s="38" t="s">
        <v>1134</v>
      </c>
      <c r="E2029" s="233" t="s">
        <v>1135</v>
      </c>
      <c r="F2029" s="73">
        <v>0</v>
      </c>
      <c r="G2029" s="73">
        <v>0</v>
      </c>
      <c r="H2029" s="73">
        <v>0</v>
      </c>
      <c r="I2029" s="73">
        <v>0</v>
      </c>
      <c r="J2029" s="73">
        <v>0</v>
      </c>
      <c r="K2029" s="73">
        <v>0</v>
      </c>
      <c r="L2029" s="73">
        <v>0</v>
      </c>
      <c r="M2029" s="73">
        <v>0</v>
      </c>
      <c r="N2029" s="73">
        <v>0</v>
      </c>
      <c r="O2029" s="73">
        <v>0</v>
      </c>
      <c r="P2029" s="73">
        <v>0</v>
      </c>
      <c r="Q2029" s="73">
        <v>0</v>
      </c>
      <c r="R2029" s="73">
        <v>0</v>
      </c>
      <c r="S2029" s="73">
        <v>0</v>
      </c>
      <c r="T2029" s="73">
        <v>0</v>
      </c>
      <c r="U2029" s="73">
        <v>0</v>
      </c>
      <c r="V2029" s="73">
        <v>0</v>
      </c>
      <c r="W2029" s="73">
        <v>0</v>
      </c>
    </row>
    <row r="2030" spans="4:23" ht="15" customHeight="1" outlineLevel="2">
      <c r="D2030" s="38" t="s">
        <v>1136</v>
      </c>
      <c r="E2030" s="233" t="s">
        <v>1137</v>
      </c>
      <c r="F2030" s="73">
        <v>0</v>
      </c>
      <c r="G2030" s="73">
        <v>0</v>
      </c>
      <c r="H2030" s="73">
        <v>0</v>
      </c>
      <c r="I2030" s="73">
        <v>0</v>
      </c>
      <c r="J2030" s="73">
        <v>0</v>
      </c>
      <c r="K2030" s="73">
        <v>0</v>
      </c>
      <c r="L2030" s="73">
        <v>0</v>
      </c>
      <c r="M2030" s="73">
        <v>0</v>
      </c>
      <c r="N2030" s="73">
        <v>0</v>
      </c>
      <c r="O2030" s="73">
        <v>0</v>
      </c>
      <c r="P2030" s="73">
        <v>0</v>
      </c>
      <c r="Q2030" s="73">
        <v>0</v>
      </c>
      <c r="R2030" s="73">
        <v>0</v>
      </c>
      <c r="S2030" s="73">
        <v>0</v>
      </c>
      <c r="T2030" s="73">
        <v>0</v>
      </c>
      <c r="U2030" s="73">
        <v>0</v>
      </c>
      <c r="V2030" s="73">
        <v>0</v>
      </c>
      <c r="W2030" s="73">
        <v>0</v>
      </c>
    </row>
    <row r="2031" spans="4:23" ht="15" customHeight="1" outlineLevel="2">
      <c r="D2031" s="38" t="s">
        <v>1138</v>
      </c>
      <c r="E2031" s="233" t="s">
        <v>1139</v>
      </c>
      <c r="F2031" s="73">
        <v>0</v>
      </c>
      <c r="G2031" s="73">
        <v>0</v>
      </c>
      <c r="H2031" s="73">
        <v>0</v>
      </c>
      <c r="I2031" s="73">
        <v>0</v>
      </c>
      <c r="J2031" s="73">
        <v>0</v>
      </c>
      <c r="K2031" s="73">
        <v>0</v>
      </c>
      <c r="L2031" s="73">
        <v>0</v>
      </c>
      <c r="M2031" s="73">
        <v>0</v>
      </c>
      <c r="N2031" s="73">
        <v>0</v>
      </c>
      <c r="O2031" s="73">
        <v>0</v>
      </c>
      <c r="P2031" s="73">
        <v>0</v>
      </c>
      <c r="Q2031" s="73">
        <v>0</v>
      </c>
      <c r="R2031" s="73">
        <v>0</v>
      </c>
      <c r="S2031" s="73">
        <v>0</v>
      </c>
      <c r="T2031" s="73">
        <v>0</v>
      </c>
      <c r="U2031" s="73">
        <v>0</v>
      </c>
      <c r="V2031" s="73">
        <v>0</v>
      </c>
      <c r="W2031" s="73">
        <v>0</v>
      </c>
    </row>
    <row r="2032" spans="4:23" ht="15" customHeight="1" outlineLevel="2">
      <c r="D2032" s="38" t="s">
        <v>1140</v>
      </c>
      <c r="E2032" s="233" t="s">
        <v>1141</v>
      </c>
      <c r="F2032" s="73">
        <v>0</v>
      </c>
      <c r="G2032" s="73">
        <v>0</v>
      </c>
      <c r="H2032" s="73">
        <v>0</v>
      </c>
      <c r="I2032" s="73">
        <v>0</v>
      </c>
      <c r="J2032" s="73">
        <v>0</v>
      </c>
      <c r="K2032" s="73">
        <v>0</v>
      </c>
      <c r="L2032" s="73">
        <v>0</v>
      </c>
      <c r="M2032" s="73">
        <v>0</v>
      </c>
      <c r="N2032" s="73">
        <v>0</v>
      </c>
      <c r="O2032" s="73">
        <v>0</v>
      </c>
      <c r="P2032" s="73">
        <v>0</v>
      </c>
      <c r="Q2032" s="73">
        <v>0</v>
      </c>
      <c r="R2032" s="73">
        <v>0</v>
      </c>
      <c r="S2032" s="73">
        <v>0</v>
      </c>
      <c r="T2032" s="73">
        <v>0</v>
      </c>
      <c r="U2032" s="73">
        <v>0</v>
      </c>
      <c r="V2032" s="73">
        <v>0</v>
      </c>
      <c r="W2032" s="73">
        <v>0</v>
      </c>
    </row>
    <row r="2033" spans="4:23" ht="15" customHeight="1" outlineLevel="2">
      <c r="D2033" s="38" t="s">
        <v>1142</v>
      </c>
      <c r="E2033" s="233" t="s">
        <v>1143</v>
      </c>
      <c r="F2033" s="73">
        <v>0</v>
      </c>
      <c r="G2033" s="73">
        <v>0</v>
      </c>
      <c r="H2033" s="73">
        <v>0</v>
      </c>
      <c r="I2033" s="73">
        <v>0</v>
      </c>
      <c r="J2033" s="73">
        <v>0</v>
      </c>
      <c r="K2033" s="73">
        <v>0</v>
      </c>
      <c r="L2033" s="73">
        <v>0</v>
      </c>
      <c r="M2033" s="73">
        <v>0</v>
      </c>
      <c r="N2033" s="73">
        <v>0</v>
      </c>
      <c r="O2033" s="73">
        <v>0</v>
      </c>
      <c r="P2033" s="73">
        <v>0</v>
      </c>
      <c r="Q2033" s="73">
        <v>0</v>
      </c>
      <c r="R2033" s="73">
        <v>0</v>
      </c>
      <c r="S2033" s="73">
        <v>0</v>
      </c>
      <c r="T2033" s="73">
        <v>0</v>
      </c>
      <c r="U2033" s="73">
        <v>0</v>
      </c>
      <c r="V2033" s="73">
        <v>0</v>
      </c>
      <c r="W2033" s="73">
        <v>0</v>
      </c>
    </row>
    <row r="2034" spans="4:23" ht="15" customHeight="1" outlineLevel="2">
      <c r="D2034" s="38" t="s">
        <v>1144</v>
      </c>
      <c r="E2034" s="233" t="s">
        <v>1145</v>
      </c>
      <c r="F2034" s="73">
        <v>0</v>
      </c>
      <c r="G2034" s="73">
        <v>0</v>
      </c>
      <c r="H2034" s="73">
        <v>0</v>
      </c>
      <c r="I2034" s="73">
        <v>0</v>
      </c>
      <c r="J2034" s="73">
        <v>0</v>
      </c>
      <c r="K2034" s="73">
        <v>0</v>
      </c>
      <c r="L2034" s="73">
        <v>0</v>
      </c>
      <c r="M2034" s="73">
        <v>0</v>
      </c>
      <c r="N2034" s="73">
        <v>0</v>
      </c>
      <c r="O2034" s="73">
        <v>0</v>
      </c>
      <c r="P2034" s="73">
        <v>0</v>
      </c>
      <c r="Q2034" s="73">
        <v>0</v>
      </c>
      <c r="R2034" s="73">
        <v>0</v>
      </c>
      <c r="S2034" s="73">
        <v>0</v>
      </c>
      <c r="T2034" s="73">
        <v>0</v>
      </c>
      <c r="U2034" s="73">
        <v>0</v>
      </c>
      <c r="V2034" s="73">
        <v>0</v>
      </c>
      <c r="W2034" s="73">
        <v>0</v>
      </c>
    </row>
    <row r="2035" spans="4:23" ht="15" customHeight="1" outlineLevel="2">
      <c r="D2035" s="38" t="s">
        <v>1146</v>
      </c>
      <c r="E2035" s="233" t="s">
        <v>1147</v>
      </c>
      <c r="F2035" s="73">
        <v>1</v>
      </c>
      <c r="G2035" s="73">
        <v>1</v>
      </c>
      <c r="H2035" s="73">
        <v>0</v>
      </c>
      <c r="I2035" s="73">
        <v>1</v>
      </c>
      <c r="J2035" s="73">
        <v>1</v>
      </c>
      <c r="K2035" s="73">
        <v>0</v>
      </c>
      <c r="L2035" s="73">
        <v>0</v>
      </c>
      <c r="M2035" s="73">
        <v>0</v>
      </c>
      <c r="N2035" s="73">
        <v>0</v>
      </c>
      <c r="O2035" s="73">
        <v>0</v>
      </c>
      <c r="P2035" s="73">
        <v>0</v>
      </c>
      <c r="Q2035" s="73">
        <v>0</v>
      </c>
      <c r="R2035" s="73">
        <v>0</v>
      </c>
      <c r="S2035" s="73">
        <v>0</v>
      </c>
      <c r="T2035" s="73">
        <v>0</v>
      </c>
      <c r="U2035" s="73">
        <v>0</v>
      </c>
      <c r="V2035" s="73">
        <v>0</v>
      </c>
      <c r="W2035" s="73">
        <v>0</v>
      </c>
    </row>
    <row r="2036" spans="4:23" ht="15" customHeight="1" outlineLevel="2">
      <c r="D2036" s="38" t="s">
        <v>1148</v>
      </c>
      <c r="E2036" s="233" t="s">
        <v>1149</v>
      </c>
      <c r="F2036" s="73">
        <v>0</v>
      </c>
      <c r="G2036" s="73">
        <v>0</v>
      </c>
      <c r="H2036" s="73">
        <v>0</v>
      </c>
      <c r="I2036" s="73">
        <v>0</v>
      </c>
      <c r="J2036" s="73">
        <v>0</v>
      </c>
      <c r="K2036" s="73">
        <v>0</v>
      </c>
      <c r="L2036" s="73">
        <v>0</v>
      </c>
      <c r="M2036" s="73">
        <v>0</v>
      </c>
      <c r="N2036" s="73">
        <v>0</v>
      </c>
      <c r="O2036" s="73">
        <v>0</v>
      </c>
      <c r="P2036" s="73">
        <v>0</v>
      </c>
      <c r="Q2036" s="73">
        <v>0</v>
      </c>
      <c r="R2036" s="73">
        <v>0</v>
      </c>
      <c r="S2036" s="73">
        <v>0</v>
      </c>
      <c r="T2036" s="73">
        <v>0</v>
      </c>
      <c r="U2036" s="73">
        <v>0</v>
      </c>
      <c r="V2036" s="73">
        <v>0</v>
      </c>
      <c r="W2036" s="73">
        <v>0</v>
      </c>
    </row>
    <row r="2037" spans="4:23" ht="15" customHeight="1" outlineLevel="2">
      <c r="D2037" s="38" t="s">
        <v>1150</v>
      </c>
      <c r="E2037" s="233" t="s">
        <v>1151</v>
      </c>
      <c r="F2037" s="73">
        <v>0</v>
      </c>
      <c r="G2037" s="73">
        <v>0</v>
      </c>
      <c r="H2037" s="73">
        <v>0</v>
      </c>
      <c r="I2037" s="73">
        <v>0</v>
      </c>
      <c r="J2037" s="73">
        <v>0</v>
      </c>
      <c r="K2037" s="73">
        <v>0</v>
      </c>
      <c r="L2037" s="73">
        <v>0</v>
      </c>
      <c r="M2037" s="73">
        <v>0</v>
      </c>
      <c r="N2037" s="73">
        <v>0</v>
      </c>
      <c r="O2037" s="73">
        <v>0</v>
      </c>
      <c r="P2037" s="73">
        <v>0</v>
      </c>
      <c r="Q2037" s="73">
        <v>0</v>
      </c>
      <c r="R2037" s="73">
        <v>0</v>
      </c>
      <c r="S2037" s="73">
        <v>0</v>
      </c>
      <c r="T2037" s="73">
        <v>0</v>
      </c>
      <c r="U2037" s="73">
        <v>0</v>
      </c>
      <c r="V2037" s="73">
        <v>0</v>
      </c>
      <c r="W2037" s="73">
        <v>0</v>
      </c>
    </row>
    <row r="2038" spans="4:23" ht="15" customHeight="1" outlineLevel="2">
      <c r="D2038" s="38" t="s">
        <v>1152</v>
      </c>
      <c r="E2038" s="233" t="s">
        <v>1153</v>
      </c>
      <c r="F2038" s="73">
        <v>0</v>
      </c>
      <c r="G2038" s="73">
        <v>0</v>
      </c>
      <c r="H2038" s="73">
        <v>0</v>
      </c>
      <c r="I2038" s="73">
        <v>0</v>
      </c>
      <c r="J2038" s="73">
        <v>0</v>
      </c>
      <c r="K2038" s="73">
        <v>0</v>
      </c>
      <c r="L2038" s="73">
        <v>0</v>
      </c>
      <c r="M2038" s="73">
        <v>0</v>
      </c>
      <c r="N2038" s="73">
        <v>0</v>
      </c>
      <c r="O2038" s="73">
        <v>0</v>
      </c>
      <c r="P2038" s="73">
        <v>0</v>
      </c>
      <c r="Q2038" s="73">
        <v>0</v>
      </c>
      <c r="R2038" s="73">
        <v>0</v>
      </c>
      <c r="S2038" s="73">
        <v>0</v>
      </c>
      <c r="T2038" s="73">
        <v>0</v>
      </c>
      <c r="U2038" s="73">
        <v>0</v>
      </c>
      <c r="V2038" s="73">
        <v>0</v>
      </c>
      <c r="W2038" s="73">
        <v>0</v>
      </c>
    </row>
    <row r="2039" spans="4:23" ht="15" customHeight="1" outlineLevel="2">
      <c r="D2039" s="38" t="s">
        <v>1154</v>
      </c>
      <c r="E2039" s="233" t="s">
        <v>1155</v>
      </c>
      <c r="F2039" s="73">
        <v>0</v>
      </c>
      <c r="G2039" s="73">
        <v>0</v>
      </c>
      <c r="H2039" s="73">
        <v>0</v>
      </c>
      <c r="I2039" s="73">
        <v>0</v>
      </c>
      <c r="J2039" s="73">
        <v>0</v>
      </c>
      <c r="K2039" s="73">
        <v>0</v>
      </c>
      <c r="L2039" s="73">
        <v>0</v>
      </c>
      <c r="M2039" s="73">
        <v>0</v>
      </c>
      <c r="N2039" s="73">
        <v>0</v>
      </c>
      <c r="O2039" s="73">
        <v>0</v>
      </c>
      <c r="P2039" s="73">
        <v>0</v>
      </c>
      <c r="Q2039" s="73">
        <v>0</v>
      </c>
      <c r="R2039" s="73">
        <v>0</v>
      </c>
      <c r="S2039" s="73">
        <v>0</v>
      </c>
      <c r="T2039" s="73">
        <v>0</v>
      </c>
      <c r="U2039" s="73">
        <v>0</v>
      </c>
      <c r="V2039" s="73">
        <v>0</v>
      </c>
      <c r="W2039" s="73">
        <v>0</v>
      </c>
    </row>
    <row r="2040" spans="4:23" ht="15" customHeight="1" outlineLevel="2">
      <c r="D2040" s="38" t="s">
        <v>1156</v>
      </c>
      <c r="E2040" s="233" t="s">
        <v>1157</v>
      </c>
      <c r="F2040" s="73">
        <v>0</v>
      </c>
      <c r="G2040" s="73">
        <v>0</v>
      </c>
      <c r="H2040" s="73">
        <v>0</v>
      </c>
      <c r="I2040" s="73">
        <v>0</v>
      </c>
      <c r="J2040" s="73">
        <v>0</v>
      </c>
      <c r="K2040" s="73">
        <v>0</v>
      </c>
      <c r="L2040" s="73">
        <v>0</v>
      </c>
      <c r="M2040" s="73">
        <v>0</v>
      </c>
      <c r="N2040" s="73">
        <v>0</v>
      </c>
      <c r="O2040" s="73">
        <v>0</v>
      </c>
      <c r="P2040" s="73">
        <v>0</v>
      </c>
      <c r="Q2040" s="73">
        <v>0</v>
      </c>
      <c r="R2040" s="73">
        <v>0</v>
      </c>
      <c r="S2040" s="73">
        <v>0</v>
      </c>
      <c r="T2040" s="73">
        <v>0</v>
      </c>
      <c r="U2040" s="73">
        <v>0</v>
      </c>
      <c r="V2040" s="73">
        <v>0</v>
      </c>
      <c r="W2040" s="73">
        <v>0</v>
      </c>
    </row>
    <row r="2041" spans="4:23" ht="15" customHeight="1" outlineLevel="2">
      <c r="D2041" s="38" t="s">
        <v>1158</v>
      </c>
      <c r="E2041" s="233" t="s">
        <v>1159</v>
      </c>
      <c r="F2041" s="73">
        <v>0</v>
      </c>
      <c r="G2041" s="73">
        <v>0</v>
      </c>
      <c r="H2041" s="73">
        <v>0</v>
      </c>
      <c r="I2041" s="73">
        <v>0</v>
      </c>
      <c r="J2041" s="73">
        <v>0</v>
      </c>
      <c r="K2041" s="73">
        <v>0</v>
      </c>
      <c r="L2041" s="73">
        <v>0</v>
      </c>
      <c r="M2041" s="73">
        <v>0</v>
      </c>
      <c r="N2041" s="73">
        <v>0</v>
      </c>
      <c r="O2041" s="73">
        <v>0</v>
      </c>
      <c r="P2041" s="73">
        <v>0</v>
      </c>
      <c r="Q2041" s="73">
        <v>0</v>
      </c>
      <c r="R2041" s="73">
        <v>0</v>
      </c>
      <c r="S2041" s="73">
        <v>0</v>
      </c>
      <c r="T2041" s="73">
        <v>0</v>
      </c>
      <c r="U2041" s="73">
        <v>0</v>
      </c>
      <c r="V2041" s="73">
        <v>0</v>
      </c>
      <c r="W2041" s="73">
        <v>0</v>
      </c>
    </row>
    <row r="2042" spans="4:23" ht="15" customHeight="1" outlineLevel="2">
      <c r="D2042" s="38" t="s">
        <v>1160</v>
      </c>
      <c r="E2042" s="233" t="s">
        <v>1161</v>
      </c>
      <c r="F2042" s="73">
        <v>0</v>
      </c>
      <c r="G2042" s="73">
        <v>0</v>
      </c>
      <c r="H2042" s="73">
        <v>0</v>
      </c>
      <c r="I2042" s="73">
        <v>0</v>
      </c>
      <c r="J2042" s="73">
        <v>0</v>
      </c>
      <c r="K2042" s="73">
        <v>0</v>
      </c>
      <c r="L2042" s="73">
        <v>0</v>
      </c>
      <c r="M2042" s="73">
        <v>0</v>
      </c>
      <c r="N2042" s="73">
        <v>0</v>
      </c>
      <c r="O2042" s="73">
        <v>0</v>
      </c>
      <c r="P2042" s="73">
        <v>0</v>
      </c>
      <c r="Q2042" s="73">
        <v>0</v>
      </c>
      <c r="R2042" s="73">
        <v>0</v>
      </c>
      <c r="S2042" s="73">
        <v>0</v>
      </c>
      <c r="T2042" s="73">
        <v>0</v>
      </c>
      <c r="U2042" s="73">
        <v>0</v>
      </c>
      <c r="V2042" s="73">
        <v>0</v>
      </c>
      <c r="W2042" s="73">
        <v>0</v>
      </c>
    </row>
    <row r="2043" spans="4:23" ht="15" customHeight="1" outlineLevel="2">
      <c r="D2043" s="38" t="s">
        <v>1162</v>
      </c>
      <c r="E2043" s="233" t="s">
        <v>1163</v>
      </c>
      <c r="F2043" s="73">
        <v>0</v>
      </c>
      <c r="G2043" s="73">
        <v>0</v>
      </c>
      <c r="H2043" s="73">
        <v>0</v>
      </c>
      <c r="I2043" s="73">
        <v>0</v>
      </c>
      <c r="J2043" s="73">
        <v>0</v>
      </c>
      <c r="K2043" s="73">
        <v>0</v>
      </c>
      <c r="L2043" s="73">
        <v>0</v>
      </c>
      <c r="M2043" s="73">
        <v>0</v>
      </c>
      <c r="N2043" s="73">
        <v>0</v>
      </c>
      <c r="O2043" s="73">
        <v>0</v>
      </c>
      <c r="P2043" s="73">
        <v>0</v>
      </c>
      <c r="Q2043" s="73">
        <v>0</v>
      </c>
      <c r="R2043" s="73">
        <v>0</v>
      </c>
      <c r="S2043" s="73">
        <v>0</v>
      </c>
      <c r="T2043" s="73">
        <v>0</v>
      </c>
      <c r="U2043" s="73">
        <v>0</v>
      </c>
      <c r="V2043" s="73">
        <v>0</v>
      </c>
      <c r="W2043" s="73">
        <v>0</v>
      </c>
    </row>
    <row r="2044" spans="4:23" ht="15" customHeight="1" outlineLevel="2">
      <c r="D2044" s="38" t="s">
        <v>1164</v>
      </c>
      <c r="E2044" s="233" t="s">
        <v>1165</v>
      </c>
      <c r="F2044" s="73">
        <v>0</v>
      </c>
      <c r="G2044" s="73">
        <v>0</v>
      </c>
      <c r="H2044" s="73">
        <v>0</v>
      </c>
      <c r="I2044" s="73">
        <v>0</v>
      </c>
      <c r="J2044" s="73">
        <v>0</v>
      </c>
      <c r="K2044" s="73">
        <v>0</v>
      </c>
      <c r="L2044" s="73">
        <v>0</v>
      </c>
      <c r="M2044" s="73">
        <v>0</v>
      </c>
      <c r="N2044" s="73">
        <v>0</v>
      </c>
      <c r="O2044" s="73">
        <v>0</v>
      </c>
      <c r="P2044" s="73">
        <v>0</v>
      </c>
      <c r="Q2044" s="73">
        <v>0</v>
      </c>
      <c r="R2044" s="73">
        <v>0</v>
      </c>
      <c r="S2044" s="73">
        <v>0</v>
      </c>
      <c r="T2044" s="73">
        <v>0</v>
      </c>
      <c r="U2044" s="73">
        <v>0</v>
      </c>
      <c r="V2044" s="73">
        <v>0</v>
      </c>
      <c r="W2044" s="73">
        <v>0</v>
      </c>
    </row>
    <row r="2045" spans="4:23" ht="15" customHeight="1" outlineLevel="2">
      <c r="D2045" s="38" t="s">
        <v>1166</v>
      </c>
      <c r="E2045" s="233" t="s">
        <v>1167</v>
      </c>
      <c r="F2045" s="73">
        <v>0</v>
      </c>
      <c r="G2045" s="73">
        <v>0</v>
      </c>
      <c r="H2045" s="73">
        <v>0</v>
      </c>
      <c r="I2045" s="73">
        <v>0</v>
      </c>
      <c r="J2045" s="73">
        <v>0</v>
      </c>
      <c r="K2045" s="73">
        <v>0</v>
      </c>
      <c r="L2045" s="73">
        <v>0</v>
      </c>
      <c r="M2045" s="73">
        <v>0</v>
      </c>
      <c r="N2045" s="73">
        <v>0</v>
      </c>
      <c r="O2045" s="73">
        <v>0</v>
      </c>
      <c r="P2045" s="73">
        <v>0</v>
      </c>
      <c r="Q2045" s="73">
        <v>0</v>
      </c>
      <c r="R2045" s="73">
        <v>0</v>
      </c>
      <c r="S2045" s="73">
        <v>0</v>
      </c>
      <c r="T2045" s="73">
        <v>0</v>
      </c>
      <c r="U2045" s="73">
        <v>0</v>
      </c>
      <c r="V2045" s="73">
        <v>0</v>
      </c>
      <c r="W2045" s="73">
        <v>0</v>
      </c>
    </row>
    <row r="2046" spans="4:23" ht="15" customHeight="1" outlineLevel="2">
      <c r="D2046" s="38" t="s">
        <v>1168</v>
      </c>
      <c r="E2046" s="233" t="s">
        <v>1169</v>
      </c>
      <c r="F2046" s="73">
        <v>1</v>
      </c>
      <c r="G2046" s="73">
        <v>0</v>
      </c>
      <c r="H2046" s="73">
        <v>1</v>
      </c>
      <c r="I2046" s="73">
        <v>1</v>
      </c>
      <c r="J2046" s="73">
        <v>0</v>
      </c>
      <c r="K2046" s="73">
        <v>1</v>
      </c>
      <c r="L2046" s="73">
        <v>1</v>
      </c>
      <c r="M2046" s="73">
        <v>0</v>
      </c>
      <c r="N2046" s="73">
        <v>1</v>
      </c>
      <c r="O2046" s="73">
        <v>1</v>
      </c>
      <c r="P2046" s="73">
        <v>0</v>
      </c>
      <c r="Q2046" s="73">
        <v>1</v>
      </c>
      <c r="R2046" s="73">
        <v>1</v>
      </c>
      <c r="S2046" s="73">
        <v>0</v>
      </c>
      <c r="T2046" s="73">
        <v>1</v>
      </c>
      <c r="U2046" s="73">
        <v>1</v>
      </c>
      <c r="V2046" s="73">
        <v>0</v>
      </c>
      <c r="W2046" s="73">
        <v>1</v>
      </c>
    </row>
    <row r="2047" spans="4:23" ht="15" customHeight="1" outlineLevel="2">
      <c r="D2047" s="38" t="s">
        <v>1170</v>
      </c>
      <c r="E2047" s="233" t="s">
        <v>1171</v>
      </c>
      <c r="F2047" s="73">
        <v>0</v>
      </c>
      <c r="G2047" s="73">
        <v>0</v>
      </c>
      <c r="H2047" s="73">
        <v>0</v>
      </c>
      <c r="I2047" s="73">
        <v>0</v>
      </c>
      <c r="J2047" s="73">
        <v>0</v>
      </c>
      <c r="K2047" s="73">
        <v>0</v>
      </c>
      <c r="L2047" s="73">
        <v>0</v>
      </c>
      <c r="M2047" s="73">
        <v>0</v>
      </c>
      <c r="N2047" s="73">
        <v>0</v>
      </c>
      <c r="O2047" s="73">
        <v>0</v>
      </c>
      <c r="P2047" s="73">
        <v>0</v>
      </c>
      <c r="Q2047" s="73">
        <v>0</v>
      </c>
      <c r="R2047" s="73">
        <v>0</v>
      </c>
      <c r="S2047" s="73">
        <v>0</v>
      </c>
      <c r="T2047" s="73">
        <v>0</v>
      </c>
      <c r="U2047" s="73">
        <v>0</v>
      </c>
      <c r="V2047" s="73">
        <v>0</v>
      </c>
      <c r="W2047" s="73">
        <v>0</v>
      </c>
    </row>
    <row r="2048" spans="4:23" ht="15" customHeight="1" outlineLevel="2">
      <c r="D2048" s="38" t="s">
        <v>1172</v>
      </c>
      <c r="E2048" s="233" t="s">
        <v>1173</v>
      </c>
      <c r="F2048" s="73">
        <v>2</v>
      </c>
      <c r="G2048" s="73">
        <v>2</v>
      </c>
      <c r="H2048" s="73">
        <v>0</v>
      </c>
      <c r="I2048" s="73">
        <v>2</v>
      </c>
      <c r="J2048" s="73">
        <v>2</v>
      </c>
      <c r="K2048" s="73">
        <v>0</v>
      </c>
      <c r="L2048" s="73">
        <v>2</v>
      </c>
      <c r="M2048" s="73">
        <v>2</v>
      </c>
      <c r="N2048" s="73">
        <v>0</v>
      </c>
      <c r="O2048" s="73">
        <v>2</v>
      </c>
      <c r="P2048" s="73">
        <v>2</v>
      </c>
      <c r="Q2048" s="73">
        <v>0</v>
      </c>
      <c r="R2048" s="73">
        <v>2</v>
      </c>
      <c r="S2048" s="73">
        <v>2</v>
      </c>
      <c r="T2048" s="73">
        <v>0</v>
      </c>
      <c r="U2048" s="73">
        <v>2</v>
      </c>
      <c r="V2048" s="73">
        <v>2</v>
      </c>
      <c r="W2048" s="73">
        <v>0</v>
      </c>
    </row>
    <row r="2049" spans="4:23" ht="15" customHeight="1" outlineLevel="2">
      <c r="D2049" s="38" t="s">
        <v>1174</v>
      </c>
      <c r="E2049" s="233" t="s">
        <v>1175</v>
      </c>
      <c r="F2049" s="73">
        <v>0</v>
      </c>
      <c r="G2049" s="73">
        <v>0</v>
      </c>
      <c r="H2049" s="73">
        <v>0</v>
      </c>
      <c r="I2049" s="73">
        <v>0</v>
      </c>
      <c r="J2049" s="73">
        <v>0</v>
      </c>
      <c r="K2049" s="73">
        <v>0</v>
      </c>
      <c r="L2049" s="73">
        <v>0</v>
      </c>
      <c r="M2049" s="73">
        <v>0</v>
      </c>
      <c r="N2049" s="73">
        <v>0</v>
      </c>
      <c r="O2049" s="73">
        <v>0</v>
      </c>
      <c r="P2049" s="73">
        <v>0</v>
      </c>
      <c r="Q2049" s="73">
        <v>0</v>
      </c>
      <c r="R2049" s="73">
        <v>0</v>
      </c>
      <c r="S2049" s="73">
        <v>0</v>
      </c>
      <c r="T2049" s="73">
        <v>0</v>
      </c>
      <c r="U2049" s="73">
        <v>0</v>
      </c>
      <c r="V2049" s="73">
        <v>0</v>
      </c>
      <c r="W2049" s="73">
        <v>0</v>
      </c>
    </row>
    <row r="2050" spans="4:23" ht="15" customHeight="1" outlineLevel="2">
      <c r="D2050" s="38" t="s">
        <v>1176</v>
      </c>
      <c r="E2050" s="233" t="s">
        <v>1177</v>
      </c>
      <c r="F2050" s="73">
        <v>0</v>
      </c>
      <c r="G2050" s="73">
        <v>0</v>
      </c>
      <c r="H2050" s="73">
        <v>0</v>
      </c>
      <c r="I2050" s="73">
        <v>0</v>
      </c>
      <c r="J2050" s="73">
        <v>0</v>
      </c>
      <c r="K2050" s="73">
        <v>0</v>
      </c>
      <c r="L2050" s="73">
        <v>0</v>
      </c>
      <c r="M2050" s="73">
        <v>0</v>
      </c>
      <c r="N2050" s="73">
        <v>0</v>
      </c>
      <c r="O2050" s="73">
        <v>0</v>
      </c>
      <c r="P2050" s="73">
        <v>0</v>
      </c>
      <c r="Q2050" s="73">
        <v>0</v>
      </c>
      <c r="R2050" s="73">
        <v>0</v>
      </c>
      <c r="S2050" s="73">
        <v>0</v>
      </c>
      <c r="T2050" s="73">
        <v>0</v>
      </c>
      <c r="U2050" s="73">
        <v>0</v>
      </c>
      <c r="V2050" s="73">
        <v>0</v>
      </c>
      <c r="W2050" s="73">
        <v>0</v>
      </c>
    </row>
    <row r="2051" spans="4:23" ht="15" customHeight="1" outlineLevel="2">
      <c r="D2051" s="38" t="s">
        <v>1178</v>
      </c>
      <c r="E2051" s="233" t="s">
        <v>1179</v>
      </c>
      <c r="F2051" s="73">
        <v>0</v>
      </c>
      <c r="G2051" s="73">
        <v>0</v>
      </c>
      <c r="H2051" s="73">
        <v>0</v>
      </c>
      <c r="I2051" s="73">
        <v>0</v>
      </c>
      <c r="J2051" s="73">
        <v>0</v>
      </c>
      <c r="K2051" s="73">
        <v>0</v>
      </c>
      <c r="L2051" s="73">
        <v>0</v>
      </c>
      <c r="M2051" s="73">
        <v>0</v>
      </c>
      <c r="N2051" s="73">
        <v>0</v>
      </c>
      <c r="O2051" s="73">
        <v>0</v>
      </c>
      <c r="P2051" s="73">
        <v>0</v>
      </c>
      <c r="Q2051" s="73">
        <v>0</v>
      </c>
      <c r="R2051" s="73">
        <v>0</v>
      </c>
      <c r="S2051" s="73">
        <v>0</v>
      </c>
      <c r="T2051" s="73">
        <v>0</v>
      </c>
      <c r="U2051" s="73">
        <v>0</v>
      </c>
      <c r="V2051" s="73">
        <v>0</v>
      </c>
      <c r="W2051" s="73">
        <v>0</v>
      </c>
    </row>
    <row r="2052" spans="4:23" ht="15" customHeight="1" outlineLevel="2">
      <c r="D2052" s="38" t="s">
        <v>1180</v>
      </c>
      <c r="E2052" s="233" t="s">
        <v>1181</v>
      </c>
      <c r="F2052" s="73">
        <v>0</v>
      </c>
      <c r="G2052" s="73">
        <v>0</v>
      </c>
      <c r="H2052" s="73">
        <v>0</v>
      </c>
      <c r="I2052" s="73">
        <v>0</v>
      </c>
      <c r="J2052" s="73">
        <v>0</v>
      </c>
      <c r="K2052" s="73">
        <v>0</v>
      </c>
      <c r="L2052" s="73">
        <v>0</v>
      </c>
      <c r="M2052" s="73">
        <v>0</v>
      </c>
      <c r="N2052" s="73">
        <v>0</v>
      </c>
      <c r="O2052" s="73">
        <v>0</v>
      </c>
      <c r="P2052" s="73">
        <v>0</v>
      </c>
      <c r="Q2052" s="73">
        <v>0</v>
      </c>
      <c r="R2052" s="73">
        <v>0</v>
      </c>
      <c r="S2052" s="73">
        <v>0</v>
      </c>
      <c r="T2052" s="73">
        <v>0</v>
      </c>
      <c r="U2052" s="73">
        <v>0</v>
      </c>
      <c r="V2052" s="73">
        <v>0</v>
      </c>
      <c r="W2052" s="73">
        <v>0</v>
      </c>
    </row>
    <row r="2053" spans="4:23" ht="15" customHeight="1" outlineLevel="2">
      <c r="D2053" s="38" t="s">
        <v>1182</v>
      </c>
      <c r="E2053" s="233" t="s">
        <v>1183</v>
      </c>
      <c r="F2053" s="73">
        <v>0</v>
      </c>
      <c r="G2053" s="73">
        <v>0</v>
      </c>
      <c r="H2053" s="73">
        <v>0</v>
      </c>
      <c r="I2053" s="73">
        <v>0</v>
      </c>
      <c r="J2053" s="73">
        <v>0</v>
      </c>
      <c r="K2053" s="73">
        <v>0</v>
      </c>
      <c r="L2053" s="73">
        <v>0</v>
      </c>
      <c r="M2053" s="73">
        <v>0</v>
      </c>
      <c r="N2053" s="73">
        <v>0</v>
      </c>
      <c r="O2053" s="73">
        <v>0</v>
      </c>
      <c r="P2053" s="73">
        <v>0</v>
      </c>
      <c r="Q2053" s="73">
        <v>0</v>
      </c>
      <c r="R2053" s="73">
        <v>0</v>
      </c>
      <c r="S2053" s="73">
        <v>0</v>
      </c>
      <c r="T2053" s="73">
        <v>0</v>
      </c>
      <c r="U2053" s="73">
        <v>0</v>
      </c>
      <c r="V2053" s="73">
        <v>0</v>
      </c>
      <c r="W2053" s="73">
        <v>0</v>
      </c>
    </row>
    <row r="2054" spans="4:23" ht="15" customHeight="1" outlineLevel="2">
      <c r="D2054" s="38" t="s">
        <v>1184</v>
      </c>
      <c r="E2054" s="233" t="s">
        <v>1185</v>
      </c>
      <c r="F2054" s="73">
        <v>0</v>
      </c>
      <c r="G2054" s="73">
        <v>0</v>
      </c>
      <c r="H2054" s="73">
        <v>0</v>
      </c>
      <c r="I2054" s="73">
        <v>0</v>
      </c>
      <c r="J2054" s="73">
        <v>0</v>
      </c>
      <c r="K2054" s="73">
        <v>0</v>
      </c>
      <c r="L2054" s="73">
        <v>0</v>
      </c>
      <c r="M2054" s="73">
        <v>0</v>
      </c>
      <c r="N2054" s="73">
        <v>0</v>
      </c>
      <c r="O2054" s="73">
        <v>0</v>
      </c>
      <c r="P2054" s="73">
        <v>0</v>
      </c>
      <c r="Q2054" s="73">
        <v>0</v>
      </c>
      <c r="R2054" s="73">
        <v>0</v>
      </c>
      <c r="S2054" s="73">
        <v>0</v>
      </c>
      <c r="T2054" s="73">
        <v>0</v>
      </c>
      <c r="U2054" s="73">
        <v>0</v>
      </c>
      <c r="V2054" s="73">
        <v>0</v>
      </c>
      <c r="W2054" s="73">
        <v>0</v>
      </c>
    </row>
    <row r="2055" spans="4:23" ht="15" customHeight="1" outlineLevel="2">
      <c r="D2055" s="38" t="s">
        <v>1186</v>
      </c>
      <c r="E2055" s="233" t="s">
        <v>1187</v>
      </c>
      <c r="F2055" s="73">
        <v>0</v>
      </c>
      <c r="G2055" s="73">
        <v>0</v>
      </c>
      <c r="H2055" s="73">
        <v>0</v>
      </c>
      <c r="I2055" s="73">
        <v>0</v>
      </c>
      <c r="J2055" s="73">
        <v>0</v>
      </c>
      <c r="K2055" s="73">
        <v>0</v>
      </c>
      <c r="L2055" s="73">
        <v>0</v>
      </c>
      <c r="M2055" s="73">
        <v>0</v>
      </c>
      <c r="N2055" s="73">
        <v>0</v>
      </c>
      <c r="O2055" s="73">
        <v>0</v>
      </c>
      <c r="P2055" s="73">
        <v>0</v>
      </c>
      <c r="Q2055" s="73">
        <v>0</v>
      </c>
      <c r="R2055" s="73">
        <v>0</v>
      </c>
      <c r="S2055" s="73">
        <v>0</v>
      </c>
      <c r="T2055" s="73">
        <v>0</v>
      </c>
      <c r="U2055" s="73">
        <v>0</v>
      </c>
      <c r="V2055" s="73">
        <v>0</v>
      </c>
      <c r="W2055" s="73">
        <v>0</v>
      </c>
    </row>
    <row r="2056" spans="4:23" ht="15" customHeight="1" outlineLevel="2">
      <c r="D2056" s="38" t="s">
        <v>1188</v>
      </c>
      <c r="E2056" s="233" t="s">
        <v>1189</v>
      </c>
      <c r="F2056" s="73">
        <v>2</v>
      </c>
      <c r="G2056" s="73">
        <v>2</v>
      </c>
      <c r="H2056" s="73">
        <v>0</v>
      </c>
      <c r="I2056" s="73">
        <v>0</v>
      </c>
      <c r="J2056" s="73">
        <v>0</v>
      </c>
      <c r="K2056" s="73">
        <v>0</v>
      </c>
      <c r="L2056" s="73">
        <v>0</v>
      </c>
      <c r="M2056" s="73">
        <v>0</v>
      </c>
      <c r="N2056" s="73">
        <v>0</v>
      </c>
      <c r="O2056" s="73">
        <v>0</v>
      </c>
      <c r="P2056" s="73">
        <v>0</v>
      </c>
      <c r="Q2056" s="73">
        <v>0</v>
      </c>
      <c r="R2056" s="73">
        <v>2</v>
      </c>
      <c r="S2056" s="73">
        <v>2</v>
      </c>
      <c r="T2056" s="73">
        <v>0</v>
      </c>
      <c r="U2056" s="73">
        <v>3</v>
      </c>
      <c r="V2056" s="73">
        <v>3</v>
      </c>
      <c r="W2056" s="73">
        <v>0</v>
      </c>
    </row>
    <row r="2057" spans="4:23" ht="15" customHeight="1" outlineLevel="2">
      <c r="D2057" s="38" t="s">
        <v>1190</v>
      </c>
      <c r="E2057" s="233" t="s">
        <v>1191</v>
      </c>
      <c r="F2057" s="73">
        <v>0</v>
      </c>
      <c r="G2057" s="73">
        <v>0</v>
      </c>
      <c r="H2057" s="73">
        <v>0</v>
      </c>
      <c r="I2057" s="73">
        <v>0</v>
      </c>
      <c r="J2057" s="73">
        <v>0</v>
      </c>
      <c r="K2057" s="73">
        <v>0</v>
      </c>
      <c r="L2057" s="73">
        <v>0</v>
      </c>
      <c r="M2057" s="73">
        <v>0</v>
      </c>
      <c r="N2057" s="73">
        <v>0</v>
      </c>
      <c r="O2057" s="73">
        <v>0</v>
      </c>
      <c r="P2057" s="73">
        <v>0</v>
      </c>
      <c r="Q2057" s="73">
        <v>0</v>
      </c>
      <c r="R2057" s="73">
        <v>0</v>
      </c>
      <c r="S2057" s="73">
        <v>0</v>
      </c>
      <c r="T2057" s="73">
        <v>0</v>
      </c>
      <c r="U2057" s="73">
        <v>0</v>
      </c>
      <c r="V2057" s="73">
        <v>0</v>
      </c>
      <c r="W2057" s="73">
        <v>0</v>
      </c>
    </row>
    <row r="2058" spans="4:23" ht="15" customHeight="1" outlineLevel="2">
      <c r="D2058" s="38" t="s">
        <v>1192</v>
      </c>
      <c r="E2058" s="233" t="s">
        <v>1193</v>
      </c>
      <c r="F2058" s="73">
        <v>0</v>
      </c>
      <c r="G2058" s="73">
        <v>0</v>
      </c>
      <c r="H2058" s="73">
        <v>0</v>
      </c>
      <c r="I2058" s="73">
        <v>0</v>
      </c>
      <c r="J2058" s="73">
        <v>0</v>
      </c>
      <c r="K2058" s="73">
        <v>0</v>
      </c>
      <c r="L2058" s="73">
        <v>0</v>
      </c>
      <c r="M2058" s="73">
        <v>0</v>
      </c>
      <c r="N2058" s="73">
        <v>0</v>
      </c>
      <c r="O2058" s="73">
        <v>0</v>
      </c>
      <c r="P2058" s="73">
        <v>0</v>
      </c>
      <c r="Q2058" s="73">
        <v>0</v>
      </c>
      <c r="R2058" s="73">
        <v>0</v>
      </c>
      <c r="S2058" s="73">
        <v>0</v>
      </c>
      <c r="T2058" s="73">
        <v>0</v>
      </c>
      <c r="U2058" s="73">
        <v>0</v>
      </c>
      <c r="V2058" s="73">
        <v>0</v>
      </c>
      <c r="W2058" s="73">
        <v>0</v>
      </c>
    </row>
    <row r="2059" spans="4:23" ht="15" customHeight="1" outlineLevel="2">
      <c r="D2059" s="38" t="s">
        <v>1194</v>
      </c>
      <c r="E2059" s="233" t="s">
        <v>1195</v>
      </c>
      <c r="F2059" s="73">
        <v>0</v>
      </c>
      <c r="G2059" s="73">
        <v>0</v>
      </c>
      <c r="H2059" s="73">
        <v>0</v>
      </c>
      <c r="I2059" s="73">
        <v>0</v>
      </c>
      <c r="J2059" s="73">
        <v>0</v>
      </c>
      <c r="K2059" s="73">
        <v>0</v>
      </c>
      <c r="L2059" s="73">
        <v>0</v>
      </c>
      <c r="M2059" s="73">
        <v>0</v>
      </c>
      <c r="N2059" s="73">
        <v>0</v>
      </c>
      <c r="O2059" s="73">
        <v>0</v>
      </c>
      <c r="P2059" s="73">
        <v>0</v>
      </c>
      <c r="Q2059" s="73">
        <v>0</v>
      </c>
      <c r="R2059" s="73">
        <v>0</v>
      </c>
      <c r="S2059" s="73">
        <v>0</v>
      </c>
      <c r="T2059" s="73">
        <v>0</v>
      </c>
      <c r="U2059" s="73">
        <v>0</v>
      </c>
      <c r="V2059" s="73">
        <v>0</v>
      </c>
      <c r="W2059" s="73">
        <v>0</v>
      </c>
    </row>
    <row r="2060" spans="4:23" ht="15" customHeight="1" outlineLevel="2">
      <c r="D2060" s="38" t="s">
        <v>1196</v>
      </c>
      <c r="E2060" s="233" t="s">
        <v>1197</v>
      </c>
      <c r="F2060" s="73">
        <v>0</v>
      </c>
      <c r="G2060" s="73">
        <v>0</v>
      </c>
      <c r="H2060" s="73">
        <v>0</v>
      </c>
      <c r="I2060" s="73">
        <v>0</v>
      </c>
      <c r="J2060" s="73">
        <v>0</v>
      </c>
      <c r="K2060" s="73">
        <v>0</v>
      </c>
      <c r="L2060" s="73">
        <v>0</v>
      </c>
      <c r="M2060" s="73">
        <v>0</v>
      </c>
      <c r="N2060" s="73">
        <v>0</v>
      </c>
      <c r="O2060" s="73">
        <v>0</v>
      </c>
      <c r="P2060" s="73">
        <v>0</v>
      </c>
      <c r="Q2060" s="73">
        <v>0</v>
      </c>
      <c r="R2060" s="73">
        <v>0</v>
      </c>
      <c r="S2060" s="73">
        <v>0</v>
      </c>
      <c r="T2060" s="73">
        <v>0</v>
      </c>
      <c r="U2060" s="73">
        <v>0</v>
      </c>
      <c r="V2060" s="73">
        <v>0</v>
      </c>
      <c r="W2060" s="73">
        <v>0</v>
      </c>
    </row>
    <row r="2061" spans="4:23" ht="15" customHeight="1" outlineLevel="2">
      <c r="D2061" s="38" t="s">
        <v>1198</v>
      </c>
      <c r="E2061" s="233" t="s">
        <v>1199</v>
      </c>
      <c r="F2061" s="73">
        <v>0</v>
      </c>
      <c r="G2061" s="73">
        <v>0</v>
      </c>
      <c r="H2061" s="73">
        <v>0</v>
      </c>
      <c r="I2061" s="73">
        <v>0</v>
      </c>
      <c r="J2061" s="73">
        <v>0</v>
      </c>
      <c r="K2061" s="73">
        <v>0</v>
      </c>
      <c r="L2061" s="73">
        <v>0</v>
      </c>
      <c r="M2061" s="73">
        <v>0</v>
      </c>
      <c r="N2061" s="73">
        <v>0</v>
      </c>
      <c r="O2061" s="73">
        <v>0</v>
      </c>
      <c r="P2061" s="73">
        <v>0</v>
      </c>
      <c r="Q2061" s="73">
        <v>0</v>
      </c>
      <c r="R2061" s="73">
        <v>0</v>
      </c>
      <c r="S2061" s="73">
        <v>0</v>
      </c>
      <c r="T2061" s="73">
        <v>0</v>
      </c>
      <c r="U2061" s="73">
        <v>0</v>
      </c>
      <c r="V2061" s="73">
        <v>0</v>
      </c>
      <c r="W2061" s="73">
        <v>0</v>
      </c>
    </row>
    <row r="2062" spans="4:23" ht="15" customHeight="1" outlineLevel="2">
      <c r="D2062" s="38" t="s">
        <v>1200</v>
      </c>
      <c r="E2062" s="233" t="s">
        <v>1201</v>
      </c>
      <c r="F2062" s="73">
        <v>0</v>
      </c>
      <c r="G2062" s="73">
        <v>0</v>
      </c>
      <c r="H2062" s="73">
        <v>0</v>
      </c>
      <c r="I2062" s="73">
        <v>0</v>
      </c>
      <c r="J2062" s="73">
        <v>0</v>
      </c>
      <c r="K2062" s="73">
        <v>0</v>
      </c>
      <c r="L2062" s="73">
        <v>0</v>
      </c>
      <c r="M2062" s="73">
        <v>0</v>
      </c>
      <c r="N2062" s="73">
        <v>0</v>
      </c>
      <c r="O2062" s="73">
        <v>0</v>
      </c>
      <c r="P2062" s="73">
        <v>0</v>
      </c>
      <c r="Q2062" s="73">
        <v>0</v>
      </c>
      <c r="R2062" s="73">
        <v>0</v>
      </c>
      <c r="S2062" s="73">
        <v>0</v>
      </c>
      <c r="T2062" s="73">
        <v>0</v>
      </c>
      <c r="U2062" s="73">
        <v>0</v>
      </c>
      <c r="V2062" s="73">
        <v>0</v>
      </c>
      <c r="W2062" s="73">
        <v>0</v>
      </c>
    </row>
    <row r="2063" spans="4:23" ht="15" customHeight="1" outlineLevel="2">
      <c r="D2063" s="38" t="s">
        <v>1202</v>
      </c>
      <c r="E2063" s="233" t="s">
        <v>1203</v>
      </c>
      <c r="F2063" s="73">
        <v>0</v>
      </c>
      <c r="G2063" s="73">
        <v>0</v>
      </c>
      <c r="H2063" s="73">
        <v>0</v>
      </c>
      <c r="I2063" s="73">
        <v>0</v>
      </c>
      <c r="J2063" s="73">
        <v>0</v>
      </c>
      <c r="K2063" s="73">
        <v>0</v>
      </c>
      <c r="L2063" s="73">
        <v>0</v>
      </c>
      <c r="M2063" s="73">
        <v>0</v>
      </c>
      <c r="N2063" s="73">
        <v>0</v>
      </c>
      <c r="O2063" s="73">
        <v>0</v>
      </c>
      <c r="P2063" s="73">
        <v>0</v>
      </c>
      <c r="Q2063" s="73">
        <v>0</v>
      </c>
      <c r="R2063" s="73">
        <v>0</v>
      </c>
      <c r="S2063" s="73">
        <v>0</v>
      </c>
      <c r="T2063" s="73">
        <v>0</v>
      </c>
      <c r="U2063" s="73">
        <v>0</v>
      </c>
      <c r="V2063" s="73">
        <v>0</v>
      </c>
      <c r="W2063" s="73">
        <v>0</v>
      </c>
    </row>
    <row r="2064" spans="4:23" ht="15" customHeight="1" outlineLevel="2">
      <c r="D2064" s="38" t="s">
        <v>1204</v>
      </c>
      <c r="E2064" s="233" t="s">
        <v>1205</v>
      </c>
      <c r="F2064" s="73">
        <v>0</v>
      </c>
      <c r="G2064" s="73">
        <v>0</v>
      </c>
      <c r="H2064" s="73">
        <v>0</v>
      </c>
      <c r="I2064" s="73">
        <v>0</v>
      </c>
      <c r="J2064" s="73">
        <v>0</v>
      </c>
      <c r="K2064" s="73">
        <v>0</v>
      </c>
      <c r="L2064" s="73">
        <v>0</v>
      </c>
      <c r="M2064" s="73">
        <v>0</v>
      </c>
      <c r="N2064" s="73">
        <v>0</v>
      </c>
      <c r="O2064" s="73">
        <v>0</v>
      </c>
      <c r="P2064" s="73">
        <v>0</v>
      </c>
      <c r="Q2064" s="73">
        <v>0</v>
      </c>
      <c r="R2064" s="73">
        <v>0</v>
      </c>
      <c r="S2064" s="73">
        <v>0</v>
      </c>
      <c r="T2064" s="73">
        <v>0</v>
      </c>
      <c r="U2064" s="73">
        <v>0</v>
      </c>
      <c r="V2064" s="73">
        <v>0</v>
      </c>
      <c r="W2064" s="73">
        <v>0</v>
      </c>
    </row>
    <row r="2065" spans="3:23" ht="15" customHeight="1" outlineLevel="2">
      <c r="D2065" s="38" t="s">
        <v>1206</v>
      </c>
      <c r="E2065" s="233" t="s">
        <v>1207</v>
      </c>
      <c r="F2065" s="73">
        <v>0</v>
      </c>
      <c r="G2065" s="73">
        <v>0</v>
      </c>
      <c r="H2065" s="73">
        <v>0</v>
      </c>
      <c r="I2065" s="73">
        <v>0</v>
      </c>
      <c r="J2065" s="73">
        <v>0</v>
      </c>
      <c r="K2065" s="73">
        <v>0</v>
      </c>
      <c r="L2065" s="73">
        <v>0</v>
      </c>
      <c r="M2065" s="73">
        <v>0</v>
      </c>
      <c r="N2065" s="73">
        <v>0</v>
      </c>
      <c r="O2065" s="73">
        <v>0</v>
      </c>
      <c r="P2065" s="73">
        <v>0</v>
      </c>
      <c r="Q2065" s="73">
        <v>0</v>
      </c>
      <c r="R2065" s="73">
        <v>0</v>
      </c>
      <c r="S2065" s="73">
        <v>0</v>
      </c>
      <c r="T2065" s="73">
        <v>0</v>
      </c>
      <c r="U2065" s="73">
        <v>0</v>
      </c>
      <c r="V2065" s="73">
        <v>0</v>
      </c>
      <c r="W2065" s="73">
        <v>0</v>
      </c>
    </row>
    <row r="2066" spans="3:23" ht="15" customHeight="1" outlineLevel="2">
      <c r="D2066" s="38" t="s">
        <v>1208</v>
      </c>
      <c r="E2066" s="233" t="s">
        <v>1209</v>
      </c>
      <c r="F2066" s="73">
        <v>0</v>
      </c>
      <c r="G2066" s="73">
        <v>0</v>
      </c>
      <c r="H2066" s="73">
        <v>0</v>
      </c>
      <c r="I2066" s="73">
        <v>0</v>
      </c>
      <c r="J2066" s="73">
        <v>0</v>
      </c>
      <c r="K2066" s="73">
        <v>0</v>
      </c>
      <c r="L2066" s="73">
        <v>0</v>
      </c>
      <c r="M2066" s="73">
        <v>0</v>
      </c>
      <c r="N2066" s="73">
        <v>0</v>
      </c>
      <c r="O2066" s="73">
        <v>0</v>
      </c>
      <c r="P2066" s="73">
        <v>0</v>
      </c>
      <c r="Q2066" s="73">
        <v>0</v>
      </c>
      <c r="R2066" s="73">
        <v>0</v>
      </c>
      <c r="S2066" s="73">
        <v>0</v>
      </c>
      <c r="T2066" s="73">
        <v>0</v>
      </c>
      <c r="U2066" s="73">
        <v>0</v>
      </c>
      <c r="V2066" s="73">
        <v>0</v>
      </c>
      <c r="W2066" s="73">
        <v>0</v>
      </c>
    </row>
    <row r="2067" spans="3:23" ht="15" customHeight="1" outlineLevel="2">
      <c r="D2067" s="38" t="s">
        <v>1210</v>
      </c>
      <c r="E2067" s="233" t="s">
        <v>1211</v>
      </c>
      <c r="F2067" s="73">
        <v>0</v>
      </c>
      <c r="G2067" s="73">
        <v>0</v>
      </c>
      <c r="H2067" s="73">
        <v>0</v>
      </c>
      <c r="I2067" s="73">
        <v>0</v>
      </c>
      <c r="J2067" s="73">
        <v>0</v>
      </c>
      <c r="K2067" s="73">
        <v>0</v>
      </c>
      <c r="L2067" s="73">
        <v>0</v>
      </c>
      <c r="M2067" s="73">
        <v>0</v>
      </c>
      <c r="N2067" s="73">
        <v>0</v>
      </c>
      <c r="O2067" s="73">
        <v>0</v>
      </c>
      <c r="P2067" s="73">
        <v>0</v>
      </c>
      <c r="Q2067" s="73">
        <v>0</v>
      </c>
      <c r="R2067" s="73">
        <v>0</v>
      </c>
      <c r="S2067" s="73">
        <v>0</v>
      </c>
      <c r="T2067" s="73">
        <v>0</v>
      </c>
      <c r="U2067" s="73">
        <v>0</v>
      </c>
      <c r="V2067" s="73">
        <v>0</v>
      </c>
      <c r="W2067" s="73">
        <v>0</v>
      </c>
    </row>
    <row r="2068" spans="3:23" ht="15" customHeight="1" outlineLevel="2">
      <c r="D2068" s="38" t="s">
        <v>1212</v>
      </c>
      <c r="E2068" s="233" t="s">
        <v>1213</v>
      </c>
      <c r="F2068" s="73">
        <v>2</v>
      </c>
      <c r="G2068" s="73">
        <v>2</v>
      </c>
      <c r="H2068" s="73">
        <v>0</v>
      </c>
      <c r="I2068" s="73">
        <v>2</v>
      </c>
      <c r="J2068" s="73">
        <v>2</v>
      </c>
      <c r="K2068" s="73">
        <v>0</v>
      </c>
      <c r="L2068" s="73">
        <v>2</v>
      </c>
      <c r="M2068" s="73">
        <v>2</v>
      </c>
      <c r="N2068" s="73">
        <v>0</v>
      </c>
      <c r="O2068" s="73">
        <v>2</v>
      </c>
      <c r="P2068" s="73">
        <v>2</v>
      </c>
      <c r="Q2068" s="73">
        <v>0</v>
      </c>
      <c r="R2068" s="73">
        <v>2</v>
      </c>
      <c r="S2068" s="73">
        <v>2</v>
      </c>
      <c r="T2068" s="73">
        <v>0</v>
      </c>
      <c r="U2068" s="73">
        <v>2</v>
      </c>
      <c r="V2068" s="73">
        <v>2</v>
      </c>
      <c r="W2068" s="73">
        <v>0</v>
      </c>
    </row>
    <row r="2069" spans="3:23" ht="15" customHeight="1" outlineLevel="2">
      <c r="D2069" s="38" t="s">
        <v>1214</v>
      </c>
      <c r="E2069" s="233" t="s">
        <v>1215</v>
      </c>
      <c r="F2069" s="73">
        <v>1</v>
      </c>
      <c r="G2069" s="73">
        <v>0</v>
      </c>
      <c r="H2069" s="73">
        <v>1</v>
      </c>
      <c r="I2069" s="73">
        <v>0</v>
      </c>
      <c r="J2069" s="73">
        <v>0</v>
      </c>
      <c r="K2069" s="73">
        <v>0</v>
      </c>
      <c r="L2069" s="73">
        <v>0</v>
      </c>
      <c r="M2069" s="73">
        <v>0</v>
      </c>
      <c r="N2069" s="73">
        <v>0</v>
      </c>
      <c r="O2069" s="73">
        <v>0</v>
      </c>
      <c r="P2069" s="73">
        <v>0</v>
      </c>
      <c r="Q2069" s="73">
        <v>0</v>
      </c>
      <c r="R2069" s="73">
        <v>0</v>
      </c>
      <c r="S2069" s="73">
        <v>0</v>
      </c>
      <c r="T2069" s="73">
        <v>0</v>
      </c>
      <c r="U2069" s="73">
        <v>0</v>
      </c>
      <c r="V2069" s="73">
        <v>0</v>
      </c>
      <c r="W2069" s="73">
        <v>0</v>
      </c>
    </row>
    <row r="2070" spans="3:23" ht="15" customHeight="1" outlineLevel="2">
      <c r="D2070" s="38" t="s">
        <v>1216</v>
      </c>
      <c r="E2070" s="233" t="s">
        <v>1217</v>
      </c>
      <c r="F2070" s="73">
        <v>5</v>
      </c>
      <c r="G2070" s="73">
        <v>0</v>
      </c>
      <c r="H2070" s="73">
        <v>5</v>
      </c>
      <c r="I2070" s="73">
        <v>5</v>
      </c>
      <c r="J2070" s="73">
        <v>0</v>
      </c>
      <c r="K2070" s="73">
        <v>5</v>
      </c>
      <c r="L2070" s="73">
        <v>6</v>
      </c>
      <c r="M2070" s="73">
        <v>0</v>
      </c>
      <c r="N2070" s="73">
        <v>6</v>
      </c>
      <c r="O2070" s="73">
        <v>6</v>
      </c>
      <c r="P2070" s="73">
        <v>0</v>
      </c>
      <c r="Q2070" s="73">
        <v>6</v>
      </c>
      <c r="R2070" s="73">
        <v>5</v>
      </c>
      <c r="S2070" s="73">
        <v>0</v>
      </c>
      <c r="T2070" s="73">
        <v>5</v>
      </c>
      <c r="U2070" s="73">
        <v>5</v>
      </c>
      <c r="V2070" s="73">
        <v>0</v>
      </c>
      <c r="W2070" s="73">
        <v>5</v>
      </c>
    </row>
    <row r="2071" spans="3:23" ht="15" customHeight="1" outlineLevel="2">
      <c r="D2071" s="38" t="s">
        <v>1218</v>
      </c>
      <c r="E2071" s="233" t="s">
        <v>1219</v>
      </c>
      <c r="F2071" s="73">
        <v>0</v>
      </c>
      <c r="G2071" s="73">
        <v>0</v>
      </c>
      <c r="H2071" s="73">
        <v>0</v>
      </c>
      <c r="I2071" s="73">
        <v>0</v>
      </c>
      <c r="J2071" s="73">
        <v>0</v>
      </c>
      <c r="K2071" s="73">
        <v>0</v>
      </c>
      <c r="L2071" s="73">
        <v>0</v>
      </c>
      <c r="M2071" s="73">
        <v>0</v>
      </c>
      <c r="N2071" s="73">
        <v>0</v>
      </c>
      <c r="O2071" s="73">
        <v>0</v>
      </c>
      <c r="P2071" s="73">
        <v>0</v>
      </c>
      <c r="Q2071" s="73">
        <v>0</v>
      </c>
      <c r="R2071" s="73">
        <v>0</v>
      </c>
      <c r="S2071" s="73">
        <v>0</v>
      </c>
      <c r="T2071" s="73">
        <v>0</v>
      </c>
      <c r="U2071" s="73">
        <v>0</v>
      </c>
      <c r="V2071" s="73">
        <v>0</v>
      </c>
      <c r="W2071" s="73">
        <v>0</v>
      </c>
    </row>
    <row r="2072" spans="3:23" ht="15" customHeight="1" outlineLevel="2">
      <c r="D2072" s="38" t="s">
        <v>1220</v>
      </c>
      <c r="E2072" s="233" t="s">
        <v>1221</v>
      </c>
      <c r="F2072" s="73">
        <v>0</v>
      </c>
      <c r="G2072" s="73">
        <v>0</v>
      </c>
      <c r="H2072" s="73">
        <v>0</v>
      </c>
      <c r="I2072" s="73">
        <v>0</v>
      </c>
      <c r="J2072" s="73">
        <v>0</v>
      </c>
      <c r="K2072" s="73">
        <v>0</v>
      </c>
      <c r="L2072" s="73">
        <v>0</v>
      </c>
      <c r="M2072" s="73">
        <v>0</v>
      </c>
      <c r="N2072" s="73">
        <v>0</v>
      </c>
      <c r="O2072" s="73">
        <v>0</v>
      </c>
      <c r="P2072" s="73">
        <v>0</v>
      </c>
      <c r="Q2072" s="73">
        <v>0</v>
      </c>
      <c r="R2072" s="73">
        <v>0</v>
      </c>
      <c r="S2072" s="73">
        <v>0</v>
      </c>
      <c r="T2072" s="73">
        <v>0</v>
      </c>
      <c r="U2072" s="73">
        <v>0</v>
      </c>
      <c r="V2072" s="73">
        <v>0</v>
      </c>
      <c r="W2072" s="73">
        <v>0</v>
      </c>
    </row>
    <row r="2073" spans="3:23" ht="15" customHeight="1" outlineLevel="2">
      <c r="D2073" s="38" t="s">
        <v>1222</v>
      </c>
      <c r="E2073" s="233" t="s">
        <v>1223</v>
      </c>
      <c r="F2073" s="73">
        <v>2</v>
      </c>
      <c r="G2073" s="73">
        <v>0</v>
      </c>
      <c r="H2073" s="73">
        <v>2</v>
      </c>
      <c r="I2073" s="73">
        <v>2</v>
      </c>
      <c r="J2073" s="73">
        <v>0</v>
      </c>
      <c r="K2073" s="73">
        <v>2</v>
      </c>
      <c r="L2073" s="73">
        <v>2</v>
      </c>
      <c r="M2073" s="73">
        <v>0</v>
      </c>
      <c r="N2073" s="73">
        <v>2</v>
      </c>
      <c r="O2073" s="73">
        <v>2</v>
      </c>
      <c r="P2073" s="73">
        <v>0</v>
      </c>
      <c r="Q2073" s="73">
        <v>2</v>
      </c>
      <c r="R2073" s="73">
        <v>2</v>
      </c>
      <c r="S2073" s="73">
        <v>0</v>
      </c>
      <c r="T2073" s="73">
        <v>2</v>
      </c>
      <c r="U2073" s="73">
        <v>2</v>
      </c>
      <c r="V2073" s="73">
        <v>0</v>
      </c>
      <c r="W2073" s="73">
        <v>2</v>
      </c>
    </row>
    <row r="2074" spans="3:23" ht="15" customHeight="1" outlineLevel="2">
      <c r="D2074" s="38" t="s">
        <v>1224</v>
      </c>
      <c r="E2074" s="233" t="s">
        <v>1225</v>
      </c>
      <c r="F2074" s="73">
        <v>0</v>
      </c>
      <c r="G2074" s="73">
        <v>0</v>
      </c>
      <c r="H2074" s="73">
        <v>0</v>
      </c>
      <c r="I2074" s="73">
        <v>0</v>
      </c>
      <c r="J2074" s="73">
        <v>0</v>
      </c>
      <c r="K2074" s="73">
        <v>0</v>
      </c>
      <c r="L2074" s="73">
        <v>0</v>
      </c>
      <c r="M2074" s="73">
        <v>0</v>
      </c>
      <c r="N2074" s="73">
        <v>0</v>
      </c>
      <c r="O2074" s="73">
        <v>0</v>
      </c>
      <c r="P2074" s="73">
        <v>0</v>
      </c>
      <c r="Q2074" s="73">
        <v>0</v>
      </c>
      <c r="R2074" s="73">
        <v>0</v>
      </c>
      <c r="S2074" s="73">
        <v>0</v>
      </c>
      <c r="T2074" s="73">
        <v>0</v>
      </c>
      <c r="U2074" s="73">
        <v>0</v>
      </c>
      <c r="V2074" s="73">
        <v>0</v>
      </c>
      <c r="W2074" s="73">
        <v>0</v>
      </c>
    </row>
    <row r="2075" spans="3:23" ht="15" customHeight="1" outlineLevel="2">
      <c r="D2075" s="38" t="s">
        <v>1226</v>
      </c>
      <c r="E2075" s="233" t="s">
        <v>1227</v>
      </c>
      <c r="F2075" s="73">
        <v>0</v>
      </c>
      <c r="G2075" s="73">
        <v>0</v>
      </c>
      <c r="H2075" s="73">
        <v>0</v>
      </c>
      <c r="I2075" s="73">
        <v>0</v>
      </c>
      <c r="J2075" s="73">
        <v>0</v>
      </c>
      <c r="K2075" s="73">
        <v>0</v>
      </c>
      <c r="L2075" s="73">
        <v>0</v>
      </c>
      <c r="M2075" s="73">
        <v>0</v>
      </c>
      <c r="N2075" s="73">
        <v>0</v>
      </c>
      <c r="O2075" s="73">
        <v>0</v>
      </c>
      <c r="P2075" s="73">
        <v>0</v>
      </c>
      <c r="Q2075" s="73">
        <v>0</v>
      </c>
      <c r="R2075" s="73">
        <v>0</v>
      </c>
      <c r="S2075" s="73">
        <v>0</v>
      </c>
      <c r="T2075" s="73">
        <v>0</v>
      </c>
      <c r="U2075" s="73">
        <v>0</v>
      </c>
      <c r="V2075" s="73">
        <v>0</v>
      </c>
      <c r="W2075" s="73">
        <v>0</v>
      </c>
    </row>
    <row r="2076" spans="3:23" ht="15" customHeight="1" outlineLevel="2">
      <c r="D2076" s="38" t="s">
        <v>1228</v>
      </c>
      <c r="E2076" s="233" t="s">
        <v>1229</v>
      </c>
      <c r="F2076" s="73">
        <v>1</v>
      </c>
      <c r="G2076" s="73">
        <v>1</v>
      </c>
      <c r="H2076" s="73">
        <v>0</v>
      </c>
      <c r="I2076" s="73">
        <v>1</v>
      </c>
      <c r="J2076" s="73">
        <v>1</v>
      </c>
      <c r="K2076" s="73">
        <v>0</v>
      </c>
      <c r="L2076" s="73">
        <v>0</v>
      </c>
      <c r="M2076" s="73">
        <v>0</v>
      </c>
      <c r="N2076" s="73">
        <v>0</v>
      </c>
      <c r="O2076" s="73">
        <v>0</v>
      </c>
      <c r="P2076" s="73">
        <v>0</v>
      </c>
      <c r="Q2076" s="73">
        <v>0</v>
      </c>
      <c r="R2076" s="73">
        <v>0</v>
      </c>
      <c r="S2076" s="73">
        <v>0</v>
      </c>
      <c r="T2076" s="73">
        <v>0</v>
      </c>
      <c r="U2076" s="73">
        <v>0</v>
      </c>
      <c r="V2076" s="73">
        <v>0</v>
      </c>
      <c r="W2076" s="73">
        <v>0</v>
      </c>
    </row>
    <row r="2077" spans="3:23" ht="15" customHeight="1" outlineLevel="2">
      <c r="D2077" s="38" t="s">
        <v>1230</v>
      </c>
      <c r="E2077" s="233" t="s">
        <v>1231</v>
      </c>
      <c r="F2077" s="73">
        <v>1</v>
      </c>
      <c r="G2077" s="73">
        <v>0</v>
      </c>
      <c r="H2077" s="73">
        <v>1</v>
      </c>
      <c r="I2077" s="73">
        <v>1</v>
      </c>
      <c r="J2077" s="73">
        <v>0</v>
      </c>
      <c r="K2077" s="73">
        <v>1</v>
      </c>
      <c r="L2077" s="73">
        <v>1</v>
      </c>
      <c r="M2077" s="73">
        <v>0</v>
      </c>
      <c r="N2077" s="73">
        <v>1</v>
      </c>
      <c r="O2077" s="73">
        <v>1</v>
      </c>
      <c r="P2077" s="73">
        <v>0</v>
      </c>
      <c r="Q2077" s="73">
        <v>1</v>
      </c>
      <c r="R2077" s="73">
        <v>1</v>
      </c>
      <c r="S2077" s="73">
        <v>0</v>
      </c>
      <c r="T2077" s="73">
        <v>1</v>
      </c>
      <c r="U2077" s="73">
        <v>1</v>
      </c>
      <c r="V2077" s="73">
        <v>0</v>
      </c>
      <c r="W2077" s="73">
        <v>1</v>
      </c>
    </row>
    <row r="2078" spans="3:23" ht="15" customHeight="1" outlineLevel="1">
      <c r="C2078" s="231" t="s">
        <v>1232</v>
      </c>
      <c r="E2078" s="230" t="s">
        <v>1233</v>
      </c>
      <c r="F2078" s="73">
        <v>18</v>
      </c>
      <c r="G2078" s="73">
        <v>17</v>
      </c>
      <c r="H2078" s="73">
        <v>1</v>
      </c>
      <c r="I2078" s="73">
        <v>23</v>
      </c>
      <c r="J2078" s="73">
        <v>21</v>
      </c>
      <c r="K2078" s="73">
        <v>2</v>
      </c>
      <c r="L2078" s="73">
        <v>5</v>
      </c>
      <c r="M2078" s="73">
        <v>3</v>
      </c>
      <c r="N2078" s="73">
        <v>2</v>
      </c>
      <c r="O2078" s="73">
        <v>5</v>
      </c>
      <c r="P2078" s="73">
        <v>3</v>
      </c>
      <c r="Q2078" s="73">
        <v>2</v>
      </c>
      <c r="R2078" s="73">
        <v>6</v>
      </c>
      <c r="S2078" s="73">
        <v>4</v>
      </c>
      <c r="T2078" s="73">
        <v>2</v>
      </c>
      <c r="U2078" s="73">
        <v>6</v>
      </c>
      <c r="V2078" s="73">
        <v>4</v>
      </c>
      <c r="W2078" s="73">
        <v>2</v>
      </c>
    </row>
    <row r="2079" spans="3:23" ht="15" customHeight="1" outlineLevel="2">
      <c r="D2079" s="38" t="s">
        <v>1234</v>
      </c>
      <c r="E2079" s="233" t="s">
        <v>1235</v>
      </c>
      <c r="F2079" s="73">
        <v>1</v>
      </c>
      <c r="G2079" s="73">
        <v>0</v>
      </c>
      <c r="H2079" s="73">
        <v>1</v>
      </c>
      <c r="I2079" s="73">
        <v>2</v>
      </c>
      <c r="J2079" s="73">
        <v>0</v>
      </c>
      <c r="K2079" s="73">
        <v>2</v>
      </c>
      <c r="L2079" s="73">
        <v>2</v>
      </c>
      <c r="M2079" s="73">
        <v>0</v>
      </c>
      <c r="N2079" s="73">
        <v>2</v>
      </c>
      <c r="O2079" s="73">
        <v>2</v>
      </c>
      <c r="P2079" s="73">
        <v>0</v>
      </c>
      <c r="Q2079" s="73">
        <v>2</v>
      </c>
      <c r="R2079" s="73">
        <v>2</v>
      </c>
      <c r="S2079" s="73">
        <v>0</v>
      </c>
      <c r="T2079" s="73">
        <v>2</v>
      </c>
      <c r="U2079" s="73">
        <v>2</v>
      </c>
      <c r="V2079" s="73">
        <v>0</v>
      </c>
      <c r="W2079" s="73">
        <v>2</v>
      </c>
    </row>
    <row r="2080" spans="3:23" ht="15" customHeight="1" outlineLevel="2">
      <c r="D2080" s="38" t="s">
        <v>1236</v>
      </c>
      <c r="E2080" s="233" t="s">
        <v>1237</v>
      </c>
      <c r="F2080" s="73">
        <v>0</v>
      </c>
      <c r="G2080" s="73">
        <v>0</v>
      </c>
      <c r="H2080" s="73">
        <v>0</v>
      </c>
      <c r="I2080" s="73">
        <v>0</v>
      </c>
      <c r="J2080" s="73">
        <v>0</v>
      </c>
      <c r="K2080" s="73">
        <v>0</v>
      </c>
      <c r="L2080" s="73">
        <v>0</v>
      </c>
      <c r="M2080" s="73">
        <v>0</v>
      </c>
      <c r="N2080" s="73">
        <v>0</v>
      </c>
      <c r="O2080" s="73">
        <v>0</v>
      </c>
      <c r="P2080" s="73">
        <v>0</v>
      </c>
      <c r="Q2080" s="73">
        <v>0</v>
      </c>
      <c r="R2080" s="73">
        <v>0</v>
      </c>
      <c r="S2080" s="73">
        <v>0</v>
      </c>
      <c r="T2080" s="73">
        <v>0</v>
      </c>
      <c r="U2080" s="73">
        <v>0</v>
      </c>
      <c r="V2080" s="73">
        <v>0</v>
      </c>
      <c r="W2080" s="73">
        <v>0</v>
      </c>
    </row>
    <row r="2081" spans="3:23" ht="15" customHeight="1" outlineLevel="2">
      <c r="D2081" s="38" t="s">
        <v>1238</v>
      </c>
      <c r="E2081" s="233" t="s">
        <v>1239</v>
      </c>
      <c r="F2081" s="73">
        <v>17</v>
      </c>
      <c r="G2081" s="73">
        <v>17</v>
      </c>
      <c r="H2081" s="73">
        <v>0</v>
      </c>
      <c r="I2081" s="73">
        <v>21</v>
      </c>
      <c r="J2081" s="73">
        <v>21</v>
      </c>
      <c r="K2081" s="73">
        <v>0</v>
      </c>
      <c r="L2081" s="73">
        <v>3</v>
      </c>
      <c r="M2081" s="73">
        <v>3</v>
      </c>
      <c r="N2081" s="73">
        <v>0</v>
      </c>
      <c r="O2081" s="73">
        <v>3</v>
      </c>
      <c r="P2081" s="73">
        <v>3</v>
      </c>
      <c r="Q2081" s="73">
        <v>0</v>
      </c>
      <c r="R2081" s="73">
        <v>4</v>
      </c>
      <c r="S2081" s="73">
        <v>4</v>
      </c>
      <c r="T2081" s="73">
        <v>0</v>
      </c>
      <c r="U2081" s="73">
        <v>4</v>
      </c>
      <c r="V2081" s="73">
        <v>4</v>
      </c>
      <c r="W2081" s="73">
        <v>0</v>
      </c>
    </row>
    <row r="2082" spans="3:23" ht="15" customHeight="1" outlineLevel="2">
      <c r="D2082" s="38" t="s">
        <v>1240</v>
      </c>
      <c r="E2082" s="233" t="s">
        <v>1241</v>
      </c>
      <c r="F2082" s="73">
        <v>0</v>
      </c>
      <c r="G2082" s="73">
        <v>0</v>
      </c>
      <c r="H2082" s="73">
        <v>0</v>
      </c>
      <c r="I2082" s="73">
        <v>0</v>
      </c>
      <c r="J2082" s="73">
        <v>0</v>
      </c>
      <c r="K2082" s="73">
        <v>0</v>
      </c>
      <c r="L2082" s="73">
        <v>0</v>
      </c>
      <c r="M2082" s="73">
        <v>0</v>
      </c>
      <c r="N2082" s="73">
        <v>0</v>
      </c>
      <c r="O2082" s="73">
        <v>0</v>
      </c>
      <c r="P2082" s="73">
        <v>0</v>
      </c>
      <c r="Q2082" s="73">
        <v>0</v>
      </c>
      <c r="R2082" s="73">
        <v>0</v>
      </c>
      <c r="S2082" s="73">
        <v>0</v>
      </c>
      <c r="T2082" s="73">
        <v>0</v>
      </c>
      <c r="U2082" s="73">
        <v>0</v>
      </c>
      <c r="V2082" s="73">
        <v>0</v>
      </c>
      <c r="W2082" s="73">
        <v>0</v>
      </c>
    </row>
    <row r="2083" spans="3:23" ht="15" customHeight="1" outlineLevel="2">
      <c r="D2083" s="38" t="s">
        <v>1242</v>
      </c>
      <c r="E2083" s="233" t="s">
        <v>1243</v>
      </c>
      <c r="F2083" s="73">
        <v>0</v>
      </c>
      <c r="G2083" s="73">
        <v>0</v>
      </c>
      <c r="H2083" s="73">
        <v>0</v>
      </c>
      <c r="I2083" s="73">
        <v>0</v>
      </c>
      <c r="J2083" s="73">
        <v>0</v>
      </c>
      <c r="K2083" s="73">
        <v>0</v>
      </c>
      <c r="L2083" s="73">
        <v>0</v>
      </c>
      <c r="M2083" s="73">
        <v>0</v>
      </c>
      <c r="N2083" s="73">
        <v>0</v>
      </c>
      <c r="O2083" s="73">
        <v>0</v>
      </c>
      <c r="P2083" s="73">
        <v>0</v>
      </c>
      <c r="Q2083" s="73">
        <v>0</v>
      </c>
      <c r="R2083" s="73">
        <v>0</v>
      </c>
      <c r="S2083" s="73">
        <v>0</v>
      </c>
      <c r="T2083" s="73">
        <v>0</v>
      </c>
      <c r="U2083" s="73">
        <v>0</v>
      </c>
      <c r="V2083" s="73">
        <v>0</v>
      </c>
      <c r="W2083" s="73">
        <v>0</v>
      </c>
    </row>
    <row r="2084" spans="3:23" ht="15" customHeight="1" outlineLevel="2">
      <c r="D2084" s="38" t="s">
        <v>1244</v>
      </c>
      <c r="E2084" s="233" t="s">
        <v>1245</v>
      </c>
      <c r="F2084" s="73">
        <v>0</v>
      </c>
      <c r="G2084" s="73">
        <v>0</v>
      </c>
      <c r="H2084" s="73">
        <v>0</v>
      </c>
      <c r="I2084" s="73">
        <v>0</v>
      </c>
      <c r="J2084" s="73">
        <v>0</v>
      </c>
      <c r="K2084" s="73">
        <v>0</v>
      </c>
      <c r="L2084" s="73">
        <v>0</v>
      </c>
      <c r="M2084" s="73">
        <v>0</v>
      </c>
      <c r="N2084" s="73">
        <v>0</v>
      </c>
      <c r="O2084" s="73">
        <v>0</v>
      </c>
      <c r="P2084" s="73">
        <v>0</v>
      </c>
      <c r="Q2084" s="73">
        <v>0</v>
      </c>
      <c r="R2084" s="73">
        <v>0</v>
      </c>
      <c r="S2084" s="73">
        <v>0</v>
      </c>
      <c r="T2084" s="73">
        <v>0</v>
      </c>
      <c r="U2084" s="73">
        <v>0</v>
      </c>
      <c r="V2084" s="73">
        <v>0</v>
      </c>
      <c r="W2084" s="73">
        <v>0</v>
      </c>
    </row>
    <row r="2085" spans="3:23" ht="15" customHeight="1" outlineLevel="2">
      <c r="D2085" s="38" t="s">
        <v>1246</v>
      </c>
      <c r="E2085" s="233" t="s">
        <v>1247</v>
      </c>
      <c r="F2085" s="73">
        <v>0</v>
      </c>
      <c r="G2085" s="73">
        <v>0</v>
      </c>
      <c r="H2085" s="73">
        <v>0</v>
      </c>
      <c r="I2085" s="73">
        <v>0</v>
      </c>
      <c r="J2085" s="73">
        <v>0</v>
      </c>
      <c r="K2085" s="73">
        <v>0</v>
      </c>
      <c r="L2085" s="73">
        <v>0</v>
      </c>
      <c r="M2085" s="73">
        <v>0</v>
      </c>
      <c r="N2085" s="73">
        <v>0</v>
      </c>
      <c r="O2085" s="73">
        <v>0</v>
      </c>
      <c r="P2085" s="73">
        <v>0</v>
      </c>
      <c r="Q2085" s="73">
        <v>0</v>
      </c>
      <c r="R2085" s="73">
        <v>0</v>
      </c>
      <c r="S2085" s="73">
        <v>0</v>
      </c>
      <c r="T2085" s="73">
        <v>0</v>
      </c>
      <c r="U2085" s="73">
        <v>0</v>
      </c>
      <c r="V2085" s="73">
        <v>0</v>
      </c>
      <c r="W2085" s="73">
        <v>0</v>
      </c>
    </row>
    <row r="2086" spans="3:23" ht="15" customHeight="1" outlineLevel="2">
      <c r="D2086" s="38" t="s">
        <v>1248</v>
      </c>
      <c r="E2086" s="233" t="s">
        <v>1249</v>
      </c>
      <c r="F2086" s="73">
        <v>0</v>
      </c>
      <c r="G2086" s="73">
        <v>0</v>
      </c>
      <c r="H2086" s="73">
        <v>0</v>
      </c>
      <c r="I2086" s="73">
        <v>0</v>
      </c>
      <c r="J2086" s="73">
        <v>0</v>
      </c>
      <c r="K2086" s="73">
        <v>0</v>
      </c>
      <c r="L2086" s="73">
        <v>0</v>
      </c>
      <c r="M2086" s="73">
        <v>0</v>
      </c>
      <c r="N2086" s="73">
        <v>0</v>
      </c>
      <c r="O2086" s="73">
        <v>0</v>
      </c>
      <c r="P2086" s="73">
        <v>0</v>
      </c>
      <c r="Q2086" s="73">
        <v>0</v>
      </c>
      <c r="R2086" s="73">
        <v>0</v>
      </c>
      <c r="S2086" s="73">
        <v>0</v>
      </c>
      <c r="T2086" s="73">
        <v>0</v>
      </c>
      <c r="U2086" s="73">
        <v>0</v>
      </c>
      <c r="V2086" s="73">
        <v>0</v>
      </c>
      <c r="W2086" s="73">
        <v>0</v>
      </c>
    </row>
    <row r="2087" spans="3:23" ht="15" customHeight="1" outlineLevel="2">
      <c r="D2087" s="38" t="s">
        <v>1250</v>
      </c>
      <c r="E2087" s="233" t="s">
        <v>1251</v>
      </c>
      <c r="F2087" s="73">
        <v>0</v>
      </c>
      <c r="G2087" s="73">
        <v>0</v>
      </c>
      <c r="H2087" s="73">
        <v>0</v>
      </c>
      <c r="I2087" s="73">
        <v>0</v>
      </c>
      <c r="J2087" s="73">
        <v>0</v>
      </c>
      <c r="K2087" s="73">
        <v>0</v>
      </c>
      <c r="L2087" s="73">
        <v>0</v>
      </c>
      <c r="M2087" s="73">
        <v>0</v>
      </c>
      <c r="N2087" s="73">
        <v>0</v>
      </c>
      <c r="O2087" s="73">
        <v>0</v>
      </c>
      <c r="P2087" s="73">
        <v>0</v>
      </c>
      <c r="Q2087" s="73">
        <v>0</v>
      </c>
      <c r="R2087" s="73">
        <v>0</v>
      </c>
      <c r="S2087" s="73">
        <v>0</v>
      </c>
      <c r="T2087" s="73">
        <v>0</v>
      </c>
      <c r="U2087" s="73">
        <v>0</v>
      </c>
      <c r="V2087" s="73">
        <v>0</v>
      </c>
      <c r="W2087" s="73">
        <v>0</v>
      </c>
    </row>
    <row r="2088" spans="3:23" ht="15" customHeight="1" outlineLevel="2">
      <c r="D2088" s="38" t="s">
        <v>1252</v>
      </c>
      <c r="E2088" s="233" t="s">
        <v>1253</v>
      </c>
      <c r="F2088" s="73">
        <v>0</v>
      </c>
      <c r="G2088" s="73">
        <v>0</v>
      </c>
      <c r="H2088" s="73">
        <v>0</v>
      </c>
      <c r="I2088" s="73">
        <v>0</v>
      </c>
      <c r="J2088" s="73">
        <v>0</v>
      </c>
      <c r="K2088" s="73">
        <v>0</v>
      </c>
      <c r="L2088" s="73">
        <v>0</v>
      </c>
      <c r="M2088" s="73">
        <v>0</v>
      </c>
      <c r="N2088" s="73">
        <v>0</v>
      </c>
      <c r="O2088" s="73">
        <v>0</v>
      </c>
      <c r="P2088" s="73">
        <v>0</v>
      </c>
      <c r="Q2088" s="73">
        <v>0</v>
      </c>
      <c r="R2088" s="73">
        <v>0</v>
      </c>
      <c r="S2088" s="73">
        <v>0</v>
      </c>
      <c r="T2088" s="73">
        <v>0</v>
      </c>
      <c r="U2088" s="73">
        <v>0</v>
      </c>
      <c r="V2088" s="73">
        <v>0</v>
      </c>
      <c r="W2088" s="73">
        <v>0</v>
      </c>
    </row>
    <row r="2089" spans="3:23" ht="15" customHeight="1" outlineLevel="2">
      <c r="D2089" s="38" t="s">
        <v>1254</v>
      </c>
      <c r="E2089" s="233" t="s">
        <v>1255</v>
      </c>
      <c r="F2089" s="73">
        <v>0</v>
      </c>
      <c r="G2089" s="73">
        <v>0</v>
      </c>
      <c r="H2089" s="73">
        <v>0</v>
      </c>
      <c r="I2089" s="73">
        <v>0</v>
      </c>
      <c r="J2089" s="73">
        <v>0</v>
      </c>
      <c r="K2089" s="73">
        <v>0</v>
      </c>
      <c r="L2089" s="73">
        <v>0</v>
      </c>
      <c r="M2089" s="73">
        <v>0</v>
      </c>
      <c r="N2089" s="73">
        <v>0</v>
      </c>
      <c r="O2089" s="73">
        <v>0</v>
      </c>
      <c r="P2089" s="73">
        <v>0</v>
      </c>
      <c r="Q2089" s="73">
        <v>0</v>
      </c>
      <c r="R2089" s="73">
        <v>0</v>
      </c>
      <c r="S2089" s="73">
        <v>0</v>
      </c>
      <c r="T2089" s="73">
        <v>0</v>
      </c>
      <c r="U2089" s="73">
        <v>0</v>
      </c>
      <c r="V2089" s="73">
        <v>0</v>
      </c>
      <c r="W2089" s="73">
        <v>0</v>
      </c>
    </row>
    <row r="2090" spans="3:23" ht="15" customHeight="1" outlineLevel="1">
      <c r="C2090" s="231" t="s">
        <v>36</v>
      </c>
      <c r="E2090" s="230" t="s">
        <v>1256</v>
      </c>
      <c r="F2090" s="73">
        <v>11</v>
      </c>
      <c r="G2090" s="73">
        <v>0</v>
      </c>
      <c r="H2090" s="73">
        <v>11</v>
      </c>
      <c r="I2090" s="73">
        <v>12</v>
      </c>
      <c r="J2090" s="73">
        <v>0</v>
      </c>
      <c r="K2090" s="73">
        <v>12</v>
      </c>
      <c r="L2090" s="73">
        <v>12</v>
      </c>
      <c r="M2090" s="73">
        <v>0</v>
      </c>
      <c r="N2090" s="73">
        <v>12</v>
      </c>
      <c r="O2090" s="73">
        <v>12</v>
      </c>
      <c r="P2090" s="73">
        <v>0</v>
      </c>
      <c r="Q2090" s="73">
        <v>12</v>
      </c>
      <c r="R2090" s="73">
        <v>13</v>
      </c>
      <c r="S2090" s="73">
        <v>0</v>
      </c>
      <c r="T2090" s="73">
        <v>13</v>
      </c>
      <c r="U2090" s="73">
        <v>13</v>
      </c>
      <c r="V2090" s="73">
        <v>0</v>
      </c>
      <c r="W2090" s="73">
        <v>13</v>
      </c>
    </row>
    <row r="2091" spans="3:23" ht="15" customHeight="1" outlineLevel="2">
      <c r="D2091" s="38" t="s">
        <v>1257</v>
      </c>
      <c r="E2091" s="233" t="s">
        <v>1258</v>
      </c>
      <c r="F2091" s="73">
        <v>8</v>
      </c>
      <c r="G2091" s="73">
        <v>0</v>
      </c>
      <c r="H2091" s="73">
        <v>8</v>
      </c>
      <c r="I2091" s="73">
        <v>8</v>
      </c>
      <c r="J2091" s="73">
        <v>0</v>
      </c>
      <c r="K2091" s="73">
        <v>8</v>
      </c>
      <c r="L2091" s="73">
        <v>8</v>
      </c>
      <c r="M2091" s="73">
        <v>0</v>
      </c>
      <c r="N2091" s="73">
        <v>8</v>
      </c>
      <c r="O2091" s="73">
        <v>8</v>
      </c>
      <c r="P2091" s="73">
        <v>0</v>
      </c>
      <c r="Q2091" s="73">
        <v>8</v>
      </c>
      <c r="R2091" s="73">
        <v>9</v>
      </c>
      <c r="S2091" s="73">
        <v>0</v>
      </c>
      <c r="T2091" s="73">
        <v>9</v>
      </c>
      <c r="U2091" s="73">
        <v>9</v>
      </c>
      <c r="V2091" s="73">
        <v>0</v>
      </c>
      <c r="W2091" s="73">
        <v>9</v>
      </c>
    </row>
    <row r="2092" spans="3:23" ht="15" customHeight="1" outlineLevel="2">
      <c r="D2092" s="38" t="s">
        <v>1259</v>
      </c>
      <c r="E2092" s="233" t="s">
        <v>1260</v>
      </c>
      <c r="F2092" s="73">
        <v>1</v>
      </c>
      <c r="G2092" s="73">
        <v>0</v>
      </c>
      <c r="H2092" s="73">
        <v>1</v>
      </c>
      <c r="I2092" s="73">
        <v>1</v>
      </c>
      <c r="J2092" s="73">
        <v>0</v>
      </c>
      <c r="K2092" s="73">
        <v>1</v>
      </c>
      <c r="L2092" s="73">
        <v>1</v>
      </c>
      <c r="M2092" s="73">
        <v>0</v>
      </c>
      <c r="N2092" s="73">
        <v>1</v>
      </c>
      <c r="O2092" s="73">
        <v>1</v>
      </c>
      <c r="P2092" s="73">
        <v>0</v>
      </c>
      <c r="Q2092" s="73">
        <v>1</v>
      </c>
      <c r="R2092" s="73">
        <v>1</v>
      </c>
      <c r="S2092" s="73">
        <v>0</v>
      </c>
      <c r="T2092" s="73">
        <v>1</v>
      </c>
      <c r="U2092" s="73">
        <v>1</v>
      </c>
      <c r="V2092" s="73">
        <v>0</v>
      </c>
      <c r="W2092" s="73">
        <v>1</v>
      </c>
    </row>
    <row r="2093" spans="3:23" ht="15" customHeight="1" outlineLevel="2">
      <c r="D2093" s="38" t="s">
        <v>1261</v>
      </c>
      <c r="E2093" s="233" t="s">
        <v>1262</v>
      </c>
      <c r="F2093" s="73">
        <v>0</v>
      </c>
      <c r="G2093" s="73">
        <v>0</v>
      </c>
      <c r="H2093" s="73">
        <v>0</v>
      </c>
      <c r="I2093" s="73">
        <v>0</v>
      </c>
      <c r="J2093" s="73">
        <v>0</v>
      </c>
      <c r="K2093" s="73">
        <v>0</v>
      </c>
      <c r="L2093" s="73">
        <v>0</v>
      </c>
      <c r="M2093" s="73">
        <v>0</v>
      </c>
      <c r="N2093" s="73">
        <v>0</v>
      </c>
      <c r="O2093" s="73">
        <v>0</v>
      </c>
      <c r="P2093" s="73">
        <v>0</v>
      </c>
      <c r="Q2093" s="73">
        <v>0</v>
      </c>
      <c r="R2093" s="73">
        <v>0</v>
      </c>
      <c r="S2093" s="73">
        <v>0</v>
      </c>
      <c r="T2093" s="73">
        <v>0</v>
      </c>
      <c r="U2093" s="73">
        <v>0</v>
      </c>
      <c r="V2093" s="73">
        <v>0</v>
      </c>
      <c r="W2093" s="73">
        <v>0</v>
      </c>
    </row>
    <row r="2094" spans="3:23" ht="15" customHeight="1" outlineLevel="2">
      <c r="D2094" s="38" t="s">
        <v>1263</v>
      </c>
      <c r="E2094" s="233" t="s">
        <v>1264</v>
      </c>
      <c r="F2094" s="73">
        <v>2</v>
      </c>
      <c r="G2094" s="73">
        <v>0</v>
      </c>
      <c r="H2094" s="73">
        <v>2</v>
      </c>
      <c r="I2094" s="73">
        <v>2</v>
      </c>
      <c r="J2094" s="73">
        <v>0</v>
      </c>
      <c r="K2094" s="73">
        <v>2</v>
      </c>
      <c r="L2094" s="73">
        <v>2</v>
      </c>
      <c r="M2094" s="73">
        <v>0</v>
      </c>
      <c r="N2094" s="73">
        <v>2</v>
      </c>
      <c r="O2094" s="73">
        <v>2</v>
      </c>
      <c r="P2094" s="73">
        <v>0</v>
      </c>
      <c r="Q2094" s="73">
        <v>2</v>
      </c>
      <c r="R2094" s="73">
        <v>2</v>
      </c>
      <c r="S2094" s="73">
        <v>0</v>
      </c>
      <c r="T2094" s="73">
        <v>2</v>
      </c>
      <c r="U2094" s="73">
        <v>2</v>
      </c>
      <c r="V2094" s="73">
        <v>0</v>
      </c>
      <c r="W2094" s="73">
        <v>2</v>
      </c>
    </row>
    <row r="2095" spans="3:23" ht="15" customHeight="1" outlineLevel="2">
      <c r="D2095" s="38" t="s">
        <v>1265</v>
      </c>
      <c r="E2095" s="233" t="s">
        <v>1266</v>
      </c>
      <c r="F2095" s="73">
        <v>0</v>
      </c>
      <c r="G2095" s="73">
        <v>0</v>
      </c>
      <c r="H2095" s="73">
        <v>0</v>
      </c>
      <c r="I2095" s="73">
        <v>0</v>
      </c>
      <c r="J2095" s="73">
        <v>0</v>
      </c>
      <c r="K2095" s="73">
        <v>0</v>
      </c>
      <c r="L2095" s="73">
        <v>0</v>
      </c>
      <c r="M2095" s="73">
        <v>0</v>
      </c>
      <c r="N2095" s="73">
        <v>0</v>
      </c>
      <c r="O2095" s="73">
        <v>0</v>
      </c>
      <c r="P2095" s="73">
        <v>0</v>
      </c>
      <c r="Q2095" s="73">
        <v>0</v>
      </c>
      <c r="R2095" s="73">
        <v>0</v>
      </c>
      <c r="S2095" s="73">
        <v>0</v>
      </c>
      <c r="T2095" s="73">
        <v>0</v>
      </c>
      <c r="U2095" s="73">
        <v>0</v>
      </c>
      <c r="V2095" s="73">
        <v>0</v>
      </c>
      <c r="W2095" s="73">
        <v>0</v>
      </c>
    </row>
    <row r="2096" spans="3:23" ht="15" customHeight="1" outlineLevel="2">
      <c r="D2096" s="38" t="s">
        <v>1267</v>
      </c>
      <c r="E2096" s="233" t="s">
        <v>1268</v>
      </c>
      <c r="F2096" s="73">
        <v>0</v>
      </c>
      <c r="G2096" s="73">
        <v>0</v>
      </c>
      <c r="H2096" s="73">
        <v>0</v>
      </c>
      <c r="I2096" s="73">
        <v>0</v>
      </c>
      <c r="J2096" s="73">
        <v>0</v>
      </c>
      <c r="K2096" s="73">
        <v>0</v>
      </c>
      <c r="L2096" s="73">
        <v>0</v>
      </c>
      <c r="M2096" s="73">
        <v>0</v>
      </c>
      <c r="N2096" s="73">
        <v>0</v>
      </c>
      <c r="O2096" s="73">
        <v>0</v>
      </c>
      <c r="P2096" s="73">
        <v>0</v>
      </c>
      <c r="Q2096" s="73">
        <v>0</v>
      </c>
      <c r="R2096" s="73">
        <v>0</v>
      </c>
      <c r="S2096" s="73">
        <v>0</v>
      </c>
      <c r="T2096" s="73">
        <v>0</v>
      </c>
      <c r="U2096" s="73">
        <v>0</v>
      </c>
      <c r="V2096" s="73">
        <v>0</v>
      </c>
      <c r="W2096" s="73">
        <v>0</v>
      </c>
    </row>
    <row r="2097" spans="3:23" ht="15" customHeight="1" outlineLevel="2">
      <c r="D2097" s="38" t="s">
        <v>1269</v>
      </c>
      <c r="E2097" s="233" t="s">
        <v>1270</v>
      </c>
      <c r="F2097" s="73">
        <v>0</v>
      </c>
      <c r="G2097" s="73">
        <v>0</v>
      </c>
      <c r="H2097" s="73">
        <v>0</v>
      </c>
      <c r="I2097" s="73">
        <v>0</v>
      </c>
      <c r="J2097" s="73">
        <v>0</v>
      </c>
      <c r="K2097" s="73">
        <v>0</v>
      </c>
      <c r="L2097" s="73">
        <v>0</v>
      </c>
      <c r="M2097" s="73">
        <v>0</v>
      </c>
      <c r="N2097" s="73">
        <v>0</v>
      </c>
      <c r="O2097" s="73">
        <v>0</v>
      </c>
      <c r="P2097" s="73">
        <v>0</v>
      </c>
      <c r="Q2097" s="73">
        <v>0</v>
      </c>
      <c r="R2097" s="73">
        <v>0</v>
      </c>
      <c r="S2097" s="73">
        <v>0</v>
      </c>
      <c r="T2097" s="73">
        <v>0</v>
      </c>
      <c r="U2097" s="73">
        <v>0</v>
      </c>
      <c r="V2097" s="73">
        <v>0</v>
      </c>
      <c r="W2097" s="73">
        <v>0</v>
      </c>
    </row>
    <row r="2098" spans="3:23" ht="15" customHeight="1" outlineLevel="2">
      <c r="D2098" s="38" t="s">
        <v>1271</v>
      </c>
      <c r="E2098" s="233" t="s">
        <v>1272</v>
      </c>
      <c r="F2098" s="73">
        <v>0</v>
      </c>
      <c r="G2098" s="73">
        <v>0</v>
      </c>
      <c r="H2098" s="73">
        <v>0</v>
      </c>
      <c r="I2098" s="73">
        <v>0</v>
      </c>
      <c r="J2098" s="73">
        <v>0</v>
      </c>
      <c r="K2098" s="73">
        <v>0</v>
      </c>
      <c r="L2098" s="73">
        <v>0</v>
      </c>
      <c r="M2098" s="73">
        <v>0</v>
      </c>
      <c r="N2098" s="73">
        <v>0</v>
      </c>
      <c r="O2098" s="73">
        <v>0</v>
      </c>
      <c r="P2098" s="73">
        <v>0</v>
      </c>
      <c r="Q2098" s="73">
        <v>0</v>
      </c>
      <c r="R2098" s="73">
        <v>0</v>
      </c>
      <c r="S2098" s="73">
        <v>0</v>
      </c>
      <c r="T2098" s="73">
        <v>0</v>
      </c>
      <c r="U2098" s="73">
        <v>0</v>
      </c>
      <c r="V2098" s="73">
        <v>0</v>
      </c>
      <c r="W2098" s="73">
        <v>0</v>
      </c>
    </row>
    <row r="2099" spans="3:23" ht="15" customHeight="1" outlineLevel="2">
      <c r="D2099" s="38" t="s">
        <v>1273</v>
      </c>
      <c r="E2099" s="233" t="s">
        <v>1274</v>
      </c>
      <c r="F2099" s="73">
        <v>0</v>
      </c>
      <c r="G2099" s="73">
        <v>0</v>
      </c>
      <c r="H2099" s="73">
        <v>0</v>
      </c>
      <c r="I2099" s="73">
        <v>0</v>
      </c>
      <c r="J2099" s="73">
        <v>0</v>
      </c>
      <c r="K2099" s="73">
        <v>0</v>
      </c>
      <c r="L2099" s="73">
        <v>0</v>
      </c>
      <c r="M2099" s="73">
        <v>0</v>
      </c>
      <c r="N2099" s="73">
        <v>0</v>
      </c>
      <c r="O2099" s="73">
        <v>0</v>
      </c>
      <c r="P2099" s="73">
        <v>0</v>
      </c>
      <c r="Q2099" s="73">
        <v>0</v>
      </c>
      <c r="R2099" s="73">
        <v>0</v>
      </c>
      <c r="S2099" s="73">
        <v>0</v>
      </c>
      <c r="T2099" s="73">
        <v>0</v>
      </c>
      <c r="U2099" s="73">
        <v>0</v>
      </c>
      <c r="V2099" s="73">
        <v>0</v>
      </c>
      <c r="W2099" s="73">
        <v>0</v>
      </c>
    </row>
    <row r="2100" spans="3:23" ht="15" customHeight="1" outlineLevel="2">
      <c r="D2100" s="38" t="s">
        <v>1275</v>
      </c>
      <c r="E2100" s="233" t="s">
        <v>1276</v>
      </c>
      <c r="F2100" s="73">
        <v>0</v>
      </c>
      <c r="G2100" s="73">
        <v>0</v>
      </c>
      <c r="H2100" s="73">
        <v>0</v>
      </c>
      <c r="I2100" s="73">
        <v>0</v>
      </c>
      <c r="J2100" s="73">
        <v>0</v>
      </c>
      <c r="K2100" s="73">
        <v>0</v>
      </c>
      <c r="L2100" s="73">
        <v>0</v>
      </c>
      <c r="M2100" s="73">
        <v>0</v>
      </c>
      <c r="N2100" s="73">
        <v>0</v>
      </c>
      <c r="O2100" s="73">
        <v>0</v>
      </c>
      <c r="P2100" s="73">
        <v>0</v>
      </c>
      <c r="Q2100" s="73">
        <v>0</v>
      </c>
      <c r="R2100" s="73">
        <v>0</v>
      </c>
      <c r="S2100" s="73">
        <v>0</v>
      </c>
      <c r="T2100" s="73">
        <v>0</v>
      </c>
      <c r="U2100" s="73">
        <v>0</v>
      </c>
      <c r="V2100" s="73">
        <v>0</v>
      </c>
      <c r="W2100" s="73">
        <v>0</v>
      </c>
    </row>
    <row r="2101" spans="3:23" ht="15" customHeight="1" outlineLevel="2">
      <c r="D2101" s="38" t="s">
        <v>1277</v>
      </c>
      <c r="E2101" s="233" t="s">
        <v>1278</v>
      </c>
      <c r="F2101" s="73">
        <v>0</v>
      </c>
      <c r="G2101" s="73">
        <v>0</v>
      </c>
      <c r="H2101" s="73">
        <v>0</v>
      </c>
      <c r="I2101" s="73">
        <v>1</v>
      </c>
      <c r="J2101" s="73">
        <v>0</v>
      </c>
      <c r="K2101" s="73">
        <v>1</v>
      </c>
      <c r="L2101" s="73">
        <v>1</v>
      </c>
      <c r="M2101" s="73">
        <v>0</v>
      </c>
      <c r="N2101" s="73">
        <v>1</v>
      </c>
      <c r="O2101" s="73">
        <v>1</v>
      </c>
      <c r="P2101" s="73">
        <v>0</v>
      </c>
      <c r="Q2101" s="73">
        <v>1</v>
      </c>
      <c r="R2101" s="73">
        <v>1</v>
      </c>
      <c r="S2101" s="73">
        <v>0</v>
      </c>
      <c r="T2101" s="73">
        <v>1</v>
      </c>
      <c r="U2101" s="73">
        <v>1</v>
      </c>
      <c r="V2101" s="73">
        <v>0</v>
      </c>
      <c r="W2101" s="73">
        <v>1</v>
      </c>
    </row>
    <row r="2102" spans="3:23" ht="15" customHeight="1" outlineLevel="2">
      <c r="D2102" s="38" t="s">
        <v>1279</v>
      </c>
      <c r="E2102" s="233" t="s">
        <v>1280</v>
      </c>
      <c r="F2102" s="73">
        <v>0</v>
      </c>
      <c r="G2102" s="73">
        <v>0</v>
      </c>
      <c r="H2102" s="73">
        <v>0</v>
      </c>
      <c r="I2102" s="73">
        <v>0</v>
      </c>
      <c r="J2102" s="73">
        <v>0</v>
      </c>
      <c r="K2102" s="73">
        <v>0</v>
      </c>
      <c r="L2102" s="73">
        <v>0</v>
      </c>
      <c r="M2102" s="73">
        <v>0</v>
      </c>
      <c r="N2102" s="73">
        <v>0</v>
      </c>
      <c r="O2102" s="73">
        <v>0</v>
      </c>
      <c r="P2102" s="73">
        <v>0</v>
      </c>
      <c r="Q2102" s="73">
        <v>0</v>
      </c>
      <c r="R2102" s="73">
        <v>0</v>
      </c>
      <c r="S2102" s="73">
        <v>0</v>
      </c>
      <c r="T2102" s="73">
        <v>0</v>
      </c>
      <c r="U2102" s="73">
        <v>0</v>
      </c>
      <c r="V2102" s="73">
        <v>0</v>
      </c>
      <c r="W2102" s="73">
        <v>0</v>
      </c>
    </row>
    <row r="2103" spans="3:23" ht="15" customHeight="1" outlineLevel="2">
      <c r="D2103" s="38" t="s">
        <v>1281</v>
      </c>
      <c r="E2103" s="233" t="s">
        <v>1282</v>
      </c>
      <c r="F2103" s="73">
        <v>0</v>
      </c>
      <c r="G2103" s="73">
        <v>0</v>
      </c>
      <c r="H2103" s="73">
        <v>0</v>
      </c>
      <c r="I2103" s="73">
        <v>0</v>
      </c>
      <c r="J2103" s="73">
        <v>0</v>
      </c>
      <c r="K2103" s="73">
        <v>0</v>
      </c>
      <c r="L2103" s="73">
        <v>0</v>
      </c>
      <c r="M2103" s="73">
        <v>0</v>
      </c>
      <c r="N2103" s="73">
        <v>0</v>
      </c>
      <c r="O2103" s="73">
        <v>0</v>
      </c>
      <c r="P2103" s="73">
        <v>0</v>
      </c>
      <c r="Q2103" s="73">
        <v>0</v>
      </c>
      <c r="R2103" s="73">
        <v>0</v>
      </c>
      <c r="S2103" s="73">
        <v>0</v>
      </c>
      <c r="T2103" s="73">
        <v>0</v>
      </c>
      <c r="U2103" s="73">
        <v>0</v>
      </c>
      <c r="V2103" s="73">
        <v>0</v>
      </c>
      <c r="W2103" s="73">
        <v>0</v>
      </c>
    </row>
    <row r="2104" spans="3:23" ht="15" customHeight="1" outlineLevel="2">
      <c r="D2104" s="38" t="s">
        <v>1283</v>
      </c>
      <c r="E2104" s="233" t="s">
        <v>1284</v>
      </c>
      <c r="F2104" s="73">
        <v>0</v>
      </c>
      <c r="G2104" s="73">
        <v>0</v>
      </c>
      <c r="H2104" s="73">
        <v>0</v>
      </c>
      <c r="I2104" s="73">
        <v>0</v>
      </c>
      <c r="J2104" s="73">
        <v>0</v>
      </c>
      <c r="K2104" s="73">
        <v>0</v>
      </c>
      <c r="L2104" s="73">
        <v>0</v>
      </c>
      <c r="M2104" s="73">
        <v>0</v>
      </c>
      <c r="N2104" s="73">
        <v>0</v>
      </c>
      <c r="O2104" s="73">
        <v>0</v>
      </c>
      <c r="P2104" s="73">
        <v>0</v>
      </c>
      <c r="Q2104" s="73">
        <v>0</v>
      </c>
      <c r="R2104" s="73">
        <v>0</v>
      </c>
      <c r="S2104" s="73">
        <v>0</v>
      </c>
      <c r="T2104" s="73">
        <v>0</v>
      </c>
      <c r="U2104" s="73">
        <v>0</v>
      </c>
      <c r="V2104" s="73">
        <v>0</v>
      </c>
      <c r="W2104" s="73">
        <v>0</v>
      </c>
    </row>
    <row r="2105" spans="3:23" ht="15" customHeight="1" outlineLevel="2">
      <c r="D2105" s="38" t="s">
        <v>1285</v>
      </c>
      <c r="E2105" s="233" t="s">
        <v>1286</v>
      </c>
      <c r="F2105" s="73">
        <v>0</v>
      </c>
      <c r="G2105" s="73">
        <v>0</v>
      </c>
      <c r="H2105" s="73">
        <v>0</v>
      </c>
      <c r="I2105" s="73">
        <v>0</v>
      </c>
      <c r="J2105" s="73">
        <v>0</v>
      </c>
      <c r="K2105" s="73">
        <v>0</v>
      </c>
      <c r="L2105" s="73">
        <v>0</v>
      </c>
      <c r="M2105" s="73">
        <v>0</v>
      </c>
      <c r="N2105" s="73">
        <v>0</v>
      </c>
      <c r="O2105" s="73">
        <v>0</v>
      </c>
      <c r="P2105" s="73">
        <v>0</v>
      </c>
      <c r="Q2105" s="73">
        <v>0</v>
      </c>
      <c r="R2105" s="73">
        <v>0</v>
      </c>
      <c r="S2105" s="73">
        <v>0</v>
      </c>
      <c r="T2105" s="73">
        <v>0</v>
      </c>
      <c r="U2105" s="73">
        <v>0</v>
      </c>
      <c r="V2105" s="73">
        <v>0</v>
      </c>
      <c r="W2105" s="73">
        <v>0</v>
      </c>
    </row>
    <row r="2106" spans="3:23" ht="15" customHeight="1" outlineLevel="2">
      <c r="D2106" s="38" t="s">
        <v>1287</v>
      </c>
      <c r="E2106" s="233" t="s">
        <v>1288</v>
      </c>
      <c r="F2106" s="73">
        <v>0</v>
      </c>
      <c r="G2106" s="73">
        <v>0</v>
      </c>
      <c r="H2106" s="73">
        <v>0</v>
      </c>
      <c r="I2106" s="73">
        <v>0</v>
      </c>
      <c r="J2106" s="73">
        <v>0</v>
      </c>
      <c r="K2106" s="73">
        <v>0</v>
      </c>
      <c r="L2106" s="73">
        <v>0</v>
      </c>
      <c r="M2106" s="73">
        <v>0</v>
      </c>
      <c r="N2106" s="73">
        <v>0</v>
      </c>
      <c r="O2106" s="73">
        <v>0</v>
      </c>
      <c r="P2106" s="73">
        <v>0</v>
      </c>
      <c r="Q2106" s="73">
        <v>0</v>
      </c>
      <c r="R2106" s="73">
        <v>0</v>
      </c>
      <c r="S2106" s="73">
        <v>0</v>
      </c>
      <c r="T2106" s="73">
        <v>0</v>
      </c>
      <c r="U2106" s="73">
        <v>0</v>
      </c>
      <c r="V2106" s="73">
        <v>0</v>
      </c>
      <c r="W2106" s="73">
        <v>0</v>
      </c>
    </row>
    <row r="2107" spans="3:23" ht="15" customHeight="1" outlineLevel="1">
      <c r="C2107" s="231" t="s">
        <v>1289</v>
      </c>
      <c r="E2107" s="230" t="s">
        <v>1290</v>
      </c>
      <c r="F2107" s="73">
        <v>272</v>
      </c>
      <c r="G2107" s="73">
        <v>104</v>
      </c>
      <c r="H2107" s="73">
        <v>168</v>
      </c>
      <c r="I2107" s="73">
        <v>242</v>
      </c>
      <c r="J2107" s="73">
        <v>90</v>
      </c>
      <c r="K2107" s="73">
        <v>152</v>
      </c>
      <c r="L2107" s="73">
        <v>224</v>
      </c>
      <c r="M2107" s="73">
        <v>81</v>
      </c>
      <c r="N2107" s="73">
        <v>143</v>
      </c>
      <c r="O2107" s="73">
        <v>224</v>
      </c>
      <c r="P2107" s="73">
        <v>81</v>
      </c>
      <c r="Q2107" s="73">
        <v>143</v>
      </c>
      <c r="R2107" s="73">
        <v>197</v>
      </c>
      <c r="S2107" s="73">
        <v>68</v>
      </c>
      <c r="T2107" s="73">
        <v>129</v>
      </c>
      <c r="U2107" s="73">
        <v>188</v>
      </c>
      <c r="V2107" s="73">
        <v>65</v>
      </c>
      <c r="W2107" s="73">
        <v>123</v>
      </c>
    </row>
    <row r="2108" spans="3:23" ht="15" customHeight="1" outlineLevel="2">
      <c r="D2108" s="38" t="s">
        <v>1291</v>
      </c>
      <c r="E2108" s="233" t="s">
        <v>1292</v>
      </c>
      <c r="F2108" s="73">
        <v>13</v>
      </c>
      <c r="G2108" s="73">
        <v>0</v>
      </c>
      <c r="H2108" s="73">
        <v>13</v>
      </c>
      <c r="I2108" s="73">
        <v>11</v>
      </c>
      <c r="J2108" s="73">
        <v>0</v>
      </c>
      <c r="K2108" s="73">
        <v>11</v>
      </c>
      <c r="L2108" s="73">
        <v>10</v>
      </c>
      <c r="M2108" s="73">
        <v>0</v>
      </c>
      <c r="N2108" s="73">
        <v>10</v>
      </c>
      <c r="O2108" s="73">
        <v>10</v>
      </c>
      <c r="P2108" s="73">
        <v>0</v>
      </c>
      <c r="Q2108" s="73">
        <v>10</v>
      </c>
      <c r="R2108" s="73">
        <v>9</v>
      </c>
      <c r="S2108" s="73">
        <v>0</v>
      </c>
      <c r="T2108" s="73">
        <v>9</v>
      </c>
      <c r="U2108" s="73">
        <v>6</v>
      </c>
      <c r="V2108" s="73">
        <v>0</v>
      </c>
      <c r="W2108" s="73">
        <v>6</v>
      </c>
    </row>
    <row r="2109" spans="3:23" ht="15" customHeight="1" outlineLevel="2">
      <c r="D2109" s="38" t="s">
        <v>1293</v>
      </c>
      <c r="E2109" s="233" t="s">
        <v>1294</v>
      </c>
      <c r="F2109" s="73">
        <v>105</v>
      </c>
      <c r="G2109" s="73">
        <v>25</v>
      </c>
      <c r="H2109" s="73">
        <v>80</v>
      </c>
      <c r="I2109" s="73">
        <v>95</v>
      </c>
      <c r="J2109" s="73">
        <v>22</v>
      </c>
      <c r="K2109" s="73">
        <v>73</v>
      </c>
      <c r="L2109" s="73">
        <v>91</v>
      </c>
      <c r="M2109" s="73">
        <v>21</v>
      </c>
      <c r="N2109" s="73">
        <v>70</v>
      </c>
      <c r="O2109" s="73">
        <v>91</v>
      </c>
      <c r="P2109" s="73">
        <v>21</v>
      </c>
      <c r="Q2109" s="73">
        <v>70</v>
      </c>
      <c r="R2109" s="73">
        <v>81</v>
      </c>
      <c r="S2109" s="73">
        <v>16</v>
      </c>
      <c r="T2109" s="73">
        <v>65</v>
      </c>
      <c r="U2109" s="73">
        <v>83</v>
      </c>
      <c r="V2109" s="73">
        <v>19</v>
      </c>
      <c r="W2109" s="73">
        <v>64</v>
      </c>
    </row>
    <row r="2110" spans="3:23" ht="15" customHeight="1" outlineLevel="2">
      <c r="D2110" s="38" t="s">
        <v>1295</v>
      </c>
      <c r="E2110" s="233" t="s">
        <v>1296</v>
      </c>
      <c r="F2110" s="73">
        <v>3</v>
      </c>
      <c r="G2110" s="73">
        <v>1</v>
      </c>
      <c r="H2110" s="73">
        <v>2</v>
      </c>
      <c r="I2110" s="73">
        <v>1</v>
      </c>
      <c r="J2110" s="73">
        <v>0</v>
      </c>
      <c r="K2110" s="73">
        <v>1</v>
      </c>
      <c r="L2110" s="73">
        <v>1</v>
      </c>
      <c r="M2110" s="73">
        <v>0</v>
      </c>
      <c r="N2110" s="73">
        <v>1</v>
      </c>
      <c r="O2110" s="73">
        <v>1</v>
      </c>
      <c r="P2110" s="73">
        <v>0</v>
      </c>
      <c r="Q2110" s="73">
        <v>1</v>
      </c>
      <c r="R2110" s="73">
        <v>2</v>
      </c>
      <c r="S2110" s="73">
        <v>1</v>
      </c>
      <c r="T2110" s="73">
        <v>1</v>
      </c>
      <c r="U2110" s="73">
        <v>2</v>
      </c>
      <c r="V2110" s="73">
        <v>0</v>
      </c>
      <c r="W2110" s="73">
        <v>2</v>
      </c>
    </row>
    <row r="2111" spans="3:23" ht="15" customHeight="1" outlineLevel="2">
      <c r="D2111" s="38" t="s">
        <v>1297</v>
      </c>
      <c r="E2111" s="233" t="s">
        <v>1298</v>
      </c>
      <c r="F2111" s="73">
        <v>0</v>
      </c>
      <c r="G2111" s="73">
        <v>0</v>
      </c>
      <c r="H2111" s="73">
        <v>0</v>
      </c>
      <c r="I2111" s="73">
        <v>0</v>
      </c>
      <c r="J2111" s="73">
        <v>0</v>
      </c>
      <c r="K2111" s="73">
        <v>0</v>
      </c>
      <c r="L2111" s="73">
        <v>0</v>
      </c>
      <c r="M2111" s="73">
        <v>0</v>
      </c>
      <c r="N2111" s="73">
        <v>0</v>
      </c>
      <c r="O2111" s="73">
        <v>0</v>
      </c>
      <c r="P2111" s="73">
        <v>0</v>
      </c>
      <c r="Q2111" s="73">
        <v>0</v>
      </c>
      <c r="R2111" s="73">
        <v>0</v>
      </c>
      <c r="S2111" s="73">
        <v>0</v>
      </c>
      <c r="T2111" s="73">
        <v>0</v>
      </c>
      <c r="U2111" s="73">
        <v>0</v>
      </c>
      <c r="V2111" s="73">
        <v>0</v>
      </c>
      <c r="W2111" s="73">
        <v>0</v>
      </c>
    </row>
    <row r="2112" spans="3:23" ht="15" customHeight="1" outlineLevel="2">
      <c r="D2112" s="38" t="s">
        <v>1299</v>
      </c>
      <c r="E2112" s="233" t="s">
        <v>1300</v>
      </c>
      <c r="F2112" s="73">
        <v>0</v>
      </c>
      <c r="G2112" s="73">
        <v>0</v>
      </c>
      <c r="H2112" s="73">
        <v>0</v>
      </c>
      <c r="I2112" s="73">
        <v>0</v>
      </c>
      <c r="J2112" s="73">
        <v>0</v>
      </c>
      <c r="K2112" s="73">
        <v>0</v>
      </c>
      <c r="L2112" s="73">
        <v>0</v>
      </c>
      <c r="M2112" s="73">
        <v>0</v>
      </c>
      <c r="N2112" s="73">
        <v>0</v>
      </c>
      <c r="O2112" s="73">
        <v>0</v>
      </c>
      <c r="P2112" s="73">
        <v>0</v>
      </c>
      <c r="Q2112" s="73">
        <v>0</v>
      </c>
      <c r="R2112" s="73">
        <v>0</v>
      </c>
      <c r="S2112" s="73">
        <v>0</v>
      </c>
      <c r="T2112" s="73">
        <v>0</v>
      </c>
      <c r="U2112" s="73">
        <v>0</v>
      </c>
      <c r="V2112" s="73">
        <v>0</v>
      </c>
      <c r="W2112" s="73">
        <v>0</v>
      </c>
    </row>
    <row r="2113" spans="4:23" ht="15" customHeight="1" outlineLevel="2">
      <c r="D2113" s="38" t="s">
        <v>1301</v>
      </c>
      <c r="E2113" s="233" t="s">
        <v>1302</v>
      </c>
      <c r="F2113" s="73">
        <v>0</v>
      </c>
      <c r="G2113" s="73">
        <v>0</v>
      </c>
      <c r="H2113" s="73">
        <v>0</v>
      </c>
      <c r="I2113" s="73">
        <v>0</v>
      </c>
      <c r="J2113" s="73">
        <v>0</v>
      </c>
      <c r="K2113" s="73">
        <v>0</v>
      </c>
      <c r="L2113" s="73">
        <v>0</v>
      </c>
      <c r="M2113" s="73">
        <v>0</v>
      </c>
      <c r="N2113" s="73">
        <v>0</v>
      </c>
      <c r="O2113" s="73">
        <v>0</v>
      </c>
      <c r="P2113" s="73">
        <v>0</v>
      </c>
      <c r="Q2113" s="73">
        <v>0</v>
      </c>
      <c r="R2113" s="73">
        <v>0</v>
      </c>
      <c r="S2113" s="73">
        <v>0</v>
      </c>
      <c r="T2113" s="73">
        <v>0</v>
      </c>
      <c r="U2113" s="73">
        <v>0</v>
      </c>
      <c r="V2113" s="73">
        <v>0</v>
      </c>
      <c r="W2113" s="73">
        <v>0</v>
      </c>
    </row>
    <row r="2114" spans="4:23" ht="15" customHeight="1" outlineLevel="2">
      <c r="D2114" s="38" t="s">
        <v>1303</v>
      </c>
      <c r="E2114" s="233" t="s">
        <v>1304</v>
      </c>
      <c r="F2114" s="73">
        <v>0</v>
      </c>
      <c r="G2114" s="73">
        <v>0</v>
      </c>
      <c r="H2114" s="73">
        <v>0</v>
      </c>
      <c r="I2114" s="73">
        <v>0</v>
      </c>
      <c r="J2114" s="73">
        <v>0</v>
      </c>
      <c r="K2114" s="73">
        <v>0</v>
      </c>
      <c r="L2114" s="73">
        <v>0</v>
      </c>
      <c r="M2114" s="73">
        <v>0</v>
      </c>
      <c r="N2114" s="73">
        <v>0</v>
      </c>
      <c r="O2114" s="73">
        <v>0</v>
      </c>
      <c r="P2114" s="73">
        <v>0</v>
      </c>
      <c r="Q2114" s="73">
        <v>0</v>
      </c>
      <c r="R2114" s="73">
        <v>0</v>
      </c>
      <c r="S2114" s="73">
        <v>0</v>
      </c>
      <c r="T2114" s="73">
        <v>0</v>
      </c>
      <c r="U2114" s="73">
        <v>0</v>
      </c>
      <c r="V2114" s="73">
        <v>0</v>
      </c>
      <c r="W2114" s="73">
        <v>0</v>
      </c>
    </row>
    <row r="2115" spans="4:23" ht="15" customHeight="1" outlineLevel="2">
      <c r="D2115" s="38" t="s">
        <v>1305</v>
      </c>
      <c r="E2115" s="233" t="s">
        <v>1306</v>
      </c>
      <c r="F2115" s="73">
        <v>0</v>
      </c>
      <c r="G2115" s="73">
        <v>0</v>
      </c>
      <c r="H2115" s="73">
        <v>0</v>
      </c>
      <c r="I2115" s="73">
        <v>0</v>
      </c>
      <c r="J2115" s="73">
        <v>0</v>
      </c>
      <c r="K2115" s="73">
        <v>0</v>
      </c>
      <c r="L2115" s="73">
        <v>0</v>
      </c>
      <c r="M2115" s="73">
        <v>0</v>
      </c>
      <c r="N2115" s="73">
        <v>0</v>
      </c>
      <c r="O2115" s="73">
        <v>0</v>
      </c>
      <c r="P2115" s="73">
        <v>0</v>
      </c>
      <c r="Q2115" s="73">
        <v>0</v>
      </c>
      <c r="R2115" s="73">
        <v>0</v>
      </c>
      <c r="S2115" s="73">
        <v>0</v>
      </c>
      <c r="T2115" s="73">
        <v>0</v>
      </c>
      <c r="U2115" s="73">
        <v>0</v>
      </c>
      <c r="V2115" s="73">
        <v>0</v>
      </c>
      <c r="W2115" s="73">
        <v>0</v>
      </c>
    </row>
    <row r="2116" spans="4:23" ht="15" customHeight="1" outlineLevel="2">
      <c r="D2116" s="38" t="s">
        <v>1307</v>
      </c>
      <c r="E2116" s="233" t="s">
        <v>1308</v>
      </c>
      <c r="F2116" s="73">
        <v>4</v>
      </c>
      <c r="G2116" s="73">
        <v>0</v>
      </c>
      <c r="H2116" s="73">
        <v>4</v>
      </c>
      <c r="I2116" s="73">
        <v>4</v>
      </c>
      <c r="J2116" s="73">
        <v>0</v>
      </c>
      <c r="K2116" s="73">
        <v>4</v>
      </c>
      <c r="L2116" s="73">
        <v>4</v>
      </c>
      <c r="M2116" s="73">
        <v>0</v>
      </c>
      <c r="N2116" s="73">
        <v>4</v>
      </c>
      <c r="O2116" s="73">
        <v>4</v>
      </c>
      <c r="P2116" s="73">
        <v>0</v>
      </c>
      <c r="Q2116" s="73">
        <v>4</v>
      </c>
      <c r="R2116" s="73">
        <v>4</v>
      </c>
      <c r="S2116" s="73">
        <v>0</v>
      </c>
      <c r="T2116" s="73">
        <v>4</v>
      </c>
      <c r="U2116" s="73">
        <v>3</v>
      </c>
      <c r="V2116" s="73">
        <v>0</v>
      </c>
      <c r="W2116" s="73">
        <v>3</v>
      </c>
    </row>
    <row r="2117" spans="4:23" ht="15" customHeight="1" outlineLevel="2">
      <c r="D2117" s="38" t="s">
        <v>1309</v>
      </c>
      <c r="E2117" s="233" t="s">
        <v>1310</v>
      </c>
      <c r="F2117" s="73">
        <v>0</v>
      </c>
      <c r="G2117" s="73">
        <v>0</v>
      </c>
      <c r="H2117" s="73">
        <v>0</v>
      </c>
      <c r="I2117" s="73">
        <v>0</v>
      </c>
      <c r="J2117" s="73">
        <v>0</v>
      </c>
      <c r="K2117" s="73">
        <v>0</v>
      </c>
      <c r="L2117" s="73">
        <v>0</v>
      </c>
      <c r="M2117" s="73">
        <v>0</v>
      </c>
      <c r="N2117" s="73">
        <v>0</v>
      </c>
      <c r="O2117" s="73">
        <v>0</v>
      </c>
      <c r="P2117" s="73">
        <v>0</v>
      </c>
      <c r="Q2117" s="73">
        <v>0</v>
      </c>
      <c r="R2117" s="73">
        <v>0</v>
      </c>
      <c r="S2117" s="73">
        <v>0</v>
      </c>
      <c r="T2117" s="73">
        <v>0</v>
      </c>
      <c r="U2117" s="73">
        <v>0</v>
      </c>
      <c r="V2117" s="73">
        <v>0</v>
      </c>
      <c r="W2117" s="73">
        <v>0</v>
      </c>
    </row>
    <row r="2118" spans="4:23" ht="15" customHeight="1" outlineLevel="2">
      <c r="D2118" s="38" t="s">
        <v>1311</v>
      </c>
      <c r="E2118" s="233" t="s">
        <v>1312</v>
      </c>
      <c r="F2118" s="73">
        <v>4</v>
      </c>
      <c r="G2118" s="73">
        <v>0</v>
      </c>
      <c r="H2118" s="73">
        <v>4</v>
      </c>
      <c r="I2118" s="73">
        <v>4</v>
      </c>
      <c r="J2118" s="73">
        <v>0</v>
      </c>
      <c r="K2118" s="73">
        <v>4</v>
      </c>
      <c r="L2118" s="73">
        <v>3</v>
      </c>
      <c r="M2118" s="73">
        <v>0</v>
      </c>
      <c r="N2118" s="73">
        <v>3</v>
      </c>
      <c r="O2118" s="73">
        <v>3</v>
      </c>
      <c r="P2118" s="73">
        <v>0</v>
      </c>
      <c r="Q2118" s="73">
        <v>3</v>
      </c>
      <c r="R2118" s="73">
        <v>3</v>
      </c>
      <c r="S2118" s="73">
        <v>0</v>
      </c>
      <c r="T2118" s="73">
        <v>3</v>
      </c>
      <c r="U2118" s="73">
        <v>3</v>
      </c>
      <c r="V2118" s="73">
        <v>0</v>
      </c>
      <c r="W2118" s="73">
        <v>3</v>
      </c>
    </row>
    <row r="2119" spans="4:23" ht="15" customHeight="1" outlineLevel="2">
      <c r="D2119" s="38" t="s">
        <v>1313</v>
      </c>
      <c r="E2119" s="233" t="s">
        <v>1314</v>
      </c>
      <c r="F2119" s="73">
        <v>0</v>
      </c>
      <c r="G2119" s="73">
        <v>0</v>
      </c>
      <c r="H2119" s="73">
        <v>0</v>
      </c>
      <c r="I2119" s="73">
        <v>0</v>
      </c>
      <c r="J2119" s="73">
        <v>0</v>
      </c>
      <c r="K2119" s="73">
        <v>0</v>
      </c>
      <c r="L2119" s="73">
        <v>0</v>
      </c>
      <c r="M2119" s="73">
        <v>0</v>
      </c>
      <c r="N2119" s="73">
        <v>0</v>
      </c>
      <c r="O2119" s="73">
        <v>0</v>
      </c>
      <c r="P2119" s="73">
        <v>0</v>
      </c>
      <c r="Q2119" s="73">
        <v>0</v>
      </c>
      <c r="R2119" s="73">
        <v>0</v>
      </c>
      <c r="S2119" s="73">
        <v>0</v>
      </c>
      <c r="T2119" s="73">
        <v>0</v>
      </c>
      <c r="U2119" s="73">
        <v>0</v>
      </c>
      <c r="V2119" s="73">
        <v>0</v>
      </c>
      <c r="W2119" s="73">
        <v>0</v>
      </c>
    </row>
    <row r="2120" spans="4:23" ht="15" customHeight="1" outlineLevel="2">
      <c r="D2120" s="38" t="s">
        <v>1315</v>
      </c>
      <c r="E2120" s="233" t="s">
        <v>1316</v>
      </c>
      <c r="F2120" s="73">
        <v>21</v>
      </c>
      <c r="G2120" s="73">
        <v>10</v>
      </c>
      <c r="H2120" s="73">
        <v>11</v>
      </c>
      <c r="I2120" s="73">
        <v>20</v>
      </c>
      <c r="J2120" s="73">
        <v>8</v>
      </c>
      <c r="K2120" s="73">
        <v>12</v>
      </c>
      <c r="L2120" s="73">
        <v>17</v>
      </c>
      <c r="M2120" s="73">
        <v>7</v>
      </c>
      <c r="N2120" s="73">
        <v>10</v>
      </c>
      <c r="O2120" s="73">
        <v>17</v>
      </c>
      <c r="P2120" s="73">
        <v>7</v>
      </c>
      <c r="Q2120" s="73">
        <v>10</v>
      </c>
      <c r="R2120" s="73">
        <v>15</v>
      </c>
      <c r="S2120" s="73">
        <v>7</v>
      </c>
      <c r="T2120" s="73">
        <v>8</v>
      </c>
      <c r="U2120" s="73">
        <v>14</v>
      </c>
      <c r="V2120" s="73">
        <v>6</v>
      </c>
      <c r="W2120" s="73">
        <v>8</v>
      </c>
    </row>
    <row r="2121" spans="4:23" ht="15" customHeight="1" outlineLevel="2">
      <c r="D2121" s="38" t="s">
        <v>1317</v>
      </c>
      <c r="E2121" s="233" t="s">
        <v>1318</v>
      </c>
      <c r="F2121" s="73">
        <v>14</v>
      </c>
      <c r="G2121" s="73">
        <v>3</v>
      </c>
      <c r="H2121" s="73">
        <v>11</v>
      </c>
      <c r="I2121" s="73">
        <v>13</v>
      </c>
      <c r="J2121" s="73">
        <v>3</v>
      </c>
      <c r="K2121" s="73">
        <v>10</v>
      </c>
      <c r="L2121" s="73">
        <v>14</v>
      </c>
      <c r="M2121" s="73">
        <v>5</v>
      </c>
      <c r="N2121" s="73">
        <v>9</v>
      </c>
      <c r="O2121" s="73">
        <v>14</v>
      </c>
      <c r="P2121" s="73">
        <v>5</v>
      </c>
      <c r="Q2121" s="73">
        <v>9</v>
      </c>
      <c r="R2121" s="73">
        <v>15</v>
      </c>
      <c r="S2121" s="73">
        <v>5</v>
      </c>
      <c r="T2121" s="73">
        <v>10</v>
      </c>
      <c r="U2121" s="73">
        <v>14</v>
      </c>
      <c r="V2121" s="73">
        <v>4</v>
      </c>
      <c r="W2121" s="73">
        <v>10</v>
      </c>
    </row>
    <row r="2122" spans="4:23" ht="15" customHeight="1" outlineLevel="2">
      <c r="D2122" s="38" t="s">
        <v>1319</v>
      </c>
      <c r="E2122" s="233" t="s">
        <v>1320</v>
      </c>
      <c r="F2122" s="73">
        <v>4</v>
      </c>
      <c r="G2122" s="73">
        <v>1</v>
      </c>
      <c r="H2122" s="73">
        <v>3</v>
      </c>
      <c r="I2122" s="73">
        <v>3</v>
      </c>
      <c r="J2122" s="73">
        <v>1</v>
      </c>
      <c r="K2122" s="73">
        <v>2</v>
      </c>
      <c r="L2122" s="73">
        <v>2</v>
      </c>
      <c r="M2122" s="73">
        <v>0</v>
      </c>
      <c r="N2122" s="73">
        <v>2</v>
      </c>
      <c r="O2122" s="73">
        <v>2</v>
      </c>
      <c r="P2122" s="73">
        <v>0</v>
      </c>
      <c r="Q2122" s="73">
        <v>2</v>
      </c>
      <c r="R2122" s="73">
        <v>2</v>
      </c>
      <c r="S2122" s="73">
        <v>0</v>
      </c>
      <c r="T2122" s="73">
        <v>2</v>
      </c>
      <c r="U2122" s="73">
        <v>2</v>
      </c>
      <c r="V2122" s="73">
        <v>0</v>
      </c>
      <c r="W2122" s="73">
        <v>2</v>
      </c>
    </row>
    <row r="2123" spans="4:23" ht="15" customHeight="1" outlineLevel="2">
      <c r="D2123" s="38" t="s">
        <v>1321</v>
      </c>
      <c r="E2123" s="233" t="s">
        <v>1322</v>
      </c>
      <c r="F2123" s="73">
        <v>0</v>
      </c>
      <c r="G2123" s="73">
        <v>0</v>
      </c>
      <c r="H2123" s="73">
        <v>0</v>
      </c>
      <c r="I2123" s="73">
        <v>0</v>
      </c>
      <c r="J2123" s="73">
        <v>0</v>
      </c>
      <c r="K2123" s="73">
        <v>0</v>
      </c>
      <c r="L2123" s="73">
        <v>0</v>
      </c>
      <c r="M2123" s="73">
        <v>0</v>
      </c>
      <c r="N2123" s="73">
        <v>0</v>
      </c>
      <c r="O2123" s="73">
        <v>0</v>
      </c>
      <c r="P2123" s="73">
        <v>0</v>
      </c>
      <c r="Q2123" s="73">
        <v>0</v>
      </c>
      <c r="R2123" s="73">
        <v>0</v>
      </c>
      <c r="S2123" s="73">
        <v>0</v>
      </c>
      <c r="T2123" s="73">
        <v>0</v>
      </c>
      <c r="U2123" s="73">
        <v>1</v>
      </c>
      <c r="V2123" s="73">
        <v>1</v>
      </c>
      <c r="W2123" s="73">
        <v>0</v>
      </c>
    </row>
    <row r="2124" spans="4:23" ht="15" customHeight="1" outlineLevel="2">
      <c r="D2124" s="38" t="s">
        <v>1323</v>
      </c>
      <c r="E2124" s="233" t="s">
        <v>1324</v>
      </c>
      <c r="F2124" s="73">
        <v>8</v>
      </c>
      <c r="G2124" s="73">
        <v>4</v>
      </c>
      <c r="H2124" s="73">
        <v>4</v>
      </c>
      <c r="I2124" s="73">
        <v>7</v>
      </c>
      <c r="J2124" s="73">
        <v>4</v>
      </c>
      <c r="K2124" s="73">
        <v>3</v>
      </c>
      <c r="L2124" s="73">
        <v>7</v>
      </c>
      <c r="M2124" s="73">
        <v>4</v>
      </c>
      <c r="N2124" s="73">
        <v>3</v>
      </c>
      <c r="O2124" s="73">
        <v>7</v>
      </c>
      <c r="P2124" s="73">
        <v>4</v>
      </c>
      <c r="Q2124" s="73">
        <v>3</v>
      </c>
      <c r="R2124" s="73">
        <v>6</v>
      </c>
      <c r="S2124" s="73">
        <v>3</v>
      </c>
      <c r="T2124" s="73">
        <v>3</v>
      </c>
      <c r="U2124" s="73">
        <v>5</v>
      </c>
      <c r="V2124" s="73">
        <v>3</v>
      </c>
      <c r="W2124" s="73">
        <v>2</v>
      </c>
    </row>
    <row r="2125" spans="4:23" ht="15" customHeight="1" outlineLevel="2">
      <c r="D2125" s="38" t="s">
        <v>1325</v>
      </c>
      <c r="E2125" s="233" t="s">
        <v>1326</v>
      </c>
      <c r="F2125" s="73">
        <v>21</v>
      </c>
      <c r="G2125" s="73">
        <v>12</v>
      </c>
      <c r="H2125" s="73">
        <v>9</v>
      </c>
      <c r="I2125" s="73">
        <v>18</v>
      </c>
      <c r="J2125" s="73">
        <v>12</v>
      </c>
      <c r="K2125" s="73">
        <v>6</v>
      </c>
      <c r="L2125" s="73">
        <v>17</v>
      </c>
      <c r="M2125" s="73">
        <v>13</v>
      </c>
      <c r="N2125" s="73">
        <v>4</v>
      </c>
      <c r="O2125" s="73">
        <v>17</v>
      </c>
      <c r="P2125" s="73">
        <v>13</v>
      </c>
      <c r="Q2125" s="73">
        <v>4</v>
      </c>
      <c r="R2125" s="73">
        <v>16</v>
      </c>
      <c r="S2125" s="73">
        <v>11</v>
      </c>
      <c r="T2125" s="73">
        <v>5</v>
      </c>
      <c r="U2125" s="73">
        <v>15</v>
      </c>
      <c r="V2125" s="73">
        <v>10</v>
      </c>
      <c r="W2125" s="73">
        <v>5</v>
      </c>
    </row>
    <row r="2126" spans="4:23" ht="15" customHeight="1" outlineLevel="2">
      <c r="D2126" s="38" t="s">
        <v>1327</v>
      </c>
      <c r="E2126" s="233" t="s">
        <v>1328</v>
      </c>
      <c r="F2126" s="73">
        <v>8</v>
      </c>
      <c r="G2126" s="73">
        <v>6</v>
      </c>
      <c r="H2126" s="73">
        <v>2</v>
      </c>
      <c r="I2126" s="73">
        <v>5</v>
      </c>
      <c r="J2126" s="73">
        <v>3</v>
      </c>
      <c r="K2126" s="73">
        <v>2</v>
      </c>
      <c r="L2126" s="73">
        <v>4</v>
      </c>
      <c r="M2126" s="73">
        <v>2</v>
      </c>
      <c r="N2126" s="73">
        <v>2</v>
      </c>
      <c r="O2126" s="73">
        <v>4</v>
      </c>
      <c r="P2126" s="73">
        <v>2</v>
      </c>
      <c r="Q2126" s="73">
        <v>2</v>
      </c>
      <c r="R2126" s="73">
        <v>3</v>
      </c>
      <c r="S2126" s="73">
        <v>1</v>
      </c>
      <c r="T2126" s="73">
        <v>2</v>
      </c>
      <c r="U2126" s="73">
        <v>3</v>
      </c>
      <c r="V2126" s="73">
        <v>1</v>
      </c>
      <c r="W2126" s="73">
        <v>2</v>
      </c>
    </row>
    <row r="2127" spans="4:23" ht="15" customHeight="1" outlineLevel="2">
      <c r="D2127" s="38" t="s">
        <v>1329</v>
      </c>
      <c r="E2127" s="233" t="s">
        <v>1330</v>
      </c>
      <c r="F2127" s="73">
        <v>47</v>
      </c>
      <c r="G2127" s="73">
        <v>34</v>
      </c>
      <c r="H2127" s="73">
        <v>13</v>
      </c>
      <c r="I2127" s="73">
        <v>44</v>
      </c>
      <c r="J2127" s="73">
        <v>31</v>
      </c>
      <c r="K2127" s="73">
        <v>13</v>
      </c>
      <c r="L2127" s="73">
        <v>37</v>
      </c>
      <c r="M2127" s="73">
        <v>23</v>
      </c>
      <c r="N2127" s="73">
        <v>14</v>
      </c>
      <c r="O2127" s="73">
        <v>37</v>
      </c>
      <c r="P2127" s="73">
        <v>23</v>
      </c>
      <c r="Q2127" s="73">
        <v>14</v>
      </c>
      <c r="R2127" s="73">
        <v>28</v>
      </c>
      <c r="S2127" s="73">
        <v>18</v>
      </c>
      <c r="T2127" s="73">
        <v>10</v>
      </c>
      <c r="U2127" s="73">
        <v>23</v>
      </c>
      <c r="V2127" s="73">
        <v>14</v>
      </c>
      <c r="W2127" s="73">
        <v>9</v>
      </c>
    </row>
    <row r="2128" spans="4:23" ht="15" customHeight="1" outlineLevel="2">
      <c r="D2128" s="38" t="s">
        <v>1331</v>
      </c>
      <c r="E2128" s="233" t="s">
        <v>1332</v>
      </c>
      <c r="F2128" s="73">
        <v>11</v>
      </c>
      <c r="G2128" s="73">
        <v>5</v>
      </c>
      <c r="H2128" s="73">
        <v>6</v>
      </c>
      <c r="I2128" s="73">
        <v>9</v>
      </c>
      <c r="J2128" s="73">
        <v>3</v>
      </c>
      <c r="K2128" s="73">
        <v>6</v>
      </c>
      <c r="L2128" s="73">
        <v>8</v>
      </c>
      <c r="M2128" s="73">
        <v>2</v>
      </c>
      <c r="N2128" s="73">
        <v>6</v>
      </c>
      <c r="O2128" s="73">
        <v>8</v>
      </c>
      <c r="P2128" s="73">
        <v>2</v>
      </c>
      <c r="Q2128" s="73">
        <v>6</v>
      </c>
      <c r="R2128" s="73">
        <v>8</v>
      </c>
      <c r="S2128" s="73">
        <v>2</v>
      </c>
      <c r="T2128" s="73">
        <v>6</v>
      </c>
      <c r="U2128" s="73">
        <v>7</v>
      </c>
      <c r="V2128" s="73">
        <v>2</v>
      </c>
      <c r="W2128" s="73">
        <v>5</v>
      </c>
    </row>
    <row r="2129" spans="3:23" ht="15" customHeight="1" outlineLevel="2">
      <c r="D2129" s="38" t="s">
        <v>1333</v>
      </c>
      <c r="E2129" s="233" t="s">
        <v>1334</v>
      </c>
      <c r="F2129" s="73">
        <v>3</v>
      </c>
      <c r="G2129" s="73">
        <v>0</v>
      </c>
      <c r="H2129" s="73">
        <v>3</v>
      </c>
      <c r="I2129" s="73">
        <v>3</v>
      </c>
      <c r="J2129" s="73">
        <v>0</v>
      </c>
      <c r="K2129" s="73">
        <v>3</v>
      </c>
      <c r="L2129" s="73">
        <v>5</v>
      </c>
      <c r="M2129" s="73">
        <v>2</v>
      </c>
      <c r="N2129" s="73">
        <v>3</v>
      </c>
      <c r="O2129" s="73">
        <v>5</v>
      </c>
      <c r="P2129" s="73">
        <v>2</v>
      </c>
      <c r="Q2129" s="73">
        <v>3</v>
      </c>
      <c r="R2129" s="73">
        <v>3</v>
      </c>
      <c r="S2129" s="73">
        <v>2</v>
      </c>
      <c r="T2129" s="73">
        <v>1</v>
      </c>
      <c r="U2129" s="73">
        <v>3</v>
      </c>
      <c r="V2129" s="73">
        <v>2</v>
      </c>
      <c r="W2129" s="73">
        <v>1</v>
      </c>
    </row>
    <row r="2130" spans="3:23" ht="15" customHeight="1" outlineLevel="2">
      <c r="D2130" s="38" t="s">
        <v>1335</v>
      </c>
      <c r="E2130" s="233" t="s">
        <v>1336</v>
      </c>
      <c r="F2130" s="73">
        <v>0</v>
      </c>
      <c r="G2130" s="73">
        <v>0</v>
      </c>
      <c r="H2130" s="73">
        <v>0</v>
      </c>
      <c r="I2130" s="73">
        <v>0</v>
      </c>
      <c r="J2130" s="73">
        <v>0</v>
      </c>
      <c r="K2130" s="73">
        <v>0</v>
      </c>
      <c r="L2130" s="73">
        <v>0</v>
      </c>
      <c r="M2130" s="73">
        <v>0</v>
      </c>
      <c r="N2130" s="73">
        <v>0</v>
      </c>
      <c r="O2130" s="73">
        <v>0</v>
      </c>
      <c r="P2130" s="73">
        <v>0</v>
      </c>
      <c r="Q2130" s="73">
        <v>0</v>
      </c>
      <c r="R2130" s="73">
        <v>0</v>
      </c>
      <c r="S2130" s="73">
        <v>0</v>
      </c>
      <c r="T2130" s="73">
        <v>0</v>
      </c>
      <c r="U2130" s="73">
        <v>0</v>
      </c>
      <c r="V2130" s="73">
        <v>0</v>
      </c>
      <c r="W2130" s="73">
        <v>0</v>
      </c>
    </row>
    <row r="2131" spans="3:23" ht="15" customHeight="1" outlineLevel="2">
      <c r="D2131" s="38" t="s">
        <v>1337</v>
      </c>
      <c r="E2131" s="233" t="s">
        <v>1338</v>
      </c>
      <c r="F2131" s="73">
        <v>6</v>
      </c>
      <c r="G2131" s="73">
        <v>3</v>
      </c>
      <c r="H2131" s="73">
        <v>3</v>
      </c>
      <c r="I2131" s="73">
        <v>5</v>
      </c>
      <c r="J2131" s="73">
        <v>3</v>
      </c>
      <c r="K2131" s="73">
        <v>2</v>
      </c>
      <c r="L2131" s="73">
        <v>4</v>
      </c>
      <c r="M2131" s="73">
        <v>2</v>
      </c>
      <c r="N2131" s="73">
        <v>2</v>
      </c>
      <c r="O2131" s="73">
        <v>4</v>
      </c>
      <c r="P2131" s="73">
        <v>2</v>
      </c>
      <c r="Q2131" s="73">
        <v>2</v>
      </c>
      <c r="R2131" s="73">
        <v>2</v>
      </c>
      <c r="S2131" s="73">
        <v>2</v>
      </c>
      <c r="T2131" s="73">
        <v>0</v>
      </c>
      <c r="U2131" s="73">
        <v>4</v>
      </c>
      <c r="V2131" s="73">
        <v>3</v>
      </c>
      <c r="W2131" s="73">
        <v>1</v>
      </c>
    </row>
    <row r="2132" spans="3:23" ht="15" customHeight="1" outlineLevel="1">
      <c r="C2132" s="231" t="s">
        <v>1339</v>
      </c>
      <c r="E2132" s="230" t="s">
        <v>1340</v>
      </c>
      <c r="F2132" s="73">
        <v>356</v>
      </c>
      <c r="G2132" s="73">
        <v>161</v>
      </c>
      <c r="H2132" s="73">
        <v>195</v>
      </c>
      <c r="I2132" s="73">
        <v>342</v>
      </c>
      <c r="J2132" s="73">
        <v>157</v>
      </c>
      <c r="K2132" s="73">
        <v>185</v>
      </c>
      <c r="L2132" s="73">
        <v>327</v>
      </c>
      <c r="M2132" s="73">
        <v>140</v>
      </c>
      <c r="N2132" s="73">
        <v>187</v>
      </c>
      <c r="O2132" s="73">
        <v>327</v>
      </c>
      <c r="P2132" s="73">
        <v>140</v>
      </c>
      <c r="Q2132" s="73">
        <v>187</v>
      </c>
      <c r="R2132" s="73">
        <v>337</v>
      </c>
      <c r="S2132" s="73">
        <v>158</v>
      </c>
      <c r="T2132" s="73">
        <v>179</v>
      </c>
      <c r="U2132" s="73">
        <v>344</v>
      </c>
      <c r="V2132" s="73">
        <v>165</v>
      </c>
      <c r="W2132" s="73">
        <v>179</v>
      </c>
    </row>
    <row r="2133" spans="3:23" ht="15" customHeight="1" outlineLevel="2">
      <c r="D2133" s="38" t="s">
        <v>1341</v>
      </c>
      <c r="E2133" s="233" t="s">
        <v>1342</v>
      </c>
      <c r="F2133" s="73">
        <v>4</v>
      </c>
      <c r="G2133" s="73">
        <v>0</v>
      </c>
      <c r="H2133" s="73">
        <v>4</v>
      </c>
      <c r="I2133" s="73">
        <v>3</v>
      </c>
      <c r="J2133" s="73">
        <v>0</v>
      </c>
      <c r="K2133" s="73">
        <v>3</v>
      </c>
      <c r="L2133" s="73">
        <v>3</v>
      </c>
      <c r="M2133" s="73">
        <v>0</v>
      </c>
      <c r="N2133" s="73">
        <v>3</v>
      </c>
      <c r="O2133" s="73">
        <v>3</v>
      </c>
      <c r="P2133" s="73">
        <v>0</v>
      </c>
      <c r="Q2133" s="73">
        <v>3</v>
      </c>
      <c r="R2133" s="73">
        <v>3</v>
      </c>
      <c r="S2133" s="73">
        <v>0</v>
      </c>
      <c r="T2133" s="73">
        <v>3</v>
      </c>
      <c r="U2133" s="73">
        <v>3</v>
      </c>
      <c r="V2133" s="73">
        <v>0</v>
      </c>
      <c r="W2133" s="73">
        <v>3</v>
      </c>
    </row>
    <row r="2134" spans="3:23" ht="15" customHeight="1" outlineLevel="2">
      <c r="D2134" s="38" t="s">
        <v>1343</v>
      </c>
      <c r="E2134" s="233" t="s">
        <v>1344</v>
      </c>
      <c r="F2134" s="73">
        <v>0</v>
      </c>
      <c r="G2134" s="73">
        <v>0</v>
      </c>
      <c r="H2134" s="73">
        <v>0</v>
      </c>
      <c r="I2134" s="73">
        <v>0</v>
      </c>
      <c r="J2134" s="73">
        <v>0</v>
      </c>
      <c r="K2134" s="73">
        <v>0</v>
      </c>
      <c r="L2134" s="73">
        <v>0</v>
      </c>
      <c r="M2134" s="73">
        <v>0</v>
      </c>
      <c r="N2134" s="73">
        <v>0</v>
      </c>
      <c r="O2134" s="73">
        <v>0</v>
      </c>
      <c r="P2134" s="73">
        <v>0</v>
      </c>
      <c r="Q2134" s="73">
        <v>0</v>
      </c>
      <c r="R2134" s="73">
        <v>0</v>
      </c>
      <c r="S2134" s="73">
        <v>0</v>
      </c>
      <c r="T2134" s="73">
        <v>0</v>
      </c>
      <c r="U2134" s="73">
        <v>0</v>
      </c>
      <c r="V2134" s="73">
        <v>0</v>
      </c>
      <c r="W2134" s="73">
        <v>0</v>
      </c>
    </row>
    <row r="2135" spans="3:23" ht="15" customHeight="1" outlineLevel="2">
      <c r="D2135" s="38" t="s">
        <v>1345</v>
      </c>
      <c r="E2135" s="233" t="s">
        <v>1346</v>
      </c>
      <c r="F2135" s="73">
        <v>55</v>
      </c>
      <c r="G2135" s="73">
        <v>27</v>
      </c>
      <c r="H2135" s="73">
        <v>28</v>
      </c>
      <c r="I2135" s="73">
        <v>45</v>
      </c>
      <c r="J2135" s="73">
        <v>23</v>
      </c>
      <c r="K2135" s="73">
        <v>22</v>
      </c>
      <c r="L2135" s="73">
        <v>46</v>
      </c>
      <c r="M2135" s="73">
        <v>24</v>
      </c>
      <c r="N2135" s="73">
        <v>22</v>
      </c>
      <c r="O2135" s="73">
        <v>46</v>
      </c>
      <c r="P2135" s="73">
        <v>24</v>
      </c>
      <c r="Q2135" s="73">
        <v>22</v>
      </c>
      <c r="R2135" s="73">
        <v>47</v>
      </c>
      <c r="S2135" s="73">
        <v>24</v>
      </c>
      <c r="T2135" s="73">
        <v>23</v>
      </c>
      <c r="U2135" s="73">
        <v>44</v>
      </c>
      <c r="V2135" s="73">
        <v>25</v>
      </c>
      <c r="W2135" s="73">
        <v>19</v>
      </c>
    </row>
    <row r="2136" spans="3:23" ht="15" customHeight="1" outlineLevel="2">
      <c r="D2136" s="38" t="s">
        <v>1347</v>
      </c>
      <c r="E2136" s="233" t="s">
        <v>1348</v>
      </c>
      <c r="F2136" s="73">
        <v>0</v>
      </c>
      <c r="G2136" s="73">
        <v>0</v>
      </c>
      <c r="H2136" s="73">
        <v>0</v>
      </c>
      <c r="I2136" s="73">
        <v>0</v>
      </c>
      <c r="J2136" s="73">
        <v>0</v>
      </c>
      <c r="K2136" s="73">
        <v>0</v>
      </c>
      <c r="L2136" s="73">
        <v>0</v>
      </c>
      <c r="M2136" s="73">
        <v>0</v>
      </c>
      <c r="N2136" s="73">
        <v>0</v>
      </c>
      <c r="O2136" s="73">
        <v>0</v>
      </c>
      <c r="P2136" s="73">
        <v>0</v>
      </c>
      <c r="Q2136" s="73">
        <v>0</v>
      </c>
      <c r="R2136" s="73">
        <v>0</v>
      </c>
      <c r="S2136" s="73">
        <v>0</v>
      </c>
      <c r="T2136" s="73">
        <v>0</v>
      </c>
      <c r="U2136" s="73">
        <v>0</v>
      </c>
      <c r="V2136" s="73">
        <v>0</v>
      </c>
      <c r="W2136" s="73">
        <v>0</v>
      </c>
    </row>
    <row r="2137" spans="3:23" ht="15" customHeight="1" outlineLevel="2">
      <c r="D2137" s="38" t="s">
        <v>1349</v>
      </c>
      <c r="E2137" s="233" t="s">
        <v>1350</v>
      </c>
      <c r="F2137" s="73">
        <v>10</v>
      </c>
      <c r="G2137" s="73">
        <v>0</v>
      </c>
      <c r="H2137" s="73">
        <v>10</v>
      </c>
      <c r="I2137" s="73">
        <v>10</v>
      </c>
      <c r="J2137" s="73">
        <v>0</v>
      </c>
      <c r="K2137" s="73">
        <v>10</v>
      </c>
      <c r="L2137" s="73">
        <v>8</v>
      </c>
      <c r="M2137" s="73">
        <v>0</v>
      </c>
      <c r="N2137" s="73">
        <v>8</v>
      </c>
      <c r="O2137" s="73">
        <v>8</v>
      </c>
      <c r="P2137" s="73">
        <v>0</v>
      </c>
      <c r="Q2137" s="73">
        <v>8</v>
      </c>
      <c r="R2137" s="73">
        <v>8</v>
      </c>
      <c r="S2137" s="73">
        <v>0</v>
      </c>
      <c r="T2137" s="73">
        <v>8</v>
      </c>
      <c r="U2137" s="73">
        <v>8</v>
      </c>
      <c r="V2137" s="73">
        <v>0</v>
      </c>
      <c r="W2137" s="73">
        <v>8</v>
      </c>
    </row>
    <row r="2138" spans="3:23" ht="15" customHeight="1" outlineLevel="2">
      <c r="D2138" s="38" t="s">
        <v>1351</v>
      </c>
      <c r="E2138" s="233" t="s">
        <v>1352</v>
      </c>
      <c r="F2138" s="73">
        <v>2</v>
      </c>
      <c r="G2138" s="73">
        <v>2</v>
      </c>
      <c r="H2138" s="73">
        <v>0</v>
      </c>
      <c r="I2138" s="73">
        <v>2</v>
      </c>
      <c r="J2138" s="73">
        <v>2</v>
      </c>
      <c r="K2138" s="73">
        <v>0</v>
      </c>
      <c r="L2138" s="73">
        <v>2</v>
      </c>
      <c r="M2138" s="73">
        <v>2</v>
      </c>
      <c r="N2138" s="73">
        <v>0</v>
      </c>
      <c r="O2138" s="73">
        <v>2</v>
      </c>
      <c r="P2138" s="73">
        <v>2</v>
      </c>
      <c r="Q2138" s="73">
        <v>0</v>
      </c>
      <c r="R2138" s="73">
        <v>2</v>
      </c>
      <c r="S2138" s="73">
        <v>2</v>
      </c>
      <c r="T2138" s="73">
        <v>0</v>
      </c>
      <c r="U2138" s="73">
        <v>2</v>
      </c>
      <c r="V2138" s="73">
        <v>2</v>
      </c>
      <c r="W2138" s="73">
        <v>0</v>
      </c>
    </row>
    <row r="2139" spans="3:23" ht="15" customHeight="1" outlineLevel="2">
      <c r="D2139" s="38" t="s">
        <v>1353</v>
      </c>
      <c r="E2139" s="233" t="s">
        <v>1354</v>
      </c>
      <c r="F2139" s="73">
        <v>1</v>
      </c>
      <c r="G2139" s="73">
        <v>1</v>
      </c>
      <c r="H2139" s="73">
        <v>0</v>
      </c>
      <c r="I2139" s="73">
        <v>1</v>
      </c>
      <c r="J2139" s="73">
        <v>1</v>
      </c>
      <c r="K2139" s="73">
        <v>0</v>
      </c>
      <c r="L2139" s="73">
        <v>1</v>
      </c>
      <c r="M2139" s="73">
        <v>1</v>
      </c>
      <c r="N2139" s="73">
        <v>0</v>
      </c>
      <c r="O2139" s="73">
        <v>1</v>
      </c>
      <c r="P2139" s="73">
        <v>1</v>
      </c>
      <c r="Q2139" s="73">
        <v>0</v>
      </c>
      <c r="R2139" s="73">
        <v>1</v>
      </c>
      <c r="S2139" s="73">
        <v>1</v>
      </c>
      <c r="T2139" s="73">
        <v>0</v>
      </c>
      <c r="U2139" s="73">
        <v>1</v>
      </c>
      <c r="V2139" s="73">
        <v>1</v>
      </c>
      <c r="W2139" s="73">
        <v>0</v>
      </c>
    </row>
    <row r="2140" spans="3:23" ht="15" customHeight="1" outlineLevel="2">
      <c r="D2140" s="38" t="s">
        <v>1355</v>
      </c>
      <c r="E2140" s="233" t="s">
        <v>1356</v>
      </c>
      <c r="F2140" s="73">
        <v>0</v>
      </c>
      <c r="G2140" s="73">
        <v>0</v>
      </c>
      <c r="H2140" s="73">
        <v>0</v>
      </c>
      <c r="I2140" s="73">
        <v>0</v>
      </c>
      <c r="J2140" s="73">
        <v>0</v>
      </c>
      <c r="K2140" s="73">
        <v>0</v>
      </c>
      <c r="L2140" s="73">
        <v>0</v>
      </c>
      <c r="M2140" s="73">
        <v>0</v>
      </c>
      <c r="N2140" s="73">
        <v>0</v>
      </c>
      <c r="O2140" s="73">
        <v>0</v>
      </c>
      <c r="P2140" s="73">
        <v>0</v>
      </c>
      <c r="Q2140" s="73">
        <v>0</v>
      </c>
      <c r="R2140" s="73">
        <v>0</v>
      </c>
      <c r="S2140" s="73">
        <v>0</v>
      </c>
      <c r="T2140" s="73">
        <v>0</v>
      </c>
      <c r="U2140" s="73">
        <v>0</v>
      </c>
      <c r="V2140" s="73">
        <v>0</v>
      </c>
      <c r="W2140" s="73">
        <v>0</v>
      </c>
    </row>
    <row r="2141" spans="3:23" ht="15" customHeight="1" outlineLevel="2">
      <c r="D2141" s="38" t="s">
        <v>1357</v>
      </c>
      <c r="E2141" s="233" t="s">
        <v>1358</v>
      </c>
      <c r="F2141" s="73">
        <v>0</v>
      </c>
      <c r="G2141" s="73">
        <v>0</v>
      </c>
      <c r="H2141" s="73">
        <v>0</v>
      </c>
      <c r="I2141" s="73">
        <v>0</v>
      </c>
      <c r="J2141" s="73">
        <v>0</v>
      </c>
      <c r="K2141" s="73">
        <v>0</v>
      </c>
      <c r="L2141" s="73">
        <v>0</v>
      </c>
      <c r="M2141" s="73">
        <v>0</v>
      </c>
      <c r="N2141" s="73">
        <v>0</v>
      </c>
      <c r="O2141" s="73">
        <v>0</v>
      </c>
      <c r="P2141" s="73">
        <v>0</v>
      </c>
      <c r="Q2141" s="73">
        <v>0</v>
      </c>
      <c r="R2141" s="73">
        <v>0</v>
      </c>
      <c r="S2141" s="73">
        <v>0</v>
      </c>
      <c r="T2141" s="73">
        <v>0</v>
      </c>
      <c r="U2141" s="73">
        <v>0</v>
      </c>
      <c r="V2141" s="73">
        <v>0</v>
      </c>
      <c r="W2141" s="73">
        <v>0</v>
      </c>
    </row>
    <row r="2142" spans="3:23" ht="15" customHeight="1" outlineLevel="2">
      <c r="D2142" s="38" t="s">
        <v>1359</v>
      </c>
      <c r="E2142" s="233" t="s">
        <v>1360</v>
      </c>
      <c r="F2142" s="73">
        <v>0</v>
      </c>
      <c r="G2142" s="73">
        <v>0</v>
      </c>
      <c r="H2142" s="73">
        <v>0</v>
      </c>
      <c r="I2142" s="73">
        <v>0</v>
      </c>
      <c r="J2142" s="73">
        <v>0</v>
      </c>
      <c r="K2142" s="73">
        <v>0</v>
      </c>
      <c r="L2142" s="73">
        <v>0</v>
      </c>
      <c r="M2142" s="73">
        <v>0</v>
      </c>
      <c r="N2142" s="73">
        <v>0</v>
      </c>
      <c r="O2142" s="73">
        <v>0</v>
      </c>
      <c r="P2142" s="73">
        <v>0</v>
      </c>
      <c r="Q2142" s="73">
        <v>0</v>
      </c>
      <c r="R2142" s="73">
        <v>0</v>
      </c>
      <c r="S2142" s="73">
        <v>0</v>
      </c>
      <c r="T2142" s="73">
        <v>0</v>
      </c>
      <c r="U2142" s="73">
        <v>0</v>
      </c>
      <c r="V2142" s="73">
        <v>0</v>
      </c>
      <c r="W2142" s="73">
        <v>0</v>
      </c>
    </row>
    <row r="2143" spans="3:23" ht="15" customHeight="1" outlineLevel="2">
      <c r="D2143" s="38" t="s">
        <v>1361</v>
      </c>
      <c r="E2143" s="233" t="s">
        <v>1362</v>
      </c>
      <c r="F2143" s="73">
        <v>0</v>
      </c>
      <c r="G2143" s="73">
        <v>0</v>
      </c>
      <c r="H2143" s="73">
        <v>0</v>
      </c>
      <c r="I2143" s="73">
        <v>0</v>
      </c>
      <c r="J2143" s="73">
        <v>0</v>
      </c>
      <c r="K2143" s="73">
        <v>0</v>
      </c>
      <c r="L2143" s="73">
        <v>0</v>
      </c>
      <c r="M2143" s="73">
        <v>0</v>
      </c>
      <c r="N2143" s="73">
        <v>0</v>
      </c>
      <c r="O2143" s="73">
        <v>0</v>
      </c>
      <c r="P2143" s="73">
        <v>0</v>
      </c>
      <c r="Q2143" s="73">
        <v>0</v>
      </c>
      <c r="R2143" s="73">
        <v>0</v>
      </c>
      <c r="S2143" s="73">
        <v>0</v>
      </c>
      <c r="T2143" s="73">
        <v>0</v>
      </c>
      <c r="U2143" s="73">
        <v>0</v>
      </c>
      <c r="V2143" s="73">
        <v>0</v>
      </c>
      <c r="W2143" s="73">
        <v>0</v>
      </c>
    </row>
    <row r="2144" spans="3:23" ht="15" customHeight="1" outlineLevel="2">
      <c r="D2144" s="38" t="s">
        <v>1363</v>
      </c>
      <c r="E2144" s="233" t="s">
        <v>1364</v>
      </c>
      <c r="F2144" s="73">
        <v>0</v>
      </c>
      <c r="G2144" s="73">
        <v>0</v>
      </c>
      <c r="H2144" s="73">
        <v>0</v>
      </c>
      <c r="I2144" s="73">
        <v>0</v>
      </c>
      <c r="J2144" s="73">
        <v>0</v>
      </c>
      <c r="K2144" s="73">
        <v>0</v>
      </c>
      <c r="L2144" s="73">
        <v>0</v>
      </c>
      <c r="M2144" s="73">
        <v>0</v>
      </c>
      <c r="N2144" s="73">
        <v>0</v>
      </c>
      <c r="O2144" s="73">
        <v>0</v>
      </c>
      <c r="P2144" s="73">
        <v>0</v>
      </c>
      <c r="Q2144" s="73">
        <v>0</v>
      </c>
      <c r="R2144" s="73">
        <v>0</v>
      </c>
      <c r="S2144" s="73">
        <v>0</v>
      </c>
      <c r="T2144" s="73">
        <v>0</v>
      </c>
      <c r="U2144" s="73">
        <v>0</v>
      </c>
      <c r="V2144" s="73">
        <v>0</v>
      </c>
      <c r="W2144" s="73">
        <v>0</v>
      </c>
    </row>
    <row r="2145" spans="4:23" ht="15" customHeight="1" outlineLevel="2">
      <c r="D2145" s="38" t="s">
        <v>1365</v>
      </c>
      <c r="E2145" s="233" t="s">
        <v>1366</v>
      </c>
      <c r="F2145" s="73">
        <v>0</v>
      </c>
      <c r="G2145" s="73">
        <v>0</v>
      </c>
      <c r="H2145" s="73">
        <v>0</v>
      </c>
      <c r="I2145" s="73">
        <v>0</v>
      </c>
      <c r="J2145" s="73">
        <v>0</v>
      </c>
      <c r="K2145" s="73">
        <v>0</v>
      </c>
      <c r="L2145" s="73">
        <v>0</v>
      </c>
      <c r="M2145" s="73">
        <v>0</v>
      </c>
      <c r="N2145" s="73">
        <v>0</v>
      </c>
      <c r="O2145" s="73">
        <v>0</v>
      </c>
      <c r="P2145" s="73">
        <v>0</v>
      </c>
      <c r="Q2145" s="73">
        <v>0</v>
      </c>
      <c r="R2145" s="73">
        <v>0</v>
      </c>
      <c r="S2145" s="73">
        <v>0</v>
      </c>
      <c r="T2145" s="73">
        <v>0</v>
      </c>
      <c r="U2145" s="73">
        <v>0</v>
      </c>
      <c r="V2145" s="73">
        <v>0</v>
      </c>
      <c r="W2145" s="73">
        <v>0</v>
      </c>
    </row>
    <row r="2146" spans="4:23" ht="15" customHeight="1" outlineLevel="2">
      <c r="D2146" s="38" t="s">
        <v>1367</v>
      </c>
      <c r="E2146" s="233" t="s">
        <v>1368</v>
      </c>
      <c r="F2146" s="73">
        <v>0</v>
      </c>
      <c r="G2146" s="73">
        <v>0</v>
      </c>
      <c r="H2146" s="73">
        <v>0</v>
      </c>
      <c r="I2146" s="73">
        <v>0</v>
      </c>
      <c r="J2146" s="73">
        <v>0</v>
      </c>
      <c r="K2146" s="73">
        <v>0</v>
      </c>
      <c r="L2146" s="73">
        <v>0</v>
      </c>
      <c r="M2146" s="73">
        <v>0</v>
      </c>
      <c r="N2146" s="73">
        <v>0</v>
      </c>
      <c r="O2146" s="73">
        <v>0</v>
      </c>
      <c r="P2146" s="73">
        <v>0</v>
      </c>
      <c r="Q2146" s="73">
        <v>0</v>
      </c>
      <c r="R2146" s="73">
        <v>0</v>
      </c>
      <c r="S2146" s="73">
        <v>0</v>
      </c>
      <c r="T2146" s="73">
        <v>0</v>
      </c>
      <c r="U2146" s="73">
        <v>0</v>
      </c>
      <c r="V2146" s="73">
        <v>0</v>
      </c>
      <c r="W2146" s="73">
        <v>0</v>
      </c>
    </row>
    <row r="2147" spans="4:23" ht="15" customHeight="1" outlineLevel="2">
      <c r="D2147" s="38" t="s">
        <v>1369</v>
      </c>
      <c r="E2147" s="233" t="s">
        <v>1370</v>
      </c>
      <c r="F2147" s="73">
        <v>1</v>
      </c>
      <c r="G2147" s="73">
        <v>0</v>
      </c>
      <c r="H2147" s="73">
        <v>1</v>
      </c>
      <c r="I2147" s="73">
        <v>1</v>
      </c>
      <c r="J2147" s="73">
        <v>0</v>
      </c>
      <c r="K2147" s="73">
        <v>1</v>
      </c>
      <c r="L2147" s="73">
        <v>1</v>
      </c>
      <c r="M2147" s="73">
        <v>0</v>
      </c>
      <c r="N2147" s="73">
        <v>1</v>
      </c>
      <c r="O2147" s="73">
        <v>1</v>
      </c>
      <c r="P2147" s="73">
        <v>0</v>
      </c>
      <c r="Q2147" s="73">
        <v>1</v>
      </c>
      <c r="R2147" s="73">
        <v>0</v>
      </c>
      <c r="S2147" s="73">
        <v>0</v>
      </c>
      <c r="T2147" s="73">
        <v>0</v>
      </c>
      <c r="U2147" s="73">
        <v>0</v>
      </c>
      <c r="V2147" s="73">
        <v>0</v>
      </c>
      <c r="W2147" s="73">
        <v>0</v>
      </c>
    </row>
    <row r="2148" spans="4:23" ht="15" customHeight="1" outlineLevel="2">
      <c r="D2148" s="38" t="s">
        <v>1371</v>
      </c>
      <c r="E2148" s="233" t="s">
        <v>1372</v>
      </c>
      <c r="F2148" s="73">
        <v>32</v>
      </c>
      <c r="G2148" s="73">
        <v>31</v>
      </c>
      <c r="H2148" s="73">
        <v>1</v>
      </c>
      <c r="I2148" s="73">
        <v>32</v>
      </c>
      <c r="J2148" s="73">
        <v>31</v>
      </c>
      <c r="K2148" s="73">
        <v>1</v>
      </c>
      <c r="L2148" s="73">
        <v>24</v>
      </c>
      <c r="M2148" s="73">
        <v>23</v>
      </c>
      <c r="N2148" s="73">
        <v>1</v>
      </c>
      <c r="O2148" s="73">
        <v>24</v>
      </c>
      <c r="P2148" s="73">
        <v>23</v>
      </c>
      <c r="Q2148" s="73">
        <v>1</v>
      </c>
      <c r="R2148" s="73">
        <v>25</v>
      </c>
      <c r="S2148" s="73">
        <v>24</v>
      </c>
      <c r="T2148" s="73">
        <v>1</v>
      </c>
      <c r="U2148" s="73">
        <v>24</v>
      </c>
      <c r="V2148" s="73">
        <v>23</v>
      </c>
      <c r="W2148" s="73">
        <v>1</v>
      </c>
    </row>
    <row r="2149" spans="4:23" ht="15" customHeight="1" outlineLevel="2">
      <c r="D2149" s="38" t="s">
        <v>1373</v>
      </c>
      <c r="E2149" s="233" t="s">
        <v>1374</v>
      </c>
      <c r="F2149" s="73">
        <v>2</v>
      </c>
      <c r="G2149" s="73">
        <v>0</v>
      </c>
      <c r="H2149" s="73">
        <v>2</v>
      </c>
      <c r="I2149" s="73">
        <v>2</v>
      </c>
      <c r="J2149" s="73">
        <v>0</v>
      </c>
      <c r="K2149" s="73">
        <v>2</v>
      </c>
      <c r="L2149" s="73">
        <v>2</v>
      </c>
      <c r="M2149" s="73">
        <v>0</v>
      </c>
      <c r="N2149" s="73">
        <v>2</v>
      </c>
      <c r="O2149" s="73">
        <v>2</v>
      </c>
      <c r="P2149" s="73">
        <v>0</v>
      </c>
      <c r="Q2149" s="73">
        <v>2</v>
      </c>
      <c r="R2149" s="73">
        <v>0</v>
      </c>
      <c r="S2149" s="73">
        <v>0</v>
      </c>
      <c r="T2149" s="73">
        <v>0</v>
      </c>
      <c r="U2149" s="73">
        <v>0</v>
      </c>
      <c r="V2149" s="73">
        <v>0</v>
      </c>
      <c r="W2149" s="73">
        <v>0</v>
      </c>
    </row>
    <row r="2150" spans="4:23" ht="15" customHeight="1" outlineLevel="2">
      <c r="D2150" s="38" t="s">
        <v>1375</v>
      </c>
      <c r="E2150" s="233" t="s">
        <v>1376</v>
      </c>
      <c r="F2150" s="73">
        <v>0</v>
      </c>
      <c r="G2150" s="73">
        <v>0</v>
      </c>
      <c r="H2150" s="73">
        <v>0</v>
      </c>
      <c r="I2150" s="73">
        <v>0</v>
      </c>
      <c r="J2150" s="73">
        <v>0</v>
      </c>
      <c r="K2150" s="73">
        <v>0</v>
      </c>
      <c r="L2150" s="73">
        <v>0</v>
      </c>
      <c r="M2150" s="73">
        <v>0</v>
      </c>
      <c r="N2150" s="73">
        <v>0</v>
      </c>
      <c r="O2150" s="73">
        <v>0</v>
      </c>
      <c r="P2150" s="73">
        <v>0</v>
      </c>
      <c r="Q2150" s="73">
        <v>0</v>
      </c>
      <c r="R2150" s="73">
        <v>0</v>
      </c>
      <c r="S2150" s="73">
        <v>0</v>
      </c>
      <c r="T2150" s="73">
        <v>0</v>
      </c>
      <c r="U2150" s="73">
        <v>0</v>
      </c>
      <c r="V2150" s="73">
        <v>0</v>
      </c>
      <c r="W2150" s="73">
        <v>0</v>
      </c>
    </row>
    <row r="2151" spans="4:23" ht="15" customHeight="1" outlineLevel="2">
      <c r="D2151" s="38" t="s">
        <v>1377</v>
      </c>
      <c r="E2151" s="233" t="s">
        <v>1378</v>
      </c>
      <c r="F2151" s="73">
        <v>0</v>
      </c>
      <c r="G2151" s="73">
        <v>0</v>
      </c>
      <c r="H2151" s="73">
        <v>0</v>
      </c>
      <c r="I2151" s="73">
        <v>0</v>
      </c>
      <c r="J2151" s="73">
        <v>0</v>
      </c>
      <c r="K2151" s="73">
        <v>0</v>
      </c>
      <c r="L2151" s="73">
        <v>0</v>
      </c>
      <c r="M2151" s="73">
        <v>0</v>
      </c>
      <c r="N2151" s="73">
        <v>0</v>
      </c>
      <c r="O2151" s="73">
        <v>0</v>
      </c>
      <c r="P2151" s="73">
        <v>0</v>
      </c>
      <c r="Q2151" s="73">
        <v>0</v>
      </c>
      <c r="R2151" s="73">
        <v>0</v>
      </c>
      <c r="S2151" s="73">
        <v>0</v>
      </c>
      <c r="T2151" s="73">
        <v>0</v>
      </c>
      <c r="U2151" s="73">
        <v>0</v>
      </c>
      <c r="V2151" s="73">
        <v>0</v>
      </c>
      <c r="W2151" s="73">
        <v>0</v>
      </c>
    </row>
    <row r="2152" spans="4:23" ht="15" customHeight="1" outlineLevel="2">
      <c r="D2152" s="38" t="s">
        <v>1379</v>
      </c>
      <c r="E2152" s="233" t="s">
        <v>1380</v>
      </c>
      <c r="F2152" s="73">
        <v>0</v>
      </c>
      <c r="G2152" s="73">
        <v>0</v>
      </c>
      <c r="H2152" s="73">
        <v>0</v>
      </c>
      <c r="I2152" s="73">
        <v>0</v>
      </c>
      <c r="J2152" s="73">
        <v>0</v>
      </c>
      <c r="K2152" s="73">
        <v>0</v>
      </c>
      <c r="L2152" s="73">
        <v>0</v>
      </c>
      <c r="M2152" s="73">
        <v>0</v>
      </c>
      <c r="N2152" s="73">
        <v>0</v>
      </c>
      <c r="O2152" s="73">
        <v>0</v>
      </c>
      <c r="P2152" s="73">
        <v>0</v>
      </c>
      <c r="Q2152" s="73">
        <v>0</v>
      </c>
      <c r="R2152" s="73">
        <v>0</v>
      </c>
      <c r="S2152" s="73">
        <v>0</v>
      </c>
      <c r="T2152" s="73">
        <v>0</v>
      </c>
      <c r="U2152" s="73">
        <v>0</v>
      </c>
      <c r="V2152" s="73">
        <v>0</v>
      </c>
      <c r="W2152" s="73">
        <v>0</v>
      </c>
    </row>
    <row r="2153" spans="4:23" ht="15" customHeight="1" outlineLevel="2">
      <c r="D2153" s="38" t="s">
        <v>1381</v>
      </c>
      <c r="E2153" s="233" t="s">
        <v>1382</v>
      </c>
      <c r="F2153" s="73">
        <v>1</v>
      </c>
      <c r="G2153" s="73">
        <v>0</v>
      </c>
      <c r="H2153" s="73">
        <v>1</v>
      </c>
      <c r="I2153" s="73">
        <v>1</v>
      </c>
      <c r="J2153" s="73">
        <v>0</v>
      </c>
      <c r="K2153" s="73">
        <v>1</v>
      </c>
      <c r="L2153" s="73">
        <v>1</v>
      </c>
      <c r="M2153" s="73">
        <v>0</v>
      </c>
      <c r="N2153" s="73">
        <v>1</v>
      </c>
      <c r="O2153" s="73">
        <v>1</v>
      </c>
      <c r="P2153" s="73">
        <v>0</v>
      </c>
      <c r="Q2153" s="73">
        <v>1</v>
      </c>
      <c r="R2153" s="73">
        <v>2</v>
      </c>
      <c r="S2153" s="73">
        <v>1</v>
      </c>
      <c r="T2153" s="73">
        <v>1</v>
      </c>
      <c r="U2153" s="73">
        <v>2</v>
      </c>
      <c r="V2153" s="73">
        <v>0</v>
      </c>
      <c r="W2153" s="73">
        <v>2</v>
      </c>
    </row>
    <row r="2154" spans="4:23" ht="15" customHeight="1" outlineLevel="2">
      <c r="D2154" s="38" t="s">
        <v>1383</v>
      </c>
      <c r="E2154" s="233" t="s">
        <v>1384</v>
      </c>
      <c r="F2154" s="73">
        <v>2</v>
      </c>
      <c r="G2154" s="73">
        <v>1</v>
      </c>
      <c r="H2154" s="73">
        <v>1</v>
      </c>
      <c r="I2154" s="73">
        <v>2</v>
      </c>
      <c r="J2154" s="73">
        <v>1</v>
      </c>
      <c r="K2154" s="73">
        <v>1</v>
      </c>
      <c r="L2154" s="73">
        <v>2</v>
      </c>
      <c r="M2154" s="73">
        <v>1</v>
      </c>
      <c r="N2154" s="73">
        <v>1</v>
      </c>
      <c r="O2154" s="73">
        <v>2</v>
      </c>
      <c r="P2154" s="73">
        <v>1</v>
      </c>
      <c r="Q2154" s="73">
        <v>1</v>
      </c>
      <c r="R2154" s="73">
        <v>2</v>
      </c>
      <c r="S2154" s="73">
        <v>1</v>
      </c>
      <c r="T2154" s="73">
        <v>1</v>
      </c>
      <c r="U2154" s="73">
        <v>2</v>
      </c>
      <c r="V2154" s="73">
        <v>1</v>
      </c>
      <c r="W2154" s="73">
        <v>1</v>
      </c>
    </row>
    <row r="2155" spans="4:23" ht="15" customHeight="1" outlineLevel="2">
      <c r="D2155" s="38" t="s">
        <v>1385</v>
      </c>
      <c r="E2155" s="233" t="s">
        <v>1386</v>
      </c>
      <c r="F2155" s="73">
        <v>0</v>
      </c>
      <c r="G2155" s="73">
        <v>0</v>
      </c>
      <c r="H2155" s="73">
        <v>0</v>
      </c>
      <c r="I2155" s="73">
        <v>0</v>
      </c>
      <c r="J2155" s="73">
        <v>0</v>
      </c>
      <c r="K2155" s="73">
        <v>0</v>
      </c>
      <c r="L2155" s="73">
        <v>0</v>
      </c>
      <c r="M2155" s="73">
        <v>0</v>
      </c>
      <c r="N2155" s="73">
        <v>0</v>
      </c>
      <c r="O2155" s="73">
        <v>0</v>
      </c>
      <c r="P2155" s="73">
        <v>0</v>
      </c>
      <c r="Q2155" s="73">
        <v>0</v>
      </c>
      <c r="R2155" s="73">
        <v>0</v>
      </c>
      <c r="S2155" s="73">
        <v>0</v>
      </c>
      <c r="T2155" s="73">
        <v>0</v>
      </c>
      <c r="U2155" s="73">
        <v>0</v>
      </c>
      <c r="V2155" s="73">
        <v>0</v>
      </c>
      <c r="W2155" s="73">
        <v>0</v>
      </c>
    </row>
    <row r="2156" spans="4:23" ht="15" customHeight="1" outlineLevel="2">
      <c r="D2156" s="38" t="s">
        <v>1387</v>
      </c>
      <c r="E2156" s="233" t="s">
        <v>1388</v>
      </c>
      <c r="F2156" s="73">
        <v>10</v>
      </c>
      <c r="G2156" s="73">
        <v>4</v>
      </c>
      <c r="H2156" s="73">
        <v>6</v>
      </c>
      <c r="I2156" s="73">
        <v>7</v>
      </c>
      <c r="J2156" s="73">
        <v>3</v>
      </c>
      <c r="K2156" s="73">
        <v>4</v>
      </c>
      <c r="L2156" s="73">
        <v>5</v>
      </c>
      <c r="M2156" s="73">
        <v>2</v>
      </c>
      <c r="N2156" s="73">
        <v>3</v>
      </c>
      <c r="O2156" s="73">
        <v>5</v>
      </c>
      <c r="P2156" s="73">
        <v>2</v>
      </c>
      <c r="Q2156" s="73">
        <v>3</v>
      </c>
      <c r="R2156" s="73">
        <v>7</v>
      </c>
      <c r="S2156" s="73">
        <v>2</v>
      </c>
      <c r="T2156" s="73">
        <v>5</v>
      </c>
      <c r="U2156" s="73">
        <v>9</v>
      </c>
      <c r="V2156" s="73">
        <v>5</v>
      </c>
      <c r="W2156" s="73">
        <v>4</v>
      </c>
    </row>
    <row r="2157" spans="4:23" ht="15" customHeight="1" outlineLevel="2">
      <c r="D2157" s="38" t="s">
        <v>1389</v>
      </c>
      <c r="E2157" s="233" t="s">
        <v>1390</v>
      </c>
      <c r="F2157" s="73">
        <v>2</v>
      </c>
      <c r="G2157" s="73">
        <v>1</v>
      </c>
      <c r="H2157" s="73">
        <v>1</v>
      </c>
      <c r="I2157" s="73">
        <v>2</v>
      </c>
      <c r="J2157" s="73">
        <v>1</v>
      </c>
      <c r="K2157" s="73">
        <v>1</v>
      </c>
      <c r="L2157" s="73">
        <v>1</v>
      </c>
      <c r="M2157" s="73">
        <v>0</v>
      </c>
      <c r="N2157" s="73">
        <v>1</v>
      </c>
      <c r="O2157" s="73">
        <v>1</v>
      </c>
      <c r="P2157" s="73">
        <v>0</v>
      </c>
      <c r="Q2157" s="73">
        <v>1</v>
      </c>
      <c r="R2157" s="73">
        <v>1</v>
      </c>
      <c r="S2157" s="73">
        <v>0</v>
      </c>
      <c r="T2157" s="73">
        <v>1</v>
      </c>
      <c r="U2157" s="73">
        <v>1</v>
      </c>
      <c r="V2157" s="73">
        <v>0</v>
      </c>
      <c r="W2157" s="73">
        <v>1</v>
      </c>
    </row>
    <row r="2158" spans="4:23" ht="15" customHeight="1" outlineLevel="2">
      <c r="D2158" s="38" t="s">
        <v>1391</v>
      </c>
      <c r="E2158" s="233" t="s">
        <v>1392</v>
      </c>
      <c r="F2158" s="73">
        <v>0</v>
      </c>
      <c r="G2158" s="73">
        <v>0</v>
      </c>
      <c r="H2158" s="73">
        <v>0</v>
      </c>
      <c r="I2158" s="73">
        <v>0</v>
      </c>
      <c r="J2158" s="73">
        <v>0</v>
      </c>
      <c r="K2158" s="73">
        <v>0</v>
      </c>
      <c r="L2158" s="73">
        <v>0</v>
      </c>
      <c r="M2158" s="73">
        <v>0</v>
      </c>
      <c r="N2158" s="73">
        <v>0</v>
      </c>
      <c r="O2158" s="73">
        <v>0</v>
      </c>
      <c r="P2158" s="73">
        <v>0</v>
      </c>
      <c r="Q2158" s="73">
        <v>0</v>
      </c>
      <c r="R2158" s="73">
        <v>0</v>
      </c>
      <c r="S2158" s="73">
        <v>0</v>
      </c>
      <c r="T2158" s="73">
        <v>0</v>
      </c>
      <c r="U2158" s="73">
        <v>0</v>
      </c>
      <c r="V2158" s="73">
        <v>0</v>
      </c>
      <c r="W2158" s="73">
        <v>0</v>
      </c>
    </row>
    <row r="2159" spans="4:23" ht="15" customHeight="1" outlineLevel="2">
      <c r="D2159" s="38" t="s">
        <v>1393</v>
      </c>
      <c r="E2159" s="233" t="s">
        <v>1394</v>
      </c>
      <c r="F2159" s="73">
        <v>0</v>
      </c>
      <c r="G2159" s="73">
        <v>0</v>
      </c>
      <c r="H2159" s="73">
        <v>0</v>
      </c>
      <c r="I2159" s="73">
        <v>0</v>
      </c>
      <c r="J2159" s="73">
        <v>0</v>
      </c>
      <c r="K2159" s="73">
        <v>0</v>
      </c>
      <c r="L2159" s="73">
        <v>0</v>
      </c>
      <c r="M2159" s="73">
        <v>0</v>
      </c>
      <c r="N2159" s="73">
        <v>0</v>
      </c>
      <c r="O2159" s="73">
        <v>0</v>
      </c>
      <c r="P2159" s="73">
        <v>0</v>
      </c>
      <c r="Q2159" s="73">
        <v>0</v>
      </c>
      <c r="R2159" s="73">
        <v>0</v>
      </c>
      <c r="S2159" s="73">
        <v>0</v>
      </c>
      <c r="T2159" s="73">
        <v>0</v>
      </c>
      <c r="U2159" s="73">
        <v>1</v>
      </c>
      <c r="V2159" s="73">
        <v>0</v>
      </c>
      <c r="W2159" s="73">
        <v>1</v>
      </c>
    </row>
    <row r="2160" spans="4:23" ht="15" customHeight="1" outlineLevel="2">
      <c r="D2160" s="38" t="s">
        <v>1395</v>
      </c>
      <c r="E2160" s="233" t="s">
        <v>1396</v>
      </c>
      <c r="F2160" s="73">
        <v>0</v>
      </c>
      <c r="G2160" s="73">
        <v>0</v>
      </c>
      <c r="H2160" s="73">
        <v>0</v>
      </c>
      <c r="I2160" s="73">
        <v>0</v>
      </c>
      <c r="J2160" s="73">
        <v>0</v>
      </c>
      <c r="K2160" s="73">
        <v>0</v>
      </c>
      <c r="L2160" s="73">
        <v>0</v>
      </c>
      <c r="M2160" s="73">
        <v>0</v>
      </c>
      <c r="N2160" s="73">
        <v>0</v>
      </c>
      <c r="O2160" s="73">
        <v>0</v>
      </c>
      <c r="P2160" s="73">
        <v>0</v>
      </c>
      <c r="Q2160" s="73">
        <v>0</v>
      </c>
      <c r="R2160" s="73">
        <v>0</v>
      </c>
      <c r="S2160" s="73">
        <v>0</v>
      </c>
      <c r="T2160" s="73">
        <v>0</v>
      </c>
      <c r="U2160" s="73">
        <v>0</v>
      </c>
      <c r="V2160" s="73">
        <v>0</v>
      </c>
      <c r="W2160" s="73">
        <v>0</v>
      </c>
    </row>
    <row r="2161" spans="4:23" ht="15" customHeight="1" outlineLevel="2">
      <c r="D2161" s="38" t="s">
        <v>1397</v>
      </c>
      <c r="E2161" s="233" t="s">
        <v>1398</v>
      </c>
      <c r="F2161" s="73">
        <v>2</v>
      </c>
      <c r="G2161" s="73">
        <v>0</v>
      </c>
      <c r="H2161" s="73">
        <v>2</v>
      </c>
      <c r="I2161" s="73">
        <v>2</v>
      </c>
      <c r="J2161" s="73">
        <v>0</v>
      </c>
      <c r="K2161" s="73">
        <v>2</v>
      </c>
      <c r="L2161" s="73">
        <v>2</v>
      </c>
      <c r="M2161" s="73">
        <v>0</v>
      </c>
      <c r="N2161" s="73">
        <v>2</v>
      </c>
      <c r="O2161" s="73">
        <v>2</v>
      </c>
      <c r="P2161" s="73">
        <v>0</v>
      </c>
      <c r="Q2161" s="73">
        <v>2</v>
      </c>
      <c r="R2161" s="73">
        <v>2</v>
      </c>
      <c r="S2161" s="73">
        <v>0</v>
      </c>
      <c r="T2161" s="73">
        <v>2</v>
      </c>
      <c r="U2161" s="73">
        <v>3</v>
      </c>
      <c r="V2161" s="73">
        <v>0</v>
      </c>
      <c r="W2161" s="73">
        <v>3</v>
      </c>
    </row>
    <row r="2162" spans="4:23" ht="15" customHeight="1" outlineLevel="2">
      <c r="D2162" s="38" t="s">
        <v>1399</v>
      </c>
      <c r="E2162" s="233" t="s">
        <v>1400</v>
      </c>
      <c r="F2162" s="73">
        <v>1</v>
      </c>
      <c r="G2162" s="73">
        <v>0</v>
      </c>
      <c r="H2162" s="73">
        <v>1</v>
      </c>
      <c r="I2162" s="73">
        <v>1</v>
      </c>
      <c r="J2162" s="73">
        <v>0</v>
      </c>
      <c r="K2162" s="73">
        <v>1</v>
      </c>
      <c r="L2162" s="73">
        <v>1</v>
      </c>
      <c r="M2162" s="73">
        <v>0</v>
      </c>
      <c r="N2162" s="73">
        <v>1</v>
      </c>
      <c r="O2162" s="73">
        <v>1</v>
      </c>
      <c r="P2162" s="73">
        <v>0</v>
      </c>
      <c r="Q2162" s="73">
        <v>1</v>
      </c>
      <c r="R2162" s="73">
        <v>1</v>
      </c>
      <c r="S2162" s="73">
        <v>0</v>
      </c>
      <c r="T2162" s="73">
        <v>1</v>
      </c>
      <c r="U2162" s="73">
        <v>1</v>
      </c>
      <c r="V2162" s="73">
        <v>0</v>
      </c>
      <c r="W2162" s="73">
        <v>1</v>
      </c>
    </row>
    <row r="2163" spans="4:23" ht="15" customHeight="1" outlineLevel="2">
      <c r="D2163" s="38" t="s">
        <v>1401</v>
      </c>
      <c r="E2163" s="233" t="s">
        <v>1402</v>
      </c>
      <c r="F2163" s="73">
        <v>0</v>
      </c>
      <c r="G2163" s="73">
        <v>0</v>
      </c>
      <c r="H2163" s="73">
        <v>0</v>
      </c>
      <c r="I2163" s="73">
        <v>0</v>
      </c>
      <c r="J2163" s="73">
        <v>0</v>
      </c>
      <c r="K2163" s="73">
        <v>0</v>
      </c>
      <c r="L2163" s="73">
        <v>0</v>
      </c>
      <c r="M2163" s="73">
        <v>0</v>
      </c>
      <c r="N2163" s="73">
        <v>0</v>
      </c>
      <c r="O2163" s="73">
        <v>0</v>
      </c>
      <c r="P2163" s="73">
        <v>0</v>
      </c>
      <c r="Q2163" s="73">
        <v>0</v>
      </c>
      <c r="R2163" s="73">
        <v>0</v>
      </c>
      <c r="S2163" s="73">
        <v>0</v>
      </c>
      <c r="T2163" s="73">
        <v>0</v>
      </c>
      <c r="U2163" s="73">
        <v>0</v>
      </c>
      <c r="V2163" s="73">
        <v>0</v>
      </c>
      <c r="W2163" s="73">
        <v>0</v>
      </c>
    </row>
    <row r="2164" spans="4:23" ht="15" customHeight="1" outlineLevel="2">
      <c r="D2164" s="38" t="s">
        <v>1403</v>
      </c>
      <c r="E2164" s="233" t="s">
        <v>1404</v>
      </c>
      <c r="F2164" s="73">
        <v>0</v>
      </c>
      <c r="G2164" s="73">
        <v>0</v>
      </c>
      <c r="H2164" s="73">
        <v>0</v>
      </c>
      <c r="I2164" s="73">
        <v>0</v>
      </c>
      <c r="J2164" s="73">
        <v>0</v>
      </c>
      <c r="K2164" s="73">
        <v>0</v>
      </c>
      <c r="L2164" s="73">
        <v>0</v>
      </c>
      <c r="M2164" s="73">
        <v>0</v>
      </c>
      <c r="N2164" s="73">
        <v>0</v>
      </c>
      <c r="O2164" s="73">
        <v>0</v>
      </c>
      <c r="P2164" s="73">
        <v>0</v>
      </c>
      <c r="Q2164" s="73">
        <v>0</v>
      </c>
      <c r="R2164" s="73">
        <v>0</v>
      </c>
      <c r="S2164" s="73">
        <v>0</v>
      </c>
      <c r="T2164" s="73">
        <v>0</v>
      </c>
      <c r="U2164" s="73">
        <v>0</v>
      </c>
      <c r="V2164" s="73">
        <v>0</v>
      </c>
      <c r="W2164" s="73">
        <v>0</v>
      </c>
    </row>
    <row r="2165" spans="4:23" ht="15" customHeight="1" outlineLevel="2">
      <c r="D2165" s="38" t="s">
        <v>1405</v>
      </c>
      <c r="E2165" s="233" t="s">
        <v>1406</v>
      </c>
      <c r="F2165" s="73">
        <v>0</v>
      </c>
      <c r="G2165" s="73">
        <v>0</v>
      </c>
      <c r="H2165" s="73">
        <v>0</v>
      </c>
      <c r="I2165" s="73">
        <v>0</v>
      </c>
      <c r="J2165" s="73">
        <v>0</v>
      </c>
      <c r="K2165" s="73">
        <v>0</v>
      </c>
      <c r="L2165" s="73">
        <v>0</v>
      </c>
      <c r="M2165" s="73">
        <v>0</v>
      </c>
      <c r="N2165" s="73">
        <v>0</v>
      </c>
      <c r="O2165" s="73">
        <v>0</v>
      </c>
      <c r="P2165" s="73">
        <v>0</v>
      </c>
      <c r="Q2165" s="73">
        <v>0</v>
      </c>
      <c r="R2165" s="73">
        <v>0</v>
      </c>
      <c r="S2165" s="73">
        <v>0</v>
      </c>
      <c r="T2165" s="73">
        <v>0</v>
      </c>
      <c r="U2165" s="73">
        <v>0</v>
      </c>
      <c r="V2165" s="73">
        <v>0</v>
      </c>
      <c r="W2165" s="73">
        <v>0</v>
      </c>
    </row>
    <row r="2166" spans="4:23" ht="15" customHeight="1" outlineLevel="2">
      <c r="D2166" s="38" t="s">
        <v>1407</v>
      </c>
      <c r="E2166" s="233" t="s">
        <v>1408</v>
      </c>
      <c r="F2166" s="73">
        <v>0</v>
      </c>
      <c r="G2166" s="73">
        <v>0</v>
      </c>
      <c r="H2166" s="73">
        <v>0</v>
      </c>
      <c r="I2166" s="73">
        <v>0</v>
      </c>
      <c r="J2166" s="73">
        <v>0</v>
      </c>
      <c r="K2166" s="73">
        <v>0</v>
      </c>
      <c r="L2166" s="73">
        <v>0</v>
      </c>
      <c r="M2166" s="73">
        <v>0</v>
      </c>
      <c r="N2166" s="73">
        <v>0</v>
      </c>
      <c r="O2166" s="73">
        <v>0</v>
      </c>
      <c r="P2166" s="73">
        <v>0</v>
      </c>
      <c r="Q2166" s="73">
        <v>0</v>
      </c>
      <c r="R2166" s="73">
        <v>0</v>
      </c>
      <c r="S2166" s="73">
        <v>0</v>
      </c>
      <c r="T2166" s="73">
        <v>0</v>
      </c>
      <c r="U2166" s="73">
        <v>0</v>
      </c>
      <c r="V2166" s="73">
        <v>0</v>
      </c>
      <c r="W2166" s="73">
        <v>0</v>
      </c>
    </row>
    <row r="2167" spans="4:23" ht="15" customHeight="1" outlineLevel="2">
      <c r="D2167" s="38" t="s">
        <v>1409</v>
      </c>
      <c r="E2167" s="233" t="s">
        <v>1410</v>
      </c>
      <c r="F2167" s="73">
        <v>2</v>
      </c>
      <c r="G2167" s="73">
        <v>0</v>
      </c>
      <c r="H2167" s="73">
        <v>2</v>
      </c>
      <c r="I2167" s="73">
        <v>2</v>
      </c>
      <c r="J2167" s="73">
        <v>0</v>
      </c>
      <c r="K2167" s="73">
        <v>2</v>
      </c>
      <c r="L2167" s="73">
        <v>2</v>
      </c>
      <c r="M2167" s="73">
        <v>0</v>
      </c>
      <c r="N2167" s="73">
        <v>2</v>
      </c>
      <c r="O2167" s="73">
        <v>2</v>
      </c>
      <c r="P2167" s="73">
        <v>0</v>
      </c>
      <c r="Q2167" s="73">
        <v>2</v>
      </c>
      <c r="R2167" s="73">
        <v>2</v>
      </c>
      <c r="S2167" s="73">
        <v>0</v>
      </c>
      <c r="T2167" s="73">
        <v>2</v>
      </c>
      <c r="U2167" s="73">
        <v>2</v>
      </c>
      <c r="V2167" s="73">
        <v>0</v>
      </c>
      <c r="W2167" s="73">
        <v>2</v>
      </c>
    </row>
    <row r="2168" spans="4:23" ht="15" customHeight="1" outlineLevel="2">
      <c r="D2168" s="38" t="s">
        <v>1411</v>
      </c>
      <c r="E2168" s="233" t="s">
        <v>1412</v>
      </c>
      <c r="F2168" s="73">
        <v>1</v>
      </c>
      <c r="G2168" s="73">
        <v>0</v>
      </c>
      <c r="H2168" s="73">
        <v>1</v>
      </c>
      <c r="I2168" s="73">
        <v>1</v>
      </c>
      <c r="J2168" s="73">
        <v>0</v>
      </c>
      <c r="K2168" s="73">
        <v>1</v>
      </c>
      <c r="L2168" s="73">
        <v>1</v>
      </c>
      <c r="M2168" s="73">
        <v>0</v>
      </c>
      <c r="N2168" s="73">
        <v>1</v>
      </c>
      <c r="O2168" s="73">
        <v>1</v>
      </c>
      <c r="P2168" s="73">
        <v>0</v>
      </c>
      <c r="Q2168" s="73">
        <v>1</v>
      </c>
      <c r="R2168" s="73">
        <v>0</v>
      </c>
      <c r="S2168" s="73">
        <v>0</v>
      </c>
      <c r="T2168" s="73">
        <v>0</v>
      </c>
      <c r="U2168" s="73">
        <v>0</v>
      </c>
      <c r="V2168" s="73">
        <v>0</v>
      </c>
      <c r="W2168" s="73">
        <v>0</v>
      </c>
    </row>
    <row r="2169" spans="4:23" ht="15" customHeight="1" outlineLevel="2">
      <c r="D2169" s="38" t="s">
        <v>1413</v>
      </c>
      <c r="E2169" s="233" t="s">
        <v>1414</v>
      </c>
      <c r="F2169" s="73">
        <v>0</v>
      </c>
      <c r="G2169" s="73">
        <v>0</v>
      </c>
      <c r="H2169" s="73">
        <v>0</v>
      </c>
      <c r="I2169" s="73">
        <v>0</v>
      </c>
      <c r="J2169" s="73">
        <v>0</v>
      </c>
      <c r="K2169" s="73">
        <v>0</v>
      </c>
      <c r="L2169" s="73">
        <v>1</v>
      </c>
      <c r="M2169" s="73">
        <v>0</v>
      </c>
      <c r="N2169" s="73">
        <v>1</v>
      </c>
      <c r="O2169" s="73">
        <v>1</v>
      </c>
      <c r="P2169" s="73">
        <v>0</v>
      </c>
      <c r="Q2169" s="73">
        <v>1</v>
      </c>
      <c r="R2169" s="73">
        <v>1</v>
      </c>
      <c r="S2169" s="73">
        <v>0</v>
      </c>
      <c r="T2169" s="73">
        <v>1</v>
      </c>
      <c r="U2169" s="73">
        <v>2</v>
      </c>
      <c r="V2169" s="73">
        <v>0</v>
      </c>
      <c r="W2169" s="73">
        <v>2</v>
      </c>
    </row>
    <row r="2170" spans="4:23" ht="15" customHeight="1" outlineLevel="2">
      <c r="D2170" s="38" t="s">
        <v>1415</v>
      </c>
      <c r="E2170" s="233" t="s">
        <v>1416</v>
      </c>
      <c r="F2170" s="73">
        <v>0</v>
      </c>
      <c r="G2170" s="73">
        <v>0</v>
      </c>
      <c r="H2170" s="73">
        <v>0</v>
      </c>
      <c r="I2170" s="73">
        <v>0</v>
      </c>
      <c r="J2170" s="73">
        <v>0</v>
      </c>
      <c r="K2170" s="73">
        <v>0</v>
      </c>
      <c r="L2170" s="73">
        <v>0</v>
      </c>
      <c r="M2170" s="73">
        <v>0</v>
      </c>
      <c r="N2170" s="73">
        <v>0</v>
      </c>
      <c r="O2170" s="73">
        <v>0</v>
      </c>
      <c r="P2170" s="73">
        <v>0</v>
      </c>
      <c r="Q2170" s="73">
        <v>0</v>
      </c>
      <c r="R2170" s="73">
        <v>0</v>
      </c>
      <c r="S2170" s="73">
        <v>0</v>
      </c>
      <c r="T2170" s="73">
        <v>0</v>
      </c>
      <c r="U2170" s="73">
        <v>0</v>
      </c>
      <c r="V2170" s="73">
        <v>0</v>
      </c>
      <c r="W2170" s="73">
        <v>0</v>
      </c>
    </row>
    <row r="2171" spans="4:23" ht="15" customHeight="1" outlineLevel="2">
      <c r="D2171" s="38" t="s">
        <v>1417</v>
      </c>
      <c r="E2171" s="233" t="s">
        <v>1418</v>
      </c>
      <c r="F2171" s="73">
        <v>0</v>
      </c>
      <c r="G2171" s="73">
        <v>0</v>
      </c>
      <c r="H2171" s="73">
        <v>0</v>
      </c>
      <c r="I2171" s="73">
        <v>0</v>
      </c>
      <c r="J2171" s="73">
        <v>0</v>
      </c>
      <c r="K2171" s="73">
        <v>0</v>
      </c>
      <c r="L2171" s="73">
        <v>0</v>
      </c>
      <c r="M2171" s="73">
        <v>0</v>
      </c>
      <c r="N2171" s="73">
        <v>0</v>
      </c>
      <c r="O2171" s="73">
        <v>0</v>
      </c>
      <c r="P2171" s="73">
        <v>0</v>
      </c>
      <c r="Q2171" s="73">
        <v>0</v>
      </c>
      <c r="R2171" s="73">
        <v>0</v>
      </c>
      <c r="S2171" s="73">
        <v>0</v>
      </c>
      <c r="T2171" s="73">
        <v>0</v>
      </c>
      <c r="U2171" s="73">
        <v>0</v>
      </c>
      <c r="V2171" s="73">
        <v>0</v>
      </c>
      <c r="W2171" s="73">
        <v>0</v>
      </c>
    </row>
    <row r="2172" spans="4:23" ht="15" customHeight="1" outlineLevel="2">
      <c r="D2172" s="38" t="s">
        <v>1419</v>
      </c>
      <c r="E2172" s="233" t="s">
        <v>1420</v>
      </c>
      <c r="F2172" s="73">
        <v>0</v>
      </c>
      <c r="G2172" s="73">
        <v>0</v>
      </c>
      <c r="H2172" s="73">
        <v>0</v>
      </c>
      <c r="I2172" s="73">
        <v>0</v>
      </c>
      <c r="J2172" s="73">
        <v>0</v>
      </c>
      <c r="K2172" s="73">
        <v>0</v>
      </c>
      <c r="L2172" s="73">
        <v>0</v>
      </c>
      <c r="M2172" s="73">
        <v>0</v>
      </c>
      <c r="N2172" s="73">
        <v>0</v>
      </c>
      <c r="O2172" s="73">
        <v>0</v>
      </c>
      <c r="P2172" s="73">
        <v>0</v>
      </c>
      <c r="Q2172" s="73">
        <v>0</v>
      </c>
      <c r="R2172" s="73">
        <v>0</v>
      </c>
      <c r="S2172" s="73">
        <v>0</v>
      </c>
      <c r="T2172" s="73">
        <v>0</v>
      </c>
      <c r="U2172" s="73">
        <v>0</v>
      </c>
      <c r="V2172" s="73">
        <v>0</v>
      </c>
      <c r="W2172" s="73">
        <v>0</v>
      </c>
    </row>
    <row r="2173" spans="4:23" ht="15" customHeight="1" outlineLevel="2">
      <c r="D2173" s="38" t="s">
        <v>1421</v>
      </c>
      <c r="E2173" s="233" t="s">
        <v>1422</v>
      </c>
      <c r="F2173" s="73">
        <v>0</v>
      </c>
      <c r="G2173" s="73">
        <v>0</v>
      </c>
      <c r="H2173" s="73">
        <v>0</v>
      </c>
      <c r="I2173" s="73">
        <v>0</v>
      </c>
      <c r="J2173" s="73">
        <v>0</v>
      </c>
      <c r="K2173" s="73">
        <v>0</v>
      </c>
      <c r="L2173" s="73">
        <v>0</v>
      </c>
      <c r="M2173" s="73">
        <v>0</v>
      </c>
      <c r="N2173" s="73">
        <v>0</v>
      </c>
      <c r="O2173" s="73">
        <v>0</v>
      </c>
      <c r="P2173" s="73">
        <v>0</v>
      </c>
      <c r="Q2173" s="73">
        <v>0</v>
      </c>
      <c r="R2173" s="73">
        <v>0</v>
      </c>
      <c r="S2173" s="73">
        <v>0</v>
      </c>
      <c r="T2173" s="73">
        <v>0</v>
      </c>
      <c r="U2173" s="73">
        <v>0</v>
      </c>
      <c r="V2173" s="73">
        <v>0</v>
      </c>
      <c r="W2173" s="73">
        <v>0</v>
      </c>
    </row>
    <row r="2174" spans="4:23" ht="15" customHeight="1" outlineLevel="2">
      <c r="D2174" s="38" t="s">
        <v>1423</v>
      </c>
      <c r="E2174" s="233" t="s">
        <v>1424</v>
      </c>
      <c r="F2174" s="73">
        <v>0</v>
      </c>
      <c r="G2174" s="73">
        <v>0</v>
      </c>
      <c r="H2174" s="73">
        <v>0</v>
      </c>
      <c r="I2174" s="73">
        <v>0</v>
      </c>
      <c r="J2174" s="73">
        <v>0</v>
      </c>
      <c r="K2174" s="73">
        <v>0</v>
      </c>
      <c r="L2174" s="73">
        <v>0</v>
      </c>
      <c r="M2174" s="73">
        <v>0</v>
      </c>
      <c r="N2174" s="73">
        <v>0</v>
      </c>
      <c r="O2174" s="73">
        <v>0</v>
      </c>
      <c r="P2174" s="73">
        <v>0</v>
      </c>
      <c r="Q2174" s="73">
        <v>0</v>
      </c>
      <c r="R2174" s="73">
        <v>0</v>
      </c>
      <c r="S2174" s="73">
        <v>0</v>
      </c>
      <c r="T2174" s="73">
        <v>0</v>
      </c>
      <c r="U2174" s="73">
        <v>0</v>
      </c>
      <c r="V2174" s="73">
        <v>0</v>
      </c>
      <c r="W2174" s="73">
        <v>0</v>
      </c>
    </row>
    <row r="2175" spans="4:23" ht="15" customHeight="1" outlineLevel="2">
      <c r="D2175" s="38" t="s">
        <v>1425</v>
      </c>
      <c r="E2175" s="233" t="s">
        <v>1426</v>
      </c>
      <c r="F2175" s="73">
        <v>0</v>
      </c>
      <c r="G2175" s="73">
        <v>0</v>
      </c>
      <c r="H2175" s="73">
        <v>0</v>
      </c>
      <c r="I2175" s="73">
        <v>0</v>
      </c>
      <c r="J2175" s="73">
        <v>0</v>
      </c>
      <c r="K2175" s="73">
        <v>0</v>
      </c>
      <c r="L2175" s="73">
        <v>0</v>
      </c>
      <c r="M2175" s="73">
        <v>0</v>
      </c>
      <c r="N2175" s="73">
        <v>0</v>
      </c>
      <c r="O2175" s="73">
        <v>0</v>
      </c>
      <c r="P2175" s="73">
        <v>0</v>
      </c>
      <c r="Q2175" s="73">
        <v>0</v>
      </c>
      <c r="R2175" s="73">
        <v>0</v>
      </c>
      <c r="S2175" s="73">
        <v>0</v>
      </c>
      <c r="T2175" s="73">
        <v>0</v>
      </c>
      <c r="U2175" s="73">
        <v>0</v>
      </c>
      <c r="V2175" s="73">
        <v>0</v>
      </c>
      <c r="W2175" s="73">
        <v>0</v>
      </c>
    </row>
    <row r="2176" spans="4:23" ht="15" customHeight="1" outlineLevel="2">
      <c r="D2176" s="38" t="s">
        <v>1427</v>
      </c>
      <c r="E2176" s="233" t="s">
        <v>1428</v>
      </c>
      <c r="F2176" s="73">
        <v>0</v>
      </c>
      <c r="G2176" s="73">
        <v>0</v>
      </c>
      <c r="H2176" s="73">
        <v>0</v>
      </c>
      <c r="I2176" s="73">
        <v>0</v>
      </c>
      <c r="J2176" s="73">
        <v>0</v>
      </c>
      <c r="K2176" s="73">
        <v>0</v>
      </c>
      <c r="L2176" s="73">
        <v>0</v>
      </c>
      <c r="M2176" s="73">
        <v>0</v>
      </c>
      <c r="N2176" s="73">
        <v>0</v>
      </c>
      <c r="O2176" s="73">
        <v>0</v>
      </c>
      <c r="P2176" s="73">
        <v>0</v>
      </c>
      <c r="Q2176" s="73">
        <v>0</v>
      </c>
      <c r="R2176" s="73">
        <v>1</v>
      </c>
      <c r="S2176" s="73">
        <v>0</v>
      </c>
      <c r="T2176" s="73">
        <v>1</v>
      </c>
      <c r="U2176" s="73">
        <v>1</v>
      </c>
      <c r="V2176" s="73">
        <v>0</v>
      </c>
      <c r="W2176" s="73">
        <v>1</v>
      </c>
    </row>
    <row r="2177" spans="4:23" ht="15" customHeight="1" outlineLevel="2">
      <c r="D2177" s="38" t="s">
        <v>1429</v>
      </c>
      <c r="E2177" s="233" t="s">
        <v>1430</v>
      </c>
      <c r="F2177" s="73">
        <v>1</v>
      </c>
      <c r="G2177" s="73">
        <v>0</v>
      </c>
      <c r="H2177" s="73">
        <v>1</v>
      </c>
      <c r="I2177" s="73">
        <v>1</v>
      </c>
      <c r="J2177" s="73">
        <v>0</v>
      </c>
      <c r="K2177" s="73">
        <v>1</v>
      </c>
      <c r="L2177" s="73">
        <v>1</v>
      </c>
      <c r="M2177" s="73">
        <v>0</v>
      </c>
      <c r="N2177" s="73">
        <v>1</v>
      </c>
      <c r="O2177" s="73">
        <v>1</v>
      </c>
      <c r="P2177" s="73">
        <v>0</v>
      </c>
      <c r="Q2177" s="73">
        <v>1</v>
      </c>
      <c r="R2177" s="73">
        <v>1</v>
      </c>
      <c r="S2177" s="73">
        <v>0</v>
      </c>
      <c r="T2177" s="73">
        <v>1</v>
      </c>
      <c r="U2177" s="73">
        <v>1</v>
      </c>
      <c r="V2177" s="73">
        <v>0</v>
      </c>
      <c r="W2177" s="73">
        <v>1</v>
      </c>
    </row>
    <row r="2178" spans="4:23" ht="15" customHeight="1" outlineLevel="2">
      <c r="D2178" s="38" t="s">
        <v>1431</v>
      </c>
      <c r="E2178" s="233" t="s">
        <v>1432</v>
      </c>
      <c r="F2178" s="73">
        <v>0</v>
      </c>
      <c r="G2178" s="73">
        <v>0</v>
      </c>
      <c r="H2178" s="73">
        <v>0</v>
      </c>
      <c r="I2178" s="73">
        <v>0</v>
      </c>
      <c r="J2178" s="73">
        <v>0</v>
      </c>
      <c r="K2178" s="73">
        <v>0</v>
      </c>
      <c r="L2178" s="73">
        <v>0</v>
      </c>
      <c r="M2178" s="73">
        <v>0</v>
      </c>
      <c r="N2178" s="73">
        <v>0</v>
      </c>
      <c r="O2178" s="73">
        <v>0</v>
      </c>
      <c r="P2178" s="73">
        <v>0</v>
      </c>
      <c r="Q2178" s="73">
        <v>0</v>
      </c>
      <c r="R2178" s="73">
        <v>0</v>
      </c>
      <c r="S2178" s="73">
        <v>0</v>
      </c>
      <c r="T2178" s="73">
        <v>0</v>
      </c>
      <c r="U2178" s="73">
        <v>0</v>
      </c>
      <c r="V2178" s="73">
        <v>0</v>
      </c>
      <c r="W2178" s="73">
        <v>0</v>
      </c>
    </row>
    <row r="2179" spans="4:23" ht="15" customHeight="1" outlineLevel="2">
      <c r="D2179" s="38" t="s">
        <v>1433</v>
      </c>
      <c r="E2179" s="233" t="s">
        <v>1434</v>
      </c>
      <c r="F2179" s="73">
        <v>0</v>
      </c>
      <c r="G2179" s="73">
        <v>0</v>
      </c>
      <c r="H2179" s="73">
        <v>0</v>
      </c>
      <c r="I2179" s="73">
        <v>0</v>
      </c>
      <c r="J2179" s="73">
        <v>0</v>
      </c>
      <c r="K2179" s="73">
        <v>0</v>
      </c>
      <c r="L2179" s="73">
        <v>0</v>
      </c>
      <c r="M2179" s="73">
        <v>0</v>
      </c>
      <c r="N2179" s="73">
        <v>0</v>
      </c>
      <c r="O2179" s="73">
        <v>0</v>
      </c>
      <c r="P2179" s="73">
        <v>0</v>
      </c>
      <c r="Q2179" s="73">
        <v>0</v>
      </c>
      <c r="R2179" s="73">
        <v>0</v>
      </c>
      <c r="S2179" s="73">
        <v>0</v>
      </c>
      <c r="T2179" s="73">
        <v>0</v>
      </c>
      <c r="U2179" s="73">
        <v>0</v>
      </c>
      <c r="V2179" s="73">
        <v>0</v>
      </c>
      <c r="W2179" s="73">
        <v>0</v>
      </c>
    </row>
    <row r="2180" spans="4:23" ht="15" customHeight="1" outlineLevel="2">
      <c r="D2180" s="38" t="s">
        <v>1435</v>
      </c>
      <c r="E2180" s="233" t="s">
        <v>1436</v>
      </c>
      <c r="F2180" s="73">
        <v>0</v>
      </c>
      <c r="G2180" s="73">
        <v>0</v>
      </c>
      <c r="H2180" s="73">
        <v>0</v>
      </c>
      <c r="I2180" s="73">
        <v>0</v>
      </c>
      <c r="J2180" s="73">
        <v>0</v>
      </c>
      <c r="K2180" s="73">
        <v>0</v>
      </c>
      <c r="L2180" s="73">
        <v>0</v>
      </c>
      <c r="M2180" s="73">
        <v>0</v>
      </c>
      <c r="N2180" s="73">
        <v>0</v>
      </c>
      <c r="O2180" s="73">
        <v>0</v>
      </c>
      <c r="P2180" s="73">
        <v>0</v>
      </c>
      <c r="Q2180" s="73">
        <v>0</v>
      </c>
      <c r="R2180" s="73">
        <v>0</v>
      </c>
      <c r="S2180" s="73">
        <v>0</v>
      </c>
      <c r="T2180" s="73">
        <v>0</v>
      </c>
      <c r="U2180" s="73">
        <v>0</v>
      </c>
      <c r="V2180" s="73">
        <v>0</v>
      </c>
      <c r="W2180" s="73">
        <v>0</v>
      </c>
    </row>
    <row r="2181" spans="4:23" ht="15" customHeight="1" outlineLevel="2">
      <c r="D2181" s="38" t="s">
        <v>1437</v>
      </c>
      <c r="E2181" s="233" t="s">
        <v>1438</v>
      </c>
      <c r="F2181" s="73">
        <v>0</v>
      </c>
      <c r="G2181" s="73">
        <v>0</v>
      </c>
      <c r="H2181" s="73">
        <v>0</v>
      </c>
      <c r="I2181" s="73">
        <v>0</v>
      </c>
      <c r="J2181" s="73">
        <v>0</v>
      </c>
      <c r="K2181" s="73">
        <v>0</v>
      </c>
      <c r="L2181" s="73">
        <v>0</v>
      </c>
      <c r="M2181" s="73">
        <v>0</v>
      </c>
      <c r="N2181" s="73">
        <v>0</v>
      </c>
      <c r="O2181" s="73">
        <v>0</v>
      </c>
      <c r="P2181" s="73">
        <v>0</v>
      </c>
      <c r="Q2181" s="73">
        <v>0</v>
      </c>
      <c r="R2181" s="73">
        <v>0</v>
      </c>
      <c r="S2181" s="73">
        <v>0</v>
      </c>
      <c r="T2181" s="73">
        <v>0</v>
      </c>
      <c r="U2181" s="73">
        <v>0</v>
      </c>
      <c r="V2181" s="73">
        <v>0</v>
      </c>
      <c r="W2181" s="73">
        <v>0</v>
      </c>
    </row>
    <row r="2182" spans="4:23" ht="15" customHeight="1" outlineLevel="2">
      <c r="D2182" s="38" t="s">
        <v>1439</v>
      </c>
      <c r="E2182" s="233" t="s">
        <v>1440</v>
      </c>
      <c r="F2182" s="73">
        <v>0</v>
      </c>
      <c r="G2182" s="73">
        <v>0</v>
      </c>
      <c r="H2182" s="73">
        <v>0</v>
      </c>
      <c r="I2182" s="73">
        <v>0</v>
      </c>
      <c r="J2182" s="73">
        <v>0</v>
      </c>
      <c r="K2182" s="73">
        <v>0</v>
      </c>
      <c r="L2182" s="73">
        <v>0</v>
      </c>
      <c r="M2182" s="73">
        <v>0</v>
      </c>
      <c r="N2182" s="73">
        <v>0</v>
      </c>
      <c r="O2182" s="73">
        <v>0</v>
      </c>
      <c r="P2182" s="73">
        <v>0</v>
      </c>
      <c r="Q2182" s="73">
        <v>0</v>
      </c>
      <c r="R2182" s="73">
        <v>0</v>
      </c>
      <c r="S2182" s="73">
        <v>0</v>
      </c>
      <c r="T2182" s="73">
        <v>0</v>
      </c>
      <c r="U2182" s="73">
        <v>0</v>
      </c>
      <c r="V2182" s="73">
        <v>0</v>
      </c>
      <c r="W2182" s="73">
        <v>0</v>
      </c>
    </row>
    <row r="2183" spans="4:23" ht="15" customHeight="1" outlineLevel="2">
      <c r="D2183" s="38" t="s">
        <v>1441</v>
      </c>
      <c r="E2183" s="233" t="s">
        <v>1442</v>
      </c>
      <c r="F2183" s="73">
        <v>4</v>
      </c>
      <c r="G2183" s="73">
        <v>0</v>
      </c>
      <c r="H2183" s="73">
        <v>4</v>
      </c>
      <c r="I2183" s="73">
        <v>4</v>
      </c>
      <c r="J2183" s="73">
        <v>0</v>
      </c>
      <c r="K2183" s="73">
        <v>4</v>
      </c>
      <c r="L2183" s="73">
        <v>4</v>
      </c>
      <c r="M2183" s="73">
        <v>0</v>
      </c>
      <c r="N2183" s="73">
        <v>4</v>
      </c>
      <c r="O2183" s="73">
        <v>4</v>
      </c>
      <c r="P2183" s="73">
        <v>0</v>
      </c>
      <c r="Q2183" s="73">
        <v>4</v>
      </c>
      <c r="R2183" s="73">
        <v>4</v>
      </c>
      <c r="S2183" s="73">
        <v>0</v>
      </c>
      <c r="T2183" s="73">
        <v>4</v>
      </c>
      <c r="U2183" s="73">
        <v>3</v>
      </c>
      <c r="V2183" s="73">
        <v>0</v>
      </c>
      <c r="W2183" s="73">
        <v>3</v>
      </c>
    </row>
    <row r="2184" spans="4:23" ht="15" customHeight="1" outlineLevel="2">
      <c r="D2184" s="38" t="s">
        <v>1443</v>
      </c>
      <c r="E2184" s="233" t="s">
        <v>1444</v>
      </c>
      <c r="F2184" s="73">
        <v>1</v>
      </c>
      <c r="G2184" s="73">
        <v>0</v>
      </c>
      <c r="H2184" s="73">
        <v>1</v>
      </c>
      <c r="I2184" s="73">
        <v>1</v>
      </c>
      <c r="J2184" s="73">
        <v>0</v>
      </c>
      <c r="K2184" s="73">
        <v>1</v>
      </c>
      <c r="L2184" s="73">
        <v>1</v>
      </c>
      <c r="M2184" s="73">
        <v>0</v>
      </c>
      <c r="N2184" s="73">
        <v>1</v>
      </c>
      <c r="O2184" s="73">
        <v>1</v>
      </c>
      <c r="P2184" s="73">
        <v>0</v>
      </c>
      <c r="Q2184" s="73">
        <v>1</v>
      </c>
      <c r="R2184" s="73">
        <v>1</v>
      </c>
      <c r="S2184" s="73">
        <v>0</v>
      </c>
      <c r="T2184" s="73">
        <v>1</v>
      </c>
      <c r="U2184" s="73">
        <v>1</v>
      </c>
      <c r="V2184" s="73">
        <v>0</v>
      </c>
      <c r="W2184" s="73">
        <v>1</v>
      </c>
    </row>
    <row r="2185" spans="4:23" ht="15" customHeight="1" outlineLevel="2">
      <c r="D2185" s="38" t="s">
        <v>1445</v>
      </c>
      <c r="E2185" s="233" t="s">
        <v>1446</v>
      </c>
      <c r="F2185" s="73">
        <v>0</v>
      </c>
      <c r="G2185" s="73">
        <v>0</v>
      </c>
      <c r="H2185" s="73">
        <v>0</v>
      </c>
      <c r="I2185" s="73">
        <v>0</v>
      </c>
      <c r="J2185" s="73">
        <v>0</v>
      </c>
      <c r="K2185" s="73">
        <v>0</v>
      </c>
      <c r="L2185" s="73">
        <v>0</v>
      </c>
      <c r="M2185" s="73">
        <v>0</v>
      </c>
      <c r="N2185" s="73">
        <v>0</v>
      </c>
      <c r="O2185" s="73">
        <v>0</v>
      </c>
      <c r="P2185" s="73">
        <v>0</v>
      </c>
      <c r="Q2185" s="73">
        <v>0</v>
      </c>
      <c r="R2185" s="73">
        <v>0</v>
      </c>
      <c r="S2185" s="73">
        <v>0</v>
      </c>
      <c r="T2185" s="73">
        <v>0</v>
      </c>
      <c r="U2185" s="73">
        <v>0</v>
      </c>
      <c r="V2185" s="73">
        <v>0</v>
      </c>
      <c r="W2185" s="73">
        <v>0</v>
      </c>
    </row>
    <row r="2186" spans="4:23" ht="15" customHeight="1" outlineLevel="2">
      <c r="D2186" s="38" t="s">
        <v>1447</v>
      </c>
      <c r="E2186" s="233" t="s">
        <v>1448</v>
      </c>
      <c r="F2186" s="73">
        <v>2</v>
      </c>
      <c r="G2186" s="73">
        <v>0</v>
      </c>
      <c r="H2186" s="73">
        <v>2</v>
      </c>
      <c r="I2186" s="73">
        <v>2</v>
      </c>
      <c r="J2186" s="73">
        <v>0</v>
      </c>
      <c r="K2186" s="73">
        <v>2</v>
      </c>
      <c r="L2186" s="73">
        <v>2</v>
      </c>
      <c r="M2186" s="73">
        <v>0</v>
      </c>
      <c r="N2186" s="73">
        <v>2</v>
      </c>
      <c r="O2186" s="73">
        <v>2</v>
      </c>
      <c r="P2186" s="73">
        <v>0</v>
      </c>
      <c r="Q2186" s="73">
        <v>2</v>
      </c>
      <c r="R2186" s="73">
        <v>1</v>
      </c>
      <c r="S2186" s="73">
        <v>0</v>
      </c>
      <c r="T2186" s="73">
        <v>1</v>
      </c>
      <c r="U2186" s="73">
        <v>1</v>
      </c>
      <c r="V2186" s="73">
        <v>0</v>
      </c>
      <c r="W2186" s="73">
        <v>1</v>
      </c>
    </row>
    <row r="2187" spans="4:23" ht="15" customHeight="1" outlineLevel="2">
      <c r="D2187" s="38" t="s">
        <v>1449</v>
      </c>
      <c r="E2187" s="233" t="s">
        <v>1450</v>
      </c>
      <c r="F2187" s="73">
        <v>0</v>
      </c>
      <c r="G2187" s="73">
        <v>0</v>
      </c>
      <c r="H2187" s="73">
        <v>0</v>
      </c>
      <c r="I2187" s="73">
        <v>0</v>
      </c>
      <c r="J2187" s="73">
        <v>0</v>
      </c>
      <c r="K2187" s="73">
        <v>0</v>
      </c>
      <c r="L2187" s="73">
        <v>0</v>
      </c>
      <c r="M2187" s="73">
        <v>0</v>
      </c>
      <c r="N2187" s="73">
        <v>0</v>
      </c>
      <c r="O2187" s="73">
        <v>0</v>
      </c>
      <c r="P2187" s="73">
        <v>0</v>
      </c>
      <c r="Q2187" s="73">
        <v>0</v>
      </c>
      <c r="R2187" s="73">
        <v>0</v>
      </c>
      <c r="S2187" s="73">
        <v>0</v>
      </c>
      <c r="T2187" s="73">
        <v>0</v>
      </c>
      <c r="U2187" s="73">
        <v>0</v>
      </c>
      <c r="V2187" s="73">
        <v>0</v>
      </c>
      <c r="W2187" s="73">
        <v>0</v>
      </c>
    </row>
    <row r="2188" spans="4:23" ht="15" customHeight="1" outlineLevel="2">
      <c r="D2188" s="38" t="s">
        <v>1451</v>
      </c>
      <c r="E2188" s="233" t="s">
        <v>1452</v>
      </c>
      <c r="F2188" s="73">
        <v>1</v>
      </c>
      <c r="G2188" s="73">
        <v>0</v>
      </c>
      <c r="H2188" s="73">
        <v>1</v>
      </c>
      <c r="I2188" s="73">
        <v>0</v>
      </c>
      <c r="J2188" s="73">
        <v>0</v>
      </c>
      <c r="K2188" s="73">
        <v>0</v>
      </c>
      <c r="L2188" s="73">
        <v>0</v>
      </c>
      <c r="M2188" s="73">
        <v>0</v>
      </c>
      <c r="N2188" s="73">
        <v>0</v>
      </c>
      <c r="O2188" s="73">
        <v>0</v>
      </c>
      <c r="P2188" s="73">
        <v>0</v>
      </c>
      <c r="Q2188" s="73">
        <v>0</v>
      </c>
      <c r="R2188" s="73">
        <v>0</v>
      </c>
      <c r="S2188" s="73">
        <v>0</v>
      </c>
      <c r="T2188" s="73">
        <v>0</v>
      </c>
      <c r="U2188" s="73">
        <v>0</v>
      </c>
      <c r="V2188" s="73">
        <v>0</v>
      </c>
      <c r="W2188" s="73">
        <v>0</v>
      </c>
    </row>
    <row r="2189" spans="4:23" ht="15" customHeight="1" outlineLevel="2">
      <c r="D2189" s="38" t="s">
        <v>1453</v>
      </c>
      <c r="E2189" s="233" t="s">
        <v>1454</v>
      </c>
      <c r="F2189" s="73">
        <v>0</v>
      </c>
      <c r="G2189" s="73">
        <v>0</v>
      </c>
      <c r="H2189" s="73">
        <v>0</v>
      </c>
      <c r="I2189" s="73">
        <v>0</v>
      </c>
      <c r="J2189" s="73">
        <v>0</v>
      </c>
      <c r="K2189" s="73">
        <v>0</v>
      </c>
      <c r="L2189" s="73">
        <v>0</v>
      </c>
      <c r="M2189" s="73">
        <v>0</v>
      </c>
      <c r="N2189" s="73">
        <v>0</v>
      </c>
      <c r="O2189" s="73">
        <v>0</v>
      </c>
      <c r="P2189" s="73">
        <v>0</v>
      </c>
      <c r="Q2189" s="73">
        <v>0</v>
      </c>
      <c r="R2189" s="73">
        <v>0</v>
      </c>
      <c r="S2189" s="73">
        <v>0</v>
      </c>
      <c r="T2189" s="73">
        <v>0</v>
      </c>
      <c r="U2189" s="73">
        <v>0</v>
      </c>
      <c r="V2189" s="73">
        <v>0</v>
      </c>
      <c r="W2189" s="73">
        <v>0</v>
      </c>
    </row>
    <row r="2190" spans="4:23" ht="15" customHeight="1" outlineLevel="2">
      <c r="D2190" s="38" t="s">
        <v>1455</v>
      </c>
      <c r="E2190" s="233" t="s">
        <v>1456</v>
      </c>
      <c r="F2190" s="73">
        <v>0</v>
      </c>
      <c r="G2190" s="73">
        <v>0</v>
      </c>
      <c r="H2190" s="73">
        <v>0</v>
      </c>
      <c r="I2190" s="73">
        <v>0</v>
      </c>
      <c r="J2190" s="73">
        <v>0</v>
      </c>
      <c r="K2190" s="73">
        <v>0</v>
      </c>
      <c r="L2190" s="73">
        <v>0</v>
      </c>
      <c r="M2190" s="73">
        <v>0</v>
      </c>
      <c r="N2190" s="73">
        <v>0</v>
      </c>
      <c r="O2190" s="73">
        <v>0</v>
      </c>
      <c r="P2190" s="73">
        <v>0</v>
      </c>
      <c r="Q2190" s="73">
        <v>0</v>
      </c>
      <c r="R2190" s="73">
        <v>0</v>
      </c>
      <c r="S2190" s="73">
        <v>0</v>
      </c>
      <c r="T2190" s="73">
        <v>0</v>
      </c>
      <c r="U2190" s="73">
        <v>0</v>
      </c>
      <c r="V2190" s="73">
        <v>0</v>
      </c>
      <c r="W2190" s="73">
        <v>0</v>
      </c>
    </row>
    <row r="2191" spans="4:23" ht="15" customHeight="1" outlineLevel="2">
      <c r="D2191" s="38" t="s">
        <v>1457</v>
      </c>
      <c r="E2191" s="233" t="s">
        <v>1458</v>
      </c>
      <c r="F2191" s="73">
        <v>0</v>
      </c>
      <c r="G2191" s="73">
        <v>0</v>
      </c>
      <c r="H2191" s="73">
        <v>0</v>
      </c>
      <c r="I2191" s="73">
        <v>0</v>
      </c>
      <c r="J2191" s="73">
        <v>0</v>
      </c>
      <c r="K2191" s="73">
        <v>0</v>
      </c>
      <c r="L2191" s="73">
        <v>0</v>
      </c>
      <c r="M2191" s="73">
        <v>0</v>
      </c>
      <c r="N2191" s="73">
        <v>0</v>
      </c>
      <c r="O2191" s="73">
        <v>0</v>
      </c>
      <c r="P2191" s="73">
        <v>0</v>
      </c>
      <c r="Q2191" s="73">
        <v>0</v>
      </c>
      <c r="R2191" s="73">
        <v>0</v>
      </c>
      <c r="S2191" s="73">
        <v>0</v>
      </c>
      <c r="T2191" s="73">
        <v>0</v>
      </c>
      <c r="U2191" s="73">
        <v>0</v>
      </c>
      <c r="V2191" s="73">
        <v>0</v>
      </c>
      <c r="W2191" s="73">
        <v>0</v>
      </c>
    </row>
    <row r="2192" spans="4:23" ht="15" customHeight="1" outlineLevel="2">
      <c r="D2192" s="38" t="s">
        <v>1459</v>
      </c>
      <c r="E2192" s="233" t="s">
        <v>1460</v>
      </c>
      <c r="F2192" s="73">
        <v>4</v>
      </c>
      <c r="G2192" s="73">
        <v>0</v>
      </c>
      <c r="H2192" s="73">
        <v>4</v>
      </c>
      <c r="I2192" s="73">
        <v>4</v>
      </c>
      <c r="J2192" s="73">
        <v>0</v>
      </c>
      <c r="K2192" s="73">
        <v>4</v>
      </c>
      <c r="L2192" s="73">
        <v>4</v>
      </c>
      <c r="M2192" s="73">
        <v>0</v>
      </c>
      <c r="N2192" s="73">
        <v>4</v>
      </c>
      <c r="O2192" s="73">
        <v>4</v>
      </c>
      <c r="P2192" s="73">
        <v>0</v>
      </c>
      <c r="Q2192" s="73">
        <v>4</v>
      </c>
      <c r="R2192" s="73">
        <v>4</v>
      </c>
      <c r="S2192" s="73">
        <v>0</v>
      </c>
      <c r="T2192" s="73">
        <v>4</v>
      </c>
      <c r="U2192" s="73">
        <v>4</v>
      </c>
      <c r="V2192" s="73">
        <v>0</v>
      </c>
      <c r="W2192" s="73">
        <v>4</v>
      </c>
    </row>
    <row r="2193" spans="4:23" ht="15" customHeight="1" outlineLevel="2">
      <c r="D2193" s="38" t="s">
        <v>1461</v>
      </c>
      <c r="E2193" s="233" t="s">
        <v>1462</v>
      </c>
      <c r="F2193" s="73">
        <v>0</v>
      </c>
      <c r="G2193" s="73">
        <v>0</v>
      </c>
      <c r="H2193" s="73">
        <v>0</v>
      </c>
      <c r="I2193" s="73">
        <v>0</v>
      </c>
      <c r="J2193" s="73">
        <v>0</v>
      </c>
      <c r="K2193" s="73">
        <v>0</v>
      </c>
      <c r="L2193" s="73">
        <v>0</v>
      </c>
      <c r="M2193" s="73">
        <v>0</v>
      </c>
      <c r="N2193" s="73">
        <v>0</v>
      </c>
      <c r="O2193" s="73">
        <v>0</v>
      </c>
      <c r="P2193" s="73">
        <v>0</v>
      </c>
      <c r="Q2193" s="73">
        <v>0</v>
      </c>
      <c r="R2193" s="73">
        <v>0</v>
      </c>
      <c r="S2193" s="73">
        <v>0</v>
      </c>
      <c r="T2193" s="73">
        <v>0</v>
      </c>
      <c r="U2193" s="73">
        <v>0</v>
      </c>
      <c r="V2193" s="73">
        <v>0</v>
      </c>
      <c r="W2193" s="73">
        <v>0</v>
      </c>
    </row>
    <row r="2194" spans="4:23" ht="15" customHeight="1" outlineLevel="2">
      <c r="D2194" s="38" t="s">
        <v>1463</v>
      </c>
      <c r="E2194" s="233" t="s">
        <v>1464</v>
      </c>
      <c r="F2194" s="73">
        <v>0</v>
      </c>
      <c r="G2194" s="73">
        <v>0</v>
      </c>
      <c r="H2194" s="73">
        <v>0</v>
      </c>
      <c r="I2194" s="73">
        <v>0</v>
      </c>
      <c r="J2194" s="73">
        <v>0</v>
      </c>
      <c r="K2194" s="73">
        <v>0</v>
      </c>
      <c r="L2194" s="73">
        <v>0</v>
      </c>
      <c r="M2194" s="73">
        <v>0</v>
      </c>
      <c r="N2194" s="73">
        <v>0</v>
      </c>
      <c r="O2194" s="73">
        <v>0</v>
      </c>
      <c r="P2194" s="73">
        <v>0</v>
      </c>
      <c r="Q2194" s="73">
        <v>0</v>
      </c>
      <c r="R2194" s="73">
        <v>0</v>
      </c>
      <c r="S2194" s="73">
        <v>0</v>
      </c>
      <c r="T2194" s="73">
        <v>0</v>
      </c>
      <c r="U2194" s="73">
        <v>0</v>
      </c>
      <c r="V2194" s="73">
        <v>0</v>
      </c>
      <c r="W2194" s="73">
        <v>0</v>
      </c>
    </row>
    <row r="2195" spans="4:23" ht="15" customHeight="1" outlineLevel="2">
      <c r="D2195" s="38" t="s">
        <v>1465</v>
      </c>
      <c r="E2195" s="233" t="s">
        <v>1466</v>
      </c>
      <c r="F2195" s="73">
        <v>1</v>
      </c>
      <c r="G2195" s="73">
        <v>0</v>
      </c>
      <c r="H2195" s="73">
        <v>1</v>
      </c>
      <c r="I2195" s="73">
        <v>1</v>
      </c>
      <c r="J2195" s="73">
        <v>0</v>
      </c>
      <c r="K2195" s="73">
        <v>1</v>
      </c>
      <c r="L2195" s="73">
        <v>1</v>
      </c>
      <c r="M2195" s="73">
        <v>0</v>
      </c>
      <c r="N2195" s="73">
        <v>1</v>
      </c>
      <c r="O2195" s="73">
        <v>1</v>
      </c>
      <c r="P2195" s="73">
        <v>0</v>
      </c>
      <c r="Q2195" s="73">
        <v>1</v>
      </c>
      <c r="R2195" s="73">
        <v>1</v>
      </c>
      <c r="S2195" s="73">
        <v>0</v>
      </c>
      <c r="T2195" s="73">
        <v>1</v>
      </c>
      <c r="U2195" s="73">
        <v>1</v>
      </c>
      <c r="V2195" s="73">
        <v>0</v>
      </c>
      <c r="W2195" s="73">
        <v>1</v>
      </c>
    </row>
    <row r="2196" spans="4:23" ht="15" customHeight="1" outlineLevel="2">
      <c r="D2196" s="38" t="s">
        <v>1467</v>
      </c>
      <c r="E2196" s="233" t="s">
        <v>1468</v>
      </c>
      <c r="F2196" s="73">
        <v>0</v>
      </c>
      <c r="G2196" s="73">
        <v>0</v>
      </c>
      <c r="H2196" s="73">
        <v>0</v>
      </c>
      <c r="I2196" s="73">
        <v>0</v>
      </c>
      <c r="J2196" s="73">
        <v>0</v>
      </c>
      <c r="K2196" s="73">
        <v>0</v>
      </c>
      <c r="L2196" s="73">
        <v>0</v>
      </c>
      <c r="M2196" s="73">
        <v>0</v>
      </c>
      <c r="N2196" s="73">
        <v>0</v>
      </c>
      <c r="O2196" s="73">
        <v>0</v>
      </c>
      <c r="P2196" s="73">
        <v>0</v>
      </c>
      <c r="Q2196" s="73">
        <v>0</v>
      </c>
      <c r="R2196" s="73">
        <v>0</v>
      </c>
      <c r="S2196" s="73">
        <v>0</v>
      </c>
      <c r="T2196" s="73">
        <v>0</v>
      </c>
      <c r="U2196" s="73">
        <v>0</v>
      </c>
      <c r="V2196" s="73">
        <v>0</v>
      </c>
      <c r="W2196" s="73">
        <v>0</v>
      </c>
    </row>
    <row r="2197" spans="4:23" ht="15" customHeight="1" outlineLevel="2">
      <c r="D2197" s="38" t="s">
        <v>1469</v>
      </c>
      <c r="E2197" s="233" t="s">
        <v>1470</v>
      </c>
      <c r="F2197" s="73">
        <v>2</v>
      </c>
      <c r="G2197" s="73">
        <v>0</v>
      </c>
      <c r="H2197" s="73">
        <v>2</v>
      </c>
      <c r="I2197" s="73">
        <v>1</v>
      </c>
      <c r="J2197" s="73">
        <v>0</v>
      </c>
      <c r="K2197" s="73">
        <v>1</v>
      </c>
      <c r="L2197" s="73">
        <v>3</v>
      </c>
      <c r="M2197" s="73">
        <v>0</v>
      </c>
      <c r="N2197" s="73">
        <v>3</v>
      </c>
      <c r="O2197" s="73">
        <v>3</v>
      </c>
      <c r="P2197" s="73">
        <v>0</v>
      </c>
      <c r="Q2197" s="73">
        <v>3</v>
      </c>
      <c r="R2197" s="73">
        <v>2</v>
      </c>
      <c r="S2197" s="73">
        <v>0</v>
      </c>
      <c r="T2197" s="73">
        <v>2</v>
      </c>
      <c r="U2197" s="73">
        <v>3</v>
      </c>
      <c r="V2197" s="73">
        <v>0</v>
      </c>
      <c r="W2197" s="73">
        <v>3</v>
      </c>
    </row>
    <row r="2198" spans="4:23" ht="15" customHeight="1" outlineLevel="2">
      <c r="D2198" s="38" t="s">
        <v>1471</v>
      </c>
      <c r="E2198" s="233" t="s">
        <v>1472</v>
      </c>
      <c r="F2198" s="73">
        <v>1</v>
      </c>
      <c r="G2198" s="73">
        <v>0</v>
      </c>
      <c r="H2198" s="73">
        <v>1</v>
      </c>
      <c r="I2198" s="73">
        <v>1</v>
      </c>
      <c r="J2198" s="73">
        <v>0</v>
      </c>
      <c r="K2198" s="73">
        <v>1</v>
      </c>
      <c r="L2198" s="73">
        <v>1</v>
      </c>
      <c r="M2198" s="73">
        <v>0</v>
      </c>
      <c r="N2198" s="73">
        <v>1</v>
      </c>
      <c r="O2198" s="73">
        <v>1</v>
      </c>
      <c r="P2198" s="73">
        <v>0</v>
      </c>
      <c r="Q2198" s="73">
        <v>1</v>
      </c>
      <c r="R2198" s="73">
        <v>1</v>
      </c>
      <c r="S2198" s="73">
        <v>0</v>
      </c>
      <c r="T2198" s="73">
        <v>1</v>
      </c>
      <c r="U2198" s="73">
        <v>1</v>
      </c>
      <c r="V2198" s="73">
        <v>0</v>
      </c>
      <c r="W2198" s="73">
        <v>1</v>
      </c>
    </row>
    <row r="2199" spans="4:23" ht="15" customHeight="1" outlineLevel="2">
      <c r="D2199" s="38" t="s">
        <v>1473</v>
      </c>
      <c r="E2199" s="233" t="s">
        <v>1474</v>
      </c>
      <c r="F2199" s="73">
        <v>2</v>
      </c>
      <c r="G2199" s="73">
        <v>0</v>
      </c>
      <c r="H2199" s="73">
        <v>2</v>
      </c>
      <c r="I2199" s="73">
        <v>2</v>
      </c>
      <c r="J2199" s="73">
        <v>0</v>
      </c>
      <c r="K2199" s="73">
        <v>2</v>
      </c>
      <c r="L2199" s="73">
        <v>2</v>
      </c>
      <c r="M2199" s="73">
        <v>0</v>
      </c>
      <c r="N2199" s="73">
        <v>2</v>
      </c>
      <c r="O2199" s="73">
        <v>2</v>
      </c>
      <c r="P2199" s="73">
        <v>0</v>
      </c>
      <c r="Q2199" s="73">
        <v>2</v>
      </c>
      <c r="R2199" s="73">
        <v>2</v>
      </c>
      <c r="S2199" s="73">
        <v>0</v>
      </c>
      <c r="T2199" s="73">
        <v>2</v>
      </c>
      <c r="U2199" s="73">
        <v>2</v>
      </c>
      <c r="V2199" s="73">
        <v>0</v>
      </c>
      <c r="W2199" s="73">
        <v>2</v>
      </c>
    </row>
    <row r="2200" spans="4:23" ht="15" customHeight="1" outlineLevel="2">
      <c r="D2200" s="38" t="s">
        <v>1475</v>
      </c>
      <c r="E2200" s="233" t="s">
        <v>1476</v>
      </c>
      <c r="F2200" s="73">
        <v>0</v>
      </c>
      <c r="G2200" s="73">
        <v>0</v>
      </c>
      <c r="H2200" s="73">
        <v>0</v>
      </c>
      <c r="I2200" s="73">
        <v>0</v>
      </c>
      <c r="J2200" s="73">
        <v>0</v>
      </c>
      <c r="K2200" s="73">
        <v>0</v>
      </c>
      <c r="L2200" s="73">
        <v>0</v>
      </c>
      <c r="M2200" s="73">
        <v>0</v>
      </c>
      <c r="N2200" s="73">
        <v>0</v>
      </c>
      <c r="O2200" s="73">
        <v>0</v>
      </c>
      <c r="P2200" s="73">
        <v>0</v>
      </c>
      <c r="Q2200" s="73">
        <v>0</v>
      </c>
      <c r="R2200" s="73">
        <v>0</v>
      </c>
      <c r="S2200" s="73">
        <v>0</v>
      </c>
      <c r="T2200" s="73">
        <v>0</v>
      </c>
      <c r="U2200" s="73">
        <v>0</v>
      </c>
      <c r="V2200" s="73">
        <v>0</v>
      </c>
      <c r="W2200" s="73">
        <v>0</v>
      </c>
    </row>
    <row r="2201" spans="4:23" ht="15" customHeight="1" outlineLevel="2">
      <c r="D2201" s="38" t="s">
        <v>1477</v>
      </c>
      <c r="E2201" s="233" t="s">
        <v>1478</v>
      </c>
      <c r="F2201" s="73">
        <v>0</v>
      </c>
      <c r="G2201" s="73">
        <v>0</v>
      </c>
      <c r="H2201" s="73">
        <v>0</v>
      </c>
      <c r="I2201" s="73">
        <v>0</v>
      </c>
      <c r="J2201" s="73">
        <v>0</v>
      </c>
      <c r="K2201" s="73">
        <v>0</v>
      </c>
      <c r="L2201" s="73">
        <v>0</v>
      </c>
      <c r="M2201" s="73">
        <v>0</v>
      </c>
      <c r="N2201" s="73">
        <v>0</v>
      </c>
      <c r="O2201" s="73">
        <v>0</v>
      </c>
      <c r="P2201" s="73">
        <v>0</v>
      </c>
      <c r="Q2201" s="73">
        <v>0</v>
      </c>
      <c r="R2201" s="73">
        <v>0</v>
      </c>
      <c r="S2201" s="73">
        <v>0</v>
      </c>
      <c r="T2201" s="73">
        <v>0</v>
      </c>
      <c r="U2201" s="73">
        <v>0</v>
      </c>
      <c r="V2201" s="73">
        <v>0</v>
      </c>
      <c r="W2201" s="73">
        <v>0</v>
      </c>
    </row>
    <row r="2202" spans="4:23" ht="15" customHeight="1" outlineLevel="2">
      <c r="D2202" s="38" t="s">
        <v>1479</v>
      </c>
      <c r="E2202" s="233" t="s">
        <v>1480</v>
      </c>
      <c r="F2202" s="73">
        <v>0</v>
      </c>
      <c r="G2202" s="73">
        <v>0</v>
      </c>
      <c r="H2202" s="73">
        <v>0</v>
      </c>
      <c r="I2202" s="73">
        <v>0</v>
      </c>
      <c r="J2202" s="73">
        <v>0</v>
      </c>
      <c r="K2202" s="73">
        <v>0</v>
      </c>
      <c r="L2202" s="73">
        <v>0</v>
      </c>
      <c r="M2202" s="73">
        <v>0</v>
      </c>
      <c r="N2202" s="73">
        <v>0</v>
      </c>
      <c r="O2202" s="73">
        <v>0</v>
      </c>
      <c r="P2202" s="73">
        <v>0</v>
      </c>
      <c r="Q2202" s="73">
        <v>0</v>
      </c>
      <c r="R2202" s="73">
        <v>0</v>
      </c>
      <c r="S2202" s="73">
        <v>0</v>
      </c>
      <c r="T2202" s="73">
        <v>0</v>
      </c>
      <c r="U2202" s="73">
        <v>0</v>
      </c>
      <c r="V2202" s="73">
        <v>0</v>
      </c>
      <c r="W2202" s="73">
        <v>0</v>
      </c>
    </row>
    <row r="2203" spans="4:23" ht="15" customHeight="1" outlineLevel="2">
      <c r="D2203" s="38" t="s">
        <v>1481</v>
      </c>
      <c r="E2203" s="233" t="s">
        <v>1482</v>
      </c>
      <c r="F2203" s="73">
        <v>0</v>
      </c>
      <c r="G2203" s="73">
        <v>0</v>
      </c>
      <c r="H2203" s="73">
        <v>0</v>
      </c>
      <c r="I2203" s="73">
        <v>0</v>
      </c>
      <c r="J2203" s="73">
        <v>0</v>
      </c>
      <c r="K2203" s="73">
        <v>0</v>
      </c>
      <c r="L2203" s="73">
        <v>0</v>
      </c>
      <c r="M2203" s="73">
        <v>0</v>
      </c>
      <c r="N2203" s="73">
        <v>0</v>
      </c>
      <c r="O2203" s="73">
        <v>0</v>
      </c>
      <c r="P2203" s="73">
        <v>0</v>
      </c>
      <c r="Q2203" s="73">
        <v>0</v>
      </c>
      <c r="R2203" s="73">
        <v>0</v>
      </c>
      <c r="S2203" s="73">
        <v>0</v>
      </c>
      <c r="T2203" s="73">
        <v>0</v>
      </c>
      <c r="U2203" s="73">
        <v>0</v>
      </c>
      <c r="V2203" s="73">
        <v>0</v>
      </c>
      <c r="W2203" s="73">
        <v>0</v>
      </c>
    </row>
    <row r="2204" spans="4:23" ht="15" customHeight="1" outlineLevel="2">
      <c r="D2204" s="38" t="s">
        <v>1483</v>
      </c>
      <c r="E2204" s="233" t="s">
        <v>1484</v>
      </c>
      <c r="F2204" s="73">
        <v>0</v>
      </c>
      <c r="G2204" s="73">
        <v>0</v>
      </c>
      <c r="H2204" s="73">
        <v>0</v>
      </c>
      <c r="I2204" s="73">
        <v>0</v>
      </c>
      <c r="J2204" s="73">
        <v>0</v>
      </c>
      <c r="K2204" s="73">
        <v>0</v>
      </c>
      <c r="L2204" s="73">
        <v>0</v>
      </c>
      <c r="M2204" s="73">
        <v>0</v>
      </c>
      <c r="N2204" s="73">
        <v>0</v>
      </c>
      <c r="O2204" s="73">
        <v>0</v>
      </c>
      <c r="P2204" s="73">
        <v>0</v>
      </c>
      <c r="Q2204" s="73">
        <v>0</v>
      </c>
      <c r="R2204" s="73">
        <v>0</v>
      </c>
      <c r="S2204" s="73">
        <v>0</v>
      </c>
      <c r="T2204" s="73">
        <v>0</v>
      </c>
      <c r="U2204" s="73">
        <v>0</v>
      </c>
      <c r="V2204" s="73">
        <v>0</v>
      </c>
      <c r="W2204" s="73">
        <v>0</v>
      </c>
    </row>
    <row r="2205" spans="4:23" ht="15" customHeight="1" outlineLevel="2">
      <c r="D2205" s="38" t="s">
        <v>1485</v>
      </c>
      <c r="E2205" s="233" t="s">
        <v>1486</v>
      </c>
      <c r="F2205" s="73">
        <v>0</v>
      </c>
      <c r="G2205" s="73">
        <v>0</v>
      </c>
      <c r="H2205" s="73">
        <v>0</v>
      </c>
      <c r="I2205" s="73">
        <v>1</v>
      </c>
      <c r="J2205" s="73">
        <v>0</v>
      </c>
      <c r="K2205" s="73">
        <v>1</v>
      </c>
      <c r="L2205" s="73">
        <v>2</v>
      </c>
      <c r="M2205" s="73">
        <v>1</v>
      </c>
      <c r="N2205" s="73">
        <v>1</v>
      </c>
      <c r="O2205" s="73">
        <v>2</v>
      </c>
      <c r="P2205" s="73">
        <v>1</v>
      </c>
      <c r="Q2205" s="73">
        <v>1</v>
      </c>
      <c r="R2205" s="73">
        <v>1</v>
      </c>
      <c r="S2205" s="73">
        <v>1</v>
      </c>
      <c r="T2205" s="73">
        <v>0</v>
      </c>
      <c r="U2205" s="73">
        <v>1</v>
      </c>
      <c r="V2205" s="73">
        <v>1</v>
      </c>
      <c r="W2205" s="73">
        <v>0</v>
      </c>
    </row>
    <row r="2206" spans="4:23" ht="15" customHeight="1" outlineLevel="2">
      <c r="D2206" s="38" t="s">
        <v>1487</v>
      </c>
      <c r="E2206" s="233" t="s">
        <v>1488</v>
      </c>
      <c r="F2206" s="73">
        <v>6</v>
      </c>
      <c r="G2206" s="73">
        <v>2</v>
      </c>
      <c r="H2206" s="73">
        <v>4</v>
      </c>
      <c r="I2206" s="73">
        <v>6</v>
      </c>
      <c r="J2206" s="73">
        <v>2</v>
      </c>
      <c r="K2206" s="73">
        <v>4</v>
      </c>
      <c r="L2206" s="73">
        <v>6</v>
      </c>
      <c r="M2206" s="73">
        <v>2</v>
      </c>
      <c r="N2206" s="73">
        <v>4</v>
      </c>
      <c r="O2206" s="73">
        <v>6</v>
      </c>
      <c r="P2206" s="73">
        <v>2</v>
      </c>
      <c r="Q2206" s="73">
        <v>4</v>
      </c>
      <c r="R2206" s="73">
        <v>5</v>
      </c>
      <c r="S2206" s="73">
        <v>2</v>
      </c>
      <c r="T2206" s="73">
        <v>3</v>
      </c>
      <c r="U2206" s="73">
        <v>6</v>
      </c>
      <c r="V2206" s="73">
        <v>2</v>
      </c>
      <c r="W2206" s="73">
        <v>4</v>
      </c>
    </row>
    <row r="2207" spans="4:23" ht="15" customHeight="1" outlineLevel="2">
      <c r="D2207" s="38" t="s">
        <v>1489</v>
      </c>
      <c r="E2207" s="233" t="s">
        <v>1490</v>
      </c>
      <c r="F2207" s="73">
        <v>30</v>
      </c>
      <c r="G2207" s="73">
        <v>16</v>
      </c>
      <c r="H2207" s="73">
        <v>14</v>
      </c>
      <c r="I2207" s="73">
        <v>31</v>
      </c>
      <c r="J2207" s="73">
        <v>18</v>
      </c>
      <c r="K2207" s="73">
        <v>13</v>
      </c>
      <c r="L2207" s="73">
        <v>32</v>
      </c>
      <c r="M2207" s="73">
        <v>18</v>
      </c>
      <c r="N2207" s="73">
        <v>14</v>
      </c>
      <c r="O2207" s="73">
        <v>32</v>
      </c>
      <c r="P2207" s="73">
        <v>18</v>
      </c>
      <c r="Q2207" s="73">
        <v>14</v>
      </c>
      <c r="R2207" s="73">
        <v>32</v>
      </c>
      <c r="S2207" s="73">
        <v>18</v>
      </c>
      <c r="T2207" s="73">
        <v>14</v>
      </c>
      <c r="U2207" s="73">
        <v>35</v>
      </c>
      <c r="V2207" s="73">
        <v>20</v>
      </c>
      <c r="W2207" s="73">
        <v>15</v>
      </c>
    </row>
    <row r="2208" spans="4:23" ht="15" customHeight="1" outlineLevel="2">
      <c r="D2208" s="38" t="s">
        <v>1491</v>
      </c>
      <c r="E2208" s="233" t="s">
        <v>1492</v>
      </c>
      <c r="F2208" s="73">
        <v>2</v>
      </c>
      <c r="G2208" s="73">
        <v>2</v>
      </c>
      <c r="H2208" s="73">
        <v>0</v>
      </c>
      <c r="I2208" s="73">
        <v>1</v>
      </c>
      <c r="J2208" s="73">
        <v>1</v>
      </c>
      <c r="K2208" s="73">
        <v>0</v>
      </c>
      <c r="L2208" s="73">
        <v>2</v>
      </c>
      <c r="M2208" s="73">
        <v>2</v>
      </c>
      <c r="N2208" s="73">
        <v>0</v>
      </c>
      <c r="O2208" s="73">
        <v>2</v>
      </c>
      <c r="P2208" s="73">
        <v>2</v>
      </c>
      <c r="Q2208" s="73">
        <v>0</v>
      </c>
      <c r="R2208" s="73">
        <v>2</v>
      </c>
      <c r="S2208" s="73">
        <v>2</v>
      </c>
      <c r="T2208" s="73">
        <v>0</v>
      </c>
      <c r="U2208" s="73">
        <v>2</v>
      </c>
      <c r="V2208" s="73">
        <v>2</v>
      </c>
      <c r="W2208" s="73">
        <v>0</v>
      </c>
    </row>
    <row r="2209" spans="4:23" ht="15" customHeight="1" outlineLevel="2">
      <c r="D2209" s="38" t="s">
        <v>1493</v>
      </c>
      <c r="E2209" s="233" t="s">
        <v>1494</v>
      </c>
      <c r="F2209" s="73">
        <v>3</v>
      </c>
      <c r="G2209" s="73">
        <v>1</v>
      </c>
      <c r="H2209" s="73">
        <v>2</v>
      </c>
      <c r="I2209" s="73">
        <v>2</v>
      </c>
      <c r="J2209" s="73">
        <v>0</v>
      </c>
      <c r="K2209" s="73">
        <v>2</v>
      </c>
      <c r="L2209" s="73">
        <v>2</v>
      </c>
      <c r="M2209" s="73">
        <v>0</v>
      </c>
      <c r="N2209" s="73">
        <v>2</v>
      </c>
      <c r="O2209" s="73">
        <v>2</v>
      </c>
      <c r="P2209" s="73">
        <v>0</v>
      </c>
      <c r="Q2209" s="73">
        <v>2</v>
      </c>
      <c r="R2209" s="73">
        <v>2</v>
      </c>
      <c r="S2209" s="73">
        <v>0</v>
      </c>
      <c r="T2209" s="73">
        <v>2</v>
      </c>
      <c r="U2209" s="73">
        <v>3</v>
      </c>
      <c r="V2209" s="73">
        <v>1</v>
      </c>
      <c r="W2209" s="73">
        <v>2</v>
      </c>
    </row>
    <row r="2210" spans="4:23" ht="15" customHeight="1" outlineLevel="2">
      <c r="D2210" s="38" t="s">
        <v>1495</v>
      </c>
      <c r="E2210" s="233" t="s">
        <v>1496</v>
      </c>
      <c r="F2210" s="73">
        <v>34</v>
      </c>
      <c r="G2210" s="73">
        <v>15</v>
      </c>
      <c r="H2210" s="73">
        <v>19</v>
      </c>
      <c r="I2210" s="73">
        <v>36</v>
      </c>
      <c r="J2210" s="73">
        <v>16</v>
      </c>
      <c r="K2210" s="73">
        <v>20</v>
      </c>
      <c r="L2210" s="73">
        <v>32</v>
      </c>
      <c r="M2210" s="73">
        <v>14</v>
      </c>
      <c r="N2210" s="73">
        <v>18</v>
      </c>
      <c r="O2210" s="73">
        <v>32</v>
      </c>
      <c r="P2210" s="73">
        <v>14</v>
      </c>
      <c r="Q2210" s="73">
        <v>18</v>
      </c>
      <c r="R2210" s="73">
        <v>33</v>
      </c>
      <c r="S2210" s="73">
        <v>17</v>
      </c>
      <c r="T2210" s="73">
        <v>16</v>
      </c>
      <c r="U2210" s="73">
        <v>29</v>
      </c>
      <c r="V2210" s="73">
        <v>16</v>
      </c>
      <c r="W2210" s="73">
        <v>13</v>
      </c>
    </row>
    <row r="2211" spans="4:23" ht="15" customHeight="1" outlineLevel="2">
      <c r="D2211" s="38" t="s">
        <v>1497</v>
      </c>
      <c r="E2211" s="233" t="s">
        <v>1498</v>
      </c>
      <c r="F2211" s="73">
        <v>3</v>
      </c>
      <c r="G2211" s="73">
        <v>0</v>
      </c>
      <c r="H2211" s="73">
        <v>3</v>
      </c>
      <c r="I2211" s="73">
        <v>3</v>
      </c>
      <c r="J2211" s="73">
        <v>0</v>
      </c>
      <c r="K2211" s="73">
        <v>3</v>
      </c>
      <c r="L2211" s="73">
        <v>3</v>
      </c>
      <c r="M2211" s="73">
        <v>0</v>
      </c>
      <c r="N2211" s="73">
        <v>3</v>
      </c>
      <c r="O2211" s="73">
        <v>3</v>
      </c>
      <c r="P2211" s="73">
        <v>0</v>
      </c>
      <c r="Q2211" s="73">
        <v>3</v>
      </c>
      <c r="R2211" s="73">
        <v>3</v>
      </c>
      <c r="S2211" s="73">
        <v>0</v>
      </c>
      <c r="T2211" s="73">
        <v>3</v>
      </c>
      <c r="U2211" s="73">
        <v>3</v>
      </c>
      <c r="V2211" s="73">
        <v>0</v>
      </c>
      <c r="W2211" s="73">
        <v>3</v>
      </c>
    </row>
    <row r="2212" spans="4:23" ht="15" customHeight="1" outlineLevel="2">
      <c r="D2212" s="38" t="s">
        <v>1499</v>
      </c>
      <c r="E2212" s="233" t="s">
        <v>1500</v>
      </c>
      <c r="F2212" s="73">
        <v>2</v>
      </c>
      <c r="G2212" s="73">
        <v>1</v>
      </c>
      <c r="H2212" s="73">
        <v>1</v>
      </c>
      <c r="I2212" s="73">
        <v>2</v>
      </c>
      <c r="J2212" s="73">
        <v>1</v>
      </c>
      <c r="K2212" s="73">
        <v>1</v>
      </c>
      <c r="L2212" s="73">
        <v>2</v>
      </c>
      <c r="M2212" s="73">
        <v>1</v>
      </c>
      <c r="N2212" s="73">
        <v>1</v>
      </c>
      <c r="O2212" s="73">
        <v>2</v>
      </c>
      <c r="P2212" s="73">
        <v>1</v>
      </c>
      <c r="Q2212" s="73">
        <v>1</v>
      </c>
      <c r="R2212" s="73">
        <v>4</v>
      </c>
      <c r="S2212" s="73">
        <v>3</v>
      </c>
      <c r="T2212" s="73">
        <v>1</v>
      </c>
      <c r="U2212" s="73">
        <v>5</v>
      </c>
      <c r="V2212" s="73">
        <v>4</v>
      </c>
      <c r="W2212" s="73">
        <v>1</v>
      </c>
    </row>
    <row r="2213" spans="4:23" ht="15" customHeight="1" outlineLevel="2">
      <c r="D2213" s="38" t="s">
        <v>1501</v>
      </c>
      <c r="E2213" s="233" t="s">
        <v>1502</v>
      </c>
      <c r="F2213" s="73">
        <v>0</v>
      </c>
      <c r="G2213" s="73">
        <v>0</v>
      </c>
      <c r="H2213" s="73">
        <v>0</v>
      </c>
      <c r="I2213" s="73">
        <v>1</v>
      </c>
      <c r="J2213" s="73">
        <v>0</v>
      </c>
      <c r="K2213" s="73">
        <v>1</v>
      </c>
      <c r="L2213" s="73">
        <v>1</v>
      </c>
      <c r="M2213" s="73">
        <v>0</v>
      </c>
      <c r="N2213" s="73">
        <v>1</v>
      </c>
      <c r="O2213" s="73">
        <v>1</v>
      </c>
      <c r="P2213" s="73">
        <v>0</v>
      </c>
      <c r="Q2213" s="73">
        <v>1</v>
      </c>
      <c r="R2213" s="73">
        <v>1</v>
      </c>
      <c r="S2213" s="73">
        <v>0</v>
      </c>
      <c r="T2213" s="73">
        <v>1</v>
      </c>
      <c r="U2213" s="73">
        <v>2</v>
      </c>
      <c r="V2213" s="73">
        <v>1</v>
      </c>
      <c r="W2213" s="73">
        <v>1</v>
      </c>
    </row>
    <row r="2214" spans="4:23" ht="15" customHeight="1" outlineLevel="2">
      <c r="D2214" s="38" t="s">
        <v>1503</v>
      </c>
      <c r="E2214" s="233" t="s">
        <v>1504</v>
      </c>
      <c r="F2214" s="73">
        <v>2</v>
      </c>
      <c r="G2214" s="73">
        <v>1</v>
      </c>
      <c r="H2214" s="73">
        <v>1</v>
      </c>
      <c r="I2214" s="73">
        <v>0</v>
      </c>
      <c r="J2214" s="73">
        <v>0</v>
      </c>
      <c r="K2214" s="73">
        <v>0</v>
      </c>
      <c r="L2214" s="73">
        <v>1</v>
      </c>
      <c r="M2214" s="73">
        <v>0</v>
      </c>
      <c r="N2214" s="73">
        <v>1</v>
      </c>
      <c r="O2214" s="73">
        <v>1</v>
      </c>
      <c r="P2214" s="73">
        <v>0</v>
      </c>
      <c r="Q2214" s="73">
        <v>1</v>
      </c>
      <c r="R2214" s="73">
        <v>1</v>
      </c>
      <c r="S2214" s="73">
        <v>0</v>
      </c>
      <c r="T2214" s="73">
        <v>1</v>
      </c>
      <c r="U2214" s="73">
        <v>1</v>
      </c>
      <c r="V2214" s="73">
        <v>0</v>
      </c>
      <c r="W2214" s="73">
        <v>1</v>
      </c>
    </row>
    <row r="2215" spans="4:23" ht="15" customHeight="1" outlineLevel="2">
      <c r="D2215" s="38" t="s">
        <v>1505</v>
      </c>
      <c r="E2215" s="233" t="s">
        <v>1506</v>
      </c>
      <c r="F2215" s="73">
        <v>0</v>
      </c>
      <c r="G2215" s="73">
        <v>0</v>
      </c>
      <c r="H2215" s="73">
        <v>0</v>
      </c>
      <c r="I2215" s="73">
        <v>0</v>
      </c>
      <c r="J2215" s="73">
        <v>0</v>
      </c>
      <c r="K2215" s="73">
        <v>0</v>
      </c>
      <c r="L2215" s="73">
        <v>1</v>
      </c>
      <c r="M2215" s="73">
        <v>1</v>
      </c>
      <c r="N2215" s="73">
        <v>0</v>
      </c>
      <c r="O2215" s="73">
        <v>1</v>
      </c>
      <c r="P2215" s="73">
        <v>1</v>
      </c>
      <c r="Q2215" s="73">
        <v>0</v>
      </c>
      <c r="R2215" s="73">
        <v>1</v>
      </c>
      <c r="S2215" s="73">
        <v>1</v>
      </c>
      <c r="T2215" s="73">
        <v>0</v>
      </c>
      <c r="U2215" s="73">
        <v>1</v>
      </c>
      <c r="V2215" s="73">
        <v>1</v>
      </c>
      <c r="W2215" s="73">
        <v>0</v>
      </c>
    </row>
    <row r="2216" spans="4:23" ht="15" customHeight="1" outlineLevel="2">
      <c r="D2216" s="38" t="s">
        <v>1507</v>
      </c>
      <c r="E2216" s="233" t="s">
        <v>1508</v>
      </c>
      <c r="F2216" s="73">
        <v>0</v>
      </c>
      <c r="G2216" s="73">
        <v>0</v>
      </c>
      <c r="H2216" s="73">
        <v>0</v>
      </c>
      <c r="I2216" s="73">
        <v>0</v>
      </c>
      <c r="J2216" s="73">
        <v>0</v>
      </c>
      <c r="K2216" s="73">
        <v>0</v>
      </c>
      <c r="L2216" s="73">
        <v>0</v>
      </c>
      <c r="M2216" s="73">
        <v>0</v>
      </c>
      <c r="N2216" s="73">
        <v>0</v>
      </c>
      <c r="O2216" s="73">
        <v>0</v>
      </c>
      <c r="P2216" s="73">
        <v>0</v>
      </c>
      <c r="Q2216" s="73">
        <v>0</v>
      </c>
      <c r="R2216" s="73">
        <v>0</v>
      </c>
      <c r="S2216" s="73">
        <v>0</v>
      </c>
      <c r="T2216" s="73">
        <v>0</v>
      </c>
      <c r="U2216" s="73">
        <v>0</v>
      </c>
      <c r="V2216" s="73">
        <v>0</v>
      </c>
      <c r="W2216" s="73">
        <v>0</v>
      </c>
    </row>
    <row r="2217" spans="4:23" ht="15" customHeight="1" outlineLevel="2">
      <c r="D2217" s="38" t="s">
        <v>1509</v>
      </c>
      <c r="E2217" s="233" t="s">
        <v>1510</v>
      </c>
      <c r="F2217" s="73">
        <v>0</v>
      </c>
      <c r="G2217" s="73">
        <v>0</v>
      </c>
      <c r="H2217" s="73">
        <v>0</v>
      </c>
      <c r="I2217" s="73">
        <v>0</v>
      </c>
      <c r="J2217" s="73">
        <v>0</v>
      </c>
      <c r="K2217" s="73">
        <v>0</v>
      </c>
      <c r="L2217" s="73">
        <v>1</v>
      </c>
      <c r="M2217" s="73">
        <v>0</v>
      </c>
      <c r="N2217" s="73">
        <v>1</v>
      </c>
      <c r="O2217" s="73">
        <v>1</v>
      </c>
      <c r="P2217" s="73">
        <v>0</v>
      </c>
      <c r="Q2217" s="73">
        <v>1</v>
      </c>
      <c r="R2217" s="73">
        <v>1</v>
      </c>
      <c r="S2217" s="73">
        <v>0</v>
      </c>
      <c r="T2217" s="73">
        <v>1</v>
      </c>
      <c r="U2217" s="73">
        <v>1</v>
      </c>
      <c r="V2217" s="73">
        <v>0</v>
      </c>
      <c r="W2217" s="73">
        <v>1</v>
      </c>
    </row>
    <row r="2218" spans="4:23" ht="15" customHeight="1" outlineLevel="2">
      <c r="D2218" s="38" t="s">
        <v>1511</v>
      </c>
      <c r="E2218" s="233" t="s">
        <v>1512</v>
      </c>
      <c r="F2218" s="73">
        <v>3</v>
      </c>
      <c r="G2218" s="73">
        <v>1</v>
      </c>
      <c r="H2218" s="73">
        <v>2</v>
      </c>
      <c r="I2218" s="73">
        <v>3</v>
      </c>
      <c r="J2218" s="73">
        <v>1</v>
      </c>
      <c r="K2218" s="73">
        <v>2</v>
      </c>
      <c r="L2218" s="73">
        <v>3</v>
      </c>
      <c r="M2218" s="73">
        <v>1</v>
      </c>
      <c r="N2218" s="73">
        <v>2</v>
      </c>
      <c r="O2218" s="73">
        <v>3</v>
      </c>
      <c r="P2218" s="73">
        <v>1</v>
      </c>
      <c r="Q2218" s="73">
        <v>2</v>
      </c>
      <c r="R2218" s="73">
        <v>2</v>
      </c>
      <c r="S2218" s="73">
        <v>2</v>
      </c>
      <c r="T2218" s="73">
        <v>0</v>
      </c>
      <c r="U2218" s="73">
        <v>2</v>
      </c>
      <c r="V2218" s="73">
        <v>2</v>
      </c>
      <c r="W2218" s="73">
        <v>0</v>
      </c>
    </row>
    <row r="2219" spans="4:23" ht="15" customHeight="1" outlineLevel="2">
      <c r="D2219" s="38" t="s">
        <v>1513</v>
      </c>
      <c r="E2219" s="233" t="s">
        <v>1514</v>
      </c>
      <c r="F2219" s="73">
        <v>6</v>
      </c>
      <c r="G2219" s="73">
        <v>0</v>
      </c>
      <c r="H2219" s="73">
        <v>6</v>
      </c>
      <c r="I2219" s="73">
        <v>6</v>
      </c>
      <c r="J2219" s="73">
        <v>0</v>
      </c>
      <c r="K2219" s="73">
        <v>6</v>
      </c>
      <c r="L2219" s="73">
        <v>5</v>
      </c>
      <c r="M2219" s="73">
        <v>0</v>
      </c>
      <c r="N2219" s="73">
        <v>5</v>
      </c>
      <c r="O2219" s="73">
        <v>5</v>
      </c>
      <c r="P2219" s="73">
        <v>0</v>
      </c>
      <c r="Q2219" s="73">
        <v>5</v>
      </c>
      <c r="R2219" s="73">
        <v>5</v>
      </c>
      <c r="S2219" s="73">
        <v>0</v>
      </c>
      <c r="T2219" s="73">
        <v>5</v>
      </c>
      <c r="U2219" s="73">
        <v>5</v>
      </c>
      <c r="V2219" s="73">
        <v>0</v>
      </c>
      <c r="W2219" s="73">
        <v>5</v>
      </c>
    </row>
    <row r="2220" spans="4:23" ht="15" customHeight="1" outlineLevel="2">
      <c r="D2220" s="38" t="s">
        <v>1515</v>
      </c>
      <c r="E2220" s="233" t="s">
        <v>1516</v>
      </c>
      <c r="F2220" s="73">
        <v>1</v>
      </c>
      <c r="G2220" s="73">
        <v>0</v>
      </c>
      <c r="H2220" s="73">
        <v>1</v>
      </c>
      <c r="I2220" s="73">
        <v>1</v>
      </c>
      <c r="J2220" s="73">
        <v>0</v>
      </c>
      <c r="K2220" s="73">
        <v>1</v>
      </c>
      <c r="L2220" s="73">
        <v>2</v>
      </c>
      <c r="M2220" s="73">
        <v>0</v>
      </c>
      <c r="N2220" s="73">
        <v>2</v>
      </c>
      <c r="O2220" s="73">
        <v>2</v>
      </c>
      <c r="P2220" s="73">
        <v>0</v>
      </c>
      <c r="Q2220" s="73">
        <v>2</v>
      </c>
      <c r="R2220" s="73">
        <v>2</v>
      </c>
      <c r="S2220" s="73">
        <v>0</v>
      </c>
      <c r="T2220" s="73">
        <v>2</v>
      </c>
      <c r="U2220" s="73">
        <v>0</v>
      </c>
      <c r="V2220" s="73">
        <v>0</v>
      </c>
      <c r="W2220" s="73">
        <v>0</v>
      </c>
    </row>
    <row r="2221" spans="4:23" ht="15" customHeight="1" outlineLevel="2">
      <c r="D2221" s="38" t="s">
        <v>1517</v>
      </c>
      <c r="E2221" s="233" t="s">
        <v>1518</v>
      </c>
      <c r="F2221" s="73">
        <v>1</v>
      </c>
      <c r="G2221" s="73">
        <v>1</v>
      </c>
      <c r="H2221" s="73">
        <v>0</v>
      </c>
      <c r="I2221" s="73">
        <v>1</v>
      </c>
      <c r="J2221" s="73">
        <v>1</v>
      </c>
      <c r="K2221" s="73">
        <v>0</v>
      </c>
      <c r="L2221" s="73">
        <v>1</v>
      </c>
      <c r="M2221" s="73">
        <v>1</v>
      </c>
      <c r="N2221" s="73">
        <v>0</v>
      </c>
      <c r="O2221" s="73">
        <v>1</v>
      </c>
      <c r="P2221" s="73">
        <v>1</v>
      </c>
      <c r="Q2221" s="73">
        <v>0</v>
      </c>
      <c r="R2221" s="73">
        <v>3</v>
      </c>
      <c r="S2221" s="73">
        <v>2</v>
      </c>
      <c r="T2221" s="73">
        <v>1</v>
      </c>
      <c r="U2221" s="73">
        <v>3</v>
      </c>
      <c r="V2221" s="73">
        <v>2</v>
      </c>
      <c r="W2221" s="73">
        <v>1</v>
      </c>
    </row>
    <row r="2222" spans="4:23" ht="15" customHeight="1" outlineLevel="2">
      <c r="D2222" s="38" t="s">
        <v>1519</v>
      </c>
      <c r="E2222" s="233" t="s">
        <v>1520</v>
      </c>
      <c r="F2222" s="73">
        <v>0</v>
      </c>
      <c r="G2222" s="73">
        <v>0</v>
      </c>
      <c r="H2222" s="73">
        <v>0</v>
      </c>
      <c r="I2222" s="73">
        <v>0</v>
      </c>
      <c r="J2222" s="73">
        <v>0</v>
      </c>
      <c r="K2222" s="73">
        <v>0</v>
      </c>
      <c r="L2222" s="73">
        <v>0</v>
      </c>
      <c r="M2222" s="73">
        <v>0</v>
      </c>
      <c r="N2222" s="73">
        <v>0</v>
      </c>
      <c r="O2222" s="73">
        <v>0</v>
      </c>
      <c r="P2222" s="73">
        <v>0</v>
      </c>
      <c r="Q2222" s="73">
        <v>0</v>
      </c>
      <c r="R2222" s="73">
        <v>0</v>
      </c>
      <c r="S2222" s="73">
        <v>0</v>
      </c>
      <c r="T2222" s="73">
        <v>0</v>
      </c>
      <c r="U2222" s="73">
        <v>0</v>
      </c>
      <c r="V2222" s="73">
        <v>0</v>
      </c>
      <c r="W2222" s="73">
        <v>0</v>
      </c>
    </row>
    <row r="2223" spans="4:23" ht="15" customHeight="1" outlineLevel="2">
      <c r="D2223" s="38" t="s">
        <v>1521</v>
      </c>
      <c r="E2223" s="233" t="s">
        <v>1522</v>
      </c>
      <c r="F2223" s="73">
        <v>4</v>
      </c>
      <c r="G2223" s="73">
        <v>3</v>
      </c>
      <c r="H2223" s="73">
        <v>1</v>
      </c>
      <c r="I2223" s="73">
        <v>5</v>
      </c>
      <c r="J2223" s="73">
        <v>3</v>
      </c>
      <c r="K2223" s="73">
        <v>2</v>
      </c>
      <c r="L2223" s="73">
        <v>6</v>
      </c>
      <c r="M2223" s="73">
        <v>3</v>
      </c>
      <c r="N2223" s="73">
        <v>3</v>
      </c>
      <c r="O2223" s="73">
        <v>6</v>
      </c>
      <c r="P2223" s="73">
        <v>3</v>
      </c>
      <c r="Q2223" s="73">
        <v>3</v>
      </c>
      <c r="R2223" s="73">
        <v>5</v>
      </c>
      <c r="S2223" s="73">
        <v>2</v>
      </c>
      <c r="T2223" s="73">
        <v>3</v>
      </c>
      <c r="U2223" s="73">
        <v>5</v>
      </c>
      <c r="V2223" s="73">
        <v>2</v>
      </c>
      <c r="W2223" s="73">
        <v>3</v>
      </c>
    </row>
    <row r="2224" spans="4:23" ht="15" customHeight="1" outlineLevel="2">
      <c r="D2224" s="38" t="s">
        <v>1523</v>
      </c>
      <c r="E2224" s="233" t="s">
        <v>1524</v>
      </c>
      <c r="F2224" s="73">
        <v>1</v>
      </c>
      <c r="G2224" s="73">
        <v>0</v>
      </c>
      <c r="H2224" s="73">
        <v>1</v>
      </c>
      <c r="I2224" s="73">
        <v>1</v>
      </c>
      <c r="J2224" s="73">
        <v>0</v>
      </c>
      <c r="K2224" s="73">
        <v>1</v>
      </c>
      <c r="L2224" s="73">
        <v>1</v>
      </c>
      <c r="M2224" s="73">
        <v>0</v>
      </c>
      <c r="N2224" s="73">
        <v>1</v>
      </c>
      <c r="O2224" s="73">
        <v>1</v>
      </c>
      <c r="P2224" s="73">
        <v>0</v>
      </c>
      <c r="Q2224" s="73">
        <v>1</v>
      </c>
      <c r="R2224" s="73">
        <v>1</v>
      </c>
      <c r="S2224" s="73">
        <v>0</v>
      </c>
      <c r="T2224" s="73">
        <v>1</v>
      </c>
      <c r="U2224" s="73">
        <v>1</v>
      </c>
      <c r="V2224" s="73">
        <v>0</v>
      </c>
      <c r="W2224" s="73">
        <v>1</v>
      </c>
    </row>
    <row r="2225" spans="4:23" ht="15" customHeight="1" outlineLevel="2">
      <c r="D2225" s="38" t="s">
        <v>1525</v>
      </c>
      <c r="E2225" s="233" t="s">
        <v>1526</v>
      </c>
      <c r="F2225" s="73">
        <v>4</v>
      </c>
      <c r="G2225" s="73">
        <v>0</v>
      </c>
      <c r="H2225" s="73">
        <v>4</v>
      </c>
      <c r="I2225" s="73">
        <v>4</v>
      </c>
      <c r="J2225" s="73">
        <v>0</v>
      </c>
      <c r="K2225" s="73">
        <v>4</v>
      </c>
      <c r="L2225" s="73">
        <v>4</v>
      </c>
      <c r="M2225" s="73">
        <v>0</v>
      </c>
      <c r="N2225" s="73">
        <v>4</v>
      </c>
      <c r="O2225" s="73">
        <v>4</v>
      </c>
      <c r="P2225" s="73">
        <v>0</v>
      </c>
      <c r="Q2225" s="73">
        <v>4</v>
      </c>
      <c r="R2225" s="73">
        <v>4</v>
      </c>
      <c r="S2225" s="73">
        <v>0</v>
      </c>
      <c r="T2225" s="73">
        <v>4</v>
      </c>
      <c r="U2225" s="73">
        <v>5</v>
      </c>
      <c r="V2225" s="73">
        <v>0</v>
      </c>
      <c r="W2225" s="73">
        <v>5</v>
      </c>
    </row>
    <row r="2226" spans="4:23" ht="15" customHeight="1" outlineLevel="2">
      <c r="D2226" s="38" t="s">
        <v>1527</v>
      </c>
      <c r="E2226" s="233" t="s">
        <v>1528</v>
      </c>
      <c r="F2226" s="73">
        <v>8</v>
      </c>
      <c r="G2226" s="73">
        <v>0</v>
      </c>
      <c r="H2226" s="73">
        <v>8</v>
      </c>
      <c r="I2226" s="73">
        <v>9</v>
      </c>
      <c r="J2226" s="73">
        <v>0</v>
      </c>
      <c r="K2226" s="73">
        <v>9</v>
      </c>
      <c r="L2226" s="73">
        <v>8</v>
      </c>
      <c r="M2226" s="73">
        <v>0</v>
      </c>
      <c r="N2226" s="73">
        <v>8</v>
      </c>
      <c r="O2226" s="73">
        <v>8</v>
      </c>
      <c r="P2226" s="73">
        <v>0</v>
      </c>
      <c r="Q2226" s="73">
        <v>8</v>
      </c>
      <c r="R2226" s="73">
        <v>5</v>
      </c>
      <c r="S2226" s="73">
        <v>0</v>
      </c>
      <c r="T2226" s="73">
        <v>5</v>
      </c>
      <c r="U2226" s="73">
        <v>5</v>
      </c>
      <c r="V2226" s="73">
        <v>0</v>
      </c>
      <c r="W2226" s="73">
        <v>5</v>
      </c>
    </row>
    <row r="2227" spans="4:23" ht="15" customHeight="1" outlineLevel="2">
      <c r="D2227" s="38" t="s">
        <v>1529</v>
      </c>
      <c r="E2227" s="233" t="s">
        <v>1530</v>
      </c>
      <c r="F2227" s="73">
        <v>0</v>
      </c>
      <c r="G2227" s="73">
        <v>0</v>
      </c>
      <c r="H2227" s="73">
        <v>0</v>
      </c>
      <c r="I2227" s="73">
        <v>0</v>
      </c>
      <c r="J2227" s="73">
        <v>0</v>
      </c>
      <c r="K2227" s="73">
        <v>0</v>
      </c>
      <c r="L2227" s="73">
        <v>0</v>
      </c>
      <c r="M2227" s="73">
        <v>0</v>
      </c>
      <c r="N2227" s="73">
        <v>0</v>
      </c>
      <c r="O2227" s="73">
        <v>0</v>
      </c>
      <c r="P2227" s="73">
        <v>0</v>
      </c>
      <c r="Q2227" s="73">
        <v>0</v>
      </c>
      <c r="R2227" s="73">
        <v>0</v>
      </c>
      <c r="S2227" s="73">
        <v>0</v>
      </c>
      <c r="T2227" s="73">
        <v>0</v>
      </c>
      <c r="U2227" s="73">
        <v>0</v>
      </c>
      <c r="V2227" s="73">
        <v>0</v>
      </c>
      <c r="W2227" s="73">
        <v>0</v>
      </c>
    </row>
    <row r="2228" spans="4:23" ht="15" customHeight="1" outlineLevel="2">
      <c r="D2228" s="38" t="s">
        <v>1531</v>
      </c>
      <c r="E2228" s="233" t="s">
        <v>1532</v>
      </c>
      <c r="F2228" s="73">
        <v>7</v>
      </c>
      <c r="G2228" s="73">
        <v>1</v>
      </c>
      <c r="H2228" s="73">
        <v>6</v>
      </c>
      <c r="I2228" s="73">
        <v>6</v>
      </c>
      <c r="J2228" s="73">
        <v>1</v>
      </c>
      <c r="K2228" s="73">
        <v>5</v>
      </c>
      <c r="L2228" s="73">
        <v>6</v>
      </c>
      <c r="M2228" s="73">
        <v>1</v>
      </c>
      <c r="N2228" s="73">
        <v>5</v>
      </c>
      <c r="O2228" s="73">
        <v>6</v>
      </c>
      <c r="P2228" s="73">
        <v>1</v>
      </c>
      <c r="Q2228" s="73">
        <v>5</v>
      </c>
      <c r="R2228" s="73">
        <v>6</v>
      </c>
      <c r="S2228" s="73">
        <v>1</v>
      </c>
      <c r="T2228" s="73">
        <v>5</v>
      </c>
      <c r="U2228" s="73">
        <v>6</v>
      </c>
      <c r="V2228" s="73">
        <v>1</v>
      </c>
      <c r="W2228" s="73">
        <v>5</v>
      </c>
    </row>
    <row r="2229" spans="4:23" ht="15" customHeight="1" outlineLevel="2">
      <c r="D2229" s="38" t="s">
        <v>1533</v>
      </c>
      <c r="E2229" s="233" t="s">
        <v>1534</v>
      </c>
      <c r="F2229" s="73">
        <v>4</v>
      </c>
      <c r="G2229" s="73">
        <v>0</v>
      </c>
      <c r="H2229" s="73">
        <v>4</v>
      </c>
      <c r="I2229" s="73">
        <v>5</v>
      </c>
      <c r="J2229" s="73">
        <v>0</v>
      </c>
      <c r="K2229" s="73">
        <v>5</v>
      </c>
      <c r="L2229" s="73">
        <v>5</v>
      </c>
      <c r="M2229" s="73">
        <v>0</v>
      </c>
      <c r="N2229" s="73">
        <v>5</v>
      </c>
      <c r="O2229" s="73">
        <v>5</v>
      </c>
      <c r="P2229" s="73">
        <v>0</v>
      </c>
      <c r="Q2229" s="73">
        <v>5</v>
      </c>
      <c r="R2229" s="73">
        <v>5</v>
      </c>
      <c r="S2229" s="73">
        <v>0</v>
      </c>
      <c r="T2229" s="73">
        <v>5</v>
      </c>
      <c r="U2229" s="73">
        <v>4</v>
      </c>
      <c r="V2229" s="73">
        <v>0</v>
      </c>
      <c r="W2229" s="73">
        <v>4</v>
      </c>
    </row>
    <row r="2230" spans="4:23" ht="15" customHeight="1" outlineLevel="2">
      <c r="D2230" s="38" t="s">
        <v>1535</v>
      </c>
      <c r="E2230" s="233" t="s">
        <v>1536</v>
      </c>
      <c r="F2230" s="73">
        <v>3</v>
      </c>
      <c r="G2230" s="73">
        <v>0</v>
      </c>
      <c r="H2230" s="73">
        <v>3</v>
      </c>
      <c r="I2230" s="73">
        <v>3</v>
      </c>
      <c r="J2230" s="73">
        <v>0</v>
      </c>
      <c r="K2230" s="73">
        <v>3</v>
      </c>
      <c r="L2230" s="73">
        <v>4</v>
      </c>
      <c r="M2230" s="73">
        <v>1</v>
      </c>
      <c r="N2230" s="73">
        <v>3</v>
      </c>
      <c r="O2230" s="73">
        <v>4</v>
      </c>
      <c r="P2230" s="73">
        <v>1</v>
      </c>
      <c r="Q2230" s="73">
        <v>3</v>
      </c>
      <c r="R2230" s="73">
        <v>4</v>
      </c>
      <c r="S2230" s="73">
        <v>1</v>
      </c>
      <c r="T2230" s="73">
        <v>3</v>
      </c>
      <c r="U2230" s="73">
        <v>6</v>
      </c>
      <c r="V2230" s="73">
        <v>2</v>
      </c>
      <c r="W2230" s="73">
        <v>4</v>
      </c>
    </row>
    <row r="2231" spans="4:23" ht="15" customHeight="1" outlineLevel="2">
      <c r="D2231" s="38" t="s">
        <v>1537</v>
      </c>
      <c r="E2231" s="233" t="s">
        <v>1538</v>
      </c>
      <c r="F2231" s="73">
        <v>0</v>
      </c>
      <c r="G2231" s="73">
        <v>0</v>
      </c>
      <c r="H2231" s="73">
        <v>0</v>
      </c>
      <c r="I2231" s="73">
        <v>0</v>
      </c>
      <c r="J2231" s="73">
        <v>0</v>
      </c>
      <c r="K2231" s="73">
        <v>0</v>
      </c>
      <c r="L2231" s="73">
        <v>0</v>
      </c>
      <c r="M2231" s="73">
        <v>0</v>
      </c>
      <c r="N2231" s="73">
        <v>0</v>
      </c>
      <c r="O2231" s="73">
        <v>0</v>
      </c>
      <c r="P2231" s="73">
        <v>0</v>
      </c>
      <c r="Q2231" s="73">
        <v>0</v>
      </c>
      <c r="R2231" s="73">
        <v>0</v>
      </c>
      <c r="S2231" s="73">
        <v>0</v>
      </c>
      <c r="T2231" s="73">
        <v>0</v>
      </c>
      <c r="U2231" s="73">
        <v>0</v>
      </c>
      <c r="V2231" s="73">
        <v>0</v>
      </c>
      <c r="W2231" s="73">
        <v>0</v>
      </c>
    </row>
    <row r="2232" spans="4:23" ht="15" customHeight="1" outlineLevel="2">
      <c r="D2232" s="38" t="s">
        <v>1539</v>
      </c>
      <c r="E2232" s="233" t="s">
        <v>1540</v>
      </c>
      <c r="F2232" s="73">
        <v>0</v>
      </c>
      <c r="G2232" s="73">
        <v>0</v>
      </c>
      <c r="H2232" s="73">
        <v>0</v>
      </c>
      <c r="I2232" s="73">
        <v>0</v>
      </c>
      <c r="J2232" s="73">
        <v>0</v>
      </c>
      <c r="K2232" s="73">
        <v>0</v>
      </c>
      <c r="L2232" s="73">
        <v>0</v>
      </c>
      <c r="M2232" s="73">
        <v>0</v>
      </c>
      <c r="N2232" s="73">
        <v>0</v>
      </c>
      <c r="O2232" s="73">
        <v>0</v>
      </c>
      <c r="P2232" s="73">
        <v>0</v>
      </c>
      <c r="Q2232" s="73">
        <v>0</v>
      </c>
      <c r="R2232" s="73">
        <v>0</v>
      </c>
      <c r="S2232" s="73">
        <v>0</v>
      </c>
      <c r="T2232" s="73">
        <v>0</v>
      </c>
      <c r="U2232" s="73">
        <v>0</v>
      </c>
      <c r="V2232" s="73">
        <v>0</v>
      </c>
      <c r="W2232" s="73">
        <v>0</v>
      </c>
    </row>
    <row r="2233" spans="4:23" ht="15" customHeight="1" outlineLevel="2">
      <c r="D2233" s="38" t="s">
        <v>1541</v>
      </c>
      <c r="E2233" s="233" t="s">
        <v>1542</v>
      </c>
      <c r="F2233" s="73">
        <v>6</v>
      </c>
      <c r="G2233" s="73">
        <v>0</v>
      </c>
      <c r="H2233" s="73">
        <v>6</v>
      </c>
      <c r="I2233" s="73">
        <v>5</v>
      </c>
      <c r="J2233" s="73">
        <v>0</v>
      </c>
      <c r="K2233" s="73">
        <v>5</v>
      </c>
      <c r="L2233" s="73">
        <v>6</v>
      </c>
      <c r="M2233" s="73">
        <v>0</v>
      </c>
      <c r="N2233" s="73">
        <v>6</v>
      </c>
      <c r="O2233" s="73">
        <v>6</v>
      </c>
      <c r="P2233" s="73">
        <v>0</v>
      </c>
      <c r="Q2233" s="73">
        <v>6</v>
      </c>
      <c r="R2233" s="73">
        <v>6</v>
      </c>
      <c r="S2233" s="73">
        <v>0</v>
      </c>
      <c r="T2233" s="73">
        <v>6</v>
      </c>
      <c r="U2233" s="73">
        <v>6</v>
      </c>
      <c r="V2233" s="73">
        <v>0</v>
      </c>
      <c r="W2233" s="73">
        <v>6</v>
      </c>
    </row>
    <row r="2234" spans="4:23" ht="15" customHeight="1" outlineLevel="2">
      <c r="D2234" s="38" t="s">
        <v>1543</v>
      </c>
      <c r="E2234" s="233" t="s">
        <v>1544</v>
      </c>
      <c r="F2234" s="73">
        <v>0</v>
      </c>
      <c r="G2234" s="73">
        <v>0</v>
      </c>
      <c r="H2234" s="73">
        <v>0</v>
      </c>
      <c r="I2234" s="73">
        <v>0</v>
      </c>
      <c r="J2234" s="73">
        <v>0</v>
      </c>
      <c r="K2234" s="73">
        <v>0</v>
      </c>
      <c r="L2234" s="73">
        <v>0</v>
      </c>
      <c r="M2234" s="73">
        <v>0</v>
      </c>
      <c r="N2234" s="73">
        <v>0</v>
      </c>
      <c r="O2234" s="73">
        <v>0</v>
      </c>
      <c r="P2234" s="73">
        <v>0</v>
      </c>
      <c r="Q2234" s="73">
        <v>0</v>
      </c>
      <c r="R2234" s="73">
        <v>0</v>
      </c>
      <c r="S2234" s="73">
        <v>0</v>
      </c>
      <c r="T2234" s="73">
        <v>0</v>
      </c>
      <c r="U2234" s="73">
        <v>0</v>
      </c>
      <c r="V2234" s="73">
        <v>0</v>
      </c>
      <c r="W2234" s="73">
        <v>0</v>
      </c>
    </row>
    <row r="2235" spans="4:23" ht="15" customHeight="1" outlineLevel="2">
      <c r="D2235" s="38" t="s">
        <v>1545</v>
      </c>
      <c r="E2235" s="233" t="s">
        <v>1546</v>
      </c>
      <c r="F2235" s="73">
        <v>0</v>
      </c>
      <c r="G2235" s="73">
        <v>0</v>
      </c>
      <c r="H2235" s="73">
        <v>0</v>
      </c>
      <c r="I2235" s="73">
        <v>0</v>
      </c>
      <c r="J2235" s="73">
        <v>0</v>
      </c>
      <c r="K2235" s="73">
        <v>0</v>
      </c>
      <c r="L2235" s="73">
        <v>0</v>
      </c>
      <c r="M2235" s="73">
        <v>0</v>
      </c>
      <c r="N2235" s="73">
        <v>0</v>
      </c>
      <c r="O2235" s="73">
        <v>0</v>
      </c>
      <c r="P2235" s="73">
        <v>0</v>
      </c>
      <c r="Q2235" s="73">
        <v>0</v>
      </c>
      <c r="R2235" s="73">
        <v>0</v>
      </c>
      <c r="S2235" s="73">
        <v>0</v>
      </c>
      <c r="T2235" s="73">
        <v>0</v>
      </c>
      <c r="U2235" s="73">
        <v>2</v>
      </c>
      <c r="V2235" s="73">
        <v>2</v>
      </c>
      <c r="W2235" s="73">
        <v>0</v>
      </c>
    </row>
    <row r="2236" spans="4:23" ht="15" customHeight="1" outlineLevel="2">
      <c r="D2236" s="38" t="s">
        <v>1547</v>
      </c>
      <c r="E2236" s="233" t="s">
        <v>1548</v>
      </c>
      <c r="F2236" s="73">
        <v>0</v>
      </c>
      <c r="G2236" s="73">
        <v>0</v>
      </c>
      <c r="H2236" s="73">
        <v>0</v>
      </c>
      <c r="I2236" s="73">
        <v>0</v>
      </c>
      <c r="J2236" s="73">
        <v>0</v>
      </c>
      <c r="K2236" s="73">
        <v>0</v>
      </c>
      <c r="L2236" s="73">
        <v>0</v>
      </c>
      <c r="M2236" s="73">
        <v>0</v>
      </c>
      <c r="N2236" s="73">
        <v>0</v>
      </c>
      <c r="O2236" s="73">
        <v>0</v>
      </c>
      <c r="P2236" s="73">
        <v>0</v>
      </c>
      <c r="Q2236" s="73">
        <v>0</v>
      </c>
      <c r="R2236" s="73">
        <v>0</v>
      </c>
      <c r="S2236" s="73">
        <v>0</v>
      </c>
      <c r="T2236" s="73">
        <v>0</v>
      </c>
      <c r="U2236" s="73">
        <v>0</v>
      </c>
      <c r="V2236" s="73">
        <v>0</v>
      </c>
      <c r="W2236" s="73">
        <v>0</v>
      </c>
    </row>
    <row r="2237" spans="4:23" ht="15" customHeight="1" outlineLevel="2">
      <c r="D2237" s="38" t="s">
        <v>1549</v>
      </c>
      <c r="E2237" s="233" t="s">
        <v>1550</v>
      </c>
      <c r="F2237" s="73">
        <v>2</v>
      </c>
      <c r="G2237" s="73">
        <v>0</v>
      </c>
      <c r="H2237" s="73">
        <v>2</v>
      </c>
      <c r="I2237" s="73">
        <v>3</v>
      </c>
      <c r="J2237" s="73">
        <v>1</v>
      </c>
      <c r="K2237" s="73">
        <v>2</v>
      </c>
      <c r="L2237" s="73">
        <v>2</v>
      </c>
      <c r="M2237" s="73">
        <v>1</v>
      </c>
      <c r="N2237" s="73">
        <v>1</v>
      </c>
      <c r="O2237" s="73">
        <v>2</v>
      </c>
      <c r="P2237" s="73">
        <v>1</v>
      </c>
      <c r="Q2237" s="73">
        <v>1</v>
      </c>
      <c r="R2237" s="73">
        <v>3</v>
      </c>
      <c r="S2237" s="73">
        <v>1</v>
      </c>
      <c r="T2237" s="73">
        <v>2</v>
      </c>
      <c r="U2237" s="73">
        <v>3</v>
      </c>
      <c r="V2237" s="73">
        <v>1</v>
      </c>
      <c r="W2237" s="73">
        <v>2</v>
      </c>
    </row>
    <row r="2238" spans="4:23" ht="15" customHeight="1" outlineLevel="2">
      <c r="D2238" s="38" t="s">
        <v>1551</v>
      </c>
      <c r="E2238" s="233" t="s">
        <v>1552</v>
      </c>
      <c r="F2238" s="73">
        <v>0</v>
      </c>
      <c r="G2238" s="73">
        <v>0</v>
      </c>
      <c r="H2238" s="73">
        <v>0</v>
      </c>
      <c r="I2238" s="73">
        <v>0</v>
      </c>
      <c r="J2238" s="73">
        <v>0</v>
      </c>
      <c r="K2238" s="73">
        <v>0</v>
      </c>
      <c r="L2238" s="73">
        <v>1</v>
      </c>
      <c r="M2238" s="73">
        <v>1</v>
      </c>
      <c r="N2238" s="73">
        <v>0</v>
      </c>
      <c r="O2238" s="73">
        <v>1</v>
      </c>
      <c r="P2238" s="73">
        <v>1</v>
      </c>
      <c r="Q2238" s="73">
        <v>0</v>
      </c>
      <c r="R2238" s="73">
        <v>0</v>
      </c>
      <c r="S2238" s="73">
        <v>0</v>
      </c>
      <c r="T2238" s="73">
        <v>0</v>
      </c>
      <c r="U2238" s="73">
        <v>0</v>
      </c>
      <c r="V2238" s="73">
        <v>0</v>
      </c>
      <c r="W2238" s="73">
        <v>0</v>
      </c>
    </row>
    <row r="2239" spans="4:23" ht="15" customHeight="1" outlineLevel="2">
      <c r="D2239" s="38" t="s">
        <v>1553</v>
      </c>
      <c r="E2239" s="233" t="s">
        <v>1554</v>
      </c>
      <c r="F2239" s="73">
        <v>4</v>
      </c>
      <c r="G2239" s="73">
        <v>1</v>
      </c>
      <c r="H2239" s="73">
        <v>3</v>
      </c>
      <c r="I2239" s="73">
        <v>4</v>
      </c>
      <c r="J2239" s="73">
        <v>1</v>
      </c>
      <c r="K2239" s="73">
        <v>3</v>
      </c>
      <c r="L2239" s="73">
        <v>4</v>
      </c>
      <c r="M2239" s="73">
        <v>1</v>
      </c>
      <c r="N2239" s="73">
        <v>3</v>
      </c>
      <c r="O2239" s="73">
        <v>4</v>
      </c>
      <c r="P2239" s="73">
        <v>1</v>
      </c>
      <c r="Q2239" s="73">
        <v>3</v>
      </c>
      <c r="R2239" s="73">
        <v>4</v>
      </c>
      <c r="S2239" s="73">
        <v>1</v>
      </c>
      <c r="T2239" s="73">
        <v>3</v>
      </c>
      <c r="U2239" s="73">
        <v>4</v>
      </c>
      <c r="V2239" s="73">
        <v>1</v>
      </c>
      <c r="W2239" s="73">
        <v>3</v>
      </c>
    </row>
    <row r="2240" spans="4:23" ht="15" customHeight="1" outlineLevel="2">
      <c r="D2240" s="38" t="s">
        <v>1555</v>
      </c>
      <c r="E2240" s="233" t="s">
        <v>1556</v>
      </c>
      <c r="F2240" s="73">
        <v>1</v>
      </c>
      <c r="G2240" s="73">
        <v>1</v>
      </c>
      <c r="H2240" s="73">
        <v>0</v>
      </c>
      <c r="I2240" s="73">
        <v>1</v>
      </c>
      <c r="J2240" s="73">
        <v>1</v>
      </c>
      <c r="K2240" s="73">
        <v>0</v>
      </c>
      <c r="L2240" s="73">
        <v>0</v>
      </c>
      <c r="M2240" s="73">
        <v>0</v>
      </c>
      <c r="N2240" s="73">
        <v>0</v>
      </c>
      <c r="O2240" s="73">
        <v>0</v>
      </c>
      <c r="P2240" s="73">
        <v>0</v>
      </c>
      <c r="Q2240" s="73">
        <v>0</v>
      </c>
      <c r="R2240" s="73">
        <v>0</v>
      </c>
      <c r="S2240" s="73">
        <v>0</v>
      </c>
      <c r="T2240" s="73">
        <v>0</v>
      </c>
      <c r="U2240" s="73">
        <v>1</v>
      </c>
      <c r="V2240" s="73">
        <v>1</v>
      </c>
      <c r="W2240" s="73">
        <v>0</v>
      </c>
    </row>
    <row r="2241" spans="4:23" ht="15" customHeight="1" outlineLevel="2">
      <c r="D2241" s="38" t="s">
        <v>1557</v>
      </c>
      <c r="E2241" s="233" t="s">
        <v>1558</v>
      </c>
      <c r="F2241" s="73">
        <v>8</v>
      </c>
      <c r="G2241" s="73">
        <v>1</v>
      </c>
      <c r="H2241" s="73">
        <v>7</v>
      </c>
      <c r="I2241" s="73">
        <v>8</v>
      </c>
      <c r="J2241" s="73">
        <v>1</v>
      </c>
      <c r="K2241" s="73">
        <v>7</v>
      </c>
      <c r="L2241" s="73">
        <v>9</v>
      </c>
      <c r="M2241" s="73">
        <v>2</v>
      </c>
      <c r="N2241" s="73">
        <v>7</v>
      </c>
      <c r="O2241" s="73">
        <v>9</v>
      </c>
      <c r="P2241" s="73">
        <v>2</v>
      </c>
      <c r="Q2241" s="73">
        <v>7</v>
      </c>
      <c r="R2241" s="73">
        <v>10</v>
      </c>
      <c r="S2241" s="73">
        <v>3</v>
      </c>
      <c r="T2241" s="73">
        <v>7</v>
      </c>
      <c r="U2241" s="73">
        <v>9</v>
      </c>
      <c r="V2241" s="73">
        <v>2</v>
      </c>
      <c r="W2241" s="73">
        <v>7</v>
      </c>
    </row>
    <row r="2242" spans="4:23" ht="15" customHeight="1" outlineLevel="2">
      <c r="D2242" s="38" t="s">
        <v>1559</v>
      </c>
      <c r="E2242" s="233" t="s">
        <v>1560</v>
      </c>
      <c r="F2242" s="73">
        <v>0</v>
      </c>
      <c r="G2242" s="73">
        <v>0</v>
      </c>
      <c r="H2242" s="73">
        <v>0</v>
      </c>
      <c r="I2242" s="73">
        <v>0</v>
      </c>
      <c r="J2242" s="73">
        <v>0</v>
      </c>
      <c r="K2242" s="73">
        <v>0</v>
      </c>
      <c r="L2242" s="73">
        <v>0</v>
      </c>
      <c r="M2242" s="73">
        <v>0</v>
      </c>
      <c r="N2242" s="73">
        <v>0</v>
      </c>
      <c r="O2242" s="73">
        <v>0</v>
      </c>
      <c r="P2242" s="73">
        <v>0</v>
      </c>
      <c r="Q2242" s="73">
        <v>0</v>
      </c>
      <c r="R2242" s="73">
        <v>0</v>
      </c>
      <c r="S2242" s="73">
        <v>0</v>
      </c>
      <c r="T2242" s="73">
        <v>0</v>
      </c>
      <c r="U2242" s="73">
        <v>0</v>
      </c>
      <c r="V2242" s="73">
        <v>0</v>
      </c>
      <c r="W2242" s="73">
        <v>0</v>
      </c>
    </row>
    <row r="2243" spans="4:23" ht="15" customHeight="1" outlineLevel="2">
      <c r="D2243" s="38" t="s">
        <v>1561</v>
      </c>
      <c r="E2243" s="233" t="s">
        <v>1562</v>
      </c>
      <c r="F2243" s="73">
        <v>0</v>
      </c>
      <c r="G2243" s="73">
        <v>0</v>
      </c>
      <c r="H2243" s="73">
        <v>0</v>
      </c>
      <c r="I2243" s="73">
        <v>0</v>
      </c>
      <c r="J2243" s="73">
        <v>0</v>
      </c>
      <c r="K2243" s="73">
        <v>0</v>
      </c>
      <c r="L2243" s="73">
        <v>0</v>
      </c>
      <c r="M2243" s="73">
        <v>0</v>
      </c>
      <c r="N2243" s="73">
        <v>0</v>
      </c>
      <c r="O2243" s="73">
        <v>0</v>
      </c>
      <c r="P2243" s="73">
        <v>0</v>
      </c>
      <c r="Q2243" s="73">
        <v>0</v>
      </c>
      <c r="R2243" s="73">
        <v>0</v>
      </c>
      <c r="S2243" s="73">
        <v>0</v>
      </c>
      <c r="T2243" s="73">
        <v>0</v>
      </c>
      <c r="U2243" s="73">
        <v>0</v>
      </c>
      <c r="V2243" s="73">
        <v>0</v>
      </c>
      <c r="W2243" s="73">
        <v>0</v>
      </c>
    </row>
    <row r="2244" spans="4:23" ht="15" customHeight="1" outlineLevel="2">
      <c r="D2244" s="38" t="s">
        <v>1563</v>
      </c>
      <c r="E2244" s="233" t="s">
        <v>1564</v>
      </c>
      <c r="F2244" s="73">
        <v>10</v>
      </c>
      <c r="G2244" s="73">
        <v>7</v>
      </c>
      <c r="H2244" s="73">
        <v>3</v>
      </c>
      <c r="I2244" s="73">
        <v>10</v>
      </c>
      <c r="J2244" s="73">
        <v>7</v>
      </c>
      <c r="K2244" s="73">
        <v>3</v>
      </c>
      <c r="L2244" s="73">
        <v>9</v>
      </c>
      <c r="M2244" s="73">
        <v>5</v>
      </c>
      <c r="N2244" s="73">
        <v>4</v>
      </c>
      <c r="O2244" s="73">
        <v>9</v>
      </c>
      <c r="P2244" s="73">
        <v>5</v>
      </c>
      <c r="Q2244" s="73">
        <v>4</v>
      </c>
      <c r="R2244" s="73">
        <v>10</v>
      </c>
      <c r="S2244" s="73">
        <v>5</v>
      </c>
      <c r="T2244" s="73">
        <v>5</v>
      </c>
      <c r="U2244" s="73">
        <v>9</v>
      </c>
      <c r="V2244" s="73">
        <v>4</v>
      </c>
      <c r="W2244" s="73">
        <v>5</v>
      </c>
    </row>
    <row r="2245" spans="4:23" ht="15" customHeight="1" outlineLevel="2">
      <c r="D2245" s="38" t="s">
        <v>1565</v>
      </c>
      <c r="E2245" s="233" t="s">
        <v>1566</v>
      </c>
      <c r="F2245" s="73">
        <v>0</v>
      </c>
      <c r="G2245" s="73">
        <v>0</v>
      </c>
      <c r="H2245" s="73">
        <v>0</v>
      </c>
      <c r="I2245" s="73">
        <v>0</v>
      </c>
      <c r="J2245" s="73">
        <v>0</v>
      </c>
      <c r="K2245" s="73">
        <v>0</v>
      </c>
      <c r="L2245" s="73">
        <v>1</v>
      </c>
      <c r="M2245" s="73">
        <v>0</v>
      </c>
      <c r="N2245" s="73">
        <v>1</v>
      </c>
      <c r="O2245" s="73">
        <v>1</v>
      </c>
      <c r="P2245" s="73">
        <v>0</v>
      </c>
      <c r="Q2245" s="73">
        <v>1</v>
      </c>
      <c r="R2245" s="73">
        <v>1</v>
      </c>
      <c r="S2245" s="73">
        <v>0</v>
      </c>
      <c r="T2245" s="73">
        <v>1</v>
      </c>
      <c r="U2245" s="73">
        <v>1</v>
      </c>
      <c r="V2245" s="73">
        <v>0</v>
      </c>
      <c r="W2245" s="73">
        <v>1</v>
      </c>
    </row>
    <row r="2246" spans="4:23" ht="15" customHeight="1" outlineLevel="2">
      <c r="D2246" s="38" t="s">
        <v>1567</v>
      </c>
      <c r="E2246" s="233" t="s">
        <v>1568</v>
      </c>
      <c r="F2246" s="73">
        <v>2</v>
      </c>
      <c r="G2246" s="73">
        <v>1</v>
      </c>
      <c r="H2246" s="73">
        <v>1</v>
      </c>
      <c r="I2246" s="73">
        <v>2</v>
      </c>
      <c r="J2246" s="73">
        <v>1</v>
      </c>
      <c r="K2246" s="73">
        <v>1</v>
      </c>
      <c r="L2246" s="73">
        <v>2</v>
      </c>
      <c r="M2246" s="73">
        <v>1</v>
      </c>
      <c r="N2246" s="73">
        <v>1</v>
      </c>
      <c r="O2246" s="73">
        <v>2</v>
      </c>
      <c r="P2246" s="73">
        <v>1</v>
      </c>
      <c r="Q2246" s="73">
        <v>1</v>
      </c>
      <c r="R2246" s="73">
        <v>3</v>
      </c>
      <c r="S2246" s="73">
        <v>2</v>
      </c>
      <c r="T2246" s="73">
        <v>1</v>
      </c>
      <c r="U2246" s="73">
        <v>2</v>
      </c>
      <c r="V2246" s="73">
        <v>1</v>
      </c>
      <c r="W2246" s="73">
        <v>1</v>
      </c>
    </row>
    <row r="2247" spans="4:23" ht="15" customHeight="1" outlineLevel="2">
      <c r="D2247" s="38" t="s">
        <v>1569</v>
      </c>
      <c r="E2247" s="233" t="s">
        <v>1570</v>
      </c>
      <c r="F2247" s="73">
        <v>1</v>
      </c>
      <c r="G2247" s="73">
        <v>0</v>
      </c>
      <c r="H2247" s="73">
        <v>1</v>
      </c>
      <c r="I2247" s="73">
        <v>1</v>
      </c>
      <c r="J2247" s="73">
        <v>0</v>
      </c>
      <c r="K2247" s="73">
        <v>1</v>
      </c>
      <c r="L2247" s="73">
        <v>1</v>
      </c>
      <c r="M2247" s="73">
        <v>0</v>
      </c>
      <c r="N2247" s="73">
        <v>1</v>
      </c>
      <c r="O2247" s="73">
        <v>1</v>
      </c>
      <c r="P2247" s="73">
        <v>0</v>
      </c>
      <c r="Q2247" s="73">
        <v>1</v>
      </c>
      <c r="R2247" s="73">
        <v>1</v>
      </c>
      <c r="S2247" s="73">
        <v>0</v>
      </c>
      <c r="T2247" s="73">
        <v>1</v>
      </c>
      <c r="U2247" s="73">
        <v>1</v>
      </c>
      <c r="V2247" s="73">
        <v>0</v>
      </c>
      <c r="W2247" s="73">
        <v>1</v>
      </c>
    </row>
    <row r="2248" spans="4:23" ht="15" customHeight="1" outlineLevel="2">
      <c r="D2248" s="38" t="s">
        <v>1571</v>
      </c>
      <c r="E2248" s="233" t="s">
        <v>1572</v>
      </c>
      <c r="F2248" s="73">
        <v>1</v>
      </c>
      <c r="G2248" s="73">
        <v>0</v>
      </c>
      <c r="H2248" s="73">
        <v>1</v>
      </c>
      <c r="I2248" s="73">
        <v>1</v>
      </c>
      <c r="J2248" s="73">
        <v>0</v>
      </c>
      <c r="K2248" s="73">
        <v>1</v>
      </c>
      <c r="L2248" s="73">
        <v>1</v>
      </c>
      <c r="M2248" s="73">
        <v>0</v>
      </c>
      <c r="N2248" s="73">
        <v>1</v>
      </c>
      <c r="O2248" s="73">
        <v>1</v>
      </c>
      <c r="P2248" s="73">
        <v>0</v>
      </c>
      <c r="Q2248" s="73">
        <v>1</v>
      </c>
      <c r="R2248" s="73">
        <v>1</v>
      </c>
      <c r="S2248" s="73">
        <v>0</v>
      </c>
      <c r="T2248" s="73">
        <v>1</v>
      </c>
      <c r="U2248" s="73">
        <v>2</v>
      </c>
      <c r="V2248" s="73">
        <v>0</v>
      </c>
      <c r="W2248" s="73">
        <v>2</v>
      </c>
    </row>
    <row r="2249" spans="4:23" ht="15" customHeight="1" outlineLevel="2">
      <c r="D2249" s="38" t="s">
        <v>1573</v>
      </c>
      <c r="E2249" s="233" t="s">
        <v>1574</v>
      </c>
      <c r="F2249" s="73">
        <v>1</v>
      </c>
      <c r="G2249" s="73">
        <v>0</v>
      </c>
      <c r="H2249" s="73">
        <v>1</v>
      </c>
      <c r="I2249" s="73">
        <v>1</v>
      </c>
      <c r="J2249" s="73">
        <v>0</v>
      </c>
      <c r="K2249" s="73">
        <v>1</v>
      </c>
      <c r="L2249" s="73">
        <v>1</v>
      </c>
      <c r="M2249" s="73">
        <v>0</v>
      </c>
      <c r="N2249" s="73">
        <v>1</v>
      </c>
      <c r="O2249" s="73">
        <v>1</v>
      </c>
      <c r="P2249" s="73">
        <v>0</v>
      </c>
      <c r="Q2249" s="73">
        <v>1</v>
      </c>
      <c r="R2249" s="73">
        <v>1</v>
      </c>
      <c r="S2249" s="73">
        <v>0</v>
      </c>
      <c r="T2249" s="73">
        <v>1</v>
      </c>
      <c r="U2249" s="73">
        <v>1</v>
      </c>
      <c r="V2249" s="73">
        <v>0</v>
      </c>
      <c r="W2249" s="73">
        <v>1</v>
      </c>
    </row>
    <row r="2250" spans="4:23" ht="15" customHeight="1" outlineLevel="2">
      <c r="D2250" s="38" t="s">
        <v>1575</v>
      </c>
      <c r="E2250" s="233" t="s">
        <v>1576</v>
      </c>
      <c r="F2250" s="73">
        <v>8</v>
      </c>
      <c r="G2250" s="73">
        <v>2</v>
      </c>
      <c r="H2250" s="73">
        <v>6</v>
      </c>
      <c r="I2250" s="73">
        <v>6</v>
      </c>
      <c r="J2250" s="73">
        <v>1</v>
      </c>
      <c r="K2250" s="73">
        <v>5</v>
      </c>
      <c r="L2250" s="73">
        <v>6</v>
      </c>
      <c r="M2250" s="73">
        <v>1</v>
      </c>
      <c r="N2250" s="73">
        <v>5</v>
      </c>
      <c r="O2250" s="73">
        <v>6</v>
      </c>
      <c r="P2250" s="73">
        <v>1</v>
      </c>
      <c r="Q2250" s="73">
        <v>5</v>
      </c>
      <c r="R2250" s="73">
        <v>7</v>
      </c>
      <c r="S2250" s="73">
        <v>1</v>
      </c>
      <c r="T2250" s="73">
        <v>6</v>
      </c>
      <c r="U2250" s="73">
        <v>10</v>
      </c>
      <c r="V2250" s="73">
        <v>2</v>
      </c>
      <c r="W2250" s="73">
        <v>8</v>
      </c>
    </row>
    <row r="2251" spans="4:23" ht="15" customHeight="1" outlineLevel="2">
      <c r="D2251" s="38" t="s">
        <v>1577</v>
      </c>
      <c r="E2251" s="233" t="s">
        <v>1578</v>
      </c>
      <c r="F2251" s="73">
        <v>0</v>
      </c>
      <c r="G2251" s="73">
        <v>0</v>
      </c>
      <c r="H2251" s="73">
        <v>0</v>
      </c>
      <c r="I2251" s="73">
        <v>0</v>
      </c>
      <c r="J2251" s="73">
        <v>0</v>
      </c>
      <c r="K2251" s="73">
        <v>0</v>
      </c>
      <c r="L2251" s="73">
        <v>0</v>
      </c>
      <c r="M2251" s="73">
        <v>0</v>
      </c>
      <c r="N2251" s="73">
        <v>0</v>
      </c>
      <c r="O2251" s="73">
        <v>0</v>
      </c>
      <c r="P2251" s="73">
        <v>0</v>
      </c>
      <c r="Q2251" s="73">
        <v>0</v>
      </c>
      <c r="R2251" s="73">
        <v>0</v>
      </c>
      <c r="S2251" s="73">
        <v>0</v>
      </c>
      <c r="T2251" s="73">
        <v>0</v>
      </c>
      <c r="U2251" s="73">
        <v>0</v>
      </c>
      <c r="V2251" s="73">
        <v>0</v>
      </c>
      <c r="W2251" s="73">
        <v>0</v>
      </c>
    </row>
    <row r="2252" spans="4:23" ht="15" customHeight="1" outlineLevel="2">
      <c r="D2252" s="38" t="s">
        <v>1579</v>
      </c>
      <c r="E2252" s="233" t="s">
        <v>1580</v>
      </c>
      <c r="F2252" s="73">
        <v>21</v>
      </c>
      <c r="G2252" s="73">
        <v>20</v>
      </c>
      <c r="H2252" s="73">
        <v>1</v>
      </c>
      <c r="I2252" s="73">
        <v>23</v>
      </c>
      <c r="J2252" s="73">
        <v>22</v>
      </c>
      <c r="K2252" s="73">
        <v>1</v>
      </c>
      <c r="L2252" s="73">
        <v>20</v>
      </c>
      <c r="M2252" s="73">
        <v>19</v>
      </c>
      <c r="N2252" s="73">
        <v>1</v>
      </c>
      <c r="O2252" s="73">
        <v>20</v>
      </c>
      <c r="P2252" s="73">
        <v>19</v>
      </c>
      <c r="Q2252" s="73">
        <v>1</v>
      </c>
      <c r="R2252" s="73">
        <v>26</v>
      </c>
      <c r="S2252" s="73">
        <v>25</v>
      </c>
      <c r="T2252" s="73">
        <v>1</v>
      </c>
      <c r="U2252" s="73">
        <v>27</v>
      </c>
      <c r="V2252" s="73">
        <v>26</v>
      </c>
      <c r="W2252" s="73">
        <v>1</v>
      </c>
    </row>
    <row r="2253" spans="4:23" ht="15" customHeight="1" outlineLevel="2">
      <c r="D2253" s="38" t="s">
        <v>1581</v>
      </c>
      <c r="E2253" s="233" t="s">
        <v>1582</v>
      </c>
      <c r="F2253" s="73">
        <v>0</v>
      </c>
      <c r="G2253" s="73">
        <v>0</v>
      </c>
      <c r="H2253" s="73">
        <v>0</v>
      </c>
      <c r="I2253" s="73">
        <v>0</v>
      </c>
      <c r="J2253" s="73">
        <v>0</v>
      </c>
      <c r="K2253" s="73">
        <v>0</v>
      </c>
      <c r="L2253" s="73">
        <v>0</v>
      </c>
      <c r="M2253" s="73">
        <v>0</v>
      </c>
      <c r="N2253" s="73">
        <v>0</v>
      </c>
      <c r="O2253" s="73">
        <v>0</v>
      </c>
      <c r="P2253" s="73">
        <v>0</v>
      </c>
      <c r="Q2253" s="73">
        <v>0</v>
      </c>
      <c r="R2253" s="73">
        <v>1</v>
      </c>
      <c r="S2253" s="73">
        <v>1</v>
      </c>
      <c r="T2253" s="73">
        <v>0</v>
      </c>
      <c r="U2253" s="73">
        <v>0</v>
      </c>
      <c r="V2253" s="73">
        <v>0</v>
      </c>
      <c r="W2253" s="73">
        <v>0</v>
      </c>
    </row>
    <row r="2254" spans="4:23" ht="15" customHeight="1" outlineLevel="2">
      <c r="D2254" s="38" t="s">
        <v>1583</v>
      </c>
      <c r="E2254" s="233" t="s">
        <v>1584</v>
      </c>
      <c r="F2254" s="73">
        <v>8</v>
      </c>
      <c r="G2254" s="73">
        <v>8</v>
      </c>
      <c r="H2254" s="73">
        <v>0</v>
      </c>
      <c r="I2254" s="73">
        <v>9</v>
      </c>
      <c r="J2254" s="73">
        <v>9</v>
      </c>
      <c r="K2254" s="73">
        <v>0</v>
      </c>
      <c r="L2254" s="73">
        <v>5</v>
      </c>
      <c r="M2254" s="73">
        <v>5</v>
      </c>
      <c r="N2254" s="73">
        <v>0</v>
      </c>
      <c r="O2254" s="73">
        <v>5</v>
      </c>
      <c r="P2254" s="73">
        <v>5</v>
      </c>
      <c r="Q2254" s="73">
        <v>0</v>
      </c>
      <c r="R2254" s="73">
        <v>6</v>
      </c>
      <c r="S2254" s="73">
        <v>6</v>
      </c>
      <c r="T2254" s="73">
        <v>0</v>
      </c>
      <c r="U2254" s="73">
        <v>6</v>
      </c>
      <c r="V2254" s="73">
        <v>6</v>
      </c>
      <c r="W2254" s="73">
        <v>0</v>
      </c>
    </row>
    <row r="2255" spans="4:23" ht="15" customHeight="1" outlineLevel="2">
      <c r="D2255" s="38" t="s">
        <v>1585</v>
      </c>
      <c r="E2255" s="233" t="s">
        <v>1586</v>
      </c>
      <c r="F2255" s="73">
        <v>5</v>
      </c>
      <c r="G2255" s="73">
        <v>3</v>
      </c>
      <c r="H2255" s="73">
        <v>2</v>
      </c>
      <c r="I2255" s="73">
        <v>3</v>
      </c>
      <c r="J2255" s="73">
        <v>1</v>
      </c>
      <c r="K2255" s="73">
        <v>2</v>
      </c>
      <c r="L2255" s="73">
        <v>2</v>
      </c>
      <c r="M2255" s="73">
        <v>1</v>
      </c>
      <c r="N2255" s="73">
        <v>1</v>
      </c>
      <c r="O2255" s="73">
        <v>2</v>
      </c>
      <c r="P2255" s="73">
        <v>1</v>
      </c>
      <c r="Q2255" s="73">
        <v>1</v>
      </c>
      <c r="R2255" s="73">
        <v>2</v>
      </c>
      <c r="S2255" s="73">
        <v>2</v>
      </c>
      <c r="T2255" s="73">
        <v>0</v>
      </c>
      <c r="U2255" s="73">
        <v>1</v>
      </c>
      <c r="V2255" s="73">
        <v>1</v>
      </c>
      <c r="W2255" s="73">
        <v>0</v>
      </c>
    </row>
    <row r="2256" spans="4:23" ht="15" customHeight="1" outlineLevel="2">
      <c r="D2256" s="38" t="s">
        <v>1587</v>
      </c>
      <c r="E2256" s="233" t="s">
        <v>1588</v>
      </c>
      <c r="F2256" s="73">
        <v>7</v>
      </c>
      <c r="G2256" s="73">
        <v>6</v>
      </c>
      <c r="H2256" s="73">
        <v>1</v>
      </c>
      <c r="I2256" s="73">
        <v>7</v>
      </c>
      <c r="J2256" s="73">
        <v>6</v>
      </c>
      <c r="K2256" s="73">
        <v>1</v>
      </c>
      <c r="L2256" s="73">
        <v>5</v>
      </c>
      <c r="M2256" s="73">
        <v>4</v>
      </c>
      <c r="N2256" s="73">
        <v>1</v>
      </c>
      <c r="O2256" s="73">
        <v>5</v>
      </c>
      <c r="P2256" s="73">
        <v>4</v>
      </c>
      <c r="Q2256" s="73">
        <v>1</v>
      </c>
      <c r="R2256" s="73">
        <v>5</v>
      </c>
      <c r="S2256" s="73">
        <v>4</v>
      </c>
      <c r="T2256" s="73">
        <v>1</v>
      </c>
      <c r="U2256" s="73">
        <v>5</v>
      </c>
      <c r="V2256" s="73">
        <v>4</v>
      </c>
      <c r="W2256" s="73">
        <v>1</v>
      </c>
    </row>
    <row r="2257" spans="3:23" ht="15" customHeight="1" outlineLevel="1">
      <c r="C2257" s="231" t="s">
        <v>1589</v>
      </c>
      <c r="E2257" s="230" t="s">
        <v>1590</v>
      </c>
      <c r="F2257" s="73">
        <v>130</v>
      </c>
      <c r="G2257" s="73">
        <v>58</v>
      </c>
      <c r="H2257" s="73">
        <v>72</v>
      </c>
      <c r="I2257" s="73">
        <v>115</v>
      </c>
      <c r="J2257" s="73">
        <v>47</v>
      </c>
      <c r="K2257" s="73">
        <v>68</v>
      </c>
      <c r="L2257" s="73">
        <v>101</v>
      </c>
      <c r="M2257" s="73">
        <v>38</v>
      </c>
      <c r="N2257" s="73">
        <v>63</v>
      </c>
      <c r="O2257" s="73">
        <v>101</v>
      </c>
      <c r="P2257" s="73">
        <v>38</v>
      </c>
      <c r="Q2257" s="73">
        <v>63</v>
      </c>
      <c r="R2257" s="73">
        <v>102</v>
      </c>
      <c r="S2257" s="73">
        <v>42</v>
      </c>
      <c r="T2257" s="73">
        <v>60</v>
      </c>
      <c r="U2257" s="73">
        <v>95</v>
      </c>
      <c r="V2257" s="73">
        <v>34</v>
      </c>
      <c r="W2257" s="73">
        <v>61</v>
      </c>
    </row>
    <row r="2258" spans="3:23" ht="15" customHeight="1" outlineLevel="2">
      <c r="D2258" s="38" t="s">
        <v>1591</v>
      </c>
      <c r="E2258" s="233" t="s">
        <v>1592</v>
      </c>
      <c r="F2258" s="73">
        <v>0</v>
      </c>
      <c r="G2258" s="73">
        <v>0</v>
      </c>
      <c r="H2258" s="73">
        <v>0</v>
      </c>
      <c r="I2258" s="73">
        <v>0</v>
      </c>
      <c r="J2258" s="73">
        <v>0</v>
      </c>
      <c r="K2258" s="73">
        <v>0</v>
      </c>
      <c r="L2258" s="73">
        <v>0</v>
      </c>
      <c r="M2258" s="73">
        <v>0</v>
      </c>
      <c r="N2258" s="73">
        <v>0</v>
      </c>
      <c r="O2258" s="73">
        <v>0</v>
      </c>
      <c r="P2258" s="73">
        <v>0</v>
      </c>
      <c r="Q2258" s="73">
        <v>0</v>
      </c>
      <c r="R2258" s="73">
        <v>0</v>
      </c>
      <c r="S2258" s="73">
        <v>0</v>
      </c>
      <c r="T2258" s="73">
        <v>0</v>
      </c>
      <c r="U2258" s="73">
        <v>0</v>
      </c>
      <c r="V2258" s="73">
        <v>0</v>
      </c>
      <c r="W2258" s="73">
        <v>0</v>
      </c>
    </row>
    <row r="2259" spans="3:23" ht="15" customHeight="1" outlineLevel="2">
      <c r="D2259" s="38" t="s">
        <v>1593</v>
      </c>
      <c r="E2259" s="233" t="s">
        <v>1594</v>
      </c>
      <c r="F2259" s="73">
        <v>0</v>
      </c>
      <c r="G2259" s="73">
        <v>0</v>
      </c>
      <c r="H2259" s="73">
        <v>0</v>
      </c>
      <c r="I2259" s="73">
        <v>0</v>
      </c>
      <c r="J2259" s="73">
        <v>0</v>
      </c>
      <c r="K2259" s="73">
        <v>0</v>
      </c>
      <c r="L2259" s="73">
        <v>0</v>
      </c>
      <c r="M2259" s="73">
        <v>0</v>
      </c>
      <c r="N2259" s="73">
        <v>0</v>
      </c>
      <c r="O2259" s="73">
        <v>0</v>
      </c>
      <c r="P2259" s="73">
        <v>0</v>
      </c>
      <c r="Q2259" s="73">
        <v>0</v>
      </c>
      <c r="R2259" s="73">
        <v>0</v>
      </c>
      <c r="S2259" s="73">
        <v>0</v>
      </c>
      <c r="T2259" s="73">
        <v>0</v>
      </c>
      <c r="U2259" s="73">
        <v>0</v>
      </c>
      <c r="V2259" s="73">
        <v>0</v>
      </c>
      <c r="W2259" s="73">
        <v>0</v>
      </c>
    </row>
    <row r="2260" spans="3:23" ht="15" customHeight="1" outlineLevel="2">
      <c r="D2260" s="38" t="s">
        <v>1595</v>
      </c>
      <c r="E2260" s="233" t="s">
        <v>1596</v>
      </c>
      <c r="F2260" s="73">
        <v>2</v>
      </c>
      <c r="G2260" s="73">
        <v>0</v>
      </c>
      <c r="H2260" s="73">
        <v>2</v>
      </c>
      <c r="I2260" s="73">
        <v>1</v>
      </c>
      <c r="J2260" s="73">
        <v>0</v>
      </c>
      <c r="K2260" s="73">
        <v>1</v>
      </c>
      <c r="L2260" s="73">
        <v>2</v>
      </c>
      <c r="M2260" s="73">
        <v>0</v>
      </c>
      <c r="N2260" s="73">
        <v>2</v>
      </c>
      <c r="O2260" s="73">
        <v>2</v>
      </c>
      <c r="P2260" s="73">
        <v>0</v>
      </c>
      <c r="Q2260" s="73">
        <v>2</v>
      </c>
      <c r="R2260" s="73">
        <v>2</v>
      </c>
      <c r="S2260" s="73">
        <v>0</v>
      </c>
      <c r="T2260" s="73">
        <v>2</v>
      </c>
      <c r="U2260" s="73">
        <v>2</v>
      </c>
      <c r="V2260" s="73">
        <v>0</v>
      </c>
      <c r="W2260" s="73">
        <v>2</v>
      </c>
    </row>
    <row r="2261" spans="3:23" ht="15" customHeight="1" outlineLevel="2">
      <c r="D2261" s="38" t="s">
        <v>1597</v>
      </c>
      <c r="E2261" s="233" t="s">
        <v>1598</v>
      </c>
      <c r="F2261" s="73">
        <v>77</v>
      </c>
      <c r="G2261" s="73">
        <v>33</v>
      </c>
      <c r="H2261" s="73">
        <v>44</v>
      </c>
      <c r="I2261" s="73">
        <v>67</v>
      </c>
      <c r="J2261" s="73">
        <v>25</v>
      </c>
      <c r="K2261" s="73">
        <v>42</v>
      </c>
      <c r="L2261" s="73">
        <v>58</v>
      </c>
      <c r="M2261" s="73">
        <v>21</v>
      </c>
      <c r="N2261" s="73">
        <v>37</v>
      </c>
      <c r="O2261" s="73">
        <v>58</v>
      </c>
      <c r="P2261" s="73">
        <v>21</v>
      </c>
      <c r="Q2261" s="73">
        <v>37</v>
      </c>
      <c r="R2261" s="73">
        <v>68</v>
      </c>
      <c r="S2261" s="73">
        <v>31</v>
      </c>
      <c r="T2261" s="73">
        <v>37</v>
      </c>
      <c r="U2261" s="73">
        <v>65</v>
      </c>
      <c r="V2261" s="73">
        <v>28</v>
      </c>
      <c r="W2261" s="73">
        <v>37</v>
      </c>
    </row>
    <row r="2262" spans="3:23" ht="15" customHeight="1" outlineLevel="2">
      <c r="D2262" s="38" t="s">
        <v>1599</v>
      </c>
      <c r="E2262" s="233" t="s">
        <v>1600</v>
      </c>
      <c r="F2262" s="73">
        <v>0</v>
      </c>
      <c r="G2262" s="73">
        <v>0</v>
      </c>
      <c r="H2262" s="73">
        <v>0</v>
      </c>
      <c r="I2262" s="73">
        <v>0</v>
      </c>
      <c r="J2262" s="73">
        <v>0</v>
      </c>
      <c r="K2262" s="73">
        <v>0</v>
      </c>
      <c r="L2262" s="73">
        <v>0</v>
      </c>
      <c r="M2262" s="73">
        <v>0</v>
      </c>
      <c r="N2262" s="73">
        <v>0</v>
      </c>
      <c r="O2262" s="73">
        <v>0</v>
      </c>
      <c r="P2262" s="73">
        <v>0</v>
      </c>
      <c r="Q2262" s="73">
        <v>0</v>
      </c>
      <c r="R2262" s="73">
        <v>0</v>
      </c>
      <c r="S2262" s="73">
        <v>0</v>
      </c>
      <c r="T2262" s="73">
        <v>0</v>
      </c>
      <c r="U2262" s="73">
        <v>0</v>
      </c>
      <c r="V2262" s="73">
        <v>0</v>
      </c>
      <c r="W2262" s="73">
        <v>0</v>
      </c>
    </row>
    <row r="2263" spans="3:23" ht="15" customHeight="1" outlineLevel="2">
      <c r="D2263" s="38" t="s">
        <v>1601</v>
      </c>
      <c r="E2263" s="233" t="s">
        <v>1602</v>
      </c>
      <c r="F2263" s="73">
        <v>2</v>
      </c>
      <c r="G2263" s="73">
        <v>2</v>
      </c>
      <c r="H2263" s="73">
        <v>0</v>
      </c>
      <c r="I2263" s="73">
        <v>1</v>
      </c>
      <c r="J2263" s="73">
        <v>1</v>
      </c>
      <c r="K2263" s="73">
        <v>0</v>
      </c>
      <c r="L2263" s="73">
        <v>0</v>
      </c>
      <c r="M2263" s="73">
        <v>0</v>
      </c>
      <c r="N2263" s="73">
        <v>0</v>
      </c>
      <c r="O2263" s="73">
        <v>0</v>
      </c>
      <c r="P2263" s="73">
        <v>0</v>
      </c>
      <c r="Q2263" s="73">
        <v>0</v>
      </c>
      <c r="R2263" s="73">
        <v>1</v>
      </c>
      <c r="S2263" s="73">
        <v>1</v>
      </c>
      <c r="T2263" s="73">
        <v>0</v>
      </c>
      <c r="U2263" s="73">
        <v>1</v>
      </c>
      <c r="V2263" s="73">
        <v>1</v>
      </c>
      <c r="W2263" s="73">
        <v>0</v>
      </c>
    </row>
    <row r="2264" spans="3:23" ht="15" customHeight="1" outlineLevel="2">
      <c r="D2264" s="38" t="s">
        <v>1603</v>
      </c>
      <c r="E2264" s="233" t="s">
        <v>1604</v>
      </c>
      <c r="F2264" s="73">
        <v>24</v>
      </c>
      <c r="G2264" s="73">
        <v>4</v>
      </c>
      <c r="H2264" s="73">
        <v>20</v>
      </c>
      <c r="I2264" s="73">
        <v>24</v>
      </c>
      <c r="J2264" s="73">
        <v>4</v>
      </c>
      <c r="K2264" s="73">
        <v>20</v>
      </c>
      <c r="L2264" s="73">
        <v>22</v>
      </c>
      <c r="M2264" s="73">
        <v>3</v>
      </c>
      <c r="N2264" s="73">
        <v>19</v>
      </c>
      <c r="O2264" s="73">
        <v>22</v>
      </c>
      <c r="P2264" s="73">
        <v>3</v>
      </c>
      <c r="Q2264" s="73">
        <v>19</v>
      </c>
      <c r="R2264" s="73">
        <v>19</v>
      </c>
      <c r="S2264" s="73">
        <v>3</v>
      </c>
      <c r="T2264" s="73">
        <v>16</v>
      </c>
      <c r="U2264" s="73">
        <v>20</v>
      </c>
      <c r="V2264" s="73">
        <v>3</v>
      </c>
      <c r="W2264" s="73">
        <v>17</v>
      </c>
    </row>
    <row r="2265" spans="3:23" ht="15" customHeight="1" outlineLevel="2">
      <c r="D2265" s="38" t="s">
        <v>1605</v>
      </c>
      <c r="E2265" s="233" t="s">
        <v>1606</v>
      </c>
      <c r="F2265" s="73">
        <v>0</v>
      </c>
      <c r="G2265" s="73">
        <v>0</v>
      </c>
      <c r="H2265" s="73">
        <v>0</v>
      </c>
      <c r="I2265" s="73">
        <v>0</v>
      </c>
      <c r="J2265" s="73">
        <v>0</v>
      </c>
      <c r="K2265" s="73">
        <v>0</v>
      </c>
      <c r="L2265" s="73">
        <v>0</v>
      </c>
      <c r="M2265" s="73">
        <v>0</v>
      </c>
      <c r="N2265" s="73">
        <v>0</v>
      </c>
      <c r="O2265" s="73">
        <v>0</v>
      </c>
      <c r="P2265" s="73">
        <v>0</v>
      </c>
      <c r="Q2265" s="73">
        <v>0</v>
      </c>
      <c r="R2265" s="73">
        <v>0</v>
      </c>
      <c r="S2265" s="73">
        <v>0</v>
      </c>
      <c r="T2265" s="73">
        <v>0</v>
      </c>
      <c r="U2265" s="73">
        <v>0</v>
      </c>
      <c r="V2265" s="73">
        <v>0</v>
      </c>
      <c r="W2265" s="73">
        <v>0</v>
      </c>
    </row>
    <row r="2266" spans="3:23" ht="15" customHeight="1" outlineLevel="2">
      <c r="D2266" s="38" t="s">
        <v>1607</v>
      </c>
      <c r="E2266" s="233" t="s">
        <v>1608</v>
      </c>
      <c r="F2266" s="73">
        <v>0</v>
      </c>
      <c r="G2266" s="73">
        <v>0</v>
      </c>
      <c r="H2266" s="73">
        <v>0</v>
      </c>
      <c r="I2266" s="73">
        <v>0</v>
      </c>
      <c r="J2266" s="73">
        <v>0</v>
      </c>
      <c r="K2266" s="73">
        <v>0</v>
      </c>
      <c r="L2266" s="73">
        <v>0</v>
      </c>
      <c r="M2266" s="73">
        <v>0</v>
      </c>
      <c r="N2266" s="73">
        <v>0</v>
      </c>
      <c r="O2266" s="73">
        <v>0</v>
      </c>
      <c r="P2266" s="73">
        <v>0</v>
      </c>
      <c r="Q2266" s="73">
        <v>0</v>
      </c>
      <c r="R2266" s="73">
        <v>0</v>
      </c>
      <c r="S2266" s="73">
        <v>0</v>
      </c>
      <c r="T2266" s="73">
        <v>0</v>
      </c>
      <c r="U2266" s="73">
        <v>0</v>
      </c>
      <c r="V2266" s="73">
        <v>0</v>
      </c>
      <c r="W2266" s="73">
        <v>0</v>
      </c>
    </row>
    <row r="2267" spans="3:23" ht="15" customHeight="1" outlineLevel="2">
      <c r="D2267" s="38" t="s">
        <v>1609</v>
      </c>
      <c r="E2267" s="233" t="s">
        <v>1610</v>
      </c>
      <c r="F2267" s="73">
        <v>0</v>
      </c>
      <c r="G2267" s="73">
        <v>0</v>
      </c>
      <c r="H2267" s="73">
        <v>0</v>
      </c>
      <c r="I2267" s="73">
        <v>0</v>
      </c>
      <c r="J2267" s="73">
        <v>0</v>
      </c>
      <c r="K2267" s="73">
        <v>0</v>
      </c>
      <c r="L2267" s="73">
        <v>0</v>
      </c>
      <c r="M2267" s="73">
        <v>0</v>
      </c>
      <c r="N2267" s="73">
        <v>0</v>
      </c>
      <c r="O2267" s="73">
        <v>0</v>
      </c>
      <c r="P2267" s="73">
        <v>0</v>
      </c>
      <c r="Q2267" s="73">
        <v>0</v>
      </c>
      <c r="R2267" s="73">
        <v>0</v>
      </c>
      <c r="S2267" s="73">
        <v>0</v>
      </c>
      <c r="T2267" s="73">
        <v>0</v>
      </c>
      <c r="U2267" s="73">
        <v>0</v>
      </c>
      <c r="V2267" s="73">
        <v>0</v>
      </c>
      <c r="W2267" s="73">
        <v>0</v>
      </c>
    </row>
    <row r="2268" spans="3:23" ht="15" customHeight="1" outlineLevel="2">
      <c r="D2268" s="38" t="s">
        <v>1611</v>
      </c>
      <c r="E2268" s="233" t="s">
        <v>1612</v>
      </c>
      <c r="F2268" s="73">
        <v>1</v>
      </c>
      <c r="G2268" s="73">
        <v>0</v>
      </c>
      <c r="H2268" s="73">
        <v>1</v>
      </c>
      <c r="I2268" s="73">
        <v>1</v>
      </c>
      <c r="J2268" s="73">
        <v>0</v>
      </c>
      <c r="K2268" s="73">
        <v>1</v>
      </c>
      <c r="L2268" s="73">
        <v>1</v>
      </c>
      <c r="M2268" s="73">
        <v>0</v>
      </c>
      <c r="N2268" s="73">
        <v>1</v>
      </c>
      <c r="O2268" s="73">
        <v>1</v>
      </c>
      <c r="P2268" s="73">
        <v>0</v>
      </c>
      <c r="Q2268" s="73">
        <v>1</v>
      </c>
      <c r="R2268" s="73">
        <v>1</v>
      </c>
      <c r="S2268" s="73">
        <v>0</v>
      </c>
      <c r="T2268" s="73">
        <v>1</v>
      </c>
      <c r="U2268" s="73">
        <v>1</v>
      </c>
      <c r="V2268" s="73">
        <v>0</v>
      </c>
      <c r="W2268" s="73">
        <v>1</v>
      </c>
    </row>
    <row r="2269" spans="3:23" ht="15" customHeight="1" outlineLevel="2">
      <c r="D2269" s="38" t="s">
        <v>1613</v>
      </c>
      <c r="E2269" s="233" t="s">
        <v>1614</v>
      </c>
      <c r="F2269" s="73">
        <v>0</v>
      </c>
      <c r="G2269" s="73">
        <v>0</v>
      </c>
      <c r="H2269" s="73">
        <v>0</v>
      </c>
      <c r="I2269" s="73">
        <v>0</v>
      </c>
      <c r="J2269" s="73">
        <v>0</v>
      </c>
      <c r="K2269" s="73">
        <v>0</v>
      </c>
      <c r="L2269" s="73">
        <v>0</v>
      </c>
      <c r="M2269" s="73">
        <v>0</v>
      </c>
      <c r="N2269" s="73">
        <v>0</v>
      </c>
      <c r="O2269" s="73">
        <v>0</v>
      </c>
      <c r="P2269" s="73">
        <v>0</v>
      </c>
      <c r="Q2269" s="73">
        <v>0</v>
      </c>
      <c r="R2269" s="73">
        <v>0</v>
      </c>
      <c r="S2269" s="73">
        <v>0</v>
      </c>
      <c r="T2269" s="73">
        <v>0</v>
      </c>
      <c r="U2269" s="73">
        <v>0</v>
      </c>
      <c r="V2269" s="73">
        <v>0</v>
      </c>
      <c r="W2269" s="73">
        <v>0</v>
      </c>
    </row>
    <row r="2270" spans="3:23" ht="15" customHeight="1" outlineLevel="2">
      <c r="D2270" s="38" t="s">
        <v>1615</v>
      </c>
      <c r="E2270" s="233" t="s">
        <v>1616</v>
      </c>
      <c r="F2270" s="73">
        <v>0</v>
      </c>
      <c r="G2270" s="73">
        <v>0</v>
      </c>
      <c r="H2270" s="73">
        <v>0</v>
      </c>
      <c r="I2270" s="73">
        <v>0</v>
      </c>
      <c r="J2270" s="73">
        <v>0</v>
      </c>
      <c r="K2270" s="73">
        <v>0</v>
      </c>
      <c r="L2270" s="73">
        <v>0</v>
      </c>
      <c r="M2270" s="73">
        <v>0</v>
      </c>
      <c r="N2270" s="73">
        <v>0</v>
      </c>
      <c r="O2270" s="73">
        <v>0</v>
      </c>
      <c r="P2270" s="73">
        <v>0</v>
      </c>
      <c r="Q2270" s="73">
        <v>0</v>
      </c>
      <c r="R2270" s="73">
        <v>0</v>
      </c>
      <c r="S2270" s="73">
        <v>0</v>
      </c>
      <c r="T2270" s="73">
        <v>0</v>
      </c>
      <c r="U2270" s="73">
        <v>0</v>
      </c>
      <c r="V2270" s="73">
        <v>0</v>
      </c>
      <c r="W2270" s="73">
        <v>0</v>
      </c>
    </row>
    <row r="2271" spans="3:23" ht="15" customHeight="1" outlineLevel="2">
      <c r="D2271" s="38" t="s">
        <v>1617</v>
      </c>
      <c r="E2271" s="233" t="s">
        <v>1618</v>
      </c>
      <c r="F2271" s="73">
        <v>0</v>
      </c>
      <c r="G2271" s="73">
        <v>0</v>
      </c>
      <c r="H2271" s="73">
        <v>0</v>
      </c>
      <c r="I2271" s="73">
        <v>0</v>
      </c>
      <c r="J2271" s="73">
        <v>0</v>
      </c>
      <c r="K2271" s="73">
        <v>0</v>
      </c>
      <c r="L2271" s="73">
        <v>0</v>
      </c>
      <c r="M2271" s="73">
        <v>0</v>
      </c>
      <c r="N2271" s="73">
        <v>0</v>
      </c>
      <c r="O2271" s="73">
        <v>0</v>
      </c>
      <c r="P2271" s="73">
        <v>0</v>
      </c>
      <c r="Q2271" s="73">
        <v>0</v>
      </c>
      <c r="R2271" s="73">
        <v>0</v>
      </c>
      <c r="S2271" s="73">
        <v>0</v>
      </c>
      <c r="T2271" s="73">
        <v>0</v>
      </c>
      <c r="U2271" s="73">
        <v>0</v>
      </c>
      <c r="V2271" s="73">
        <v>0</v>
      </c>
      <c r="W2271" s="73">
        <v>0</v>
      </c>
    </row>
    <row r="2272" spans="3:23" ht="15" customHeight="1" outlineLevel="2">
      <c r="D2272" s="38" t="s">
        <v>1619</v>
      </c>
      <c r="E2272" s="233" t="s">
        <v>1620</v>
      </c>
      <c r="F2272" s="73">
        <v>0</v>
      </c>
      <c r="G2272" s="73">
        <v>0</v>
      </c>
      <c r="H2272" s="73">
        <v>0</v>
      </c>
      <c r="I2272" s="73">
        <v>0</v>
      </c>
      <c r="J2272" s="73">
        <v>0</v>
      </c>
      <c r="K2272" s="73">
        <v>0</v>
      </c>
      <c r="L2272" s="73">
        <v>0</v>
      </c>
      <c r="M2272" s="73">
        <v>0</v>
      </c>
      <c r="N2272" s="73">
        <v>0</v>
      </c>
      <c r="O2272" s="73">
        <v>0</v>
      </c>
      <c r="P2272" s="73">
        <v>0</v>
      </c>
      <c r="Q2272" s="73">
        <v>0</v>
      </c>
      <c r="R2272" s="73">
        <v>0</v>
      </c>
      <c r="S2272" s="73">
        <v>0</v>
      </c>
      <c r="T2272" s="73">
        <v>0</v>
      </c>
      <c r="U2272" s="73">
        <v>0</v>
      </c>
      <c r="V2272" s="73">
        <v>0</v>
      </c>
      <c r="W2272" s="73">
        <v>0</v>
      </c>
    </row>
    <row r="2273" spans="3:23" ht="15" customHeight="1" outlineLevel="2">
      <c r="D2273" s="38" t="s">
        <v>1621</v>
      </c>
      <c r="E2273" s="233" t="s">
        <v>1622</v>
      </c>
      <c r="F2273" s="73">
        <v>0</v>
      </c>
      <c r="G2273" s="73">
        <v>0</v>
      </c>
      <c r="H2273" s="73">
        <v>0</v>
      </c>
      <c r="I2273" s="73">
        <v>0</v>
      </c>
      <c r="J2273" s="73">
        <v>0</v>
      </c>
      <c r="K2273" s="73">
        <v>0</v>
      </c>
      <c r="L2273" s="73">
        <v>0</v>
      </c>
      <c r="M2273" s="73">
        <v>0</v>
      </c>
      <c r="N2273" s="73">
        <v>0</v>
      </c>
      <c r="O2273" s="73">
        <v>0</v>
      </c>
      <c r="P2273" s="73">
        <v>0</v>
      </c>
      <c r="Q2273" s="73">
        <v>0</v>
      </c>
      <c r="R2273" s="73">
        <v>0</v>
      </c>
      <c r="S2273" s="73">
        <v>0</v>
      </c>
      <c r="T2273" s="73">
        <v>0</v>
      </c>
      <c r="U2273" s="73">
        <v>0</v>
      </c>
      <c r="V2273" s="73">
        <v>0</v>
      </c>
      <c r="W2273" s="73">
        <v>0</v>
      </c>
    </row>
    <row r="2274" spans="3:23" ht="15" customHeight="1" outlineLevel="2">
      <c r="D2274" s="38" t="s">
        <v>1623</v>
      </c>
      <c r="E2274" s="233" t="s">
        <v>1624</v>
      </c>
      <c r="F2274" s="73">
        <v>0</v>
      </c>
      <c r="G2274" s="73">
        <v>0</v>
      </c>
      <c r="H2274" s="73">
        <v>0</v>
      </c>
      <c r="I2274" s="73">
        <v>0</v>
      </c>
      <c r="J2274" s="73">
        <v>0</v>
      </c>
      <c r="K2274" s="73">
        <v>0</v>
      </c>
      <c r="L2274" s="73">
        <v>0</v>
      </c>
      <c r="M2274" s="73">
        <v>0</v>
      </c>
      <c r="N2274" s="73">
        <v>0</v>
      </c>
      <c r="O2274" s="73">
        <v>0</v>
      </c>
      <c r="P2274" s="73">
        <v>0</v>
      </c>
      <c r="Q2274" s="73">
        <v>0</v>
      </c>
      <c r="R2274" s="73">
        <v>0</v>
      </c>
      <c r="S2274" s="73">
        <v>0</v>
      </c>
      <c r="T2274" s="73">
        <v>0</v>
      </c>
      <c r="U2274" s="73">
        <v>0</v>
      </c>
      <c r="V2274" s="73">
        <v>0</v>
      </c>
      <c r="W2274" s="73">
        <v>0</v>
      </c>
    </row>
    <row r="2275" spans="3:23" ht="15" customHeight="1" outlineLevel="2">
      <c r="D2275" s="38" t="s">
        <v>1625</v>
      </c>
      <c r="E2275" s="233" t="s">
        <v>1626</v>
      </c>
      <c r="F2275" s="73">
        <v>0</v>
      </c>
      <c r="G2275" s="73">
        <v>0</v>
      </c>
      <c r="H2275" s="73">
        <v>0</v>
      </c>
      <c r="I2275" s="73">
        <v>0</v>
      </c>
      <c r="J2275" s="73">
        <v>0</v>
      </c>
      <c r="K2275" s="73">
        <v>0</v>
      </c>
      <c r="L2275" s="73">
        <v>0</v>
      </c>
      <c r="M2275" s="73">
        <v>0</v>
      </c>
      <c r="N2275" s="73">
        <v>0</v>
      </c>
      <c r="O2275" s="73">
        <v>0</v>
      </c>
      <c r="P2275" s="73">
        <v>0</v>
      </c>
      <c r="Q2275" s="73">
        <v>0</v>
      </c>
      <c r="R2275" s="73">
        <v>0</v>
      </c>
      <c r="S2275" s="73">
        <v>0</v>
      </c>
      <c r="T2275" s="73">
        <v>0</v>
      </c>
      <c r="U2275" s="73">
        <v>0</v>
      </c>
      <c r="V2275" s="73">
        <v>0</v>
      </c>
      <c r="W2275" s="73">
        <v>0</v>
      </c>
    </row>
    <row r="2276" spans="3:23" ht="15" customHeight="1" outlineLevel="2">
      <c r="D2276" s="38" t="s">
        <v>1627</v>
      </c>
      <c r="E2276" s="233" t="s">
        <v>1628</v>
      </c>
      <c r="F2276" s="73">
        <v>0</v>
      </c>
      <c r="G2276" s="73">
        <v>0</v>
      </c>
      <c r="H2276" s="73">
        <v>0</v>
      </c>
      <c r="I2276" s="73">
        <v>0</v>
      </c>
      <c r="J2276" s="73">
        <v>0</v>
      </c>
      <c r="K2276" s="73">
        <v>0</v>
      </c>
      <c r="L2276" s="73">
        <v>0</v>
      </c>
      <c r="M2276" s="73">
        <v>0</v>
      </c>
      <c r="N2276" s="73">
        <v>0</v>
      </c>
      <c r="O2276" s="73">
        <v>0</v>
      </c>
      <c r="P2276" s="73">
        <v>0</v>
      </c>
      <c r="Q2276" s="73">
        <v>0</v>
      </c>
      <c r="R2276" s="73">
        <v>0</v>
      </c>
      <c r="S2276" s="73">
        <v>0</v>
      </c>
      <c r="T2276" s="73">
        <v>0</v>
      </c>
      <c r="U2276" s="73">
        <v>0</v>
      </c>
      <c r="V2276" s="73">
        <v>0</v>
      </c>
      <c r="W2276" s="73">
        <v>0</v>
      </c>
    </row>
    <row r="2277" spans="3:23" ht="15" customHeight="1" outlineLevel="2">
      <c r="D2277" s="38" t="s">
        <v>1629</v>
      </c>
      <c r="E2277" s="233" t="s">
        <v>1630</v>
      </c>
      <c r="F2277" s="73">
        <v>0</v>
      </c>
      <c r="G2277" s="73">
        <v>0</v>
      </c>
      <c r="H2277" s="73">
        <v>0</v>
      </c>
      <c r="I2277" s="73">
        <v>0</v>
      </c>
      <c r="J2277" s="73">
        <v>0</v>
      </c>
      <c r="K2277" s="73">
        <v>0</v>
      </c>
      <c r="L2277" s="73">
        <v>0</v>
      </c>
      <c r="M2277" s="73">
        <v>0</v>
      </c>
      <c r="N2277" s="73">
        <v>0</v>
      </c>
      <c r="O2277" s="73">
        <v>0</v>
      </c>
      <c r="P2277" s="73">
        <v>0</v>
      </c>
      <c r="Q2277" s="73">
        <v>0</v>
      </c>
      <c r="R2277" s="73">
        <v>0</v>
      </c>
      <c r="S2277" s="73">
        <v>0</v>
      </c>
      <c r="T2277" s="73">
        <v>0</v>
      </c>
      <c r="U2277" s="73">
        <v>0</v>
      </c>
      <c r="V2277" s="73">
        <v>0</v>
      </c>
      <c r="W2277" s="73">
        <v>0</v>
      </c>
    </row>
    <row r="2278" spans="3:23" ht="15" customHeight="1" outlineLevel="2">
      <c r="D2278" s="38" t="s">
        <v>1631</v>
      </c>
      <c r="E2278" s="233" t="s">
        <v>1632</v>
      </c>
      <c r="F2278" s="73">
        <v>1</v>
      </c>
      <c r="G2278" s="73">
        <v>1</v>
      </c>
      <c r="H2278" s="73">
        <v>0</v>
      </c>
      <c r="I2278" s="73">
        <v>0</v>
      </c>
      <c r="J2278" s="73">
        <v>0</v>
      </c>
      <c r="K2278" s="73">
        <v>0</v>
      </c>
      <c r="L2278" s="73">
        <v>0</v>
      </c>
      <c r="M2278" s="73">
        <v>0</v>
      </c>
      <c r="N2278" s="73">
        <v>0</v>
      </c>
      <c r="O2278" s="73">
        <v>0</v>
      </c>
      <c r="P2278" s="73">
        <v>0</v>
      </c>
      <c r="Q2278" s="73">
        <v>0</v>
      </c>
      <c r="R2278" s="73">
        <v>0</v>
      </c>
      <c r="S2278" s="73">
        <v>0</v>
      </c>
      <c r="T2278" s="73">
        <v>0</v>
      </c>
      <c r="U2278" s="73">
        <v>0</v>
      </c>
      <c r="V2278" s="73">
        <v>0</v>
      </c>
      <c r="W2278" s="73">
        <v>0</v>
      </c>
    </row>
    <row r="2279" spans="3:23" ht="15" customHeight="1" outlineLevel="2">
      <c r="D2279" s="38" t="s">
        <v>1633</v>
      </c>
      <c r="E2279" s="233" t="s">
        <v>1634</v>
      </c>
      <c r="F2279" s="73">
        <v>2</v>
      </c>
      <c r="G2279" s="73">
        <v>0</v>
      </c>
      <c r="H2279" s="73">
        <v>2</v>
      </c>
      <c r="I2279" s="73">
        <v>2</v>
      </c>
      <c r="J2279" s="73">
        <v>0</v>
      </c>
      <c r="K2279" s="73">
        <v>2</v>
      </c>
      <c r="L2279" s="73">
        <v>2</v>
      </c>
      <c r="M2279" s="73">
        <v>0</v>
      </c>
      <c r="N2279" s="73">
        <v>2</v>
      </c>
      <c r="O2279" s="73">
        <v>2</v>
      </c>
      <c r="P2279" s="73">
        <v>0</v>
      </c>
      <c r="Q2279" s="73">
        <v>2</v>
      </c>
      <c r="R2279" s="73">
        <v>2</v>
      </c>
      <c r="S2279" s="73">
        <v>0</v>
      </c>
      <c r="T2279" s="73">
        <v>2</v>
      </c>
      <c r="U2279" s="73">
        <v>2</v>
      </c>
      <c r="V2279" s="73">
        <v>0</v>
      </c>
      <c r="W2279" s="73">
        <v>2</v>
      </c>
    </row>
    <row r="2280" spans="3:23" ht="15" customHeight="1" outlineLevel="2">
      <c r="D2280" s="38" t="s">
        <v>1635</v>
      </c>
      <c r="E2280" s="233" t="s">
        <v>1636</v>
      </c>
      <c r="F2280" s="73">
        <v>0</v>
      </c>
      <c r="G2280" s="73">
        <v>0</v>
      </c>
      <c r="H2280" s="73">
        <v>0</v>
      </c>
      <c r="I2280" s="73">
        <v>0</v>
      </c>
      <c r="J2280" s="73">
        <v>0</v>
      </c>
      <c r="K2280" s="73">
        <v>0</v>
      </c>
      <c r="L2280" s="73">
        <v>0</v>
      </c>
      <c r="M2280" s="73">
        <v>0</v>
      </c>
      <c r="N2280" s="73">
        <v>0</v>
      </c>
      <c r="O2280" s="73">
        <v>0</v>
      </c>
      <c r="P2280" s="73">
        <v>0</v>
      </c>
      <c r="Q2280" s="73">
        <v>0</v>
      </c>
      <c r="R2280" s="73">
        <v>0</v>
      </c>
      <c r="S2280" s="73">
        <v>0</v>
      </c>
      <c r="T2280" s="73">
        <v>0</v>
      </c>
      <c r="U2280" s="73">
        <v>0</v>
      </c>
      <c r="V2280" s="73">
        <v>0</v>
      </c>
      <c r="W2280" s="73">
        <v>0</v>
      </c>
    </row>
    <row r="2281" spans="3:23" ht="15" customHeight="1" outlineLevel="2">
      <c r="D2281" s="38" t="s">
        <v>1637</v>
      </c>
      <c r="E2281" s="233" t="s">
        <v>1638</v>
      </c>
      <c r="F2281" s="73">
        <v>0</v>
      </c>
      <c r="G2281" s="73">
        <v>0</v>
      </c>
      <c r="H2281" s="73">
        <v>0</v>
      </c>
      <c r="I2281" s="73">
        <v>0</v>
      </c>
      <c r="J2281" s="73">
        <v>0</v>
      </c>
      <c r="K2281" s="73">
        <v>0</v>
      </c>
      <c r="L2281" s="73">
        <v>0</v>
      </c>
      <c r="M2281" s="73">
        <v>0</v>
      </c>
      <c r="N2281" s="73">
        <v>0</v>
      </c>
      <c r="O2281" s="73">
        <v>0</v>
      </c>
      <c r="P2281" s="73">
        <v>0</v>
      </c>
      <c r="Q2281" s="73">
        <v>0</v>
      </c>
      <c r="R2281" s="73">
        <v>0</v>
      </c>
      <c r="S2281" s="73">
        <v>0</v>
      </c>
      <c r="T2281" s="73">
        <v>0</v>
      </c>
      <c r="U2281" s="73">
        <v>0</v>
      </c>
      <c r="V2281" s="73">
        <v>0</v>
      </c>
      <c r="W2281" s="73">
        <v>0</v>
      </c>
    </row>
    <row r="2282" spans="3:23" ht="15" customHeight="1" outlineLevel="2">
      <c r="D2282" s="38" t="s">
        <v>1639</v>
      </c>
      <c r="E2282" s="233" t="s">
        <v>1640</v>
      </c>
      <c r="F2282" s="73">
        <v>0</v>
      </c>
      <c r="G2282" s="73">
        <v>0</v>
      </c>
      <c r="H2282" s="73">
        <v>0</v>
      </c>
      <c r="I2282" s="73">
        <v>0</v>
      </c>
      <c r="J2282" s="73">
        <v>0</v>
      </c>
      <c r="K2282" s="73">
        <v>0</v>
      </c>
      <c r="L2282" s="73">
        <v>0</v>
      </c>
      <c r="M2282" s="73">
        <v>0</v>
      </c>
      <c r="N2282" s="73">
        <v>0</v>
      </c>
      <c r="O2282" s="73">
        <v>0</v>
      </c>
      <c r="P2282" s="73">
        <v>0</v>
      </c>
      <c r="Q2282" s="73">
        <v>0</v>
      </c>
      <c r="R2282" s="73">
        <v>0</v>
      </c>
      <c r="S2282" s="73">
        <v>0</v>
      </c>
      <c r="T2282" s="73">
        <v>0</v>
      </c>
      <c r="U2282" s="73">
        <v>0</v>
      </c>
      <c r="V2282" s="73">
        <v>0</v>
      </c>
      <c r="W2282" s="73">
        <v>0</v>
      </c>
    </row>
    <row r="2283" spans="3:23" ht="15" customHeight="1" outlineLevel="2">
      <c r="D2283" s="38" t="s">
        <v>1641</v>
      </c>
      <c r="E2283" s="233" t="s">
        <v>1642</v>
      </c>
      <c r="F2283" s="73">
        <v>1</v>
      </c>
      <c r="G2283" s="73">
        <v>0</v>
      </c>
      <c r="H2283" s="73">
        <v>1</v>
      </c>
      <c r="I2283" s="73">
        <v>1</v>
      </c>
      <c r="J2283" s="73">
        <v>0</v>
      </c>
      <c r="K2283" s="73">
        <v>1</v>
      </c>
      <c r="L2283" s="73">
        <v>0</v>
      </c>
      <c r="M2283" s="73">
        <v>0</v>
      </c>
      <c r="N2283" s="73">
        <v>0</v>
      </c>
      <c r="O2283" s="73">
        <v>0</v>
      </c>
      <c r="P2283" s="73">
        <v>0</v>
      </c>
      <c r="Q2283" s="73">
        <v>0</v>
      </c>
      <c r="R2283" s="73">
        <v>0</v>
      </c>
      <c r="S2283" s="73">
        <v>0</v>
      </c>
      <c r="T2283" s="73">
        <v>0</v>
      </c>
      <c r="U2283" s="73">
        <v>0</v>
      </c>
      <c r="V2283" s="73">
        <v>0</v>
      </c>
      <c r="W2283" s="73">
        <v>0</v>
      </c>
    </row>
    <row r="2284" spans="3:23" ht="15" customHeight="1" outlineLevel="2">
      <c r="D2284" s="38" t="s">
        <v>1643</v>
      </c>
      <c r="E2284" s="233" t="s">
        <v>1644</v>
      </c>
      <c r="F2284" s="73">
        <v>0</v>
      </c>
      <c r="G2284" s="73">
        <v>0</v>
      </c>
      <c r="H2284" s="73">
        <v>0</v>
      </c>
      <c r="I2284" s="73">
        <v>0</v>
      </c>
      <c r="J2284" s="73">
        <v>0</v>
      </c>
      <c r="K2284" s="73">
        <v>0</v>
      </c>
      <c r="L2284" s="73">
        <v>0</v>
      </c>
      <c r="M2284" s="73">
        <v>0</v>
      </c>
      <c r="N2284" s="73">
        <v>0</v>
      </c>
      <c r="O2284" s="73">
        <v>0</v>
      </c>
      <c r="P2284" s="73">
        <v>0</v>
      </c>
      <c r="Q2284" s="73">
        <v>0</v>
      </c>
      <c r="R2284" s="73">
        <v>0</v>
      </c>
      <c r="S2284" s="73">
        <v>0</v>
      </c>
      <c r="T2284" s="73">
        <v>0</v>
      </c>
      <c r="U2284" s="73">
        <v>0</v>
      </c>
      <c r="V2284" s="73">
        <v>0</v>
      </c>
      <c r="W2284" s="73">
        <v>0</v>
      </c>
    </row>
    <row r="2285" spans="3:23" ht="15" customHeight="1" outlineLevel="2">
      <c r="D2285" s="38" t="s">
        <v>1645</v>
      </c>
      <c r="E2285" s="233" t="s">
        <v>1646</v>
      </c>
      <c r="F2285" s="73">
        <v>2</v>
      </c>
      <c r="G2285" s="73">
        <v>0</v>
      </c>
      <c r="H2285" s="73">
        <v>2</v>
      </c>
      <c r="I2285" s="73">
        <v>1</v>
      </c>
      <c r="J2285" s="73">
        <v>0</v>
      </c>
      <c r="K2285" s="73">
        <v>1</v>
      </c>
      <c r="L2285" s="73">
        <v>2</v>
      </c>
      <c r="M2285" s="73">
        <v>0</v>
      </c>
      <c r="N2285" s="73">
        <v>2</v>
      </c>
      <c r="O2285" s="73">
        <v>2</v>
      </c>
      <c r="P2285" s="73">
        <v>0</v>
      </c>
      <c r="Q2285" s="73">
        <v>2</v>
      </c>
      <c r="R2285" s="73">
        <v>2</v>
      </c>
      <c r="S2285" s="73">
        <v>0</v>
      </c>
      <c r="T2285" s="73">
        <v>2</v>
      </c>
      <c r="U2285" s="73">
        <v>2</v>
      </c>
      <c r="V2285" s="73">
        <v>0</v>
      </c>
      <c r="W2285" s="73">
        <v>2</v>
      </c>
    </row>
    <row r="2286" spans="3:23" ht="15" customHeight="1" outlineLevel="2">
      <c r="D2286" s="38" t="s">
        <v>1647</v>
      </c>
      <c r="E2286" s="233" t="s">
        <v>1648</v>
      </c>
      <c r="F2286" s="73">
        <v>18</v>
      </c>
      <c r="G2286" s="73">
        <v>18</v>
      </c>
      <c r="H2286" s="73">
        <v>0</v>
      </c>
      <c r="I2286" s="73">
        <v>17</v>
      </c>
      <c r="J2286" s="73">
        <v>17</v>
      </c>
      <c r="K2286" s="73">
        <v>0</v>
      </c>
      <c r="L2286" s="73">
        <v>14</v>
      </c>
      <c r="M2286" s="73">
        <v>14</v>
      </c>
      <c r="N2286" s="73">
        <v>0</v>
      </c>
      <c r="O2286" s="73">
        <v>14</v>
      </c>
      <c r="P2286" s="73">
        <v>14</v>
      </c>
      <c r="Q2286" s="73">
        <v>0</v>
      </c>
      <c r="R2286" s="73">
        <v>7</v>
      </c>
      <c r="S2286" s="73">
        <v>7</v>
      </c>
      <c r="T2286" s="73">
        <v>0</v>
      </c>
      <c r="U2286" s="73">
        <v>2</v>
      </c>
      <c r="V2286" s="73">
        <v>2</v>
      </c>
      <c r="W2286" s="73">
        <v>0</v>
      </c>
    </row>
    <row r="2287" spans="3:23" ht="15" customHeight="1" outlineLevel="1">
      <c r="C2287" s="231" t="s">
        <v>1649</v>
      </c>
      <c r="E2287" s="230" t="s">
        <v>1650</v>
      </c>
      <c r="F2287" s="73">
        <v>281</v>
      </c>
      <c r="G2287" s="73">
        <v>139</v>
      </c>
      <c r="H2287" s="73">
        <v>142</v>
      </c>
      <c r="I2287" s="73">
        <v>245</v>
      </c>
      <c r="J2287" s="73">
        <v>110</v>
      </c>
      <c r="K2287" s="73">
        <v>135</v>
      </c>
      <c r="L2287" s="73">
        <v>227</v>
      </c>
      <c r="M2287" s="73">
        <v>104</v>
      </c>
      <c r="N2287" s="73">
        <v>123</v>
      </c>
      <c r="O2287" s="73">
        <v>227</v>
      </c>
      <c r="P2287" s="73">
        <v>104</v>
      </c>
      <c r="Q2287" s="73">
        <v>123</v>
      </c>
      <c r="R2287" s="73">
        <v>238</v>
      </c>
      <c r="S2287" s="73">
        <v>105</v>
      </c>
      <c r="T2287" s="73">
        <v>133</v>
      </c>
      <c r="U2287" s="73">
        <v>238</v>
      </c>
      <c r="V2287" s="73">
        <v>110</v>
      </c>
      <c r="W2287" s="73">
        <v>128</v>
      </c>
    </row>
    <row r="2288" spans="3:23" ht="15" customHeight="1" outlineLevel="2">
      <c r="D2288" s="38" t="s">
        <v>1651</v>
      </c>
      <c r="E2288" s="233" t="s">
        <v>1652</v>
      </c>
      <c r="F2288" s="73">
        <v>1</v>
      </c>
      <c r="G2288" s="73">
        <v>0</v>
      </c>
      <c r="H2288" s="73">
        <v>1</v>
      </c>
      <c r="I2288" s="73">
        <v>1</v>
      </c>
      <c r="J2288" s="73">
        <v>0</v>
      </c>
      <c r="K2288" s="73">
        <v>1</v>
      </c>
      <c r="L2288" s="73">
        <v>3</v>
      </c>
      <c r="M2288" s="73">
        <v>0</v>
      </c>
      <c r="N2288" s="73">
        <v>3</v>
      </c>
      <c r="O2288" s="73">
        <v>3</v>
      </c>
      <c r="P2288" s="73">
        <v>0</v>
      </c>
      <c r="Q2288" s="73">
        <v>3</v>
      </c>
      <c r="R2288" s="73">
        <v>3</v>
      </c>
      <c r="S2288" s="73">
        <v>0</v>
      </c>
      <c r="T2288" s="73">
        <v>3</v>
      </c>
      <c r="U2288" s="73">
        <v>3</v>
      </c>
      <c r="V2288" s="73">
        <v>0</v>
      </c>
      <c r="W2288" s="73">
        <v>3</v>
      </c>
    </row>
    <row r="2289" spans="4:23" ht="15" customHeight="1" outlineLevel="2">
      <c r="D2289" s="38" t="s">
        <v>1653</v>
      </c>
      <c r="E2289" s="233" t="s">
        <v>1654</v>
      </c>
      <c r="F2289" s="73">
        <v>0</v>
      </c>
      <c r="G2289" s="73">
        <v>0</v>
      </c>
      <c r="H2289" s="73">
        <v>0</v>
      </c>
      <c r="I2289" s="73">
        <v>0</v>
      </c>
      <c r="J2289" s="73">
        <v>0</v>
      </c>
      <c r="K2289" s="73">
        <v>0</v>
      </c>
      <c r="L2289" s="73">
        <v>0</v>
      </c>
      <c r="M2289" s="73">
        <v>0</v>
      </c>
      <c r="N2289" s="73">
        <v>0</v>
      </c>
      <c r="O2289" s="73">
        <v>0</v>
      </c>
      <c r="P2289" s="73">
        <v>0</v>
      </c>
      <c r="Q2289" s="73">
        <v>0</v>
      </c>
      <c r="R2289" s="73">
        <v>0</v>
      </c>
      <c r="S2289" s="73">
        <v>0</v>
      </c>
      <c r="T2289" s="73">
        <v>0</v>
      </c>
      <c r="U2289" s="73">
        <v>0</v>
      </c>
      <c r="V2289" s="73">
        <v>0</v>
      </c>
      <c r="W2289" s="73">
        <v>0</v>
      </c>
    </row>
    <row r="2290" spans="4:23" ht="15" customHeight="1" outlineLevel="2">
      <c r="D2290" s="38" t="s">
        <v>1655</v>
      </c>
      <c r="E2290" s="233" t="s">
        <v>1656</v>
      </c>
      <c r="F2290" s="73">
        <v>1</v>
      </c>
      <c r="G2290" s="73">
        <v>0</v>
      </c>
      <c r="H2290" s="73">
        <v>1</v>
      </c>
      <c r="I2290" s="73">
        <v>1</v>
      </c>
      <c r="J2290" s="73">
        <v>0</v>
      </c>
      <c r="K2290" s="73">
        <v>1</v>
      </c>
      <c r="L2290" s="73">
        <v>0</v>
      </c>
      <c r="M2290" s="73">
        <v>0</v>
      </c>
      <c r="N2290" s="73">
        <v>0</v>
      </c>
      <c r="O2290" s="73">
        <v>0</v>
      </c>
      <c r="P2290" s="73">
        <v>0</v>
      </c>
      <c r="Q2290" s="73">
        <v>0</v>
      </c>
      <c r="R2290" s="73">
        <v>1</v>
      </c>
      <c r="S2290" s="73">
        <v>0</v>
      </c>
      <c r="T2290" s="73">
        <v>1</v>
      </c>
      <c r="U2290" s="73">
        <v>1</v>
      </c>
      <c r="V2290" s="73">
        <v>0</v>
      </c>
      <c r="W2290" s="73">
        <v>1</v>
      </c>
    </row>
    <row r="2291" spans="4:23" ht="15" customHeight="1" outlineLevel="2">
      <c r="D2291" s="38" t="s">
        <v>1657</v>
      </c>
      <c r="E2291" s="233" t="s">
        <v>1658</v>
      </c>
      <c r="F2291" s="73">
        <v>0</v>
      </c>
      <c r="G2291" s="73">
        <v>0</v>
      </c>
      <c r="H2291" s="73">
        <v>0</v>
      </c>
      <c r="I2291" s="73">
        <v>0</v>
      </c>
      <c r="J2291" s="73">
        <v>0</v>
      </c>
      <c r="K2291" s="73">
        <v>0</v>
      </c>
      <c r="L2291" s="73">
        <v>0</v>
      </c>
      <c r="M2291" s="73">
        <v>0</v>
      </c>
      <c r="N2291" s="73">
        <v>0</v>
      </c>
      <c r="O2291" s="73">
        <v>0</v>
      </c>
      <c r="P2291" s="73">
        <v>0</v>
      </c>
      <c r="Q2291" s="73">
        <v>0</v>
      </c>
      <c r="R2291" s="73">
        <v>0</v>
      </c>
      <c r="S2291" s="73">
        <v>0</v>
      </c>
      <c r="T2291" s="73">
        <v>0</v>
      </c>
      <c r="U2291" s="73">
        <v>0</v>
      </c>
      <c r="V2291" s="73">
        <v>0</v>
      </c>
      <c r="W2291" s="73">
        <v>0</v>
      </c>
    </row>
    <row r="2292" spans="4:23" ht="15" customHeight="1" outlineLevel="2">
      <c r="D2292" s="38" t="s">
        <v>1659</v>
      </c>
      <c r="E2292" s="233" t="s">
        <v>1660</v>
      </c>
      <c r="F2292" s="73">
        <v>0</v>
      </c>
      <c r="G2292" s="73">
        <v>0</v>
      </c>
      <c r="H2292" s="73">
        <v>0</v>
      </c>
      <c r="I2292" s="73">
        <v>0</v>
      </c>
      <c r="J2292" s="73">
        <v>0</v>
      </c>
      <c r="K2292" s="73">
        <v>0</v>
      </c>
      <c r="L2292" s="73">
        <v>0</v>
      </c>
      <c r="M2292" s="73">
        <v>0</v>
      </c>
      <c r="N2292" s="73">
        <v>0</v>
      </c>
      <c r="O2292" s="73">
        <v>0</v>
      </c>
      <c r="P2292" s="73">
        <v>0</v>
      </c>
      <c r="Q2292" s="73">
        <v>0</v>
      </c>
      <c r="R2292" s="73">
        <v>0</v>
      </c>
      <c r="S2292" s="73">
        <v>0</v>
      </c>
      <c r="T2292" s="73">
        <v>0</v>
      </c>
      <c r="U2292" s="73">
        <v>0</v>
      </c>
      <c r="V2292" s="73">
        <v>0</v>
      </c>
      <c r="W2292" s="73">
        <v>0</v>
      </c>
    </row>
    <row r="2293" spans="4:23" ht="15" customHeight="1" outlineLevel="2">
      <c r="D2293" s="38" t="s">
        <v>1661</v>
      </c>
      <c r="E2293" s="233" t="s">
        <v>1662</v>
      </c>
      <c r="F2293" s="73">
        <v>0</v>
      </c>
      <c r="G2293" s="73">
        <v>0</v>
      </c>
      <c r="H2293" s="73">
        <v>0</v>
      </c>
      <c r="I2293" s="73">
        <v>0</v>
      </c>
      <c r="J2293" s="73">
        <v>0</v>
      </c>
      <c r="K2293" s="73">
        <v>0</v>
      </c>
      <c r="L2293" s="73">
        <v>0</v>
      </c>
      <c r="M2293" s="73">
        <v>0</v>
      </c>
      <c r="N2293" s="73">
        <v>0</v>
      </c>
      <c r="O2293" s="73">
        <v>0</v>
      </c>
      <c r="P2293" s="73">
        <v>0</v>
      </c>
      <c r="Q2293" s="73">
        <v>0</v>
      </c>
      <c r="R2293" s="73">
        <v>0</v>
      </c>
      <c r="S2293" s="73">
        <v>0</v>
      </c>
      <c r="T2293" s="73">
        <v>0</v>
      </c>
      <c r="U2293" s="73">
        <v>0</v>
      </c>
      <c r="V2293" s="73">
        <v>0</v>
      </c>
      <c r="W2293" s="73">
        <v>0</v>
      </c>
    </row>
    <row r="2294" spans="4:23" ht="15" customHeight="1" outlineLevel="2">
      <c r="D2294" s="38" t="s">
        <v>1663</v>
      </c>
      <c r="E2294" s="233" t="s">
        <v>1664</v>
      </c>
      <c r="F2294" s="73">
        <v>2</v>
      </c>
      <c r="G2294" s="73">
        <v>0</v>
      </c>
      <c r="H2294" s="73">
        <v>2</v>
      </c>
      <c r="I2294" s="73">
        <v>2</v>
      </c>
      <c r="J2294" s="73">
        <v>0</v>
      </c>
      <c r="K2294" s="73">
        <v>2</v>
      </c>
      <c r="L2294" s="73">
        <v>1</v>
      </c>
      <c r="M2294" s="73">
        <v>0</v>
      </c>
      <c r="N2294" s="73">
        <v>1</v>
      </c>
      <c r="O2294" s="73">
        <v>1</v>
      </c>
      <c r="P2294" s="73">
        <v>0</v>
      </c>
      <c r="Q2294" s="73">
        <v>1</v>
      </c>
      <c r="R2294" s="73">
        <v>1</v>
      </c>
      <c r="S2294" s="73">
        <v>0</v>
      </c>
      <c r="T2294" s="73">
        <v>1</v>
      </c>
      <c r="U2294" s="73">
        <v>1</v>
      </c>
      <c r="V2294" s="73">
        <v>0</v>
      </c>
      <c r="W2294" s="73">
        <v>1</v>
      </c>
    </row>
    <row r="2295" spans="4:23" ht="15" customHeight="1" outlineLevel="2">
      <c r="D2295" s="38" t="s">
        <v>1665</v>
      </c>
      <c r="E2295" s="233" t="s">
        <v>1666</v>
      </c>
      <c r="F2295" s="73">
        <v>0</v>
      </c>
      <c r="G2295" s="73">
        <v>0</v>
      </c>
      <c r="H2295" s="73">
        <v>0</v>
      </c>
      <c r="I2295" s="73">
        <v>0</v>
      </c>
      <c r="J2295" s="73">
        <v>0</v>
      </c>
      <c r="K2295" s="73">
        <v>0</v>
      </c>
      <c r="L2295" s="73">
        <v>0</v>
      </c>
      <c r="M2295" s="73">
        <v>0</v>
      </c>
      <c r="N2295" s="73">
        <v>0</v>
      </c>
      <c r="O2295" s="73">
        <v>0</v>
      </c>
      <c r="P2295" s="73">
        <v>0</v>
      </c>
      <c r="Q2295" s="73">
        <v>0</v>
      </c>
      <c r="R2295" s="73">
        <v>0</v>
      </c>
      <c r="S2295" s="73">
        <v>0</v>
      </c>
      <c r="T2295" s="73">
        <v>0</v>
      </c>
      <c r="U2295" s="73">
        <v>0</v>
      </c>
      <c r="V2295" s="73">
        <v>0</v>
      </c>
      <c r="W2295" s="73">
        <v>0</v>
      </c>
    </row>
    <row r="2296" spans="4:23" ht="15" customHeight="1" outlineLevel="2">
      <c r="D2296" s="38" t="s">
        <v>1667</v>
      </c>
      <c r="E2296" s="233" t="s">
        <v>1668</v>
      </c>
      <c r="F2296" s="73">
        <v>0</v>
      </c>
      <c r="G2296" s="73">
        <v>0</v>
      </c>
      <c r="H2296" s="73">
        <v>0</v>
      </c>
      <c r="I2296" s="73">
        <v>0</v>
      </c>
      <c r="J2296" s="73">
        <v>0</v>
      </c>
      <c r="K2296" s="73">
        <v>0</v>
      </c>
      <c r="L2296" s="73">
        <v>0</v>
      </c>
      <c r="M2296" s="73">
        <v>0</v>
      </c>
      <c r="N2296" s="73">
        <v>0</v>
      </c>
      <c r="O2296" s="73">
        <v>0</v>
      </c>
      <c r="P2296" s="73">
        <v>0</v>
      </c>
      <c r="Q2296" s="73">
        <v>0</v>
      </c>
      <c r="R2296" s="73">
        <v>0</v>
      </c>
      <c r="S2296" s="73">
        <v>0</v>
      </c>
      <c r="T2296" s="73">
        <v>0</v>
      </c>
      <c r="U2296" s="73">
        <v>0</v>
      </c>
      <c r="V2296" s="73">
        <v>0</v>
      </c>
      <c r="W2296" s="73">
        <v>0</v>
      </c>
    </row>
    <row r="2297" spans="4:23" ht="15" customHeight="1" outlineLevel="2">
      <c r="D2297" s="38" t="s">
        <v>1669</v>
      </c>
      <c r="E2297" s="233" t="s">
        <v>1670</v>
      </c>
      <c r="F2297" s="73">
        <v>0</v>
      </c>
      <c r="G2297" s="73">
        <v>0</v>
      </c>
      <c r="H2297" s="73">
        <v>0</v>
      </c>
      <c r="I2297" s="73">
        <v>0</v>
      </c>
      <c r="J2297" s="73">
        <v>0</v>
      </c>
      <c r="K2297" s="73">
        <v>0</v>
      </c>
      <c r="L2297" s="73">
        <v>0</v>
      </c>
      <c r="M2297" s="73">
        <v>0</v>
      </c>
      <c r="N2297" s="73">
        <v>0</v>
      </c>
      <c r="O2297" s="73">
        <v>0</v>
      </c>
      <c r="P2297" s="73">
        <v>0</v>
      </c>
      <c r="Q2297" s="73">
        <v>0</v>
      </c>
      <c r="R2297" s="73">
        <v>0</v>
      </c>
      <c r="S2297" s="73">
        <v>0</v>
      </c>
      <c r="T2297" s="73">
        <v>0</v>
      </c>
      <c r="U2297" s="73">
        <v>0</v>
      </c>
      <c r="V2297" s="73">
        <v>0</v>
      </c>
      <c r="W2297" s="73">
        <v>0</v>
      </c>
    </row>
    <row r="2298" spans="4:23" ht="15" customHeight="1" outlineLevel="2">
      <c r="D2298" s="38" t="s">
        <v>1671</v>
      </c>
      <c r="E2298" s="233" t="s">
        <v>1672</v>
      </c>
      <c r="F2298" s="73">
        <v>0</v>
      </c>
      <c r="G2298" s="73">
        <v>0</v>
      </c>
      <c r="H2298" s="73">
        <v>0</v>
      </c>
      <c r="I2298" s="73">
        <v>0</v>
      </c>
      <c r="J2298" s="73">
        <v>0</v>
      </c>
      <c r="K2298" s="73">
        <v>0</v>
      </c>
      <c r="L2298" s="73">
        <v>0</v>
      </c>
      <c r="M2298" s="73">
        <v>0</v>
      </c>
      <c r="N2298" s="73">
        <v>0</v>
      </c>
      <c r="O2298" s="73">
        <v>0</v>
      </c>
      <c r="P2298" s="73">
        <v>0</v>
      </c>
      <c r="Q2298" s="73">
        <v>0</v>
      </c>
      <c r="R2298" s="73">
        <v>0</v>
      </c>
      <c r="S2298" s="73">
        <v>0</v>
      </c>
      <c r="T2298" s="73">
        <v>0</v>
      </c>
      <c r="U2298" s="73">
        <v>0</v>
      </c>
      <c r="V2298" s="73">
        <v>0</v>
      </c>
      <c r="W2298" s="73">
        <v>0</v>
      </c>
    </row>
    <row r="2299" spans="4:23" ht="15" customHeight="1" outlineLevel="2">
      <c r="D2299" s="38" t="s">
        <v>1673</v>
      </c>
      <c r="E2299" s="233" t="s">
        <v>1674</v>
      </c>
      <c r="F2299" s="73">
        <v>0</v>
      </c>
      <c r="G2299" s="73">
        <v>0</v>
      </c>
      <c r="H2299" s="73">
        <v>0</v>
      </c>
      <c r="I2299" s="73">
        <v>0</v>
      </c>
      <c r="J2299" s="73">
        <v>0</v>
      </c>
      <c r="K2299" s="73">
        <v>0</v>
      </c>
      <c r="L2299" s="73">
        <v>0</v>
      </c>
      <c r="M2299" s="73">
        <v>0</v>
      </c>
      <c r="N2299" s="73">
        <v>0</v>
      </c>
      <c r="O2299" s="73">
        <v>0</v>
      </c>
      <c r="P2299" s="73">
        <v>0</v>
      </c>
      <c r="Q2299" s="73">
        <v>0</v>
      </c>
      <c r="R2299" s="73">
        <v>0</v>
      </c>
      <c r="S2299" s="73">
        <v>0</v>
      </c>
      <c r="T2299" s="73">
        <v>0</v>
      </c>
      <c r="U2299" s="73">
        <v>0</v>
      </c>
      <c r="V2299" s="73">
        <v>0</v>
      </c>
      <c r="W2299" s="73">
        <v>0</v>
      </c>
    </row>
    <row r="2300" spans="4:23" ht="15" customHeight="1" outlineLevel="2">
      <c r="D2300" s="38" t="s">
        <v>1675</v>
      </c>
      <c r="E2300" s="233" t="s">
        <v>1676</v>
      </c>
      <c r="F2300" s="73">
        <v>0</v>
      </c>
      <c r="G2300" s="73">
        <v>0</v>
      </c>
      <c r="H2300" s="73">
        <v>0</v>
      </c>
      <c r="I2300" s="73">
        <v>0</v>
      </c>
      <c r="J2300" s="73">
        <v>0</v>
      </c>
      <c r="K2300" s="73">
        <v>0</v>
      </c>
      <c r="L2300" s="73">
        <v>0</v>
      </c>
      <c r="M2300" s="73">
        <v>0</v>
      </c>
      <c r="N2300" s="73">
        <v>0</v>
      </c>
      <c r="O2300" s="73">
        <v>0</v>
      </c>
      <c r="P2300" s="73">
        <v>0</v>
      </c>
      <c r="Q2300" s="73">
        <v>0</v>
      </c>
      <c r="R2300" s="73">
        <v>0</v>
      </c>
      <c r="S2300" s="73">
        <v>0</v>
      </c>
      <c r="T2300" s="73">
        <v>0</v>
      </c>
      <c r="U2300" s="73">
        <v>0</v>
      </c>
      <c r="V2300" s="73">
        <v>0</v>
      </c>
      <c r="W2300" s="73">
        <v>0</v>
      </c>
    </row>
    <row r="2301" spans="4:23" ht="15" customHeight="1" outlineLevel="2">
      <c r="D2301" s="38" t="s">
        <v>1677</v>
      </c>
      <c r="E2301" s="233" t="s">
        <v>1678</v>
      </c>
      <c r="F2301" s="73">
        <v>73</v>
      </c>
      <c r="G2301" s="73">
        <v>56</v>
      </c>
      <c r="H2301" s="73">
        <v>17</v>
      </c>
      <c r="I2301" s="73">
        <v>52</v>
      </c>
      <c r="J2301" s="73">
        <v>38</v>
      </c>
      <c r="K2301" s="73">
        <v>14</v>
      </c>
      <c r="L2301" s="73">
        <v>41</v>
      </c>
      <c r="M2301" s="73">
        <v>31</v>
      </c>
      <c r="N2301" s="73">
        <v>10</v>
      </c>
      <c r="O2301" s="73">
        <v>41</v>
      </c>
      <c r="P2301" s="73">
        <v>31</v>
      </c>
      <c r="Q2301" s="73">
        <v>10</v>
      </c>
      <c r="R2301" s="73">
        <v>36</v>
      </c>
      <c r="S2301" s="73">
        <v>28</v>
      </c>
      <c r="T2301" s="73">
        <v>8</v>
      </c>
      <c r="U2301" s="73">
        <v>37</v>
      </c>
      <c r="V2301" s="73">
        <v>27</v>
      </c>
      <c r="W2301" s="73">
        <v>10</v>
      </c>
    </row>
    <row r="2302" spans="4:23" ht="15" customHeight="1" outlineLevel="2">
      <c r="D2302" s="38" t="s">
        <v>1679</v>
      </c>
      <c r="E2302" s="233" t="s">
        <v>1680</v>
      </c>
      <c r="F2302" s="73">
        <v>5</v>
      </c>
      <c r="G2302" s="73">
        <v>0</v>
      </c>
      <c r="H2302" s="73">
        <v>5</v>
      </c>
      <c r="I2302" s="73">
        <v>4</v>
      </c>
      <c r="J2302" s="73">
        <v>0</v>
      </c>
      <c r="K2302" s="73">
        <v>4</v>
      </c>
      <c r="L2302" s="73">
        <v>4</v>
      </c>
      <c r="M2302" s="73">
        <v>0</v>
      </c>
      <c r="N2302" s="73">
        <v>4</v>
      </c>
      <c r="O2302" s="73">
        <v>4</v>
      </c>
      <c r="P2302" s="73">
        <v>0</v>
      </c>
      <c r="Q2302" s="73">
        <v>4</v>
      </c>
      <c r="R2302" s="73">
        <v>4</v>
      </c>
      <c r="S2302" s="73">
        <v>0</v>
      </c>
      <c r="T2302" s="73">
        <v>4</v>
      </c>
      <c r="U2302" s="73">
        <v>4</v>
      </c>
      <c r="V2302" s="73">
        <v>1</v>
      </c>
      <c r="W2302" s="73">
        <v>3</v>
      </c>
    </row>
    <row r="2303" spans="4:23" ht="15" customHeight="1" outlineLevel="2">
      <c r="D2303" s="38" t="s">
        <v>1681</v>
      </c>
      <c r="E2303" s="233" t="s">
        <v>1682</v>
      </c>
      <c r="F2303" s="73">
        <v>0</v>
      </c>
      <c r="G2303" s="73">
        <v>0</v>
      </c>
      <c r="H2303" s="73">
        <v>0</v>
      </c>
      <c r="I2303" s="73">
        <v>0</v>
      </c>
      <c r="J2303" s="73">
        <v>0</v>
      </c>
      <c r="K2303" s="73">
        <v>0</v>
      </c>
      <c r="L2303" s="73">
        <v>0</v>
      </c>
      <c r="M2303" s="73">
        <v>0</v>
      </c>
      <c r="N2303" s="73">
        <v>0</v>
      </c>
      <c r="O2303" s="73">
        <v>0</v>
      </c>
      <c r="P2303" s="73">
        <v>0</v>
      </c>
      <c r="Q2303" s="73">
        <v>0</v>
      </c>
      <c r="R2303" s="73">
        <v>0</v>
      </c>
      <c r="S2303" s="73">
        <v>0</v>
      </c>
      <c r="T2303" s="73">
        <v>0</v>
      </c>
      <c r="U2303" s="73">
        <v>0</v>
      </c>
      <c r="V2303" s="73">
        <v>0</v>
      </c>
      <c r="W2303" s="73">
        <v>0</v>
      </c>
    </row>
    <row r="2304" spans="4:23" ht="15" customHeight="1" outlineLevel="2">
      <c r="D2304" s="38" t="s">
        <v>1683</v>
      </c>
      <c r="E2304" s="233" t="s">
        <v>1684</v>
      </c>
      <c r="F2304" s="73">
        <v>2</v>
      </c>
      <c r="G2304" s="73">
        <v>2</v>
      </c>
      <c r="H2304" s="73">
        <v>0</v>
      </c>
      <c r="I2304" s="73">
        <v>0</v>
      </c>
      <c r="J2304" s="73">
        <v>0</v>
      </c>
      <c r="K2304" s="73">
        <v>0</v>
      </c>
      <c r="L2304" s="73">
        <v>0</v>
      </c>
      <c r="M2304" s="73">
        <v>0</v>
      </c>
      <c r="N2304" s="73">
        <v>0</v>
      </c>
      <c r="O2304" s="73">
        <v>0</v>
      </c>
      <c r="P2304" s="73">
        <v>0</v>
      </c>
      <c r="Q2304" s="73">
        <v>0</v>
      </c>
      <c r="R2304" s="73">
        <v>0</v>
      </c>
      <c r="S2304" s="73">
        <v>0</v>
      </c>
      <c r="T2304" s="73">
        <v>0</v>
      </c>
      <c r="U2304" s="73">
        <v>2</v>
      </c>
      <c r="V2304" s="73">
        <v>2</v>
      </c>
      <c r="W2304" s="73">
        <v>0</v>
      </c>
    </row>
    <row r="2305" spans="4:23" ht="15" customHeight="1" outlineLevel="2">
      <c r="D2305" s="38" t="s">
        <v>1685</v>
      </c>
      <c r="E2305" s="233" t="s">
        <v>1686</v>
      </c>
      <c r="F2305" s="73">
        <v>0</v>
      </c>
      <c r="G2305" s="73">
        <v>0</v>
      </c>
      <c r="H2305" s="73">
        <v>0</v>
      </c>
      <c r="I2305" s="73">
        <v>0</v>
      </c>
      <c r="J2305" s="73">
        <v>0</v>
      </c>
      <c r="K2305" s="73">
        <v>0</v>
      </c>
      <c r="L2305" s="73">
        <v>0</v>
      </c>
      <c r="M2305" s="73">
        <v>0</v>
      </c>
      <c r="N2305" s="73">
        <v>0</v>
      </c>
      <c r="O2305" s="73">
        <v>0</v>
      </c>
      <c r="P2305" s="73">
        <v>0</v>
      </c>
      <c r="Q2305" s="73">
        <v>0</v>
      </c>
      <c r="R2305" s="73">
        <v>0</v>
      </c>
      <c r="S2305" s="73">
        <v>0</v>
      </c>
      <c r="T2305" s="73">
        <v>0</v>
      </c>
      <c r="U2305" s="73">
        <v>0</v>
      </c>
      <c r="V2305" s="73">
        <v>0</v>
      </c>
      <c r="W2305" s="73">
        <v>0</v>
      </c>
    </row>
    <row r="2306" spans="4:23" ht="15" customHeight="1" outlineLevel="2">
      <c r="D2306" s="38" t="s">
        <v>1687</v>
      </c>
      <c r="E2306" s="233" t="s">
        <v>1688</v>
      </c>
      <c r="F2306" s="73">
        <v>1</v>
      </c>
      <c r="G2306" s="73">
        <v>0</v>
      </c>
      <c r="H2306" s="73">
        <v>1</v>
      </c>
      <c r="I2306" s="73">
        <v>1</v>
      </c>
      <c r="J2306" s="73">
        <v>0</v>
      </c>
      <c r="K2306" s="73">
        <v>1</v>
      </c>
      <c r="L2306" s="73">
        <v>1</v>
      </c>
      <c r="M2306" s="73">
        <v>0</v>
      </c>
      <c r="N2306" s="73">
        <v>1</v>
      </c>
      <c r="O2306" s="73">
        <v>1</v>
      </c>
      <c r="P2306" s="73">
        <v>0</v>
      </c>
      <c r="Q2306" s="73">
        <v>1</v>
      </c>
      <c r="R2306" s="73">
        <v>0</v>
      </c>
      <c r="S2306" s="73">
        <v>0</v>
      </c>
      <c r="T2306" s="73">
        <v>0</v>
      </c>
      <c r="U2306" s="73">
        <v>0</v>
      </c>
      <c r="V2306" s="73">
        <v>0</v>
      </c>
      <c r="W2306" s="73">
        <v>0</v>
      </c>
    </row>
    <row r="2307" spans="4:23" ht="15" customHeight="1" outlineLevel="2">
      <c r="D2307" s="38" t="s">
        <v>1689</v>
      </c>
      <c r="E2307" s="233" t="s">
        <v>1690</v>
      </c>
      <c r="F2307" s="73">
        <v>46</v>
      </c>
      <c r="G2307" s="73">
        <v>7</v>
      </c>
      <c r="H2307" s="73">
        <v>39</v>
      </c>
      <c r="I2307" s="73">
        <v>43</v>
      </c>
      <c r="J2307" s="73">
        <v>6</v>
      </c>
      <c r="K2307" s="73">
        <v>37</v>
      </c>
      <c r="L2307" s="73">
        <v>36</v>
      </c>
      <c r="M2307" s="73">
        <v>6</v>
      </c>
      <c r="N2307" s="73">
        <v>30</v>
      </c>
      <c r="O2307" s="73">
        <v>36</v>
      </c>
      <c r="P2307" s="73">
        <v>6</v>
      </c>
      <c r="Q2307" s="73">
        <v>30</v>
      </c>
      <c r="R2307" s="73">
        <v>32</v>
      </c>
      <c r="S2307" s="73">
        <v>7</v>
      </c>
      <c r="T2307" s="73">
        <v>25</v>
      </c>
      <c r="U2307" s="73">
        <v>27</v>
      </c>
      <c r="V2307" s="73">
        <v>5</v>
      </c>
      <c r="W2307" s="73">
        <v>22</v>
      </c>
    </row>
    <row r="2308" spans="4:23" ht="15" customHeight="1" outlineLevel="2">
      <c r="D2308" s="38" t="s">
        <v>1691</v>
      </c>
      <c r="E2308" s="233" t="s">
        <v>1692</v>
      </c>
      <c r="F2308" s="73">
        <v>17</v>
      </c>
      <c r="G2308" s="73">
        <v>5</v>
      </c>
      <c r="H2308" s="73">
        <v>12</v>
      </c>
      <c r="I2308" s="73">
        <v>15</v>
      </c>
      <c r="J2308" s="73">
        <v>5</v>
      </c>
      <c r="K2308" s="73">
        <v>10</v>
      </c>
      <c r="L2308" s="73">
        <v>16</v>
      </c>
      <c r="M2308" s="73">
        <v>5</v>
      </c>
      <c r="N2308" s="73">
        <v>11</v>
      </c>
      <c r="O2308" s="73">
        <v>16</v>
      </c>
      <c r="P2308" s="73">
        <v>5</v>
      </c>
      <c r="Q2308" s="73">
        <v>11</v>
      </c>
      <c r="R2308" s="73">
        <v>20</v>
      </c>
      <c r="S2308" s="73">
        <v>6</v>
      </c>
      <c r="T2308" s="73">
        <v>14</v>
      </c>
      <c r="U2308" s="73">
        <v>22</v>
      </c>
      <c r="V2308" s="73">
        <v>7</v>
      </c>
      <c r="W2308" s="73">
        <v>15</v>
      </c>
    </row>
    <row r="2309" spans="4:23" ht="15" customHeight="1" outlineLevel="2">
      <c r="D2309" s="38" t="s">
        <v>1693</v>
      </c>
      <c r="E2309" s="233" t="s">
        <v>1694</v>
      </c>
      <c r="F2309" s="73">
        <v>0</v>
      </c>
      <c r="G2309" s="73">
        <v>0</v>
      </c>
      <c r="H2309" s="73">
        <v>0</v>
      </c>
      <c r="I2309" s="73">
        <v>0</v>
      </c>
      <c r="J2309" s="73">
        <v>0</v>
      </c>
      <c r="K2309" s="73">
        <v>0</v>
      </c>
      <c r="L2309" s="73">
        <v>0</v>
      </c>
      <c r="M2309" s="73">
        <v>0</v>
      </c>
      <c r="N2309" s="73">
        <v>0</v>
      </c>
      <c r="O2309" s="73">
        <v>0</v>
      </c>
      <c r="P2309" s="73">
        <v>0</v>
      </c>
      <c r="Q2309" s="73">
        <v>0</v>
      </c>
      <c r="R2309" s="73">
        <v>0</v>
      </c>
      <c r="S2309" s="73">
        <v>0</v>
      </c>
      <c r="T2309" s="73">
        <v>0</v>
      </c>
      <c r="U2309" s="73">
        <v>0</v>
      </c>
      <c r="V2309" s="73">
        <v>0</v>
      </c>
      <c r="W2309" s="73">
        <v>0</v>
      </c>
    </row>
    <row r="2310" spans="4:23" ht="15" customHeight="1" outlineLevel="2">
      <c r="D2310" s="38" t="s">
        <v>1695</v>
      </c>
      <c r="E2310" s="233" t="s">
        <v>1696</v>
      </c>
      <c r="F2310" s="73">
        <v>1</v>
      </c>
      <c r="G2310" s="73">
        <v>0</v>
      </c>
      <c r="H2310" s="73">
        <v>1</v>
      </c>
      <c r="I2310" s="73">
        <v>1</v>
      </c>
      <c r="J2310" s="73">
        <v>0</v>
      </c>
      <c r="K2310" s="73">
        <v>1</v>
      </c>
      <c r="L2310" s="73">
        <v>1</v>
      </c>
      <c r="M2310" s="73">
        <v>0</v>
      </c>
      <c r="N2310" s="73">
        <v>1</v>
      </c>
      <c r="O2310" s="73">
        <v>1</v>
      </c>
      <c r="P2310" s="73">
        <v>0</v>
      </c>
      <c r="Q2310" s="73">
        <v>1</v>
      </c>
      <c r="R2310" s="73">
        <v>1</v>
      </c>
      <c r="S2310" s="73">
        <v>0</v>
      </c>
      <c r="T2310" s="73">
        <v>1</v>
      </c>
      <c r="U2310" s="73">
        <v>1</v>
      </c>
      <c r="V2310" s="73">
        <v>0</v>
      </c>
      <c r="W2310" s="73">
        <v>1</v>
      </c>
    </row>
    <row r="2311" spans="4:23" ht="15" customHeight="1" outlineLevel="2">
      <c r="D2311" s="38" t="s">
        <v>1697</v>
      </c>
      <c r="E2311" s="233" t="s">
        <v>1698</v>
      </c>
      <c r="F2311" s="73">
        <v>0</v>
      </c>
      <c r="G2311" s="73">
        <v>0</v>
      </c>
      <c r="H2311" s="73">
        <v>0</v>
      </c>
      <c r="I2311" s="73">
        <v>0</v>
      </c>
      <c r="J2311" s="73">
        <v>0</v>
      </c>
      <c r="K2311" s="73">
        <v>0</v>
      </c>
      <c r="L2311" s="73">
        <v>0</v>
      </c>
      <c r="M2311" s="73">
        <v>0</v>
      </c>
      <c r="N2311" s="73">
        <v>0</v>
      </c>
      <c r="O2311" s="73">
        <v>0</v>
      </c>
      <c r="P2311" s="73">
        <v>0</v>
      </c>
      <c r="Q2311" s="73">
        <v>0</v>
      </c>
      <c r="R2311" s="73">
        <v>0</v>
      </c>
      <c r="S2311" s="73">
        <v>0</v>
      </c>
      <c r="T2311" s="73">
        <v>0</v>
      </c>
      <c r="U2311" s="73">
        <v>0</v>
      </c>
      <c r="V2311" s="73">
        <v>0</v>
      </c>
      <c r="W2311" s="73">
        <v>0</v>
      </c>
    </row>
    <row r="2312" spans="4:23" ht="15" customHeight="1" outlineLevel="2">
      <c r="D2312" s="38" t="s">
        <v>1699</v>
      </c>
      <c r="E2312" s="233" t="s">
        <v>1700</v>
      </c>
      <c r="F2312" s="73">
        <v>0</v>
      </c>
      <c r="G2312" s="73">
        <v>0</v>
      </c>
      <c r="H2312" s="73">
        <v>0</v>
      </c>
      <c r="I2312" s="73">
        <v>0</v>
      </c>
      <c r="J2312" s="73">
        <v>0</v>
      </c>
      <c r="K2312" s="73">
        <v>0</v>
      </c>
      <c r="L2312" s="73">
        <v>1</v>
      </c>
      <c r="M2312" s="73">
        <v>1</v>
      </c>
      <c r="N2312" s="73">
        <v>0</v>
      </c>
      <c r="O2312" s="73">
        <v>1</v>
      </c>
      <c r="P2312" s="73">
        <v>1</v>
      </c>
      <c r="Q2312" s="73">
        <v>0</v>
      </c>
      <c r="R2312" s="73">
        <v>2</v>
      </c>
      <c r="S2312" s="73">
        <v>1</v>
      </c>
      <c r="T2312" s="73">
        <v>1</v>
      </c>
      <c r="U2312" s="73">
        <v>2</v>
      </c>
      <c r="V2312" s="73">
        <v>1</v>
      </c>
      <c r="W2312" s="73">
        <v>1</v>
      </c>
    </row>
    <row r="2313" spans="4:23" ht="15" customHeight="1" outlineLevel="2">
      <c r="D2313" s="38" t="s">
        <v>1701</v>
      </c>
      <c r="E2313" s="233" t="s">
        <v>1702</v>
      </c>
      <c r="F2313" s="73">
        <v>10</v>
      </c>
      <c r="G2313" s="73">
        <v>3</v>
      </c>
      <c r="H2313" s="73">
        <v>7</v>
      </c>
      <c r="I2313" s="73">
        <v>9</v>
      </c>
      <c r="J2313" s="73">
        <v>2</v>
      </c>
      <c r="K2313" s="73">
        <v>7</v>
      </c>
      <c r="L2313" s="73">
        <v>9</v>
      </c>
      <c r="M2313" s="73">
        <v>2</v>
      </c>
      <c r="N2313" s="73">
        <v>7</v>
      </c>
      <c r="O2313" s="73">
        <v>9</v>
      </c>
      <c r="P2313" s="73">
        <v>2</v>
      </c>
      <c r="Q2313" s="73">
        <v>7</v>
      </c>
      <c r="R2313" s="73">
        <v>10</v>
      </c>
      <c r="S2313" s="73">
        <v>2</v>
      </c>
      <c r="T2313" s="73">
        <v>8</v>
      </c>
      <c r="U2313" s="73">
        <v>10</v>
      </c>
      <c r="V2313" s="73">
        <v>2</v>
      </c>
      <c r="W2313" s="73">
        <v>8</v>
      </c>
    </row>
    <row r="2314" spans="4:23" ht="15" customHeight="1" outlineLevel="2">
      <c r="D2314" s="38" t="s">
        <v>1703</v>
      </c>
      <c r="E2314" s="233" t="s">
        <v>1704</v>
      </c>
      <c r="F2314" s="73">
        <v>2</v>
      </c>
      <c r="G2314" s="73">
        <v>0</v>
      </c>
      <c r="H2314" s="73">
        <v>2</v>
      </c>
      <c r="I2314" s="73">
        <v>3</v>
      </c>
      <c r="J2314" s="73">
        <v>0</v>
      </c>
      <c r="K2314" s="73">
        <v>3</v>
      </c>
      <c r="L2314" s="73">
        <v>1</v>
      </c>
      <c r="M2314" s="73">
        <v>0</v>
      </c>
      <c r="N2314" s="73">
        <v>1</v>
      </c>
      <c r="O2314" s="73">
        <v>1</v>
      </c>
      <c r="P2314" s="73">
        <v>0</v>
      </c>
      <c r="Q2314" s="73">
        <v>1</v>
      </c>
      <c r="R2314" s="73">
        <v>0</v>
      </c>
      <c r="S2314" s="73">
        <v>0</v>
      </c>
      <c r="T2314" s="73">
        <v>0</v>
      </c>
      <c r="U2314" s="73">
        <v>0</v>
      </c>
      <c r="V2314" s="73">
        <v>0</v>
      </c>
      <c r="W2314" s="73">
        <v>0</v>
      </c>
    </row>
    <row r="2315" spans="4:23" ht="15" customHeight="1" outlineLevel="2">
      <c r="D2315" s="38" t="s">
        <v>1705</v>
      </c>
      <c r="E2315" s="233" t="s">
        <v>1706</v>
      </c>
      <c r="F2315" s="73">
        <v>2</v>
      </c>
      <c r="G2315" s="73">
        <v>0</v>
      </c>
      <c r="H2315" s="73">
        <v>2</v>
      </c>
      <c r="I2315" s="73">
        <v>2</v>
      </c>
      <c r="J2315" s="73">
        <v>0</v>
      </c>
      <c r="K2315" s="73">
        <v>2</v>
      </c>
      <c r="L2315" s="73">
        <v>2</v>
      </c>
      <c r="M2315" s="73">
        <v>0</v>
      </c>
      <c r="N2315" s="73">
        <v>2</v>
      </c>
      <c r="O2315" s="73">
        <v>2</v>
      </c>
      <c r="P2315" s="73">
        <v>0</v>
      </c>
      <c r="Q2315" s="73">
        <v>2</v>
      </c>
      <c r="R2315" s="73">
        <v>17</v>
      </c>
      <c r="S2315" s="73">
        <v>0</v>
      </c>
      <c r="T2315" s="73">
        <v>17</v>
      </c>
      <c r="U2315" s="73">
        <v>16</v>
      </c>
      <c r="V2315" s="73">
        <v>0</v>
      </c>
      <c r="W2315" s="73">
        <v>16</v>
      </c>
    </row>
    <row r="2316" spans="4:23" ht="15" customHeight="1" outlineLevel="2">
      <c r="D2316" s="38" t="s">
        <v>1707</v>
      </c>
      <c r="E2316" s="233" t="s">
        <v>1708</v>
      </c>
      <c r="F2316" s="73">
        <v>10</v>
      </c>
      <c r="G2316" s="73">
        <v>6</v>
      </c>
      <c r="H2316" s="73">
        <v>4</v>
      </c>
      <c r="I2316" s="73">
        <v>9</v>
      </c>
      <c r="J2316" s="73">
        <v>5</v>
      </c>
      <c r="K2316" s="73">
        <v>4</v>
      </c>
      <c r="L2316" s="73">
        <v>13</v>
      </c>
      <c r="M2316" s="73">
        <v>7</v>
      </c>
      <c r="N2316" s="73">
        <v>6</v>
      </c>
      <c r="O2316" s="73">
        <v>13</v>
      </c>
      <c r="P2316" s="73">
        <v>7</v>
      </c>
      <c r="Q2316" s="73">
        <v>6</v>
      </c>
      <c r="R2316" s="73">
        <v>13</v>
      </c>
      <c r="S2316" s="73">
        <v>7</v>
      </c>
      <c r="T2316" s="73">
        <v>6</v>
      </c>
      <c r="U2316" s="73">
        <v>14</v>
      </c>
      <c r="V2316" s="73">
        <v>8</v>
      </c>
      <c r="W2316" s="73">
        <v>6</v>
      </c>
    </row>
    <row r="2317" spans="4:23" ht="15" customHeight="1" outlineLevel="2">
      <c r="D2317" s="38" t="s">
        <v>1709</v>
      </c>
      <c r="E2317" s="233" t="s">
        <v>1710</v>
      </c>
      <c r="F2317" s="73">
        <v>90</v>
      </c>
      <c r="G2317" s="73">
        <v>53</v>
      </c>
      <c r="H2317" s="73">
        <v>37</v>
      </c>
      <c r="I2317" s="73">
        <v>82</v>
      </c>
      <c r="J2317" s="73">
        <v>46</v>
      </c>
      <c r="K2317" s="73">
        <v>36</v>
      </c>
      <c r="L2317" s="73">
        <v>81</v>
      </c>
      <c r="M2317" s="73">
        <v>46</v>
      </c>
      <c r="N2317" s="73">
        <v>35</v>
      </c>
      <c r="O2317" s="73">
        <v>81</v>
      </c>
      <c r="P2317" s="73">
        <v>46</v>
      </c>
      <c r="Q2317" s="73">
        <v>35</v>
      </c>
      <c r="R2317" s="73">
        <v>83</v>
      </c>
      <c r="S2317" s="73">
        <v>48</v>
      </c>
      <c r="T2317" s="73">
        <v>35</v>
      </c>
      <c r="U2317" s="73">
        <v>79</v>
      </c>
      <c r="V2317" s="73">
        <v>49</v>
      </c>
      <c r="W2317" s="73">
        <v>30</v>
      </c>
    </row>
    <row r="2318" spans="4:23" ht="15" customHeight="1" outlineLevel="2">
      <c r="D2318" s="38" t="s">
        <v>1711</v>
      </c>
      <c r="E2318" s="233" t="s">
        <v>1712</v>
      </c>
      <c r="F2318" s="73">
        <v>13</v>
      </c>
      <c r="G2318" s="73">
        <v>5</v>
      </c>
      <c r="H2318" s="73">
        <v>8</v>
      </c>
      <c r="I2318" s="73">
        <v>14</v>
      </c>
      <c r="J2318" s="73">
        <v>5</v>
      </c>
      <c r="K2318" s="73">
        <v>9</v>
      </c>
      <c r="L2318" s="73">
        <v>12</v>
      </c>
      <c r="M2318" s="73">
        <v>4</v>
      </c>
      <c r="N2318" s="73">
        <v>8</v>
      </c>
      <c r="O2318" s="73">
        <v>12</v>
      </c>
      <c r="P2318" s="73">
        <v>4</v>
      </c>
      <c r="Q2318" s="73">
        <v>8</v>
      </c>
      <c r="R2318" s="73">
        <v>10</v>
      </c>
      <c r="S2318" s="73">
        <v>4</v>
      </c>
      <c r="T2318" s="73">
        <v>6</v>
      </c>
      <c r="U2318" s="73">
        <v>10</v>
      </c>
      <c r="V2318" s="73">
        <v>4</v>
      </c>
      <c r="W2318" s="73">
        <v>6</v>
      </c>
    </row>
    <row r="2319" spans="4:23" ht="15" customHeight="1" outlineLevel="2">
      <c r="D2319" s="38" t="s">
        <v>1713</v>
      </c>
      <c r="E2319" s="233" t="s">
        <v>1714</v>
      </c>
      <c r="F2319" s="73">
        <v>4</v>
      </c>
      <c r="G2319" s="73">
        <v>2</v>
      </c>
      <c r="H2319" s="73">
        <v>2</v>
      </c>
      <c r="I2319" s="73">
        <v>5</v>
      </c>
      <c r="J2319" s="73">
        <v>3</v>
      </c>
      <c r="K2319" s="73">
        <v>2</v>
      </c>
      <c r="L2319" s="73">
        <v>4</v>
      </c>
      <c r="M2319" s="73">
        <v>2</v>
      </c>
      <c r="N2319" s="73">
        <v>2</v>
      </c>
      <c r="O2319" s="73">
        <v>4</v>
      </c>
      <c r="P2319" s="73">
        <v>2</v>
      </c>
      <c r="Q2319" s="73">
        <v>2</v>
      </c>
      <c r="R2319" s="73">
        <v>4</v>
      </c>
      <c r="S2319" s="73">
        <v>2</v>
      </c>
      <c r="T2319" s="73">
        <v>2</v>
      </c>
      <c r="U2319" s="73">
        <v>7</v>
      </c>
      <c r="V2319" s="73">
        <v>4</v>
      </c>
      <c r="W2319" s="73">
        <v>3</v>
      </c>
    </row>
    <row r="2320" spans="4:23" ht="15" customHeight="1" outlineLevel="2">
      <c r="D2320" s="38" t="s">
        <v>1715</v>
      </c>
      <c r="E2320" s="233" t="s">
        <v>1716</v>
      </c>
      <c r="F2320" s="73">
        <v>1</v>
      </c>
      <c r="G2320" s="73">
        <v>0</v>
      </c>
      <c r="H2320" s="73">
        <v>1</v>
      </c>
      <c r="I2320" s="73">
        <v>1</v>
      </c>
      <c r="J2320" s="73">
        <v>0</v>
      </c>
      <c r="K2320" s="73">
        <v>1</v>
      </c>
      <c r="L2320" s="73">
        <v>1</v>
      </c>
      <c r="M2320" s="73">
        <v>0</v>
      </c>
      <c r="N2320" s="73">
        <v>1</v>
      </c>
      <c r="O2320" s="73">
        <v>1</v>
      </c>
      <c r="P2320" s="73">
        <v>0</v>
      </c>
      <c r="Q2320" s="73">
        <v>1</v>
      </c>
      <c r="R2320" s="73">
        <v>1</v>
      </c>
      <c r="S2320" s="73">
        <v>0</v>
      </c>
      <c r="T2320" s="73">
        <v>1</v>
      </c>
      <c r="U2320" s="73">
        <v>2</v>
      </c>
      <c r="V2320" s="73">
        <v>0</v>
      </c>
      <c r="W2320" s="73">
        <v>2</v>
      </c>
    </row>
    <row r="2321" spans="3:23" ht="15" customHeight="1" outlineLevel="2">
      <c r="D2321" s="38" t="s">
        <v>1717</v>
      </c>
      <c r="E2321" s="233" t="s">
        <v>1718</v>
      </c>
      <c r="F2321" s="73">
        <v>0</v>
      </c>
      <c r="G2321" s="73">
        <v>0</v>
      </c>
      <c r="H2321" s="73">
        <v>0</v>
      </c>
      <c r="I2321" s="73">
        <v>0</v>
      </c>
      <c r="J2321" s="73">
        <v>0</v>
      </c>
      <c r="K2321" s="73">
        <v>0</v>
      </c>
      <c r="L2321" s="73">
        <v>0</v>
      </c>
      <c r="M2321" s="73">
        <v>0</v>
      </c>
      <c r="N2321" s="73">
        <v>0</v>
      </c>
      <c r="O2321" s="73">
        <v>0</v>
      </c>
      <c r="P2321" s="73">
        <v>0</v>
      </c>
      <c r="Q2321" s="73">
        <v>0</v>
      </c>
      <c r="R2321" s="73">
        <v>0</v>
      </c>
      <c r="S2321" s="73">
        <v>0</v>
      </c>
      <c r="T2321" s="73">
        <v>0</v>
      </c>
      <c r="U2321" s="73">
        <v>0</v>
      </c>
      <c r="V2321" s="73">
        <v>0</v>
      </c>
      <c r="W2321" s="73">
        <v>0</v>
      </c>
    </row>
    <row r="2322" spans="3:23" ht="15" customHeight="1" outlineLevel="1">
      <c r="C2322" s="231" t="s">
        <v>1719</v>
      </c>
      <c r="E2322" s="230" t="s">
        <v>1720</v>
      </c>
      <c r="F2322" s="73">
        <v>24</v>
      </c>
      <c r="G2322" s="73">
        <v>15</v>
      </c>
      <c r="H2322" s="73">
        <v>9</v>
      </c>
      <c r="I2322" s="73">
        <v>16</v>
      </c>
      <c r="J2322" s="73">
        <v>8</v>
      </c>
      <c r="K2322" s="73">
        <v>8</v>
      </c>
      <c r="L2322" s="73">
        <v>14</v>
      </c>
      <c r="M2322" s="73">
        <v>7</v>
      </c>
      <c r="N2322" s="73">
        <v>7</v>
      </c>
      <c r="O2322" s="73">
        <v>14</v>
      </c>
      <c r="P2322" s="73">
        <v>7</v>
      </c>
      <c r="Q2322" s="73">
        <v>7</v>
      </c>
      <c r="R2322" s="73">
        <v>14</v>
      </c>
      <c r="S2322" s="73">
        <v>7</v>
      </c>
      <c r="T2322" s="73">
        <v>7</v>
      </c>
      <c r="U2322" s="73">
        <v>14</v>
      </c>
      <c r="V2322" s="73">
        <v>6</v>
      </c>
      <c r="W2322" s="73">
        <v>8</v>
      </c>
    </row>
    <row r="2323" spans="3:23" ht="15" customHeight="1" outlineLevel="2">
      <c r="D2323" s="38" t="s">
        <v>1721</v>
      </c>
      <c r="E2323" s="233" t="s">
        <v>1722</v>
      </c>
      <c r="F2323" s="73">
        <v>1</v>
      </c>
      <c r="G2323" s="73">
        <v>1</v>
      </c>
      <c r="H2323" s="73">
        <v>0</v>
      </c>
      <c r="I2323" s="73">
        <v>1</v>
      </c>
      <c r="J2323" s="73">
        <v>1</v>
      </c>
      <c r="K2323" s="73">
        <v>0</v>
      </c>
      <c r="L2323" s="73">
        <v>0</v>
      </c>
      <c r="M2323" s="73">
        <v>0</v>
      </c>
      <c r="N2323" s="73">
        <v>0</v>
      </c>
      <c r="O2323" s="73">
        <v>0</v>
      </c>
      <c r="P2323" s="73">
        <v>0</v>
      </c>
      <c r="Q2323" s="73">
        <v>0</v>
      </c>
      <c r="R2323" s="73">
        <v>0</v>
      </c>
      <c r="S2323" s="73">
        <v>0</v>
      </c>
      <c r="T2323" s="73">
        <v>0</v>
      </c>
      <c r="U2323" s="73">
        <v>0</v>
      </c>
      <c r="V2323" s="73">
        <v>0</v>
      </c>
      <c r="W2323" s="73">
        <v>0</v>
      </c>
    </row>
    <row r="2324" spans="3:23" ht="15" customHeight="1" outlineLevel="2">
      <c r="D2324" s="38" t="s">
        <v>1723</v>
      </c>
      <c r="E2324" s="233" t="s">
        <v>1724</v>
      </c>
      <c r="F2324" s="73">
        <v>0</v>
      </c>
      <c r="G2324" s="73">
        <v>0</v>
      </c>
      <c r="H2324" s="73">
        <v>0</v>
      </c>
      <c r="I2324" s="73">
        <v>0</v>
      </c>
      <c r="J2324" s="73">
        <v>0</v>
      </c>
      <c r="K2324" s="73">
        <v>0</v>
      </c>
      <c r="L2324" s="73">
        <v>0</v>
      </c>
      <c r="M2324" s="73">
        <v>0</v>
      </c>
      <c r="N2324" s="73">
        <v>0</v>
      </c>
      <c r="O2324" s="73">
        <v>0</v>
      </c>
      <c r="P2324" s="73">
        <v>0</v>
      </c>
      <c r="Q2324" s="73">
        <v>0</v>
      </c>
      <c r="R2324" s="73">
        <v>0</v>
      </c>
      <c r="S2324" s="73">
        <v>0</v>
      </c>
      <c r="T2324" s="73">
        <v>0</v>
      </c>
      <c r="U2324" s="73">
        <v>0</v>
      </c>
      <c r="V2324" s="73">
        <v>0</v>
      </c>
      <c r="W2324" s="73">
        <v>0</v>
      </c>
    </row>
    <row r="2325" spans="3:23" ht="15" customHeight="1" outlineLevel="2">
      <c r="D2325" s="38" t="s">
        <v>1725</v>
      </c>
      <c r="E2325" s="233" t="s">
        <v>1726</v>
      </c>
      <c r="F2325" s="73">
        <v>0</v>
      </c>
      <c r="G2325" s="73">
        <v>0</v>
      </c>
      <c r="H2325" s="73">
        <v>0</v>
      </c>
      <c r="I2325" s="73">
        <v>0</v>
      </c>
      <c r="J2325" s="73">
        <v>0</v>
      </c>
      <c r="K2325" s="73">
        <v>0</v>
      </c>
      <c r="L2325" s="73">
        <v>0</v>
      </c>
      <c r="M2325" s="73">
        <v>0</v>
      </c>
      <c r="N2325" s="73">
        <v>0</v>
      </c>
      <c r="O2325" s="73">
        <v>0</v>
      </c>
      <c r="P2325" s="73">
        <v>0</v>
      </c>
      <c r="Q2325" s="73">
        <v>0</v>
      </c>
      <c r="R2325" s="73">
        <v>0</v>
      </c>
      <c r="S2325" s="73">
        <v>0</v>
      </c>
      <c r="T2325" s="73">
        <v>0</v>
      </c>
      <c r="U2325" s="73">
        <v>0</v>
      </c>
      <c r="V2325" s="73">
        <v>0</v>
      </c>
      <c r="W2325" s="73">
        <v>0</v>
      </c>
    </row>
    <row r="2326" spans="3:23" ht="15" customHeight="1" outlineLevel="2">
      <c r="D2326" s="38" t="s">
        <v>1727</v>
      </c>
      <c r="E2326" s="233" t="s">
        <v>1728</v>
      </c>
      <c r="F2326" s="73">
        <v>1</v>
      </c>
      <c r="G2326" s="73">
        <v>0</v>
      </c>
      <c r="H2326" s="73">
        <v>1</v>
      </c>
      <c r="I2326" s="73">
        <v>1</v>
      </c>
      <c r="J2326" s="73">
        <v>0</v>
      </c>
      <c r="K2326" s="73">
        <v>1</v>
      </c>
      <c r="L2326" s="73">
        <v>1</v>
      </c>
      <c r="M2326" s="73">
        <v>0</v>
      </c>
      <c r="N2326" s="73">
        <v>1</v>
      </c>
      <c r="O2326" s="73">
        <v>1</v>
      </c>
      <c r="P2326" s="73">
        <v>0</v>
      </c>
      <c r="Q2326" s="73">
        <v>1</v>
      </c>
      <c r="R2326" s="73">
        <v>1</v>
      </c>
      <c r="S2326" s="73">
        <v>0</v>
      </c>
      <c r="T2326" s="73">
        <v>1</v>
      </c>
      <c r="U2326" s="73">
        <v>0</v>
      </c>
      <c r="V2326" s="73">
        <v>0</v>
      </c>
      <c r="W2326" s="73">
        <v>0</v>
      </c>
    </row>
    <row r="2327" spans="3:23" ht="15" customHeight="1" outlineLevel="2">
      <c r="D2327" s="38" t="s">
        <v>1729</v>
      </c>
      <c r="E2327" s="233" t="s">
        <v>1730</v>
      </c>
      <c r="F2327" s="73">
        <v>1</v>
      </c>
      <c r="G2327" s="73">
        <v>1</v>
      </c>
      <c r="H2327" s="73">
        <v>0</v>
      </c>
      <c r="I2327" s="73">
        <v>0</v>
      </c>
      <c r="J2327" s="73">
        <v>0</v>
      </c>
      <c r="K2327" s="73">
        <v>0</v>
      </c>
      <c r="L2327" s="73">
        <v>0</v>
      </c>
      <c r="M2327" s="73">
        <v>0</v>
      </c>
      <c r="N2327" s="73">
        <v>0</v>
      </c>
      <c r="O2327" s="73">
        <v>0</v>
      </c>
      <c r="P2327" s="73">
        <v>0</v>
      </c>
      <c r="Q2327" s="73">
        <v>0</v>
      </c>
      <c r="R2327" s="73">
        <v>0</v>
      </c>
      <c r="S2327" s="73">
        <v>0</v>
      </c>
      <c r="T2327" s="73">
        <v>0</v>
      </c>
      <c r="U2327" s="73">
        <v>0</v>
      </c>
      <c r="V2327" s="73">
        <v>0</v>
      </c>
      <c r="W2327" s="73">
        <v>0</v>
      </c>
    </row>
    <row r="2328" spans="3:23" ht="15" customHeight="1" outlineLevel="2">
      <c r="D2328" s="38" t="s">
        <v>1731</v>
      </c>
      <c r="E2328" s="233" t="s">
        <v>1732</v>
      </c>
      <c r="F2328" s="73">
        <v>0</v>
      </c>
      <c r="G2328" s="73">
        <v>0</v>
      </c>
      <c r="H2328" s="73">
        <v>0</v>
      </c>
      <c r="I2328" s="73">
        <v>0</v>
      </c>
      <c r="J2328" s="73">
        <v>0</v>
      </c>
      <c r="K2328" s="73">
        <v>0</v>
      </c>
      <c r="L2328" s="73">
        <v>0</v>
      </c>
      <c r="M2328" s="73">
        <v>0</v>
      </c>
      <c r="N2328" s="73">
        <v>0</v>
      </c>
      <c r="O2328" s="73">
        <v>0</v>
      </c>
      <c r="P2328" s="73">
        <v>0</v>
      </c>
      <c r="Q2328" s="73">
        <v>0</v>
      </c>
      <c r="R2328" s="73">
        <v>0</v>
      </c>
      <c r="S2328" s="73">
        <v>0</v>
      </c>
      <c r="T2328" s="73">
        <v>0</v>
      </c>
      <c r="U2328" s="73">
        <v>0</v>
      </c>
      <c r="V2328" s="73">
        <v>0</v>
      </c>
      <c r="W2328" s="73">
        <v>0</v>
      </c>
    </row>
    <row r="2329" spans="3:23" ht="15" customHeight="1" outlineLevel="2">
      <c r="D2329" s="38" t="s">
        <v>1733</v>
      </c>
      <c r="E2329" s="233" t="s">
        <v>1734</v>
      </c>
      <c r="F2329" s="73">
        <v>1</v>
      </c>
      <c r="G2329" s="73">
        <v>0</v>
      </c>
      <c r="H2329" s="73">
        <v>1</v>
      </c>
      <c r="I2329" s="73">
        <v>1</v>
      </c>
      <c r="J2329" s="73">
        <v>0</v>
      </c>
      <c r="K2329" s="73">
        <v>1</v>
      </c>
      <c r="L2329" s="73">
        <v>1</v>
      </c>
      <c r="M2329" s="73">
        <v>0</v>
      </c>
      <c r="N2329" s="73">
        <v>1</v>
      </c>
      <c r="O2329" s="73">
        <v>1</v>
      </c>
      <c r="P2329" s="73">
        <v>0</v>
      </c>
      <c r="Q2329" s="73">
        <v>1</v>
      </c>
      <c r="R2329" s="73">
        <v>0</v>
      </c>
      <c r="S2329" s="73">
        <v>0</v>
      </c>
      <c r="T2329" s="73">
        <v>0</v>
      </c>
      <c r="U2329" s="73">
        <v>0</v>
      </c>
      <c r="V2329" s="73">
        <v>0</v>
      </c>
      <c r="W2329" s="73">
        <v>0</v>
      </c>
    </row>
    <row r="2330" spans="3:23" ht="15" customHeight="1" outlineLevel="2">
      <c r="D2330" s="38" t="s">
        <v>1735</v>
      </c>
      <c r="E2330" s="233" t="s">
        <v>1736</v>
      </c>
      <c r="F2330" s="73">
        <v>3</v>
      </c>
      <c r="G2330" s="73">
        <v>2</v>
      </c>
      <c r="H2330" s="73">
        <v>1</v>
      </c>
      <c r="I2330" s="73">
        <v>1</v>
      </c>
      <c r="J2330" s="73">
        <v>1</v>
      </c>
      <c r="K2330" s="73">
        <v>0</v>
      </c>
      <c r="L2330" s="73">
        <v>1</v>
      </c>
      <c r="M2330" s="73">
        <v>1</v>
      </c>
      <c r="N2330" s="73">
        <v>0</v>
      </c>
      <c r="O2330" s="73">
        <v>1</v>
      </c>
      <c r="P2330" s="73">
        <v>1</v>
      </c>
      <c r="Q2330" s="73">
        <v>0</v>
      </c>
      <c r="R2330" s="73">
        <v>1</v>
      </c>
      <c r="S2330" s="73">
        <v>1</v>
      </c>
      <c r="T2330" s="73">
        <v>0</v>
      </c>
      <c r="U2330" s="73">
        <v>1</v>
      </c>
      <c r="V2330" s="73">
        <v>1</v>
      </c>
      <c r="W2330" s="73">
        <v>0</v>
      </c>
    </row>
    <row r="2331" spans="3:23" ht="15" customHeight="1" outlineLevel="2">
      <c r="D2331" s="38" t="s">
        <v>1737</v>
      </c>
      <c r="E2331" s="233" t="s">
        <v>1738</v>
      </c>
      <c r="F2331" s="73">
        <v>0</v>
      </c>
      <c r="G2331" s="73">
        <v>0</v>
      </c>
      <c r="H2331" s="73">
        <v>0</v>
      </c>
      <c r="I2331" s="73">
        <v>0</v>
      </c>
      <c r="J2331" s="73">
        <v>0</v>
      </c>
      <c r="K2331" s="73">
        <v>0</v>
      </c>
      <c r="L2331" s="73">
        <v>0</v>
      </c>
      <c r="M2331" s="73">
        <v>0</v>
      </c>
      <c r="N2331" s="73">
        <v>0</v>
      </c>
      <c r="O2331" s="73">
        <v>0</v>
      </c>
      <c r="P2331" s="73">
        <v>0</v>
      </c>
      <c r="Q2331" s="73">
        <v>0</v>
      </c>
      <c r="R2331" s="73">
        <v>0</v>
      </c>
      <c r="S2331" s="73">
        <v>0</v>
      </c>
      <c r="T2331" s="73">
        <v>0</v>
      </c>
      <c r="U2331" s="73">
        <v>0</v>
      </c>
      <c r="V2331" s="73">
        <v>0</v>
      </c>
      <c r="W2331" s="73">
        <v>0</v>
      </c>
    </row>
    <row r="2332" spans="3:23" ht="15" customHeight="1" outlineLevel="2">
      <c r="D2332" s="38" t="s">
        <v>1739</v>
      </c>
      <c r="E2332" s="233" t="s">
        <v>1740</v>
      </c>
      <c r="F2332" s="73">
        <v>0</v>
      </c>
      <c r="G2332" s="73">
        <v>0</v>
      </c>
      <c r="H2332" s="73">
        <v>0</v>
      </c>
      <c r="I2332" s="73">
        <v>0</v>
      </c>
      <c r="J2332" s="73">
        <v>0</v>
      </c>
      <c r="K2332" s="73">
        <v>0</v>
      </c>
      <c r="L2332" s="73">
        <v>0</v>
      </c>
      <c r="M2332" s="73">
        <v>0</v>
      </c>
      <c r="N2332" s="73">
        <v>0</v>
      </c>
      <c r="O2332" s="73">
        <v>0</v>
      </c>
      <c r="P2332" s="73">
        <v>0</v>
      </c>
      <c r="Q2332" s="73">
        <v>0</v>
      </c>
      <c r="R2332" s="73">
        <v>0</v>
      </c>
      <c r="S2332" s="73">
        <v>0</v>
      </c>
      <c r="T2332" s="73">
        <v>0</v>
      </c>
      <c r="U2332" s="73">
        <v>0</v>
      </c>
      <c r="V2332" s="73">
        <v>0</v>
      </c>
      <c r="W2332" s="73">
        <v>0</v>
      </c>
    </row>
    <row r="2333" spans="3:23" ht="15" customHeight="1" outlineLevel="2">
      <c r="D2333" s="38" t="s">
        <v>1741</v>
      </c>
      <c r="E2333" s="233" t="s">
        <v>1742</v>
      </c>
      <c r="F2333" s="73">
        <v>0</v>
      </c>
      <c r="G2333" s="73">
        <v>0</v>
      </c>
      <c r="H2333" s="73">
        <v>0</v>
      </c>
      <c r="I2333" s="73">
        <v>0</v>
      </c>
      <c r="J2333" s="73">
        <v>0</v>
      </c>
      <c r="K2333" s="73">
        <v>0</v>
      </c>
      <c r="L2333" s="73">
        <v>0</v>
      </c>
      <c r="M2333" s="73">
        <v>0</v>
      </c>
      <c r="N2333" s="73">
        <v>0</v>
      </c>
      <c r="O2333" s="73">
        <v>0</v>
      </c>
      <c r="P2333" s="73">
        <v>0</v>
      </c>
      <c r="Q2333" s="73">
        <v>0</v>
      </c>
      <c r="R2333" s="73">
        <v>0</v>
      </c>
      <c r="S2333" s="73">
        <v>0</v>
      </c>
      <c r="T2333" s="73">
        <v>0</v>
      </c>
      <c r="U2333" s="73">
        <v>0</v>
      </c>
      <c r="V2333" s="73">
        <v>0</v>
      </c>
      <c r="W2333" s="73">
        <v>0</v>
      </c>
    </row>
    <row r="2334" spans="3:23" ht="15" customHeight="1" outlineLevel="2">
      <c r="D2334" s="38" t="s">
        <v>1743</v>
      </c>
      <c r="E2334" s="233" t="s">
        <v>1744</v>
      </c>
      <c r="F2334" s="73">
        <v>2</v>
      </c>
      <c r="G2334" s="73">
        <v>1</v>
      </c>
      <c r="H2334" s="73">
        <v>1</v>
      </c>
      <c r="I2334" s="73">
        <v>3</v>
      </c>
      <c r="J2334" s="73">
        <v>2</v>
      </c>
      <c r="K2334" s="73">
        <v>1</v>
      </c>
      <c r="L2334" s="73">
        <v>2</v>
      </c>
      <c r="M2334" s="73">
        <v>2</v>
      </c>
      <c r="N2334" s="73">
        <v>0</v>
      </c>
      <c r="O2334" s="73">
        <v>2</v>
      </c>
      <c r="P2334" s="73">
        <v>2</v>
      </c>
      <c r="Q2334" s="73">
        <v>0</v>
      </c>
      <c r="R2334" s="73">
        <v>2</v>
      </c>
      <c r="S2334" s="73">
        <v>2</v>
      </c>
      <c r="T2334" s="73">
        <v>0</v>
      </c>
      <c r="U2334" s="73">
        <v>1</v>
      </c>
      <c r="V2334" s="73">
        <v>1</v>
      </c>
      <c r="W2334" s="73">
        <v>0</v>
      </c>
    </row>
    <row r="2335" spans="3:23" ht="15" customHeight="1" outlineLevel="2">
      <c r="D2335" s="38" t="s">
        <v>1745</v>
      </c>
      <c r="E2335" s="233" t="s">
        <v>1746</v>
      </c>
      <c r="F2335" s="73">
        <v>1</v>
      </c>
      <c r="G2335" s="73">
        <v>0</v>
      </c>
      <c r="H2335" s="73">
        <v>1</v>
      </c>
      <c r="I2335" s="73">
        <v>1</v>
      </c>
      <c r="J2335" s="73">
        <v>0</v>
      </c>
      <c r="K2335" s="73">
        <v>1</v>
      </c>
      <c r="L2335" s="73">
        <v>1</v>
      </c>
      <c r="M2335" s="73">
        <v>0</v>
      </c>
      <c r="N2335" s="73">
        <v>1</v>
      </c>
      <c r="O2335" s="73">
        <v>1</v>
      </c>
      <c r="P2335" s="73">
        <v>0</v>
      </c>
      <c r="Q2335" s="73">
        <v>1</v>
      </c>
      <c r="R2335" s="73">
        <v>1</v>
      </c>
      <c r="S2335" s="73">
        <v>0</v>
      </c>
      <c r="T2335" s="73">
        <v>1</v>
      </c>
      <c r="U2335" s="73">
        <v>1</v>
      </c>
      <c r="V2335" s="73">
        <v>0</v>
      </c>
      <c r="W2335" s="73">
        <v>1</v>
      </c>
    </row>
    <row r="2336" spans="3:23" ht="15" customHeight="1" outlineLevel="2">
      <c r="D2336" s="38" t="s">
        <v>1747</v>
      </c>
      <c r="E2336" s="233" t="s">
        <v>1748</v>
      </c>
      <c r="F2336" s="73">
        <v>0</v>
      </c>
      <c r="G2336" s="73">
        <v>0</v>
      </c>
      <c r="H2336" s="73">
        <v>0</v>
      </c>
      <c r="I2336" s="73">
        <v>0</v>
      </c>
      <c r="J2336" s="73">
        <v>0</v>
      </c>
      <c r="K2336" s="73">
        <v>0</v>
      </c>
      <c r="L2336" s="73">
        <v>0</v>
      </c>
      <c r="M2336" s="73">
        <v>0</v>
      </c>
      <c r="N2336" s="73">
        <v>0</v>
      </c>
      <c r="O2336" s="73">
        <v>0</v>
      </c>
      <c r="P2336" s="73">
        <v>0</v>
      </c>
      <c r="Q2336" s="73">
        <v>0</v>
      </c>
      <c r="R2336" s="73">
        <v>0</v>
      </c>
      <c r="S2336" s="73">
        <v>0</v>
      </c>
      <c r="T2336" s="73">
        <v>0</v>
      </c>
      <c r="U2336" s="73">
        <v>0</v>
      </c>
      <c r="V2336" s="73">
        <v>0</v>
      </c>
      <c r="W2336" s="73">
        <v>0</v>
      </c>
    </row>
    <row r="2337" spans="3:23" ht="15" customHeight="1" outlineLevel="2">
      <c r="D2337" s="38" t="s">
        <v>1749</v>
      </c>
      <c r="E2337" s="233" t="s">
        <v>1750</v>
      </c>
      <c r="F2337" s="73">
        <v>0</v>
      </c>
      <c r="G2337" s="73">
        <v>0</v>
      </c>
      <c r="H2337" s="73">
        <v>0</v>
      </c>
      <c r="I2337" s="73">
        <v>0</v>
      </c>
      <c r="J2337" s="73">
        <v>0</v>
      </c>
      <c r="K2337" s="73">
        <v>0</v>
      </c>
      <c r="L2337" s="73">
        <v>0</v>
      </c>
      <c r="M2337" s="73">
        <v>0</v>
      </c>
      <c r="N2337" s="73">
        <v>0</v>
      </c>
      <c r="O2337" s="73">
        <v>0</v>
      </c>
      <c r="P2337" s="73">
        <v>0</v>
      </c>
      <c r="Q2337" s="73">
        <v>0</v>
      </c>
      <c r="R2337" s="73">
        <v>0</v>
      </c>
      <c r="S2337" s="73">
        <v>0</v>
      </c>
      <c r="T2337" s="73">
        <v>0</v>
      </c>
      <c r="U2337" s="73">
        <v>0</v>
      </c>
      <c r="V2337" s="73">
        <v>0</v>
      </c>
      <c r="W2337" s="73">
        <v>0</v>
      </c>
    </row>
    <row r="2338" spans="3:23" ht="15" customHeight="1" outlineLevel="2">
      <c r="D2338" s="38" t="s">
        <v>1751</v>
      </c>
      <c r="E2338" s="233" t="s">
        <v>1752</v>
      </c>
      <c r="F2338" s="73">
        <v>0</v>
      </c>
      <c r="G2338" s="73">
        <v>0</v>
      </c>
      <c r="H2338" s="73">
        <v>0</v>
      </c>
      <c r="I2338" s="73">
        <v>0</v>
      </c>
      <c r="J2338" s="73">
        <v>0</v>
      </c>
      <c r="K2338" s="73">
        <v>0</v>
      </c>
      <c r="L2338" s="73">
        <v>0</v>
      </c>
      <c r="M2338" s="73">
        <v>0</v>
      </c>
      <c r="N2338" s="73">
        <v>0</v>
      </c>
      <c r="O2338" s="73">
        <v>0</v>
      </c>
      <c r="P2338" s="73">
        <v>0</v>
      </c>
      <c r="Q2338" s="73">
        <v>0</v>
      </c>
      <c r="R2338" s="73">
        <v>0</v>
      </c>
      <c r="S2338" s="73">
        <v>0</v>
      </c>
      <c r="T2338" s="73">
        <v>0</v>
      </c>
      <c r="U2338" s="73">
        <v>0</v>
      </c>
      <c r="V2338" s="73">
        <v>0</v>
      </c>
      <c r="W2338" s="73">
        <v>0</v>
      </c>
    </row>
    <row r="2339" spans="3:23" ht="15" customHeight="1" outlineLevel="2">
      <c r="D2339" s="38" t="s">
        <v>1753</v>
      </c>
      <c r="E2339" s="233" t="s">
        <v>1754</v>
      </c>
      <c r="F2339" s="73">
        <v>0</v>
      </c>
      <c r="G2339" s="73">
        <v>0</v>
      </c>
      <c r="H2339" s="73">
        <v>0</v>
      </c>
      <c r="I2339" s="73">
        <v>0</v>
      </c>
      <c r="J2339" s="73">
        <v>0</v>
      </c>
      <c r="K2339" s="73">
        <v>0</v>
      </c>
      <c r="L2339" s="73">
        <v>0</v>
      </c>
      <c r="M2339" s="73">
        <v>0</v>
      </c>
      <c r="N2339" s="73">
        <v>0</v>
      </c>
      <c r="O2339" s="73">
        <v>0</v>
      </c>
      <c r="P2339" s="73">
        <v>0</v>
      </c>
      <c r="Q2339" s="73">
        <v>0</v>
      </c>
      <c r="R2339" s="73">
        <v>0</v>
      </c>
      <c r="S2339" s="73">
        <v>0</v>
      </c>
      <c r="T2339" s="73">
        <v>0</v>
      </c>
      <c r="U2339" s="73">
        <v>0</v>
      </c>
      <c r="V2339" s="73">
        <v>0</v>
      </c>
      <c r="W2339" s="73">
        <v>0</v>
      </c>
    </row>
    <row r="2340" spans="3:23" ht="15" customHeight="1" outlineLevel="2">
      <c r="D2340" s="38" t="s">
        <v>1755</v>
      </c>
      <c r="E2340" s="233" t="s">
        <v>1756</v>
      </c>
      <c r="F2340" s="73">
        <v>0</v>
      </c>
      <c r="G2340" s="73">
        <v>0</v>
      </c>
      <c r="H2340" s="73">
        <v>0</v>
      </c>
      <c r="I2340" s="73">
        <v>0</v>
      </c>
      <c r="J2340" s="73">
        <v>0</v>
      </c>
      <c r="K2340" s="73">
        <v>0</v>
      </c>
      <c r="L2340" s="73">
        <v>0</v>
      </c>
      <c r="M2340" s="73">
        <v>0</v>
      </c>
      <c r="N2340" s="73">
        <v>0</v>
      </c>
      <c r="O2340" s="73">
        <v>0</v>
      </c>
      <c r="P2340" s="73">
        <v>0</v>
      </c>
      <c r="Q2340" s="73">
        <v>0</v>
      </c>
      <c r="R2340" s="73">
        <v>0</v>
      </c>
      <c r="S2340" s="73">
        <v>0</v>
      </c>
      <c r="T2340" s="73">
        <v>0</v>
      </c>
      <c r="U2340" s="73">
        <v>0</v>
      </c>
      <c r="V2340" s="73">
        <v>0</v>
      </c>
      <c r="W2340" s="73">
        <v>0</v>
      </c>
    </row>
    <row r="2341" spans="3:23" ht="15" customHeight="1" outlineLevel="2">
      <c r="D2341" s="38" t="s">
        <v>1757</v>
      </c>
      <c r="E2341" s="233" t="s">
        <v>1758</v>
      </c>
      <c r="F2341" s="73">
        <v>6</v>
      </c>
      <c r="G2341" s="73">
        <v>5</v>
      </c>
      <c r="H2341" s="73">
        <v>1</v>
      </c>
      <c r="I2341" s="73">
        <v>3</v>
      </c>
      <c r="J2341" s="73">
        <v>2</v>
      </c>
      <c r="K2341" s="73">
        <v>1</v>
      </c>
      <c r="L2341" s="73">
        <v>4</v>
      </c>
      <c r="M2341" s="73">
        <v>3</v>
      </c>
      <c r="N2341" s="73">
        <v>1</v>
      </c>
      <c r="O2341" s="73">
        <v>4</v>
      </c>
      <c r="P2341" s="73">
        <v>3</v>
      </c>
      <c r="Q2341" s="73">
        <v>1</v>
      </c>
      <c r="R2341" s="73">
        <v>5</v>
      </c>
      <c r="S2341" s="73">
        <v>3</v>
      </c>
      <c r="T2341" s="73">
        <v>2</v>
      </c>
      <c r="U2341" s="73">
        <v>5</v>
      </c>
      <c r="V2341" s="73">
        <v>3</v>
      </c>
      <c r="W2341" s="73">
        <v>2</v>
      </c>
    </row>
    <row r="2342" spans="3:23" ht="15" customHeight="1" outlineLevel="2">
      <c r="D2342" s="38" t="s">
        <v>1759</v>
      </c>
      <c r="E2342" s="233" t="s">
        <v>1760</v>
      </c>
      <c r="F2342" s="73">
        <v>4</v>
      </c>
      <c r="G2342" s="73">
        <v>3</v>
      </c>
      <c r="H2342" s="73">
        <v>1</v>
      </c>
      <c r="I2342" s="73">
        <v>2</v>
      </c>
      <c r="J2342" s="73">
        <v>1</v>
      </c>
      <c r="K2342" s="73">
        <v>1</v>
      </c>
      <c r="L2342" s="73">
        <v>2</v>
      </c>
      <c r="M2342" s="73">
        <v>1</v>
      </c>
      <c r="N2342" s="73">
        <v>1</v>
      </c>
      <c r="O2342" s="73">
        <v>2</v>
      </c>
      <c r="P2342" s="73">
        <v>1</v>
      </c>
      <c r="Q2342" s="73">
        <v>1</v>
      </c>
      <c r="R2342" s="73">
        <v>2</v>
      </c>
      <c r="S2342" s="73">
        <v>1</v>
      </c>
      <c r="T2342" s="73">
        <v>1</v>
      </c>
      <c r="U2342" s="73">
        <v>3</v>
      </c>
      <c r="V2342" s="73">
        <v>1</v>
      </c>
      <c r="W2342" s="73">
        <v>2</v>
      </c>
    </row>
    <row r="2343" spans="3:23" ht="15" customHeight="1" outlineLevel="2">
      <c r="D2343" s="38" t="s">
        <v>1761</v>
      </c>
      <c r="E2343" s="233" t="s">
        <v>1762</v>
      </c>
      <c r="F2343" s="73">
        <v>0</v>
      </c>
      <c r="G2343" s="73">
        <v>0</v>
      </c>
      <c r="H2343" s="73">
        <v>0</v>
      </c>
      <c r="I2343" s="73">
        <v>0</v>
      </c>
      <c r="J2343" s="73">
        <v>0</v>
      </c>
      <c r="K2343" s="73">
        <v>0</v>
      </c>
      <c r="L2343" s="73">
        <v>0</v>
      </c>
      <c r="M2343" s="73">
        <v>0</v>
      </c>
      <c r="N2343" s="73">
        <v>0</v>
      </c>
      <c r="O2343" s="73">
        <v>0</v>
      </c>
      <c r="P2343" s="73">
        <v>0</v>
      </c>
      <c r="Q2343" s="73">
        <v>0</v>
      </c>
      <c r="R2343" s="73">
        <v>0</v>
      </c>
      <c r="S2343" s="73">
        <v>0</v>
      </c>
      <c r="T2343" s="73">
        <v>0</v>
      </c>
      <c r="U2343" s="73">
        <v>0</v>
      </c>
      <c r="V2343" s="73">
        <v>0</v>
      </c>
      <c r="W2343" s="73">
        <v>0</v>
      </c>
    </row>
    <row r="2344" spans="3:23" ht="15" customHeight="1" outlineLevel="2">
      <c r="D2344" s="38" t="s">
        <v>1763</v>
      </c>
      <c r="E2344" s="233" t="s">
        <v>1764</v>
      </c>
      <c r="F2344" s="73">
        <v>2</v>
      </c>
      <c r="G2344" s="73">
        <v>1</v>
      </c>
      <c r="H2344" s="73">
        <v>1</v>
      </c>
      <c r="I2344" s="73">
        <v>2</v>
      </c>
      <c r="J2344" s="73">
        <v>1</v>
      </c>
      <c r="K2344" s="73">
        <v>1</v>
      </c>
      <c r="L2344" s="73">
        <v>1</v>
      </c>
      <c r="M2344" s="73">
        <v>0</v>
      </c>
      <c r="N2344" s="73">
        <v>1</v>
      </c>
      <c r="O2344" s="73">
        <v>1</v>
      </c>
      <c r="P2344" s="73">
        <v>0</v>
      </c>
      <c r="Q2344" s="73">
        <v>1</v>
      </c>
      <c r="R2344" s="73">
        <v>1</v>
      </c>
      <c r="S2344" s="73">
        <v>0</v>
      </c>
      <c r="T2344" s="73">
        <v>1</v>
      </c>
      <c r="U2344" s="73">
        <v>1</v>
      </c>
      <c r="V2344" s="73">
        <v>0</v>
      </c>
      <c r="W2344" s="73">
        <v>1</v>
      </c>
    </row>
    <row r="2345" spans="3:23" ht="15" customHeight="1" outlineLevel="2">
      <c r="D2345" s="38" t="s">
        <v>1765</v>
      </c>
      <c r="E2345" s="233" t="s">
        <v>1766</v>
      </c>
      <c r="F2345" s="73">
        <v>0</v>
      </c>
      <c r="G2345" s="73">
        <v>0</v>
      </c>
      <c r="H2345" s="73">
        <v>0</v>
      </c>
      <c r="I2345" s="73">
        <v>0</v>
      </c>
      <c r="J2345" s="73">
        <v>0</v>
      </c>
      <c r="K2345" s="73">
        <v>0</v>
      </c>
      <c r="L2345" s="73">
        <v>0</v>
      </c>
      <c r="M2345" s="73">
        <v>0</v>
      </c>
      <c r="N2345" s="73">
        <v>0</v>
      </c>
      <c r="O2345" s="73">
        <v>0</v>
      </c>
      <c r="P2345" s="73">
        <v>0</v>
      </c>
      <c r="Q2345" s="73">
        <v>0</v>
      </c>
      <c r="R2345" s="73">
        <v>0</v>
      </c>
      <c r="S2345" s="73">
        <v>0</v>
      </c>
      <c r="T2345" s="73">
        <v>0</v>
      </c>
      <c r="U2345" s="73">
        <v>1</v>
      </c>
      <c r="V2345" s="73">
        <v>0</v>
      </c>
      <c r="W2345" s="73">
        <v>1</v>
      </c>
    </row>
    <row r="2346" spans="3:23" ht="15" customHeight="1" outlineLevel="2">
      <c r="D2346" s="38" t="s">
        <v>1767</v>
      </c>
      <c r="E2346" s="233" t="s">
        <v>1768</v>
      </c>
      <c r="F2346" s="73">
        <v>1</v>
      </c>
      <c r="G2346" s="73">
        <v>1</v>
      </c>
      <c r="H2346" s="73">
        <v>0</v>
      </c>
      <c r="I2346" s="73">
        <v>0</v>
      </c>
      <c r="J2346" s="73">
        <v>0</v>
      </c>
      <c r="K2346" s="73">
        <v>0</v>
      </c>
      <c r="L2346" s="73">
        <v>0</v>
      </c>
      <c r="M2346" s="73">
        <v>0</v>
      </c>
      <c r="N2346" s="73">
        <v>0</v>
      </c>
      <c r="O2346" s="73">
        <v>0</v>
      </c>
      <c r="P2346" s="73">
        <v>0</v>
      </c>
      <c r="Q2346" s="73">
        <v>0</v>
      </c>
      <c r="R2346" s="73">
        <v>0</v>
      </c>
      <c r="S2346" s="73">
        <v>0</v>
      </c>
      <c r="T2346" s="73">
        <v>0</v>
      </c>
      <c r="U2346" s="73">
        <v>0</v>
      </c>
      <c r="V2346" s="73">
        <v>0</v>
      </c>
      <c r="W2346" s="73">
        <v>0</v>
      </c>
    </row>
    <row r="2347" spans="3:23" ht="15" customHeight="1" outlineLevel="2">
      <c r="D2347" s="38" t="s">
        <v>1769</v>
      </c>
      <c r="E2347" s="233" t="s">
        <v>1770</v>
      </c>
      <c r="F2347" s="73">
        <v>1</v>
      </c>
      <c r="G2347" s="73">
        <v>0</v>
      </c>
      <c r="H2347" s="73">
        <v>1</v>
      </c>
      <c r="I2347" s="73">
        <v>1</v>
      </c>
      <c r="J2347" s="73">
        <v>0</v>
      </c>
      <c r="K2347" s="73">
        <v>1</v>
      </c>
      <c r="L2347" s="73">
        <v>1</v>
      </c>
      <c r="M2347" s="73">
        <v>0</v>
      </c>
      <c r="N2347" s="73">
        <v>1</v>
      </c>
      <c r="O2347" s="73">
        <v>1</v>
      </c>
      <c r="P2347" s="73">
        <v>0</v>
      </c>
      <c r="Q2347" s="73">
        <v>1</v>
      </c>
      <c r="R2347" s="73">
        <v>1</v>
      </c>
      <c r="S2347" s="73">
        <v>0</v>
      </c>
      <c r="T2347" s="73">
        <v>1</v>
      </c>
      <c r="U2347" s="73">
        <v>1</v>
      </c>
      <c r="V2347" s="73">
        <v>0</v>
      </c>
      <c r="W2347" s="73">
        <v>1</v>
      </c>
    </row>
    <row r="2348" spans="3:23" ht="15" customHeight="1" outlineLevel="2">
      <c r="D2348" s="38" t="s">
        <v>1771</v>
      </c>
      <c r="E2348" s="233" t="s">
        <v>1772</v>
      </c>
      <c r="F2348" s="73">
        <v>0</v>
      </c>
      <c r="G2348" s="73">
        <v>0</v>
      </c>
      <c r="H2348" s="73">
        <v>0</v>
      </c>
      <c r="I2348" s="73">
        <v>0</v>
      </c>
      <c r="J2348" s="73">
        <v>0</v>
      </c>
      <c r="K2348" s="73">
        <v>0</v>
      </c>
      <c r="L2348" s="73">
        <v>0</v>
      </c>
      <c r="M2348" s="73">
        <v>0</v>
      </c>
      <c r="N2348" s="73">
        <v>0</v>
      </c>
      <c r="O2348" s="73">
        <v>0</v>
      </c>
      <c r="P2348" s="73">
        <v>0</v>
      </c>
      <c r="Q2348" s="73">
        <v>0</v>
      </c>
      <c r="R2348" s="73">
        <v>0</v>
      </c>
      <c r="S2348" s="73">
        <v>0</v>
      </c>
      <c r="T2348" s="73">
        <v>0</v>
      </c>
      <c r="U2348" s="73">
        <v>0</v>
      </c>
      <c r="V2348" s="73">
        <v>0</v>
      </c>
      <c r="W2348" s="73">
        <v>0</v>
      </c>
    </row>
    <row r="2349" spans="3:23" ht="15" customHeight="1" outlineLevel="1">
      <c r="C2349" s="231" t="s">
        <v>1773</v>
      </c>
      <c r="E2349" s="230" t="s">
        <v>1774</v>
      </c>
      <c r="F2349" s="73">
        <v>59</v>
      </c>
      <c r="G2349" s="73">
        <v>10</v>
      </c>
      <c r="H2349" s="73">
        <v>49</v>
      </c>
      <c r="I2349" s="73">
        <v>52</v>
      </c>
      <c r="J2349" s="73">
        <v>11</v>
      </c>
      <c r="K2349" s="73">
        <v>41</v>
      </c>
      <c r="L2349" s="73">
        <v>44</v>
      </c>
      <c r="M2349" s="73">
        <v>7</v>
      </c>
      <c r="N2349" s="73">
        <v>37</v>
      </c>
      <c r="O2349" s="73">
        <v>44</v>
      </c>
      <c r="P2349" s="73">
        <v>7</v>
      </c>
      <c r="Q2349" s="73">
        <v>37</v>
      </c>
      <c r="R2349" s="73">
        <v>35</v>
      </c>
      <c r="S2349" s="73">
        <v>7</v>
      </c>
      <c r="T2349" s="73">
        <v>28</v>
      </c>
      <c r="U2349" s="73">
        <v>33</v>
      </c>
      <c r="V2349" s="73">
        <v>6</v>
      </c>
      <c r="W2349" s="73">
        <v>27</v>
      </c>
    </row>
    <row r="2350" spans="3:23" ht="15" customHeight="1" outlineLevel="2">
      <c r="D2350" s="38" t="s">
        <v>1775</v>
      </c>
      <c r="E2350" s="233" t="s">
        <v>1776</v>
      </c>
      <c r="F2350" s="73">
        <v>33</v>
      </c>
      <c r="G2350" s="73">
        <v>1</v>
      </c>
      <c r="H2350" s="73">
        <v>32</v>
      </c>
      <c r="I2350" s="73">
        <v>30</v>
      </c>
      <c r="J2350" s="73">
        <v>1</v>
      </c>
      <c r="K2350" s="73">
        <v>29</v>
      </c>
      <c r="L2350" s="73">
        <v>29</v>
      </c>
      <c r="M2350" s="73">
        <v>1</v>
      </c>
      <c r="N2350" s="73">
        <v>28</v>
      </c>
      <c r="O2350" s="73">
        <v>29</v>
      </c>
      <c r="P2350" s="73">
        <v>1</v>
      </c>
      <c r="Q2350" s="73">
        <v>28</v>
      </c>
      <c r="R2350" s="73">
        <v>24</v>
      </c>
      <c r="S2350" s="73">
        <v>2</v>
      </c>
      <c r="T2350" s="73">
        <v>22</v>
      </c>
      <c r="U2350" s="73">
        <v>21</v>
      </c>
      <c r="V2350" s="73">
        <v>1</v>
      </c>
      <c r="W2350" s="73">
        <v>20</v>
      </c>
    </row>
    <row r="2351" spans="3:23" ht="15" customHeight="1" outlineLevel="2">
      <c r="D2351" s="38" t="s">
        <v>1777</v>
      </c>
      <c r="E2351" s="233" t="s">
        <v>1778</v>
      </c>
      <c r="F2351" s="73">
        <v>5</v>
      </c>
      <c r="G2351" s="73">
        <v>1</v>
      </c>
      <c r="H2351" s="73">
        <v>4</v>
      </c>
      <c r="I2351" s="73">
        <v>3</v>
      </c>
      <c r="J2351" s="73">
        <v>1</v>
      </c>
      <c r="K2351" s="73">
        <v>2</v>
      </c>
      <c r="L2351" s="73">
        <v>3</v>
      </c>
      <c r="M2351" s="73">
        <v>1</v>
      </c>
      <c r="N2351" s="73">
        <v>2</v>
      </c>
      <c r="O2351" s="73">
        <v>3</v>
      </c>
      <c r="P2351" s="73">
        <v>1</v>
      </c>
      <c r="Q2351" s="73">
        <v>2</v>
      </c>
      <c r="R2351" s="73">
        <v>2</v>
      </c>
      <c r="S2351" s="73">
        <v>1</v>
      </c>
      <c r="T2351" s="73">
        <v>1</v>
      </c>
      <c r="U2351" s="73">
        <v>3</v>
      </c>
      <c r="V2351" s="73">
        <v>2</v>
      </c>
      <c r="W2351" s="73">
        <v>1</v>
      </c>
    </row>
    <row r="2352" spans="3:23" ht="15" customHeight="1" outlineLevel="2">
      <c r="D2352" s="38" t="s">
        <v>1779</v>
      </c>
      <c r="E2352" s="233" t="s">
        <v>1780</v>
      </c>
      <c r="F2352" s="73">
        <v>16</v>
      </c>
      <c r="G2352" s="73">
        <v>5</v>
      </c>
      <c r="H2352" s="73">
        <v>11</v>
      </c>
      <c r="I2352" s="73">
        <v>15</v>
      </c>
      <c r="J2352" s="73">
        <v>5</v>
      </c>
      <c r="K2352" s="73">
        <v>10</v>
      </c>
      <c r="L2352" s="73">
        <v>11</v>
      </c>
      <c r="M2352" s="73">
        <v>4</v>
      </c>
      <c r="N2352" s="73">
        <v>7</v>
      </c>
      <c r="O2352" s="73">
        <v>11</v>
      </c>
      <c r="P2352" s="73">
        <v>4</v>
      </c>
      <c r="Q2352" s="73">
        <v>7</v>
      </c>
      <c r="R2352" s="73">
        <v>8</v>
      </c>
      <c r="S2352" s="73">
        <v>3</v>
      </c>
      <c r="T2352" s="73">
        <v>5</v>
      </c>
      <c r="U2352" s="73">
        <v>8</v>
      </c>
      <c r="V2352" s="73">
        <v>2</v>
      </c>
      <c r="W2352" s="73">
        <v>6</v>
      </c>
    </row>
    <row r="2353" spans="3:23" ht="15" customHeight="1" outlineLevel="2">
      <c r="D2353" s="38" t="s">
        <v>1781</v>
      </c>
      <c r="E2353" s="233" t="s">
        <v>1782</v>
      </c>
      <c r="F2353" s="73">
        <v>2</v>
      </c>
      <c r="G2353" s="73">
        <v>2</v>
      </c>
      <c r="H2353" s="73">
        <v>0</v>
      </c>
      <c r="I2353" s="73">
        <v>3</v>
      </c>
      <c r="J2353" s="73">
        <v>3</v>
      </c>
      <c r="K2353" s="73">
        <v>0</v>
      </c>
      <c r="L2353" s="73">
        <v>0</v>
      </c>
      <c r="M2353" s="73">
        <v>0</v>
      </c>
      <c r="N2353" s="73">
        <v>0</v>
      </c>
      <c r="O2353" s="73">
        <v>0</v>
      </c>
      <c r="P2353" s="73">
        <v>0</v>
      </c>
      <c r="Q2353" s="73">
        <v>0</v>
      </c>
      <c r="R2353" s="73">
        <v>0</v>
      </c>
      <c r="S2353" s="73">
        <v>0</v>
      </c>
      <c r="T2353" s="73">
        <v>0</v>
      </c>
      <c r="U2353" s="73">
        <v>0</v>
      </c>
      <c r="V2353" s="73">
        <v>0</v>
      </c>
      <c r="W2353" s="73">
        <v>0</v>
      </c>
    </row>
    <row r="2354" spans="3:23" ht="15" customHeight="1" outlineLevel="2">
      <c r="D2354" s="38" t="s">
        <v>1783</v>
      </c>
      <c r="E2354" s="233" t="s">
        <v>1784</v>
      </c>
      <c r="F2354" s="73">
        <v>1</v>
      </c>
      <c r="G2354" s="73">
        <v>1</v>
      </c>
      <c r="H2354" s="73">
        <v>0</v>
      </c>
      <c r="I2354" s="73">
        <v>1</v>
      </c>
      <c r="J2354" s="73">
        <v>1</v>
      </c>
      <c r="K2354" s="73">
        <v>0</v>
      </c>
      <c r="L2354" s="73">
        <v>1</v>
      </c>
      <c r="M2354" s="73">
        <v>1</v>
      </c>
      <c r="N2354" s="73">
        <v>0</v>
      </c>
      <c r="O2354" s="73">
        <v>1</v>
      </c>
      <c r="P2354" s="73">
        <v>1</v>
      </c>
      <c r="Q2354" s="73">
        <v>0</v>
      </c>
      <c r="R2354" s="73">
        <v>1</v>
      </c>
      <c r="S2354" s="73">
        <v>1</v>
      </c>
      <c r="T2354" s="73">
        <v>0</v>
      </c>
      <c r="U2354" s="73">
        <v>1</v>
      </c>
      <c r="V2354" s="73">
        <v>1</v>
      </c>
      <c r="W2354" s="73">
        <v>0</v>
      </c>
    </row>
    <row r="2355" spans="3:23" ht="15" customHeight="1" outlineLevel="2">
      <c r="D2355" s="38" t="s">
        <v>1785</v>
      </c>
      <c r="E2355" s="233" t="s">
        <v>1786</v>
      </c>
      <c r="F2355" s="73">
        <v>2</v>
      </c>
      <c r="G2355" s="73">
        <v>0</v>
      </c>
      <c r="H2355" s="73">
        <v>2</v>
      </c>
      <c r="I2355" s="73">
        <v>0</v>
      </c>
      <c r="J2355" s="73">
        <v>0</v>
      </c>
      <c r="K2355" s="73">
        <v>0</v>
      </c>
      <c r="L2355" s="73">
        <v>0</v>
      </c>
      <c r="M2355" s="73">
        <v>0</v>
      </c>
      <c r="N2355" s="73">
        <v>0</v>
      </c>
      <c r="O2355" s="73">
        <v>0</v>
      </c>
      <c r="P2355" s="73">
        <v>0</v>
      </c>
      <c r="Q2355" s="73">
        <v>0</v>
      </c>
      <c r="R2355" s="73">
        <v>0</v>
      </c>
      <c r="S2355" s="73">
        <v>0</v>
      </c>
      <c r="T2355" s="73">
        <v>0</v>
      </c>
      <c r="U2355" s="73">
        <v>0</v>
      </c>
      <c r="V2355" s="73">
        <v>0</v>
      </c>
      <c r="W2355" s="73">
        <v>0</v>
      </c>
    </row>
    <row r="2356" spans="3:23" ht="15" customHeight="1" outlineLevel="2">
      <c r="D2356" s="38" t="s">
        <v>1787</v>
      </c>
      <c r="E2356" s="233" t="s">
        <v>1788</v>
      </c>
      <c r="F2356" s="73">
        <v>0</v>
      </c>
      <c r="G2356" s="73">
        <v>0</v>
      </c>
      <c r="H2356" s="73">
        <v>0</v>
      </c>
      <c r="I2356" s="73">
        <v>0</v>
      </c>
      <c r="J2356" s="73">
        <v>0</v>
      </c>
      <c r="K2356" s="73">
        <v>0</v>
      </c>
      <c r="L2356" s="73">
        <v>0</v>
      </c>
      <c r="M2356" s="73">
        <v>0</v>
      </c>
      <c r="N2356" s="73">
        <v>0</v>
      </c>
      <c r="O2356" s="73">
        <v>0</v>
      </c>
      <c r="P2356" s="73">
        <v>0</v>
      </c>
      <c r="Q2356" s="73">
        <v>0</v>
      </c>
      <c r="R2356" s="73">
        <v>0</v>
      </c>
      <c r="S2356" s="73">
        <v>0</v>
      </c>
      <c r="T2356" s="73">
        <v>0</v>
      </c>
      <c r="U2356" s="73">
        <v>0</v>
      </c>
      <c r="V2356" s="73">
        <v>0</v>
      </c>
      <c r="W2356" s="73">
        <v>0</v>
      </c>
    </row>
    <row r="2357" spans="3:23" ht="15" customHeight="1" outlineLevel="1">
      <c r="C2357" s="231" t="s">
        <v>1789</v>
      </c>
      <c r="E2357" s="230" t="s">
        <v>1790</v>
      </c>
      <c r="F2357" s="73">
        <v>119</v>
      </c>
      <c r="G2357" s="73">
        <v>84</v>
      </c>
      <c r="H2357" s="73">
        <v>35</v>
      </c>
      <c r="I2357" s="73">
        <v>113</v>
      </c>
      <c r="J2357" s="73">
        <v>80</v>
      </c>
      <c r="K2357" s="73">
        <v>33</v>
      </c>
      <c r="L2357" s="73">
        <v>104</v>
      </c>
      <c r="M2357" s="73">
        <v>77</v>
      </c>
      <c r="N2357" s="73">
        <v>27</v>
      </c>
      <c r="O2357" s="73">
        <v>104</v>
      </c>
      <c r="P2357" s="73">
        <v>77</v>
      </c>
      <c r="Q2357" s="73">
        <v>27</v>
      </c>
      <c r="R2357" s="73">
        <v>95</v>
      </c>
      <c r="S2357" s="73">
        <v>69</v>
      </c>
      <c r="T2357" s="73">
        <v>26</v>
      </c>
      <c r="U2357" s="73">
        <v>85</v>
      </c>
      <c r="V2357" s="73">
        <v>63</v>
      </c>
      <c r="W2357" s="73">
        <v>22</v>
      </c>
    </row>
    <row r="2358" spans="3:23" ht="15" customHeight="1" outlineLevel="2">
      <c r="D2358" s="38" t="s">
        <v>1791</v>
      </c>
      <c r="E2358" s="233" t="s">
        <v>1792</v>
      </c>
      <c r="F2358" s="73">
        <v>21</v>
      </c>
      <c r="G2358" s="73">
        <v>21</v>
      </c>
      <c r="H2358" s="73">
        <v>0</v>
      </c>
      <c r="I2358" s="73">
        <v>20</v>
      </c>
      <c r="J2358" s="73">
        <v>20</v>
      </c>
      <c r="K2358" s="73">
        <v>0</v>
      </c>
      <c r="L2358" s="73">
        <v>18</v>
      </c>
      <c r="M2358" s="73">
        <v>18</v>
      </c>
      <c r="N2358" s="73">
        <v>0</v>
      </c>
      <c r="O2358" s="73">
        <v>18</v>
      </c>
      <c r="P2358" s="73">
        <v>18</v>
      </c>
      <c r="Q2358" s="73">
        <v>0</v>
      </c>
      <c r="R2358" s="73">
        <v>18</v>
      </c>
      <c r="S2358" s="73">
        <v>18</v>
      </c>
      <c r="T2358" s="73">
        <v>0</v>
      </c>
      <c r="U2358" s="73">
        <v>18</v>
      </c>
      <c r="V2358" s="73">
        <v>18</v>
      </c>
      <c r="W2358" s="73">
        <v>0</v>
      </c>
    </row>
    <row r="2359" spans="3:23" ht="15" customHeight="1" outlineLevel="2">
      <c r="D2359" s="38" t="s">
        <v>1793</v>
      </c>
      <c r="E2359" s="233" t="s">
        <v>1794</v>
      </c>
      <c r="F2359" s="73">
        <v>1</v>
      </c>
      <c r="G2359" s="73">
        <v>1</v>
      </c>
      <c r="H2359" s="73">
        <v>0</v>
      </c>
      <c r="I2359" s="73">
        <v>1</v>
      </c>
      <c r="J2359" s="73">
        <v>1</v>
      </c>
      <c r="K2359" s="73">
        <v>0</v>
      </c>
      <c r="L2359" s="73">
        <v>1</v>
      </c>
      <c r="M2359" s="73">
        <v>1</v>
      </c>
      <c r="N2359" s="73">
        <v>0</v>
      </c>
      <c r="O2359" s="73">
        <v>1</v>
      </c>
      <c r="P2359" s="73">
        <v>1</v>
      </c>
      <c r="Q2359" s="73">
        <v>0</v>
      </c>
      <c r="R2359" s="73">
        <v>1</v>
      </c>
      <c r="S2359" s="73">
        <v>1</v>
      </c>
      <c r="T2359" s="73">
        <v>0</v>
      </c>
      <c r="U2359" s="73">
        <v>1</v>
      </c>
      <c r="V2359" s="73">
        <v>1</v>
      </c>
      <c r="W2359" s="73">
        <v>0</v>
      </c>
    </row>
    <row r="2360" spans="3:23" ht="15" customHeight="1" outlineLevel="2">
      <c r="D2360" s="38" t="s">
        <v>1795</v>
      </c>
      <c r="E2360" s="233" t="s">
        <v>1796</v>
      </c>
      <c r="F2360" s="73">
        <v>23</v>
      </c>
      <c r="G2360" s="73">
        <v>15</v>
      </c>
      <c r="H2360" s="73">
        <v>8</v>
      </c>
      <c r="I2360" s="73">
        <v>22</v>
      </c>
      <c r="J2360" s="73">
        <v>14</v>
      </c>
      <c r="K2360" s="73">
        <v>8</v>
      </c>
      <c r="L2360" s="73">
        <v>24</v>
      </c>
      <c r="M2360" s="73">
        <v>15</v>
      </c>
      <c r="N2360" s="73">
        <v>9</v>
      </c>
      <c r="O2360" s="73">
        <v>24</v>
      </c>
      <c r="P2360" s="73">
        <v>15</v>
      </c>
      <c r="Q2360" s="73">
        <v>9</v>
      </c>
      <c r="R2360" s="73">
        <v>25</v>
      </c>
      <c r="S2360" s="73">
        <v>16</v>
      </c>
      <c r="T2360" s="73">
        <v>9</v>
      </c>
      <c r="U2360" s="73">
        <v>22</v>
      </c>
      <c r="V2360" s="73">
        <v>14</v>
      </c>
      <c r="W2360" s="73">
        <v>8</v>
      </c>
    </row>
    <row r="2361" spans="3:23" ht="15" customHeight="1" outlineLevel="2">
      <c r="D2361" s="38" t="s">
        <v>1797</v>
      </c>
      <c r="E2361" s="233" t="s">
        <v>1798</v>
      </c>
      <c r="F2361" s="73">
        <v>0</v>
      </c>
      <c r="G2361" s="73">
        <v>0</v>
      </c>
      <c r="H2361" s="73">
        <v>0</v>
      </c>
      <c r="I2361" s="73">
        <v>0</v>
      </c>
      <c r="J2361" s="73">
        <v>0</v>
      </c>
      <c r="K2361" s="73">
        <v>0</v>
      </c>
      <c r="L2361" s="73">
        <v>0</v>
      </c>
      <c r="M2361" s="73">
        <v>0</v>
      </c>
      <c r="N2361" s="73">
        <v>0</v>
      </c>
      <c r="O2361" s="73">
        <v>0</v>
      </c>
      <c r="P2361" s="73">
        <v>0</v>
      </c>
      <c r="Q2361" s="73">
        <v>0</v>
      </c>
      <c r="R2361" s="73">
        <v>0</v>
      </c>
      <c r="S2361" s="73">
        <v>0</v>
      </c>
      <c r="T2361" s="73">
        <v>0</v>
      </c>
      <c r="U2361" s="73">
        <v>0</v>
      </c>
      <c r="V2361" s="73">
        <v>0</v>
      </c>
      <c r="W2361" s="73">
        <v>0</v>
      </c>
    </row>
    <row r="2362" spans="3:23" ht="15" customHeight="1" outlineLevel="2">
      <c r="D2362" s="38" t="s">
        <v>1799</v>
      </c>
      <c r="E2362" s="233" t="s">
        <v>1800</v>
      </c>
      <c r="F2362" s="73">
        <v>0</v>
      </c>
      <c r="G2362" s="73">
        <v>0</v>
      </c>
      <c r="H2362" s="73">
        <v>0</v>
      </c>
      <c r="I2362" s="73">
        <v>0</v>
      </c>
      <c r="J2362" s="73">
        <v>0</v>
      </c>
      <c r="K2362" s="73">
        <v>0</v>
      </c>
      <c r="L2362" s="73">
        <v>0</v>
      </c>
      <c r="M2362" s="73">
        <v>0</v>
      </c>
      <c r="N2362" s="73">
        <v>0</v>
      </c>
      <c r="O2362" s="73">
        <v>0</v>
      </c>
      <c r="P2362" s="73">
        <v>0</v>
      </c>
      <c r="Q2362" s="73">
        <v>0</v>
      </c>
      <c r="R2362" s="73">
        <v>0</v>
      </c>
      <c r="S2362" s="73">
        <v>0</v>
      </c>
      <c r="T2362" s="73">
        <v>0</v>
      </c>
      <c r="U2362" s="73">
        <v>0</v>
      </c>
      <c r="V2362" s="73">
        <v>0</v>
      </c>
      <c r="W2362" s="73">
        <v>0</v>
      </c>
    </row>
    <row r="2363" spans="3:23" ht="15" customHeight="1" outlineLevel="2">
      <c r="D2363" s="38" t="s">
        <v>1801</v>
      </c>
      <c r="E2363" s="233" t="s">
        <v>1802</v>
      </c>
      <c r="F2363" s="73">
        <v>19</v>
      </c>
      <c r="G2363" s="73">
        <v>7</v>
      </c>
      <c r="H2363" s="73">
        <v>12</v>
      </c>
      <c r="I2363" s="73">
        <v>17</v>
      </c>
      <c r="J2363" s="73">
        <v>7</v>
      </c>
      <c r="K2363" s="73">
        <v>10</v>
      </c>
      <c r="L2363" s="73">
        <v>12</v>
      </c>
      <c r="M2363" s="73">
        <v>5</v>
      </c>
      <c r="N2363" s="73">
        <v>7</v>
      </c>
      <c r="O2363" s="73">
        <v>12</v>
      </c>
      <c r="P2363" s="73">
        <v>5</v>
      </c>
      <c r="Q2363" s="73">
        <v>7</v>
      </c>
      <c r="R2363" s="73">
        <v>8</v>
      </c>
      <c r="S2363" s="73">
        <v>3</v>
      </c>
      <c r="T2363" s="73">
        <v>5</v>
      </c>
      <c r="U2363" s="73">
        <v>9</v>
      </c>
      <c r="V2363" s="73">
        <v>5</v>
      </c>
      <c r="W2363" s="73">
        <v>4</v>
      </c>
    </row>
    <row r="2364" spans="3:23" ht="15" customHeight="1" outlineLevel="2">
      <c r="D2364" s="38" t="s">
        <v>1803</v>
      </c>
      <c r="E2364" s="233" t="s">
        <v>1804</v>
      </c>
      <c r="F2364" s="73">
        <v>13</v>
      </c>
      <c r="G2364" s="73">
        <v>9</v>
      </c>
      <c r="H2364" s="73">
        <v>4</v>
      </c>
      <c r="I2364" s="73">
        <v>12</v>
      </c>
      <c r="J2364" s="73">
        <v>8</v>
      </c>
      <c r="K2364" s="73">
        <v>4</v>
      </c>
      <c r="L2364" s="73">
        <v>10</v>
      </c>
      <c r="M2364" s="73">
        <v>8</v>
      </c>
      <c r="N2364" s="73">
        <v>2</v>
      </c>
      <c r="O2364" s="73">
        <v>10</v>
      </c>
      <c r="P2364" s="73">
        <v>8</v>
      </c>
      <c r="Q2364" s="73">
        <v>2</v>
      </c>
      <c r="R2364" s="73">
        <v>10</v>
      </c>
      <c r="S2364" s="73">
        <v>7</v>
      </c>
      <c r="T2364" s="73">
        <v>3</v>
      </c>
      <c r="U2364" s="73">
        <v>5</v>
      </c>
      <c r="V2364" s="73">
        <v>2</v>
      </c>
      <c r="W2364" s="73">
        <v>3</v>
      </c>
    </row>
    <row r="2365" spans="3:23" ht="15" customHeight="1" outlineLevel="2">
      <c r="D2365" s="38" t="s">
        <v>1805</v>
      </c>
      <c r="E2365" s="233" t="s">
        <v>1806</v>
      </c>
      <c r="F2365" s="73">
        <v>9</v>
      </c>
      <c r="G2365" s="73">
        <v>7</v>
      </c>
      <c r="H2365" s="73">
        <v>2</v>
      </c>
      <c r="I2365" s="73">
        <v>12</v>
      </c>
      <c r="J2365" s="73">
        <v>10</v>
      </c>
      <c r="K2365" s="73">
        <v>2</v>
      </c>
      <c r="L2365" s="73">
        <v>9</v>
      </c>
      <c r="M2365" s="73">
        <v>7</v>
      </c>
      <c r="N2365" s="73">
        <v>2</v>
      </c>
      <c r="O2365" s="73">
        <v>9</v>
      </c>
      <c r="P2365" s="73">
        <v>7</v>
      </c>
      <c r="Q2365" s="73">
        <v>2</v>
      </c>
      <c r="R2365" s="73">
        <v>11</v>
      </c>
      <c r="S2365" s="73">
        <v>10</v>
      </c>
      <c r="T2365" s="73">
        <v>1</v>
      </c>
      <c r="U2365" s="73">
        <v>12</v>
      </c>
      <c r="V2365" s="73">
        <v>11</v>
      </c>
      <c r="W2365" s="73">
        <v>1</v>
      </c>
    </row>
    <row r="2366" spans="3:23" ht="15" customHeight="1" outlineLevel="2">
      <c r="D2366" s="38" t="s">
        <v>1807</v>
      </c>
      <c r="E2366" s="233" t="s">
        <v>1808</v>
      </c>
      <c r="F2366" s="73">
        <v>1</v>
      </c>
      <c r="G2366" s="73">
        <v>0</v>
      </c>
      <c r="H2366" s="73">
        <v>1</v>
      </c>
      <c r="I2366" s="73">
        <v>1</v>
      </c>
      <c r="J2366" s="73">
        <v>0</v>
      </c>
      <c r="K2366" s="73">
        <v>1</v>
      </c>
      <c r="L2366" s="73">
        <v>0</v>
      </c>
      <c r="M2366" s="73">
        <v>0</v>
      </c>
      <c r="N2366" s="73">
        <v>0</v>
      </c>
      <c r="O2366" s="73">
        <v>0</v>
      </c>
      <c r="P2366" s="73">
        <v>0</v>
      </c>
      <c r="Q2366" s="73">
        <v>0</v>
      </c>
      <c r="R2366" s="73">
        <v>1</v>
      </c>
      <c r="S2366" s="73">
        <v>0</v>
      </c>
      <c r="T2366" s="73">
        <v>1</v>
      </c>
      <c r="U2366" s="73">
        <v>1</v>
      </c>
      <c r="V2366" s="73">
        <v>0</v>
      </c>
      <c r="W2366" s="73">
        <v>1</v>
      </c>
    </row>
    <row r="2367" spans="3:23" ht="15" customHeight="1" outlineLevel="2">
      <c r="D2367" s="38" t="s">
        <v>1809</v>
      </c>
      <c r="E2367" s="233" t="s">
        <v>1810</v>
      </c>
      <c r="F2367" s="73">
        <v>0</v>
      </c>
      <c r="G2367" s="73">
        <v>0</v>
      </c>
      <c r="H2367" s="73">
        <v>0</v>
      </c>
      <c r="I2367" s="73">
        <v>0</v>
      </c>
      <c r="J2367" s="73">
        <v>0</v>
      </c>
      <c r="K2367" s="73">
        <v>0</v>
      </c>
      <c r="L2367" s="73">
        <v>0</v>
      </c>
      <c r="M2367" s="73">
        <v>0</v>
      </c>
      <c r="N2367" s="73">
        <v>0</v>
      </c>
      <c r="O2367" s="73">
        <v>0</v>
      </c>
      <c r="P2367" s="73">
        <v>0</v>
      </c>
      <c r="Q2367" s="73">
        <v>0</v>
      </c>
      <c r="R2367" s="73">
        <v>0</v>
      </c>
      <c r="S2367" s="73">
        <v>0</v>
      </c>
      <c r="T2367" s="73">
        <v>0</v>
      </c>
      <c r="U2367" s="73">
        <v>0</v>
      </c>
      <c r="V2367" s="73">
        <v>0</v>
      </c>
      <c r="W2367" s="73">
        <v>0</v>
      </c>
    </row>
    <row r="2368" spans="3:23" ht="15" customHeight="1" outlineLevel="2">
      <c r="D2368" s="38" t="s">
        <v>1811</v>
      </c>
      <c r="E2368" s="233" t="s">
        <v>1812</v>
      </c>
      <c r="F2368" s="73">
        <v>0</v>
      </c>
      <c r="G2368" s="73">
        <v>0</v>
      </c>
      <c r="H2368" s="73">
        <v>0</v>
      </c>
      <c r="I2368" s="73">
        <v>1</v>
      </c>
      <c r="J2368" s="73">
        <v>1</v>
      </c>
      <c r="K2368" s="73">
        <v>0</v>
      </c>
      <c r="L2368" s="73">
        <v>1</v>
      </c>
      <c r="M2368" s="73">
        <v>1</v>
      </c>
      <c r="N2368" s="73">
        <v>0</v>
      </c>
      <c r="O2368" s="73">
        <v>1</v>
      </c>
      <c r="P2368" s="73">
        <v>1</v>
      </c>
      <c r="Q2368" s="73">
        <v>0</v>
      </c>
      <c r="R2368" s="73">
        <v>1</v>
      </c>
      <c r="S2368" s="73">
        <v>1</v>
      </c>
      <c r="T2368" s="73">
        <v>0</v>
      </c>
      <c r="U2368" s="73">
        <v>1</v>
      </c>
      <c r="V2368" s="73">
        <v>1</v>
      </c>
      <c r="W2368" s="73">
        <v>0</v>
      </c>
    </row>
    <row r="2369" spans="3:23" ht="15" customHeight="1" outlineLevel="2">
      <c r="D2369" s="38" t="s">
        <v>1813</v>
      </c>
      <c r="E2369" s="233" t="s">
        <v>1814</v>
      </c>
      <c r="F2369" s="73">
        <v>1</v>
      </c>
      <c r="G2369" s="73">
        <v>0</v>
      </c>
      <c r="H2369" s="73">
        <v>1</v>
      </c>
      <c r="I2369" s="73">
        <v>1</v>
      </c>
      <c r="J2369" s="73">
        <v>0</v>
      </c>
      <c r="K2369" s="73">
        <v>1</v>
      </c>
      <c r="L2369" s="73">
        <v>1</v>
      </c>
      <c r="M2369" s="73">
        <v>0</v>
      </c>
      <c r="N2369" s="73">
        <v>1</v>
      </c>
      <c r="O2369" s="73">
        <v>1</v>
      </c>
      <c r="P2369" s="73">
        <v>0</v>
      </c>
      <c r="Q2369" s="73">
        <v>1</v>
      </c>
      <c r="R2369" s="73">
        <v>0</v>
      </c>
      <c r="S2369" s="73">
        <v>0</v>
      </c>
      <c r="T2369" s="73">
        <v>0</v>
      </c>
      <c r="U2369" s="73">
        <v>0</v>
      </c>
      <c r="V2369" s="73">
        <v>0</v>
      </c>
      <c r="W2369" s="73">
        <v>0</v>
      </c>
    </row>
    <row r="2370" spans="3:23" ht="15" customHeight="1" outlineLevel="2">
      <c r="D2370" s="38" t="s">
        <v>1815</v>
      </c>
      <c r="E2370" s="233" t="s">
        <v>1816</v>
      </c>
      <c r="F2370" s="73">
        <v>7</v>
      </c>
      <c r="G2370" s="73">
        <v>6</v>
      </c>
      <c r="H2370" s="73">
        <v>1</v>
      </c>
      <c r="I2370" s="73">
        <v>7</v>
      </c>
      <c r="J2370" s="73">
        <v>6</v>
      </c>
      <c r="K2370" s="73">
        <v>1</v>
      </c>
      <c r="L2370" s="73">
        <v>7</v>
      </c>
      <c r="M2370" s="73">
        <v>6</v>
      </c>
      <c r="N2370" s="73">
        <v>1</v>
      </c>
      <c r="O2370" s="73">
        <v>7</v>
      </c>
      <c r="P2370" s="73">
        <v>6</v>
      </c>
      <c r="Q2370" s="73">
        <v>1</v>
      </c>
      <c r="R2370" s="73">
        <v>4</v>
      </c>
      <c r="S2370" s="73">
        <v>3</v>
      </c>
      <c r="T2370" s="73">
        <v>1</v>
      </c>
      <c r="U2370" s="73">
        <v>4</v>
      </c>
      <c r="V2370" s="73">
        <v>3</v>
      </c>
      <c r="W2370" s="73">
        <v>1</v>
      </c>
    </row>
    <row r="2371" spans="3:23" ht="15" customHeight="1" outlineLevel="2">
      <c r="D2371" s="38" t="s">
        <v>1817</v>
      </c>
      <c r="E2371" s="233" t="s">
        <v>1818</v>
      </c>
      <c r="F2371" s="73">
        <v>0</v>
      </c>
      <c r="G2371" s="73">
        <v>0</v>
      </c>
      <c r="H2371" s="73">
        <v>0</v>
      </c>
      <c r="I2371" s="73">
        <v>0</v>
      </c>
      <c r="J2371" s="73">
        <v>0</v>
      </c>
      <c r="K2371" s="73">
        <v>0</v>
      </c>
      <c r="L2371" s="73">
        <v>0</v>
      </c>
      <c r="M2371" s="73">
        <v>0</v>
      </c>
      <c r="N2371" s="73">
        <v>0</v>
      </c>
      <c r="O2371" s="73">
        <v>0</v>
      </c>
      <c r="P2371" s="73">
        <v>0</v>
      </c>
      <c r="Q2371" s="73">
        <v>0</v>
      </c>
      <c r="R2371" s="73">
        <v>0</v>
      </c>
      <c r="S2371" s="73">
        <v>0</v>
      </c>
      <c r="T2371" s="73">
        <v>0</v>
      </c>
      <c r="U2371" s="73">
        <v>0</v>
      </c>
      <c r="V2371" s="73">
        <v>0</v>
      </c>
      <c r="W2371" s="73">
        <v>0</v>
      </c>
    </row>
    <row r="2372" spans="3:23" ht="15" customHeight="1" outlineLevel="2">
      <c r="D2372" s="38" t="s">
        <v>1819</v>
      </c>
      <c r="E2372" s="233" t="s">
        <v>1820</v>
      </c>
      <c r="F2372" s="73">
        <v>0</v>
      </c>
      <c r="G2372" s="73">
        <v>0</v>
      </c>
      <c r="H2372" s="73">
        <v>0</v>
      </c>
      <c r="I2372" s="73">
        <v>0</v>
      </c>
      <c r="J2372" s="73">
        <v>0</v>
      </c>
      <c r="K2372" s="73">
        <v>0</v>
      </c>
      <c r="L2372" s="73">
        <v>0</v>
      </c>
      <c r="M2372" s="73">
        <v>0</v>
      </c>
      <c r="N2372" s="73">
        <v>0</v>
      </c>
      <c r="O2372" s="73">
        <v>0</v>
      </c>
      <c r="P2372" s="73">
        <v>0</v>
      </c>
      <c r="Q2372" s="73">
        <v>0</v>
      </c>
      <c r="R2372" s="73">
        <v>0</v>
      </c>
      <c r="S2372" s="73">
        <v>0</v>
      </c>
      <c r="T2372" s="73">
        <v>0</v>
      </c>
      <c r="U2372" s="73">
        <v>0</v>
      </c>
      <c r="V2372" s="73">
        <v>0</v>
      </c>
      <c r="W2372" s="73">
        <v>0</v>
      </c>
    </row>
    <row r="2373" spans="3:23" ht="15" customHeight="1" outlineLevel="2">
      <c r="D2373" s="38" t="s">
        <v>1821</v>
      </c>
      <c r="E2373" s="233" t="s">
        <v>1822</v>
      </c>
      <c r="F2373" s="73">
        <v>9</v>
      </c>
      <c r="G2373" s="73">
        <v>8</v>
      </c>
      <c r="H2373" s="73">
        <v>1</v>
      </c>
      <c r="I2373" s="73">
        <v>8</v>
      </c>
      <c r="J2373" s="73">
        <v>7</v>
      </c>
      <c r="K2373" s="73">
        <v>1</v>
      </c>
      <c r="L2373" s="73">
        <v>10</v>
      </c>
      <c r="M2373" s="73">
        <v>10</v>
      </c>
      <c r="N2373" s="73">
        <v>0</v>
      </c>
      <c r="O2373" s="73">
        <v>10</v>
      </c>
      <c r="P2373" s="73">
        <v>10</v>
      </c>
      <c r="Q2373" s="73">
        <v>0</v>
      </c>
      <c r="R2373" s="73">
        <v>5</v>
      </c>
      <c r="S2373" s="73">
        <v>5</v>
      </c>
      <c r="T2373" s="73">
        <v>0</v>
      </c>
      <c r="U2373" s="73">
        <v>5</v>
      </c>
      <c r="V2373" s="73">
        <v>5</v>
      </c>
      <c r="W2373" s="73">
        <v>0</v>
      </c>
    </row>
    <row r="2374" spans="3:23" ht="15" customHeight="1" outlineLevel="2">
      <c r="D2374" s="38" t="s">
        <v>1823</v>
      </c>
      <c r="E2374" s="233" t="s">
        <v>1824</v>
      </c>
      <c r="F2374" s="73">
        <v>11</v>
      </c>
      <c r="G2374" s="73">
        <v>7</v>
      </c>
      <c r="H2374" s="73">
        <v>4</v>
      </c>
      <c r="I2374" s="73">
        <v>7</v>
      </c>
      <c r="J2374" s="73">
        <v>4</v>
      </c>
      <c r="K2374" s="73">
        <v>3</v>
      </c>
      <c r="L2374" s="73">
        <v>7</v>
      </c>
      <c r="M2374" s="73">
        <v>4</v>
      </c>
      <c r="N2374" s="73">
        <v>3</v>
      </c>
      <c r="O2374" s="73">
        <v>7</v>
      </c>
      <c r="P2374" s="73">
        <v>4</v>
      </c>
      <c r="Q2374" s="73">
        <v>3</v>
      </c>
      <c r="R2374" s="73">
        <v>8</v>
      </c>
      <c r="S2374" s="73">
        <v>4</v>
      </c>
      <c r="T2374" s="73">
        <v>4</v>
      </c>
      <c r="U2374" s="73">
        <v>5</v>
      </c>
      <c r="V2374" s="73">
        <v>2</v>
      </c>
      <c r="W2374" s="73">
        <v>3</v>
      </c>
    </row>
    <row r="2375" spans="3:23" ht="15" customHeight="1" outlineLevel="2">
      <c r="D2375" s="38" t="s">
        <v>1825</v>
      </c>
      <c r="E2375" s="233" t="s">
        <v>1826</v>
      </c>
      <c r="F2375" s="73">
        <v>1</v>
      </c>
      <c r="G2375" s="73">
        <v>1</v>
      </c>
      <c r="H2375" s="73">
        <v>0</v>
      </c>
      <c r="I2375" s="73">
        <v>1</v>
      </c>
      <c r="J2375" s="73">
        <v>1</v>
      </c>
      <c r="K2375" s="73">
        <v>0</v>
      </c>
      <c r="L2375" s="73">
        <v>1</v>
      </c>
      <c r="M2375" s="73">
        <v>1</v>
      </c>
      <c r="N2375" s="73">
        <v>0</v>
      </c>
      <c r="O2375" s="73">
        <v>1</v>
      </c>
      <c r="P2375" s="73">
        <v>1</v>
      </c>
      <c r="Q2375" s="73">
        <v>0</v>
      </c>
      <c r="R2375" s="73">
        <v>0</v>
      </c>
      <c r="S2375" s="73">
        <v>0</v>
      </c>
      <c r="T2375" s="73">
        <v>0</v>
      </c>
      <c r="U2375" s="73">
        <v>0</v>
      </c>
      <c r="V2375" s="73">
        <v>0</v>
      </c>
      <c r="W2375" s="73">
        <v>0</v>
      </c>
    </row>
    <row r="2376" spans="3:23" ht="15" customHeight="1" outlineLevel="2">
      <c r="D2376" s="38" t="s">
        <v>1827</v>
      </c>
      <c r="E2376" s="233" t="s">
        <v>1828</v>
      </c>
      <c r="F2376" s="73">
        <v>3</v>
      </c>
      <c r="G2376" s="73">
        <v>2</v>
      </c>
      <c r="H2376" s="73">
        <v>1</v>
      </c>
      <c r="I2376" s="73">
        <v>2</v>
      </c>
      <c r="J2376" s="73">
        <v>1</v>
      </c>
      <c r="K2376" s="73">
        <v>1</v>
      </c>
      <c r="L2376" s="73">
        <v>2</v>
      </c>
      <c r="M2376" s="73">
        <v>1</v>
      </c>
      <c r="N2376" s="73">
        <v>1</v>
      </c>
      <c r="O2376" s="73">
        <v>2</v>
      </c>
      <c r="P2376" s="73">
        <v>1</v>
      </c>
      <c r="Q2376" s="73">
        <v>1</v>
      </c>
      <c r="R2376" s="73">
        <v>2</v>
      </c>
      <c r="S2376" s="73">
        <v>1</v>
      </c>
      <c r="T2376" s="73">
        <v>1</v>
      </c>
      <c r="U2376" s="73">
        <v>1</v>
      </c>
      <c r="V2376" s="73">
        <v>1</v>
      </c>
      <c r="W2376" s="73">
        <v>0</v>
      </c>
    </row>
    <row r="2377" spans="3:23" ht="15" customHeight="1" outlineLevel="2">
      <c r="D2377" s="38" t="s">
        <v>1829</v>
      </c>
      <c r="E2377" s="233" t="s">
        <v>1830</v>
      </c>
      <c r="F2377" s="73">
        <v>0</v>
      </c>
      <c r="G2377" s="73">
        <v>0</v>
      </c>
      <c r="H2377" s="73">
        <v>0</v>
      </c>
      <c r="I2377" s="73">
        <v>1</v>
      </c>
      <c r="J2377" s="73">
        <v>0</v>
      </c>
      <c r="K2377" s="73">
        <v>1</v>
      </c>
      <c r="L2377" s="73">
        <v>1</v>
      </c>
      <c r="M2377" s="73">
        <v>0</v>
      </c>
      <c r="N2377" s="73">
        <v>1</v>
      </c>
      <c r="O2377" s="73">
        <v>1</v>
      </c>
      <c r="P2377" s="73">
        <v>0</v>
      </c>
      <c r="Q2377" s="73">
        <v>1</v>
      </c>
      <c r="R2377" s="73">
        <v>1</v>
      </c>
      <c r="S2377" s="73">
        <v>0</v>
      </c>
      <c r="T2377" s="73">
        <v>1</v>
      </c>
      <c r="U2377" s="73">
        <v>1</v>
      </c>
      <c r="V2377" s="73">
        <v>0</v>
      </c>
      <c r="W2377" s="73">
        <v>1</v>
      </c>
    </row>
    <row r="2378" spans="3:23" ht="15" customHeight="1" outlineLevel="1">
      <c r="C2378" s="231" t="s">
        <v>1831</v>
      </c>
      <c r="E2378" s="230" t="s">
        <v>1832</v>
      </c>
      <c r="F2378" s="73">
        <v>440</v>
      </c>
      <c r="G2378" s="73">
        <v>412</v>
      </c>
      <c r="H2378" s="73">
        <v>28</v>
      </c>
      <c r="I2378" s="73">
        <v>402</v>
      </c>
      <c r="J2378" s="73">
        <v>376</v>
      </c>
      <c r="K2378" s="73">
        <v>26</v>
      </c>
      <c r="L2378" s="73">
        <v>387</v>
      </c>
      <c r="M2378" s="73">
        <v>367</v>
      </c>
      <c r="N2378" s="73">
        <v>20</v>
      </c>
      <c r="O2378" s="73">
        <v>387</v>
      </c>
      <c r="P2378" s="73">
        <v>367</v>
      </c>
      <c r="Q2378" s="73">
        <v>20</v>
      </c>
      <c r="R2378" s="73">
        <v>399</v>
      </c>
      <c r="S2378" s="73">
        <v>380</v>
      </c>
      <c r="T2378" s="73">
        <v>19</v>
      </c>
      <c r="U2378" s="73">
        <v>401</v>
      </c>
      <c r="V2378" s="73">
        <v>379</v>
      </c>
      <c r="W2378" s="73">
        <v>22</v>
      </c>
    </row>
    <row r="2379" spans="3:23" ht="15" customHeight="1" outlineLevel="2">
      <c r="D2379" s="38" t="s">
        <v>1833</v>
      </c>
      <c r="E2379" s="233" t="s">
        <v>1834</v>
      </c>
      <c r="F2379" s="73">
        <v>5</v>
      </c>
      <c r="G2379" s="73">
        <v>0</v>
      </c>
      <c r="H2379" s="73">
        <v>5</v>
      </c>
      <c r="I2379" s="73">
        <v>6</v>
      </c>
      <c r="J2379" s="73">
        <v>0</v>
      </c>
      <c r="K2379" s="73">
        <v>6</v>
      </c>
      <c r="L2379" s="73">
        <v>3</v>
      </c>
      <c r="M2379" s="73">
        <v>0</v>
      </c>
      <c r="N2379" s="73">
        <v>3</v>
      </c>
      <c r="O2379" s="73">
        <v>3</v>
      </c>
      <c r="P2379" s="73">
        <v>0</v>
      </c>
      <c r="Q2379" s="73">
        <v>3</v>
      </c>
      <c r="R2379" s="73">
        <v>2</v>
      </c>
      <c r="S2379" s="73">
        <v>0</v>
      </c>
      <c r="T2379" s="73">
        <v>2</v>
      </c>
      <c r="U2379" s="73">
        <v>2</v>
      </c>
      <c r="V2379" s="73">
        <v>0</v>
      </c>
      <c r="W2379" s="73">
        <v>2</v>
      </c>
    </row>
    <row r="2380" spans="3:23" ht="15" customHeight="1" outlineLevel="2">
      <c r="D2380" s="38" t="s">
        <v>1835</v>
      </c>
      <c r="E2380" s="233" t="s">
        <v>1836</v>
      </c>
      <c r="F2380" s="73">
        <v>0</v>
      </c>
      <c r="G2380" s="73">
        <v>0</v>
      </c>
      <c r="H2380" s="73">
        <v>0</v>
      </c>
      <c r="I2380" s="73">
        <v>0</v>
      </c>
      <c r="J2380" s="73">
        <v>0</v>
      </c>
      <c r="K2380" s="73">
        <v>0</v>
      </c>
      <c r="L2380" s="73">
        <v>0</v>
      </c>
      <c r="M2380" s="73">
        <v>0</v>
      </c>
      <c r="N2380" s="73">
        <v>0</v>
      </c>
      <c r="O2380" s="73">
        <v>0</v>
      </c>
      <c r="P2380" s="73">
        <v>0</v>
      </c>
      <c r="Q2380" s="73">
        <v>0</v>
      </c>
      <c r="R2380" s="73">
        <v>0</v>
      </c>
      <c r="S2380" s="73">
        <v>0</v>
      </c>
      <c r="T2380" s="73">
        <v>0</v>
      </c>
      <c r="U2380" s="73">
        <v>0</v>
      </c>
      <c r="V2380" s="73">
        <v>0</v>
      </c>
      <c r="W2380" s="73">
        <v>0</v>
      </c>
    </row>
    <row r="2381" spans="3:23" ht="15" customHeight="1" outlineLevel="2">
      <c r="D2381" s="38" t="s">
        <v>1837</v>
      </c>
      <c r="E2381" s="233" t="s">
        <v>1838</v>
      </c>
      <c r="F2381" s="73">
        <v>0</v>
      </c>
      <c r="G2381" s="73">
        <v>0</v>
      </c>
      <c r="H2381" s="73">
        <v>0</v>
      </c>
      <c r="I2381" s="73">
        <v>0</v>
      </c>
      <c r="J2381" s="73">
        <v>0</v>
      </c>
      <c r="K2381" s="73">
        <v>0</v>
      </c>
      <c r="L2381" s="73">
        <v>0</v>
      </c>
      <c r="M2381" s="73">
        <v>0</v>
      </c>
      <c r="N2381" s="73">
        <v>0</v>
      </c>
      <c r="O2381" s="73">
        <v>0</v>
      </c>
      <c r="P2381" s="73">
        <v>0</v>
      </c>
      <c r="Q2381" s="73">
        <v>0</v>
      </c>
      <c r="R2381" s="73">
        <v>0</v>
      </c>
      <c r="S2381" s="73">
        <v>0</v>
      </c>
      <c r="T2381" s="73">
        <v>0</v>
      </c>
      <c r="U2381" s="73">
        <v>0</v>
      </c>
      <c r="V2381" s="73">
        <v>0</v>
      </c>
      <c r="W2381" s="73">
        <v>0</v>
      </c>
    </row>
    <row r="2382" spans="3:23" ht="15" customHeight="1" outlineLevel="2">
      <c r="D2382" s="38" t="s">
        <v>1839</v>
      </c>
      <c r="E2382" s="233" t="s">
        <v>1840</v>
      </c>
      <c r="F2382" s="73">
        <v>0</v>
      </c>
      <c r="G2382" s="73">
        <v>0</v>
      </c>
      <c r="H2382" s="73">
        <v>0</v>
      </c>
      <c r="I2382" s="73">
        <v>0</v>
      </c>
      <c r="J2382" s="73">
        <v>0</v>
      </c>
      <c r="K2382" s="73">
        <v>0</v>
      </c>
      <c r="L2382" s="73">
        <v>0</v>
      </c>
      <c r="M2382" s="73">
        <v>0</v>
      </c>
      <c r="N2382" s="73">
        <v>0</v>
      </c>
      <c r="O2382" s="73">
        <v>0</v>
      </c>
      <c r="P2382" s="73">
        <v>0</v>
      </c>
      <c r="Q2382" s="73">
        <v>0</v>
      </c>
      <c r="R2382" s="73">
        <v>0</v>
      </c>
      <c r="S2382" s="73">
        <v>0</v>
      </c>
      <c r="T2382" s="73">
        <v>0</v>
      </c>
      <c r="U2382" s="73">
        <v>0</v>
      </c>
      <c r="V2382" s="73">
        <v>0</v>
      </c>
      <c r="W2382" s="73">
        <v>0</v>
      </c>
    </row>
    <row r="2383" spans="3:23" ht="15" customHeight="1" outlineLevel="2">
      <c r="D2383" s="38" t="s">
        <v>1841</v>
      </c>
      <c r="E2383" s="233" t="s">
        <v>1842</v>
      </c>
      <c r="F2383" s="73">
        <v>0</v>
      </c>
      <c r="G2383" s="73">
        <v>0</v>
      </c>
      <c r="H2383" s="73">
        <v>0</v>
      </c>
      <c r="I2383" s="73">
        <v>0</v>
      </c>
      <c r="J2383" s="73">
        <v>0</v>
      </c>
      <c r="K2383" s="73">
        <v>0</v>
      </c>
      <c r="L2383" s="73">
        <v>0</v>
      </c>
      <c r="M2383" s="73">
        <v>0</v>
      </c>
      <c r="N2383" s="73">
        <v>0</v>
      </c>
      <c r="O2383" s="73">
        <v>0</v>
      </c>
      <c r="P2383" s="73">
        <v>0</v>
      </c>
      <c r="Q2383" s="73">
        <v>0</v>
      </c>
      <c r="R2383" s="73">
        <v>0</v>
      </c>
      <c r="S2383" s="73">
        <v>0</v>
      </c>
      <c r="T2383" s="73">
        <v>0</v>
      </c>
      <c r="U2383" s="73">
        <v>0</v>
      </c>
      <c r="V2383" s="73">
        <v>0</v>
      </c>
      <c r="W2383" s="73">
        <v>0</v>
      </c>
    </row>
    <row r="2384" spans="3:23" ht="15" customHeight="1" outlineLevel="2">
      <c r="D2384" s="38" t="s">
        <v>1843</v>
      </c>
      <c r="E2384" s="233" t="s">
        <v>1844</v>
      </c>
      <c r="F2384" s="73">
        <v>0</v>
      </c>
      <c r="G2384" s="73">
        <v>0</v>
      </c>
      <c r="H2384" s="73">
        <v>0</v>
      </c>
      <c r="I2384" s="73">
        <v>0</v>
      </c>
      <c r="J2384" s="73">
        <v>0</v>
      </c>
      <c r="K2384" s="73">
        <v>0</v>
      </c>
      <c r="L2384" s="73">
        <v>0</v>
      </c>
      <c r="M2384" s="73">
        <v>0</v>
      </c>
      <c r="N2384" s="73">
        <v>0</v>
      </c>
      <c r="O2384" s="73">
        <v>0</v>
      </c>
      <c r="P2384" s="73">
        <v>0</v>
      </c>
      <c r="Q2384" s="73">
        <v>0</v>
      </c>
      <c r="R2384" s="73">
        <v>0</v>
      </c>
      <c r="S2384" s="73">
        <v>0</v>
      </c>
      <c r="T2384" s="73">
        <v>0</v>
      </c>
      <c r="U2384" s="73">
        <v>0</v>
      </c>
      <c r="V2384" s="73">
        <v>0</v>
      </c>
      <c r="W2384" s="73">
        <v>0</v>
      </c>
    </row>
    <row r="2385" spans="4:23" ht="15" customHeight="1" outlineLevel="2">
      <c r="D2385" s="38" t="s">
        <v>1845</v>
      </c>
      <c r="E2385" s="233" t="s">
        <v>1846</v>
      </c>
      <c r="F2385" s="73">
        <v>1</v>
      </c>
      <c r="G2385" s="73">
        <v>0</v>
      </c>
      <c r="H2385" s="73">
        <v>1</v>
      </c>
      <c r="I2385" s="73">
        <v>1</v>
      </c>
      <c r="J2385" s="73">
        <v>0</v>
      </c>
      <c r="K2385" s="73">
        <v>1</v>
      </c>
      <c r="L2385" s="73">
        <v>1</v>
      </c>
      <c r="M2385" s="73">
        <v>0</v>
      </c>
      <c r="N2385" s="73">
        <v>1</v>
      </c>
      <c r="O2385" s="73">
        <v>1</v>
      </c>
      <c r="P2385" s="73">
        <v>0</v>
      </c>
      <c r="Q2385" s="73">
        <v>1</v>
      </c>
      <c r="R2385" s="73">
        <v>1</v>
      </c>
      <c r="S2385" s="73">
        <v>0</v>
      </c>
      <c r="T2385" s="73">
        <v>1</v>
      </c>
      <c r="U2385" s="73">
        <v>1</v>
      </c>
      <c r="V2385" s="73">
        <v>0</v>
      </c>
      <c r="W2385" s="73">
        <v>1</v>
      </c>
    </row>
    <row r="2386" spans="4:23" ht="15" customHeight="1" outlineLevel="2">
      <c r="D2386" s="38" t="s">
        <v>1847</v>
      </c>
      <c r="E2386" s="233" t="s">
        <v>1848</v>
      </c>
      <c r="F2386" s="73">
        <v>0</v>
      </c>
      <c r="G2386" s="73">
        <v>0</v>
      </c>
      <c r="H2386" s="73">
        <v>0</v>
      </c>
      <c r="I2386" s="73">
        <v>0</v>
      </c>
      <c r="J2386" s="73">
        <v>0</v>
      </c>
      <c r="K2386" s="73">
        <v>0</v>
      </c>
      <c r="L2386" s="73">
        <v>0</v>
      </c>
      <c r="M2386" s="73">
        <v>0</v>
      </c>
      <c r="N2386" s="73">
        <v>0</v>
      </c>
      <c r="O2386" s="73">
        <v>0</v>
      </c>
      <c r="P2386" s="73">
        <v>0</v>
      </c>
      <c r="Q2386" s="73">
        <v>0</v>
      </c>
      <c r="R2386" s="73">
        <v>0</v>
      </c>
      <c r="S2386" s="73">
        <v>0</v>
      </c>
      <c r="T2386" s="73">
        <v>0</v>
      </c>
      <c r="U2386" s="73">
        <v>0</v>
      </c>
      <c r="V2386" s="73">
        <v>0</v>
      </c>
      <c r="W2386" s="73">
        <v>0</v>
      </c>
    </row>
    <row r="2387" spans="4:23" ht="15" customHeight="1" outlineLevel="2">
      <c r="D2387" s="38" t="s">
        <v>1849</v>
      </c>
      <c r="E2387" s="233" t="s">
        <v>1850</v>
      </c>
      <c r="F2387" s="73">
        <v>0</v>
      </c>
      <c r="G2387" s="73">
        <v>0</v>
      </c>
      <c r="H2387" s="73">
        <v>0</v>
      </c>
      <c r="I2387" s="73">
        <v>0</v>
      </c>
      <c r="J2387" s="73">
        <v>0</v>
      </c>
      <c r="K2387" s="73">
        <v>0</v>
      </c>
      <c r="L2387" s="73">
        <v>0</v>
      </c>
      <c r="M2387" s="73">
        <v>0</v>
      </c>
      <c r="N2387" s="73">
        <v>0</v>
      </c>
      <c r="O2387" s="73">
        <v>0</v>
      </c>
      <c r="P2387" s="73">
        <v>0</v>
      </c>
      <c r="Q2387" s="73">
        <v>0</v>
      </c>
      <c r="R2387" s="73">
        <v>0</v>
      </c>
      <c r="S2387" s="73">
        <v>0</v>
      </c>
      <c r="T2387" s="73">
        <v>0</v>
      </c>
      <c r="U2387" s="73">
        <v>0</v>
      </c>
      <c r="V2387" s="73">
        <v>0</v>
      </c>
      <c r="W2387" s="73">
        <v>0</v>
      </c>
    </row>
    <row r="2388" spans="4:23" ht="15" customHeight="1" outlineLevel="2">
      <c r="D2388" s="38" t="s">
        <v>1851</v>
      </c>
      <c r="E2388" s="233" t="s">
        <v>1852</v>
      </c>
      <c r="F2388" s="73">
        <v>0</v>
      </c>
      <c r="G2388" s="73">
        <v>0</v>
      </c>
      <c r="H2388" s="73">
        <v>0</v>
      </c>
      <c r="I2388" s="73">
        <v>0</v>
      </c>
      <c r="J2388" s="73">
        <v>0</v>
      </c>
      <c r="K2388" s="73">
        <v>0</v>
      </c>
      <c r="L2388" s="73">
        <v>0</v>
      </c>
      <c r="M2388" s="73">
        <v>0</v>
      </c>
      <c r="N2388" s="73">
        <v>0</v>
      </c>
      <c r="O2388" s="73">
        <v>0</v>
      </c>
      <c r="P2388" s="73">
        <v>0</v>
      </c>
      <c r="Q2388" s="73">
        <v>0</v>
      </c>
      <c r="R2388" s="73">
        <v>0</v>
      </c>
      <c r="S2388" s="73">
        <v>0</v>
      </c>
      <c r="T2388" s="73">
        <v>0</v>
      </c>
      <c r="U2388" s="73">
        <v>0</v>
      </c>
      <c r="V2388" s="73">
        <v>0</v>
      </c>
      <c r="W2388" s="73">
        <v>0</v>
      </c>
    </row>
    <row r="2389" spans="4:23" ht="15" customHeight="1" outlineLevel="2">
      <c r="D2389" s="38" t="s">
        <v>1853</v>
      </c>
      <c r="E2389" s="233" t="s">
        <v>1854</v>
      </c>
      <c r="F2389" s="73">
        <v>0</v>
      </c>
      <c r="G2389" s="73">
        <v>0</v>
      </c>
      <c r="H2389" s="73">
        <v>0</v>
      </c>
      <c r="I2389" s="73">
        <v>0</v>
      </c>
      <c r="J2389" s="73">
        <v>0</v>
      </c>
      <c r="K2389" s="73">
        <v>0</v>
      </c>
      <c r="L2389" s="73">
        <v>0</v>
      </c>
      <c r="M2389" s="73">
        <v>0</v>
      </c>
      <c r="N2389" s="73">
        <v>0</v>
      </c>
      <c r="O2389" s="73">
        <v>0</v>
      </c>
      <c r="P2389" s="73">
        <v>0</v>
      </c>
      <c r="Q2389" s="73">
        <v>0</v>
      </c>
      <c r="R2389" s="73">
        <v>1</v>
      </c>
      <c r="S2389" s="73">
        <v>1</v>
      </c>
      <c r="T2389" s="73">
        <v>0</v>
      </c>
      <c r="U2389" s="73">
        <v>1</v>
      </c>
      <c r="V2389" s="73">
        <v>1</v>
      </c>
      <c r="W2389" s="73">
        <v>0</v>
      </c>
    </row>
    <row r="2390" spans="4:23" ht="15" customHeight="1" outlineLevel="2">
      <c r="D2390" s="38" t="s">
        <v>1855</v>
      </c>
      <c r="E2390" s="233" t="s">
        <v>1856</v>
      </c>
      <c r="F2390" s="73">
        <v>0</v>
      </c>
      <c r="G2390" s="73">
        <v>0</v>
      </c>
      <c r="H2390" s="73">
        <v>0</v>
      </c>
      <c r="I2390" s="73">
        <v>0</v>
      </c>
      <c r="J2390" s="73">
        <v>0</v>
      </c>
      <c r="K2390" s="73">
        <v>0</v>
      </c>
      <c r="L2390" s="73">
        <v>0</v>
      </c>
      <c r="M2390" s="73">
        <v>0</v>
      </c>
      <c r="N2390" s="73">
        <v>0</v>
      </c>
      <c r="O2390" s="73">
        <v>0</v>
      </c>
      <c r="P2390" s="73">
        <v>0</v>
      </c>
      <c r="Q2390" s="73">
        <v>0</v>
      </c>
      <c r="R2390" s="73">
        <v>0</v>
      </c>
      <c r="S2390" s="73">
        <v>0</v>
      </c>
      <c r="T2390" s="73">
        <v>0</v>
      </c>
      <c r="U2390" s="73">
        <v>0</v>
      </c>
      <c r="V2390" s="73">
        <v>0</v>
      </c>
      <c r="W2390" s="73">
        <v>0</v>
      </c>
    </row>
    <row r="2391" spans="4:23" ht="15" customHeight="1" outlineLevel="2">
      <c r="D2391" s="38" t="s">
        <v>1857</v>
      </c>
      <c r="E2391" s="233" t="s">
        <v>1858</v>
      </c>
      <c r="F2391" s="73">
        <v>0</v>
      </c>
      <c r="G2391" s="73">
        <v>0</v>
      </c>
      <c r="H2391" s="73">
        <v>0</v>
      </c>
      <c r="I2391" s="73">
        <v>0</v>
      </c>
      <c r="J2391" s="73">
        <v>0</v>
      </c>
      <c r="K2391" s="73">
        <v>0</v>
      </c>
      <c r="L2391" s="73">
        <v>0</v>
      </c>
      <c r="M2391" s="73">
        <v>0</v>
      </c>
      <c r="N2391" s="73">
        <v>0</v>
      </c>
      <c r="O2391" s="73">
        <v>0</v>
      </c>
      <c r="P2391" s="73">
        <v>0</v>
      </c>
      <c r="Q2391" s="73">
        <v>0</v>
      </c>
      <c r="R2391" s="73">
        <v>0</v>
      </c>
      <c r="S2391" s="73">
        <v>0</v>
      </c>
      <c r="T2391" s="73">
        <v>0</v>
      </c>
      <c r="U2391" s="73">
        <v>0</v>
      </c>
      <c r="V2391" s="73">
        <v>0</v>
      </c>
      <c r="W2391" s="73">
        <v>0</v>
      </c>
    </row>
    <row r="2392" spans="4:23" ht="15" customHeight="1" outlineLevel="2">
      <c r="D2392" s="38" t="s">
        <v>1859</v>
      </c>
      <c r="E2392" s="233" t="s">
        <v>1860</v>
      </c>
      <c r="F2392" s="73">
        <v>0</v>
      </c>
      <c r="G2392" s="73">
        <v>0</v>
      </c>
      <c r="H2392" s="73">
        <v>0</v>
      </c>
      <c r="I2392" s="73">
        <v>0</v>
      </c>
      <c r="J2392" s="73">
        <v>0</v>
      </c>
      <c r="K2392" s="73">
        <v>0</v>
      </c>
      <c r="L2392" s="73">
        <v>0</v>
      </c>
      <c r="M2392" s="73">
        <v>0</v>
      </c>
      <c r="N2392" s="73">
        <v>0</v>
      </c>
      <c r="O2392" s="73">
        <v>0</v>
      </c>
      <c r="P2392" s="73">
        <v>0</v>
      </c>
      <c r="Q2392" s="73">
        <v>0</v>
      </c>
      <c r="R2392" s="73">
        <v>0</v>
      </c>
      <c r="S2392" s="73">
        <v>0</v>
      </c>
      <c r="T2392" s="73">
        <v>0</v>
      </c>
      <c r="U2392" s="73">
        <v>1</v>
      </c>
      <c r="V2392" s="73">
        <v>0</v>
      </c>
      <c r="W2392" s="73">
        <v>1</v>
      </c>
    </row>
    <row r="2393" spans="4:23" ht="15" customHeight="1" outlineLevel="2">
      <c r="D2393" s="38" t="s">
        <v>1861</v>
      </c>
      <c r="E2393" s="233" t="s">
        <v>1862</v>
      </c>
      <c r="F2393" s="73">
        <v>0</v>
      </c>
      <c r="G2393" s="73">
        <v>0</v>
      </c>
      <c r="H2393" s="73">
        <v>0</v>
      </c>
      <c r="I2393" s="73">
        <v>0</v>
      </c>
      <c r="J2393" s="73">
        <v>0</v>
      </c>
      <c r="K2393" s="73">
        <v>0</v>
      </c>
      <c r="L2393" s="73">
        <v>0</v>
      </c>
      <c r="M2393" s="73">
        <v>0</v>
      </c>
      <c r="N2393" s="73">
        <v>0</v>
      </c>
      <c r="O2393" s="73">
        <v>0</v>
      </c>
      <c r="P2393" s="73">
        <v>0</v>
      </c>
      <c r="Q2393" s="73">
        <v>0</v>
      </c>
      <c r="R2393" s="73">
        <v>0</v>
      </c>
      <c r="S2393" s="73">
        <v>0</v>
      </c>
      <c r="T2393" s="73">
        <v>0</v>
      </c>
      <c r="U2393" s="73">
        <v>0</v>
      </c>
      <c r="V2393" s="73">
        <v>0</v>
      </c>
      <c r="W2393" s="73">
        <v>0</v>
      </c>
    </row>
    <row r="2394" spans="4:23" ht="15" customHeight="1" outlineLevel="2">
      <c r="D2394" s="38" t="s">
        <v>1863</v>
      </c>
      <c r="E2394" s="233" t="s">
        <v>1864</v>
      </c>
      <c r="F2394" s="73">
        <v>1</v>
      </c>
      <c r="G2394" s="73">
        <v>1</v>
      </c>
      <c r="H2394" s="73">
        <v>0</v>
      </c>
      <c r="I2394" s="73">
        <v>1</v>
      </c>
      <c r="J2394" s="73">
        <v>1</v>
      </c>
      <c r="K2394" s="73">
        <v>0</v>
      </c>
      <c r="L2394" s="73">
        <v>1</v>
      </c>
      <c r="M2394" s="73">
        <v>1</v>
      </c>
      <c r="N2394" s="73">
        <v>0</v>
      </c>
      <c r="O2394" s="73">
        <v>1</v>
      </c>
      <c r="P2394" s="73">
        <v>1</v>
      </c>
      <c r="Q2394" s="73">
        <v>0</v>
      </c>
      <c r="R2394" s="73">
        <v>1</v>
      </c>
      <c r="S2394" s="73">
        <v>1</v>
      </c>
      <c r="T2394" s="73">
        <v>0</v>
      </c>
      <c r="U2394" s="73">
        <v>1</v>
      </c>
      <c r="V2394" s="73">
        <v>1</v>
      </c>
      <c r="W2394" s="73">
        <v>0</v>
      </c>
    </row>
    <row r="2395" spans="4:23" ht="15" customHeight="1" outlineLevel="2">
      <c r="D2395" s="38" t="s">
        <v>1865</v>
      </c>
      <c r="E2395" s="233" t="s">
        <v>1866</v>
      </c>
      <c r="F2395" s="73">
        <v>0</v>
      </c>
      <c r="G2395" s="73">
        <v>0</v>
      </c>
      <c r="H2395" s="73">
        <v>0</v>
      </c>
      <c r="I2395" s="73">
        <v>0</v>
      </c>
      <c r="J2395" s="73">
        <v>0</v>
      </c>
      <c r="K2395" s="73">
        <v>0</v>
      </c>
      <c r="L2395" s="73">
        <v>0</v>
      </c>
      <c r="M2395" s="73">
        <v>0</v>
      </c>
      <c r="N2395" s="73">
        <v>0</v>
      </c>
      <c r="O2395" s="73">
        <v>0</v>
      </c>
      <c r="P2395" s="73">
        <v>0</v>
      </c>
      <c r="Q2395" s="73">
        <v>0</v>
      </c>
      <c r="R2395" s="73">
        <v>0</v>
      </c>
      <c r="S2395" s="73">
        <v>0</v>
      </c>
      <c r="T2395" s="73">
        <v>0</v>
      </c>
      <c r="U2395" s="73">
        <v>0</v>
      </c>
      <c r="V2395" s="73">
        <v>0</v>
      </c>
      <c r="W2395" s="73">
        <v>0</v>
      </c>
    </row>
    <row r="2396" spans="4:23" ht="15" customHeight="1" outlineLevel="2">
      <c r="D2396" s="38" t="s">
        <v>1867</v>
      </c>
      <c r="E2396" s="233" t="s">
        <v>1868</v>
      </c>
      <c r="F2396" s="73">
        <v>5</v>
      </c>
      <c r="G2396" s="73">
        <v>3</v>
      </c>
      <c r="H2396" s="73">
        <v>2</v>
      </c>
      <c r="I2396" s="73">
        <v>5</v>
      </c>
      <c r="J2396" s="73">
        <v>3</v>
      </c>
      <c r="K2396" s="73">
        <v>2</v>
      </c>
      <c r="L2396" s="73">
        <v>2</v>
      </c>
      <c r="M2396" s="73">
        <v>0</v>
      </c>
      <c r="N2396" s="73">
        <v>2</v>
      </c>
      <c r="O2396" s="73">
        <v>2</v>
      </c>
      <c r="P2396" s="73">
        <v>0</v>
      </c>
      <c r="Q2396" s="73">
        <v>2</v>
      </c>
      <c r="R2396" s="73">
        <v>4</v>
      </c>
      <c r="S2396" s="73">
        <v>2</v>
      </c>
      <c r="T2396" s="73">
        <v>2</v>
      </c>
      <c r="U2396" s="73">
        <v>5</v>
      </c>
      <c r="V2396" s="73">
        <v>3</v>
      </c>
      <c r="W2396" s="73">
        <v>2</v>
      </c>
    </row>
    <row r="2397" spans="4:23" ht="15" customHeight="1" outlineLevel="2">
      <c r="D2397" s="38" t="s">
        <v>1869</v>
      </c>
      <c r="E2397" s="233" t="s">
        <v>1870</v>
      </c>
      <c r="F2397" s="73">
        <v>1</v>
      </c>
      <c r="G2397" s="73">
        <v>0</v>
      </c>
      <c r="H2397" s="73">
        <v>1</v>
      </c>
      <c r="I2397" s="73">
        <v>1</v>
      </c>
      <c r="J2397" s="73">
        <v>0</v>
      </c>
      <c r="K2397" s="73">
        <v>1</v>
      </c>
      <c r="L2397" s="73">
        <v>0</v>
      </c>
      <c r="M2397" s="73">
        <v>0</v>
      </c>
      <c r="N2397" s="73">
        <v>0</v>
      </c>
      <c r="O2397" s="73">
        <v>0</v>
      </c>
      <c r="P2397" s="73">
        <v>0</v>
      </c>
      <c r="Q2397" s="73">
        <v>0</v>
      </c>
      <c r="R2397" s="73">
        <v>0</v>
      </c>
      <c r="S2397" s="73">
        <v>0</v>
      </c>
      <c r="T2397" s="73">
        <v>0</v>
      </c>
      <c r="U2397" s="73">
        <v>0</v>
      </c>
      <c r="V2397" s="73">
        <v>0</v>
      </c>
      <c r="W2397" s="73">
        <v>0</v>
      </c>
    </row>
    <row r="2398" spans="4:23" ht="15" customHeight="1" outlineLevel="2">
      <c r="D2398" s="38" t="s">
        <v>1871</v>
      </c>
      <c r="E2398" s="233" t="s">
        <v>1872</v>
      </c>
      <c r="F2398" s="73">
        <v>1</v>
      </c>
      <c r="G2398" s="73">
        <v>0</v>
      </c>
      <c r="H2398" s="73">
        <v>1</v>
      </c>
      <c r="I2398" s="73">
        <v>1</v>
      </c>
      <c r="J2398" s="73">
        <v>0</v>
      </c>
      <c r="K2398" s="73">
        <v>1</v>
      </c>
      <c r="L2398" s="73">
        <v>1</v>
      </c>
      <c r="M2398" s="73">
        <v>0</v>
      </c>
      <c r="N2398" s="73">
        <v>1</v>
      </c>
      <c r="O2398" s="73">
        <v>1</v>
      </c>
      <c r="P2398" s="73">
        <v>0</v>
      </c>
      <c r="Q2398" s="73">
        <v>1</v>
      </c>
      <c r="R2398" s="73">
        <v>1</v>
      </c>
      <c r="S2398" s="73">
        <v>0</v>
      </c>
      <c r="T2398" s="73">
        <v>1</v>
      </c>
      <c r="U2398" s="73">
        <v>1</v>
      </c>
      <c r="V2398" s="73">
        <v>0</v>
      </c>
      <c r="W2398" s="73">
        <v>1</v>
      </c>
    </row>
    <row r="2399" spans="4:23" ht="15" customHeight="1" outlineLevel="2">
      <c r="D2399" s="38" t="s">
        <v>1873</v>
      </c>
      <c r="E2399" s="233" t="s">
        <v>1874</v>
      </c>
      <c r="F2399" s="73">
        <v>0</v>
      </c>
      <c r="G2399" s="73">
        <v>0</v>
      </c>
      <c r="H2399" s="73">
        <v>0</v>
      </c>
      <c r="I2399" s="73">
        <v>0</v>
      </c>
      <c r="J2399" s="73">
        <v>0</v>
      </c>
      <c r="K2399" s="73">
        <v>0</v>
      </c>
      <c r="L2399" s="73">
        <v>0</v>
      </c>
      <c r="M2399" s="73">
        <v>0</v>
      </c>
      <c r="N2399" s="73">
        <v>0</v>
      </c>
      <c r="O2399" s="73">
        <v>0</v>
      </c>
      <c r="P2399" s="73">
        <v>0</v>
      </c>
      <c r="Q2399" s="73">
        <v>0</v>
      </c>
      <c r="R2399" s="73">
        <v>0</v>
      </c>
      <c r="S2399" s="73">
        <v>0</v>
      </c>
      <c r="T2399" s="73">
        <v>0</v>
      </c>
      <c r="U2399" s="73">
        <v>0</v>
      </c>
      <c r="V2399" s="73">
        <v>0</v>
      </c>
      <c r="W2399" s="73">
        <v>0</v>
      </c>
    </row>
    <row r="2400" spans="4:23" ht="15" customHeight="1" outlineLevel="2">
      <c r="D2400" s="38" t="s">
        <v>1875</v>
      </c>
      <c r="E2400" s="233" t="s">
        <v>1876</v>
      </c>
      <c r="F2400" s="73">
        <v>2</v>
      </c>
      <c r="G2400" s="73">
        <v>1</v>
      </c>
      <c r="H2400" s="73">
        <v>1</v>
      </c>
      <c r="I2400" s="73">
        <v>0</v>
      </c>
      <c r="J2400" s="73">
        <v>0</v>
      </c>
      <c r="K2400" s="73">
        <v>0</v>
      </c>
      <c r="L2400" s="73">
        <v>0</v>
      </c>
      <c r="M2400" s="73">
        <v>0</v>
      </c>
      <c r="N2400" s="73">
        <v>0</v>
      </c>
      <c r="O2400" s="73">
        <v>0</v>
      </c>
      <c r="P2400" s="73">
        <v>0</v>
      </c>
      <c r="Q2400" s="73">
        <v>0</v>
      </c>
      <c r="R2400" s="73">
        <v>0</v>
      </c>
      <c r="S2400" s="73">
        <v>0</v>
      </c>
      <c r="T2400" s="73">
        <v>0</v>
      </c>
      <c r="U2400" s="73">
        <v>0</v>
      </c>
      <c r="V2400" s="73">
        <v>0</v>
      </c>
      <c r="W2400" s="73">
        <v>0</v>
      </c>
    </row>
    <row r="2401" spans="3:23" ht="15" customHeight="1" outlineLevel="2">
      <c r="D2401" s="38" t="s">
        <v>1877</v>
      </c>
      <c r="E2401" s="233" t="s">
        <v>1878</v>
      </c>
      <c r="F2401" s="73">
        <v>11</v>
      </c>
      <c r="G2401" s="73">
        <v>7</v>
      </c>
      <c r="H2401" s="73">
        <v>4</v>
      </c>
      <c r="I2401" s="73">
        <v>9</v>
      </c>
      <c r="J2401" s="73">
        <v>5</v>
      </c>
      <c r="K2401" s="73">
        <v>4</v>
      </c>
      <c r="L2401" s="73">
        <v>7</v>
      </c>
      <c r="M2401" s="73">
        <v>5</v>
      </c>
      <c r="N2401" s="73">
        <v>2</v>
      </c>
      <c r="O2401" s="73">
        <v>7</v>
      </c>
      <c r="P2401" s="73">
        <v>5</v>
      </c>
      <c r="Q2401" s="73">
        <v>2</v>
      </c>
      <c r="R2401" s="73">
        <v>7</v>
      </c>
      <c r="S2401" s="73">
        <v>5</v>
      </c>
      <c r="T2401" s="73">
        <v>2</v>
      </c>
      <c r="U2401" s="73">
        <v>7</v>
      </c>
      <c r="V2401" s="73">
        <v>5</v>
      </c>
      <c r="W2401" s="73">
        <v>2</v>
      </c>
    </row>
    <row r="2402" spans="3:23" ht="15" customHeight="1" outlineLevel="2">
      <c r="D2402" s="38" t="s">
        <v>1879</v>
      </c>
      <c r="E2402" s="233" t="s">
        <v>1880</v>
      </c>
      <c r="F2402" s="73">
        <v>0</v>
      </c>
      <c r="G2402" s="73">
        <v>0</v>
      </c>
      <c r="H2402" s="73">
        <v>0</v>
      </c>
      <c r="I2402" s="73">
        <v>0</v>
      </c>
      <c r="J2402" s="73">
        <v>0</v>
      </c>
      <c r="K2402" s="73">
        <v>0</v>
      </c>
      <c r="L2402" s="73">
        <v>0</v>
      </c>
      <c r="M2402" s="73">
        <v>0</v>
      </c>
      <c r="N2402" s="73">
        <v>0</v>
      </c>
      <c r="O2402" s="73">
        <v>0</v>
      </c>
      <c r="P2402" s="73">
        <v>0</v>
      </c>
      <c r="Q2402" s="73">
        <v>0</v>
      </c>
      <c r="R2402" s="73">
        <v>0</v>
      </c>
      <c r="S2402" s="73">
        <v>0</v>
      </c>
      <c r="T2402" s="73">
        <v>0</v>
      </c>
      <c r="U2402" s="73">
        <v>0</v>
      </c>
      <c r="V2402" s="73">
        <v>0</v>
      </c>
      <c r="W2402" s="73">
        <v>0</v>
      </c>
    </row>
    <row r="2403" spans="3:23" ht="15" customHeight="1" outlineLevel="2">
      <c r="D2403" s="38" t="s">
        <v>1881</v>
      </c>
      <c r="E2403" s="233" t="s">
        <v>1882</v>
      </c>
      <c r="F2403" s="73">
        <v>2</v>
      </c>
      <c r="G2403" s="73">
        <v>0</v>
      </c>
      <c r="H2403" s="73">
        <v>2</v>
      </c>
      <c r="I2403" s="73">
        <v>2</v>
      </c>
      <c r="J2403" s="73">
        <v>0</v>
      </c>
      <c r="K2403" s="73">
        <v>2</v>
      </c>
      <c r="L2403" s="73">
        <v>3</v>
      </c>
      <c r="M2403" s="73">
        <v>0</v>
      </c>
      <c r="N2403" s="73">
        <v>3</v>
      </c>
      <c r="O2403" s="73">
        <v>3</v>
      </c>
      <c r="P2403" s="73">
        <v>0</v>
      </c>
      <c r="Q2403" s="73">
        <v>3</v>
      </c>
      <c r="R2403" s="73">
        <v>3</v>
      </c>
      <c r="S2403" s="73">
        <v>0</v>
      </c>
      <c r="T2403" s="73">
        <v>3</v>
      </c>
      <c r="U2403" s="73">
        <v>3</v>
      </c>
      <c r="V2403" s="73">
        <v>0</v>
      </c>
      <c r="W2403" s="73">
        <v>3</v>
      </c>
    </row>
    <row r="2404" spans="3:23" ht="15" customHeight="1" outlineLevel="2">
      <c r="D2404" s="38" t="s">
        <v>1883</v>
      </c>
      <c r="E2404" s="233" t="s">
        <v>1884</v>
      </c>
      <c r="F2404" s="73">
        <v>0</v>
      </c>
      <c r="G2404" s="73">
        <v>0</v>
      </c>
      <c r="H2404" s="73">
        <v>0</v>
      </c>
      <c r="I2404" s="73">
        <v>0</v>
      </c>
      <c r="J2404" s="73">
        <v>0</v>
      </c>
      <c r="K2404" s="73">
        <v>0</v>
      </c>
      <c r="L2404" s="73">
        <v>0</v>
      </c>
      <c r="M2404" s="73">
        <v>0</v>
      </c>
      <c r="N2404" s="73">
        <v>0</v>
      </c>
      <c r="O2404" s="73">
        <v>0</v>
      </c>
      <c r="P2404" s="73">
        <v>0</v>
      </c>
      <c r="Q2404" s="73">
        <v>0</v>
      </c>
      <c r="R2404" s="73">
        <v>0</v>
      </c>
      <c r="S2404" s="73">
        <v>0</v>
      </c>
      <c r="T2404" s="73">
        <v>0</v>
      </c>
      <c r="U2404" s="73">
        <v>0</v>
      </c>
      <c r="V2404" s="73">
        <v>0</v>
      </c>
      <c r="W2404" s="73">
        <v>0</v>
      </c>
    </row>
    <row r="2405" spans="3:23" ht="15" customHeight="1" outlineLevel="2">
      <c r="D2405" s="38" t="s">
        <v>1885</v>
      </c>
      <c r="E2405" s="233" t="s">
        <v>1886</v>
      </c>
      <c r="F2405" s="73">
        <v>13</v>
      </c>
      <c r="G2405" s="73">
        <v>8</v>
      </c>
      <c r="H2405" s="73">
        <v>5</v>
      </c>
      <c r="I2405" s="73">
        <v>12</v>
      </c>
      <c r="J2405" s="73">
        <v>7</v>
      </c>
      <c r="K2405" s="73">
        <v>5</v>
      </c>
      <c r="L2405" s="73">
        <v>12</v>
      </c>
      <c r="M2405" s="73">
        <v>7</v>
      </c>
      <c r="N2405" s="73">
        <v>5</v>
      </c>
      <c r="O2405" s="73">
        <v>12</v>
      </c>
      <c r="P2405" s="73">
        <v>7</v>
      </c>
      <c r="Q2405" s="73">
        <v>5</v>
      </c>
      <c r="R2405" s="73">
        <v>11</v>
      </c>
      <c r="S2405" s="73">
        <v>7</v>
      </c>
      <c r="T2405" s="73">
        <v>4</v>
      </c>
      <c r="U2405" s="73">
        <v>11</v>
      </c>
      <c r="V2405" s="73">
        <v>6</v>
      </c>
      <c r="W2405" s="73">
        <v>5</v>
      </c>
    </row>
    <row r="2406" spans="3:23" ht="15" customHeight="1" outlineLevel="2">
      <c r="D2406" s="38" t="s">
        <v>1887</v>
      </c>
      <c r="E2406" s="233" t="s">
        <v>1888</v>
      </c>
      <c r="F2406" s="73">
        <v>3</v>
      </c>
      <c r="G2406" s="73">
        <v>2</v>
      </c>
      <c r="H2406" s="73">
        <v>1</v>
      </c>
      <c r="I2406" s="73">
        <v>2</v>
      </c>
      <c r="J2406" s="73">
        <v>2</v>
      </c>
      <c r="K2406" s="73">
        <v>0</v>
      </c>
      <c r="L2406" s="73">
        <v>2</v>
      </c>
      <c r="M2406" s="73">
        <v>2</v>
      </c>
      <c r="N2406" s="73">
        <v>0</v>
      </c>
      <c r="O2406" s="73">
        <v>2</v>
      </c>
      <c r="P2406" s="73">
        <v>2</v>
      </c>
      <c r="Q2406" s="73">
        <v>0</v>
      </c>
      <c r="R2406" s="73">
        <v>1</v>
      </c>
      <c r="S2406" s="73">
        <v>1</v>
      </c>
      <c r="T2406" s="73">
        <v>0</v>
      </c>
      <c r="U2406" s="73">
        <v>1</v>
      </c>
      <c r="V2406" s="73">
        <v>1</v>
      </c>
      <c r="W2406" s="73">
        <v>0</v>
      </c>
    </row>
    <row r="2407" spans="3:23" ht="15" customHeight="1" outlineLevel="2">
      <c r="D2407" s="38" t="s">
        <v>1889</v>
      </c>
      <c r="E2407" s="233" t="s">
        <v>1890</v>
      </c>
      <c r="F2407" s="73">
        <v>1</v>
      </c>
      <c r="G2407" s="73">
        <v>0</v>
      </c>
      <c r="H2407" s="73">
        <v>1</v>
      </c>
      <c r="I2407" s="73">
        <v>2</v>
      </c>
      <c r="J2407" s="73">
        <v>1</v>
      </c>
      <c r="K2407" s="73">
        <v>1</v>
      </c>
      <c r="L2407" s="73">
        <v>1</v>
      </c>
      <c r="M2407" s="73">
        <v>0</v>
      </c>
      <c r="N2407" s="73">
        <v>1</v>
      </c>
      <c r="O2407" s="73">
        <v>1</v>
      </c>
      <c r="P2407" s="73">
        <v>0</v>
      </c>
      <c r="Q2407" s="73">
        <v>1</v>
      </c>
      <c r="R2407" s="73">
        <v>1</v>
      </c>
      <c r="S2407" s="73">
        <v>0</v>
      </c>
      <c r="T2407" s="73">
        <v>1</v>
      </c>
      <c r="U2407" s="73">
        <v>1</v>
      </c>
      <c r="V2407" s="73">
        <v>0</v>
      </c>
      <c r="W2407" s="73">
        <v>1</v>
      </c>
    </row>
    <row r="2408" spans="3:23" ht="15" customHeight="1" outlineLevel="2">
      <c r="D2408" s="38" t="s">
        <v>1891</v>
      </c>
      <c r="E2408" s="233" t="s">
        <v>1892</v>
      </c>
      <c r="F2408" s="73">
        <v>0</v>
      </c>
      <c r="G2408" s="73">
        <v>0</v>
      </c>
      <c r="H2408" s="73">
        <v>0</v>
      </c>
      <c r="I2408" s="73">
        <v>0</v>
      </c>
      <c r="J2408" s="73">
        <v>0</v>
      </c>
      <c r="K2408" s="73">
        <v>0</v>
      </c>
      <c r="L2408" s="73">
        <v>0</v>
      </c>
      <c r="M2408" s="73">
        <v>0</v>
      </c>
      <c r="N2408" s="73">
        <v>0</v>
      </c>
      <c r="O2408" s="73">
        <v>0</v>
      </c>
      <c r="P2408" s="73">
        <v>0</v>
      </c>
      <c r="Q2408" s="73">
        <v>0</v>
      </c>
      <c r="R2408" s="73">
        <v>0</v>
      </c>
      <c r="S2408" s="73">
        <v>0</v>
      </c>
      <c r="T2408" s="73">
        <v>0</v>
      </c>
      <c r="U2408" s="73">
        <v>0</v>
      </c>
      <c r="V2408" s="73">
        <v>0</v>
      </c>
      <c r="W2408" s="73">
        <v>0</v>
      </c>
    </row>
    <row r="2409" spans="3:23" ht="15" customHeight="1" outlineLevel="2">
      <c r="D2409" s="38" t="s">
        <v>1893</v>
      </c>
      <c r="E2409" s="233" t="s">
        <v>1894</v>
      </c>
      <c r="F2409" s="73">
        <v>2</v>
      </c>
      <c r="G2409" s="73">
        <v>0</v>
      </c>
      <c r="H2409" s="73">
        <v>2</v>
      </c>
      <c r="I2409" s="73">
        <v>2</v>
      </c>
      <c r="J2409" s="73">
        <v>0</v>
      </c>
      <c r="K2409" s="73">
        <v>2</v>
      </c>
      <c r="L2409" s="73">
        <v>1</v>
      </c>
      <c r="M2409" s="73">
        <v>0</v>
      </c>
      <c r="N2409" s="73">
        <v>1</v>
      </c>
      <c r="O2409" s="73">
        <v>1</v>
      </c>
      <c r="P2409" s="73">
        <v>0</v>
      </c>
      <c r="Q2409" s="73">
        <v>1</v>
      </c>
      <c r="R2409" s="73">
        <v>2</v>
      </c>
      <c r="S2409" s="73">
        <v>1</v>
      </c>
      <c r="T2409" s="73">
        <v>1</v>
      </c>
      <c r="U2409" s="73">
        <v>2</v>
      </c>
      <c r="V2409" s="73">
        <v>1</v>
      </c>
      <c r="W2409" s="73">
        <v>1</v>
      </c>
    </row>
    <row r="2410" spans="3:23" ht="15" customHeight="1" outlineLevel="2">
      <c r="D2410" s="38" t="s">
        <v>1895</v>
      </c>
      <c r="E2410" s="233" t="s">
        <v>1896</v>
      </c>
      <c r="F2410" s="73">
        <v>0</v>
      </c>
      <c r="G2410" s="73">
        <v>0</v>
      </c>
      <c r="H2410" s="73">
        <v>0</v>
      </c>
      <c r="I2410" s="73">
        <v>0</v>
      </c>
      <c r="J2410" s="73">
        <v>0</v>
      </c>
      <c r="K2410" s="73">
        <v>0</v>
      </c>
      <c r="L2410" s="73">
        <v>0</v>
      </c>
      <c r="M2410" s="73">
        <v>0</v>
      </c>
      <c r="N2410" s="73">
        <v>0</v>
      </c>
      <c r="O2410" s="73">
        <v>0</v>
      </c>
      <c r="P2410" s="73">
        <v>0</v>
      </c>
      <c r="Q2410" s="73">
        <v>0</v>
      </c>
      <c r="R2410" s="73">
        <v>0</v>
      </c>
      <c r="S2410" s="73">
        <v>0</v>
      </c>
      <c r="T2410" s="73">
        <v>0</v>
      </c>
      <c r="U2410" s="73">
        <v>0</v>
      </c>
      <c r="V2410" s="73">
        <v>0</v>
      </c>
      <c r="W2410" s="73">
        <v>0</v>
      </c>
    </row>
    <row r="2411" spans="3:23" ht="15" customHeight="1" outlineLevel="2">
      <c r="D2411" s="38" t="s">
        <v>1897</v>
      </c>
      <c r="E2411" s="233" t="s">
        <v>1898</v>
      </c>
      <c r="F2411" s="73">
        <v>0</v>
      </c>
      <c r="G2411" s="73">
        <v>0</v>
      </c>
      <c r="H2411" s="73">
        <v>0</v>
      </c>
      <c r="I2411" s="73">
        <v>0</v>
      </c>
      <c r="J2411" s="73">
        <v>0</v>
      </c>
      <c r="K2411" s="73">
        <v>0</v>
      </c>
      <c r="L2411" s="73">
        <v>0</v>
      </c>
      <c r="M2411" s="73">
        <v>0</v>
      </c>
      <c r="N2411" s="73">
        <v>0</v>
      </c>
      <c r="O2411" s="73">
        <v>0</v>
      </c>
      <c r="P2411" s="73">
        <v>0</v>
      </c>
      <c r="Q2411" s="73">
        <v>0</v>
      </c>
      <c r="R2411" s="73">
        <v>0</v>
      </c>
      <c r="S2411" s="73">
        <v>0</v>
      </c>
      <c r="T2411" s="73">
        <v>0</v>
      </c>
      <c r="U2411" s="73">
        <v>0</v>
      </c>
      <c r="V2411" s="73">
        <v>0</v>
      </c>
      <c r="W2411" s="73">
        <v>0</v>
      </c>
    </row>
    <row r="2412" spans="3:23" ht="15" customHeight="1" outlineLevel="2">
      <c r="D2412" s="38" t="s">
        <v>1899</v>
      </c>
      <c r="E2412" s="233" t="s">
        <v>1900</v>
      </c>
      <c r="F2412" s="73">
        <v>0</v>
      </c>
      <c r="G2412" s="73">
        <v>0</v>
      </c>
      <c r="H2412" s="73">
        <v>0</v>
      </c>
      <c r="I2412" s="73">
        <v>0</v>
      </c>
      <c r="J2412" s="73">
        <v>0</v>
      </c>
      <c r="K2412" s="73">
        <v>0</v>
      </c>
      <c r="L2412" s="73">
        <v>0</v>
      </c>
      <c r="M2412" s="73">
        <v>0</v>
      </c>
      <c r="N2412" s="73">
        <v>0</v>
      </c>
      <c r="O2412" s="73">
        <v>0</v>
      </c>
      <c r="P2412" s="73">
        <v>0</v>
      </c>
      <c r="Q2412" s="73">
        <v>0</v>
      </c>
      <c r="R2412" s="73">
        <v>0</v>
      </c>
      <c r="S2412" s="73">
        <v>0</v>
      </c>
      <c r="T2412" s="73">
        <v>0</v>
      </c>
      <c r="U2412" s="73">
        <v>0</v>
      </c>
      <c r="V2412" s="73">
        <v>0</v>
      </c>
      <c r="W2412" s="73">
        <v>0</v>
      </c>
    </row>
    <row r="2413" spans="3:23" ht="15" customHeight="1" outlineLevel="2">
      <c r="D2413" s="38" t="s">
        <v>1901</v>
      </c>
      <c r="E2413" s="233" t="s">
        <v>1902</v>
      </c>
      <c r="F2413" s="73">
        <v>392</v>
      </c>
      <c r="G2413" s="73">
        <v>390</v>
      </c>
      <c r="H2413" s="73">
        <v>2</v>
      </c>
      <c r="I2413" s="73">
        <v>358</v>
      </c>
      <c r="J2413" s="73">
        <v>357</v>
      </c>
      <c r="K2413" s="73">
        <v>1</v>
      </c>
      <c r="L2413" s="73">
        <v>353</v>
      </c>
      <c r="M2413" s="73">
        <v>352</v>
      </c>
      <c r="N2413" s="73">
        <v>1</v>
      </c>
      <c r="O2413" s="73">
        <v>353</v>
      </c>
      <c r="P2413" s="73">
        <v>352</v>
      </c>
      <c r="Q2413" s="73">
        <v>1</v>
      </c>
      <c r="R2413" s="73">
        <v>364</v>
      </c>
      <c r="S2413" s="73">
        <v>362</v>
      </c>
      <c r="T2413" s="73">
        <v>2</v>
      </c>
      <c r="U2413" s="73">
        <v>364</v>
      </c>
      <c r="V2413" s="73">
        <v>361</v>
      </c>
      <c r="W2413" s="73">
        <v>3</v>
      </c>
    </row>
    <row r="2414" spans="3:23" ht="15" customHeight="1" outlineLevel="1">
      <c r="C2414" s="231" t="s">
        <v>314</v>
      </c>
      <c r="E2414" s="230" t="s">
        <v>1903</v>
      </c>
      <c r="F2414" s="73">
        <v>68</v>
      </c>
      <c r="G2414" s="73">
        <v>62</v>
      </c>
      <c r="H2414" s="73">
        <v>6</v>
      </c>
      <c r="I2414" s="73">
        <v>61</v>
      </c>
      <c r="J2414" s="73">
        <v>54</v>
      </c>
      <c r="K2414" s="73">
        <v>7</v>
      </c>
      <c r="L2414" s="73">
        <v>59</v>
      </c>
      <c r="M2414" s="73">
        <v>53</v>
      </c>
      <c r="N2414" s="73">
        <v>6</v>
      </c>
      <c r="O2414" s="73">
        <v>59</v>
      </c>
      <c r="P2414" s="73">
        <v>53</v>
      </c>
      <c r="Q2414" s="73">
        <v>6</v>
      </c>
      <c r="R2414" s="73">
        <v>60</v>
      </c>
      <c r="S2414" s="73">
        <v>52</v>
      </c>
      <c r="T2414" s="73">
        <v>8</v>
      </c>
      <c r="U2414" s="73">
        <v>56</v>
      </c>
      <c r="V2414" s="73">
        <v>48</v>
      </c>
      <c r="W2414" s="73">
        <v>8</v>
      </c>
    </row>
    <row r="2415" spans="3:23" ht="15" customHeight="1" outlineLevel="2">
      <c r="D2415" s="38" t="s">
        <v>1904</v>
      </c>
      <c r="E2415" s="233" t="s">
        <v>1905</v>
      </c>
      <c r="F2415" s="73">
        <v>2</v>
      </c>
      <c r="G2415" s="73">
        <v>0</v>
      </c>
      <c r="H2415" s="73">
        <v>2</v>
      </c>
      <c r="I2415" s="73">
        <v>1</v>
      </c>
      <c r="J2415" s="73">
        <v>0</v>
      </c>
      <c r="K2415" s="73">
        <v>1</v>
      </c>
      <c r="L2415" s="73">
        <v>1</v>
      </c>
      <c r="M2415" s="73">
        <v>0</v>
      </c>
      <c r="N2415" s="73">
        <v>1</v>
      </c>
      <c r="O2415" s="73">
        <v>1</v>
      </c>
      <c r="P2415" s="73">
        <v>0</v>
      </c>
      <c r="Q2415" s="73">
        <v>1</v>
      </c>
      <c r="R2415" s="73">
        <v>2</v>
      </c>
      <c r="S2415" s="73">
        <v>0</v>
      </c>
      <c r="T2415" s="73">
        <v>2</v>
      </c>
      <c r="U2415" s="73">
        <v>2</v>
      </c>
      <c r="V2415" s="73">
        <v>0</v>
      </c>
      <c r="W2415" s="73">
        <v>2</v>
      </c>
    </row>
    <row r="2416" spans="3:23" ht="15" customHeight="1" outlineLevel="2">
      <c r="D2416" s="38" t="s">
        <v>1906</v>
      </c>
      <c r="E2416" s="233" t="s">
        <v>1907</v>
      </c>
      <c r="F2416" s="73">
        <v>0</v>
      </c>
      <c r="G2416" s="73">
        <v>0</v>
      </c>
      <c r="H2416" s="73">
        <v>0</v>
      </c>
      <c r="I2416" s="73">
        <v>0</v>
      </c>
      <c r="J2416" s="73">
        <v>0</v>
      </c>
      <c r="K2416" s="73">
        <v>0</v>
      </c>
      <c r="L2416" s="73">
        <v>0</v>
      </c>
      <c r="M2416" s="73">
        <v>0</v>
      </c>
      <c r="N2416" s="73">
        <v>0</v>
      </c>
      <c r="O2416" s="73">
        <v>0</v>
      </c>
      <c r="P2416" s="73">
        <v>0</v>
      </c>
      <c r="Q2416" s="73">
        <v>0</v>
      </c>
      <c r="R2416" s="73">
        <v>0</v>
      </c>
      <c r="S2416" s="73">
        <v>0</v>
      </c>
      <c r="T2416" s="73">
        <v>0</v>
      </c>
      <c r="U2416" s="73">
        <v>0</v>
      </c>
      <c r="V2416" s="73">
        <v>0</v>
      </c>
      <c r="W2416" s="73">
        <v>0</v>
      </c>
    </row>
    <row r="2417" spans="3:23" ht="15" customHeight="1" outlineLevel="2">
      <c r="D2417" s="38" t="s">
        <v>1908</v>
      </c>
      <c r="E2417" s="233" t="s">
        <v>1909</v>
      </c>
      <c r="F2417" s="73">
        <v>0</v>
      </c>
      <c r="G2417" s="73">
        <v>0</v>
      </c>
      <c r="H2417" s="73">
        <v>0</v>
      </c>
      <c r="I2417" s="73">
        <v>0</v>
      </c>
      <c r="J2417" s="73">
        <v>0</v>
      </c>
      <c r="K2417" s="73">
        <v>0</v>
      </c>
      <c r="L2417" s="73">
        <v>0</v>
      </c>
      <c r="M2417" s="73">
        <v>0</v>
      </c>
      <c r="N2417" s="73">
        <v>0</v>
      </c>
      <c r="O2417" s="73">
        <v>0</v>
      </c>
      <c r="P2417" s="73">
        <v>0</v>
      </c>
      <c r="Q2417" s="73">
        <v>0</v>
      </c>
      <c r="R2417" s="73">
        <v>0</v>
      </c>
      <c r="S2417" s="73">
        <v>0</v>
      </c>
      <c r="T2417" s="73">
        <v>0</v>
      </c>
      <c r="U2417" s="73">
        <v>0</v>
      </c>
      <c r="V2417" s="73">
        <v>0</v>
      </c>
      <c r="W2417" s="73">
        <v>0</v>
      </c>
    </row>
    <row r="2418" spans="3:23" ht="15" customHeight="1" outlineLevel="2">
      <c r="D2418" s="38" t="s">
        <v>1910</v>
      </c>
      <c r="E2418" s="233" t="s">
        <v>1911</v>
      </c>
      <c r="F2418" s="73">
        <v>0</v>
      </c>
      <c r="G2418" s="73">
        <v>0</v>
      </c>
      <c r="H2418" s="73">
        <v>0</v>
      </c>
      <c r="I2418" s="73">
        <v>0</v>
      </c>
      <c r="J2418" s="73">
        <v>0</v>
      </c>
      <c r="K2418" s="73">
        <v>0</v>
      </c>
      <c r="L2418" s="73">
        <v>0</v>
      </c>
      <c r="M2418" s="73">
        <v>0</v>
      </c>
      <c r="N2418" s="73">
        <v>0</v>
      </c>
      <c r="O2418" s="73">
        <v>0</v>
      </c>
      <c r="P2418" s="73">
        <v>0</v>
      </c>
      <c r="Q2418" s="73">
        <v>0</v>
      </c>
      <c r="R2418" s="73">
        <v>0</v>
      </c>
      <c r="S2418" s="73">
        <v>0</v>
      </c>
      <c r="T2418" s="73">
        <v>0</v>
      </c>
      <c r="U2418" s="73">
        <v>0</v>
      </c>
      <c r="V2418" s="73">
        <v>0</v>
      </c>
      <c r="W2418" s="73">
        <v>0</v>
      </c>
    </row>
    <row r="2419" spans="3:23" ht="15" customHeight="1" outlineLevel="2">
      <c r="D2419" s="38" t="s">
        <v>1912</v>
      </c>
      <c r="E2419" s="233" t="s">
        <v>1913</v>
      </c>
      <c r="F2419" s="73">
        <v>0</v>
      </c>
      <c r="G2419" s="73">
        <v>0</v>
      </c>
      <c r="H2419" s="73">
        <v>0</v>
      </c>
      <c r="I2419" s="73">
        <v>0</v>
      </c>
      <c r="J2419" s="73">
        <v>0</v>
      </c>
      <c r="K2419" s="73">
        <v>0</v>
      </c>
      <c r="L2419" s="73">
        <v>0</v>
      </c>
      <c r="M2419" s="73">
        <v>0</v>
      </c>
      <c r="N2419" s="73">
        <v>0</v>
      </c>
      <c r="O2419" s="73">
        <v>0</v>
      </c>
      <c r="P2419" s="73">
        <v>0</v>
      </c>
      <c r="Q2419" s="73">
        <v>0</v>
      </c>
      <c r="R2419" s="73">
        <v>0</v>
      </c>
      <c r="S2419" s="73">
        <v>0</v>
      </c>
      <c r="T2419" s="73">
        <v>0</v>
      </c>
      <c r="U2419" s="73">
        <v>0</v>
      </c>
      <c r="V2419" s="73">
        <v>0</v>
      </c>
      <c r="W2419" s="73">
        <v>0</v>
      </c>
    </row>
    <row r="2420" spans="3:23" ht="15" customHeight="1" outlineLevel="2">
      <c r="D2420" s="38" t="s">
        <v>1914</v>
      </c>
      <c r="E2420" s="233" t="s">
        <v>1915</v>
      </c>
      <c r="F2420" s="73">
        <v>0</v>
      </c>
      <c r="G2420" s="73">
        <v>0</v>
      </c>
      <c r="H2420" s="73">
        <v>0</v>
      </c>
      <c r="I2420" s="73">
        <v>0</v>
      </c>
      <c r="J2420" s="73">
        <v>0</v>
      </c>
      <c r="K2420" s="73">
        <v>0</v>
      </c>
      <c r="L2420" s="73">
        <v>0</v>
      </c>
      <c r="M2420" s="73">
        <v>0</v>
      </c>
      <c r="N2420" s="73">
        <v>0</v>
      </c>
      <c r="O2420" s="73">
        <v>0</v>
      </c>
      <c r="P2420" s="73">
        <v>0</v>
      </c>
      <c r="Q2420" s="73">
        <v>0</v>
      </c>
      <c r="R2420" s="73">
        <v>0</v>
      </c>
      <c r="S2420" s="73">
        <v>0</v>
      </c>
      <c r="T2420" s="73">
        <v>0</v>
      </c>
      <c r="U2420" s="73">
        <v>0</v>
      </c>
      <c r="V2420" s="73">
        <v>0</v>
      </c>
      <c r="W2420" s="73">
        <v>0</v>
      </c>
    </row>
    <row r="2421" spans="3:23" ht="15" customHeight="1" outlineLevel="2">
      <c r="D2421" s="38" t="s">
        <v>1916</v>
      </c>
      <c r="E2421" s="233" t="s">
        <v>1917</v>
      </c>
      <c r="F2421" s="73">
        <v>0</v>
      </c>
      <c r="G2421" s="73">
        <v>0</v>
      </c>
      <c r="H2421" s="73">
        <v>0</v>
      </c>
      <c r="I2421" s="73">
        <v>0</v>
      </c>
      <c r="J2421" s="73">
        <v>0</v>
      </c>
      <c r="K2421" s="73">
        <v>0</v>
      </c>
      <c r="L2421" s="73">
        <v>0</v>
      </c>
      <c r="M2421" s="73">
        <v>0</v>
      </c>
      <c r="N2421" s="73">
        <v>0</v>
      </c>
      <c r="O2421" s="73">
        <v>0</v>
      </c>
      <c r="P2421" s="73">
        <v>0</v>
      </c>
      <c r="Q2421" s="73">
        <v>0</v>
      </c>
      <c r="R2421" s="73">
        <v>0</v>
      </c>
      <c r="S2421" s="73">
        <v>0</v>
      </c>
      <c r="T2421" s="73">
        <v>0</v>
      </c>
      <c r="U2421" s="73">
        <v>0</v>
      </c>
      <c r="V2421" s="73">
        <v>0</v>
      </c>
      <c r="W2421" s="73">
        <v>0</v>
      </c>
    </row>
    <row r="2422" spans="3:23" ht="15" customHeight="1" outlineLevel="2">
      <c r="D2422" s="38" t="s">
        <v>1918</v>
      </c>
      <c r="E2422" s="233" t="s">
        <v>1919</v>
      </c>
      <c r="F2422" s="73">
        <v>7</v>
      </c>
      <c r="G2422" s="73">
        <v>7</v>
      </c>
      <c r="H2422" s="73">
        <v>0</v>
      </c>
      <c r="I2422" s="73">
        <v>7</v>
      </c>
      <c r="J2422" s="73">
        <v>6</v>
      </c>
      <c r="K2422" s="73">
        <v>1</v>
      </c>
      <c r="L2422" s="73">
        <v>8</v>
      </c>
      <c r="M2422" s="73">
        <v>7</v>
      </c>
      <c r="N2422" s="73">
        <v>1</v>
      </c>
      <c r="O2422" s="73">
        <v>8</v>
      </c>
      <c r="P2422" s="73">
        <v>7</v>
      </c>
      <c r="Q2422" s="73">
        <v>1</v>
      </c>
      <c r="R2422" s="73">
        <v>8</v>
      </c>
      <c r="S2422" s="73">
        <v>7</v>
      </c>
      <c r="T2422" s="73">
        <v>1</v>
      </c>
      <c r="U2422" s="73">
        <v>7</v>
      </c>
      <c r="V2422" s="73">
        <v>6</v>
      </c>
      <c r="W2422" s="73">
        <v>1</v>
      </c>
    </row>
    <row r="2423" spans="3:23" ht="15" customHeight="1" outlineLevel="2">
      <c r="D2423" s="38" t="s">
        <v>1920</v>
      </c>
      <c r="E2423" s="233" t="s">
        <v>1921</v>
      </c>
      <c r="F2423" s="73">
        <v>0</v>
      </c>
      <c r="G2423" s="73">
        <v>0</v>
      </c>
      <c r="H2423" s="73">
        <v>0</v>
      </c>
      <c r="I2423" s="73">
        <v>0</v>
      </c>
      <c r="J2423" s="73">
        <v>0</v>
      </c>
      <c r="K2423" s="73">
        <v>0</v>
      </c>
      <c r="L2423" s="73">
        <v>0</v>
      </c>
      <c r="M2423" s="73">
        <v>0</v>
      </c>
      <c r="N2423" s="73">
        <v>0</v>
      </c>
      <c r="O2423" s="73">
        <v>0</v>
      </c>
      <c r="P2423" s="73">
        <v>0</v>
      </c>
      <c r="Q2423" s="73">
        <v>0</v>
      </c>
      <c r="R2423" s="73">
        <v>0</v>
      </c>
      <c r="S2423" s="73">
        <v>0</v>
      </c>
      <c r="T2423" s="73">
        <v>0</v>
      </c>
      <c r="U2423" s="73">
        <v>0</v>
      </c>
      <c r="V2423" s="73">
        <v>0</v>
      </c>
      <c r="W2423" s="73">
        <v>0</v>
      </c>
    </row>
    <row r="2424" spans="3:23" ht="15" customHeight="1" outlineLevel="2">
      <c r="D2424" s="38" t="s">
        <v>1922</v>
      </c>
      <c r="E2424" s="233" t="s">
        <v>1923</v>
      </c>
      <c r="F2424" s="73">
        <v>4</v>
      </c>
      <c r="G2424" s="73">
        <v>1</v>
      </c>
      <c r="H2424" s="73">
        <v>3</v>
      </c>
      <c r="I2424" s="73">
        <v>3</v>
      </c>
      <c r="J2424" s="73">
        <v>0</v>
      </c>
      <c r="K2424" s="73">
        <v>3</v>
      </c>
      <c r="L2424" s="73">
        <v>3</v>
      </c>
      <c r="M2424" s="73">
        <v>0</v>
      </c>
      <c r="N2424" s="73">
        <v>3</v>
      </c>
      <c r="O2424" s="73">
        <v>3</v>
      </c>
      <c r="P2424" s="73">
        <v>0</v>
      </c>
      <c r="Q2424" s="73">
        <v>3</v>
      </c>
      <c r="R2424" s="73">
        <v>3</v>
      </c>
      <c r="S2424" s="73">
        <v>0</v>
      </c>
      <c r="T2424" s="73">
        <v>3</v>
      </c>
      <c r="U2424" s="73">
        <v>3</v>
      </c>
      <c r="V2424" s="73">
        <v>0</v>
      </c>
      <c r="W2424" s="73">
        <v>3</v>
      </c>
    </row>
    <row r="2425" spans="3:23" ht="15" customHeight="1" outlineLevel="2">
      <c r="D2425" s="38" t="s">
        <v>1924</v>
      </c>
      <c r="E2425" s="233" t="s">
        <v>1925</v>
      </c>
      <c r="F2425" s="73">
        <v>3</v>
      </c>
      <c r="G2425" s="73">
        <v>2</v>
      </c>
      <c r="H2425" s="73">
        <v>1</v>
      </c>
      <c r="I2425" s="73">
        <v>4</v>
      </c>
      <c r="J2425" s="73">
        <v>2</v>
      </c>
      <c r="K2425" s="73">
        <v>2</v>
      </c>
      <c r="L2425" s="73">
        <v>3</v>
      </c>
      <c r="M2425" s="73">
        <v>2</v>
      </c>
      <c r="N2425" s="73">
        <v>1</v>
      </c>
      <c r="O2425" s="73">
        <v>3</v>
      </c>
      <c r="P2425" s="73">
        <v>2</v>
      </c>
      <c r="Q2425" s="73">
        <v>1</v>
      </c>
      <c r="R2425" s="73">
        <v>3</v>
      </c>
      <c r="S2425" s="73">
        <v>2</v>
      </c>
      <c r="T2425" s="73">
        <v>1</v>
      </c>
      <c r="U2425" s="73">
        <v>2</v>
      </c>
      <c r="V2425" s="73">
        <v>1</v>
      </c>
      <c r="W2425" s="73">
        <v>1</v>
      </c>
    </row>
    <row r="2426" spans="3:23" ht="15" customHeight="1" outlineLevel="2">
      <c r="D2426" s="38" t="s">
        <v>1926</v>
      </c>
      <c r="E2426" s="233" t="s">
        <v>1927</v>
      </c>
      <c r="F2426" s="73">
        <v>0</v>
      </c>
      <c r="G2426" s="73">
        <v>0</v>
      </c>
      <c r="H2426" s="73">
        <v>0</v>
      </c>
      <c r="I2426" s="73">
        <v>0</v>
      </c>
      <c r="J2426" s="73">
        <v>0</v>
      </c>
      <c r="K2426" s="73">
        <v>0</v>
      </c>
      <c r="L2426" s="73">
        <v>0</v>
      </c>
      <c r="M2426" s="73">
        <v>0</v>
      </c>
      <c r="N2426" s="73">
        <v>0</v>
      </c>
      <c r="O2426" s="73">
        <v>0</v>
      </c>
      <c r="P2426" s="73">
        <v>0</v>
      </c>
      <c r="Q2426" s="73">
        <v>0</v>
      </c>
      <c r="R2426" s="73">
        <v>0</v>
      </c>
      <c r="S2426" s="73">
        <v>0</v>
      </c>
      <c r="T2426" s="73">
        <v>0</v>
      </c>
      <c r="U2426" s="73">
        <v>0</v>
      </c>
      <c r="V2426" s="73">
        <v>0</v>
      </c>
      <c r="W2426" s="73">
        <v>0</v>
      </c>
    </row>
    <row r="2427" spans="3:23" ht="15" customHeight="1" outlineLevel="2">
      <c r="D2427" s="38" t="s">
        <v>1928</v>
      </c>
      <c r="E2427" s="233" t="s">
        <v>1929</v>
      </c>
      <c r="F2427" s="73">
        <v>52</v>
      </c>
      <c r="G2427" s="73">
        <v>52</v>
      </c>
      <c r="H2427" s="73">
        <v>0</v>
      </c>
      <c r="I2427" s="73">
        <v>45</v>
      </c>
      <c r="J2427" s="73">
        <v>45</v>
      </c>
      <c r="K2427" s="73">
        <v>0</v>
      </c>
      <c r="L2427" s="73">
        <v>44</v>
      </c>
      <c r="M2427" s="73">
        <v>44</v>
      </c>
      <c r="N2427" s="73">
        <v>0</v>
      </c>
      <c r="O2427" s="73">
        <v>44</v>
      </c>
      <c r="P2427" s="73">
        <v>44</v>
      </c>
      <c r="Q2427" s="73">
        <v>0</v>
      </c>
      <c r="R2427" s="73">
        <v>44</v>
      </c>
      <c r="S2427" s="73">
        <v>43</v>
      </c>
      <c r="T2427" s="73">
        <v>1</v>
      </c>
      <c r="U2427" s="73">
        <v>42</v>
      </c>
      <c r="V2427" s="73">
        <v>41</v>
      </c>
      <c r="W2427" s="73">
        <v>1</v>
      </c>
    </row>
    <row r="2428" spans="3:23" ht="15" customHeight="1" outlineLevel="2">
      <c r="D2428" s="38" t="s">
        <v>1930</v>
      </c>
      <c r="E2428" s="233" t="s">
        <v>1931</v>
      </c>
      <c r="F2428" s="73">
        <v>0</v>
      </c>
      <c r="G2428" s="73">
        <v>0</v>
      </c>
      <c r="H2428" s="73">
        <v>0</v>
      </c>
      <c r="I2428" s="73">
        <v>1</v>
      </c>
      <c r="J2428" s="73">
        <v>1</v>
      </c>
      <c r="K2428" s="73">
        <v>0</v>
      </c>
      <c r="L2428" s="73">
        <v>0</v>
      </c>
      <c r="M2428" s="73">
        <v>0</v>
      </c>
      <c r="N2428" s="73">
        <v>0</v>
      </c>
      <c r="O2428" s="73">
        <v>0</v>
      </c>
      <c r="P2428" s="73">
        <v>0</v>
      </c>
      <c r="Q2428" s="73">
        <v>0</v>
      </c>
      <c r="R2428" s="73">
        <v>0</v>
      </c>
      <c r="S2428" s="73">
        <v>0</v>
      </c>
      <c r="T2428" s="73">
        <v>0</v>
      </c>
      <c r="U2428" s="73">
        <v>0</v>
      </c>
      <c r="V2428" s="73">
        <v>0</v>
      </c>
      <c r="W2428" s="73">
        <v>0</v>
      </c>
    </row>
    <row r="2429" spans="3:23" ht="15" customHeight="1" outlineLevel="1">
      <c r="C2429" s="231" t="s">
        <v>1932</v>
      </c>
      <c r="E2429" s="230" t="s">
        <v>1933</v>
      </c>
      <c r="F2429" s="73">
        <v>192</v>
      </c>
      <c r="G2429" s="73">
        <v>176</v>
      </c>
      <c r="H2429" s="73">
        <v>16</v>
      </c>
      <c r="I2429" s="73">
        <v>194</v>
      </c>
      <c r="J2429" s="73">
        <v>181</v>
      </c>
      <c r="K2429" s="73">
        <v>13</v>
      </c>
      <c r="L2429" s="73">
        <v>179</v>
      </c>
      <c r="M2429" s="73">
        <v>168</v>
      </c>
      <c r="N2429" s="73">
        <v>11</v>
      </c>
      <c r="O2429" s="73">
        <v>179</v>
      </c>
      <c r="P2429" s="73">
        <v>168</v>
      </c>
      <c r="Q2429" s="73">
        <v>11</v>
      </c>
      <c r="R2429" s="73">
        <v>146</v>
      </c>
      <c r="S2429" s="73">
        <v>137</v>
      </c>
      <c r="T2429" s="73">
        <v>9</v>
      </c>
      <c r="U2429" s="73">
        <v>133</v>
      </c>
      <c r="V2429" s="73">
        <v>124</v>
      </c>
      <c r="W2429" s="73">
        <v>9</v>
      </c>
    </row>
    <row r="2430" spans="3:23" ht="15" customHeight="1" outlineLevel="2">
      <c r="D2430" s="38" t="s">
        <v>1934</v>
      </c>
      <c r="E2430" s="233" t="s">
        <v>1935</v>
      </c>
      <c r="F2430" s="73">
        <v>0</v>
      </c>
      <c r="G2430" s="73">
        <v>0</v>
      </c>
      <c r="H2430" s="73">
        <v>0</v>
      </c>
      <c r="I2430" s="73">
        <v>0</v>
      </c>
      <c r="J2430" s="73">
        <v>0</v>
      </c>
      <c r="K2430" s="73">
        <v>0</v>
      </c>
      <c r="L2430" s="73">
        <v>0</v>
      </c>
      <c r="M2430" s="73">
        <v>0</v>
      </c>
      <c r="N2430" s="73">
        <v>0</v>
      </c>
      <c r="O2430" s="73">
        <v>0</v>
      </c>
      <c r="P2430" s="73">
        <v>0</v>
      </c>
      <c r="Q2430" s="73">
        <v>0</v>
      </c>
      <c r="R2430" s="73">
        <v>0</v>
      </c>
      <c r="S2430" s="73">
        <v>0</v>
      </c>
      <c r="T2430" s="73">
        <v>0</v>
      </c>
      <c r="U2430" s="73">
        <v>0</v>
      </c>
      <c r="V2430" s="73">
        <v>0</v>
      </c>
      <c r="W2430" s="73">
        <v>0</v>
      </c>
    </row>
    <row r="2431" spans="3:23" ht="15" customHeight="1" outlineLevel="2">
      <c r="D2431" s="38" t="s">
        <v>1936</v>
      </c>
      <c r="E2431" s="233" t="s">
        <v>1937</v>
      </c>
      <c r="F2431" s="73">
        <v>8</v>
      </c>
      <c r="G2431" s="73">
        <v>6</v>
      </c>
      <c r="H2431" s="73">
        <v>2</v>
      </c>
      <c r="I2431" s="73">
        <v>7</v>
      </c>
      <c r="J2431" s="73">
        <v>5</v>
      </c>
      <c r="K2431" s="73">
        <v>2</v>
      </c>
      <c r="L2431" s="73">
        <v>7</v>
      </c>
      <c r="M2431" s="73">
        <v>5</v>
      </c>
      <c r="N2431" s="73">
        <v>2</v>
      </c>
      <c r="O2431" s="73">
        <v>7</v>
      </c>
      <c r="P2431" s="73">
        <v>5</v>
      </c>
      <c r="Q2431" s="73">
        <v>2</v>
      </c>
      <c r="R2431" s="73">
        <v>7</v>
      </c>
      <c r="S2431" s="73">
        <v>5</v>
      </c>
      <c r="T2431" s="73">
        <v>2</v>
      </c>
      <c r="U2431" s="73">
        <v>8</v>
      </c>
      <c r="V2431" s="73">
        <v>6</v>
      </c>
      <c r="W2431" s="73">
        <v>2</v>
      </c>
    </row>
    <row r="2432" spans="3:23" ht="15" customHeight="1" outlineLevel="2">
      <c r="D2432" s="38" t="s">
        <v>1938</v>
      </c>
      <c r="E2432" s="233" t="s">
        <v>1939</v>
      </c>
      <c r="F2432" s="73">
        <v>14</v>
      </c>
      <c r="G2432" s="73">
        <v>13</v>
      </c>
      <c r="H2432" s="73">
        <v>1</v>
      </c>
      <c r="I2432" s="73">
        <v>14</v>
      </c>
      <c r="J2432" s="73">
        <v>13</v>
      </c>
      <c r="K2432" s="73">
        <v>1</v>
      </c>
      <c r="L2432" s="73">
        <v>12</v>
      </c>
      <c r="M2432" s="73">
        <v>11</v>
      </c>
      <c r="N2432" s="73">
        <v>1</v>
      </c>
      <c r="O2432" s="73">
        <v>12</v>
      </c>
      <c r="P2432" s="73">
        <v>11</v>
      </c>
      <c r="Q2432" s="73">
        <v>1</v>
      </c>
      <c r="R2432" s="73">
        <v>10</v>
      </c>
      <c r="S2432" s="73">
        <v>9</v>
      </c>
      <c r="T2432" s="73">
        <v>1</v>
      </c>
      <c r="U2432" s="73">
        <v>8</v>
      </c>
      <c r="V2432" s="73">
        <v>7</v>
      </c>
      <c r="W2432" s="73">
        <v>1</v>
      </c>
    </row>
    <row r="2433" spans="4:23" ht="15" customHeight="1" outlineLevel="2">
      <c r="D2433" s="38" t="s">
        <v>1940</v>
      </c>
      <c r="E2433" s="233" t="s">
        <v>1941</v>
      </c>
      <c r="F2433" s="73">
        <v>8</v>
      </c>
      <c r="G2433" s="73">
        <v>4</v>
      </c>
      <c r="H2433" s="73">
        <v>4</v>
      </c>
      <c r="I2433" s="73">
        <v>7</v>
      </c>
      <c r="J2433" s="73">
        <v>4</v>
      </c>
      <c r="K2433" s="73">
        <v>3</v>
      </c>
      <c r="L2433" s="73">
        <v>6</v>
      </c>
      <c r="M2433" s="73">
        <v>4</v>
      </c>
      <c r="N2433" s="73">
        <v>2</v>
      </c>
      <c r="O2433" s="73">
        <v>6</v>
      </c>
      <c r="P2433" s="73">
        <v>4</v>
      </c>
      <c r="Q2433" s="73">
        <v>2</v>
      </c>
      <c r="R2433" s="73">
        <v>5</v>
      </c>
      <c r="S2433" s="73">
        <v>3</v>
      </c>
      <c r="T2433" s="73">
        <v>2</v>
      </c>
      <c r="U2433" s="73">
        <v>5</v>
      </c>
      <c r="V2433" s="73">
        <v>3</v>
      </c>
      <c r="W2433" s="73">
        <v>2</v>
      </c>
    </row>
    <row r="2434" spans="4:23" ht="15" customHeight="1" outlineLevel="2">
      <c r="D2434" s="38" t="s">
        <v>1942</v>
      </c>
      <c r="E2434" s="233" t="s">
        <v>1943</v>
      </c>
      <c r="F2434" s="73">
        <v>0</v>
      </c>
      <c r="G2434" s="73">
        <v>0</v>
      </c>
      <c r="H2434" s="73">
        <v>0</v>
      </c>
      <c r="I2434" s="73">
        <v>0</v>
      </c>
      <c r="J2434" s="73">
        <v>0</v>
      </c>
      <c r="K2434" s="73">
        <v>0</v>
      </c>
      <c r="L2434" s="73">
        <v>0</v>
      </c>
      <c r="M2434" s="73">
        <v>0</v>
      </c>
      <c r="N2434" s="73">
        <v>0</v>
      </c>
      <c r="O2434" s="73">
        <v>0</v>
      </c>
      <c r="P2434" s="73">
        <v>0</v>
      </c>
      <c r="Q2434" s="73">
        <v>0</v>
      </c>
      <c r="R2434" s="73">
        <v>0</v>
      </c>
      <c r="S2434" s="73">
        <v>0</v>
      </c>
      <c r="T2434" s="73">
        <v>0</v>
      </c>
      <c r="U2434" s="73">
        <v>0</v>
      </c>
      <c r="V2434" s="73">
        <v>0</v>
      </c>
      <c r="W2434" s="73">
        <v>0</v>
      </c>
    </row>
    <row r="2435" spans="4:23" ht="15" customHeight="1" outlineLevel="2">
      <c r="D2435" s="38" t="s">
        <v>1944</v>
      </c>
      <c r="E2435" s="233" t="s">
        <v>1945</v>
      </c>
      <c r="F2435" s="73">
        <v>0</v>
      </c>
      <c r="G2435" s="73">
        <v>0</v>
      </c>
      <c r="H2435" s="73">
        <v>0</v>
      </c>
      <c r="I2435" s="73">
        <v>0</v>
      </c>
      <c r="J2435" s="73">
        <v>0</v>
      </c>
      <c r="K2435" s="73">
        <v>0</v>
      </c>
      <c r="L2435" s="73">
        <v>0</v>
      </c>
      <c r="M2435" s="73">
        <v>0</v>
      </c>
      <c r="N2435" s="73">
        <v>0</v>
      </c>
      <c r="O2435" s="73">
        <v>0</v>
      </c>
      <c r="P2435" s="73">
        <v>0</v>
      </c>
      <c r="Q2435" s="73">
        <v>0</v>
      </c>
      <c r="R2435" s="73">
        <v>0</v>
      </c>
      <c r="S2435" s="73">
        <v>0</v>
      </c>
      <c r="T2435" s="73">
        <v>0</v>
      </c>
      <c r="U2435" s="73">
        <v>0</v>
      </c>
      <c r="V2435" s="73">
        <v>0</v>
      </c>
      <c r="W2435" s="73">
        <v>0</v>
      </c>
    </row>
    <row r="2436" spans="4:23" ht="15" customHeight="1" outlineLevel="2">
      <c r="D2436" s="38" t="s">
        <v>1946</v>
      </c>
      <c r="E2436" s="233" t="s">
        <v>1947</v>
      </c>
      <c r="F2436" s="73">
        <v>89</v>
      </c>
      <c r="G2436" s="73">
        <v>89</v>
      </c>
      <c r="H2436" s="73">
        <v>0</v>
      </c>
      <c r="I2436" s="73">
        <v>97</v>
      </c>
      <c r="J2436" s="73">
        <v>97</v>
      </c>
      <c r="K2436" s="73">
        <v>0</v>
      </c>
      <c r="L2436" s="73">
        <v>100</v>
      </c>
      <c r="M2436" s="73">
        <v>100</v>
      </c>
      <c r="N2436" s="73">
        <v>0</v>
      </c>
      <c r="O2436" s="73">
        <v>100</v>
      </c>
      <c r="P2436" s="73">
        <v>100</v>
      </c>
      <c r="Q2436" s="73">
        <v>0</v>
      </c>
      <c r="R2436" s="73">
        <v>69</v>
      </c>
      <c r="S2436" s="73">
        <v>69</v>
      </c>
      <c r="T2436" s="73">
        <v>0</v>
      </c>
      <c r="U2436" s="73">
        <v>61</v>
      </c>
      <c r="V2436" s="73">
        <v>61</v>
      </c>
      <c r="W2436" s="73">
        <v>0</v>
      </c>
    </row>
    <row r="2437" spans="4:23" ht="15" customHeight="1" outlineLevel="2">
      <c r="D2437" s="38" t="s">
        <v>1948</v>
      </c>
      <c r="E2437" s="233" t="s">
        <v>1949</v>
      </c>
      <c r="F2437" s="73">
        <v>0</v>
      </c>
      <c r="G2437" s="73">
        <v>0</v>
      </c>
      <c r="H2437" s="73">
        <v>0</v>
      </c>
      <c r="I2437" s="73">
        <v>0</v>
      </c>
      <c r="J2437" s="73">
        <v>0</v>
      </c>
      <c r="K2437" s="73">
        <v>0</v>
      </c>
      <c r="L2437" s="73">
        <v>0</v>
      </c>
      <c r="M2437" s="73">
        <v>0</v>
      </c>
      <c r="N2437" s="73">
        <v>0</v>
      </c>
      <c r="O2437" s="73">
        <v>0</v>
      </c>
      <c r="P2437" s="73">
        <v>0</v>
      </c>
      <c r="Q2437" s="73">
        <v>0</v>
      </c>
      <c r="R2437" s="73">
        <v>0</v>
      </c>
      <c r="S2437" s="73">
        <v>0</v>
      </c>
      <c r="T2437" s="73">
        <v>0</v>
      </c>
      <c r="U2437" s="73">
        <v>0</v>
      </c>
      <c r="V2437" s="73">
        <v>0</v>
      </c>
      <c r="W2437" s="73">
        <v>0</v>
      </c>
    </row>
    <row r="2438" spans="4:23" ht="15" customHeight="1" outlineLevel="2">
      <c r="D2438" s="38" t="s">
        <v>1950</v>
      </c>
      <c r="E2438" s="233" t="s">
        <v>1951</v>
      </c>
      <c r="F2438" s="73">
        <v>0</v>
      </c>
      <c r="G2438" s="73">
        <v>0</v>
      </c>
      <c r="H2438" s="73">
        <v>0</v>
      </c>
      <c r="I2438" s="73">
        <v>0</v>
      </c>
      <c r="J2438" s="73">
        <v>0</v>
      </c>
      <c r="K2438" s="73">
        <v>0</v>
      </c>
      <c r="L2438" s="73">
        <v>0</v>
      </c>
      <c r="M2438" s="73">
        <v>0</v>
      </c>
      <c r="N2438" s="73">
        <v>0</v>
      </c>
      <c r="O2438" s="73">
        <v>0</v>
      </c>
      <c r="P2438" s="73">
        <v>0</v>
      </c>
      <c r="Q2438" s="73">
        <v>0</v>
      </c>
      <c r="R2438" s="73">
        <v>0</v>
      </c>
      <c r="S2438" s="73">
        <v>0</v>
      </c>
      <c r="T2438" s="73">
        <v>0</v>
      </c>
      <c r="U2438" s="73">
        <v>0</v>
      </c>
      <c r="V2438" s="73">
        <v>0</v>
      </c>
      <c r="W2438" s="73">
        <v>0</v>
      </c>
    </row>
    <row r="2439" spans="4:23" ht="15" customHeight="1" outlineLevel="2">
      <c r="D2439" s="38" t="s">
        <v>1952</v>
      </c>
      <c r="E2439" s="233" t="s">
        <v>1953</v>
      </c>
      <c r="F2439" s="73">
        <v>59</v>
      </c>
      <c r="G2439" s="73">
        <v>52</v>
      </c>
      <c r="H2439" s="73">
        <v>7</v>
      </c>
      <c r="I2439" s="73">
        <v>60</v>
      </c>
      <c r="J2439" s="73">
        <v>55</v>
      </c>
      <c r="K2439" s="73">
        <v>5</v>
      </c>
      <c r="L2439" s="73">
        <v>50</v>
      </c>
      <c r="M2439" s="73">
        <v>45</v>
      </c>
      <c r="N2439" s="73">
        <v>5</v>
      </c>
      <c r="O2439" s="73">
        <v>50</v>
      </c>
      <c r="P2439" s="73">
        <v>45</v>
      </c>
      <c r="Q2439" s="73">
        <v>5</v>
      </c>
      <c r="R2439" s="73">
        <v>51</v>
      </c>
      <c r="S2439" s="73">
        <v>48</v>
      </c>
      <c r="T2439" s="73">
        <v>3</v>
      </c>
      <c r="U2439" s="73">
        <v>47</v>
      </c>
      <c r="V2439" s="73">
        <v>44</v>
      </c>
      <c r="W2439" s="73">
        <v>3</v>
      </c>
    </row>
    <row r="2440" spans="4:23" ht="15" customHeight="1" outlineLevel="2">
      <c r="D2440" s="38" t="s">
        <v>1954</v>
      </c>
      <c r="E2440" s="233" t="s">
        <v>1955</v>
      </c>
      <c r="F2440" s="73">
        <v>0</v>
      </c>
      <c r="G2440" s="73">
        <v>0</v>
      </c>
      <c r="H2440" s="73">
        <v>0</v>
      </c>
      <c r="I2440" s="73">
        <v>0</v>
      </c>
      <c r="J2440" s="73">
        <v>0</v>
      </c>
      <c r="K2440" s="73">
        <v>0</v>
      </c>
      <c r="L2440" s="73">
        <v>0</v>
      </c>
      <c r="M2440" s="73">
        <v>0</v>
      </c>
      <c r="N2440" s="73">
        <v>0</v>
      </c>
      <c r="O2440" s="73">
        <v>0</v>
      </c>
      <c r="P2440" s="73">
        <v>0</v>
      </c>
      <c r="Q2440" s="73">
        <v>0</v>
      </c>
      <c r="R2440" s="73">
        <v>0</v>
      </c>
      <c r="S2440" s="73">
        <v>0</v>
      </c>
      <c r="T2440" s="73">
        <v>0</v>
      </c>
      <c r="U2440" s="73">
        <v>0</v>
      </c>
      <c r="V2440" s="73">
        <v>0</v>
      </c>
      <c r="W2440" s="73">
        <v>0</v>
      </c>
    </row>
    <row r="2441" spans="4:23" ht="15" customHeight="1" outlineLevel="2">
      <c r="D2441" s="38" t="s">
        <v>1956</v>
      </c>
      <c r="E2441" s="233" t="s">
        <v>1957</v>
      </c>
      <c r="F2441" s="73">
        <v>0</v>
      </c>
      <c r="G2441" s="73">
        <v>0</v>
      </c>
      <c r="H2441" s="73">
        <v>0</v>
      </c>
      <c r="I2441" s="73">
        <v>0</v>
      </c>
      <c r="J2441" s="73">
        <v>0</v>
      </c>
      <c r="K2441" s="73">
        <v>0</v>
      </c>
      <c r="L2441" s="73">
        <v>0</v>
      </c>
      <c r="M2441" s="73">
        <v>0</v>
      </c>
      <c r="N2441" s="73">
        <v>0</v>
      </c>
      <c r="O2441" s="73">
        <v>0</v>
      </c>
      <c r="P2441" s="73">
        <v>0</v>
      </c>
      <c r="Q2441" s="73">
        <v>0</v>
      </c>
      <c r="R2441" s="73">
        <v>0</v>
      </c>
      <c r="S2441" s="73">
        <v>0</v>
      </c>
      <c r="T2441" s="73">
        <v>0</v>
      </c>
      <c r="U2441" s="73">
        <v>0</v>
      </c>
      <c r="V2441" s="73">
        <v>0</v>
      </c>
      <c r="W2441" s="73">
        <v>0</v>
      </c>
    </row>
    <row r="2442" spans="4:23" ht="15" customHeight="1" outlineLevel="2">
      <c r="D2442" s="38" t="s">
        <v>1958</v>
      </c>
      <c r="E2442" s="233" t="s">
        <v>1959</v>
      </c>
      <c r="F2442" s="73">
        <v>9</v>
      </c>
      <c r="G2442" s="73">
        <v>9</v>
      </c>
      <c r="H2442" s="73">
        <v>0</v>
      </c>
      <c r="I2442" s="73">
        <v>6</v>
      </c>
      <c r="J2442" s="73">
        <v>6</v>
      </c>
      <c r="K2442" s="73">
        <v>0</v>
      </c>
      <c r="L2442" s="73">
        <v>2</v>
      </c>
      <c r="M2442" s="73">
        <v>2</v>
      </c>
      <c r="N2442" s="73">
        <v>0</v>
      </c>
      <c r="O2442" s="73">
        <v>2</v>
      </c>
      <c r="P2442" s="73">
        <v>2</v>
      </c>
      <c r="Q2442" s="73">
        <v>0</v>
      </c>
      <c r="R2442" s="73">
        <v>1</v>
      </c>
      <c r="S2442" s="73">
        <v>1</v>
      </c>
      <c r="T2442" s="73">
        <v>0</v>
      </c>
      <c r="U2442" s="73">
        <v>0</v>
      </c>
      <c r="V2442" s="73">
        <v>0</v>
      </c>
      <c r="W2442" s="73">
        <v>0</v>
      </c>
    </row>
    <row r="2443" spans="4:23" ht="15" customHeight="1" outlineLevel="2">
      <c r="D2443" s="38" t="s">
        <v>1960</v>
      </c>
      <c r="E2443" s="233" t="s">
        <v>1961</v>
      </c>
      <c r="F2443" s="73">
        <v>0</v>
      </c>
      <c r="G2443" s="73">
        <v>0</v>
      </c>
      <c r="H2443" s="73">
        <v>0</v>
      </c>
      <c r="I2443" s="73">
        <v>0</v>
      </c>
      <c r="J2443" s="73">
        <v>0</v>
      </c>
      <c r="K2443" s="73">
        <v>0</v>
      </c>
      <c r="L2443" s="73">
        <v>0</v>
      </c>
      <c r="M2443" s="73">
        <v>0</v>
      </c>
      <c r="N2443" s="73">
        <v>0</v>
      </c>
      <c r="O2443" s="73">
        <v>0</v>
      </c>
      <c r="P2443" s="73">
        <v>0</v>
      </c>
      <c r="Q2443" s="73">
        <v>0</v>
      </c>
      <c r="R2443" s="73">
        <v>0</v>
      </c>
      <c r="S2443" s="73">
        <v>0</v>
      </c>
      <c r="T2443" s="73">
        <v>0</v>
      </c>
      <c r="U2443" s="73">
        <v>0</v>
      </c>
      <c r="V2443" s="73">
        <v>0</v>
      </c>
      <c r="W2443" s="73">
        <v>0</v>
      </c>
    </row>
    <row r="2444" spans="4:23" ht="15" customHeight="1" outlineLevel="2">
      <c r="D2444" s="38" t="s">
        <v>1962</v>
      </c>
      <c r="E2444" s="233" t="s">
        <v>1963</v>
      </c>
      <c r="F2444" s="73">
        <v>0</v>
      </c>
      <c r="G2444" s="73">
        <v>0</v>
      </c>
      <c r="H2444" s="73">
        <v>0</v>
      </c>
      <c r="I2444" s="73">
        <v>0</v>
      </c>
      <c r="J2444" s="73">
        <v>0</v>
      </c>
      <c r="K2444" s="73">
        <v>0</v>
      </c>
      <c r="L2444" s="73">
        <v>0</v>
      </c>
      <c r="M2444" s="73">
        <v>0</v>
      </c>
      <c r="N2444" s="73">
        <v>0</v>
      </c>
      <c r="O2444" s="73">
        <v>0</v>
      </c>
      <c r="P2444" s="73">
        <v>0</v>
      </c>
      <c r="Q2444" s="73">
        <v>0</v>
      </c>
      <c r="R2444" s="73">
        <v>0</v>
      </c>
      <c r="S2444" s="73">
        <v>0</v>
      </c>
      <c r="T2444" s="73">
        <v>0</v>
      </c>
      <c r="U2444" s="73">
        <v>0</v>
      </c>
      <c r="V2444" s="73">
        <v>0</v>
      </c>
      <c r="W2444" s="73">
        <v>0</v>
      </c>
    </row>
    <row r="2445" spans="4:23" ht="15" customHeight="1" outlineLevel="2">
      <c r="D2445" s="38" t="s">
        <v>1964</v>
      </c>
      <c r="E2445" s="233" t="s">
        <v>1965</v>
      </c>
      <c r="F2445" s="73">
        <v>0</v>
      </c>
      <c r="G2445" s="73">
        <v>0</v>
      </c>
      <c r="H2445" s="73">
        <v>0</v>
      </c>
      <c r="I2445" s="73">
        <v>0</v>
      </c>
      <c r="J2445" s="73">
        <v>0</v>
      </c>
      <c r="K2445" s="73">
        <v>0</v>
      </c>
      <c r="L2445" s="73">
        <v>0</v>
      </c>
      <c r="M2445" s="73">
        <v>0</v>
      </c>
      <c r="N2445" s="73">
        <v>0</v>
      </c>
      <c r="O2445" s="73">
        <v>0</v>
      </c>
      <c r="P2445" s="73">
        <v>0</v>
      </c>
      <c r="Q2445" s="73">
        <v>0</v>
      </c>
      <c r="R2445" s="73">
        <v>0</v>
      </c>
      <c r="S2445" s="73">
        <v>0</v>
      </c>
      <c r="T2445" s="73">
        <v>0</v>
      </c>
      <c r="U2445" s="73">
        <v>0</v>
      </c>
      <c r="V2445" s="73">
        <v>0</v>
      </c>
      <c r="W2445" s="73">
        <v>0</v>
      </c>
    </row>
    <row r="2446" spans="4:23" ht="15" customHeight="1" outlineLevel="2">
      <c r="D2446" s="38" t="s">
        <v>1966</v>
      </c>
      <c r="E2446" s="233" t="s">
        <v>1967</v>
      </c>
      <c r="F2446" s="73">
        <v>3</v>
      </c>
      <c r="G2446" s="73">
        <v>2</v>
      </c>
      <c r="H2446" s="73">
        <v>1</v>
      </c>
      <c r="I2446" s="73">
        <v>2</v>
      </c>
      <c r="J2446" s="73">
        <v>1</v>
      </c>
      <c r="K2446" s="73">
        <v>1</v>
      </c>
      <c r="L2446" s="73">
        <v>1</v>
      </c>
      <c r="M2446" s="73">
        <v>1</v>
      </c>
      <c r="N2446" s="73">
        <v>0</v>
      </c>
      <c r="O2446" s="73">
        <v>1</v>
      </c>
      <c r="P2446" s="73">
        <v>1</v>
      </c>
      <c r="Q2446" s="73">
        <v>0</v>
      </c>
      <c r="R2446" s="73">
        <v>2</v>
      </c>
      <c r="S2446" s="73">
        <v>2</v>
      </c>
      <c r="T2446" s="73">
        <v>0</v>
      </c>
      <c r="U2446" s="73">
        <v>1</v>
      </c>
      <c r="V2446" s="73">
        <v>1</v>
      </c>
      <c r="W2446" s="73">
        <v>0</v>
      </c>
    </row>
    <row r="2447" spans="4:23" ht="15" customHeight="1" outlineLevel="2">
      <c r="D2447" s="38" t="s">
        <v>1968</v>
      </c>
      <c r="E2447" s="233" t="s">
        <v>1969</v>
      </c>
      <c r="F2447" s="73">
        <v>0</v>
      </c>
      <c r="G2447" s="73">
        <v>0</v>
      </c>
      <c r="H2447" s="73">
        <v>0</v>
      </c>
      <c r="I2447" s="73">
        <v>0</v>
      </c>
      <c r="J2447" s="73">
        <v>0</v>
      </c>
      <c r="K2447" s="73">
        <v>0</v>
      </c>
      <c r="L2447" s="73">
        <v>0</v>
      </c>
      <c r="M2447" s="73">
        <v>0</v>
      </c>
      <c r="N2447" s="73">
        <v>0</v>
      </c>
      <c r="O2447" s="73">
        <v>0</v>
      </c>
      <c r="P2447" s="73">
        <v>0</v>
      </c>
      <c r="Q2447" s="73">
        <v>0</v>
      </c>
      <c r="R2447" s="73">
        <v>0</v>
      </c>
      <c r="S2447" s="73">
        <v>0</v>
      </c>
      <c r="T2447" s="73">
        <v>0</v>
      </c>
      <c r="U2447" s="73">
        <v>0</v>
      </c>
      <c r="V2447" s="73">
        <v>0</v>
      </c>
      <c r="W2447" s="73">
        <v>0</v>
      </c>
    </row>
    <row r="2448" spans="4:23" ht="15" customHeight="1" outlineLevel="2">
      <c r="D2448" s="38" t="s">
        <v>1970</v>
      </c>
      <c r="E2448" s="233" t="s">
        <v>1971</v>
      </c>
      <c r="F2448" s="73">
        <v>2</v>
      </c>
      <c r="G2448" s="73">
        <v>1</v>
      </c>
      <c r="H2448" s="73">
        <v>1</v>
      </c>
      <c r="I2448" s="73">
        <v>1</v>
      </c>
      <c r="J2448" s="73">
        <v>0</v>
      </c>
      <c r="K2448" s="73">
        <v>1</v>
      </c>
      <c r="L2448" s="73">
        <v>1</v>
      </c>
      <c r="M2448" s="73">
        <v>0</v>
      </c>
      <c r="N2448" s="73">
        <v>1</v>
      </c>
      <c r="O2448" s="73">
        <v>1</v>
      </c>
      <c r="P2448" s="73">
        <v>0</v>
      </c>
      <c r="Q2448" s="73">
        <v>1</v>
      </c>
      <c r="R2448" s="73">
        <v>1</v>
      </c>
      <c r="S2448" s="73">
        <v>0</v>
      </c>
      <c r="T2448" s="73">
        <v>1</v>
      </c>
      <c r="U2448" s="73">
        <v>1</v>
      </c>
      <c r="V2448" s="73">
        <v>0</v>
      </c>
      <c r="W2448" s="73">
        <v>1</v>
      </c>
    </row>
    <row r="2449" spans="3:23" ht="15" customHeight="1" outlineLevel="2">
      <c r="D2449" s="38" t="s">
        <v>1972</v>
      </c>
      <c r="E2449" s="233" t="s">
        <v>1973</v>
      </c>
      <c r="F2449" s="73">
        <v>0</v>
      </c>
      <c r="G2449" s="73">
        <v>0</v>
      </c>
      <c r="H2449" s="73">
        <v>0</v>
      </c>
      <c r="I2449" s="73">
        <v>0</v>
      </c>
      <c r="J2449" s="73">
        <v>0</v>
      </c>
      <c r="K2449" s="73">
        <v>0</v>
      </c>
      <c r="L2449" s="73">
        <v>0</v>
      </c>
      <c r="M2449" s="73">
        <v>0</v>
      </c>
      <c r="N2449" s="73">
        <v>0</v>
      </c>
      <c r="O2449" s="73">
        <v>0</v>
      </c>
      <c r="P2449" s="73">
        <v>0</v>
      </c>
      <c r="Q2449" s="73">
        <v>0</v>
      </c>
      <c r="R2449" s="73">
        <v>0</v>
      </c>
      <c r="S2449" s="73">
        <v>0</v>
      </c>
      <c r="T2449" s="73">
        <v>0</v>
      </c>
      <c r="U2449" s="73">
        <v>2</v>
      </c>
      <c r="V2449" s="73">
        <v>2</v>
      </c>
      <c r="W2449" s="73">
        <v>0</v>
      </c>
    </row>
    <row r="2450" spans="3:23" ht="15" customHeight="1" outlineLevel="1">
      <c r="C2450" s="231" t="s">
        <v>1974</v>
      </c>
      <c r="E2450" s="230" t="s">
        <v>1975</v>
      </c>
      <c r="F2450" s="73">
        <v>92</v>
      </c>
      <c r="G2450" s="73">
        <v>79</v>
      </c>
      <c r="H2450" s="73">
        <v>13</v>
      </c>
      <c r="I2450" s="73">
        <v>83</v>
      </c>
      <c r="J2450" s="73">
        <v>69</v>
      </c>
      <c r="K2450" s="73">
        <v>14</v>
      </c>
      <c r="L2450" s="73">
        <v>68</v>
      </c>
      <c r="M2450" s="73">
        <v>54</v>
      </c>
      <c r="N2450" s="73">
        <v>14</v>
      </c>
      <c r="O2450" s="73">
        <v>68</v>
      </c>
      <c r="P2450" s="73">
        <v>54</v>
      </c>
      <c r="Q2450" s="73">
        <v>14</v>
      </c>
      <c r="R2450" s="73">
        <v>64</v>
      </c>
      <c r="S2450" s="73">
        <v>53</v>
      </c>
      <c r="T2450" s="73">
        <v>11</v>
      </c>
      <c r="U2450" s="73">
        <v>69</v>
      </c>
      <c r="V2450" s="73">
        <v>57</v>
      </c>
      <c r="W2450" s="73">
        <v>12</v>
      </c>
    </row>
    <row r="2451" spans="3:23" ht="15" customHeight="1" outlineLevel="2">
      <c r="D2451" s="38" t="s">
        <v>1976</v>
      </c>
      <c r="E2451" s="233" t="s">
        <v>1977</v>
      </c>
      <c r="F2451" s="73">
        <v>57</v>
      </c>
      <c r="G2451" s="73">
        <v>57</v>
      </c>
      <c r="H2451" s="73">
        <v>0</v>
      </c>
      <c r="I2451" s="73">
        <v>45</v>
      </c>
      <c r="J2451" s="73">
        <v>45</v>
      </c>
      <c r="K2451" s="73">
        <v>0</v>
      </c>
      <c r="L2451" s="73">
        <v>39</v>
      </c>
      <c r="M2451" s="73">
        <v>39</v>
      </c>
      <c r="N2451" s="73">
        <v>0</v>
      </c>
      <c r="O2451" s="73">
        <v>39</v>
      </c>
      <c r="P2451" s="73">
        <v>39</v>
      </c>
      <c r="Q2451" s="73">
        <v>0</v>
      </c>
      <c r="R2451" s="73">
        <v>40</v>
      </c>
      <c r="S2451" s="73">
        <v>40</v>
      </c>
      <c r="T2451" s="73">
        <v>0</v>
      </c>
      <c r="U2451" s="73">
        <v>41</v>
      </c>
      <c r="V2451" s="73">
        <v>41</v>
      </c>
      <c r="W2451" s="73">
        <v>0</v>
      </c>
    </row>
    <row r="2452" spans="3:23" ht="15" customHeight="1" outlineLevel="2">
      <c r="D2452" s="38" t="s">
        <v>1978</v>
      </c>
      <c r="E2452" s="233" t="s">
        <v>1979</v>
      </c>
      <c r="F2452" s="73">
        <v>0</v>
      </c>
      <c r="G2452" s="73">
        <v>0</v>
      </c>
      <c r="H2452" s="73">
        <v>0</v>
      </c>
      <c r="I2452" s="73">
        <v>0</v>
      </c>
      <c r="J2452" s="73">
        <v>0</v>
      </c>
      <c r="K2452" s="73">
        <v>0</v>
      </c>
      <c r="L2452" s="73">
        <v>0</v>
      </c>
      <c r="M2452" s="73">
        <v>0</v>
      </c>
      <c r="N2452" s="73">
        <v>0</v>
      </c>
      <c r="O2452" s="73">
        <v>0</v>
      </c>
      <c r="P2452" s="73">
        <v>0</v>
      </c>
      <c r="Q2452" s="73">
        <v>0</v>
      </c>
      <c r="R2452" s="73">
        <v>0</v>
      </c>
      <c r="S2452" s="73">
        <v>0</v>
      </c>
      <c r="T2452" s="73">
        <v>0</v>
      </c>
      <c r="U2452" s="73">
        <v>0</v>
      </c>
      <c r="V2452" s="73">
        <v>0</v>
      </c>
      <c r="W2452" s="73">
        <v>0</v>
      </c>
    </row>
    <row r="2453" spans="3:23" ht="15" customHeight="1" outlineLevel="2">
      <c r="D2453" s="38" t="s">
        <v>1980</v>
      </c>
      <c r="E2453" s="233" t="s">
        <v>1981</v>
      </c>
      <c r="F2453" s="73">
        <v>8</v>
      </c>
      <c r="G2453" s="73">
        <v>8</v>
      </c>
      <c r="H2453" s="73">
        <v>0</v>
      </c>
      <c r="I2453" s="73">
        <v>10</v>
      </c>
      <c r="J2453" s="73">
        <v>10</v>
      </c>
      <c r="K2453" s="73">
        <v>0</v>
      </c>
      <c r="L2453" s="73">
        <v>7</v>
      </c>
      <c r="M2453" s="73">
        <v>6</v>
      </c>
      <c r="N2453" s="73">
        <v>1</v>
      </c>
      <c r="O2453" s="73">
        <v>7</v>
      </c>
      <c r="P2453" s="73">
        <v>6</v>
      </c>
      <c r="Q2453" s="73">
        <v>1</v>
      </c>
      <c r="R2453" s="73">
        <v>7</v>
      </c>
      <c r="S2453" s="73">
        <v>7</v>
      </c>
      <c r="T2453" s="73">
        <v>0</v>
      </c>
      <c r="U2453" s="73">
        <v>5</v>
      </c>
      <c r="V2453" s="73">
        <v>5</v>
      </c>
      <c r="W2453" s="73">
        <v>0</v>
      </c>
    </row>
    <row r="2454" spans="3:23" ht="15" customHeight="1" outlineLevel="2">
      <c r="D2454" s="38" t="s">
        <v>1982</v>
      </c>
      <c r="E2454" s="233" t="s">
        <v>1983</v>
      </c>
      <c r="F2454" s="73">
        <v>0</v>
      </c>
      <c r="G2454" s="73">
        <v>0</v>
      </c>
      <c r="H2454" s="73">
        <v>0</v>
      </c>
      <c r="I2454" s="73">
        <v>0</v>
      </c>
      <c r="J2454" s="73">
        <v>0</v>
      </c>
      <c r="K2454" s="73">
        <v>0</v>
      </c>
      <c r="L2454" s="73">
        <v>0</v>
      </c>
      <c r="M2454" s="73">
        <v>0</v>
      </c>
      <c r="N2454" s="73">
        <v>0</v>
      </c>
      <c r="O2454" s="73">
        <v>0</v>
      </c>
      <c r="P2454" s="73">
        <v>0</v>
      </c>
      <c r="Q2454" s="73">
        <v>0</v>
      </c>
      <c r="R2454" s="73">
        <v>0</v>
      </c>
      <c r="S2454" s="73">
        <v>0</v>
      </c>
      <c r="T2454" s="73">
        <v>0</v>
      </c>
      <c r="U2454" s="73">
        <v>0</v>
      </c>
      <c r="V2454" s="73">
        <v>0</v>
      </c>
      <c r="W2454" s="73">
        <v>0</v>
      </c>
    </row>
    <row r="2455" spans="3:23" ht="15" customHeight="1" outlineLevel="2">
      <c r="D2455" s="38" t="s">
        <v>1984</v>
      </c>
      <c r="E2455" s="233" t="s">
        <v>1985</v>
      </c>
      <c r="F2455" s="73">
        <v>0</v>
      </c>
      <c r="G2455" s="73">
        <v>0</v>
      </c>
      <c r="H2455" s="73">
        <v>0</v>
      </c>
      <c r="I2455" s="73">
        <v>0</v>
      </c>
      <c r="J2455" s="73">
        <v>0</v>
      </c>
      <c r="K2455" s="73">
        <v>0</v>
      </c>
      <c r="L2455" s="73">
        <v>0</v>
      </c>
      <c r="M2455" s="73">
        <v>0</v>
      </c>
      <c r="N2455" s="73">
        <v>0</v>
      </c>
      <c r="O2455" s="73">
        <v>0</v>
      </c>
      <c r="P2455" s="73">
        <v>0</v>
      </c>
      <c r="Q2455" s="73">
        <v>0</v>
      </c>
      <c r="R2455" s="73">
        <v>0</v>
      </c>
      <c r="S2455" s="73">
        <v>0</v>
      </c>
      <c r="T2455" s="73">
        <v>0</v>
      </c>
      <c r="U2455" s="73">
        <v>0</v>
      </c>
      <c r="V2455" s="73">
        <v>0</v>
      </c>
      <c r="W2455" s="73">
        <v>0</v>
      </c>
    </row>
    <row r="2456" spans="3:23" ht="15" customHeight="1" outlineLevel="2">
      <c r="D2456" s="38" t="s">
        <v>1986</v>
      </c>
      <c r="E2456" s="233" t="s">
        <v>1987</v>
      </c>
      <c r="F2456" s="73">
        <v>0</v>
      </c>
      <c r="G2456" s="73">
        <v>0</v>
      </c>
      <c r="H2456" s="73">
        <v>0</v>
      </c>
      <c r="I2456" s="73">
        <v>0</v>
      </c>
      <c r="J2456" s="73">
        <v>0</v>
      </c>
      <c r="K2456" s="73">
        <v>0</v>
      </c>
      <c r="L2456" s="73">
        <v>0</v>
      </c>
      <c r="M2456" s="73">
        <v>0</v>
      </c>
      <c r="N2456" s="73">
        <v>0</v>
      </c>
      <c r="O2456" s="73">
        <v>0</v>
      </c>
      <c r="P2456" s="73">
        <v>0</v>
      </c>
      <c r="Q2456" s="73">
        <v>0</v>
      </c>
      <c r="R2456" s="73">
        <v>0</v>
      </c>
      <c r="S2456" s="73">
        <v>0</v>
      </c>
      <c r="T2456" s="73">
        <v>0</v>
      </c>
      <c r="U2456" s="73">
        <v>0</v>
      </c>
      <c r="V2456" s="73">
        <v>0</v>
      </c>
      <c r="W2456" s="73">
        <v>0</v>
      </c>
    </row>
    <row r="2457" spans="3:23" ht="15" customHeight="1" outlineLevel="2">
      <c r="D2457" s="38" t="s">
        <v>1988</v>
      </c>
      <c r="E2457" s="233" t="s">
        <v>1989</v>
      </c>
      <c r="F2457" s="73">
        <v>0</v>
      </c>
      <c r="G2457" s="73">
        <v>0</v>
      </c>
      <c r="H2457" s="73">
        <v>0</v>
      </c>
      <c r="I2457" s="73">
        <v>0</v>
      </c>
      <c r="J2457" s="73">
        <v>0</v>
      </c>
      <c r="K2457" s="73">
        <v>0</v>
      </c>
      <c r="L2457" s="73">
        <v>0</v>
      </c>
      <c r="M2457" s="73">
        <v>0</v>
      </c>
      <c r="N2457" s="73">
        <v>0</v>
      </c>
      <c r="O2457" s="73">
        <v>0</v>
      </c>
      <c r="P2457" s="73">
        <v>0</v>
      </c>
      <c r="Q2457" s="73">
        <v>0</v>
      </c>
      <c r="R2457" s="73">
        <v>0</v>
      </c>
      <c r="S2457" s="73">
        <v>0</v>
      </c>
      <c r="T2457" s="73">
        <v>0</v>
      </c>
      <c r="U2457" s="73">
        <v>0</v>
      </c>
      <c r="V2457" s="73">
        <v>0</v>
      </c>
      <c r="W2457" s="73">
        <v>0</v>
      </c>
    </row>
    <row r="2458" spans="3:23" ht="15" customHeight="1" outlineLevel="2">
      <c r="D2458" s="38" t="s">
        <v>1990</v>
      </c>
      <c r="E2458" s="233" t="s">
        <v>1991</v>
      </c>
      <c r="F2458" s="73">
        <v>0</v>
      </c>
      <c r="G2458" s="73">
        <v>0</v>
      </c>
      <c r="H2458" s="73">
        <v>0</v>
      </c>
      <c r="I2458" s="73">
        <v>0</v>
      </c>
      <c r="J2458" s="73">
        <v>0</v>
      </c>
      <c r="K2458" s="73">
        <v>0</v>
      </c>
      <c r="L2458" s="73">
        <v>0</v>
      </c>
      <c r="M2458" s="73">
        <v>0</v>
      </c>
      <c r="N2458" s="73">
        <v>0</v>
      </c>
      <c r="O2458" s="73">
        <v>0</v>
      </c>
      <c r="P2458" s="73">
        <v>0</v>
      </c>
      <c r="Q2458" s="73">
        <v>0</v>
      </c>
      <c r="R2458" s="73">
        <v>0</v>
      </c>
      <c r="S2458" s="73">
        <v>0</v>
      </c>
      <c r="T2458" s="73">
        <v>0</v>
      </c>
      <c r="U2458" s="73">
        <v>0</v>
      </c>
      <c r="V2458" s="73">
        <v>0</v>
      </c>
      <c r="W2458" s="73">
        <v>0</v>
      </c>
    </row>
    <row r="2459" spans="3:23" ht="15" customHeight="1" outlineLevel="2">
      <c r="D2459" s="38" t="s">
        <v>1992</v>
      </c>
      <c r="E2459" s="233" t="s">
        <v>1993</v>
      </c>
      <c r="F2459" s="73">
        <v>0</v>
      </c>
      <c r="G2459" s="73">
        <v>0</v>
      </c>
      <c r="H2459" s="73">
        <v>0</v>
      </c>
      <c r="I2459" s="73">
        <v>0</v>
      </c>
      <c r="J2459" s="73">
        <v>0</v>
      </c>
      <c r="K2459" s="73">
        <v>0</v>
      </c>
      <c r="L2459" s="73">
        <v>0</v>
      </c>
      <c r="M2459" s="73">
        <v>0</v>
      </c>
      <c r="N2459" s="73">
        <v>0</v>
      </c>
      <c r="O2459" s="73">
        <v>0</v>
      </c>
      <c r="P2459" s="73">
        <v>0</v>
      </c>
      <c r="Q2459" s="73">
        <v>0</v>
      </c>
      <c r="R2459" s="73">
        <v>0</v>
      </c>
      <c r="S2459" s="73">
        <v>0</v>
      </c>
      <c r="T2459" s="73">
        <v>0</v>
      </c>
      <c r="U2459" s="73">
        <v>0</v>
      </c>
      <c r="V2459" s="73">
        <v>0</v>
      </c>
      <c r="W2459" s="73">
        <v>0</v>
      </c>
    </row>
    <row r="2460" spans="3:23" ht="15" customHeight="1" outlineLevel="2">
      <c r="D2460" s="38" t="s">
        <v>1994</v>
      </c>
      <c r="E2460" s="233" t="s">
        <v>1995</v>
      </c>
      <c r="F2460" s="73">
        <v>0</v>
      </c>
      <c r="G2460" s="73">
        <v>0</v>
      </c>
      <c r="H2460" s="73">
        <v>0</v>
      </c>
      <c r="I2460" s="73">
        <v>0</v>
      </c>
      <c r="J2460" s="73">
        <v>0</v>
      </c>
      <c r="K2460" s="73">
        <v>0</v>
      </c>
      <c r="L2460" s="73">
        <v>0</v>
      </c>
      <c r="M2460" s="73">
        <v>0</v>
      </c>
      <c r="N2460" s="73">
        <v>0</v>
      </c>
      <c r="O2460" s="73">
        <v>0</v>
      </c>
      <c r="P2460" s="73">
        <v>0</v>
      </c>
      <c r="Q2460" s="73">
        <v>0</v>
      </c>
      <c r="R2460" s="73">
        <v>0</v>
      </c>
      <c r="S2460" s="73">
        <v>0</v>
      </c>
      <c r="T2460" s="73">
        <v>0</v>
      </c>
      <c r="U2460" s="73">
        <v>0</v>
      </c>
      <c r="V2460" s="73">
        <v>0</v>
      </c>
      <c r="W2460" s="73">
        <v>0</v>
      </c>
    </row>
    <row r="2461" spans="3:23" ht="15" customHeight="1" outlineLevel="2">
      <c r="D2461" s="38" t="s">
        <v>1996</v>
      </c>
      <c r="E2461" s="233" t="s">
        <v>1997</v>
      </c>
      <c r="F2461" s="73">
        <v>1</v>
      </c>
      <c r="G2461" s="73">
        <v>0</v>
      </c>
      <c r="H2461" s="73">
        <v>1</v>
      </c>
      <c r="I2461" s="73">
        <v>1</v>
      </c>
      <c r="J2461" s="73">
        <v>0</v>
      </c>
      <c r="K2461" s="73">
        <v>1</v>
      </c>
      <c r="L2461" s="73">
        <v>1</v>
      </c>
      <c r="M2461" s="73">
        <v>0</v>
      </c>
      <c r="N2461" s="73">
        <v>1</v>
      </c>
      <c r="O2461" s="73">
        <v>1</v>
      </c>
      <c r="P2461" s="73">
        <v>0</v>
      </c>
      <c r="Q2461" s="73">
        <v>1</v>
      </c>
      <c r="R2461" s="73">
        <v>2</v>
      </c>
      <c r="S2461" s="73">
        <v>0</v>
      </c>
      <c r="T2461" s="73">
        <v>2</v>
      </c>
      <c r="U2461" s="73">
        <v>2</v>
      </c>
      <c r="V2461" s="73">
        <v>0</v>
      </c>
      <c r="W2461" s="73">
        <v>2</v>
      </c>
    </row>
    <row r="2462" spans="3:23" ht="15" customHeight="1" outlineLevel="2">
      <c r="D2462" s="38" t="s">
        <v>1998</v>
      </c>
      <c r="E2462" s="233" t="s">
        <v>1999</v>
      </c>
      <c r="F2462" s="73">
        <v>0</v>
      </c>
      <c r="G2462" s="73">
        <v>0</v>
      </c>
      <c r="H2462" s="73">
        <v>0</v>
      </c>
      <c r="I2462" s="73">
        <v>0</v>
      </c>
      <c r="J2462" s="73">
        <v>0</v>
      </c>
      <c r="K2462" s="73">
        <v>0</v>
      </c>
      <c r="L2462" s="73">
        <v>0</v>
      </c>
      <c r="M2462" s="73">
        <v>0</v>
      </c>
      <c r="N2462" s="73">
        <v>0</v>
      </c>
      <c r="O2462" s="73">
        <v>0</v>
      </c>
      <c r="P2462" s="73">
        <v>0</v>
      </c>
      <c r="Q2462" s="73">
        <v>0</v>
      </c>
      <c r="R2462" s="73">
        <v>0</v>
      </c>
      <c r="S2462" s="73">
        <v>0</v>
      </c>
      <c r="T2462" s="73">
        <v>0</v>
      </c>
      <c r="U2462" s="73">
        <v>0</v>
      </c>
      <c r="V2462" s="73">
        <v>0</v>
      </c>
      <c r="W2462" s="73">
        <v>0</v>
      </c>
    </row>
    <row r="2463" spans="3:23" ht="15" customHeight="1" outlineLevel="2">
      <c r="D2463" s="38" t="s">
        <v>2000</v>
      </c>
      <c r="E2463" s="233" t="s">
        <v>2001</v>
      </c>
      <c r="F2463" s="73">
        <v>0</v>
      </c>
      <c r="G2463" s="73">
        <v>0</v>
      </c>
      <c r="H2463" s="73">
        <v>0</v>
      </c>
      <c r="I2463" s="73">
        <v>0</v>
      </c>
      <c r="J2463" s="73">
        <v>0</v>
      </c>
      <c r="K2463" s="73">
        <v>0</v>
      </c>
      <c r="L2463" s="73">
        <v>0</v>
      </c>
      <c r="M2463" s="73">
        <v>0</v>
      </c>
      <c r="N2463" s="73">
        <v>0</v>
      </c>
      <c r="O2463" s="73">
        <v>0</v>
      </c>
      <c r="P2463" s="73">
        <v>0</v>
      </c>
      <c r="Q2463" s="73">
        <v>0</v>
      </c>
      <c r="R2463" s="73">
        <v>0</v>
      </c>
      <c r="S2463" s="73">
        <v>0</v>
      </c>
      <c r="T2463" s="73">
        <v>0</v>
      </c>
      <c r="U2463" s="73">
        <v>0</v>
      </c>
      <c r="V2463" s="73">
        <v>0</v>
      </c>
      <c r="W2463" s="73">
        <v>0</v>
      </c>
    </row>
    <row r="2464" spans="3:23" ht="15" customHeight="1" outlineLevel="2">
      <c r="D2464" s="38" t="s">
        <v>2002</v>
      </c>
      <c r="E2464" s="233" t="s">
        <v>2003</v>
      </c>
      <c r="F2464" s="73">
        <v>1</v>
      </c>
      <c r="G2464" s="73">
        <v>1</v>
      </c>
      <c r="H2464" s="73">
        <v>0</v>
      </c>
      <c r="I2464" s="73">
        <v>0</v>
      </c>
      <c r="J2464" s="73">
        <v>0</v>
      </c>
      <c r="K2464" s="73">
        <v>0</v>
      </c>
      <c r="L2464" s="73">
        <v>0</v>
      </c>
      <c r="M2464" s="73">
        <v>0</v>
      </c>
      <c r="N2464" s="73">
        <v>0</v>
      </c>
      <c r="O2464" s="73">
        <v>0</v>
      </c>
      <c r="P2464" s="73">
        <v>0</v>
      </c>
      <c r="Q2464" s="73">
        <v>0</v>
      </c>
      <c r="R2464" s="73">
        <v>0</v>
      </c>
      <c r="S2464" s="73">
        <v>0</v>
      </c>
      <c r="T2464" s="73">
        <v>0</v>
      </c>
      <c r="U2464" s="73">
        <v>1</v>
      </c>
      <c r="V2464" s="73">
        <v>0</v>
      </c>
      <c r="W2464" s="73">
        <v>1</v>
      </c>
    </row>
    <row r="2465" spans="3:23" ht="15" customHeight="1" outlineLevel="2">
      <c r="D2465" s="38" t="s">
        <v>2004</v>
      </c>
      <c r="E2465" s="233" t="s">
        <v>2005</v>
      </c>
      <c r="F2465" s="73">
        <v>0</v>
      </c>
      <c r="G2465" s="73">
        <v>0</v>
      </c>
      <c r="H2465" s="73">
        <v>0</v>
      </c>
      <c r="I2465" s="73">
        <v>0</v>
      </c>
      <c r="J2465" s="73">
        <v>0</v>
      </c>
      <c r="K2465" s="73">
        <v>0</v>
      </c>
      <c r="L2465" s="73">
        <v>0</v>
      </c>
      <c r="M2465" s="73">
        <v>0</v>
      </c>
      <c r="N2465" s="73">
        <v>0</v>
      </c>
      <c r="O2465" s="73">
        <v>0</v>
      </c>
      <c r="P2465" s="73">
        <v>0</v>
      </c>
      <c r="Q2465" s="73">
        <v>0</v>
      </c>
      <c r="R2465" s="73">
        <v>0</v>
      </c>
      <c r="S2465" s="73">
        <v>0</v>
      </c>
      <c r="T2465" s="73">
        <v>0</v>
      </c>
      <c r="U2465" s="73">
        <v>0</v>
      </c>
      <c r="V2465" s="73">
        <v>0</v>
      </c>
      <c r="W2465" s="73">
        <v>0</v>
      </c>
    </row>
    <row r="2466" spans="3:23" ht="15" customHeight="1" outlineLevel="2">
      <c r="D2466" s="38" t="s">
        <v>2006</v>
      </c>
      <c r="E2466" s="233" t="s">
        <v>2007</v>
      </c>
      <c r="F2466" s="73">
        <v>16</v>
      </c>
      <c r="G2466" s="73">
        <v>11</v>
      </c>
      <c r="H2466" s="73">
        <v>5</v>
      </c>
      <c r="I2466" s="73">
        <v>15</v>
      </c>
      <c r="J2466" s="73">
        <v>11</v>
      </c>
      <c r="K2466" s="73">
        <v>4</v>
      </c>
      <c r="L2466" s="73">
        <v>11</v>
      </c>
      <c r="M2466" s="73">
        <v>7</v>
      </c>
      <c r="N2466" s="73">
        <v>4</v>
      </c>
      <c r="O2466" s="73">
        <v>11</v>
      </c>
      <c r="P2466" s="73">
        <v>7</v>
      </c>
      <c r="Q2466" s="73">
        <v>4</v>
      </c>
      <c r="R2466" s="73">
        <v>9</v>
      </c>
      <c r="S2466" s="73">
        <v>6</v>
      </c>
      <c r="T2466" s="73">
        <v>3</v>
      </c>
      <c r="U2466" s="73">
        <v>10</v>
      </c>
      <c r="V2466" s="73">
        <v>7</v>
      </c>
      <c r="W2466" s="73">
        <v>3</v>
      </c>
    </row>
    <row r="2467" spans="3:23" ht="15" customHeight="1" outlineLevel="2">
      <c r="D2467" s="38" t="s">
        <v>2008</v>
      </c>
      <c r="E2467" s="233" t="s">
        <v>2009</v>
      </c>
      <c r="F2467" s="73">
        <v>0</v>
      </c>
      <c r="G2467" s="73">
        <v>0</v>
      </c>
      <c r="H2467" s="73">
        <v>0</v>
      </c>
      <c r="I2467" s="73">
        <v>0</v>
      </c>
      <c r="J2467" s="73">
        <v>0</v>
      </c>
      <c r="K2467" s="73">
        <v>0</v>
      </c>
      <c r="L2467" s="73">
        <v>0</v>
      </c>
      <c r="M2467" s="73">
        <v>0</v>
      </c>
      <c r="N2467" s="73">
        <v>0</v>
      </c>
      <c r="O2467" s="73">
        <v>0</v>
      </c>
      <c r="P2467" s="73">
        <v>0</v>
      </c>
      <c r="Q2467" s="73">
        <v>0</v>
      </c>
      <c r="R2467" s="73">
        <v>0</v>
      </c>
      <c r="S2467" s="73">
        <v>0</v>
      </c>
      <c r="T2467" s="73">
        <v>0</v>
      </c>
      <c r="U2467" s="73">
        <v>0</v>
      </c>
      <c r="V2467" s="73">
        <v>0</v>
      </c>
      <c r="W2467" s="73">
        <v>0</v>
      </c>
    </row>
    <row r="2468" spans="3:23" ht="15" customHeight="1" outlineLevel="2">
      <c r="D2468" s="38" t="s">
        <v>2010</v>
      </c>
      <c r="E2468" s="233" t="s">
        <v>2011</v>
      </c>
      <c r="F2468" s="73">
        <v>0</v>
      </c>
      <c r="G2468" s="73">
        <v>0</v>
      </c>
      <c r="H2468" s="73">
        <v>0</v>
      </c>
      <c r="I2468" s="73">
        <v>0</v>
      </c>
      <c r="J2468" s="73">
        <v>0</v>
      </c>
      <c r="K2468" s="73">
        <v>0</v>
      </c>
      <c r="L2468" s="73">
        <v>0</v>
      </c>
      <c r="M2468" s="73">
        <v>0</v>
      </c>
      <c r="N2468" s="73">
        <v>0</v>
      </c>
      <c r="O2468" s="73">
        <v>0</v>
      </c>
      <c r="P2468" s="73">
        <v>0</v>
      </c>
      <c r="Q2468" s="73">
        <v>0</v>
      </c>
      <c r="R2468" s="73">
        <v>0</v>
      </c>
      <c r="S2468" s="73">
        <v>0</v>
      </c>
      <c r="T2468" s="73">
        <v>0</v>
      </c>
      <c r="U2468" s="73">
        <v>0</v>
      </c>
      <c r="V2468" s="73">
        <v>0</v>
      </c>
      <c r="W2468" s="73">
        <v>0</v>
      </c>
    </row>
    <row r="2469" spans="3:23" ht="15" customHeight="1" outlineLevel="2">
      <c r="D2469" s="38" t="s">
        <v>2012</v>
      </c>
      <c r="E2469" s="233" t="s">
        <v>2013</v>
      </c>
      <c r="F2469" s="73">
        <v>0</v>
      </c>
      <c r="G2469" s="73">
        <v>0</v>
      </c>
      <c r="H2469" s="73">
        <v>0</v>
      </c>
      <c r="I2469" s="73">
        <v>0</v>
      </c>
      <c r="J2469" s="73">
        <v>0</v>
      </c>
      <c r="K2469" s="73">
        <v>0</v>
      </c>
      <c r="L2469" s="73">
        <v>0</v>
      </c>
      <c r="M2469" s="73">
        <v>0</v>
      </c>
      <c r="N2469" s="73">
        <v>0</v>
      </c>
      <c r="O2469" s="73">
        <v>0</v>
      </c>
      <c r="P2469" s="73">
        <v>0</v>
      </c>
      <c r="Q2469" s="73">
        <v>0</v>
      </c>
      <c r="R2469" s="73">
        <v>0</v>
      </c>
      <c r="S2469" s="73">
        <v>0</v>
      </c>
      <c r="T2469" s="73">
        <v>0</v>
      </c>
      <c r="U2469" s="73">
        <v>0</v>
      </c>
      <c r="V2469" s="73">
        <v>0</v>
      </c>
      <c r="W2469" s="73">
        <v>0</v>
      </c>
    </row>
    <row r="2470" spans="3:23" ht="15" customHeight="1" outlineLevel="2">
      <c r="D2470" s="38" t="s">
        <v>2014</v>
      </c>
      <c r="E2470" s="233" t="s">
        <v>2015</v>
      </c>
      <c r="F2470" s="73">
        <v>0</v>
      </c>
      <c r="G2470" s="73">
        <v>0</v>
      </c>
      <c r="H2470" s="73">
        <v>0</v>
      </c>
      <c r="I2470" s="73">
        <v>0</v>
      </c>
      <c r="J2470" s="73">
        <v>0</v>
      </c>
      <c r="K2470" s="73">
        <v>0</v>
      </c>
      <c r="L2470" s="73">
        <v>0</v>
      </c>
      <c r="M2470" s="73">
        <v>0</v>
      </c>
      <c r="N2470" s="73">
        <v>0</v>
      </c>
      <c r="O2470" s="73">
        <v>0</v>
      </c>
      <c r="P2470" s="73">
        <v>0</v>
      </c>
      <c r="Q2470" s="73">
        <v>0</v>
      </c>
      <c r="R2470" s="73">
        <v>0</v>
      </c>
      <c r="S2470" s="73">
        <v>0</v>
      </c>
      <c r="T2470" s="73">
        <v>0</v>
      </c>
      <c r="U2470" s="73">
        <v>0</v>
      </c>
      <c r="V2470" s="73">
        <v>0</v>
      </c>
      <c r="W2470" s="73">
        <v>0</v>
      </c>
    </row>
    <row r="2471" spans="3:23" ht="15" customHeight="1" outlineLevel="2">
      <c r="D2471" s="38" t="s">
        <v>2016</v>
      </c>
      <c r="E2471" s="233" t="s">
        <v>2017</v>
      </c>
      <c r="F2471" s="73">
        <v>8</v>
      </c>
      <c r="G2471" s="73">
        <v>1</v>
      </c>
      <c r="H2471" s="73">
        <v>7</v>
      </c>
      <c r="I2471" s="73">
        <v>10</v>
      </c>
      <c r="J2471" s="73">
        <v>2</v>
      </c>
      <c r="K2471" s="73">
        <v>8</v>
      </c>
      <c r="L2471" s="73">
        <v>9</v>
      </c>
      <c r="M2471" s="73">
        <v>2</v>
      </c>
      <c r="N2471" s="73">
        <v>7</v>
      </c>
      <c r="O2471" s="73">
        <v>9</v>
      </c>
      <c r="P2471" s="73">
        <v>2</v>
      </c>
      <c r="Q2471" s="73">
        <v>7</v>
      </c>
      <c r="R2471" s="73">
        <v>5</v>
      </c>
      <c r="S2471" s="73">
        <v>0</v>
      </c>
      <c r="T2471" s="73">
        <v>5</v>
      </c>
      <c r="U2471" s="73">
        <v>8</v>
      </c>
      <c r="V2471" s="73">
        <v>3</v>
      </c>
      <c r="W2471" s="73">
        <v>5</v>
      </c>
    </row>
    <row r="2472" spans="3:23" ht="15" customHeight="1" outlineLevel="2">
      <c r="D2472" s="38" t="s">
        <v>2018</v>
      </c>
      <c r="E2472" s="233" t="s">
        <v>2019</v>
      </c>
      <c r="F2472" s="73">
        <v>1</v>
      </c>
      <c r="G2472" s="73">
        <v>1</v>
      </c>
      <c r="H2472" s="73">
        <v>0</v>
      </c>
      <c r="I2472" s="73">
        <v>2</v>
      </c>
      <c r="J2472" s="73">
        <v>1</v>
      </c>
      <c r="K2472" s="73">
        <v>1</v>
      </c>
      <c r="L2472" s="73">
        <v>1</v>
      </c>
      <c r="M2472" s="73">
        <v>0</v>
      </c>
      <c r="N2472" s="73">
        <v>1</v>
      </c>
      <c r="O2472" s="73">
        <v>1</v>
      </c>
      <c r="P2472" s="73">
        <v>0</v>
      </c>
      <c r="Q2472" s="73">
        <v>1</v>
      </c>
      <c r="R2472" s="73">
        <v>1</v>
      </c>
      <c r="S2472" s="73">
        <v>0</v>
      </c>
      <c r="T2472" s="73">
        <v>1</v>
      </c>
      <c r="U2472" s="73">
        <v>2</v>
      </c>
      <c r="V2472" s="73">
        <v>1</v>
      </c>
      <c r="W2472" s="73">
        <v>1</v>
      </c>
    </row>
    <row r="2473" spans="3:23" ht="15" customHeight="1" outlineLevel="2">
      <c r="D2473" s="38" t="s">
        <v>2020</v>
      </c>
      <c r="E2473" s="233" t="s">
        <v>2021</v>
      </c>
      <c r="F2473" s="73">
        <v>0</v>
      </c>
      <c r="G2473" s="73">
        <v>0</v>
      </c>
      <c r="H2473" s="73">
        <v>0</v>
      </c>
      <c r="I2473" s="73">
        <v>0</v>
      </c>
      <c r="J2473" s="73">
        <v>0</v>
      </c>
      <c r="K2473" s="73">
        <v>0</v>
      </c>
      <c r="L2473" s="73">
        <v>0</v>
      </c>
      <c r="M2473" s="73">
        <v>0</v>
      </c>
      <c r="N2473" s="73">
        <v>0</v>
      </c>
      <c r="O2473" s="73">
        <v>0</v>
      </c>
      <c r="P2473" s="73">
        <v>0</v>
      </c>
      <c r="Q2473" s="73">
        <v>0</v>
      </c>
      <c r="R2473" s="73">
        <v>0</v>
      </c>
      <c r="S2473" s="73">
        <v>0</v>
      </c>
      <c r="T2473" s="73">
        <v>0</v>
      </c>
      <c r="U2473" s="73">
        <v>0</v>
      </c>
      <c r="V2473" s="73">
        <v>0</v>
      </c>
      <c r="W2473" s="73">
        <v>0</v>
      </c>
    </row>
    <row r="2474" spans="3:23" ht="15" customHeight="1" outlineLevel="1">
      <c r="C2474" s="231" t="s">
        <v>2022</v>
      </c>
      <c r="E2474" s="230" t="s">
        <v>2023</v>
      </c>
      <c r="F2474" s="73">
        <v>131</v>
      </c>
      <c r="G2474" s="73">
        <v>114</v>
      </c>
      <c r="H2474" s="73">
        <v>17</v>
      </c>
      <c r="I2474" s="73">
        <v>122</v>
      </c>
      <c r="J2474" s="73">
        <v>103</v>
      </c>
      <c r="K2474" s="73">
        <v>19</v>
      </c>
      <c r="L2474" s="73">
        <v>109</v>
      </c>
      <c r="M2474" s="73">
        <v>86</v>
      </c>
      <c r="N2474" s="73">
        <v>23</v>
      </c>
      <c r="O2474" s="73">
        <v>109</v>
      </c>
      <c r="P2474" s="73">
        <v>86</v>
      </c>
      <c r="Q2474" s="73">
        <v>23</v>
      </c>
      <c r="R2474" s="73">
        <v>110</v>
      </c>
      <c r="S2474" s="73">
        <v>87</v>
      </c>
      <c r="T2474" s="73">
        <v>23</v>
      </c>
      <c r="U2474" s="73">
        <v>116</v>
      </c>
      <c r="V2474" s="73">
        <v>90</v>
      </c>
      <c r="W2474" s="73">
        <v>26</v>
      </c>
    </row>
    <row r="2475" spans="3:23" ht="15" customHeight="1" outlineLevel="2">
      <c r="D2475" s="38" t="s">
        <v>2024</v>
      </c>
      <c r="E2475" s="233" t="s">
        <v>2025</v>
      </c>
      <c r="F2475" s="73">
        <v>0</v>
      </c>
      <c r="G2475" s="73">
        <v>0</v>
      </c>
      <c r="H2475" s="73">
        <v>0</v>
      </c>
      <c r="I2475" s="73">
        <v>0</v>
      </c>
      <c r="J2475" s="73">
        <v>0</v>
      </c>
      <c r="K2475" s="73">
        <v>0</v>
      </c>
      <c r="L2475" s="73">
        <v>0</v>
      </c>
      <c r="M2475" s="73">
        <v>0</v>
      </c>
      <c r="N2475" s="73">
        <v>0</v>
      </c>
      <c r="O2475" s="73">
        <v>0</v>
      </c>
      <c r="P2475" s="73">
        <v>0</v>
      </c>
      <c r="Q2475" s="73">
        <v>0</v>
      </c>
      <c r="R2475" s="73">
        <v>0</v>
      </c>
      <c r="S2475" s="73">
        <v>0</v>
      </c>
      <c r="T2475" s="73">
        <v>0</v>
      </c>
      <c r="U2475" s="73">
        <v>0</v>
      </c>
      <c r="V2475" s="73">
        <v>0</v>
      </c>
      <c r="W2475" s="73">
        <v>0</v>
      </c>
    </row>
    <row r="2476" spans="3:23" ht="15" customHeight="1" outlineLevel="2">
      <c r="D2476" s="38" t="s">
        <v>2026</v>
      </c>
      <c r="E2476" s="233" t="s">
        <v>2027</v>
      </c>
      <c r="F2476" s="73">
        <v>0</v>
      </c>
      <c r="G2476" s="73">
        <v>0</v>
      </c>
      <c r="H2476" s="73">
        <v>0</v>
      </c>
      <c r="I2476" s="73">
        <v>0</v>
      </c>
      <c r="J2476" s="73">
        <v>0</v>
      </c>
      <c r="K2476" s="73">
        <v>0</v>
      </c>
      <c r="L2476" s="73">
        <v>0</v>
      </c>
      <c r="M2476" s="73">
        <v>0</v>
      </c>
      <c r="N2476" s="73">
        <v>0</v>
      </c>
      <c r="O2476" s="73">
        <v>0</v>
      </c>
      <c r="P2476" s="73">
        <v>0</v>
      </c>
      <c r="Q2476" s="73">
        <v>0</v>
      </c>
      <c r="R2476" s="73">
        <v>0</v>
      </c>
      <c r="S2476" s="73">
        <v>0</v>
      </c>
      <c r="T2476" s="73">
        <v>0</v>
      </c>
      <c r="U2476" s="73">
        <v>0</v>
      </c>
      <c r="V2476" s="73">
        <v>0</v>
      </c>
      <c r="W2476" s="73">
        <v>0</v>
      </c>
    </row>
    <row r="2477" spans="3:23" ht="15" customHeight="1" outlineLevel="2">
      <c r="D2477" s="38" t="s">
        <v>2028</v>
      </c>
      <c r="E2477" s="233" t="s">
        <v>2029</v>
      </c>
      <c r="F2477" s="73">
        <v>0</v>
      </c>
      <c r="G2477" s="73">
        <v>0</v>
      </c>
      <c r="H2477" s="73">
        <v>0</v>
      </c>
      <c r="I2477" s="73">
        <v>0</v>
      </c>
      <c r="J2477" s="73">
        <v>0</v>
      </c>
      <c r="K2477" s="73">
        <v>0</v>
      </c>
      <c r="L2477" s="73">
        <v>0</v>
      </c>
      <c r="M2477" s="73">
        <v>0</v>
      </c>
      <c r="N2477" s="73">
        <v>0</v>
      </c>
      <c r="O2477" s="73">
        <v>0</v>
      </c>
      <c r="P2477" s="73">
        <v>0</v>
      </c>
      <c r="Q2477" s="73">
        <v>0</v>
      </c>
      <c r="R2477" s="73">
        <v>0</v>
      </c>
      <c r="S2477" s="73">
        <v>0</v>
      </c>
      <c r="T2477" s="73">
        <v>0</v>
      </c>
      <c r="U2477" s="73">
        <v>0</v>
      </c>
      <c r="V2477" s="73">
        <v>0</v>
      </c>
      <c r="W2477" s="73">
        <v>0</v>
      </c>
    </row>
    <row r="2478" spans="3:23" ht="15" customHeight="1" outlineLevel="2">
      <c r="D2478" s="38" t="s">
        <v>2030</v>
      </c>
      <c r="E2478" s="233" t="s">
        <v>2031</v>
      </c>
      <c r="F2478" s="73">
        <v>1</v>
      </c>
      <c r="G2478" s="73">
        <v>1</v>
      </c>
      <c r="H2478" s="73">
        <v>0</v>
      </c>
      <c r="I2478" s="73">
        <v>0</v>
      </c>
      <c r="J2478" s="73">
        <v>0</v>
      </c>
      <c r="K2478" s="73">
        <v>0</v>
      </c>
      <c r="L2478" s="73">
        <v>0</v>
      </c>
      <c r="M2478" s="73">
        <v>0</v>
      </c>
      <c r="N2478" s="73">
        <v>0</v>
      </c>
      <c r="O2478" s="73">
        <v>0</v>
      </c>
      <c r="P2478" s="73">
        <v>0</v>
      </c>
      <c r="Q2478" s="73">
        <v>0</v>
      </c>
      <c r="R2478" s="73">
        <v>0</v>
      </c>
      <c r="S2478" s="73">
        <v>0</v>
      </c>
      <c r="T2478" s="73">
        <v>0</v>
      </c>
      <c r="U2478" s="73">
        <v>0</v>
      </c>
      <c r="V2478" s="73">
        <v>0</v>
      </c>
      <c r="W2478" s="73">
        <v>0</v>
      </c>
    </row>
    <row r="2479" spans="3:23" ht="15" customHeight="1" outlineLevel="2">
      <c r="D2479" s="38" t="s">
        <v>2032</v>
      </c>
      <c r="E2479" s="233" t="s">
        <v>2033</v>
      </c>
      <c r="F2479" s="73">
        <v>0</v>
      </c>
      <c r="G2479" s="73">
        <v>0</v>
      </c>
      <c r="H2479" s="73">
        <v>0</v>
      </c>
      <c r="I2479" s="73">
        <v>0</v>
      </c>
      <c r="J2479" s="73">
        <v>0</v>
      </c>
      <c r="K2479" s="73">
        <v>0</v>
      </c>
      <c r="L2479" s="73">
        <v>0</v>
      </c>
      <c r="M2479" s="73">
        <v>0</v>
      </c>
      <c r="N2479" s="73">
        <v>0</v>
      </c>
      <c r="O2479" s="73">
        <v>0</v>
      </c>
      <c r="P2479" s="73">
        <v>0</v>
      </c>
      <c r="Q2479" s="73">
        <v>0</v>
      </c>
      <c r="R2479" s="73">
        <v>0</v>
      </c>
      <c r="S2479" s="73">
        <v>0</v>
      </c>
      <c r="T2479" s="73">
        <v>0</v>
      </c>
      <c r="U2479" s="73">
        <v>0</v>
      </c>
      <c r="V2479" s="73">
        <v>0</v>
      </c>
      <c r="W2479" s="73">
        <v>0</v>
      </c>
    </row>
    <row r="2480" spans="3:23" ht="15" customHeight="1" outlineLevel="2">
      <c r="D2480" s="38" t="s">
        <v>2034</v>
      </c>
      <c r="E2480" s="233" t="s">
        <v>2035</v>
      </c>
      <c r="F2480" s="73">
        <v>0</v>
      </c>
      <c r="G2480" s="73">
        <v>0</v>
      </c>
      <c r="H2480" s="73">
        <v>0</v>
      </c>
      <c r="I2480" s="73">
        <v>0</v>
      </c>
      <c r="J2480" s="73">
        <v>0</v>
      </c>
      <c r="K2480" s="73">
        <v>0</v>
      </c>
      <c r="L2480" s="73">
        <v>0</v>
      </c>
      <c r="M2480" s="73">
        <v>0</v>
      </c>
      <c r="N2480" s="73">
        <v>0</v>
      </c>
      <c r="O2480" s="73">
        <v>0</v>
      </c>
      <c r="P2480" s="73">
        <v>0</v>
      </c>
      <c r="Q2480" s="73">
        <v>0</v>
      </c>
      <c r="R2480" s="73">
        <v>0</v>
      </c>
      <c r="S2480" s="73">
        <v>0</v>
      </c>
      <c r="T2480" s="73">
        <v>0</v>
      </c>
      <c r="U2480" s="73">
        <v>0</v>
      </c>
      <c r="V2480" s="73">
        <v>0</v>
      </c>
      <c r="W2480" s="73">
        <v>0</v>
      </c>
    </row>
    <row r="2481" spans="4:23" ht="15" customHeight="1" outlineLevel="2">
      <c r="D2481" s="38" t="s">
        <v>2036</v>
      </c>
      <c r="E2481" s="233" t="s">
        <v>2037</v>
      </c>
      <c r="F2481" s="73">
        <v>0</v>
      </c>
      <c r="G2481" s="73">
        <v>0</v>
      </c>
      <c r="H2481" s="73">
        <v>0</v>
      </c>
      <c r="I2481" s="73">
        <v>0</v>
      </c>
      <c r="J2481" s="73">
        <v>0</v>
      </c>
      <c r="K2481" s="73">
        <v>0</v>
      </c>
      <c r="L2481" s="73">
        <v>0</v>
      </c>
      <c r="M2481" s="73">
        <v>0</v>
      </c>
      <c r="N2481" s="73">
        <v>0</v>
      </c>
      <c r="O2481" s="73">
        <v>0</v>
      </c>
      <c r="P2481" s="73">
        <v>0</v>
      </c>
      <c r="Q2481" s="73">
        <v>0</v>
      </c>
      <c r="R2481" s="73">
        <v>0</v>
      </c>
      <c r="S2481" s="73">
        <v>0</v>
      </c>
      <c r="T2481" s="73">
        <v>0</v>
      </c>
      <c r="U2481" s="73">
        <v>0</v>
      </c>
      <c r="V2481" s="73">
        <v>0</v>
      </c>
      <c r="W2481" s="73">
        <v>0</v>
      </c>
    </row>
    <row r="2482" spans="4:23" ht="15" customHeight="1" outlineLevel="2">
      <c r="D2482" s="38" t="s">
        <v>2038</v>
      </c>
      <c r="E2482" s="233" t="s">
        <v>2039</v>
      </c>
      <c r="F2482" s="73">
        <v>0</v>
      </c>
      <c r="G2482" s="73">
        <v>0</v>
      </c>
      <c r="H2482" s="73">
        <v>0</v>
      </c>
      <c r="I2482" s="73">
        <v>0</v>
      </c>
      <c r="J2482" s="73">
        <v>0</v>
      </c>
      <c r="K2482" s="73">
        <v>0</v>
      </c>
      <c r="L2482" s="73">
        <v>0</v>
      </c>
      <c r="M2482" s="73">
        <v>0</v>
      </c>
      <c r="N2482" s="73">
        <v>0</v>
      </c>
      <c r="O2482" s="73">
        <v>0</v>
      </c>
      <c r="P2482" s="73">
        <v>0</v>
      </c>
      <c r="Q2482" s="73">
        <v>0</v>
      </c>
      <c r="R2482" s="73">
        <v>0</v>
      </c>
      <c r="S2482" s="73">
        <v>0</v>
      </c>
      <c r="T2482" s="73">
        <v>0</v>
      </c>
      <c r="U2482" s="73">
        <v>0</v>
      </c>
      <c r="V2482" s="73">
        <v>0</v>
      </c>
      <c r="W2482" s="73">
        <v>0</v>
      </c>
    </row>
    <row r="2483" spans="4:23" ht="15" customHeight="1" outlineLevel="2">
      <c r="D2483" s="38" t="s">
        <v>2040</v>
      </c>
      <c r="E2483" s="233" t="s">
        <v>2041</v>
      </c>
      <c r="F2483" s="73">
        <v>0</v>
      </c>
      <c r="G2483" s="73">
        <v>0</v>
      </c>
      <c r="H2483" s="73">
        <v>0</v>
      </c>
      <c r="I2483" s="73">
        <v>0</v>
      </c>
      <c r="J2483" s="73">
        <v>0</v>
      </c>
      <c r="K2483" s="73">
        <v>0</v>
      </c>
      <c r="L2483" s="73">
        <v>0</v>
      </c>
      <c r="M2483" s="73">
        <v>0</v>
      </c>
      <c r="N2483" s="73">
        <v>0</v>
      </c>
      <c r="O2483" s="73">
        <v>0</v>
      </c>
      <c r="P2483" s="73">
        <v>0</v>
      </c>
      <c r="Q2483" s="73">
        <v>0</v>
      </c>
      <c r="R2483" s="73">
        <v>0</v>
      </c>
      <c r="S2483" s="73">
        <v>0</v>
      </c>
      <c r="T2483" s="73">
        <v>0</v>
      </c>
      <c r="U2483" s="73">
        <v>0</v>
      </c>
      <c r="V2483" s="73">
        <v>0</v>
      </c>
      <c r="W2483" s="73">
        <v>0</v>
      </c>
    </row>
    <row r="2484" spans="4:23" ht="15" customHeight="1" outlineLevel="2">
      <c r="D2484" s="38" t="s">
        <v>2042</v>
      </c>
      <c r="E2484" s="233" t="s">
        <v>2043</v>
      </c>
      <c r="F2484" s="73">
        <v>1</v>
      </c>
      <c r="G2484" s="73">
        <v>0</v>
      </c>
      <c r="H2484" s="73">
        <v>1</v>
      </c>
      <c r="I2484" s="73">
        <v>1</v>
      </c>
      <c r="J2484" s="73">
        <v>0</v>
      </c>
      <c r="K2484" s="73">
        <v>1</v>
      </c>
      <c r="L2484" s="73">
        <v>1</v>
      </c>
      <c r="M2484" s="73">
        <v>0</v>
      </c>
      <c r="N2484" s="73">
        <v>1</v>
      </c>
      <c r="O2484" s="73">
        <v>1</v>
      </c>
      <c r="P2484" s="73">
        <v>0</v>
      </c>
      <c r="Q2484" s="73">
        <v>1</v>
      </c>
      <c r="R2484" s="73">
        <v>1</v>
      </c>
      <c r="S2484" s="73">
        <v>0</v>
      </c>
      <c r="T2484" s="73">
        <v>1</v>
      </c>
      <c r="U2484" s="73">
        <v>1</v>
      </c>
      <c r="V2484" s="73">
        <v>0</v>
      </c>
      <c r="W2484" s="73">
        <v>1</v>
      </c>
    </row>
    <row r="2485" spans="4:23" ht="15" customHeight="1" outlineLevel="2">
      <c r="D2485" s="38" t="s">
        <v>2044</v>
      </c>
      <c r="E2485" s="233" t="s">
        <v>2045</v>
      </c>
      <c r="F2485" s="73">
        <v>0</v>
      </c>
      <c r="G2485" s="73">
        <v>0</v>
      </c>
      <c r="H2485" s="73">
        <v>0</v>
      </c>
      <c r="I2485" s="73">
        <v>0</v>
      </c>
      <c r="J2485" s="73">
        <v>0</v>
      </c>
      <c r="K2485" s="73">
        <v>0</v>
      </c>
      <c r="L2485" s="73">
        <v>0</v>
      </c>
      <c r="M2485" s="73">
        <v>0</v>
      </c>
      <c r="N2485" s="73">
        <v>0</v>
      </c>
      <c r="O2485" s="73">
        <v>0</v>
      </c>
      <c r="P2485" s="73">
        <v>0</v>
      </c>
      <c r="Q2485" s="73">
        <v>0</v>
      </c>
      <c r="R2485" s="73">
        <v>0</v>
      </c>
      <c r="S2485" s="73">
        <v>0</v>
      </c>
      <c r="T2485" s="73">
        <v>0</v>
      </c>
      <c r="U2485" s="73">
        <v>0</v>
      </c>
      <c r="V2485" s="73">
        <v>0</v>
      </c>
      <c r="W2485" s="73">
        <v>0</v>
      </c>
    </row>
    <row r="2486" spans="4:23" ht="15" customHeight="1" outlineLevel="2">
      <c r="D2486" s="38" t="s">
        <v>2046</v>
      </c>
      <c r="E2486" s="233" t="s">
        <v>2047</v>
      </c>
      <c r="F2486" s="73">
        <v>0</v>
      </c>
      <c r="G2486" s="73">
        <v>0</v>
      </c>
      <c r="H2486" s="73">
        <v>0</v>
      </c>
      <c r="I2486" s="73">
        <v>0</v>
      </c>
      <c r="J2486" s="73">
        <v>0</v>
      </c>
      <c r="K2486" s="73">
        <v>0</v>
      </c>
      <c r="L2486" s="73">
        <v>0</v>
      </c>
      <c r="M2486" s="73">
        <v>0</v>
      </c>
      <c r="N2486" s="73">
        <v>0</v>
      </c>
      <c r="O2486" s="73">
        <v>0</v>
      </c>
      <c r="P2486" s="73">
        <v>0</v>
      </c>
      <c r="Q2486" s="73">
        <v>0</v>
      </c>
      <c r="R2486" s="73">
        <v>0</v>
      </c>
      <c r="S2486" s="73">
        <v>0</v>
      </c>
      <c r="T2486" s="73">
        <v>0</v>
      </c>
      <c r="U2486" s="73">
        <v>0</v>
      </c>
      <c r="V2486" s="73">
        <v>0</v>
      </c>
      <c r="W2486" s="73">
        <v>0</v>
      </c>
    </row>
    <row r="2487" spans="4:23" ht="15" customHeight="1" outlineLevel="2">
      <c r="D2487" s="38" t="s">
        <v>2048</v>
      </c>
      <c r="E2487" s="233" t="s">
        <v>2049</v>
      </c>
      <c r="F2487" s="73">
        <v>0</v>
      </c>
      <c r="G2487" s="73">
        <v>0</v>
      </c>
      <c r="H2487" s="73">
        <v>0</v>
      </c>
      <c r="I2487" s="73">
        <v>1</v>
      </c>
      <c r="J2487" s="73">
        <v>1</v>
      </c>
      <c r="K2487" s="73">
        <v>0</v>
      </c>
      <c r="L2487" s="73">
        <v>0</v>
      </c>
      <c r="M2487" s="73">
        <v>0</v>
      </c>
      <c r="N2487" s="73">
        <v>0</v>
      </c>
      <c r="O2487" s="73">
        <v>0</v>
      </c>
      <c r="P2487" s="73">
        <v>0</v>
      </c>
      <c r="Q2487" s="73">
        <v>0</v>
      </c>
      <c r="R2487" s="73">
        <v>1</v>
      </c>
      <c r="S2487" s="73">
        <v>1</v>
      </c>
      <c r="T2487" s="73">
        <v>0</v>
      </c>
      <c r="U2487" s="73">
        <v>1</v>
      </c>
      <c r="V2487" s="73">
        <v>1</v>
      </c>
      <c r="W2487" s="73">
        <v>0</v>
      </c>
    </row>
    <row r="2488" spans="4:23" ht="15" customHeight="1" outlineLevel="2">
      <c r="D2488" s="38" t="s">
        <v>2050</v>
      </c>
      <c r="E2488" s="233" t="s">
        <v>2051</v>
      </c>
      <c r="F2488" s="73">
        <v>1</v>
      </c>
      <c r="G2488" s="73">
        <v>1</v>
      </c>
      <c r="H2488" s="73">
        <v>0</v>
      </c>
      <c r="I2488" s="73">
        <v>1</v>
      </c>
      <c r="J2488" s="73">
        <v>1</v>
      </c>
      <c r="K2488" s="73">
        <v>0</v>
      </c>
      <c r="L2488" s="73">
        <v>1</v>
      </c>
      <c r="M2488" s="73">
        <v>1</v>
      </c>
      <c r="N2488" s="73">
        <v>0</v>
      </c>
      <c r="O2488" s="73">
        <v>1</v>
      </c>
      <c r="P2488" s="73">
        <v>1</v>
      </c>
      <c r="Q2488" s="73">
        <v>0</v>
      </c>
      <c r="R2488" s="73">
        <v>1</v>
      </c>
      <c r="S2488" s="73">
        <v>1</v>
      </c>
      <c r="T2488" s="73">
        <v>0</v>
      </c>
      <c r="U2488" s="73">
        <v>0</v>
      </c>
      <c r="V2488" s="73">
        <v>0</v>
      </c>
      <c r="W2488" s="73">
        <v>0</v>
      </c>
    </row>
    <row r="2489" spans="4:23" ht="15" customHeight="1" outlineLevel="2">
      <c r="D2489" s="38" t="s">
        <v>2052</v>
      </c>
      <c r="E2489" s="233" t="s">
        <v>2053</v>
      </c>
      <c r="F2489" s="73">
        <v>1</v>
      </c>
      <c r="G2489" s="73">
        <v>1</v>
      </c>
      <c r="H2489" s="73">
        <v>0</v>
      </c>
      <c r="I2489" s="73">
        <v>1</v>
      </c>
      <c r="J2489" s="73">
        <v>1</v>
      </c>
      <c r="K2489" s="73">
        <v>0</v>
      </c>
      <c r="L2489" s="73">
        <v>1</v>
      </c>
      <c r="M2489" s="73">
        <v>1</v>
      </c>
      <c r="N2489" s="73">
        <v>0</v>
      </c>
      <c r="O2489" s="73">
        <v>1</v>
      </c>
      <c r="P2489" s="73">
        <v>1</v>
      </c>
      <c r="Q2489" s="73">
        <v>0</v>
      </c>
      <c r="R2489" s="73">
        <v>1</v>
      </c>
      <c r="S2489" s="73">
        <v>1</v>
      </c>
      <c r="T2489" s="73">
        <v>0</v>
      </c>
      <c r="U2489" s="73">
        <v>1</v>
      </c>
      <c r="V2489" s="73">
        <v>1</v>
      </c>
      <c r="W2489" s="73">
        <v>0</v>
      </c>
    </row>
    <row r="2490" spans="4:23" ht="15" customHeight="1" outlineLevel="2">
      <c r="D2490" s="38" t="s">
        <v>2054</v>
      </c>
      <c r="E2490" s="233" t="s">
        <v>2055</v>
      </c>
      <c r="F2490" s="73">
        <v>0</v>
      </c>
      <c r="G2490" s="73">
        <v>0</v>
      </c>
      <c r="H2490" s="73">
        <v>0</v>
      </c>
      <c r="I2490" s="73">
        <v>0</v>
      </c>
      <c r="J2490" s="73">
        <v>0</v>
      </c>
      <c r="K2490" s="73">
        <v>0</v>
      </c>
      <c r="L2490" s="73">
        <v>0</v>
      </c>
      <c r="M2490" s="73">
        <v>0</v>
      </c>
      <c r="N2490" s="73">
        <v>0</v>
      </c>
      <c r="O2490" s="73">
        <v>0</v>
      </c>
      <c r="P2490" s="73">
        <v>0</v>
      </c>
      <c r="Q2490" s="73">
        <v>0</v>
      </c>
      <c r="R2490" s="73">
        <v>0</v>
      </c>
      <c r="S2490" s="73">
        <v>0</v>
      </c>
      <c r="T2490" s="73">
        <v>0</v>
      </c>
      <c r="U2490" s="73">
        <v>0</v>
      </c>
      <c r="V2490" s="73">
        <v>0</v>
      </c>
      <c r="W2490" s="73">
        <v>0</v>
      </c>
    </row>
    <row r="2491" spans="4:23" ht="15" customHeight="1" outlineLevel="2">
      <c r="D2491" s="38" t="s">
        <v>2056</v>
      </c>
      <c r="E2491" s="233" t="s">
        <v>2057</v>
      </c>
      <c r="F2491" s="73">
        <v>0</v>
      </c>
      <c r="G2491" s="73">
        <v>0</v>
      </c>
      <c r="H2491" s="73">
        <v>0</v>
      </c>
      <c r="I2491" s="73">
        <v>0</v>
      </c>
      <c r="J2491" s="73">
        <v>0</v>
      </c>
      <c r="K2491" s="73">
        <v>0</v>
      </c>
      <c r="L2491" s="73">
        <v>0</v>
      </c>
      <c r="M2491" s="73">
        <v>0</v>
      </c>
      <c r="N2491" s="73">
        <v>0</v>
      </c>
      <c r="O2491" s="73">
        <v>0</v>
      </c>
      <c r="P2491" s="73">
        <v>0</v>
      </c>
      <c r="Q2491" s="73">
        <v>0</v>
      </c>
      <c r="R2491" s="73">
        <v>0</v>
      </c>
      <c r="S2491" s="73">
        <v>0</v>
      </c>
      <c r="T2491" s="73">
        <v>0</v>
      </c>
      <c r="U2491" s="73">
        <v>0</v>
      </c>
      <c r="V2491" s="73">
        <v>0</v>
      </c>
      <c r="W2491" s="73">
        <v>0</v>
      </c>
    </row>
    <row r="2492" spans="4:23" ht="15" customHeight="1" outlineLevel="2">
      <c r="D2492" s="38" t="s">
        <v>2058</v>
      </c>
      <c r="E2492" s="233" t="s">
        <v>2059</v>
      </c>
      <c r="F2492" s="73">
        <v>1</v>
      </c>
      <c r="G2492" s="73">
        <v>1</v>
      </c>
      <c r="H2492" s="73">
        <v>0</v>
      </c>
      <c r="I2492" s="73">
        <v>1</v>
      </c>
      <c r="J2492" s="73">
        <v>1</v>
      </c>
      <c r="K2492" s="73">
        <v>0</v>
      </c>
      <c r="L2492" s="73">
        <v>0</v>
      </c>
      <c r="M2492" s="73">
        <v>0</v>
      </c>
      <c r="N2492" s="73">
        <v>0</v>
      </c>
      <c r="O2492" s="73">
        <v>0</v>
      </c>
      <c r="P2492" s="73">
        <v>0</v>
      </c>
      <c r="Q2492" s="73">
        <v>0</v>
      </c>
      <c r="R2492" s="73">
        <v>0</v>
      </c>
      <c r="S2492" s="73">
        <v>0</v>
      </c>
      <c r="T2492" s="73">
        <v>0</v>
      </c>
      <c r="U2492" s="73">
        <v>0</v>
      </c>
      <c r="V2492" s="73">
        <v>0</v>
      </c>
      <c r="W2492" s="73">
        <v>0</v>
      </c>
    </row>
    <row r="2493" spans="4:23" ht="15" customHeight="1" outlineLevel="2">
      <c r="D2493" s="38" t="s">
        <v>2060</v>
      </c>
      <c r="E2493" s="233" t="s">
        <v>2061</v>
      </c>
      <c r="F2493" s="73">
        <v>1</v>
      </c>
      <c r="G2493" s="73">
        <v>0</v>
      </c>
      <c r="H2493" s="73">
        <v>1</v>
      </c>
      <c r="I2493" s="73">
        <v>1</v>
      </c>
      <c r="J2493" s="73">
        <v>0</v>
      </c>
      <c r="K2493" s="73">
        <v>1</v>
      </c>
      <c r="L2493" s="73">
        <v>1</v>
      </c>
      <c r="M2493" s="73">
        <v>0</v>
      </c>
      <c r="N2493" s="73">
        <v>1</v>
      </c>
      <c r="O2493" s="73">
        <v>1</v>
      </c>
      <c r="P2493" s="73">
        <v>0</v>
      </c>
      <c r="Q2493" s="73">
        <v>1</v>
      </c>
      <c r="R2493" s="73">
        <v>1</v>
      </c>
      <c r="S2493" s="73">
        <v>0</v>
      </c>
      <c r="T2493" s="73">
        <v>1</v>
      </c>
      <c r="U2493" s="73">
        <v>3</v>
      </c>
      <c r="V2493" s="73">
        <v>0</v>
      </c>
      <c r="W2493" s="73">
        <v>3</v>
      </c>
    </row>
    <row r="2494" spans="4:23" ht="15" customHeight="1" outlineLevel="2">
      <c r="D2494" s="38" t="s">
        <v>2062</v>
      </c>
      <c r="E2494" s="233" t="s">
        <v>2063</v>
      </c>
      <c r="F2494" s="73">
        <v>49</v>
      </c>
      <c r="G2494" s="73">
        <v>40</v>
      </c>
      <c r="H2494" s="73">
        <v>9</v>
      </c>
      <c r="I2494" s="73">
        <v>44</v>
      </c>
      <c r="J2494" s="73">
        <v>33</v>
      </c>
      <c r="K2494" s="73">
        <v>11</v>
      </c>
      <c r="L2494" s="73">
        <v>44</v>
      </c>
      <c r="M2494" s="73">
        <v>31</v>
      </c>
      <c r="N2494" s="73">
        <v>13</v>
      </c>
      <c r="O2494" s="73">
        <v>44</v>
      </c>
      <c r="P2494" s="73">
        <v>31</v>
      </c>
      <c r="Q2494" s="73">
        <v>13</v>
      </c>
      <c r="R2494" s="73">
        <v>45</v>
      </c>
      <c r="S2494" s="73">
        <v>32</v>
      </c>
      <c r="T2494" s="73">
        <v>13</v>
      </c>
      <c r="U2494" s="73">
        <v>43</v>
      </c>
      <c r="V2494" s="73">
        <v>30</v>
      </c>
      <c r="W2494" s="73">
        <v>13</v>
      </c>
    </row>
    <row r="2495" spans="4:23" ht="15" customHeight="1" outlineLevel="2">
      <c r="D2495" s="38" t="s">
        <v>2064</v>
      </c>
      <c r="E2495" s="233" t="s">
        <v>2065</v>
      </c>
      <c r="F2495" s="73">
        <v>54</v>
      </c>
      <c r="G2495" s="73">
        <v>51</v>
      </c>
      <c r="H2495" s="73">
        <v>3</v>
      </c>
      <c r="I2495" s="73">
        <v>52</v>
      </c>
      <c r="J2495" s="73">
        <v>49</v>
      </c>
      <c r="K2495" s="73">
        <v>3</v>
      </c>
      <c r="L2495" s="73">
        <v>42</v>
      </c>
      <c r="M2495" s="73">
        <v>39</v>
      </c>
      <c r="N2495" s="73">
        <v>3</v>
      </c>
      <c r="O2495" s="73">
        <v>42</v>
      </c>
      <c r="P2495" s="73">
        <v>39</v>
      </c>
      <c r="Q2495" s="73">
        <v>3</v>
      </c>
      <c r="R2495" s="73">
        <v>42</v>
      </c>
      <c r="S2495" s="73">
        <v>38</v>
      </c>
      <c r="T2495" s="73">
        <v>4</v>
      </c>
      <c r="U2495" s="73">
        <v>43</v>
      </c>
      <c r="V2495" s="73">
        <v>39</v>
      </c>
      <c r="W2495" s="73">
        <v>4</v>
      </c>
    </row>
    <row r="2496" spans="4:23" ht="15" customHeight="1" outlineLevel="2">
      <c r="D2496" s="38" t="s">
        <v>2066</v>
      </c>
      <c r="E2496" s="233" t="s">
        <v>2067</v>
      </c>
      <c r="F2496" s="73">
        <v>3</v>
      </c>
      <c r="G2496" s="73">
        <v>0</v>
      </c>
      <c r="H2496" s="73">
        <v>3</v>
      </c>
      <c r="I2496" s="73">
        <v>3</v>
      </c>
      <c r="J2496" s="73">
        <v>0</v>
      </c>
      <c r="K2496" s="73">
        <v>3</v>
      </c>
      <c r="L2496" s="73">
        <v>5</v>
      </c>
      <c r="M2496" s="73">
        <v>0</v>
      </c>
      <c r="N2496" s="73">
        <v>5</v>
      </c>
      <c r="O2496" s="73">
        <v>5</v>
      </c>
      <c r="P2496" s="73">
        <v>0</v>
      </c>
      <c r="Q2496" s="73">
        <v>5</v>
      </c>
      <c r="R2496" s="73">
        <v>3</v>
      </c>
      <c r="S2496" s="73">
        <v>0</v>
      </c>
      <c r="T2496" s="73">
        <v>3</v>
      </c>
      <c r="U2496" s="73">
        <v>4</v>
      </c>
      <c r="V2496" s="73">
        <v>0</v>
      </c>
      <c r="W2496" s="73">
        <v>4</v>
      </c>
    </row>
    <row r="2497" spans="2:23" ht="15" customHeight="1" outlineLevel="2">
      <c r="D2497" s="38" t="s">
        <v>2068</v>
      </c>
      <c r="E2497" s="233" t="s">
        <v>2069</v>
      </c>
      <c r="F2497" s="73">
        <v>11</v>
      </c>
      <c r="G2497" s="73">
        <v>11</v>
      </c>
      <c r="H2497" s="73">
        <v>0</v>
      </c>
      <c r="I2497" s="73">
        <v>9</v>
      </c>
      <c r="J2497" s="73">
        <v>9</v>
      </c>
      <c r="K2497" s="73">
        <v>0</v>
      </c>
      <c r="L2497" s="73">
        <v>6</v>
      </c>
      <c r="M2497" s="73">
        <v>6</v>
      </c>
      <c r="N2497" s="73">
        <v>0</v>
      </c>
      <c r="O2497" s="73">
        <v>6</v>
      </c>
      <c r="P2497" s="73">
        <v>6</v>
      </c>
      <c r="Q2497" s="73">
        <v>0</v>
      </c>
      <c r="R2497" s="73">
        <v>5</v>
      </c>
      <c r="S2497" s="73">
        <v>5</v>
      </c>
      <c r="T2497" s="73">
        <v>0</v>
      </c>
      <c r="U2497" s="73">
        <v>6</v>
      </c>
      <c r="V2497" s="73">
        <v>6</v>
      </c>
      <c r="W2497" s="73">
        <v>0</v>
      </c>
    </row>
    <row r="2498" spans="2:23" ht="15" customHeight="1" outlineLevel="2">
      <c r="D2498" s="38" t="s">
        <v>2070</v>
      </c>
      <c r="E2498" s="233" t="s">
        <v>2071</v>
      </c>
      <c r="F2498" s="73">
        <v>1</v>
      </c>
      <c r="G2498" s="73">
        <v>1</v>
      </c>
      <c r="H2498" s="73">
        <v>0</v>
      </c>
      <c r="I2498" s="73">
        <v>1</v>
      </c>
      <c r="J2498" s="73">
        <v>1</v>
      </c>
      <c r="K2498" s="73">
        <v>0</v>
      </c>
      <c r="L2498" s="73">
        <v>2</v>
      </c>
      <c r="M2498" s="73">
        <v>2</v>
      </c>
      <c r="N2498" s="73">
        <v>0</v>
      </c>
      <c r="O2498" s="73">
        <v>2</v>
      </c>
      <c r="P2498" s="73">
        <v>2</v>
      </c>
      <c r="Q2498" s="73">
        <v>0</v>
      </c>
      <c r="R2498" s="73">
        <v>2</v>
      </c>
      <c r="S2498" s="73">
        <v>2</v>
      </c>
      <c r="T2498" s="73">
        <v>0</v>
      </c>
      <c r="U2498" s="73">
        <v>2</v>
      </c>
      <c r="V2498" s="73">
        <v>2</v>
      </c>
      <c r="W2498" s="73">
        <v>0</v>
      </c>
    </row>
    <row r="2499" spans="2:23" ht="15" customHeight="1" outlineLevel="2">
      <c r="D2499" s="38" t="s">
        <v>2072</v>
      </c>
      <c r="E2499" s="233" t="s">
        <v>2073</v>
      </c>
      <c r="F2499" s="73">
        <v>0</v>
      </c>
      <c r="G2499" s="73">
        <v>0</v>
      </c>
      <c r="H2499" s="73">
        <v>0</v>
      </c>
      <c r="I2499" s="73">
        <v>0</v>
      </c>
      <c r="J2499" s="73">
        <v>0</v>
      </c>
      <c r="K2499" s="73">
        <v>0</v>
      </c>
      <c r="L2499" s="73">
        <v>0</v>
      </c>
      <c r="M2499" s="73">
        <v>0</v>
      </c>
      <c r="N2499" s="73">
        <v>0</v>
      </c>
      <c r="O2499" s="73">
        <v>0</v>
      </c>
      <c r="P2499" s="73">
        <v>0</v>
      </c>
      <c r="Q2499" s="73">
        <v>0</v>
      </c>
      <c r="R2499" s="73">
        <v>0</v>
      </c>
      <c r="S2499" s="73">
        <v>0</v>
      </c>
      <c r="T2499" s="73">
        <v>0</v>
      </c>
      <c r="U2499" s="73">
        <v>0</v>
      </c>
      <c r="V2499" s="73">
        <v>0</v>
      </c>
      <c r="W2499" s="73">
        <v>0</v>
      </c>
    </row>
    <row r="2500" spans="2:23" ht="15" customHeight="1" outlineLevel="2">
      <c r="D2500" s="38" t="s">
        <v>2074</v>
      </c>
      <c r="E2500" s="233" t="s">
        <v>2075</v>
      </c>
      <c r="F2500" s="73">
        <v>7</v>
      </c>
      <c r="G2500" s="73">
        <v>7</v>
      </c>
      <c r="H2500" s="73">
        <v>0</v>
      </c>
      <c r="I2500" s="73">
        <v>7</v>
      </c>
      <c r="J2500" s="73">
        <v>7</v>
      </c>
      <c r="K2500" s="73">
        <v>0</v>
      </c>
      <c r="L2500" s="73">
        <v>6</v>
      </c>
      <c r="M2500" s="73">
        <v>6</v>
      </c>
      <c r="N2500" s="73">
        <v>0</v>
      </c>
      <c r="O2500" s="73">
        <v>6</v>
      </c>
      <c r="P2500" s="73">
        <v>6</v>
      </c>
      <c r="Q2500" s="73">
        <v>0</v>
      </c>
      <c r="R2500" s="73">
        <v>8</v>
      </c>
      <c r="S2500" s="73">
        <v>7</v>
      </c>
      <c r="T2500" s="73">
        <v>1</v>
      </c>
      <c r="U2500" s="73">
        <v>12</v>
      </c>
      <c r="V2500" s="73">
        <v>11</v>
      </c>
      <c r="W2500" s="73">
        <v>1</v>
      </c>
    </row>
    <row r="2501" spans="2:23" ht="8.25" customHeight="1" outlineLevel="1">
      <c r="E2501" s="233"/>
      <c r="F2501" s="73"/>
      <c r="G2501" s="73"/>
      <c r="H2501" s="73"/>
      <c r="I2501" s="73"/>
      <c r="J2501" s="73"/>
      <c r="K2501" s="73"/>
      <c r="L2501" s="73"/>
      <c r="M2501" s="73"/>
      <c r="N2501" s="73"/>
      <c r="O2501" s="73"/>
      <c r="P2501" s="73"/>
      <c r="Q2501" s="73"/>
      <c r="R2501" s="73"/>
      <c r="S2501" s="73"/>
      <c r="T2501" s="73"/>
      <c r="U2501" s="73"/>
      <c r="V2501" s="73"/>
      <c r="W2501" s="73"/>
    </row>
    <row r="2502" spans="2:23" s="230" customFormat="1" ht="15" customHeight="1">
      <c r="B2502" s="110" t="s">
        <v>342</v>
      </c>
      <c r="C2502" s="262"/>
      <c r="D2502" s="262"/>
      <c r="E2502" s="50"/>
      <c r="F2502" s="234">
        <v>17831</v>
      </c>
      <c r="G2502" s="234">
        <v>9051</v>
      </c>
      <c r="H2502" s="234">
        <v>8780</v>
      </c>
      <c r="I2502" s="234">
        <v>17045</v>
      </c>
      <c r="J2502" s="234">
        <v>8664</v>
      </c>
      <c r="K2502" s="234">
        <v>8381</v>
      </c>
      <c r="L2502" s="234">
        <v>15835</v>
      </c>
      <c r="M2502" s="234">
        <v>7823</v>
      </c>
      <c r="N2502" s="234">
        <v>8012</v>
      </c>
      <c r="O2502" s="234">
        <v>15835</v>
      </c>
      <c r="P2502" s="234">
        <v>7823</v>
      </c>
      <c r="Q2502" s="234">
        <v>8012</v>
      </c>
      <c r="R2502" s="234">
        <v>15195</v>
      </c>
      <c r="S2502" s="234">
        <v>7796</v>
      </c>
      <c r="T2502" s="234">
        <v>7399</v>
      </c>
      <c r="U2502" s="234">
        <v>15175</v>
      </c>
      <c r="V2502" s="234">
        <v>7971</v>
      </c>
      <c r="W2502" s="234">
        <v>7204</v>
      </c>
    </row>
    <row r="2503" spans="2:23" ht="15" customHeight="1" outlineLevel="1">
      <c r="C2503" s="231" t="s">
        <v>420</v>
      </c>
      <c r="E2503" s="230" t="s">
        <v>421</v>
      </c>
      <c r="F2503" s="73">
        <v>860</v>
      </c>
      <c r="G2503" s="73">
        <v>803</v>
      </c>
      <c r="H2503" s="73">
        <v>57</v>
      </c>
      <c r="I2503" s="73">
        <v>907</v>
      </c>
      <c r="J2503" s="73">
        <v>855</v>
      </c>
      <c r="K2503" s="73">
        <v>52</v>
      </c>
      <c r="L2503" s="73">
        <v>916</v>
      </c>
      <c r="M2503" s="73">
        <v>865</v>
      </c>
      <c r="N2503" s="73">
        <v>51</v>
      </c>
      <c r="O2503" s="73">
        <v>916</v>
      </c>
      <c r="P2503" s="73">
        <v>865</v>
      </c>
      <c r="Q2503" s="73">
        <v>51</v>
      </c>
      <c r="R2503" s="73">
        <v>952</v>
      </c>
      <c r="S2503" s="73">
        <v>902</v>
      </c>
      <c r="T2503" s="73">
        <v>50</v>
      </c>
      <c r="U2503" s="73">
        <v>947</v>
      </c>
      <c r="V2503" s="73">
        <v>903</v>
      </c>
      <c r="W2503" s="73">
        <v>44</v>
      </c>
    </row>
    <row r="2504" spans="2:23" ht="15" customHeight="1" outlineLevel="2">
      <c r="D2504" s="38" t="s">
        <v>422</v>
      </c>
      <c r="E2504" s="233" t="s">
        <v>423</v>
      </c>
      <c r="F2504" s="73">
        <v>0</v>
      </c>
      <c r="G2504" s="73">
        <v>0</v>
      </c>
      <c r="H2504" s="73">
        <v>0</v>
      </c>
      <c r="I2504" s="73">
        <v>0</v>
      </c>
      <c r="J2504" s="73">
        <v>0</v>
      </c>
      <c r="K2504" s="73">
        <v>0</v>
      </c>
      <c r="L2504" s="73">
        <v>0</v>
      </c>
      <c r="M2504" s="73">
        <v>0</v>
      </c>
      <c r="N2504" s="73">
        <v>0</v>
      </c>
      <c r="O2504" s="73">
        <v>0</v>
      </c>
      <c r="P2504" s="73">
        <v>0</v>
      </c>
      <c r="Q2504" s="73">
        <v>0</v>
      </c>
      <c r="R2504" s="73">
        <v>0</v>
      </c>
      <c r="S2504" s="73">
        <v>0</v>
      </c>
      <c r="T2504" s="73">
        <v>0</v>
      </c>
      <c r="U2504" s="73">
        <v>0</v>
      </c>
      <c r="V2504" s="73">
        <v>0</v>
      </c>
      <c r="W2504" s="73">
        <v>0</v>
      </c>
    </row>
    <row r="2505" spans="2:23" ht="15" customHeight="1" outlineLevel="2">
      <c r="D2505" s="38" t="s">
        <v>424</v>
      </c>
      <c r="E2505" s="233" t="s">
        <v>425</v>
      </c>
      <c r="F2505" s="73">
        <v>4</v>
      </c>
      <c r="G2505" s="73">
        <v>3</v>
      </c>
      <c r="H2505" s="73">
        <v>1</v>
      </c>
      <c r="I2505" s="73">
        <v>4</v>
      </c>
      <c r="J2505" s="73">
        <v>3</v>
      </c>
      <c r="K2505" s="73">
        <v>1</v>
      </c>
      <c r="L2505" s="73">
        <v>4</v>
      </c>
      <c r="M2505" s="73">
        <v>3</v>
      </c>
      <c r="N2505" s="73">
        <v>1</v>
      </c>
      <c r="O2505" s="73">
        <v>4</v>
      </c>
      <c r="P2505" s="73">
        <v>3</v>
      </c>
      <c r="Q2505" s="73">
        <v>1</v>
      </c>
      <c r="R2505" s="73">
        <v>4</v>
      </c>
      <c r="S2505" s="73">
        <v>3</v>
      </c>
      <c r="T2505" s="73">
        <v>1</v>
      </c>
      <c r="U2505" s="73">
        <v>4</v>
      </c>
      <c r="V2505" s="73">
        <v>3</v>
      </c>
      <c r="W2505" s="73">
        <v>1</v>
      </c>
    </row>
    <row r="2506" spans="2:23" ht="15" customHeight="1" outlineLevel="2">
      <c r="D2506" s="38" t="s">
        <v>426</v>
      </c>
      <c r="E2506" s="233" t="s">
        <v>427</v>
      </c>
      <c r="F2506" s="73">
        <v>0</v>
      </c>
      <c r="G2506" s="73">
        <v>0</v>
      </c>
      <c r="H2506" s="73">
        <v>0</v>
      </c>
      <c r="I2506" s="73">
        <v>0</v>
      </c>
      <c r="J2506" s="73">
        <v>0</v>
      </c>
      <c r="K2506" s="73">
        <v>0</v>
      </c>
      <c r="L2506" s="73">
        <v>0</v>
      </c>
      <c r="M2506" s="73">
        <v>0</v>
      </c>
      <c r="N2506" s="73">
        <v>0</v>
      </c>
      <c r="O2506" s="73">
        <v>0</v>
      </c>
      <c r="P2506" s="73">
        <v>0</v>
      </c>
      <c r="Q2506" s="73">
        <v>0</v>
      </c>
      <c r="R2506" s="73">
        <v>0</v>
      </c>
      <c r="S2506" s="73">
        <v>0</v>
      </c>
      <c r="T2506" s="73">
        <v>0</v>
      </c>
      <c r="U2506" s="73">
        <v>0</v>
      </c>
      <c r="V2506" s="73">
        <v>0</v>
      </c>
      <c r="W2506" s="73">
        <v>0</v>
      </c>
    </row>
    <row r="2507" spans="2:23" ht="15" customHeight="1" outlineLevel="2">
      <c r="D2507" s="38" t="s">
        <v>428</v>
      </c>
      <c r="E2507" s="233" t="s">
        <v>429</v>
      </c>
      <c r="F2507" s="73">
        <v>66</v>
      </c>
      <c r="G2507" s="73">
        <v>60</v>
      </c>
      <c r="H2507" s="73">
        <v>6</v>
      </c>
      <c r="I2507" s="73">
        <v>75</v>
      </c>
      <c r="J2507" s="73">
        <v>68</v>
      </c>
      <c r="K2507" s="73">
        <v>7</v>
      </c>
      <c r="L2507" s="73">
        <v>80</v>
      </c>
      <c r="M2507" s="73">
        <v>73</v>
      </c>
      <c r="N2507" s="73">
        <v>7</v>
      </c>
      <c r="O2507" s="73">
        <v>80</v>
      </c>
      <c r="P2507" s="73">
        <v>73</v>
      </c>
      <c r="Q2507" s="73">
        <v>7</v>
      </c>
      <c r="R2507" s="73">
        <v>77</v>
      </c>
      <c r="S2507" s="73">
        <v>70</v>
      </c>
      <c r="T2507" s="73">
        <v>7</v>
      </c>
      <c r="U2507" s="73">
        <v>85</v>
      </c>
      <c r="V2507" s="73">
        <v>78</v>
      </c>
      <c r="W2507" s="73">
        <v>7</v>
      </c>
    </row>
    <row r="2508" spans="2:23" ht="15" customHeight="1" outlineLevel="2">
      <c r="D2508" s="38" t="s">
        <v>430</v>
      </c>
      <c r="E2508" s="233" t="s">
        <v>431</v>
      </c>
      <c r="F2508" s="73">
        <v>14</v>
      </c>
      <c r="G2508" s="73">
        <v>14</v>
      </c>
      <c r="H2508" s="73">
        <v>0</v>
      </c>
      <c r="I2508" s="73">
        <v>15</v>
      </c>
      <c r="J2508" s="73">
        <v>15</v>
      </c>
      <c r="K2508" s="73">
        <v>0</v>
      </c>
      <c r="L2508" s="73">
        <v>16</v>
      </c>
      <c r="M2508" s="73">
        <v>16</v>
      </c>
      <c r="N2508" s="73">
        <v>0</v>
      </c>
      <c r="O2508" s="73">
        <v>16</v>
      </c>
      <c r="P2508" s="73">
        <v>16</v>
      </c>
      <c r="Q2508" s="73">
        <v>0</v>
      </c>
      <c r="R2508" s="73">
        <v>14</v>
      </c>
      <c r="S2508" s="73">
        <v>14</v>
      </c>
      <c r="T2508" s="73">
        <v>0</v>
      </c>
      <c r="U2508" s="73">
        <v>15</v>
      </c>
      <c r="V2508" s="73">
        <v>15</v>
      </c>
      <c r="W2508" s="73">
        <v>0</v>
      </c>
    </row>
    <row r="2509" spans="2:23" ht="15" customHeight="1" outlineLevel="2">
      <c r="D2509" s="38" t="s">
        <v>432</v>
      </c>
      <c r="E2509" s="233" t="s">
        <v>433</v>
      </c>
      <c r="F2509" s="73">
        <v>0</v>
      </c>
      <c r="G2509" s="73">
        <v>0</v>
      </c>
      <c r="H2509" s="73">
        <v>0</v>
      </c>
      <c r="I2509" s="73">
        <v>0</v>
      </c>
      <c r="J2509" s="73">
        <v>0</v>
      </c>
      <c r="K2509" s="73">
        <v>0</v>
      </c>
      <c r="L2509" s="73">
        <v>0</v>
      </c>
      <c r="M2509" s="73">
        <v>0</v>
      </c>
      <c r="N2509" s="73">
        <v>0</v>
      </c>
      <c r="O2509" s="73">
        <v>0</v>
      </c>
      <c r="P2509" s="73">
        <v>0</v>
      </c>
      <c r="Q2509" s="73">
        <v>0</v>
      </c>
      <c r="R2509" s="73">
        <v>0</v>
      </c>
      <c r="S2509" s="73">
        <v>0</v>
      </c>
      <c r="T2509" s="73">
        <v>0</v>
      </c>
      <c r="U2509" s="73">
        <v>0</v>
      </c>
      <c r="V2509" s="73">
        <v>0</v>
      </c>
      <c r="W2509" s="73">
        <v>0</v>
      </c>
    </row>
    <row r="2510" spans="2:23" ht="15" customHeight="1" outlineLevel="2">
      <c r="D2510" s="38" t="s">
        <v>434</v>
      </c>
      <c r="E2510" s="233" t="s">
        <v>435</v>
      </c>
      <c r="F2510" s="73">
        <v>0</v>
      </c>
      <c r="G2510" s="73">
        <v>0</v>
      </c>
      <c r="H2510" s="73">
        <v>0</v>
      </c>
      <c r="I2510" s="73">
        <v>0</v>
      </c>
      <c r="J2510" s="73">
        <v>0</v>
      </c>
      <c r="K2510" s="73">
        <v>0</v>
      </c>
      <c r="L2510" s="73">
        <v>0</v>
      </c>
      <c r="M2510" s="73">
        <v>0</v>
      </c>
      <c r="N2510" s="73">
        <v>0</v>
      </c>
      <c r="O2510" s="73">
        <v>0</v>
      </c>
      <c r="P2510" s="73">
        <v>0</v>
      </c>
      <c r="Q2510" s="73">
        <v>0</v>
      </c>
      <c r="R2510" s="73">
        <v>0</v>
      </c>
      <c r="S2510" s="73">
        <v>0</v>
      </c>
      <c r="T2510" s="73">
        <v>0</v>
      </c>
      <c r="U2510" s="73">
        <v>0</v>
      </c>
      <c r="V2510" s="73">
        <v>0</v>
      </c>
      <c r="W2510" s="73">
        <v>0</v>
      </c>
    </row>
    <row r="2511" spans="2:23" ht="15" customHeight="1" outlineLevel="2">
      <c r="D2511" s="38" t="s">
        <v>436</v>
      </c>
      <c r="E2511" s="233" t="s">
        <v>437</v>
      </c>
      <c r="F2511" s="73">
        <v>1</v>
      </c>
      <c r="G2511" s="73">
        <v>0</v>
      </c>
      <c r="H2511" s="73">
        <v>1</v>
      </c>
      <c r="I2511" s="73">
        <v>1</v>
      </c>
      <c r="J2511" s="73">
        <v>0</v>
      </c>
      <c r="K2511" s="73">
        <v>1</v>
      </c>
      <c r="L2511" s="73">
        <v>2</v>
      </c>
      <c r="M2511" s="73">
        <v>0</v>
      </c>
      <c r="N2511" s="73">
        <v>2</v>
      </c>
      <c r="O2511" s="73">
        <v>2</v>
      </c>
      <c r="P2511" s="73">
        <v>0</v>
      </c>
      <c r="Q2511" s="73">
        <v>2</v>
      </c>
      <c r="R2511" s="73">
        <v>1</v>
      </c>
      <c r="S2511" s="73">
        <v>0</v>
      </c>
      <c r="T2511" s="73">
        <v>1</v>
      </c>
      <c r="U2511" s="73">
        <v>1</v>
      </c>
      <c r="V2511" s="73">
        <v>0</v>
      </c>
      <c r="W2511" s="73">
        <v>1</v>
      </c>
    </row>
    <row r="2512" spans="2:23" ht="15" customHeight="1" outlineLevel="2">
      <c r="D2512" s="38" t="s">
        <v>438</v>
      </c>
      <c r="E2512" s="233" t="s">
        <v>439</v>
      </c>
      <c r="F2512" s="73">
        <v>31</v>
      </c>
      <c r="G2512" s="73">
        <v>30</v>
      </c>
      <c r="H2512" s="73">
        <v>1</v>
      </c>
      <c r="I2512" s="73">
        <v>34</v>
      </c>
      <c r="J2512" s="73">
        <v>33</v>
      </c>
      <c r="K2512" s="73">
        <v>1</v>
      </c>
      <c r="L2512" s="73">
        <v>35</v>
      </c>
      <c r="M2512" s="73">
        <v>34</v>
      </c>
      <c r="N2512" s="73">
        <v>1</v>
      </c>
      <c r="O2512" s="73">
        <v>35</v>
      </c>
      <c r="P2512" s="73">
        <v>34</v>
      </c>
      <c r="Q2512" s="73">
        <v>1</v>
      </c>
      <c r="R2512" s="73">
        <v>36</v>
      </c>
      <c r="S2512" s="73">
        <v>35</v>
      </c>
      <c r="T2512" s="73">
        <v>1</v>
      </c>
      <c r="U2512" s="73">
        <v>39</v>
      </c>
      <c r="V2512" s="73">
        <v>38</v>
      </c>
      <c r="W2512" s="73">
        <v>1</v>
      </c>
    </row>
    <row r="2513" spans="4:23" ht="15" customHeight="1" outlineLevel="2">
      <c r="D2513" s="38" t="s">
        <v>440</v>
      </c>
      <c r="E2513" s="233" t="s">
        <v>441</v>
      </c>
      <c r="F2513" s="73">
        <v>56</v>
      </c>
      <c r="G2513" s="73">
        <v>54</v>
      </c>
      <c r="H2513" s="73">
        <v>2</v>
      </c>
      <c r="I2513" s="73">
        <v>62</v>
      </c>
      <c r="J2513" s="73">
        <v>60</v>
      </c>
      <c r="K2513" s="73">
        <v>2</v>
      </c>
      <c r="L2513" s="73">
        <v>60</v>
      </c>
      <c r="M2513" s="73">
        <v>58</v>
      </c>
      <c r="N2513" s="73">
        <v>2</v>
      </c>
      <c r="O2513" s="73">
        <v>60</v>
      </c>
      <c r="P2513" s="73">
        <v>58</v>
      </c>
      <c r="Q2513" s="73">
        <v>2</v>
      </c>
      <c r="R2513" s="73">
        <v>69</v>
      </c>
      <c r="S2513" s="73">
        <v>68</v>
      </c>
      <c r="T2513" s="73">
        <v>1</v>
      </c>
      <c r="U2513" s="73">
        <v>68</v>
      </c>
      <c r="V2513" s="73">
        <v>67</v>
      </c>
      <c r="W2513" s="73">
        <v>1</v>
      </c>
    </row>
    <row r="2514" spans="4:23" ht="15" customHeight="1" outlineLevel="2">
      <c r="D2514" s="38" t="s">
        <v>442</v>
      </c>
      <c r="E2514" s="233" t="s">
        <v>443</v>
      </c>
      <c r="F2514" s="73">
        <v>619</v>
      </c>
      <c r="G2514" s="73">
        <v>614</v>
      </c>
      <c r="H2514" s="73">
        <v>5</v>
      </c>
      <c r="I2514" s="73">
        <v>654</v>
      </c>
      <c r="J2514" s="73">
        <v>650</v>
      </c>
      <c r="K2514" s="73">
        <v>4</v>
      </c>
      <c r="L2514" s="73">
        <v>661</v>
      </c>
      <c r="M2514" s="73">
        <v>656</v>
      </c>
      <c r="N2514" s="73">
        <v>5</v>
      </c>
      <c r="O2514" s="73">
        <v>661</v>
      </c>
      <c r="P2514" s="73">
        <v>656</v>
      </c>
      <c r="Q2514" s="73">
        <v>5</v>
      </c>
      <c r="R2514" s="73">
        <v>692</v>
      </c>
      <c r="S2514" s="73">
        <v>686</v>
      </c>
      <c r="T2514" s="73">
        <v>6</v>
      </c>
      <c r="U2514" s="73">
        <v>683</v>
      </c>
      <c r="V2514" s="73">
        <v>679</v>
      </c>
      <c r="W2514" s="73">
        <v>4</v>
      </c>
    </row>
    <row r="2515" spans="4:23" ht="15" customHeight="1" outlineLevel="2">
      <c r="D2515" s="38" t="s">
        <v>444</v>
      </c>
      <c r="E2515" s="233" t="s">
        <v>445</v>
      </c>
      <c r="F2515" s="73">
        <v>1</v>
      </c>
      <c r="G2515" s="73">
        <v>1</v>
      </c>
      <c r="H2515" s="73">
        <v>0</v>
      </c>
      <c r="I2515" s="73">
        <v>2</v>
      </c>
      <c r="J2515" s="73">
        <v>2</v>
      </c>
      <c r="K2515" s="73">
        <v>0</v>
      </c>
      <c r="L2515" s="73">
        <v>1</v>
      </c>
      <c r="M2515" s="73">
        <v>1</v>
      </c>
      <c r="N2515" s="73">
        <v>0</v>
      </c>
      <c r="O2515" s="73">
        <v>1</v>
      </c>
      <c r="P2515" s="73">
        <v>1</v>
      </c>
      <c r="Q2515" s="73">
        <v>0</v>
      </c>
      <c r="R2515" s="73">
        <v>2</v>
      </c>
      <c r="S2515" s="73">
        <v>2</v>
      </c>
      <c r="T2515" s="73">
        <v>0</v>
      </c>
      <c r="U2515" s="73">
        <v>2</v>
      </c>
      <c r="V2515" s="73">
        <v>2</v>
      </c>
      <c r="W2515" s="73">
        <v>0</v>
      </c>
    </row>
    <row r="2516" spans="4:23" ht="15" customHeight="1" outlineLevel="2">
      <c r="D2516" s="38" t="s">
        <v>446</v>
      </c>
      <c r="E2516" s="233" t="s">
        <v>447</v>
      </c>
      <c r="F2516" s="73">
        <v>6</v>
      </c>
      <c r="G2516" s="73">
        <v>3</v>
      </c>
      <c r="H2516" s="73">
        <v>3</v>
      </c>
      <c r="I2516" s="73">
        <v>3</v>
      </c>
      <c r="J2516" s="73">
        <v>1</v>
      </c>
      <c r="K2516" s="73">
        <v>2</v>
      </c>
      <c r="L2516" s="73">
        <v>2</v>
      </c>
      <c r="M2516" s="73">
        <v>1</v>
      </c>
      <c r="N2516" s="73">
        <v>1</v>
      </c>
      <c r="O2516" s="73">
        <v>2</v>
      </c>
      <c r="P2516" s="73">
        <v>1</v>
      </c>
      <c r="Q2516" s="73">
        <v>1</v>
      </c>
      <c r="R2516" s="73">
        <v>1</v>
      </c>
      <c r="S2516" s="73">
        <v>1</v>
      </c>
      <c r="T2516" s="73">
        <v>0</v>
      </c>
      <c r="U2516" s="73">
        <v>2</v>
      </c>
      <c r="V2516" s="73">
        <v>2</v>
      </c>
      <c r="W2516" s="73">
        <v>0</v>
      </c>
    </row>
    <row r="2517" spans="4:23" ht="15" customHeight="1" outlineLevel="2">
      <c r="D2517" s="38" t="s">
        <v>448</v>
      </c>
      <c r="E2517" s="233" t="s">
        <v>449</v>
      </c>
      <c r="F2517" s="73">
        <v>2</v>
      </c>
      <c r="G2517" s="73">
        <v>1</v>
      </c>
      <c r="H2517" s="73">
        <v>1</v>
      </c>
      <c r="I2517" s="73">
        <v>2</v>
      </c>
      <c r="J2517" s="73">
        <v>1</v>
      </c>
      <c r="K2517" s="73">
        <v>1</v>
      </c>
      <c r="L2517" s="73">
        <v>3</v>
      </c>
      <c r="M2517" s="73">
        <v>2</v>
      </c>
      <c r="N2517" s="73">
        <v>1</v>
      </c>
      <c r="O2517" s="73">
        <v>3</v>
      </c>
      <c r="P2517" s="73">
        <v>2</v>
      </c>
      <c r="Q2517" s="73">
        <v>1</v>
      </c>
      <c r="R2517" s="73">
        <v>3</v>
      </c>
      <c r="S2517" s="73">
        <v>2</v>
      </c>
      <c r="T2517" s="73">
        <v>1</v>
      </c>
      <c r="U2517" s="73">
        <v>3</v>
      </c>
      <c r="V2517" s="73">
        <v>2</v>
      </c>
      <c r="W2517" s="73">
        <v>1</v>
      </c>
    </row>
    <row r="2518" spans="4:23" ht="15" customHeight="1" outlineLevel="2">
      <c r="D2518" s="38" t="s">
        <v>450</v>
      </c>
      <c r="E2518" s="233" t="s">
        <v>451</v>
      </c>
      <c r="F2518" s="73">
        <v>8</v>
      </c>
      <c r="G2518" s="73">
        <v>7</v>
      </c>
      <c r="H2518" s="73">
        <v>1</v>
      </c>
      <c r="I2518" s="73">
        <v>8</v>
      </c>
      <c r="J2518" s="73">
        <v>7</v>
      </c>
      <c r="K2518" s="73">
        <v>1</v>
      </c>
      <c r="L2518" s="73">
        <v>7</v>
      </c>
      <c r="M2518" s="73">
        <v>7</v>
      </c>
      <c r="N2518" s="73">
        <v>0</v>
      </c>
      <c r="O2518" s="73">
        <v>7</v>
      </c>
      <c r="P2518" s="73">
        <v>7</v>
      </c>
      <c r="Q2518" s="73">
        <v>0</v>
      </c>
      <c r="R2518" s="73">
        <v>8</v>
      </c>
      <c r="S2518" s="73">
        <v>7</v>
      </c>
      <c r="T2518" s="73">
        <v>1</v>
      </c>
      <c r="U2518" s="73">
        <v>7</v>
      </c>
      <c r="V2518" s="73">
        <v>6</v>
      </c>
      <c r="W2518" s="73">
        <v>1</v>
      </c>
    </row>
    <row r="2519" spans="4:23" ht="15" customHeight="1" outlineLevel="2">
      <c r="D2519" s="38" t="s">
        <v>452</v>
      </c>
      <c r="E2519" s="233" t="s">
        <v>453</v>
      </c>
      <c r="F2519" s="73">
        <v>0</v>
      </c>
      <c r="G2519" s="73">
        <v>0</v>
      </c>
      <c r="H2519" s="73">
        <v>0</v>
      </c>
      <c r="I2519" s="73">
        <v>0</v>
      </c>
      <c r="J2519" s="73">
        <v>0</v>
      </c>
      <c r="K2519" s="73">
        <v>0</v>
      </c>
      <c r="L2519" s="73">
        <v>0</v>
      </c>
      <c r="M2519" s="73">
        <v>0</v>
      </c>
      <c r="N2519" s="73">
        <v>0</v>
      </c>
      <c r="O2519" s="73">
        <v>0</v>
      </c>
      <c r="P2519" s="73">
        <v>0</v>
      </c>
      <c r="Q2519" s="73">
        <v>0</v>
      </c>
      <c r="R2519" s="73">
        <v>0</v>
      </c>
      <c r="S2519" s="73">
        <v>0</v>
      </c>
      <c r="T2519" s="73">
        <v>0</v>
      </c>
      <c r="U2519" s="73">
        <v>0</v>
      </c>
      <c r="V2519" s="73">
        <v>0</v>
      </c>
      <c r="W2519" s="73">
        <v>0</v>
      </c>
    </row>
    <row r="2520" spans="4:23" ht="15" customHeight="1" outlineLevel="2">
      <c r="D2520" s="38" t="s">
        <v>454</v>
      </c>
      <c r="E2520" s="233" t="s">
        <v>455</v>
      </c>
      <c r="F2520" s="73">
        <v>0</v>
      </c>
      <c r="G2520" s="73">
        <v>0</v>
      </c>
      <c r="H2520" s="73">
        <v>0</v>
      </c>
      <c r="I2520" s="73">
        <v>0</v>
      </c>
      <c r="J2520" s="73">
        <v>0</v>
      </c>
      <c r="K2520" s="73">
        <v>0</v>
      </c>
      <c r="L2520" s="73">
        <v>0</v>
      </c>
      <c r="M2520" s="73">
        <v>0</v>
      </c>
      <c r="N2520" s="73">
        <v>0</v>
      </c>
      <c r="O2520" s="73">
        <v>0</v>
      </c>
      <c r="P2520" s="73">
        <v>0</v>
      </c>
      <c r="Q2520" s="73">
        <v>0</v>
      </c>
      <c r="R2520" s="73">
        <v>0</v>
      </c>
      <c r="S2520" s="73">
        <v>0</v>
      </c>
      <c r="T2520" s="73">
        <v>0</v>
      </c>
      <c r="U2520" s="73">
        <v>0</v>
      </c>
      <c r="V2520" s="73">
        <v>0</v>
      </c>
      <c r="W2520" s="73">
        <v>0</v>
      </c>
    </row>
    <row r="2521" spans="4:23" ht="15" customHeight="1" outlineLevel="2">
      <c r="D2521" s="38" t="s">
        <v>456</v>
      </c>
      <c r="E2521" s="233" t="s">
        <v>457</v>
      </c>
      <c r="F2521" s="73">
        <v>1</v>
      </c>
      <c r="G2521" s="73">
        <v>0</v>
      </c>
      <c r="H2521" s="73">
        <v>1</v>
      </c>
      <c r="I2521" s="73">
        <v>1</v>
      </c>
      <c r="J2521" s="73">
        <v>0</v>
      </c>
      <c r="K2521" s="73">
        <v>1</v>
      </c>
      <c r="L2521" s="73">
        <v>1</v>
      </c>
      <c r="M2521" s="73">
        <v>0</v>
      </c>
      <c r="N2521" s="73">
        <v>1</v>
      </c>
      <c r="O2521" s="73">
        <v>1</v>
      </c>
      <c r="P2521" s="73">
        <v>0</v>
      </c>
      <c r="Q2521" s="73">
        <v>1</v>
      </c>
      <c r="R2521" s="73">
        <v>1</v>
      </c>
      <c r="S2521" s="73">
        <v>0</v>
      </c>
      <c r="T2521" s="73">
        <v>1</v>
      </c>
      <c r="U2521" s="73">
        <v>1</v>
      </c>
      <c r="V2521" s="73">
        <v>0</v>
      </c>
      <c r="W2521" s="73">
        <v>1</v>
      </c>
    </row>
    <row r="2522" spans="4:23" ht="15" customHeight="1" outlineLevel="2">
      <c r="D2522" s="38" t="s">
        <v>458</v>
      </c>
      <c r="E2522" s="233" t="s">
        <v>459</v>
      </c>
      <c r="F2522" s="73">
        <v>2</v>
      </c>
      <c r="G2522" s="73">
        <v>0</v>
      </c>
      <c r="H2522" s="73">
        <v>2</v>
      </c>
      <c r="I2522" s="73">
        <v>2</v>
      </c>
      <c r="J2522" s="73">
        <v>0</v>
      </c>
      <c r="K2522" s="73">
        <v>2</v>
      </c>
      <c r="L2522" s="73">
        <v>2</v>
      </c>
      <c r="M2522" s="73">
        <v>0</v>
      </c>
      <c r="N2522" s="73">
        <v>2</v>
      </c>
      <c r="O2522" s="73">
        <v>2</v>
      </c>
      <c r="P2522" s="73">
        <v>0</v>
      </c>
      <c r="Q2522" s="73">
        <v>2</v>
      </c>
      <c r="R2522" s="73">
        <v>2</v>
      </c>
      <c r="S2522" s="73">
        <v>0</v>
      </c>
      <c r="T2522" s="73">
        <v>2</v>
      </c>
      <c r="U2522" s="73">
        <v>1</v>
      </c>
      <c r="V2522" s="73">
        <v>0</v>
      </c>
      <c r="W2522" s="73">
        <v>1</v>
      </c>
    </row>
    <row r="2523" spans="4:23" ht="15" customHeight="1" outlineLevel="2">
      <c r="D2523" s="38" t="s">
        <v>460</v>
      </c>
      <c r="E2523" s="233" t="s">
        <v>461</v>
      </c>
      <c r="F2523" s="73">
        <v>4</v>
      </c>
      <c r="G2523" s="73">
        <v>2</v>
      </c>
      <c r="H2523" s="73">
        <v>2</v>
      </c>
      <c r="I2523" s="73">
        <v>5</v>
      </c>
      <c r="J2523" s="73">
        <v>2</v>
      </c>
      <c r="K2523" s="73">
        <v>3</v>
      </c>
      <c r="L2523" s="73">
        <v>6</v>
      </c>
      <c r="M2523" s="73">
        <v>4</v>
      </c>
      <c r="N2523" s="73">
        <v>2</v>
      </c>
      <c r="O2523" s="73">
        <v>6</v>
      </c>
      <c r="P2523" s="73">
        <v>4</v>
      </c>
      <c r="Q2523" s="73">
        <v>2</v>
      </c>
      <c r="R2523" s="73">
        <v>4</v>
      </c>
      <c r="S2523" s="73">
        <v>3</v>
      </c>
      <c r="T2523" s="73">
        <v>1</v>
      </c>
      <c r="U2523" s="73">
        <v>4</v>
      </c>
      <c r="V2523" s="73">
        <v>3</v>
      </c>
      <c r="W2523" s="73">
        <v>1</v>
      </c>
    </row>
    <row r="2524" spans="4:23" ht="15" customHeight="1" outlineLevel="2">
      <c r="D2524" s="38" t="s">
        <v>462</v>
      </c>
      <c r="E2524" s="233" t="s">
        <v>463</v>
      </c>
      <c r="F2524" s="73">
        <v>0</v>
      </c>
      <c r="G2524" s="73">
        <v>0</v>
      </c>
      <c r="H2524" s="73">
        <v>0</v>
      </c>
      <c r="I2524" s="73">
        <v>0</v>
      </c>
      <c r="J2524" s="73">
        <v>0</v>
      </c>
      <c r="K2524" s="73">
        <v>0</v>
      </c>
      <c r="L2524" s="73">
        <v>0</v>
      </c>
      <c r="M2524" s="73">
        <v>0</v>
      </c>
      <c r="N2524" s="73">
        <v>0</v>
      </c>
      <c r="O2524" s="73">
        <v>0</v>
      </c>
      <c r="P2524" s="73">
        <v>0</v>
      </c>
      <c r="Q2524" s="73">
        <v>0</v>
      </c>
      <c r="R2524" s="73">
        <v>0</v>
      </c>
      <c r="S2524" s="73">
        <v>0</v>
      </c>
      <c r="T2524" s="73">
        <v>0</v>
      </c>
      <c r="U2524" s="73">
        <v>0</v>
      </c>
      <c r="V2524" s="73">
        <v>0</v>
      </c>
      <c r="W2524" s="73">
        <v>0</v>
      </c>
    </row>
    <row r="2525" spans="4:23" ht="15" customHeight="1" outlineLevel="2">
      <c r="D2525" s="38" t="s">
        <v>464</v>
      </c>
      <c r="E2525" s="233" t="s">
        <v>465</v>
      </c>
      <c r="F2525" s="73">
        <v>0</v>
      </c>
      <c r="G2525" s="73">
        <v>0</v>
      </c>
      <c r="H2525" s="73">
        <v>0</v>
      </c>
      <c r="I2525" s="73">
        <v>1</v>
      </c>
      <c r="J2525" s="73">
        <v>1</v>
      </c>
      <c r="K2525" s="73">
        <v>0</v>
      </c>
      <c r="L2525" s="73">
        <v>1</v>
      </c>
      <c r="M2525" s="73">
        <v>1</v>
      </c>
      <c r="N2525" s="73">
        <v>0</v>
      </c>
      <c r="O2525" s="73">
        <v>1</v>
      </c>
      <c r="P2525" s="73">
        <v>1</v>
      </c>
      <c r="Q2525" s="73">
        <v>0</v>
      </c>
      <c r="R2525" s="73">
        <v>1</v>
      </c>
      <c r="S2525" s="73">
        <v>1</v>
      </c>
      <c r="T2525" s="73">
        <v>0</v>
      </c>
      <c r="U2525" s="73">
        <v>0</v>
      </c>
      <c r="V2525" s="73">
        <v>0</v>
      </c>
      <c r="W2525" s="73">
        <v>0</v>
      </c>
    </row>
    <row r="2526" spans="4:23" ht="15" customHeight="1" outlineLevel="2">
      <c r="D2526" s="38" t="s">
        <v>466</v>
      </c>
      <c r="E2526" s="233" t="s">
        <v>467</v>
      </c>
      <c r="F2526" s="73">
        <v>1</v>
      </c>
      <c r="G2526" s="73">
        <v>1</v>
      </c>
      <c r="H2526" s="73">
        <v>0</v>
      </c>
      <c r="I2526" s="73">
        <v>1</v>
      </c>
      <c r="J2526" s="73">
        <v>1</v>
      </c>
      <c r="K2526" s="73">
        <v>0</v>
      </c>
      <c r="L2526" s="73">
        <v>1</v>
      </c>
      <c r="M2526" s="73">
        <v>1</v>
      </c>
      <c r="N2526" s="73">
        <v>0</v>
      </c>
      <c r="O2526" s="73">
        <v>1</v>
      </c>
      <c r="P2526" s="73">
        <v>1</v>
      </c>
      <c r="Q2526" s="73">
        <v>0</v>
      </c>
      <c r="R2526" s="73">
        <v>1</v>
      </c>
      <c r="S2526" s="73">
        <v>1</v>
      </c>
      <c r="T2526" s="73">
        <v>0</v>
      </c>
      <c r="U2526" s="73">
        <v>1</v>
      </c>
      <c r="V2526" s="73">
        <v>1</v>
      </c>
      <c r="W2526" s="73">
        <v>0</v>
      </c>
    </row>
    <row r="2527" spans="4:23" ht="15" customHeight="1" outlineLevel="2">
      <c r="D2527" s="38" t="s">
        <v>468</v>
      </c>
      <c r="E2527" s="233" t="s">
        <v>469</v>
      </c>
      <c r="F2527" s="73">
        <v>0</v>
      </c>
      <c r="G2527" s="73">
        <v>0</v>
      </c>
      <c r="H2527" s="73">
        <v>0</v>
      </c>
      <c r="I2527" s="73">
        <v>0</v>
      </c>
      <c r="J2527" s="73">
        <v>0</v>
      </c>
      <c r="K2527" s="73">
        <v>0</v>
      </c>
      <c r="L2527" s="73">
        <v>0</v>
      </c>
      <c r="M2527" s="73">
        <v>0</v>
      </c>
      <c r="N2527" s="73">
        <v>0</v>
      </c>
      <c r="O2527" s="73">
        <v>0</v>
      </c>
      <c r="P2527" s="73">
        <v>0</v>
      </c>
      <c r="Q2527" s="73">
        <v>0</v>
      </c>
      <c r="R2527" s="73">
        <v>0</v>
      </c>
      <c r="S2527" s="73">
        <v>0</v>
      </c>
      <c r="T2527" s="73">
        <v>0</v>
      </c>
      <c r="U2527" s="73">
        <v>0</v>
      </c>
      <c r="V2527" s="73">
        <v>0</v>
      </c>
      <c r="W2527" s="73">
        <v>0</v>
      </c>
    </row>
    <row r="2528" spans="4:23" ht="15" customHeight="1" outlineLevel="2">
      <c r="D2528" s="38" t="s">
        <v>470</v>
      </c>
      <c r="E2528" s="233" t="s">
        <v>471</v>
      </c>
      <c r="F2528" s="73">
        <v>0</v>
      </c>
      <c r="G2528" s="73">
        <v>0</v>
      </c>
      <c r="H2528" s="73">
        <v>0</v>
      </c>
      <c r="I2528" s="73">
        <v>0</v>
      </c>
      <c r="J2528" s="73">
        <v>0</v>
      </c>
      <c r="K2528" s="73">
        <v>0</v>
      </c>
      <c r="L2528" s="73">
        <v>0</v>
      </c>
      <c r="M2528" s="73">
        <v>0</v>
      </c>
      <c r="N2528" s="73">
        <v>0</v>
      </c>
      <c r="O2528" s="73">
        <v>0</v>
      </c>
      <c r="P2528" s="73">
        <v>0</v>
      </c>
      <c r="Q2528" s="73">
        <v>0</v>
      </c>
      <c r="R2528" s="73">
        <v>0</v>
      </c>
      <c r="S2528" s="73">
        <v>0</v>
      </c>
      <c r="T2528" s="73">
        <v>0</v>
      </c>
      <c r="U2528" s="73">
        <v>0</v>
      </c>
      <c r="V2528" s="73">
        <v>0</v>
      </c>
      <c r="W2528" s="73">
        <v>0</v>
      </c>
    </row>
    <row r="2529" spans="4:23" ht="15" customHeight="1" outlineLevel="2">
      <c r="D2529" s="38" t="s">
        <v>472</v>
      </c>
      <c r="E2529" s="233" t="s">
        <v>473</v>
      </c>
      <c r="F2529" s="73">
        <v>0</v>
      </c>
      <c r="G2529" s="73">
        <v>0</v>
      </c>
      <c r="H2529" s="73">
        <v>0</v>
      </c>
      <c r="I2529" s="73">
        <v>0</v>
      </c>
      <c r="J2529" s="73">
        <v>0</v>
      </c>
      <c r="K2529" s="73">
        <v>0</v>
      </c>
      <c r="L2529" s="73">
        <v>0</v>
      </c>
      <c r="M2529" s="73">
        <v>0</v>
      </c>
      <c r="N2529" s="73">
        <v>0</v>
      </c>
      <c r="O2529" s="73">
        <v>0</v>
      </c>
      <c r="P2529" s="73">
        <v>0</v>
      </c>
      <c r="Q2529" s="73">
        <v>0</v>
      </c>
      <c r="R2529" s="73">
        <v>0</v>
      </c>
      <c r="S2529" s="73">
        <v>0</v>
      </c>
      <c r="T2529" s="73">
        <v>0</v>
      </c>
      <c r="U2529" s="73">
        <v>0</v>
      </c>
      <c r="V2529" s="73">
        <v>0</v>
      </c>
      <c r="W2529" s="73">
        <v>0</v>
      </c>
    </row>
    <row r="2530" spans="4:23" ht="15" customHeight="1" outlineLevel="2">
      <c r="D2530" s="38" t="s">
        <v>474</v>
      </c>
      <c r="E2530" s="233" t="s">
        <v>475</v>
      </c>
      <c r="F2530" s="73">
        <v>1</v>
      </c>
      <c r="G2530" s="73">
        <v>0</v>
      </c>
      <c r="H2530" s="73">
        <v>1</v>
      </c>
      <c r="I2530" s="73">
        <v>0</v>
      </c>
      <c r="J2530" s="73">
        <v>0</v>
      </c>
      <c r="K2530" s="73">
        <v>0</v>
      </c>
      <c r="L2530" s="73">
        <v>0</v>
      </c>
      <c r="M2530" s="73">
        <v>0</v>
      </c>
      <c r="N2530" s="73">
        <v>0</v>
      </c>
      <c r="O2530" s="73">
        <v>0</v>
      </c>
      <c r="P2530" s="73">
        <v>0</v>
      </c>
      <c r="Q2530" s="73">
        <v>0</v>
      </c>
      <c r="R2530" s="73">
        <v>0</v>
      </c>
      <c r="S2530" s="73">
        <v>0</v>
      </c>
      <c r="T2530" s="73">
        <v>0</v>
      </c>
      <c r="U2530" s="73">
        <v>0</v>
      </c>
      <c r="V2530" s="73">
        <v>0</v>
      </c>
      <c r="W2530" s="73">
        <v>0</v>
      </c>
    </row>
    <row r="2531" spans="4:23" ht="15" customHeight="1" outlineLevel="2">
      <c r="D2531" s="38" t="s">
        <v>476</v>
      </c>
      <c r="E2531" s="233" t="s">
        <v>477</v>
      </c>
      <c r="F2531" s="73">
        <v>1</v>
      </c>
      <c r="G2531" s="73">
        <v>0</v>
      </c>
      <c r="H2531" s="73">
        <v>1</v>
      </c>
      <c r="I2531" s="73">
        <v>1</v>
      </c>
      <c r="J2531" s="73">
        <v>0</v>
      </c>
      <c r="K2531" s="73">
        <v>1</v>
      </c>
      <c r="L2531" s="73">
        <v>1</v>
      </c>
      <c r="M2531" s="73">
        <v>0</v>
      </c>
      <c r="N2531" s="73">
        <v>1</v>
      </c>
      <c r="O2531" s="73">
        <v>1</v>
      </c>
      <c r="P2531" s="73">
        <v>0</v>
      </c>
      <c r="Q2531" s="73">
        <v>1</v>
      </c>
      <c r="R2531" s="73">
        <v>2</v>
      </c>
      <c r="S2531" s="73">
        <v>1</v>
      </c>
      <c r="T2531" s="73">
        <v>1</v>
      </c>
      <c r="U2531" s="73">
        <v>2</v>
      </c>
      <c r="V2531" s="73">
        <v>0</v>
      </c>
      <c r="W2531" s="73">
        <v>2</v>
      </c>
    </row>
    <row r="2532" spans="4:23" ht="15" customHeight="1" outlineLevel="2">
      <c r="D2532" s="38" t="s">
        <v>478</v>
      </c>
      <c r="E2532" s="233" t="s">
        <v>479</v>
      </c>
      <c r="F2532" s="73">
        <v>4</v>
      </c>
      <c r="G2532" s="73">
        <v>4</v>
      </c>
      <c r="H2532" s="73">
        <v>0</v>
      </c>
      <c r="I2532" s="73">
        <v>4</v>
      </c>
      <c r="J2532" s="73">
        <v>4</v>
      </c>
      <c r="K2532" s="73">
        <v>0</v>
      </c>
      <c r="L2532" s="73">
        <v>3</v>
      </c>
      <c r="M2532" s="73">
        <v>3</v>
      </c>
      <c r="N2532" s="73">
        <v>0</v>
      </c>
      <c r="O2532" s="73">
        <v>3</v>
      </c>
      <c r="P2532" s="73">
        <v>3</v>
      </c>
      <c r="Q2532" s="73">
        <v>0</v>
      </c>
      <c r="R2532" s="73">
        <v>2</v>
      </c>
      <c r="S2532" s="73">
        <v>2</v>
      </c>
      <c r="T2532" s="73">
        <v>0</v>
      </c>
      <c r="U2532" s="73">
        <v>2</v>
      </c>
      <c r="V2532" s="73">
        <v>2</v>
      </c>
      <c r="W2532" s="73">
        <v>0</v>
      </c>
    </row>
    <row r="2533" spans="4:23" ht="15" customHeight="1" outlineLevel="2">
      <c r="D2533" s="38" t="s">
        <v>480</v>
      </c>
      <c r="E2533" s="233" t="s">
        <v>481</v>
      </c>
      <c r="F2533" s="73">
        <v>0</v>
      </c>
      <c r="G2533" s="73">
        <v>0</v>
      </c>
      <c r="H2533" s="73">
        <v>0</v>
      </c>
      <c r="I2533" s="73">
        <v>0</v>
      </c>
      <c r="J2533" s="73">
        <v>0</v>
      </c>
      <c r="K2533" s="73">
        <v>0</v>
      </c>
      <c r="L2533" s="73">
        <v>0</v>
      </c>
      <c r="M2533" s="73">
        <v>0</v>
      </c>
      <c r="N2533" s="73">
        <v>0</v>
      </c>
      <c r="O2533" s="73">
        <v>0</v>
      </c>
      <c r="P2533" s="73">
        <v>0</v>
      </c>
      <c r="Q2533" s="73">
        <v>0</v>
      </c>
      <c r="R2533" s="73">
        <v>0</v>
      </c>
      <c r="S2533" s="73">
        <v>0</v>
      </c>
      <c r="T2533" s="73">
        <v>0</v>
      </c>
      <c r="U2533" s="73">
        <v>0</v>
      </c>
      <c r="V2533" s="73">
        <v>0</v>
      </c>
      <c r="W2533" s="73">
        <v>0</v>
      </c>
    </row>
    <row r="2534" spans="4:23" ht="15" customHeight="1" outlineLevel="2">
      <c r="D2534" s="38" t="s">
        <v>482</v>
      </c>
      <c r="E2534" s="233" t="s">
        <v>483</v>
      </c>
      <c r="F2534" s="73">
        <v>0</v>
      </c>
      <c r="G2534" s="73">
        <v>0</v>
      </c>
      <c r="H2534" s="73">
        <v>0</v>
      </c>
      <c r="I2534" s="73">
        <v>0</v>
      </c>
      <c r="J2534" s="73">
        <v>0</v>
      </c>
      <c r="K2534" s="73">
        <v>0</v>
      </c>
      <c r="L2534" s="73">
        <v>0</v>
      </c>
      <c r="M2534" s="73">
        <v>0</v>
      </c>
      <c r="N2534" s="73">
        <v>0</v>
      </c>
      <c r="O2534" s="73">
        <v>0</v>
      </c>
      <c r="P2534" s="73">
        <v>0</v>
      </c>
      <c r="Q2534" s="73">
        <v>0</v>
      </c>
      <c r="R2534" s="73">
        <v>0</v>
      </c>
      <c r="S2534" s="73">
        <v>0</v>
      </c>
      <c r="T2534" s="73">
        <v>0</v>
      </c>
      <c r="U2534" s="73">
        <v>0</v>
      </c>
      <c r="V2534" s="73">
        <v>0</v>
      </c>
      <c r="W2534" s="73">
        <v>0</v>
      </c>
    </row>
    <row r="2535" spans="4:23" ht="15" customHeight="1" outlineLevel="2">
      <c r="D2535" s="38" t="s">
        <v>484</v>
      </c>
      <c r="E2535" s="233" t="s">
        <v>485</v>
      </c>
      <c r="F2535" s="73">
        <v>1</v>
      </c>
      <c r="G2535" s="73">
        <v>0</v>
      </c>
      <c r="H2535" s="73">
        <v>1</v>
      </c>
      <c r="I2535" s="73">
        <v>1</v>
      </c>
      <c r="J2535" s="73">
        <v>0</v>
      </c>
      <c r="K2535" s="73">
        <v>1</v>
      </c>
      <c r="L2535" s="73">
        <v>3</v>
      </c>
      <c r="M2535" s="73">
        <v>0</v>
      </c>
      <c r="N2535" s="73">
        <v>3</v>
      </c>
      <c r="O2535" s="73">
        <v>3</v>
      </c>
      <c r="P2535" s="73">
        <v>0</v>
      </c>
      <c r="Q2535" s="73">
        <v>3</v>
      </c>
      <c r="R2535" s="73">
        <v>3</v>
      </c>
      <c r="S2535" s="73">
        <v>0</v>
      </c>
      <c r="T2535" s="73">
        <v>3</v>
      </c>
      <c r="U2535" s="73">
        <v>2</v>
      </c>
      <c r="V2535" s="73">
        <v>0</v>
      </c>
      <c r="W2535" s="73">
        <v>2</v>
      </c>
    </row>
    <row r="2536" spans="4:23" ht="15" customHeight="1" outlineLevel="2">
      <c r="D2536" s="38" t="s">
        <v>486</v>
      </c>
      <c r="E2536" s="233" t="s">
        <v>487</v>
      </c>
      <c r="F2536" s="73">
        <v>6</v>
      </c>
      <c r="G2536" s="73">
        <v>2</v>
      </c>
      <c r="H2536" s="73">
        <v>4</v>
      </c>
      <c r="I2536" s="73">
        <v>6</v>
      </c>
      <c r="J2536" s="73">
        <v>2</v>
      </c>
      <c r="K2536" s="73">
        <v>4</v>
      </c>
      <c r="L2536" s="73">
        <v>6</v>
      </c>
      <c r="M2536" s="73">
        <v>2</v>
      </c>
      <c r="N2536" s="73">
        <v>4</v>
      </c>
      <c r="O2536" s="73">
        <v>6</v>
      </c>
      <c r="P2536" s="73">
        <v>2</v>
      </c>
      <c r="Q2536" s="73">
        <v>4</v>
      </c>
      <c r="R2536" s="73">
        <v>6</v>
      </c>
      <c r="S2536" s="73">
        <v>2</v>
      </c>
      <c r="T2536" s="73">
        <v>4</v>
      </c>
      <c r="U2536" s="73">
        <v>6</v>
      </c>
      <c r="V2536" s="73">
        <v>2</v>
      </c>
      <c r="W2536" s="73">
        <v>4</v>
      </c>
    </row>
    <row r="2537" spans="4:23" ht="15" customHeight="1" outlineLevel="2">
      <c r="D2537" s="38" t="s">
        <v>488</v>
      </c>
      <c r="E2537" s="233" t="s">
        <v>489</v>
      </c>
      <c r="F2537" s="73">
        <v>9</v>
      </c>
      <c r="G2537" s="73">
        <v>3</v>
      </c>
      <c r="H2537" s="73">
        <v>6</v>
      </c>
      <c r="I2537" s="73">
        <v>7</v>
      </c>
      <c r="J2537" s="73">
        <v>2</v>
      </c>
      <c r="K2537" s="73">
        <v>5</v>
      </c>
      <c r="L2537" s="73">
        <v>4</v>
      </c>
      <c r="M2537" s="73">
        <v>1</v>
      </c>
      <c r="N2537" s="73">
        <v>3</v>
      </c>
      <c r="O2537" s="73">
        <v>4</v>
      </c>
      <c r="P2537" s="73">
        <v>1</v>
      </c>
      <c r="Q2537" s="73">
        <v>3</v>
      </c>
      <c r="R2537" s="73">
        <v>7</v>
      </c>
      <c r="S2537" s="73">
        <v>1</v>
      </c>
      <c r="T2537" s="73">
        <v>6</v>
      </c>
      <c r="U2537" s="73">
        <v>8</v>
      </c>
      <c r="V2537" s="73">
        <v>2</v>
      </c>
      <c r="W2537" s="73">
        <v>6</v>
      </c>
    </row>
    <row r="2538" spans="4:23" ht="15" customHeight="1" outlineLevel="2">
      <c r="D2538" s="38" t="s">
        <v>490</v>
      </c>
      <c r="E2538" s="233" t="s">
        <v>491</v>
      </c>
      <c r="F2538" s="73">
        <v>0</v>
      </c>
      <c r="G2538" s="73">
        <v>0</v>
      </c>
      <c r="H2538" s="73">
        <v>0</v>
      </c>
      <c r="I2538" s="73">
        <v>0</v>
      </c>
      <c r="J2538" s="73">
        <v>0</v>
      </c>
      <c r="K2538" s="73">
        <v>0</v>
      </c>
      <c r="L2538" s="73">
        <v>0</v>
      </c>
      <c r="M2538" s="73">
        <v>0</v>
      </c>
      <c r="N2538" s="73">
        <v>0</v>
      </c>
      <c r="O2538" s="73">
        <v>0</v>
      </c>
      <c r="P2538" s="73">
        <v>0</v>
      </c>
      <c r="Q2538" s="73">
        <v>0</v>
      </c>
      <c r="R2538" s="73">
        <v>0</v>
      </c>
      <c r="S2538" s="73">
        <v>0</v>
      </c>
      <c r="T2538" s="73">
        <v>0</v>
      </c>
      <c r="U2538" s="73">
        <v>0</v>
      </c>
      <c r="V2538" s="73">
        <v>0</v>
      </c>
      <c r="W2538" s="73">
        <v>0</v>
      </c>
    </row>
    <row r="2539" spans="4:23" ht="15" customHeight="1" outlineLevel="2">
      <c r="D2539" s="38" t="s">
        <v>492</v>
      </c>
      <c r="E2539" s="233" t="s">
        <v>493</v>
      </c>
      <c r="F2539" s="73">
        <v>0</v>
      </c>
      <c r="G2539" s="73">
        <v>0</v>
      </c>
      <c r="H2539" s="73">
        <v>0</v>
      </c>
      <c r="I2539" s="73">
        <v>0</v>
      </c>
      <c r="J2539" s="73">
        <v>0</v>
      </c>
      <c r="K2539" s="73">
        <v>0</v>
      </c>
      <c r="L2539" s="73">
        <v>0</v>
      </c>
      <c r="M2539" s="73">
        <v>0</v>
      </c>
      <c r="N2539" s="73">
        <v>0</v>
      </c>
      <c r="O2539" s="73">
        <v>0</v>
      </c>
      <c r="P2539" s="73">
        <v>0</v>
      </c>
      <c r="Q2539" s="73">
        <v>0</v>
      </c>
      <c r="R2539" s="73">
        <v>0</v>
      </c>
      <c r="S2539" s="73">
        <v>0</v>
      </c>
      <c r="T2539" s="73">
        <v>0</v>
      </c>
      <c r="U2539" s="73">
        <v>0</v>
      </c>
      <c r="V2539" s="73">
        <v>0</v>
      </c>
      <c r="W2539" s="73">
        <v>0</v>
      </c>
    </row>
    <row r="2540" spans="4:23" ht="15" customHeight="1" outlineLevel="2">
      <c r="D2540" s="38" t="s">
        <v>494</v>
      </c>
      <c r="E2540" s="233" t="s">
        <v>495</v>
      </c>
      <c r="F2540" s="73">
        <v>0</v>
      </c>
      <c r="G2540" s="73">
        <v>0</v>
      </c>
      <c r="H2540" s="73">
        <v>0</v>
      </c>
      <c r="I2540" s="73">
        <v>0</v>
      </c>
      <c r="J2540" s="73">
        <v>0</v>
      </c>
      <c r="K2540" s="73">
        <v>0</v>
      </c>
      <c r="L2540" s="73">
        <v>0</v>
      </c>
      <c r="M2540" s="73">
        <v>0</v>
      </c>
      <c r="N2540" s="73">
        <v>0</v>
      </c>
      <c r="O2540" s="73">
        <v>0</v>
      </c>
      <c r="P2540" s="73">
        <v>0</v>
      </c>
      <c r="Q2540" s="73">
        <v>0</v>
      </c>
      <c r="R2540" s="73">
        <v>0</v>
      </c>
      <c r="S2540" s="73">
        <v>0</v>
      </c>
      <c r="T2540" s="73">
        <v>0</v>
      </c>
      <c r="U2540" s="73">
        <v>0</v>
      </c>
      <c r="V2540" s="73">
        <v>0</v>
      </c>
      <c r="W2540" s="73">
        <v>0</v>
      </c>
    </row>
    <row r="2541" spans="4:23" ht="15" customHeight="1" outlineLevel="2">
      <c r="D2541" s="38" t="s">
        <v>496</v>
      </c>
      <c r="E2541" s="233" t="s">
        <v>497</v>
      </c>
      <c r="F2541" s="73">
        <v>0</v>
      </c>
      <c r="G2541" s="73">
        <v>0</v>
      </c>
      <c r="H2541" s="73">
        <v>0</v>
      </c>
      <c r="I2541" s="73">
        <v>0</v>
      </c>
      <c r="J2541" s="73">
        <v>0</v>
      </c>
      <c r="K2541" s="73">
        <v>0</v>
      </c>
      <c r="L2541" s="73">
        <v>0</v>
      </c>
      <c r="M2541" s="73">
        <v>0</v>
      </c>
      <c r="N2541" s="73">
        <v>0</v>
      </c>
      <c r="O2541" s="73">
        <v>0</v>
      </c>
      <c r="P2541" s="73">
        <v>0</v>
      </c>
      <c r="Q2541" s="73">
        <v>0</v>
      </c>
      <c r="R2541" s="73">
        <v>0</v>
      </c>
      <c r="S2541" s="73">
        <v>0</v>
      </c>
      <c r="T2541" s="73">
        <v>0</v>
      </c>
      <c r="U2541" s="73">
        <v>0</v>
      </c>
      <c r="V2541" s="73">
        <v>0</v>
      </c>
      <c r="W2541" s="73">
        <v>0</v>
      </c>
    </row>
    <row r="2542" spans="4:23" ht="15" customHeight="1" outlineLevel="2">
      <c r="D2542" s="38" t="s">
        <v>498</v>
      </c>
      <c r="E2542" s="233" t="s">
        <v>499</v>
      </c>
      <c r="F2542" s="73">
        <v>0</v>
      </c>
      <c r="G2542" s="73">
        <v>0</v>
      </c>
      <c r="H2542" s="73">
        <v>0</v>
      </c>
      <c r="I2542" s="73">
        <v>0</v>
      </c>
      <c r="J2542" s="73">
        <v>0</v>
      </c>
      <c r="K2542" s="73">
        <v>0</v>
      </c>
      <c r="L2542" s="73">
        <v>0</v>
      </c>
      <c r="M2542" s="73">
        <v>0</v>
      </c>
      <c r="N2542" s="73">
        <v>0</v>
      </c>
      <c r="O2542" s="73">
        <v>0</v>
      </c>
      <c r="P2542" s="73">
        <v>0</v>
      </c>
      <c r="Q2542" s="73">
        <v>0</v>
      </c>
      <c r="R2542" s="73">
        <v>0</v>
      </c>
      <c r="S2542" s="73">
        <v>0</v>
      </c>
      <c r="T2542" s="73">
        <v>0</v>
      </c>
      <c r="U2542" s="73">
        <v>0</v>
      </c>
      <c r="V2542" s="73">
        <v>0</v>
      </c>
      <c r="W2542" s="73">
        <v>0</v>
      </c>
    </row>
    <row r="2543" spans="4:23" ht="15" customHeight="1" outlineLevel="2">
      <c r="D2543" s="38" t="s">
        <v>500</v>
      </c>
      <c r="E2543" s="233" t="s">
        <v>501</v>
      </c>
      <c r="F2543" s="73">
        <v>5</v>
      </c>
      <c r="G2543" s="73">
        <v>0</v>
      </c>
      <c r="H2543" s="73">
        <v>5</v>
      </c>
      <c r="I2543" s="73">
        <v>4</v>
      </c>
      <c r="J2543" s="73">
        <v>0</v>
      </c>
      <c r="K2543" s="73">
        <v>4</v>
      </c>
      <c r="L2543" s="73">
        <v>4</v>
      </c>
      <c r="M2543" s="73">
        <v>0</v>
      </c>
      <c r="N2543" s="73">
        <v>4</v>
      </c>
      <c r="O2543" s="73">
        <v>4</v>
      </c>
      <c r="P2543" s="73">
        <v>0</v>
      </c>
      <c r="Q2543" s="73">
        <v>4</v>
      </c>
      <c r="R2543" s="73">
        <v>2</v>
      </c>
      <c r="S2543" s="73">
        <v>0</v>
      </c>
      <c r="T2543" s="73">
        <v>2</v>
      </c>
      <c r="U2543" s="73">
        <v>2</v>
      </c>
      <c r="V2543" s="73">
        <v>0</v>
      </c>
      <c r="W2543" s="73">
        <v>2</v>
      </c>
    </row>
    <row r="2544" spans="4:23" ht="15" customHeight="1" outlineLevel="2">
      <c r="D2544" s="38" t="s">
        <v>502</v>
      </c>
      <c r="E2544" s="233" t="s">
        <v>503</v>
      </c>
      <c r="F2544" s="73">
        <v>5</v>
      </c>
      <c r="G2544" s="73">
        <v>1</v>
      </c>
      <c r="H2544" s="73">
        <v>4</v>
      </c>
      <c r="I2544" s="73">
        <v>4</v>
      </c>
      <c r="J2544" s="73">
        <v>1</v>
      </c>
      <c r="K2544" s="73">
        <v>3</v>
      </c>
      <c r="L2544" s="73">
        <v>4</v>
      </c>
      <c r="M2544" s="73">
        <v>1</v>
      </c>
      <c r="N2544" s="73">
        <v>3</v>
      </c>
      <c r="O2544" s="73">
        <v>4</v>
      </c>
      <c r="P2544" s="73">
        <v>1</v>
      </c>
      <c r="Q2544" s="73">
        <v>3</v>
      </c>
      <c r="R2544" s="73">
        <v>4</v>
      </c>
      <c r="S2544" s="73">
        <v>1</v>
      </c>
      <c r="T2544" s="73">
        <v>3</v>
      </c>
      <c r="U2544" s="73">
        <v>3</v>
      </c>
      <c r="V2544" s="73">
        <v>0</v>
      </c>
      <c r="W2544" s="73">
        <v>3</v>
      </c>
    </row>
    <row r="2545" spans="3:23" ht="15" customHeight="1" outlineLevel="2">
      <c r="D2545" s="38" t="s">
        <v>504</v>
      </c>
      <c r="E2545" s="233" t="s">
        <v>505</v>
      </c>
      <c r="F2545" s="73">
        <v>0</v>
      </c>
      <c r="G2545" s="73">
        <v>0</v>
      </c>
      <c r="H2545" s="73">
        <v>0</v>
      </c>
      <c r="I2545" s="73">
        <v>0</v>
      </c>
      <c r="J2545" s="73">
        <v>0</v>
      </c>
      <c r="K2545" s="73">
        <v>0</v>
      </c>
      <c r="L2545" s="73">
        <v>0</v>
      </c>
      <c r="M2545" s="73">
        <v>0</v>
      </c>
      <c r="N2545" s="73">
        <v>0</v>
      </c>
      <c r="O2545" s="73">
        <v>0</v>
      </c>
      <c r="P2545" s="73">
        <v>0</v>
      </c>
      <c r="Q2545" s="73">
        <v>0</v>
      </c>
      <c r="R2545" s="73">
        <v>0</v>
      </c>
      <c r="S2545" s="73">
        <v>0</v>
      </c>
      <c r="T2545" s="73">
        <v>0</v>
      </c>
      <c r="U2545" s="73">
        <v>0</v>
      </c>
      <c r="V2545" s="73">
        <v>0</v>
      </c>
      <c r="W2545" s="73">
        <v>0</v>
      </c>
    </row>
    <row r="2546" spans="3:23" ht="15" customHeight="1" outlineLevel="2">
      <c r="D2546" s="38" t="s">
        <v>506</v>
      </c>
      <c r="E2546" s="233" t="s">
        <v>507</v>
      </c>
      <c r="F2546" s="73">
        <v>1</v>
      </c>
      <c r="G2546" s="73">
        <v>0</v>
      </c>
      <c r="H2546" s="73">
        <v>1</v>
      </c>
      <c r="I2546" s="73">
        <v>1</v>
      </c>
      <c r="J2546" s="73">
        <v>0</v>
      </c>
      <c r="K2546" s="73">
        <v>1</v>
      </c>
      <c r="L2546" s="73">
        <v>0</v>
      </c>
      <c r="M2546" s="73">
        <v>0</v>
      </c>
      <c r="N2546" s="73">
        <v>0</v>
      </c>
      <c r="O2546" s="73">
        <v>0</v>
      </c>
      <c r="P2546" s="73">
        <v>0</v>
      </c>
      <c r="Q2546" s="73">
        <v>0</v>
      </c>
      <c r="R2546" s="73">
        <v>0</v>
      </c>
      <c r="S2546" s="73">
        <v>0</v>
      </c>
      <c r="T2546" s="73">
        <v>0</v>
      </c>
      <c r="U2546" s="73">
        <v>0</v>
      </c>
      <c r="V2546" s="73">
        <v>0</v>
      </c>
      <c r="W2546" s="73">
        <v>0</v>
      </c>
    </row>
    <row r="2547" spans="3:23" ht="15" customHeight="1" outlineLevel="2">
      <c r="D2547" s="38" t="s">
        <v>508</v>
      </c>
      <c r="E2547" s="233" t="s">
        <v>509</v>
      </c>
      <c r="F2547" s="73">
        <v>7</v>
      </c>
      <c r="G2547" s="73">
        <v>3</v>
      </c>
      <c r="H2547" s="73">
        <v>4</v>
      </c>
      <c r="I2547" s="73">
        <v>6</v>
      </c>
      <c r="J2547" s="73">
        <v>2</v>
      </c>
      <c r="K2547" s="73">
        <v>4</v>
      </c>
      <c r="L2547" s="73">
        <v>6</v>
      </c>
      <c r="M2547" s="73">
        <v>1</v>
      </c>
      <c r="N2547" s="73">
        <v>5</v>
      </c>
      <c r="O2547" s="73">
        <v>6</v>
      </c>
      <c r="P2547" s="73">
        <v>1</v>
      </c>
      <c r="Q2547" s="73">
        <v>5</v>
      </c>
      <c r="R2547" s="73">
        <v>7</v>
      </c>
      <c r="S2547" s="73">
        <v>2</v>
      </c>
      <c r="T2547" s="73">
        <v>5</v>
      </c>
      <c r="U2547" s="73">
        <v>4</v>
      </c>
      <c r="V2547" s="73">
        <v>1</v>
      </c>
      <c r="W2547" s="73">
        <v>3</v>
      </c>
    </row>
    <row r="2548" spans="3:23" ht="15" customHeight="1" outlineLevel="2">
      <c r="D2548" s="38" t="s">
        <v>510</v>
      </c>
      <c r="E2548" s="233" t="s">
        <v>511</v>
      </c>
      <c r="F2548" s="73">
        <v>0</v>
      </c>
      <c r="G2548" s="73">
        <v>0</v>
      </c>
      <c r="H2548" s="73">
        <v>0</v>
      </c>
      <c r="I2548" s="73">
        <v>0</v>
      </c>
      <c r="J2548" s="73">
        <v>0</v>
      </c>
      <c r="K2548" s="73">
        <v>0</v>
      </c>
      <c r="L2548" s="73">
        <v>0</v>
      </c>
      <c r="M2548" s="73">
        <v>0</v>
      </c>
      <c r="N2548" s="73">
        <v>0</v>
      </c>
      <c r="O2548" s="73">
        <v>0</v>
      </c>
      <c r="P2548" s="73">
        <v>0</v>
      </c>
      <c r="Q2548" s="73">
        <v>0</v>
      </c>
      <c r="R2548" s="73">
        <v>0</v>
      </c>
      <c r="S2548" s="73">
        <v>0</v>
      </c>
      <c r="T2548" s="73">
        <v>0</v>
      </c>
      <c r="U2548" s="73">
        <v>0</v>
      </c>
      <c r="V2548" s="73">
        <v>0</v>
      </c>
      <c r="W2548" s="73">
        <v>0</v>
      </c>
    </row>
    <row r="2549" spans="3:23" ht="15" customHeight="1" outlineLevel="2">
      <c r="D2549" s="38" t="s">
        <v>512</v>
      </c>
      <c r="E2549" s="233" t="s">
        <v>513</v>
      </c>
      <c r="F2549" s="73">
        <v>0</v>
      </c>
      <c r="G2549" s="73">
        <v>0</v>
      </c>
      <c r="H2549" s="73">
        <v>0</v>
      </c>
      <c r="I2549" s="73">
        <v>0</v>
      </c>
      <c r="J2549" s="73">
        <v>0</v>
      </c>
      <c r="K2549" s="73">
        <v>0</v>
      </c>
      <c r="L2549" s="73">
        <v>0</v>
      </c>
      <c r="M2549" s="73">
        <v>0</v>
      </c>
      <c r="N2549" s="73">
        <v>0</v>
      </c>
      <c r="O2549" s="73">
        <v>0</v>
      </c>
      <c r="P2549" s="73">
        <v>0</v>
      </c>
      <c r="Q2549" s="73">
        <v>0</v>
      </c>
      <c r="R2549" s="73">
        <v>0</v>
      </c>
      <c r="S2549" s="73">
        <v>0</v>
      </c>
      <c r="T2549" s="73">
        <v>0</v>
      </c>
      <c r="U2549" s="73">
        <v>0</v>
      </c>
      <c r="V2549" s="73">
        <v>0</v>
      </c>
      <c r="W2549" s="73">
        <v>0</v>
      </c>
    </row>
    <row r="2550" spans="3:23" ht="15" customHeight="1" outlineLevel="2">
      <c r="D2550" s="38" t="s">
        <v>514</v>
      </c>
      <c r="E2550" s="233" t="s">
        <v>515</v>
      </c>
      <c r="F2550" s="73">
        <v>0</v>
      </c>
      <c r="G2550" s="73">
        <v>0</v>
      </c>
      <c r="H2550" s="73">
        <v>0</v>
      </c>
      <c r="I2550" s="73">
        <v>0</v>
      </c>
      <c r="J2550" s="73">
        <v>0</v>
      </c>
      <c r="K2550" s="73">
        <v>0</v>
      </c>
      <c r="L2550" s="73">
        <v>0</v>
      </c>
      <c r="M2550" s="73">
        <v>0</v>
      </c>
      <c r="N2550" s="73">
        <v>0</v>
      </c>
      <c r="O2550" s="73">
        <v>0</v>
      </c>
      <c r="P2550" s="73">
        <v>0</v>
      </c>
      <c r="Q2550" s="73">
        <v>0</v>
      </c>
      <c r="R2550" s="73">
        <v>0</v>
      </c>
      <c r="S2550" s="73">
        <v>0</v>
      </c>
      <c r="T2550" s="73">
        <v>0</v>
      </c>
      <c r="U2550" s="73">
        <v>0</v>
      </c>
      <c r="V2550" s="73">
        <v>0</v>
      </c>
      <c r="W2550" s="73">
        <v>0</v>
      </c>
    </row>
    <row r="2551" spans="3:23" ht="15" customHeight="1" outlineLevel="2">
      <c r="D2551" s="38" t="s">
        <v>516</v>
      </c>
      <c r="E2551" s="233" t="s">
        <v>517</v>
      </c>
      <c r="F2551" s="73">
        <v>4</v>
      </c>
      <c r="G2551" s="73">
        <v>0</v>
      </c>
      <c r="H2551" s="73">
        <v>4</v>
      </c>
      <c r="I2551" s="73">
        <v>3</v>
      </c>
      <c r="J2551" s="73">
        <v>0</v>
      </c>
      <c r="K2551" s="73">
        <v>3</v>
      </c>
      <c r="L2551" s="73">
        <v>3</v>
      </c>
      <c r="M2551" s="73">
        <v>0</v>
      </c>
      <c r="N2551" s="73">
        <v>3</v>
      </c>
      <c r="O2551" s="73">
        <v>3</v>
      </c>
      <c r="P2551" s="73">
        <v>0</v>
      </c>
      <c r="Q2551" s="73">
        <v>3</v>
      </c>
      <c r="R2551" s="73">
        <v>3</v>
      </c>
      <c r="S2551" s="73">
        <v>0</v>
      </c>
      <c r="T2551" s="73">
        <v>3</v>
      </c>
      <c r="U2551" s="73">
        <v>2</v>
      </c>
      <c r="V2551" s="73">
        <v>0</v>
      </c>
      <c r="W2551" s="73">
        <v>2</v>
      </c>
    </row>
    <row r="2552" spans="3:23" ht="15" customHeight="1" outlineLevel="2">
      <c r="D2552" s="38" t="s">
        <v>518</v>
      </c>
      <c r="E2552" s="233" t="s">
        <v>519</v>
      </c>
      <c r="F2552" s="73">
        <v>0</v>
      </c>
      <c r="G2552" s="73">
        <v>0</v>
      </c>
      <c r="H2552" s="73">
        <v>0</v>
      </c>
      <c r="I2552" s="73">
        <v>0</v>
      </c>
      <c r="J2552" s="73">
        <v>0</v>
      </c>
      <c r="K2552" s="73">
        <v>0</v>
      </c>
      <c r="L2552" s="73">
        <v>0</v>
      </c>
      <c r="M2552" s="73">
        <v>0</v>
      </c>
      <c r="N2552" s="73">
        <v>0</v>
      </c>
      <c r="O2552" s="73">
        <v>0</v>
      </c>
      <c r="P2552" s="73">
        <v>0</v>
      </c>
      <c r="Q2552" s="73">
        <v>0</v>
      </c>
      <c r="R2552" s="73">
        <v>0</v>
      </c>
      <c r="S2552" s="73">
        <v>0</v>
      </c>
      <c r="T2552" s="73">
        <v>0</v>
      </c>
      <c r="U2552" s="73">
        <v>0</v>
      </c>
      <c r="V2552" s="73">
        <v>0</v>
      </c>
      <c r="W2552" s="73">
        <v>0</v>
      </c>
    </row>
    <row r="2553" spans="3:23" ht="15" customHeight="1" outlineLevel="1">
      <c r="C2553" s="231" t="s">
        <v>520</v>
      </c>
      <c r="E2553" s="230" t="s">
        <v>521</v>
      </c>
      <c r="F2553" s="73">
        <v>11</v>
      </c>
      <c r="G2553" s="73">
        <v>0</v>
      </c>
      <c r="H2553" s="73">
        <v>11</v>
      </c>
      <c r="I2553" s="73">
        <v>11</v>
      </c>
      <c r="J2553" s="73">
        <v>0</v>
      </c>
      <c r="K2553" s="73">
        <v>11</v>
      </c>
      <c r="L2553" s="73">
        <v>11</v>
      </c>
      <c r="M2553" s="73">
        <v>0</v>
      </c>
      <c r="N2553" s="73">
        <v>11</v>
      </c>
      <c r="O2553" s="73">
        <v>11</v>
      </c>
      <c r="P2553" s="73">
        <v>0</v>
      </c>
      <c r="Q2553" s="73">
        <v>11</v>
      </c>
      <c r="R2553" s="73">
        <v>13</v>
      </c>
      <c r="S2553" s="73">
        <v>0</v>
      </c>
      <c r="T2553" s="73">
        <v>13</v>
      </c>
      <c r="U2553" s="73">
        <v>12</v>
      </c>
      <c r="V2553" s="73">
        <v>0</v>
      </c>
      <c r="W2553" s="73">
        <v>12</v>
      </c>
    </row>
    <row r="2554" spans="3:23" ht="15" customHeight="1" outlineLevel="2">
      <c r="D2554" s="38" t="s">
        <v>522</v>
      </c>
      <c r="E2554" s="233" t="s">
        <v>523</v>
      </c>
      <c r="F2554" s="73">
        <v>0</v>
      </c>
      <c r="G2554" s="73">
        <v>0</v>
      </c>
      <c r="H2554" s="73">
        <v>0</v>
      </c>
      <c r="I2554" s="73">
        <v>0</v>
      </c>
      <c r="J2554" s="73">
        <v>0</v>
      </c>
      <c r="K2554" s="73">
        <v>0</v>
      </c>
      <c r="L2554" s="73">
        <v>0</v>
      </c>
      <c r="M2554" s="73">
        <v>0</v>
      </c>
      <c r="N2554" s="73">
        <v>0</v>
      </c>
      <c r="O2554" s="73">
        <v>0</v>
      </c>
      <c r="P2554" s="73">
        <v>0</v>
      </c>
      <c r="Q2554" s="73">
        <v>0</v>
      </c>
      <c r="R2554" s="73">
        <v>0</v>
      </c>
      <c r="S2554" s="73">
        <v>0</v>
      </c>
      <c r="T2554" s="73">
        <v>0</v>
      </c>
      <c r="U2554" s="73">
        <v>0</v>
      </c>
      <c r="V2554" s="73">
        <v>0</v>
      </c>
      <c r="W2554" s="73">
        <v>0</v>
      </c>
    </row>
    <row r="2555" spans="3:23" ht="15" customHeight="1" outlineLevel="2">
      <c r="D2555" s="38" t="s">
        <v>524</v>
      </c>
      <c r="E2555" s="233" t="s">
        <v>525</v>
      </c>
      <c r="F2555" s="73">
        <v>0</v>
      </c>
      <c r="G2555" s="73">
        <v>0</v>
      </c>
      <c r="H2555" s="73">
        <v>0</v>
      </c>
      <c r="I2555" s="73">
        <v>0</v>
      </c>
      <c r="J2555" s="73">
        <v>0</v>
      </c>
      <c r="K2555" s="73">
        <v>0</v>
      </c>
      <c r="L2555" s="73">
        <v>0</v>
      </c>
      <c r="M2555" s="73">
        <v>0</v>
      </c>
      <c r="N2555" s="73">
        <v>0</v>
      </c>
      <c r="O2555" s="73">
        <v>0</v>
      </c>
      <c r="P2555" s="73">
        <v>0</v>
      </c>
      <c r="Q2555" s="73">
        <v>0</v>
      </c>
      <c r="R2555" s="73">
        <v>0</v>
      </c>
      <c r="S2555" s="73">
        <v>0</v>
      </c>
      <c r="T2555" s="73">
        <v>0</v>
      </c>
      <c r="U2555" s="73">
        <v>0</v>
      </c>
      <c r="V2555" s="73">
        <v>0</v>
      </c>
      <c r="W2555" s="73">
        <v>0</v>
      </c>
    </row>
    <row r="2556" spans="3:23" ht="15" customHeight="1" outlineLevel="2">
      <c r="D2556" s="38" t="s">
        <v>526</v>
      </c>
      <c r="E2556" s="233" t="s">
        <v>527</v>
      </c>
      <c r="F2556" s="73">
        <v>0</v>
      </c>
      <c r="G2556" s="73">
        <v>0</v>
      </c>
      <c r="H2556" s="73">
        <v>0</v>
      </c>
      <c r="I2556" s="73">
        <v>0</v>
      </c>
      <c r="J2556" s="73">
        <v>0</v>
      </c>
      <c r="K2556" s="73">
        <v>0</v>
      </c>
      <c r="L2556" s="73">
        <v>0</v>
      </c>
      <c r="M2556" s="73">
        <v>0</v>
      </c>
      <c r="N2556" s="73">
        <v>0</v>
      </c>
      <c r="O2556" s="73">
        <v>0</v>
      </c>
      <c r="P2556" s="73">
        <v>0</v>
      </c>
      <c r="Q2556" s="73">
        <v>0</v>
      </c>
      <c r="R2556" s="73">
        <v>0</v>
      </c>
      <c r="S2556" s="73">
        <v>0</v>
      </c>
      <c r="T2556" s="73">
        <v>0</v>
      </c>
      <c r="U2556" s="73">
        <v>0</v>
      </c>
      <c r="V2556" s="73">
        <v>0</v>
      </c>
      <c r="W2556" s="73">
        <v>0</v>
      </c>
    </row>
    <row r="2557" spans="3:23" ht="15" customHeight="1" outlineLevel="2">
      <c r="D2557" s="38" t="s">
        <v>528</v>
      </c>
      <c r="E2557" s="233" t="s">
        <v>529</v>
      </c>
      <c r="F2557" s="73">
        <v>0</v>
      </c>
      <c r="G2557" s="73">
        <v>0</v>
      </c>
      <c r="H2557" s="73">
        <v>0</v>
      </c>
      <c r="I2557" s="73">
        <v>0</v>
      </c>
      <c r="J2557" s="73">
        <v>0</v>
      </c>
      <c r="K2557" s="73">
        <v>0</v>
      </c>
      <c r="L2557" s="73">
        <v>0</v>
      </c>
      <c r="M2557" s="73">
        <v>0</v>
      </c>
      <c r="N2557" s="73">
        <v>0</v>
      </c>
      <c r="O2557" s="73">
        <v>0</v>
      </c>
      <c r="P2557" s="73">
        <v>0</v>
      </c>
      <c r="Q2557" s="73">
        <v>0</v>
      </c>
      <c r="R2557" s="73">
        <v>0</v>
      </c>
      <c r="S2557" s="73">
        <v>0</v>
      </c>
      <c r="T2557" s="73">
        <v>0</v>
      </c>
      <c r="U2557" s="73">
        <v>0</v>
      </c>
      <c r="V2557" s="73">
        <v>0</v>
      </c>
      <c r="W2557" s="73">
        <v>0</v>
      </c>
    </row>
    <row r="2558" spans="3:23" ht="15" customHeight="1" outlineLevel="2">
      <c r="D2558" s="38" t="s">
        <v>530</v>
      </c>
      <c r="E2558" s="233" t="s">
        <v>531</v>
      </c>
      <c r="F2558" s="73">
        <v>0</v>
      </c>
      <c r="G2558" s="73">
        <v>0</v>
      </c>
      <c r="H2558" s="73">
        <v>0</v>
      </c>
      <c r="I2558" s="73">
        <v>0</v>
      </c>
      <c r="J2558" s="73">
        <v>0</v>
      </c>
      <c r="K2558" s="73">
        <v>0</v>
      </c>
      <c r="L2558" s="73">
        <v>0</v>
      </c>
      <c r="M2558" s="73">
        <v>0</v>
      </c>
      <c r="N2558" s="73">
        <v>0</v>
      </c>
      <c r="O2558" s="73">
        <v>0</v>
      </c>
      <c r="P2558" s="73">
        <v>0</v>
      </c>
      <c r="Q2558" s="73">
        <v>0</v>
      </c>
      <c r="R2558" s="73">
        <v>0</v>
      </c>
      <c r="S2558" s="73">
        <v>0</v>
      </c>
      <c r="T2558" s="73">
        <v>0</v>
      </c>
      <c r="U2558" s="73">
        <v>0</v>
      </c>
      <c r="V2558" s="73">
        <v>0</v>
      </c>
      <c r="W2558" s="73">
        <v>0</v>
      </c>
    </row>
    <row r="2559" spans="3:23" ht="15" customHeight="1" outlineLevel="2">
      <c r="D2559" s="38" t="s">
        <v>532</v>
      </c>
      <c r="E2559" s="233" t="s">
        <v>533</v>
      </c>
      <c r="F2559" s="73">
        <v>0</v>
      </c>
      <c r="G2559" s="73">
        <v>0</v>
      </c>
      <c r="H2559" s="73">
        <v>0</v>
      </c>
      <c r="I2559" s="73">
        <v>0</v>
      </c>
      <c r="J2559" s="73">
        <v>0</v>
      </c>
      <c r="K2559" s="73">
        <v>0</v>
      </c>
      <c r="L2559" s="73">
        <v>0</v>
      </c>
      <c r="M2559" s="73">
        <v>0</v>
      </c>
      <c r="N2559" s="73">
        <v>0</v>
      </c>
      <c r="O2559" s="73">
        <v>0</v>
      </c>
      <c r="P2559" s="73">
        <v>0</v>
      </c>
      <c r="Q2559" s="73">
        <v>0</v>
      </c>
      <c r="R2559" s="73">
        <v>0</v>
      </c>
      <c r="S2559" s="73">
        <v>0</v>
      </c>
      <c r="T2559" s="73">
        <v>0</v>
      </c>
      <c r="U2559" s="73">
        <v>0</v>
      </c>
      <c r="V2559" s="73">
        <v>0</v>
      </c>
      <c r="W2559" s="73">
        <v>0</v>
      </c>
    </row>
    <row r="2560" spans="3:23" ht="15" customHeight="1" outlineLevel="2">
      <c r="D2560" s="38" t="s">
        <v>534</v>
      </c>
      <c r="E2560" s="233" t="s">
        <v>535</v>
      </c>
      <c r="F2560" s="73">
        <v>0</v>
      </c>
      <c r="G2560" s="73">
        <v>0</v>
      </c>
      <c r="H2560" s="73">
        <v>0</v>
      </c>
      <c r="I2560" s="73">
        <v>0</v>
      </c>
      <c r="J2560" s="73">
        <v>0</v>
      </c>
      <c r="K2560" s="73">
        <v>0</v>
      </c>
      <c r="L2560" s="73">
        <v>0</v>
      </c>
      <c r="M2560" s="73">
        <v>0</v>
      </c>
      <c r="N2560" s="73">
        <v>0</v>
      </c>
      <c r="O2560" s="73">
        <v>0</v>
      </c>
      <c r="P2560" s="73">
        <v>0</v>
      </c>
      <c r="Q2560" s="73">
        <v>0</v>
      </c>
      <c r="R2560" s="73">
        <v>0</v>
      </c>
      <c r="S2560" s="73">
        <v>0</v>
      </c>
      <c r="T2560" s="73">
        <v>0</v>
      </c>
      <c r="U2560" s="73">
        <v>0</v>
      </c>
      <c r="V2560" s="73">
        <v>0</v>
      </c>
      <c r="W2560" s="73">
        <v>0</v>
      </c>
    </row>
    <row r="2561" spans="3:23" ht="15" customHeight="1" outlineLevel="2">
      <c r="D2561" s="38" t="s">
        <v>536</v>
      </c>
      <c r="E2561" s="233" t="s">
        <v>537</v>
      </c>
      <c r="F2561" s="73">
        <v>0</v>
      </c>
      <c r="G2561" s="73">
        <v>0</v>
      </c>
      <c r="H2561" s="73">
        <v>0</v>
      </c>
      <c r="I2561" s="73">
        <v>0</v>
      </c>
      <c r="J2561" s="73">
        <v>0</v>
      </c>
      <c r="K2561" s="73">
        <v>0</v>
      </c>
      <c r="L2561" s="73">
        <v>0</v>
      </c>
      <c r="M2561" s="73">
        <v>0</v>
      </c>
      <c r="N2561" s="73">
        <v>0</v>
      </c>
      <c r="O2561" s="73">
        <v>0</v>
      </c>
      <c r="P2561" s="73">
        <v>0</v>
      </c>
      <c r="Q2561" s="73">
        <v>0</v>
      </c>
      <c r="R2561" s="73">
        <v>0</v>
      </c>
      <c r="S2561" s="73">
        <v>0</v>
      </c>
      <c r="T2561" s="73">
        <v>0</v>
      </c>
      <c r="U2561" s="73">
        <v>0</v>
      </c>
      <c r="V2561" s="73">
        <v>0</v>
      </c>
      <c r="W2561" s="73">
        <v>0</v>
      </c>
    </row>
    <row r="2562" spans="3:23" ht="15" customHeight="1" outlineLevel="2">
      <c r="D2562" s="38" t="s">
        <v>538</v>
      </c>
      <c r="E2562" s="233" t="s">
        <v>539</v>
      </c>
      <c r="F2562" s="73">
        <v>0</v>
      </c>
      <c r="G2562" s="73">
        <v>0</v>
      </c>
      <c r="H2562" s="73">
        <v>0</v>
      </c>
      <c r="I2562" s="73">
        <v>0</v>
      </c>
      <c r="J2562" s="73">
        <v>0</v>
      </c>
      <c r="K2562" s="73">
        <v>0</v>
      </c>
      <c r="L2562" s="73">
        <v>0</v>
      </c>
      <c r="M2562" s="73">
        <v>0</v>
      </c>
      <c r="N2562" s="73">
        <v>0</v>
      </c>
      <c r="O2562" s="73">
        <v>0</v>
      </c>
      <c r="P2562" s="73">
        <v>0</v>
      </c>
      <c r="Q2562" s="73">
        <v>0</v>
      </c>
      <c r="R2562" s="73">
        <v>0</v>
      </c>
      <c r="S2562" s="73">
        <v>0</v>
      </c>
      <c r="T2562" s="73">
        <v>0</v>
      </c>
      <c r="U2562" s="73">
        <v>0</v>
      </c>
      <c r="V2562" s="73">
        <v>0</v>
      </c>
      <c r="W2562" s="73">
        <v>0</v>
      </c>
    </row>
    <row r="2563" spans="3:23" ht="15" customHeight="1" outlineLevel="2">
      <c r="D2563" s="38" t="s">
        <v>540</v>
      </c>
      <c r="E2563" s="233" t="s">
        <v>541</v>
      </c>
      <c r="F2563" s="73">
        <v>0</v>
      </c>
      <c r="G2563" s="73">
        <v>0</v>
      </c>
      <c r="H2563" s="73">
        <v>0</v>
      </c>
      <c r="I2563" s="73">
        <v>0</v>
      </c>
      <c r="J2563" s="73">
        <v>0</v>
      </c>
      <c r="K2563" s="73">
        <v>0</v>
      </c>
      <c r="L2563" s="73">
        <v>0</v>
      </c>
      <c r="M2563" s="73">
        <v>0</v>
      </c>
      <c r="N2563" s="73">
        <v>0</v>
      </c>
      <c r="O2563" s="73">
        <v>0</v>
      </c>
      <c r="P2563" s="73">
        <v>0</v>
      </c>
      <c r="Q2563" s="73">
        <v>0</v>
      </c>
      <c r="R2563" s="73">
        <v>0</v>
      </c>
      <c r="S2563" s="73">
        <v>0</v>
      </c>
      <c r="T2563" s="73">
        <v>0</v>
      </c>
      <c r="U2563" s="73">
        <v>0</v>
      </c>
      <c r="V2563" s="73">
        <v>0</v>
      </c>
      <c r="W2563" s="73">
        <v>0</v>
      </c>
    </row>
    <row r="2564" spans="3:23" ht="15" customHeight="1" outlineLevel="2">
      <c r="D2564" s="38" t="s">
        <v>542</v>
      </c>
      <c r="E2564" s="233" t="s">
        <v>543</v>
      </c>
      <c r="F2564" s="73">
        <v>0</v>
      </c>
      <c r="G2564" s="73">
        <v>0</v>
      </c>
      <c r="H2564" s="73">
        <v>0</v>
      </c>
      <c r="I2564" s="73">
        <v>0</v>
      </c>
      <c r="J2564" s="73">
        <v>0</v>
      </c>
      <c r="K2564" s="73">
        <v>0</v>
      </c>
      <c r="L2564" s="73">
        <v>0</v>
      </c>
      <c r="M2564" s="73">
        <v>0</v>
      </c>
      <c r="N2564" s="73">
        <v>0</v>
      </c>
      <c r="O2564" s="73">
        <v>0</v>
      </c>
      <c r="P2564" s="73">
        <v>0</v>
      </c>
      <c r="Q2564" s="73">
        <v>0</v>
      </c>
      <c r="R2564" s="73">
        <v>0</v>
      </c>
      <c r="S2564" s="73">
        <v>0</v>
      </c>
      <c r="T2564" s="73">
        <v>0</v>
      </c>
      <c r="U2564" s="73">
        <v>0</v>
      </c>
      <c r="V2564" s="73">
        <v>0</v>
      </c>
      <c r="W2564" s="73">
        <v>0</v>
      </c>
    </row>
    <row r="2565" spans="3:23" ht="15" customHeight="1" outlineLevel="2">
      <c r="D2565" s="38" t="s">
        <v>544</v>
      </c>
      <c r="E2565" s="233" t="s">
        <v>545</v>
      </c>
      <c r="F2565" s="73">
        <v>0</v>
      </c>
      <c r="G2565" s="73">
        <v>0</v>
      </c>
      <c r="H2565" s="73">
        <v>0</v>
      </c>
      <c r="I2565" s="73">
        <v>0</v>
      </c>
      <c r="J2565" s="73">
        <v>0</v>
      </c>
      <c r="K2565" s="73">
        <v>0</v>
      </c>
      <c r="L2565" s="73">
        <v>0</v>
      </c>
      <c r="M2565" s="73">
        <v>0</v>
      </c>
      <c r="N2565" s="73">
        <v>0</v>
      </c>
      <c r="O2565" s="73">
        <v>0</v>
      </c>
      <c r="P2565" s="73">
        <v>0</v>
      </c>
      <c r="Q2565" s="73">
        <v>0</v>
      </c>
      <c r="R2565" s="73">
        <v>0</v>
      </c>
      <c r="S2565" s="73">
        <v>0</v>
      </c>
      <c r="T2565" s="73">
        <v>0</v>
      </c>
      <c r="U2565" s="73">
        <v>0</v>
      </c>
      <c r="V2565" s="73">
        <v>0</v>
      </c>
      <c r="W2565" s="73">
        <v>0</v>
      </c>
    </row>
    <row r="2566" spans="3:23" ht="15" customHeight="1" outlineLevel="2">
      <c r="D2566" s="38" t="s">
        <v>546</v>
      </c>
      <c r="E2566" s="233" t="s">
        <v>547</v>
      </c>
      <c r="F2566" s="73">
        <v>9</v>
      </c>
      <c r="G2566" s="73">
        <v>0</v>
      </c>
      <c r="H2566" s="73">
        <v>9</v>
      </c>
      <c r="I2566" s="73">
        <v>10</v>
      </c>
      <c r="J2566" s="73">
        <v>0</v>
      </c>
      <c r="K2566" s="73">
        <v>10</v>
      </c>
      <c r="L2566" s="73">
        <v>10</v>
      </c>
      <c r="M2566" s="73">
        <v>0</v>
      </c>
      <c r="N2566" s="73">
        <v>10</v>
      </c>
      <c r="O2566" s="73">
        <v>10</v>
      </c>
      <c r="P2566" s="73">
        <v>0</v>
      </c>
      <c r="Q2566" s="73">
        <v>10</v>
      </c>
      <c r="R2566" s="73">
        <v>11</v>
      </c>
      <c r="S2566" s="73">
        <v>0</v>
      </c>
      <c r="T2566" s="73">
        <v>11</v>
      </c>
      <c r="U2566" s="73">
        <v>10</v>
      </c>
      <c r="V2566" s="73">
        <v>0</v>
      </c>
      <c r="W2566" s="73">
        <v>10</v>
      </c>
    </row>
    <row r="2567" spans="3:23" ht="15" customHeight="1" outlineLevel="2">
      <c r="D2567" s="38" t="s">
        <v>548</v>
      </c>
      <c r="E2567" s="233" t="s">
        <v>549</v>
      </c>
      <c r="F2567" s="73">
        <v>0</v>
      </c>
      <c r="G2567" s="73">
        <v>0</v>
      </c>
      <c r="H2567" s="73">
        <v>0</v>
      </c>
      <c r="I2567" s="73">
        <v>0</v>
      </c>
      <c r="J2567" s="73">
        <v>0</v>
      </c>
      <c r="K2567" s="73">
        <v>0</v>
      </c>
      <c r="L2567" s="73">
        <v>0</v>
      </c>
      <c r="M2567" s="73">
        <v>0</v>
      </c>
      <c r="N2567" s="73">
        <v>0</v>
      </c>
      <c r="O2567" s="73">
        <v>0</v>
      </c>
      <c r="P2567" s="73">
        <v>0</v>
      </c>
      <c r="Q2567" s="73">
        <v>0</v>
      </c>
      <c r="R2567" s="73">
        <v>0</v>
      </c>
      <c r="S2567" s="73">
        <v>0</v>
      </c>
      <c r="T2567" s="73">
        <v>0</v>
      </c>
      <c r="U2567" s="73">
        <v>0</v>
      </c>
      <c r="V2567" s="73">
        <v>0</v>
      </c>
      <c r="W2567" s="73">
        <v>0</v>
      </c>
    </row>
    <row r="2568" spans="3:23" ht="15" customHeight="1" outlineLevel="2">
      <c r="D2568" s="38" t="s">
        <v>550</v>
      </c>
      <c r="E2568" s="233" t="s">
        <v>551</v>
      </c>
      <c r="F2568" s="73">
        <v>0</v>
      </c>
      <c r="G2568" s="73">
        <v>0</v>
      </c>
      <c r="H2568" s="73">
        <v>0</v>
      </c>
      <c r="I2568" s="73">
        <v>0</v>
      </c>
      <c r="J2568" s="73">
        <v>0</v>
      </c>
      <c r="K2568" s="73">
        <v>0</v>
      </c>
      <c r="L2568" s="73">
        <v>0</v>
      </c>
      <c r="M2568" s="73">
        <v>0</v>
      </c>
      <c r="N2568" s="73">
        <v>0</v>
      </c>
      <c r="O2568" s="73">
        <v>0</v>
      </c>
      <c r="P2568" s="73">
        <v>0</v>
      </c>
      <c r="Q2568" s="73">
        <v>0</v>
      </c>
      <c r="R2568" s="73">
        <v>0</v>
      </c>
      <c r="S2568" s="73">
        <v>0</v>
      </c>
      <c r="T2568" s="73">
        <v>0</v>
      </c>
      <c r="U2568" s="73">
        <v>0</v>
      </c>
      <c r="V2568" s="73">
        <v>0</v>
      </c>
      <c r="W2568" s="73">
        <v>0</v>
      </c>
    </row>
    <row r="2569" spans="3:23" ht="15" customHeight="1" outlineLevel="2">
      <c r="D2569" s="38" t="s">
        <v>552</v>
      </c>
      <c r="E2569" s="233" t="s">
        <v>553</v>
      </c>
      <c r="F2569" s="73">
        <v>0</v>
      </c>
      <c r="G2569" s="73">
        <v>0</v>
      </c>
      <c r="H2569" s="73">
        <v>0</v>
      </c>
      <c r="I2569" s="73">
        <v>0</v>
      </c>
      <c r="J2569" s="73">
        <v>0</v>
      </c>
      <c r="K2569" s="73">
        <v>0</v>
      </c>
      <c r="L2569" s="73">
        <v>0</v>
      </c>
      <c r="M2569" s="73">
        <v>0</v>
      </c>
      <c r="N2569" s="73">
        <v>0</v>
      </c>
      <c r="O2569" s="73">
        <v>0</v>
      </c>
      <c r="P2569" s="73">
        <v>0</v>
      </c>
      <c r="Q2569" s="73">
        <v>0</v>
      </c>
      <c r="R2569" s="73">
        <v>0</v>
      </c>
      <c r="S2569" s="73">
        <v>0</v>
      </c>
      <c r="T2569" s="73">
        <v>0</v>
      </c>
      <c r="U2569" s="73">
        <v>0</v>
      </c>
      <c r="V2569" s="73">
        <v>0</v>
      </c>
      <c r="W2569" s="73">
        <v>0</v>
      </c>
    </row>
    <row r="2570" spans="3:23" ht="15" customHeight="1" outlineLevel="2">
      <c r="D2570" s="38" t="s">
        <v>554</v>
      </c>
      <c r="E2570" s="233" t="s">
        <v>555</v>
      </c>
      <c r="F2570" s="73">
        <v>0</v>
      </c>
      <c r="G2570" s="73">
        <v>0</v>
      </c>
      <c r="H2570" s="73">
        <v>0</v>
      </c>
      <c r="I2570" s="73">
        <v>0</v>
      </c>
      <c r="J2570" s="73">
        <v>0</v>
      </c>
      <c r="K2570" s="73">
        <v>0</v>
      </c>
      <c r="L2570" s="73">
        <v>0</v>
      </c>
      <c r="M2570" s="73">
        <v>0</v>
      </c>
      <c r="N2570" s="73">
        <v>0</v>
      </c>
      <c r="O2570" s="73">
        <v>0</v>
      </c>
      <c r="P2570" s="73">
        <v>0</v>
      </c>
      <c r="Q2570" s="73">
        <v>0</v>
      </c>
      <c r="R2570" s="73">
        <v>0</v>
      </c>
      <c r="S2570" s="73">
        <v>0</v>
      </c>
      <c r="T2570" s="73">
        <v>0</v>
      </c>
      <c r="U2570" s="73">
        <v>0</v>
      </c>
      <c r="V2570" s="73">
        <v>0</v>
      </c>
      <c r="W2570" s="73">
        <v>0</v>
      </c>
    </row>
    <row r="2571" spans="3:23" ht="15" customHeight="1" outlineLevel="2">
      <c r="D2571" s="38" t="s">
        <v>556</v>
      </c>
      <c r="E2571" s="233" t="s">
        <v>557</v>
      </c>
      <c r="F2571" s="73">
        <v>0</v>
      </c>
      <c r="G2571" s="73">
        <v>0</v>
      </c>
      <c r="H2571" s="73">
        <v>0</v>
      </c>
      <c r="I2571" s="73">
        <v>0</v>
      </c>
      <c r="J2571" s="73">
        <v>0</v>
      </c>
      <c r="K2571" s="73">
        <v>0</v>
      </c>
      <c r="L2571" s="73">
        <v>0</v>
      </c>
      <c r="M2571" s="73">
        <v>0</v>
      </c>
      <c r="N2571" s="73">
        <v>0</v>
      </c>
      <c r="O2571" s="73">
        <v>0</v>
      </c>
      <c r="P2571" s="73">
        <v>0</v>
      </c>
      <c r="Q2571" s="73">
        <v>0</v>
      </c>
      <c r="R2571" s="73">
        <v>0</v>
      </c>
      <c r="S2571" s="73">
        <v>0</v>
      </c>
      <c r="T2571" s="73">
        <v>0</v>
      </c>
      <c r="U2571" s="73">
        <v>0</v>
      </c>
      <c r="V2571" s="73">
        <v>0</v>
      </c>
      <c r="W2571" s="73">
        <v>0</v>
      </c>
    </row>
    <row r="2572" spans="3:23" ht="15" customHeight="1" outlineLevel="2">
      <c r="D2572" s="38" t="s">
        <v>558</v>
      </c>
      <c r="E2572" s="233" t="s">
        <v>559</v>
      </c>
      <c r="F2572" s="73">
        <v>0</v>
      </c>
      <c r="G2572" s="73">
        <v>0</v>
      </c>
      <c r="H2572" s="73">
        <v>0</v>
      </c>
      <c r="I2572" s="73">
        <v>0</v>
      </c>
      <c r="J2572" s="73">
        <v>0</v>
      </c>
      <c r="K2572" s="73">
        <v>0</v>
      </c>
      <c r="L2572" s="73">
        <v>0</v>
      </c>
      <c r="M2572" s="73">
        <v>0</v>
      </c>
      <c r="N2572" s="73">
        <v>0</v>
      </c>
      <c r="O2572" s="73">
        <v>0</v>
      </c>
      <c r="P2572" s="73">
        <v>0</v>
      </c>
      <c r="Q2572" s="73">
        <v>0</v>
      </c>
      <c r="R2572" s="73">
        <v>0</v>
      </c>
      <c r="S2572" s="73">
        <v>0</v>
      </c>
      <c r="T2572" s="73">
        <v>0</v>
      </c>
      <c r="U2572" s="73">
        <v>0</v>
      </c>
      <c r="V2572" s="73">
        <v>0</v>
      </c>
      <c r="W2572" s="73">
        <v>0</v>
      </c>
    </row>
    <row r="2573" spans="3:23" ht="15" customHeight="1" outlineLevel="2">
      <c r="D2573" s="38" t="s">
        <v>560</v>
      </c>
      <c r="E2573" s="233" t="s">
        <v>561</v>
      </c>
      <c r="F2573" s="73">
        <v>0</v>
      </c>
      <c r="G2573" s="73">
        <v>0</v>
      </c>
      <c r="H2573" s="73">
        <v>0</v>
      </c>
      <c r="I2573" s="73">
        <v>0</v>
      </c>
      <c r="J2573" s="73">
        <v>0</v>
      </c>
      <c r="K2573" s="73">
        <v>0</v>
      </c>
      <c r="L2573" s="73">
        <v>0</v>
      </c>
      <c r="M2573" s="73">
        <v>0</v>
      </c>
      <c r="N2573" s="73">
        <v>0</v>
      </c>
      <c r="O2573" s="73">
        <v>0</v>
      </c>
      <c r="P2573" s="73">
        <v>0</v>
      </c>
      <c r="Q2573" s="73">
        <v>0</v>
      </c>
      <c r="R2573" s="73">
        <v>0</v>
      </c>
      <c r="S2573" s="73">
        <v>0</v>
      </c>
      <c r="T2573" s="73">
        <v>0</v>
      </c>
      <c r="U2573" s="73">
        <v>0</v>
      </c>
      <c r="V2573" s="73">
        <v>0</v>
      </c>
      <c r="W2573" s="73">
        <v>0</v>
      </c>
    </row>
    <row r="2574" spans="3:23" ht="15" customHeight="1" outlineLevel="2">
      <c r="D2574" s="38" t="s">
        <v>562</v>
      </c>
      <c r="E2574" s="233" t="s">
        <v>563</v>
      </c>
      <c r="F2574" s="73">
        <v>0</v>
      </c>
      <c r="G2574" s="73">
        <v>0</v>
      </c>
      <c r="H2574" s="73">
        <v>0</v>
      </c>
      <c r="I2574" s="73">
        <v>0</v>
      </c>
      <c r="J2574" s="73">
        <v>0</v>
      </c>
      <c r="K2574" s="73">
        <v>0</v>
      </c>
      <c r="L2574" s="73">
        <v>0</v>
      </c>
      <c r="M2574" s="73">
        <v>0</v>
      </c>
      <c r="N2574" s="73">
        <v>0</v>
      </c>
      <c r="O2574" s="73">
        <v>0</v>
      </c>
      <c r="P2574" s="73">
        <v>0</v>
      </c>
      <c r="Q2574" s="73">
        <v>0</v>
      </c>
      <c r="R2574" s="73">
        <v>1</v>
      </c>
      <c r="S2574" s="73">
        <v>0</v>
      </c>
      <c r="T2574" s="73">
        <v>1</v>
      </c>
      <c r="U2574" s="73">
        <v>1</v>
      </c>
      <c r="V2574" s="73">
        <v>0</v>
      </c>
      <c r="W2574" s="73">
        <v>1</v>
      </c>
    </row>
    <row r="2575" spans="3:23" ht="15" customHeight="1" outlineLevel="2">
      <c r="D2575" s="38" t="s">
        <v>564</v>
      </c>
      <c r="E2575" s="233" t="s">
        <v>565</v>
      </c>
      <c r="F2575" s="73">
        <v>2</v>
      </c>
      <c r="G2575" s="73">
        <v>0</v>
      </c>
      <c r="H2575" s="73">
        <v>2</v>
      </c>
      <c r="I2575" s="73">
        <v>1</v>
      </c>
      <c r="J2575" s="73">
        <v>0</v>
      </c>
      <c r="K2575" s="73">
        <v>1</v>
      </c>
      <c r="L2575" s="73">
        <v>1</v>
      </c>
      <c r="M2575" s="73">
        <v>0</v>
      </c>
      <c r="N2575" s="73">
        <v>1</v>
      </c>
      <c r="O2575" s="73">
        <v>1</v>
      </c>
      <c r="P2575" s="73">
        <v>0</v>
      </c>
      <c r="Q2575" s="73">
        <v>1</v>
      </c>
      <c r="R2575" s="73">
        <v>1</v>
      </c>
      <c r="S2575" s="73">
        <v>0</v>
      </c>
      <c r="T2575" s="73">
        <v>1</v>
      </c>
      <c r="U2575" s="73">
        <v>1</v>
      </c>
      <c r="V2575" s="73">
        <v>0</v>
      </c>
      <c r="W2575" s="73">
        <v>1</v>
      </c>
    </row>
    <row r="2576" spans="3:23" ht="15" customHeight="1" outlineLevel="1">
      <c r="C2576" s="231" t="s">
        <v>566</v>
      </c>
      <c r="E2576" s="230" t="s">
        <v>567</v>
      </c>
      <c r="F2576" s="73">
        <v>356</v>
      </c>
      <c r="G2576" s="73">
        <v>103</v>
      </c>
      <c r="H2576" s="73">
        <v>253</v>
      </c>
      <c r="I2576" s="73">
        <v>351</v>
      </c>
      <c r="J2576" s="73">
        <v>102</v>
      </c>
      <c r="K2576" s="73">
        <v>249</v>
      </c>
      <c r="L2576" s="73">
        <v>337</v>
      </c>
      <c r="M2576" s="73">
        <v>84</v>
      </c>
      <c r="N2576" s="73">
        <v>253</v>
      </c>
      <c r="O2576" s="73">
        <v>337</v>
      </c>
      <c r="P2576" s="73">
        <v>84</v>
      </c>
      <c r="Q2576" s="73">
        <v>253</v>
      </c>
      <c r="R2576" s="73">
        <v>341</v>
      </c>
      <c r="S2576" s="73">
        <v>97</v>
      </c>
      <c r="T2576" s="73">
        <v>244</v>
      </c>
      <c r="U2576" s="73">
        <v>345</v>
      </c>
      <c r="V2576" s="73">
        <v>92</v>
      </c>
      <c r="W2576" s="73">
        <v>253</v>
      </c>
    </row>
    <row r="2577" spans="4:23" ht="15" customHeight="1" outlineLevel="2">
      <c r="D2577" s="38" t="s">
        <v>568</v>
      </c>
      <c r="E2577" s="233" t="s">
        <v>569</v>
      </c>
      <c r="F2577" s="73">
        <v>0</v>
      </c>
      <c r="G2577" s="73">
        <v>0</v>
      </c>
      <c r="H2577" s="73">
        <v>0</v>
      </c>
      <c r="I2577" s="73">
        <v>0</v>
      </c>
      <c r="J2577" s="73">
        <v>0</v>
      </c>
      <c r="K2577" s="73">
        <v>0</v>
      </c>
      <c r="L2577" s="73">
        <v>0</v>
      </c>
      <c r="M2577" s="73">
        <v>0</v>
      </c>
      <c r="N2577" s="73">
        <v>0</v>
      </c>
      <c r="O2577" s="73">
        <v>0</v>
      </c>
      <c r="P2577" s="73">
        <v>0</v>
      </c>
      <c r="Q2577" s="73">
        <v>0</v>
      </c>
      <c r="R2577" s="73">
        <v>0</v>
      </c>
      <c r="S2577" s="73">
        <v>0</v>
      </c>
      <c r="T2577" s="73">
        <v>0</v>
      </c>
      <c r="U2577" s="73">
        <v>0</v>
      </c>
      <c r="V2577" s="73">
        <v>0</v>
      </c>
      <c r="W2577" s="73">
        <v>0</v>
      </c>
    </row>
    <row r="2578" spans="4:23" ht="15" customHeight="1" outlineLevel="2">
      <c r="D2578" s="38" t="s">
        <v>570</v>
      </c>
      <c r="E2578" s="233" t="s">
        <v>571</v>
      </c>
      <c r="F2578" s="73">
        <v>0</v>
      </c>
      <c r="G2578" s="73">
        <v>0</v>
      </c>
      <c r="H2578" s="73">
        <v>0</v>
      </c>
      <c r="I2578" s="73">
        <v>0</v>
      </c>
      <c r="J2578" s="73">
        <v>0</v>
      </c>
      <c r="K2578" s="73">
        <v>0</v>
      </c>
      <c r="L2578" s="73">
        <v>0</v>
      </c>
      <c r="M2578" s="73">
        <v>0</v>
      </c>
      <c r="N2578" s="73">
        <v>0</v>
      </c>
      <c r="O2578" s="73">
        <v>0</v>
      </c>
      <c r="P2578" s="73">
        <v>0</v>
      </c>
      <c r="Q2578" s="73">
        <v>0</v>
      </c>
      <c r="R2578" s="73">
        <v>0</v>
      </c>
      <c r="S2578" s="73">
        <v>0</v>
      </c>
      <c r="T2578" s="73">
        <v>0</v>
      </c>
      <c r="U2578" s="73">
        <v>0</v>
      </c>
      <c r="V2578" s="73">
        <v>0</v>
      </c>
      <c r="W2578" s="73">
        <v>0</v>
      </c>
    </row>
    <row r="2579" spans="4:23" ht="15" customHeight="1" outlineLevel="2">
      <c r="D2579" s="38" t="s">
        <v>572</v>
      </c>
      <c r="E2579" s="233" t="s">
        <v>573</v>
      </c>
      <c r="F2579" s="73">
        <v>2</v>
      </c>
      <c r="G2579" s="73">
        <v>0</v>
      </c>
      <c r="H2579" s="73">
        <v>2</v>
      </c>
      <c r="I2579" s="73">
        <v>2</v>
      </c>
      <c r="J2579" s="73">
        <v>0</v>
      </c>
      <c r="K2579" s="73">
        <v>2</v>
      </c>
      <c r="L2579" s="73">
        <v>1</v>
      </c>
      <c r="M2579" s="73">
        <v>0</v>
      </c>
      <c r="N2579" s="73">
        <v>1</v>
      </c>
      <c r="O2579" s="73">
        <v>1</v>
      </c>
      <c r="P2579" s="73">
        <v>0</v>
      </c>
      <c r="Q2579" s="73">
        <v>1</v>
      </c>
      <c r="R2579" s="73">
        <v>1</v>
      </c>
      <c r="S2579" s="73">
        <v>0</v>
      </c>
      <c r="T2579" s="73">
        <v>1</v>
      </c>
      <c r="U2579" s="73">
        <v>0</v>
      </c>
      <c r="V2579" s="73">
        <v>0</v>
      </c>
      <c r="W2579" s="73">
        <v>0</v>
      </c>
    </row>
    <row r="2580" spans="4:23" ht="15" customHeight="1" outlineLevel="2">
      <c r="D2580" s="38" t="s">
        <v>574</v>
      </c>
      <c r="E2580" s="233" t="s">
        <v>575</v>
      </c>
      <c r="F2580" s="73">
        <v>1</v>
      </c>
      <c r="G2580" s="73">
        <v>0</v>
      </c>
      <c r="H2580" s="73">
        <v>1</v>
      </c>
      <c r="I2580" s="73">
        <v>1</v>
      </c>
      <c r="J2580" s="73">
        <v>0</v>
      </c>
      <c r="K2580" s="73">
        <v>1</v>
      </c>
      <c r="L2580" s="73">
        <v>2</v>
      </c>
      <c r="M2580" s="73">
        <v>0</v>
      </c>
      <c r="N2580" s="73">
        <v>2</v>
      </c>
      <c r="O2580" s="73">
        <v>2</v>
      </c>
      <c r="P2580" s="73">
        <v>0</v>
      </c>
      <c r="Q2580" s="73">
        <v>2</v>
      </c>
      <c r="R2580" s="73">
        <v>1</v>
      </c>
      <c r="S2580" s="73">
        <v>0</v>
      </c>
      <c r="T2580" s="73">
        <v>1</v>
      </c>
      <c r="U2580" s="73">
        <v>1</v>
      </c>
      <c r="V2580" s="73">
        <v>0</v>
      </c>
      <c r="W2580" s="73">
        <v>1</v>
      </c>
    </row>
    <row r="2581" spans="4:23" ht="15" customHeight="1" outlineLevel="2">
      <c r="D2581" s="38" t="s">
        <v>576</v>
      </c>
      <c r="E2581" s="233" t="s">
        <v>577</v>
      </c>
      <c r="F2581" s="73">
        <v>0</v>
      </c>
      <c r="G2581" s="73">
        <v>0</v>
      </c>
      <c r="H2581" s="73">
        <v>0</v>
      </c>
      <c r="I2581" s="73">
        <v>0</v>
      </c>
      <c r="J2581" s="73">
        <v>0</v>
      </c>
      <c r="K2581" s="73">
        <v>0</v>
      </c>
      <c r="L2581" s="73">
        <v>0</v>
      </c>
      <c r="M2581" s="73">
        <v>0</v>
      </c>
      <c r="N2581" s="73">
        <v>0</v>
      </c>
      <c r="O2581" s="73">
        <v>0</v>
      </c>
      <c r="P2581" s="73">
        <v>0</v>
      </c>
      <c r="Q2581" s="73">
        <v>0</v>
      </c>
      <c r="R2581" s="73">
        <v>0</v>
      </c>
      <c r="S2581" s="73">
        <v>0</v>
      </c>
      <c r="T2581" s="73">
        <v>0</v>
      </c>
      <c r="U2581" s="73">
        <v>0</v>
      </c>
      <c r="V2581" s="73">
        <v>0</v>
      </c>
      <c r="W2581" s="73">
        <v>0</v>
      </c>
    </row>
    <row r="2582" spans="4:23" ht="15" customHeight="1" outlineLevel="2">
      <c r="D2582" s="38" t="s">
        <v>578</v>
      </c>
      <c r="E2582" s="233" t="s">
        <v>579</v>
      </c>
      <c r="F2582" s="73">
        <v>0</v>
      </c>
      <c r="G2582" s="73">
        <v>0</v>
      </c>
      <c r="H2582" s="73">
        <v>0</v>
      </c>
      <c r="I2582" s="73">
        <v>2</v>
      </c>
      <c r="J2582" s="73">
        <v>0</v>
      </c>
      <c r="K2582" s="73">
        <v>2</v>
      </c>
      <c r="L2582" s="73">
        <v>3</v>
      </c>
      <c r="M2582" s="73">
        <v>0</v>
      </c>
      <c r="N2582" s="73">
        <v>3</v>
      </c>
      <c r="O2582" s="73">
        <v>3</v>
      </c>
      <c r="P2582" s="73">
        <v>0</v>
      </c>
      <c r="Q2582" s="73">
        <v>3</v>
      </c>
      <c r="R2582" s="73">
        <v>1</v>
      </c>
      <c r="S2582" s="73">
        <v>0</v>
      </c>
      <c r="T2582" s="73">
        <v>1</v>
      </c>
      <c r="U2582" s="73">
        <v>1</v>
      </c>
      <c r="V2582" s="73">
        <v>0</v>
      </c>
      <c r="W2582" s="73">
        <v>1</v>
      </c>
    </row>
    <row r="2583" spans="4:23" ht="15" customHeight="1" outlineLevel="2">
      <c r="D2583" s="38" t="s">
        <v>580</v>
      </c>
      <c r="E2583" s="233" t="s">
        <v>581</v>
      </c>
      <c r="F2583" s="73">
        <v>0</v>
      </c>
      <c r="G2583" s="73">
        <v>0</v>
      </c>
      <c r="H2583" s="73">
        <v>0</v>
      </c>
      <c r="I2583" s="73">
        <v>0</v>
      </c>
      <c r="J2583" s="73">
        <v>0</v>
      </c>
      <c r="K2583" s="73">
        <v>0</v>
      </c>
      <c r="L2583" s="73">
        <v>0</v>
      </c>
      <c r="M2583" s="73">
        <v>0</v>
      </c>
      <c r="N2583" s="73">
        <v>0</v>
      </c>
      <c r="O2583" s="73">
        <v>0</v>
      </c>
      <c r="P2583" s="73">
        <v>0</v>
      </c>
      <c r="Q2583" s="73">
        <v>0</v>
      </c>
      <c r="R2583" s="73">
        <v>0</v>
      </c>
      <c r="S2583" s="73">
        <v>0</v>
      </c>
      <c r="T2583" s="73">
        <v>0</v>
      </c>
      <c r="U2583" s="73">
        <v>0</v>
      </c>
      <c r="V2583" s="73">
        <v>0</v>
      </c>
      <c r="W2583" s="73">
        <v>0</v>
      </c>
    </row>
    <row r="2584" spans="4:23" ht="15" customHeight="1" outlineLevel="2">
      <c r="D2584" s="38" t="s">
        <v>582</v>
      </c>
      <c r="E2584" s="233" t="s">
        <v>583</v>
      </c>
      <c r="F2584" s="73">
        <v>0</v>
      </c>
      <c r="G2584" s="73">
        <v>0</v>
      </c>
      <c r="H2584" s="73">
        <v>0</v>
      </c>
      <c r="I2584" s="73">
        <v>0</v>
      </c>
      <c r="J2584" s="73">
        <v>0</v>
      </c>
      <c r="K2584" s="73">
        <v>0</v>
      </c>
      <c r="L2584" s="73">
        <v>0</v>
      </c>
      <c r="M2584" s="73">
        <v>0</v>
      </c>
      <c r="N2584" s="73">
        <v>0</v>
      </c>
      <c r="O2584" s="73">
        <v>0</v>
      </c>
      <c r="P2584" s="73">
        <v>0</v>
      </c>
      <c r="Q2584" s="73">
        <v>0</v>
      </c>
      <c r="R2584" s="73">
        <v>0</v>
      </c>
      <c r="S2584" s="73">
        <v>0</v>
      </c>
      <c r="T2584" s="73">
        <v>0</v>
      </c>
      <c r="U2584" s="73">
        <v>0</v>
      </c>
      <c r="V2584" s="73">
        <v>0</v>
      </c>
      <c r="W2584" s="73">
        <v>0</v>
      </c>
    </row>
    <row r="2585" spans="4:23" ht="15" customHeight="1" outlineLevel="2">
      <c r="D2585" s="38" t="s">
        <v>584</v>
      </c>
      <c r="E2585" s="233" t="s">
        <v>585</v>
      </c>
      <c r="F2585" s="73">
        <v>0</v>
      </c>
      <c r="G2585" s="73">
        <v>0</v>
      </c>
      <c r="H2585" s="73">
        <v>0</v>
      </c>
      <c r="I2585" s="73">
        <v>0</v>
      </c>
      <c r="J2585" s="73">
        <v>0</v>
      </c>
      <c r="K2585" s="73">
        <v>0</v>
      </c>
      <c r="L2585" s="73">
        <v>0</v>
      </c>
      <c r="M2585" s="73">
        <v>0</v>
      </c>
      <c r="N2585" s="73">
        <v>0</v>
      </c>
      <c r="O2585" s="73">
        <v>0</v>
      </c>
      <c r="P2585" s="73">
        <v>0</v>
      </c>
      <c r="Q2585" s="73">
        <v>0</v>
      </c>
      <c r="R2585" s="73">
        <v>0</v>
      </c>
      <c r="S2585" s="73">
        <v>0</v>
      </c>
      <c r="T2585" s="73">
        <v>0</v>
      </c>
      <c r="U2585" s="73">
        <v>0</v>
      </c>
      <c r="V2585" s="73">
        <v>0</v>
      </c>
      <c r="W2585" s="73">
        <v>0</v>
      </c>
    </row>
    <row r="2586" spans="4:23" ht="15" customHeight="1" outlineLevel="2">
      <c r="D2586" s="38" t="s">
        <v>586</v>
      </c>
      <c r="E2586" s="233" t="s">
        <v>587</v>
      </c>
      <c r="F2586" s="73">
        <v>0</v>
      </c>
      <c r="G2586" s="73">
        <v>0</v>
      </c>
      <c r="H2586" s="73">
        <v>0</v>
      </c>
      <c r="I2586" s="73">
        <v>0</v>
      </c>
      <c r="J2586" s="73">
        <v>0</v>
      </c>
      <c r="K2586" s="73">
        <v>0</v>
      </c>
      <c r="L2586" s="73">
        <v>0</v>
      </c>
      <c r="M2586" s="73">
        <v>0</v>
      </c>
      <c r="N2586" s="73">
        <v>0</v>
      </c>
      <c r="O2586" s="73">
        <v>0</v>
      </c>
      <c r="P2586" s="73">
        <v>0</v>
      </c>
      <c r="Q2586" s="73">
        <v>0</v>
      </c>
      <c r="R2586" s="73">
        <v>0</v>
      </c>
      <c r="S2586" s="73">
        <v>0</v>
      </c>
      <c r="T2586" s="73">
        <v>0</v>
      </c>
      <c r="U2586" s="73">
        <v>0</v>
      </c>
      <c r="V2586" s="73">
        <v>0</v>
      </c>
      <c r="W2586" s="73">
        <v>0</v>
      </c>
    </row>
    <row r="2587" spans="4:23" ht="15" customHeight="1" outlineLevel="2">
      <c r="D2587" s="38" t="s">
        <v>588</v>
      </c>
      <c r="E2587" s="233" t="s">
        <v>589</v>
      </c>
      <c r="F2587" s="73">
        <v>1</v>
      </c>
      <c r="G2587" s="73">
        <v>0</v>
      </c>
      <c r="H2587" s="73">
        <v>1</v>
      </c>
      <c r="I2587" s="73">
        <v>1</v>
      </c>
      <c r="J2587" s="73">
        <v>0</v>
      </c>
      <c r="K2587" s="73">
        <v>1</v>
      </c>
      <c r="L2587" s="73">
        <v>1</v>
      </c>
      <c r="M2587" s="73">
        <v>0</v>
      </c>
      <c r="N2587" s="73">
        <v>1</v>
      </c>
      <c r="O2587" s="73">
        <v>1</v>
      </c>
      <c r="P2587" s="73">
        <v>0</v>
      </c>
      <c r="Q2587" s="73">
        <v>1</v>
      </c>
      <c r="R2587" s="73">
        <v>1</v>
      </c>
      <c r="S2587" s="73">
        <v>0</v>
      </c>
      <c r="T2587" s="73">
        <v>1</v>
      </c>
      <c r="U2587" s="73">
        <v>1</v>
      </c>
      <c r="V2587" s="73">
        <v>0</v>
      </c>
      <c r="W2587" s="73">
        <v>1</v>
      </c>
    </row>
    <row r="2588" spans="4:23" ht="15" customHeight="1" outlineLevel="2">
      <c r="D2588" s="38" t="s">
        <v>590</v>
      </c>
      <c r="E2588" s="233" t="s">
        <v>591</v>
      </c>
      <c r="F2588" s="73">
        <v>0</v>
      </c>
      <c r="G2588" s="73">
        <v>0</v>
      </c>
      <c r="H2588" s="73">
        <v>0</v>
      </c>
      <c r="I2588" s="73">
        <v>0</v>
      </c>
      <c r="J2588" s="73">
        <v>0</v>
      </c>
      <c r="K2588" s="73">
        <v>0</v>
      </c>
      <c r="L2588" s="73">
        <v>0</v>
      </c>
      <c r="M2588" s="73">
        <v>0</v>
      </c>
      <c r="N2588" s="73">
        <v>0</v>
      </c>
      <c r="O2588" s="73">
        <v>0</v>
      </c>
      <c r="P2588" s="73">
        <v>0</v>
      </c>
      <c r="Q2588" s="73">
        <v>0</v>
      </c>
      <c r="R2588" s="73">
        <v>0</v>
      </c>
      <c r="S2588" s="73">
        <v>0</v>
      </c>
      <c r="T2588" s="73">
        <v>0</v>
      </c>
      <c r="U2588" s="73">
        <v>0</v>
      </c>
      <c r="V2588" s="73">
        <v>0</v>
      </c>
      <c r="W2588" s="73">
        <v>0</v>
      </c>
    </row>
    <row r="2589" spans="4:23" ht="15" customHeight="1" outlineLevel="2">
      <c r="D2589" s="38" t="s">
        <v>592</v>
      </c>
      <c r="E2589" s="233" t="s">
        <v>593</v>
      </c>
      <c r="F2589" s="73">
        <v>1</v>
      </c>
      <c r="G2589" s="73">
        <v>1</v>
      </c>
      <c r="H2589" s="73">
        <v>0</v>
      </c>
      <c r="I2589" s="73">
        <v>1</v>
      </c>
      <c r="J2589" s="73">
        <v>1</v>
      </c>
      <c r="K2589" s="73">
        <v>0</v>
      </c>
      <c r="L2589" s="73">
        <v>0</v>
      </c>
      <c r="M2589" s="73">
        <v>0</v>
      </c>
      <c r="N2589" s="73">
        <v>0</v>
      </c>
      <c r="O2589" s="73">
        <v>0</v>
      </c>
      <c r="P2589" s="73">
        <v>0</v>
      </c>
      <c r="Q2589" s="73">
        <v>0</v>
      </c>
      <c r="R2589" s="73">
        <v>0</v>
      </c>
      <c r="S2589" s="73">
        <v>0</v>
      </c>
      <c r="T2589" s="73">
        <v>0</v>
      </c>
      <c r="U2589" s="73">
        <v>0</v>
      </c>
      <c r="V2589" s="73">
        <v>0</v>
      </c>
      <c r="W2589" s="73">
        <v>0</v>
      </c>
    </row>
    <row r="2590" spans="4:23" ht="15" customHeight="1" outlineLevel="2">
      <c r="D2590" s="38" t="s">
        <v>594</v>
      </c>
      <c r="E2590" s="233" t="s">
        <v>595</v>
      </c>
      <c r="F2590" s="73">
        <v>1</v>
      </c>
      <c r="G2590" s="73">
        <v>0</v>
      </c>
      <c r="H2590" s="73">
        <v>1</v>
      </c>
      <c r="I2590" s="73">
        <v>1</v>
      </c>
      <c r="J2590" s="73">
        <v>0</v>
      </c>
      <c r="K2590" s="73">
        <v>1</v>
      </c>
      <c r="L2590" s="73">
        <v>0</v>
      </c>
      <c r="M2590" s="73">
        <v>0</v>
      </c>
      <c r="N2590" s="73">
        <v>0</v>
      </c>
      <c r="O2590" s="73">
        <v>0</v>
      </c>
      <c r="P2590" s="73">
        <v>0</v>
      </c>
      <c r="Q2590" s="73">
        <v>0</v>
      </c>
      <c r="R2590" s="73">
        <v>0</v>
      </c>
      <c r="S2590" s="73">
        <v>0</v>
      </c>
      <c r="T2590" s="73">
        <v>0</v>
      </c>
      <c r="U2590" s="73">
        <v>0</v>
      </c>
      <c r="V2590" s="73">
        <v>0</v>
      </c>
      <c r="W2590" s="73">
        <v>0</v>
      </c>
    </row>
    <row r="2591" spans="4:23" ht="15" customHeight="1" outlineLevel="2">
      <c r="D2591" s="38" t="s">
        <v>596</v>
      </c>
      <c r="E2591" s="233" t="s">
        <v>597</v>
      </c>
      <c r="F2591" s="73">
        <v>0</v>
      </c>
      <c r="G2591" s="73">
        <v>0</v>
      </c>
      <c r="H2591" s="73">
        <v>0</v>
      </c>
      <c r="I2591" s="73">
        <v>0</v>
      </c>
      <c r="J2591" s="73">
        <v>0</v>
      </c>
      <c r="K2591" s="73">
        <v>0</v>
      </c>
      <c r="L2591" s="73">
        <v>0</v>
      </c>
      <c r="M2591" s="73">
        <v>0</v>
      </c>
      <c r="N2591" s="73">
        <v>0</v>
      </c>
      <c r="O2591" s="73">
        <v>0</v>
      </c>
      <c r="P2591" s="73">
        <v>0</v>
      </c>
      <c r="Q2591" s="73">
        <v>0</v>
      </c>
      <c r="R2591" s="73">
        <v>0</v>
      </c>
      <c r="S2591" s="73">
        <v>0</v>
      </c>
      <c r="T2591" s="73">
        <v>0</v>
      </c>
      <c r="U2591" s="73">
        <v>0</v>
      </c>
      <c r="V2591" s="73">
        <v>0</v>
      </c>
      <c r="W2591" s="73">
        <v>0</v>
      </c>
    </row>
    <row r="2592" spans="4:23" ht="15" customHeight="1" outlineLevel="2">
      <c r="D2592" s="38" t="s">
        <v>598</v>
      </c>
      <c r="E2592" s="233" t="s">
        <v>599</v>
      </c>
      <c r="F2592" s="73">
        <v>0</v>
      </c>
      <c r="G2592" s="73">
        <v>0</v>
      </c>
      <c r="H2592" s="73">
        <v>0</v>
      </c>
      <c r="I2592" s="73">
        <v>0</v>
      </c>
      <c r="J2592" s="73">
        <v>0</v>
      </c>
      <c r="K2592" s="73">
        <v>0</v>
      </c>
      <c r="L2592" s="73">
        <v>0</v>
      </c>
      <c r="M2592" s="73">
        <v>0</v>
      </c>
      <c r="N2592" s="73">
        <v>0</v>
      </c>
      <c r="O2592" s="73">
        <v>0</v>
      </c>
      <c r="P2592" s="73">
        <v>0</v>
      </c>
      <c r="Q2592" s="73">
        <v>0</v>
      </c>
      <c r="R2592" s="73">
        <v>0</v>
      </c>
      <c r="S2592" s="73">
        <v>0</v>
      </c>
      <c r="T2592" s="73">
        <v>0</v>
      </c>
      <c r="U2592" s="73">
        <v>0</v>
      </c>
      <c r="V2592" s="73">
        <v>0</v>
      </c>
      <c r="W2592" s="73">
        <v>0</v>
      </c>
    </row>
    <row r="2593" spans="4:23" ht="15" customHeight="1" outlineLevel="2">
      <c r="D2593" s="38" t="s">
        <v>600</v>
      </c>
      <c r="E2593" s="233" t="s">
        <v>601</v>
      </c>
      <c r="F2593" s="17">
        <v>0</v>
      </c>
      <c r="G2593" s="17">
        <v>0</v>
      </c>
      <c r="H2593" s="17">
        <v>0</v>
      </c>
      <c r="I2593" s="17">
        <v>0</v>
      </c>
      <c r="J2593" s="17">
        <v>0</v>
      </c>
      <c r="K2593" s="17">
        <v>0</v>
      </c>
      <c r="L2593" s="17">
        <v>0</v>
      </c>
      <c r="M2593" s="17">
        <v>0</v>
      </c>
      <c r="N2593" s="17">
        <v>0</v>
      </c>
      <c r="O2593" s="17">
        <v>0</v>
      </c>
      <c r="P2593" s="17">
        <v>0</v>
      </c>
      <c r="Q2593" s="17">
        <v>0</v>
      </c>
      <c r="R2593" s="17">
        <v>0</v>
      </c>
      <c r="S2593" s="17">
        <v>0</v>
      </c>
      <c r="T2593" s="17">
        <v>0</v>
      </c>
      <c r="U2593" s="17">
        <v>0</v>
      </c>
      <c r="V2593" s="17">
        <v>0</v>
      </c>
      <c r="W2593" s="17">
        <v>0</v>
      </c>
    </row>
    <row r="2594" spans="4:23" ht="15" customHeight="1" outlineLevel="2">
      <c r="D2594" s="38" t="s">
        <v>602</v>
      </c>
      <c r="E2594" s="233" t="s">
        <v>603</v>
      </c>
      <c r="F2594" s="17">
        <v>0</v>
      </c>
      <c r="G2594" s="17">
        <v>0</v>
      </c>
      <c r="H2594" s="17">
        <v>0</v>
      </c>
      <c r="I2594" s="17">
        <v>0</v>
      </c>
      <c r="J2594" s="17">
        <v>0</v>
      </c>
      <c r="K2594" s="17">
        <v>0</v>
      </c>
      <c r="L2594" s="17">
        <v>0</v>
      </c>
      <c r="M2594" s="17">
        <v>0</v>
      </c>
      <c r="N2594" s="17">
        <v>0</v>
      </c>
      <c r="O2594" s="17">
        <v>0</v>
      </c>
      <c r="P2594" s="17">
        <v>0</v>
      </c>
      <c r="Q2594" s="17">
        <v>0</v>
      </c>
      <c r="R2594" s="17">
        <v>0</v>
      </c>
      <c r="S2594" s="17">
        <v>0</v>
      </c>
      <c r="T2594" s="17">
        <v>0</v>
      </c>
      <c r="U2594" s="17">
        <v>0</v>
      </c>
      <c r="V2594" s="17">
        <v>0</v>
      </c>
      <c r="W2594" s="17">
        <v>0</v>
      </c>
    </row>
    <row r="2595" spans="4:23" ht="15" customHeight="1" outlineLevel="2">
      <c r="D2595" s="38" t="s">
        <v>604</v>
      </c>
      <c r="E2595" s="233" t="s">
        <v>605</v>
      </c>
      <c r="F2595" s="17">
        <v>0</v>
      </c>
      <c r="G2595" s="17">
        <v>0</v>
      </c>
      <c r="H2595" s="17">
        <v>0</v>
      </c>
      <c r="I2595" s="17">
        <v>0</v>
      </c>
      <c r="J2595" s="17">
        <v>0</v>
      </c>
      <c r="K2595" s="17">
        <v>0</v>
      </c>
      <c r="L2595" s="17">
        <v>0</v>
      </c>
      <c r="M2595" s="17">
        <v>0</v>
      </c>
      <c r="N2595" s="17">
        <v>0</v>
      </c>
      <c r="O2595" s="17">
        <v>0</v>
      </c>
      <c r="P2595" s="17">
        <v>0</v>
      </c>
      <c r="Q2595" s="17">
        <v>0</v>
      </c>
      <c r="R2595" s="17">
        <v>0</v>
      </c>
      <c r="S2595" s="17">
        <v>0</v>
      </c>
      <c r="T2595" s="17">
        <v>0</v>
      </c>
      <c r="U2595" s="17">
        <v>0</v>
      </c>
      <c r="V2595" s="17">
        <v>0</v>
      </c>
      <c r="W2595" s="17">
        <v>0</v>
      </c>
    </row>
    <row r="2596" spans="4:23" ht="15" customHeight="1" outlineLevel="2">
      <c r="D2596" s="38" t="s">
        <v>606</v>
      </c>
      <c r="E2596" s="233" t="s">
        <v>607</v>
      </c>
      <c r="F2596" s="17">
        <v>2</v>
      </c>
      <c r="G2596" s="17">
        <v>0</v>
      </c>
      <c r="H2596" s="17">
        <v>2</v>
      </c>
      <c r="I2596" s="17">
        <v>2</v>
      </c>
      <c r="J2596" s="17">
        <v>0</v>
      </c>
      <c r="K2596" s="17">
        <v>2</v>
      </c>
      <c r="L2596" s="17">
        <v>4</v>
      </c>
      <c r="M2596" s="17">
        <v>0</v>
      </c>
      <c r="N2596" s="17">
        <v>4</v>
      </c>
      <c r="O2596" s="17">
        <v>4</v>
      </c>
      <c r="P2596" s="17">
        <v>0</v>
      </c>
      <c r="Q2596" s="17">
        <v>4</v>
      </c>
      <c r="R2596" s="17">
        <v>3</v>
      </c>
      <c r="S2596" s="17">
        <v>0</v>
      </c>
      <c r="T2596" s="17">
        <v>3</v>
      </c>
      <c r="U2596" s="17">
        <v>3</v>
      </c>
      <c r="V2596" s="17">
        <v>0</v>
      </c>
      <c r="W2596" s="17">
        <v>3</v>
      </c>
    </row>
    <row r="2597" spans="4:23" ht="15" customHeight="1" outlineLevel="2">
      <c r="D2597" s="38" t="s">
        <v>608</v>
      </c>
      <c r="E2597" s="233" t="s">
        <v>609</v>
      </c>
      <c r="F2597" s="17">
        <v>4</v>
      </c>
      <c r="G2597" s="17">
        <v>1</v>
      </c>
      <c r="H2597" s="17">
        <v>3</v>
      </c>
      <c r="I2597" s="17">
        <v>4</v>
      </c>
      <c r="J2597" s="17">
        <v>0</v>
      </c>
      <c r="K2597" s="17">
        <v>4</v>
      </c>
      <c r="L2597" s="17">
        <v>7</v>
      </c>
      <c r="M2597" s="17">
        <v>1</v>
      </c>
      <c r="N2597" s="17">
        <v>6</v>
      </c>
      <c r="O2597" s="17">
        <v>7</v>
      </c>
      <c r="P2597" s="17">
        <v>1</v>
      </c>
      <c r="Q2597" s="17">
        <v>6</v>
      </c>
      <c r="R2597" s="17">
        <v>8</v>
      </c>
      <c r="S2597" s="17">
        <v>0</v>
      </c>
      <c r="T2597" s="17">
        <v>8</v>
      </c>
      <c r="U2597" s="17">
        <v>11</v>
      </c>
      <c r="V2597" s="17">
        <v>0</v>
      </c>
      <c r="W2597" s="17">
        <v>11</v>
      </c>
    </row>
    <row r="2598" spans="4:23" ht="15" customHeight="1" outlineLevel="2">
      <c r="D2598" s="38" t="s">
        <v>610</v>
      </c>
      <c r="E2598" s="233" t="s">
        <v>611</v>
      </c>
      <c r="F2598" s="17">
        <v>1</v>
      </c>
      <c r="G2598" s="17">
        <v>0</v>
      </c>
      <c r="H2598" s="17">
        <v>1</v>
      </c>
      <c r="I2598" s="17">
        <v>1</v>
      </c>
      <c r="J2598" s="17">
        <v>0</v>
      </c>
      <c r="K2598" s="17">
        <v>1</v>
      </c>
      <c r="L2598" s="17">
        <v>1</v>
      </c>
      <c r="M2598" s="17">
        <v>0</v>
      </c>
      <c r="N2598" s="17">
        <v>1</v>
      </c>
      <c r="O2598" s="17">
        <v>1</v>
      </c>
      <c r="P2598" s="17">
        <v>0</v>
      </c>
      <c r="Q2598" s="17">
        <v>1</v>
      </c>
      <c r="R2598" s="17">
        <v>1</v>
      </c>
      <c r="S2598" s="17">
        <v>0</v>
      </c>
      <c r="T2598" s="17">
        <v>1</v>
      </c>
      <c r="U2598" s="17">
        <v>1</v>
      </c>
      <c r="V2598" s="17">
        <v>0</v>
      </c>
      <c r="W2598" s="17">
        <v>1</v>
      </c>
    </row>
    <row r="2599" spans="4:23" ht="15" customHeight="1" outlineLevel="2">
      <c r="D2599" s="38" t="s">
        <v>612</v>
      </c>
      <c r="E2599" s="233" t="s">
        <v>613</v>
      </c>
      <c r="F2599" s="17">
        <v>0</v>
      </c>
      <c r="G2599" s="17">
        <v>0</v>
      </c>
      <c r="H2599" s="17">
        <v>0</v>
      </c>
      <c r="I2599" s="17">
        <v>0</v>
      </c>
      <c r="J2599" s="17">
        <v>0</v>
      </c>
      <c r="K2599" s="17">
        <v>0</v>
      </c>
      <c r="L2599" s="17">
        <v>0</v>
      </c>
      <c r="M2599" s="17">
        <v>0</v>
      </c>
      <c r="N2599" s="17">
        <v>0</v>
      </c>
      <c r="O2599" s="17">
        <v>0</v>
      </c>
      <c r="P2599" s="17">
        <v>0</v>
      </c>
      <c r="Q2599" s="17">
        <v>0</v>
      </c>
      <c r="R2599" s="17">
        <v>0</v>
      </c>
      <c r="S2599" s="17">
        <v>0</v>
      </c>
      <c r="T2599" s="17">
        <v>0</v>
      </c>
      <c r="U2599" s="17">
        <v>0</v>
      </c>
      <c r="V2599" s="17">
        <v>0</v>
      </c>
      <c r="W2599" s="17">
        <v>0</v>
      </c>
    </row>
    <row r="2600" spans="4:23" ht="15" customHeight="1" outlineLevel="2">
      <c r="D2600" s="38" t="s">
        <v>614</v>
      </c>
      <c r="E2600" s="233" t="s">
        <v>615</v>
      </c>
      <c r="F2600" s="17">
        <v>0</v>
      </c>
      <c r="G2600" s="17">
        <v>0</v>
      </c>
      <c r="H2600" s="17">
        <v>0</v>
      </c>
      <c r="I2600" s="17">
        <v>0</v>
      </c>
      <c r="J2600" s="17">
        <v>0</v>
      </c>
      <c r="K2600" s="17">
        <v>0</v>
      </c>
      <c r="L2600" s="17">
        <v>0</v>
      </c>
      <c r="M2600" s="17">
        <v>0</v>
      </c>
      <c r="N2600" s="17">
        <v>0</v>
      </c>
      <c r="O2600" s="17">
        <v>0</v>
      </c>
      <c r="P2600" s="17">
        <v>0</v>
      </c>
      <c r="Q2600" s="17">
        <v>0</v>
      </c>
      <c r="R2600" s="17">
        <v>0</v>
      </c>
      <c r="S2600" s="17">
        <v>0</v>
      </c>
      <c r="T2600" s="17">
        <v>0</v>
      </c>
      <c r="U2600" s="17">
        <v>0</v>
      </c>
      <c r="V2600" s="17">
        <v>0</v>
      </c>
      <c r="W2600" s="17">
        <v>0</v>
      </c>
    </row>
    <row r="2601" spans="4:23" ht="15" customHeight="1" outlineLevel="2">
      <c r="D2601" s="38" t="s">
        <v>616</v>
      </c>
      <c r="E2601" s="233" t="s">
        <v>617</v>
      </c>
      <c r="F2601" s="17">
        <v>0</v>
      </c>
      <c r="G2601" s="17">
        <v>0</v>
      </c>
      <c r="H2601" s="17">
        <v>0</v>
      </c>
      <c r="I2601" s="17">
        <v>0</v>
      </c>
      <c r="J2601" s="17">
        <v>0</v>
      </c>
      <c r="K2601" s="17">
        <v>0</v>
      </c>
      <c r="L2601" s="17">
        <v>0</v>
      </c>
      <c r="M2601" s="17">
        <v>0</v>
      </c>
      <c r="N2601" s="17">
        <v>0</v>
      </c>
      <c r="O2601" s="17">
        <v>0</v>
      </c>
      <c r="P2601" s="17">
        <v>0</v>
      </c>
      <c r="Q2601" s="17">
        <v>0</v>
      </c>
      <c r="R2601" s="17">
        <v>0</v>
      </c>
      <c r="S2601" s="17">
        <v>0</v>
      </c>
      <c r="T2601" s="17">
        <v>0</v>
      </c>
      <c r="U2601" s="17">
        <v>0</v>
      </c>
      <c r="V2601" s="17">
        <v>0</v>
      </c>
      <c r="W2601" s="17">
        <v>0</v>
      </c>
    </row>
    <row r="2602" spans="4:23" ht="15" customHeight="1" outlineLevel="2">
      <c r="D2602" s="38" t="s">
        <v>618</v>
      </c>
      <c r="E2602" s="233" t="s">
        <v>619</v>
      </c>
      <c r="F2602" s="17">
        <v>31</v>
      </c>
      <c r="G2602" s="17">
        <v>1</v>
      </c>
      <c r="H2602" s="17">
        <v>30</v>
      </c>
      <c r="I2602" s="17">
        <v>32</v>
      </c>
      <c r="J2602" s="17">
        <v>1</v>
      </c>
      <c r="K2602" s="17">
        <v>31</v>
      </c>
      <c r="L2602" s="17">
        <v>35</v>
      </c>
      <c r="M2602" s="17">
        <v>1</v>
      </c>
      <c r="N2602" s="17">
        <v>34</v>
      </c>
      <c r="O2602" s="17">
        <v>35</v>
      </c>
      <c r="P2602" s="17">
        <v>1</v>
      </c>
      <c r="Q2602" s="17">
        <v>34</v>
      </c>
      <c r="R2602" s="17">
        <v>37</v>
      </c>
      <c r="S2602" s="17">
        <v>2</v>
      </c>
      <c r="T2602" s="17">
        <v>35</v>
      </c>
      <c r="U2602" s="17">
        <v>36</v>
      </c>
      <c r="V2602" s="17">
        <v>3</v>
      </c>
      <c r="W2602" s="17">
        <v>33</v>
      </c>
    </row>
    <row r="2603" spans="4:23" ht="15" customHeight="1" outlineLevel="2">
      <c r="D2603" s="38" t="s">
        <v>620</v>
      </c>
      <c r="E2603" s="233" t="s">
        <v>621</v>
      </c>
      <c r="F2603" s="17">
        <v>25</v>
      </c>
      <c r="G2603" s="17">
        <v>12</v>
      </c>
      <c r="H2603" s="17">
        <v>13</v>
      </c>
      <c r="I2603" s="17">
        <v>27</v>
      </c>
      <c r="J2603" s="17">
        <v>13</v>
      </c>
      <c r="K2603" s="17">
        <v>14</v>
      </c>
      <c r="L2603" s="17">
        <v>23</v>
      </c>
      <c r="M2603" s="17">
        <v>7</v>
      </c>
      <c r="N2603" s="17">
        <v>16</v>
      </c>
      <c r="O2603" s="17">
        <v>23</v>
      </c>
      <c r="P2603" s="17">
        <v>7</v>
      </c>
      <c r="Q2603" s="17">
        <v>16</v>
      </c>
      <c r="R2603" s="17">
        <v>25</v>
      </c>
      <c r="S2603" s="17">
        <v>9</v>
      </c>
      <c r="T2603" s="17">
        <v>16</v>
      </c>
      <c r="U2603" s="17">
        <v>27</v>
      </c>
      <c r="V2603" s="17">
        <v>8</v>
      </c>
      <c r="W2603" s="17">
        <v>19</v>
      </c>
    </row>
    <row r="2604" spans="4:23" ht="15" customHeight="1" outlineLevel="2">
      <c r="D2604" s="38" t="s">
        <v>622</v>
      </c>
      <c r="E2604" s="233" t="s">
        <v>623</v>
      </c>
      <c r="F2604" s="17">
        <v>6</v>
      </c>
      <c r="G2604" s="17">
        <v>3</v>
      </c>
      <c r="H2604" s="17">
        <v>3</v>
      </c>
      <c r="I2604" s="17">
        <v>7</v>
      </c>
      <c r="J2604" s="17">
        <v>3</v>
      </c>
      <c r="K2604" s="17">
        <v>4</v>
      </c>
      <c r="L2604" s="17">
        <v>6</v>
      </c>
      <c r="M2604" s="17">
        <v>3</v>
      </c>
      <c r="N2604" s="17">
        <v>3</v>
      </c>
      <c r="O2604" s="17">
        <v>6</v>
      </c>
      <c r="P2604" s="17">
        <v>3</v>
      </c>
      <c r="Q2604" s="17">
        <v>3</v>
      </c>
      <c r="R2604" s="17">
        <v>3</v>
      </c>
      <c r="S2604" s="17">
        <v>2</v>
      </c>
      <c r="T2604" s="17">
        <v>1</v>
      </c>
      <c r="U2604" s="17">
        <v>4</v>
      </c>
      <c r="V2604" s="17">
        <v>2</v>
      </c>
      <c r="W2604" s="17">
        <v>2</v>
      </c>
    </row>
    <row r="2605" spans="4:23" ht="15" customHeight="1" outlineLevel="2">
      <c r="D2605" s="38" t="s">
        <v>624</v>
      </c>
      <c r="E2605" s="233" t="s">
        <v>625</v>
      </c>
      <c r="F2605" s="17">
        <v>0</v>
      </c>
      <c r="G2605" s="17">
        <v>0</v>
      </c>
      <c r="H2605" s="17">
        <v>0</v>
      </c>
      <c r="I2605" s="17">
        <v>0</v>
      </c>
      <c r="J2605" s="17">
        <v>0</v>
      </c>
      <c r="K2605" s="17">
        <v>0</v>
      </c>
      <c r="L2605" s="17">
        <v>0</v>
      </c>
      <c r="M2605" s="17">
        <v>0</v>
      </c>
      <c r="N2605" s="17">
        <v>0</v>
      </c>
      <c r="O2605" s="17">
        <v>0</v>
      </c>
      <c r="P2605" s="17">
        <v>0</v>
      </c>
      <c r="Q2605" s="17">
        <v>0</v>
      </c>
      <c r="R2605" s="17">
        <v>2</v>
      </c>
      <c r="S2605" s="17">
        <v>0</v>
      </c>
      <c r="T2605" s="17">
        <v>2</v>
      </c>
      <c r="U2605" s="17">
        <v>2</v>
      </c>
      <c r="V2605" s="17">
        <v>0</v>
      </c>
      <c r="W2605" s="17">
        <v>2</v>
      </c>
    </row>
    <row r="2606" spans="4:23" ht="15" customHeight="1" outlineLevel="2">
      <c r="D2606" s="38" t="s">
        <v>626</v>
      </c>
      <c r="E2606" s="233" t="s">
        <v>627</v>
      </c>
      <c r="F2606" s="17">
        <v>1</v>
      </c>
      <c r="G2606" s="17">
        <v>0</v>
      </c>
      <c r="H2606" s="17">
        <v>1</v>
      </c>
      <c r="I2606" s="17">
        <v>1</v>
      </c>
      <c r="J2606" s="17">
        <v>0</v>
      </c>
      <c r="K2606" s="17">
        <v>1</v>
      </c>
      <c r="L2606" s="17">
        <v>1</v>
      </c>
      <c r="M2606" s="17">
        <v>0</v>
      </c>
      <c r="N2606" s="17">
        <v>1</v>
      </c>
      <c r="O2606" s="17">
        <v>1</v>
      </c>
      <c r="P2606" s="17">
        <v>0</v>
      </c>
      <c r="Q2606" s="17">
        <v>1</v>
      </c>
      <c r="R2606" s="17">
        <v>1</v>
      </c>
      <c r="S2606" s="17">
        <v>0</v>
      </c>
      <c r="T2606" s="17">
        <v>1</v>
      </c>
      <c r="U2606" s="17">
        <v>1</v>
      </c>
      <c r="V2606" s="17">
        <v>0</v>
      </c>
      <c r="W2606" s="17">
        <v>1</v>
      </c>
    </row>
    <row r="2607" spans="4:23" ht="15" customHeight="1" outlineLevel="2">
      <c r="D2607" s="38" t="s">
        <v>628</v>
      </c>
      <c r="E2607" s="233" t="s">
        <v>629</v>
      </c>
      <c r="F2607" s="17">
        <v>1</v>
      </c>
      <c r="G2607" s="17">
        <v>0</v>
      </c>
      <c r="H2607" s="17">
        <v>1</v>
      </c>
      <c r="I2607" s="17">
        <v>1</v>
      </c>
      <c r="J2607" s="17">
        <v>0</v>
      </c>
      <c r="K2607" s="17">
        <v>1</v>
      </c>
      <c r="L2607" s="17">
        <v>1</v>
      </c>
      <c r="M2607" s="17">
        <v>0</v>
      </c>
      <c r="N2607" s="17">
        <v>1</v>
      </c>
      <c r="O2607" s="17">
        <v>1</v>
      </c>
      <c r="P2607" s="17">
        <v>0</v>
      </c>
      <c r="Q2607" s="17">
        <v>1</v>
      </c>
      <c r="R2607" s="17">
        <v>1</v>
      </c>
      <c r="S2607" s="17">
        <v>0</v>
      </c>
      <c r="T2607" s="17">
        <v>1</v>
      </c>
      <c r="U2607" s="17">
        <v>1</v>
      </c>
      <c r="V2607" s="17">
        <v>0</v>
      </c>
      <c r="W2607" s="17">
        <v>1</v>
      </c>
    </row>
    <row r="2608" spans="4:23" ht="15" customHeight="1" outlineLevel="2">
      <c r="D2608" s="38" t="s">
        <v>630</v>
      </c>
      <c r="E2608" s="233" t="s">
        <v>631</v>
      </c>
      <c r="F2608" s="17">
        <v>3</v>
      </c>
      <c r="G2608" s="17">
        <v>1</v>
      </c>
      <c r="H2608" s="17">
        <v>2</v>
      </c>
      <c r="I2608" s="17">
        <v>4</v>
      </c>
      <c r="J2608" s="17">
        <v>2</v>
      </c>
      <c r="K2608" s="17">
        <v>2</v>
      </c>
      <c r="L2608" s="17">
        <v>5</v>
      </c>
      <c r="M2608" s="17">
        <v>2</v>
      </c>
      <c r="N2608" s="17">
        <v>3</v>
      </c>
      <c r="O2608" s="17">
        <v>5</v>
      </c>
      <c r="P2608" s="17">
        <v>2</v>
      </c>
      <c r="Q2608" s="17">
        <v>3</v>
      </c>
      <c r="R2608" s="17">
        <v>7</v>
      </c>
      <c r="S2608" s="17">
        <v>3</v>
      </c>
      <c r="T2608" s="17">
        <v>4</v>
      </c>
      <c r="U2608" s="17">
        <v>6</v>
      </c>
      <c r="V2608" s="17">
        <v>3</v>
      </c>
      <c r="W2608" s="17">
        <v>3</v>
      </c>
    </row>
    <row r="2609" spans="4:23" ht="15" customHeight="1" outlineLevel="2">
      <c r="D2609" s="38" t="s">
        <v>632</v>
      </c>
      <c r="E2609" s="233" t="s">
        <v>633</v>
      </c>
      <c r="F2609" s="17">
        <v>2</v>
      </c>
      <c r="G2609" s="17">
        <v>0</v>
      </c>
      <c r="H2609" s="17">
        <v>2</v>
      </c>
      <c r="I2609" s="17">
        <v>2</v>
      </c>
      <c r="J2609" s="17">
        <v>0</v>
      </c>
      <c r="K2609" s="17">
        <v>2</v>
      </c>
      <c r="L2609" s="17">
        <v>2</v>
      </c>
      <c r="M2609" s="17">
        <v>0</v>
      </c>
      <c r="N2609" s="17">
        <v>2</v>
      </c>
      <c r="O2609" s="17">
        <v>2</v>
      </c>
      <c r="P2609" s="17">
        <v>0</v>
      </c>
      <c r="Q2609" s="17">
        <v>2</v>
      </c>
      <c r="R2609" s="17">
        <v>1</v>
      </c>
      <c r="S2609" s="17">
        <v>0</v>
      </c>
      <c r="T2609" s="17">
        <v>1</v>
      </c>
      <c r="U2609" s="17">
        <v>2</v>
      </c>
      <c r="V2609" s="17">
        <v>0</v>
      </c>
      <c r="W2609" s="17">
        <v>2</v>
      </c>
    </row>
    <row r="2610" spans="4:23" ht="15" customHeight="1" outlineLevel="2">
      <c r="D2610" s="38" t="s">
        <v>634</v>
      </c>
      <c r="E2610" s="233" t="s">
        <v>635</v>
      </c>
      <c r="F2610" s="17">
        <v>1</v>
      </c>
      <c r="G2610" s="17">
        <v>0</v>
      </c>
      <c r="H2610" s="17">
        <v>1</v>
      </c>
      <c r="I2610" s="17">
        <v>1</v>
      </c>
      <c r="J2610" s="17">
        <v>0</v>
      </c>
      <c r="K2610" s="17">
        <v>1</v>
      </c>
      <c r="L2610" s="17">
        <v>1</v>
      </c>
      <c r="M2610" s="17">
        <v>0</v>
      </c>
      <c r="N2610" s="17">
        <v>1</v>
      </c>
      <c r="O2610" s="17">
        <v>1</v>
      </c>
      <c r="P2610" s="17">
        <v>0</v>
      </c>
      <c r="Q2610" s="17">
        <v>1</v>
      </c>
      <c r="R2610" s="17">
        <v>0</v>
      </c>
      <c r="S2610" s="17">
        <v>0</v>
      </c>
      <c r="T2610" s="17">
        <v>0</v>
      </c>
      <c r="U2610" s="17">
        <v>0</v>
      </c>
      <c r="V2610" s="17">
        <v>0</v>
      </c>
      <c r="W2610" s="17">
        <v>0</v>
      </c>
    </row>
    <row r="2611" spans="4:23" ht="15" customHeight="1" outlineLevel="2">
      <c r="D2611" s="38" t="s">
        <v>636</v>
      </c>
      <c r="E2611" s="233" t="s">
        <v>637</v>
      </c>
      <c r="F2611" s="17">
        <v>0</v>
      </c>
      <c r="G2611" s="17">
        <v>0</v>
      </c>
      <c r="H2611" s="17">
        <v>0</v>
      </c>
      <c r="I2611" s="17">
        <v>0</v>
      </c>
      <c r="J2611" s="17">
        <v>0</v>
      </c>
      <c r="K2611" s="17">
        <v>0</v>
      </c>
      <c r="L2611" s="17">
        <v>0</v>
      </c>
      <c r="M2611" s="17">
        <v>0</v>
      </c>
      <c r="N2611" s="17">
        <v>0</v>
      </c>
      <c r="O2611" s="17">
        <v>0</v>
      </c>
      <c r="P2611" s="17">
        <v>0</v>
      </c>
      <c r="Q2611" s="17">
        <v>0</v>
      </c>
      <c r="R2611" s="17">
        <v>0</v>
      </c>
      <c r="S2611" s="17">
        <v>0</v>
      </c>
      <c r="T2611" s="17">
        <v>0</v>
      </c>
      <c r="U2611" s="17">
        <v>0</v>
      </c>
      <c r="V2611" s="17">
        <v>0</v>
      </c>
      <c r="W2611" s="17">
        <v>0</v>
      </c>
    </row>
    <row r="2612" spans="4:23" ht="15" customHeight="1" outlineLevel="2">
      <c r="D2612" s="38" t="s">
        <v>638</v>
      </c>
      <c r="E2612" s="233" t="s">
        <v>639</v>
      </c>
      <c r="F2612" s="17">
        <v>0</v>
      </c>
      <c r="G2612" s="17">
        <v>0</v>
      </c>
      <c r="H2612" s="17">
        <v>0</v>
      </c>
      <c r="I2612" s="17">
        <v>0</v>
      </c>
      <c r="J2612" s="17">
        <v>0</v>
      </c>
      <c r="K2612" s="17">
        <v>0</v>
      </c>
      <c r="L2612" s="17">
        <v>0</v>
      </c>
      <c r="M2612" s="17">
        <v>0</v>
      </c>
      <c r="N2612" s="17">
        <v>0</v>
      </c>
      <c r="O2612" s="17">
        <v>0</v>
      </c>
      <c r="P2612" s="17">
        <v>0</v>
      </c>
      <c r="Q2612" s="17">
        <v>0</v>
      </c>
      <c r="R2612" s="17">
        <v>0</v>
      </c>
      <c r="S2612" s="17">
        <v>0</v>
      </c>
      <c r="T2612" s="17">
        <v>0</v>
      </c>
      <c r="U2612" s="17">
        <v>0</v>
      </c>
      <c r="V2612" s="17">
        <v>0</v>
      </c>
      <c r="W2612" s="17">
        <v>0</v>
      </c>
    </row>
    <row r="2613" spans="4:23" ht="15" customHeight="1" outlineLevel="2">
      <c r="D2613" s="38" t="s">
        <v>640</v>
      </c>
      <c r="E2613" s="233" t="s">
        <v>641</v>
      </c>
      <c r="F2613" s="17">
        <v>0</v>
      </c>
      <c r="G2613" s="17">
        <v>0</v>
      </c>
      <c r="H2613" s="17">
        <v>0</v>
      </c>
      <c r="I2613" s="17">
        <v>0</v>
      </c>
      <c r="J2613" s="17">
        <v>0</v>
      </c>
      <c r="K2613" s="17">
        <v>0</v>
      </c>
      <c r="L2613" s="17">
        <v>0</v>
      </c>
      <c r="M2613" s="17">
        <v>0</v>
      </c>
      <c r="N2613" s="17">
        <v>0</v>
      </c>
      <c r="O2613" s="17">
        <v>0</v>
      </c>
      <c r="P2613" s="17">
        <v>0</v>
      </c>
      <c r="Q2613" s="17">
        <v>0</v>
      </c>
      <c r="R2613" s="17">
        <v>0</v>
      </c>
      <c r="S2613" s="17">
        <v>0</v>
      </c>
      <c r="T2613" s="17">
        <v>0</v>
      </c>
      <c r="U2613" s="17">
        <v>0</v>
      </c>
      <c r="V2613" s="17">
        <v>0</v>
      </c>
      <c r="W2613" s="17">
        <v>0</v>
      </c>
    </row>
    <row r="2614" spans="4:23" ht="15" customHeight="1" outlineLevel="2">
      <c r="D2614" s="38" t="s">
        <v>642</v>
      </c>
      <c r="E2614" s="233" t="s">
        <v>643</v>
      </c>
      <c r="F2614" s="17">
        <v>0</v>
      </c>
      <c r="G2614" s="17">
        <v>0</v>
      </c>
      <c r="H2614" s="17">
        <v>0</v>
      </c>
      <c r="I2614" s="17">
        <v>0</v>
      </c>
      <c r="J2614" s="17">
        <v>0</v>
      </c>
      <c r="K2614" s="17">
        <v>0</v>
      </c>
      <c r="L2614" s="17">
        <v>0</v>
      </c>
      <c r="M2614" s="17">
        <v>0</v>
      </c>
      <c r="N2614" s="17">
        <v>0</v>
      </c>
      <c r="O2614" s="17">
        <v>0</v>
      </c>
      <c r="P2614" s="17">
        <v>0</v>
      </c>
      <c r="Q2614" s="17">
        <v>0</v>
      </c>
      <c r="R2614" s="17">
        <v>0</v>
      </c>
      <c r="S2614" s="17">
        <v>0</v>
      </c>
      <c r="T2614" s="17">
        <v>0</v>
      </c>
      <c r="U2614" s="17">
        <v>0</v>
      </c>
      <c r="V2614" s="17">
        <v>0</v>
      </c>
      <c r="W2614" s="17">
        <v>0</v>
      </c>
    </row>
    <row r="2615" spans="4:23" ht="15" customHeight="1" outlineLevel="2">
      <c r="D2615" s="38" t="s">
        <v>644</v>
      </c>
      <c r="E2615" s="233" t="s">
        <v>645</v>
      </c>
      <c r="F2615" s="17">
        <v>1</v>
      </c>
      <c r="G2615" s="17">
        <v>0</v>
      </c>
      <c r="H2615" s="17">
        <v>1</v>
      </c>
      <c r="I2615" s="17">
        <v>1</v>
      </c>
      <c r="J2615" s="17">
        <v>0</v>
      </c>
      <c r="K2615" s="17">
        <v>1</v>
      </c>
      <c r="L2615" s="17">
        <v>1</v>
      </c>
      <c r="M2615" s="17">
        <v>0</v>
      </c>
      <c r="N2615" s="17">
        <v>1</v>
      </c>
      <c r="O2615" s="17">
        <v>1</v>
      </c>
      <c r="P2615" s="17">
        <v>0</v>
      </c>
      <c r="Q2615" s="17">
        <v>1</v>
      </c>
      <c r="R2615" s="17">
        <v>1</v>
      </c>
      <c r="S2615" s="17">
        <v>0</v>
      </c>
      <c r="T2615" s="17">
        <v>1</v>
      </c>
      <c r="U2615" s="17">
        <v>1</v>
      </c>
      <c r="V2615" s="17">
        <v>0</v>
      </c>
      <c r="W2615" s="17">
        <v>1</v>
      </c>
    </row>
    <row r="2616" spans="4:23" ht="15" customHeight="1" outlineLevel="2">
      <c r="D2616" s="38" t="s">
        <v>646</v>
      </c>
      <c r="E2616" s="233" t="s">
        <v>647</v>
      </c>
      <c r="F2616" s="17">
        <v>0</v>
      </c>
      <c r="G2616" s="17">
        <v>0</v>
      </c>
      <c r="H2616" s="17">
        <v>0</v>
      </c>
      <c r="I2616" s="17">
        <v>0</v>
      </c>
      <c r="J2616" s="17">
        <v>0</v>
      </c>
      <c r="K2616" s="17">
        <v>0</v>
      </c>
      <c r="L2616" s="17">
        <v>0</v>
      </c>
      <c r="M2616" s="17">
        <v>0</v>
      </c>
      <c r="N2616" s="17">
        <v>0</v>
      </c>
      <c r="O2616" s="17">
        <v>0</v>
      </c>
      <c r="P2616" s="17">
        <v>0</v>
      </c>
      <c r="Q2616" s="17">
        <v>0</v>
      </c>
      <c r="R2616" s="17">
        <v>0</v>
      </c>
      <c r="S2616" s="17">
        <v>0</v>
      </c>
      <c r="T2616" s="17">
        <v>0</v>
      </c>
      <c r="U2616" s="17">
        <v>0</v>
      </c>
      <c r="V2616" s="17">
        <v>0</v>
      </c>
      <c r="W2616" s="17">
        <v>0</v>
      </c>
    </row>
    <row r="2617" spans="4:23" ht="15" customHeight="1" outlineLevel="2">
      <c r="D2617" s="38" t="s">
        <v>648</v>
      </c>
      <c r="E2617" s="233" t="s">
        <v>649</v>
      </c>
      <c r="F2617" s="17">
        <v>0</v>
      </c>
      <c r="G2617" s="17">
        <v>0</v>
      </c>
      <c r="H2617" s="17">
        <v>0</v>
      </c>
      <c r="I2617" s="17">
        <v>0</v>
      </c>
      <c r="J2617" s="17">
        <v>0</v>
      </c>
      <c r="K2617" s="17">
        <v>0</v>
      </c>
      <c r="L2617" s="17">
        <v>0</v>
      </c>
      <c r="M2617" s="17">
        <v>0</v>
      </c>
      <c r="N2617" s="17">
        <v>0</v>
      </c>
      <c r="O2617" s="17">
        <v>0</v>
      </c>
      <c r="P2617" s="17">
        <v>0</v>
      </c>
      <c r="Q2617" s="17">
        <v>0</v>
      </c>
      <c r="R2617" s="17">
        <v>0</v>
      </c>
      <c r="S2617" s="17">
        <v>0</v>
      </c>
      <c r="T2617" s="17">
        <v>0</v>
      </c>
      <c r="U2617" s="17">
        <v>1</v>
      </c>
      <c r="V2617" s="17">
        <v>0</v>
      </c>
      <c r="W2617" s="17">
        <v>1</v>
      </c>
    </row>
    <row r="2618" spans="4:23" ht="15" customHeight="1" outlineLevel="2">
      <c r="D2618" s="38" t="s">
        <v>650</v>
      </c>
      <c r="E2618" s="233" t="s">
        <v>651</v>
      </c>
      <c r="F2618" s="17">
        <v>0</v>
      </c>
      <c r="G2618" s="17">
        <v>0</v>
      </c>
      <c r="H2618" s="17">
        <v>0</v>
      </c>
      <c r="I2618" s="17">
        <v>0</v>
      </c>
      <c r="J2618" s="17">
        <v>0</v>
      </c>
      <c r="K2618" s="17">
        <v>0</v>
      </c>
      <c r="L2618" s="17">
        <v>0</v>
      </c>
      <c r="M2618" s="17">
        <v>0</v>
      </c>
      <c r="N2618" s="17">
        <v>0</v>
      </c>
      <c r="O2618" s="17">
        <v>0</v>
      </c>
      <c r="P2618" s="17">
        <v>0</v>
      </c>
      <c r="Q2618" s="17">
        <v>0</v>
      </c>
      <c r="R2618" s="17">
        <v>0</v>
      </c>
      <c r="S2618" s="17">
        <v>0</v>
      </c>
      <c r="T2618" s="17">
        <v>0</v>
      </c>
      <c r="U2618" s="17">
        <v>0</v>
      </c>
      <c r="V2618" s="17">
        <v>0</v>
      </c>
      <c r="W2618" s="17">
        <v>0</v>
      </c>
    </row>
    <row r="2619" spans="4:23" ht="15" customHeight="1" outlineLevel="2">
      <c r="D2619" s="38" t="s">
        <v>652</v>
      </c>
      <c r="E2619" s="233" t="s">
        <v>653</v>
      </c>
      <c r="F2619" s="17">
        <v>1</v>
      </c>
      <c r="G2619" s="17">
        <v>0</v>
      </c>
      <c r="H2619" s="17">
        <v>1</v>
      </c>
      <c r="I2619" s="17">
        <v>1</v>
      </c>
      <c r="J2619" s="17">
        <v>0</v>
      </c>
      <c r="K2619" s="17">
        <v>1</v>
      </c>
      <c r="L2619" s="17">
        <v>0</v>
      </c>
      <c r="M2619" s="17">
        <v>0</v>
      </c>
      <c r="N2619" s="17">
        <v>0</v>
      </c>
      <c r="O2619" s="17">
        <v>0</v>
      </c>
      <c r="P2619" s="17">
        <v>0</v>
      </c>
      <c r="Q2619" s="17">
        <v>0</v>
      </c>
      <c r="R2619" s="17">
        <v>1</v>
      </c>
      <c r="S2619" s="17">
        <v>0</v>
      </c>
      <c r="T2619" s="17">
        <v>1</v>
      </c>
      <c r="U2619" s="17">
        <v>1</v>
      </c>
      <c r="V2619" s="17">
        <v>0</v>
      </c>
      <c r="W2619" s="17">
        <v>1</v>
      </c>
    </row>
    <row r="2620" spans="4:23" ht="15" customHeight="1" outlineLevel="2">
      <c r="D2620" s="38" t="s">
        <v>654</v>
      </c>
      <c r="E2620" s="233" t="s">
        <v>655</v>
      </c>
      <c r="F2620" s="17">
        <v>1</v>
      </c>
      <c r="G2620" s="17">
        <v>0</v>
      </c>
      <c r="H2620" s="17">
        <v>1</v>
      </c>
      <c r="I2620" s="17">
        <v>1</v>
      </c>
      <c r="J2620" s="17">
        <v>0</v>
      </c>
      <c r="K2620" s="17">
        <v>1</v>
      </c>
      <c r="L2620" s="17">
        <v>0</v>
      </c>
      <c r="M2620" s="17">
        <v>0</v>
      </c>
      <c r="N2620" s="17">
        <v>0</v>
      </c>
      <c r="O2620" s="17">
        <v>0</v>
      </c>
      <c r="P2620" s="17">
        <v>0</v>
      </c>
      <c r="Q2620" s="17">
        <v>0</v>
      </c>
      <c r="R2620" s="17">
        <v>0</v>
      </c>
      <c r="S2620" s="17">
        <v>0</v>
      </c>
      <c r="T2620" s="17">
        <v>0</v>
      </c>
      <c r="U2620" s="17">
        <v>2</v>
      </c>
      <c r="V2620" s="17">
        <v>0</v>
      </c>
      <c r="W2620" s="17">
        <v>2</v>
      </c>
    </row>
    <row r="2621" spans="4:23" ht="15" customHeight="1" outlineLevel="2">
      <c r="D2621" s="38" t="s">
        <v>656</v>
      </c>
      <c r="E2621" s="233" t="s">
        <v>657</v>
      </c>
      <c r="F2621" s="17">
        <v>1</v>
      </c>
      <c r="G2621" s="17">
        <v>0</v>
      </c>
      <c r="H2621" s="17">
        <v>1</v>
      </c>
      <c r="I2621" s="17">
        <v>1</v>
      </c>
      <c r="J2621" s="17">
        <v>0</v>
      </c>
      <c r="K2621" s="17">
        <v>1</v>
      </c>
      <c r="L2621" s="17">
        <v>1</v>
      </c>
      <c r="M2621" s="17">
        <v>0</v>
      </c>
      <c r="N2621" s="17">
        <v>1</v>
      </c>
      <c r="O2621" s="17">
        <v>1</v>
      </c>
      <c r="P2621" s="17">
        <v>0</v>
      </c>
      <c r="Q2621" s="17">
        <v>1</v>
      </c>
      <c r="R2621" s="17">
        <v>0</v>
      </c>
      <c r="S2621" s="17">
        <v>0</v>
      </c>
      <c r="T2621" s="17">
        <v>0</v>
      </c>
      <c r="U2621" s="17">
        <v>0</v>
      </c>
      <c r="V2621" s="17">
        <v>0</v>
      </c>
      <c r="W2621" s="17">
        <v>0</v>
      </c>
    </row>
    <row r="2622" spans="4:23" ht="15" customHeight="1" outlineLevel="2">
      <c r="D2622" s="38" t="s">
        <v>658</v>
      </c>
      <c r="E2622" s="233" t="s">
        <v>659</v>
      </c>
      <c r="F2622" s="17">
        <v>1</v>
      </c>
      <c r="G2622" s="17">
        <v>0</v>
      </c>
      <c r="H2622" s="17">
        <v>1</v>
      </c>
      <c r="I2622" s="17">
        <v>1</v>
      </c>
      <c r="J2622" s="17">
        <v>0</v>
      </c>
      <c r="K2622" s="17">
        <v>1</v>
      </c>
      <c r="L2622" s="17">
        <v>1</v>
      </c>
      <c r="M2622" s="17">
        <v>0</v>
      </c>
      <c r="N2622" s="17">
        <v>1</v>
      </c>
      <c r="O2622" s="17">
        <v>1</v>
      </c>
      <c r="P2622" s="17">
        <v>0</v>
      </c>
      <c r="Q2622" s="17">
        <v>1</v>
      </c>
      <c r="R2622" s="17">
        <v>2</v>
      </c>
      <c r="S2622" s="17">
        <v>0</v>
      </c>
      <c r="T2622" s="17">
        <v>2</v>
      </c>
      <c r="U2622" s="17">
        <v>1</v>
      </c>
      <c r="V2622" s="17">
        <v>0</v>
      </c>
      <c r="W2622" s="17">
        <v>1</v>
      </c>
    </row>
    <row r="2623" spans="4:23" ht="15" customHeight="1" outlineLevel="2">
      <c r="D2623" s="38" t="s">
        <v>660</v>
      </c>
      <c r="E2623" s="233" t="s">
        <v>661</v>
      </c>
      <c r="F2623" s="17">
        <v>8</v>
      </c>
      <c r="G2623" s="17">
        <v>0</v>
      </c>
      <c r="H2623" s="17">
        <v>8</v>
      </c>
      <c r="I2623" s="17">
        <v>8</v>
      </c>
      <c r="J2623" s="17">
        <v>0</v>
      </c>
      <c r="K2623" s="17">
        <v>8</v>
      </c>
      <c r="L2623" s="17">
        <v>8</v>
      </c>
      <c r="M2623" s="17">
        <v>0</v>
      </c>
      <c r="N2623" s="17">
        <v>8</v>
      </c>
      <c r="O2623" s="17">
        <v>8</v>
      </c>
      <c r="P2623" s="17">
        <v>0</v>
      </c>
      <c r="Q2623" s="17">
        <v>8</v>
      </c>
      <c r="R2623" s="17">
        <v>8</v>
      </c>
      <c r="S2623" s="17">
        <v>0</v>
      </c>
      <c r="T2623" s="17">
        <v>8</v>
      </c>
      <c r="U2623" s="17">
        <v>8</v>
      </c>
      <c r="V2623" s="17">
        <v>0</v>
      </c>
      <c r="W2623" s="17">
        <v>8</v>
      </c>
    </row>
    <row r="2624" spans="4:23" ht="15" customHeight="1" outlineLevel="2">
      <c r="D2624" s="38" t="s">
        <v>662</v>
      </c>
      <c r="E2624" s="233" t="s">
        <v>663</v>
      </c>
      <c r="F2624" s="17">
        <v>0</v>
      </c>
      <c r="G2624" s="17">
        <v>0</v>
      </c>
      <c r="H2624" s="17">
        <v>0</v>
      </c>
      <c r="I2624" s="17">
        <v>0</v>
      </c>
      <c r="J2624" s="17">
        <v>0</v>
      </c>
      <c r="K2624" s="17">
        <v>0</v>
      </c>
      <c r="L2624" s="17">
        <v>0</v>
      </c>
      <c r="M2624" s="17">
        <v>0</v>
      </c>
      <c r="N2624" s="17">
        <v>0</v>
      </c>
      <c r="O2624" s="17">
        <v>0</v>
      </c>
      <c r="P2624" s="17">
        <v>0</v>
      </c>
      <c r="Q2624" s="17">
        <v>0</v>
      </c>
      <c r="R2624" s="17">
        <v>0</v>
      </c>
      <c r="S2624" s="17">
        <v>0</v>
      </c>
      <c r="T2624" s="17">
        <v>0</v>
      </c>
      <c r="U2624" s="17">
        <v>0</v>
      </c>
      <c r="V2624" s="17">
        <v>0</v>
      </c>
      <c r="W2624" s="17">
        <v>0</v>
      </c>
    </row>
    <row r="2625" spans="4:23" ht="15" customHeight="1" outlineLevel="2">
      <c r="D2625" s="38" t="s">
        <v>664</v>
      </c>
      <c r="E2625" s="233" t="s">
        <v>665</v>
      </c>
      <c r="F2625" s="17">
        <v>0</v>
      </c>
      <c r="G2625" s="17">
        <v>0</v>
      </c>
      <c r="H2625" s="17">
        <v>0</v>
      </c>
      <c r="I2625" s="17">
        <v>0</v>
      </c>
      <c r="J2625" s="17">
        <v>0</v>
      </c>
      <c r="K2625" s="17">
        <v>0</v>
      </c>
      <c r="L2625" s="17">
        <v>0</v>
      </c>
      <c r="M2625" s="17">
        <v>0</v>
      </c>
      <c r="N2625" s="17">
        <v>0</v>
      </c>
      <c r="O2625" s="17">
        <v>0</v>
      </c>
      <c r="P2625" s="17">
        <v>0</v>
      </c>
      <c r="Q2625" s="17">
        <v>0</v>
      </c>
      <c r="R2625" s="17">
        <v>0</v>
      </c>
      <c r="S2625" s="17">
        <v>0</v>
      </c>
      <c r="T2625" s="17">
        <v>0</v>
      </c>
      <c r="U2625" s="17">
        <v>0</v>
      </c>
      <c r="V2625" s="17">
        <v>0</v>
      </c>
      <c r="W2625" s="17">
        <v>0</v>
      </c>
    </row>
    <row r="2626" spans="4:23" ht="15" customHeight="1" outlineLevel="2">
      <c r="D2626" s="38" t="s">
        <v>666</v>
      </c>
      <c r="E2626" s="233" t="s">
        <v>667</v>
      </c>
      <c r="F2626" s="17">
        <v>0</v>
      </c>
      <c r="G2626" s="17">
        <v>0</v>
      </c>
      <c r="H2626" s="17">
        <v>0</v>
      </c>
      <c r="I2626" s="17">
        <v>0</v>
      </c>
      <c r="J2626" s="17">
        <v>0</v>
      </c>
      <c r="K2626" s="17">
        <v>0</v>
      </c>
      <c r="L2626" s="17">
        <v>0</v>
      </c>
      <c r="M2626" s="17">
        <v>0</v>
      </c>
      <c r="N2626" s="17">
        <v>0</v>
      </c>
      <c r="O2626" s="17">
        <v>0</v>
      </c>
      <c r="P2626" s="17">
        <v>0</v>
      </c>
      <c r="Q2626" s="17">
        <v>0</v>
      </c>
      <c r="R2626" s="17">
        <v>0</v>
      </c>
      <c r="S2626" s="17">
        <v>0</v>
      </c>
      <c r="T2626" s="17">
        <v>0</v>
      </c>
      <c r="U2626" s="17">
        <v>0</v>
      </c>
      <c r="V2626" s="17">
        <v>0</v>
      </c>
      <c r="W2626" s="17">
        <v>0</v>
      </c>
    </row>
    <row r="2627" spans="4:23" ht="15" customHeight="1" outlineLevel="2">
      <c r="D2627" s="38" t="s">
        <v>668</v>
      </c>
      <c r="E2627" s="233" t="s">
        <v>669</v>
      </c>
      <c r="F2627" s="17">
        <v>3</v>
      </c>
      <c r="G2627" s="17">
        <v>0</v>
      </c>
      <c r="H2627" s="17">
        <v>3</v>
      </c>
      <c r="I2627" s="17">
        <v>1</v>
      </c>
      <c r="J2627" s="17">
        <v>0</v>
      </c>
      <c r="K2627" s="17">
        <v>1</v>
      </c>
      <c r="L2627" s="17">
        <v>1</v>
      </c>
      <c r="M2627" s="17">
        <v>0</v>
      </c>
      <c r="N2627" s="17">
        <v>1</v>
      </c>
      <c r="O2627" s="17">
        <v>1</v>
      </c>
      <c r="P2627" s="17">
        <v>0</v>
      </c>
      <c r="Q2627" s="17">
        <v>1</v>
      </c>
      <c r="R2627" s="17">
        <v>2</v>
      </c>
      <c r="S2627" s="17">
        <v>0</v>
      </c>
      <c r="T2627" s="17">
        <v>2</v>
      </c>
      <c r="U2627" s="17">
        <v>2</v>
      </c>
      <c r="V2627" s="17">
        <v>0</v>
      </c>
      <c r="W2627" s="17">
        <v>2</v>
      </c>
    </row>
    <row r="2628" spans="4:23" ht="15" customHeight="1" outlineLevel="2">
      <c r="D2628" s="38" t="s">
        <v>670</v>
      </c>
      <c r="E2628" s="233" t="s">
        <v>671</v>
      </c>
      <c r="F2628" s="17">
        <v>0</v>
      </c>
      <c r="G2628" s="17">
        <v>0</v>
      </c>
      <c r="H2628" s="17">
        <v>0</v>
      </c>
      <c r="I2628" s="17">
        <v>0</v>
      </c>
      <c r="J2628" s="17">
        <v>0</v>
      </c>
      <c r="K2628" s="17">
        <v>0</v>
      </c>
      <c r="L2628" s="17">
        <v>0</v>
      </c>
      <c r="M2628" s="17">
        <v>0</v>
      </c>
      <c r="N2628" s="17">
        <v>0</v>
      </c>
      <c r="O2628" s="17">
        <v>0</v>
      </c>
      <c r="P2628" s="17">
        <v>0</v>
      </c>
      <c r="Q2628" s="17">
        <v>0</v>
      </c>
      <c r="R2628" s="17">
        <v>0</v>
      </c>
      <c r="S2628" s="17">
        <v>0</v>
      </c>
      <c r="T2628" s="17">
        <v>0</v>
      </c>
      <c r="U2628" s="17">
        <v>0</v>
      </c>
      <c r="V2628" s="17">
        <v>0</v>
      </c>
      <c r="W2628" s="17">
        <v>0</v>
      </c>
    </row>
    <row r="2629" spans="4:23" ht="15" customHeight="1" outlineLevel="2">
      <c r="D2629" s="38" t="s">
        <v>672</v>
      </c>
      <c r="E2629" s="233" t="s">
        <v>673</v>
      </c>
      <c r="F2629" s="17">
        <v>1</v>
      </c>
      <c r="G2629" s="17">
        <v>0</v>
      </c>
      <c r="H2629" s="17">
        <v>1</v>
      </c>
      <c r="I2629" s="17">
        <v>1</v>
      </c>
      <c r="J2629" s="17">
        <v>0</v>
      </c>
      <c r="K2629" s="17">
        <v>1</v>
      </c>
      <c r="L2629" s="17">
        <v>1</v>
      </c>
      <c r="M2629" s="17">
        <v>0</v>
      </c>
      <c r="N2629" s="17">
        <v>1</v>
      </c>
      <c r="O2629" s="17">
        <v>1</v>
      </c>
      <c r="P2629" s="17">
        <v>0</v>
      </c>
      <c r="Q2629" s="17">
        <v>1</v>
      </c>
      <c r="R2629" s="17">
        <v>1</v>
      </c>
      <c r="S2629" s="17">
        <v>0</v>
      </c>
      <c r="T2629" s="17">
        <v>1</v>
      </c>
      <c r="U2629" s="17">
        <v>1</v>
      </c>
      <c r="V2629" s="17">
        <v>0</v>
      </c>
      <c r="W2629" s="17">
        <v>1</v>
      </c>
    </row>
    <row r="2630" spans="4:23" ht="15" customHeight="1" outlineLevel="2">
      <c r="D2630" s="38" t="s">
        <v>674</v>
      </c>
      <c r="E2630" s="233" t="s">
        <v>675</v>
      </c>
      <c r="F2630" s="17">
        <v>1</v>
      </c>
      <c r="G2630" s="17">
        <v>0</v>
      </c>
      <c r="H2630" s="17">
        <v>1</v>
      </c>
      <c r="I2630" s="17">
        <v>1</v>
      </c>
      <c r="J2630" s="17">
        <v>0</v>
      </c>
      <c r="K2630" s="17">
        <v>1</v>
      </c>
      <c r="L2630" s="17">
        <v>1</v>
      </c>
      <c r="M2630" s="17">
        <v>0</v>
      </c>
      <c r="N2630" s="17">
        <v>1</v>
      </c>
      <c r="O2630" s="17">
        <v>1</v>
      </c>
      <c r="P2630" s="17">
        <v>0</v>
      </c>
      <c r="Q2630" s="17">
        <v>1</v>
      </c>
      <c r="R2630" s="17">
        <v>1</v>
      </c>
      <c r="S2630" s="17">
        <v>0</v>
      </c>
      <c r="T2630" s="17">
        <v>1</v>
      </c>
      <c r="U2630" s="17">
        <v>1</v>
      </c>
      <c r="V2630" s="17">
        <v>0</v>
      </c>
      <c r="W2630" s="17">
        <v>1</v>
      </c>
    </row>
    <row r="2631" spans="4:23" ht="15" customHeight="1" outlineLevel="2">
      <c r="D2631" s="38" t="s">
        <v>676</v>
      </c>
      <c r="E2631" s="233" t="s">
        <v>677</v>
      </c>
      <c r="F2631" s="17">
        <v>1</v>
      </c>
      <c r="G2631" s="17">
        <v>0</v>
      </c>
      <c r="H2631" s="17">
        <v>1</v>
      </c>
      <c r="I2631" s="17">
        <v>0</v>
      </c>
      <c r="J2631" s="17">
        <v>0</v>
      </c>
      <c r="K2631" s="17">
        <v>0</v>
      </c>
      <c r="L2631" s="17">
        <v>0</v>
      </c>
      <c r="M2631" s="17">
        <v>0</v>
      </c>
      <c r="N2631" s="17">
        <v>0</v>
      </c>
      <c r="O2631" s="17">
        <v>0</v>
      </c>
      <c r="P2631" s="17">
        <v>0</v>
      </c>
      <c r="Q2631" s="17">
        <v>0</v>
      </c>
      <c r="R2631" s="17">
        <v>0</v>
      </c>
      <c r="S2631" s="17">
        <v>0</v>
      </c>
      <c r="T2631" s="17">
        <v>0</v>
      </c>
      <c r="U2631" s="17">
        <v>1</v>
      </c>
      <c r="V2631" s="17">
        <v>0</v>
      </c>
      <c r="W2631" s="17">
        <v>1</v>
      </c>
    </row>
    <row r="2632" spans="4:23" ht="15" customHeight="1" outlineLevel="2">
      <c r="D2632" s="38" t="s">
        <v>678</v>
      </c>
      <c r="E2632" s="233" t="s">
        <v>679</v>
      </c>
      <c r="F2632" s="17">
        <v>0</v>
      </c>
      <c r="G2632" s="17">
        <v>0</v>
      </c>
      <c r="H2632" s="17">
        <v>0</v>
      </c>
      <c r="I2632" s="17">
        <v>0</v>
      </c>
      <c r="J2632" s="17">
        <v>0</v>
      </c>
      <c r="K2632" s="17">
        <v>0</v>
      </c>
      <c r="L2632" s="17">
        <v>0</v>
      </c>
      <c r="M2632" s="17">
        <v>0</v>
      </c>
      <c r="N2632" s="17">
        <v>0</v>
      </c>
      <c r="O2632" s="17">
        <v>0</v>
      </c>
      <c r="P2632" s="17">
        <v>0</v>
      </c>
      <c r="Q2632" s="17">
        <v>0</v>
      </c>
      <c r="R2632" s="17">
        <v>0</v>
      </c>
      <c r="S2632" s="17">
        <v>0</v>
      </c>
      <c r="T2632" s="17">
        <v>0</v>
      </c>
      <c r="U2632" s="17">
        <v>0</v>
      </c>
      <c r="V2632" s="17">
        <v>0</v>
      </c>
      <c r="W2632" s="17">
        <v>0</v>
      </c>
    </row>
    <row r="2633" spans="4:23" ht="15" customHeight="1" outlineLevel="2">
      <c r="D2633" s="38" t="s">
        <v>680</v>
      </c>
      <c r="E2633" s="233" t="s">
        <v>681</v>
      </c>
      <c r="F2633" s="17">
        <v>0</v>
      </c>
      <c r="G2633" s="17">
        <v>0</v>
      </c>
      <c r="H2633" s="17">
        <v>0</v>
      </c>
      <c r="I2633" s="17">
        <v>0</v>
      </c>
      <c r="J2633" s="17">
        <v>0</v>
      </c>
      <c r="K2633" s="17">
        <v>0</v>
      </c>
      <c r="L2633" s="17">
        <v>0</v>
      </c>
      <c r="M2633" s="17">
        <v>0</v>
      </c>
      <c r="N2633" s="17">
        <v>0</v>
      </c>
      <c r="O2633" s="17">
        <v>0</v>
      </c>
      <c r="P2633" s="17">
        <v>0</v>
      </c>
      <c r="Q2633" s="17">
        <v>0</v>
      </c>
      <c r="R2633" s="17">
        <v>0</v>
      </c>
      <c r="S2633" s="17">
        <v>0</v>
      </c>
      <c r="T2633" s="17">
        <v>0</v>
      </c>
      <c r="U2633" s="17">
        <v>0</v>
      </c>
      <c r="V2633" s="17">
        <v>0</v>
      </c>
      <c r="W2633" s="17">
        <v>0</v>
      </c>
    </row>
    <row r="2634" spans="4:23" ht="15" customHeight="1" outlineLevel="2">
      <c r="D2634" s="38" t="s">
        <v>682</v>
      </c>
      <c r="E2634" s="233" t="s">
        <v>683</v>
      </c>
      <c r="F2634" s="17">
        <v>0</v>
      </c>
      <c r="G2634" s="17">
        <v>0</v>
      </c>
      <c r="H2634" s="17">
        <v>0</v>
      </c>
      <c r="I2634" s="17">
        <v>0</v>
      </c>
      <c r="J2634" s="17">
        <v>0</v>
      </c>
      <c r="K2634" s="17">
        <v>0</v>
      </c>
      <c r="L2634" s="17">
        <v>0</v>
      </c>
      <c r="M2634" s="17">
        <v>0</v>
      </c>
      <c r="N2634" s="17">
        <v>0</v>
      </c>
      <c r="O2634" s="17">
        <v>0</v>
      </c>
      <c r="P2634" s="17">
        <v>0</v>
      </c>
      <c r="Q2634" s="17">
        <v>0</v>
      </c>
      <c r="R2634" s="17">
        <v>0</v>
      </c>
      <c r="S2634" s="17">
        <v>0</v>
      </c>
      <c r="T2634" s="17">
        <v>0</v>
      </c>
      <c r="U2634" s="17">
        <v>0</v>
      </c>
      <c r="V2634" s="17">
        <v>0</v>
      </c>
      <c r="W2634" s="17">
        <v>0</v>
      </c>
    </row>
    <row r="2635" spans="4:23" ht="15" customHeight="1" outlineLevel="2">
      <c r="D2635" s="38" t="s">
        <v>684</v>
      </c>
      <c r="E2635" s="233" t="s">
        <v>685</v>
      </c>
      <c r="F2635" s="17">
        <v>0</v>
      </c>
      <c r="G2635" s="17">
        <v>0</v>
      </c>
      <c r="H2635" s="17">
        <v>0</v>
      </c>
      <c r="I2635" s="17">
        <v>0</v>
      </c>
      <c r="J2635" s="17">
        <v>0</v>
      </c>
      <c r="K2635" s="17">
        <v>0</v>
      </c>
      <c r="L2635" s="17">
        <v>0</v>
      </c>
      <c r="M2635" s="17">
        <v>0</v>
      </c>
      <c r="N2635" s="17">
        <v>0</v>
      </c>
      <c r="O2635" s="17">
        <v>0</v>
      </c>
      <c r="P2635" s="17">
        <v>0</v>
      </c>
      <c r="Q2635" s="17">
        <v>0</v>
      </c>
      <c r="R2635" s="17">
        <v>0</v>
      </c>
      <c r="S2635" s="17">
        <v>0</v>
      </c>
      <c r="T2635" s="17">
        <v>0</v>
      </c>
      <c r="U2635" s="17">
        <v>0</v>
      </c>
      <c r="V2635" s="17">
        <v>0</v>
      </c>
      <c r="W2635" s="17">
        <v>0</v>
      </c>
    </row>
    <row r="2636" spans="4:23" ht="15" customHeight="1" outlineLevel="2">
      <c r="D2636" s="38" t="s">
        <v>686</v>
      </c>
      <c r="E2636" s="233" t="s">
        <v>687</v>
      </c>
      <c r="F2636" s="17">
        <v>0</v>
      </c>
      <c r="G2636" s="17">
        <v>0</v>
      </c>
      <c r="H2636" s="17">
        <v>0</v>
      </c>
      <c r="I2636" s="17">
        <v>0</v>
      </c>
      <c r="J2636" s="17">
        <v>0</v>
      </c>
      <c r="K2636" s="17">
        <v>0</v>
      </c>
      <c r="L2636" s="17">
        <v>0</v>
      </c>
      <c r="M2636" s="17">
        <v>0</v>
      </c>
      <c r="N2636" s="17">
        <v>0</v>
      </c>
      <c r="O2636" s="17">
        <v>0</v>
      </c>
      <c r="P2636" s="17">
        <v>0</v>
      </c>
      <c r="Q2636" s="17">
        <v>0</v>
      </c>
      <c r="R2636" s="17">
        <v>0</v>
      </c>
      <c r="S2636" s="17">
        <v>0</v>
      </c>
      <c r="T2636" s="17">
        <v>0</v>
      </c>
      <c r="U2636" s="17">
        <v>0</v>
      </c>
      <c r="V2636" s="17">
        <v>0</v>
      </c>
      <c r="W2636" s="17">
        <v>0</v>
      </c>
    </row>
    <row r="2637" spans="4:23" ht="15" customHeight="1" outlineLevel="2">
      <c r="D2637" s="38" t="s">
        <v>688</v>
      </c>
      <c r="E2637" s="233" t="s">
        <v>689</v>
      </c>
      <c r="F2637" s="17">
        <v>0</v>
      </c>
      <c r="G2637" s="17">
        <v>0</v>
      </c>
      <c r="H2637" s="17">
        <v>0</v>
      </c>
      <c r="I2637" s="17">
        <v>0</v>
      </c>
      <c r="J2637" s="17">
        <v>0</v>
      </c>
      <c r="K2637" s="17">
        <v>0</v>
      </c>
      <c r="L2637" s="17">
        <v>0</v>
      </c>
      <c r="M2637" s="17">
        <v>0</v>
      </c>
      <c r="N2637" s="17">
        <v>0</v>
      </c>
      <c r="O2637" s="17">
        <v>0</v>
      </c>
      <c r="P2637" s="17">
        <v>0</v>
      </c>
      <c r="Q2637" s="17">
        <v>0</v>
      </c>
      <c r="R2637" s="17">
        <v>0</v>
      </c>
      <c r="S2637" s="17">
        <v>0</v>
      </c>
      <c r="T2637" s="17">
        <v>0</v>
      </c>
      <c r="U2637" s="17">
        <v>0</v>
      </c>
      <c r="V2637" s="17">
        <v>0</v>
      </c>
      <c r="W2637" s="17">
        <v>0</v>
      </c>
    </row>
    <row r="2638" spans="4:23" ht="15" customHeight="1" outlineLevel="2">
      <c r="D2638" s="38" t="s">
        <v>690</v>
      </c>
      <c r="E2638" s="233" t="s">
        <v>691</v>
      </c>
      <c r="F2638" s="17">
        <v>0</v>
      </c>
      <c r="G2638" s="17">
        <v>0</v>
      </c>
      <c r="H2638" s="17">
        <v>0</v>
      </c>
      <c r="I2638" s="17">
        <v>0</v>
      </c>
      <c r="J2638" s="17">
        <v>0</v>
      </c>
      <c r="K2638" s="17">
        <v>0</v>
      </c>
      <c r="L2638" s="17">
        <v>0</v>
      </c>
      <c r="M2638" s="17">
        <v>0</v>
      </c>
      <c r="N2638" s="17">
        <v>0</v>
      </c>
      <c r="O2638" s="17">
        <v>0</v>
      </c>
      <c r="P2638" s="17">
        <v>0</v>
      </c>
      <c r="Q2638" s="17">
        <v>0</v>
      </c>
      <c r="R2638" s="17">
        <v>0</v>
      </c>
      <c r="S2638" s="17">
        <v>0</v>
      </c>
      <c r="T2638" s="17">
        <v>0</v>
      </c>
      <c r="U2638" s="17">
        <v>1</v>
      </c>
      <c r="V2638" s="17">
        <v>1</v>
      </c>
      <c r="W2638" s="17">
        <v>0</v>
      </c>
    </row>
    <row r="2639" spans="4:23" ht="15" customHeight="1" outlineLevel="2">
      <c r="D2639" s="38" t="s">
        <v>692</v>
      </c>
      <c r="E2639" s="233" t="s">
        <v>693</v>
      </c>
      <c r="F2639" s="17">
        <v>0</v>
      </c>
      <c r="G2639" s="17">
        <v>0</v>
      </c>
      <c r="H2639" s="17">
        <v>0</v>
      </c>
      <c r="I2639" s="17">
        <v>0</v>
      </c>
      <c r="J2639" s="17">
        <v>0</v>
      </c>
      <c r="K2639" s="17">
        <v>0</v>
      </c>
      <c r="L2639" s="17">
        <v>0</v>
      </c>
      <c r="M2639" s="17">
        <v>0</v>
      </c>
      <c r="N2639" s="17">
        <v>0</v>
      </c>
      <c r="O2639" s="17">
        <v>0</v>
      </c>
      <c r="P2639" s="17">
        <v>0</v>
      </c>
      <c r="Q2639" s="17">
        <v>0</v>
      </c>
      <c r="R2639" s="17">
        <v>0</v>
      </c>
      <c r="S2639" s="17">
        <v>0</v>
      </c>
      <c r="T2639" s="17">
        <v>0</v>
      </c>
      <c r="U2639" s="17">
        <v>0</v>
      </c>
      <c r="V2639" s="17">
        <v>0</v>
      </c>
      <c r="W2639" s="17">
        <v>0</v>
      </c>
    </row>
    <row r="2640" spans="4:23" ht="15" customHeight="1" outlineLevel="2">
      <c r="D2640" s="38" t="s">
        <v>694</v>
      </c>
      <c r="E2640" s="233" t="s">
        <v>695</v>
      </c>
      <c r="F2640" s="17">
        <v>0</v>
      </c>
      <c r="G2640" s="17">
        <v>0</v>
      </c>
      <c r="H2640" s="17">
        <v>0</v>
      </c>
      <c r="I2640" s="17">
        <v>0</v>
      </c>
      <c r="J2640" s="17">
        <v>0</v>
      </c>
      <c r="K2640" s="17">
        <v>0</v>
      </c>
      <c r="L2640" s="17">
        <v>0</v>
      </c>
      <c r="M2640" s="17">
        <v>0</v>
      </c>
      <c r="N2640" s="17">
        <v>0</v>
      </c>
      <c r="O2640" s="17">
        <v>0</v>
      </c>
      <c r="P2640" s="17">
        <v>0</v>
      </c>
      <c r="Q2640" s="17">
        <v>0</v>
      </c>
      <c r="R2640" s="17">
        <v>0</v>
      </c>
      <c r="S2640" s="17">
        <v>0</v>
      </c>
      <c r="T2640" s="17">
        <v>0</v>
      </c>
      <c r="U2640" s="17">
        <v>0</v>
      </c>
      <c r="V2640" s="17">
        <v>0</v>
      </c>
      <c r="W2640" s="17">
        <v>0</v>
      </c>
    </row>
    <row r="2641" spans="4:23" ht="15" customHeight="1" outlineLevel="2">
      <c r="D2641" s="38" t="s">
        <v>696</v>
      </c>
      <c r="E2641" s="233" t="s">
        <v>697</v>
      </c>
      <c r="F2641" s="17">
        <v>0</v>
      </c>
      <c r="G2641" s="17">
        <v>0</v>
      </c>
      <c r="H2641" s="17">
        <v>0</v>
      </c>
      <c r="I2641" s="17">
        <v>0</v>
      </c>
      <c r="J2641" s="17">
        <v>0</v>
      </c>
      <c r="K2641" s="17">
        <v>0</v>
      </c>
      <c r="L2641" s="17">
        <v>0</v>
      </c>
      <c r="M2641" s="17">
        <v>0</v>
      </c>
      <c r="N2641" s="17">
        <v>0</v>
      </c>
      <c r="O2641" s="17">
        <v>0</v>
      </c>
      <c r="P2641" s="17">
        <v>0</v>
      </c>
      <c r="Q2641" s="17">
        <v>0</v>
      </c>
      <c r="R2641" s="17">
        <v>0</v>
      </c>
      <c r="S2641" s="17">
        <v>0</v>
      </c>
      <c r="T2641" s="17">
        <v>0</v>
      </c>
      <c r="U2641" s="17">
        <v>1</v>
      </c>
      <c r="V2641" s="17">
        <v>0</v>
      </c>
      <c r="W2641" s="17">
        <v>1</v>
      </c>
    </row>
    <row r="2642" spans="4:23" ht="15" customHeight="1" outlineLevel="2">
      <c r="D2642" s="38" t="s">
        <v>698</v>
      </c>
      <c r="E2642" s="233" t="s">
        <v>699</v>
      </c>
      <c r="F2642" s="17">
        <v>0</v>
      </c>
      <c r="G2642" s="17">
        <v>0</v>
      </c>
      <c r="H2642" s="17">
        <v>0</v>
      </c>
      <c r="I2642" s="17">
        <v>0</v>
      </c>
      <c r="J2642" s="17">
        <v>0</v>
      </c>
      <c r="K2642" s="17">
        <v>0</v>
      </c>
      <c r="L2642" s="17">
        <v>0</v>
      </c>
      <c r="M2642" s="17">
        <v>0</v>
      </c>
      <c r="N2642" s="17">
        <v>0</v>
      </c>
      <c r="O2642" s="17">
        <v>0</v>
      </c>
      <c r="P2642" s="17">
        <v>0</v>
      </c>
      <c r="Q2642" s="17">
        <v>0</v>
      </c>
      <c r="R2642" s="17">
        <v>0</v>
      </c>
      <c r="S2642" s="17">
        <v>0</v>
      </c>
      <c r="T2642" s="17">
        <v>0</v>
      </c>
      <c r="U2642" s="17">
        <v>0</v>
      </c>
      <c r="V2642" s="17">
        <v>0</v>
      </c>
      <c r="W2642" s="17">
        <v>0</v>
      </c>
    </row>
    <row r="2643" spans="4:23" ht="15" customHeight="1" outlineLevel="2">
      <c r="D2643" s="38" t="s">
        <v>700</v>
      </c>
      <c r="E2643" s="233" t="s">
        <v>701</v>
      </c>
      <c r="F2643" s="17">
        <v>0</v>
      </c>
      <c r="G2643" s="17">
        <v>0</v>
      </c>
      <c r="H2643" s="17">
        <v>0</v>
      </c>
      <c r="I2643" s="17">
        <v>0</v>
      </c>
      <c r="J2643" s="17">
        <v>0</v>
      </c>
      <c r="K2643" s="17">
        <v>0</v>
      </c>
      <c r="L2643" s="17">
        <v>0</v>
      </c>
      <c r="M2643" s="17">
        <v>0</v>
      </c>
      <c r="N2643" s="17">
        <v>0</v>
      </c>
      <c r="O2643" s="17">
        <v>0</v>
      </c>
      <c r="P2643" s="17">
        <v>0</v>
      </c>
      <c r="Q2643" s="17">
        <v>0</v>
      </c>
      <c r="R2643" s="17">
        <v>0</v>
      </c>
      <c r="S2643" s="17">
        <v>0</v>
      </c>
      <c r="T2643" s="17">
        <v>0</v>
      </c>
      <c r="U2643" s="17">
        <v>0</v>
      </c>
      <c r="V2643" s="17">
        <v>0</v>
      </c>
      <c r="W2643" s="17">
        <v>0</v>
      </c>
    </row>
    <row r="2644" spans="4:23" ht="15" customHeight="1" outlineLevel="2">
      <c r="D2644" s="38" t="s">
        <v>702</v>
      </c>
      <c r="E2644" s="233" t="s">
        <v>703</v>
      </c>
      <c r="F2644" s="17">
        <v>5</v>
      </c>
      <c r="G2644" s="17">
        <v>3</v>
      </c>
      <c r="H2644" s="17">
        <v>2</v>
      </c>
      <c r="I2644" s="17">
        <v>5</v>
      </c>
      <c r="J2644" s="17">
        <v>3</v>
      </c>
      <c r="K2644" s="17">
        <v>2</v>
      </c>
      <c r="L2644" s="17">
        <v>5</v>
      </c>
      <c r="M2644" s="17">
        <v>3</v>
      </c>
      <c r="N2644" s="17">
        <v>2</v>
      </c>
      <c r="O2644" s="17">
        <v>5</v>
      </c>
      <c r="P2644" s="17">
        <v>3</v>
      </c>
      <c r="Q2644" s="17">
        <v>2</v>
      </c>
      <c r="R2644" s="17">
        <v>5</v>
      </c>
      <c r="S2644" s="17">
        <v>4</v>
      </c>
      <c r="T2644" s="17">
        <v>1</v>
      </c>
      <c r="U2644" s="17">
        <v>4</v>
      </c>
      <c r="V2644" s="17">
        <v>3</v>
      </c>
      <c r="W2644" s="17">
        <v>1</v>
      </c>
    </row>
    <row r="2645" spans="4:23" ht="15" customHeight="1" outlineLevel="2">
      <c r="D2645" s="38" t="s">
        <v>704</v>
      </c>
      <c r="E2645" s="233" t="s">
        <v>705</v>
      </c>
      <c r="F2645" s="17">
        <v>0</v>
      </c>
      <c r="G2645" s="17">
        <v>0</v>
      </c>
      <c r="H2645" s="17">
        <v>0</v>
      </c>
      <c r="I2645" s="17">
        <v>0</v>
      </c>
      <c r="J2645" s="17">
        <v>0</v>
      </c>
      <c r="K2645" s="17">
        <v>0</v>
      </c>
      <c r="L2645" s="17">
        <v>0</v>
      </c>
      <c r="M2645" s="17">
        <v>0</v>
      </c>
      <c r="N2645" s="17">
        <v>0</v>
      </c>
      <c r="O2645" s="17">
        <v>0</v>
      </c>
      <c r="P2645" s="17">
        <v>0</v>
      </c>
      <c r="Q2645" s="17">
        <v>0</v>
      </c>
      <c r="R2645" s="17">
        <v>0</v>
      </c>
      <c r="S2645" s="17">
        <v>0</v>
      </c>
      <c r="T2645" s="17">
        <v>0</v>
      </c>
      <c r="U2645" s="17">
        <v>0</v>
      </c>
      <c r="V2645" s="17">
        <v>0</v>
      </c>
      <c r="W2645" s="17">
        <v>0</v>
      </c>
    </row>
    <row r="2646" spans="4:23" ht="15" customHeight="1" outlineLevel="2">
      <c r="D2646" s="38" t="s">
        <v>706</v>
      </c>
      <c r="E2646" s="233" t="s">
        <v>707</v>
      </c>
      <c r="F2646" s="17">
        <v>0</v>
      </c>
      <c r="G2646" s="17">
        <v>0</v>
      </c>
      <c r="H2646" s="17">
        <v>0</v>
      </c>
      <c r="I2646" s="17">
        <v>0</v>
      </c>
      <c r="J2646" s="17">
        <v>0</v>
      </c>
      <c r="K2646" s="17">
        <v>0</v>
      </c>
      <c r="L2646" s="17">
        <v>0</v>
      </c>
      <c r="M2646" s="17">
        <v>0</v>
      </c>
      <c r="N2646" s="17">
        <v>0</v>
      </c>
      <c r="O2646" s="17">
        <v>0</v>
      </c>
      <c r="P2646" s="17">
        <v>0</v>
      </c>
      <c r="Q2646" s="17">
        <v>0</v>
      </c>
      <c r="R2646" s="17">
        <v>0</v>
      </c>
      <c r="S2646" s="17">
        <v>0</v>
      </c>
      <c r="T2646" s="17">
        <v>0</v>
      </c>
      <c r="U2646" s="17">
        <v>0</v>
      </c>
      <c r="V2646" s="17">
        <v>0</v>
      </c>
      <c r="W2646" s="17">
        <v>0</v>
      </c>
    </row>
    <row r="2647" spans="4:23" ht="15" customHeight="1" outlineLevel="2">
      <c r="D2647" s="38" t="s">
        <v>708</v>
      </c>
      <c r="E2647" s="233" t="s">
        <v>709</v>
      </c>
      <c r="F2647" s="17">
        <v>0</v>
      </c>
      <c r="G2647" s="17">
        <v>0</v>
      </c>
      <c r="H2647" s="17">
        <v>0</v>
      </c>
      <c r="I2647" s="17">
        <v>0</v>
      </c>
      <c r="J2647" s="17">
        <v>0</v>
      </c>
      <c r="K2647" s="17">
        <v>0</v>
      </c>
      <c r="L2647" s="17">
        <v>0</v>
      </c>
      <c r="M2647" s="17">
        <v>0</v>
      </c>
      <c r="N2647" s="17">
        <v>0</v>
      </c>
      <c r="O2647" s="17">
        <v>0</v>
      </c>
      <c r="P2647" s="17">
        <v>0</v>
      </c>
      <c r="Q2647" s="17">
        <v>0</v>
      </c>
      <c r="R2647" s="17">
        <v>0</v>
      </c>
      <c r="S2647" s="17">
        <v>0</v>
      </c>
      <c r="T2647" s="17">
        <v>0</v>
      </c>
      <c r="U2647" s="17">
        <v>0</v>
      </c>
      <c r="V2647" s="17">
        <v>0</v>
      </c>
      <c r="W2647" s="17">
        <v>0</v>
      </c>
    </row>
    <row r="2648" spans="4:23" ht="15" customHeight="1" outlineLevel="2">
      <c r="D2648" s="38" t="s">
        <v>710</v>
      </c>
      <c r="E2648" s="233" t="s">
        <v>711</v>
      </c>
      <c r="F2648" s="17">
        <v>0</v>
      </c>
      <c r="G2648" s="17">
        <v>0</v>
      </c>
      <c r="H2648" s="17">
        <v>0</v>
      </c>
      <c r="I2648" s="17">
        <v>0</v>
      </c>
      <c r="J2648" s="17">
        <v>0</v>
      </c>
      <c r="K2648" s="17">
        <v>0</v>
      </c>
      <c r="L2648" s="17">
        <v>0</v>
      </c>
      <c r="M2648" s="17">
        <v>0</v>
      </c>
      <c r="N2648" s="17">
        <v>0</v>
      </c>
      <c r="O2648" s="17">
        <v>0</v>
      </c>
      <c r="P2648" s="17">
        <v>0</v>
      </c>
      <c r="Q2648" s="17">
        <v>0</v>
      </c>
      <c r="R2648" s="17">
        <v>0</v>
      </c>
      <c r="S2648" s="17">
        <v>0</v>
      </c>
      <c r="T2648" s="17">
        <v>0</v>
      </c>
      <c r="U2648" s="17">
        <v>0</v>
      </c>
      <c r="V2648" s="17">
        <v>0</v>
      </c>
      <c r="W2648" s="17">
        <v>0</v>
      </c>
    </row>
    <row r="2649" spans="4:23" ht="15" customHeight="1" outlineLevel="2">
      <c r="D2649" s="38" t="s">
        <v>712</v>
      </c>
      <c r="E2649" s="233" t="s">
        <v>713</v>
      </c>
      <c r="F2649" s="17">
        <v>0</v>
      </c>
      <c r="G2649" s="17">
        <v>0</v>
      </c>
      <c r="H2649" s="17">
        <v>0</v>
      </c>
      <c r="I2649" s="17">
        <v>0</v>
      </c>
      <c r="J2649" s="17">
        <v>0</v>
      </c>
      <c r="K2649" s="17">
        <v>0</v>
      </c>
      <c r="L2649" s="17">
        <v>0</v>
      </c>
      <c r="M2649" s="17">
        <v>0</v>
      </c>
      <c r="N2649" s="17">
        <v>0</v>
      </c>
      <c r="O2649" s="17">
        <v>0</v>
      </c>
      <c r="P2649" s="17">
        <v>0</v>
      </c>
      <c r="Q2649" s="17">
        <v>0</v>
      </c>
      <c r="R2649" s="17">
        <v>0</v>
      </c>
      <c r="S2649" s="17">
        <v>0</v>
      </c>
      <c r="T2649" s="17">
        <v>0</v>
      </c>
      <c r="U2649" s="17">
        <v>0</v>
      </c>
      <c r="V2649" s="17">
        <v>0</v>
      </c>
      <c r="W2649" s="17">
        <v>0</v>
      </c>
    </row>
    <row r="2650" spans="4:23" ht="15" customHeight="1" outlineLevel="2">
      <c r="D2650" s="38" t="s">
        <v>714</v>
      </c>
      <c r="E2650" s="233" t="s">
        <v>715</v>
      </c>
      <c r="F2650" s="17">
        <v>1</v>
      </c>
      <c r="G2650" s="17">
        <v>0</v>
      </c>
      <c r="H2650" s="17">
        <v>1</v>
      </c>
      <c r="I2650" s="17">
        <v>1</v>
      </c>
      <c r="J2650" s="17">
        <v>0</v>
      </c>
      <c r="K2650" s="17">
        <v>1</v>
      </c>
      <c r="L2650" s="17">
        <v>1</v>
      </c>
      <c r="M2650" s="17">
        <v>0</v>
      </c>
      <c r="N2650" s="17">
        <v>1</v>
      </c>
      <c r="O2650" s="17">
        <v>1</v>
      </c>
      <c r="P2650" s="17">
        <v>0</v>
      </c>
      <c r="Q2650" s="17">
        <v>1</v>
      </c>
      <c r="R2650" s="17">
        <v>1</v>
      </c>
      <c r="S2650" s="17">
        <v>0</v>
      </c>
      <c r="T2650" s="17">
        <v>1</v>
      </c>
      <c r="U2650" s="17">
        <v>1</v>
      </c>
      <c r="V2650" s="17">
        <v>0</v>
      </c>
      <c r="W2650" s="17">
        <v>1</v>
      </c>
    </row>
    <row r="2651" spans="4:23" ht="15" customHeight="1" outlineLevel="2">
      <c r="D2651" s="38" t="s">
        <v>716</v>
      </c>
      <c r="E2651" s="233" t="s">
        <v>717</v>
      </c>
      <c r="F2651" s="17">
        <v>9</v>
      </c>
      <c r="G2651" s="17">
        <v>0</v>
      </c>
      <c r="H2651" s="17">
        <v>9</v>
      </c>
      <c r="I2651" s="17">
        <v>10</v>
      </c>
      <c r="J2651" s="17">
        <v>0</v>
      </c>
      <c r="K2651" s="17">
        <v>10</v>
      </c>
      <c r="L2651" s="17">
        <v>9</v>
      </c>
      <c r="M2651" s="17">
        <v>0</v>
      </c>
      <c r="N2651" s="17">
        <v>9</v>
      </c>
      <c r="O2651" s="17">
        <v>9</v>
      </c>
      <c r="P2651" s="17">
        <v>0</v>
      </c>
      <c r="Q2651" s="17">
        <v>9</v>
      </c>
      <c r="R2651" s="17">
        <v>9</v>
      </c>
      <c r="S2651" s="17">
        <v>0</v>
      </c>
      <c r="T2651" s="17">
        <v>9</v>
      </c>
      <c r="U2651" s="17">
        <v>9</v>
      </c>
      <c r="V2651" s="17">
        <v>0</v>
      </c>
      <c r="W2651" s="17">
        <v>9</v>
      </c>
    </row>
    <row r="2652" spans="4:23" ht="15" customHeight="1" outlineLevel="2">
      <c r="D2652" s="38" t="s">
        <v>718</v>
      </c>
      <c r="E2652" s="233" t="s">
        <v>719</v>
      </c>
      <c r="F2652" s="17">
        <v>2</v>
      </c>
      <c r="G2652" s="17">
        <v>2</v>
      </c>
      <c r="H2652" s="17">
        <v>0</v>
      </c>
      <c r="I2652" s="17">
        <v>2</v>
      </c>
      <c r="J2652" s="17">
        <v>2</v>
      </c>
      <c r="K2652" s="17">
        <v>0</v>
      </c>
      <c r="L2652" s="17">
        <v>0</v>
      </c>
      <c r="M2652" s="17">
        <v>0</v>
      </c>
      <c r="N2652" s="17">
        <v>0</v>
      </c>
      <c r="O2652" s="17">
        <v>0</v>
      </c>
      <c r="P2652" s="17">
        <v>0</v>
      </c>
      <c r="Q2652" s="17">
        <v>0</v>
      </c>
      <c r="R2652" s="17">
        <v>0</v>
      </c>
      <c r="S2652" s="17">
        <v>0</v>
      </c>
      <c r="T2652" s="17">
        <v>0</v>
      </c>
      <c r="U2652" s="17">
        <v>0</v>
      </c>
      <c r="V2652" s="17">
        <v>0</v>
      </c>
      <c r="W2652" s="17">
        <v>0</v>
      </c>
    </row>
    <row r="2653" spans="4:23" ht="15" customHeight="1" outlineLevel="2">
      <c r="D2653" s="38" t="s">
        <v>720</v>
      </c>
      <c r="E2653" s="233" t="s">
        <v>721</v>
      </c>
      <c r="F2653" s="17">
        <v>2</v>
      </c>
      <c r="G2653" s="17">
        <v>2</v>
      </c>
      <c r="H2653" s="17">
        <v>0</v>
      </c>
      <c r="I2653" s="17">
        <v>3</v>
      </c>
      <c r="J2653" s="17">
        <v>3</v>
      </c>
      <c r="K2653" s="17">
        <v>0</v>
      </c>
      <c r="L2653" s="17">
        <v>3</v>
      </c>
      <c r="M2653" s="17">
        <v>3</v>
      </c>
      <c r="N2653" s="17">
        <v>0</v>
      </c>
      <c r="O2653" s="17">
        <v>3</v>
      </c>
      <c r="P2653" s="17">
        <v>3</v>
      </c>
      <c r="Q2653" s="17">
        <v>0</v>
      </c>
      <c r="R2653" s="17">
        <v>3</v>
      </c>
      <c r="S2653" s="17">
        <v>3</v>
      </c>
      <c r="T2653" s="17">
        <v>0</v>
      </c>
      <c r="U2653" s="17">
        <v>3</v>
      </c>
      <c r="V2653" s="17">
        <v>3</v>
      </c>
      <c r="W2653" s="17">
        <v>0</v>
      </c>
    </row>
    <row r="2654" spans="4:23" ht="15" customHeight="1" outlineLevel="2">
      <c r="D2654" s="38" t="s">
        <v>722</v>
      </c>
      <c r="E2654" s="233" t="s">
        <v>723</v>
      </c>
      <c r="F2654" s="17">
        <v>0</v>
      </c>
      <c r="G2654" s="17">
        <v>0</v>
      </c>
      <c r="H2654" s="17">
        <v>0</v>
      </c>
      <c r="I2654" s="17">
        <v>0</v>
      </c>
      <c r="J2654" s="17">
        <v>0</v>
      </c>
      <c r="K2654" s="17">
        <v>0</v>
      </c>
      <c r="L2654" s="17">
        <v>0</v>
      </c>
      <c r="M2654" s="17">
        <v>0</v>
      </c>
      <c r="N2654" s="17">
        <v>0</v>
      </c>
      <c r="O2654" s="17">
        <v>0</v>
      </c>
      <c r="P2654" s="17">
        <v>0</v>
      </c>
      <c r="Q2654" s="17">
        <v>0</v>
      </c>
      <c r="R2654" s="17">
        <v>0</v>
      </c>
      <c r="S2654" s="17">
        <v>0</v>
      </c>
      <c r="T2654" s="17">
        <v>0</v>
      </c>
      <c r="U2654" s="17">
        <v>0</v>
      </c>
      <c r="V2654" s="17">
        <v>0</v>
      </c>
      <c r="W2654" s="17">
        <v>0</v>
      </c>
    </row>
    <row r="2655" spans="4:23" ht="15" customHeight="1" outlineLevel="2">
      <c r="D2655" s="38" t="s">
        <v>724</v>
      </c>
      <c r="E2655" s="233" t="s">
        <v>725</v>
      </c>
      <c r="F2655" s="17">
        <v>4</v>
      </c>
      <c r="G2655" s="17">
        <v>0</v>
      </c>
      <c r="H2655" s="17">
        <v>4</v>
      </c>
      <c r="I2655" s="17">
        <v>4</v>
      </c>
      <c r="J2655" s="17">
        <v>0</v>
      </c>
      <c r="K2655" s="17">
        <v>4</v>
      </c>
      <c r="L2655" s="17">
        <v>4</v>
      </c>
      <c r="M2655" s="17">
        <v>0</v>
      </c>
      <c r="N2655" s="17">
        <v>4</v>
      </c>
      <c r="O2655" s="17">
        <v>4</v>
      </c>
      <c r="P2655" s="17">
        <v>0</v>
      </c>
      <c r="Q2655" s="17">
        <v>4</v>
      </c>
      <c r="R2655" s="17">
        <v>5</v>
      </c>
      <c r="S2655" s="17">
        <v>0</v>
      </c>
      <c r="T2655" s="17">
        <v>5</v>
      </c>
      <c r="U2655" s="17">
        <v>3</v>
      </c>
      <c r="V2655" s="17">
        <v>0</v>
      </c>
      <c r="W2655" s="17">
        <v>3</v>
      </c>
    </row>
    <row r="2656" spans="4:23" ht="15" customHeight="1" outlineLevel="2">
      <c r="D2656" s="38" t="s">
        <v>726</v>
      </c>
      <c r="E2656" s="233" t="s">
        <v>727</v>
      </c>
      <c r="F2656" s="17">
        <v>2</v>
      </c>
      <c r="G2656" s="17">
        <v>0</v>
      </c>
      <c r="H2656" s="17">
        <v>2</v>
      </c>
      <c r="I2656" s="17">
        <v>2</v>
      </c>
      <c r="J2656" s="17">
        <v>0</v>
      </c>
      <c r="K2656" s="17">
        <v>2</v>
      </c>
      <c r="L2656" s="17">
        <v>3</v>
      </c>
      <c r="M2656" s="17">
        <v>0</v>
      </c>
      <c r="N2656" s="17">
        <v>3</v>
      </c>
      <c r="O2656" s="17">
        <v>3</v>
      </c>
      <c r="P2656" s="17">
        <v>0</v>
      </c>
      <c r="Q2656" s="17">
        <v>3</v>
      </c>
      <c r="R2656" s="17">
        <v>2</v>
      </c>
      <c r="S2656" s="17">
        <v>0</v>
      </c>
      <c r="T2656" s="17">
        <v>2</v>
      </c>
      <c r="U2656" s="17">
        <v>3</v>
      </c>
      <c r="V2656" s="17">
        <v>0</v>
      </c>
      <c r="W2656" s="17">
        <v>3</v>
      </c>
    </row>
    <row r="2657" spans="4:23" ht="15" customHeight="1" outlineLevel="2">
      <c r="D2657" s="38" t="s">
        <v>728</v>
      </c>
      <c r="E2657" s="233" t="s">
        <v>729</v>
      </c>
      <c r="F2657" s="17">
        <v>9</v>
      </c>
      <c r="G2657" s="17">
        <v>9</v>
      </c>
      <c r="H2657" s="17">
        <v>0</v>
      </c>
      <c r="I2657" s="17">
        <v>7</v>
      </c>
      <c r="J2657" s="17">
        <v>7</v>
      </c>
      <c r="K2657" s="17">
        <v>0</v>
      </c>
      <c r="L2657" s="17">
        <v>5</v>
      </c>
      <c r="M2657" s="17">
        <v>5</v>
      </c>
      <c r="N2657" s="17">
        <v>0</v>
      </c>
      <c r="O2657" s="17">
        <v>5</v>
      </c>
      <c r="P2657" s="17">
        <v>5</v>
      </c>
      <c r="Q2657" s="17">
        <v>0</v>
      </c>
      <c r="R2657" s="17">
        <v>8</v>
      </c>
      <c r="S2657" s="17">
        <v>8</v>
      </c>
      <c r="T2657" s="17">
        <v>0</v>
      </c>
      <c r="U2657" s="17">
        <v>6</v>
      </c>
      <c r="V2657" s="17">
        <v>6</v>
      </c>
      <c r="W2657" s="17">
        <v>0</v>
      </c>
    </row>
    <row r="2658" spans="4:23" ht="15" customHeight="1" outlineLevel="2">
      <c r="D2658" s="38" t="s">
        <v>730</v>
      </c>
      <c r="E2658" s="233" t="s">
        <v>731</v>
      </c>
      <c r="F2658" s="17">
        <v>5</v>
      </c>
      <c r="G2658" s="17">
        <v>1</v>
      </c>
      <c r="H2658" s="17">
        <v>4</v>
      </c>
      <c r="I2658" s="17">
        <v>5</v>
      </c>
      <c r="J2658" s="17">
        <v>1</v>
      </c>
      <c r="K2658" s="17">
        <v>4</v>
      </c>
      <c r="L2658" s="17">
        <v>6</v>
      </c>
      <c r="M2658" s="17">
        <v>2</v>
      </c>
      <c r="N2658" s="17">
        <v>4</v>
      </c>
      <c r="O2658" s="17">
        <v>6</v>
      </c>
      <c r="P2658" s="17">
        <v>2</v>
      </c>
      <c r="Q2658" s="17">
        <v>4</v>
      </c>
      <c r="R2658" s="17">
        <v>5</v>
      </c>
      <c r="S2658" s="17">
        <v>1</v>
      </c>
      <c r="T2658" s="17">
        <v>4</v>
      </c>
      <c r="U2658" s="17">
        <v>4</v>
      </c>
      <c r="V2658" s="17">
        <v>1</v>
      </c>
      <c r="W2658" s="17">
        <v>3</v>
      </c>
    </row>
    <row r="2659" spans="4:23" ht="15" customHeight="1" outlineLevel="2">
      <c r="D2659" s="38" t="s">
        <v>732</v>
      </c>
      <c r="E2659" s="233" t="s">
        <v>733</v>
      </c>
      <c r="F2659" s="17">
        <v>0</v>
      </c>
      <c r="G2659" s="17">
        <v>0</v>
      </c>
      <c r="H2659" s="17">
        <v>0</v>
      </c>
      <c r="I2659" s="17">
        <v>0</v>
      </c>
      <c r="J2659" s="17">
        <v>0</v>
      </c>
      <c r="K2659" s="17">
        <v>0</v>
      </c>
      <c r="L2659" s="17">
        <v>0</v>
      </c>
      <c r="M2659" s="17">
        <v>0</v>
      </c>
      <c r="N2659" s="17">
        <v>0</v>
      </c>
      <c r="O2659" s="17">
        <v>0</v>
      </c>
      <c r="P2659" s="17">
        <v>0</v>
      </c>
      <c r="Q2659" s="17">
        <v>0</v>
      </c>
      <c r="R2659" s="17">
        <v>0</v>
      </c>
      <c r="S2659" s="17">
        <v>0</v>
      </c>
      <c r="T2659" s="17">
        <v>0</v>
      </c>
      <c r="U2659" s="17">
        <v>0</v>
      </c>
      <c r="V2659" s="17">
        <v>0</v>
      </c>
      <c r="W2659" s="17">
        <v>0</v>
      </c>
    </row>
    <row r="2660" spans="4:23" ht="15" customHeight="1" outlineLevel="2">
      <c r="D2660" s="38" t="s">
        <v>734</v>
      </c>
      <c r="E2660" s="233" t="s">
        <v>735</v>
      </c>
      <c r="F2660" s="17">
        <v>10</v>
      </c>
      <c r="G2660" s="17">
        <v>8</v>
      </c>
      <c r="H2660" s="17">
        <v>2</v>
      </c>
      <c r="I2660" s="17">
        <v>9</v>
      </c>
      <c r="J2660" s="17">
        <v>7</v>
      </c>
      <c r="K2660" s="17">
        <v>2</v>
      </c>
      <c r="L2660" s="17">
        <v>8</v>
      </c>
      <c r="M2660" s="17">
        <v>6</v>
      </c>
      <c r="N2660" s="17">
        <v>2</v>
      </c>
      <c r="O2660" s="17">
        <v>8</v>
      </c>
      <c r="P2660" s="17">
        <v>6</v>
      </c>
      <c r="Q2660" s="17">
        <v>2</v>
      </c>
      <c r="R2660" s="17">
        <v>10</v>
      </c>
      <c r="S2660" s="17">
        <v>8</v>
      </c>
      <c r="T2660" s="17">
        <v>2</v>
      </c>
      <c r="U2660" s="17">
        <v>10</v>
      </c>
      <c r="V2660" s="17">
        <v>8</v>
      </c>
      <c r="W2660" s="17">
        <v>2</v>
      </c>
    </row>
    <row r="2661" spans="4:23" ht="15" customHeight="1" outlineLevel="2">
      <c r="D2661" s="38" t="s">
        <v>736</v>
      </c>
      <c r="E2661" s="233" t="s">
        <v>737</v>
      </c>
      <c r="F2661" s="17">
        <v>0</v>
      </c>
      <c r="G2661" s="17">
        <v>0</v>
      </c>
      <c r="H2661" s="17">
        <v>0</v>
      </c>
      <c r="I2661" s="17">
        <v>0</v>
      </c>
      <c r="J2661" s="17">
        <v>0</v>
      </c>
      <c r="K2661" s="17">
        <v>0</v>
      </c>
      <c r="L2661" s="17">
        <v>0</v>
      </c>
      <c r="M2661" s="17">
        <v>0</v>
      </c>
      <c r="N2661" s="17">
        <v>0</v>
      </c>
      <c r="O2661" s="17">
        <v>0</v>
      </c>
      <c r="P2661" s="17">
        <v>0</v>
      </c>
      <c r="Q2661" s="17">
        <v>0</v>
      </c>
      <c r="R2661" s="17">
        <v>0</v>
      </c>
      <c r="S2661" s="17">
        <v>0</v>
      </c>
      <c r="T2661" s="17">
        <v>0</v>
      </c>
      <c r="U2661" s="17">
        <v>0</v>
      </c>
      <c r="V2661" s="17">
        <v>0</v>
      </c>
      <c r="W2661" s="17">
        <v>0</v>
      </c>
    </row>
    <row r="2662" spans="4:23" ht="15" customHeight="1" outlineLevel="2">
      <c r="D2662" s="38" t="s">
        <v>738</v>
      </c>
      <c r="E2662" s="233" t="s">
        <v>739</v>
      </c>
      <c r="F2662" s="17">
        <v>0</v>
      </c>
      <c r="G2662" s="17">
        <v>0</v>
      </c>
      <c r="H2662" s="17">
        <v>0</v>
      </c>
      <c r="I2662" s="17">
        <v>0</v>
      </c>
      <c r="J2662" s="17">
        <v>0</v>
      </c>
      <c r="K2662" s="17">
        <v>0</v>
      </c>
      <c r="L2662" s="17">
        <v>0</v>
      </c>
      <c r="M2662" s="17">
        <v>0</v>
      </c>
      <c r="N2662" s="17">
        <v>0</v>
      </c>
      <c r="O2662" s="17">
        <v>0</v>
      </c>
      <c r="P2662" s="17">
        <v>0</v>
      </c>
      <c r="Q2662" s="17">
        <v>0</v>
      </c>
      <c r="R2662" s="17">
        <v>0</v>
      </c>
      <c r="S2662" s="17">
        <v>0</v>
      </c>
      <c r="T2662" s="17">
        <v>0</v>
      </c>
      <c r="U2662" s="17">
        <v>0</v>
      </c>
      <c r="V2662" s="17">
        <v>0</v>
      </c>
      <c r="W2662" s="17">
        <v>0</v>
      </c>
    </row>
    <row r="2663" spans="4:23" ht="15" customHeight="1" outlineLevel="2">
      <c r="D2663" s="38" t="s">
        <v>740</v>
      </c>
      <c r="E2663" s="233" t="s">
        <v>741</v>
      </c>
      <c r="F2663" s="17">
        <v>0</v>
      </c>
      <c r="G2663" s="17">
        <v>0</v>
      </c>
      <c r="H2663" s="17">
        <v>0</v>
      </c>
      <c r="I2663" s="17">
        <v>0</v>
      </c>
      <c r="J2663" s="17">
        <v>0</v>
      </c>
      <c r="K2663" s="17">
        <v>0</v>
      </c>
      <c r="L2663" s="17">
        <v>0</v>
      </c>
      <c r="M2663" s="17">
        <v>0</v>
      </c>
      <c r="N2663" s="17">
        <v>0</v>
      </c>
      <c r="O2663" s="17">
        <v>0</v>
      </c>
      <c r="P2663" s="17">
        <v>0</v>
      </c>
      <c r="Q2663" s="17">
        <v>0</v>
      </c>
      <c r="R2663" s="17">
        <v>0</v>
      </c>
      <c r="S2663" s="17">
        <v>0</v>
      </c>
      <c r="T2663" s="17">
        <v>0</v>
      </c>
      <c r="U2663" s="17">
        <v>0</v>
      </c>
      <c r="V2663" s="17">
        <v>0</v>
      </c>
      <c r="W2663" s="17">
        <v>0</v>
      </c>
    </row>
    <row r="2664" spans="4:23" ht="15" customHeight="1" outlineLevel="2">
      <c r="D2664" s="38" t="s">
        <v>742</v>
      </c>
      <c r="E2664" s="233" t="s">
        <v>743</v>
      </c>
      <c r="F2664" s="17">
        <v>0</v>
      </c>
      <c r="G2664" s="17">
        <v>0</v>
      </c>
      <c r="H2664" s="17">
        <v>0</v>
      </c>
      <c r="I2664" s="17">
        <v>0</v>
      </c>
      <c r="J2664" s="17">
        <v>0</v>
      </c>
      <c r="K2664" s="17">
        <v>0</v>
      </c>
      <c r="L2664" s="17">
        <v>0</v>
      </c>
      <c r="M2664" s="17">
        <v>0</v>
      </c>
      <c r="N2664" s="17">
        <v>0</v>
      </c>
      <c r="O2664" s="17">
        <v>0</v>
      </c>
      <c r="P2664" s="17">
        <v>0</v>
      </c>
      <c r="Q2664" s="17">
        <v>0</v>
      </c>
      <c r="R2664" s="17">
        <v>0</v>
      </c>
      <c r="S2664" s="17">
        <v>0</v>
      </c>
      <c r="T2664" s="17">
        <v>0</v>
      </c>
      <c r="U2664" s="17">
        <v>0</v>
      </c>
      <c r="V2664" s="17">
        <v>0</v>
      </c>
      <c r="W2664" s="17">
        <v>0</v>
      </c>
    </row>
    <row r="2665" spans="4:23" ht="15" customHeight="1" outlineLevel="2">
      <c r="D2665" s="38" t="s">
        <v>744</v>
      </c>
      <c r="E2665" s="233" t="s">
        <v>745</v>
      </c>
      <c r="F2665" s="17">
        <v>0</v>
      </c>
      <c r="G2665" s="17">
        <v>0</v>
      </c>
      <c r="H2665" s="17">
        <v>0</v>
      </c>
      <c r="I2665" s="17">
        <v>0</v>
      </c>
      <c r="J2665" s="17">
        <v>0</v>
      </c>
      <c r="K2665" s="17">
        <v>0</v>
      </c>
      <c r="L2665" s="17">
        <v>0</v>
      </c>
      <c r="M2665" s="17">
        <v>0</v>
      </c>
      <c r="N2665" s="17">
        <v>0</v>
      </c>
      <c r="O2665" s="17">
        <v>0</v>
      </c>
      <c r="P2665" s="17">
        <v>0</v>
      </c>
      <c r="Q2665" s="17">
        <v>0</v>
      </c>
      <c r="R2665" s="17">
        <v>0</v>
      </c>
      <c r="S2665" s="17">
        <v>0</v>
      </c>
      <c r="T2665" s="17">
        <v>0</v>
      </c>
      <c r="U2665" s="17">
        <v>0</v>
      </c>
      <c r="V2665" s="17">
        <v>0</v>
      </c>
      <c r="W2665" s="17">
        <v>0</v>
      </c>
    </row>
    <row r="2666" spans="4:23" ht="15" customHeight="1" outlineLevel="2">
      <c r="D2666" s="38" t="s">
        <v>746</v>
      </c>
      <c r="E2666" s="233" t="s">
        <v>747</v>
      </c>
      <c r="F2666" s="17">
        <v>0</v>
      </c>
      <c r="G2666" s="17">
        <v>0</v>
      </c>
      <c r="H2666" s="17">
        <v>0</v>
      </c>
      <c r="I2666" s="17">
        <v>0</v>
      </c>
      <c r="J2666" s="17">
        <v>0</v>
      </c>
      <c r="K2666" s="17">
        <v>0</v>
      </c>
      <c r="L2666" s="17">
        <v>0</v>
      </c>
      <c r="M2666" s="17">
        <v>0</v>
      </c>
      <c r="N2666" s="17">
        <v>0</v>
      </c>
      <c r="O2666" s="17">
        <v>0</v>
      </c>
      <c r="P2666" s="17">
        <v>0</v>
      </c>
      <c r="Q2666" s="17">
        <v>0</v>
      </c>
      <c r="R2666" s="17">
        <v>0</v>
      </c>
      <c r="S2666" s="17">
        <v>0</v>
      </c>
      <c r="T2666" s="17">
        <v>0</v>
      </c>
      <c r="U2666" s="17">
        <v>0</v>
      </c>
      <c r="V2666" s="17">
        <v>0</v>
      </c>
      <c r="W2666" s="17">
        <v>0</v>
      </c>
    </row>
    <row r="2667" spans="4:23" ht="15" customHeight="1" outlineLevel="2">
      <c r="D2667" s="38" t="s">
        <v>748</v>
      </c>
      <c r="E2667" s="233" t="s">
        <v>749</v>
      </c>
      <c r="F2667" s="17">
        <v>0</v>
      </c>
      <c r="G2667" s="17">
        <v>0</v>
      </c>
      <c r="H2667" s="17">
        <v>0</v>
      </c>
      <c r="I2667" s="17">
        <v>0</v>
      </c>
      <c r="J2667" s="17">
        <v>0</v>
      </c>
      <c r="K2667" s="17">
        <v>0</v>
      </c>
      <c r="L2667" s="17">
        <v>0</v>
      </c>
      <c r="M2667" s="17">
        <v>0</v>
      </c>
      <c r="N2667" s="17">
        <v>0</v>
      </c>
      <c r="O2667" s="17">
        <v>0</v>
      </c>
      <c r="P2667" s="17">
        <v>0</v>
      </c>
      <c r="Q2667" s="17">
        <v>0</v>
      </c>
      <c r="R2667" s="17">
        <v>0</v>
      </c>
      <c r="S2667" s="17">
        <v>0</v>
      </c>
      <c r="T2667" s="17">
        <v>0</v>
      </c>
      <c r="U2667" s="17">
        <v>0</v>
      </c>
      <c r="V2667" s="17">
        <v>0</v>
      </c>
      <c r="W2667" s="17">
        <v>0</v>
      </c>
    </row>
    <row r="2668" spans="4:23" ht="15" customHeight="1" outlineLevel="2">
      <c r="D2668" s="38" t="s">
        <v>750</v>
      </c>
      <c r="E2668" s="233" t="s">
        <v>751</v>
      </c>
      <c r="F2668" s="17">
        <v>0</v>
      </c>
      <c r="G2668" s="17">
        <v>0</v>
      </c>
      <c r="H2668" s="17">
        <v>0</v>
      </c>
      <c r="I2668" s="17">
        <v>0</v>
      </c>
      <c r="J2668" s="17">
        <v>0</v>
      </c>
      <c r="K2668" s="17">
        <v>0</v>
      </c>
      <c r="L2668" s="17">
        <v>0</v>
      </c>
      <c r="M2668" s="17">
        <v>0</v>
      </c>
      <c r="N2668" s="17">
        <v>0</v>
      </c>
      <c r="O2668" s="17">
        <v>0</v>
      </c>
      <c r="P2668" s="17">
        <v>0</v>
      </c>
      <c r="Q2668" s="17">
        <v>0</v>
      </c>
      <c r="R2668" s="17">
        <v>0</v>
      </c>
      <c r="S2668" s="17">
        <v>0</v>
      </c>
      <c r="T2668" s="17">
        <v>0</v>
      </c>
      <c r="U2668" s="17">
        <v>1</v>
      </c>
      <c r="V2668" s="17">
        <v>0</v>
      </c>
      <c r="W2668" s="17">
        <v>1</v>
      </c>
    </row>
    <row r="2669" spans="4:23" ht="15" customHeight="1" outlineLevel="2">
      <c r="D2669" s="38" t="s">
        <v>752</v>
      </c>
      <c r="E2669" s="233" t="s">
        <v>753</v>
      </c>
      <c r="F2669" s="17">
        <v>0</v>
      </c>
      <c r="G2669" s="17">
        <v>0</v>
      </c>
      <c r="H2669" s="17">
        <v>0</v>
      </c>
      <c r="I2669" s="17">
        <v>0</v>
      </c>
      <c r="J2669" s="17">
        <v>0</v>
      </c>
      <c r="K2669" s="17">
        <v>0</v>
      </c>
      <c r="L2669" s="17">
        <v>0</v>
      </c>
      <c r="M2669" s="17">
        <v>0</v>
      </c>
      <c r="N2669" s="17">
        <v>0</v>
      </c>
      <c r="O2669" s="17">
        <v>0</v>
      </c>
      <c r="P2669" s="17">
        <v>0</v>
      </c>
      <c r="Q2669" s="17">
        <v>0</v>
      </c>
      <c r="R2669" s="17">
        <v>0</v>
      </c>
      <c r="S2669" s="17">
        <v>0</v>
      </c>
      <c r="T2669" s="17">
        <v>0</v>
      </c>
      <c r="U2669" s="17">
        <v>0</v>
      </c>
      <c r="V2669" s="17">
        <v>0</v>
      </c>
      <c r="W2669" s="17">
        <v>0</v>
      </c>
    </row>
    <row r="2670" spans="4:23" ht="15" customHeight="1" outlineLevel="2">
      <c r="D2670" s="38" t="s">
        <v>754</v>
      </c>
      <c r="E2670" s="233" t="s">
        <v>755</v>
      </c>
      <c r="F2670" s="17">
        <v>1</v>
      </c>
      <c r="G2670" s="17">
        <v>0</v>
      </c>
      <c r="H2670" s="17">
        <v>1</v>
      </c>
      <c r="I2670" s="17">
        <v>2</v>
      </c>
      <c r="J2670" s="17">
        <v>0</v>
      </c>
      <c r="K2670" s="17">
        <v>2</v>
      </c>
      <c r="L2670" s="17">
        <v>2</v>
      </c>
      <c r="M2670" s="17">
        <v>0</v>
      </c>
      <c r="N2670" s="17">
        <v>2</v>
      </c>
      <c r="O2670" s="17">
        <v>2</v>
      </c>
      <c r="P2670" s="17">
        <v>0</v>
      </c>
      <c r="Q2670" s="17">
        <v>2</v>
      </c>
      <c r="R2670" s="17">
        <v>2</v>
      </c>
      <c r="S2670" s="17">
        <v>0</v>
      </c>
      <c r="T2670" s="17">
        <v>2</v>
      </c>
      <c r="U2670" s="17">
        <v>2</v>
      </c>
      <c r="V2670" s="17">
        <v>0</v>
      </c>
      <c r="W2670" s="17">
        <v>2</v>
      </c>
    </row>
    <row r="2671" spans="4:23" ht="15" customHeight="1" outlineLevel="2">
      <c r="D2671" s="38" t="s">
        <v>756</v>
      </c>
      <c r="E2671" s="233" t="s">
        <v>757</v>
      </c>
      <c r="F2671" s="17">
        <v>0</v>
      </c>
      <c r="G2671" s="17">
        <v>0</v>
      </c>
      <c r="H2671" s="17">
        <v>0</v>
      </c>
      <c r="I2671" s="17">
        <v>0</v>
      </c>
      <c r="J2671" s="17">
        <v>0</v>
      </c>
      <c r="K2671" s="17">
        <v>0</v>
      </c>
      <c r="L2671" s="17">
        <v>0</v>
      </c>
      <c r="M2671" s="17">
        <v>0</v>
      </c>
      <c r="N2671" s="17">
        <v>0</v>
      </c>
      <c r="O2671" s="17">
        <v>0</v>
      </c>
      <c r="P2671" s="17">
        <v>0</v>
      </c>
      <c r="Q2671" s="17">
        <v>0</v>
      </c>
      <c r="R2671" s="17">
        <v>0</v>
      </c>
      <c r="S2671" s="17">
        <v>0</v>
      </c>
      <c r="T2671" s="17">
        <v>0</v>
      </c>
      <c r="U2671" s="17">
        <v>0</v>
      </c>
      <c r="V2671" s="17">
        <v>0</v>
      </c>
      <c r="W2671" s="17">
        <v>0</v>
      </c>
    </row>
    <row r="2672" spans="4:23" ht="15" customHeight="1" outlineLevel="2">
      <c r="D2672" s="38" t="s">
        <v>758</v>
      </c>
      <c r="E2672" s="233" t="s">
        <v>759</v>
      </c>
      <c r="F2672" s="17">
        <v>0</v>
      </c>
      <c r="G2672" s="17">
        <v>0</v>
      </c>
      <c r="H2672" s="17">
        <v>0</v>
      </c>
      <c r="I2672" s="17">
        <v>0</v>
      </c>
      <c r="J2672" s="17">
        <v>0</v>
      </c>
      <c r="K2672" s="17">
        <v>0</v>
      </c>
      <c r="L2672" s="17">
        <v>0</v>
      </c>
      <c r="M2672" s="17">
        <v>0</v>
      </c>
      <c r="N2672" s="17">
        <v>0</v>
      </c>
      <c r="O2672" s="17">
        <v>0</v>
      </c>
      <c r="P2672" s="17">
        <v>0</v>
      </c>
      <c r="Q2672" s="17">
        <v>0</v>
      </c>
      <c r="R2672" s="17">
        <v>0</v>
      </c>
      <c r="S2672" s="17">
        <v>0</v>
      </c>
      <c r="T2672" s="17">
        <v>0</v>
      </c>
      <c r="U2672" s="17">
        <v>0</v>
      </c>
      <c r="V2672" s="17">
        <v>0</v>
      </c>
      <c r="W2672" s="17">
        <v>0</v>
      </c>
    </row>
    <row r="2673" spans="4:23" ht="15" customHeight="1" outlineLevel="2">
      <c r="D2673" s="38" t="s">
        <v>760</v>
      </c>
      <c r="E2673" s="233" t="s">
        <v>761</v>
      </c>
      <c r="F2673" s="17">
        <v>0</v>
      </c>
      <c r="G2673" s="17">
        <v>0</v>
      </c>
      <c r="H2673" s="17">
        <v>0</v>
      </c>
      <c r="I2673" s="17">
        <v>0</v>
      </c>
      <c r="J2673" s="17">
        <v>0</v>
      </c>
      <c r="K2673" s="17">
        <v>0</v>
      </c>
      <c r="L2673" s="17">
        <v>0</v>
      </c>
      <c r="M2673" s="17">
        <v>0</v>
      </c>
      <c r="N2673" s="17">
        <v>0</v>
      </c>
      <c r="O2673" s="17">
        <v>0</v>
      </c>
      <c r="P2673" s="17">
        <v>0</v>
      </c>
      <c r="Q2673" s="17">
        <v>0</v>
      </c>
      <c r="R2673" s="17">
        <v>0</v>
      </c>
      <c r="S2673" s="17">
        <v>0</v>
      </c>
      <c r="T2673" s="17">
        <v>0</v>
      </c>
      <c r="U2673" s="17">
        <v>0</v>
      </c>
      <c r="V2673" s="17">
        <v>0</v>
      </c>
      <c r="W2673" s="17">
        <v>0</v>
      </c>
    </row>
    <row r="2674" spans="4:23" ht="15" customHeight="1" outlineLevel="2">
      <c r="D2674" s="38" t="s">
        <v>762</v>
      </c>
      <c r="E2674" s="233" t="s">
        <v>763</v>
      </c>
      <c r="F2674" s="17">
        <v>1</v>
      </c>
      <c r="G2674" s="17">
        <v>0</v>
      </c>
      <c r="H2674" s="17">
        <v>1</v>
      </c>
      <c r="I2674" s="17">
        <v>1</v>
      </c>
      <c r="J2674" s="17">
        <v>0</v>
      </c>
      <c r="K2674" s="17">
        <v>1</v>
      </c>
      <c r="L2674" s="17">
        <v>1</v>
      </c>
      <c r="M2674" s="17">
        <v>0</v>
      </c>
      <c r="N2674" s="17">
        <v>1</v>
      </c>
      <c r="O2674" s="17">
        <v>1</v>
      </c>
      <c r="P2674" s="17">
        <v>0</v>
      </c>
      <c r="Q2674" s="17">
        <v>1</v>
      </c>
      <c r="R2674" s="17">
        <v>1</v>
      </c>
      <c r="S2674" s="17">
        <v>0</v>
      </c>
      <c r="T2674" s="17">
        <v>1</v>
      </c>
      <c r="U2674" s="17">
        <v>1</v>
      </c>
      <c r="V2674" s="17">
        <v>0</v>
      </c>
      <c r="W2674" s="17">
        <v>1</v>
      </c>
    </row>
    <row r="2675" spans="4:23" ht="15" customHeight="1" outlineLevel="2">
      <c r="D2675" s="38" t="s">
        <v>764</v>
      </c>
      <c r="E2675" s="233" t="s">
        <v>765</v>
      </c>
      <c r="F2675" s="17">
        <v>0</v>
      </c>
      <c r="G2675" s="17">
        <v>0</v>
      </c>
      <c r="H2675" s="17">
        <v>0</v>
      </c>
      <c r="I2675" s="17">
        <v>0</v>
      </c>
      <c r="J2675" s="17">
        <v>0</v>
      </c>
      <c r="K2675" s="17">
        <v>0</v>
      </c>
      <c r="L2675" s="17">
        <v>0</v>
      </c>
      <c r="M2675" s="17">
        <v>0</v>
      </c>
      <c r="N2675" s="17">
        <v>0</v>
      </c>
      <c r="O2675" s="17">
        <v>0</v>
      </c>
      <c r="P2675" s="17">
        <v>0</v>
      </c>
      <c r="Q2675" s="17">
        <v>0</v>
      </c>
      <c r="R2675" s="17">
        <v>0</v>
      </c>
      <c r="S2675" s="17">
        <v>0</v>
      </c>
      <c r="T2675" s="17">
        <v>0</v>
      </c>
      <c r="U2675" s="17">
        <v>0</v>
      </c>
      <c r="V2675" s="17">
        <v>0</v>
      </c>
      <c r="W2675" s="17">
        <v>0</v>
      </c>
    </row>
    <row r="2676" spans="4:23" ht="15" customHeight="1" outlineLevel="2">
      <c r="D2676" s="38" t="s">
        <v>766</v>
      </c>
      <c r="E2676" s="233" t="s">
        <v>767</v>
      </c>
      <c r="F2676" s="17">
        <v>18</v>
      </c>
      <c r="G2676" s="17">
        <v>8</v>
      </c>
      <c r="H2676" s="17">
        <v>10</v>
      </c>
      <c r="I2676" s="17">
        <v>19</v>
      </c>
      <c r="J2676" s="17">
        <v>9</v>
      </c>
      <c r="K2676" s="17">
        <v>10</v>
      </c>
      <c r="L2676" s="17">
        <v>16</v>
      </c>
      <c r="M2676" s="17">
        <v>8</v>
      </c>
      <c r="N2676" s="17">
        <v>8</v>
      </c>
      <c r="O2676" s="17">
        <v>16</v>
      </c>
      <c r="P2676" s="17">
        <v>8</v>
      </c>
      <c r="Q2676" s="17">
        <v>8</v>
      </c>
      <c r="R2676" s="17">
        <v>16</v>
      </c>
      <c r="S2676" s="17">
        <v>8</v>
      </c>
      <c r="T2676" s="17">
        <v>8</v>
      </c>
      <c r="U2676" s="17">
        <v>13</v>
      </c>
      <c r="V2676" s="17">
        <v>6</v>
      </c>
      <c r="W2676" s="17">
        <v>7</v>
      </c>
    </row>
    <row r="2677" spans="4:23" ht="15" customHeight="1" outlineLevel="2">
      <c r="D2677" s="38" t="s">
        <v>768</v>
      </c>
      <c r="E2677" s="233" t="s">
        <v>769</v>
      </c>
      <c r="F2677" s="17">
        <v>0</v>
      </c>
      <c r="G2677" s="17">
        <v>0</v>
      </c>
      <c r="H2677" s="17">
        <v>0</v>
      </c>
      <c r="I2677" s="17">
        <v>0</v>
      </c>
      <c r="J2677" s="17">
        <v>0</v>
      </c>
      <c r="K2677" s="17">
        <v>0</v>
      </c>
      <c r="L2677" s="17">
        <v>0</v>
      </c>
      <c r="M2677" s="17">
        <v>0</v>
      </c>
      <c r="N2677" s="17">
        <v>0</v>
      </c>
      <c r="O2677" s="17">
        <v>0</v>
      </c>
      <c r="P2677" s="17">
        <v>0</v>
      </c>
      <c r="Q2677" s="17">
        <v>0</v>
      </c>
      <c r="R2677" s="17">
        <v>0</v>
      </c>
      <c r="S2677" s="17">
        <v>0</v>
      </c>
      <c r="T2677" s="17">
        <v>0</v>
      </c>
      <c r="U2677" s="17">
        <v>0</v>
      </c>
      <c r="V2677" s="17">
        <v>0</v>
      </c>
      <c r="W2677" s="17">
        <v>0</v>
      </c>
    </row>
    <row r="2678" spans="4:23" ht="15" customHeight="1" outlineLevel="2">
      <c r="D2678" s="38" t="s">
        <v>770</v>
      </c>
      <c r="E2678" s="233" t="s">
        <v>771</v>
      </c>
      <c r="F2678" s="17">
        <v>7</v>
      </c>
      <c r="G2678" s="17">
        <v>2</v>
      </c>
      <c r="H2678" s="17">
        <v>5</v>
      </c>
      <c r="I2678" s="17">
        <v>8</v>
      </c>
      <c r="J2678" s="17">
        <v>3</v>
      </c>
      <c r="K2678" s="17">
        <v>5</v>
      </c>
      <c r="L2678" s="17">
        <v>7</v>
      </c>
      <c r="M2678" s="17">
        <v>3</v>
      </c>
      <c r="N2678" s="17">
        <v>4</v>
      </c>
      <c r="O2678" s="17">
        <v>7</v>
      </c>
      <c r="P2678" s="17">
        <v>3</v>
      </c>
      <c r="Q2678" s="17">
        <v>4</v>
      </c>
      <c r="R2678" s="17">
        <v>5</v>
      </c>
      <c r="S2678" s="17">
        <v>2</v>
      </c>
      <c r="T2678" s="17">
        <v>3</v>
      </c>
      <c r="U2678" s="17">
        <v>7</v>
      </c>
      <c r="V2678" s="17">
        <v>3</v>
      </c>
      <c r="W2678" s="17">
        <v>4</v>
      </c>
    </row>
    <row r="2679" spans="4:23" ht="15" customHeight="1" outlineLevel="2">
      <c r="D2679" s="38" t="s">
        <v>772</v>
      </c>
      <c r="E2679" s="233" t="s">
        <v>773</v>
      </c>
      <c r="F2679" s="17">
        <v>3</v>
      </c>
      <c r="G2679" s="17">
        <v>2</v>
      </c>
      <c r="H2679" s="17">
        <v>1</v>
      </c>
      <c r="I2679" s="17">
        <v>3</v>
      </c>
      <c r="J2679" s="17">
        <v>2</v>
      </c>
      <c r="K2679" s="17">
        <v>1</v>
      </c>
      <c r="L2679" s="17">
        <v>3</v>
      </c>
      <c r="M2679" s="17">
        <v>2</v>
      </c>
      <c r="N2679" s="17">
        <v>1</v>
      </c>
      <c r="O2679" s="17">
        <v>3</v>
      </c>
      <c r="P2679" s="17">
        <v>2</v>
      </c>
      <c r="Q2679" s="17">
        <v>1</v>
      </c>
      <c r="R2679" s="17">
        <v>3</v>
      </c>
      <c r="S2679" s="17">
        <v>2</v>
      </c>
      <c r="T2679" s="17">
        <v>1</v>
      </c>
      <c r="U2679" s="17">
        <v>2</v>
      </c>
      <c r="V2679" s="17">
        <v>2</v>
      </c>
      <c r="W2679" s="17">
        <v>0</v>
      </c>
    </row>
    <row r="2680" spans="4:23" ht="15" customHeight="1" outlineLevel="2">
      <c r="D2680" s="38" t="s">
        <v>774</v>
      </c>
      <c r="E2680" s="233" t="s">
        <v>775</v>
      </c>
      <c r="F2680" s="17">
        <v>0</v>
      </c>
      <c r="G2680" s="17">
        <v>0</v>
      </c>
      <c r="H2680" s="17">
        <v>0</v>
      </c>
      <c r="I2680" s="17">
        <v>0</v>
      </c>
      <c r="J2680" s="17">
        <v>0</v>
      </c>
      <c r="K2680" s="17">
        <v>0</v>
      </c>
      <c r="L2680" s="17">
        <v>0</v>
      </c>
      <c r="M2680" s="17">
        <v>0</v>
      </c>
      <c r="N2680" s="17">
        <v>0</v>
      </c>
      <c r="O2680" s="17">
        <v>0</v>
      </c>
      <c r="P2680" s="17">
        <v>0</v>
      </c>
      <c r="Q2680" s="17">
        <v>0</v>
      </c>
      <c r="R2680" s="17">
        <v>0</v>
      </c>
      <c r="S2680" s="17">
        <v>0</v>
      </c>
      <c r="T2680" s="17">
        <v>0</v>
      </c>
      <c r="U2680" s="17">
        <v>0</v>
      </c>
      <c r="V2680" s="17">
        <v>0</v>
      </c>
      <c r="W2680" s="17">
        <v>0</v>
      </c>
    </row>
    <row r="2681" spans="4:23" ht="15" customHeight="1" outlineLevel="2">
      <c r="D2681" s="38" t="s">
        <v>776</v>
      </c>
      <c r="E2681" s="233" t="s">
        <v>777</v>
      </c>
      <c r="F2681" s="17">
        <v>0</v>
      </c>
      <c r="G2681" s="17">
        <v>0</v>
      </c>
      <c r="H2681" s="17">
        <v>0</v>
      </c>
      <c r="I2681" s="17">
        <v>0</v>
      </c>
      <c r="J2681" s="17">
        <v>0</v>
      </c>
      <c r="K2681" s="17">
        <v>0</v>
      </c>
      <c r="L2681" s="17">
        <v>0</v>
      </c>
      <c r="M2681" s="17">
        <v>0</v>
      </c>
      <c r="N2681" s="17">
        <v>0</v>
      </c>
      <c r="O2681" s="17">
        <v>0</v>
      </c>
      <c r="P2681" s="17">
        <v>0</v>
      </c>
      <c r="Q2681" s="17">
        <v>0</v>
      </c>
      <c r="R2681" s="17">
        <v>0</v>
      </c>
      <c r="S2681" s="17">
        <v>0</v>
      </c>
      <c r="T2681" s="17">
        <v>0</v>
      </c>
      <c r="U2681" s="17">
        <v>0</v>
      </c>
      <c r="V2681" s="17">
        <v>0</v>
      </c>
      <c r="W2681" s="17">
        <v>0</v>
      </c>
    </row>
    <row r="2682" spans="4:23" ht="15" customHeight="1" outlineLevel="2">
      <c r="D2682" s="38" t="s">
        <v>778</v>
      </c>
      <c r="E2682" s="233" t="s">
        <v>779</v>
      </c>
      <c r="F2682" s="17">
        <v>0</v>
      </c>
      <c r="G2682" s="17">
        <v>0</v>
      </c>
      <c r="H2682" s="17">
        <v>0</v>
      </c>
      <c r="I2682" s="17">
        <v>0</v>
      </c>
      <c r="J2682" s="17">
        <v>0</v>
      </c>
      <c r="K2682" s="17">
        <v>0</v>
      </c>
      <c r="L2682" s="17">
        <v>0</v>
      </c>
      <c r="M2682" s="17">
        <v>0</v>
      </c>
      <c r="N2682" s="17">
        <v>0</v>
      </c>
      <c r="O2682" s="17">
        <v>0</v>
      </c>
      <c r="P2682" s="17">
        <v>0</v>
      </c>
      <c r="Q2682" s="17">
        <v>0</v>
      </c>
      <c r="R2682" s="17">
        <v>0</v>
      </c>
      <c r="S2682" s="17">
        <v>0</v>
      </c>
      <c r="T2682" s="17">
        <v>0</v>
      </c>
      <c r="U2682" s="17">
        <v>0</v>
      </c>
      <c r="V2682" s="17">
        <v>0</v>
      </c>
      <c r="W2682" s="17">
        <v>0</v>
      </c>
    </row>
    <row r="2683" spans="4:23" ht="15" customHeight="1" outlineLevel="2">
      <c r="D2683" s="38" t="s">
        <v>780</v>
      </c>
      <c r="E2683" s="233" t="s">
        <v>781</v>
      </c>
      <c r="F2683" s="17">
        <v>0</v>
      </c>
      <c r="G2683" s="17">
        <v>0</v>
      </c>
      <c r="H2683" s="17">
        <v>0</v>
      </c>
      <c r="I2683" s="17">
        <v>0</v>
      </c>
      <c r="J2683" s="17">
        <v>0</v>
      </c>
      <c r="K2683" s="17">
        <v>0</v>
      </c>
      <c r="L2683" s="17">
        <v>0</v>
      </c>
      <c r="M2683" s="17">
        <v>0</v>
      </c>
      <c r="N2683" s="17">
        <v>0</v>
      </c>
      <c r="O2683" s="17">
        <v>0</v>
      </c>
      <c r="P2683" s="17">
        <v>0</v>
      </c>
      <c r="Q2683" s="17">
        <v>0</v>
      </c>
      <c r="R2683" s="17">
        <v>0</v>
      </c>
      <c r="S2683" s="17">
        <v>0</v>
      </c>
      <c r="T2683" s="17">
        <v>0</v>
      </c>
      <c r="U2683" s="17">
        <v>0</v>
      </c>
      <c r="V2683" s="17">
        <v>0</v>
      </c>
      <c r="W2683" s="17">
        <v>0</v>
      </c>
    </row>
    <row r="2684" spans="4:23" ht="15" customHeight="1" outlineLevel="2">
      <c r="D2684" s="38" t="s">
        <v>782</v>
      </c>
      <c r="E2684" s="233" t="s">
        <v>783</v>
      </c>
      <c r="F2684" s="17">
        <v>0</v>
      </c>
      <c r="G2684" s="17">
        <v>0</v>
      </c>
      <c r="H2684" s="17">
        <v>0</v>
      </c>
      <c r="I2684" s="17">
        <v>0</v>
      </c>
      <c r="J2684" s="17">
        <v>0</v>
      </c>
      <c r="K2684" s="17">
        <v>0</v>
      </c>
      <c r="L2684" s="17">
        <v>0</v>
      </c>
      <c r="M2684" s="17">
        <v>0</v>
      </c>
      <c r="N2684" s="17">
        <v>0</v>
      </c>
      <c r="O2684" s="17">
        <v>0</v>
      </c>
      <c r="P2684" s="17">
        <v>0</v>
      </c>
      <c r="Q2684" s="17">
        <v>0</v>
      </c>
      <c r="R2684" s="17">
        <v>0</v>
      </c>
      <c r="S2684" s="17">
        <v>0</v>
      </c>
      <c r="T2684" s="17">
        <v>0</v>
      </c>
      <c r="U2684" s="17">
        <v>0</v>
      </c>
      <c r="V2684" s="17">
        <v>0</v>
      </c>
      <c r="W2684" s="17">
        <v>0</v>
      </c>
    </row>
    <row r="2685" spans="4:23" ht="15" customHeight="1" outlineLevel="2">
      <c r="D2685" s="38" t="s">
        <v>784</v>
      </c>
      <c r="E2685" s="233" t="s">
        <v>785</v>
      </c>
      <c r="F2685" s="17">
        <v>0</v>
      </c>
      <c r="G2685" s="17">
        <v>0</v>
      </c>
      <c r="H2685" s="17">
        <v>0</v>
      </c>
      <c r="I2685" s="17">
        <v>0</v>
      </c>
      <c r="J2685" s="17">
        <v>0</v>
      </c>
      <c r="K2685" s="17">
        <v>0</v>
      </c>
      <c r="L2685" s="17">
        <v>0</v>
      </c>
      <c r="M2685" s="17">
        <v>0</v>
      </c>
      <c r="N2685" s="17">
        <v>0</v>
      </c>
      <c r="O2685" s="17">
        <v>0</v>
      </c>
      <c r="P2685" s="17">
        <v>0</v>
      </c>
      <c r="Q2685" s="17">
        <v>0</v>
      </c>
      <c r="R2685" s="17">
        <v>0</v>
      </c>
      <c r="S2685" s="17">
        <v>0</v>
      </c>
      <c r="T2685" s="17">
        <v>0</v>
      </c>
      <c r="U2685" s="17">
        <v>0</v>
      </c>
      <c r="V2685" s="17">
        <v>0</v>
      </c>
      <c r="W2685" s="17">
        <v>0</v>
      </c>
    </row>
    <row r="2686" spans="4:23" ht="15" customHeight="1" outlineLevel="2">
      <c r="D2686" s="38" t="s">
        <v>786</v>
      </c>
      <c r="E2686" s="233" t="s">
        <v>787</v>
      </c>
      <c r="F2686" s="17">
        <v>2</v>
      </c>
      <c r="G2686" s="17">
        <v>0</v>
      </c>
      <c r="H2686" s="17">
        <v>2</v>
      </c>
      <c r="I2686" s="17">
        <v>2</v>
      </c>
      <c r="J2686" s="17">
        <v>0</v>
      </c>
      <c r="K2686" s="17">
        <v>2</v>
      </c>
      <c r="L2686" s="17">
        <v>2</v>
      </c>
      <c r="M2686" s="17">
        <v>0</v>
      </c>
      <c r="N2686" s="17">
        <v>2</v>
      </c>
      <c r="O2686" s="17">
        <v>2</v>
      </c>
      <c r="P2686" s="17">
        <v>0</v>
      </c>
      <c r="Q2686" s="17">
        <v>2</v>
      </c>
      <c r="R2686" s="17">
        <v>2</v>
      </c>
      <c r="S2686" s="17">
        <v>0</v>
      </c>
      <c r="T2686" s="17">
        <v>2</v>
      </c>
      <c r="U2686" s="17">
        <v>2</v>
      </c>
      <c r="V2686" s="17">
        <v>0</v>
      </c>
      <c r="W2686" s="17">
        <v>2</v>
      </c>
    </row>
    <row r="2687" spans="4:23" ht="15" customHeight="1" outlineLevel="2">
      <c r="D2687" s="38" t="s">
        <v>788</v>
      </c>
      <c r="E2687" s="233" t="s">
        <v>789</v>
      </c>
      <c r="F2687" s="17">
        <v>0</v>
      </c>
      <c r="G2687" s="17">
        <v>0</v>
      </c>
      <c r="H2687" s="17">
        <v>0</v>
      </c>
      <c r="I2687" s="17">
        <v>0</v>
      </c>
      <c r="J2687" s="17">
        <v>0</v>
      </c>
      <c r="K2687" s="17">
        <v>0</v>
      </c>
      <c r="L2687" s="17">
        <v>0</v>
      </c>
      <c r="M2687" s="17">
        <v>0</v>
      </c>
      <c r="N2687" s="17">
        <v>0</v>
      </c>
      <c r="O2687" s="17">
        <v>0</v>
      </c>
      <c r="P2687" s="17">
        <v>0</v>
      </c>
      <c r="Q2687" s="17">
        <v>0</v>
      </c>
      <c r="R2687" s="17">
        <v>0</v>
      </c>
      <c r="S2687" s="17">
        <v>0</v>
      </c>
      <c r="T2687" s="17">
        <v>0</v>
      </c>
      <c r="U2687" s="17">
        <v>0</v>
      </c>
      <c r="V2687" s="17">
        <v>0</v>
      </c>
      <c r="W2687" s="17">
        <v>0</v>
      </c>
    </row>
    <row r="2688" spans="4:23" ht="15" customHeight="1" outlineLevel="2">
      <c r="D2688" s="38" t="s">
        <v>790</v>
      </c>
      <c r="E2688" s="233" t="s">
        <v>791</v>
      </c>
      <c r="F2688" s="17">
        <v>0</v>
      </c>
      <c r="G2688" s="17">
        <v>0</v>
      </c>
      <c r="H2688" s="17">
        <v>0</v>
      </c>
      <c r="I2688" s="17">
        <v>0</v>
      </c>
      <c r="J2688" s="17">
        <v>0</v>
      </c>
      <c r="K2688" s="17">
        <v>0</v>
      </c>
      <c r="L2688" s="17">
        <v>0</v>
      </c>
      <c r="M2688" s="17">
        <v>0</v>
      </c>
      <c r="N2688" s="17">
        <v>0</v>
      </c>
      <c r="O2688" s="17">
        <v>0</v>
      </c>
      <c r="P2688" s="17">
        <v>0</v>
      </c>
      <c r="Q2688" s="17">
        <v>0</v>
      </c>
      <c r="R2688" s="17">
        <v>0</v>
      </c>
      <c r="S2688" s="17">
        <v>0</v>
      </c>
      <c r="T2688" s="17">
        <v>0</v>
      </c>
      <c r="U2688" s="17">
        <v>0</v>
      </c>
      <c r="V2688" s="17">
        <v>0</v>
      </c>
      <c r="W2688" s="17">
        <v>0</v>
      </c>
    </row>
    <row r="2689" spans="4:23" ht="15" customHeight="1" outlineLevel="2">
      <c r="D2689" s="38" t="s">
        <v>792</v>
      </c>
      <c r="E2689" s="233" t="s">
        <v>793</v>
      </c>
      <c r="F2689" s="17">
        <v>0</v>
      </c>
      <c r="G2689" s="17">
        <v>0</v>
      </c>
      <c r="H2689" s="17">
        <v>0</v>
      </c>
      <c r="I2689" s="17">
        <v>0</v>
      </c>
      <c r="J2689" s="17">
        <v>0</v>
      </c>
      <c r="K2689" s="17">
        <v>0</v>
      </c>
      <c r="L2689" s="17">
        <v>0</v>
      </c>
      <c r="M2689" s="17">
        <v>0</v>
      </c>
      <c r="N2689" s="17">
        <v>0</v>
      </c>
      <c r="O2689" s="17">
        <v>0</v>
      </c>
      <c r="P2689" s="17">
        <v>0</v>
      </c>
      <c r="Q2689" s="17">
        <v>0</v>
      </c>
      <c r="R2689" s="17">
        <v>0</v>
      </c>
      <c r="S2689" s="17">
        <v>0</v>
      </c>
      <c r="T2689" s="17">
        <v>0</v>
      </c>
      <c r="U2689" s="17">
        <v>0</v>
      </c>
      <c r="V2689" s="17">
        <v>0</v>
      </c>
      <c r="W2689" s="17">
        <v>0</v>
      </c>
    </row>
    <row r="2690" spans="4:23" ht="15" customHeight="1" outlineLevel="2">
      <c r="D2690" s="38" t="s">
        <v>794</v>
      </c>
      <c r="E2690" s="233" t="s">
        <v>795</v>
      </c>
      <c r="F2690" s="17">
        <v>0</v>
      </c>
      <c r="G2690" s="17">
        <v>0</v>
      </c>
      <c r="H2690" s="17">
        <v>0</v>
      </c>
      <c r="I2690" s="17">
        <v>0</v>
      </c>
      <c r="J2690" s="17">
        <v>0</v>
      </c>
      <c r="K2690" s="17">
        <v>0</v>
      </c>
      <c r="L2690" s="17">
        <v>0</v>
      </c>
      <c r="M2690" s="17">
        <v>0</v>
      </c>
      <c r="N2690" s="17">
        <v>0</v>
      </c>
      <c r="O2690" s="17">
        <v>0</v>
      </c>
      <c r="P2690" s="17">
        <v>0</v>
      </c>
      <c r="Q2690" s="17">
        <v>0</v>
      </c>
      <c r="R2690" s="17">
        <v>0</v>
      </c>
      <c r="S2690" s="17">
        <v>0</v>
      </c>
      <c r="T2690" s="17">
        <v>0</v>
      </c>
      <c r="U2690" s="17">
        <v>0</v>
      </c>
      <c r="V2690" s="17">
        <v>0</v>
      </c>
      <c r="W2690" s="17">
        <v>0</v>
      </c>
    </row>
    <row r="2691" spans="4:23" ht="15" customHeight="1" outlineLevel="2">
      <c r="D2691" s="38" t="s">
        <v>796</v>
      </c>
      <c r="E2691" s="233" t="s">
        <v>797</v>
      </c>
      <c r="F2691" s="17">
        <v>1</v>
      </c>
      <c r="G2691" s="17">
        <v>0</v>
      </c>
      <c r="H2691" s="17">
        <v>1</v>
      </c>
      <c r="I2691" s="17">
        <v>1</v>
      </c>
      <c r="J2691" s="17">
        <v>0</v>
      </c>
      <c r="K2691" s="17">
        <v>1</v>
      </c>
      <c r="L2691" s="17">
        <v>1</v>
      </c>
      <c r="M2691" s="17">
        <v>0</v>
      </c>
      <c r="N2691" s="17">
        <v>1</v>
      </c>
      <c r="O2691" s="17">
        <v>1</v>
      </c>
      <c r="P2691" s="17">
        <v>0</v>
      </c>
      <c r="Q2691" s="17">
        <v>1</v>
      </c>
      <c r="R2691" s="17">
        <v>1</v>
      </c>
      <c r="S2691" s="17">
        <v>0</v>
      </c>
      <c r="T2691" s="17">
        <v>1</v>
      </c>
      <c r="U2691" s="17">
        <v>1</v>
      </c>
      <c r="V2691" s="17">
        <v>0</v>
      </c>
      <c r="W2691" s="17">
        <v>1</v>
      </c>
    </row>
    <row r="2692" spans="4:23" ht="15" customHeight="1" outlineLevel="2">
      <c r="D2692" s="38" t="s">
        <v>798</v>
      </c>
      <c r="E2692" s="233" t="s">
        <v>799</v>
      </c>
      <c r="F2692" s="17">
        <v>6</v>
      </c>
      <c r="G2692" s="17">
        <v>0</v>
      </c>
      <c r="H2692" s="17">
        <v>6</v>
      </c>
      <c r="I2692" s="17">
        <v>6</v>
      </c>
      <c r="J2692" s="17">
        <v>0</v>
      </c>
      <c r="K2692" s="17">
        <v>6</v>
      </c>
      <c r="L2692" s="17">
        <v>5</v>
      </c>
      <c r="M2692" s="17">
        <v>0</v>
      </c>
      <c r="N2692" s="17">
        <v>5</v>
      </c>
      <c r="O2692" s="17">
        <v>5</v>
      </c>
      <c r="P2692" s="17">
        <v>0</v>
      </c>
      <c r="Q2692" s="17">
        <v>5</v>
      </c>
      <c r="R2692" s="17">
        <v>3</v>
      </c>
      <c r="S2692" s="17">
        <v>0</v>
      </c>
      <c r="T2692" s="17">
        <v>3</v>
      </c>
      <c r="U2692" s="17">
        <v>3</v>
      </c>
      <c r="V2692" s="17">
        <v>0</v>
      </c>
      <c r="W2692" s="17">
        <v>3</v>
      </c>
    </row>
    <row r="2693" spans="4:23" ht="15" customHeight="1" outlineLevel="2">
      <c r="D2693" s="38" t="s">
        <v>800</v>
      </c>
      <c r="E2693" s="233" t="s">
        <v>801</v>
      </c>
      <c r="F2693" s="17">
        <v>4</v>
      </c>
      <c r="G2693" s="17">
        <v>0</v>
      </c>
      <c r="H2693" s="17">
        <v>4</v>
      </c>
      <c r="I2693" s="17">
        <v>4</v>
      </c>
      <c r="J2693" s="17">
        <v>0</v>
      </c>
      <c r="K2693" s="17">
        <v>4</v>
      </c>
      <c r="L2693" s="17">
        <v>4</v>
      </c>
      <c r="M2693" s="17">
        <v>0</v>
      </c>
      <c r="N2693" s="17">
        <v>4</v>
      </c>
      <c r="O2693" s="17">
        <v>4</v>
      </c>
      <c r="P2693" s="17">
        <v>0</v>
      </c>
      <c r="Q2693" s="17">
        <v>4</v>
      </c>
      <c r="R2693" s="17">
        <v>3</v>
      </c>
      <c r="S2693" s="17">
        <v>0</v>
      </c>
      <c r="T2693" s="17">
        <v>3</v>
      </c>
      <c r="U2693" s="17">
        <v>5</v>
      </c>
      <c r="V2693" s="17">
        <v>0</v>
      </c>
      <c r="W2693" s="17">
        <v>5</v>
      </c>
    </row>
    <row r="2694" spans="4:23" ht="15" customHeight="1" outlineLevel="2">
      <c r="D2694" s="38" t="s">
        <v>802</v>
      </c>
      <c r="E2694" s="233" t="s">
        <v>803</v>
      </c>
      <c r="F2694" s="17">
        <v>0</v>
      </c>
      <c r="G2694" s="17">
        <v>0</v>
      </c>
      <c r="H2694" s="17">
        <v>0</v>
      </c>
      <c r="I2694" s="17">
        <v>0</v>
      </c>
      <c r="J2694" s="17">
        <v>0</v>
      </c>
      <c r="K2694" s="17">
        <v>0</v>
      </c>
      <c r="L2694" s="17">
        <v>0</v>
      </c>
      <c r="M2694" s="17">
        <v>0</v>
      </c>
      <c r="N2694" s="17">
        <v>0</v>
      </c>
      <c r="O2694" s="17">
        <v>0</v>
      </c>
      <c r="P2694" s="17">
        <v>0</v>
      </c>
      <c r="Q2694" s="17">
        <v>0</v>
      </c>
      <c r="R2694" s="17">
        <v>0</v>
      </c>
      <c r="S2694" s="17">
        <v>0</v>
      </c>
      <c r="T2694" s="17">
        <v>0</v>
      </c>
      <c r="U2694" s="17">
        <v>0</v>
      </c>
      <c r="V2694" s="17">
        <v>0</v>
      </c>
      <c r="W2694" s="17">
        <v>0</v>
      </c>
    </row>
    <row r="2695" spans="4:23" ht="15" customHeight="1" outlineLevel="2">
      <c r="D2695" s="38" t="s">
        <v>804</v>
      </c>
      <c r="E2695" s="233" t="s">
        <v>805</v>
      </c>
      <c r="F2695" s="17">
        <v>2</v>
      </c>
      <c r="G2695" s="17">
        <v>0</v>
      </c>
      <c r="H2695" s="17">
        <v>2</v>
      </c>
      <c r="I2695" s="17">
        <v>1</v>
      </c>
      <c r="J2695" s="17">
        <v>0</v>
      </c>
      <c r="K2695" s="17">
        <v>1</v>
      </c>
      <c r="L2695" s="17">
        <v>1</v>
      </c>
      <c r="M2695" s="17">
        <v>0</v>
      </c>
      <c r="N2695" s="17">
        <v>1</v>
      </c>
      <c r="O2695" s="17">
        <v>1</v>
      </c>
      <c r="P2695" s="17">
        <v>0</v>
      </c>
      <c r="Q2695" s="17">
        <v>1</v>
      </c>
      <c r="R2695" s="17">
        <v>1</v>
      </c>
      <c r="S2695" s="17">
        <v>0</v>
      </c>
      <c r="T2695" s="17">
        <v>1</v>
      </c>
      <c r="U2695" s="17">
        <v>1</v>
      </c>
      <c r="V2695" s="17">
        <v>0</v>
      </c>
      <c r="W2695" s="17">
        <v>1</v>
      </c>
    </row>
    <row r="2696" spans="4:23" ht="15" customHeight="1" outlineLevel="2">
      <c r="D2696" s="38" t="s">
        <v>806</v>
      </c>
      <c r="E2696" s="233" t="s">
        <v>807</v>
      </c>
      <c r="F2696" s="17">
        <v>0</v>
      </c>
      <c r="G2696" s="17">
        <v>0</v>
      </c>
      <c r="H2696" s="17">
        <v>0</v>
      </c>
      <c r="I2696" s="17">
        <v>0</v>
      </c>
      <c r="J2696" s="17">
        <v>0</v>
      </c>
      <c r="K2696" s="17">
        <v>0</v>
      </c>
      <c r="L2696" s="17">
        <v>0</v>
      </c>
      <c r="M2696" s="17">
        <v>0</v>
      </c>
      <c r="N2696" s="17">
        <v>0</v>
      </c>
      <c r="O2696" s="17">
        <v>0</v>
      </c>
      <c r="P2696" s="17">
        <v>0</v>
      </c>
      <c r="Q2696" s="17">
        <v>0</v>
      </c>
      <c r="R2696" s="17">
        <v>0</v>
      </c>
      <c r="S2696" s="17">
        <v>0</v>
      </c>
      <c r="T2696" s="17">
        <v>0</v>
      </c>
      <c r="U2696" s="17">
        <v>0</v>
      </c>
      <c r="V2696" s="17">
        <v>0</v>
      </c>
      <c r="W2696" s="17">
        <v>0</v>
      </c>
    </row>
    <row r="2697" spans="4:23" ht="15" customHeight="1" outlineLevel="2">
      <c r="D2697" s="38" t="s">
        <v>808</v>
      </c>
      <c r="E2697" s="233" t="s">
        <v>809</v>
      </c>
      <c r="F2697" s="17">
        <v>1</v>
      </c>
      <c r="G2697" s="17">
        <v>0</v>
      </c>
      <c r="H2697" s="17">
        <v>1</v>
      </c>
      <c r="I2697" s="17">
        <v>1</v>
      </c>
      <c r="J2697" s="17">
        <v>0</v>
      </c>
      <c r="K2697" s="17">
        <v>1</v>
      </c>
      <c r="L2697" s="17">
        <v>0</v>
      </c>
      <c r="M2697" s="17">
        <v>0</v>
      </c>
      <c r="N2697" s="17">
        <v>0</v>
      </c>
      <c r="O2697" s="17">
        <v>0</v>
      </c>
      <c r="P2697" s="17">
        <v>0</v>
      </c>
      <c r="Q2697" s="17">
        <v>0</v>
      </c>
      <c r="R2697" s="17">
        <v>0</v>
      </c>
      <c r="S2697" s="17">
        <v>0</v>
      </c>
      <c r="T2697" s="17">
        <v>0</v>
      </c>
      <c r="U2697" s="17">
        <v>0</v>
      </c>
      <c r="V2697" s="17">
        <v>0</v>
      </c>
      <c r="W2697" s="17">
        <v>0</v>
      </c>
    </row>
    <row r="2698" spans="4:23" ht="15" customHeight="1" outlineLevel="2">
      <c r="D2698" s="38" t="s">
        <v>810</v>
      </c>
      <c r="E2698" s="233" t="s">
        <v>811</v>
      </c>
      <c r="F2698" s="17">
        <v>0</v>
      </c>
      <c r="G2698" s="17">
        <v>0</v>
      </c>
      <c r="H2698" s="17">
        <v>0</v>
      </c>
      <c r="I2698" s="17">
        <v>0</v>
      </c>
      <c r="J2698" s="17">
        <v>0</v>
      </c>
      <c r="K2698" s="17">
        <v>0</v>
      </c>
      <c r="L2698" s="17">
        <v>0</v>
      </c>
      <c r="M2698" s="17">
        <v>0</v>
      </c>
      <c r="N2698" s="17">
        <v>0</v>
      </c>
      <c r="O2698" s="17">
        <v>0</v>
      </c>
      <c r="P2698" s="17">
        <v>0</v>
      </c>
      <c r="Q2698" s="17">
        <v>0</v>
      </c>
      <c r="R2698" s="17">
        <v>0</v>
      </c>
      <c r="S2698" s="17">
        <v>0</v>
      </c>
      <c r="T2698" s="17">
        <v>0</v>
      </c>
      <c r="U2698" s="17">
        <v>0</v>
      </c>
      <c r="V2698" s="17">
        <v>0</v>
      </c>
      <c r="W2698" s="17">
        <v>0</v>
      </c>
    </row>
    <row r="2699" spans="4:23" ht="15" customHeight="1" outlineLevel="2">
      <c r="D2699" s="38" t="s">
        <v>812</v>
      </c>
      <c r="E2699" s="233" t="s">
        <v>813</v>
      </c>
      <c r="F2699" s="17">
        <v>0</v>
      </c>
      <c r="G2699" s="17">
        <v>0</v>
      </c>
      <c r="H2699" s="17">
        <v>0</v>
      </c>
      <c r="I2699" s="17">
        <v>0</v>
      </c>
      <c r="J2699" s="17">
        <v>0</v>
      </c>
      <c r="K2699" s="17">
        <v>0</v>
      </c>
      <c r="L2699" s="17">
        <v>0</v>
      </c>
      <c r="M2699" s="17">
        <v>0</v>
      </c>
      <c r="N2699" s="17">
        <v>0</v>
      </c>
      <c r="O2699" s="17">
        <v>0</v>
      </c>
      <c r="P2699" s="17">
        <v>0</v>
      </c>
      <c r="Q2699" s="17">
        <v>0</v>
      </c>
      <c r="R2699" s="17">
        <v>0</v>
      </c>
      <c r="S2699" s="17">
        <v>0</v>
      </c>
      <c r="T2699" s="17">
        <v>0</v>
      </c>
      <c r="U2699" s="17">
        <v>0</v>
      </c>
      <c r="V2699" s="17">
        <v>0</v>
      </c>
      <c r="W2699" s="17">
        <v>0</v>
      </c>
    </row>
    <row r="2700" spans="4:23" ht="15" customHeight="1" outlineLevel="2">
      <c r="D2700" s="38" t="s">
        <v>814</v>
      </c>
      <c r="E2700" s="233" t="s">
        <v>815</v>
      </c>
      <c r="F2700" s="17">
        <v>0</v>
      </c>
      <c r="G2700" s="17">
        <v>0</v>
      </c>
      <c r="H2700" s="17">
        <v>0</v>
      </c>
      <c r="I2700" s="17">
        <v>0</v>
      </c>
      <c r="J2700" s="17">
        <v>0</v>
      </c>
      <c r="K2700" s="17">
        <v>0</v>
      </c>
      <c r="L2700" s="17">
        <v>0</v>
      </c>
      <c r="M2700" s="17">
        <v>0</v>
      </c>
      <c r="N2700" s="17">
        <v>0</v>
      </c>
      <c r="O2700" s="17">
        <v>0</v>
      </c>
      <c r="P2700" s="17">
        <v>0</v>
      </c>
      <c r="Q2700" s="17">
        <v>0</v>
      </c>
      <c r="R2700" s="17">
        <v>0</v>
      </c>
      <c r="S2700" s="17">
        <v>0</v>
      </c>
      <c r="T2700" s="17">
        <v>0</v>
      </c>
      <c r="U2700" s="17">
        <v>0</v>
      </c>
      <c r="V2700" s="17">
        <v>0</v>
      </c>
      <c r="W2700" s="17">
        <v>0</v>
      </c>
    </row>
    <row r="2701" spans="4:23" ht="15" customHeight="1" outlineLevel="2">
      <c r="D2701" s="38" t="s">
        <v>816</v>
      </c>
      <c r="E2701" s="233" t="s">
        <v>817</v>
      </c>
      <c r="F2701" s="17">
        <v>0</v>
      </c>
      <c r="G2701" s="17">
        <v>0</v>
      </c>
      <c r="H2701" s="17">
        <v>0</v>
      </c>
      <c r="I2701" s="17">
        <v>0</v>
      </c>
      <c r="J2701" s="17">
        <v>0</v>
      </c>
      <c r="K2701" s="17">
        <v>0</v>
      </c>
      <c r="L2701" s="17">
        <v>0</v>
      </c>
      <c r="M2701" s="17">
        <v>0</v>
      </c>
      <c r="N2701" s="17">
        <v>0</v>
      </c>
      <c r="O2701" s="17">
        <v>0</v>
      </c>
      <c r="P2701" s="17">
        <v>0</v>
      </c>
      <c r="Q2701" s="17">
        <v>0</v>
      </c>
      <c r="R2701" s="17">
        <v>0</v>
      </c>
      <c r="S2701" s="17">
        <v>0</v>
      </c>
      <c r="T2701" s="17">
        <v>0</v>
      </c>
      <c r="U2701" s="17">
        <v>0</v>
      </c>
      <c r="V2701" s="17">
        <v>0</v>
      </c>
      <c r="W2701" s="17">
        <v>0</v>
      </c>
    </row>
    <row r="2702" spans="4:23" ht="15" customHeight="1" outlineLevel="2">
      <c r="D2702" s="38" t="s">
        <v>818</v>
      </c>
      <c r="E2702" s="233" t="s">
        <v>819</v>
      </c>
      <c r="F2702" s="17">
        <v>0</v>
      </c>
      <c r="G2702" s="17">
        <v>0</v>
      </c>
      <c r="H2702" s="17">
        <v>0</v>
      </c>
      <c r="I2702" s="17">
        <v>0</v>
      </c>
      <c r="J2702" s="17">
        <v>0</v>
      </c>
      <c r="K2702" s="17">
        <v>0</v>
      </c>
      <c r="L2702" s="17">
        <v>0</v>
      </c>
      <c r="M2702" s="17">
        <v>0</v>
      </c>
      <c r="N2702" s="17">
        <v>0</v>
      </c>
      <c r="O2702" s="17">
        <v>0</v>
      </c>
      <c r="P2702" s="17">
        <v>0</v>
      </c>
      <c r="Q2702" s="17">
        <v>0</v>
      </c>
      <c r="R2702" s="17">
        <v>0</v>
      </c>
      <c r="S2702" s="17">
        <v>0</v>
      </c>
      <c r="T2702" s="17">
        <v>0</v>
      </c>
      <c r="U2702" s="17">
        <v>0</v>
      </c>
      <c r="V2702" s="17">
        <v>0</v>
      </c>
      <c r="W2702" s="17">
        <v>0</v>
      </c>
    </row>
    <row r="2703" spans="4:23" ht="15" customHeight="1" outlineLevel="2">
      <c r="D2703" s="38" t="s">
        <v>820</v>
      </c>
      <c r="E2703" s="233" t="s">
        <v>821</v>
      </c>
      <c r="F2703" s="17">
        <v>0</v>
      </c>
      <c r="G2703" s="17">
        <v>0</v>
      </c>
      <c r="H2703" s="17">
        <v>0</v>
      </c>
      <c r="I2703" s="17">
        <v>0</v>
      </c>
      <c r="J2703" s="17">
        <v>0</v>
      </c>
      <c r="K2703" s="17">
        <v>0</v>
      </c>
      <c r="L2703" s="17">
        <v>0</v>
      </c>
      <c r="M2703" s="17">
        <v>0</v>
      </c>
      <c r="N2703" s="17">
        <v>0</v>
      </c>
      <c r="O2703" s="17">
        <v>0</v>
      </c>
      <c r="P2703" s="17">
        <v>0</v>
      </c>
      <c r="Q2703" s="17">
        <v>0</v>
      </c>
      <c r="R2703" s="17">
        <v>0</v>
      </c>
      <c r="S2703" s="17">
        <v>0</v>
      </c>
      <c r="T2703" s="17">
        <v>0</v>
      </c>
      <c r="U2703" s="17">
        <v>0</v>
      </c>
      <c r="V2703" s="17">
        <v>0</v>
      </c>
      <c r="W2703" s="17">
        <v>0</v>
      </c>
    </row>
    <row r="2704" spans="4:23" ht="15" customHeight="1" outlineLevel="2">
      <c r="D2704" s="38" t="s">
        <v>822</v>
      </c>
      <c r="E2704" s="233" t="s">
        <v>823</v>
      </c>
      <c r="F2704" s="17">
        <v>0</v>
      </c>
      <c r="G2704" s="17">
        <v>0</v>
      </c>
      <c r="H2704" s="17">
        <v>0</v>
      </c>
      <c r="I2704" s="17">
        <v>0</v>
      </c>
      <c r="J2704" s="17">
        <v>0</v>
      </c>
      <c r="K2704" s="17">
        <v>0</v>
      </c>
      <c r="L2704" s="17">
        <v>0</v>
      </c>
      <c r="M2704" s="17">
        <v>0</v>
      </c>
      <c r="N2704" s="17">
        <v>0</v>
      </c>
      <c r="O2704" s="17">
        <v>0</v>
      </c>
      <c r="P2704" s="17">
        <v>0</v>
      </c>
      <c r="Q2704" s="17">
        <v>0</v>
      </c>
      <c r="R2704" s="17">
        <v>0</v>
      </c>
      <c r="S2704" s="17">
        <v>0</v>
      </c>
      <c r="T2704" s="17">
        <v>0</v>
      </c>
      <c r="U2704" s="17">
        <v>0</v>
      </c>
      <c r="V2704" s="17">
        <v>0</v>
      </c>
      <c r="W2704" s="17">
        <v>0</v>
      </c>
    </row>
    <row r="2705" spans="4:23" ht="15" customHeight="1" outlineLevel="2">
      <c r="D2705" s="38" t="s">
        <v>824</v>
      </c>
      <c r="E2705" s="233" t="s">
        <v>825</v>
      </c>
      <c r="F2705" s="17">
        <v>0</v>
      </c>
      <c r="G2705" s="17">
        <v>0</v>
      </c>
      <c r="H2705" s="17">
        <v>0</v>
      </c>
      <c r="I2705" s="17">
        <v>0</v>
      </c>
      <c r="J2705" s="17">
        <v>0</v>
      </c>
      <c r="K2705" s="17">
        <v>0</v>
      </c>
      <c r="L2705" s="17">
        <v>0</v>
      </c>
      <c r="M2705" s="17">
        <v>0</v>
      </c>
      <c r="N2705" s="17">
        <v>0</v>
      </c>
      <c r="O2705" s="17">
        <v>0</v>
      </c>
      <c r="P2705" s="17">
        <v>0</v>
      </c>
      <c r="Q2705" s="17">
        <v>0</v>
      </c>
      <c r="R2705" s="17">
        <v>0</v>
      </c>
      <c r="S2705" s="17">
        <v>0</v>
      </c>
      <c r="T2705" s="17">
        <v>0</v>
      </c>
      <c r="U2705" s="17">
        <v>0</v>
      </c>
      <c r="V2705" s="17">
        <v>0</v>
      </c>
      <c r="W2705" s="17">
        <v>0</v>
      </c>
    </row>
    <row r="2706" spans="4:23" ht="15" customHeight="1" outlineLevel="2">
      <c r="D2706" s="38" t="s">
        <v>826</v>
      </c>
      <c r="E2706" s="233" t="s">
        <v>827</v>
      </c>
      <c r="F2706" s="17">
        <v>0</v>
      </c>
      <c r="G2706" s="17">
        <v>0</v>
      </c>
      <c r="H2706" s="17">
        <v>0</v>
      </c>
      <c r="I2706" s="17">
        <v>0</v>
      </c>
      <c r="J2706" s="17">
        <v>0</v>
      </c>
      <c r="K2706" s="17">
        <v>0</v>
      </c>
      <c r="L2706" s="17">
        <v>0</v>
      </c>
      <c r="M2706" s="17">
        <v>0</v>
      </c>
      <c r="N2706" s="17">
        <v>0</v>
      </c>
      <c r="O2706" s="17">
        <v>0</v>
      </c>
      <c r="P2706" s="17">
        <v>0</v>
      </c>
      <c r="Q2706" s="17">
        <v>0</v>
      </c>
      <c r="R2706" s="17">
        <v>0</v>
      </c>
      <c r="S2706" s="17">
        <v>0</v>
      </c>
      <c r="T2706" s="17">
        <v>0</v>
      </c>
      <c r="U2706" s="17">
        <v>0</v>
      </c>
      <c r="V2706" s="17">
        <v>0</v>
      </c>
      <c r="W2706" s="17">
        <v>0</v>
      </c>
    </row>
    <row r="2707" spans="4:23" ht="15" customHeight="1" outlineLevel="2">
      <c r="D2707" s="38" t="s">
        <v>828</v>
      </c>
      <c r="E2707" s="233" t="s">
        <v>829</v>
      </c>
      <c r="F2707" s="17">
        <v>0</v>
      </c>
      <c r="G2707" s="17">
        <v>0</v>
      </c>
      <c r="H2707" s="17">
        <v>0</v>
      </c>
      <c r="I2707" s="17">
        <v>0</v>
      </c>
      <c r="J2707" s="17">
        <v>0</v>
      </c>
      <c r="K2707" s="17">
        <v>0</v>
      </c>
      <c r="L2707" s="17">
        <v>0</v>
      </c>
      <c r="M2707" s="17">
        <v>0</v>
      </c>
      <c r="N2707" s="17">
        <v>0</v>
      </c>
      <c r="O2707" s="17">
        <v>0</v>
      </c>
      <c r="P2707" s="17">
        <v>0</v>
      </c>
      <c r="Q2707" s="17">
        <v>0</v>
      </c>
      <c r="R2707" s="17">
        <v>0</v>
      </c>
      <c r="S2707" s="17">
        <v>0</v>
      </c>
      <c r="T2707" s="17">
        <v>0</v>
      </c>
      <c r="U2707" s="17">
        <v>0</v>
      </c>
      <c r="V2707" s="17">
        <v>0</v>
      </c>
      <c r="W2707" s="17">
        <v>0</v>
      </c>
    </row>
    <row r="2708" spans="4:23" ht="15" customHeight="1" outlineLevel="2">
      <c r="D2708" s="38" t="s">
        <v>830</v>
      </c>
      <c r="E2708" s="233" t="s">
        <v>831</v>
      </c>
      <c r="F2708" s="17">
        <v>0</v>
      </c>
      <c r="G2708" s="17">
        <v>0</v>
      </c>
      <c r="H2708" s="17">
        <v>0</v>
      </c>
      <c r="I2708" s="17">
        <v>0</v>
      </c>
      <c r="J2708" s="17">
        <v>0</v>
      </c>
      <c r="K2708" s="17">
        <v>0</v>
      </c>
      <c r="L2708" s="17">
        <v>0</v>
      </c>
      <c r="M2708" s="17">
        <v>0</v>
      </c>
      <c r="N2708" s="17">
        <v>0</v>
      </c>
      <c r="O2708" s="17">
        <v>0</v>
      </c>
      <c r="P2708" s="17">
        <v>0</v>
      </c>
      <c r="Q2708" s="17">
        <v>0</v>
      </c>
      <c r="R2708" s="17">
        <v>0</v>
      </c>
      <c r="S2708" s="17">
        <v>0</v>
      </c>
      <c r="T2708" s="17">
        <v>0</v>
      </c>
      <c r="U2708" s="17">
        <v>0</v>
      </c>
      <c r="V2708" s="17">
        <v>0</v>
      </c>
      <c r="W2708" s="17">
        <v>0</v>
      </c>
    </row>
    <row r="2709" spans="4:23" ht="15" customHeight="1" outlineLevel="2">
      <c r="D2709" s="38" t="s">
        <v>832</v>
      </c>
      <c r="E2709" s="233" t="s">
        <v>833</v>
      </c>
      <c r="F2709" s="17">
        <v>0</v>
      </c>
      <c r="G2709" s="17">
        <v>0</v>
      </c>
      <c r="H2709" s="17">
        <v>0</v>
      </c>
      <c r="I2709" s="17">
        <v>0</v>
      </c>
      <c r="J2709" s="17">
        <v>0</v>
      </c>
      <c r="K2709" s="17">
        <v>0</v>
      </c>
      <c r="L2709" s="17">
        <v>0</v>
      </c>
      <c r="M2709" s="17">
        <v>0</v>
      </c>
      <c r="N2709" s="17">
        <v>0</v>
      </c>
      <c r="O2709" s="17">
        <v>0</v>
      </c>
      <c r="P2709" s="17">
        <v>0</v>
      </c>
      <c r="Q2709" s="17">
        <v>0</v>
      </c>
      <c r="R2709" s="17">
        <v>0</v>
      </c>
      <c r="S2709" s="17">
        <v>0</v>
      </c>
      <c r="T2709" s="17">
        <v>0</v>
      </c>
      <c r="U2709" s="17">
        <v>0</v>
      </c>
      <c r="V2709" s="17">
        <v>0</v>
      </c>
      <c r="W2709" s="17">
        <v>0</v>
      </c>
    </row>
    <row r="2710" spans="4:23" ht="15" customHeight="1" outlineLevel="2">
      <c r="D2710" s="38" t="s">
        <v>834</v>
      </c>
      <c r="E2710" s="233" t="s">
        <v>835</v>
      </c>
      <c r="F2710" s="17">
        <v>0</v>
      </c>
      <c r="G2710" s="17">
        <v>0</v>
      </c>
      <c r="H2710" s="17">
        <v>0</v>
      </c>
      <c r="I2710" s="17">
        <v>0</v>
      </c>
      <c r="J2710" s="17">
        <v>0</v>
      </c>
      <c r="K2710" s="17">
        <v>0</v>
      </c>
      <c r="L2710" s="17">
        <v>0</v>
      </c>
      <c r="M2710" s="17">
        <v>0</v>
      </c>
      <c r="N2710" s="17">
        <v>0</v>
      </c>
      <c r="O2710" s="17">
        <v>0</v>
      </c>
      <c r="P2710" s="17">
        <v>0</v>
      </c>
      <c r="Q2710" s="17">
        <v>0</v>
      </c>
      <c r="R2710" s="17">
        <v>0</v>
      </c>
      <c r="S2710" s="17">
        <v>0</v>
      </c>
      <c r="T2710" s="17">
        <v>0</v>
      </c>
      <c r="U2710" s="17">
        <v>0</v>
      </c>
      <c r="V2710" s="17">
        <v>0</v>
      </c>
      <c r="W2710" s="17">
        <v>0</v>
      </c>
    </row>
    <row r="2711" spans="4:23" ht="15" customHeight="1" outlineLevel="2">
      <c r="D2711" s="38" t="s">
        <v>836</v>
      </c>
      <c r="E2711" s="233" t="s">
        <v>837</v>
      </c>
      <c r="F2711" s="17">
        <v>0</v>
      </c>
      <c r="G2711" s="17">
        <v>0</v>
      </c>
      <c r="H2711" s="17">
        <v>0</v>
      </c>
      <c r="I2711" s="17">
        <v>0</v>
      </c>
      <c r="J2711" s="17">
        <v>0</v>
      </c>
      <c r="K2711" s="17">
        <v>0</v>
      </c>
      <c r="L2711" s="17">
        <v>0</v>
      </c>
      <c r="M2711" s="17">
        <v>0</v>
      </c>
      <c r="N2711" s="17">
        <v>0</v>
      </c>
      <c r="O2711" s="17">
        <v>0</v>
      </c>
      <c r="P2711" s="17">
        <v>0</v>
      </c>
      <c r="Q2711" s="17">
        <v>0</v>
      </c>
      <c r="R2711" s="17">
        <v>0</v>
      </c>
      <c r="S2711" s="17">
        <v>0</v>
      </c>
      <c r="T2711" s="17">
        <v>0</v>
      </c>
      <c r="U2711" s="17">
        <v>0</v>
      </c>
      <c r="V2711" s="17">
        <v>0</v>
      </c>
      <c r="W2711" s="17">
        <v>0</v>
      </c>
    </row>
    <row r="2712" spans="4:23" ht="15" customHeight="1" outlineLevel="2">
      <c r="D2712" s="38" t="s">
        <v>838</v>
      </c>
      <c r="E2712" s="233" t="s">
        <v>839</v>
      </c>
      <c r="F2712" s="17">
        <v>2</v>
      </c>
      <c r="G2712" s="17">
        <v>0</v>
      </c>
      <c r="H2712" s="17">
        <v>2</v>
      </c>
      <c r="I2712" s="17">
        <v>3</v>
      </c>
      <c r="J2712" s="17">
        <v>0</v>
      </c>
      <c r="K2712" s="17">
        <v>3</v>
      </c>
      <c r="L2712" s="17">
        <v>3</v>
      </c>
      <c r="M2712" s="17">
        <v>0</v>
      </c>
      <c r="N2712" s="17">
        <v>3</v>
      </c>
      <c r="O2712" s="17">
        <v>3</v>
      </c>
      <c r="P2712" s="17">
        <v>0</v>
      </c>
      <c r="Q2712" s="17">
        <v>3</v>
      </c>
      <c r="R2712" s="17">
        <v>2</v>
      </c>
      <c r="S2712" s="17">
        <v>0</v>
      </c>
      <c r="T2712" s="17">
        <v>2</v>
      </c>
      <c r="U2712" s="17">
        <v>3</v>
      </c>
      <c r="V2712" s="17">
        <v>0</v>
      </c>
      <c r="W2712" s="17">
        <v>3</v>
      </c>
    </row>
    <row r="2713" spans="4:23" ht="15" customHeight="1" outlineLevel="2">
      <c r="D2713" s="38" t="s">
        <v>840</v>
      </c>
      <c r="E2713" s="233" t="s">
        <v>841</v>
      </c>
      <c r="F2713" s="17">
        <v>0</v>
      </c>
      <c r="G2713" s="17">
        <v>0</v>
      </c>
      <c r="H2713" s="17">
        <v>0</v>
      </c>
      <c r="I2713" s="17">
        <v>0</v>
      </c>
      <c r="J2713" s="17">
        <v>0</v>
      </c>
      <c r="K2713" s="17">
        <v>0</v>
      </c>
      <c r="L2713" s="17">
        <v>0</v>
      </c>
      <c r="M2713" s="17">
        <v>0</v>
      </c>
      <c r="N2713" s="17">
        <v>0</v>
      </c>
      <c r="O2713" s="17">
        <v>0</v>
      </c>
      <c r="P2713" s="17">
        <v>0</v>
      </c>
      <c r="Q2713" s="17">
        <v>0</v>
      </c>
      <c r="R2713" s="17">
        <v>0</v>
      </c>
      <c r="S2713" s="17">
        <v>0</v>
      </c>
      <c r="T2713" s="17">
        <v>0</v>
      </c>
      <c r="U2713" s="17">
        <v>0</v>
      </c>
      <c r="V2713" s="17">
        <v>0</v>
      </c>
      <c r="W2713" s="17">
        <v>0</v>
      </c>
    </row>
    <row r="2714" spans="4:23" ht="15" customHeight="1" outlineLevel="2">
      <c r="D2714" s="38" t="s">
        <v>842</v>
      </c>
      <c r="E2714" s="233" t="s">
        <v>843</v>
      </c>
      <c r="F2714" s="17">
        <v>0</v>
      </c>
      <c r="G2714" s="17">
        <v>0</v>
      </c>
      <c r="H2714" s="17">
        <v>0</v>
      </c>
      <c r="I2714" s="17">
        <v>0</v>
      </c>
      <c r="J2714" s="17">
        <v>0</v>
      </c>
      <c r="K2714" s="17">
        <v>0</v>
      </c>
      <c r="L2714" s="17">
        <v>0</v>
      </c>
      <c r="M2714" s="17">
        <v>0</v>
      </c>
      <c r="N2714" s="17">
        <v>0</v>
      </c>
      <c r="O2714" s="17">
        <v>0</v>
      </c>
      <c r="P2714" s="17">
        <v>0</v>
      </c>
      <c r="Q2714" s="17">
        <v>0</v>
      </c>
      <c r="R2714" s="17">
        <v>0</v>
      </c>
      <c r="S2714" s="17">
        <v>0</v>
      </c>
      <c r="T2714" s="17">
        <v>0</v>
      </c>
      <c r="U2714" s="17">
        <v>0</v>
      </c>
      <c r="V2714" s="17">
        <v>0</v>
      </c>
      <c r="W2714" s="17">
        <v>0</v>
      </c>
    </row>
    <row r="2715" spans="4:23" ht="15" customHeight="1" outlineLevel="2">
      <c r="D2715" s="38" t="s">
        <v>844</v>
      </c>
      <c r="E2715" s="233" t="s">
        <v>845</v>
      </c>
      <c r="F2715" s="17">
        <v>0</v>
      </c>
      <c r="G2715" s="17">
        <v>0</v>
      </c>
      <c r="H2715" s="17">
        <v>0</v>
      </c>
      <c r="I2715" s="17">
        <v>0</v>
      </c>
      <c r="J2715" s="17">
        <v>0</v>
      </c>
      <c r="K2715" s="17">
        <v>0</v>
      </c>
      <c r="L2715" s="17">
        <v>1</v>
      </c>
      <c r="M2715" s="17">
        <v>0</v>
      </c>
      <c r="N2715" s="17">
        <v>1</v>
      </c>
      <c r="O2715" s="17">
        <v>1</v>
      </c>
      <c r="P2715" s="17">
        <v>0</v>
      </c>
      <c r="Q2715" s="17">
        <v>1</v>
      </c>
      <c r="R2715" s="17">
        <v>1</v>
      </c>
      <c r="S2715" s="17">
        <v>0</v>
      </c>
      <c r="T2715" s="17">
        <v>1</v>
      </c>
      <c r="U2715" s="17">
        <v>1</v>
      </c>
      <c r="V2715" s="17">
        <v>0</v>
      </c>
      <c r="W2715" s="17">
        <v>1</v>
      </c>
    </row>
    <row r="2716" spans="4:23" ht="15" customHeight="1" outlineLevel="2">
      <c r="D2716" s="38" t="s">
        <v>846</v>
      </c>
      <c r="E2716" s="233" t="s">
        <v>847</v>
      </c>
      <c r="F2716" s="17">
        <v>0</v>
      </c>
      <c r="G2716" s="17">
        <v>0</v>
      </c>
      <c r="H2716" s="17">
        <v>0</v>
      </c>
      <c r="I2716" s="17">
        <v>0</v>
      </c>
      <c r="J2716" s="17">
        <v>0</v>
      </c>
      <c r="K2716" s="17">
        <v>0</v>
      </c>
      <c r="L2716" s="17">
        <v>0</v>
      </c>
      <c r="M2716" s="17">
        <v>0</v>
      </c>
      <c r="N2716" s="17">
        <v>0</v>
      </c>
      <c r="O2716" s="17">
        <v>0</v>
      </c>
      <c r="P2716" s="17">
        <v>0</v>
      </c>
      <c r="Q2716" s="17">
        <v>0</v>
      </c>
      <c r="R2716" s="17">
        <v>0</v>
      </c>
      <c r="S2716" s="17">
        <v>0</v>
      </c>
      <c r="T2716" s="17">
        <v>0</v>
      </c>
      <c r="U2716" s="17">
        <v>0</v>
      </c>
      <c r="V2716" s="17">
        <v>0</v>
      </c>
      <c r="W2716" s="17">
        <v>0</v>
      </c>
    </row>
    <row r="2717" spans="4:23" ht="15" customHeight="1" outlineLevel="2">
      <c r="D2717" s="38" t="s">
        <v>848</v>
      </c>
      <c r="E2717" s="233" t="s">
        <v>849</v>
      </c>
      <c r="F2717" s="17">
        <v>0</v>
      </c>
      <c r="G2717" s="17">
        <v>0</v>
      </c>
      <c r="H2717" s="17">
        <v>0</v>
      </c>
      <c r="I2717" s="17">
        <v>0</v>
      </c>
      <c r="J2717" s="17">
        <v>0</v>
      </c>
      <c r="K2717" s="17">
        <v>0</v>
      </c>
      <c r="L2717" s="17">
        <v>0</v>
      </c>
      <c r="M2717" s="17">
        <v>0</v>
      </c>
      <c r="N2717" s="17">
        <v>0</v>
      </c>
      <c r="O2717" s="17">
        <v>0</v>
      </c>
      <c r="P2717" s="17">
        <v>0</v>
      </c>
      <c r="Q2717" s="17">
        <v>0</v>
      </c>
      <c r="R2717" s="17">
        <v>0</v>
      </c>
      <c r="S2717" s="17">
        <v>0</v>
      </c>
      <c r="T2717" s="17">
        <v>0</v>
      </c>
      <c r="U2717" s="17">
        <v>0</v>
      </c>
      <c r="V2717" s="17">
        <v>0</v>
      </c>
      <c r="W2717" s="17">
        <v>0</v>
      </c>
    </row>
    <row r="2718" spans="4:23" ht="15" customHeight="1" outlineLevel="2">
      <c r="D2718" s="38" t="s">
        <v>850</v>
      </c>
      <c r="E2718" s="233" t="s">
        <v>851</v>
      </c>
      <c r="F2718" s="17">
        <v>1</v>
      </c>
      <c r="G2718" s="17">
        <v>0</v>
      </c>
      <c r="H2718" s="17">
        <v>1</v>
      </c>
      <c r="I2718" s="17">
        <v>0</v>
      </c>
      <c r="J2718" s="17">
        <v>0</v>
      </c>
      <c r="K2718" s="17">
        <v>0</v>
      </c>
      <c r="L2718" s="17">
        <v>0</v>
      </c>
      <c r="M2718" s="17">
        <v>0</v>
      </c>
      <c r="N2718" s="17">
        <v>0</v>
      </c>
      <c r="O2718" s="17">
        <v>0</v>
      </c>
      <c r="P2718" s="17">
        <v>0</v>
      </c>
      <c r="Q2718" s="17">
        <v>0</v>
      </c>
      <c r="R2718" s="17">
        <v>0</v>
      </c>
      <c r="S2718" s="17">
        <v>0</v>
      </c>
      <c r="T2718" s="17">
        <v>0</v>
      </c>
      <c r="U2718" s="17">
        <v>1</v>
      </c>
      <c r="V2718" s="17">
        <v>0</v>
      </c>
      <c r="W2718" s="17">
        <v>1</v>
      </c>
    </row>
    <row r="2719" spans="4:23" ht="15" customHeight="1" outlineLevel="2">
      <c r="D2719" s="38" t="s">
        <v>852</v>
      </c>
      <c r="E2719" s="233" t="s">
        <v>853</v>
      </c>
      <c r="F2719" s="17">
        <v>0</v>
      </c>
      <c r="G2719" s="17">
        <v>0</v>
      </c>
      <c r="H2719" s="17">
        <v>0</v>
      </c>
      <c r="I2719" s="17">
        <v>0</v>
      </c>
      <c r="J2719" s="17">
        <v>0</v>
      </c>
      <c r="K2719" s="17">
        <v>0</v>
      </c>
      <c r="L2719" s="17">
        <v>0</v>
      </c>
      <c r="M2719" s="17">
        <v>0</v>
      </c>
      <c r="N2719" s="17">
        <v>0</v>
      </c>
      <c r="O2719" s="17">
        <v>0</v>
      </c>
      <c r="P2719" s="17">
        <v>0</v>
      </c>
      <c r="Q2719" s="17">
        <v>0</v>
      </c>
      <c r="R2719" s="17">
        <v>0</v>
      </c>
      <c r="S2719" s="17">
        <v>0</v>
      </c>
      <c r="T2719" s="17">
        <v>0</v>
      </c>
      <c r="U2719" s="17">
        <v>0</v>
      </c>
      <c r="V2719" s="17">
        <v>0</v>
      </c>
      <c r="W2719" s="17">
        <v>0</v>
      </c>
    </row>
    <row r="2720" spans="4:23" ht="15" customHeight="1" outlineLevel="2">
      <c r="D2720" s="38" t="s">
        <v>854</v>
      </c>
      <c r="E2720" s="233" t="s">
        <v>855</v>
      </c>
      <c r="F2720" s="17">
        <v>0</v>
      </c>
      <c r="G2720" s="17">
        <v>0</v>
      </c>
      <c r="H2720" s="17">
        <v>0</v>
      </c>
      <c r="I2720" s="17">
        <v>0</v>
      </c>
      <c r="J2720" s="17">
        <v>0</v>
      </c>
      <c r="K2720" s="17">
        <v>0</v>
      </c>
      <c r="L2720" s="17">
        <v>0</v>
      </c>
      <c r="M2720" s="17">
        <v>0</v>
      </c>
      <c r="N2720" s="17">
        <v>0</v>
      </c>
      <c r="O2720" s="17">
        <v>0</v>
      </c>
      <c r="P2720" s="17">
        <v>0</v>
      </c>
      <c r="Q2720" s="17">
        <v>0</v>
      </c>
      <c r="R2720" s="17">
        <v>0</v>
      </c>
      <c r="S2720" s="17">
        <v>0</v>
      </c>
      <c r="T2720" s="17">
        <v>0</v>
      </c>
      <c r="U2720" s="17">
        <v>0</v>
      </c>
      <c r="V2720" s="17">
        <v>0</v>
      </c>
      <c r="W2720" s="17">
        <v>0</v>
      </c>
    </row>
    <row r="2721" spans="4:23" ht="15" customHeight="1" outlineLevel="2">
      <c r="D2721" s="38" t="s">
        <v>856</v>
      </c>
      <c r="E2721" s="233" t="s">
        <v>857</v>
      </c>
      <c r="F2721" s="17">
        <v>1</v>
      </c>
      <c r="G2721" s="17">
        <v>0</v>
      </c>
      <c r="H2721" s="17">
        <v>1</v>
      </c>
      <c r="I2721" s="17">
        <v>1</v>
      </c>
      <c r="J2721" s="17">
        <v>0</v>
      </c>
      <c r="K2721" s="17">
        <v>1</v>
      </c>
      <c r="L2721" s="17">
        <v>1</v>
      </c>
      <c r="M2721" s="17">
        <v>0</v>
      </c>
      <c r="N2721" s="17">
        <v>1</v>
      </c>
      <c r="O2721" s="17">
        <v>1</v>
      </c>
      <c r="P2721" s="17">
        <v>0</v>
      </c>
      <c r="Q2721" s="17">
        <v>1</v>
      </c>
      <c r="R2721" s="17">
        <v>1</v>
      </c>
      <c r="S2721" s="17">
        <v>0</v>
      </c>
      <c r="T2721" s="17">
        <v>1</v>
      </c>
      <c r="U2721" s="17">
        <v>1</v>
      </c>
      <c r="V2721" s="17">
        <v>0</v>
      </c>
      <c r="W2721" s="17">
        <v>1</v>
      </c>
    </row>
    <row r="2722" spans="4:23" ht="15" customHeight="1" outlineLevel="2">
      <c r="D2722" s="38" t="s">
        <v>858</v>
      </c>
      <c r="E2722" s="233" t="s">
        <v>859</v>
      </c>
      <c r="F2722" s="17">
        <v>0</v>
      </c>
      <c r="G2722" s="17">
        <v>0</v>
      </c>
      <c r="H2722" s="17">
        <v>0</v>
      </c>
      <c r="I2722" s="17">
        <v>0</v>
      </c>
      <c r="J2722" s="17">
        <v>0</v>
      </c>
      <c r="K2722" s="17">
        <v>0</v>
      </c>
      <c r="L2722" s="17">
        <v>0</v>
      </c>
      <c r="M2722" s="17">
        <v>0</v>
      </c>
      <c r="N2722" s="17">
        <v>0</v>
      </c>
      <c r="O2722" s="17">
        <v>0</v>
      </c>
      <c r="P2722" s="17">
        <v>0</v>
      </c>
      <c r="Q2722" s="17">
        <v>0</v>
      </c>
      <c r="R2722" s="17">
        <v>0</v>
      </c>
      <c r="S2722" s="17">
        <v>0</v>
      </c>
      <c r="T2722" s="17">
        <v>0</v>
      </c>
      <c r="U2722" s="17">
        <v>0</v>
      </c>
      <c r="V2722" s="17">
        <v>0</v>
      </c>
      <c r="W2722" s="17">
        <v>0</v>
      </c>
    </row>
    <row r="2723" spans="4:23" ht="15" customHeight="1" outlineLevel="2">
      <c r="D2723" s="38" t="s">
        <v>860</v>
      </c>
      <c r="E2723" s="233" t="s">
        <v>861</v>
      </c>
      <c r="F2723" s="17">
        <v>0</v>
      </c>
      <c r="G2723" s="17">
        <v>0</v>
      </c>
      <c r="H2723" s="17">
        <v>0</v>
      </c>
      <c r="I2723" s="17">
        <v>0</v>
      </c>
      <c r="J2723" s="17">
        <v>0</v>
      </c>
      <c r="K2723" s="17">
        <v>0</v>
      </c>
      <c r="L2723" s="17">
        <v>0</v>
      </c>
      <c r="M2723" s="17">
        <v>0</v>
      </c>
      <c r="N2723" s="17">
        <v>0</v>
      </c>
      <c r="O2723" s="17">
        <v>0</v>
      </c>
      <c r="P2723" s="17">
        <v>0</v>
      </c>
      <c r="Q2723" s="17">
        <v>0</v>
      </c>
      <c r="R2723" s="17">
        <v>0</v>
      </c>
      <c r="S2723" s="17">
        <v>0</v>
      </c>
      <c r="T2723" s="17">
        <v>0</v>
      </c>
      <c r="U2723" s="17">
        <v>0</v>
      </c>
      <c r="V2723" s="17">
        <v>0</v>
      </c>
      <c r="W2723" s="17">
        <v>0</v>
      </c>
    </row>
    <row r="2724" spans="4:23" ht="15" customHeight="1" outlineLevel="2">
      <c r="D2724" s="38" t="s">
        <v>862</v>
      </c>
      <c r="E2724" s="233" t="s">
        <v>863</v>
      </c>
      <c r="F2724" s="17">
        <v>0</v>
      </c>
      <c r="G2724" s="17">
        <v>0</v>
      </c>
      <c r="H2724" s="17">
        <v>0</v>
      </c>
      <c r="I2724" s="17">
        <v>0</v>
      </c>
      <c r="J2724" s="17">
        <v>0</v>
      </c>
      <c r="K2724" s="17">
        <v>0</v>
      </c>
      <c r="L2724" s="17">
        <v>0</v>
      </c>
      <c r="M2724" s="17">
        <v>0</v>
      </c>
      <c r="N2724" s="17">
        <v>0</v>
      </c>
      <c r="O2724" s="17">
        <v>0</v>
      </c>
      <c r="P2724" s="17">
        <v>0</v>
      </c>
      <c r="Q2724" s="17">
        <v>0</v>
      </c>
      <c r="R2724" s="17">
        <v>0</v>
      </c>
      <c r="S2724" s="17">
        <v>0</v>
      </c>
      <c r="T2724" s="17">
        <v>0</v>
      </c>
      <c r="U2724" s="17">
        <v>0</v>
      </c>
      <c r="V2724" s="17">
        <v>0</v>
      </c>
      <c r="W2724" s="17">
        <v>0</v>
      </c>
    </row>
    <row r="2725" spans="4:23" ht="15" customHeight="1" outlineLevel="2">
      <c r="D2725" s="38" t="s">
        <v>864</v>
      </c>
      <c r="E2725" s="233" t="s">
        <v>865</v>
      </c>
      <c r="F2725" s="17">
        <v>0</v>
      </c>
      <c r="G2725" s="17">
        <v>0</v>
      </c>
      <c r="H2725" s="17">
        <v>0</v>
      </c>
      <c r="I2725" s="17">
        <v>0</v>
      </c>
      <c r="J2725" s="17">
        <v>0</v>
      </c>
      <c r="K2725" s="17">
        <v>0</v>
      </c>
      <c r="L2725" s="17">
        <v>0</v>
      </c>
      <c r="M2725" s="17">
        <v>0</v>
      </c>
      <c r="N2725" s="17">
        <v>0</v>
      </c>
      <c r="O2725" s="17">
        <v>0</v>
      </c>
      <c r="P2725" s="17">
        <v>0</v>
      </c>
      <c r="Q2725" s="17">
        <v>0</v>
      </c>
      <c r="R2725" s="17">
        <v>0</v>
      </c>
      <c r="S2725" s="17">
        <v>0</v>
      </c>
      <c r="T2725" s="17">
        <v>0</v>
      </c>
      <c r="U2725" s="17">
        <v>0</v>
      </c>
      <c r="V2725" s="17">
        <v>0</v>
      </c>
      <c r="W2725" s="17">
        <v>0</v>
      </c>
    </row>
    <row r="2726" spans="4:23" ht="15" customHeight="1" outlineLevel="2">
      <c r="D2726" s="38" t="s">
        <v>866</v>
      </c>
      <c r="E2726" s="233" t="s">
        <v>867</v>
      </c>
      <c r="F2726" s="17">
        <v>2</v>
      </c>
      <c r="G2726" s="17">
        <v>0</v>
      </c>
      <c r="H2726" s="17">
        <v>2</v>
      </c>
      <c r="I2726" s="17">
        <v>2</v>
      </c>
      <c r="J2726" s="17">
        <v>0</v>
      </c>
      <c r="K2726" s="17">
        <v>2</v>
      </c>
      <c r="L2726" s="17">
        <v>2</v>
      </c>
      <c r="M2726" s="17">
        <v>0</v>
      </c>
      <c r="N2726" s="17">
        <v>2</v>
      </c>
      <c r="O2726" s="17">
        <v>2</v>
      </c>
      <c r="P2726" s="17">
        <v>0</v>
      </c>
      <c r="Q2726" s="17">
        <v>2</v>
      </c>
      <c r="R2726" s="17">
        <v>0</v>
      </c>
      <c r="S2726" s="17">
        <v>0</v>
      </c>
      <c r="T2726" s="17">
        <v>0</v>
      </c>
      <c r="U2726" s="17">
        <v>0</v>
      </c>
      <c r="V2726" s="17">
        <v>0</v>
      </c>
      <c r="W2726" s="17">
        <v>0</v>
      </c>
    </row>
    <row r="2727" spans="4:23" ht="15" customHeight="1" outlineLevel="2">
      <c r="D2727" s="38" t="s">
        <v>868</v>
      </c>
      <c r="E2727" s="233" t="s">
        <v>869</v>
      </c>
      <c r="F2727" s="17">
        <v>0</v>
      </c>
      <c r="G2727" s="17">
        <v>0</v>
      </c>
      <c r="H2727" s="17">
        <v>0</v>
      </c>
      <c r="I2727" s="17">
        <v>0</v>
      </c>
      <c r="J2727" s="17">
        <v>0</v>
      </c>
      <c r="K2727" s="17">
        <v>0</v>
      </c>
      <c r="L2727" s="17">
        <v>1</v>
      </c>
      <c r="M2727" s="17">
        <v>0</v>
      </c>
      <c r="N2727" s="17">
        <v>1</v>
      </c>
      <c r="O2727" s="17">
        <v>1</v>
      </c>
      <c r="P2727" s="17">
        <v>0</v>
      </c>
      <c r="Q2727" s="17">
        <v>1</v>
      </c>
      <c r="R2727" s="17">
        <v>1</v>
      </c>
      <c r="S2727" s="17">
        <v>0</v>
      </c>
      <c r="T2727" s="17">
        <v>1</v>
      </c>
      <c r="U2727" s="17">
        <v>1</v>
      </c>
      <c r="V2727" s="17">
        <v>0</v>
      </c>
      <c r="W2727" s="17">
        <v>1</v>
      </c>
    </row>
    <row r="2728" spans="4:23" ht="15" customHeight="1" outlineLevel="2">
      <c r="D2728" s="38" t="s">
        <v>870</v>
      </c>
      <c r="E2728" s="233" t="s">
        <v>871</v>
      </c>
      <c r="F2728" s="17">
        <v>0</v>
      </c>
      <c r="G2728" s="17">
        <v>0</v>
      </c>
      <c r="H2728" s="17">
        <v>0</v>
      </c>
      <c r="I2728" s="17">
        <v>0</v>
      </c>
      <c r="J2728" s="17">
        <v>0</v>
      </c>
      <c r="K2728" s="17">
        <v>0</v>
      </c>
      <c r="L2728" s="17">
        <v>0</v>
      </c>
      <c r="M2728" s="17">
        <v>0</v>
      </c>
      <c r="N2728" s="17">
        <v>0</v>
      </c>
      <c r="O2728" s="17">
        <v>0</v>
      </c>
      <c r="P2728" s="17">
        <v>0</v>
      </c>
      <c r="Q2728" s="17">
        <v>0</v>
      </c>
      <c r="R2728" s="17">
        <v>0</v>
      </c>
      <c r="S2728" s="17">
        <v>0</v>
      </c>
      <c r="T2728" s="17">
        <v>0</v>
      </c>
      <c r="U2728" s="17">
        <v>0</v>
      </c>
      <c r="V2728" s="17">
        <v>0</v>
      </c>
      <c r="W2728" s="17">
        <v>0</v>
      </c>
    </row>
    <row r="2729" spans="4:23" ht="15" customHeight="1" outlineLevel="2">
      <c r="D2729" s="38" t="s">
        <v>872</v>
      </c>
      <c r="E2729" s="233" t="s">
        <v>873</v>
      </c>
      <c r="F2729" s="17">
        <v>0</v>
      </c>
      <c r="G2729" s="17">
        <v>0</v>
      </c>
      <c r="H2729" s="17">
        <v>0</v>
      </c>
      <c r="I2729" s="17">
        <v>0</v>
      </c>
      <c r="J2729" s="17">
        <v>0</v>
      </c>
      <c r="K2729" s="17">
        <v>0</v>
      </c>
      <c r="L2729" s="17">
        <v>0</v>
      </c>
      <c r="M2729" s="17">
        <v>0</v>
      </c>
      <c r="N2729" s="17">
        <v>0</v>
      </c>
      <c r="O2729" s="17">
        <v>0</v>
      </c>
      <c r="P2729" s="17">
        <v>0</v>
      </c>
      <c r="Q2729" s="17">
        <v>0</v>
      </c>
      <c r="R2729" s="17">
        <v>0</v>
      </c>
      <c r="S2729" s="17">
        <v>0</v>
      </c>
      <c r="T2729" s="17">
        <v>0</v>
      </c>
      <c r="U2729" s="17">
        <v>0</v>
      </c>
      <c r="V2729" s="17">
        <v>0</v>
      </c>
      <c r="W2729" s="17">
        <v>0</v>
      </c>
    </row>
    <row r="2730" spans="4:23" ht="15" customHeight="1" outlineLevel="2">
      <c r="D2730" s="38" t="s">
        <v>874</v>
      </c>
      <c r="E2730" s="233" t="s">
        <v>875</v>
      </c>
      <c r="F2730" s="17">
        <v>3</v>
      </c>
      <c r="G2730" s="17">
        <v>0</v>
      </c>
      <c r="H2730" s="17">
        <v>3</v>
      </c>
      <c r="I2730" s="17">
        <v>4</v>
      </c>
      <c r="J2730" s="17">
        <v>0</v>
      </c>
      <c r="K2730" s="17">
        <v>4</v>
      </c>
      <c r="L2730" s="17">
        <v>2</v>
      </c>
      <c r="M2730" s="17">
        <v>0</v>
      </c>
      <c r="N2730" s="17">
        <v>2</v>
      </c>
      <c r="O2730" s="17">
        <v>2</v>
      </c>
      <c r="P2730" s="17">
        <v>0</v>
      </c>
      <c r="Q2730" s="17">
        <v>2</v>
      </c>
      <c r="R2730" s="17">
        <v>3</v>
      </c>
      <c r="S2730" s="17">
        <v>0</v>
      </c>
      <c r="T2730" s="17">
        <v>3</v>
      </c>
      <c r="U2730" s="17">
        <v>3</v>
      </c>
      <c r="V2730" s="17">
        <v>0</v>
      </c>
      <c r="W2730" s="17">
        <v>3</v>
      </c>
    </row>
    <row r="2731" spans="4:23" ht="15" customHeight="1" outlineLevel="2">
      <c r="D2731" s="38" t="s">
        <v>876</v>
      </c>
      <c r="E2731" s="233" t="s">
        <v>877</v>
      </c>
      <c r="F2731" s="17">
        <v>0</v>
      </c>
      <c r="G2731" s="17">
        <v>0</v>
      </c>
      <c r="H2731" s="17">
        <v>0</v>
      </c>
      <c r="I2731" s="17">
        <v>0</v>
      </c>
      <c r="J2731" s="17">
        <v>0</v>
      </c>
      <c r="K2731" s="17">
        <v>0</v>
      </c>
      <c r="L2731" s="17">
        <v>0</v>
      </c>
      <c r="M2731" s="17">
        <v>0</v>
      </c>
      <c r="N2731" s="17">
        <v>0</v>
      </c>
      <c r="O2731" s="17">
        <v>0</v>
      </c>
      <c r="P2731" s="17">
        <v>0</v>
      </c>
      <c r="Q2731" s="17">
        <v>0</v>
      </c>
      <c r="R2731" s="17">
        <v>0</v>
      </c>
      <c r="S2731" s="17">
        <v>0</v>
      </c>
      <c r="T2731" s="17">
        <v>0</v>
      </c>
      <c r="U2731" s="17">
        <v>0</v>
      </c>
      <c r="V2731" s="17">
        <v>0</v>
      </c>
      <c r="W2731" s="17">
        <v>0</v>
      </c>
    </row>
    <row r="2732" spans="4:23" ht="15" customHeight="1" outlineLevel="2">
      <c r="D2732" s="38" t="s">
        <v>878</v>
      </c>
      <c r="E2732" s="233" t="s">
        <v>879</v>
      </c>
      <c r="F2732" s="17">
        <v>2</v>
      </c>
      <c r="G2732" s="17">
        <v>0</v>
      </c>
      <c r="H2732" s="17">
        <v>2</v>
      </c>
      <c r="I2732" s="17">
        <v>1</v>
      </c>
      <c r="J2732" s="17">
        <v>0</v>
      </c>
      <c r="K2732" s="17">
        <v>1</v>
      </c>
      <c r="L2732" s="17">
        <v>1</v>
      </c>
      <c r="M2732" s="17">
        <v>0</v>
      </c>
      <c r="N2732" s="17">
        <v>1</v>
      </c>
      <c r="O2732" s="17">
        <v>1</v>
      </c>
      <c r="P2732" s="17">
        <v>0</v>
      </c>
      <c r="Q2732" s="17">
        <v>1</v>
      </c>
      <c r="R2732" s="17">
        <v>1</v>
      </c>
      <c r="S2732" s="17">
        <v>0</v>
      </c>
      <c r="T2732" s="17">
        <v>1</v>
      </c>
      <c r="U2732" s="17">
        <v>1</v>
      </c>
      <c r="V2732" s="17">
        <v>0</v>
      </c>
      <c r="W2732" s="17">
        <v>1</v>
      </c>
    </row>
    <row r="2733" spans="4:23" ht="15" customHeight="1" outlineLevel="2">
      <c r="D2733" s="38" t="s">
        <v>880</v>
      </c>
      <c r="E2733" s="233" t="s">
        <v>881</v>
      </c>
      <c r="F2733" s="17">
        <v>0</v>
      </c>
      <c r="G2733" s="17">
        <v>0</v>
      </c>
      <c r="H2733" s="17">
        <v>0</v>
      </c>
      <c r="I2733" s="17">
        <v>0</v>
      </c>
      <c r="J2733" s="17">
        <v>0</v>
      </c>
      <c r="K2733" s="17">
        <v>0</v>
      </c>
      <c r="L2733" s="17">
        <v>0</v>
      </c>
      <c r="M2733" s="17">
        <v>0</v>
      </c>
      <c r="N2733" s="17">
        <v>0</v>
      </c>
      <c r="O2733" s="17">
        <v>0</v>
      </c>
      <c r="P2733" s="17">
        <v>0</v>
      </c>
      <c r="Q2733" s="17">
        <v>0</v>
      </c>
      <c r="R2733" s="17">
        <v>0</v>
      </c>
      <c r="S2733" s="17">
        <v>0</v>
      </c>
      <c r="T2733" s="17">
        <v>0</v>
      </c>
      <c r="U2733" s="17">
        <v>0</v>
      </c>
      <c r="V2733" s="17">
        <v>0</v>
      </c>
      <c r="W2733" s="17">
        <v>0</v>
      </c>
    </row>
    <row r="2734" spans="4:23" ht="15" customHeight="1" outlineLevel="2">
      <c r="D2734" s="38" t="s">
        <v>882</v>
      </c>
      <c r="E2734" s="233" t="s">
        <v>883</v>
      </c>
      <c r="F2734" s="17">
        <v>0</v>
      </c>
      <c r="G2734" s="17">
        <v>0</v>
      </c>
      <c r="H2734" s="17">
        <v>0</v>
      </c>
      <c r="I2734" s="17">
        <v>0</v>
      </c>
      <c r="J2734" s="17">
        <v>0</v>
      </c>
      <c r="K2734" s="17">
        <v>0</v>
      </c>
      <c r="L2734" s="17">
        <v>0</v>
      </c>
      <c r="M2734" s="17">
        <v>0</v>
      </c>
      <c r="N2734" s="17">
        <v>0</v>
      </c>
      <c r="O2734" s="17">
        <v>0</v>
      </c>
      <c r="P2734" s="17">
        <v>0</v>
      </c>
      <c r="Q2734" s="17">
        <v>0</v>
      </c>
      <c r="R2734" s="17">
        <v>0</v>
      </c>
      <c r="S2734" s="17">
        <v>0</v>
      </c>
      <c r="T2734" s="17">
        <v>0</v>
      </c>
      <c r="U2734" s="17">
        <v>0</v>
      </c>
      <c r="V2734" s="17">
        <v>0</v>
      </c>
      <c r="W2734" s="17">
        <v>0</v>
      </c>
    </row>
    <row r="2735" spans="4:23" ht="15" customHeight="1" outlineLevel="2">
      <c r="D2735" s="38" t="s">
        <v>884</v>
      </c>
      <c r="E2735" s="233" t="s">
        <v>885</v>
      </c>
      <c r="F2735" s="17">
        <v>0</v>
      </c>
      <c r="G2735" s="17">
        <v>0</v>
      </c>
      <c r="H2735" s="17">
        <v>0</v>
      </c>
      <c r="I2735" s="17">
        <v>0</v>
      </c>
      <c r="J2735" s="17">
        <v>0</v>
      </c>
      <c r="K2735" s="17">
        <v>0</v>
      </c>
      <c r="L2735" s="17">
        <v>0</v>
      </c>
      <c r="M2735" s="17">
        <v>0</v>
      </c>
      <c r="N2735" s="17">
        <v>0</v>
      </c>
      <c r="O2735" s="17">
        <v>0</v>
      </c>
      <c r="P2735" s="17">
        <v>0</v>
      </c>
      <c r="Q2735" s="17">
        <v>0</v>
      </c>
      <c r="R2735" s="17">
        <v>0</v>
      </c>
      <c r="S2735" s="17">
        <v>0</v>
      </c>
      <c r="T2735" s="17">
        <v>0</v>
      </c>
      <c r="U2735" s="17">
        <v>0</v>
      </c>
      <c r="V2735" s="17">
        <v>0</v>
      </c>
      <c r="W2735" s="17">
        <v>0</v>
      </c>
    </row>
    <row r="2736" spans="4:23" ht="15" customHeight="1" outlineLevel="2">
      <c r="D2736" s="38" t="s">
        <v>886</v>
      </c>
      <c r="E2736" s="233" t="s">
        <v>887</v>
      </c>
      <c r="F2736" s="17">
        <v>0</v>
      </c>
      <c r="G2736" s="17">
        <v>0</v>
      </c>
      <c r="H2736" s="17">
        <v>0</v>
      </c>
      <c r="I2736" s="17">
        <v>0</v>
      </c>
      <c r="J2736" s="17">
        <v>0</v>
      </c>
      <c r="K2736" s="17">
        <v>0</v>
      </c>
      <c r="L2736" s="17">
        <v>0</v>
      </c>
      <c r="M2736" s="17">
        <v>0</v>
      </c>
      <c r="N2736" s="17">
        <v>0</v>
      </c>
      <c r="O2736" s="17">
        <v>0</v>
      </c>
      <c r="P2736" s="17">
        <v>0</v>
      </c>
      <c r="Q2736" s="17">
        <v>0</v>
      </c>
      <c r="R2736" s="17">
        <v>0</v>
      </c>
      <c r="S2736" s="17">
        <v>0</v>
      </c>
      <c r="T2736" s="17">
        <v>0</v>
      </c>
      <c r="U2736" s="17">
        <v>0</v>
      </c>
      <c r="V2736" s="17">
        <v>0</v>
      </c>
      <c r="W2736" s="17">
        <v>0</v>
      </c>
    </row>
    <row r="2737" spans="4:23" ht="15" customHeight="1" outlineLevel="2">
      <c r="D2737" s="38" t="s">
        <v>888</v>
      </c>
      <c r="E2737" s="233" t="s">
        <v>889</v>
      </c>
      <c r="F2737" s="17">
        <v>1</v>
      </c>
      <c r="G2737" s="17">
        <v>0</v>
      </c>
      <c r="H2737" s="17">
        <v>1</v>
      </c>
      <c r="I2737" s="17">
        <v>1</v>
      </c>
      <c r="J2737" s="17">
        <v>0</v>
      </c>
      <c r="K2737" s="17">
        <v>1</v>
      </c>
      <c r="L2737" s="17">
        <v>1</v>
      </c>
      <c r="M2737" s="17">
        <v>0</v>
      </c>
      <c r="N2737" s="17">
        <v>1</v>
      </c>
      <c r="O2737" s="17">
        <v>1</v>
      </c>
      <c r="P2737" s="17">
        <v>0</v>
      </c>
      <c r="Q2737" s="17">
        <v>1</v>
      </c>
      <c r="R2737" s="17">
        <v>1</v>
      </c>
      <c r="S2737" s="17">
        <v>0</v>
      </c>
      <c r="T2737" s="17">
        <v>1</v>
      </c>
      <c r="U2737" s="17">
        <v>1</v>
      </c>
      <c r="V2737" s="17">
        <v>0</v>
      </c>
      <c r="W2737" s="17">
        <v>1</v>
      </c>
    </row>
    <row r="2738" spans="4:23" ht="15" customHeight="1" outlineLevel="2">
      <c r="D2738" s="38" t="s">
        <v>890</v>
      </c>
      <c r="E2738" s="233" t="s">
        <v>891</v>
      </c>
      <c r="F2738" s="17">
        <v>1</v>
      </c>
      <c r="G2738" s="17">
        <v>0</v>
      </c>
      <c r="H2738" s="17">
        <v>1</v>
      </c>
      <c r="I2738" s="17">
        <v>0</v>
      </c>
      <c r="J2738" s="17">
        <v>0</v>
      </c>
      <c r="K2738" s="17">
        <v>0</v>
      </c>
      <c r="L2738" s="17">
        <v>0</v>
      </c>
      <c r="M2738" s="17">
        <v>0</v>
      </c>
      <c r="N2738" s="17">
        <v>0</v>
      </c>
      <c r="O2738" s="17">
        <v>0</v>
      </c>
      <c r="P2738" s="17">
        <v>0</v>
      </c>
      <c r="Q2738" s="17">
        <v>0</v>
      </c>
      <c r="R2738" s="17">
        <v>0</v>
      </c>
      <c r="S2738" s="17">
        <v>0</v>
      </c>
      <c r="T2738" s="17">
        <v>0</v>
      </c>
      <c r="U2738" s="17">
        <v>0</v>
      </c>
      <c r="V2738" s="17">
        <v>0</v>
      </c>
      <c r="W2738" s="17">
        <v>0</v>
      </c>
    </row>
    <row r="2739" spans="4:23" ht="15" customHeight="1" outlineLevel="2">
      <c r="D2739" s="38" t="s">
        <v>892</v>
      </c>
      <c r="E2739" s="233" t="s">
        <v>893</v>
      </c>
      <c r="F2739" s="17">
        <v>1</v>
      </c>
      <c r="G2739" s="17">
        <v>0</v>
      </c>
      <c r="H2739" s="17">
        <v>1</v>
      </c>
      <c r="I2739" s="17">
        <v>1</v>
      </c>
      <c r="J2739" s="17">
        <v>0</v>
      </c>
      <c r="K2739" s="17">
        <v>1</v>
      </c>
      <c r="L2739" s="17">
        <v>1</v>
      </c>
      <c r="M2739" s="17">
        <v>0</v>
      </c>
      <c r="N2739" s="17">
        <v>1</v>
      </c>
      <c r="O2739" s="17">
        <v>1</v>
      </c>
      <c r="P2739" s="17">
        <v>0</v>
      </c>
      <c r="Q2739" s="17">
        <v>1</v>
      </c>
      <c r="R2739" s="17">
        <v>1</v>
      </c>
      <c r="S2739" s="17">
        <v>0</v>
      </c>
      <c r="T2739" s="17">
        <v>1</v>
      </c>
      <c r="U2739" s="17">
        <v>1</v>
      </c>
      <c r="V2739" s="17">
        <v>0</v>
      </c>
      <c r="W2739" s="17">
        <v>1</v>
      </c>
    </row>
    <row r="2740" spans="4:23" ht="15" customHeight="1" outlineLevel="2">
      <c r="D2740" s="38" t="s">
        <v>894</v>
      </c>
      <c r="E2740" s="233" t="s">
        <v>895</v>
      </c>
      <c r="F2740" s="17">
        <v>0</v>
      </c>
      <c r="G2740" s="17">
        <v>0</v>
      </c>
      <c r="H2740" s="17">
        <v>0</v>
      </c>
      <c r="I2740" s="17">
        <v>0</v>
      </c>
      <c r="J2740" s="17">
        <v>0</v>
      </c>
      <c r="K2740" s="17">
        <v>0</v>
      </c>
      <c r="L2740" s="17">
        <v>0</v>
      </c>
      <c r="M2740" s="17">
        <v>0</v>
      </c>
      <c r="N2740" s="17">
        <v>0</v>
      </c>
      <c r="O2740" s="17">
        <v>0</v>
      </c>
      <c r="P2740" s="17">
        <v>0</v>
      </c>
      <c r="Q2740" s="17">
        <v>0</v>
      </c>
      <c r="R2740" s="17">
        <v>0</v>
      </c>
      <c r="S2740" s="17">
        <v>0</v>
      </c>
      <c r="T2740" s="17">
        <v>0</v>
      </c>
      <c r="U2740" s="17">
        <v>0</v>
      </c>
      <c r="V2740" s="17">
        <v>0</v>
      </c>
      <c r="W2740" s="17">
        <v>0</v>
      </c>
    </row>
    <row r="2741" spans="4:23" ht="15" customHeight="1" outlineLevel="2">
      <c r="D2741" s="38" t="s">
        <v>896</v>
      </c>
      <c r="E2741" s="233" t="s">
        <v>897</v>
      </c>
      <c r="F2741" s="17">
        <v>0</v>
      </c>
      <c r="G2741" s="17">
        <v>0</v>
      </c>
      <c r="H2741" s="17">
        <v>0</v>
      </c>
      <c r="I2741" s="17">
        <v>0</v>
      </c>
      <c r="J2741" s="17">
        <v>0</v>
      </c>
      <c r="K2741" s="17">
        <v>0</v>
      </c>
      <c r="L2741" s="17">
        <v>0</v>
      </c>
      <c r="M2741" s="17">
        <v>0</v>
      </c>
      <c r="N2741" s="17">
        <v>0</v>
      </c>
      <c r="O2741" s="17">
        <v>0</v>
      </c>
      <c r="P2741" s="17">
        <v>0</v>
      </c>
      <c r="Q2741" s="17">
        <v>0</v>
      </c>
      <c r="R2741" s="17">
        <v>0</v>
      </c>
      <c r="S2741" s="17">
        <v>0</v>
      </c>
      <c r="T2741" s="17">
        <v>0</v>
      </c>
      <c r="U2741" s="17">
        <v>0</v>
      </c>
      <c r="V2741" s="17">
        <v>0</v>
      </c>
      <c r="W2741" s="17">
        <v>0</v>
      </c>
    </row>
    <row r="2742" spans="4:23" ht="15" customHeight="1" outlineLevel="2">
      <c r="D2742" s="38" t="s">
        <v>898</v>
      </c>
      <c r="E2742" s="233" t="s">
        <v>899</v>
      </c>
      <c r="F2742" s="17">
        <v>0</v>
      </c>
      <c r="G2742" s="17">
        <v>0</v>
      </c>
      <c r="H2742" s="17">
        <v>0</v>
      </c>
      <c r="I2742" s="17">
        <v>0</v>
      </c>
      <c r="J2742" s="17">
        <v>0</v>
      </c>
      <c r="K2742" s="17">
        <v>0</v>
      </c>
      <c r="L2742" s="17">
        <v>0</v>
      </c>
      <c r="M2742" s="17">
        <v>0</v>
      </c>
      <c r="N2742" s="17">
        <v>0</v>
      </c>
      <c r="O2742" s="17">
        <v>0</v>
      </c>
      <c r="P2742" s="17">
        <v>0</v>
      </c>
      <c r="Q2742" s="17">
        <v>0</v>
      </c>
      <c r="R2742" s="17">
        <v>0</v>
      </c>
      <c r="S2742" s="17">
        <v>0</v>
      </c>
      <c r="T2742" s="17">
        <v>0</v>
      </c>
      <c r="U2742" s="17">
        <v>0</v>
      </c>
      <c r="V2742" s="17">
        <v>0</v>
      </c>
      <c r="W2742" s="17">
        <v>0</v>
      </c>
    </row>
    <row r="2743" spans="4:23" ht="15" customHeight="1" outlineLevel="2">
      <c r="D2743" s="38" t="s">
        <v>900</v>
      </c>
      <c r="E2743" s="233" t="s">
        <v>901</v>
      </c>
      <c r="F2743" s="17">
        <v>2</v>
      </c>
      <c r="G2743" s="17">
        <v>2</v>
      </c>
      <c r="H2743" s="17">
        <v>0</v>
      </c>
      <c r="I2743" s="17">
        <v>0</v>
      </c>
      <c r="J2743" s="17">
        <v>0</v>
      </c>
      <c r="K2743" s="17">
        <v>0</v>
      </c>
      <c r="L2743" s="17">
        <v>0</v>
      </c>
      <c r="M2743" s="17">
        <v>0</v>
      </c>
      <c r="N2743" s="17">
        <v>0</v>
      </c>
      <c r="O2743" s="17">
        <v>0</v>
      </c>
      <c r="P2743" s="17">
        <v>0</v>
      </c>
      <c r="Q2743" s="17">
        <v>0</v>
      </c>
      <c r="R2743" s="17">
        <v>0</v>
      </c>
      <c r="S2743" s="17">
        <v>0</v>
      </c>
      <c r="T2743" s="17">
        <v>0</v>
      </c>
      <c r="U2743" s="17">
        <v>0</v>
      </c>
      <c r="V2743" s="17">
        <v>0</v>
      </c>
      <c r="W2743" s="17">
        <v>0</v>
      </c>
    </row>
    <row r="2744" spans="4:23" ht="15" customHeight="1" outlineLevel="2">
      <c r="D2744" s="38" t="s">
        <v>902</v>
      </c>
      <c r="E2744" s="233" t="s">
        <v>903</v>
      </c>
      <c r="F2744" s="17">
        <v>0</v>
      </c>
      <c r="G2744" s="17">
        <v>0</v>
      </c>
      <c r="H2744" s="17">
        <v>0</v>
      </c>
      <c r="I2744" s="17">
        <v>0</v>
      </c>
      <c r="J2744" s="17">
        <v>0</v>
      </c>
      <c r="K2744" s="17">
        <v>0</v>
      </c>
      <c r="L2744" s="17">
        <v>0</v>
      </c>
      <c r="M2744" s="17">
        <v>0</v>
      </c>
      <c r="N2744" s="17">
        <v>0</v>
      </c>
      <c r="O2744" s="17">
        <v>0</v>
      </c>
      <c r="P2744" s="17">
        <v>0</v>
      </c>
      <c r="Q2744" s="17">
        <v>0</v>
      </c>
      <c r="R2744" s="17">
        <v>0</v>
      </c>
      <c r="S2744" s="17">
        <v>0</v>
      </c>
      <c r="T2744" s="17">
        <v>0</v>
      </c>
      <c r="U2744" s="17">
        <v>0</v>
      </c>
      <c r="V2744" s="17">
        <v>0</v>
      </c>
      <c r="W2744" s="17">
        <v>0</v>
      </c>
    </row>
    <row r="2745" spans="4:23" ht="15" customHeight="1" outlineLevel="2">
      <c r="D2745" s="38" t="s">
        <v>904</v>
      </c>
      <c r="E2745" s="233" t="s">
        <v>905</v>
      </c>
      <c r="F2745" s="17">
        <v>0</v>
      </c>
      <c r="G2745" s="17">
        <v>0</v>
      </c>
      <c r="H2745" s="17">
        <v>0</v>
      </c>
      <c r="I2745" s="17">
        <v>0</v>
      </c>
      <c r="J2745" s="17">
        <v>0</v>
      </c>
      <c r="K2745" s="17">
        <v>0</v>
      </c>
      <c r="L2745" s="17">
        <v>0</v>
      </c>
      <c r="M2745" s="17">
        <v>0</v>
      </c>
      <c r="N2745" s="17">
        <v>0</v>
      </c>
      <c r="O2745" s="17">
        <v>0</v>
      </c>
      <c r="P2745" s="17">
        <v>0</v>
      </c>
      <c r="Q2745" s="17">
        <v>0</v>
      </c>
      <c r="R2745" s="17">
        <v>0</v>
      </c>
      <c r="S2745" s="17">
        <v>0</v>
      </c>
      <c r="T2745" s="17">
        <v>0</v>
      </c>
      <c r="U2745" s="17">
        <v>0</v>
      </c>
      <c r="V2745" s="17">
        <v>0</v>
      </c>
      <c r="W2745" s="17">
        <v>0</v>
      </c>
    </row>
    <row r="2746" spans="4:23" ht="15" customHeight="1" outlineLevel="2">
      <c r="D2746" s="38" t="s">
        <v>906</v>
      </c>
      <c r="E2746" s="233" t="s">
        <v>907</v>
      </c>
      <c r="F2746" s="17">
        <v>0</v>
      </c>
      <c r="G2746" s="17">
        <v>0</v>
      </c>
      <c r="H2746" s="17">
        <v>0</v>
      </c>
      <c r="I2746" s="17">
        <v>0</v>
      </c>
      <c r="J2746" s="17">
        <v>0</v>
      </c>
      <c r="K2746" s="17">
        <v>0</v>
      </c>
      <c r="L2746" s="17">
        <v>0</v>
      </c>
      <c r="M2746" s="17">
        <v>0</v>
      </c>
      <c r="N2746" s="17">
        <v>0</v>
      </c>
      <c r="O2746" s="17">
        <v>0</v>
      </c>
      <c r="P2746" s="17">
        <v>0</v>
      </c>
      <c r="Q2746" s="17">
        <v>0</v>
      </c>
      <c r="R2746" s="17">
        <v>0</v>
      </c>
      <c r="S2746" s="17">
        <v>0</v>
      </c>
      <c r="T2746" s="17">
        <v>0</v>
      </c>
      <c r="U2746" s="17">
        <v>0</v>
      </c>
      <c r="V2746" s="17">
        <v>0</v>
      </c>
      <c r="W2746" s="17">
        <v>0</v>
      </c>
    </row>
    <row r="2747" spans="4:23" ht="15" customHeight="1" outlineLevel="2">
      <c r="D2747" s="38" t="s">
        <v>908</v>
      </c>
      <c r="E2747" s="233" t="s">
        <v>909</v>
      </c>
      <c r="F2747" s="17">
        <v>0</v>
      </c>
      <c r="G2747" s="17">
        <v>0</v>
      </c>
      <c r="H2747" s="17">
        <v>0</v>
      </c>
      <c r="I2747" s="17">
        <v>0</v>
      </c>
      <c r="J2747" s="17">
        <v>0</v>
      </c>
      <c r="K2747" s="17">
        <v>0</v>
      </c>
      <c r="L2747" s="17">
        <v>0</v>
      </c>
      <c r="M2747" s="17">
        <v>0</v>
      </c>
      <c r="N2747" s="17">
        <v>0</v>
      </c>
      <c r="O2747" s="17">
        <v>0</v>
      </c>
      <c r="P2747" s="17">
        <v>0</v>
      </c>
      <c r="Q2747" s="17">
        <v>0</v>
      </c>
      <c r="R2747" s="17">
        <v>0</v>
      </c>
      <c r="S2747" s="17">
        <v>0</v>
      </c>
      <c r="T2747" s="17">
        <v>0</v>
      </c>
      <c r="U2747" s="17">
        <v>0</v>
      </c>
      <c r="V2747" s="17">
        <v>0</v>
      </c>
      <c r="W2747" s="17">
        <v>0</v>
      </c>
    </row>
    <row r="2748" spans="4:23" ht="15" customHeight="1" outlineLevel="2">
      <c r="D2748" s="38" t="s">
        <v>910</v>
      </c>
      <c r="E2748" s="233" t="s">
        <v>911</v>
      </c>
      <c r="F2748" s="17">
        <v>0</v>
      </c>
      <c r="G2748" s="17">
        <v>0</v>
      </c>
      <c r="H2748" s="17">
        <v>0</v>
      </c>
      <c r="I2748" s="17">
        <v>0</v>
      </c>
      <c r="J2748" s="17">
        <v>0</v>
      </c>
      <c r="K2748" s="17">
        <v>0</v>
      </c>
      <c r="L2748" s="17">
        <v>0</v>
      </c>
      <c r="M2748" s="17">
        <v>0</v>
      </c>
      <c r="N2748" s="17">
        <v>0</v>
      </c>
      <c r="O2748" s="17">
        <v>0</v>
      </c>
      <c r="P2748" s="17">
        <v>0</v>
      </c>
      <c r="Q2748" s="17">
        <v>0</v>
      </c>
      <c r="R2748" s="17">
        <v>0</v>
      </c>
      <c r="S2748" s="17">
        <v>0</v>
      </c>
      <c r="T2748" s="17">
        <v>0</v>
      </c>
      <c r="U2748" s="17">
        <v>0</v>
      </c>
      <c r="V2748" s="17">
        <v>0</v>
      </c>
      <c r="W2748" s="17">
        <v>0</v>
      </c>
    </row>
    <row r="2749" spans="4:23" ht="15" customHeight="1" outlineLevel="2">
      <c r="D2749" s="38" t="s">
        <v>912</v>
      </c>
      <c r="E2749" s="233" t="s">
        <v>913</v>
      </c>
      <c r="F2749" s="17">
        <v>0</v>
      </c>
      <c r="G2749" s="17">
        <v>0</v>
      </c>
      <c r="H2749" s="17">
        <v>0</v>
      </c>
      <c r="I2749" s="17">
        <v>0</v>
      </c>
      <c r="J2749" s="17">
        <v>0</v>
      </c>
      <c r="K2749" s="17">
        <v>0</v>
      </c>
      <c r="L2749" s="17">
        <v>0</v>
      </c>
      <c r="M2749" s="17">
        <v>0</v>
      </c>
      <c r="N2749" s="17">
        <v>0</v>
      </c>
      <c r="O2749" s="17">
        <v>0</v>
      </c>
      <c r="P2749" s="17">
        <v>0</v>
      </c>
      <c r="Q2749" s="17">
        <v>0</v>
      </c>
      <c r="R2749" s="17">
        <v>0</v>
      </c>
      <c r="S2749" s="17">
        <v>0</v>
      </c>
      <c r="T2749" s="17">
        <v>0</v>
      </c>
      <c r="U2749" s="17">
        <v>0</v>
      </c>
      <c r="V2749" s="17">
        <v>0</v>
      </c>
      <c r="W2749" s="17">
        <v>0</v>
      </c>
    </row>
    <row r="2750" spans="4:23" ht="15" customHeight="1" outlineLevel="2">
      <c r="D2750" s="38" t="s">
        <v>914</v>
      </c>
      <c r="E2750" s="233" t="s">
        <v>915</v>
      </c>
      <c r="F2750" s="17">
        <v>0</v>
      </c>
      <c r="G2750" s="17">
        <v>0</v>
      </c>
      <c r="H2750" s="17">
        <v>0</v>
      </c>
      <c r="I2750" s="17">
        <v>0</v>
      </c>
      <c r="J2750" s="17">
        <v>0</v>
      </c>
      <c r="K2750" s="17">
        <v>0</v>
      </c>
      <c r="L2750" s="17">
        <v>0</v>
      </c>
      <c r="M2750" s="17">
        <v>0</v>
      </c>
      <c r="N2750" s="17">
        <v>0</v>
      </c>
      <c r="O2750" s="17">
        <v>0</v>
      </c>
      <c r="P2750" s="17">
        <v>0</v>
      </c>
      <c r="Q2750" s="17">
        <v>0</v>
      </c>
      <c r="R2750" s="17">
        <v>0</v>
      </c>
      <c r="S2750" s="17">
        <v>0</v>
      </c>
      <c r="T2750" s="17">
        <v>0</v>
      </c>
      <c r="U2750" s="17">
        <v>0</v>
      </c>
      <c r="V2750" s="17">
        <v>0</v>
      </c>
      <c r="W2750" s="17">
        <v>0</v>
      </c>
    </row>
    <row r="2751" spans="4:23" ht="15" customHeight="1" outlineLevel="2">
      <c r="D2751" s="38" t="s">
        <v>916</v>
      </c>
      <c r="E2751" s="233" t="s">
        <v>917</v>
      </c>
      <c r="F2751" s="17">
        <v>2</v>
      </c>
      <c r="G2751" s="17">
        <v>2</v>
      </c>
      <c r="H2751" s="17">
        <v>0</v>
      </c>
      <c r="I2751" s="17">
        <v>2</v>
      </c>
      <c r="J2751" s="17">
        <v>2</v>
      </c>
      <c r="K2751" s="17">
        <v>0</v>
      </c>
      <c r="L2751" s="17">
        <v>3</v>
      </c>
      <c r="M2751" s="17">
        <v>3</v>
      </c>
      <c r="N2751" s="17">
        <v>0</v>
      </c>
      <c r="O2751" s="17">
        <v>3</v>
      </c>
      <c r="P2751" s="17">
        <v>3</v>
      </c>
      <c r="Q2751" s="17">
        <v>0</v>
      </c>
      <c r="R2751" s="17">
        <v>3</v>
      </c>
      <c r="S2751" s="17">
        <v>3</v>
      </c>
      <c r="T2751" s="17">
        <v>0</v>
      </c>
      <c r="U2751" s="17">
        <v>1</v>
      </c>
      <c r="V2751" s="17">
        <v>1</v>
      </c>
      <c r="W2751" s="17">
        <v>0</v>
      </c>
    </row>
    <row r="2752" spans="4:23" ht="15" customHeight="1" outlineLevel="2">
      <c r="D2752" s="38" t="s">
        <v>918</v>
      </c>
      <c r="E2752" s="233" t="s">
        <v>919</v>
      </c>
      <c r="F2752" s="17">
        <v>1</v>
      </c>
      <c r="G2752" s="17">
        <v>0</v>
      </c>
      <c r="H2752" s="17">
        <v>1</v>
      </c>
      <c r="I2752" s="17">
        <v>1</v>
      </c>
      <c r="J2752" s="17">
        <v>0</v>
      </c>
      <c r="K2752" s="17">
        <v>1</v>
      </c>
      <c r="L2752" s="17">
        <v>1</v>
      </c>
      <c r="M2752" s="17">
        <v>0</v>
      </c>
      <c r="N2752" s="17">
        <v>1</v>
      </c>
      <c r="O2752" s="17">
        <v>1</v>
      </c>
      <c r="P2752" s="17">
        <v>0</v>
      </c>
      <c r="Q2752" s="17">
        <v>1</v>
      </c>
      <c r="R2752" s="17">
        <v>1</v>
      </c>
      <c r="S2752" s="17">
        <v>0</v>
      </c>
      <c r="T2752" s="17">
        <v>1</v>
      </c>
      <c r="U2752" s="17">
        <v>1</v>
      </c>
      <c r="V2752" s="17">
        <v>0</v>
      </c>
      <c r="W2752" s="17">
        <v>1</v>
      </c>
    </row>
    <row r="2753" spans="4:23" ht="15" customHeight="1" outlineLevel="2">
      <c r="D2753" s="38" t="s">
        <v>920</v>
      </c>
      <c r="E2753" s="233" t="s">
        <v>921</v>
      </c>
      <c r="F2753" s="17">
        <v>0</v>
      </c>
      <c r="G2753" s="17">
        <v>0</v>
      </c>
      <c r="H2753" s="17">
        <v>0</v>
      </c>
      <c r="I2753" s="17">
        <v>0</v>
      </c>
      <c r="J2753" s="17">
        <v>0</v>
      </c>
      <c r="K2753" s="17">
        <v>0</v>
      </c>
      <c r="L2753" s="17">
        <v>0</v>
      </c>
      <c r="M2753" s="17">
        <v>0</v>
      </c>
      <c r="N2753" s="17">
        <v>0</v>
      </c>
      <c r="O2753" s="17">
        <v>0</v>
      </c>
      <c r="P2753" s="17">
        <v>0</v>
      </c>
      <c r="Q2753" s="17">
        <v>0</v>
      </c>
      <c r="R2753" s="17">
        <v>0</v>
      </c>
      <c r="S2753" s="17">
        <v>0</v>
      </c>
      <c r="T2753" s="17">
        <v>0</v>
      </c>
      <c r="U2753" s="17">
        <v>0</v>
      </c>
      <c r="V2753" s="17">
        <v>0</v>
      </c>
      <c r="W2753" s="17">
        <v>0</v>
      </c>
    </row>
    <row r="2754" spans="4:23" ht="15" customHeight="1" outlineLevel="2">
      <c r="D2754" s="38" t="s">
        <v>922</v>
      </c>
      <c r="E2754" s="233" t="s">
        <v>923</v>
      </c>
      <c r="F2754" s="17">
        <v>0</v>
      </c>
      <c r="G2754" s="17">
        <v>0</v>
      </c>
      <c r="H2754" s="17">
        <v>0</v>
      </c>
      <c r="I2754" s="17">
        <v>0</v>
      </c>
      <c r="J2754" s="17">
        <v>0</v>
      </c>
      <c r="K2754" s="17">
        <v>0</v>
      </c>
      <c r="L2754" s="17">
        <v>0</v>
      </c>
      <c r="M2754" s="17">
        <v>0</v>
      </c>
      <c r="N2754" s="17">
        <v>0</v>
      </c>
      <c r="O2754" s="17">
        <v>0</v>
      </c>
      <c r="P2754" s="17">
        <v>0</v>
      </c>
      <c r="Q2754" s="17">
        <v>0</v>
      </c>
      <c r="R2754" s="17">
        <v>0</v>
      </c>
      <c r="S2754" s="17">
        <v>0</v>
      </c>
      <c r="T2754" s="17">
        <v>0</v>
      </c>
      <c r="U2754" s="17">
        <v>0</v>
      </c>
      <c r="V2754" s="17">
        <v>0</v>
      </c>
      <c r="W2754" s="17">
        <v>0</v>
      </c>
    </row>
    <row r="2755" spans="4:23" ht="15" customHeight="1" outlineLevel="2">
      <c r="D2755" s="38" t="s">
        <v>924</v>
      </c>
      <c r="E2755" s="233" t="s">
        <v>925</v>
      </c>
      <c r="F2755" s="17">
        <v>0</v>
      </c>
      <c r="G2755" s="17">
        <v>0</v>
      </c>
      <c r="H2755" s="17">
        <v>0</v>
      </c>
      <c r="I2755" s="17">
        <v>0</v>
      </c>
      <c r="J2755" s="17">
        <v>0</v>
      </c>
      <c r="K2755" s="17">
        <v>0</v>
      </c>
      <c r="L2755" s="17">
        <v>0</v>
      </c>
      <c r="M2755" s="17">
        <v>0</v>
      </c>
      <c r="N2755" s="17">
        <v>0</v>
      </c>
      <c r="O2755" s="17">
        <v>0</v>
      </c>
      <c r="P2755" s="17">
        <v>0</v>
      </c>
      <c r="Q2755" s="17">
        <v>0</v>
      </c>
      <c r="R2755" s="17">
        <v>0</v>
      </c>
      <c r="S2755" s="17">
        <v>0</v>
      </c>
      <c r="T2755" s="17">
        <v>0</v>
      </c>
      <c r="U2755" s="17">
        <v>0</v>
      </c>
      <c r="V2755" s="17">
        <v>0</v>
      </c>
      <c r="W2755" s="17">
        <v>0</v>
      </c>
    </row>
    <row r="2756" spans="4:23" ht="15" customHeight="1" outlineLevel="2">
      <c r="D2756" s="38" t="s">
        <v>926</v>
      </c>
      <c r="E2756" s="233" t="s">
        <v>927</v>
      </c>
      <c r="F2756" s="17">
        <v>0</v>
      </c>
      <c r="G2756" s="17">
        <v>0</v>
      </c>
      <c r="H2756" s="17">
        <v>0</v>
      </c>
      <c r="I2756" s="17">
        <v>0</v>
      </c>
      <c r="J2756" s="17">
        <v>0</v>
      </c>
      <c r="K2756" s="17">
        <v>0</v>
      </c>
      <c r="L2756" s="17">
        <v>0</v>
      </c>
      <c r="M2756" s="17">
        <v>0</v>
      </c>
      <c r="N2756" s="17">
        <v>0</v>
      </c>
      <c r="O2756" s="17">
        <v>0</v>
      </c>
      <c r="P2756" s="17">
        <v>0</v>
      </c>
      <c r="Q2756" s="17">
        <v>0</v>
      </c>
      <c r="R2756" s="17">
        <v>0</v>
      </c>
      <c r="S2756" s="17">
        <v>0</v>
      </c>
      <c r="T2756" s="17">
        <v>0</v>
      </c>
      <c r="U2756" s="17">
        <v>0</v>
      </c>
      <c r="V2756" s="17">
        <v>0</v>
      </c>
      <c r="W2756" s="17">
        <v>0</v>
      </c>
    </row>
    <row r="2757" spans="4:23" ht="15" customHeight="1" outlineLevel="2">
      <c r="D2757" s="38" t="s">
        <v>928</v>
      </c>
      <c r="E2757" s="233" t="s">
        <v>929</v>
      </c>
      <c r="F2757" s="17">
        <v>0</v>
      </c>
      <c r="G2757" s="17">
        <v>0</v>
      </c>
      <c r="H2757" s="17">
        <v>0</v>
      </c>
      <c r="I2757" s="17">
        <v>0</v>
      </c>
      <c r="J2757" s="17">
        <v>0</v>
      </c>
      <c r="K2757" s="17">
        <v>0</v>
      </c>
      <c r="L2757" s="17">
        <v>0</v>
      </c>
      <c r="M2757" s="17">
        <v>0</v>
      </c>
      <c r="N2757" s="17">
        <v>0</v>
      </c>
      <c r="O2757" s="17">
        <v>0</v>
      </c>
      <c r="P2757" s="17">
        <v>0</v>
      </c>
      <c r="Q2757" s="17">
        <v>0</v>
      </c>
      <c r="R2757" s="17">
        <v>0</v>
      </c>
      <c r="S2757" s="17">
        <v>0</v>
      </c>
      <c r="T2757" s="17">
        <v>0</v>
      </c>
      <c r="U2757" s="17">
        <v>0</v>
      </c>
      <c r="V2757" s="17">
        <v>0</v>
      </c>
      <c r="W2757" s="17">
        <v>0</v>
      </c>
    </row>
    <row r="2758" spans="4:23" ht="15" customHeight="1" outlineLevel="2">
      <c r="D2758" s="38" t="s">
        <v>930</v>
      </c>
      <c r="E2758" s="233" t="s">
        <v>931</v>
      </c>
      <c r="F2758" s="17">
        <v>0</v>
      </c>
      <c r="G2758" s="17">
        <v>0</v>
      </c>
      <c r="H2758" s="17">
        <v>0</v>
      </c>
      <c r="I2758" s="17">
        <v>0</v>
      </c>
      <c r="J2758" s="17">
        <v>0</v>
      </c>
      <c r="K2758" s="17">
        <v>0</v>
      </c>
      <c r="L2758" s="17">
        <v>0</v>
      </c>
      <c r="M2758" s="17">
        <v>0</v>
      </c>
      <c r="N2758" s="17">
        <v>0</v>
      </c>
      <c r="O2758" s="17">
        <v>0</v>
      </c>
      <c r="P2758" s="17">
        <v>0</v>
      </c>
      <c r="Q2758" s="17">
        <v>0</v>
      </c>
      <c r="R2758" s="17">
        <v>0</v>
      </c>
      <c r="S2758" s="17">
        <v>0</v>
      </c>
      <c r="T2758" s="17">
        <v>0</v>
      </c>
      <c r="U2758" s="17">
        <v>0</v>
      </c>
      <c r="V2758" s="17">
        <v>0</v>
      </c>
      <c r="W2758" s="17">
        <v>0</v>
      </c>
    </row>
    <row r="2759" spans="4:23" ht="15" customHeight="1" outlineLevel="2">
      <c r="D2759" s="38" t="s">
        <v>932</v>
      </c>
      <c r="E2759" s="233" t="s">
        <v>933</v>
      </c>
      <c r="F2759" s="17">
        <v>1</v>
      </c>
      <c r="G2759" s="17">
        <v>0</v>
      </c>
      <c r="H2759" s="17">
        <v>1</v>
      </c>
      <c r="I2759" s="17">
        <v>1</v>
      </c>
      <c r="J2759" s="17">
        <v>0</v>
      </c>
      <c r="K2759" s="17">
        <v>1</v>
      </c>
      <c r="L2759" s="17">
        <v>2</v>
      </c>
      <c r="M2759" s="17">
        <v>0</v>
      </c>
      <c r="N2759" s="17">
        <v>2</v>
      </c>
      <c r="O2759" s="17">
        <v>2</v>
      </c>
      <c r="P2759" s="17">
        <v>0</v>
      </c>
      <c r="Q2759" s="17">
        <v>2</v>
      </c>
      <c r="R2759" s="17">
        <v>1</v>
      </c>
      <c r="S2759" s="17">
        <v>0</v>
      </c>
      <c r="T2759" s="17">
        <v>1</v>
      </c>
      <c r="U2759" s="17">
        <v>1</v>
      </c>
      <c r="V2759" s="17">
        <v>0</v>
      </c>
      <c r="W2759" s="17">
        <v>1</v>
      </c>
    </row>
    <row r="2760" spans="4:23" ht="15" customHeight="1" outlineLevel="2">
      <c r="D2760" s="38" t="s">
        <v>934</v>
      </c>
      <c r="E2760" s="233" t="s">
        <v>935</v>
      </c>
      <c r="F2760" s="17">
        <v>0</v>
      </c>
      <c r="G2760" s="17">
        <v>0</v>
      </c>
      <c r="H2760" s="17">
        <v>0</v>
      </c>
      <c r="I2760" s="17">
        <v>0</v>
      </c>
      <c r="J2760" s="17">
        <v>0</v>
      </c>
      <c r="K2760" s="17">
        <v>0</v>
      </c>
      <c r="L2760" s="17">
        <v>0</v>
      </c>
      <c r="M2760" s="17">
        <v>0</v>
      </c>
      <c r="N2760" s="17">
        <v>0</v>
      </c>
      <c r="O2760" s="17">
        <v>0</v>
      </c>
      <c r="P2760" s="17">
        <v>0</v>
      </c>
      <c r="Q2760" s="17">
        <v>0</v>
      </c>
      <c r="R2760" s="17">
        <v>0</v>
      </c>
      <c r="S2760" s="17">
        <v>0</v>
      </c>
      <c r="T2760" s="17">
        <v>0</v>
      </c>
      <c r="U2760" s="17">
        <v>0</v>
      </c>
      <c r="V2760" s="17">
        <v>0</v>
      </c>
      <c r="W2760" s="17">
        <v>0</v>
      </c>
    </row>
    <row r="2761" spans="4:23" ht="15" customHeight="1" outlineLevel="2">
      <c r="D2761" s="38" t="s">
        <v>936</v>
      </c>
      <c r="E2761" s="233" t="s">
        <v>937</v>
      </c>
      <c r="F2761" s="17">
        <v>0</v>
      </c>
      <c r="G2761" s="17">
        <v>0</v>
      </c>
      <c r="H2761" s="17">
        <v>0</v>
      </c>
      <c r="I2761" s="17">
        <v>0</v>
      </c>
      <c r="J2761" s="17">
        <v>0</v>
      </c>
      <c r="K2761" s="17">
        <v>0</v>
      </c>
      <c r="L2761" s="17">
        <v>0</v>
      </c>
      <c r="M2761" s="17">
        <v>0</v>
      </c>
      <c r="N2761" s="17">
        <v>0</v>
      </c>
      <c r="O2761" s="17">
        <v>0</v>
      </c>
      <c r="P2761" s="17">
        <v>0</v>
      </c>
      <c r="Q2761" s="17">
        <v>0</v>
      </c>
      <c r="R2761" s="17">
        <v>0</v>
      </c>
      <c r="S2761" s="17">
        <v>0</v>
      </c>
      <c r="T2761" s="17">
        <v>0</v>
      </c>
      <c r="U2761" s="17">
        <v>0</v>
      </c>
      <c r="V2761" s="17">
        <v>0</v>
      </c>
      <c r="W2761" s="17">
        <v>0</v>
      </c>
    </row>
    <row r="2762" spans="4:23" ht="15" customHeight="1" outlineLevel="2">
      <c r="D2762" s="38" t="s">
        <v>938</v>
      </c>
      <c r="E2762" s="233" t="s">
        <v>939</v>
      </c>
      <c r="F2762" s="17">
        <v>6</v>
      </c>
      <c r="G2762" s="17">
        <v>0</v>
      </c>
      <c r="H2762" s="17">
        <v>6</v>
      </c>
      <c r="I2762" s="17">
        <v>6</v>
      </c>
      <c r="J2762" s="17">
        <v>0</v>
      </c>
      <c r="K2762" s="17">
        <v>6</v>
      </c>
      <c r="L2762" s="17">
        <v>6</v>
      </c>
      <c r="M2762" s="17">
        <v>0</v>
      </c>
      <c r="N2762" s="17">
        <v>6</v>
      </c>
      <c r="O2762" s="17">
        <v>6</v>
      </c>
      <c r="P2762" s="17">
        <v>0</v>
      </c>
      <c r="Q2762" s="17">
        <v>6</v>
      </c>
      <c r="R2762" s="17">
        <v>8</v>
      </c>
      <c r="S2762" s="17">
        <v>0</v>
      </c>
      <c r="T2762" s="17">
        <v>8</v>
      </c>
      <c r="U2762" s="17">
        <v>7</v>
      </c>
      <c r="V2762" s="17">
        <v>0</v>
      </c>
      <c r="W2762" s="17">
        <v>7</v>
      </c>
    </row>
    <row r="2763" spans="4:23" ht="15" customHeight="1" outlineLevel="2">
      <c r="D2763" s="38" t="s">
        <v>940</v>
      </c>
      <c r="E2763" s="233" t="s">
        <v>941</v>
      </c>
      <c r="F2763" s="17">
        <v>0</v>
      </c>
      <c r="G2763" s="17">
        <v>0</v>
      </c>
      <c r="H2763" s="17">
        <v>0</v>
      </c>
      <c r="I2763" s="17">
        <v>0</v>
      </c>
      <c r="J2763" s="17">
        <v>0</v>
      </c>
      <c r="K2763" s="17">
        <v>0</v>
      </c>
      <c r="L2763" s="17">
        <v>0</v>
      </c>
      <c r="M2763" s="17">
        <v>0</v>
      </c>
      <c r="N2763" s="17">
        <v>0</v>
      </c>
      <c r="O2763" s="17">
        <v>0</v>
      </c>
      <c r="P2763" s="17">
        <v>0</v>
      </c>
      <c r="Q2763" s="17">
        <v>0</v>
      </c>
      <c r="R2763" s="17">
        <v>0</v>
      </c>
      <c r="S2763" s="17">
        <v>0</v>
      </c>
      <c r="T2763" s="17">
        <v>0</v>
      </c>
      <c r="U2763" s="17">
        <v>0</v>
      </c>
      <c r="V2763" s="17">
        <v>0</v>
      </c>
      <c r="W2763" s="17">
        <v>0</v>
      </c>
    </row>
    <row r="2764" spans="4:23" ht="15" customHeight="1" outlineLevel="2">
      <c r="D2764" s="38" t="s">
        <v>942</v>
      </c>
      <c r="E2764" s="233" t="s">
        <v>943</v>
      </c>
      <c r="F2764" s="17">
        <v>1</v>
      </c>
      <c r="G2764" s="17">
        <v>0</v>
      </c>
      <c r="H2764" s="17">
        <v>1</v>
      </c>
      <c r="I2764" s="17">
        <v>1</v>
      </c>
      <c r="J2764" s="17">
        <v>0</v>
      </c>
      <c r="K2764" s="17">
        <v>1</v>
      </c>
      <c r="L2764" s="17">
        <v>1</v>
      </c>
      <c r="M2764" s="17">
        <v>0</v>
      </c>
      <c r="N2764" s="17">
        <v>1</v>
      </c>
      <c r="O2764" s="17">
        <v>1</v>
      </c>
      <c r="P2764" s="17">
        <v>0</v>
      </c>
      <c r="Q2764" s="17">
        <v>1</v>
      </c>
      <c r="R2764" s="17">
        <v>1</v>
      </c>
      <c r="S2764" s="17">
        <v>0</v>
      </c>
      <c r="T2764" s="17">
        <v>1</v>
      </c>
      <c r="U2764" s="17">
        <v>1</v>
      </c>
      <c r="V2764" s="17">
        <v>0</v>
      </c>
      <c r="W2764" s="17">
        <v>1</v>
      </c>
    </row>
    <row r="2765" spans="4:23" ht="15" customHeight="1" outlineLevel="2">
      <c r="D2765" s="38" t="s">
        <v>944</v>
      </c>
      <c r="E2765" s="233" t="s">
        <v>945</v>
      </c>
      <c r="F2765" s="17">
        <v>0</v>
      </c>
      <c r="G2765" s="17">
        <v>0</v>
      </c>
      <c r="H2765" s="17">
        <v>0</v>
      </c>
      <c r="I2765" s="17">
        <v>0</v>
      </c>
      <c r="J2765" s="17">
        <v>0</v>
      </c>
      <c r="K2765" s="17">
        <v>0</v>
      </c>
      <c r="L2765" s="17">
        <v>0</v>
      </c>
      <c r="M2765" s="17">
        <v>0</v>
      </c>
      <c r="N2765" s="17">
        <v>0</v>
      </c>
      <c r="O2765" s="17">
        <v>0</v>
      </c>
      <c r="P2765" s="17">
        <v>0</v>
      </c>
      <c r="Q2765" s="17">
        <v>0</v>
      </c>
      <c r="R2765" s="17">
        <v>0</v>
      </c>
      <c r="S2765" s="17">
        <v>0</v>
      </c>
      <c r="T2765" s="17">
        <v>0</v>
      </c>
      <c r="U2765" s="17">
        <v>0</v>
      </c>
      <c r="V2765" s="17">
        <v>0</v>
      </c>
      <c r="W2765" s="17">
        <v>0</v>
      </c>
    </row>
    <row r="2766" spans="4:23" ht="15" customHeight="1" outlineLevel="2">
      <c r="D2766" s="38" t="s">
        <v>946</v>
      </c>
      <c r="E2766" s="233" t="s">
        <v>947</v>
      </c>
      <c r="F2766" s="17">
        <v>0</v>
      </c>
      <c r="G2766" s="17">
        <v>0</v>
      </c>
      <c r="H2766" s="17">
        <v>0</v>
      </c>
      <c r="I2766" s="17">
        <v>0</v>
      </c>
      <c r="J2766" s="17">
        <v>0</v>
      </c>
      <c r="K2766" s="17">
        <v>0</v>
      </c>
      <c r="L2766" s="17">
        <v>0</v>
      </c>
      <c r="M2766" s="17">
        <v>0</v>
      </c>
      <c r="N2766" s="17">
        <v>0</v>
      </c>
      <c r="O2766" s="17">
        <v>0</v>
      </c>
      <c r="P2766" s="17">
        <v>0</v>
      </c>
      <c r="Q2766" s="17">
        <v>0</v>
      </c>
      <c r="R2766" s="17">
        <v>0</v>
      </c>
      <c r="S2766" s="17">
        <v>0</v>
      </c>
      <c r="T2766" s="17">
        <v>0</v>
      </c>
      <c r="U2766" s="17">
        <v>0</v>
      </c>
      <c r="V2766" s="17">
        <v>0</v>
      </c>
      <c r="W2766" s="17">
        <v>0</v>
      </c>
    </row>
    <row r="2767" spans="4:23" ht="15" customHeight="1" outlineLevel="2">
      <c r="D2767" s="38" t="s">
        <v>948</v>
      </c>
      <c r="E2767" s="233" t="s">
        <v>949</v>
      </c>
      <c r="F2767" s="17">
        <v>0</v>
      </c>
      <c r="G2767" s="17">
        <v>0</v>
      </c>
      <c r="H2767" s="17">
        <v>0</v>
      </c>
      <c r="I2767" s="17">
        <v>0</v>
      </c>
      <c r="J2767" s="17">
        <v>0</v>
      </c>
      <c r="K2767" s="17">
        <v>0</v>
      </c>
      <c r="L2767" s="17">
        <v>0</v>
      </c>
      <c r="M2767" s="17">
        <v>0</v>
      </c>
      <c r="N2767" s="17">
        <v>0</v>
      </c>
      <c r="O2767" s="17">
        <v>0</v>
      </c>
      <c r="P2767" s="17">
        <v>0</v>
      </c>
      <c r="Q2767" s="17">
        <v>0</v>
      </c>
      <c r="R2767" s="17">
        <v>0</v>
      </c>
      <c r="S2767" s="17">
        <v>0</v>
      </c>
      <c r="T2767" s="17">
        <v>0</v>
      </c>
      <c r="U2767" s="17">
        <v>0</v>
      </c>
      <c r="V2767" s="17">
        <v>0</v>
      </c>
      <c r="W2767" s="17">
        <v>0</v>
      </c>
    </row>
    <row r="2768" spans="4:23" ht="15" customHeight="1" outlineLevel="2">
      <c r="D2768" s="38" t="s">
        <v>950</v>
      </c>
      <c r="E2768" s="233" t="s">
        <v>951</v>
      </c>
      <c r="F2768" s="17">
        <v>1</v>
      </c>
      <c r="G2768" s="17">
        <v>0</v>
      </c>
      <c r="H2768" s="17">
        <v>1</v>
      </c>
      <c r="I2768" s="17">
        <v>0</v>
      </c>
      <c r="J2768" s="17">
        <v>0</v>
      </c>
      <c r="K2768" s="17">
        <v>0</v>
      </c>
      <c r="L2768" s="17">
        <v>0</v>
      </c>
      <c r="M2768" s="17">
        <v>0</v>
      </c>
      <c r="N2768" s="17">
        <v>0</v>
      </c>
      <c r="O2768" s="17">
        <v>0</v>
      </c>
      <c r="P2768" s="17">
        <v>0</v>
      </c>
      <c r="Q2768" s="17">
        <v>0</v>
      </c>
      <c r="R2768" s="17">
        <v>1</v>
      </c>
      <c r="S2768" s="17">
        <v>0</v>
      </c>
      <c r="T2768" s="17">
        <v>1</v>
      </c>
      <c r="U2768" s="17">
        <v>2</v>
      </c>
      <c r="V2768" s="17">
        <v>0</v>
      </c>
      <c r="W2768" s="17">
        <v>2</v>
      </c>
    </row>
    <row r="2769" spans="4:23" ht="15" customHeight="1" outlineLevel="2">
      <c r="D2769" s="38" t="s">
        <v>952</v>
      </c>
      <c r="E2769" s="233" t="s">
        <v>953</v>
      </c>
      <c r="F2769" s="17">
        <v>0</v>
      </c>
      <c r="G2769" s="17">
        <v>0</v>
      </c>
      <c r="H2769" s="17">
        <v>0</v>
      </c>
      <c r="I2769" s="17">
        <v>0</v>
      </c>
      <c r="J2769" s="17">
        <v>0</v>
      </c>
      <c r="K2769" s="17">
        <v>0</v>
      </c>
      <c r="L2769" s="17">
        <v>0</v>
      </c>
      <c r="M2769" s="17">
        <v>0</v>
      </c>
      <c r="N2769" s="17">
        <v>0</v>
      </c>
      <c r="O2769" s="17">
        <v>0</v>
      </c>
      <c r="P2769" s="17">
        <v>0</v>
      </c>
      <c r="Q2769" s="17">
        <v>0</v>
      </c>
      <c r="R2769" s="17">
        <v>0</v>
      </c>
      <c r="S2769" s="17">
        <v>0</v>
      </c>
      <c r="T2769" s="17">
        <v>0</v>
      </c>
      <c r="U2769" s="17">
        <v>0</v>
      </c>
      <c r="V2769" s="17">
        <v>0</v>
      </c>
      <c r="W2769" s="17">
        <v>0</v>
      </c>
    </row>
    <row r="2770" spans="4:23" ht="15" customHeight="1" outlineLevel="2">
      <c r="D2770" s="38" t="s">
        <v>954</v>
      </c>
      <c r="E2770" s="233" t="s">
        <v>955</v>
      </c>
      <c r="F2770" s="17">
        <v>2</v>
      </c>
      <c r="G2770" s="17">
        <v>0</v>
      </c>
      <c r="H2770" s="17">
        <v>2</v>
      </c>
      <c r="I2770" s="17">
        <v>2</v>
      </c>
      <c r="J2770" s="17">
        <v>0</v>
      </c>
      <c r="K2770" s="17">
        <v>2</v>
      </c>
      <c r="L2770" s="17">
        <v>2</v>
      </c>
      <c r="M2770" s="17">
        <v>0</v>
      </c>
      <c r="N2770" s="17">
        <v>2</v>
      </c>
      <c r="O2770" s="17">
        <v>2</v>
      </c>
      <c r="P2770" s="17">
        <v>0</v>
      </c>
      <c r="Q2770" s="17">
        <v>2</v>
      </c>
      <c r="R2770" s="17">
        <v>1</v>
      </c>
      <c r="S2770" s="17">
        <v>0</v>
      </c>
      <c r="T2770" s="17">
        <v>1</v>
      </c>
      <c r="U2770" s="17">
        <v>1</v>
      </c>
      <c r="V2770" s="17">
        <v>0</v>
      </c>
      <c r="W2770" s="17">
        <v>1</v>
      </c>
    </row>
    <row r="2771" spans="4:23" ht="15" customHeight="1" outlineLevel="2">
      <c r="D2771" s="38" t="s">
        <v>956</v>
      </c>
      <c r="E2771" s="233" t="s">
        <v>957</v>
      </c>
      <c r="F2771" s="17">
        <v>0</v>
      </c>
      <c r="G2771" s="17">
        <v>0</v>
      </c>
      <c r="H2771" s="17">
        <v>0</v>
      </c>
      <c r="I2771" s="17">
        <v>0</v>
      </c>
      <c r="J2771" s="17">
        <v>0</v>
      </c>
      <c r="K2771" s="17">
        <v>0</v>
      </c>
      <c r="L2771" s="17">
        <v>0</v>
      </c>
      <c r="M2771" s="17">
        <v>0</v>
      </c>
      <c r="N2771" s="17">
        <v>0</v>
      </c>
      <c r="O2771" s="17">
        <v>0</v>
      </c>
      <c r="P2771" s="17">
        <v>0</v>
      </c>
      <c r="Q2771" s="17">
        <v>0</v>
      </c>
      <c r="R2771" s="17">
        <v>0</v>
      </c>
      <c r="S2771" s="17">
        <v>0</v>
      </c>
      <c r="T2771" s="17">
        <v>0</v>
      </c>
      <c r="U2771" s="17">
        <v>0</v>
      </c>
      <c r="V2771" s="17">
        <v>0</v>
      </c>
      <c r="W2771" s="17">
        <v>0</v>
      </c>
    </row>
    <row r="2772" spans="4:23" ht="15" customHeight="1" outlineLevel="2">
      <c r="D2772" s="38" t="s">
        <v>958</v>
      </c>
      <c r="E2772" s="233" t="s">
        <v>959</v>
      </c>
      <c r="F2772" s="17">
        <v>0</v>
      </c>
      <c r="G2772" s="17">
        <v>0</v>
      </c>
      <c r="H2772" s="17">
        <v>0</v>
      </c>
      <c r="I2772" s="17">
        <v>0</v>
      </c>
      <c r="J2772" s="17">
        <v>0</v>
      </c>
      <c r="K2772" s="17">
        <v>0</v>
      </c>
      <c r="L2772" s="17">
        <v>0</v>
      </c>
      <c r="M2772" s="17">
        <v>0</v>
      </c>
      <c r="N2772" s="17">
        <v>0</v>
      </c>
      <c r="O2772" s="17">
        <v>0</v>
      </c>
      <c r="P2772" s="17">
        <v>0</v>
      </c>
      <c r="Q2772" s="17">
        <v>0</v>
      </c>
      <c r="R2772" s="17">
        <v>0</v>
      </c>
      <c r="S2772" s="17">
        <v>0</v>
      </c>
      <c r="T2772" s="17">
        <v>0</v>
      </c>
      <c r="U2772" s="17">
        <v>0</v>
      </c>
      <c r="V2772" s="17">
        <v>0</v>
      </c>
      <c r="W2772" s="17">
        <v>0</v>
      </c>
    </row>
    <row r="2773" spans="4:23" ht="15" customHeight="1" outlineLevel="2">
      <c r="D2773" s="38" t="s">
        <v>960</v>
      </c>
      <c r="E2773" s="233" t="s">
        <v>961</v>
      </c>
      <c r="F2773" s="17">
        <v>1</v>
      </c>
      <c r="G2773" s="17">
        <v>0</v>
      </c>
      <c r="H2773" s="17">
        <v>1</v>
      </c>
      <c r="I2773" s="17">
        <v>1</v>
      </c>
      <c r="J2773" s="17">
        <v>0</v>
      </c>
      <c r="K2773" s="17">
        <v>1</v>
      </c>
      <c r="L2773" s="17">
        <v>1</v>
      </c>
      <c r="M2773" s="17">
        <v>0</v>
      </c>
      <c r="N2773" s="17">
        <v>1</v>
      </c>
      <c r="O2773" s="17">
        <v>1</v>
      </c>
      <c r="P2773" s="17">
        <v>0</v>
      </c>
      <c r="Q2773" s="17">
        <v>1</v>
      </c>
      <c r="R2773" s="17">
        <v>2</v>
      </c>
      <c r="S2773" s="17">
        <v>0</v>
      </c>
      <c r="T2773" s="17">
        <v>2</v>
      </c>
      <c r="U2773" s="17">
        <v>2</v>
      </c>
      <c r="V2773" s="17">
        <v>0</v>
      </c>
      <c r="W2773" s="17">
        <v>2</v>
      </c>
    </row>
    <row r="2774" spans="4:23" ht="15" customHeight="1" outlineLevel="2">
      <c r="D2774" s="38" t="s">
        <v>962</v>
      </c>
      <c r="E2774" s="233" t="s">
        <v>963</v>
      </c>
      <c r="F2774" s="17">
        <v>0</v>
      </c>
      <c r="G2774" s="17">
        <v>0</v>
      </c>
      <c r="H2774" s="17">
        <v>0</v>
      </c>
      <c r="I2774" s="17">
        <v>0</v>
      </c>
      <c r="J2774" s="17">
        <v>0</v>
      </c>
      <c r="K2774" s="17">
        <v>0</v>
      </c>
      <c r="L2774" s="17">
        <v>0</v>
      </c>
      <c r="M2774" s="17">
        <v>0</v>
      </c>
      <c r="N2774" s="17">
        <v>0</v>
      </c>
      <c r="O2774" s="17">
        <v>0</v>
      </c>
      <c r="P2774" s="17">
        <v>0</v>
      </c>
      <c r="Q2774" s="17">
        <v>0</v>
      </c>
      <c r="R2774" s="17">
        <v>0</v>
      </c>
      <c r="S2774" s="17">
        <v>0</v>
      </c>
      <c r="T2774" s="17">
        <v>0</v>
      </c>
      <c r="U2774" s="17">
        <v>0</v>
      </c>
      <c r="V2774" s="17">
        <v>0</v>
      </c>
      <c r="W2774" s="17">
        <v>0</v>
      </c>
    </row>
    <row r="2775" spans="4:23" ht="15" customHeight="1" outlineLevel="2">
      <c r="D2775" s="38" t="s">
        <v>964</v>
      </c>
      <c r="E2775" s="233" t="s">
        <v>965</v>
      </c>
      <c r="F2775" s="17">
        <v>0</v>
      </c>
      <c r="G2775" s="17">
        <v>0</v>
      </c>
      <c r="H2775" s="17">
        <v>0</v>
      </c>
      <c r="I2775" s="17">
        <v>0</v>
      </c>
      <c r="J2775" s="17">
        <v>0</v>
      </c>
      <c r="K2775" s="17">
        <v>0</v>
      </c>
      <c r="L2775" s="17">
        <v>0</v>
      </c>
      <c r="M2775" s="17">
        <v>0</v>
      </c>
      <c r="N2775" s="17">
        <v>0</v>
      </c>
      <c r="O2775" s="17">
        <v>0</v>
      </c>
      <c r="P2775" s="17">
        <v>0</v>
      </c>
      <c r="Q2775" s="17">
        <v>0</v>
      </c>
      <c r="R2775" s="17">
        <v>0</v>
      </c>
      <c r="S2775" s="17">
        <v>0</v>
      </c>
      <c r="T2775" s="17">
        <v>0</v>
      </c>
      <c r="U2775" s="17">
        <v>0</v>
      </c>
      <c r="V2775" s="17">
        <v>0</v>
      </c>
      <c r="W2775" s="17">
        <v>0</v>
      </c>
    </row>
    <row r="2776" spans="4:23" ht="15" customHeight="1" outlineLevel="2">
      <c r="D2776" s="38" t="s">
        <v>966</v>
      </c>
      <c r="E2776" s="233" t="s">
        <v>967</v>
      </c>
      <c r="F2776" s="17">
        <v>0</v>
      </c>
      <c r="G2776" s="17">
        <v>0</v>
      </c>
      <c r="H2776" s="17">
        <v>0</v>
      </c>
      <c r="I2776" s="17">
        <v>0</v>
      </c>
      <c r="J2776" s="17">
        <v>0</v>
      </c>
      <c r="K2776" s="17">
        <v>0</v>
      </c>
      <c r="L2776" s="17">
        <v>0</v>
      </c>
      <c r="M2776" s="17">
        <v>0</v>
      </c>
      <c r="N2776" s="17">
        <v>0</v>
      </c>
      <c r="O2776" s="17">
        <v>0</v>
      </c>
      <c r="P2776" s="17">
        <v>0</v>
      </c>
      <c r="Q2776" s="17">
        <v>0</v>
      </c>
      <c r="R2776" s="17">
        <v>0</v>
      </c>
      <c r="S2776" s="17">
        <v>0</v>
      </c>
      <c r="T2776" s="17">
        <v>0</v>
      </c>
      <c r="U2776" s="17">
        <v>0</v>
      </c>
      <c r="V2776" s="17">
        <v>0</v>
      </c>
      <c r="W2776" s="17">
        <v>0</v>
      </c>
    </row>
    <row r="2777" spans="4:23" ht="15" customHeight="1" outlineLevel="2">
      <c r="D2777" s="38" t="s">
        <v>968</v>
      </c>
      <c r="E2777" s="233" t="s">
        <v>969</v>
      </c>
      <c r="F2777" s="17">
        <v>0</v>
      </c>
      <c r="G2777" s="17">
        <v>0</v>
      </c>
      <c r="H2777" s="17">
        <v>0</v>
      </c>
      <c r="I2777" s="17">
        <v>0</v>
      </c>
      <c r="J2777" s="17">
        <v>0</v>
      </c>
      <c r="K2777" s="17">
        <v>0</v>
      </c>
      <c r="L2777" s="17">
        <v>0</v>
      </c>
      <c r="M2777" s="17">
        <v>0</v>
      </c>
      <c r="N2777" s="17">
        <v>0</v>
      </c>
      <c r="O2777" s="17">
        <v>0</v>
      </c>
      <c r="P2777" s="17">
        <v>0</v>
      </c>
      <c r="Q2777" s="17">
        <v>0</v>
      </c>
      <c r="R2777" s="17">
        <v>0</v>
      </c>
      <c r="S2777" s="17">
        <v>0</v>
      </c>
      <c r="T2777" s="17">
        <v>0</v>
      </c>
      <c r="U2777" s="17">
        <v>0</v>
      </c>
      <c r="V2777" s="17">
        <v>0</v>
      </c>
      <c r="W2777" s="17">
        <v>0</v>
      </c>
    </row>
    <row r="2778" spans="4:23" ht="15" customHeight="1" outlineLevel="2">
      <c r="D2778" s="38" t="s">
        <v>970</v>
      </c>
      <c r="E2778" s="233" t="s">
        <v>971</v>
      </c>
      <c r="F2778" s="17">
        <v>0</v>
      </c>
      <c r="G2778" s="17">
        <v>0</v>
      </c>
      <c r="H2778" s="17">
        <v>0</v>
      </c>
      <c r="I2778" s="17">
        <v>0</v>
      </c>
      <c r="J2778" s="17">
        <v>0</v>
      </c>
      <c r="K2778" s="17">
        <v>0</v>
      </c>
      <c r="L2778" s="17">
        <v>0</v>
      </c>
      <c r="M2778" s="17">
        <v>0</v>
      </c>
      <c r="N2778" s="17">
        <v>0</v>
      </c>
      <c r="O2778" s="17">
        <v>0</v>
      </c>
      <c r="P2778" s="17">
        <v>0</v>
      </c>
      <c r="Q2778" s="17">
        <v>0</v>
      </c>
      <c r="R2778" s="17">
        <v>0</v>
      </c>
      <c r="S2778" s="17">
        <v>0</v>
      </c>
      <c r="T2778" s="17">
        <v>0</v>
      </c>
      <c r="U2778" s="17">
        <v>0</v>
      </c>
      <c r="V2778" s="17">
        <v>0</v>
      </c>
      <c r="W2778" s="17">
        <v>0</v>
      </c>
    </row>
    <row r="2779" spans="4:23" ht="15" customHeight="1" outlineLevel="2">
      <c r="D2779" s="38" t="s">
        <v>972</v>
      </c>
      <c r="E2779" s="233" t="s">
        <v>973</v>
      </c>
      <c r="F2779" s="17">
        <v>0</v>
      </c>
      <c r="G2779" s="17">
        <v>0</v>
      </c>
      <c r="H2779" s="17">
        <v>0</v>
      </c>
      <c r="I2779" s="17">
        <v>0</v>
      </c>
      <c r="J2779" s="17">
        <v>0</v>
      </c>
      <c r="K2779" s="17">
        <v>0</v>
      </c>
      <c r="L2779" s="17">
        <v>0</v>
      </c>
      <c r="M2779" s="17">
        <v>0</v>
      </c>
      <c r="N2779" s="17">
        <v>0</v>
      </c>
      <c r="O2779" s="17">
        <v>0</v>
      </c>
      <c r="P2779" s="17">
        <v>0</v>
      </c>
      <c r="Q2779" s="17">
        <v>0</v>
      </c>
      <c r="R2779" s="17">
        <v>0</v>
      </c>
      <c r="S2779" s="17">
        <v>0</v>
      </c>
      <c r="T2779" s="17">
        <v>0</v>
      </c>
      <c r="U2779" s="17">
        <v>0</v>
      </c>
      <c r="V2779" s="17">
        <v>0</v>
      </c>
      <c r="W2779" s="17">
        <v>0</v>
      </c>
    </row>
    <row r="2780" spans="4:23" ht="15" customHeight="1" outlineLevel="2">
      <c r="D2780" s="38" t="s">
        <v>974</v>
      </c>
      <c r="E2780" s="233" t="s">
        <v>975</v>
      </c>
      <c r="F2780" s="17">
        <v>3</v>
      </c>
      <c r="G2780" s="17">
        <v>0</v>
      </c>
      <c r="H2780" s="17">
        <v>3</v>
      </c>
      <c r="I2780" s="17">
        <v>4</v>
      </c>
      <c r="J2780" s="17">
        <v>0</v>
      </c>
      <c r="K2780" s="17">
        <v>4</v>
      </c>
      <c r="L2780" s="17">
        <v>4</v>
      </c>
      <c r="M2780" s="17">
        <v>0</v>
      </c>
      <c r="N2780" s="17">
        <v>4</v>
      </c>
      <c r="O2780" s="17">
        <v>4</v>
      </c>
      <c r="P2780" s="17">
        <v>0</v>
      </c>
      <c r="Q2780" s="17">
        <v>4</v>
      </c>
      <c r="R2780" s="17">
        <v>2</v>
      </c>
      <c r="S2780" s="17">
        <v>0</v>
      </c>
      <c r="T2780" s="17">
        <v>2</v>
      </c>
      <c r="U2780" s="17">
        <v>2</v>
      </c>
      <c r="V2780" s="17">
        <v>0</v>
      </c>
      <c r="W2780" s="17">
        <v>2</v>
      </c>
    </row>
    <row r="2781" spans="4:23" ht="15" customHeight="1" outlineLevel="2">
      <c r="D2781" s="38" t="s">
        <v>976</v>
      </c>
      <c r="E2781" s="233" t="s">
        <v>977</v>
      </c>
      <c r="F2781" s="17">
        <v>0</v>
      </c>
      <c r="G2781" s="17">
        <v>0</v>
      </c>
      <c r="H2781" s="17">
        <v>0</v>
      </c>
      <c r="I2781" s="17">
        <v>0</v>
      </c>
      <c r="J2781" s="17">
        <v>0</v>
      </c>
      <c r="K2781" s="17">
        <v>0</v>
      </c>
      <c r="L2781" s="17">
        <v>0</v>
      </c>
      <c r="M2781" s="17">
        <v>0</v>
      </c>
      <c r="N2781" s="17">
        <v>0</v>
      </c>
      <c r="O2781" s="17">
        <v>0</v>
      </c>
      <c r="P2781" s="17">
        <v>0</v>
      </c>
      <c r="Q2781" s="17">
        <v>0</v>
      </c>
      <c r="R2781" s="17">
        <v>0</v>
      </c>
      <c r="S2781" s="17">
        <v>0</v>
      </c>
      <c r="T2781" s="17">
        <v>0</v>
      </c>
      <c r="U2781" s="17">
        <v>0</v>
      </c>
      <c r="V2781" s="17">
        <v>0</v>
      </c>
      <c r="W2781" s="17">
        <v>0</v>
      </c>
    </row>
    <row r="2782" spans="4:23" ht="15" customHeight="1" outlineLevel="2">
      <c r="D2782" s="38" t="s">
        <v>978</v>
      </c>
      <c r="E2782" s="233" t="s">
        <v>979</v>
      </c>
      <c r="F2782" s="17">
        <v>0</v>
      </c>
      <c r="G2782" s="17">
        <v>0</v>
      </c>
      <c r="H2782" s="17">
        <v>0</v>
      </c>
      <c r="I2782" s="17">
        <v>0</v>
      </c>
      <c r="J2782" s="17">
        <v>0</v>
      </c>
      <c r="K2782" s="17">
        <v>0</v>
      </c>
      <c r="L2782" s="17">
        <v>0</v>
      </c>
      <c r="M2782" s="17">
        <v>0</v>
      </c>
      <c r="N2782" s="17">
        <v>0</v>
      </c>
      <c r="O2782" s="17">
        <v>0</v>
      </c>
      <c r="P2782" s="17">
        <v>0</v>
      </c>
      <c r="Q2782" s="17">
        <v>0</v>
      </c>
      <c r="R2782" s="17">
        <v>0</v>
      </c>
      <c r="S2782" s="17">
        <v>0</v>
      </c>
      <c r="T2782" s="17">
        <v>0</v>
      </c>
      <c r="U2782" s="17">
        <v>0</v>
      </c>
      <c r="V2782" s="17">
        <v>0</v>
      </c>
      <c r="W2782" s="17">
        <v>0</v>
      </c>
    </row>
    <row r="2783" spans="4:23" ht="15" customHeight="1" outlineLevel="2">
      <c r="D2783" s="38" t="s">
        <v>980</v>
      </c>
      <c r="E2783" s="233" t="s">
        <v>981</v>
      </c>
      <c r="F2783" s="17">
        <v>0</v>
      </c>
      <c r="G2783" s="17">
        <v>0</v>
      </c>
      <c r="H2783" s="17">
        <v>0</v>
      </c>
      <c r="I2783" s="17">
        <v>0</v>
      </c>
      <c r="J2783" s="17">
        <v>0</v>
      </c>
      <c r="K2783" s="17">
        <v>0</v>
      </c>
      <c r="L2783" s="17">
        <v>0</v>
      </c>
      <c r="M2783" s="17">
        <v>0</v>
      </c>
      <c r="N2783" s="17">
        <v>0</v>
      </c>
      <c r="O2783" s="17">
        <v>0</v>
      </c>
      <c r="P2783" s="17">
        <v>0</v>
      </c>
      <c r="Q2783" s="17">
        <v>0</v>
      </c>
      <c r="R2783" s="17">
        <v>0</v>
      </c>
      <c r="S2783" s="17">
        <v>0</v>
      </c>
      <c r="T2783" s="17">
        <v>0</v>
      </c>
      <c r="U2783" s="17">
        <v>0</v>
      </c>
      <c r="V2783" s="17">
        <v>0</v>
      </c>
      <c r="W2783" s="17">
        <v>0</v>
      </c>
    </row>
    <row r="2784" spans="4:23" ht="15" customHeight="1" outlineLevel="2">
      <c r="D2784" s="38" t="s">
        <v>982</v>
      </c>
      <c r="E2784" s="233" t="s">
        <v>983</v>
      </c>
      <c r="F2784" s="17">
        <v>0</v>
      </c>
      <c r="G2784" s="17">
        <v>0</v>
      </c>
      <c r="H2784" s="17">
        <v>0</v>
      </c>
      <c r="I2784" s="17">
        <v>0</v>
      </c>
      <c r="J2784" s="17">
        <v>0</v>
      </c>
      <c r="K2784" s="17">
        <v>0</v>
      </c>
      <c r="L2784" s="17">
        <v>0</v>
      </c>
      <c r="M2784" s="17">
        <v>0</v>
      </c>
      <c r="N2784" s="17">
        <v>0</v>
      </c>
      <c r="O2784" s="17">
        <v>0</v>
      </c>
      <c r="P2784" s="17">
        <v>0</v>
      </c>
      <c r="Q2784" s="17">
        <v>0</v>
      </c>
      <c r="R2784" s="17">
        <v>0</v>
      </c>
      <c r="S2784" s="17">
        <v>0</v>
      </c>
      <c r="T2784" s="17">
        <v>0</v>
      </c>
      <c r="U2784" s="17">
        <v>0</v>
      </c>
      <c r="V2784" s="17">
        <v>0</v>
      </c>
      <c r="W2784" s="17">
        <v>0</v>
      </c>
    </row>
    <row r="2785" spans="4:23" ht="15" customHeight="1" outlineLevel="2">
      <c r="D2785" s="38" t="s">
        <v>984</v>
      </c>
      <c r="E2785" s="233" t="s">
        <v>985</v>
      </c>
      <c r="F2785" s="17">
        <v>0</v>
      </c>
      <c r="G2785" s="17">
        <v>0</v>
      </c>
      <c r="H2785" s="17">
        <v>0</v>
      </c>
      <c r="I2785" s="17">
        <v>0</v>
      </c>
      <c r="J2785" s="17">
        <v>0</v>
      </c>
      <c r="K2785" s="17">
        <v>0</v>
      </c>
      <c r="L2785" s="17">
        <v>0</v>
      </c>
      <c r="M2785" s="17">
        <v>0</v>
      </c>
      <c r="N2785" s="17">
        <v>0</v>
      </c>
      <c r="O2785" s="17">
        <v>0</v>
      </c>
      <c r="P2785" s="17">
        <v>0</v>
      </c>
      <c r="Q2785" s="17">
        <v>0</v>
      </c>
      <c r="R2785" s="17">
        <v>0</v>
      </c>
      <c r="S2785" s="17">
        <v>0</v>
      </c>
      <c r="T2785" s="17">
        <v>0</v>
      </c>
      <c r="U2785" s="17">
        <v>0</v>
      </c>
      <c r="V2785" s="17">
        <v>0</v>
      </c>
      <c r="W2785" s="17">
        <v>0</v>
      </c>
    </row>
    <row r="2786" spans="4:23" ht="15" customHeight="1" outlineLevel="2">
      <c r="D2786" s="38" t="s">
        <v>986</v>
      </c>
      <c r="E2786" s="233" t="s">
        <v>987</v>
      </c>
      <c r="F2786" s="17">
        <v>0</v>
      </c>
      <c r="G2786" s="17">
        <v>0</v>
      </c>
      <c r="H2786" s="17">
        <v>0</v>
      </c>
      <c r="I2786" s="17">
        <v>0</v>
      </c>
      <c r="J2786" s="17">
        <v>0</v>
      </c>
      <c r="K2786" s="17">
        <v>0</v>
      </c>
      <c r="L2786" s="17">
        <v>0</v>
      </c>
      <c r="M2786" s="17">
        <v>0</v>
      </c>
      <c r="N2786" s="17">
        <v>0</v>
      </c>
      <c r="O2786" s="17">
        <v>0</v>
      </c>
      <c r="P2786" s="17">
        <v>0</v>
      </c>
      <c r="Q2786" s="17">
        <v>0</v>
      </c>
      <c r="R2786" s="17">
        <v>0</v>
      </c>
      <c r="S2786" s="17">
        <v>0</v>
      </c>
      <c r="T2786" s="17">
        <v>0</v>
      </c>
      <c r="U2786" s="17">
        <v>0</v>
      </c>
      <c r="V2786" s="17">
        <v>0</v>
      </c>
      <c r="W2786" s="17">
        <v>0</v>
      </c>
    </row>
    <row r="2787" spans="4:23" ht="15" customHeight="1" outlineLevel="2">
      <c r="D2787" s="38" t="s">
        <v>988</v>
      </c>
      <c r="E2787" s="233" t="s">
        <v>989</v>
      </c>
      <c r="F2787" s="17">
        <v>0</v>
      </c>
      <c r="G2787" s="17">
        <v>0</v>
      </c>
      <c r="H2787" s="17">
        <v>0</v>
      </c>
      <c r="I2787" s="17">
        <v>0</v>
      </c>
      <c r="J2787" s="17">
        <v>0</v>
      </c>
      <c r="K2787" s="17">
        <v>0</v>
      </c>
      <c r="L2787" s="17">
        <v>0</v>
      </c>
      <c r="M2787" s="17">
        <v>0</v>
      </c>
      <c r="N2787" s="17">
        <v>0</v>
      </c>
      <c r="O2787" s="17">
        <v>0</v>
      </c>
      <c r="P2787" s="17">
        <v>0</v>
      </c>
      <c r="Q2787" s="17">
        <v>0</v>
      </c>
      <c r="R2787" s="17">
        <v>0</v>
      </c>
      <c r="S2787" s="17">
        <v>0</v>
      </c>
      <c r="T2787" s="17">
        <v>0</v>
      </c>
      <c r="U2787" s="17">
        <v>0</v>
      </c>
      <c r="V2787" s="17">
        <v>0</v>
      </c>
      <c r="W2787" s="17">
        <v>0</v>
      </c>
    </row>
    <row r="2788" spans="4:23" ht="15" customHeight="1" outlineLevel="2">
      <c r="D2788" s="38" t="s">
        <v>990</v>
      </c>
      <c r="E2788" s="233" t="s">
        <v>991</v>
      </c>
      <c r="F2788" s="17">
        <v>0</v>
      </c>
      <c r="G2788" s="17">
        <v>0</v>
      </c>
      <c r="H2788" s="17">
        <v>0</v>
      </c>
      <c r="I2788" s="17">
        <v>0</v>
      </c>
      <c r="J2788" s="17">
        <v>0</v>
      </c>
      <c r="K2788" s="17">
        <v>0</v>
      </c>
      <c r="L2788" s="17">
        <v>0</v>
      </c>
      <c r="M2788" s="17">
        <v>0</v>
      </c>
      <c r="N2788" s="17">
        <v>0</v>
      </c>
      <c r="O2788" s="17">
        <v>0</v>
      </c>
      <c r="P2788" s="17">
        <v>0</v>
      </c>
      <c r="Q2788" s="17">
        <v>0</v>
      </c>
      <c r="R2788" s="17">
        <v>0</v>
      </c>
      <c r="S2788" s="17">
        <v>0</v>
      </c>
      <c r="T2788" s="17">
        <v>0</v>
      </c>
      <c r="U2788" s="17">
        <v>0</v>
      </c>
      <c r="V2788" s="17">
        <v>0</v>
      </c>
      <c r="W2788" s="17">
        <v>0</v>
      </c>
    </row>
    <row r="2789" spans="4:23" ht="15" customHeight="1" outlineLevel="2">
      <c r="D2789" s="38" t="s">
        <v>992</v>
      </c>
      <c r="E2789" s="233" t="s">
        <v>993</v>
      </c>
      <c r="F2789" s="17">
        <v>1</v>
      </c>
      <c r="G2789" s="17">
        <v>0</v>
      </c>
      <c r="H2789" s="17">
        <v>1</v>
      </c>
      <c r="I2789" s="17">
        <v>1</v>
      </c>
      <c r="J2789" s="17">
        <v>0</v>
      </c>
      <c r="K2789" s="17">
        <v>1</v>
      </c>
      <c r="L2789" s="17">
        <v>1</v>
      </c>
      <c r="M2789" s="17">
        <v>0</v>
      </c>
      <c r="N2789" s="17">
        <v>1</v>
      </c>
      <c r="O2789" s="17">
        <v>1</v>
      </c>
      <c r="P2789" s="17">
        <v>0</v>
      </c>
      <c r="Q2789" s="17">
        <v>1</v>
      </c>
      <c r="R2789" s="17">
        <v>1</v>
      </c>
      <c r="S2789" s="17">
        <v>0</v>
      </c>
      <c r="T2789" s="17">
        <v>1</v>
      </c>
      <c r="U2789" s="17">
        <v>1</v>
      </c>
      <c r="V2789" s="17">
        <v>0</v>
      </c>
      <c r="W2789" s="17">
        <v>1</v>
      </c>
    </row>
    <row r="2790" spans="4:23" ht="15" customHeight="1" outlineLevel="2">
      <c r="D2790" s="38" t="s">
        <v>994</v>
      </c>
      <c r="E2790" s="233" t="s">
        <v>995</v>
      </c>
      <c r="F2790" s="17">
        <v>6</v>
      </c>
      <c r="G2790" s="17">
        <v>2</v>
      </c>
      <c r="H2790" s="17">
        <v>4</v>
      </c>
      <c r="I2790" s="17">
        <v>6</v>
      </c>
      <c r="J2790" s="17">
        <v>2</v>
      </c>
      <c r="K2790" s="17">
        <v>4</v>
      </c>
      <c r="L2790" s="17">
        <v>9</v>
      </c>
      <c r="M2790" s="17">
        <v>2</v>
      </c>
      <c r="N2790" s="17">
        <v>7</v>
      </c>
      <c r="O2790" s="17">
        <v>9</v>
      </c>
      <c r="P2790" s="17">
        <v>2</v>
      </c>
      <c r="Q2790" s="17">
        <v>7</v>
      </c>
      <c r="R2790" s="17">
        <v>11</v>
      </c>
      <c r="S2790" s="17">
        <v>2</v>
      </c>
      <c r="T2790" s="17">
        <v>9</v>
      </c>
      <c r="U2790" s="17">
        <v>11</v>
      </c>
      <c r="V2790" s="17">
        <v>2</v>
      </c>
      <c r="W2790" s="17">
        <v>9</v>
      </c>
    </row>
    <row r="2791" spans="4:23" ht="15" customHeight="1" outlineLevel="2">
      <c r="D2791" s="38" t="s">
        <v>996</v>
      </c>
      <c r="E2791" s="233" t="s">
        <v>997</v>
      </c>
      <c r="F2791" s="17">
        <v>25</v>
      </c>
      <c r="G2791" s="17">
        <v>11</v>
      </c>
      <c r="H2791" s="17">
        <v>14</v>
      </c>
      <c r="I2791" s="17">
        <v>26</v>
      </c>
      <c r="J2791" s="17">
        <v>11</v>
      </c>
      <c r="K2791" s="17">
        <v>15</v>
      </c>
      <c r="L2791" s="17">
        <v>25</v>
      </c>
      <c r="M2791" s="17">
        <v>9</v>
      </c>
      <c r="N2791" s="17">
        <v>16</v>
      </c>
      <c r="O2791" s="17">
        <v>25</v>
      </c>
      <c r="P2791" s="17">
        <v>9</v>
      </c>
      <c r="Q2791" s="17">
        <v>16</v>
      </c>
      <c r="R2791" s="17">
        <v>28</v>
      </c>
      <c r="S2791" s="17">
        <v>10</v>
      </c>
      <c r="T2791" s="17">
        <v>18</v>
      </c>
      <c r="U2791" s="17">
        <v>27</v>
      </c>
      <c r="V2791" s="17">
        <v>11</v>
      </c>
      <c r="W2791" s="17">
        <v>16</v>
      </c>
    </row>
    <row r="2792" spans="4:23" ht="15" customHeight="1" outlineLevel="2">
      <c r="D2792" s="38" t="s">
        <v>998</v>
      </c>
      <c r="E2792" s="233" t="s">
        <v>999</v>
      </c>
      <c r="F2792" s="17">
        <v>0</v>
      </c>
      <c r="G2792" s="17">
        <v>0</v>
      </c>
      <c r="H2792" s="17">
        <v>0</v>
      </c>
      <c r="I2792" s="17">
        <v>0</v>
      </c>
      <c r="J2792" s="17">
        <v>0</v>
      </c>
      <c r="K2792" s="17">
        <v>0</v>
      </c>
      <c r="L2792" s="17">
        <v>0</v>
      </c>
      <c r="M2792" s="17">
        <v>0</v>
      </c>
      <c r="N2792" s="17">
        <v>0</v>
      </c>
      <c r="O2792" s="17">
        <v>0</v>
      </c>
      <c r="P2792" s="17">
        <v>0</v>
      </c>
      <c r="Q2792" s="17">
        <v>0</v>
      </c>
      <c r="R2792" s="17">
        <v>1</v>
      </c>
      <c r="S2792" s="17">
        <v>0</v>
      </c>
      <c r="T2792" s="17">
        <v>1</v>
      </c>
      <c r="U2792" s="17">
        <v>1</v>
      </c>
      <c r="V2792" s="17">
        <v>0</v>
      </c>
      <c r="W2792" s="17">
        <v>1</v>
      </c>
    </row>
    <row r="2793" spans="4:23" ht="15" customHeight="1" outlineLevel="2">
      <c r="D2793" s="38" t="s">
        <v>1000</v>
      </c>
      <c r="E2793" s="233" t="s">
        <v>1001</v>
      </c>
      <c r="F2793" s="17">
        <v>0</v>
      </c>
      <c r="G2793" s="17">
        <v>0</v>
      </c>
      <c r="H2793" s="17">
        <v>0</v>
      </c>
      <c r="I2793" s="17">
        <v>0</v>
      </c>
      <c r="J2793" s="17">
        <v>0</v>
      </c>
      <c r="K2793" s="17">
        <v>0</v>
      </c>
      <c r="L2793" s="17">
        <v>0</v>
      </c>
      <c r="M2793" s="17">
        <v>0</v>
      </c>
      <c r="N2793" s="17">
        <v>0</v>
      </c>
      <c r="O2793" s="17">
        <v>0</v>
      </c>
      <c r="P2793" s="17">
        <v>0</v>
      </c>
      <c r="Q2793" s="17">
        <v>0</v>
      </c>
      <c r="R2793" s="17">
        <v>0</v>
      </c>
      <c r="S2793" s="17">
        <v>0</v>
      </c>
      <c r="T2793" s="17">
        <v>0</v>
      </c>
      <c r="U2793" s="17">
        <v>0</v>
      </c>
      <c r="V2793" s="17">
        <v>0</v>
      </c>
      <c r="W2793" s="17">
        <v>0</v>
      </c>
    </row>
    <row r="2794" spans="4:23" ht="15" customHeight="1" outlineLevel="2">
      <c r="D2794" s="38" t="s">
        <v>1002</v>
      </c>
      <c r="E2794" s="233" t="s">
        <v>1003</v>
      </c>
      <c r="F2794" s="17">
        <v>0</v>
      </c>
      <c r="G2794" s="17">
        <v>0</v>
      </c>
      <c r="H2794" s="17">
        <v>0</v>
      </c>
      <c r="I2794" s="17">
        <v>0</v>
      </c>
      <c r="J2794" s="17">
        <v>0</v>
      </c>
      <c r="K2794" s="17">
        <v>0</v>
      </c>
      <c r="L2794" s="17">
        <v>0</v>
      </c>
      <c r="M2794" s="17">
        <v>0</v>
      </c>
      <c r="N2794" s="17">
        <v>0</v>
      </c>
      <c r="O2794" s="17">
        <v>0</v>
      </c>
      <c r="P2794" s="17">
        <v>0</v>
      </c>
      <c r="Q2794" s="17">
        <v>0</v>
      </c>
      <c r="R2794" s="17">
        <v>0</v>
      </c>
      <c r="S2794" s="17">
        <v>0</v>
      </c>
      <c r="T2794" s="17">
        <v>0</v>
      </c>
      <c r="U2794" s="17">
        <v>0</v>
      </c>
      <c r="V2794" s="17">
        <v>0</v>
      </c>
      <c r="W2794" s="17">
        <v>0</v>
      </c>
    </row>
    <row r="2795" spans="4:23" ht="15" customHeight="1" outlineLevel="2">
      <c r="D2795" s="38" t="s">
        <v>1004</v>
      </c>
      <c r="E2795" s="233" t="s">
        <v>1005</v>
      </c>
      <c r="F2795" s="17">
        <v>0</v>
      </c>
      <c r="G2795" s="17">
        <v>0</v>
      </c>
      <c r="H2795" s="17">
        <v>0</v>
      </c>
      <c r="I2795" s="17">
        <v>0</v>
      </c>
      <c r="J2795" s="17">
        <v>0</v>
      </c>
      <c r="K2795" s="17">
        <v>0</v>
      </c>
      <c r="L2795" s="17">
        <v>0</v>
      </c>
      <c r="M2795" s="17">
        <v>0</v>
      </c>
      <c r="N2795" s="17">
        <v>0</v>
      </c>
      <c r="O2795" s="17">
        <v>0</v>
      </c>
      <c r="P2795" s="17">
        <v>0</v>
      </c>
      <c r="Q2795" s="17">
        <v>0</v>
      </c>
      <c r="R2795" s="17">
        <v>0</v>
      </c>
      <c r="S2795" s="17">
        <v>0</v>
      </c>
      <c r="T2795" s="17">
        <v>0</v>
      </c>
      <c r="U2795" s="17">
        <v>0</v>
      </c>
      <c r="V2795" s="17">
        <v>0</v>
      </c>
      <c r="W2795" s="17">
        <v>0</v>
      </c>
    </row>
    <row r="2796" spans="4:23" ht="15" customHeight="1" outlineLevel="2">
      <c r="D2796" s="38" t="s">
        <v>1006</v>
      </c>
      <c r="E2796" s="233" t="s">
        <v>1007</v>
      </c>
      <c r="F2796" s="17">
        <v>0</v>
      </c>
      <c r="G2796" s="17">
        <v>0</v>
      </c>
      <c r="H2796" s="17">
        <v>0</v>
      </c>
      <c r="I2796" s="17">
        <v>0</v>
      </c>
      <c r="J2796" s="17">
        <v>0</v>
      </c>
      <c r="K2796" s="17">
        <v>0</v>
      </c>
      <c r="L2796" s="17">
        <v>0</v>
      </c>
      <c r="M2796" s="17">
        <v>0</v>
      </c>
      <c r="N2796" s="17">
        <v>0</v>
      </c>
      <c r="O2796" s="17">
        <v>0</v>
      </c>
      <c r="P2796" s="17">
        <v>0</v>
      </c>
      <c r="Q2796" s="17">
        <v>0</v>
      </c>
      <c r="R2796" s="17">
        <v>0</v>
      </c>
      <c r="S2796" s="17">
        <v>0</v>
      </c>
      <c r="T2796" s="17">
        <v>0</v>
      </c>
      <c r="U2796" s="17">
        <v>0</v>
      </c>
      <c r="V2796" s="17">
        <v>0</v>
      </c>
      <c r="W2796" s="17">
        <v>0</v>
      </c>
    </row>
    <row r="2797" spans="4:23" ht="15" customHeight="1" outlineLevel="2">
      <c r="D2797" s="38" t="s">
        <v>1008</v>
      </c>
      <c r="E2797" s="233" t="s">
        <v>1009</v>
      </c>
      <c r="F2797" s="17">
        <v>1</v>
      </c>
      <c r="G2797" s="17">
        <v>0</v>
      </c>
      <c r="H2797" s="17">
        <v>1</v>
      </c>
      <c r="I2797" s="17">
        <v>1</v>
      </c>
      <c r="J2797" s="17">
        <v>0</v>
      </c>
      <c r="K2797" s="17">
        <v>1</v>
      </c>
      <c r="L2797" s="17">
        <v>1</v>
      </c>
      <c r="M2797" s="17">
        <v>0</v>
      </c>
      <c r="N2797" s="17">
        <v>1</v>
      </c>
      <c r="O2797" s="17">
        <v>1</v>
      </c>
      <c r="P2797" s="17">
        <v>0</v>
      </c>
      <c r="Q2797" s="17">
        <v>1</v>
      </c>
      <c r="R2797" s="17">
        <v>1</v>
      </c>
      <c r="S2797" s="17">
        <v>0</v>
      </c>
      <c r="T2797" s="17">
        <v>1</v>
      </c>
      <c r="U2797" s="17">
        <v>1</v>
      </c>
      <c r="V2797" s="17">
        <v>0</v>
      </c>
      <c r="W2797" s="17">
        <v>1</v>
      </c>
    </row>
    <row r="2798" spans="4:23" ht="15" customHeight="1" outlineLevel="2">
      <c r="D2798" s="38" t="s">
        <v>1010</v>
      </c>
      <c r="E2798" s="233" t="s">
        <v>1011</v>
      </c>
      <c r="F2798" s="17">
        <v>0</v>
      </c>
      <c r="G2798" s="17">
        <v>0</v>
      </c>
      <c r="H2798" s="17">
        <v>0</v>
      </c>
      <c r="I2798" s="17">
        <v>0</v>
      </c>
      <c r="J2798" s="17">
        <v>0</v>
      </c>
      <c r="K2798" s="17">
        <v>0</v>
      </c>
      <c r="L2798" s="17">
        <v>0</v>
      </c>
      <c r="M2798" s="17">
        <v>0</v>
      </c>
      <c r="N2798" s="17">
        <v>0</v>
      </c>
      <c r="O2798" s="17">
        <v>0</v>
      </c>
      <c r="P2798" s="17">
        <v>0</v>
      </c>
      <c r="Q2798" s="17">
        <v>0</v>
      </c>
      <c r="R2798" s="17">
        <v>0</v>
      </c>
      <c r="S2798" s="17">
        <v>0</v>
      </c>
      <c r="T2798" s="17">
        <v>0</v>
      </c>
      <c r="U2798" s="17">
        <v>0</v>
      </c>
      <c r="V2798" s="17">
        <v>0</v>
      </c>
      <c r="W2798" s="17">
        <v>0</v>
      </c>
    </row>
    <row r="2799" spans="4:23" ht="15" customHeight="1" outlineLevel="2">
      <c r="D2799" s="38" t="s">
        <v>1012</v>
      </c>
      <c r="E2799" s="233" t="s">
        <v>1013</v>
      </c>
      <c r="F2799" s="17">
        <v>0</v>
      </c>
      <c r="G2799" s="17">
        <v>0</v>
      </c>
      <c r="H2799" s="17">
        <v>0</v>
      </c>
      <c r="I2799" s="17">
        <v>0</v>
      </c>
      <c r="J2799" s="17">
        <v>0</v>
      </c>
      <c r="K2799" s="17">
        <v>0</v>
      </c>
      <c r="L2799" s="17">
        <v>0</v>
      </c>
      <c r="M2799" s="17">
        <v>0</v>
      </c>
      <c r="N2799" s="17">
        <v>0</v>
      </c>
      <c r="O2799" s="17">
        <v>0</v>
      </c>
      <c r="P2799" s="17">
        <v>0</v>
      </c>
      <c r="Q2799" s="17">
        <v>0</v>
      </c>
      <c r="R2799" s="17">
        <v>0</v>
      </c>
      <c r="S2799" s="17">
        <v>0</v>
      </c>
      <c r="T2799" s="17">
        <v>0</v>
      </c>
      <c r="U2799" s="17">
        <v>0</v>
      </c>
      <c r="V2799" s="17">
        <v>0</v>
      </c>
      <c r="W2799" s="17">
        <v>0</v>
      </c>
    </row>
    <row r="2800" spans="4:23" ht="15" customHeight="1" outlineLevel="2">
      <c r="D2800" s="38" t="s">
        <v>1014</v>
      </c>
      <c r="E2800" s="233" t="s">
        <v>1015</v>
      </c>
      <c r="F2800" s="17">
        <v>3</v>
      </c>
      <c r="G2800" s="17">
        <v>2</v>
      </c>
      <c r="H2800" s="17">
        <v>1</v>
      </c>
      <c r="I2800" s="17">
        <v>4</v>
      </c>
      <c r="J2800" s="17">
        <v>3</v>
      </c>
      <c r="K2800" s="17">
        <v>1</v>
      </c>
      <c r="L2800" s="17">
        <v>4</v>
      </c>
      <c r="M2800" s="17">
        <v>3</v>
      </c>
      <c r="N2800" s="17">
        <v>1</v>
      </c>
      <c r="O2800" s="17">
        <v>4</v>
      </c>
      <c r="P2800" s="17">
        <v>3</v>
      </c>
      <c r="Q2800" s="17">
        <v>1</v>
      </c>
      <c r="R2800" s="17">
        <v>4</v>
      </c>
      <c r="S2800" s="17">
        <v>3</v>
      </c>
      <c r="T2800" s="17">
        <v>1</v>
      </c>
      <c r="U2800" s="17">
        <v>4</v>
      </c>
      <c r="V2800" s="17">
        <v>3</v>
      </c>
      <c r="W2800" s="17">
        <v>1</v>
      </c>
    </row>
    <row r="2801" spans="4:23" ht="15" customHeight="1" outlineLevel="2">
      <c r="D2801" s="38" t="s">
        <v>1016</v>
      </c>
      <c r="E2801" s="233" t="s">
        <v>1017</v>
      </c>
      <c r="F2801" s="17">
        <v>0</v>
      </c>
      <c r="G2801" s="17">
        <v>0</v>
      </c>
      <c r="H2801" s="17">
        <v>0</v>
      </c>
      <c r="I2801" s="17">
        <v>0</v>
      </c>
      <c r="J2801" s="17">
        <v>0</v>
      </c>
      <c r="K2801" s="17">
        <v>0</v>
      </c>
      <c r="L2801" s="17">
        <v>0</v>
      </c>
      <c r="M2801" s="17">
        <v>0</v>
      </c>
      <c r="N2801" s="17">
        <v>0</v>
      </c>
      <c r="O2801" s="17">
        <v>0</v>
      </c>
      <c r="P2801" s="17">
        <v>0</v>
      </c>
      <c r="Q2801" s="17">
        <v>0</v>
      </c>
      <c r="R2801" s="17">
        <v>0</v>
      </c>
      <c r="S2801" s="17">
        <v>0</v>
      </c>
      <c r="T2801" s="17">
        <v>0</v>
      </c>
      <c r="U2801" s="17">
        <v>0</v>
      </c>
      <c r="V2801" s="17">
        <v>0</v>
      </c>
      <c r="W2801" s="17">
        <v>0</v>
      </c>
    </row>
    <row r="2802" spans="4:23" ht="15" customHeight="1" outlineLevel="2">
      <c r="D2802" s="38" t="s">
        <v>1018</v>
      </c>
      <c r="E2802" s="233" t="s">
        <v>1019</v>
      </c>
      <c r="F2802" s="17">
        <v>0</v>
      </c>
      <c r="G2802" s="17">
        <v>0</v>
      </c>
      <c r="H2802" s="17">
        <v>0</v>
      </c>
      <c r="I2802" s="17">
        <v>0</v>
      </c>
      <c r="J2802" s="17">
        <v>0</v>
      </c>
      <c r="K2802" s="17">
        <v>0</v>
      </c>
      <c r="L2802" s="17">
        <v>0</v>
      </c>
      <c r="M2802" s="17">
        <v>0</v>
      </c>
      <c r="N2802" s="17">
        <v>0</v>
      </c>
      <c r="O2802" s="17">
        <v>0</v>
      </c>
      <c r="P2802" s="17">
        <v>0</v>
      </c>
      <c r="Q2802" s="17">
        <v>0</v>
      </c>
      <c r="R2802" s="17">
        <v>0</v>
      </c>
      <c r="S2802" s="17">
        <v>0</v>
      </c>
      <c r="T2802" s="17">
        <v>0</v>
      </c>
      <c r="U2802" s="17">
        <v>0</v>
      </c>
      <c r="V2802" s="17">
        <v>0</v>
      </c>
      <c r="W2802" s="17">
        <v>0</v>
      </c>
    </row>
    <row r="2803" spans="4:23" ht="15" customHeight="1" outlineLevel="2">
      <c r="D2803" s="38" t="s">
        <v>1020</v>
      </c>
      <c r="E2803" s="233" t="s">
        <v>1021</v>
      </c>
      <c r="F2803" s="17">
        <v>0</v>
      </c>
      <c r="G2803" s="17">
        <v>0</v>
      </c>
      <c r="H2803" s="17">
        <v>0</v>
      </c>
      <c r="I2803" s="17">
        <v>0</v>
      </c>
      <c r="J2803" s="17">
        <v>0</v>
      </c>
      <c r="K2803" s="17">
        <v>0</v>
      </c>
      <c r="L2803" s="17">
        <v>0</v>
      </c>
      <c r="M2803" s="17">
        <v>0</v>
      </c>
      <c r="N2803" s="17">
        <v>0</v>
      </c>
      <c r="O2803" s="17">
        <v>0</v>
      </c>
      <c r="P2803" s="17">
        <v>0</v>
      </c>
      <c r="Q2803" s="17">
        <v>0</v>
      </c>
      <c r="R2803" s="17">
        <v>0</v>
      </c>
      <c r="S2803" s="17">
        <v>0</v>
      </c>
      <c r="T2803" s="17">
        <v>0</v>
      </c>
      <c r="U2803" s="17">
        <v>0</v>
      </c>
      <c r="V2803" s="17">
        <v>0</v>
      </c>
      <c r="W2803" s="17">
        <v>0</v>
      </c>
    </row>
    <row r="2804" spans="4:23" ht="15" customHeight="1" outlineLevel="2">
      <c r="D2804" s="38" t="s">
        <v>1022</v>
      </c>
      <c r="E2804" s="233" t="s">
        <v>1023</v>
      </c>
      <c r="F2804" s="17">
        <v>0</v>
      </c>
      <c r="G2804" s="17">
        <v>0</v>
      </c>
      <c r="H2804" s="17">
        <v>0</v>
      </c>
      <c r="I2804" s="17">
        <v>0</v>
      </c>
      <c r="J2804" s="17">
        <v>0</v>
      </c>
      <c r="K2804" s="17">
        <v>0</v>
      </c>
      <c r="L2804" s="17">
        <v>0</v>
      </c>
      <c r="M2804" s="17">
        <v>0</v>
      </c>
      <c r="N2804" s="17">
        <v>0</v>
      </c>
      <c r="O2804" s="17">
        <v>0</v>
      </c>
      <c r="P2804" s="17">
        <v>0</v>
      </c>
      <c r="Q2804" s="17">
        <v>0</v>
      </c>
      <c r="R2804" s="17">
        <v>0</v>
      </c>
      <c r="S2804" s="17">
        <v>0</v>
      </c>
      <c r="T2804" s="17">
        <v>0</v>
      </c>
      <c r="U2804" s="17">
        <v>0</v>
      </c>
      <c r="V2804" s="17">
        <v>0</v>
      </c>
      <c r="W2804" s="17">
        <v>0</v>
      </c>
    </row>
    <row r="2805" spans="4:23" ht="15" customHeight="1" outlineLevel="2">
      <c r="D2805" s="38" t="s">
        <v>1024</v>
      </c>
      <c r="E2805" s="233" t="s">
        <v>1025</v>
      </c>
      <c r="F2805" s="17">
        <v>0</v>
      </c>
      <c r="G2805" s="17">
        <v>0</v>
      </c>
      <c r="H2805" s="17">
        <v>0</v>
      </c>
      <c r="I2805" s="17">
        <v>0</v>
      </c>
      <c r="J2805" s="17">
        <v>0</v>
      </c>
      <c r="K2805" s="17">
        <v>0</v>
      </c>
      <c r="L2805" s="17">
        <v>0</v>
      </c>
      <c r="M2805" s="17">
        <v>0</v>
      </c>
      <c r="N2805" s="17">
        <v>0</v>
      </c>
      <c r="O2805" s="17">
        <v>0</v>
      </c>
      <c r="P2805" s="17">
        <v>0</v>
      </c>
      <c r="Q2805" s="17">
        <v>0</v>
      </c>
      <c r="R2805" s="17">
        <v>0</v>
      </c>
      <c r="S2805" s="17">
        <v>0</v>
      </c>
      <c r="T2805" s="17">
        <v>0</v>
      </c>
      <c r="U2805" s="17">
        <v>0</v>
      </c>
      <c r="V2805" s="17">
        <v>0</v>
      </c>
      <c r="W2805" s="17">
        <v>0</v>
      </c>
    </row>
    <row r="2806" spans="4:23" ht="15" customHeight="1" outlineLevel="2">
      <c r="D2806" s="38" t="s">
        <v>1026</v>
      </c>
      <c r="E2806" s="233" t="s">
        <v>1027</v>
      </c>
      <c r="F2806" s="17">
        <v>0</v>
      </c>
      <c r="G2806" s="17">
        <v>0</v>
      </c>
      <c r="H2806" s="17">
        <v>0</v>
      </c>
      <c r="I2806" s="17">
        <v>0</v>
      </c>
      <c r="J2806" s="17">
        <v>0</v>
      </c>
      <c r="K2806" s="17">
        <v>0</v>
      </c>
      <c r="L2806" s="17">
        <v>0</v>
      </c>
      <c r="M2806" s="17">
        <v>0</v>
      </c>
      <c r="N2806" s="17">
        <v>0</v>
      </c>
      <c r="O2806" s="17">
        <v>0</v>
      </c>
      <c r="P2806" s="17">
        <v>0</v>
      </c>
      <c r="Q2806" s="17">
        <v>0</v>
      </c>
      <c r="R2806" s="17">
        <v>0</v>
      </c>
      <c r="S2806" s="17">
        <v>0</v>
      </c>
      <c r="T2806" s="17">
        <v>0</v>
      </c>
      <c r="U2806" s="17">
        <v>0</v>
      </c>
      <c r="V2806" s="17">
        <v>0</v>
      </c>
      <c r="W2806" s="17">
        <v>0</v>
      </c>
    </row>
    <row r="2807" spans="4:23" ht="15" customHeight="1" outlineLevel="2">
      <c r="D2807" s="38" t="s">
        <v>1028</v>
      </c>
      <c r="E2807" s="233" t="s">
        <v>1029</v>
      </c>
      <c r="F2807" s="17">
        <v>0</v>
      </c>
      <c r="G2807" s="17">
        <v>0</v>
      </c>
      <c r="H2807" s="17">
        <v>0</v>
      </c>
      <c r="I2807" s="17">
        <v>0</v>
      </c>
      <c r="J2807" s="17">
        <v>0</v>
      </c>
      <c r="K2807" s="17">
        <v>0</v>
      </c>
      <c r="L2807" s="17">
        <v>0</v>
      </c>
      <c r="M2807" s="17">
        <v>0</v>
      </c>
      <c r="N2807" s="17">
        <v>0</v>
      </c>
      <c r="O2807" s="17">
        <v>0</v>
      </c>
      <c r="P2807" s="17">
        <v>0</v>
      </c>
      <c r="Q2807" s="17">
        <v>0</v>
      </c>
      <c r="R2807" s="17">
        <v>0</v>
      </c>
      <c r="S2807" s="17">
        <v>0</v>
      </c>
      <c r="T2807" s="17">
        <v>0</v>
      </c>
      <c r="U2807" s="17">
        <v>0</v>
      </c>
      <c r="V2807" s="17">
        <v>0</v>
      </c>
      <c r="W2807" s="17">
        <v>0</v>
      </c>
    </row>
    <row r="2808" spans="4:23" ht="15" customHeight="1" outlineLevel="2">
      <c r="D2808" s="38" t="s">
        <v>1030</v>
      </c>
      <c r="E2808" s="233" t="s">
        <v>1031</v>
      </c>
      <c r="F2808" s="17">
        <v>0</v>
      </c>
      <c r="G2808" s="17">
        <v>0</v>
      </c>
      <c r="H2808" s="17">
        <v>0</v>
      </c>
      <c r="I2808" s="17">
        <v>0</v>
      </c>
      <c r="J2808" s="17">
        <v>0</v>
      </c>
      <c r="K2808" s="17">
        <v>0</v>
      </c>
      <c r="L2808" s="17">
        <v>0</v>
      </c>
      <c r="M2808" s="17">
        <v>0</v>
      </c>
      <c r="N2808" s="17">
        <v>0</v>
      </c>
      <c r="O2808" s="17">
        <v>0</v>
      </c>
      <c r="P2808" s="17">
        <v>0</v>
      </c>
      <c r="Q2808" s="17">
        <v>0</v>
      </c>
      <c r="R2808" s="17">
        <v>0</v>
      </c>
      <c r="S2808" s="17">
        <v>0</v>
      </c>
      <c r="T2808" s="17">
        <v>0</v>
      </c>
      <c r="U2808" s="17">
        <v>0</v>
      </c>
      <c r="V2808" s="17">
        <v>0</v>
      </c>
      <c r="W2808" s="17">
        <v>0</v>
      </c>
    </row>
    <row r="2809" spans="4:23" ht="15" customHeight="1" outlineLevel="2">
      <c r="D2809" s="38" t="s">
        <v>1032</v>
      </c>
      <c r="E2809" s="233" t="s">
        <v>1033</v>
      </c>
      <c r="F2809" s="17">
        <v>0</v>
      </c>
      <c r="G2809" s="17">
        <v>0</v>
      </c>
      <c r="H2809" s="17">
        <v>0</v>
      </c>
      <c r="I2809" s="17">
        <v>0</v>
      </c>
      <c r="J2809" s="17">
        <v>0</v>
      </c>
      <c r="K2809" s="17">
        <v>0</v>
      </c>
      <c r="L2809" s="17">
        <v>0</v>
      </c>
      <c r="M2809" s="17">
        <v>0</v>
      </c>
      <c r="N2809" s="17">
        <v>0</v>
      </c>
      <c r="O2809" s="17">
        <v>0</v>
      </c>
      <c r="P2809" s="17">
        <v>0</v>
      </c>
      <c r="Q2809" s="17">
        <v>0</v>
      </c>
      <c r="R2809" s="17">
        <v>0</v>
      </c>
      <c r="S2809" s="17">
        <v>0</v>
      </c>
      <c r="T2809" s="17">
        <v>0</v>
      </c>
      <c r="U2809" s="17">
        <v>0</v>
      </c>
      <c r="V2809" s="17">
        <v>0</v>
      </c>
      <c r="W2809" s="17">
        <v>0</v>
      </c>
    </row>
    <row r="2810" spans="4:23" ht="15" customHeight="1" outlineLevel="2">
      <c r="D2810" s="38" t="s">
        <v>1034</v>
      </c>
      <c r="E2810" s="233" t="s">
        <v>1035</v>
      </c>
      <c r="F2810" s="17">
        <v>0</v>
      </c>
      <c r="G2810" s="17">
        <v>0</v>
      </c>
      <c r="H2810" s="17">
        <v>0</v>
      </c>
      <c r="I2810" s="17">
        <v>0</v>
      </c>
      <c r="J2810" s="17">
        <v>0</v>
      </c>
      <c r="K2810" s="17">
        <v>0</v>
      </c>
      <c r="L2810" s="17">
        <v>0</v>
      </c>
      <c r="M2810" s="17">
        <v>0</v>
      </c>
      <c r="N2810" s="17">
        <v>0</v>
      </c>
      <c r="O2810" s="17">
        <v>0</v>
      </c>
      <c r="P2810" s="17">
        <v>0</v>
      </c>
      <c r="Q2810" s="17">
        <v>0</v>
      </c>
      <c r="R2810" s="17">
        <v>0</v>
      </c>
      <c r="S2810" s="17">
        <v>0</v>
      </c>
      <c r="T2810" s="17">
        <v>0</v>
      </c>
      <c r="U2810" s="17">
        <v>0</v>
      </c>
      <c r="V2810" s="17">
        <v>0</v>
      </c>
      <c r="W2810" s="17">
        <v>0</v>
      </c>
    </row>
    <row r="2811" spans="4:23" ht="15" customHeight="1" outlineLevel="2">
      <c r="D2811" s="38" t="s">
        <v>1036</v>
      </c>
      <c r="E2811" s="233" t="s">
        <v>1037</v>
      </c>
      <c r="F2811" s="17">
        <v>0</v>
      </c>
      <c r="G2811" s="17">
        <v>0</v>
      </c>
      <c r="H2811" s="17">
        <v>0</v>
      </c>
      <c r="I2811" s="17">
        <v>0</v>
      </c>
      <c r="J2811" s="17">
        <v>0</v>
      </c>
      <c r="K2811" s="17">
        <v>0</v>
      </c>
      <c r="L2811" s="17">
        <v>0</v>
      </c>
      <c r="M2811" s="17">
        <v>0</v>
      </c>
      <c r="N2811" s="17">
        <v>0</v>
      </c>
      <c r="O2811" s="17">
        <v>0</v>
      </c>
      <c r="P2811" s="17">
        <v>0</v>
      </c>
      <c r="Q2811" s="17">
        <v>0</v>
      </c>
      <c r="R2811" s="17">
        <v>0</v>
      </c>
      <c r="S2811" s="17">
        <v>0</v>
      </c>
      <c r="T2811" s="17">
        <v>0</v>
      </c>
      <c r="U2811" s="17">
        <v>0</v>
      </c>
      <c r="V2811" s="17">
        <v>0</v>
      </c>
      <c r="W2811" s="17">
        <v>0</v>
      </c>
    </row>
    <row r="2812" spans="4:23" ht="15" customHeight="1" outlineLevel="2">
      <c r="D2812" s="38" t="s">
        <v>1038</v>
      </c>
      <c r="E2812" s="233" t="s">
        <v>1039</v>
      </c>
      <c r="F2812" s="17">
        <v>0</v>
      </c>
      <c r="G2812" s="17">
        <v>0</v>
      </c>
      <c r="H2812" s="17">
        <v>0</v>
      </c>
      <c r="I2812" s="17">
        <v>0</v>
      </c>
      <c r="J2812" s="17">
        <v>0</v>
      </c>
      <c r="K2812" s="17">
        <v>0</v>
      </c>
      <c r="L2812" s="17">
        <v>0</v>
      </c>
      <c r="M2812" s="17">
        <v>0</v>
      </c>
      <c r="N2812" s="17">
        <v>0</v>
      </c>
      <c r="O2812" s="17">
        <v>0</v>
      </c>
      <c r="P2812" s="17">
        <v>0</v>
      </c>
      <c r="Q2812" s="17">
        <v>0</v>
      </c>
      <c r="R2812" s="17">
        <v>0</v>
      </c>
      <c r="S2812" s="17">
        <v>0</v>
      </c>
      <c r="T2812" s="17">
        <v>0</v>
      </c>
      <c r="U2812" s="17">
        <v>0</v>
      </c>
      <c r="V2812" s="17">
        <v>0</v>
      </c>
      <c r="W2812" s="17">
        <v>0</v>
      </c>
    </row>
    <row r="2813" spans="4:23" ht="15" customHeight="1" outlineLevel="2">
      <c r="D2813" s="38" t="s">
        <v>1040</v>
      </c>
      <c r="E2813" s="233" t="s">
        <v>1041</v>
      </c>
      <c r="F2813" s="17">
        <v>0</v>
      </c>
      <c r="G2813" s="17">
        <v>0</v>
      </c>
      <c r="H2813" s="17">
        <v>0</v>
      </c>
      <c r="I2813" s="17">
        <v>0</v>
      </c>
      <c r="J2813" s="17">
        <v>0</v>
      </c>
      <c r="K2813" s="17">
        <v>0</v>
      </c>
      <c r="L2813" s="17">
        <v>0</v>
      </c>
      <c r="M2813" s="17">
        <v>0</v>
      </c>
      <c r="N2813" s="17">
        <v>0</v>
      </c>
      <c r="O2813" s="17">
        <v>0</v>
      </c>
      <c r="P2813" s="17">
        <v>0</v>
      </c>
      <c r="Q2813" s="17">
        <v>0</v>
      </c>
      <c r="R2813" s="17">
        <v>0</v>
      </c>
      <c r="S2813" s="17">
        <v>0</v>
      </c>
      <c r="T2813" s="17">
        <v>0</v>
      </c>
      <c r="U2813" s="17">
        <v>0</v>
      </c>
      <c r="V2813" s="17">
        <v>0</v>
      </c>
      <c r="W2813" s="17">
        <v>0</v>
      </c>
    </row>
    <row r="2814" spans="4:23" ht="15" customHeight="1" outlineLevel="2">
      <c r="D2814" s="38" t="s">
        <v>1042</v>
      </c>
      <c r="E2814" s="233" t="s">
        <v>1043</v>
      </c>
      <c r="F2814" s="17">
        <v>0</v>
      </c>
      <c r="G2814" s="17">
        <v>0</v>
      </c>
      <c r="H2814" s="17">
        <v>0</v>
      </c>
      <c r="I2814" s="17">
        <v>0</v>
      </c>
      <c r="J2814" s="17">
        <v>0</v>
      </c>
      <c r="K2814" s="17">
        <v>0</v>
      </c>
      <c r="L2814" s="17">
        <v>0</v>
      </c>
      <c r="M2814" s="17">
        <v>0</v>
      </c>
      <c r="N2814" s="17">
        <v>0</v>
      </c>
      <c r="O2814" s="17">
        <v>0</v>
      </c>
      <c r="P2814" s="17">
        <v>0</v>
      </c>
      <c r="Q2814" s="17">
        <v>0</v>
      </c>
      <c r="R2814" s="17">
        <v>0</v>
      </c>
      <c r="S2814" s="17">
        <v>0</v>
      </c>
      <c r="T2814" s="17">
        <v>0</v>
      </c>
      <c r="U2814" s="17">
        <v>0</v>
      </c>
      <c r="V2814" s="17">
        <v>0</v>
      </c>
      <c r="W2814" s="17">
        <v>0</v>
      </c>
    </row>
    <row r="2815" spans="4:23" ht="15" customHeight="1" outlineLevel="2">
      <c r="D2815" s="38" t="s">
        <v>1044</v>
      </c>
      <c r="E2815" s="233" t="s">
        <v>1045</v>
      </c>
      <c r="F2815" s="17">
        <v>0</v>
      </c>
      <c r="G2815" s="17">
        <v>0</v>
      </c>
      <c r="H2815" s="17">
        <v>0</v>
      </c>
      <c r="I2815" s="17">
        <v>1</v>
      </c>
      <c r="J2815" s="17">
        <v>0</v>
      </c>
      <c r="K2815" s="17">
        <v>1</v>
      </c>
      <c r="L2815" s="17">
        <v>1</v>
      </c>
      <c r="M2815" s="17">
        <v>0</v>
      </c>
      <c r="N2815" s="17">
        <v>1</v>
      </c>
      <c r="O2815" s="17">
        <v>1</v>
      </c>
      <c r="P2815" s="17">
        <v>0</v>
      </c>
      <c r="Q2815" s="17">
        <v>1</v>
      </c>
      <c r="R2815" s="17">
        <v>1</v>
      </c>
      <c r="S2815" s="17">
        <v>0</v>
      </c>
      <c r="T2815" s="17">
        <v>1</v>
      </c>
      <c r="U2815" s="17">
        <v>0</v>
      </c>
      <c r="V2815" s="17">
        <v>0</v>
      </c>
      <c r="W2815" s="17">
        <v>0</v>
      </c>
    </row>
    <row r="2816" spans="4:23" ht="15" customHeight="1" outlineLevel="2">
      <c r="D2816" s="38" t="s">
        <v>1046</v>
      </c>
      <c r="E2816" s="233" t="s">
        <v>1047</v>
      </c>
      <c r="F2816" s="17">
        <v>0</v>
      </c>
      <c r="G2816" s="17">
        <v>0</v>
      </c>
      <c r="H2816" s="17">
        <v>0</v>
      </c>
      <c r="I2816" s="17">
        <v>0</v>
      </c>
      <c r="J2816" s="17">
        <v>0</v>
      </c>
      <c r="K2816" s="17">
        <v>0</v>
      </c>
      <c r="L2816" s="17">
        <v>0</v>
      </c>
      <c r="M2816" s="17">
        <v>0</v>
      </c>
      <c r="N2816" s="17">
        <v>0</v>
      </c>
      <c r="O2816" s="17">
        <v>0</v>
      </c>
      <c r="P2816" s="17">
        <v>0</v>
      </c>
      <c r="Q2816" s="17">
        <v>0</v>
      </c>
      <c r="R2816" s="17">
        <v>0</v>
      </c>
      <c r="S2816" s="17">
        <v>0</v>
      </c>
      <c r="T2816" s="17">
        <v>0</v>
      </c>
      <c r="U2816" s="17">
        <v>0</v>
      </c>
      <c r="V2816" s="17">
        <v>0</v>
      </c>
      <c r="W2816" s="17">
        <v>0</v>
      </c>
    </row>
    <row r="2817" spans="4:23" ht="15" customHeight="1" outlineLevel="2">
      <c r="D2817" s="38" t="s">
        <v>1048</v>
      </c>
      <c r="E2817" s="233" t="s">
        <v>1049</v>
      </c>
      <c r="F2817" s="17">
        <v>0</v>
      </c>
      <c r="G2817" s="17">
        <v>0</v>
      </c>
      <c r="H2817" s="17">
        <v>0</v>
      </c>
      <c r="I2817" s="17">
        <v>0</v>
      </c>
      <c r="J2817" s="17">
        <v>0</v>
      </c>
      <c r="K2817" s="17">
        <v>0</v>
      </c>
      <c r="L2817" s="17">
        <v>0</v>
      </c>
      <c r="M2817" s="17">
        <v>0</v>
      </c>
      <c r="N2817" s="17">
        <v>0</v>
      </c>
      <c r="O2817" s="17">
        <v>0</v>
      </c>
      <c r="P2817" s="17">
        <v>0</v>
      </c>
      <c r="Q2817" s="17">
        <v>0</v>
      </c>
      <c r="R2817" s="17">
        <v>0</v>
      </c>
      <c r="S2817" s="17">
        <v>0</v>
      </c>
      <c r="T2817" s="17">
        <v>0</v>
      </c>
      <c r="U2817" s="17">
        <v>0</v>
      </c>
      <c r="V2817" s="17">
        <v>0</v>
      </c>
      <c r="W2817" s="17">
        <v>0</v>
      </c>
    </row>
    <row r="2818" spans="4:23" ht="15" customHeight="1" outlineLevel="2">
      <c r="D2818" s="38" t="s">
        <v>1050</v>
      </c>
      <c r="E2818" s="233" t="s">
        <v>1051</v>
      </c>
      <c r="F2818" s="17">
        <v>1</v>
      </c>
      <c r="G2818" s="17">
        <v>0</v>
      </c>
      <c r="H2818" s="17">
        <v>1</v>
      </c>
      <c r="I2818" s="17">
        <v>0</v>
      </c>
      <c r="J2818" s="17">
        <v>0</v>
      </c>
      <c r="K2818" s="17">
        <v>0</v>
      </c>
      <c r="L2818" s="17">
        <v>0</v>
      </c>
      <c r="M2818" s="17">
        <v>0</v>
      </c>
      <c r="N2818" s="17">
        <v>0</v>
      </c>
      <c r="O2818" s="17">
        <v>0</v>
      </c>
      <c r="P2818" s="17">
        <v>0</v>
      </c>
      <c r="Q2818" s="17">
        <v>0</v>
      </c>
      <c r="R2818" s="17">
        <v>0</v>
      </c>
      <c r="S2818" s="17">
        <v>0</v>
      </c>
      <c r="T2818" s="17">
        <v>0</v>
      </c>
      <c r="U2818" s="17">
        <v>0</v>
      </c>
      <c r="V2818" s="17">
        <v>0</v>
      </c>
      <c r="W2818" s="17">
        <v>0</v>
      </c>
    </row>
    <row r="2819" spans="4:23" ht="15" customHeight="1" outlineLevel="2">
      <c r="D2819" s="38" t="s">
        <v>1052</v>
      </c>
      <c r="E2819" s="233" t="s">
        <v>1053</v>
      </c>
      <c r="F2819" s="17">
        <v>0</v>
      </c>
      <c r="G2819" s="17">
        <v>0</v>
      </c>
      <c r="H2819" s="17">
        <v>0</v>
      </c>
      <c r="I2819" s="17">
        <v>0</v>
      </c>
      <c r="J2819" s="17">
        <v>0</v>
      </c>
      <c r="K2819" s="17">
        <v>0</v>
      </c>
      <c r="L2819" s="17">
        <v>0</v>
      </c>
      <c r="M2819" s="17">
        <v>0</v>
      </c>
      <c r="N2819" s="17">
        <v>0</v>
      </c>
      <c r="O2819" s="17">
        <v>0</v>
      </c>
      <c r="P2819" s="17">
        <v>0</v>
      </c>
      <c r="Q2819" s="17">
        <v>0</v>
      </c>
      <c r="R2819" s="17">
        <v>0</v>
      </c>
      <c r="S2819" s="17">
        <v>0</v>
      </c>
      <c r="T2819" s="17">
        <v>0</v>
      </c>
      <c r="U2819" s="17">
        <v>0</v>
      </c>
      <c r="V2819" s="17">
        <v>0</v>
      </c>
      <c r="W2819" s="17">
        <v>0</v>
      </c>
    </row>
    <row r="2820" spans="4:23" ht="15" customHeight="1" outlineLevel="2">
      <c r="D2820" s="38" t="s">
        <v>1054</v>
      </c>
      <c r="E2820" s="233" t="s">
        <v>1055</v>
      </c>
      <c r="F2820" s="17">
        <v>0</v>
      </c>
      <c r="G2820" s="17">
        <v>0</v>
      </c>
      <c r="H2820" s="17">
        <v>0</v>
      </c>
      <c r="I2820" s="17">
        <v>0</v>
      </c>
      <c r="J2820" s="17">
        <v>0</v>
      </c>
      <c r="K2820" s="17">
        <v>0</v>
      </c>
      <c r="L2820" s="17">
        <v>0</v>
      </c>
      <c r="M2820" s="17">
        <v>0</v>
      </c>
      <c r="N2820" s="17">
        <v>0</v>
      </c>
      <c r="O2820" s="17">
        <v>0</v>
      </c>
      <c r="P2820" s="17">
        <v>0</v>
      </c>
      <c r="Q2820" s="17">
        <v>0</v>
      </c>
      <c r="R2820" s="17">
        <v>0</v>
      </c>
      <c r="S2820" s="17">
        <v>0</v>
      </c>
      <c r="T2820" s="17">
        <v>0</v>
      </c>
      <c r="U2820" s="17">
        <v>0</v>
      </c>
      <c r="V2820" s="17">
        <v>0</v>
      </c>
      <c r="W2820" s="17">
        <v>0</v>
      </c>
    </row>
    <row r="2821" spans="4:23" ht="15" customHeight="1" outlineLevel="2">
      <c r="D2821" s="38" t="s">
        <v>1056</v>
      </c>
      <c r="E2821" s="233" t="s">
        <v>1057</v>
      </c>
      <c r="F2821" s="17">
        <v>0</v>
      </c>
      <c r="G2821" s="17">
        <v>0</v>
      </c>
      <c r="H2821" s="17">
        <v>0</v>
      </c>
      <c r="I2821" s="17">
        <v>0</v>
      </c>
      <c r="J2821" s="17">
        <v>0</v>
      </c>
      <c r="K2821" s="17">
        <v>0</v>
      </c>
      <c r="L2821" s="17">
        <v>0</v>
      </c>
      <c r="M2821" s="17">
        <v>0</v>
      </c>
      <c r="N2821" s="17">
        <v>0</v>
      </c>
      <c r="O2821" s="17">
        <v>0</v>
      </c>
      <c r="P2821" s="17">
        <v>0</v>
      </c>
      <c r="Q2821" s="17">
        <v>0</v>
      </c>
      <c r="R2821" s="17">
        <v>0</v>
      </c>
      <c r="S2821" s="17">
        <v>0</v>
      </c>
      <c r="T2821" s="17">
        <v>0</v>
      </c>
      <c r="U2821" s="17">
        <v>0</v>
      </c>
      <c r="V2821" s="17">
        <v>0</v>
      </c>
      <c r="W2821" s="17">
        <v>0</v>
      </c>
    </row>
    <row r="2822" spans="4:23" ht="15" customHeight="1" outlineLevel="2">
      <c r="D2822" s="38" t="s">
        <v>1058</v>
      </c>
      <c r="E2822" s="233" t="s">
        <v>1059</v>
      </c>
      <c r="F2822" s="17">
        <v>0</v>
      </c>
      <c r="G2822" s="17">
        <v>0</v>
      </c>
      <c r="H2822" s="17">
        <v>0</v>
      </c>
      <c r="I2822" s="17">
        <v>0</v>
      </c>
      <c r="J2822" s="17">
        <v>0</v>
      </c>
      <c r="K2822" s="17">
        <v>0</v>
      </c>
      <c r="L2822" s="17">
        <v>0</v>
      </c>
      <c r="M2822" s="17">
        <v>0</v>
      </c>
      <c r="N2822" s="17">
        <v>0</v>
      </c>
      <c r="O2822" s="17">
        <v>0</v>
      </c>
      <c r="P2822" s="17">
        <v>0</v>
      </c>
      <c r="Q2822" s="17">
        <v>0</v>
      </c>
      <c r="R2822" s="17">
        <v>0</v>
      </c>
      <c r="S2822" s="17">
        <v>0</v>
      </c>
      <c r="T2822" s="17">
        <v>0</v>
      </c>
      <c r="U2822" s="17">
        <v>0</v>
      </c>
      <c r="V2822" s="17">
        <v>0</v>
      </c>
      <c r="W2822" s="17">
        <v>0</v>
      </c>
    </row>
    <row r="2823" spans="4:23" ht="15" customHeight="1" outlineLevel="2">
      <c r="D2823" s="38" t="s">
        <v>1060</v>
      </c>
      <c r="E2823" s="233" t="s">
        <v>1061</v>
      </c>
      <c r="F2823" s="17">
        <v>0</v>
      </c>
      <c r="G2823" s="17">
        <v>0</v>
      </c>
      <c r="H2823" s="17">
        <v>0</v>
      </c>
      <c r="I2823" s="17">
        <v>0</v>
      </c>
      <c r="J2823" s="17">
        <v>0</v>
      </c>
      <c r="K2823" s="17">
        <v>0</v>
      </c>
      <c r="L2823" s="17">
        <v>0</v>
      </c>
      <c r="M2823" s="17">
        <v>0</v>
      </c>
      <c r="N2823" s="17">
        <v>0</v>
      </c>
      <c r="O2823" s="17">
        <v>0</v>
      </c>
      <c r="P2823" s="17">
        <v>0</v>
      </c>
      <c r="Q2823" s="17">
        <v>0</v>
      </c>
      <c r="R2823" s="17">
        <v>0</v>
      </c>
      <c r="S2823" s="17">
        <v>0</v>
      </c>
      <c r="T2823" s="17">
        <v>0</v>
      </c>
      <c r="U2823" s="17">
        <v>0</v>
      </c>
      <c r="V2823" s="17">
        <v>0</v>
      </c>
      <c r="W2823" s="17">
        <v>0</v>
      </c>
    </row>
    <row r="2824" spans="4:23" ht="15" customHeight="1" outlineLevel="2">
      <c r="D2824" s="38" t="s">
        <v>1062</v>
      </c>
      <c r="E2824" s="233" t="s">
        <v>1063</v>
      </c>
      <c r="F2824" s="17">
        <v>0</v>
      </c>
      <c r="G2824" s="17">
        <v>0</v>
      </c>
      <c r="H2824" s="17">
        <v>0</v>
      </c>
      <c r="I2824" s="17">
        <v>0</v>
      </c>
      <c r="J2824" s="17">
        <v>0</v>
      </c>
      <c r="K2824" s="17">
        <v>0</v>
      </c>
      <c r="L2824" s="17">
        <v>0</v>
      </c>
      <c r="M2824" s="17">
        <v>0</v>
      </c>
      <c r="N2824" s="17">
        <v>0</v>
      </c>
      <c r="O2824" s="17">
        <v>0</v>
      </c>
      <c r="P2824" s="17">
        <v>0</v>
      </c>
      <c r="Q2824" s="17">
        <v>0</v>
      </c>
      <c r="R2824" s="17">
        <v>0</v>
      </c>
      <c r="S2824" s="17">
        <v>0</v>
      </c>
      <c r="T2824" s="17">
        <v>0</v>
      </c>
      <c r="U2824" s="17">
        <v>0</v>
      </c>
      <c r="V2824" s="17">
        <v>0</v>
      </c>
      <c r="W2824" s="17">
        <v>0</v>
      </c>
    </row>
    <row r="2825" spans="4:23" ht="15" customHeight="1" outlineLevel="2">
      <c r="D2825" s="38" t="s">
        <v>1064</v>
      </c>
      <c r="E2825" s="233" t="s">
        <v>1065</v>
      </c>
      <c r="F2825" s="17">
        <v>0</v>
      </c>
      <c r="G2825" s="17">
        <v>0</v>
      </c>
      <c r="H2825" s="17">
        <v>0</v>
      </c>
      <c r="I2825" s="17">
        <v>0</v>
      </c>
      <c r="J2825" s="17">
        <v>0</v>
      </c>
      <c r="K2825" s="17">
        <v>0</v>
      </c>
      <c r="L2825" s="17">
        <v>0</v>
      </c>
      <c r="M2825" s="17">
        <v>0</v>
      </c>
      <c r="N2825" s="17">
        <v>0</v>
      </c>
      <c r="O2825" s="17">
        <v>0</v>
      </c>
      <c r="P2825" s="17">
        <v>0</v>
      </c>
      <c r="Q2825" s="17">
        <v>0</v>
      </c>
      <c r="R2825" s="17">
        <v>0</v>
      </c>
      <c r="S2825" s="17">
        <v>0</v>
      </c>
      <c r="T2825" s="17">
        <v>0</v>
      </c>
      <c r="U2825" s="17">
        <v>0</v>
      </c>
      <c r="V2825" s="17">
        <v>0</v>
      </c>
      <c r="W2825" s="17">
        <v>0</v>
      </c>
    </row>
    <row r="2826" spans="4:23" ht="15" customHeight="1" outlineLevel="2">
      <c r="D2826" s="38" t="s">
        <v>1066</v>
      </c>
      <c r="E2826" s="233" t="s">
        <v>1067</v>
      </c>
      <c r="F2826" s="17">
        <v>0</v>
      </c>
      <c r="G2826" s="17">
        <v>0</v>
      </c>
      <c r="H2826" s="17">
        <v>0</v>
      </c>
      <c r="I2826" s="17">
        <v>0</v>
      </c>
      <c r="J2826" s="17">
        <v>0</v>
      </c>
      <c r="K2826" s="17">
        <v>0</v>
      </c>
      <c r="L2826" s="17">
        <v>0</v>
      </c>
      <c r="M2826" s="17">
        <v>0</v>
      </c>
      <c r="N2826" s="17">
        <v>0</v>
      </c>
      <c r="O2826" s="17">
        <v>0</v>
      </c>
      <c r="P2826" s="17">
        <v>0</v>
      </c>
      <c r="Q2826" s="17">
        <v>0</v>
      </c>
      <c r="R2826" s="17">
        <v>0</v>
      </c>
      <c r="S2826" s="17">
        <v>0</v>
      </c>
      <c r="T2826" s="17">
        <v>0</v>
      </c>
      <c r="U2826" s="17">
        <v>1</v>
      </c>
      <c r="V2826" s="17">
        <v>0</v>
      </c>
      <c r="W2826" s="17">
        <v>1</v>
      </c>
    </row>
    <row r="2827" spans="4:23" ht="15" customHeight="1" outlineLevel="2">
      <c r="D2827" s="38" t="s">
        <v>1068</v>
      </c>
      <c r="E2827" s="233" t="s">
        <v>1069</v>
      </c>
      <c r="F2827" s="17">
        <v>0</v>
      </c>
      <c r="G2827" s="17">
        <v>0</v>
      </c>
      <c r="H2827" s="17">
        <v>0</v>
      </c>
      <c r="I2827" s="17">
        <v>0</v>
      </c>
      <c r="J2827" s="17">
        <v>0</v>
      </c>
      <c r="K2827" s="17">
        <v>0</v>
      </c>
      <c r="L2827" s="17">
        <v>0</v>
      </c>
      <c r="M2827" s="17">
        <v>0</v>
      </c>
      <c r="N2827" s="17">
        <v>0</v>
      </c>
      <c r="O2827" s="17">
        <v>0</v>
      </c>
      <c r="P2827" s="17">
        <v>0</v>
      </c>
      <c r="Q2827" s="17">
        <v>0</v>
      </c>
      <c r="R2827" s="17">
        <v>0</v>
      </c>
      <c r="S2827" s="17">
        <v>0</v>
      </c>
      <c r="T2827" s="17">
        <v>0</v>
      </c>
      <c r="U2827" s="17">
        <v>0</v>
      </c>
      <c r="V2827" s="17">
        <v>0</v>
      </c>
      <c r="W2827" s="17">
        <v>0</v>
      </c>
    </row>
    <row r="2828" spans="4:23" ht="15" customHeight="1" outlineLevel="2">
      <c r="D2828" s="38" t="s">
        <v>1070</v>
      </c>
      <c r="E2828" s="233" t="s">
        <v>1071</v>
      </c>
      <c r="F2828" s="17">
        <v>0</v>
      </c>
      <c r="G2828" s="17">
        <v>0</v>
      </c>
      <c r="H2828" s="17">
        <v>0</v>
      </c>
      <c r="I2828" s="17">
        <v>0</v>
      </c>
      <c r="J2828" s="17">
        <v>0</v>
      </c>
      <c r="K2828" s="17">
        <v>0</v>
      </c>
      <c r="L2828" s="17">
        <v>0</v>
      </c>
      <c r="M2828" s="17">
        <v>0</v>
      </c>
      <c r="N2828" s="17">
        <v>0</v>
      </c>
      <c r="O2828" s="17">
        <v>0</v>
      </c>
      <c r="P2828" s="17">
        <v>0</v>
      </c>
      <c r="Q2828" s="17">
        <v>0</v>
      </c>
      <c r="R2828" s="17">
        <v>0</v>
      </c>
      <c r="S2828" s="17">
        <v>0</v>
      </c>
      <c r="T2828" s="17">
        <v>0</v>
      </c>
      <c r="U2828" s="17">
        <v>0</v>
      </c>
      <c r="V2828" s="17">
        <v>0</v>
      </c>
      <c r="W2828" s="17">
        <v>0</v>
      </c>
    </row>
    <row r="2829" spans="4:23" ht="15" customHeight="1" outlineLevel="2">
      <c r="D2829" s="38" t="s">
        <v>1072</v>
      </c>
      <c r="E2829" s="233" t="s">
        <v>1073</v>
      </c>
      <c r="F2829" s="17">
        <v>0</v>
      </c>
      <c r="G2829" s="17">
        <v>0</v>
      </c>
      <c r="H2829" s="17">
        <v>0</v>
      </c>
      <c r="I2829" s="17">
        <v>0</v>
      </c>
      <c r="J2829" s="17">
        <v>0</v>
      </c>
      <c r="K2829" s="17">
        <v>0</v>
      </c>
      <c r="L2829" s="17">
        <v>0</v>
      </c>
      <c r="M2829" s="17">
        <v>0</v>
      </c>
      <c r="N2829" s="17">
        <v>0</v>
      </c>
      <c r="O2829" s="17">
        <v>0</v>
      </c>
      <c r="P2829" s="17">
        <v>0</v>
      </c>
      <c r="Q2829" s="17">
        <v>0</v>
      </c>
      <c r="R2829" s="17">
        <v>0</v>
      </c>
      <c r="S2829" s="17">
        <v>0</v>
      </c>
      <c r="T2829" s="17">
        <v>0</v>
      </c>
      <c r="U2829" s="17">
        <v>0</v>
      </c>
      <c r="V2829" s="17">
        <v>0</v>
      </c>
      <c r="W2829" s="17">
        <v>0</v>
      </c>
    </row>
    <row r="2830" spans="4:23" ht="15" customHeight="1" outlineLevel="2">
      <c r="D2830" s="38" t="s">
        <v>1074</v>
      </c>
      <c r="E2830" s="233" t="s">
        <v>1075</v>
      </c>
      <c r="F2830" s="17">
        <v>0</v>
      </c>
      <c r="G2830" s="17">
        <v>0</v>
      </c>
      <c r="H2830" s="17">
        <v>0</v>
      </c>
      <c r="I2830" s="17">
        <v>0</v>
      </c>
      <c r="J2830" s="17">
        <v>0</v>
      </c>
      <c r="K2830" s="17">
        <v>0</v>
      </c>
      <c r="L2830" s="17">
        <v>0</v>
      </c>
      <c r="M2830" s="17">
        <v>0</v>
      </c>
      <c r="N2830" s="17">
        <v>0</v>
      </c>
      <c r="O2830" s="17">
        <v>0</v>
      </c>
      <c r="P2830" s="17">
        <v>0</v>
      </c>
      <c r="Q2830" s="17">
        <v>0</v>
      </c>
      <c r="R2830" s="17">
        <v>0</v>
      </c>
      <c r="S2830" s="17">
        <v>0</v>
      </c>
      <c r="T2830" s="17">
        <v>0</v>
      </c>
      <c r="U2830" s="17">
        <v>0</v>
      </c>
      <c r="V2830" s="17">
        <v>0</v>
      </c>
      <c r="W2830" s="17">
        <v>0</v>
      </c>
    </row>
    <row r="2831" spans="4:23" ht="15" customHeight="1" outlineLevel="2">
      <c r="D2831" s="38" t="s">
        <v>1076</v>
      </c>
      <c r="E2831" s="233" t="s">
        <v>1077</v>
      </c>
      <c r="F2831" s="17">
        <v>0</v>
      </c>
      <c r="G2831" s="17">
        <v>0</v>
      </c>
      <c r="H2831" s="17">
        <v>0</v>
      </c>
      <c r="I2831" s="17">
        <v>0</v>
      </c>
      <c r="J2831" s="17">
        <v>0</v>
      </c>
      <c r="K2831" s="17">
        <v>0</v>
      </c>
      <c r="L2831" s="17">
        <v>0</v>
      </c>
      <c r="M2831" s="17">
        <v>0</v>
      </c>
      <c r="N2831" s="17">
        <v>0</v>
      </c>
      <c r="O2831" s="17">
        <v>0</v>
      </c>
      <c r="P2831" s="17">
        <v>0</v>
      </c>
      <c r="Q2831" s="17">
        <v>0</v>
      </c>
      <c r="R2831" s="17">
        <v>0</v>
      </c>
      <c r="S2831" s="17">
        <v>0</v>
      </c>
      <c r="T2831" s="17">
        <v>0</v>
      </c>
      <c r="U2831" s="17">
        <v>0</v>
      </c>
      <c r="V2831" s="17">
        <v>0</v>
      </c>
      <c r="W2831" s="17">
        <v>0</v>
      </c>
    </row>
    <row r="2832" spans="4:23" ht="15" customHeight="1" outlineLevel="2">
      <c r="D2832" s="38" t="s">
        <v>1078</v>
      </c>
      <c r="E2832" s="233" t="s">
        <v>1079</v>
      </c>
      <c r="F2832" s="17">
        <v>0</v>
      </c>
      <c r="G2832" s="17">
        <v>0</v>
      </c>
      <c r="H2832" s="17">
        <v>0</v>
      </c>
      <c r="I2832" s="17">
        <v>0</v>
      </c>
      <c r="J2832" s="17">
        <v>0</v>
      </c>
      <c r="K2832" s="17">
        <v>0</v>
      </c>
      <c r="L2832" s="17">
        <v>0</v>
      </c>
      <c r="M2832" s="17">
        <v>0</v>
      </c>
      <c r="N2832" s="17">
        <v>0</v>
      </c>
      <c r="O2832" s="17">
        <v>0</v>
      </c>
      <c r="P2832" s="17">
        <v>0</v>
      </c>
      <c r="Q2832" s="17">
        <v>0</v>
      </c>
      <c r="R2832" s="17">
        <v>0</v>
      </c>
      <c r="S2832" s="17">
        <v>0</v>
      </c>
      <c r="T2832" s="17">
        <v>0</v>
      </c>
      <c r="U2832" s="17">
        <v>0</v>
      </c>
      <c r="V2832" s="17">
        <v>0</v>
      </c>
      <c r="W2832" s="17">
        <v>0</v>
      </c>
    </row>
    <row r="2833" spans="4:23" ht="15" customHeight="1" outlineLevel="2">
      <c r="D2833" s="38" t="s">
        <v>1080</v>
      </c>
      <c r="E2833" s="233" t="s">
        <v>1081</v>
      </c>
      <c r="F2833" s="17">
        <v>0</v>
      </c>
      <c r="G2833" s="17">
        <v>0</v>
      </c>
      <c r="H2833" s="17">
        <v>0</v>
      </c>
      <c r="I2833" s="17">
        <v>0</v>
      </c>
      <c r="J2833" s="17">
        <v>0</v>
      </c>
      <c r="K2833" s="17">
        <v>0</v>
      </c>
      <c r="L2833" s="17">
        <v>0</v>
      </c>
      <c r="M2833" s="17">
        <v>0</v>
      </c>
      <c r="N2833" s="17">
        <v>0</v>
      </c>
      <c r="O2833" s="17">
        <v>0</v>
      </c>
      <c r="P2833" s="17">
        <v>0</v>
      </c>
      <c r="Q2833" s="17">
        <v>0</v>
      </c>
      <c r="R2833" s="17">
        <v>0</v>
      </c>
      <c r="S2833" s="17">
        <v>0</v>
      </c>
      <c r="T2833" s="17">
        <v>0</v>
      </c>
      <c r="U2833" s="17">
        <v>0</v>
      </c>
      <c r="V2833" s="17">
        <v>0</v>
      </c>
      <c r="W2833" s="17">
        <v>0</v>
      </c>
    </row>
    <row r="2834" spans="4:23" ht="15" customHeight="1" outlineLevel="2">
      <c r="D2834" s="38" t="s">
        <v>1082</v>
      </c>
      <c r="E2834" s="233" t="s">
        <v>1083</v>
      </c>
      <c r="F2834" s="17">
        <v>0</v>
      </c>
      <c r="G2834" s="17">
        <v>0</v>
      </c>
      <c r="H2834" s="17">
        <v>0</v>
      </c>
      <c r="I2834" s="17">
        <v>0</v>
      </c>
      <c r="J2834" s="17">
        <v>0</v>
      </c>
      <c r="K2834" s="17">
        <v>0</v>
      </c>
      <c r="L2834" s="17">
        <v>0</v>
      </c>
      <c r="M2834" s="17">
        <v>0</v>
      </c>
      <c r="N2834" s="17">
        <v>0</v>
      </c>
      <c r="O2834" s="17">
        <v>0</v>
      </c>
      <c r="P2834" s="17">
        <v>0</v>
      </c>
      <c r="Q2834" s="17">
        <v>0</v>
      </c>
      <c r="R2834" s="17">
        <v>0</v>
      </c>
      <c r="S2834" s="17">
        <v>0</v>
      </c>
      <c r="T2834" s="17">
        <v>0</v>
      </c>
      <c r="U2834" s="17">
        <v>0</v>
      </c>
      <c r="V2834" s="17">
        <v>0</v>
      </c>
      <c r="W2834" s="17">
        <v>0</v>
      </c>
    </row>
    <row r="2835" spans="4:23" ht="15" customHeight="1" outlineLevel="2">
      <c r="D2835" s="38" t="s">
        <v>1084</v>
      </c>
      <c r="E2835" s="233" t="s">
        <v>1085</v>
      </c>
      <c r="F2835" s="17">
        <v>0</v>
      </c>
      <c r="G2835" s="17">
        <v>0</v>
      </c>
      <c r="H2835" s="17">
        <v>0</v>
      </c>
      <c r="I2835" s="17">
        <v>0</v>
      </c>
      <c r="J2835" s="17">
        <v>0</v>
      </c>
      <c r="K2835" s="17">
        <v>0</v>
      </c>
      <c r="L2835" s="17">
        <v>0</v>
      </c>
      <c r="M2835" s="17">
        <v>0</v>
      </c>
      <c r="N2835" s="17">
        <v>0</v>
      </c>
      <c r="O2835" s="17">
        <v>0</v>
      </c>
      <c r="P2835" s="17">
        <v>0</v>
      </c>
      <c r="Q2835" s="17">
        <v>0</v>
      </c>
      <c r="R2835" s="17">
        <v>0</v>
      </c>
      <c r="S2835" s="17">
        <v>0</v>
      </c>
      <c r="T2835" s="17">
        <v>0</v>
      </c>
      <c r="U2835" s="17">
        <v>0</v>
      </c>
      <c r="V2835" s="17">
        <v>0</v>
      </c>
      <c r="W2835" s="17">
        <v>0</v>
      </c>
    </row>
    <row r="2836" spans="4:23" ht="15" customHeight="1" outlineLevel="2">
      <c r="D2836" s="38" t="s">
        <v>1086</v>
      </c>
      <c r="E2836" s="233" t="s">
        <v>1087</v>
      </c>
      <c r="F2836" s="17">
        <v>0</v>
      </c>
      <c r="G2836" s="17">
        <v>0</v>
      </c>
      <c r="H2836" s="17">
        <v>0</v>
      </c>
      <c r="I2836" s="17">
        <v>0</v>
      </c>
      <c r="J2836" s="17">
        <v>0</v>
      </c>
      <c r="K2836" s="17">
        <v>0</v>
      </c>
      <c r="L2836" s="17">
        <v>0</v>
      </c>
      <c r="M2836" s="17">
        <v>0</v>
      </c>
      <c r="N2836" s="17">
        <v>0</v>
      </c>
      <c r="O2836" s="17">
        <v>0</v>
      </c>
      <c r="P2836" s="17">
        <v>0</v>
      </c>
      <c r="Q2836" s="17">
        <v>0</v>
      </c>
      <c r="R2836" s="17">
        <v>0</v>
      </c>
      <c r="S2836" s="17">
        <v>0</v>
      </c>
      <c r="T2836" s="17">
        <v>0</v>
      </c>
      <c r="U2836" s="17">
        <v>0</v>
      </c>
      <c r="V2836" s="17">
        <v>0</v>
      </c>
      <c r="W2836" s="17">
        <v>0</v>
      </c>
    </row>
    <row r="2837" spans="4:23" ht="15" customHeight="1" outlineLevel="2">
      <c r="D2837" s="38" t="s">
        <v>1088</v>
      </c>
      <c r="E2837" s="233" t="s">
        <v>1089</v>
      </c>
      <c r="F2837" s="17">
        <v>0</v>
      </c>
      <c r="G2837" s="17">
        <v>0</v>
      </c>
      <c r="H2837" s="17">
        <v>0</v>
      </c>
      <c r="I2837" s="17">
        <v>0</v>
      </c>
      <c r="J2837" s="17">
        <v>0</v>
      </c>
      <c r="K2837" s="17">
        <v>0</v>
      </c>
      <c r="L2837" s="17">
        <v>0</v>
      </c>
      <c r="M2837" s="17">
        <v>0</v>
      </c>
      <c r="N2837" s="17">
        <v>0</v>
      </c>
      <c r="O2837" s="17">
        <v>0</v>
      </c>
      <c r="P2837" s="17">
        <v>0</v>
      </c>
      <c r="Q2837" s="17">
        <v>0</v>
      </c>
      <c r="R2837" s="17">
        <v>0</v>
      </c>
      <c r="S2837" s="17">
        <v>0</v>
      </c>
      <c r="T2837" s="17">
        <v>0</v>
      </c>
      <c r="U2837" s="17">
        <v>0</v>
      </c>
      <c r="V2837" s="17">
        <v>0</v>
      </c>
      <c r="W2837" s="17">
        <v>0</v>
      </c>
    </row>
    <row r="2838" spans="4:23" ht="15" customHeight="1" outlineLevel="2">
      <c r="D2838" s="38" t="s">
        <v>1090</v>
      </c>
      <c r="E2838" s="233" t="s">
        <v>1091</v>
      </c>
      <c r="F2838" s="17">
        <v>0</v>
      </c>
      <c r="G2838" s="17">
        <v>0</v>
      </c>
      <c r="H2838" s="17">
        <v>0</v>
      </c>
      <c r="I2838" s="17">
        <v>0</v>
      </c>
      <c r="J2838" s="17">
        <v>0</v>
      </c>
      <c r="K2838" s="17">
        <v>0</v>
      </c>
      <c r="L2838" s="17">
        <v>0</v>
      </c>
      <c r="M2838" s="17">
        <v>0</v>
      </c>
      <c r="N2838" s="17">
        <v>0</v>
      </c>
      <c r="O2838" s="17">
        <v>0</v>
      </c>
      <c r="P2838" s="17">
        <v>0</v>
      </c>
      <c r="Q2838" s="17">
        <v>0</v>
      </c>
      <c r="R2838" s="17">
        <v>0</v>
      </c>
      <c r="S2838" s="17">
        <v>0</v>
      </c>
      <c r="T2838" s="17">
        <v>0</v>
      </c>
      <c r="U2838" s="17">
        <v>0</v>
      </c>
      <c r="V2838" s="17">
        <v>0</v>
      </c>
      <c r="W2838" s="17">
        <v>0</v>
      </c>
    </row>
    <row r="2839" spans="4:23" ht="15" customHeight="1" outlineLevel="2">
      <c r="D2839" s="38" t="s">
        <v>1092</v>
      </c>
      <c r="E2839" s="233" t="s">
        <v>1093</v>
      </c>
      <c r="F2839" s="17">
        <v>0</v>
      </c>
      <c r="G2839" s="17">
        <v>0</v>
      </c>
      <c r="H2839" s="17">
        <v>0</v>
      </c>
      <c r="I2839" s="17">
        <v>0</v>
      </c>
      <c r="J2839" s="17">
        <v>0</v>
      </c>
      <c r="K2839" s="17">
        <v>0</v>
      </c>
      <c r="L2839" s="17">
        <v>0</v>
      </c>
      <c r="M2839" s="17">
        <v>0</v>
      </c>
      <c r="N2839" s="17">
        <v>0</v>
      </c>
      <c r="O2839" s="17">
        <v>0</v>
      </c>
      <c r="P2839" s="17">
        <v>0</v>
      </c>
      <c r="Q2839" s="17">
        <v>0</v>
      </c>
      <c r="R2839" s="17">
        <v>0</v>
      </c>
      <c r="S2839" s="17">
        <v>0</v>
      </c>
      <c r="T2839" s="17">
        <v>0</v>
      </c>
      <c r="U2839" s="17">
        <v>0</v>
      </c>
      <c r="V2839" s="17">
        <v>0</v>
      </c>
      <c r="W2839" s="17">
        <v>0</v>
      </c>
    </row>
    <row r="2840" spans="4:23" ht="15" customHeight="1" outlineLevel="2">
      <c r="D2840" s="38" t="s">
        <v>1094</v>
      </c>
      <c r="E2840" s="233" t="s">
        <v>1095</v>
      </c>
      <c r="F2840" s="17">
        <v>0</v>
      </c>
      <c r="G2840" s="17">
        <v>0</v>
      </c>
      <c r="H2840" s="17">
        <v>0</v>
      </c>
      <c r="I2840" s="17">
        <v>0</v>
      </c>
      <c r="J2840" s="17">
        <v>0</v>
      </c>
      <c r="K2840" s="17">
        <v>0</v>
      </c>
      <c r="L2840" s="17">
        <v>0</v>
      </c>
      <c r="M2840" s="17">
        <v>0</v>
      </c>
      <c r="N2840" s="17">
        <v>0</v>
      </c>
      <c r="O2840" s="17">
        <v>0</v>
      </c>
      <c r="P2840" s="17">
        <v>0</v>
      </c>
      <c r="Q2840" s="17">
        <v>0</v>
      </c>
      <c r="R2840" s="17">
        <v>0</v>
      </c>
      <c r="S2840" s="17">
        <v>0</v>
      </c>
      <c r="T2840" s="17">
        <v>0</v>
      </c>
      <c r="U2840" s="17">
        <v>0</v>
      </c>
      <c r="V2840" s="17">
        <v>0</v>
      </c>
      <c r="W2840" s="17">
        <v>0</v>
      </c>
    </row>
    <row r="2841" spans="4:23" ht="15" customHeight="1" outlineLevel="2">
      <c r="D2841" s="38" t="s">
        <v>1096</v>
      </c>
      <c r="E2841" s="233" t="s">
        <v>1097</v>
      </c>
      <c r="F2841" s="17">
        <v>0</v>
      </c>
      <c r="G2841" s="17">
        <v>0</v>
      </c>
      <c r="H2841" s="17">
        <v>0</v>
      </c>
      <c r="I2841" s="17">
        <v>0</v>
      </c>
      <c r="J2841" s="17">
        <v>0</v>
      </c>
      <c r="K2841" s="17">
        <v>0</v>
      </c>
      <c r="L2841" s="17">
        <v>0</v>
      </c>
      <c r="M2841" s="17">
        <v>0</v>
      </c>
      <c r="N2841" s="17">
        <v>0</v>
      </c>
      <c r="O2841" s="17">
        <v>0</v>
      </c>
      <c r="P2841" s="17">
        <v>0</v>
      </c>
      <c r="Q2841" s="17">
        <v>0</v>
      </c>
      <c r="R2841" s="17">
        <v>0</v>
      </c>
      <c r="S2841" s="17">
        <v>0</v>
      </c>
      <c r="T2841" s="17">
        <v>0</v>
      </c>
      <c r="U2841" s="17">
        <v>0</v>
      </c>
      <c r="V2841" s="17">
        <v>0</v>
      </c>
      <c r="W2841" s="17">
        <v>0</v>
      </c>
    </row>
    <row r="2842" spans="4:23" ht="15" customHeight="1" outlineLevel="2">
      <c r="D2842" s="38" t="s">
        <v>1098</v>
      </c>
      <c r="E2842" s="233" t="s">
        <v>1099</v>
      </c>
      <c r="F2842" s="17">
        <v>0</v>
      </c>
      <c r="G2842" s="17">
        <v>0</v>
      </c>
      <c r="H2842" s="17">
        <v>0</v>
      </c>
      <c r="I2842" s="17">
        <v>0</v>
      </c>
      <c r="J2842" s="17">
        <v>0</v>
      </c>
      <c r="K2842" s="17">
        <v>0</v>
      </c>
      <c r="L2842" s="17">
        <v>0</v>
      </c>
      <c r="M2842" s="17">
        <v>0</v>
      </c>
      <c r="N2842" s="17">
        <v>0</v>
      </c>
      <c r="O2842" s="17">
        <v>0</v>
      </c>
      <c r="P2842" s="17">
        <v>0</v>
      </c>
      <c r="Q2842" s="17">
        <v>0</v>
      </c>
      <c r="R2842" s="17">
        <v>0</v>
      </c>
      <c r="S2842" s="17">
        <v>0</v>
      </c>
      <c r="T2842" s="17">
        <v>0</v>
      </c>
      <c r="U2842" s="17">
        <v>0</v>
      </c>
      <c r="V2842" s="17">
        <v>0</v>
      </c>
      <c r="W2842" s="17">
        <v>0</v>
      </c>
    </row>
    <row r="2843" spans="4:23" ht="15" customHeight="1" outlineLevel="2">
      <c r="D2843" s="38" t="s">
        <v>1100</v>
      </c>
      <c r="E2843" s="233" t="s">
        <v>1101</v>
      </c>
      <c r="F2843" s="17">
        <v>0</v>
      </c>
      <c r="G2843" s="17">
        <v>0</v>
      </c>
      <c r="H2843" s="17">
        <v>0</v>
      </c>
      <c r="I2843" s="17">
        <v>0</v>
      </c>
      <c r="J2843" s="17">
        <v>0</v>
      </c>
      <c r="K2843" s="17">
        <v>0</v>
      </c>
      <c r="L2843" s="17">
        <v>0</v>
      </c>
      <c r="M2843" s="17">
        <v>0</v>
      </c>
      <c r="N2843" s="17">
        <v>0</v>
      </c>
      <c r="O2843" s="17">
        <v>0</v>
      </c>
      <c r="P2843" s="17">
        <v>0</v>
      </c>
      <c r="Q2843" s="17">
        <v>0</v>
      </c>
      <c r="R2843" s="17">
        <v>0</v>
      </c>
      <c r="S2843" s="17">
        <v>0</v>
      </c>
      <c r="T2843" s="17">
        <v>0</v>
      </c>
      <c r="U2843" s="17">
        <v>0</v>
      </c>
      <c r="V2843" s="17">
        <v>0</v>
      </c>
      <c r="W2843" s="17">
        <v>0</v>
      </c>
    </row>
    <row r="2844" spans="4:23" ht="15" customHeight="1" outlineLevel="2">
      <c r="D2844" s="38" t="s">
        <v>1102</v>
      </c>
      <c r="E2844" s="233" t="s">
        <v>1103</v>
      </c>
      <c r="F2844" s="17">
        <v>0</v>
      </c>
      <c r="G2844" s="17">
        <v>0</v>
      </c>
      <c r="H2844" s="17">
        <v>0</v>
      </c>
      <c r="I2844" s="17">
        <v>0</v>
      </c>
      <c r="J2844" s="17">
        <v>0</v>
      </c>
      <c r="K2844" s="17">
        <v>0</v>
      </c>
      <c r="L2844" s="17">
        <v>0</v>
      </c>
      <c r="M2844" s="17">
        <v>0</v>
      </c>
      <c r="N2844" s="17">
        <v>0</v>
      </c>
      <c r="O2844" s="17">
        <v>0</v>
      </c>
      <c r="P2844" s="17">
        <v>0</v>
      </c>
      <c r="Q2844" s="17">
        <v>0</v>
      </c>
      <c r="R2844" s="17">
        <v>0</v>
      </c>
      <c r="S2844" s="17">
        <v>0</v>
      </c>
      <c r="T2844" s="17">
        <v>0</v>
      </c>
      <c r="U2844" s="17">
        <v>0</v>
      </c>
      <c r="V2844" s="17">
        <v>0</v>
      </c>
      <c r="W2844" s="17">
        <v>0</v>
      </c>
    </row>
    <row r="2845" spans="4:23" ht="15" customHeight="1" outlineLevel="2">
      <c r="D2845" s="38" t="s">
        <v>1104</v>
      </c>
      <c r="E2845" s="233" t="s">
        <v>1105</v>
      </c>
      <c r="F2845" s="17">
        <v>0</v>
      </c>
      <c r="G2845" s="17">
        <v>0</v>
      </c>
      <c r="H2845" s="17">
        <v>0</v>
      </c>
      <c r="I2845" s="17">
        <v>0</v>
      </c>
      <c r="J2845" s="17">
        <v>0</v>
      </c>
      <c r="K2845" s="17">
        <v>0</v>
      </c>
      <c r="L2845" s="17">
        <v>0</v>
      </c>
      <c r="M2845" s="17">
        <v>0</v>
      </c>
      <c r="N2845" s="17">
        <v>0</v>
      </c>
      <c r="O2845" s="17">
        <v>0</v>
      </c>
      <c r="P2845" s="17">
        <v>0</v>
      </c>
      <c r="Q2845" s="17">
        <v>0</v>
      </c>
      <c r="R2845" s="17">
        <v>0</v>
      </c>
      <c r="S2845" s="17">
        <v>0</v>
      </c>
      <c r="T2845" s="17">
        <v>0</v>
      </c>
      <c r="U2845" s="17">
        <v>0</v>
      </c>
      <c r="V2845" s="17">
        <v>0</v>
      </c>
      <c r="W2845" s="17">
        <v>0</v>
      </c>
    </row>
    <row r="2846" spans="4:23" ht="15" customHeight="1" outlineLevel="2">
      <c r="D2846" s="38" t="s">
        <v>1106</v>
      </c>
      <c r="E2846" s="233" t="s">
        <v>1107</v>
      </c>
      <c r="F2846" s="17">
        <v>0</v>
      </c>
      <c r="G2846" s="17">
        <v>0</v>
      </c>
      <c r="H2846" s="17">
        <v>0</v>
      </c>
      <c r="I2846" s="17">
        <v>0</v>
      </c>
      <c r="J2846" s="17">
        <v>0</v>
      </c>
      <c r="K2846" s="17">
        <v>0</v>
      </c>
      <c r="L2846" s="17">
        <v>0</v>
      </c>
      <c r="M2846" s="17">
        <v>0</v>
      </c>
      <c r="N2846" s="17">
        <v>0</v>
      </c>
      <c r="O2846" s="17">
        <v>0</v>
      </c>
      <c r="P2846" s="17">
        <v>0</v>
      </c>
      <c r="Q2846" s="17">
        <v>0</v>
      </c>
      <c r="R2846" s="17">
        <v>0</v>
      </c>
      <c r="S2846" s="17">
        <v>0</v>
      </c>
      <c r="T2846" s="17">
        <v>0</v>
      </c>
      <c r="U2846" s="17">
        <v>0</v>
      </c>
      <c r="V2846" s="17">
        <v>0</v>
      </c>
      <c r="W2846" s="17">
        <v>0</v>
      </c>
    </row>
    <row r="2847" spans="4:23" ht="15" customHeight="1" outlineLevel="2">
      <c r="D2847" s="38" t="s">
        <v>1108</v>
      </c>
      <c r="E2847" s="233" t="s">
        <v>1109</v>
      </c>
      <c r="F2847" s="17">
        <v>0</v>
      </c>
      <c r="G2847" s="17">
        <v>0</v>
      </c>
      <c r="H2847" s="17">
        <v>0</v>
      </c>
      <c r="I2847" s="17">
        <v>0</v>
      </c>
      <c r="J2847" s="17">
        <v>0</v>
      </c>
      <c r="K2847" s="17">
        <v>0</v>
      </c>
      <c r="L2847" s="17">
        <v>0</v>
      </c>
      <c r="M2847" s="17">
        <v>0</v>
      </c>
      <c r="N2847" s="17">
        <v>0</v>
      </c>
      <c r="O2847" s="17">
        <v>0</v>
      </c>
      <c r="P2847" s="17">
        <v>0</v>
      </c>
      <c r="Q2847" s="17">
        <v>0</v>
      </c>
      <c r="R2847" s="17">
        <v>0</v>
      </c>
      <c r="S2847" s="17">
        <v>0</v>
      </c>
      <c r="T2847" s="17">
        <v>0</v>
      </c>
      <c r="U2847" s="17">
        <v>0</v>
      </c>
      <c r="V2847" s="17">
        <v>0</v>
      </c>
      <c r="W2847" s="17">
        <v>0</v>
      </c>
    </row>
    <row r="2848" spans="4:23" ht="15" customHeight="1" outlineLevel="2">
      <c r="D2848" s="38" t="s">
        <v>1110</v>
      </c>
      <c r="E2848" s="233" t="s">
        <v>1111</v>
      </c>
      <c r="F2848" s="17">
        <v>1</v>
      </c>
      <c r="G2848" s="17">
        <v>0</v>
      </c>
      <c r="H2848" s="17">
        <v>1</v>
      </c>
      <c r="I2848" s="17">
        <v>1</v>
      </c>
      <c r="J2848" s="17">
        <v>0</v>
      </c>
      <c r="K2848" s="17">
        <v>1</v>
      </c>
      <c r="L2848" s="17">
        <v>0</v>
      </c>
      <c r="M2848" s="17">
        <v>0</v>
      </c>
      <c r="N2848" s="17">
        <v>0</v>
      </c>
      <c r="O2848" s="17">
        <v>0</v>
      </c>
      <c r="P2848" s="17">
        <v>0</v>
      </c>
      <c r="Q2848" s="17">
        <v>0</v>
      </c>
      <c r="R2848" s="17">
        <v>0</v>
      </c>
      <c r="S2848" s="17">
        <v>0</v>
      </c>
      <c r="T2848" s="17">
        <v>0</v>
      </c>
      <c r="U2848" s="17">
        <v>0</v>
      </c>
      <c r="V2848" s="17">
        <v>0</v>
      </c>
      <c r="W2848" s="17">
        <v>0</v>
      </c>
    </row>
    <row r="2849" spans="4:23" ht="15" customHeight="1" outlineLevel="2">
      <c r="D2849" s="38" t="s">
        <v>1112</v>
      </c>
      <c r="E2849" s="233" t="s">
        <v>1113</v>
      </c>
      <c r="F2849" s="17">
        <v>0</v>
      </c>
      <c r="G2849" s="17">
        <v>0</v>
      </c>
      <c r="H2849" s="17">
        <v>0</v>
      </c>
      <c r="I2849" s="17">
        <v>0</v>
      </c>
      <c r="J2849" s="17">
        <v>0</v>
      </c>
      <c r="K2849" s="17">
        <v>0</v>
      </c>
      <c r="L2849" s="17">
        <v>0</v>
      </c>
      <c r="M2849" s="17">
        <v>0</v>
      </c>
      <c r="N2849" s="17">
        <v>0</v>
      </c>
      <c r="O2849" s="17">
        <v>0</v>
      </c>
      <c r="P2849" s="17">
        <v>0</v>
      </c>
      <c r="Q2849" s="17">
        <v>0</v>
      </c>
      <c r="R2849" s="17">
        <v>0</v>
      </c>
      <c r="S2849" s="17">
        <v>0</v>
      </c>
      <c r="T2849" s="17">
        <v>0</v>
      </c>
      <c r="U2849" s="17">
        <v>0</v>
      </c>
      <c r="V2849" s="17">
        <v>0</v>
      </c>
      <c r="W2849" s="17">
        <v>0</v>
      </c>
    </row>
    <row r="2850" spans="4:23" ht="15" customHeight="1" outlineLevel="2">
      <c r="D2850" s="38" t="s">
        <v>1114</v>
      </c>
      <c r="E2850" s="233" t="s">
        <v>1115</v>
      </c>
      <c r="F2850" s="17">
        <v>0</v>
      </c>
      <c r="G2850" s="17">
        <v>0</v>
      </c>
      <c r="H2850" s="17">
        <v>0</v>
      </c>
      <c r="I2850" s="17">
        <v>0</v>
      </c>
      <c r="J2850" s="17">
        <v>0</v>
      </c>
      <c r="K2850" s="17">
        <v>0</v>
      </c>
      <c r="L2850" s="17">
        <v>0</v>
      </c>
      <c r="M2850" s="17">
        <v>0</v>
      </c>
      <c r="N2850" s="17">
        <v>0</v>
      </c>
      <c r="O2850" s="17">
        <v>0</v>
      </c>
      <c r="P2850" s="17">
        <v>0</v>
      </c>
      <c r="Q2850" s="17">
        <v>0</v>
      </c>
      <c r="R2850" s="17">
        <v>0</v>
      </c>
      <c r="S2850" s="17">
        <v>0</v>
      </c>
      <c r="T2850" s="17">
        <v>0</v>
      </c>
      <c r="U2850" s="17">
        <v>0</v>
      </c>
      <c r="V2850" s="17">
        <v>0</v>
      </c>
      <c r="W2850" s="17">
        <v>0</v>
      </c>
    </row>
    <row r="2851" spans="4:23" ht="15" customHeight="1" outlineLevel="2">
      <c r="D2851" s="38" t="s">
        <v>1116</v>
      </c>
      <c r="E2851" s="233" t="s">
        <v>1117</v>
      </c>
      <c r="F2851" s="17">
        <v>0</v>
      </c>
      <c r="G2851" s="17">
        <v>0</v>
      </c>
      <c r="H2851" s="17">
        <v>0</v>
      </c>
      <c r="I2851" s="17">
        <v>0</v>
      </c>
      <c r="J2851" s="17">
        <v>0</v>
      </c>
      <c r="K2851" s="17">
        <v>0</v>
      </c>
      <c r="L2851" s="17">
        <v>0</v>
      </c>
      <c r="M2851" s="17">
        <v>0</v>
      </c>
      <c r="N2851" s="17">
        <v>0</v>
      </c>
      <c r="O2851" s="17">
        <v>0</v>
      </c>
      <c r="P2851" s="17">
        <v>0</v>
      </c>
      <c r="Q2851" s="17">
        <v>0</v>
      </c>
      <c r="R2851" s="17">
        <v>0</v>
      </c>
      <c r="S2851" s="17">
        <v>0</v>
      </c>
      <c r="T2851" s="17">
        <v>0</v>
      </c>
      <c r="U2851" s="17">
        <v>0</v>
      </c>
      <c r="V2851" s="17">
        <v>0</v>
      </c>
      <c r="W2851" s="17">
        <v>0</v>
      </c>
    </row>
    <row r="2852" spans="4:23" ht="15" customHeight="1" outlineLevel="2">
      <c r="D2852" s="38" t="s">
        <v>1118</v>
      </c>
      <c r="E2852" s="233" t="s">
        <v>1119</v>
      </c>
      <c r="F2852" s="17">
        <v>0</v>
      </c>
      <c r="G2852" s="17">
        <v>0</v>
      </c>
      <c r="H2852" s="17">
        <v>0</v>
      </c>
      <c r="I2852" s="17">
        <v>0</v>
      </c>
      <c r="J2852" s="17">
        <v>0</v>
      </c>
      <c r="K2852" s="17">
        <v>0</v>
      </c>
      <c r="L2852" s="17">
        <v>0</v>
      </c>
      <c r="M2852" s="17">
        <v>0</v>
      </c>
      <c r="N2852" s="17">
        <v>0</v>
      </c>
      <c r="O2852" s="17">
        <v>0</v>
      </c>
      <c r="P2852" s="17">
        <v>0</v>
      </c>
      <c r="Q2852" s="17">
        <v>0</v>
      </c>
      <c r="R2852" s="17">
        <v>0</v>
      </c>
      <c r="S2852" s="17">
        <v>0</v>
      </c>
      <c r="T2852" s="17">
        <v>0</v>
      </c>
      <c r="U2852" s="17">
        <v>0</v>
      </c>
      <c r="V2852" s="17">
        <v>0</v>
      </c>
      <c r="W2852" s="17">
        <v>0</v>
      </c>
    </row>
    <row r="2853" spans="4:23" ht="15" customHeight="1" outlineLevel="2">
      <c r="D2853" s="38" t="s">
        <v>1120</v>
      </c>
      <c r="E2853" s="233" t="s">
        <v>1121</v>
      </c>
      <c r="F2853" s="17">
        <v>0</v>
      </c>
      <c r="G2853" s="17">
        <v>0</v>
      </c>
      <c r="H2853" s="17">
        <v>0</v>
      </c>
      <c r="I2853" s="17">
        <v>0</v>
      </c>
      <c r="J2853" s="17">
        <v>0</v>
      </c>
      <c r="K2853" s="17">
        <v>0</v>
      </c>
      <c r="L2853" s="17">
        <v>0</v>
      </c>
      <c r="M2853" s="17">
        <v>0</v>
      </c>
      <c r="N2853" s="17">
        <v>0</v>
      </c>
      <c r="O2853" s="17">
        <v>0</v>
      </c>
      <c r="P2853" s="17">
        <v>0</v>
      </c>
      <c r="Q2853" s="17">
        <v>0</v>
      </c>
      <c r="R2853" s="17">
        <v>0</v>
      </c>
      <c r="S2853" s="17">
        <v>0</v>
      </c>
      <c r="T2853" s="17">
        <v>0</v>
      </c>
      <c r="U2853" s="17">
        <v>0</v>
      </c>
      <c r="V2853" s="17">
        <v>0</v>
      </c>
      <c r="W2853" s="17">
        <v>0</v>
      </c>
    </row>
    <row r="2854" spans="4:23" ht="15" customHeight="1" outlineLevel="2">
      <c r="D2854" s="38" t="s">
        <v>1122</v>
      </c>
      <c r="E2854" s="233" t="s">
        <v>1123</v>
      </c>
      <c r="F2854" s="17">
        <v>0</v>
      </c>
      <c r="G2854" s="17">
        <v>0</v>
      </c>
      <c r="H2854" s="17">
        <v>0</v>
      </c>
      <c r="I2854" s="17">
        <v>0</v>
      </c>
      <c r="J2854" s="17">
        <v>0</v>
      </c>
      <c r="K2854" s="17">
        <v>0</v>
      </c>
      <c r="L2854" s="17">
        <v>0</v>
      </c>
      <c r="M2854" s="17">
        <v>0</v>
      </c>
      <c r="N2854" s="17">
        <v>0</v>
      </c>
      <c r="O2854" s="17">
        <v>0</v>
      </c>
      <c r="P2854" s="17">
        <v>0</v>
      </c>
      <c r="Q2854" s="17">
        <v>0</v>
      </c>
      <c r="R2854" s="17">
        <v>0</v>
      </c>
      <c r="S2854" s="17">
        <v>0</v>
      </c>
      <c r="T2854" s="17">
        <v>0</v>
      </c>
      <c r="U2854" s="17">
        <v>0</v>
      </c>
      <c r="V2854" s="17">
        <v>0</v>
      </c>
      <c r="W2854" s="17">
        <v>0</v>
      </c>
    </row>
    <row r="2855" spans="4:23" ht="15" customHeight="1" outlineLevel="2">
      <c r="D2855" s="38" t="s">
        <v>1124</v>
      </c>
      <c r="E2855" s="233" t="s">
        <v>1125</v>
      </c>
      <c r="F2855" s="17">
        <v>0</v>
      </c>
      <c r="G2855" s="17">
        <v>0</v>
      </c>
      <c r="H2855" s="17">
        <v>0</v>
      </c>
      <c r="I2855" s="17">
        <v>0</v>
      </c>
      <c r="J2855" s="17">
        <v>0</v>
      </c>
      <c r="K2855" s="17">
        <v>0</v>
      </c>
      <c r="L2855" s="17">
        <v>0</v>
      </c>
      <c r="M2855" s="17">
        <v>0</v>
      </c>
      <c r="N2855" s="17">
        <v>0</v>
      </c>
      <c r="O2855" s="17">
        <v>0</v>
      </c>
      <c r="P2855" s="17">
        <v>0</v>
      </c>
      <c r="Q2855" s="17">
        <v>0</v>
      </c>
      <c r="R2855" s="17">
        <v>0</v>
      </c>
      <c r="S2855" s="17">
        <v>0</v>
      </c>
      <c r="T2855" s="17">
        <v>0</v>
      </c>
      <c r="U2855" s="17">
        <v>0</v>
      </c>
      <c r="V2855" s="17">
        <v>0</v>
      </c>
      <c r="W2855" s="17">
        <v>0</v>
      </c>
    </row>
    <row r="2856" spans="4:23" ht="15" customHeight="1" outlineLevel="2">
      <c r="D2856" s="38" t="s">
        <v>1126</v>
      </c>
      <c r="E2856" s="233" t="s">
        <v>1127</v>
      </c>
      <c r="F2856" s="17">
        <v>1</v>
      </c>
      <c r="G2856" s="17">
        <v>0</v>
      </c>
      <c r="H2856" s="17">
        <v>1</v>
      </c>
      <c r="I2856" s="17">
        <v>0</v>
      </c>
      <c r="J2856" s="17">
        <v>0</v>
      </c>
      <c r="K2856" s="17">
        <v>0</v>
      </c>
      <c r="L2856" s="17">
        <v>0</v>
      </c>
      <c r="M2856" s="17">
        <v>0</v>
      </c>
      <c r="N2856" s="17">
        <v>0</v>
      </c>
      <c r="O2856" s="17">
        <v>0</v>
      </c>
      <c r="P2856" s="17">
        <v>0</v>
      </c>
      <c r="Q2856" s="17">
        <v>0</v>
      </c>
      <c r="R2856" s="17">
        <v>0</v>
      </c>
      <c r="S2856" s="17">
        <v>0</v>
      </c>
      <c r="T2856" s="17">
        <v>0</v>
      </c>
      <c r="U2856" s="17">
        <v>0</v>
      </c>
      <c r="V2856" s="17">
        <v>0</v>
      </c>
      <c r="W2856" s="17">
        <v>0</v>
      </c>
    </row>
    <row r="2857" spans="4:23" ht="15" customHeight="1" outlineLevel="2">
      <c r="D2857" s="38" t="s">
        <v>1128</v>
      </c>
      <c r="E2857" s="233" t="s">
        <v>1129</v>
      </c>
      <c r="F2857" s="17">
        <v>0</v>
      </c>
      <c r="G2857" s="17">
        <v>0</v>
      </c>
      <c r="H2857" s="17">
        <v>0</v>
      </c>
      <c r="I2857" s="17">
        <v>0</v>
      </c>
      <c r="J2857" s="17">
        <v>0</v>
      </c>
      <c r="K2857" s="17">
        <v>0</v>
      </c>
      <c r="L2857" s="17">
        <v>0</v>
      </c>
      <c r="M2857" s="17">
        <v>0</v>
      </c>
      <c r="N2857" s="17">
        <v>0</v>
      </c>
      <c r="O2857" s="17">
        <v>0</v>
      </c>
      <c r="P2857" s="17">
        <v>0</v>
      </c>
      <c r="Q2857" s="17">
        <v>0</v>
      </c>
      <c r="R2857" s="17">
        <v>0</v>
      </c>
      <c r="S2857" s="17">
        <v>0</v>
      </c>
      <c r="T2857" s="17">
        <v>0</v>
      </c>
      <c r="U2857" s="17">
        <v>0</v>
      </c>
      <c r="V2857" s="17">
        <v>0</v>
      </c>
      <c r="W2857" s="17">
        <v>0</v>
      </c>
    </row>
    <row r="2858" spans="4:23" ht="15" customHeight="1" outlineLevel="2">
      <c r="D2858" s="38" t="s">
        <v>1130</v>
      </c>
      <c r="E2858" s="233" t="s">
        <v>1131</v>
      </c>
      <c r="F2858" s="17">
        <v>0</v>
      </c>
      <c r="G2858" s="17">
        <v>0</v>
      </c>
      <c r="H2858" s="17">
        <v>0</v>
      </c>
      <c r="I2858" s="17">
        <v>0</v>
      </c>
      <c r="J2858" s="17">
        <v>0</v>
      </c>
      <c r="K2858" s="17">
        <v>0</v>
      </c>
      <c r="L2858" s="17">
        <v>0</v>
      </c>
      <c r="M2858" s="17">
        <v>0</v>
      </c>
      <c r="N2858" s="17">
        <v>0</v>
      </c>
      <c r="O2858" s="17">
        <v>0</v>
      </c>
      <c r="P2858" s="17">
        <v>0</v>
      </c>
      <c r="Q2858" s="17">
        <v>0</v>
      </c>
      <c r="R2858" s="17">
        <v>0</v>
      </c>
      <c r="S2858" s="17">
        <v>0</v>
      </c>
      <c r="T2858" s="17">
        <v>0</v>
      </c>
      <c r="U2858" s="17">
        <v>0</v>
      </c>
      <c r="V2858" s="17">
        <v>0</v>
      </c>
      <c r="W2858" s="17">
        <v>0</v>
      </c>
    </row>
    <row r="2859" spans="4:23" ht="15" customHeight="1" outlineLevel="2">
      <c r="D2859" s="38" t="s">
        <v>1132</v>
      </c>
      <c r="E2859" s="233" t="s">
        <v>1133</v>
      </c>
      <c r="F2859" s="17">
        <v>0</v>
      </c>
      <c r="G2859" s="17">
        <v>0</v>
      </c>
      <c r="H2859" s="17">
        <v>0</v>
      </c>
      <c r="I2859" s="17">
        <v>0</v>
      </c>
      <c r="J2859" s="17">
        <v>0</v>
      </c>
      <c r="K2859" s="17">
        <v>0</v>
      </c>
      <c r="L2859" s="17">
        <v>0</v>
      </c>
      <c r="M2859" s="17">
        <v>0</v>
      </c>
      <c r="N2859" s="17">
        <v>0</v>
      </c>
      <c r="O2859" s="17">
        <v>0</v>
      </c>
      <c r="P2859" s="17">
        <v>0</v>
      </c>
      <c r="Q2859" s="17">
        <v>0</v>
      </c>
      <c r="R2859" s="17">
        <v>0</v>
      </c>
      <c r="S2859" s="17">
        <v>0</v>
      </c>
      <c r="T2859" s="17">
        <v>0</v>
      </c>
      <c r="U2859" s="17">
        <v>0</v>
      </c>
      <c r="V2859" s="17">
        <v>0</v>
      </c>
      <c r="W2859" s="17">
        <v>0</v>
      </c>
    </row>
    <row r="2860" spans="4:23" ht="15" customHeight="1" outlineLevel="2">
      <c r="D2860" s="38" t="s">
        <v>1134</v>
      </c>
      <c r="E2860" s="233" t="s">
        <v>1135</v>
      </c>
      <c r="F2860" s="17">
        <v>0</v>
      </c>
      <c r="G2860" s="17">
        <v>0</v>
      </c>
      <c r="H2860" s="17">
        <v>0</v>
      </c>
      <c r="I2860" s="17">
        <v>0</v>
      </c>
      <c r="J2860" s="17">
        <v>0</v>
      </c>
      <c r="K2860" s="17">
        <v>0</v>
      </c>
      <c r="L2860" s="17">
        <v>0</v>
      </c>
      <c r="M2860" s="17">
        <v>0</v>
      </c>
      <c r="N2860" s="17">
        <v>0</v>
      </c>
      <c r="O2860" s="17">
        <v>0</v>
      </c>
      <c r="P2860" s="17">
        <v>0</v>
      </c>
      <c r="Q2860" s="17">
        <v>0</v>
      </c>
      <c r="R2860" s="17">
        <v>0</v>
      </c>
      <c r="S2860" s="17">
        <v>0</v>
      </c>
      <c r="T2860" s="17">
        <v>0</v>
      </c>
      <c r="U2860" s="17">
        <v>0</v>
      </c>
      <c r="V2860" s="17">
        <v>0</v>
      </c>
      <c r="W2860" s="17">
        <v>0</v>
      </c>
    </row>
    <row r="2861" spans="4:23" ht="15" customHeight="1" outlineLevel="2">
      <c r="D2861" s="38" t="s">
        <v>1136</v>
      </c>
      <c r="E2861" s="233" t="s">
        <v>1137</v>
      </c>
      <c r="F2861" s="17">
        <v>0</v>
      </c>
      <c r="G2861" s="17">
        <v>0</v>
      </c>
      <c r="H2861" s="17">
        <v>0</v>
      </c>
      <c r="I2861" s="17">
        <v>0</v>
      </c>
      <c r="J2861" s="17">
        <v>0</v>
      </c>
      <c r="K2861" s="17">
        <v>0</v>
      </c>
      <c r="L2861" s="17">
        <v>0</v>
      </c>
      <c r="M2861" s="17">
        <v>0</v>
      </c>
      <c r="N2861" s="17">
        <v>0</v>
      </c>
      <c r="O2861" s="17">
        <v>0</v>
      </c>
      <c r="P2861" s="17">
        <v>0</v>
      </c>
      <c r="Q2861" s="17">
        <v>0</v>
      </c>
      <c r="R2861" s="17">
        <v>0</v>
      </c>
      <c r="S2861" s="17">
        <v>0</v>
      </c>
      <c r="T2861" s="17">
        <v>0</v>
      </c>
      <c r="U2861" s="17">
        <v>0</v>
      </c>
      <c r="V2861" s="17">
        <v>0</v>
      </c>
      <c r="W2861" s="17">
        <v>0</v>
      </c>
    </row>
    <row r="2862" spans="4:23" ht="15" customHeight="1" outlineLevel="2">
      <c r="D2862" s="38" t="s">
        <v>1138</v>
      </c>
      <c r="E2862" s="233" t="s">
        <v>1139</v>
      </c>
      <c r="F2862" s="17">
        <v>1</v>
      </c>
      <c r="G2862" s="17">
        <v>0</v>
      </c>
      <c r="H2862" s="17">
        <v>1</v>
      </c>
      <c r="I2862" s="17">
        <v>1</v>
      </c>
      <c r="J2862" s="17">
        <v>0</v>
      </c>
      <c r="K2862" s="17">
        <v>1</v>
      </c>
      <c r="L2862" s="17">
        <v>1</v>
      </c>
      <c r="M2862" s="17">
        <v>0</v>
      </c>
      <c r="N2862" s="17">
        <v>1</v>
      </c>
      <c r="O2862" s="17">
        <v>1</v>
      </c>
      <c r="P2862" s="17">
        <v>0</v>
      </c>
      <c r="Q2862" s="17">
        <v>1</v>
      </c>
      <c r="R2862" s="17">
        <v>1</v>
      </c>
      <c r="S2862" s="17">
        <v>0</v>
      </c>
      <c r="T2862" s="17">
        <v>1</v>
      </c>
      <c r="U2862" s="17">
        <v>1</v>
      </c>
      <c r="V2862" s="17">
        <v>0</v>
      </c>
      <c r="W2862" s="17">
        <v>1</v>
      </c>
    </row>
    <row r="2863" spans="4:23" ht="15" customHeight="1" outlineLevel="2">
      <c r="D2863" s="38" t="s">
        <v>1140</v>
      </c>
      <c r="E2863" s="233" t="s">
        <v>1141</v>
      </c>
      <c r="F2863" s="17">
        <v>0</v>
      </c>
      <c r="G2863" s="17">
        <v>0</v>
      </c>
      <c r="H2863" s="17">
        <v>0</v>
      </c>
      <c r="I2863" s="17">
        <v>0</v>
      </c>
      <c r="J2863" s="17">
        <v>0</v>
      </c>
      <c r="K2863" s="17">
        <v>0</v>
      </c>
      <c r="L2863" s="17">
        <v>0</v>
      </c>
      <c r="M2863" s="17">
        <v>0</v>
      </c>
      <c r="N2863" s="17">
        <v>0</v>
      </c>
      <c r="O2863" s="17">
        <v>0</v>
      </c>
      <c r="P2863" s="17">
        <v>0</v>
      </c>
      <c r="Q2863" s="17">
        <v>0</v>
      </c>
      <c r="R2863" s="17">
        <v>0</v>
      </c>
      <c r="S2863" s="17">
        <v>0</v>
      </c>
      <c r="T2863" s="17">
        <v>0</v>
      </c>
      <c r="U2863" s="17">
        <v>0</v>
      </c>
      <c r="V2863" s="17">
        <v>0</v>
      </c>
      <c r="W2863" s="17">
        <v>0</v>
      </c>
    </row>
    <row r="2864" spans="4:23" ht="15" customHeight="1" outlineLevel="2">
      <c r="D2864" s="38" t="s">
        <v>1142</v>
      </c>
      <c r="E2864" s="233" t="s">
        <v>1143</v>
      </c>
      <c r="F2864" s="17">
        <v>0</v>
      </c>
      <c r="G2864" s="17">
        <v>0</v>
      </c>
      <c r="H2864" s="17">
        <v>0</v>
      </c>
      <c r="I2864" s="17">
        <v>0</v>
      </c>
      <c r="J2864" s="17">
        <v>0</v>
      </c>
      <c r="K2864" s="17">
        <v>0</v>
      </c>
      <c r="L2864" s="17">
        <v>0</v>
      </c>
      <c r="M2864" s="17">
        <v>0</v>
      </c>
      <c r="N2864" s="17">
        <v>0</v>
      </c>
      <c r="O2864" s="17">
        <v>0</v>
      </c>
      <c r="P2864" s="17">
        <v>0</v>
      </c>
      <c r="Q2864" s="17">
        <v>0</v>
      </c>
      <c r="R2864" s="17">
        <v>0</v>
      </c>
      <c r="S2864" s="17">
        <v>0</v>
      </c>
      <c r="T2864" s="17">
        <v>0</v>
      </c>
      <c r="U2864" s="17">
        <v>0</v>
      </c>
      <c r="V2864" s="17">
        <v>0</v>
      </c>
      <c r="W2864" s="17">
        <v>0</v>
      </c>
    </row>
    <row r="2865" spans="4:23" ht="15" customHeight="1" outlineLevel="2">
      <c r="D2865" s="38" t="s">
        <v>1144</v>
      </c>
      <c r="E2865" s="233" t="s">
        <v>1145</v>
      </c>
      <c r="F2865" s="17">
        <v>0</v>
      </c>
      <c r="G2865" s="17">
        <v>0</v>
      </c>
      <c r="H2865" s="17">
        <v>0</v>
      </c>
      <c r="I2865" s="17">
        <v>0</v>
      </c>
      <c r="J2865" s="17">
        <v>0</v>
      </c>
      <c r="K2865" s="17">
        <v>0</v>
      </c>
      <c r="L2865" s="17">
        <v>0</v>
      </c>
      <c r="M2865" s="17">
        <v>0</v>
      </c>
      <c r="N2865" s="17">
        <v>0</v>
      </c>
      <c r="O2865" s="17">
        <v>0</v>
      </c>
      <c r="P2865" s="17">
        <v>0</v>
      </c>
      <c r="Q2865" s="17">
        <v>0</v>
      </c>
      <c r="R2865" s="17">
        <v>0</v>
      </c>
      <c r="S2865" s="17">
        <v>0</v>
      </c>
      <c r="T2865" s="17">
        <v>0</v>
      </c>
      <c r="U2865" s="17">
        <v>0</v>
      </c>
      <c r="V2865" s="17">
        <v>0</v>
      </c>
      <c r="W2865" s="17">
        <v>0</v>
      </c>
    </row>
    <row r="2866" spans="4:23" ht="15" customHeight="1" outlineLevel="2">
      <c r="D2866" s="38" t="s">
        <v>1146</v>
      </c>
      <c r="E2866" s="233" t="s">
        <v>1147</v>
      </c>
      <c r="F2866" s="17">
        <v>2</v>
      </c>
      <c r="G2866" s="17">
        <v>2</v>
      </c>
      <c r="H2866" s="17">
        <v>0</v>
      </c>
      <c r="I2866" s="17">
        <v>2</v>
      </c>
      <c r="J2866" s="17">
        <v>2</v>
      </c>
      <c r="K2866" s="17">
        <v>0</v>
      </c>
      <c r="L2866" s="17">
        <v>3</v>
      </c>
      <c r="M2866" s="17">
        <v>3</v>
      </c>
      <c r="N2866" s="17">
        <v>0</v>
      </c>
      <c r="O2866" s="17">
        <v>3</v>
      </c>
      <c r="P2866" s="17">
        <v>3</v>
      </c>
      <c r="Q2866" s="17">
        <v>0</v>
      </c>
      <c r="R2866" s="17">
        <v>2</v>
      </c>
      <c r="S2866" s="17">
        <v>2</v>
      </c>
      <c r="T2866" s="17">
        <v>0</v>
      </c>
      <c r="U2866" s="17">
        <v>2</v>
      </c>
      <c r="V2866" s="17">
        <v>2</v>
      </c>
      <c r="W2866" s="17">
        <v>0</v>
      </c>
    </row>
    <row r="2867" spans="4:23" ht="15" customHeight="1" outlineLevel="2">
      <c r="D2867" s="38" t="s">
        <v>1148</v>
      </c>
      <c r="E2867" s="233" t="s">
        <v>1149</v>
      </c>
      <c r="F2867" s="17">
        <v>0</v>
      </c>
      <c r="G2867" s="17">
        <v>0</v>
      </c>
      <c r="H2867" s="17">
        <v>0</v>
      </c>
      <c r="I2867" s="17">
        <v>0</v>
      </c>
      <c r="J2867" s="17">
        <v>0</v>
      </c>
      <c r="K2867" s="17">
        <v>0</v>
      </c>
      <c r="L2867" s="17">
        <v>0</v>
      </c>
      <c r="M2867" s="17">
        <v>0</v>
      </c>
      <c r="N2867" s="17">
        <v>0</v>
      </c>
      <c r="O2867" s="17">
        <v>0</v>
      </c>
      <c r="P2867" s="17">
        <v>0</v>
      </c>
      <c r="Q2867" s="17">
        <v>0</v>
      </c>
      <c r="R2867" s="17">
        <v>0</v>
      </c>
      <c r="S2867" s="17">
        <v>0</v>
      </c>
      <c r="T2867" s="17">
        <v>0</v>
      </c>
      <c r="U2867" s="17">
        <v>0</v>
      </c>
      <c r="V2867" s="17">
        <v>0</v>
      </c>
      <c r="W2867" s="17">
        <v>0</v>
      </c>
    </row>
    <row r="2868" spans="4:23" ht="15" customHeight="1" outlineLevel="2">
      <c r="D2868" s="38" t="s">
        <v>1150</v>
      </c>
      <c r="E2868" s="233" t="s">
        <v>1151</v>
      </c>
      <c r="F2868" s="17">
        <v>0</v>
      </c>
      <c r="G2868" s="17">
        <v>0</v>
      </c>
      <c r="H2868" s="17">
        <v>0</v>
      </c>
      <c r="I2868" s="17">
        <v>0</v>
      </c>
      <c r="J2868" s="17">
        <v>0</v>
      </c>
      <c r="K2868" s="17">
        <v>0</v>
      </c>
      <c r="L2868" s="17">
        <v>0</v>
      </c>
      <c r="M2868" s="17">
        <v>0</v>
      </c>
      <c r="N2868" s="17">
        <v>0</v>
      </c>
      <c r="O2868" s="17">
        <v>0</v>
      </c>
      <c r="P2868" s="17">
        <v>0</v>
      </c>
      <c r="Q2868" s="17">
        <v>0</v>
      </c>
      <c r="R2868" s="17">
        <v>0</v>
      </c>
      <c r="S2868" s="17">
        <v>0</v>
      </c>
      <c r="T2868" s="17">
        <v>0</v>
      </c>
      <c r="U2868" s="17">
        <v>0</v>
      </c>
      <c r="V2868" s="17">
        <v>0</v>
      </c>
      <c r="W2868" s="17">
        <v>0</v>
      </c>
    </row>
    <row r="2869" spans="4:23" ht="15" customHeight="1" outlineLevel="2">
      <c r="D2869" s="38" t="s">
        <v>1152</v>
      </c>
      <c r="E2869" s="233" t="s">
        <v>1153</v>
      </c>
      <c r="F2869" s="17">
        <v>0</v>
      </c>
      <c r="G2869" s="17">
        <v>0</v>
      </c>
      <c r="H2869" s="17">
        <v>0</v>
      </c>
      <c r="I2869" s="17">
        <v>0</v>
      </c>
      <c r="J2869" s="17">
        <v>0</v>
      </c>
      <c r="K2869" s="17">
        <v>0</v>
      </c>
      <c r="L2869" s="17">
        <v>0</v>
      </c>
      <c r="M2869" s="17">
        <v>0</v>
      </c>
      <c r="N2869" s="17">
        <v>0</v>
      </c>
      <c r="O2869" s="17">
        <v>0</v>
      </c>
      <c r="P2869" s="17">
        <v>0</v>
      </c>
      <c r="Q2869" s="17">
        <v>0</v>
      </c>
      <c r="R2869" s="17">
        <v>0</v>
      </c>
      <c r="S2869" s="17">
        <v>0</v>
      </c>
      <c r="T2869" s="17">
        <v>0</v>
      </c>
      <c r="U2869" s="17">
        <v>0</v>
      </c>
      <c r="V2869" s="17">
        <v>0</v>
      </c>
      <c r="W2869" s="17">
        <v>0</v>
      </c>
    </row>
    <row r="2870" spans="4:23" ht="15" customHeight="1" outlineLevel="2">
      <c r="D2870" s="38" t="s">
        <v>1154</v>
      </c>
      <c r="E2870" s="233" t="s">
        <v>1155</v>
      </c>
      <c r="F2870" s="17">
        <v>0</v>
      </c>
      <c r="G2870" s="17">
        <v>0</v>
      </c>
      <c r="H2870" s="17">
        <v>0</v>
      </c>
      <c r="I2870" s="17">
        <v>0</v>
      </c>
      <c r="J2870" s="17">
        <v>0</v>
      </c>
      <c r="K2870" s="17">
        <v>0</v>
      </c>
      <c r="L2870" s="17">
        <v>0</v>
      </c>
      <c r="M2870" s="17">
        <v>0</v>
      </c>
      <c r="N2870" s="17">
        <v>0</v>
      </c>
      <c r="O2870" s="17">
        <v>0</v>
      </c>
      <c r="P2870" s="17">
        <v>0</v>
      </c>
      <c r="Q2870" s="17">
        <v>0</v>
      </c>
      <c r="R2870" s="17">
        <v>0</v>
      </c>
      <c r="S2870" s="17">
        <v>0</v>
      </c>
      <c r="T2870" s="17">
        <v>0</v>
      </c>
      <c r="U2870" s="17">
        <v>0</v>
      </c>
      <c r="V2870" s="17">
        <v>0</v>
      </c>
      <c r="W2870" s="17">
        <v>0</v>
      </c>
    </row>
    <row r="2871" spans="4:23" ht="15" customHeight="1" outlineLevel="2">
      <c r="D2871" s="38" t="s">
        <v>1156</v>
      </c>
      <c r="E2871" s="233" t="s">
        <v>1157</v>
      </c>
      <c r="F2871" s="17">
        <v>0</v>
      </c>
      <c r="G2871" s="17">
        <v>0</v>
      </c>
      <c r="H2871" s="17">
        <v>0</v>
      </c>
      <c r="I2871" s="17">
        <v>0</v>
      </c>
      <c r="J2871" s="17">
        <v>0</v>
      </c>
      <c r="K2871" s="17">
        <v>0</v>
      </c>
      <c r="L2871" s="17">
        <v>0</v>
      </c>
      <c r="M2871" s="17">
        <v>0</v>
      </c>
      <c r="N2871" s="17">
        <v>0</v>
      </c>
      <c r="O2871" s="17">
        <v>0</v>
      </c>
      <c r="P2871" s="17">
        <v>0</v>
      </c>
      <c r="Q2871" s="17">
        <v>0</v>
      </c>
      <c r="R2871" s="17">
        <v>0</v>
      </c>
      <c r="S2871" s="17">
        <v>0</v>
      </c>
      <c r="T2871" s="17">
        <v>0</v>
      </c>
      <c r="U2871" s="17">
        <v>0</v>
      </c>
      <c r="V2871" s="17">
        <v>0</v>
      </c>
      <c r="W2871" s="17">
        <v>0</v>
      </c>
    </row>
    <row r="2872" spans="4:23" ht="15" customHeight="1" outlineLevel="2">
      <c r="D2872" s="38" t="s">
        <v>1158</v>
      </c>
      <c r="E2872" s="233" t="s">
        <v>1159</v>
      </c>
      <c r="F2872" s="17">
        <v>0</v>
      </c>
      <c r="G2872" s="17">
        <v>0</v>
      </c>
      <c r="H2872" s="17">
        <v>0</v>
      </c>
      <c r="I2872" s="17">
        <v>0</v>
      </c>
      <c r="J2872" s="17">
        <v>0</v>
      </c>
      <c r="K2872" s="17">
        <v>0</v>
      </c>
      <c r="L2872" s="17">
        <v>0</v>
      </c>
      <c r="M2872" s="17">
        <v>0</v>
      </c>
      <c r="N2872" s="17">
        <v>0</v>
      </c>
      <c r="O2872" s="17">
        <v>0</v>
      </c>
      <c r="P2872" s="17">
        <v>0</v>
      </c>
      <c r="Q2872" s="17">
        <v>0</v>
      </c>
      <c r="R2872" s="17">
        <v>0</v>
      </c>
      <c r="S2872" s="17">
        <v>0</v>
      </c>
      <c r="T2872" s="17">
        <v>0</v>
      </c>
      <c r="U2872" s="17">
        <v>0</v>
      </c>
      <c r="V2872" s="17">
        <v>0</v>
      </c>
      <c r="W2872" s="17">
        <v>0</v>
      </c>
    </row>
    <row r="2873" spans="4:23" ht="15" customHeight="1" outlineLevel="2">
      <c r="D2873" s="38" t="s">
        <v>1160</v>
      </c>
      <c r="E2873" s="233" t="s">
        <v>1161</v>
      </c>
      <c r="F2873" s="17">
        <v>0</v>
      </c>
      <c r="G2873" s="17">
        <v>0</v>
      </c>
      <c r="H2873" s="17">
        <v>0</v>
      </c>
      <c r="I2873" s="17">
        <v>0</v>
      </c>
      <c r="J2873" s="17">
        <v>0</v>
      </c>
      <c r="K2873" s="17">
        <v>0</v>
      </c>
      <c r="L2873" s="17">
        <v>0</v>
      </c>
      <c r="M2873" s="17">
        <v>0</v>
      </c>
      <c r="N2873" s="17">
        <v>0</v>
      </c>
      <c r="O2873" s="17">
        <v>0</v>
      </c>
      <c r="P2873" s="17">
        <v>0</v>
      </c>
      <c r="Q2873" s="17">
        <v>0</v>
      </c>
      <c r="R2873" s="17">
        <v>0</v>
      </c>
      <c r="S2873" s="17">
        <v>0</v>
      </c>
      <c r="T2873" s="17">
        <v>0</v>
      </c>
      <c r="U2873" s="17">
        <v>0</v>
      </c>
      <c r="V2873" s="17">
        <v>0</v>
      </c>
      <c r="W2873" s="17">
        <v>0</v>
      </c>
    </row>
    <row r="2874" spans="4:23" ht="15" customHeight="1" outlineLevel="2">
      <c r="D2874" s="38" t="s">
        <v>1162</v>
      </c>
      <c r="E2874" s="233" t="s">
        <v>1163</v>
      </c>
      <c r="F2874" s="17">
        <v>0</v>
      </c>
      <c r="G2874" s="17">
        <v>0</v>
      </c>
      <c r="H2874" s="17">
        <v>0</v>
      </c>
      <c r="I2874" s="17">
        <v>0</v>
      </c>
      <c r="J2874" s="17">
        <v>0</v>
      </c>
      <c r="K2874" s="17">
        <v>0</v>
      </c>
      <c r="L2874" s="17">
        <v>0</v>
      </c>
      <c r="M2874" s="17">
        <v>0</v>
      </c>
      <c r="N2874" s="17">
        <v>0</v>
      </c>
      <c r="O2874" s="17">
        <v>0</v>
      </c>
      <c r="P2874" s="17">
        <v>0</v>
      </c>
      <c r="Q2874" s="17">
        <v>0</v>
      </c>
      <c r="R2874" s="17">
        <v>0</v>
      </c>
      <c r="S2874" s="17">
        <v>0</v>
      </c>
      <c r="T2874" s="17">
        <v>0</v>
      </c>
      <c r="U2874" s="17">
        <v>0</v>
      </c>
      <c r="V2874" s="17">
        <v>0</v>
      </c>
      <c r="W2874" s="17">
        <v>0</v>
      </c>
    </row>
    <row r="2875" spans="4:23" ht="15" customHeight="1" outlineLevel="2">
      <c r="D2875" s="38" t="s">
        <v>1164</v>
      </c>
      <c r="E2875" s="233" t="s">
        <v>1165</v>
      </c>
      <c r="F2875" s="17">
        <v>0</v>
      </c>
      <c r="G2875" s="17">
        <v>0</v>
      </c>
      <c r="H2875" s="17">
        <v>0</v>
      </c>
      <c r="I2875" s="17">
        <v>0</v>
      </c>
      <c r="J2875" s="17">
        <v>0</v>
      </c>
      <c r="K2875" s="17">
        <v>0</v>
      </c>
      <c r="L2875" s="17">
        <v>0</v>
      </c>
      <c r="M2875" s="17">
        <v>0</v>
      </c>
      <c r="N2875" s="17">
        <v>0</v>
      </c>
      <c r="O2875" s="17">
        <v>0</v>
      </c>
      <c r="P2875" s="17">
        <v>0</v>
      </c>
      <c r="Q2875" s="17">
        <v>0</v>
      </c>
      <c r="R2875" s="17">
        <v>0</v>
      </c>
      <c r="S2875" s="17">
        <v>0</v>
      </c>
      <c r="T2875" s="17">
        <v>0</v>
      </c>
      <c r="U2875" s="17">
        <v>0</v>
      </c>
      <c r="V2875" s="17">
        <v>0</v>
      </c>
      <c r="W2875" s="17">
        <v>0</v>
      </c>
    </row>
    <row r="2876" spans="4:23" ht="15" customHeight="1" outlineLevel="2">
      <c r="D2876" s="38" t="s">
        <v>1166</v>
      </c>
      <c r="E2876" s="233" t="s">
        <v>1167</v>
      </c>
      <c r="F2876" s="17">
        <v>1</v>
      </c>
      <c r="G2876" s="17">
        <v>0</v>
      </c>
      <c r="H2876" s="17">
        <v>1</v>
      </c>
      <c r="I2876" s="17">
        <v>1</v>
      </c>
      <c r="J2876" s="17">
        <v>0</v>
      </c>
      <c r="K2876" s="17">
        <v>1</v>
      </c>
      <c r="L2876" s="17">
        <v>1</v>
      </c>
      <c r="M2876" s="17">
        <v>0</v>
      </c>
      <c r="N2876" s="17">
        <v>1</v>
      </c>
      <c r="O2876" s="17">
        <v>1</v>
      </c>
      <c r="P2876" s="17">
        <v>0</v>
      </c>
      <c r="Q2876" s="17">
        <v>1</v>
      </c>
      <c r="R2876" s="17">
        <v>1</v>
      </c>
      <c r="S2876" s="17">
        <v>0</v>
      </c>
      <c r="T2876" s="17">
        <v>1</v>
      </c>
      <c r="U2876" s="17">
        <v>1</v>
      </c>
      <c r="V2876" s="17">
        <v>0</v>
      </c>
      <c r="W2876" s="17">
        <v>1</v>
      </c>
    </row>
    <row r="2877" spans="4:23" ht="15" customHeight="1" outlineLevel="2">
      <c r="D2877" s="38" t="s">
        <v>1168</v>
      </c>
      <c r="E2877" s="233" t="s">
        <v>1169</v>
      </c>
      <c r="F2877" s="17">
        <v>0</v>
      </c>
      <c r="G2877" s="17">
        <v>0</v>
      </c>
      <c r="H2877" s="17">
        <v>0</v>
      </c>
      <c r="I2877" s="17">
        <v>0</v>
      </c>
      <c r="J2877" s="17">
        <v>0</v>
      </c>
      <c r="K2877" s="17">
        <v>0</v>
      </c>
      <c r="L2877" s="17">
        <v>0</v>
      </c>
      <c r="M2877" s="17">
        <v>0</v>
      </c>
      <c r="N2877" s="17">
        <v>0</v>
      </c>
      <c r="O2877" s="17">
        <v>0</v>
      </c>
      <c r="P2877" s="17">
        <v>0</v>
      </c>
      <c r="Q2877" s="17">
        <v>0</v>
      </c>
      <c r="R2877" s="17">
        <v>0</v>
      </c>
      <c r="S2877" s="17">
        <v>0</v>
      </c>
      <c r="T2877" s="17">
        <v>0</v>
      </c>
      <c r="U2877" s="17">
        <v>0</v>
      </c>
      <c r="V2877" s="17">
        <v>0</v>
      </c>
      <c r="W2877" s="17">
        <v>0</v>
      </c>
    </row>
    <row r="2878" spans="4:23" ht="15" customHeight="1" outlineLevel="2">
      <c r="D2878" s="38" t="s">
        <v>1170</v>
      </c>
      <c r="E2878" s="233" t="s">
        <v>1171</v>
      </c>
      <c r="F2878" s="17">
        <v>0</v>
      </c>
      <c r="G2878" s="17">
        <v>0</v>
      </c>
      <c r="H2878" s="17">
        <v>0</v>
      </c>
      <c r="I2878" s="17">
        <v>0</v>
      </c>
      <c r="J2878" s="17">
        <v>0</v>
      </c>
      <c r="K2878" s="17">
        <v>0</v>
      </c>
      <c r="L2878" s="17">
        <v>0</v>
      </c>
      <c r="M2878" s="17">
        <v>0</v>
      </c>
      <c r="N2878" s="17">
        <v>0</v>
      </c>
      <c r="O2878" s="17">
        <v>0</v>
      </c>
      <c r="P2878" s="17">
        <v>0</v>
      </c>
      <c r="Q2878" s="17">
        <v>0</v>
      </c>
      <c r="R2878" s="17">
        <v>0</v>
      </c>
      <c r="S2878" s="17">
        <v>0</v>
      </c>
      <c r="T2878" s="17">
        <v>0</v>
      </c>
      <c r="U2878" s="17">
        <v>0</v>
      </c>
      <c r="V2878" s="17">
        <v>0</v>
      </c>
      <c r="W2878" s="17">
        <v>0</v>
      </c>
    </row>
    <row r="2879" spans="4:23" ht="15" customHeight="1" outlineLevel="2">
      <c r="D2879" s="38" t="s">
        <v>1172</v>
      </c>
      <c r="E2879" s="233" t="s">
        <v>1173</v>
      </c>
      <c r="F2879" s="17">
        <v>10</v>
      </c>
      <c r="G2879" s="17">
        <v>5</v>
      </c>
      <c r="H2879" s="17">
        <v>5</v>
      </c>
      <c r="I2879" s="17">
        <v>10</v>
      </c>
      <c r="J2879" s="17">
        <v>4</v>
      </c>
      <c r="K2879" s="17">
        <v>6</v>
      </c>
      <c r="L2879" s="17">
        <v>9</v>
      </c>
      <c r="M2879" s="17">
        <v>4</v>
      </c>
      <c r="N2879" s="17">
        <v>5</v>
      </c>
      <c r="O2879" s="17">
        <v>9</v>
      </c>
      <c r="P2879" s="17">
        <v>4</v>
      </c>
      <c r="Q2879" s="17">
        <v>5</v>
      </c>
      <c r="R2879" s="17">
        <v>9</v>
      </c>
      <c r="S2879" s="17">
        <v>4</v>
      </c>
      <c r="T2879" s="17">
        <v>5</v>
      </c>
      <c r="U2879" s="17">
        <v>10</v>
      </c>
      <c r="V2879" s="17">
        <v>4</v>
      </c>
      <c r="W2879" s="17">
        <v>6</v>
      </c>
    </row>
    <row r="2880" spans="4:23" ht="15" customHeight="1" outlineLevel="2">
      <c r="D2880" s="38" t="s">
        <v>1174</v>
      </c>
      <c r="E2880" s="233" t="s">
        <v>1175</v>
      </c>
      <c r="F2880" s="17">
        <v>0</v>
      </c>
      <c r="G2880" s="17">
        <v>0</v>
      </c>
      <c r="H2880" s="17">
        <v>0</v>
      </c>
      <c r="I2880" s="17">
        <v>0</v>
      </c>
      <c r="J2880" s="17">
        <v>0</v>
      </c>
      <c r="K2880" s="17">
        <v>0</v>
      </c>
      <c r="L2880" s="17">
        <v>0</v>
      </c>
      <c r="M2880" s="17">
        <v>0</v>
      </c>
      <c r="N2880" s="17">
        <v>0</v>
      </c>
      <c r="O2880" s="17">
        <v>0</v>
      </c>
      <c r="P2880" s="17">
        <v>0</v>
      </c>
      <c r="Q2880" s="17">
        <v>0</v>
      </c>
      <c r="R2880" s="17">
        <v>0</v>
      </c>
      <c r="S2880" s="17">
        <v>0</v>
      </c>
      <c r="T2880" s="17">
        <v>0</v>
      </c>
      <c r="U2880" s="17">
        <v>0</v>
      </c>
      <c r="V2880" s="17">
        <v>0</v>
      </c>
      <c r="W2880" s="17">
        <v>0</v>
      </c>
    </row>
    <row r="2881" spans="4:23" ht="15" customHeight="1" outlineLevel="2">
      <c r="D2881" s="38" t="s">
        <v>1176</v>
      </c>
      <c r="E2881" s="233" t="s">
        <v>1177</v>
      </c>
      <c r="F2881" s="17">
        <v>0</v>
      </c>
      <c r="G2881" s="17">
        <v>0</v>
      </c>
      <c r="H2881" s="17">
        <v>0</v>
      </c>
      <c r="I2881" s="17">
        <v>0</v>
      </c>
      <c r="J2881" s="17">
        <v>0</v>
      </c>
      <c r="K2881" s="17">
        <v>0</v>
      </c>
      <c r="L2881" s="17">
        <v>0</v>
      </c>
      <c r="M2881" s="17">
        <v>0</v>
      </c>
      <c r="N2881" s="17">
        <v>0</v>
      </c>
      <c r="O2881" s="17">
        <v>0</v>
      </c>
      <c r="P2881" s="17">
        <v>0</v>
      </c>
      <c r="Q2881" s="17">
        <v>0</v>
      </c>
      <c r="R2881" s="17">
        <v>0</v>
      </c>
      <c r="S2881" s="17">
        <v>0</v>
      </c>
      <c r="T2881" s="17">
        <v>0</v>
      </c>
      <c r="U2881" s="17">
        <v>0</v>
      </c>
      <c r="V2881" s="17">
        <v>0</v>
      </c>
      <c r="W2881" s="17">
        <v>0</v>
      </c>
    </row>
    <row r="2882" spans="4:23" ht="15" customHeight="1" outlineLevel="2">
      <c r="D2882" s="38" t="s">
        <v>1178</v>
      </c>
      <c r="E2882" s="233" t="s">
        <v>1179</v>
      </c>
      <c r="F2882" s="17">
        <v>0</v>
      </c>
      <c r="G2882" s="17">
        <v>0</v>
      </c>
      <c r="H2882" s="17">
        <v>0</v>
      </c>
      <c r="I2882" s="17">
        <v>0</v>
      </c>
      <c r="J2882" s="17">
        <v>0</v>
      </c>
      <c r="K2882" s="17">
        <v>0</v>
      </c>
      <c r="L2882" s="17">
        <v>0</v>
      </c>
      <c r="M2882" s="17">
        <v>0</v>
      </c>
      <c r="N2882" s="17">
        <v>0</v>
      </c>
      <c r="O2882" s="17">
        <v>0</v>
      </c>
      <c r="P2882" s="17">
        <v>0</v>
      </c>
      <c r="Q2882" s="17">
        <v>0</v>
      </c>
      <c r="R2882" s="17">
        <v>0</v>
      </c>
      <c r="S2882" s="17">
        <v>0</v>
      </c>
      <c r="T2882" s="17">
        <v>0</v>
      </c>
      <c r="U2882" s="17">
        <v>0</v>
      </c>
      <c r="V2882" s="17">
        <v>0</v>
      </c>
      <c r="W2882" s="17">
        <v>0</v>
      </c>
    </row>
    <row r="2883" spans="4:23" ht="15" customHeight="1" outlineLevel="2">
      <c r="D2883" s="38" t="s">
        <v>1180</v>
      </c>
      <c r="E2883" s="233" t="s">
        <v>1181</v>
      </c>
      <c r="F2883" s="17">
        <v>0</v>
      </c>
      <c r="G2883" s="17">
        <v>0</v>
      </c>
      <c r="H2883" s="17">
        <v>0</v>
      </c>
      <c r="I2883" s="17">
        <v>0</v>
      </c>
      <c r="J2883" s="17">
        <v>0</v>
      </c>
      <c r="K2883" s="17">
        <v>0</v>
      </c>
      <c r="L2883" s="17">
        <v>0</v>
      </c>
      <c r="M2883" s="17">
        <v>0</v>
      </c>
      <c r="N2883" s="17">
        <v>0</v>
      </c>
      <c r="O2883" s="17">
        <v>0</v>
      </c>
      <c r="P2883" s="17">
        <v>0</v>
      </c>
      <c r="Q2883" s="17">
        <v>0</v>
      </c>
      <c r="R2883" s="17">
        <v>0</v>
      </c>
      <c r="S2883" s="17">
        <v>0</v>
      </c>
      <c r="T2883" s="17">
        <v>0</v>
      </c>
      <c r="U2883" s="17">
        <v>0</v>
      </c>
      <c r="V2883" s="17">
        <v>0</v>
      </c>
      <c r="W2883" s="17">
        <v>0</v>
      </c>
    </row>
    <row r="2884" spans="4:23" ht="15" customHeight="1" outlineLevel="2">
      <c r="D2884" s="38" t="s">
        <v>1182</v>
      </c>
      <c r="E2884" s="233" t="s">
        <v>1183</v>
      </c>
      <c r="F2884" s="17">
        <v>0</v>
      </c>
      <c r="G2884" s="17">
        <v>0</v>
      </c>
      <c r="H2884" s="17">
        <v>0</v>
      </c>
      <c r="I2884" s="17">
        <v>0</v>
      </c>
      <c r="J2884" s="17">
        <v>0</v>
      </c>
      <c r="K2884" s="17">
        <v>0</v>
      </c>
      <c r="L2884" s="17">
        <v>0</v>
      </c>
      <c r="M2884" s="17">
        <v>0</v>
      </c>
      <c r="N2884" s="17">
        <v>0</v>
      </c>
      <c r="O2884" s="17">
        <v>0</v>
      </c>
      <c r="P2884" s="17">
        <v>0</v>
      </c>
      <c r="Q2884" s="17">
        <v>0</v>
      </c>
      <c r="R2884" s="17">
        <v>0</v>
      </c>
      <c r="S2884" s="17">
        <v>0</v>
      </c>
      <c r="T2884" s="17">
        <v>0</v>
      </c>
      <c r="U2884" s="17">
        <v>0</v>
      </c>
      <c r="V2884" s="17">
        <v>0</v>
      </c>
      <c r="W2884" s="17">
        <v>0</v>
      </c>
    </row>
    <row r="2885" spans="4:23" ht="15" customHeight="1" outlineLevel="2">
      <c r="D2885" s="38" t="s">
        <v>1184</v>
      </c>
      <c r="E2885" s="233" t="s">
        <v>1185</v>
      </c>
      <c r="F2885" s="17">
        <v>0</v>
      </c>
      <c r="G2885" s="17">
        <v>0</v>
      </c>
      <c r="H2885" s="17">
        <v>0</v>
      </c>
      <c r="I2885" s="17">
        <v>0</v>
      </c>
      <c r="J2885" s="17">
        <v>0</v>
      </c>
      <c r="K2885" s="17">
        <v>0</v>
      </c>
      <c r="L2885" s="17">
        <v>0</v>
      </c>
      <c r="M2885" s="17">
        <v>0</v>
      </c>
      <c r="N2885" s="17">
        <v>0</v>
      </c>
      <c r="O2885" s="17">
        <v>0</v>
      </c>
      <c r="P2885" s="17">
        <v>0</v>
      </c>
      <c r="Q2885" s="17">
        <v>0</v>
      </c>
      <c r="R2885" s="17">
        <v>0</v>
      </c>
      <c r="S2885" s="17">
        <v>0</v>
      </c>
      <c r="T2885" s="17">
        <v>0</v>
      </c>
      <c r="U2885" s="17">
        <v>0</v>
      </c>
      <c r="V2885" s="17">
        <v>0</v>
      </c>
      <c r="W2885" s="17">
        <v>0</v>
      </c>
    </row>
    <row r="2886" spans="4:23" ht="15" customHeight="1" outlineLevel="2">
      <c r="D2886" s="38" t="s">
        <v>1186</v>
      </c>
      <c r="E2886" s="233" t="s">
        <v>1187</v>
      </c>
      <c r="F2886" s="17">
        <v>0</v>
      </c>
      <c r="G2886" s="17">
        <v>0</v>
      </c>
      <c r="H2886" s="17">
        <v>0</v>
      </c>
      <c r="I2886" s="17">
        <v>1</v>
      </c>
      <c r="J2886" s="17">
        <v>0</v>
      </c>
      <c r="K2886" s="17">
        <v>1</v>
      </c>
      <c r="L2886" s="17">
        <v>1</v>
      </c>
      <c r="M2886" s="17">
        <v>0</v>
      </c>
      <c r="N2886" s="17">
        <v>1</v>
      </c>
      <c r="O2886" s="17">
        <v>1</v>
      </c>
      <c r="P2886" s="17">
        <v>0</v>
      </c>
      <c r="Q2886" s="17">
        <v>1</v>
      </c>
      <c r="R2886" s="17">
        <v>1</v>
      </c>
      <c r="S2886" s="17">
        <v>0</v>
      </c>
      <c r="T2886" s="17">
        <v>1</v>
      </c>
      <c r="U2886" s="17">
        <v>1</v>
      </c>
      <c r="V2886" s="17">
        <v>0</v>
      </c>
      <c r="W2886" s="17">
        <v>1</v>
      </c>
    </row>
    <row r="2887" spans="4:23" ht="15" customHeight="1" outlineLevel="2">
      <c r="D2887" s="38" t="s">
        <v>1188</v>
      </c>
      <c r="E2887" s="233" t="s">
        <v>1189</v>
      </c>
      <c r="F2887" s="17">
        <v>6</v>
      </c>
      <c r="G2887" s="17">
        <v>6</v>
      </c>
      <c r="H2887" s="17">
        <v>0</v>
      </c>
      <c r="I2887" s="17">
        <v>8</v>
      </c>
      <c r="J2887" s="17">
        <v>8</v>
      </c>
      <c r="K2887" s="17">
        <v>0</v>
      </c>
      <c r="L2887" s="17">
        <v>2</v>
      </c>
      <c r="M2887" s="17">
        <v>2</v>
      </c>
      <c r="N2887" s="17">
        <v>0</v>
      </c>
      <c r="O2887" s="17">
        <v>2</v>
      </c>
      <c r="P2887" s="17">
        <v>2</v>
      </c>
      <c r="Q2887" s="17">
        <v>0</v>
      </c>
      <c r="R2887" s="17">
        <v>7</v>
      </c>
      <c r="S2887" s="17">
        <v>7</v>
      </c>
      <c r="T2887" s="17">
        <v>0</v>
      </c>
      <c r="U2887" s="17">
        <v>8</v>
      </c>
      <c r="V2887" s="17">
        <v>7</v>
      </c>
      <c r="W2887" s="17">
        <v>1</v>
      </c>
    </row>
    <row r="2888" spans="4:23" ht="15" customHeight="1" outlineLevel="2">
      <c r="D2888" s="38" t="s">
        <v>1190</v>
      </c>
      <c r="E2888" s="233" t="s">
        <v>1191</v>
      </c>
      <c r="F2888" s="17">
        <v>1</v>
      </c>
      <c r="G2888" s="17">
        <v>0</v>
      </c>
      <c r="H2888" s="17">
        <v>1</v>
      </c>
      <c r="I2888" s="17">
        <v>1</v>
      </c>
      <c r="J2888" s="17">
        <v>0</v>
      </c>
      <c r="K2888" s="17">
        <v>1</v>
      </c>
      <c r="L2888" s="17">
        <v>1</v>
      </c>
      <c r="M2888" s="17">
        <v>0</v>
      </c>
      <c r="N2888" s="17">
        <v>1</v>
      </c>
      <c r="O2888" s="17">
        <v>1</v>
      </c>
      <c r="P2888" s="17">
        <v>0</v>
      </c>
      <c r="Q2888" s="17">
        <v>1</v>
      </c>
      <c r="R2888" s="17">
        <v>1</v>
      </c>
      <c r="S2888" s="17">
        <v>0</v>
      </c>
      <c r="T2888" s="17">
        <v>1</v>
      </c>
      <c r="U2888" s="17">
        <v>0</v>
      </c>
      <c r="V2888" s="17">
        <v>0</v>
      </c>
      <c r="W2888" s="17">
        <v>0</v>
      </c>
    </row>
    <row r="2889" spans="4:23" ht="15" customHeight="1" outlineLevel="2">
      <c r="D2889" s="38" t="s">
        <v>1192</v>
      </c>
      <c r="E2889" s="233" t="s">
        <v>1193</v>
      </c>
      <c r="F2889" s="17">
        <v>0</v>
      </c>
      <c r="G2889" s="17">
        <v>0</v>
      </c>
      <c r="H2889" s="17">
        <v>0</v>
      </c>
      <c r="I2889" s="17">
        <v>0</v>
      </c>
      <c r="J2889" s="17">
        <v>0</v>
      </c>
      <c r="K2889" s="17">
        <v>0</v>
      </c>
      <c r="L2889" s="17">
        <v>0</v>
      </c>
      <c r="M2889" s="17">
        <v>0</v>
      </c>
      <c r="N2889" s="17">
        <v>0</v>
      </c>
      <c r="O2889" s="17">
        <v>0</v>
      </c>
      <c r="P2889" s="17">
        <v>0</v>
      </c>
      <c r="Q2889" s="17">
        <v>0</v>
      </c>
      <c r="R2889" s="17">
        <v>0</v>
      </c>
      <c r="S2889" s="17">
        <v>0</v>
      </c>
      <c r="T2889" s="17">
        <v>0</v>
      </c>
      <c r="U2889" s="17">
        <v>0</v>
      </c>
      <c r="V2889" s="17">
        <v>0</v>
      </c>
      <c r="W2889" s="17">
        <v>0</v>
      </c>
    </row>
    <row r="2890" spans="4:23" ht="15" customHeight="1" outlineLevel="2">
      <c r="D2890" s="38" t="s">
        <v>1194</v>
      </c>
      <c r="E2890" s="233" t="s">
        <v>1195</v>
      </c>
      <c r="F2890" s="17">
        <v>0</v>
      </c>
      <c r="G2890" s="17">
        <v>0</v>
      </c>
      <c r="H2890" s="17">
        <v>0</v>
      </c>
      <c r="I2890" s="17">
        <v>0</v>
      </c>
      <c r="J2890" s="17">
        <v>0</v>
      </c>
      <c r="K2890" s="17">
        <v>0</v>
      </c>
      <c r="L2890" s="17">
        <v>0</v>
      </c>
      <c r="M2890" s="17">
        <v>0</v>
      </c>
      <c r="N2890" s="17">
        <v>0</v>
      </c>
      <c r="O2890" s="17">
        <v>0</v>
      </c>
      <c r="P2890" s="17">
        <v>0</v>
      </c>
      <c r="Q2890" s="17">
        <v>0</v>
      </c>
      <c r="R2890" s="17">
        <v>0</v>
      </c>
      <c r="S2890" s="17">
        <v>0</v>
      </c>
      <c r="T2890" s="17">
        <v>0</v>
      </c>
      <c r="U2890" s="17">
        <v>0</v>
      </c>
      <c r="V2890" s="17">
        <v>0</v>
      </c>
      <c r="W2890" s="17">
        <v>0</v>
      </c>
    </row>
    <row r="2891" spans="4:23" ht="15" customHeight="1" outlineLevel="2">
      <c r="D2891" s="38" t="s">
        <v>1196</v>
      </c>
      <c r="E2891" s="233" t="s">
        <v>1197</v>
      </c>
      <c r="F2891" s="17">
        <v>0</v>
      </c>
      <c r="G2891" s="17">
        <v>0</v>
      </c>
      <c r="H2891" s="17">
        <v>0</v>
      </c>
      <c r="I2891" s="17">
        <v>0</v>
      </c>
      <c r="J2891" s="17">
        <v>0</v>
      </c>
      <c r="K2891" s="17">
        <v>0</v>
      </c>
      <c r="L2891" s="17">
        <v>0</v>
      </c>
      <c r="M2891" s="17">
        <v>0</v>
      </c>
      <c r="N2891" s="17">
        <v>0</v>
      </c>
      <c r="O2891" s="17">
        <v>0</v>
      </c>
      <c r="P2891" s="17">
        <v>0</v>
      </c>
      <c r="Q2891" s="17">
        <v>0</v>
      </c>
      <c r="R2891" s="17">
        <v>0</v>
      </c>
      <c r="S2891" s="17">
        <v>0</v>
      </c>
      <c r="T2891" s="17">
        <v>0</v>
      </c>
      <c r="U2891" s="17">
        <v>0</v>
      </c>
      <c r="V2891" s="17">
        <v>0</v>
      </c>
      <c r="W2891" s="17">
        <v>0</v>
      </c>
    </row>
    <row r="2892" spans="4:23" ht="15" customHeight="1" outlineLevel="2">
      <c r="D2892" s="38" t="s">
        <v>1198</v>
      </c>
      <c r="E2892" s="233" t="s">
        <v>1199</v>
      </c>
      <c r="F2892" s="17">
        <v>12</v>
      </c>
      <c r="G2892" s="17">
        <v>0</v>
      </c>
      <c r="H2892" s="17">
        <v>12</v>
      </c>
      <c r="I2892" s="17">
        <v>12</v>
      </c>
      <c r="J2892" s="17">
        <v>0</v>
      </c>
      <c r="K2892" s="17">
        <v>12</v>
      </c>
      <c r="L2892" s="17">
        <v>12</v>
      </c>
      <c r="M2892" s="17">
        <v>0</v>
      </c>
      <c r="N2892" s="17">
        <v>12</v>
      </c>
      <c r="O2892" s="17">
        <v>12</v>
      </c>
      <c r="P2892" s="17">
        <v>0</v>
      </c>
      <c r="Q2892" s="17">
        <v>12</v>
      </c>
      <c r="R2892" s="17">
        <v>13</v>
      </c>
      <c r="S2892" s="17">
        <v>3</v>
      </c>
      <c r="T2892" s="17">
        <v>10</v>
      </c>
      <c r="U2892" s="17">
        <v>11</v>
      </c>
      <c r="V2892" s="17">
        <v>0</v>
      </c>
      <c r="W2892" s="17">
        <v>11</v>
      </c>
    </row>
    <row r="2893" spans="4:23" ht="15" customHeight="1" outlineLevel="2">
      <c r="D2893" s="38" t="s">
        <v>1200</v>
      </c>
      <c r="E2893" s="233" t="s">
        <v>1201</v>
      </c>
      <c r="F2893" s="17">
        <v>0</v>
      </c>
      <c r="G2893" s="17">
        <v>0</v>
      </c>
      <c r="H2893" s="17">
        <v>0</v>
      </c>
      <c r="I2893" s="17">
        <v>0</v>
      </c>
      <c r="J2893" s="17">
        <v>0</v>
      </c>
      <c r="K2893" s="17">
        <v>0</v>
      </c>
      <c r="L2893" s="17">
        <v>0</v>
      </c>
      <c r="M2893" s="17">
        <v>0</v>
      </c>
      <c r="N2893" s="17">
        <v>0</v>
      </c>
      <c r="O2893" s="17">
        <v>0</v>
      </c>
      <c r="P2893" s="17">
        <v>0</v>
      </c>
      <c r="Q2893" s="17">
        <v>0</v>
      </c>
      <c r="R2893" s="17">
        <v>0</v>
      </c>
      <c r="S2893" s="17">
        <v>0</v>
      </c>
      <c r="T2893" s="17">
        <v>0</v>
      </c>
      <c r="U2893" s="17">
        <v>0</v>
      </c>
      <c r="V2893" s="17">
        <v>0</v>
      </c>
      <c r="W2893" s="17">
        <v>0</v>
      </c>
    </row>
    <row r="2894" spans="4:23" ht="15" customHeight="1" outlineLevel="2">
      <c r="D2894" s="38" t="s">
        <v>1202</v>
      </c>
      <c r="E2894" s="233" t="s">
        <v>1203</v>
      </c>
      <c r="F2894" s="17">
        <v>0</v>
      </c>
      <c r="G2894" s="17">
        <v>0</v>
      </c>
      <c r="H2894" s="17">
        <v>0</v>
      </c>
      <c r="I2894" s="17">
        <v>0</v>
      </c>
      <c r="J2894" s="17">
        <v>0</v>
      </c>
      <c r="K2894" s="17">
        <v>0</v>
      </c>
      <c r="L2894" s="17">
        <v>0</v>
      </c>
      <c r="M2894" s="17">
        <v>0</v>
      </c>
      <c r="N2894" s="17">
        <v>0</v>
      </c>
      <c r="O2894" s="17">
        <v>0</v>
      </c>
      <c r="P2894" s="17">
        <v>0</v>
      </c>
      <c r="Q2894" s="17">
        <v>0</v>
      </c>
      <c r="R2894" s="17">
        <v>0</v>
      </c>
      <c r="S2894" s="17">
        <v>0</v>
      </c>
      <c r="T2894" s="17">
        <v>0</v>
      </c>
      <c r="U2894" s="17">
        <v>0</v>
      </c>
      <c r="V2894" s="17">
        <v>0</v>
      </c>
      <c r="W2894" s="17">
        <v>0</v>
      </c>
    </row>
    <row r="2895" spans="4:23" ht="15" customHeight="1" outlineLevel="2">
      <c r="D2895" s="38" t="s">
        <v>1204</v>
      </c>
      <c r="E2895" s="233" t="s">
        <v>1205</v>
      </c>
      <c r="F2895" s="17">
        <v>0</v>
      </c>
      <c r="G2895" s="17">
        <v>0</v>
      </c>
      <c r="H2895" s="17">
        <v>0</v>
      </c>
      <c r="I2895" s="17">
        <v>0</v>
      </c>
      <c r="J2895" s="17">
        <v>0</v>
      </c>
      <c r="K2895" s="17">
        <v>0</v>
      </c>
      <c r="L2895" s="17">
        <v>0</v>
      </c>
      <c r="M2895" s="17">
        <v>0</v>
      </c>
      <c r="N2895" s="17">
        <v>0</v>
      </c>
      <c r="O2895" s="17">
        <v>0</v>
      </c>
      <c r="P2895" s="17">
        <v>0</v>
      </c>
      <c r="Q2895" s="17">
        <v>0</v>
      </c>
      <c r="R2895" s="17">
        <v>0</v>
      </c>
      <c r="S2895" s="17">
        <v>0</v>
      </c>
      <c r="T2895" s="17">
        <v>0</v>
      </c>
      <c r="U2895" s="17">
        <v>0</v>
      </c>
      <c r="V2895" s="17">
        <v>0</v>
      </c>
      <c r="W2895" s="17">
        <v>0</v>
      </c>
    </row>
    <row r="2896" spans="4:23" ht="15" customHeight="1" outlineLevel="2">
      <c r="D2896" s="38" t="s">
        <v>1206</v>
      </c>
      <c r="E2896" s="233" t="s">
        <v>1207</v>
      </c>
      <c r="F2896" s="17">
        <v>0</v>
      </c>
      <c r="G2896" s="17">
        <v>0</v>
      </c>
      <c r="H2896" s="17">
        <v>0</v>
      </c>
      <c r="I2896" s="17">
        <v>0</v>
      </c>
      <c r="J2896" s="17">
        <v>0</v>
      </c>
      <c r="K2896" s="17">
        <v>0</v>
      </c>
      <c r="L2896" s="17">
        <v>0</v>
      </c>
      <c r="M2896" s="17">
        <v>0</v>
      </c>
      <c r="N2896" s="17">
        <v>0</v>
      </c>
      <c r="O2896" s="17">
        <v>0</v>
      </c>
      <c r="P2896" s="17">
        <v>0</v>
      </c>
      <c r="Q2896" s="17">
        <v>0</v>
      </c>
      <c r="R2896" s="17">
        <v>0</v>
      </c>
      <c r="S2896" s="17">
        <v>0</v>
      </c>
      <c r="T2896" s="17">
        <v>0</v>
      </c>
      <c r="U2896" s="17">
        <v>0</v>
      </c>
      <c r="V2896" s="17">
        <v>0</v>
      </c>
      <c r="W2896" s="17">
        <v>0</v>
      </c>
    </row>
    <row r="2897" spans="3:23" ht="15" customHeight="1" outlineLevel="2">
      <c r="D2897" s="38" t="s">
        <v>1208</v>
      </c>
      <c r="E2897" s="233" t="s">
        <v>1209</v>
      </c>
      <c r="F2897" s="17">
        <v>0</v>
      </c>
      <c r="G2897" s="17">
        <v>0</v>
      </c>
      <c r="H2897" s="17">
        <v>0</v>
      </c>
      <c r="I2897" s="17">
        <v>0</v>
      </c>
      <c r="J2897" s="17">
        <v>0</v>
      </c>
      <c r="K2897" s="17">
        <v>0</v>
      </c>
      <c r="L2897" s="17">
        <v>1</v>
      </c>
      <c r="M2897" s="17">
        <v>0</v>
      </c>
      <c r="N2897" s="17">
        <v>1</v>
      </c>
      <c r="O2897" s="17">
        <v>1</v>
      </c>
      <c r="P2897" s="17">
        <v>0</v>
      </c>
      <c r="Q2897" s="17">
        <v>1</v>
      </c>
      <c r="R2897" s="17">
        <v>0</v>
      </c>
      <c r="S2897" s="17">
        <v>0</v>
      </c>
      <c r="T2897" s="17">
        <v>0</v>
      </c>
      <c r="U2897" s="17">
        <v>0</v>
      </c>
      <c r="V2897" s="17">
        <v>0</v>
      </c>
      <c r="W2897" s="17">
        <v>0</v>
      </c>
    </row>
    <row r="2898" spans="3:23" ht="15" customHeight="1" outlineLevel="2">
      <c r="D2898" s="38" t="s">
        <v>1210</v>
      </c>
      <c r="E2898" s="233" t="s">
        <v>1211</v>
      </c>
      <c r="F2898" s="17">
        <v>0</v>
      </c>
      <c r="G2898" s="17">
        <v>0</v>
      </c>
      <c r="H2898" s="17">
        <v>0</v>
      </c>
      <c r="I2898" s="17">
        <v>0</v>
      </c>
      <c r="J2898" s="17">
        <v>0</v>
      </c>
      <c r="K2898" s="17">
        <v>0</v>
      </c>
      <c r="L2898" s="17">
        <v>0</v>
      </c>
      <c r="M2898" s="17">
        <v>0</v>
      </c>
      <c r="N2898" s="17">
        <v>0</v>
      </c>
      <c r="O2898" s="17">
        <v>0</v>
      </c>
      <c r="P2898" s="17">
        <v>0</v>
      </c>
      <c r="Q2898" s="17">
        <v>0</v>
      </c>
      <c r="R2898" s="17">
        <v>0</v>
      </c>
      <c r="S2898" s="17">
        <v>0</v>
      </c>
      <c r="T2898" s="17">
        <v>0</v>
      </c>
      <c r="U2898" s="17">
        <v>0</v>
      </c>
      <c r="V2898" s="17">
        <v>0</v>
      </c>
      <c r="W2898" s="17">
        <v>0</v>
      </c>
    </row>
    <row r="2899" spans="3:23" ht="15" customHeight="1" outlineLevel="2">
      <c r="D2899" s="38" t="s">
        <v>1212</v>
      </c>
      <c r="E2899" s="233" t="s">
        <v>1213</v>
      </c>
      <c r="F2899" s="17">
        <v>4</v>
      </c>
      <c r="G2899" s="17">
        <v>4</v>
      </c>
      <c r="H2899" s="17">
        <v>0</v>
      </c>
      <c r="I2899" s="17">
        <v>5</v>
      </c>
      <c r="J2899" s="17">
        <v>5</v>
      </c>
      <c r="K2899" s="17">
        <v>0</v>
      </c>
      <c r="L2899" s="17">
        <v>6</v>
      </c>
      <c r="M2899" s="17">
        <v>5</v>
      </c>
      <c r="N2899" s="17">
        <v>1</v>
      </c>
      <c r="O2899" s="17">
        <v>6</v>
      </c>
      <c r="P2899" s="17">
        <v>5</v>
      </c>
      <c r="Q2899" s="17">
        <v>1</v>
      </c>
      <c r="R2899" s="17">
        <v>5</v>
      </c>
      <c r="S2899" s="17">
        <v>4</v>
      </c>
      <c r="T2899" s="17">
        <v>1</v>
      </c>
      <c r="U2899" s="17">
        <v>6</v>
      </c>
      <c r="V2899" s="17">
        <v>5</v>
      </c>
      <c r="W2899" s="17">
        <v>1</v>
      </c>
    </row>
    <row r="2900" spans="3:23" ht="15" customHeight="1" outlineLevel="2">
      <c r="D2900" s="38" t="s">
        <v>1214</v>
      </c>
      <c r="E2900" s="233" t="s">
        <v>1215</v>
      </c>
      <c r="F2900" s="17">
        <v>1</v>
      </c>
      <c r="G2900" s="17">
        <v>1</v>
      </c>
      <c r="H2900" s="17">
        <v>0</v>
      </c>
      <c r="I2900" s="17">
        <v>2</v>
      </c>
      <c r="J2900" s="17">
        <v>1</v>
      </c>
      <c r="K2900" s="17">
        <v>1</v>
      </c>
      <c r="L2900" s="17">
        <v>2</v>
      </c>
      <c r="M2900" s="17">
        <v>1</v>
      </c>
      <c r="N2900" s="17">
        <v>1</v>
      </c>
      <c r="O2900" s="17">
        <v>2</v>
      </c>
      <c r="P2900" s="17">
        <v>1</v>
      </c>
      <c r="Q2900" s="17">
        <v>1</v>
      </c>
      <c r="R2900" s="17">
        <v>2</v>
      </c>
      <c r="S2900" s="17">
        <v>1</v>
      </c>
      <c r="T2900" s="17">
        <v>1</v>
      </c>
      <c r="U2900" s="17">
        <v>1</v>
      </c>
      <c r="V2900" s="17">
        <v>0</v>
      </c>
      <c r="W2900" s="17">
        <v>1</v>
      </c>
    </row>
    <row r="2901" spans="3:23" ht="15" customHeight="1" outlineLevel="2">
      <c r="D2901" s="38" t="s">
        <v>1216</v>
      </c>
      <c r="E2901" s="233" t="s">
        <v>1217</v>
      </c>
      <c r="F2901" s="17">
        <v>17</v>
      </c>
      <c r="G2901" s="17">
        <v>7</v>
      </c>
      <c r="H2901" s="17">
        <v>10</v>
      </c>
      <c r="I2901" s="17">
        <v>16</v>
      </c>
      <c r="J2901" s="17">
        <v>6</v>
      </c>
      <c r="K2901" s="17">
        <v>10</v>
      </c>
      <c r="L2901" s="17">
        <v>16</v>
      </c>
      <c r="M2901" s="17">
        <v>6</v>
      </c>
      <c r="N2901" s="17">
        <v>10</v>
      </c>
      <c r="O2901" s="17">
        <v>16</v>
      </c>
      <c r="P2901" s="17">
        <v>6</v>
      </c>
      <c r="Q2901" s="17">
        <v>10</v>
      </c>
      <c r="R2901" s="17">
        <v>15</v>
      </c>
      <c r="S2901" s="17">
        <v>6</v>
      </c>
      <c r="T2901" s="17">
        <v>9</v>
      </c>
      <c r="U2901" s="17">
        <v>17</v>
      </c>
      <c r="V2901" s="17">
        <v>8</v>
      </c>
      <c r="W2901" s="17">
        <v>9</v>
      </c>
    </row>
    <row r="2902" spans="3:23" ht="15" customHeight="1" outlineLevel="2">
      <c r="D2902" s="38" t="s">
        <v>1218</v>
      </c>
      <c r="E2902" s="233" t="s">
        <v>1219</v>
      </c>
      <c r="F2902" s="17">
        <v>1</v>
      </c>
      <c r="G2902" s="17">
        <v>0</v>
      </c>
      <c r="H2902" s="17">
        <v>1</v>
      </c>
      <c r="I2902" s="17">
        <v>1</v>
      </c>
      <c r="J2902" s="17">
        <v>0</v>
      </c>
      <c r="K2902" s="17">
        <v>1</v>
      </c>
      <c r="L2902" s="17">
        <v>1</v>
      </c>
      <c r="M2902" s="17">
        <v>0</v>
      </c>
      <c r="N2902" s="17">
        <v>1</v>
      </c>
      <c r="O2902" s="17">
        <v>1</v>
      </c>
      <c r="P2902" s="17">
        <v>0</v>
      </c>
      <c r="Q2902" s="17">
        <v>1</v>
      </c>
      <c r="R2902" s="17">
        <v>1</v>
      </c>
      <c r="S2902" s="17">
        <v>0</v>
      </c>
      <c r="T2902" s="17">
        <v>1</v>
      </c>
      <c r="U2902" s="17">
        <v>1</v>
      </c>
      <c r="V2902" s="17">
        <v>0</v>
      </c>
      <c r="W2902" s="17">
        <v>1</v>
      </c>
    </row>
    <row r="2903" spans="3:23" ht="15" customHeight="1" outlineLevel="2">
      <c r="D2903" s="38" t="s">
        <v>1220</v>
      </c>
      <c r="E2903" s="233" t="s">
        <v>1221</v>
      </c>
      <c r="F2903" s="17">
        <v>6</v>
      </c>
      <c r="G2903" s="17">
        <v>2</v>
      </c>
      <c r="H2903" s="17">
        <v>4</v>
      </c>
      <c r="I2903" s="17">
        <v>4</v>
      </c>
      <c r="J2903" s="17">
        <v>0</v>
      </c>
      <c r="K2903" s="17">
        <v>4</v>
      </c>
      <c r="L2903" s="17">
        <v>4</v>
      </c>
      <c r="M2903" s="17">
        <v>0</v>
      </c>
      <c r="N2903" s="17">
        <v>4</v>
      </c>
      <c r="O2903" s="17">
        <v>4</v>
      </c>
      <c r="P2903" s="17">
        <v>0</v>
      </c>
      <c r="Q2903" s="17">
        <v>4</v>
      </c>
      <c r="R2903" s="17">
        <v>4</v>
      </c>
      <c r="S2903" s="17">
        <v>0</v>
      </c>
      <c r="T2903" s="17">
        <v>4</v>
      </c>
      <c r="U2903" s="17">
        <v>4</v>
      </c>
      <c r="V2903" s="17">
        <v>0</v>
      </c>
      <c r="W2903" s="17">
        <v>4</v>
      </c>
    </row>
    <row r="2904" spans="3:23" ht="15" customHeight="1" outlineLevel="2">
      <c r="D2904" s="38" t="s">
        <v>1222</v>
      </c>
      <c r="E2904" s="233" t="s">
        <v>1223</v>
      </c>
      <c r="F2904" s="17">
        <v>15</v>
      </c>
      <c r="G2904" s="17">
        <v>0</v>
      </c>
      <c r="H2904" s="17">
        <v>15</v>
      </c>
      <c r="I2904" s="17">
        <v>6</v>
      </c>
      <c r="J2904" s="17">
        <v>0</v>
      </c>
      <c r="K2904" s="17">
        <v>6</v>
      </c>
      <c r="L2904" s="17">
        <v>4</v>
      </c>
      <c r="M2904" s="17">
        <v>0</v>
      </c>
      <c r="N2904" s="17">
        <v>4</v>
      </c>
      <c r="O2904" s="17">
        <v>4</v>
      </c>
      <c r="P2904" s="17">
        <v>0</v>
      </c>
      <c r="Q2904" s="17">
        <v>4</v>
      </c>
      <c r="R2904" s="17">
        <v>1</v>
      </c>
      <c r="S2904" s="17">
        <v>0</v>
      </c>
      <c r="T2904" s="17">
        <v>1</v>
      </c>
      <c r="U2904" s="17">
        <v>0</v>
      </c>
      <c r="V2904" s="17">
        <v>0</v>
      </c>
      <c r="W2904" s="17">
        <v>0</v>
      </c>
    </row>
    <row r="2905" spans="3:23" ht="15" customHeight="1" outlineLevel="2">
      <c r="D2905" s="38" t="s">
        <v>1224</v>
      </c>
      <c r="E2905" s="233" t="s">
        <v>1225</v>
      </c>
      <c r="F2905" s="17">
        <v>1</v>
      </c>
      <c r="G2905" s="17">
        <v>0</v>
      </c>
      <c r="H2905" s="17">
        <v>1</v>
      </c>
      <c r="I2905" s="17">
        <v>1</v>
      </c>
      <c r="J2905" s="17">
        <v>0</v>
      </c>
      <c r="K2905" s="17">
        <v>1</v>
      </c>
      <c r="L2905" s="17">
        <v>1</v>
      </c>
      <c r="M2905" s="17">
        <v>0</v>
      </c>
      <c r="N2905" s="17">
        <v>1</v>
      </c>
      <c r="O2905" s="17">
        <v>1</v>
      </c>
      <c r="P2905" s="17">
        <v>0</v>
      </c>
      <c r="Q2905" s="17">
        <v>1</v>
      </c>
      <c r="R2905" s="17">
        <v>1</v>
      </c>
      <c r="S2905" s="17">
        <v>0</v>
      </c>
      <c r="T2905" s="17">
        <v>1</v>
      </c>
      <c r="U2905" s="17">
        <v>1</v>
      </c>
      <c r="V2905" s="17">
        <v>0</v>
      </c>
      <c r="W2905" s="17">
        <v>1</v>
      </c>
    </row>
    <row r="2906" spans="3:23" ht="15" customHeight="1" outlineLevel="2">
      <c r="D2906" s="38" t="s">
        <v>1226</v>
      </c>
      <c r="E2906" s="233" t="s">
        <v>1227</v>
      </c>
      <c r="F2906" s="17">
        <v>0</v>
      </c>
      <c r="G2906" s="17">
        <v>0</v>
      </c>
      <c r="H2906" s="17">
        <v>0</v>
      </c>
      <c r="I2906" s="17">
        <v>0</v>
      </c>
      <c r="J2906" s="17">
        <v>0</v>
      </c>
      <c r="K2906" s="17">
        <v>0</v>
      </c>
      <c r="L2906" s="17">
        <v>0</v>
      </c>
      <c r="M2906" s="17">
        <v>0</v>
      </c>
      <c r="N2906" s="17">
        <v>0</v>
      </c>
      <c r="O2906" s="17">
        <v>0</v>
      </c>
      <c r="P2906" s="17">
        <v>0</v>
      </c>
      <c r="Q2906" s="17">
        <v>0</v>
      </c>
      <c r="R2906" s="17">
        <v>0</v>
      </c>
      <c r="S2906" s="17">
        <v>0</v>
      </c>
      <c r="T2906" s="17">
        <v>0</v>
      </c>
      <c r="U2906" s="17">
        <v>0</v>
      </c>
      <c r="V2906" s="17">
        <v>0</v>
      </c>
      <c r="W2906" s="17">
        <v>0</v>
      </c>
    </row>
    <row r="2907" spans="3:23" ht="15" customHeight="1" outlineLevel="2">
      <c r="D2907" s="38" t="s">
        <v>1228</v>
      </c>
      <c r="E2907" s="233" t="s">
        <v>1229</v>
      </c>
      <c r="F2907" s="17">
        <v>1</v>
      </c>
      <c r="G2907" s="17">
        <v>1</v>
      </c>
      <c r="H2907" s="17">
        <v>0</v>
      </c>
      <c r="I2907" s="17">
        <v>1</v>
      </c>
      <c r="J2907" s="17">
        <v>1</v>
      </c>
      <c r="K2907" s="17">
        <v>0</v>
      </c>
      <c r="L2907" s="17">
        <v>0</v>
      </c>
      <c r="M2907" s="17">
        <v>0</v>
      </c>
      <c r="N2907" s="17">
        <v>0</v>
      </c>
      <c r="O2907" s="17">
        <v>0</v>
      </c>
      <c r="P2907" s="17">
        <v>0</v>
      </c>
      <c r="Q2907" s="17">
        <v>0</v>
      </c>
      <c r="R2907" s="17">
        <v>0</v>
      </c>
      <c r="S2907" s="17">
        <v>0</v>
      </c>
      <c r="T2907" s="17">
        <v>0</v>
      </c>
      <c r="U2907" s="17">
        <v>0</v>
      </c>
      <c r="V2907" s="17">
        <v>0</v>
      </c>
      <c r="W2907" s="17">
        <v>0</v>
      </c>
    </row>
    <row r="2908" spans="3:23" ht="15" customHeight="1" outlineLevel="2">
      <c r="D2908" s="38" t="s">
        <v>1230</v>
      </c>
      <c r="E2908" s="233" t="s">
        <v>1231</v>
      </c>
      <c r="F2908" s="17">
        <v>7</v>
      </c>
      <c r="G2908" s="17">
        <v>0</v>
      </c>
      <c r="H2908" s="17">
        <v>7</v>
      </c>
      <c r="I2908" s="17">
        <v>6</v>
      </c>
      <c r="J2908" s="17">
        <v>0</v>
      </c>
      <c r="K2908" s="17">
        <v>6</v>
      </c>
      <c r="L2908" s="17">
        <v>5</v>
      </c>
      <c r="M2908" s="17">
        <v>0</v>
      </c>
      <c r="N2908" s="17">
        <v>5</v>
      </c>
      <c r="O2908" s="17">
        <v>5</v>
      </c>
      <c r="P2908" s="17">
        <v>0</v>
      </c>
      <c r="Q2908" s="17">
        <v>5</v>
      </c>
      <c r="R2908" s="17">
        <v>5</v>
      </c>
      <c r="S2908" s="17">
        <v>0</v>
      </c>
      <c r="T2908" s="17">
        <v>5</v>
      </c>
      <c r="U2908" s="17">
        <v>5</v>
      </c>
      <c r="V2908" s="17">
        <v>0</v>
      </c>
      <c r="W2908" s="17">
        <v>5</v>
      </c>
    </row>
    <row r="2909" spans="3:23" ht="15" customHeight="1" outlineLevel="1">
      <c r="C2909" s="231" t="s">
        <v>1232</v>
      </c>
      <c r="E2909" s="230" t="s">
        <v>1233</v>
      </c>
      <c r="F2909" s="17">
        <v>88</v>
      </c>
      <c r="G2909" s="17">
        <v>72</v>
      </c>
      <c r="H2909" s="17">
        <v>16</v>
      </c>
      <c r="I2909" s="17">
        <v>116</v>
      </c>
      <c r="J2909" s="17">
        <v>101</v>
      </c>
      <c r="K2909" s="17">
        <v>15</v>
      </c>
      <c r="L2909" s="17">
        <v>41</v>
      </c>
      <c r="M2909" s="17">
        <v>27</v>
      </c>
      <c r="N2909" s="17">
        <v>14</v>
      </c>
      <c r="O2909" s="17">
        <v>41</v>
      </c>
      <c r="P2909" s="17">
        <v>27</v>
      </c>
      <c r="Q2909" s="17">
        <v>14</v>
      </c>
      <c r="R2909" s="17">
        <v>38</v>
      </c>
      <c r="S2909" s="17">
        <v>25</v>
      </c>
      <c r="T2909" s="17">
        <v>13</v>
      </c>
      <c r="U2909" s="17">
        <v>37</v>
      </c>
      <c r="V2909" s="17">
        <v>25</v>
      </c>
      <c r="W2909" s="17">
        <v>12</v>
      </c>
    </row>
    <row r="2910" spans="3:23" ht="15" customHeight="1" outlineLevel="2">
      <c r="D2910" s="38" t="s">
        <v>1234</v>
      </c>
      <c r="E2910" s="233" t="s">
        <v>1235</v>
      </c>
      <c r="F2910" s="17">
        <v>2</v>
      </c>
      <c r="G2910" s="17">
        <v>0</v>
      </c>
      <c r="H2910" s="17">
        <v>2</v>
      </c>
      <c r="I2910" s="17">
        <v>2</v>
      </c>
      <c r="J2910" s="17">
        <v>0</v>
      </c>
      <c r="K2910" s="17">
        <v>2</v>
      </c>
      <c r="L2910" s="17">
        <v>2</v>
      </c>
      <c r="M2910" s="17">
        <v>0</v>
      </c>
      <c r="N2910" s="17">
        <v>2</v>
      </c>
      <c r="O2910" s="17">
        <v>2</v>
      </c>
      <c r="P2910" s="17">
        <v>0</v>
      </c>
      <c r="Q2910" s="17">
        <v>2</v>
      </c>
      <c r="R2910" s="17">
        <v>2</v>
      </c>
      <c r="S2910" s="17">
        <v>0</v>
      </c>
      <c r="T2910" s="17">
        <v>2</v>
      </c>
      <c r="U2910" s="17">
        <v>2</v>
      </c>
      <c r="V2910" s="17">
        <v>0</v>
      </c>
      <c r="W2910" s="17">
        <v>2</v>
      </c>
    </row>
    <row r="2911" spans="3:23" ht="15" customHeight="1" outlineLevel="2">
      <c r="D2911" s="38" t="s">
        <v>1236</v>
      </c>
      <c r="E2911" s="233" t="s">
        <v>1237</v>
      </c>
      <c r="F2911" s="17">
        <v>2</v>
      </c>
      <c r="G2911" s="17">
        <v>0</v>
      </c>
      <c r="H2911" s="17">
        <v>2</v>
      </c>
      <c r="I2911" s="17">
        <v>2</v>
      </c>
      <c r="J2911" s="17">
        <v>0</v>
      </c>
      <c r="K2911" s="17">
        <v>2</v>
      </c>
      <c r="L2911" s="17">
        <v>2</v>
      </c>
      <c r="M2911" s="17">
        <v>0</v>
      </c>
      <c r="N2911" s="17">
        <v>2</v>
      </c>
      <c r="O2911" s="17">
        <v>2</v>
      </c>
      <c r="P2911" s="17">
        <v>0</v>
      </c>
      <c r="Q2911" s="17">
        <v>2</v>
      </c>
      <c r="R2911" s="17">
        <v>2</v>
      </c>
      <c r="S2911" s="17">
        <v>0</v>
      </c>
      <c r="T2911" s="17">
        <v>2</v>
      </c>
      <c r="U2911" s="17">
        <v>2</v>
      </c>
      <c r="V2911" s="17">
        <v>0</v>
      </c>
      <c r="W2911" s="17">
        <v>2</v>
      </c>
    </row>
    <row r="2912" spans="3:23" ht="15" customHeight="1" outlineLevel="2">
      <c r="D2912" s="38" t="s">
        <v>1238</v>
      </c>
      <c r="E2912" s="233" t="s">
        <v>1239</v>
      </c>
      <c r="F2912" s="17">
        <v>81</v>
      </c>
      <c r="G2912" s="17">
        <v>72</v>
      </c>
      <c r="H2912" s="17">
        <v>9</v>
      </c>
      <c r="I2912" s="17">
        <v>109</v>
      </c>
      <c r="J2912" s="17">
        <v>101</v>
      </c>
      <c r="K2912" s="17">
        <v>8</v>
      </c>
      <c r="L2912" s="17">
        <v>34</v>
      </c>
      <c r="M2912" s="17">
        <v>27</v>
      </c>
      <c r="N2912" s="17">
        <v>7</v>
      </c>
      <c r="O2912" s="17">
        <v>34</v>
      </c>
      <c r="P2912" s="17">
        <v>27</v>
      </c>
      <c r="Q2912" s="17">
        <v>7</v>
      </c>
      <c r="R2912" s="17">
        <v>31</v>
      </c>
      <c r="S2912" s="17">
        <v>25</v>
      </c>
      <c r="T2912" s="17">
        <v>6</v>
      </c>
      <c r="U2912" s="17">
        <v>30</v>
      </c>
      <c r="V2912" s="17">
        <v>25</v>
      </c>
      <c r="W2912" s="17">
        <v>5</v>
      </c>
    </row>
    <row r="2913" spans="3:23" ht="15" customHeight="1" outlineLevel="2">
      <c r="D2913" s="38" t="s">
        <v>1240</v>
      </c>
      <c r="E2913" s="233" t="s">
        <v>1241</v>
      </c>
      <c r="F2913" s="17">
        <v>0</v>
      </c>
      <c r="G2913" s="17">
        <v>0</v>
      </c>
      <c r="H2913" s="17">
        <v>0</v>
      </c>
      <c r="I2913" s="17">
        <v>0</v>
      </c>
      <c r="J2913" s="17">
        <v>0</v>
      </c>
      <c r="K2913" s="17">
        <v>0</v>
      </c>
      <c r="L2913" s="17">
        <v>0</v>
      </c>
      <c r="M2913" s="17">
        <v>0</v>
      </c>
      <c r="N2913" s="17">
        <v>0</v>
      </c>
      <c r="O2913" s="17">
        <v>0</v>
      </c>
      <c r="P2913" s="17">
        <v>0</v>
      </c>
      <c r="Q2913" s="17">
        <v>0</v>
      </c>
      <c r="R2913" s="17">
        <v>0</v>
      </c>
      <c r="S2913" s="17">
        <v>0</v>
      </c>
      <c r="T2913" s="17">
        <v>0</v>
      </c>
      <c r="U2913" s="17">
        <v>0</v>
      </c>
      <c r="V2913" s="17">
        <v>0</v>
      </c>
      <c r="W2913" s="17">
        <v>0</v>
      </c>
    </row>
    <row r="2914" spans="3:23" ht="15" customHeight="1" outlineLevel="2">
      <c r="D2914" s="38" t="s">
        <v>1242</v>
      </c>
      <c r="E2914" s="233" t="s">
        <v>1243</v>
      </c>
      <c r="F2914" s="17">
        <v>1</v>
      </c>
      <c r="G2914" s="17">
        <v>0</v>
      </c>
      <c r="H2914" s="17">
        <v>1</v>
      </c>
      <c r="I2914" s="17">
        <v>1</v>
      </c>
      <c r="J2914" s="17">
        <v>0</v>
      </c>
      <c r="K2914" s="17">
        <v>1</v>
      </c>
      <c r="L2914" s="17">
        <v>1</v>
      </c>
      <c r="M2914" s="17">
        <v>0</v>
      </c>
      <c r="N2914" s="17">
        <v>1</v>
      </c>
      <c r="O2914" s="17">
        <v>1</v>
      </c>
      <c r="P2914" s="17">
        <v>0</v>
      </c>
      <c r="Q2914" s="17">
        <v>1</v>
      </c>
      <c r="R2914" s="17">
        <v>1</v>
      </c>
      <c r="S2914" s="17">
        <v>0</v>
      </c>
      <c r="T2914" s="17">
        <v>1</v>
      </c>
      <c r="U2914" s="17">
        <v>1</v>
      </c>
      <c r="V2914" s="17">
        <v>0</v>
      </c>
      <c r="W2914" s="17">
        <v>1</v>
      </c>
    </row>
    <row r="2915" spans="3:23" ht="15" customHeight="1" outlineLevel="2">
      <c r="D2915" s="38" t="s">
        <v>1244</v>
      </c>
      <c r="E2915" s="233" t="s">
        <v>1245</v>
      </c>
      <c r="F2915" s="17">
        <v>0</v>
      </c>
      <c r="G2915" s="17">
        <v>0</v>
      </c>
      <c r="H2915" s="17">
        <v>0</v>
      </c>
      <c r="I2915" s="17">
        <v>0</v>
      </c>
      <c r="J2915" s="17">
        <v>0</v>
      </c>
      <c r="K2915" s="17">
        <v>0</v>
      </c>
      <c r="L2915" s="17">
        <v>0</v>
      </c>
      <c r="M2915" s="17">
        <v>0</v>
      </c>
      <c r="N2915" s="17">
        <v>0</v>
      </c>
      <c r="O2915" s="17">
        <v>0</v>
      </c>
      <c r="P2915" s="17">
        <v>0</v>
      </c>
      <c r="Q2915" s="17">
        <v>0</v>
      </c>
      <c r="R2915" s="17">
        <v>0</v>
      </c>
      <c r="S2915" s="17">
        <v>0</v>
      </c>
      <c r="T2915" s="17">
        <v>0</v>
      </c>
      <c r="U2915" s="17">
        <v>0</v>
      </c>
      <c r="V2915" s="17">
        <v>0</v>
      </c>
      <c r="W2915" s="17">
        <v>0</v>
      </c>
    </row>
    <row r="2916" spans="3:23" ht="15" customHeight="1" outlineLevel="2">
      <c r="D2916" s="38" t="s">
        <v>1246</v>
      </c>
      <c r="E2916" s="233" t="s">
        <v>1247</v>
      </c>
      <c r="F2916" s="17">
        <v>0</v>
      </c>
      <c r="G2916" s="17">
        <v>0</v>
      </c>
      <c r="H2916" s="17">
        <v>0</v>
      </c>
      <c r="I2916" s="17">
        <v>0</v>
      </c>
      <c r="J2916" s="17">
        <v>0</v>
      </c>
      <c r="K2916" s="17">
        <v>0</v>
      </c>
      <c r="L2916" s="17">
        <v>0</v>
      </c>
      <c r="M2916" s="17">
        <v>0</v>
      </c>
      <c r="N2916" s="17">
        <v>0</v>
      </c>
      <c r="O2916" s="17">
        <v>0</v>
      </c>
      <c r="P2916" s="17">
        <v>0</v>
      </c>
      <c r="Q2916" s="17">
        <v>0</v>
      </c>
      <c r="R2916" s="17">
        <v>0</v>
      </c>
      <c r="S2916" s="17">
        <v>0</v>
      </c>
      <c r="T2916" s="17">
        <v>0</v>
      </c>
      <c r="U2916" s="17">
        <v>0</v>
      </c>
      <c r="V2916" s="17">
        <v>0</v>
      </c>
      <c r="W2916" s="17">
        <v>0</v>
      </c>
    </row>
    <row r="2917" spans="3:23" ht="15" customHeight="1" outlineLevel="2">
      <c r="D2917" s="38" t="s">
        <v>1248</v>
      </c>
      <c r="E2917" s="233" t="s">
        <v>1249</v>
      </c>
      <c r="F2917" s="17">
        <v>1</v>
      </c>
      <c r="G2917" s="17">
        <v>0</v>
      </c>
      <c r="H2917" s="17">
        <v>1</v>
      </c>
      <c r="I2917" s="17">
        <v>1</v>
      </c>
      <c r="J2917" s="17">
        <v>0</v>
      </c>
      <c r="K2917" s="17">
        <v>1</v>
      </c>
      <c r="L2917" s="17">
        <v>1</v>
      </c>
      <c r="M2917" s="17">
        <v>0</v>
      </c>
      <c r="N2917" s="17">
        <v>1</v>
      </c>
      <c r="O2917" s="17">
        <v>1</v>
      </c>
      <c r="P2917" s="17">
        <v>0</v>
      </c>
      <c r="Q2917" s="17">
        <v>1</v>
      </c>
      <c r="R2917" s="17">
        <v>1</v>
      </c>
      <c r="S2917" s="17">
        <v>0</v>
      </c>
      <c r="T2917" s="17">
        <v>1</v>
      </c>
      <c r="U2917" s="17">
        <v>1</v>
      </c>
      <c r="V2917" s="17">
        <v>0</v>
      </c>
      <c r="W2917" s="17">
        <v>1</v>
      </c>
    </row>
    <row r="2918" spans="3:23" ht="15" customHeight="1" outlineLevel="2">
      <c r="D2918" s="38" t="s">
        <v>1250</v>
      </c>
      <c r="E2918" s="233" t="s">
        <v>1251</v>
      </c>
      <c r="F2918" s="17">
        <v>0</v>
      </c>
      <c r="G2918" s="17">
        <v>0</v>
      </c>
      <c r="H2918" s="17">
        <v>0</v>
      </c>
      <c r="I2918" s="17">
        <v>0</v>
      </c>
      <c r="J2918" s="17">
        <v>0</v>
      </c>
      <c r="K2918" s="17">
        <v>0</v>
      </c>
      <c r="L2918" s="17">
        <v>0</v>
      </c>
      <c r="M2918" s="17">
        <v>0</v>
      </c>
      <c r="N2918" s="17">
        <v>0</v>
      </c>
      <c r="O2918" s="17">
        <v>0</v>
      </c>
      <c r="P2918" s="17">
        <v>0</v>
      </c>
      <c r="Q2918" s="17">
        <v>0</v>
      </c>
      <c r="R2918" s="17">
        <v>0</v>
      </c>
      <c r="S2918" s="17">
        <v>0</v>
      </c>
      <c r="T2918" s="17">
        <v>0</v>
      </c>
      <c r="U2918" s="17">
        <v>0</v>
      </c>
      <c r="V2918" s="17">
        <v>0</v>
      </c>
      <c r="W2918" s="17">
        <v>0</v>
      </c>
    </row>
    <row r="2919" spans="3:23" ht="15" customHeight="1" outlineLevel="2">
      <c r="D2919" s="38" t="s">
        <v>1252</v>
      </c>
      <c r="E2919" s="233" t="s">
        <v>1253</v>
      </c>
      <c r="F2919" s="17">
        <v>0</v>
      </c>
      <c r="G2919" s="17">
        <v>0</v>
      </c>
      <c r="H2919" s="17">
        <v>0</v>
      </c>
      <c r="I2919" s="17">
        <v>0</v>
      </c>
      <c r="J2919" s="17">
        <v>0</v>
      </c>
      <c r="K2919" s="17">
        <v>0</v>
      </c>
      <c r="L2919" s="17">
        <v>0</v>
      </c>
      <c r="M2919" s="17">
        <v>0</v>
      </c>
      <c r="N2919" s="17">
        <v>0</v>
      </c>
      <c r="O2919" s="17">
        <v>0</v>
      </c>
      <c r="P2919" s="17">
        <v>0</v>
      </c>
      <c r="Q2919" s="17">
        <v>0</v>
      </c>
      <c r="R2919" s="17">
        <v>0</v>
      </c>
      <c r="S2919" s="17">
        <v>0</v>
      </c>
      <c r="T2919" s="17">
        <v>0</v>
      </c>
      <c r="U2919" s="17">
        <v>0</v>
      </c>
      <c r="V2919" s="17">
        <v>0</v>
      </c>
      <c r="W2919" s="17">
        <v>0</v>
      </c>
    </row>
    <row r="2920" spans="3:23" ht="15" customHeight="1" outlineLevel="2">
      <c r="D2920" s="38" t="s">
        <v>1254</v>
      </c>
      <c r="E2920" s="233" t="s">
        <v>1255</v>
      </c>
      <c r="F2920" s="17">
        <v>1</v>
      </c>
      <c r="G2920" s="17">
        <v>0</v>
      </c>
      <c r="H2920" s="17">
        <v>1</v>
      </c>
      <c r="I2920" s="17">
        <v>1</v>
      </c>
      <c r="J2920" s="17">
        <v>0</v>
      </c>
      <c r="K2920" s="17">
        <v>1</v>
      </c>
      <c r="L2920" s="17">
        <v>1</v>
      </c>
      <c r="M2920" s="17">
        <v>0</v>
      </c>
      <c r="N2920" s="17">
        <v>1</v>
      </c>
      <c r="O2920" s="17">
        <v>1</v>
      </c>
      <c r="P2920" s="17">
        <v>0</v>
      </c>
      <c r="Q2920" s="17">
        <v>1</v>
      </c>
      <c r="R2920" s="17">
        <v>1</v>
      </c>
      <c r="S2920" s="17">
        <v>0</v>
      </c>
      <c r="T2920" s="17">
        <v>1</v>
      </c>
      <c r="U2920" s="17">
        <v>1</v>
      </c>
      <c r="V2920" s="17">
        <v>0</v>
      </c>
      <c r="W2920" s="17">
        <v>1</v>
      </c>
    </row>
    <row r="2921" spans="3:23" ht="15" customHeight="1" outlineLevel="1">
      <c r="C2921" s="231" t="s">
        <v>36</v>
      </c>
      <c r="E2921" s="230" t="s">
        <v>1256</v>
      </c>
      <c r="F2921" s="17">
        <v>32</v>
      </c>
      <c r="G2921" s="17">
        <v>0</v>
      </c>
      <c r="H2921" s="17">
        <v>32</v>
      </c>
      <c r="I2921" s="17">
        <v>44</v>
      </c>
      <c r="J2921" s="17">
        <v>0</v>
      </c>
      <c r="K2921" s="17">
        <v>44</v>
      </c>
      <c r="L2921" s="17">
        <v>32</v>
      </c>
      <c r="M2921" s="17">
        <v>0</v>
      </c>
      <c r="N2921" s="17">
        <v>32</v>
      </c>
      <c r="O2921" s="17">
        <v>32</v>
      </c>
      <c r="P2921" s="17">
        <v>0</v>
      </c>
      <c r="Q2921" s="17">
        <v>32</v>
      </c>
      <c r="R2921" s="17">
        <v>31</v>
      </c>
      <c r="S2921" s="17">
        <v>0</v>
      </c>
      <c r="T2921" s="17">
        <v>31</v>
      </c>
      <c r="U2921" s="17">
        <v>31</v>
      </c>
      <c r="V2921" s="17">
        <v>0</v>
      </c>
      <c r="W2921" s="17">
        <v>31</v>
      </c>
    </row>
    <row r="2922" spans="3:23" ht="15" customHeight="1" outlineLevel="2">
      <c r="D2922" s="38" t="s">
        <v>1257</v>
      </c>
      <c r="E2922" s="233" t="s">
        <v>1258</v>
      </c>
      <c r="F2922" s="17">
        <v>16</v>
      </c>
      <c r="G2922" s="17">
        <v>0</v>
      </c>
      <c r="H2922" s="17">
        <v>16</v>
      </c>
      <c r="I2922" s="17">
        <v>16</v>
      </c>
      <c r="J2922" s="17">
        <v>0</v>
      </c>
      <c r="K2922" s="17">
        <v>16</v>
      </c>
      <c r="L2922" s="17">
        <v>16</v>
      </c>
      <c r="M2922" s="17">
        <v>0</v>
      </c>
      <c r="N2922" s="17">
        <v>16</v>
      </c>
      <c r="O2922" s="17">
        <v>16</v>
      </c>
      <c r="P2922" s="17">
        <v>0</v>
      </c>
      <c r="Q2922" s="17">
        <v>16</v>
      </c>
      <c r="R2922" s="17">
        <v>14</v>
      </c>
      <c r="S2922" s="17">
        <v>0</v>
      </c>
      <c r="T2922" s="17">
        <v>14</v>
      </c>
      <c r="U2922" s="17">
        <v>14</v>
      </c>
      <c r="V2922" s="17">
        <v>0</v>
      </c>
      <c r="W2922" s="17">
        <v>14</v>
      </c>
    </row>
    <row r="2923" spans="3:23" ht="15" customHeight="1" outlineLevel="2">
      <c r="D2923" s="38" t="s">
        <v>1259</v>
      </c>
      <c r="E2923" s="233" t="s">
        <v>1260</v>
      </c>
      <c r="F2923" s="17">
        <v>1</v>
      </c>
      <c r="G2923" s="17">
        <v>0</v>
      </c>
      <c r="H2923" s="17">
        <v>1</v>
      </c>
      <c r="I2923" s="17">
        <v>1</v>
      </c>
      <c r="J2923" s="17">
        <v>0</v>
      </c>
      <c r="K2923" s="17">
        <v>1</v>
      </c>
      <c r="L2923" s="17">
        <v>1</v>
      </c>
      <c r="M2923" s="17">
        <v>0</v>
      </c>
      <c r="N2923" s="17">
        <v>1</v>
      </c>
      <c r="O2923" s="17">
        <v>1</v>
      </c>
      <c r="P2923" s="17">
        <v>0</v>
      </c>
      <c r="Q2923" s="17">
        <v>1</v>
      </c>
      <c r="R2923" s="17">
        <v>1</v>
      </c>
      <c r="S2923" s="17">
        <v>0</v>
      </c>
      <c r="T2923" s="17">
        <v>1</v>
      </c>
      <c r="U2923" s="17">
        <v>1</v>
      </c>
      <c r="V2923" s="17">
        <v>0</v>
      </c>
      <c r="W2923" s="17">
        <v>1</v>
      </c>
    </row>
    <row r="2924" spans="3:23" ht="15" customHeight="1" outlineLevel="2">
      <c r="D2924" s="38" t="s">
        <v>1261</v>
      </c>
      <c r="E2924" s="233" t="s">
        <v>1262</v>
      </c>
      <c r="F2924" s="17">
        <v>0</v>
      </c>
      <c r="G2924" s="17">
        <v>0</v>
      </c>
      <c r="H2924" s="17">
        <v>0</v>
      </c>
      <c r="I2924" s="17">
        <v>0</v>
      </c>
      <c r="J2924" s="17">
        <v>0</v>
      </c>
      <c r="K2924" s="17">
        <v>0</v>
      </c>
      <c r="L2924" s="17">
        <v>0</v>
      </c>
      <c r="M2924" s="17">
        <v>0</v>
      </c>
      <c r="N2924" s="17">
        <v>0</v>
      </c>
      <c r="O2924" s="17">
        <v>0</v>
      </c>
      <c r="P2924" s="17">
        <v>0</v>
      </c>
      <c r="Q2924" s="17">
        <v>0</v>
      </c>
      <c r="R2924" s="17">
        <v>0</v>
      </c>
      <c r="S2924" s="17">
        <v>0</v>
      </c>
      <c r="T2924" s="17">
        <v>0</v>
      </c>
      <c r="U2924" s="17">
        <v>0</v>
      </c>
      <c r="V2924" s="17">
        <v>0</v>
      </c>
      <c r="W2924" s="17">
        <v>0</v>
      </c>
    </row>
    <row r="2925" spans="3:23" ht="15" customHeight="1" outlineLevel="2">
      <c r="D2925" s="38" t="s">
        <v>1263</v>
      </c>
      <c r="E2925" s="233" t="s">
        <v>1264</v>
      </c>
      <c r="F2925" s="17">
        <v>3</v>
      </c>
      <c r="G2925" s="17">
        <v>0</v>
      </c>
      <c r="H2925" s="17">
        <v>3</v>
      </c>
      <c r="I2925" s="17">
        <v>16</v>
      </c>
      <c r="J2925" s="17">
        <v>0</v>
      </c>
      <c r="K2925" s="17">
        <v>16</v>
      </c>
      <c r="L2925" s="17">
        <v>3</v>
      </c>
      <c r="M2925" s="17">
        <v>0</v>
      </c>
      <c r="N2925" s="17">
        <v>3</v>
      </c>
      <c r="O2925" s="17">
        <v>3</v>
      </c>
      <c r="P2925" s="17">
        <v>0</v>
      </c>
      <c r="Q2925" s="17">
        <v>3</v>
      </c>
      <c r="R2925" s="17">
        <v>5</v>
      </c>
      <c r="S2925" s="17">
        <v>0</v>
      </c>
      <c r="T2925" s="17">
        <v>5</v>
      </c>
      <c r="U2925" s="17">
        <v>5</v>
      </c>
      <c r="V2925" s="17">
        <v>0</v>
      </c>
      <c r="W2925" s="17">
        <v>5</v>
      </c>
    </row>
    <row r="2926" spans="3:23" ht="15" customHeight="1" outlineLevel="2">
      <c r="D2926" s="38" t="s">
        <v>1265</v>
      </c>
      <c r="E2926" s="233" t="s">
        <v>1266</v>
      </c>
      <c r="F2926" s="17">
        <v>0</v>
      </c>
      <c r="G2926" s="17">
        <v>0</v>
      </c>
      <c r="H2926" s="17">
        <v>0</v>
      </c>
      <c r="I2926" s="17">
        <v>0</v>
      </c>
      <c r="J2926" s="17">
        <v>0</v>
      </c>
      <c r="K2926" s="17">
        <v>0</v>
      </c>
      <c r="L2926" s="17">
        <v>0</v>
      </c>
      <c r="M2926" s="17">
        <v>0</v>
      </c>
      <c r="N2926" s="17">
        <v>0</v>
      </c>
      <c r="O2926" s="17">
        <v>0</v>
      </c>
      <c r="P2926" s="17">
        <v>0</v>
      </c>
      <c r="Q2926" s="17">
        <v>0</v>
      </c>
      <c r="R2926" s="17">
        <v>0</v>
      </c>
      <c r="S2926" s="17">
        <v>0</v>
      </c>
      <c r="T2926" s="17">
        <v>0</v>
      </c>
      <c r="U2926" s="17">
        <v>0</v>
      </c>
      <c r="V2926" s="17">
        <v>0</v>
      </c>
      <c r="W2926" s="17">
        <v>0</v>
      </c>
    </row>
    <row r="2927" spans="3:23" ht="15" customHeight="1" outlineLevel="2">
      <c r="D2927" s="38" t="s">
        <v>1267</v>
      </c>
      <c r="E2927" s="233" t="s">
        <v>1268</v>
      </c>
      <c r="F2927" s="17">
        <v>5</v>
      </c>
      <c r="G2927" s="17">
        <v>0</v>
      </c>
      <c r="H2927" s="17">
        <v>5</v>
      </c>
      <c r="I2927" s="17">
        <v>4</v>
      </c>
      <c r="J2927" s="17">
        <v>0</v>
      </c>
      <c r="K2927" s="17">
        <v>4</v>
      </c>
      <c r="L2927" s="17">
        <v>4</v>
      </c>
      <c r="M2927" s="17">
        <v>0</v>
      </c>
      <c r="N2927" s="17">
        <v>4</v>
      </c>
      <c r="O2927" s="17">
        <v>4</v>
      </c>
      <c r="P2927" s="17">
        <v>0</v>
      </c>
      <c r="Q2927" s="17">
        <v>4</v>
      </c>
      <c r="R2927" s="17">
        <v>4</v>
      </c>
      <c r="S2927" s="17">
        <v>0</v>
      </c>
      <c r="T2927" s="17">
        <v>4</v>
      </c>
      <c r="U2927" s="17">
        <v>3</v>
      </c>
      <c r="V2927" s="17">
        <v>0</v>
      </c>
      <c r="W2927" s="17">
        <v>3</v>
      </c>
    </row>
    <row r="2928" spans="3:23" ht="15" customHeight="1" outlineLevel="2">
      <c r="D2928" s="38" t="s">
        <v>1269</v>
      </c>
      <c r="E2928" s="233" t="s">
        <v>1270</v>
      </c>
      <c r="F2928" s="17">
        <v>0</v>
      </c>
      <c r="G2928" s="17">
        <v>0</v>
      </c>
      <c r="H2928" s="17">
        <v>0</v>
      </c>
      <c r="I2928" s="17">
        <v>0</v>
      </c>
      <c r="J2928" s="17">
        <v>0</v>
      </c>
      <c r="K2928" s="17">
        <v>0</v>
      </c>
      <c r="L2928" s="17">
        <v>0</v>
      </c>
      <c r="M2928" s="17">
        <v>0</v>
      </c>
      <c r="N2928" s="17">
        <v>0</v>
      </c>
      <c r="O2928" s="17">
        <v>0</v>
      </c>
      <c r="P2928" s="17">
        <v>0</v>
      </c>
      <c r="Q2928" s="17">
        <v>0</v>
      </c>
      <c r="R2928" s="17">
        <v>0</v>
      </c>
      <c r="S2928" s="17">
        <v>0</v>
      </c>
      <c r="T2928" s="17">
        <v>0</v>
      </c>
      <c r="U2928" s="17">
        <v>0</v>
      </c>
      <c r="V2928" s="17">
        <v>0</v>
      </c>
      <c r="W2928" s="17">
        <v>0</v>
      </c>
    </row>
    <row r="2929" spans="3:23" ht="15" customHeight="1" outlineLevel="2">
      <c r="D2929" s="38" t="s">
        <v>1271</v>
      </c>
      <c r="E2929" s="233" t="s">
        <v>1272</v>
      </c>
      <c r="F2929" s="17">
        <v>3</v>
      </c>
      <c r="G2929" s="17">
        <v>0</v>
      </c>
      <c r="H2929" s="17">
        <v>3</v>
      </c>
      <c r="I2929" s="17">
        <v>3</v>
      </c>
      <c r="J2929" s="17">
        <v>0</v>
      </c>
      <c r="K2929" s="17">
        <v>3</v>
      </c>
      <c r="L2929" s="17">
        <v>3</v>
      </c>
      <c r="M2929" s="17">
        <v>0</v>
      </c>
      <c r="N2929" s="17">
        <v>3</v>
      </c>
      <c r="O2929" s="17">
        <v>3</v>
      </c>
      <c r="P2929" s="17">
        <v>0</v>
      </c>
      <c r="Q2929" s="17">
        <v>3</v>
      </c>
      <c r="R2929" s="17">
        <v>3</v>
      </c>
      <c r="S2929" s="17">
        <v>0</v>
      </c>
      <c r="T2929" s="17">
        <v>3</v>
      </c>
      <c r="U2929" s="17">
        <v>3</v>
      </c>
      <c r="V2929" s="17">
        <v>0</v>
      </c>
      <c r="W2929" s="17">
        <v>3</v>
      </c>
    </row>
    <row r="2930" spans="3:23" ht="15" customHeight="1" outlineLevel="2">
      <c r="D2930" s="38" t="s">
        <v>1273</v>
      </c>
      <c r="E2930" s="233" t="s">
        <v>1274</v>
      </c>
      <c r="F2930" s="17">
        <v>2</v>
      </c>
      <c r="G2930" s="17">
        <v>0</v>
      </c>
      <c r="H2930" s="17">
        <v>2</v>
      </c>
      <c r="I2930" s="17">
        <v>2</v>
      </c>
      <c r="J2930" s="17">
        <v>0</v>
      </c>
      <c r="K2930" s="17">
        <v>2</v>
      </c>
      <c r="L2930" s="17">
        <v>2</v>
      </c>
      <c r="M2930" s="17">
        <v>0</v>
      </c>
      <c r="N2930" s="17">
        <v>2</v>
      </c>
      <c r="O2930" s="17">
        <v>2</v>
      </c>
      <c r="P2930" s="17">
        <v>0</v>
      </c>
      <c r="Q2930" s="17">
        <v>2</v>
      </c>
      <c r="R2930" s="17">
        <v>1</v>
      </c>
      <c r="S2930" s="17">
        <v>0</v>
      </c>
      <c r="T2930" s="17">
        <v>1</v>
      </c>
      <c r="U2930" s="17">
        <v>1</v>
      </c>
      <c r="V2930" s="17">
        <v>0</v>
      </c>
      <c r="W2930" s="17">
        <v>1</v>
      </c>
    </row>
    <row r="2931" spans="3:23" ht="15" customHeight="1" outlineLevel="2">
      <c r="D2931" s="38" t="s">
        <v>1275</v>
      </c>
      <c r="E2931" s="233" t="s">
        <v>1276</v>
      </c>
      <c r="F2931" s="17">
        <v>0</v>
      </c>
      <c r="G2931" s="17">
        <v>0</v>
      </c>
      <c r="H2931" s="17">
        <v>0</v>
      </c>
      <c r="I2931" s="17">
        <v>0</v>
      </c>
      <c r="J2931" s="17">
        <v>0</v>
      </c>
      <c r="K2931" s="17">
        <v>0</v>
      </c>
      <c r="L2931" s="17">
        <v>0</v>
      </c>
      <c r="M2931" s="17">
        <v>0</v>
      </c>
      <c r="N2931" s="17">
        <v>0</v>
      </c>
      <c r="O2931" s="17">
        <v>0</v>
      </c>
      <c r="P2931" s="17">
        <v>0</v>
      </c>
      <c r="Q2931" s="17">
        <v>0</v>
      </c>
      <c r="R2931" s="17">
        <v>0</v>
      </c>
      <c r="S2931" s="17">
        <v>0</v>
      </c>
      <c r="T2931" s="17">
        <v>0</v>
      </c>
      <c r="U2931" s="17">
        <v>1</v>
      </c>
      <c r="V2931" s="17">
        <v>0</v>
      </c>
      <c r="W2931" s="17">
        <v>1</v>
      </c>
    </row>
    <row r="2932" spans="3:23" ht="15" customHeight="1" outlineLevel="2">
      <c r="D2932" s="38" t="s">
        <v>1277</v>
      </c>
      <c r="E2932" s="233" t="s">
        <v>1278</v>
      </c>
      <c r="F2932" s="17">
        <v>1</v>
      </c>
      <c r="G2932" s="17">
        <v>0</v>
      </c>
      <c r="H2932" s="17">
        <v>1</v>
      </c>
      <c r="I2932" s="17">
        <v>1</v>
      </c>
      <c r="J2932" s="17">
        <v>0</v>
      </c>
      <c r="K2932" s="17">
        <v>1</v>
      </c>
      <c r="L2932" s="17">
        <v>1</v>
      </c>
      <c r="M2932" s="17">
        <v>0</v>
      </c>
      <c r="N2932" s="17">
        <v>1</v>
      </c>
      <c r="O2932" s="17">
        <v>1</v>
      </c>
      <c r="P2932" s="17">
        <v>0</v>
      </c>
      <c r="Q2932" s="17">
        <v>1</v>
      </c>
      <c r="R2932" s="17">
        <v>1</v>
      </c>
      <c r="S2932" s="17">
        <v>0</v>
      </c>
      <c r="T2932" s="17">
        <v>1</v>
      </c>
      <c r="U2932" s="17">
        <v>1</v>
      </c>
      <c r="V2932" s="17">
        <v>0</v>
      </c>
      <c r="W2932" s="17">
        <v>1</v>
      </c>
    </row>
    <row r="2933" spans="3:23" ht="15" customHeight="1" outlineLevel="2">
      <c r="D2933" s="38" t="s">
        <v>1279</v>
      </c>
      <c r="E2933" s="233" t="s">
        <v>1280</v>
      </c>
      <c r="F2933" s="17">
        <v>0</v>
      </c>
      <c r="G2933" s="17">
        <v>0</v>
      </c>
      <c r="H2933" s="17">
        <v>0</v>
      </c>
      <c r="I2933" s="17">
        <v>0</v>
      </c>
      <c r="J2933" s="17">
        <v>0</v>
      </c>
      <c r="K2933" s="17">
        <v>0</v>
      </c>
      <c r="L2933" s="17">
        <v>0</v>
      </c>
      <c r="M2933" s="17">
        <v>0</v>
      </c>
      <c r="N2933" s="17">
        <v>0</v>
      </c>
      <c r="O2933" s="17">
        <v>0</v>
      </c>
      <c r="P2933" s="17">
        <v>0</v>
      </c>
      <c r="Q2933" s="17">
        <v>0</v>
      </c>
      <c r="R2933" s="17">
        <v>0</v>
      </c>
      <c r="S2933" s="17">
        <v>0</v>
      </c>
      <c r="T2933" s="17">
        <v>0</v>
      </c>
      <c r="U2933" s="17">
        <v>0</v>
      </c>
      <c r="V2933" s="17">
        <v>0</v>
      </c>
      <c r="W2933" s="17">
        <v>0</v>
      </c>
    </row>
    <row r="2934" spans="3:23" ht="15" customHeight="1" outlineLevel="2">
      <c r="D2934" s="38" t="s">
        <v>1281</v>
      </c>
      <c r="E2934" s="233" t="s">
        <v>1282</v>
      </c>
      <c r="F2934" s="17">
        <v>0</v>
      </c>
      <c r="G2934" s="17">
        <v>0</v>
      </c>
      <c r="H2934" s="17">
        <v>0</v>
      </c>
      <c r="I2934" s="17">
        <v>0</v>
      </c>
      <c r="J2934" s="17">
        <v>0</v>
      </c>
      <c r="K2934" s="17">
        <v>0</v>
      </c>
      <c r="L2934" s="17">
        <v>0</v>
      </c>
      <c r="M2934" s="17">
        <v>0</v>
      </c>
      <c r="N2934" s="17">
        <v>0</v>
      </c>
      <c r="O2934" s="17">
        <v>0</v>
      </c>
      <c r="P2934" s="17">
        <v>0</v>
      </c>
      <c r="Q2934" s="17">
        <v>0</v>
      </c>
      <c r="R2934" s="17">
        <v>0</v>
      </c>
      <c r="S2934" s="17">
        <v>0</v>
      </c>
      <c r="T2934" s="17">
        <v>0</v>
      </c>
      <c r="U2934" s="17">
        <v>0</v>
      </c>
      <c r="V2934" s="17">
        <v>0</v>
      </c>
      <c r="W2934" s="17">
        <v>0</v>
      </c>
    </row>
    <row r="2935" spans="3:23" ht="15" customHeight="1" outlineLevel="2">
      <c r="D2935" s="38" t="s">
        <v>1283</v>
      </c>
      <c r="E2935" s="233" t="s">
        <v>1284</v>
      </c>
      <c r="F2935" s="17">
        <v>0</v>
      </c>
      <c r="G2935" s="17">
        <v>0</v>
      </c>
      <c r="H2935" s="17">
        <v>0</v>
      </c>
      <c r="I2935" s="17">
        <v>0</v>
      </c>
      <c r="J2935" s="17">
        <v>0</v>
      </c>
      <c r="K2935" s="17">
        <v>0</v>
      </c>
      <c r="L2935" s="17">
        <v>0</v>
      </c>
      <c r="M2935" s="17">
        <v>0</v>
      </c>
      <c r="N2935" s="17">
        <v>0</v>
      </c>
      <c r="O2935" s="17">
        <v>0</v>
      </c>
      <c r="P2935" s="17">
        <v>0</v>
      </c>
      <c r="Q2935" s="17">
        <v>0</v>
      </c>
      <c r="R2935" s="17">
        <v>0</v>
      </c>
      <c r="S2935" s="17">
        <v>0</v>
      </c>
      <c r="T2935" s="17">
        <v>0</v>
      </c>
      <c r="U2935" s="17">
        <v>0</v>
      </c>
      <c r="V2935" s="17">
        <v>0</v>
      </c>
      <c r="W2935" s="17">
        <v>0</v>
      </c>
    </row>
    <row r="2936" spans="3:23" ht="15" customHeight="1" outlineLevel="2">
      <c r="D2936" s="38" t="s">
        <v>1285</v>
      </c>
      <c r="E2936" s="233" t="s">
        <v>1286</v>
      </c>
      <c r="F2936" s="17">
        <v>1</v>
      </c>
      <c r="G2936" s="17">
        <v>0</v>
      </c>
      <c r="H2936" s="17">
        <v>1</v>
      </c>
      <c r="I2936" s="17">
        <v>1</v>
      </c>
      <c r="J2936" s="17">
        <v>0</v>
      </c>
      <c r="K2936" s="17">
        <v>1</v>
      </c>
      <c r="L2936" s="17">
        <v>2</v>
      </c>
      <c r="M2936" s="17">
        <v>0</v>
      </c>
      <c r="N2936" s="17">
        <v>2</v>
      </c>
      <c r="O2936" s="17">
        <v>2</v>
      </c>
      <c r="P2936" s="17">
        <v>0</v>
      </c>
      <c r="Q2936" s="17">
        <v>2</v>
      </c>
      <c r="R2936" s="17">
        <v>2</v>
      </c>
      <c r="S2936" s="17">
        <v>0</v>
      </c>
      <c r="T2936" s="17">
        <v>2</v>
      </c>
      <c r="U2936" s="17">
        <v>2</v>
      </c>
      <c r="V2936" s="17">
        <v>0</v>
      </c>
      <c r="W2936" s="17">
        <v>2</v>
      </c>
    </row>
    <row r="2937" spans="3:23" ht="15" customHeight="1" outlineLevel="2">
      <c r="D2937" s="38" t="s">
        <v>1287</v>
      </c>
      <c r="E2937" s="233" t="s">
        <v>1288</v>
      </c>
      <c r="F2937" s="17">
        <v>0</v>
      </c>
      <c r="G2937" s="17">
        <v>0</v>
      </c>
      <c r="H2937" s="17">
        <v>0</v>
      </c>
      <c r="I2937" s="17">
        <v>0</v>
      </c>
      <c r="J2937" s="17">
        <v>0</v>
      </c>
      <c r="K2937" s="17">
        <v>0</v>
      </c>
      <c r="L2937" s="17">
        <v>0</v>
      </c>
      <c r="M2937" s="17">
        <v>0</v>
      </c>
      <c r="N2937" s="17">
        <v>0</v>
      </c>
      <c r="O2937" s="17">
        <v>0</v>
      </c>
      <c r="P2937" s="17">
        <v>0</v>
      </c>
      <c r="Q2937" s="17">
        <v>0</v>
      </c>
      <c r="R2937" s="17">
        <v>0</v>
      </c>
      <c r="S2937" s="17">
        <v>0</v>
      </c>
      <c r="T2937" s="17">
        <v>0</v>
      </c>
      <c r="U2937" s="17">
        <v>0</v>
      </c>
      <c r="V2937" s="17">
        <v>0</v>
      </c>
      <c r="W2937" s="17">
        <v>0</v>
      </c>
    </row>
    <row r="2938" spans="3:23" ht="15" customHeight="1" outlineLevel="1">
      <c r="C2938" s="231" t="s">
        <v>1289</v>
      </c>
      <c r="E2938" s="230" t="s">
        <v>1290</v>
      </c>
      <c r="F2938" s="17">
        <v>748</v>
      </c>
      <c r="G2938" s="17">
        <v>138</v>
      </c>
      <c r="H2938" s="17">
        <v>610</v>
      </c>
      <c r="I2938" s="17">
        <v>691</v>
      </c>
      <c r="J2938" s="17">
        <v>128</v>
      </c>
      <c r="K2938" s="17">
        <v>563</v>
      </c>
      <c r="L2938" s="17">
        <v>647</v>
      </c>
      <c r="M2938" s="17">
        <v>118</v>
      </c>
      <c r="N2938" s="17">
        <v>529</v>
      </c>
      <c r="O2938" s="17">
        <v>647</v>
      </c>
      <c r="P2938" s="17">
        <v>118</v>
      </c>
      <c r="Q2938" s="17">
        <v>529</v>
      </c>
      <c r="R2938" s="17">
        <v>599</v>
      </c>
      <c r="S2938" s="17">
        <v>118</v>
      </c>
      <c r="T2938" s="17">
        <v>481</v>
      </c>
      <c r="U2938" s="17">
        <v>582</v>
      </c>
      <c r="V2938" s="17">
        <v>108</v>
      </c>
      <c r="W2938" s="17">
        <v>474</v>
      </c>
    </row>
    <row r="2939" spans="3:23" ht="15" customHeight="1" outlineLevel="2">
      <c r="D2939" s="38" t="s">
        <v>1291</v>
      </c>
      <c r="E2939" s="233" t="s">
        <v>1292</v>
      </c>
      <c r="F2939" s="17">
        <v>126</v>
      </c>
      <c r="G2939" s="17">
        <v>0</v>
      </c>
      <c r="H2939" s="17">
        <v>126</v>
      </c>
      <c r="I2939" s="17">
        <v>113</v>
      </c>
      <c r="J2939" s="17">
        <v>1</v>
      </c>
      <c r="K2939" s="17">
        <v>112</v>
      </c>
      <c r="L2939" s="17">
        <v>102</v>
      </c>
      <c r="M2939" s="17">
        <v>1</v>
      </c>
      <c r="N2939" s="17">
        <v>101</v>
      </c>
      <c r="O2939" s="17">
        <v>102</v>
      </c>
      <c r="P2939" s="17">
        <v>1</v>
      </c>
      <c r="Q2939" s="17">
        <v>101</v>
      </c>
      <c r="R2939" s="17">
        <v>98</v>
      </c>
      <c r="S2939" s="17">
        <v>1</v>
      </c>
      <c r="T2939" s="17">
        <v>97</v>
      </c>
      <c r="U2939" s="17">
        <v>94</v>
      </c>
      <c r="V2939" s="17">
        <v>2</v>
      </c>
      <c r="W2939" s="17">
        <v>92</v>
      </c>
    </row>
    <row r="2940" spans="3:23" ht="15" customHeight="1" outlineLevel="2">
      <c r="D2940" s="38" t="s">
        <v>1293</v>
      </c>
      <c r="E2940" s="233" t="s">
        <v>1294</v>
      </c>
      <c r="F2940" s="17">
        <v>337</v>
      </c>
      <c r="G2940" s="17">
        <v>39</v>
      </c>
      <c r="H2940" s="17">
        <v>298</v>
      </c>
      <c r="I2940" s="17">
        <v>304</v>
      </c>
      <c r="J2940" s="17">
        <v>32</v>
      </c>
      <c r="K2940" s="17">
        <v>272</v>
      </c>
      <c r="L2940" s="17">
        <v>277</v>
      </c>
      <c r="M2940" s="17">
        <v>30</v>
      </c>
      <c r="N2940" s="17">
        <v>247</v>
      </c>
      <c r="O2940" s="17">
        <v>277</v>
      </c>
      <c r="P2940" s="17">
        <v>30</v>
      </c>
      <c r="Q2940" s="17">
        <v>247</v>
      </c>
      <c r="R2940" s="17">
        <v>249</v>
      </c>
      <c r="S2940" s="17">
        <v>35</v>
      </c>
      <c r="T2940" s="17">
        <v>214</v>
      </c>
      <c r="U2940" s="17">
        <v>243</v>
      </c>
      <c r="V2940" s="17">
        <v>28</v>
      </c>
      <c r="W2940" s="17">
        <v>215</v>
      </c>
    </row>
    <row r="2941" spans="3:23" ht="15" customHeight="1" outlineLevel="2">
      <c r="D2941" s="38" t="s">
        <v>1295</v>
      </c>
      <c r="E2941" s="233" t="s">
        <v>1296</v>
      </c>
      <c r="F2941" s="17">
        <v>5</v>
      </c>
      <c r="G2941" s="17">
        <v>0</v>
      </c>
      <c r="H2941" s="17">
        <v>5</v>
      </c>
      <c r="I2941" s="17">
        <v>5</v>
      </c>
      <c r="J2941" s="17">
        <v>0</v>
      </c>
      <c r="K2941" s="17">
        <v>5</v>
      </c>
      <c r="L2941" s="17">
        <v>4</v>
      </c>
      <c r="M2941" s="17">
        <v>0</v>
      </c>
      <c r="N2941" s="17">
        <v>4</v>
      </c>
      <c r="O2941" s="17">
        <v>4</v>
      </c>
      <c r="P2941" s="17">
        <v>0</v>
      </c>
      <c r="Q2941" s="17">
        <v>4</v>
      </c>
      <c r="R2941" s="17">
        <v>6</v>
      </c>
      <c r="S2941" s="17">
        <v>0</v>
      </c>
      <c r="T2941" s="17">
        <v>6</v>
      </c>
      <c r="U2941" s="17">
        <v>6</v>
      </c>
      <c r="V2941" s="17">
        <v>0</v>
      </c>
      <c r="W2941" s="17">
        <v>6</v>
      </c>
    </row>
    <row r="2942" spans="3:23" ht="15" customHeight="1" outlineLevel="2">
      <c r="D2942" s="38" t="s">
        <v>1297</v>
      </c>
      <c r="E2942" s="233" t="s">
        <v>1298</v>
      </c>
      <c r="F2942" s="17">
        <v>0</v>
      </c>
      <c r="G2942" s="17">
        <v>0</v>
      </c>
      <c r="H2942" s="17">
        <v>0</v>
      </c>
      <c r="I2942" s="17">
        <v>0</v>
      </c>
      <c r="J2942" s="17">
        <v>0</v>
      </c>
      <c r="K2942" s="17">
        <v>0</v>
      </c>
      <c r="L2942" s="17">
        <v>0</v>
      </c>
      <c r="M2942" s="17">
        <v>0</v>
      </c>
      <c r="N2942" s="17">
        <v>0</v>
      </c>
      <c r="O2942" s="17">
        <v>0</v>
      </c>
      <c r="P2942" s="17">
        <v>0</v>
      </c>
      <c r="Q2942" s="17">
        <v>0</v>
      </c>
      <c r="R2942" s="17">
        <v>0</v>
      </c>
      <c r="S2942" s="17">
        <v>0</v>
      </c>
      <c r="T2942" s="17">
        <v>0</v>
      </c>
      <c r="U2942" s="17">
        <v>0</v>
      </c>
      <c r="V2942" s="17">
        <v>0</v>
      </c>
      <c r="W2942" s="17">
        <v>0</v>
      </c>
    </row>
    <row r="2943" spans="3:23" ht="15" customHeight="1" outlineLevel="2">
      <c r="D2943" s="38" t="s">
        <v>1299</v>
      </c>
      <c r="E2943" s="233" t="s">
        <v>1300</v>
      </c>
      <c r="F2943" s="17">
        <v>2</v>
      </c>
      <c r="G2943" s="17">
        <v>0</v>
      </c>
      <c r="H2943" s="17">
        <v>2</v>
      </c>
      <c r="I2943" s="17">
        <v>2</v>
      </c>
      <c r="J2943" s="17">
        <v>0</v>
      </c>
      <c r="K2943" s="17">
        <v>2</v>
      </c>
      <c r="L2943" s="17">
        <v>2</v>
      </c>
      <c r="M2943" s="17">
        <v>0</v>
      </c>
      <c r="N2943" s="17">
        <v>2</v>
      </c>
      <c r="O2943" s="17">
        <v>2</v>
      </c>
      <c r="P2943" s="17">
        <v>0</v>
      </c>
      <c r="Q2943" s="17">
        <v>2</v>
      </c>
      <c r="R2943" s="17">
        <v>3</v>
      </c>
      <c r="S2943" s="17">
        <v>0</v>
      </c>
      <c r="T2943" s="17">
        <v>3</v>
      </c>
      <c r="U2943" s="17">
        <v>3</v>
      </c>
      <c r="V2943" s="17">
        <v>0</v>
      </c>
      <c r="W2943" s="17">
        <v>3</v>
      </c>
    </row>
    <row r="2944" spans="3:23" ht="15" customHeight="1" outlineLevel="2">
      <c r="D2944" s="38" t="s">
        <v>1301</v>
      </c>
      <c r="E2944" s="233" t="s">
        <v>1302</v>
      </c>
      <c r="F2944" s="17">
        <v>2</v>
      </c>
      <c r="G2944" s="17">
        <v>0</v>
      </c>
      <c r="H2944" s="17">
        <v>2</v>
      </c>
      <c r="I2944" s="17">
        <v>2</v>
      </c>
      <c r="J2944" s="17">
        <v>0</v>
      </c>
      <c r="K2944" s="17">
        <v>2</v>
      </c>
      <c r="L2944" s="17">
        <v>2</v>
      </c>
      <c r="M2944" s="17">
        <v>0</v>
      </c>
      <c r="N2944" s="17">
        <v>2</v>
      </c>
      <c r="O2944" s="17">
        <v>2</v>
      </c>
      <c r="P2944" s="17">
        <v>0</v>
      </c>
      <c r="Q2944" s="17">
        <v>2</v>
      </c>
      <c r="R2944" s="17">
        <v>1</v>
      </c>
      <c r="S2944" s="17">
        <v>0</v>
      </c>
      <c r="T2944" s="17">
        <v>1</v>
      </c>
      <c r="U2944" s="17">
        <v>1</v>
      </c>
      <c r="V2944" s="17">
        <v>0</v>
      </c>
      <c r="W2944" s="17">
        <v>1</v>
      </c>
    </row>
    <row r="2945" spans="4:23" ht="15" customHeight="1" outlineLevel="2">
      <c r="D2945" s="38" t="s">
        <v>1303</v>
      </c>
      <c r="E2945" s="233" t="s">
        <v>1304</v>
      </c>
      <c r="F2945" s="17">
        <v>5</v>
      </c>
      <c r="G2945" s="17">
        <v>0</v>
      </c>
      <c r="H2945" s="17">
        <v>5</v>
      </c>
      <c r="I2945" s="17">
        <v>3</v>
      </c>
      <c r="J2945" s="17">
        <v>0</v>
      </c>
      <c r="K2945" s="17">
        <v>3</v>
      </c>
      <c r="L2945" s="17">
        <v>3</v>
      </c>
      <c r="M2945" s="17">
        <v>0</v>
      </c>
      <c r="N2945" s="17">
        <v>3</v>
      </c>
      <c r="O2945" s="17">
        <v>3</v>
      </c>
      <c r="P2945" s="17">
        <v>0</v>
      </c>
      <c r="Q2945" s="17">
        <v>3</v>
      </c>
      <c r="R2945" s="17">
        <v>3</v>
      </c>
      <c r="S2945" s="17">
        <v>0</v>
      </c>
      <c r="T2945" s="17">
        <v>3</v>
      </c>
      <c r="U2945" s="17">
        <v>3</v>
      </c>
      <c r="V2945" s="17">
        <v>0</v>
      </c>
      <c r="W2945" s="17">
        <v>3</v>
      </c>
    </row>
    <row r="2946" spans="4:23" ht="15" customHeight="1" outlineLevel="2">
      <c r="D2946" s="38" t="s">
        <v>1305</v>
      </c>
      <c r="E2946" s="233" t="s">
        <v>1306</v>
      </c>
      <c r="F2946" s="17">
        <v>5</v>
      </c>
      <c r="G2946" s="17">
        <v>0</v>
      </c>
      <c r="H2946" s="17">
        <v>5</v>
      </c>
      <c r="I2946" s="17">
        <v>4</v>
      </c>
      <c r="J2946" s="17">
        <v>0</v>
      </c>
      <c r="K2946" s="17">
        <v>4</v>
      </c>
      <c r="L2946" s="17">
        <v>3</v>
      </c>
      <c r="M2946" s="17">
        <v>0</v>
      </c>
      <c r="N2946" s="17">
        <v>3</v>
      </c>
      <c r="O2946" s="17">
        <v>3</v>
      </c>
      <c r="P2946" s="17">
        <v>0</v>
      </c>
      <c r="Q2946" s="17">
        <v>3</v>
      </c>
      <c r="R2946" s="17">
        <v>2</v>
      </c>
      <c r="S2946" s="17">
        <v>0</v>
      </c>
      <c r="T2946" s="17">
        <v>2</v>
      </c>
      <c r="U2946" s="17">
        <v>2</v>
      </c>
      <c r="V2946" s="17">
        <v>0</v>
      </c>
      <c r="W2946" s="17">
        <v>2</v>
      </c>
    </row>
    <row r="2947" spans="4:23" ht="15" customHeight="1" outlineLevel="2">
      <c r="D2947" s="38" t="s">
        <v>1307</v>
      </c>
      <c r="E2947" s="233" t="s">
        <v>1308</v>
      </c>
      <c r="F2947" s="17">
        <v>24</v>
      </c>
      <c r="G2947" s="17">
        <v>0</v>
      </c>
      <c r="H2947" s="17">
        <v>24</v>
      </c>
      <c r="I2947" s="17">
        <v>25</v>
      </c>
      <c r="J2947" s="17">
        <v>0</v>
      </c>
      <c r="K2947" s="17">
        <v>25</v>
      </c>
      <c r="L2947" s="17">
        <v>27</v>
      </c>
      <c r="M2947" s="17">
        <v>0</v>
      </c>
      <c r="N2947" s="17">
        <v>27</v>
      </c>
      <c r="O2947" s="17">
        <v>27</v>
      </c>
      <c r="P2947" s="17">
        <v>0</v>
      </c>
      <c r="Q2947" s="17">
        <v>27</v>
      </c>
      <c r="R2947" s="17">
        <v>27</v>
      </c>
      <c r="S2947" s="17">
        <v>0</v>
      </c>
      <c r="T2947" s="17">
        <v>27</v>
      </c>
      <c r="U2947" s="17">
        <v>27</v>
      </c>
      <c r="V2947" s="17">
        <v>0</v>
      </c>
      <c r="W2947" s="17">
        <v>27</v>
      </c>
    </row>
    <row r="2948" spans="4:23" ht="15" customHeight="1" outlineLevel="2">
      <c r="D2948" s="38" t="s">
        <v>1309</v>
      </c>
      <c r="E2948" s="233" t="s">
        <v>1310</v>
      </c>
      <c r="F2948" s="17">
        <v>0</v>
      </c>
      <c r="G2948" s="17">
        <v>0</v>
      </c>
      <c r="H2948" s="17">
        <v>0</v>
      </c>
      <c r="I2948" s="17">
        <v>0</v>
      </c>
      <c r="J2948" s="17">
        <v>0</v>
      </c>
      <c r="K2948" s="17">
        <v>0</v>
      </c>
      <c r="L2948" s="17">
        <v>0</v>
      </c>
      <c r="M2948" s="17">
        <v>0</v>
      </c>
      <c r="N2948" s="17">
        <v>0</v>
      </c>
      <c r="O2948" s="17">
        <v>0</v>
      </c>
      <c r="P2948" s="17">
        <v>0</v>
      </c>
      <c r="Q2948" s="17">
        <v>0</v>
      </c>
      <c r="R2948" s="17">
        <v>0</v>
      </c>
      <c r="S2948" s="17">
        <v>0</v>
      </c>
      <c r="T2948" s="17">
        <v>0</v>
      </c>
      <c r="U2948" s="17">
        <v>2</v>
      </c>
      <c r="V2948" s="17">
        <v>0</v>
      </c>
      <c r="W2948" s="17">
        <v>2</v>
      </c>
    </row>
    <row r="2949" spans="4:23" ht="15" customHeight="1" outlineLevel="2">
      <c r="D2949" s="38" t="s">
        <v>1311</v>
      </c>
      <c r="E2949" s="233" t="s">
        <v>1312</v>
      </c>
      <c r="F2949" s="17">
        <v>2</v>
      </c>
      <c r="G2949" s="17">
        <v>0</v>
      </c>
      <c r="H2949" s="17">
        <v>2</v>
      </c>
      <c r="I2949" s="17">
        <v>1</v>
      </c>
      <c r="J2949" s="17">
        <v>0</v>
      </c>
      <c r="K2949" s="17">
        <v>1</v>
      </c>
      <c r="L2949" s="17">
        <v>1</v>
      </c>
      <c r="M2949" s="17">
        <v>0</v>
      </c>
      <c r="N2949" s="17">
        <v>1</v>
      </c>
      <c r="O2949" s="17">
        <v>1</v>
      </c>
      <c r="P2949" s="17">
        <v>0</v>
      </c>
      <c r="Q2949" s="17">
        <v>1</v>
      </c>
      <c r="R2949" s="17">
        <v>2</v>
      </c>
      <c r="S2949" s="17">
        <v>0</v>
      </c>
      <c r="T2949" s="17">
        <v>2</v>
      </c>
      <c r="U2949" s="17">
        <v>2</v>
      </c>
      <c r="V2949" s="17">
        <v>0</v>
      </c>
      <c r="W2949" s="17">
        <v>2</v>
      </c>
    </row>
    <row r="2950" spans="4:23" ht="15" customHeight="1" outlineLevel="2">
      <c r="D2950" s="38" t="s">
        <v>1313</v>
      </c>
      <c r="E2950" s="233" t="s">
        <v>1314</v>
      </c>
      <c r="F2950" s="17">
        <v>1</v>
      </c>
      <c r="G2950" s="17">
        <v>0</v>
      </c>
      <c r="H2950" s="17">
        <v>1</v>
      </c>
      <c r="I2950" s="17">
        <v>1</v>
      </c>
      <c r="J2950" s="17">
        <v>0</v>
      </c>
      <c r="K2950" s="17">
        <v>1</v>
      </c>
      <c r="L2950" s="17">
        <v>1</v>
      </c>
      <c r="M2950" s="17">
        <v>0</v>
      </c>
      <c r="N2950" s="17">
        <v>1</v>
      </c>
      <c r="O2950" s="17">
        <v>1</v>
      </c>
      <c r="P2950" s="17">
        <v>0</v>
      </c>
      <c r="Q2950" s="17">
        <v>1</v>
      </c>
      <c r="R2950" s="17">
        <v>1</v>
      </c>
      <c r="S2950" s="17">
        <v>0</v>
      </c>
      <c r="T2950" s="17">
        <v>1</v>
      </c>
      <c r="U2950" s="17">
        <v>1</v>
      </c>
      <c r="V2950" s="17">
        <v>0</v>
      </c>
      <c r="W2950" s="17">
        <v>1</v>
      </c>
    </row>
    <row r="2951" spans="4:23" ht="15" customHeight="1" outlineLevel="2">
      <c r="D2951" s="38" t="s">
        <v>1315</v>
      </c>
      <c r="E2951" s="233" t="s">
        <v>1316</v>
      </c>
      <c r="F2951" s="17">
        <v>68</v>
      </c>
      <c r="G2951" s="17">
        <v>19</v>
      </c>
      <c r="H2951" s="17">
        <v>49</v>
      </c>
      <c r="I2951" s="17">
        <v>70</v>
      </c>
      <c r="J2951" s="17">
        <v>19</v>
      </c>
      <c r="K2951" s="17">
        <v>51</v>
      </c>
      <c r="L2951" s="17">
        <v>70</v>
      </c>
      <c r="M2951" s="17">
        <v>17</v>
      </c>
      <c r="N2951" s="17">
        <v>53</v>
      </c>
      <c r="O2951" s="17">
        <v>70</v>
      </c>
      <c r="P2951" s="17">
        <v>17</v>
      </c>
      <c r="Q2951" s="17">
        <v>53</v>
      </c>
      <c r="R2951" s="17">
        <v>64</v>
      </c>
      <c r="S2951" s="17">
        <v>19</v>
      </c>
      <c r="T2951" s="17">
        <v>45</v>
      </c>
      <c r="U2951" s="17">
        <v>58</v>
      </c>
      <c r="V2951" s="17">
        <v>15</v>
      </c>
      <c r="W2951" s="17">
        <v>43</v>
      </c>
    </row>
    <row r="2952" spans="4:23" ht="15" customHeight="1" outlineLevel="2">
      <c r="D2952" s="38" t="s">
        <v>1317</v>
      </c>
      <c r="E2952" s="233" t="s">
        <v>1318</v>
      </c>
      <c r="F2952" s="17">
        <v>15</v>
      </c>
      <c r="G2952" s="17">
        <v>5</v>
      </c>
      <c r="H2952" s="17">
        <v>10</v>
      </c>
      <c r="I2952" s="17">
        <v>15</v>
      </c>
      <c r="J2952" s="17">
        <v>4</v>
      </c>
      <c r="K2952" s="17">
        <v>11</v>
      </c>
      <c r="L2952" s="17">
        <v>18</v>
      </c>
      <c r="M2952" s="17">
        <v>5</v>
      </c>
      <c r="N2952" s="17">
        <v>13</v>
      </c>
      <c r="O2952" s="17">
        <v>18</v>
      </c>
      <c r="P2952" s="17">
        <v>5</v>
      </c>
      <c r="Q2952" s="17">
        <v>13</v>
      </c>
      <c r="R2952" s="17">
        <v>15</v>
      </c>
      <c r="S2952" s="17">
        <v>4</v>
      </c>
      <c r="T2952" s="17">
        <v>11</v>
      </c>
      <c r="U2952" s="17">
        <v>16</v>
      </c>
      <c r="V2952" s="17">
        <v>4</v>
      </c>
      <c r="W2952" s="17">
        <v>12</v>
      </c>
    </row>
    <row r="2953" spans="4:23" ht="15" customHeight="1" outlineLevel="2">
      <c r="D2953" s="38" t="s">
        <v>1319</v>
      </c>
      <c r="E2953" s="233" t="s">
        <v>1320</v>
      </c>
      <c r="F2953" s="17">
        <v>20</v>
      </c>
      <c r="G2953" s="17">
        <v>2</v>
      </c>
      <c r="H2953" s="17">
        <v>18</v>
      </c>
      <c r="I2953" s="17">
        <v>16</v>
      </c>
      <c r="J2953" s="17">
        <v>2</v>
      </c>
      <c r="K2953" s="17">
        <v>14</v>
      </c>
      <c r="L2953" s="17">
        <v>15</v>
      </c>
      <c r="M2953" s="17">
        <v>1</v>
      </c>
      <c r="N2953" s="17">
        <v>14</v>
      </c>
      <c r="O2953" s="17">
        <v>15</v>
      </c>
      <c r="P2953" s="17">
        <v>1</v>
      </c>
      <c r="Q2953" s="17">
        <v>14</v>
      </c>
      <c r="R2953" s="17">
        <v>14</v>
      </c>
      <c r="S2953" s="17">
        <v>0</v>
      </c>
      <c r="T2953" s="17">
        <v>14</v>
      </c>
      <c r="U2953" s="17">
        <v>13</v>
      </c>
      <c r="V2953" s="17">
        <v>0</v>
      </c>
      <c r="W2953" s="17">
        <v>13</v>
      </c>
    </row>
    <row r="2954" spans="4:23" ht="15" customHeight="1" outlineLevel="2">
      <c r="D2954" s="38" t="s">
        <v>1321</v>
      </c>
      <c r="E2954" s="233" t="s">
        <v>1322</v>
      </c>
      <c r="F2954" s="17">
        <v>16</v>
      </c>
      <c r="G2954" s="17">
        <v>4</v>
      </c>
      <c r="H2954" s="17">
        <v>12</v>
      </c>
      <c r="I2954" s="17">
        <v>17</v>
      </c>
      <c r="J2954" s="17">
        <v>4</v>
      </c>
      <c r="K2954" s="17">
        <v>13</v>
      </c>
      <c r="L2954" s="17">
        <v>15</v>
      </c>
      <c r="M2954" s="17">
        <v>4</v>
      </c>
      <c r="N2954" s="17">
        <v>11</v>
      </c>
      <c r="O2954" s="17">
        <v>15</v>
      </c>
      <c r="P2954" s="17">
        <v>4</v>
      </c>
      <c r="Q2954" s="17">
        <v>11</v>
      </c>
      <c r="R2954" s="17">
        <v>12</v>
      </c>
      <c r="S2954" s="17">
        <v>3</v>
      </c>
      <c r="T2954" s="17">
        <v>9</v>
      </c>
      <c r="U2954" s="17">
        <v>12</v>
      </c>
      <c r="V2954" s="17">
        <v>3</v>
      </c>
      <c r="W2954" s="17">
        <v>9</v>
      </c>
    </row>
    <row r="2955" spans="4:23" ht="15" customHeight="1" outlineLevel="2">
      <c r="D2955" s="38" t="s">
        <v>1323</v>
      </c>
      <c r="E2955" s="233" t="s">
        <v>1324</v>
      </c>
      <c r="F2955" s="17">
        <v>3</v>
      </c>
      <c r="G2955" s="17">
        <v>2</v>
      </c>
      <c r="H2955" s="17">
        <v>1</v>
      </c>
      <c r="I2955" s="17">
        <v>3</v>
      </c>
      <c r="J2955" s="17">
        <v>1</v>
      </c>
      <c r="K2955" s="17">
        <v>2</v>
      </c>
      <c r="L2955" s="17">
        <v>4</v>
      </c>
      <c r="M2955" s="17">
        <v>2</v>
      </c>
      <c r="N2955" s="17">
        <v>2</v>
      </c>
      <c r="O2955" s="17">
        <v>4</v>
      </c>
      <c r="P2955" s="17">
        <v>2</v>
      </c>
      <c r="Q2955" s="17">
        <v>2</v>
      </c>
      <c r="R2955" s="17">
        <v>6</v>
      </c>
      <c r="S2955" s="17">
        <v>2</v>
      </c>
      <c r="T2955" s="17">
        <v>4</v>
      </c>
      <c r="U2955" s="17">
        <v>6</v>
      </c>
      <c r="V2955" s="17">
        <v>2</v>
      </c>
      <c r="W2955" s="17">
        <v>4</v>
      </c>
    </row>
    <row r="2956" spans="4:23" ht="15" customHeight="1" outlineLevel="2">
      <c r="D2956" s="38" t="s">
        <v>1325</v>
      </c>
      <c r="E2956" s="233" t="s">
        <v>1326</v>
      </c>
      <c r="F2956" s="17">
        <v>43</v>
      </c>
      <c r="G2956" s="17">
        <v>22</v>
      </c>
      <c r="H2956" s="17">
        <v>21</v>
      </c>
      <c r="I2956" s="17">
        <v>35</v>
      </c>
      <c r="J2956" s="17">
        <v>18</v>
      </c>
      <c r="K2956" s="17">
        <v>17</v>
      </c>
      <c r="L2956" s="17">
        <v>33</v>
      </c>
      <c r="M2956" s="17">
        <v>15</v>
      </c>
      <c r="N2956" s="17">
        <v>18</v>
      </c>
      <c r="O2956" s="17">
        <v>33</v>
      </c>
      <c r="P2956" s="17">
        <v>15</v>
      </c>
      <c r="Q2956" s="17">
        <v>18</v>
      </c>
      <c r="R2956" s="17">
        <v>29</v>
      </c>
      <c r="S2956" s="17">
        <v>16</v>
      </c>
      <c r="T2956" s="17">
        <v>13</v>
      </c>
      <c r="U2956" s="17">
        <v>30</v>
      </c>
      <c r="V2956" s="17">
        <v>17</v>
      </c>
      <c r="W2956" s="17">
        <v>13</v>
      </c>
    </row>
    <row r="2957" spans="4:23" ht="15" customHeight="1" outlineLevel="2">
      <c r="D2957" s="38" t="s">
        <v>1327</v>
      </c>
      <c r="E2957" s="233" t="s">
        <v>1328</v>
      </c>
      <c r="F2957" s="17">
        <v>9</v>
      </c>
      <c r="G2957" s="17">
        <v>5</v>
      </c>
      <c r="H2957" s="17">
        <v>4</v>
      </c>
      <c r="I2957" s="17">
        <v>9</v>
      </c>
      <c r="J2957" s="17">
        <v>5</v>
      </c>
      <c r="K2957" s="17">
        <v>4</v>
      </c>
      <c r="L2957" s="17">
        <v>9</v>
      </c>
      <c r="M2957" s="17">
        <v>5</v>
      </c>
      <c r="N2957" s="17">
        <v>4</v>
      </c>
      <c r="O2957" s="17">
        <v>9</v>
      </c>
      <c r="P2957" s="17">
        <v>5</v>
      </c>
      <c r="Q2957" s="17">
        <v>4</v>
      </c>
      <c r="R2957" s="17">
        <v>8</v>
      </c>
      <c r="S2957" s="17">
        <v>3</v>
      </c>
      <c r="T2957" s="17">
        <v>5</v>
      </c>
      <c r="U2957" s="17">
        <v>9</v>
      </c>
      <c r="V2957" s="17">
        <v>4</v>
      </c>
      <c r="W2957" s="17">
        <v>5</v>
      </c>
    </row>
    <row r="2958" spans="4:23" ht="15" customHeight="1" outlineLevel="2">
      <c r="D2958" s="38" t="s">
        <v>1329</v>
      </c>
      <c r="E2958" s="233" t="s">
        <v>1330</v>
      </c>
      <c r="F2958" s="17">
        <v>32</v>
      </c>
      <c r="G2958" s="17">
        <v>21</v>
      </c>
      <c r="H2958" s="17">
        <v>11</v>
      </c>
      <c r="I2958" s="17">
        <v>33</v>
      </c>
      <c r="J2958" s="17">
        <v>22</v>
      </c>
      <c r="K2958" s="17">
        <v>11</v>
      </c>
      <c r="L2958" s="17">
        <v>32</v>
      </c>
      <c r="M2958" s="17">
        <v>22</v>
      </c>
      <c r="N2958" s="17">
        <v>10</v>
      </c>
      <c r="O2958" s="17">
        <v>32</v>
      </c>
      <c r="P2958" s="17">
        <v>22</v>
      </c>
      <c r="Q2958" s="17">
        <v>10</v>
      </c>
      <c r="R2958" s="17">
        <v>28</v>
      </c>
      <c r="S2958" s="17">
        <v>16</v>
      </c>
      <c r="T2958" s="17">
        <v>12</v>
      </c>
      <c r="U2958" s="17">
        <v>26</v>
      </c>
      <c r="V2958" s="17">
        <v>15</v>
      </c>
      <c r="W2958" s="17">
        <v>11</v>
      </c>
    </row>
    <row r="2959" spans="4:23" ht="15" customHeight="1" outlineLevel="2">
      <c r="D2959" s="38" t="s">
        <v>1331</v>
      </c>
      <c r="E2959" s="233" t="s">
        <v>1332</v>
      </c>
      <c r="F2959" s="17">
        <v>14</v>
      </c>
      <c r="G2959" s="17">
        <v>12</v>
      </c>
      <c r="H2959" s="17">
        <v>2</v>
      </c>
      <c r="I2959" s="17">
        <v>14</v>
      </c>
      <c r="J2959" s="17">
        <v>13</v>
      </c>
      <c r="K2959" s="17">
        <v>1</v>
      </c>
      <c r="L2959" s="17">
        <v>15</v>
      </c>
      <c r="M2959" s="17">
        <v>13</v>
      </c>
      <c r="N2959" s="17">
        <v>2</v>
      </c>
      <c r="O2959" s="17">
        <v>15</v>
      </c>
      <c r="P2959" s="17">
        <v>13</v>
      </c>
      <c r="Q2959" s="17">
        <v>2</v>
      </c>
      <c r="R2959" s="17">
        <v>17</v>
      </c>
      <c r="S2959" s="17">
        <v>15</v>
      </c>
      <c r="T2959" s="17">
        <v>2</v>
      </c>
      <c r="U2959" s="17">
        <v>15</v>
      </c>
      <c r="V2959" s="17">
        <v>13</v>
      </c>
      <c r="W2959" s="17">
        <v>2</v>
      </c>
    </row>
    <row r="2960" spans="4:23" ht="15" customHeight="1" outlineLevel="2">
      <c r="D2960" s="38" t="s">
        <v>1333</v>
      </c>
      <c r="E2960" s="233" t="s">
        <v>1334</v>
      </c>
      <c r="F2960" s="17">
        <v>0</v>
      </c>
      <c r="G2960" s="17">
        <v>0</v>
      </c>
      <c r="H2960" s="17">
        <v>0</v>
      </c>
      <c r="I2960" s="17">
        <v>0</v>
      </c>
      <c r="J2960" s="17">
        <v>0</v>
      </c>
      <c r="K2960" s="17">
        <v>0</v>
      </c>
      <c r="L2960" s="17">
        <v>0</v>
      </c>
      <c r="M2960" s="17">
        <v>0</v>
      </c>
      <c r="N2960" s="17">
        <v>0</v>
      </c>
      <c r="O2960" s="17">
        <v>0</v>
      </c>
      <c r="P2960" s="17">
        <v>0</v>
      </c>
      <c r="Q2960" s="17">
        <v>0</v>
      </c>
      <c r="R2960" s="17">
        <v>1</v>
      </c>
      <c r="S2960" s="17">
        <v>1</v>
      </c>
      <c r="T2960" s="17">
        <v>0</v>
      </c>
      <c r="U2960" s="17">
        <v>1</v>
      </c>
      <c r="V2960" s="17">
        <v>1</v>
      </c>
      <c r="W2960" s="17">
        <v>0</v>
      </c>
    </row>
    <row r="2961" spans="3:23" ht="15" customHeight="1" outlineLevel="2">
      <c r="D2961" s="38" t="s">
        <v>1335</v>
      </c>
      <c r="E2961" s="233" t="s">
        <v>1336</v>
      </c>
      <c r="F2961" s="17">
        <v>1</v>
      </c>
      <c r="G2961" s="17">
        <v>0</v>
      </c>
      <c r="H2961" s="17">
        <v>1</v>
      </c>
      <c r="I2961" s="17">
        <v>1</v>
      </c>
      <c r="J2961" s="17">
        <v>0</v>
      </c>
      <c r="K2961" s="17">
        <v>1</v>
      </c>
      <c r="L2961" s="17">
        <v>1</v>
      </c>
      <c r="M2961" s="17">
        <v>0</v>
      </c>
      <c r="N2961" s="17">
        <v>1</v>
      </c>
      <c r="O2961" s="17">
        <v>1</v>
      </c>
      <c r="P2961" s="17">
        <v>0</v>
      </c>
      <c r="Q2961" s="17">
        <v>1</v>
      </c>
      <c r="R2961" s="17">
        <v>1</v>
      </c>
      <c r="S2961" s="17">
        <v>0</v>
      </c>
      <c r="T2961" s="17">
        <v>1</v>
      </c>
      <c r="U2961" s="17">
        <v>1</v>
      </c>
      <c r="V2961" s="17">
        <v>0</v>
      </c>
      <c r="W2961" s="17">
        <v>1</v>
      </c>
    </row>
    <row r="2962" spans="3:23" ht="15" customHeight="1" outlineLevel="2">
      <c r="D2962" s="38" t="s">
        <v>1337</v>
      </c>
      <c r="E2962" s="233" t="s">
        <v>1338</v>
      </c>
      <c r="F2962" s="17">
        <v>18</v>
      </c>
      <c r="G2962" s="17">
        <v>7</v>
      </c>
      <c r="H2962" s="17">
        <v>11</v>
      </c>
      <c r="I2962" s="17">
        <v>18</v>
      </c>
      <c r="J2962" s="17">
        <v>7</v>
      </c>
      <c r="K2962" s="17">
        <v>11</v>
      </c>
      <c r="L2962" s="17">
        <v>13</v>
      </c>
      <c r="M2962" s="17">
        <v>3</v>
      </c>
      <c r="N2962" s="17">
        <v>10</v>
      </c>
      <c r="O2962" s="17">
        <v>13</v>
      </c>
      <c r="P2962" s="17">
        <v>3</v>
      </c>
      <c r="Q2962" s="17">
        <v>10</v>
      </c>
      <c r="R2962" s="17">
        <v>12</v>
      </c>
      <c r="S2962" s="17">
        <v>3</v>
      </c>
      <c r="T2962" s="17">
        <v>9</v>
      </c>
      <c r="U2962" s="17">
        <v>11</v>
      </c>
      <c r="V2962" s="17">
        <v>4</v>
      </c>
      <c r="W2962" s="17">
        <v>7</v>
      </c>
    </row>
    <row r="2963" spans="3:23" ht="15" customHeight="1" outlineLevel="1">
      <c r="C2963" s="231" t="s">
        <v>1339</v>
      </c>
      <c r="E2963" s="230" t="s">
        <v>1340</v>
      </c>
      <c r="F2963" s="232">
        <v>2368</v>
      </c>
      <c r="G2963" s="17">
        <v>602</v>
      </c>
      <c r="H2963" s="232">
        <v>1766</v>
      </c>
      <c r="I2963" s="232">
        <v>2391</v>
      </c>
      <c r="J2963" s="17">
        <v>628</v>
      </c>
      <c r="K2963" s="232">
        <v>1763</v>
      </c>
      <c r="L2963" s="232">
        <v>2341</v>
      </c>
      <c r="M2963" s="17">
        <v>570</v>
      </c>
      <c r="N2963" s="232">
        <v>1771</v>
      </c>
      <c r="O2963" s="232">
        <v>2341</v>
      </c>
      <c r="P2963" s="17">
        <v>570</v>
      </c>
      <c r="Q2963" s="232">
        <v>1771</v>
      </c>
      <c r="R2963" s="232">
        <v>2384</v>
      </c>
      <c r="S2963" s="17">
        <v>593</v>
      </c>
      <c r="T2963" s="232">
        <v>1791</v>
      </c>
      <c r="U2963" s="232">
        <v>2391</v>
      </c>
      <c r="V2963" s="17">
        <v>627</v>
      </c>
      <c r="W2963" s="232">
        <v>1764</v>
      </c>
    </row>
    <row r="2964" spans="3:23" ht="15" customHeight="1" outlineLevel="2">
      <c r="D2964" s="38" t="s">
        <v>1341</v>
      </c>
      <c r="E2964" s="233" t="s">
        <v>1342</v>
      </c>
      <c r="F2964" s="17">
        <v>78</v>
      </c>
      <c r="G2964" s="17">
        <v>2</v>
      </c>
      <c r="H2964" s="17">
        <v>76</v>
      </c>
      <c r="I2964" s="17">
        <v>79</v>
      </c>
      <c r="J2964" s="17">
        <v>3</v>
      </c>
      <c r="K2964" s="17">
        <v>76</v>
      </c>
      <c r="L2964" s="17">
        <v>77</v>
      </c>
      <c r="M2964" s="17">
        <v>3</v>
      </c>
      <c r="N2964" s="17">
        <v>74</v>
      </c>
      <c r="O2964" s="17">
        <v>77</v>
      </c>
      <c r="P2964" s="17">
        <v>3</v>
      </c>
      <c r="Q2964" s="17">
        <v>74</v>
      </c>
      <c r="R2964" s="17">
        <v>71</v>
      </c>
      <c r="S2964" s="17">
        <v>1</v>
      </c>
      <c r="T2964" s="17">
        <v>70</v>
      </c>
      <c r="U2964" s="17">
        <v>69</v>
      </c>
      <c r="V2964" s="17">
        <v>2</v>
      </c>
      <c r="W2964" s="17">
        <v>67</v>
      </c>
    </row>
    <row r="2965" spans="3:23" ht="15" customHeight="1" outlineLevel="2">
      <c r="D2965" s="38" t="s">
        <v>1343</v>
      </c>
      <c r="E2965" s="233" t="s">
        <v>1344</v>
      </c>
      <c r="F2965" s="17">
        <v>2</v>
      </c>
      <c r="G2965" s="17">
        <v>1</v>
      </c>
      <c r="H2965" s="17">
        <v>1</v>
      </c>
      <c r="I2965" s="17">
        <v>3</v>
      </c>
      <c r="J2965" s="17">
        <v>1</v>
      </c>
      <c r="K2965" s="17">
        <v>2</v>
      </c>
      <c r="L2965" s="17">
        <v>2</v>
      </c>
      <c r="M2965" s="17">
        <v>0</v>
      </c>
      <c r="N2965" s="17">
        <v>2</v>
      </c>
      <c r="O2965" s="17">
        <v>2</v>
      </c>
      <c r="P2965" s="17">
        <v>0</v>
      </c>
      <c r="Q2965" s="17">
        <v>2</v>
      </c>
      <c r="R2965" s="17">
        <v>2</v>
      </c>
      <c r="S2965" s="17">
        <v>0</v>
      </c>
      <c r="T2965" s="17">
        <v>2</v>
      </c>
      <c r="U2965" s="17">
        <v>1</v>
      </c>
      <c r="V2965" s="17">
        <v>0</v>
      </c>
      <c r="W2965" s="17">
        <v>1</v>
      </c>
    </row>
    <row r="2966" spans="3:23" ht="15" customHeight="1" outlineLevel="2">
      <c r="D2966" s="38" t="s">
        <v>1345</v>
      </c>
      <c r="E2966" s="233" t="s">
        <v>1346</v>
      </c>
      <c r="F2966" s="17">
        <v>162</v>
      </c>
      <c r="G2966" s="17">
        <v>75</v>
      </c>
      <c r="H2966" s="17">
        <v>87</v>
      </c>
      <c r="I2966" s="17">
        <v>165</v>
      </c>
      <c r="J2966" s="17">
        <v>80</v>
      </c>
      <c r="K2966" s="17">
        <v>85</v>
      </c>
      <c r="L2966" s="17">
        <v>164</v>
      </c>
      <c r="M2966" s="17">
        <v>72</v>
      </c>
      <c r="N2966" s="17">
        <v>92</v>
      </c>
      <c r="O2966" s="17">
        <v>164</v>
      </c>
      <c r="P2966" s="17">
        <v>72</v>
      </c>
      <c r="Q2966" s="17">
        <v>92</v>
      </c>
      <c r="R2966" s="17">
        <v>156</v>
      </c>
      <c r="S2966" s="17">
        <v>69</v>
      </c>
      <c r="T2966" s="17">
        <v>87</v>
      </c>
      <c r="U2966" s="17">
        <v>153</v>
      </c>
      <c r="V2966" s="17">
        <v>70</v>
      </c>
      <c r="W2966" s="17">
        <v>83</v>
      </c>
    </row>
    <row r="2967" spans="3:23" ht="15" customHeight="1" outlineLevel="2">
      <c r="D2967" s="38" t="s">
        <v>1347</v>
      </c>
      <c r="E2967" s="233" t="s">
        <v>1348</v>
      </c>
      <c r="F2967" s="17">
        <v>16</v>
      </c>
      <c r="G2967" s="17">
        <v>2</v>
      </c>
      <c r="H2967" s="17">
        <v>14</v>
      </c>
      <c r="I2967" s="17">
        <v>14</v>
      </c>
      <c r="J2967" s="17">
        <v>3</v>
      </c>
      <c r="K2967" s="17">
        <v>11</v>
      </c>
      <c r="L2967" s="17">
        <v>13</v>
      </c>
      <c r="M2967" s="17">
        <v>2</v>
      </c>
      <c r="N2967" s="17">
        <v>11</v>
      </c>
      <c r="O2967" s="17">
        <v>13</v>
      </c>
      <c r="P2967" s="17">
        <v>2</v>
      </c>
      <c r="Q2967" s="17">
        <v>11</v>
      </c>
      <c r="R2967" s="17">
        <v>11</v>
      </c>
      <c r="S2967" s="17">
        <v>2</v>
      </c>
      <c r="T2967" s="17">
        <v>9</v>
      </c>
      <c r="U2967" s="17">
        <v>11</v>
      </c>
      <c r="V2967" s="17">
        <v>2</v>
      </c>
      <c r="W2967" s="17">
        <v>9</v>
      </c>
    </row>
    <row r="2968" spans="3:23" ht="15" customHeight="1" outlineLevel="2">
      <c r="D2968" s="38" t="s">
        <v>1349</v>
      </c>
      <c r="E2968" s="233" t="s">
        <v>1350</v>
      </c>
      <c r="F2968" s="17">
        <v>39</v>
      </c>
      <c r="G2968" s="17">
        <v>1</v>
      </c>
      <c r="H2968" s="17">
        <v>38</v>
      </c>
      <c r="I2968" s="17">
        <v>41</v>
      </c>
      <c r="J2968" s="17">
        <v>2</v>
      </c>
      <c r="K2968" s="17">
        <v>39</v>
      </c>
      <c r="L2968" s="17">
        <v>40</v>
      </c>
      <c r="M2968" s="17">
        <v>1</v>
      </c>
      <c r="N2968" s="17">
        <v>39</v>
      </c>
      <c r="O2968" s="17">
        <v>40</v>
      </c>
      <c r="P2968" s="17">
        <v>1</v>
      </c>
      <c r="Q2968" s="17">
        <v>39</v>
      </c>
      <c r="R2968" s="17">
        <v>42</v>
      </c>
      <c r="S2968" s="17">
        <v>1</v>
      </c>
      <c r="T2968" s="17">
        <v>41</v>
      </c>
      <c r="U2968" s="17">
        <v>37</v>
      </c>
      <c r="V2968" s="17">
        <v>2</v>
      </c>
      <c r="W2968" s="17">
        <v>35</v>
      </c>
    </row>
    <row r="2969" spans="3:23" ht="15" customHeight="1" outlineLevel="2">
      <c r="D2969" s="38" t="s">
        <v>1351</v>
      </c>
      <c r="E2969" s="233" t="s">
        <v>1352</v>
      </c>
      <c r="F2969" s="17">
        <v>12</v>
      </c>
      <c r="G2969" s="17">
        <v>1</v>
      </c>
      <c r="H2969" s="17">
        <v>11</v>
      </c>
      <c r="I2969" s="17">
        <v>11</v>
      </c>
      <c r="J2969" s="17">
        <v>1</v>
      </c>
      <c r="K2969" s="17">
        <v>10</v>
      </c>
      <c r="L2969" s="17">
        <v>11</v>
      </c>
      <c r="M2969" s="17">
        <v>1</v>
      </c>
      <c r="N2969" s="17">
        <v>10</v>
      </c>
      <c r="O2969" s="17">
        <v>11</v>
      </c>
      <c r="P2969" s="17">
        <v>1</v>
      </c>
      <c r="Q2969" s="17">
        <v>10</v>
      </c>
      <c r="R2969" s="17">
        <v>10</v>
      </c>
      <c r="S2969" s="17">
        <v>1</v>
      </c>
      <c r="T2969" s="17">
        <v>9</v>
      </c>
      <c r="U2969" s="17">
        <v>13</v>
      </c>
      <c r="V2969" s="17">
        <v>2</v>
      </c>
      <c r="W2969" s="17">
        <v>11</v>
      </c>
    </row>
    <row r="2970" spans="3:23" ht="15" customHeight="1" outlineLevel="2">
      <c r="D2970" s="38" t="s">
        <v>1353</v>
      </c>
      <c r="E2970" s="233" t="s">
        <v>1354</v>
      </c>
      <c r="F2970" s="17">
        <v>9</v>
      </c>
      <c r="G2970" s="17">
        <v>7</v>
      </c>
      <c r="H2970" s="17">
        <v>2</v>
      </c>
      <c r="I2970" s="17">
        <v>9</v>
      </c>
      <c r="J2970" s="17">
        <v>8</v>
      </c>
      <c r="K2970" s="17">
        <v>1</v>
      </c>
      <c r="L2970" s="17">
        <v>7</v>
      </c>
      <c r="M2970" s="17">
        <v>6</v>
      </c>
      <c r="N2970" s="17">
        <v>1</v>
      </c>
      <c r="O2970" s="17">
        <v>7</v>
      </c>
      <c r="P2970" s="17">
        <v>6</v>
      </c>
      <c r="Q2970" s="17">
        <v>1</v>
      </c>
      <c r="R2970" s="17">
        <v>4</v>
      </c>
      <c r="S2970" s="17">
        <v>3</v>
      </c>
      <c r="T2970" s="17">
        <v>1</v>
      </c>
      <c r="U2970" s="17">
        <v>4</v>
      </c>
      <c r="V2970" s="17">
        <v>3</v>
      </c>
      <c r="W2970" s="17">
        <v>1</v>
      </c>
    </row>
    <row r="2971" spans="3:23" ht="15" customHeight="1" outlineLevel="2">
      <c r="D2971" s="38" t="s">
        <v>1355</v>
      </c>
      <c r="E2971" s="233" t="s">
        <v>1356</v>
      </c>
      <c r="F2971" s="17">
        <v>2</v>
      </c>
      <c r="G2971" s="17">
        <v>0</v>
      </c>
      <c r="H2971" s="17">
        <v>2</v>
      </c>
      <c r="I2971" s="17">
        <v>2</v>
      </c>
      <c r="J2971" s="17">
        <v>0</v>
      </c>
      <c r="K2971" s="17">
        <v>2</v>
      </c>
      <c r="L2971" s="17">
        <v>2</v>
      </c>
      <c r="M2971" s="17">
        <v>0</v>
      </c>
      <c r="N2971" s="17">
        <v>2</v>
      </c>
      <c r="O2971" s="17">
        <v>2</v>
      </c>
      <c r="P2971" s="17">
        <v>0</v>
      </c>
      <c r="Q2971" s="17">
        <v>2</v>
      </c>
      <c r="R2971" s="17">
        <v>3</v>
      </c>
      <c r="S2971" s="17">
        <v>0</v>
      </c>
      <c r="T2971" s="17">
        <v>3</v>
      </c>
      <c r="U2971" s="17">
        <v>2</v>
      </c>
      <c r="V2971" s="17">
        <v>0</v>
      </c>
      <c r="W2971" s="17">
        <v>2</v>
      </c>
    </row>
    <row r="2972" spans="3:23" ht="15" customHeight="1" outlineLevel="2">
      <c r="D2972" s="38" t="s">
        <v>1357</v>
      </c>
      <c r="E2972" s="233" t="s">
        <v>1358</v>
      </c>
      <c r="F2972" s="17">
        <v>0</v>
      </c>
      <c r="G2972" s="17">
        <v>0</v>
      </c>
      <c r="H2972" s="17">
        <v>0</v>
      </c>
      <c r="I2972" s="17">
        <v>0</v>
      </c>
      <c r="J2972" s="17">
        <v>0</v>
      </c>
      <c r="K2972" s="17">
        <v>0</v>
      </c>
      <c r="L2972" s="17">
        <v>0</v>
      </c>
      <c r="M2972" s="17">
        <v>0</v>
      </c>
      <c r="N2972" s="17">
        <v>0</v>
      </c>
      <c r="O2972" s="17">
        <v>0</v>
      </c>
      <c r="P2972" s="17">
        <v>0</v>
      </c>
      <c r="Q2972" s="17">
        <v>0</v>
      </c>
      <c r="R2972" s="17">
        <v>0</v>
      </c>
      <c r="S2972" s="17">
        <v>0</v>
      </c>
      <c r="T2972" s="17">
        <v>0</v>
      </c>
      <c r="U2972" s="17">
        <v>0</v>
      </c>
      <c r="V2972" s="17">
        <v>0</v>
      </c>
      <c r="W2972" s="17">
        <v>0</v>
      </c>
    </row>
    <row r="2973" spans="3:23" ht="15" customHeight="1" outlineLevel="2">
      <c r="D2973" s="38" t="s">
        <v>1359</v>
      </c>
      <c r="E2973" s="233" t="s">
        <v>1360</v>
      </c>
      <c r="F2973" s="17">
        <v>3</v>
      </c>
      <c r="G2973" s="17">
        <v>0</v>
      </c>
      <c r="H2973" s="17">
        <v>3</v>
      </c>
      <c r="I2973" s="17">
        <v>2</v>
      </c>
      <c r="J2973" s="17">
        <v>0</v>
      </c>
      <c r="K2973" s="17">
        <v>2</v>
      </c>
      <c r="L2973" s="17">
        <v>1</v>
      </c>
      <c r="M2973" s="17">
        <v>0</v>
      </c>
      <c r="N2973" s="17">
        <v>1</v>
      </c>
      <c r="O2973" s="17">
        <v>1</v>
      </c>
      <c r="P2973" s="17">
        <v>0</v>
      </c>
      <c r="Q2973" s="17">
        <v>1</v>
      </c>
      <c r="R2973" s="17">
        <v>1</v>
      </c>
      <c r="S2973" s="17">
        <v>0</v>
      </c>
      <c r="T2973" s="17">
        <v>1</v>
      </c>
      <c r="U2973" s="17">
        <v>1</v>
      </c>
      <c r="V2973" s="17">
        <v>0</v>
      </c>
      <c r="W2973" s="17">
        <v>1</v>
      </c>
    </row>
    <row r="2974" spans="3:23" ht="15" customHeight="1" outlineLevel="2">
      <c r="D2974" s="38" t="s">
        <v>1361</v>
      </c>
      <c r="E2974" s="233" t="s">
        <v>1362</v>
      </c>
      <c r="F2974" s="17">
        <v>3</v>
      </c>
      <c r="G2974" s="17">
        <v>0</v>
      </c>
      <c r="H2974" s="17">
        <v>3</v>
      </c>
      <c r="I2974" s="17">
        <v>3</v>
      </c>
      <c r="J2974" s="17">
        <v>0</v>
      </c>
      <c r="K2974" s="17">
        <v>3</v>
      </c>
      <c r="L2974" s="17">
        <v>6</v>
      </c>
      <c r="M2974" s="17">
        <v>0</v>
      </c>
      <c r="N2974" s="17">
        <v>6</v>
      </c>
      <c r="O2974" s="17">
        <v>6</v>
      </c>
      <c r="P2974" s="17">
        <v>0</v>
      </c>
      <c r="Q2974" s="17">
        <v>6</v>
      </c>
      <c r="R2974" s="17">
        <v>4</v>
      </c>
      <c r="S2974" s="17">
        <v>0</v>
      </c>
      <c r="T2974" s="17">
        <v>4</v>
      </c>
      <c r="U2974" s="17">
        <v>5</v>
      </c>
      <c r="V2974" s="17">
        <v>0</v>
      </c>
      <c r="W2974" s="17">
        <v>5</v>
      </c>
    </row>
    <row r="2975" spans="3:23" ht="15" customHeight="1" outlineLevel="2">
      <c r="D2975" s="38" t="s">
        <v>1363</v>
      </c>
      <c r="E2975" s="233" t="s">
        <v>1364</v>
      </c>
      <c r="F2975" s="17">
        <v>2</v>
      </c>
      <c r="G2975" s="17">
        <v>0</v>
      </c>
      <c r="H2975" s="17">
        <v>2</v>
      </c>
      <c r="I2975" s="17">
        <v>2</v>
      </c>
      <c r="J2975" s="17">
        <v>0</v>
      </c>
      <c r="K2975" s="17">
        <v>2</v>
      </c>
      <c r="L2975" s="17">
        <v>1</v>
      </c>
      <c r="M2975" s="17">
        <v>0</v>
      </c>
      <c r="N2975" s="17">
        <v>1</v>
      </c>
      <c r="O2975" s="17">
        <v>1</v>
      </c>
      <c r="P2975" s="17">
        <v>0</v>
      </c>
      <c r="Q2975" s="17">
        <v>1</v>
      </c>
      <c r="R2975" s="17">
        <v>1</v>
      </c>
      <c r="S2975" s="17">
        <v>0</v>
      </c>
      <c r="T2975" s="17">
        <v>1</v>
      </c>
      <c r="U2975" s="17">
        <v>2</v>
      </c>
      <c r="V2975" s="17">
        <v>0</v>
      </c>
      <c r="W2975" s="17">
        <v>2</v>
      </c>
    </row>
    <row r="2976" spans="3:23" ht="15" customHeight="1" outlineLevel="2">
      <c r="D2976" s="38" t="s">
        <v>1365</v>
      </c>
      <c r="E2976" s="233" t="s">
        <v>1366</v>
      </c>
      <c r="F2976" s="17">
        <v>3</v>
      </c>
      <c r="G2976" s="17">
        <v>0</v>
      </c>
      <c r="H2976" s="17">
        <v>3</v>
      </c>
      <c r="I2976" s="17">
        <v>3</v>
      </c>
      <c r="J2976" s="17">
        <v>0</v>
      </c>
      <c r="K2976" s="17">
        <v>3</v>
      </c>
      <c r="L2976" s="17">
        <v>3</v>
      </c>
      <c r="M2976" s="17">
        <v>0</v>
      </c>
      <c r="N2976" s="17">
        <v>3</v>
      </c>
      <c r="O2976" s="17">
        <v>3</v>
      </c>
      <c r="P2976" s="17">
        <v>0</v>
      </c>
      <c r="Q2976" s="17">
        <v>3</v>
      </c>
      <c r="R2976" s="17">
        <v>3</v>
      </c>
      <c r="S2976" s="17">
        <v>0</v>
      </c>
      <c r="T2976" s="17">
        <v>3</v>
      </c>
      <c r="U2976" s="17">
        <v>3</v>
      </c>
      <c r="V2976" s="17">
        <v>0</v>
      </c>
      <c r="W2976" s="17">
        <v>3</v>
      </c>
    </row>
    <row r="2977" spans="4:23" ht="15" customHeight="1" outlineLevel="2">
      <c r="D2977" s="38" t="s">
        <v>1367</v>
      </c>
      <c r="E2977" s="233" t="s">
        <v>1368</v>
      </c>
      <c r="F2977" s="17">
        <v>9</v>
      </c>
      <c r="G2977" s="17">
        <v>0</v>
      </c>
      <c r="H2977" s="17">
        <v>9</v>
      </c>
      <c r="I2977" s="17">
        <v>8</v>
      </c>
      <c r="J2977" s="17">
        <v>0</v>
      </c>
      <c r="K2977" s="17">
        <v>8</v>
      </c>
      <c r="L2977" s="17">
        <v>8</v>
      </c>
      <c r="M2977" s="17">
        <v>0</v>
      </c>
      <c r="N2977" s="17">
        <v>8</v>
      </c>
      <c r="O2977" s="17">
        <v>8</v>
      </c>
      <c r="P2977" s="17">
        <v>0</v>
      </c>
      <c r="Q2977" s="17">
        <v>8</v>
      </c>
      <c r="R2977" s="17">
        <v>8</v>
      </c>
      <c r="S2977" s="17">
        <v>0</v>
      </c>
      <c r="T2977" s="17">
        <v>8</v>
      </c>
      <c r="U2977" s="17">
        <v>7</v>
      </c>
      <c r="V2977" s="17">
        <v>0</v>
      </c>
      <c r="W2977" s="17">
        <v>7</v>
      </c>
    </row>
    <row r="2978" spans="4:23" ht="15" customHeight="1" outlineLevel="2">
      <c r="D2978" s="38" t="s">
        <v>1369</v>
      </c>
      <c r="E2978" s="233" t="s">
        <v>1370</v>
      </c>
      <c r="F2978" s="17">
        <v>5</v>
      </c>
      <c r="G2978" s="17">
        <v>3</v>
      </c>
      <c r="H2978" s="17">
        <v>2</v>
      </c>
      <c r="I2978" s="17">
        <v>5</v>
      </c>
      <c r="J2978" s="17">
        <v>3</v>
      </c>
      <c r="K2978" s="17">
        <v>2</v>
      </c>
      <c r="L2978" s="17">
        <v>6</v>
      </c>
      <c r="M2978" s="17">
        <v>3</v>
      </c>
      <c r="N2978" s="17">
        <v>3</v>
      </c>
      <c r="O2978" s="17">
        <v>6</v>
      </c>
      <c r="P2978" s="17">
        <v>3</v>
      </c>
      <c r="Q2978" s="17">
        <v>3</v>
      </c>
      <c r="R2978" s="17">
        <v>6</v>
      </c>
      <c r="S2978" s="17">
        <v>3</v>
      </c>
      <c r="T2978" s="17">
        <v>3</v>
      </c>
      <c r="U2978" s="17">
        <v>6</v>
      </c>
      <c r="V2978" s="17">
        <v>3</v>
      </c>
      <c r="W2978" s="17">
        <v>3</v>
      </c>
    </row>
    <row r="2979" spans="4:23" ht="15" customHeight="1" outlineLevel="2">
      <c r="D2979" s="38" t="s">
        <v>1371</v>
      </c>
      <c r="E2979" s="233" t="s">
        <v>1372</v>
      </c>
      <c r="F2979" s="17">
        <v>246</v>
      </c>
      <c r="G2979" s="17">
        <v>233</v>
      </c>
      <c r="H2979" s="17">
        <v>13</v>
      </c>
      <c r="I2979" s="17">
        <v>241</v>
      </c>
      <c r="J2979" s="17">
        <v>228</v>
      </c>
      <c r="K2979" s="17">
        <v>13</v>
      </c>
      <c r="L2979" s="17">
        <v>217</v>
      </c>
      <c r="M2979" s="17">
        <v>204</v>
      </c>
      <c r="N2979" s="17">
        <v>13</v>
      </c>
      <c r="O2979" s="17">
        <v>217</v>
      </c>
      <c r="P2979" s="17">
        <v>204</v>
      </c>
      <c r="Q2979" s="17">
        <v>13</v>
      </c>
      <c r="R2979" s="17">
        <v>212</v>
      </c>
      <c r="S2979" s="17">
        <v>200</v>
      </c>
      <c r="T2979" s="17">
        <v>12</v>
      </c>
      <c r="U2979" s="17">
        <v>216</v>
      </c>
      <c r="V2979" s="17">
        <v>204</v>
      </c>
      <c r="W2979" s="17">
        <v>12</v>
      </c>
    </row>
    <row r="2980" spans="4:23" ht="15" customHeight="1" outlineLevel="2">
      <c r="D2980" s="38" t="s">
        <v>1373</v>
      </c>
      <c r="E2980" s="233" t="s">
        <v>1374</v>
      </c>
      <c r="F2980" s="17">
        <v>1</v>
      </c>
      <c r="G2980" s="17">
        <v>0</v>
      </c>
      <c r="H2980" s="17">
        <v>1</v>
      </c>
      <c r="I2980" s="17">
        <v>1</v>
      </c>
      <c r="J2980" s="17">
        <v>0</v>
      </c>
      <c r="K2980" s="17">
        <v>1</v>
      </c>
      <c r="L2980" s="17">
        <v>1</v>
      </c>
      <c r="M2980" s="17">
        <v>0</v>
      </c>
      <c r="N2980" s="17">
        <v>1</v>
      </c>
      <c r="O2980" s="17">
        <v>1</v>
      </c>
      <c r="P2980" s="17">
        <v>0</v>
      </c>
      <c r="Q2980" s="17">
        <v>1</v>
      </c>
      <c r="R2980" s="17">
        <v>1</v>
      </c>
      <c r="S2980" s="17">
        <v>0</v>
      </c>
      <c r="T2980" s="17">
        <v>1</v>
      </c>
      <c r="U2980" s="17">
        <v>3</v>
      </c>
      <c r="V2980" s="17">
        <v>0</v>
      </c>
      <c r="W2980" s="17">
        <v>3</v>
      </c>
    </row>
    <row r="2981" spans="4:23" ht="15" customHeight="1" outlineLevel="2">
      <c r="D2981" s="38" t="s">
        <v>1375</v>
      </c>
      <c r="E2981" s="233" t="s">
        <v>1376</v>
      </c>
      <c r="F2981" s="17">
        <v>0</v>
      </c>
      <c r="G2981" s="17">
        <v>0</v>
      </c>
      <c r="H2981" s="17">
        <v>0</v>
      </c>
      <c r="I2981" s="17">
        <v>0</v>
      </c>
      <c r="J2981" s="17">
        <v>0</v>
      </c>
      <c r="K2981" s="17">
        <v>0</v>
      </c>
      <c r="L2981" s="17">
        <v>0</v>
      </c>
      <c r="M2981" s="17">
        <v>0</v>
      </c>
      <c r="N2981" s="17">
        <v>0</v>
      </c>
      <c r="O2981" s="17">
        <v>0</v>
      </c>
      <c r="P2981" s="17">
        <v>0</v>
      </c>
      <c r="Q2981" s="17">
        <v>0</v>
      </c>
      <c r="R2981" s="17">
        <v>0</v>
      </c>
      <c r="S2981" s="17">
        <v>0</v>
      </c>
      <c r="T2981" s="17">
        <v>0</v>
      </c>
      <c r="U2981" s="17">
        <v>0</v>
      </c>
      <c r="V2981" s="17">
        <v>0</v>
      </c>
      <c r="W2981" s="17">
        <v>0</v>
      </c>
    </row>
    <row r="2982" spans="4:23" ht="15" customHeight="1" outlineLevel="2">
      <c r="D2982" s="38" t="s">
        <v>1377</v>
      </c>
      <c r="E2982" s="233" t="s">
        <v>1378</v>
      </c>
      <c r="F2982" s="17">
        <v>0</v>
      </c>
      <c r="G2982" s="17">
        <v>0</v>
      </c>
      <c r="H2982" s="17">
        <v>0</v>
      </c>
      <c r="I2982" s="17">
        <v>0</v>
      </c>
      <c r="J2982" s="17">
        <v>0</v>
      </c>
      <c r="K2982" s="17">
        <v>0</v>
      </c>
      <c r="L2982" s="17">
        <v>0</v>
      </c>
      <c r="M2982" s="17">
        <v>0</v>
      </c>
      <c r="N2982" s="17">
        <v>0</v>
      </c>
      <c r="O2982" s="17">
        <v>0</v>
      </c>
      <c r="P2982" s="17">
        <v>0</v>
      </c>
      <c r="Q2982" s="17">
        <v>0</v>
      </c>
      <c r="R2982" s="17">
        <v>0</v>
      </c>
      <c r="S2982" s="17">
        <v>0</v>
      </c>
      <c r="T2982" s="17">
        <v>0</v>
      </c>
      <c r="U2982" s="17">
        <v>0</v>
      </c>
      <c r="V2982" s="17">
        <v>0</v>
      </c>
      <c r="W2982" s="17">
        <v>0</v>
      </c>
    </row>
    <row r="2983" spans="4:23" ht="15" customHeight="1" outlineLevel="2">
      <c r="D2983" s="38" t="s">
        <v>1379</v>
      </c>
      <c r="E2983" s="233" t="s">
        <v>1380</v>
      </c>
      <c r="F2983" s="17">
        <v>2</v>
      </c>
      <c r="G2983" s="17">
        <v>0</v>
      </c>
      <c r="H2983" s="17">
        <v>2</v>
      </c>
      <c r="I2983" s="17">
        <v>2</v>
      </c>
      <c r="J2983" s="17">
        <v>0</v>
      </c>
      <c r="K2983" s="17">
        <v>2</v>
      </c>
      <c r="L2983" s="17">
        <v>1</v>
      </c>
      <c r="M2983" s="17">
        <v>0</v>
      </c>
      <c r="N2983" s="17">
        <v>1</v>
      </c>
      <c r="O2983" s="17">
        <v>1</v>
      </c>
      <c r="P2983" s="17">
        <v>0</v>
      </c>
      <c r="Q2983" s="17">
        <v>1</v>
      </c>
      <c r="R2983" s="17">
        <v>1</v>
      </c>
      <c r="S2983" s="17">
        <v>0</v>
      </c>
      <c r="T2983" s="17">
        <v>1</v>
      </c>
      <c r="U2983" s="17">
        <v>0</v>
      </c>
      <c r="V2983" s="17">
        <v>0</v>
      </c>
      <c r="W2983" s="17">
        <v>0</v>
      </c>
    </row>
    <row r="2984" spans="4:23" ht="15" customHeight="1" outlineLevel="2">
      <c r="D2984" s="38" t="s">
        <v>1381</v>
      </c>
      <c r="E2984" s="233" t="s">
        <v>1382</v>
      </c>
      <c r="F2984" s="17">
        <v>8</v>
      </c>
      <c r="G2984" s="17">
        <v>0</v>
      </c>
      <c r="H2984" s="17">
        <v>8</v>
      </c>
      <c r="I2984" s="17">
        <v>3</v>
      </c>
      <c r="J2984" s="17">
        <v>0</v>
      </c>
      <c r="K2984" s="17">
        <v>3</v>
      </c>
      <c r="L2984" s="17">
        <v>2</v>
      </c>
      <c r="M2984" s="17">
        <v>0</v>
      </c>
      <c r="N2984" s="17">
        <v>2</v>
      </c>
      <c r="O2984" s="17">
        <v>2</v>
      </c>
      <c r="P2984" s="17">
        <v>0</v>
      </c>
      <c r="Q2984" s="17">
        <v>2</v>
      </c>
      <c r="R2984" s="17">
        <v>3</v>
      </c>
      <c r="S2984" s="17">
        <v>1</v>
      </c>
      <c r="T2984" s="17">
        <v>2</v>
      </c>
      <c r="U2984" s="17">
        <v>3</v>
      </c>
      <c r="V2984" s="17">
        <v>1</v>
      </c>
      <c r="W2984" s="17">
        <v>2</v>
      </c>
    </row>
    <row r="2985" spans="4:23" ht="15" customHeight="1" outlineLevel="2">
      <c r="D2985" s="38" t="s">
        <v>1383</v>
      </c>
      <c r="E2985" s="233" t="s">
        <v>1384</v>
      </c>
      <c r="F2985" s="17">
        <v>1</v>
      </c>
      <c r="G2985" s="17">
        <v>0</v>
      </c>
      <c r="H2985" s="17">
        <v>1</v>
      </c>
      <c r="I2985" s="17">
        <v>0</v>
      </c>
      <c r="J2985" s="17">
        <v>0</v>
      </c>
      <c r="K2985" s="17">
        <v>0</v>
      </c>
      <c r="L2985" s="17">
        <v>0</v>
      </c>
      <c r="M2985" s="17">
        <v>0</v>
      </c>
      <c r="N2985" s="17">
        <v>0</v>
      </c>
      <c r="O2985" s="17">
        <v>0</v>
      </c>
      <c r="P2985" s="17">
        <v>0</v>
      </c>
      <c r="Q2985" s="17">
        <v>0</v>
      </c>
      <c r="R2985" s="17">
        <v>1</v>
      </c>
      <c r="S2985" s="17">
        <v>0</v>
      </c>
      <c r="T2985" s="17">
        <v>1</v>
      </c>
      <c r="U2985" s="17">
        <v>1</v>
      </c>
      <c r="V2985" s="17">
        <v>0</v>
      </c>
      <c r="W2985" s="17">
        <v>1</v>
      </c>
    </row>
    <row r="2986" spans="4:23" ht="15" customHeight="1" outlineLevel="2">
      <c r="D2986" s="38" t="s">
        <v>1385</v>
      </c>
      <c r="E2986" s="233" t="s">
        <v>1386</v>
      </c>
      <c r="F2986" s="17">
        <v>0</v>
      </c>
      <c r="G2986" s="17">
        <v>0</v>
      </c>
      <c r="H2986" s="17">
        <v>0</v>
      </c>
      <c r="I2986" s="17">
        <v>0</v>
      </c>
      <c r="J2986" s="17">
        <v>0</v>
      </c>
      <c r="K2986" s="17">
        <v>0</v>
      </c>
      <c r="L2986" s="17">
        <v>0</v>
      </c>
      <c r="M2986" s="17">
        <v>0</v>
      </c>
      <c r="N2986" s="17">
        <v>0</v>
      </c>
      <c r="O2986" s="17">
        <v>0</v>
      </c>
      <c r="P2986" s="17">
        <v>0</v>
      </c>
      <c r="Q2986" s="17">
        <v>0</v>
      </c>
      <c r="R2986" s="17">
        <v>0</v>
      </c>
      <c r="S2986" s="17">
        <v>0</v>
      </c>
      <c r="T2986" s="17">
        <v>0</v>
      </c>
      <c r="U2986" s="17">
        <v>0</v>
      </c>
      <c r="V2986" s="17">
        <v>0</v>
      </c>
      <c r="W2986" s="17">
        <v>0</v>
      </c>
    </row>
    <row r="2987" spans="4:23" ht="15" customHeight="1" outlineLevel="2">
      <c r="D2987" s="38" t="s">
        <v>1387</v>
      </c>
      <c r="E2987" s="233" t="s">
        <v>1388</v>
      </c>
      <c r="F2987" s="17">
        <v>13</v>
      </c>
      <c r="G2987" s="17">
        <v>4</v>
      </c>
      <c r="H2987" s="17">
        <v>9</v>
      </c>
      <c r="I2987" s="17">
        <v>15</v>
      </c>
      <c r="J2987" s="17">
        <v>5</v>
      </c>
      <c r="K2987" s="17">
        <v>10</v>
      </c>
      <c r="L2987" s="17">
        <v>16</v>
      </c>
      <c r="M2987" s="17">
        <v>5</v>
      </c>
      <c r="N2987" s="17">
        <v>11</v>
      </c>
      <c r="O2987" s="17">
        <v>16</v>
      </c>
      <c r="P2987" s="17">
        <v>5</v>
      </c>
      <c r="Q2987" s="17">
        <v>11</v>
      </c>
      <c r="R2987" s="17">
        <v>18</v>
      </c>
      <c r="S2987" s="17">
        <v>5</v>
      </c>
      <c r="T2987" s="17">
        <v>13</v>
      </c>
      <c r="U2987" s="17">
        <v>18</v>
      </c>
      <c r="V2987" s="17">
        <v>5</v>
      </c>
      <c r="W2987" s="17">
        <v>13</v>
      </c>
    </row>
    <row r="2988" spans="4:23" ht="15" customHeight="1" outlineLevel="2">
      <c r="D2988" s="38" t="s">
        <v>1389</v>
      </c>
      <c r="E2988" s="233" t="s">
        <v>1390</v>
      </c>
      <c r="F2988" s="17">
        <v>0</v>
      </c>
      <c r="G2988" s="17">
        <v>0</v>
      </c>
      <c r="H2988" s="17">
        <v>0</v>
      </c>
      <c r="I2988" s="17">
        <v>0</v>
      </c>
      <c r="J2988" s="17">
        <v>0</v>
      </c>
      <c r="K2988" s="17">
        <v>0</v>
      </c>
      <c r="L2988" s="17">
        <v>0</v>
      </c>
      <c r="M2988" s="17">
        <v>0</v>
      </c>
      <c r="N2988" s="17">
        <v>0</v>
      </c>
      <c r="O2988" s="17">
        <v>0</v>
      </c>
      <c r="P2988" s="17">
        <v>0</v>
      </c>
      <c r="Q2988" s="17">
        <v>0</v>
      </c>
      <c r="R2988" s="17">
        <v>0</v>
      </c>
      <c r="S2988" s="17">
        <v>0</v>
      </c>
      <c r="T2988" s="17">
        <v>0</v>
      </c>
      <c r="U2988" s="17">
        <v>0</v>
      </c>
      <c r="V2988" s="17">
        <v>0</v>
      </c>
      <c r="W2988" s="17">
        <v>0</v>
      </c>
    </row>
    <row r="2989" spans="4:23" ht="15" customHeight="1" outlineLevel="2">
      <c r="D2989" s="38" t="s">
        <v>1391</v>
      </c>
      <c r="E2989" s="233" t="s">
        <v>1392</v>
      </c>
      <c r="F2989" s="17">
        <v>9</v>
      </c>
      <c r="G2989" s="17">
        <v>0</v>
      </c>
      <c r="H2989" s="17">
        <v>9</v>
      </c>
      <c r="I2989" s="17">
        <v>8</v>
      </c>
      <c r="J2989" s="17">
        <v>0</v>
      </c>
      <c r="K2989" s="17">
        <v>8</v>
      </c>
      <c r="L2989" s="17">
        <v>11</v>
      </c>
      <c r="M2989" s="17">
        <v>0</v>
      </c>
      <c r="N2989" s="17">
        <v>11</v>
      </c>
      <c r="O2989" s="17">
        <v>11</v>
      </c>
      <c r="P2989" s="17">
        <v>0</v>
      </c>
      <c r="Q2989" s="17">
        <v>11</v>
      </c>
      <c r="R2989" s="17">
        <v>61</v>
      </c>
      <c r="S2989" s="17">
        <v>0</v>
      </c>
      <c r="T2989" s="17">
        <v>61</v>
      </c>
      <c r="U2989" s="17">
        <v>68</v>
      </c>
      <c r="V2989" s="17">
        <v>0</v>
      </c>
      <c r="W2989" s="17">
        <v>68</v>
      </c>
    </row>
    <row r="2990" spans="4:23" ht="15" customHeight="1" outlineLevel="2">
      <c r="D2990" s="38" t="s">
        <v>1393</v>
      </c>
      <c r="E2990" s="233" t="s">
        <v>1394</v>
      </c>
      <c r="F2990" s="17">
        <v>2</v>
      </c>
      <c r="G2990" s="17">
        <v>0</v>
      </c>
      <c r="H2990" s="17">
        <v>2</v>
      </c>
      <c r="I2990" s="17">
        <v>2</v>
      </c>
      <c r="J2990" s="17">
        <v>0</v>
      </c>
      <c r="K2990" s="17">
        <v>2</v>
      </c>
      <c r="L2990" s="17">
        <v>2</v>
      </c>
      <c r="M2990" s="17">
        <v>0</v>
      </c>
      <c r="N2990" s="17">
        <v>2</v>
      </c>
      <c r="O2990" s="17">
        <v>2</v>
      </c>
      <c r="P2990" s="17">
        <v>0</v>
      </c>
      <c r="Q2990" s="17">
        <v>2</v>
      </c>
      <c r="R2990" s="17">
        <v>1</v>
      </c>
      <c r="S2990" s="17">
        <v>0</v>
      </c>
      <c r="T2990" s="17">
        <v>1</v>
      </c>
      <c r="U2990" s="17">
        <v>1</v>
      </c>
      <c r="V2990" s="17">
        <v>0</v>
      </c>
      <c r="W2990" s="17">
        <v>1</v>
      </c>
    </row>
    <row r="2991" spans="4:23" ht="15" customHeight="1" outlineLevel="2">
      <c r="D2991" s="38" t="s">
        <v>1395</v>
      </c>
      <c r="E2991" s="233" t="s">
        <v>1396</v>
      </c>
      <c r="F2991" s="17">
        <v>0</v>
      </c>
      <c r="G2991" s="17">
        <v>0</v>
      </c>
      <c r="H2991" s="17">
        <v>0</v>
      </c>
      <c r="I2991" s="17">
        <v>0</v>
      </c>
      <c r="J2991" s="17">
        <v>0</v>
      </c>
      <c r="K2991" s="17">
        <v>0</v>
      </c>
      <c r="L2991" s="17">
        <v>0</v>
      </c>
      <c r="M2991" s="17">
        <v>0</v>
      </c>
      <c r="N2991" s="17">
        <v>0</v>
      </c>
      <c r="O2991" s="17">
        <v>0</v>
      </c>
      <c r="P2991" s="17">
        <v>0</v>
      </c>
      <c r="Q2991" s="17">
        <v>0</v>
      </c>
      <c r="R2991" s="17">
        <v>0</v>
      </c>
      <c r="S2991" s="17">
        <v>0</v>
      </c>
      <c r="T2991" s="17">
        <v>0</v>
      </c>
      <c r="U2991" s="17">
        <v>0</v>
      </c>
      <c r="V2991" s="17">
        <v>0</v>
      </c>
      <c r="W2991" s="17">
        <v>0</v>
      </c>
    </row>
    <row r="2992" spans="4:23" ht="15" customHeight="1" outlineLevel="2">
      <c r="D2992" s="38" t="s">
        <v>1397</v>
      </c>
      <c r="E2992" s="233" t="s">
        <v>1398</v>
      </c>
      <c r="F2992" s="17">
        <v>25</v>
      </c>
      <c r="G2992" s="17">
        <v>5</v>
      </c>
      <c r="H2992" s="17">
        <v>20</v>
      </c>
      <c r="I2992" s="17">
        <v>28</v>
      </c>
      <c r="J2992" s="17">
        <v>6</v>
      </c>
      <c r="K2992" s="17">
        <v>22</v>
      </c>
      <c r="L2992" s="17">
        <v>31</v>
      </c>
      <c r="M2992" s="17">
        <v>4</v>
      </c>
      <c r="N2992" s="17">
        <v>27</v>
      </c>
      <c r="O2992" s="17">
        <v>31</v>
      </c>
      <c r="P2992" s="17">
        <v>4</v>
      </c>
      <c r="Q2992" s="17">
        <v>27</v>
      </c>
      <c r="R2992" s="17">
        <v>28</v>
      </c>
      <c r="S2992" s="17">
        <v>3</v>
      </c>
      <c r="T2992" s="17">
        <v>25</v>
      </c>
      <c r="U2992" s="17">
        <v>29</v>
      </c>
      <c r="V2992" s="17">
        <v>3</v>
      </c>
      <c r="W2992" s="17">
        <v>26</v>
      </c>
    </row>
    <row r="2993" spans="4:23" ht="15" customHeight="1" outlineLevel="2">
      <c r="D2993" s="38" t="s">
        <v>1399</v>
      </c>
      <c r="E2993" s="233" t="s">
        <v>1400</v>
      </c>
      <c r="F2993" s="17">
        <v>1</v>
      </c>
      <c r="G2993" s="17">
        <v>0</v>
      </c>
      <c r="H2993" s="17">
        <v>1</v>
      </c>
      <c r="I2993" s="17">
        <v>1</v>
      </c>
      <c r="J2993" s="17">
        <v>0</v>
      </c>
      <c r="K2993" s="17">
        <v>1</v>
      </c>
      <c r="L2993" s="17">
        <v>1</v>
      </c>
      <c r="M2993" s="17">
        <v>0</v>
      </c>
      <c r="N2993" s="17">
        <v>1</v>
      </c>
      <c r="O2993" s="17">
        <v>1</v>
      </c>
      <c r="P2993" s="17">
        <v>0</v>
      </c>
      <c r="Q2993" s="17">
        <v>1</v>
      </c>
      <c r="R2993" s="17">
        <v>1</v>
      </c>
      <c r="S2993" s="17">
        <v>0</v>
      </c>
      <c r="T2993" s="17">
        <v>1</v>
      </c>
      <c r="U2993" s="17">
        <v>1</v>
      </c>
      <c r="V2993" s="17">
        <v>0</v>
      </c>
      <c r="W2993" s="17">
        <v>1</v>
      </c>
    </row>
    <row r="2994" spans="4:23" ht="15" customHeight="1" outlineLevel="2">
      <c r="D2994" s="38" t="s">
        <v>1401</v>
      </c>
      <c r="E2994" s="233" t="s">
        <v>1402</v>
      </c>
      <c r="F2994" s="17">
        <v>1</v>
      </c>
      <c r="G2994" s="17">
        <v>0</v>
      </c>
      <c r="H2994" s="17">
        <v>1</v>
      </c>
      <c r="I2994" s="17">
        <v>1</v>
      </c>
      <c r="J2994" s="17">
        <v>0</v>
      </c>
      <c r="K2994" s="17">
        <v>1</v>
      </c>
      <c r="L2994" s="17">
        <v>1</v>
      </c>
      <c r="M2994" s="17">
        <v>0</v>
      </c>
      <c r="N2994" s="17">
        <v>1</v>
      </c>
      <c r="O2994" s="17">
        <v>1</v>
      </c>
      <c r="P2994" s="17">
        <v>0</v>
      </c>
      <c r="Q2994" s="17">
        <v>1</v>
      </c>
      <c r="R2994" s="17">
        <v>0</v>
      </c>
      <c r="S2994" s="17">
        <v>0</v>
      </c>
      <c r="T2994" s="17">
        <v>0</v>
      </c>
      <c r="U2994" s="17">
        <v>0</v>
      </c>
      <c r="V2994" s="17">
        <v>0</v>
      </c>
      <c r="W2994" s="17">
        <v>0</v>
      </c>
    </row>
    <row r="2995" spans="4:23" ht="15" customHeight="1" outlineLevel="2">
      <c r="D2995" s="38" t="s">
        <v>1403</v>
      </c>
      <c r="E2995" s="233" t="s">
        <v>1404</v>
      </c>
      <c r="F2995" s="17">
        <v>0</v>
      </c>
      <c r="G2995" s="17">
        <v>0</v>
      </c>
      <c r="H2995" s="17">
        <v>0</v>
      </c>
      <c r="I2995" s="17">
        <v>0</v>
      </c>
      <c r="J2995" s="17">
        <v>0</v>
      </c>
      <c r="K2995" s="17">
        <v>0</v>
      </c>
      <c r="L2995" s="17">
        <v>0</v>
      </c>
      <c r="M2995" s="17">
        <v>0</v>
      </c>
      <c r="N2995" s="17">
        <v>0</v>
      </c>
      <c r="O2995" s="17">
        <v>0</v>
      </c>
      <c r="P2995" s="17">
        <v>0</v>
      </c>
      <c r="Q2995" s="17">
        <v>0</v>
      </c>
      <c r="R2995" s="17">
        <v>0</v>
      </c>
      <c r="S2995" s="17">
        <v>0</v>
      </c>
      <c r="T2995" s="17">
        <v>0</v>
      </c>
      <c r="U2995" s="17">
        <v>0</v>
      </c>
      <c r="V2995" s="17">
        <v>0</v>
      </c>
      <c r="W2995" s="17">
        <v>0</v>
      </c>
    </row>
    <row r="2996" spans="4:23" ht="15" customHeight="1" outlineLevel="2">
      <c r="D2996" s="38" t="s">
        <v>1405</v>
      </c>
      <c r="E2996" s="233" t="s">
        <v>1406</v>
      </c>
      <c r="F2996" s="17">
        <v>0</v>
      </c>
      <c r="G2996" s="17">
        <v>0</v>
      </c>
      <c r="H2996" s="17">
        <v>0</v>
      </c>
      <c r="I2996" s="17">
        <v>0</v>
      </c>
      <c r="J2996" s="17">
        <v>0</v>
      </c>
      <c r="K2996" s="17">
        <v>0</v>
      </c>
      <c r="L2996" s="17">
        <v>0</v>
      </c>
      <c r="M2996" s="17">
        <v>0</v>
      </c>
      <c r="N2996" s="17">
        <v>0</v>
      </c>
      <c r="O2996" s="17">
        <v>0</v>
      </c>
      <c r="P2996" s="17">
        <v>0</v>
      </c>
      <c r="Q2996" s="17">
        <v>0</v>
      </c>
      <c r="R2996" s="17">
        <v>0</v>
      </c>
      <c r="S2996" s="17">
        <v>0</v>
      </c>
      <c r="T2996" s="17">
        <v>0</v>
      </c>
      <c r="U2996" s="17">
        <v>1</v>
      </c>
      <c r="V2996" s="17">
        <v>0</v>
      </c>
      <c r="W2996" s="17">
        <v>1</v>
      </c>
    </row>
    <row r="2997" spans="4:23" ht="15" customHeight="1" outlineLevel="2">
      <c r="D2997" s="38" t="s">
        <v>1407</v>
      </c>
      <c r="E2997" s="233" t="s">
        <v>1408</v>
      </c>
      <c r="F2997" s="17">
        <v>2</v>
      </c>
      <c r="G2997" s="17">
        <v>0</v>
      </c>
      <c r="H2997" s="17">
        <v>2</v>
      </c>
      <c r="I2997" s="17">
        <v>2</v>
      </c>
      <c r="J2997" s="17">
        <v>0</v>
      </c>
      <c r="K2997" s="17">
        <v>2</v>
      </c>
      <c r="L2997" s="17">
        <v>2</v>
      </c>
      <c r="M2997" s="17">
        <v>0</v>
      </c>
      <c r="N2997" s="17">
        <v>2</v>
      </c>
      <c r="O2997" s="17">
        <v>2</v>
      </c>
      <c r="P2997" s="17">
        <v>0</v>
      </c>
      <c r="Q2997" s="17">
        <v>2</v>
      </c>
      <c r="R2997" s="17">
        <v>2</v>
      </c>
      <c r="S2997" s="17">
        <v>0</v>
      </c>
      <c r="T2997" s="17">
        <v>2</v>
      </c>
      <c r="U2997" s="17">
        <v>2</v>
      </c>
      <c r="V2997" s="17">
        <v>0</v>
      </c>
      <c r="W2997" s="17">
        <v>2</v>
      </c>
    </row>
    <row r="2998" spans="4:23" ht="15" customHeight="1" outlineLevel="2">
      <c r="D2998" s="38" t="s">
        <v>1409</v>
      </c>
      <c r="E2998" s="233" t="s">
        <v>1410</v>
      </c>
      <c r="F2998" s="17">
        <v>2</v>
      </c>
      <c r="G2998" s="17">
        <v>0</v>
      </c>
      <c r="H2998" s="17">
        <v>2</v>
      </c>
      <c r="I2998" s="17">
        <v>2</v>
      </c>
      <c r="J2998" s="17">
        <v>0</v>
      </c>
      <c r="K2998" s="17">
        <v>2</v>
      </c>
      <c r="L2998" s="17">
        <v>4</v>
      </c>
      <c r="M2998" s="17">
        <v>0</v>
      </c>
      <c r="N2998" s="17">
        <v>4</v>
      </c>
      <c r="O2998" s="17">
        <v>4</v>
      </c>
      <c r="P2998" s="17">
        <v>0</v>
      </c>
      <c r="Q2998" s="17">
        <v>4</v>
      </c>
      <c r="R2998" s="17">
        <v>4</v>
      </c>
      <c r="S2998" s="17">
        <v>0</v>
      </c>
      <c r="T2998" s="17">
        <v>4</v>
      </c>
      <c r="U2998" s="17">
        <v>3</v>
      </c>
      <c r="V2998" s="17">
        <v>1</v>
      </c>
      <c r="W2998" s="17">
        <v>2</v>
      </c>
    </row>
    <row r="2999" spans="4:23" ht="15" customHeight="1" outlineLevel="2">
      <c r="D2999" s="38" t="s">
        <v>1411</v>
      </c>
      <c r="E2999" s="233" t="s">
        <v>1412</v>
      </c>
      <c r="F2999" s="17">
        <v>19</v>
      </c>
      <c r="G2999" s="17">
        <v>1</v>
      </c>
      <c r="H2999" s="17">
        <v>18</v>
      </c>
      <c r="I2999" s="17">
        <v>22</v>
      </c>
      <c r="J2999" s="17">
        <v>1</v>
      </c>
      <c r="K2999" s="17">
        <v>21</v>
      </c>
      <c r="L2999" s="17">
        <v>20</v>
      </c>
      <c r="M2999" s="17">
        <v>1</v>
      </c>
      <c r="N2999" s="17">
        <v>19</v>
      </c>
      <c r="O2999" s="17">
        <v>20</v>
      </c>
      <c r="P2999" s="17">
        <v>1</v>
      </c>
      <c r="Q2999" s="17">
        <v>19</v>
      </c>
      <c r="R2999" s="17">
        <v>17</v>
      </c>
      <c r="S2999" s="17">
        <v>1</v>
      </c>
      <c r="T2999" s="17">
        <v>16</v>
      </c>
      <c r="U2999" s="17">
        <v>15</v>
      </c>
      <c r="V2999" s="17">
        <v>1</v>
      </c>
      <c r="W2999" s="17">
        <v>14</v>
      </c>
    </row>
    <row r="3000" spans="4:23" ht="15" customHeight="1" outlineLevel="2">
      <c r="D3000" s="38" t="s">
        <v>1413</v>
      </c>
      <c r="E3000" s="233" t="s">
        <v>1414</v>
      </c>
      <c r="F3000" s="17">
        <v>27</v>
      </c>
      <c r="G3000" s="17">
        <v>2</v>
      </c>
      <c r="H3000" s="17">
        <v>25</v>
      </c>
      <c r="I3000" s="17">
        <v>28</v>
      </c>
      <c r="J3000" s="17">
        <v>2</v>
      </c>
      <c r="K3000" s="17">
        <v>26</v>
      </c>
      <c r="L3000" s="17">
        <v>27</v>
      </c>
      <c r="M3000" s="17">
        <v>2</v>
      </c>
      <c r="N3000" s="17">
        <v>25</v>
      </c>
      <c r="O3000" s="17">
        <v>27</v>
      </c>
      <c r="P3000" s="17">
        <v>2</v>
      </c>
      <c r="Q3000" s="17">
        <v>25</v>
      </c>
      <c r="R3000" s="17">
        <v>25</v>
      </c>
      <c r="S3000" s="17">
        <v>0</v>
      </c>
      <c r="T3000" s="17">
        <v>25</v>
      </c>
      <c r="U3000" s="17">
        <v>22</v>
      </c>
      <c r="V3000" s="17">
        <v>0</v>
      </c>
      <c r="W3000" s="17">
        <v>22</v>
      </c>
    </row>
    <row r="3001" spans="4:23" ht="15" customHeight="1" outlineLevel="2">
      <c r="D3001" s="38" t="s">
        <v>1415</v>
      </c>
      <c r="E3001" s="233" t="s">
        <v>1416</v>
      </c>
      <c r="F3001" s="17">
        <v>11</v>
      </c>
      <c r="G3001" s="17">
        <v>0</v>
      </c>
      <c r="H3001" s="17">
        <v>11</v>
      </c>
      <c r="I3001" s="17">
        <v>11</v>
      </c>
      <c r="J3001" s="17">
        <v>0</v>
      </c>
      <c r="K3001" s="17">
        <v>11</v>
      </c>
      <c r="L3001" s="17">
        <v>9</v>
      </c>
      <c r="M3001" s="17">
        <v>0</v>
      </c>
      <c r="N3001" s="17">
        <v>9</v>
      </c>
      <c r="O3001" s="17">
        <v>9</v>
      </c>
      <c r="P3001" s="17">
        <v>0</v>
      </c>
      <c r="Q3001" s="17">
        <v>9</v>
      </c>
      <c r="R3001" s="17">
        <v>8</v>
      </c>
      <c r="S3001" s="17">
        <v>0</v>
      </c>
      <c r="T3001" s="17">
        <v>8</v>
      </c>
      <c r="U3001" s="17">
        <v>8</v>
      </c>
      <c r="V3001" s="17">
        <v>0</v>
      </c>
      <c r="W3001" s="17">
        <v>8</v>
      </c>
    </row>
    <row r="3002" spans="4:23" ht="15" customHeight="1" outlineLevel="2">
      <c r="D3002" s="38" t="s">
        <v>1417</v>
      </c>
      <c r="E3002" s="233" t="s">
        <v>1418</v>
      </c>
      <c r="F3002" s="17">
        <v>21</v>
      </c>
      <c r="G3002" s="17">
        <v>0</v>
      </c>
      <c r="H3002" s="17">
        <v>21</v>
      </c>
      <c r="I3002" s="17">
        <v>21</v>
      </c>
      <c r="J3002" s="17">
        <v>0</v>
      </c>
      <c r="K3002" s="17">
        <v>21</v>
      </c>
      <c r="L3002" s="17">
        <v>17</v>
      </c>
      <c r="M3002" s="17">
        <v>0</v>
      </c>
      <c r="N3002" s="17">
        <v>17</v>
      </c>
      <c r="O3002" s="17">
        <v>17</v>
      </c>
      <c r="P3002" s="17">
        <v>0</v>
      </c>
      <c r="Q3002" s="17">
        <v>17</v>
      </c>
      <c r="R3002" s="17">
        <v>16</v>
      </c>
      <c r="S3002" s="17">
        <v>0</v>
      </c>
      <c r="T3002" s="17">
        <v>16</v>
      </c>
      <c r="U3002" s="17">
        <v>15</v>
      </c>
      <c r="V3002" s="17">
        <v>0</v>
      </c>
      <c r="W3002" s="17">
        <v>15</v>
      </c>
    </row>
    <row r="3003" spans="4:23" ht="15" customHeight="1" outlineLevel="2">
      <c r="D3003" s="38" t="s">
        <v>1419</v>
      </c>
      <c r="E3003" s="233" t="s">
        <v>1420</v>
      </c>
      <c r="F3003" s="17">
        <v>1</v>
      </c>
      <c r="G3003" s="17">
        <v>0</v>
      </c>
      <c r="H3003" s="17">
        <v>1</v>
      </c>
      <c r="I3003" s="17">
        <v>1</v>
      </c>
      <c r="J3003" s="17">
        <v>0</v>
      </c>
      <c r="K3003" s="17">
        <v>1</v>
      </c>
      <c r="L3003" s="17">
        <v>1</v>
      </c>
      <c r="M3003" s="17">
        <v>0</v>
      </c>
      <c r="N3003" s="17">
        <v>1</v>
      </c>
      <c r="O3003" s="17">
        <v>1</v>
      </c>
      <c r="P3003" s="17">
        <v>0</v>
      </c>
      <c r="Q3003" s="17">
        <v>1</v>
      </c>
      <c r="R3003" s="17">
        <v>1</v>
      </c>
      <c r="S3003" s="17">
        <v>0</v>
      </c>
      <c r="T3003" s="17">
        <v>1</v>
      </c>
      <c r="U3003" s="17">
        <v>1</v>
      </c>
      <c r="V3003" s="17">
        <v>0</v>
      </c>
      <c r="W3003" s="17">
        <v>1</v>
      </c>
    </row>
    <row r="3004" spans="4:23" ht="15" customHeight="1" outlineLevel="2">
      <c r="D3004" s="38" t="s">
        <v>1421</v>
      </c>
      <c r="E3004" s="233" t="s">
        <v>1422</v>
      </c>
      <c r="F3004" s="17">
        <v>10</v>
      </c>
      <c r="G3004" s="17">
        <v>0</v>
      </c>
      <c r="H3004" s="17">
        <v>10</v>
      </c>
      <c r="I3004" s="17">
        <v>10</v>
      </c>
      <c r="J3004" s="17">
        <v>0</v>
      </c>
      <c r="K3004" s="17">
        <v>10</v>
      </c>
      <c r="L3004" s="17">
        <v>10</v>
      </c>
      <c r="M3004" s="17">
        <v>0</v>
      </c>
      <c r="N3004" s="17">
        <v>10</v>
      </c>
      <c r="O3004" s="17">
        <v>10</v>
      </c>
      <c r="P3004" s="17">
        <v>0</v>
      </c>
      <c r="Q3004" s="17">
        <v>10</v>
      </c>
      <c r="R3004" s="17">
        <v>11</v>
      </c>
      <c r="S3004" s="17">
        <v>0</v>
      </c>
      <c r="T3004" s="17">
        <v>11</v>
      </c>
      <c r="U3004" s="17">
        <v>12</v>
      </c>
      <c r="V3004" s="17">
        <v>0</v>
      </c>
      <c r="W3004" s="17">
        <v>12</v>
      </c>
    </row>
    <row r="3005" spans="4:23" ht="15" customHeight="1" outlineLevel="2">
      <c r="D3005" s="38" t="s">
        <v>1423</v>
      </c>
      <c r="E3005" s="233" t="s">
        <v>1424</v>
      </c>
      <c r="F3005" s="17">
        <v>2</v>
      </c>
      <c r="G3005" s="17">
        <v>0</v>
      </c>
      <c r="H3005" s="17">
        <v>2</v>
      </c>
      <c r="I3005" s="17">
        <v>2</v>
      </c>
      <c r="J3005" s="17">
        <v>0</v>
      </c>
      <c r="K3005" s="17">
        <v>2</v>
      </c>
      <c r="L3005" s="17">
        <v>1</v>
      </c>
      <c r="M3005" s="17">
        <v>0</v>
      </c>
      <c r="N3005" s="17">
        <v>1</v>
      </c>
      <c r="O3005" s="17">
        <v>1</v>
      </c>
      <c r="P3005" s="17">
        <v>0</v>
      </c>
      <c r="Q3005" s="17">
        <v>1</v>
      </c>
      <c r="R3005" s="17">
        <v>1</v>
      </c>
      <c r="S3005" s="17">
        <v>0</v>
      </c>
      <c r="T3005" s="17">
        <v>1</v>
      </c>
      <c r="U3005" s="17">
        <v>1</v>
      </c>
      <c r="V3005" s="17">
        <v>0</v>
      </c>
      <c r="W3005" s="17">
        <v>1</v>
      </c>
    </row>
    <row r="3006" spans="4:23" ht="15" customHeight="1" outlineLevel="2">
      <c r="D3006" s="38" t="s">
        <v>1425</v>
      </c>
      <c r="E3006" s="233" t="s">
        <v>1426</v>
      </c>
      <c r="F3006" s="17">
        <v>5</v>
      </c>
      <c r="G3006" s="17">
        <v>3</v>
      </c>
      <c r="H3006" s="17">
        <v>2</v>
      </c>
      <c r="I3006" s="17">
        <v>5</v>
      </c>
      <c r="J3006" s="17">
        <v>3</v>
      </c>
      <c r="K3006" s="17">
        <v>2</v>
      </c>
      <c r="L3006" s="17">
        <v>6</v>
      </c>
      <c r="M3006" s="17">
        <v>3</v>
      </c>
      <c r="N3006" s="17">
        <v>3</v>
      </c>
      <c r="O3006" s="17">
        <v>6</v>
      </c>
      <c r="P3006" s="17">
        <v>3</v>
      </c>
      <c r="Q3006" s="17">
        <v>3</v>
      </c>
      <c r="R3006" s="17">
        <v>6</v>
      </c>
      <c r="S3006" s="17">
        <v>3</v>
      </c>
      <c r="T3006" s="17">
        <v>3</v>
      </c>
      <c r="U3006" s="17">
        <v>3</v>
      </c>
      <c r="V3006" s="17">
        <v>0</v>
      </c>
      <c r="W3006" s="17">
        <v>3</v>
      </c>
    </row>
    <row r="3007" spans="4:23" ht="15" customHeight="1" outlineLevel="2">
      <c r="D3007" s="38" t="s">
        <v>1427</v>
      </c>
      <c r="E3007" s="233" t="s">
        <v>1428</v>
      </c>
      <c r="F3007" s="17">
        <v>5</v>
      </c>
      <c r="G3007" s="17">
        <v>0</v>
      </c>
      <c r="H3007" s="17">
        <v>5</v>
      </c>
      <c r="I3007" s="17">
        <v>7</v>
      </c>
      <c r="J3007" s="17">
        <v>0</v>
      </c>
      <c r="K3007" s="17">
        <v>7</v>
      </c>
      <c r="L3007" s="17">
        <v>8</v>
      </c>
      <c r="M3007" s="17">
        <v>0</v>
      </c>
      <c r="N3007" s="17">
        <v>8</v>
      </c>
      <c r="O3007" s="17">
        <v>8</v>
      </c>
      <c r="P3007" s="17">
        <v>0</v>
      </c>
      <c r="Q3007" s="17">
        <v>8</v>
      </c>
      <c r="R3007" s="17">
        <v>10</v>
      </c>
      <c r="S3007" s="17">
        <v>0</v>
      </c>
      <c r="T3007" s="17">
        <v>10</v>
      </c>
      <c r="U3007" s="17">
        <v>11</v>
      </c>
      <c r="V3007" s="17">
        <v>0</v>
      </c>
      <c r="W3007" s="17">
        <v>11</v>
      </c>
    </row>
    <row r="3008" spans="4:23" ht="15" customHeight="1" outlineLevel="2">
      <c r="D3008" s="38" t="s">
        <v>1429</v>
      </c>
      <c r="E3008" s="233" t="s">
        <v>1430</v>
      </c>
      <c r="F3008" s="17">
        <v>20</v>
      </c>
      <c r="G3008" s="17">
        <v>0</v>
      </c>
      <c r="H3008" s="17">
        <v>20</v>
      </c>
      <c r="I3008" s="17">
        <v>22</v>
      </c>
      <c r="J3008" s="17">
        <v>0</v>
      </c>
      <c r="K3008" s="17">
        <v>22</v>
      </c>
      <c r="L3008" s="17">
        <v>21</v>
      </c>
      <c r="M3008" s="17">
        <v>0</v>
      </c>
      <c r="N3008" s="17">
        <v>21</v>
      </c>
      <c r="O3008" s="17">
        <v>21</v>
      </c>
      <c r="P3008" s="17">
        <v>0</v>
      </c>
      <c r="Q3008" s="17">
        <v>21</v>
      </c>
      <c r="R3008" s="17">
        <v>20</v>
      </c>
      <c r="S3008" s="17">
        <v>0</v>
      </c>
      <c r="T3008" s="17">
        <v>20</v>
      </c>
      <c r="U3008" s="17">
        <v>23</v>
      </c>
      <c r="V3008" s="17">
        <v>0</v>
      </c>
      <c r="W3008" s="17">
        <v>23</v>
      </c>
    </row>
    <row r="3009" spans="4:23" ht="15" customHeight="1" outlineLevel="2">
      <c r="D3009" s="38" t="s">
        <v>1431</v>
      </c>
      <c r="E3009" s="233" t="s">
        <v>1432</v>
      </c>
      <c r="F3009" s="17">
        <v>5</v>
      </c>
      <c r="G3009" s="17">
        <v>0</v>
      </c>
      <c r="H3009" s="17">
        <v>5</v>
      </c>
      <c r="I3009" s="17">
        <v>5</v>
      </c>
      <c r="J3009" s="17">
        <v>0</v>
      </c>
      <c r="K3009" s="17">
        <v>5</v>
      </c>
      <c r="L3009" s="17">
        <v>5</v>
      </c>
      <c r="M3009" s="17">
        <v>0</v>
      </c>
      <c r="N3009" s="17">
        <v>5</v>
      </c>
      <c r="O3009" s="17">
        <v>5</v>
      </c>
      <c r="P3009" s="17">
        <v>0</v>
      </c>
      <c r="Q3009" s="17">
        <v>5</v>
      </c>
      <c r="R3009" s="17">
        <v>6</v>
      </c>
      <c r="S3009" s="17">
        <v>0</v>
      </c>
      <c r="T3009" s="17">
        <v>6</v>
      </c>
      <c r="U3009" s="17">
        <v>5</v>
      </c>
      <c r="V3009" s="17">
        <v>0</v>
      </c>
      <c r="W3009" s="17">
        <v>5</v>
      </c>
    </row>
    <row r="3010" spans="4:23" ht="15" customHeight="1" outlineLevel="2">
      <c r="D3010" s="38" t="s">
        <v>1433</v>
      </c>
      <c r="E3010" s="233" t="s">
        <v>1434</v>
      </c>
      <c r="F3010" s="17">
        <v>2</v>
      </c>
      <c r="G3010" s="17">
        <v>0</v>
      </c>
      <c r="H3010" s="17">
        <v>2</v>
      </c>
      <c r="I3010" s="17">
        <v>2</v>
      </c>
      <c r="J3010" s="17">
        <v>0</v>
      </c>
      <c r="K3010" s="17">
        <v>2</v>
      </c>
      <c r="L3010" s="17">
        <v>1</v>
      </c>
      <c r="M3010" s="17">
        <v>0</v>
      </c>
      <c r="N3010" s="17">
        <v>1</v>
      </c>
      <c r="O3010" s="17">
        <v>1</v>
      </c>
      <c r="P3010" s="17">
        <v>0</v>
      </c>
      <c r="Q3010" s="17">
        <v>1</v>
      </c>
      <c r="R3010" s="17">
        <v>0</v>
      </c>
      <c r="S3010" s="17">
        <v>0</v>
      </c>
      <c r="T3010" s="17">
        <v>0</v>
      </c>
      <c r="U3010" s="17">
        <v>0</v>
      </c>
      <c r="V3010" s="17">
        <v>0</v>
      </c>
      <c r="W3010" s="17">
        <v>0</v>
      </c>
    </row>
    <row r="3011" spans="4:23" ht="15" customHeight="1" outlineLevel="2">
      <c r="D3011" s="38" t="s">
        <v>1435</v>
      </c>
      <c r="E3011" s="233" t="s">
        <v>1436</v>
      </c>
      <c r="F3011" s="17">
        <v>1</v>
      </c>
      <c r="G3011" s="17">
        <v>0</v>
      </c>
      <c r="H3011" s="17">
        <v>1</v>
      </c>
      <c r="I3011" s="17">
        <v>1</v>
      </c>
      <c r="J3011" s="17">
        <v>0</v>
      </c>
      <c r="K3011" s="17">
        <v>1</v>
      </c>
      <c r="L3011" s="17">
        <v>1</v>
      </c>
      <c r="M3011" s="17">
        <v>0</v>
      </c>
      <c r="N3011" s="17">
        <v>1</v>
      </c>
      <c r="O3011" s="17">
        <v>1</v>
      </c>
      <c r="P3011" s="17">
        <v>0</v>
      </c>
      <c r="Q3011" s="17">
        <v>1</v>
      </c>
      <c r="R3011" s="17">
        <v>1</v>
      </c>
      <c r="S3011" s="17">
        <v>0</v>
      </c>
      <c r="T3011" s="17">
        <v>1</v>
      </c>
      <c r="U3011" s="17">
        <v>1</v>
      </c>
      <c r="V3011" s="17">
        <v>0</v>
      </c>
      <c r="W3011" s="17">
        <v>1</v>
      </c>
    </row>
    <row r="3012" spans="4:23" ht="15" customHeight="1" outlineLevel="2">
      <c r="D3012" s="38" t="s">
        <v>1437</v>
      </c>
      <c r="E3012" s="233" t="s">
        <v>1438</v>
      </c>
      <c r="F3012" s="17">
        <v>3</v>
      </c>
      <c r="G3012" s="17">
        <v>0</v>
      </c>
      <c r="H3012" s="17">
        <v>3</v>
      </c>
      <c r="I3012" s="17">
        <v>2</v>
      </c>
      <c r="J3012" s="17">
        <v>0</v>
      </c>
      <c r="K3012" s="17">
        <v>2</v>
      </c>
      <c r="L3012" s="17">
        <v>1</v>
      </c>
      <c r="M3012" s="17">
        <v>0</v>
      </c>
      <c r="N3012" s="17">
        <v>1</v>
      </c>
      <c r="O3012" s="17">
        <v>1</v>
      </c>
      <c r="P3012" s="17">
        <v>0</v>
      </c>
      <c r="Q3012" s="17">
        <v>1</v>
      </c>
      <c r="R3012" s="17">
        <v>1</v>
      </c>
      <c r="S3012" s="17">
        <v>0</v>
      </c>
      <c r="T3012" s="17">
        <v>1</v>
      </c>
      <c r="U3012" s="17">
        <v>1</v>
      </c>
      <c r="V3012" s="17">
        <v>0</v>
      </c>
      <c r="W3012" s="17">
        <v>1</v>
      </c>
    </row>
    <row r="3013" spans="4:23" ht="15" customHeight="1" outlineLevel="2">
      <c r="D3013" s="38" t="s">
        <v>1439</v>
      </c>
      <c r="E3013" s="233" t="s">
        <v>1440</v>
      </c>
      <c r="F3013" s="17">
        <v>6</v>
      </c>
      <c r="G3013" s="17">
        <v>0</v>
      </c>
      <c r="H3013" s="17">
        <v>6</v>
      </c>
      <c r="I3013" s="17">
        <v>6</v>
      </c>
      <c r="J3013" s="17">
        <v>0</v>
      </c>
      <c r="K3013" s="17">
        <v>6</v>
      </c>
      <c r="L3013" s="17">
        <v>6</v>
      </c>
      <c r="M3013" s="17">
        <v>0</v>
      </c>
      <c r="N3013" s="17">
        <v>6</v>
      </c>
      <c r="O3013" s="17">
        <v>6</v>
      </c>
      <c r="P3013" s="17">
        <v>0</v>
      </c>
      <c r="Q3013" s="17">
        <v>6</v>
      </c>
      <c r="R3013" s="17">
        <v>3</v>
      </c>
      <c r="S3013" s="17">
        <v>0</v>
      </c>
      <c r="T3013" s="17">
        <v>3</v>
      </c>
      <c r="U3013" s="17">
        <v>4</v>
      </c>
      <c r="V3013" s="17">
        <v>0</v>
      </c>
      <c r="W3013" s="17">
        <v>4</v>
      </c>
    </row>
    <row r="3014" spans="4:23" ht="15" customHeight="1" outlineLevel="2">
      <c r="D3014" s="38" t="s">
        <v>1441</v>
      </c>
      <c r="E3014" s="233" t="s">
        <v>1442</v>
      </c>
      <c r="F3014" s="17">
        <v>15</v>
      </c>
      <c r="G3014" s="17">
        <v>2</v>
      </c>
      <c r="H3014" s="17">
        <v>13</v>
      </c>
      <c r="I3014" s="17">
        <v>13</v>
      </c>
      <c r="J3014" s="17">
        <v>2</v>
      </c>
      <c r="K3014" s="17">
        <v>11</v>
      </c>
      <c r="L3014" s="17">
        <v>15</v>
      </c>
      <c r="M3014" s="17">
        <v>2</v>
      </c>
      <c r="N3014" s="17">
        <v>13</v>
      </c>
      <c r="O3014" s="17">
        <v>15</v>
      </c>
      <c r="P3014" s="17">
        <v>2</v>
      </c>
      <c r="Q3014" s="17">
        <v>13</v>
      </c>
      <c r="R3014" s="17">
        <v>15</v>
      </c>
      <c r="S3014" s="17">
        <v>2</v>
      </c>
      <c r="T3014" s="17">
        <v>13</v>
      </c>
      <c r="U3014" s="17">
        <v>18</v>
      </c>
      <c r="V3014" s="17">
        <v>2</v>
      </c>
      <c r="W3014" s="17">
        <v>16</v>
      </c>
    </row>
    <row r="3015" spans="4:23" ht="15" customHeight="1" outlineLevel="2">
      <c r="D3015" s="38" t="s">
        <v>1443</v>
      </c>
      <c r="E3015" s="233" t="s">
        <v>1444</v>
      </c>
      <c r="F3015" s="17">
        <v>10</v>
      </c>
      <c r="G3015" s="17">
        <v>0</v>
      </c>
      <c r="H3015" s="17">
        <v>10</v>
      </c>
      <c r="I3015" s="17">
        <v>10</v>
      </c>
      <c r="J3015" s="17">
        <v>0</v>
      </c>
      <c r="K3015" s="17">
        <v>10</v>
      </c>
      <c r="L3015" s="17">
        <v>9</v>
      </c>
      <c r="M3015" s="17">
        <v>0</v>
      </c>
      <c r="N3015" s="17">
        <v>9</v>
      </c>
      <c r="O3015" s="17">
        <v>9</v>
      </c>
      <c r="P3015" s="17">
        <v>0</v>
      </c>
      <c r="Q3015" s="17">
        <v>9</v>
      </c>
      <c r="R3015" s="17">
        <v>9</v>
      </c>
      <c r="S3015" s="17">
        <v>0</v>
      </c>
      <c r="T3015" s="17">
        <v>9</v>
      </c>
      <c r="U3015" s="17">
        <v>8</v>
      </c>
      <c r="V3015" s="17">
        <v>0</v>
      </c>
      <c r="W3015" s="17">
        <v>8</v>
      </c>
    </row>
    <row r="3016" spans="4:23" ht="15" customHeight="1" outlineLevel="2">
      <c r="D3016" s="38" t="s">
        <v>1445</v>
      </c>
      <c r="E3016" s="233" t="s">
        <v>1446</v>
      </c>
      <c r="F3016" s="17">
        <v>12</v>
      </c>
      <c r="G3016" s="17">
        <v>0</v>
      </c>
      <c r="H3016" s="17">
        <v>12</v>
      </c>
      <c r="I3016" s="17">
        <v>12</v>
      </c>
      <c r="J3016" s="17">
        <v>0</v>
      </c>
      <c r="K3016" s="17">
        <v>12</v>
      </c>
      <c r="L3016" s="17">
        <v>9</v>
      </c>
      <c r="M3016" s="17">
        <v>0</v>
      </c>
      <c r="N3016" s="17">
        <v>9</v>
      </c>
      <c r="O3016" s="17">
        <v>9</v>
      </c>
      <c r="P3016" s="17">
        <v>0</v>
      </c>
      <c r="Q3016" s="17">
        <v>9</v>
      </c>
      <c r="R3016" s="17">
        <v>7</v>
      </c>
      <c r="S3016" s="17">
        <v>0</v>
      </c>
      <c r="T3016" s="17">
        <v>7</v>
      </c>
      <c r="U3016" s="17">
        <v>7</v>
      </c>
      <c r="V3016" s="17">
        <v>0</v>
      </c>
      <c r="W3016" s="17">
        <v>7</v>
      </c>
    </row>
    <row r="3017" spans="4:23" ht="15" customHeight="1" outlineLevel="2">
      <c r="D3017" s="38" t="s">
        <v>1447</v>
      </c>
      <c r="E3017" s="233" t="s">
        <v>1448</v>
      </c>
      <c r="F3017" s="17">
        <v>5</v>
      </c>
      <c r="G3017" s="17">
        <v>0</v>
      </c>
      <c r="H3017" s="17">
        <v>5</v>
      </c>
      <c r="I3017" s="17">
        <v>4</v>
      </c>
      <c r="J3017" s="17">
        <v>0</v>
      </c>
      <c r="K3017" s="17">
        <v>4</v>
      </c>
      <c r="L3017" s="17">
        <v>5</v>
      </c>
      <c r="M3017" s="17">
        <v>0</v>
      </c>
      <c r="N3017" s="17">
        <v>5</v>
      </c>
      <c r="O3017" s="17">
        <v>5</v>
      </c>
      <c r="P3017" s="17">
        <v>0</v>
      </c>
      <c r="Q3017" s="17">
        <v>5</v>
      </c>
      <c r="R3017" s="17">
        <v>4</v>
      </c>
      <c r="S3017" s="17">
        <v>0</v>
      </c>
      <c r="T3017" s="17">
        <v>4</v>
      </c>
      <c r="U3017" s="17">
        <v>4</v>
      </c>
      <c r="V3017" s="17">
        <v>0</v>
      </c>
      <c r="W3017" s="17">
        <v>4</v>
      </c>
    </row>
    <row r="3018" spans="4:23" ht="15" customHeight="1" outlineLevel="2">
      <c r="D3018" s="38" t="s">
        <v>1449</v>
      </c>
      <c r="E3018" s="233" t="s">
        <v>1450</v>
      </c>
      <c r="F3018" s="17">
        <v>3</v>
      </c>
      <c r="G3018" s="17">
        <v>0</v>
      </c>
      <c r="H3018" s="17">
        <v>3</v>
      </c>
      <c r="I3018" s="17">
        <v>3</v>
      </c>
      <c r="J3018" s="17">
        <v>0</v>
      </c>
      <c r="K3018" s="17">
        <v>3</v>
      </c>
      <c r="L3018" s="17">
        <v>3</v>
      </c>
      <c r="M3018" s="17">
        <v>0</v>
      </c>
      <c r="N3018" s="17">
        <v>3</v>
      </c>
      <c r="O3018" s="17">
        <v>3</v>
      </c>
      <c r="P3018" s="17">
        <v>0</v>
      </c>
      <c r="Q3018" s="17">
        <v>3</v>
      </c>
      <c r="R3018" s="17">
        <v>3</v>
      </c>
      <c r="S3018" s="17">
        <v>0</v>
      </c>
      <c r="T3018" s="17">
        <v>3</v>
      </c>
      <c r="U3018" s="17">
        <v>2</v>
      </c>
      <c r="V3018" s="17">
        <v>0</v>
      </c>
      <c r="W3018" s="17">
        <v>2</v>
      </c>
    </row>
    <row r="3019" spans="4:23" ht="15" customHeight="1" outlineLevel="2">
      <c r="D3019" s="38" t="s">
        <v>1451</v>
      </c>
      <c r="E3019" s="233" t="s">
        <v>1452</v>
      </c>
      <c r="F3019" s="17">
        <v>3</v>
      </c>
      <c r="G3019" s="17">
        <v>0</v>
      </c>
      <c r="H3019" s="17">
        <v>3</v>
      </c>
      <c r="I3019" s="17">
        <v>5</v>
      </c>
      <c r="J3019" s="17">
        <v>0</v>
      </c>
      <c r="K3019" s="17">
        <v>5</v>
      </c>
      <c r="L3019" s="17">
        <v>5</v>
      </c>
      <c r="M3019" s="17">
        <v>0</v>
      </c>
      <c r="N3019" s="17">
        <v>5</v>
      </c>
      <c r="O3019" s="17">
        <v>5</v>
      </c>
      <c r="P3019" s="17">
        <v>0</v>
      </c>
      <c r="Q3019" s="17">
        <v>5</v>
      </c>
      <c r="R3019" s="17">
        <v>4</v>
      </c>
      <c r="S3019" s="17">
        <v>0</v>
      </c>
      <c r="T3019" s="17">
        <v>4</v>
      </c>
      <c r="U3019" s="17">
        <v>4</v>
      </c>
      <c r="V3019" s="17">
        <v>0</v>
      </c>
      <c r="W3019" s="17">
        <v>4</v>
      </c>
    </row>
    <row r="3020" spans="4:23" ht="15" customHeight="1" outlineLevel="2">
      <c r="D3020" s="38" t="s">
        <v>1453</v>
      </c>
      <c r="E3020" s="233" t="s">
        <v>1454</v>
      </c>
      <c r="F3020" s="17">
        <v>0</v>
      </c>
      <c r="G3020" s="17">
        <v>0</v>
      </c>
      <c r="H3020" s="17">
        <v>0</v>
      </c>
      <c r="I3020" s="17">
        <v>0</v>
      </c>
      <c r="J3020" s="17">
        <v>0</v>
      </c>
      <c r="K3020" s="17">
        <v>0</v>
      </c>
      <c r="L3020" s="17">
        <v>0</v>
      </c>
      <c r="M3020" s="17">
        <v>0</v>
      </c>
      <c r="N3020" s="17">
        <v>0</v>
      </c>
      <c r="O3020" s="17">
        <v>0</v>
      </c>
      <c r="P3020" s="17">
        <v>0</v>
      </c>
      <c r="Q3020" s="17">
        <v>0</v>
      </c>
      <c r="R3020" s="17">
        <v>0</v>
      </c>
      <c r="S3020" s="17">
        <v>0</v>
      </c>
      <c r="T3020" s="17">
        <v>0</v>
      </c>
      <c r="U3020" s="17">
        <v>0</v>
      </c>
      <c r="V3020" s="17">
        <v>0</v>
      </c>
      <c r="W3020" s="17">
        <v>0</v>
      </c>
    </row>
    <row r="3021" spans="4:23" ht="15" customHeight="1" outlineLevel="2">
      <c r="D3021" s="38" t="s">
        <v>1455</v>
      </c>
      <c r="E3021" s="233" t="s">
        <v>1456</v>
      </c>
      <c r="F3021" s="17">
        <v>2</v>
      </c>
      <c r="G3021" s="17">
        <v>0</v>
      </c>
      <c r="H3021" s="17">
        <v>2</v>
      </c>
      <c r="I3021" s="17">
        <v>2</v>
      </c>
      <c r="J3021" s="17">
        <v>0</v>
      </c>
      <c r="K3021" s="17">
        <v>2</v>
      </c>
      <c r="L3021" s="17">
        <v>2</v>
      </c>
      <c r="M3021" s="17">
        <v>0</v>
      </c>
      <c r="N3021" s="17">
        <v>2</v>
      </c>
      <c r="O3021" s="17">
        <v>2</v>
      </c>
      <c r="P3021" s="17">
        <v>0</v>
      </c>
      <c r="Q3021" s="17">
        <v>2</v>
      </c>
      <c r="R3021" s="17">
        <v>2</v>
      </c>
      <c r="S3021" s="17">
        <v>0</v>
      </c>
      <c r="T3021" s="17">
        <v>2</v>
      </c>
      <c r="U3021" s="17">
        <v>1</v>
      </c>
      <c r="V3021" s="17">
        <v>0</v>
      </c>
      <c r="W3021" s="17">
        <v>1</v>
      </c>
    </row>
    <row r="3022" spans="4:23" ht="15" customHeight="1" outlineLevel="2">
      <c r="D3022" s="38" t="s">
        <v>1457</v>
      </c>
      <c r="E3022" s="233" t="s">
        <v>1458</v>
      </c>
      <c r="F3022" s="17">
        <v>2</v>
      </c>
      <c r="G3022" s="17">
        <v>0</v>
      </c>
      <c r="H3022" s="17">
        <v>2</v>
      </c>
      <c r="I3022" s="17">
        <v>2</v>
      </c>
      <c r="J3022" s="17">
        <v>0</v>
      </c>
      <c r="K3022" s="17">
        <v>2</v>
      </c>
      <c r="L3022" s="17">
        <v>2</v>
      </c>
      <c r="M3022" s="17">
        <v>0</v>
      </c>
      <c r="N3022" s="17">
        <v>2</v>
      </c>
      <c r="O3022" s="17">
        <v>2</v>
      </c>
      <c r="P3022" s="17">
        <v>0</v>
      </c>
      <c r="Q3022" s="17">
        <v>2</v>
      </c>
      <c r="R3022" s="17">
        <v>2</v>
      </c>
      <c r="S3022" s="17">
        <v>0</v>
      </c>
      <c r="T3022" s="17">
        <v>2</v>
      </c>
      <c r="U3022" s="17">
        <v>2</v>
      </c>
      <c r="V3022" s="17">
        <v>0</v>
      </c>
      <c r="W3022" s="17">
        <v>2</v>
      </c>
    </row>
    <row r="3023" spans="4:23" ht="15" customHeight="1" outlineLevel="2">
      <c r="D3023" s="38" t="s">
        <v>1459</v>
      </c>
      <c r="E3023" s="233" t="s">
        <v>1460</v>
      </c>
      <c r="F3023" s="17">
        <v>29</v>
      </c>
      <c r="G3023" s="17">
        <v>0</v>
      </c>
      <c r="H3023" s="17">
        <v>29</v>
      </c>
      <c r="I3023" s="17">
        <v>31</v>
      </c>
      <c r="J3023" s="17">
        <v>0</v>
      </c>
      <c r="K3023" s="17">
        <v>31</v>
      </c>
      <c r="L3023" s="17">
        <v>34</v>
      </c>
      <c r="M3023" s="17">
        <v>0</v>
      </c>
      <c r="N3023" s="17">
        <v>34</v>
      </c>
      <c r="O3023" s="17">
        <v>34</v>
      </c>
      <c r="P3023" s="17">
        <v>0</v>
      </c>
      <c r="Q3023" s="17">
        <v>34</v>
      </c>
      <c r="R3023" s="17">
        <v>29</v>
      </c>
      <c r="S3023" s="17">
        <v>0</v>
      </c>
      <c r="T3023" s="17">
        <v>29</v>
      </c>
      <c r="U3023" s="17">
        <v>34</v>
      </c>
      <c r="V3023" s="17">
        <v>0</v>
      </c>
      <c r="W3023" s="17">
        <v>34</v>
      </c>
    </row>
    <row r="3024" spans="4:23" ht="15" customHeight="1" outlineLevel="2">
      <c r="D3024" s="38" t="s">
        <v>1461</v>
      </c>
      <c r="E3024" s="233" t="s">
        <v>1462</v>
      </c>
      <c r="F3024" s="17">
        <v>14</v>
      </c>
      <c r="G3024" s="17">
        <v>0</v>
      </c>
      <c r="H3024" s="17">
        <v>14</v>
      </c>
      <c r="I3024" s="17">
        <v>6</v>
      </c>
      <c r="J3024" s="17">
        <v>0</v>
      </c>
      <c r="K3024" s="17">
        <v>6</v>
      </c>
      <c r="L3024" s="17">
        <v>7</v>
      </c>
      <c r="M3024" s="17">
        <v>0</v>
      </c>
      <c r="N3024" s="17">
        <v>7</v>
      </c>
      <c r="O3024" s="17">
        <v>7</v>
      </c>
      <c r="P3024" s="17">
        <v>0</v>
      </c>
      <c r="Q3024" s="17">
        <v>7</v>
      </c>
      <c r="R3024" s="17">
        <v>7</v>
      </c>
      <c r="S3024" s="17">
        <v>0</v>
      </c>
      <c r="T3024" s="17">
        <v>7</v>
      </c>
      <c r="U3024" s="17">
        <v>9</v>
      </c>
      <c r="V3024" s="17">
        <v>0</v>
      </c>
      <c r="W3024" s="17">
        <v>9</v>
      </c>
    </row>
    <row r="3025" spans="4:23" ht="15" customHeight="1" outlineLevel="2">
      <c r="D3025" s="38" t="s">
        <v>1463</v>
      </c>
      <c r="E3025" s="233" t="s">
        <v>1464</v>
      </c>
      <c r="F3025" s="17">
        <v>1</v>
      </c>
      <c r="G3025" s="17">
        <v>0</v>
      </c>
      <c r="H3025" s="17">
        <v>1</v>
      </c>
      <c r="I3025" s="17">
        <v>1</v>
      </c>
      <c r="J3025" s="17">
        <v>0</v>
      </c>
      <c r="K3025" s="17">
        <v>1</v>
      </c>
      <c r="L3025" s="17">
        <v>0</v>
      </c>
      <c r="M3025" s="17">
        <v>0</v>
      </c>
      <c r="N3025" s="17">
        <v>0</v>
      </c>
      <c r="O3025" s="17">
        <v>0</v>
      </c>
      <c r="P3025" s="17">
        <v>0</v>
      </c>
      <c r="Q3025" s="17">
        <v>0</v>
      </c>
      <c r="R3025" s="17">
        <v>0</v>
      </c>
      <c r="S3025" s="17">
        <v>0</v>
      </c>
      <c r="T3025" s="17">
        <v>0</v>
      </c>
      <c r="U3025" s="17">
        <v>0</v>
      </c>
      <c r="V3025" s="17">
        <v>0</v>
      </c>
      <c r="W3025" s="17">
        <v>0</v>
      </c>
    </row>
    <row r="3026" spans="4:23" ht="15" customHeight="1" outlineLevel="2">
      <c r="D3026" s="38" t="s">
        <v>1465</v>
      </c>
      <c r="E3026" s="233" t="s">
        <v>1466</v>
      </c>
      <c r="F3026" s="17">
        <v>12</v>
      </c>
      <c r="G3026" s="17">
        <v>0</v>
      </c>
      <c r="H3026" s="17">
        <v>12</v>
      </c>
      <c r="I3026" s="17">
        <v>12</v>
      </c>
      <c r="J3026" s="17">
        <v>0</v>
      </c>
      <c r="K3026" s="17">
        <v>12</v>
      </c>
      <c r="L3026" s="17">
        <v>10</v>
      </c>
      <c r="M3026" s="17">
        <v>0</v>
      </c>
      <c r="N3026" s="17">
        <v>10</v>
      </c>
      <c r="O3026" s="17">
        <v>10</v>
      </c>
      <c r="P3026" s="17">
        <v>0</v>
      </c>
      <c r="Q3026" s="17">
        <v>10</v>
      </c>
      <c r="R3026" s="17">
        <v>9</v>
      </c>
      <c r="S3026" s="17">
        <v>0</v>
      </c>
      <c r="T3026" s="17">
        <v>9</v>
      </c>
      <c r="U3026" s="17">
        <v>8</v>
      </c>
      <c r="V3026" s="17">
        <v>0</v>
      </c>
      <c r="W3026" s="17">
        <v>8</v>
      </c>
    </row>
    <row r="3027" spans="4:23" ht="15" customHeight="1" outlineLevel="2">
      <c r="D3027" s="38" t="s">
        <v>1467</v>
      </c>
      <c r="E3027" s="233" t="s">
        <v>1468</v>
      </c>
      <c r="F3027" s="17">
        <v>3</v>
      </c>
      <c r="G3027" s="17">
        <v>0</v>
      </c>
      <c r="H3027" s="17">
        <v>3</v>
      </c>
      <c r="I3027" s="17">
        <v>3</v>
      </c>
      <c r="J3027" s="17">
        <v>0</v>
      </c>
      <c r="K3027" s="17">
        <v>3</v>
      </c>
      <c r="L3027" s="17">
        <v>2</v>
      </c>
      <c r="M3027" s="17">
        <v>0</v>
      </c>
      <c r="N3027" s="17">
        <v>2</v>
      </c>
      <c r="O3027" s="17">
        <v>2</v>
      </c>
      <c r="P3027" s="17">
        <v>0</v>
      </c>
      <c r="Q3027" s="17">
        <v>2</v>
      </c>
      <c r="R3027" s="17">
        <v>2</v>
      </c>
      <c r="S3027" s="17">
        <v>0</v>
      </c>
      <c r="T3027" s="17">
        <v>2</v>
      </c>
      <c r="U3027" s="17">
        <v>3</v>
      </c>
      <c r="V3027" s="17">
        <v>0</v>
      </c>
      <c r="W3027" s="17">
        <v>3</v>
      </c>
    </row>
    <row r="3028" spans="4:23" ht="15" customHeight="1" outlineLevel="2">
      <c r="D3028" s="38" t="s">
        <v>1469</v>
      </c>
      <c r="E3028" s="233" t="s">
        <v>1470</v>
      </c>
      <c r="F3028" s="17">
        <v>19</v>
      </c>
      <c r="G3028" s="17">
        <v>0</v>
      </c>
      <c r="H3028" s="17">
        <v>19</v>
      </c>
      <c r="I3028" s="17">
        <v>19</v>
      </c>
      <c r="J3028" s="17">
        <v>0</v>
      </c>
      <c r="K3028" s="17">
        <v>19</v>
      </c>
      <c r="L3028" s="17">
        <v>20</v>
      </c>
      <c r="M3028" s="17">
        <v>0</v>
      </c>
      <c r="N3028" s="17">
        <v>20</v>
      </c>
      <c r="O3028" s="17">
        <v>20</v>
      </c>
      <c r="P3028" s="17">
        <v>0</v>
      </c>
      <c r="Q3028" s="17">
        <v>20</v>
      </c>
      <c r="R3028" s="17">
        <v>19</v>
      </c>
      <c r="S3028" s="17">
        <v>0</v>
      </c>
      <c r="T3028" s="17">
        <v>19</v>
      </c>
      <c r="U3028" s="17">
        <v>19</v>
      </c>
      <c r="V3028" s="17">
        <v>0</v>
      </c>
      <c r="W3028" s="17">
        <v>19</v>
      </c>
    </row>
    <row r="3029" spans="4:23" ht="15" customHeight="1" outlineLevel="2">
      <c r="D3029" s="38" t="s">
        <v>1471</v>
      </c>
      <c r="E3029" s="233" t="s">
        <v>1472</v>
      </c>
      <c r="F3029" s="17">
        <v>6</v>
      </c>
      <c r="G3029" s="17">
        <v>0</v>
      </c>
      <c r="H3029" s="17">
        <v>6</v>
      </c>
      <c r="I3029" s="17">
        <v>5</v>
      </c>
      <c r="J3029" s="17">
        <v>0</v>
      </c>
      <c r="K3029" s="17">
        <v>5</v>
      </c>
      <c r="L3029" s="17">
        <v>4</v>
      </c>
      <c r="M3029" s="17">
        <v>0</v>
      </c>
      <c r="N3029" s="17">
        <v>4</v>
      </c>
      <c r="O3029" s="17">
        <v>4</v>
      </c>
      <c r="P3029" s="17">
        <v>0</v>
      </c>
      <c r="Q3029" s="17">
        <v>4</v>
      </c>
      <c r="R3029" s="17">
        <v>3</v>
      </c>
      <c r="S3029" s="17">
        <v>0</v>
      </c>
      <c r="T3029" s="17">
        <v>3</v>
      </c>
      <c r="U3029" s="17">
        <v>4</v>
      </c>
      <c r="V3029" s="17">
        <v>0</v>
      </c>
      <c r="W3029" s="17">
        <v>4</v>
      </c>
    </row>
    <row r="3030" spans="4:23" ht="15" customHeight="1" outlineLevel="2">
      <c r="D3030" s="38" t="s">
        <v>1473</v>
      </c>
      <c r="E3030" s="233" t="s">
        <v>1474</v>
      </c>
      <c r="F3030" s="17">
        <v>6</v>
      </c>
      <c r="G3030" s="17">
        <v>0</v>
      </c>
      <c r="H3030" s="17">
        <v>6</v>
      </c>
      <c r="I3030" s="17">
        <v>5</v>
      </c>
      <c r="J3030" s="17">
        <v>0</v>
      </c>
      <c r="K3030" s="17">
        <v>5</v>
      </c>
      <c r="L3030" s="17">
        <v>5</v>
      </c>
      <c r="M3030" s="17">
        <v>0</v>
      </c>
      <c r="N3030" s="17">
        <v>5</v>
      </c>
      <c r="O3030" s="17">
        <v>5</v>
      </c>
      <c r="P3030" s="17">
        <v>0</v>
      </c>
      <c r="Q3030" s="17">
        <v>5</v>
      </c>
      <c r="R3030" s="17">
        <v>5</v>
      </c>
      <c r="S3030" s="17">
        <v>0</v>
      </c>
      <c r="T3030" s="17">
        <v>5</v>
      </c>
      <c r="U3030" s="17">
        <v>5</v>
      </c>
      <c r="V3030" s="17">
        <v>0</v>
      </c>
      <c r="W3030" s="17">
        <v>5</v>
      </c>
    </row>
    <row r="3031" spans="4:23" ht="15" customHeight="1" outlineLevel="2">
      <c r="D3031" s="38" t="s">
        <v>1475</v>
      </c>
      <c r="E3031" s="233" t="s">
        <v>1476</v>
      </c>
      <c r="F3031" s="17">
        <v>1</v>
      </c>
      <c r="G3031" s="17">
        <v>0</v>
      </c>
      <c r="H3031" s="17">
        <v>1</v>
      </c>
      <c r="I3031" s="17">
        <v>0</v>
      </c>
      <c r="J3031" s="17">
        <v>0</v>
      </c>
      <c r="K3031" s="17">
        <v>0</v>
      </c>
      <c r="L3031" s="17">
        <v>0</v>
      </c>
      <c r="M3031" s="17">
        <v>0</v>
      </c>
      <c r="N3031" s="17">
        <v>0</v>
      </c>
      <c r="O3031" s="17">
        <v>0</v>
      </c>
      <c r="P3031" s="17">
        <v>0</v>
      </c>
      <c r="Q3031" s="17">
        <v>0</v>
      </c>
      <c r="R3031" s="17">
        <v>0</v>
      </c>
      <c r="S3031" s="17">
        <v>0</v>
      </c>
      <c r="T3031" s="17">
        <v>0</v>
      </c>
      <c r="U3031" s="17">
        <v>0</v>
      </c>
      <c r="V3031" s="17">
        <v>0</v>
      </c>
      <c r="W3031" s="17">
        <v>0</v>
      </c>
    </row>
    <row r="3032" spans="4:23" ht="15" customHeight="1" outlineLevel="2">
      <c r="D3032" s="38" t="s">
        <v>1477</v>
      </c>
      <c r="E3032" s="233" t="s">
        <v>1478</v>
      </c>
      <c r="F3032" s="17">
        <v>2</v>
      </c>
      <c r="G3032" s="17">
        <v>0</v>
      </c>
      <c r="H3032" s="17">
        <v>2</v>
      </c>
      <c r="I3032" s="17">
        <v>4</v>
      </c>
      <c r="J3032" s="17">
        <v>0</v>
      </c>
      <c r="K3032" s="17">
        <v>4</v>
      </c>
      <c r="L3032" s="17">
        <v>1</v>
      </c>
      <c r="M3032" s="17">
        <v>0</v>
      </c>
      <c r="N3032" s="17">
        <v>1</v>
      </c>
      <c r="O3032" s="17">
        <v>1</v>
      </c>
      <c r="P3032" s="17">
        <v>0</v>
      </c>
      <c r="Q3032" s="17">
        <v>1</v>
      </c>
      <c r="R3032" s="17">
        <v>2</v>
      </c>
      <c r="S3032" s="17">
        <v>0</v>
      </c>
      <c r="T3032" s="17">
        <v>2</v>
      </c>
      <c r="U3032" s="17">
        <v>2</v>
      </c>
      <c r="V3032" s="17">
        <v>0</v>
      </c>
      <c r="W3032" s="17">
        <v>2</v>
      </c>
    </row>
    <row r="3033" spans="4:23" ht="15" customHeight="1" outlineLevel="2">
      <c r="D3033" s="38" t="s">
        <v>1479</v>
      </c>
      <c r="E3033" s="233" t="s">
        <v>1480</v>
      </c>
      <c r="F3033" s="17">
        <v>1</v>
      </c>
      <c r="G3033" s="17">
        <v>0</v>
      </c>
      <c r="H3033" s="17">
        <v>1</v>
      </c>
      <c r="I3033" s="17">
        <v>1</v>
      </c>
      <c r="J3033" s="17">
        <v>0</v>
      </c>
      <c r="K3033" s="17">
        <v>1</v>
      </c>
      <c r="L3033" s="17">
        <v>1</v>
      </c>
      <c r="M3033" s="17">
        <v>0</v>
      </c>
      <c r="N3033" s="17">
        <v>1</v>
      </c>
      <c r="O3033" s="17">
        <v>1</v>
      </c>
      <c r="P3033" s="17">
        <v>0</v>
      </c>
      <c r="Q3033" s="17">
        <v>1</v>
      </c>
      <c r="R3033" s="17">
        <v>1</v>
      </c>
      <c r="S3033" s="17">
        <v>0</v>
      </c>
      <c r="T3033" s="17">
        <v>1</v>
      </c>
      <c r="U3033" s="17">
        <v>1</v>
      </c>
      <c r="V3033" s="17">
        <v>0</v>
      </c>
      <c r="W3033" s="17">
        <v>1</v>
      </c>
    </row>
    <row r="3034" spans="4:23" ht="15" customHeight="1" outlineLevel="2">
      <c r="D3034" s="38" t="s">
        <v>1481</v>
      </c>
      <c r="E3034" s="233" t="s">
        <v>1482</v>
      </c>
      <c r="F3034" s="17">
        <v>0</v>
      </c>
      <c r="G3034" s="17">
        <v>0</v>
      </c>
      <c r="H3034" s="17">
        <v>0</v>
      </c>
      <c r="I3034" s="17">
        <v>0</v>
      </c>
      <c r="J3034" s="17">
        <v>0</v>
      </c>
      <c r="K3034" s="17">
        <v>0</v>
      </c>
      <c r="L3034" s="17">
        <v>0</v>
      </c>
      <c r="M3034" s="17">
        <v>0</v>
      </c>
      <c r="N3034" s="17">
        <v>0</v>
      </c>
      <c r="O3034" s="17">
        <v>0</v>
      </c>
      <c r="P3034" s="17">
        <v>0</v>
      </c>
      <c r="Q3034" s="17">
        <v>0</v>
      </c>
      <c r="R3034" s="17">
        <v>0</v>
      </c>
      <c r="S3034" s="17">
        <v>0</v>
      </c>
      <c r="T3034" s="17">
        <v>0</v>
      </c>
      <c r="U3034" s="17">
        <v>0</v>
      </c>
      <c r="V3034" s="17">
        <v>0</v>
      </c>
      <c r="W3034" s="17">
        <v>0</v>
      </c>
    </row>
    <row r="3035" spans="4:23" ht="15" customHeight="1" outlineLevel="2">
      <c r="D3035" s="38" t="s">
        <v>1483</v>
      </c>
      <c r="E3035" s="233" t="s">
        <v>1484</v>
      </c>
      <c r="F3035" s="17">
        <v>0</v>
      </c>
      <c r="G3035" s="17">
        <v>0</v>
      </c>
      <c r="H3035" s="17">
        <v>0</v>
      </c>
      <c r="I3035" s="17">
        <v>0</v>
      </c>
      <c r="J3035" s="17">
        <v>0</v>
      </c>
      <c r="K3035" s="17">
        <v>0</v>
      </c>
      <c r="L3035" s="17">
        <v>0</v>
      </c>
      <c r="M3035" s="17">
        <v>0</v>
      </c>
      <c r="N3035" s="17">
        <v>0</v>
      </c>
      <c r="O3035" s="17">
        <v>0</v>
      </c>
      <c r="P3035" s="17">
        <v>0</v>
      </c>
      <c r="Q3035" s="17">
        <v>0</v>
      </c>
      <c r="R3035" s="17">
        <v>0</v>
      </c>
      <c r="S3035" s="17">
        <v>0</v>
      </c>
      <c r="T3035" s="17">
        <v>0</v>
      </c>
      <c r="U3035" s="17">
        <v>0</v>
      </c>
      <c r="V3035" s="17">
        <v>0</v>
      </c>
      <c r="W3035" s="17">
        <v>0</v>
      </c>
    </row>
    <row r="3036" spans="4:23" ht="15" customHeight="1" outlineLevel="2">
      <c r="D3036" s="38" t="s">
        <v>1485</v>
      </c>
      <c r="E3036" s="233" t="s">
        <v>1486</v>
      </c>
      <c r="F3036" s="17">
        <v>114</v>
      </c>
      <c r="G3036" s="17">
        <v>5</v>
      </c>
      <c r="H3036" s="17">
        <v>109</v>
      </c>
      <c r="I3036" s="17">
        <v>100</v>
      </c>
      <c r="J3036" s="17">
        <v>6</v>
      </c>
      <c r="K3036" s="17">
        <v>94</v>
      </c>
      <c r="L3036" s="17">
        <v>107</v>
      </c>
      <c r="M3036" s="17">
        <v>4</v>
      </c>
      <c r="N3036" s="17">
        <v>103</v>
      </c>
      <c r="O3036" s="17">
        <v>107</v>
      </c>
      <c r="P3036" s="17">
        <v>4</v>
      </c>
      <c r="Q3036" s="17">
        <v>103</v>
      </c>
      <c r="R3036" s="17">
        <v>96</v>
      </c>
      <c r="S3036" s="17">
        <v>4</v>
      </c>
      <c r="T3036" s="17">
        <v>92</v>
      </c>
      <c r="U3036" s="17">
        <v>81</v>
      </c>
      <c r="V3036" s="17">
        <v>8</v>
      </c>
      <c r="W3036" s="17">
        <v>73</v>
      </c>
    </row>
    <row r="3037" spans="4:23" ht="15" customHeight="1" outlineLevel="2">
      <c r="D3037" s="38" t="s">
        <v>1487</v>
      </c>
      <c r="E3037" s="233" t="s">
        <v>1488</v>
      </c>
      <c r="F3037" s="17">
        <v>44</v>
      </c>
      <c r="G3037" s="17">
        <v>1</v>
      </c>
      <c r="H3037" s="17">
        <v>43</v>
      </c>
      <c r="I3037" s="17">
        <v>41</v>
      </c>
      <c r="J3037" s="17">
        <v>1</v>
      </c>
      <c r="K3037" s="17">
        <v>40</v>
      </c>
      <c r="L3037" s="17">
        <v>44</v>
      </c>
      <c r="M3037" s="17">
        <v>2</v>
      </c>
      <c r="N3037" s="17">
        <v>42</v>
      </c>
      <c r="O3037" s="17">
        <v>44</v>
      </c>
      <c r="P3037" s="17">
        <v>2</v>
      </c>
      <c r="Q3037" s="17">
        <v>42</v>
      </c>
      <c r="R3037" s="17">
        <v>40</v>
      </c>
      <c r="S3037" s="17">
        <v>2</v>
      </c>
      <c r="T3037" s="17">
        <v>38</v>
      </c>
      <c r="U3037" s="17">
        <v>42</v>
      </c>
      <c r="V3037" s="17">
        <v>3</v>
      </c>
      <c r="W3037" s="17">
        <v>39</v>
      </c>
    </row>
    <row r="3038" spans="4:23" ht="15" customHeight="1" outlineLevel="2">
      <c r="D3038" s="38" t="s">
        <v>1489</v>
      </c>
      <c r="E3038" s="233" t="s">
        <v>1490</v>
      </c>
      <c r="F3038" s="17">
        <v>71</v>
      </c>
      <c r="G3038" s="17">
        <v>23</v>
      </c>
      <c r="H3038" s="17">
        <v>48</v>
      </c>
      <c r="I3038" s="17">
        <v>77</v>
      </c>
      <c r="J3038" s="17">
        <v>25</v>
      </c>
      <c r="K3038" s="17">
        <v>52</v>
      </c>
      <c r="L3038" s="17">
        <v>78</v>
      </c>
      <c r="M3038" s="17">
        <v>23</v>
      </c>
      <c r="N3038" s="17">
        <v>55</v>
      </c>
      <c r="O3038" s="17">
        <v>78</v>
      </c>
      <c r="P3038" s="17">
        <v>23</v>
      </c>
      <c r="Q3038" s="17">
        <v>55</v>
      </c>
      <c r="R3038" s="17">
        <v>82</v>
      </c>
      <c r="S3038" s="17">
        <v>22</v>
      </c>
      <c r="T3038" s="17">
        <v>60</v>
      </c>
      <c r="U3038" s="17">
        <v>78</v>
      </c>
      <c r="V3038" s="17">
        <v>24</v>
      </c>
      <c r="W3038" s="17">
        <v>54</v>
      </c>
    </row>
    <row r="3039" spans="4:23" ht="15" customHeight="1" outlineLevel="2">
      <c r="D3039" s="38" t="s">
        <v>1491</v>
      </c>
      <c r="E3039" s="233" t="s">
        <v>1492</v>
      </c>
      <c r="F3039" s="17">
        <v>11</v>
      </c>
      <c r="G3039" s="17">
        <v>2</v>
      </c>
      <c r="H3039" s="17">
        <v>9</v>
      </c>
      <c r="I3039" s="17">
        <v>11</v>
      </c>
      <c r="J3039" s="17">
        <v>3</v>
      </c>
      <c r="K3039" s="17">
        <v>8</v>
      </c>
      <c r="L3039" s="17">
        <v>10</v>
      </c>
      <c r="M3039" s="17">
        <v>2</v>
      </c>
      <c r="N3039" s="17">
        <v>8</v>
      </c>
      <c r="O3039" s="17">
        <v>10</v>
      </c>
      <c r="P3039" s="17">
        <v>2</v>
      </c>
      <c r="Q3039" s="17">
        <v>8</v>
      </c>
      <c r="R3039" s="17">
        <v>13</v>
      </c>
      <c r="S3039" s="17">
        <v>6</v>
      </c>
      <c r="T3039" s="17">
        <v>7</v>
      </c>
      <c r="U3039" s="17">
        <v>9</v>
      </c>
      <c r="V3039" s="17">
        <v>5</v>
      </c>
      <c r="W3039" s="17">
        <v>4</v>
      </c>
    </row>
    <row r="3040" spans="4:23" ht="15" customHeight="1" outlineLevel="2">
      <c r="D3040" s="38" t="s">
        <v>1493</v>
      </c>
      <c r="E3040" s="233" t="s">
        <v>1494</v>
      </c>
      <c r="F3040" s="17">
        <v>20</v>
      </c>
      <c r="G3040" s="17">
        <v>5</v>
      </c>
      <c r="H3040" s="17">
        <v>15</v>
      </c>
      <c r="I3040" s="17">
        <v>21</v>
      </c>
      <c r="J3040" s="17">
        <v>8</v>
      </c>
      <c r="K3040" s="17">
        <v>13</v>
      </c>
      <c r="L3040" s="17">
        <v>25</v>
      </c>
      <c r="M3040" s="17">
        <v>10</v>
      </c>
      <c r="N3040" s="17">
        <v>15</v>
      </c>
      <c r="O3040" s="17">
        <v>25</v>
      </c>
      <c r="P3040" s="17">
        <v>10</v>
      </c>
      <c r="Q3040" s="17">
        <v>15</v>
      </c>
      <c r="R3040" s="17">
        <v>29</v>
      </c>
      <c r="S3040" s="17">
        <v>12</v>
      </c>
      <c r="T3040" s="17">
        <v>17</v>
      </c>
      <c r="U3040" s="17">
        <v>34</v>
      </c>
      <c r="V3040" s="17">
        <v>15</v>
      </c>
      <c r="W3040" s="17">
        <v>19</v>
      </c>
    </row>
    <row r="3041" spans="4:23" ht="15" customHeight="1" outlineLevel="2">
      <c r="D3041" s="38" t="s">
        <v>1495</v>
      </c>
      <c r="E3041" s="233" t="s">
        <v>1496</v>
      </c>
      <c r="F3041" s="17">
        <v>42</v>
      </c>
      <c r="G3041" s="17">
        <v>16</v>
      </c>
      <c r="H3041" s="17">
        <v>26</v>
      </c>
      <c r="I3041" s="17">
        <v>41</v>
      </c>
      <c r="J3041" s="17">
        <v>19</v>
      </c>
      <c r="K3041" s="17">
        <v>22</v>
      </c>
      <c r="L3041" s="17">
        <v>45</v>
      </c>
      <c r="M3041" s="17">
        <v>22</v>
      </c>
      <c r="N3041" s="17">
        <v>23</v>
      </c>
      <c r="O3041" s="17">
        <v>45</v>
      </c>
      <c r="P3041" s="17">
        <v>22</v>
      </c>
      <c r="Q3041" s="17">
        <v>23</v>
      </c>
      <c r="R3041" s="17">
        <v>47</v>
      </c>
      <c r="S3041" s="17">
        <v>22</v>
      </c>
      <c r="T3041" s="17">
        <v>25</v>
      </c>
      <c r="U3041" s="17">
        <v>46</v>
      </c>
      <c r="V3041" s="17">
        <v>23</v>
      </c>
      <c r="W3041" s="17">
        <v>23</v>
      </c>
    </row>
    <row r="3042" spans="4:23" ht="15" customHeight="1" outlineLevel="2">
      <c r="D3042" s="38" t="s">
        <v>1497</v>
      </c>
      <c r="E3042" s="233" t="s">
        <v>1498</v>
      </c>
      <c r="F3042" s="17">
        <v>4</v>
      </c>
      <c r="G3042" s="17">
        <v>1</v>
      </c>
      <c r="H3042" s="17">
        <v>3</v>
      </c>
      <c r="I3042" s="17">
        <v>4</v>
      </c>
      <c r="J3042" s="17">
        <v>1</v>
      </c>
      <c r="K3042" s="17">
        <v>3</v>
      </c>
      <c r="L3042" s="17">
        <v>4</v>
      </c>
      <c r="M3042" s="17">
        <v>1</v>
      </c>
      <c r="N3042" s="17">
        <v>3</v>
      </c>
      <c r="O3042" s="17">
        <v>4</v>
      </c>
      <c r="P3042" s="17">
        <v>1</v>
      </c>
      <c r="Q3042" s="17">
        <v>3</v>
      </c>
      <c r="R3042" s="17">
        <v>4</v>
      </c>
      <c r="S3042" s="17">
        <v>1</v>
      </c>
      <c r="T3042" s="17">
        <v>3</v>
      </c>
      <c r="U3042" s="17">
        <v>5</v>
      </c>
      <c r="V3042" s="17">
        <v>1</v>
      </c>
      <c r="W3042" s="17">
        <v>4</v>
      </c>
    </row>
    <row r="3043" spans="4:23" ht="15" customHeight="1" outlineLevel="2">
      <c r="D3043" s="38" t="s">
        <v>1499</v>
      </c>
      <c r="E3043" s="233" t="s">
        <v>1500</v>
      </c>
      <c r="F3043" s="17">
        <v>4</v>
      </c>
      <c r="G3043" s="17">
        <v>1</v>
      </c>
      <c r="H3043" s="17">
        <v>3</v>
      </c>
      <c r="I3043" s="17">
        <v>4</v>
      </c>
      <c r="J3043" s="17">
        <v>1</v>
      </c>
      <c r="K3043" s="17">
        <v>3</v>
      </c>
      <c r="L3043" s="17">
        <v>4</v>
      </c>
      <c r="M3043" s="17">
        <v>1</v>
      </c>
      <c r="N3043" s="17">
        <v>3</v>
      </c>
      <c r="O3043" s="17">
        <v>4</v>
      </c>
      <c r="P3043" s="17">
        <v>1</v>
      </c>
      <c r="Q3043" s="17">
        <v>3</v>
      </c>
      <c r="R3043" s="17">
        <v>5</v>
      </c>
      <c r="S3043" s="17">
        <v>2</v>
      </c>
      <c r="T3043" s="17">
        <v>3</v>
      </c>
      <c r="U3043" s="17">
        <v>4</v>
      </c>
      <c r="V3043" s="17">
        <v>2</v>
      </c>
      <c r="W3043" s="17">
        <v>2</v>
      </c>
    </row>
    <row r="3044" spans="4:23" ht="15" customHeight="1" outlineLevel="2">
      <c r="D3044" s="38" t="s">
        <v>1501</v>
      </c>
      <c r="E3044" s="233" t="s">
        <v>1502</v>
      </c>
      <c r="F3044" s="17">
        <v>21</v>
      </c>
      <c r="G3044" s="17">
        <v>3</v>
      </c>
      <c r="H3044" s="17">
        <v>18</v>
      </c>
      <c r="I3044" s="17">
        <v>20</v>
      </c>
      <c r="J3044" s="17">
        <v>2</v>
      </c>
      <c r="K3044" s="17">
        <v>18</v>
      </c>
      <c r="L3044" s="17">
        <v>16</v>
      </c>
      <c r="M3044" s="17">
        <v>2</v>
      </c>
      <c r="N3044" s="17">
        <v>14</v>
      </c>
      <c r="O3044" s="17">
        <v>16</v>
      </c>
      <c r="P3044" s="17">
        <v>2</v>
      </c>
      <c r="Q3044" s="17">
        <v>14</v>
      </c>
      <c r="R3044" s="17">
        <v>24</v>
      </c>
      <c r="S3044" s="17">
        <v>4</v>
      </c>
      <c r="T3044" s="17">
        <v>20</v>
      </c>
      <c r="U3044" s="17">
        <v>30</v>
      </c>
      <c r="V3044" s="17">
        <v>4</v>
      </c>
      <c r="W3044" s="17">
        <v>26</v>
      </c>
    </row>
    <row r="3045" spans="4:23" ht="15" customHeight="1" outlineLevel="2">
      <c r="D3045" s="38" t="s">
        <v>1503</v>
      </c>
      <c r="E3045" s="233" t="s">
        <v>1504</v>
      </c>
      <c r="F3045" s="17">
        <v>14</v>
      </c>
      <c r="G3045" s="17">
        <v>2</v>
      </c>
      <c r="H3045" s="17">
        <v>12</v>
      </c>
      <c r="I3045" s="17">
        <v>11</v>
      </c>
      <c r="J3045" s="17">
        <v>2</v>
      </c>
      <c r="K3045" s="17">
        <v>9</v>
      </c>
      <c r="L3045" s="17">
        <v>11</v>
      </c>
      <c r="M3045" s="17">
        <v>2</v>
      </c>
      <c r="N3045" s="17">
        <v>9</v>
      </c>
      <c r="O3045" s="17">
        <v>11</v>
      </c>
      <c r="P3045" s="17">
        <v>2</v>
      </c>
      <c r="Q3045" s="17">
        <v>9</v>
      </c>
      <c r="R3045" s="17">
        <v>10</v>
      </c>
      <c r="S3045" s="17">
        <v>2</v>
      </c>
      <c r="T3045" s="17">
        <v>8</v>
      </c>
      <c r="U3045" s="17">
        <v>10</v>
      </c>
      <c r="V3045" s="17">
        <v>2</v>
      </c>
      <c r="W3045" s="17">
        <v>8</v>
      </c>
    </row>
    <row r="3046" spans="4:23" ht="15" customHeight="1" outlineLevel="2">
      <c r="D3046" s="38" t="s">
        <v>1505</v>
      </c>
      <c r="E3046" s="233" t="s">
        <v>1506</v>
      </c>
      <c r="F3046" s="17">
        <v>12</v>
      </c>
      <c r="G3046" s="17">
        <v>3</v>
      </c>
      <c r="H3046" s="17">
        <v>9</v>
      </c>
      <c r="I3046" s="17">
        <v>12</v>
      </c>
      <c r="J3046" s="17">
        <v>3</v>
      </c>
      <c r="K3046" s="17">
        <v>9</v>
      </c>
      <c r="L3046" s="17">
        <v>11</v>
      </c>
      <c r="M3046" s="17">
        <v>3</v>
      </c>
      <c r="N3046" s="17">
        <v>8</v>
      </c>
      <c r="O3046" s="17">
        <v>11</v>
      </c>
      <c r="P3046" s="17">
        <v>3</v>
      </c>
      <c r="Q3046" s="17">
        <v>8</v>
      </c>
      <c r="R3046" s="17">
        <v>12</v>
      </c>
      <c r="S3046" s="17">
        <v>4</v>
      </c>
      <c r="T3046" s="17">
        <v>8</v>
      </c>
      <c r="U3046" s="17">
        <v>9</v>
      </c>
      <c r="V3046" s="17">
        <v>3</v>
      </c>
      <c r="W3046" s="17">
        <v>6</v>
      </c>
    </row>
    <row r="3047" spans="4:23" ht="15" customHeight="1" outlineLevel="2">
      <c r="D3047" s="38" t="s">
        <v>1507</v>
      </c>
      <c r="E3047" s="233" t="s">
        <v>1508</v>
      </c>
      <c r="F3047" s="17">
        <v>0</v>
      </c>
      <c r="G3047" s="17">
        <v>0</v>
      </c>
      <c r="H3047" s="17">
        <v>0</v>
      </c>
      <c r="I3047" s="17">
        <v>1</v>
      </c>
      <c r="J3047" s="17">
        <v>0</v>
      </c>
      <c r="K3047" s="17">
        <v>1</v>
      </c>
      <c r="L3047" s="17">
        <v>0</v>
      </c>
      <c r="M3047" s="17">
        <v>0</v>
      </c>
      <c r="N3047" s="17">
        <v>0</v>
      </c>
      <c r="O3047" s="17">
        <v>0</v>
      </c>
      <c r="P3047" s="17">
        <v>0</v>
      </c>
      <c r="Q3047" s="17">
        <v>0</v>
      </c>
      <c r="R3047" s="17">
        <v>0</v>
      </c>
      <c r="S3047" s="17">
        <v>0</v>
      </c>
      <c r="T3047" s="17">
        <v>0</v>
      </c>
      <c r="U3047" s="17">
        <v>1</v>
      </c>
      <c r="V3047" s="17">
        <v>0</v>
      </c>
      <c r="W3047" s="17">
        <v>1</v>
      </c>
    </row>
    <row r="3048" spans="4:23" ht="15" customHeight="1" outlineLevel="2">
      <c r="D3048" s="38" t="s">
        <v>1509</v>
      </c>
      <c r="E3048" s="233" t="s">
        <v>1510</v>
      </c>
      <c r="F3048" s="17">
        <v>28</v>
      </c>
      <c r="G3048" s="17">
        <v>1</v>
      </c>
      <c r="H3048" s="17">
        <v>27</v>
      </c>
      <c r="I3048" s="17">
        <v>31</v>
      </c>
      <c r="J3048" s="17">
        <v>1</v>
      </c>
      <c r="K3048" s="17">
        <v>30</v>
      </c>
      <c r="L3048" s="17">
        <v>29</v>
      </c>
      <c r="M3048" s="17">
        <v>1</v>
      </c>
      <c r="N3048" s="17">
        <v>28</v>
      </c>
      <c r="O3048" s="17">
        <v>29</v>
      </c>
      <c r="P3048" s="17">
        <v>1</v>
      </c>
      <c r="Q3048" s="17">
        <v>28</v>
      </c>
      <c r="R3048" s="17">
        <v>33</v>
      </c>
      <c r="S3048" s="17">
        <v>1</v>
      </c>
      <c r="T3048" s="17">
        <v>32</v>
      </c>
      <c r="U3048" s="17">
        <v>31</v>
      </c>
      <c r="V3048" s="17">
        <v>3</v>
      </c>
      <c r="W3048" s="17">
        <v>28</v>
      </c>
    </row>
    <row r="3049" spans="4:23" ht="15" customHeight="1" outlineLevel="2">
      <c r="D3049" s="38" t="s">
        <v>1511</v>
      </c>
      <c r="E3049" s="233" t="s">
        <v>1512</v>
      </c>
      <c r="F3049" s="17">
        <v>12</v>
      </c>
      <c r="G3049" s="17">
        <v>0</v>
      </c>
      <c r="H3049" s="17">
        <v>12</v>
      </c>
      <c r="I3049" s="17">
        <v>10</v>
      </c>
      <c r="J3049" s="17">
        <v>0</v>
      </c>
      <c r="K3049" s="17">
        <v>10</v>
      </c>
      <c r="L3049" s="17">
        <v>9</v>
      </c>
      <c r="M3049" s="17">
        <v>1</v>
      </c>
      <c r="N3049" s="17">
        <v>8</v>
      </c>
      <c r="O3049" s="17">
        <v>9</v>
      </c>
      <c r="P3049" s="17">
        <v>1</v>
      </c>
      <c r="Q3049" s="17">
        <v>8</v>
      </c>
      <c r="R3049" s="17">
        <v>13</v>
      </c>
      <c r="S3049" s="17">
        <v>1</v>
      </c>
      <c r="T3049" s="17">
        <v>12</v>
      </c>
      <c r="U3049" s="17">
        <v>17</v>
      </c>
      <c r="V3049" s="17">
        <v>1</v>
      </c>
      <c r="W3049" s="17">
        <v>16</v>
      </c>
    </row>
    <row r="3050" spans="4:23" ht="15" customHeight="1" outlineLevel="2">
      <c r="D3050" s="38" t="s">
        <v>1513</v>
      </c>
      <c r="E3050" s="233" t="s">
        <v>1514</v>
      </c>
      <c r="F3050" s="17">
        <v>23</v>
      </c>
      <c r="G3050" s="17">
        <v>0</v>
      </c>
      <c r="H3050" s="17">
        <v>23</v>
      </c>
      <c r="I3050" s="17">
        <v>27</v>
      </c>
      <c r="J3050" s="17">
        <v>0</v>
      </c>
      <c r="K3050" s="17">
        <v>27</v>
      </c>
      <c r="L3050" s="17">
        <v>23</v>
      </c>
      <c r="M3050" s="17">
        <v>0</v>
      </c>
      <c r="N3050" s="17">
        <v>23</v>
      </c>
      <c r="O3050" s="17">
        <v>23</v>
      </c>
      <c r="P3050" s="17">
        <v>0</v>
      </c>
      <c r="Q3050" s="17">
        <v>23</v>
      </c>
      <c r="R3050" s="17">
        <v>30</v>
      </c>
      <c r="S3050" s="17">
        <v>0</v>
      </c>
      <c r="T3050" s="17">
        <v>30</v>
      </c>
      <c r="U3050" s="17">
        <v>31</v>
      </c>
      <c r="V3050" s="17">
        <v>0</v>
      </c>
      <c r="W3050" s="17">
        <v>31</v>
      </c>
    </row>
    <row r="3051" spans="4:23" ht="15" customHeight="1" outlineLevel="2">
      <c r="D3051" s="38" t="s">
        <v>1515</v>
      </c>
      <c r="E3051" s="233" t="s">
        <v>1516</v>
      </c>
      <c r="F3051" s="17">
        <v>32</v>
      </c>
      <c r="G3051" s="17">
        <v>3</v>
      </c>
      <c r="H3051" s="17">
        <v>29</v>
      </c>
      <c r="I3051" s="17">
        <v>39</v>
      </c>
      <c r="J3051" s="17">
        <v>4</v>
      </c>
      <c r="K3051" s="17">
        <v>35</v>
      </c>
      <c r="L3051" s="17">
        <v>41</v>
      </c>
      <c r="M3051" s="17">
        <v>5</v>
      </c>
      <c r="N3051" s="17">
        <v>36</v>
      </c>
      <c r="O3051" s="17">
        <v>41</v>
      </c>
      <c r="P3051" s="17">
        <v>5</v>
      </c>
      <c r="Q3051" s="17">
        <v>36</v>
      </c>
      <c r="R3051" s="17">
        <v>40</v>
      </c>
      <c r="S3051" s="17">
        <v>5</v>
      </c>
      <c r="T3051" s="17">
        <v>35</v>
      </c>
      <c r="U3051" s="17">
        <v>33</v>
      </c>
      <c r="V3051" s="17">
        <v>3</v>
      </c>
      <c r="W3051" s="17">
        <v>30</v>
      </c>
    </row>
    <row r="3052" spans="4:23" ht="15" customHeight="1" outlineLevel="2">
      <c r="D3052" s="38" t="s">
        <v>1517</v>
      </c>
      <c r="E3052" s="233" t="s">
        <v>1518</v>
      </c>
      <c r="F3052" s="17">
        <v>11</v>
      </c>
      <c r="G3052" s="17">
        <v>3</v>
      </c>
      <c r="H3052" s="17">
        <v>8</v>
      </c>
      <c r="I3052" s="17">
        <v>13</v>
      </c>
      <c r="J3052" s="17">
        <v>4</v>
      </c>
      <c r="K3052" s="17">
        <v>9</v>
      </c>
      <c r="L3052" s="17">
        <v>7</v>
      </c>
      <c r="M3052" s="17">
        <v>1</v>
      </c>
      <c r="N3052" s="17">
        <v>6</v>
      </c>
      <c r="O3052" s="17">
        <v>7</v>
      </c>
      <c r="P3052" s="17">
        <v>1</v>
      </c>
      <c r="Q3052" s="17">
        <v>6</v>
      </c>
      <c r="R3052" s="17">
        <v>11</v>
      </c>
      <c r="S3052" s="17">
        <v>3</v>
      </c>
      <c r="T3052" s="17">
        <v>8</v>
      </c>
      <c r="U3052" s="17">
        <v>13</v>
      </c>
      <c r="V3052" s="17">
        <v>5</v>
      </c>
      <c r="W3052" s="17">
        <v>8</v>
      </c>
    </row>
    <row r="3053" spans="4:23" ht="15" customHeight="1" outlineLevel="2">
      <c r="D3053" s="38" t="s">
        <v>1519</v>
      </c>
      <c r="E3053" s="233" t="s">
        <v>1520</v>
      </c>
      <c r="F3053" s="17">
        <v>2</v>
      </c>
      <c r="G3053" s="17">
        <v>0</v>
      </c>
      <c r="H3053" s="17">
        <v>2</v>
      </c>
      <c r="I3053" s="17">
        <v>3</v>
      </c>
      <c r="J3053" s="17">
        <v>1</v>
      </c>
      <c r="K3053" s="17">
        <v>2</v>
      </c>
      <c r="L3053" s="17">
        <v>3</v>
      </c>
      <c r="M3053" s="17">
        <v>1</v>
      </c>
      <c r="N3053" s="17">
        <v>2</v>
      </c>
      <c r="O3053" s="17">
        <v>3</v>
      </c>
      <c r="P3053" s="17">
        <v>1</v>
      </c>
      <c r="Q3053" s="17">
        <v>2</v>
      </c>
      <c r="R3053" s="17">
        <v>4</v>
      </c>
      <c r="S3053" s="17">
        <v>1</v>
      </c>
      <c r="T3053" s="17">
        <v>3</v>
      </c>
      <c r="U3053" s="17">
        <v>4</v>
      </c>
      <c r="V3053" s="17">
        <v>1</v>
      </c>
      <c r="W3053" s="17">
        <v>3</v>
      </c>
    </row>
    <row r="3054" spans="4:23" ht="15" customHeight="1" outlineLevel="2">
      <c r="D3054" s="38" t="s">
        <v>1521</v>
      </c>
      <c r="E3054" s="233" t="s">
        <v>1522</v>
      </c>
      <c r="F3054" s="17">
        <v>30</v>
      </c>
      <c r="G3054" s="17">
        <v>4</v>
      </c>
      <c r="H3054" s="17">
        <v>26</v>
      </c>
      <c r="I3054" s="17">
        <v>31</v>
      </c>
      <c r="J3054" s="17">
        <v>3</v>
      </c>
      <c r="K3054" s="17">
        <v>28</v>
      </c>
      <c r="L3054" s="17">
        <v>31</v>
      </c>
      <c r="M3054" s="17">
        <v>3</v>
      </c>
      <c r="N3054" s="17">
        <v>28</v>
      </c>
      <c r="O3054" s="17">
        <v>31</v>
      </c>
      <c r="P3054" s="17">
        <v>3</v>
      </c>
      <c r="Q3054" s="17">
        <v>28</v>
      </c>
      <c r="R3054" s="17">
        <v>31</v>
      </c>
      <c r="S3054" s="17">
        <v>3</v>
      </c>
      <c r="T3054" s="17">
        <v>28</v>
      </c>
      <c r="U3054" s="17">
        <v>33</v>
      </c>
      <c r="V3054" s="17">
        <v>3</v>
      </c>
      <c r="W3054" s="17">
        <v>30</v>
      </c>
    </row>
    <row r="3055" spans="4:23" ht="15" customHeight="1" outlineLevel="2">
      <c r="D3055" s="38" t="s">
        <v>1523</v>
      </c>
      <c r="E3055" s="233" t="s">
        <v>1524</v>
      </c>
      <c r="F3055" s="17">
        <v>12</v>
      </c>
      <c r="G3055" s="17">
        <v>0</v>
      </c>
      <c r="H3055" s="17">
        <v>12</v>
      </c>
      <c r="I3055" s="17">
        <v>14</v>
      </c>
      <c r="J3055" s="17">
        <v>0</v>
      </c>
      <c r="K3055" s="17">
        <v>14</v>
      </c>
      <c r="L3055" s="17">
        <v>14</v>
      </c>
      <c r="M3055" s="17">
        <v>1</v>
      </c>
      <c r="N3055" s="17">
        <v>13</v>
      </c>
      <c r="O3055" s="17">
        <v>14</v>
      </c>
      <c r="P3055" s="17">
        <v>1</v>
      </c>
      <c r="Q3055" s="17">
        <v>13</v>
      </c>
      <c r="R3055" s="17">
        <v>16</v>
      </c>
      <c r="S3055" s="17">
        <v>1</v>
      </c>
      <c r="T3055" s="17">
        <v>15</v>
      </c>
      <c r="U3055" s="17">
        <v>17</v>
      </c>
      <c r="V3055" s="17">
        <v>1</v>
      </c>
      <c r="W3055" s="17">
        <v>16</v>
      </c>
    </row>
    <row r="3056" spans="4:23" ht="15" customHeight="1" outlineLevel="2">
      <c r="D3056" s="38" t="s">
        <v>1525</v>
      </c>
      <c r="E3056" s="233" t="s">
        <v>1526</v>
      </c>
      <c r="F3056" s="17">
        <v>12</v>
      </c>
      <c r="G3056" s="17">
        <v>1</v>
      </c>
      <c r="H3056" s="17">
        <v>11</v>
      </c>
      <c r="I3056" s="17">
        <v>12</v>
      </c>
      <c r="J3056" s="17">
        <v>1</v>
      </c>
      <c r="K3056" s="17">
        <v>11</v>
      </c>
      <c r="L3056" s="17">
        <v>12</v>
      </c>
      <c r="M3056" s="17">
        <v>1</v>
      </c>
      <c r="N3056" s="17">
        <v>11</v>
      </c>
      <c r="O3056" s="17">
        <v>12</v>
      </c>
      <c r="P3056" s="17">
        <v>1</v>
      </c>
      <c r="Q3056" s="17">
        <v>11</v>
      </c>
      <c r="R3056" s="17">
        <v>14</v>
      </c>
      <c r="S3056" s="17">
        <v>1</v>
      </c>
      <c r="T3056" s="17">
        <v>13</v>
      </c>
      <c r="U3056" s="17">
        <v>11</v>
      </c>
      <c r="V3056" s="17">
        <v>1</v>
      </c>
      <c r="W3056" s="17">
        <v>10</v>
      </c>
    </row>
    <row r="3057" spans="4:23" ht="15" customHeight="1" outlineLevel="2">
      <c r="D3057" s="38" t="s">
        <v>1527</v>
      </c>
      <c r="E3057" s="233" t="s">
        <v>1528</v>
      </c>
      <c r="F3057" s="17">
        <v>13</v>
      </c>
      <c r="G3057" s="17">
        <v>0</v>
      </c>
      <c r="H3057" s="17">
        <v>13</v>
      </c>
      <c r="I3057" s="17">
        <v>12</v>
      </c>
      <c r="J3057" s="17">
        <v>0</v>
      </c>
      <c r="K3057" s="17">
        <v>12</v>
      </c>
      <c r="L3057" s="17">
        <v>12</v>
      </c>
      <c r="M3057" s="17">
        <v>0</v>
      </c>
      <c r="N3057" s="17">
        <v>12</v>
      </c>
      <c r="O3057" s="17">
        <v>12</v>
      </c>
      <c r="P3057" s="17">
        <v>0</v>
      </c>
      <c r="Q3057" s="17">
        <v>12</v>
      </c>
      <c r="R3057" s="17">
        <v>12</v>
      </c>
      <c r="S3057" s="17">
        <v>0</v>
      </c>
      <c r="T3057" s="17">
        <v>12</v>
      </c>
      <c r="U3057" s="17">
        <v>12</v>
      </c>
      <c r="V3057" s="17">
        <v>0</v>
      </c>
      <c r="W3057" s="17">
        <v>12</v>
      </c>
    </row>
    <row r="3058" spans="4:23" ht="15" customHeight="1" outlineLevel="2">
      <c r="D3058" s="38" t="s">
        <v>1529</v>
      </c>
      <c r="E3058" s="233" t="s">
        <v>1530</v>
      </c>
      <c r="F3058" s="17">
        <v>6</v>
      </c>
      <c r="G3058" s="17">
        <v>1</v>
      </c>
      <c r="H3058" s="17">
        <v>5</v>
      </c>
      <c r="I3058" s="17">
        <v>6</v>
      </c>
      <c r="J3058" s="17">
        <v>1</v>
      </c>
      <c r="K3058" s="17">
        <v>5</v>
      </c>
      <c r="L3058" s="17">
        <v>7</v>
      </c>
      <c r="M3058" s="17">
        <v>1</v>
      </c>
      <c r="N3058" s="17">
        <v>6</v>
      </c>
      <c r="O3058" s="17">
        <v>7</v>
      </c>
      <c r="P3058" s="17">
        <v>1</v>
      </c>
      <c r="Q3058" s="17">
        <v>6</v>
      </c>
      <c r="R3058" s="17">
        <v>7</v>
      </c>
      <c r="S3058" s="17">
        <v>1</v>
      </c>
      <c r="T3058" s="17">
        <v>6</v>
      </c>
      <c r="U3058" s="17">
        <v>8</v>
      </c>
      <c r="V3058" s="17">
        <v>1</v>
      </c>
      <c r="W3058" s="17">
        <v>7</v>
      </c>
    </row>
    <row r="3059" spans="4:23" ht="15" customHeight="1" outlineLevel="2">
      <c r="D3059" s="38" t="s">
        <v>1531</v>
      </c>
      <c r="E3059" s="233" t="s">
        <v>1532</v>
      </c>
      <c r="F3059" s="17">
        <v>11</v>
      </c>
      <c r="G3059" s="17">
        <v>0</v>
      </c>
      <c r="H3059" s="17">
        <v>11</v>
      </c>
      <c r="I3059" s="17">
        <v>12</v>
      </c>
      <c r="J3059" s="17">
        <v>1</v>
      </c>
      <c r="K3059" s="17">
        <v>11</v>
      </c>
      <c r="L3059" s="17">
        <v>15</v>
      </c>
      <c r="M3059" s="17">
        <v>1</v>
      </c>
      <c r="N3059" s="17">
        <v>14</v>
      </c>
      <c r="O3059" s="17">
        <v>15</v>
      </c>
      <c r="P3059" s="17">
        <v>1</v>
      </c>
      <c r="Q3059" s="17">
        <v>14</v>
      </c>
      <c r="R3059" s="17">
        <v>18</v>
      </c>
      <c r="S3059" s="17">
        <v>2</v>
      </c>
      <c r="T3059" s="17">
        <v>16</v>
      </c>
      <c r="U3059" s="17">
        <v>20</v>
      </c>
      <c r="V3059" s="17">
        <v>2</v>
      </c>
      <c r="W3059" s="17">
        <v>18</v>
      </c>
    </row>
    <row r="3060" spans="4:23" ht="15" customHeight="1" outlineLevel="2">
      <c r="D3060" s="38" t="s">
        <v>1533</v>
      </c>
      <c r="E3060" s="233" t="s">
        <v>1534</v>
      </c>
      <c r="F3060" s="17">
        <v>28</v>
      </c>
      <c r="G3060" s="17">
        <v>3</v>
      </c>
      <c r="H3060" s="17">
        <v>25</v>
      </c>
      <c r="I3060" s="17">
        <v>30</v>
      </c>
      <c r="J3060" s="17">
        <v>3</v>
      </c>
      <c r="K3060" s="17">
        <v>27</v>
      </c>
      <c r="L3060" s="17">
        <v>32</v>
      </c>
      <c r="M3060" s="17">
        <v>4</v>
      </c>
      <c r="N3060" s="17">
        <v>28</v>
      </c>
      <c r="O3060" s="17">
        <v>32</v>
      </c>
      <c r="P3060" s="17">
        <v>4</v>
      </c>
      <c r="Q3060" s="17">
        <v>28</v>
      </c>
      <c r="R3060" s="17">
        <v>38</v>
      </c>
      <c r="S3060" s="17">
        <v>6</v>
      </c>
      <c r="T3060" s="17">
        <v>32</v>
      </c>
      <c r="U3060" s="17">
        <v>36</v>
      </c>
      <c r="V3060" s="17">
        <v>6</v>
      </c>
      <c r="W3060" s="17">
        <v>30</v>
      </c>
    </row>
    <row r="3061" spans="4:23" ht="15" customHeight="1" outlineLevel="2">
      <c r="D3061" s="38" t="s">
        <v>1535</v>
      </c>
      <c r="E3061" s="233" t="s">
        <v>1536</v>
      </c>
      <c r="F3061" s="17">
        <v>9</v>
      </c>
      <c r="G3061" s="17">
        <v>2</v>
      </c>
      <c r="H3061" s="17">
        <v>7</v>
      </c>
      <c r="I3061" s="17">
        <v>8</v>
      </c>
      <c r="J3061" s="17">
        <v>1</v>
      </c>
      <c r="K3061" s="17">
        <v>7</v>
      </c>
      <c r="L3061" s="17">
        <v>7</v>
      </c>
      <c r="M3061" s="17">
        <v>1</v>
      </c>
      <c r="N3061" s="17">
        <v>6</v>
      </c>
      <c r="O3061" s="17">
        <v>7</v>
      </c>
      <c r="P3061" s="17">
        <v>1</v>
      </c>
      <c r="Q3061" s="17">
        <v>6</v>
      </c>
      <c r="R3061" s="17">
        <v>7</v>
      </c>
      <c r="S3061" s="17">
        <v>1</v>
      </c>
      <c r="T3061" s="17">
        <v>6</v>
      </c>
      <c r="U3061" s="17">
        <v>8</v>
      </c>
      <c r="V3061" s="17">
        <v>1</v>
      </c>
      <c r="W3061" s="17">
        <v>7</v>
      </c>
    </row>
    <row r="3062" spans="4:23" ht="15" customHeight="1" outlineLevel="2">
      <c r="D3062" s="38" t="s">
        <v>1537</v>
      </c>
      <c r="E3062" s="233" t="s">
        <v>1538</v>
      </c>
      <c r="F3062" s="17">
        <v>35</v>
      </c>
      <c r="G3062" s="17">
        <v>11</v>
      </c>
      <c r="H3062" s="17">
        <v>24</v>
      </c>
      <c r="I3062" s="17">
        <v>35</v>
      </c>
      <c r="J3062" s="17">
        <v>12</v>
      </c>
      <c r="K3062" s="17">
        <v>23</v>
      </c>
      <c r="L3062" s="17">
        <v>34</v>
      </c>
      <c r="M3062" s="17">
        <v>11</v>
      </c>
      <c r="N3062" s="17">
        <v>23</v>
      </c>
      <c r="O3062" s="17">
        <v>34</v>
      </c>
      <c r="P3062" s="17">
        <v>11</v>
      </c>
      <c r="Q3062" s="17">
        <v>23</v>
      </c>
      <c r="R3062" s="17">
        <v>34</v>
      </c>
      <c r="S3062" s="17">
        <v>11</v>
      </c>
      <c r="T3062" s="17">
        <v>23</v>
      </c>
      <c r="U3062" s="17">
        <v>35</v>
      </c>
      <c r="V3062" s="17">
        <v>12</v>
      </c>
      <c r="W3062" s="17">
        <v>23</v>
      </c>
    </row>
    <row r="3063" spans="4:23" ht="15" customHeight="1" outlineLevel="2">
      <c r="D3063" s="38" t="s">
        <v>1539</v>
      </c>
      <c r="E3063" s="233" t="s">
        <v>1540</v>
      </c>
      <c r="F3063" s="17">
        <v>9</v>
      </c>
      <c r="G3063" s="17">
        <v>1</v>
      </c>
      <c r="H3063" s="17">
        <v>8</v>
      </c>
      <c r="I3063" s="17">
        <v>9</v>
      </c>
      <c r="J3063" s="17">
        <v>1</v>
      </c>
      <c r="K3063" s="17">
        <v>8</v>
      </c>
      <c r="L3063" s="17">
        <v>7</v>
      </c>
      <c r="M3063" s="17">
        <v>0</v>
      </c>
      <c r="N3063" s="17">
        <v>7</v>
      </c>
      <c r="O3063" s="17">
        <v>7</v>
      </c>
      <c r="P3063" s="17">
        <v>0</v>
      </c>
      <c r="Q3063" s="17">
        <v>7</v>
      </c>
      <c r="R3063" s="17">
        <v>6</v>
      </c>
      <c r="S3063" s="17">
        <v>0</v>
      </c>
      <c r="T3063" s="17">
        <v>6</v>
      </c>
      <c r="U3063" s="17">
        <v>6</v>
      </c>
      <c r="V3063" s="17">
        <v>0</v>
      </c>
      <c r="W3063" s="17">
        <v>6</v>
      </c>
    </row>
    <row r="3064" spans="4:23" ht="15" customHeight="1" outlineLevel="2">
      <c r="D3064" s="38" t="s">
        <v>1541</v>
      </c>
      <c r="E3064" s="233" t="s">
        <v>1542</v>
      </c>
      <c r="F3064" s="17">
        <v>36</v>
      </c>
      <c r="G3064" s="17">
        <v>1</v>
      </c>
      <c r="H3064" s="17">
        <v>35</v>
      </c>
      <c r="I3064" s="17">
        <v>35</v>
      </c>
      <c r="J3064" s="17">
        <v>2</v>
      </c>
      <c r="K3064" s="17">
        <v>33</v>
      </c>
      <c r="L3064" s="17">
        <v>36</v>
      </c>
      <c r="M3064" s="17">
        <v>2</v>
      </c>
      <c r="N3064" s="17">
        <v>34</v>
      </c>
      <c r="O3064" s="17">
        <v>36</v>
      </c>
      <c r="P3064" s="17">
        <v>2</v>
      </c>
      <c r="Q3064" s="17">
        <v>34</v>
      </c>
      <c r="R3064" s="17">
        <v>36</v>
      </c>
      <c r="S3064" s="17">
        <v>5</v>
      </c>
      <c r="T3064" s="17">
        <v>31</v>
      </c>
      <c r="U3064" s="17">
        <v>41</v>
      </c>
      <c r="V3064" s="17">
        <v>9</v>
      </c>
      <c r="W3064" s="17">
        <v>32</v>
      </c>
    </row>
    <row r="3065" spans="4:23" ht="15" customHeight="1" outlineLevel="2">
      <c r="D3065" s="38" t="s">
        <v>1543</v>
      </c>
      <c r="E3065" s="233" t="s">
        <v>1544</v>
      </c>
      <c r="F3065" s="17">
        <v>2</v>
      </c>
      <c r="G3065" s="17">
        <v>0</v>
      </c>
      <c r="H3065" s="17">
        <v>2</v>
      </c>
      <c r="I3065" s="17">
        <v>2</v>
      </c>
      <c r="J3065" s="17">
        <v>0</v>
      </c>
      <c r="K3065" s="17">
        <v>2</v>
      </c>
      <c r="L3065" s="17">
        <v>2</v>
      </c>
      <c r="M3065" s="17">
        <v>0</v>
      </c>
      <c r="N3065" s="17">
        <v>2</v>
      </c>
      <c r="O3065" s="17">
        <v>2</v>
      </c>
      <c r="P3065" s="17">
        <v>0</v>
      </c>
      <c r="Q3065" s="17">
        <v>2</v>
      </c>
      <c r="R3065" s="17">
        <v>2</v>
      </c>
      <c r="S3065" s="17">
        <v>0</v>
      </c>
      <c r="T3065" s="17">
        <v>2</v>
      </c>
      <c r="U3065" s="17">
        <v>2</v>
      </c>
      <c r="V3065" s="17">
        <v>0</v>
      </c>
      <c r="W3065" s="17">
        <v>2</v>
      </c>
    </row>
    <row r="3066" spans="4:23" ht="15" customHeight="1" outlineLevel="2">
      <c r="D3066" s="38" t="s">
        <v>1545</v>
      </c>
      <c r="E3066" s="233" t="s">
        <v>1546</v>
      </c>
      <c r="F3066" s="17">
        <v>31</v>
      </c>
      <c r="G3066" s="17">
        <v>4</v>
      </c>
      <c r="H3066" s="17">
        <v>27</v>
      </c>
      <c r="I3066" s="17">
        <v>30</v>
      </c>
      <c r="J3066" s="17">
        <v>4</v>
      </c>
      <c r="K3066" s="17">
        <v>26</v>
      </c>
      <c r="L3066" s="17">
        <v>32</v>
      </c>
      <c r="M3066" s="17">
        <v>5</v>
      </c>
      <c r="N3066" s="17">
        <v>27</v>
      </c>
      <c r="O3066" s="17">
        <v>32</v>
      </c>
      <c r="P3066" s="17">
        <v>5</v>
      </c>
      <c r="Q3066" s="17">
        <v>27</v>
      </c>
      <c r="R3066" s="17">
        <v>30</v>
      </c>
      <c r="S3066" s="17">
        <v>5</v>
      </c>
      <c r="T3066" s="17">
        <v>25</v>
      </c>
      <c r="U3066" s="17">
        <v>29</v>
      </c>
      <c r="V3066" s="17">
        <v>6</v>
      </c>
      <c r="W3066" s="17">
        <v>23</v>
      </c>
    </row>
    <row r="3067" spans="4:23" ht="15" customHeight="1" outlineLevel="2">
      <c r="D3067" s="38" t="s">
        <v>1547</v>
      </c>
      <c r="E3067" s="233" t="s">
        <v>1548</v>
      </c>
      <c r="F3067" s="17">
        <v>10</v>
      </c>
      <c r="G3067" s="17">
        <v>3</v>
      </c>
      <c r="H3067" s="17">
        <v>7</v>
      </c>
      <c r="I3067" s="17">
        <v>10</v>
      </c>
      <c r="J3067" s="17">
        <v>3</v>
      </c>
      <c r="K3067" s="17">
        <v>7</v>
      </c>
      <c r="L3067" s="17">
        <v>10</v>
      </c>
      <c r="M3067" s="17">
        <v>3</v>
      </c>
      <c r="N3067" s="17">
        <v>7</v>
      </c>
      <c r="O3067" s="17">
        <v>10</v>
      </c>
      <c r="P3067" s="17">
        <v>3</v>
      </c>
      <c r="Q3067" s="17">
        <v>7</v>
      </c>
      <c r="R3067" s="17">
        <v>10</v>
      </c>
      <c r="S3067" s="17">
        <v>2</v>
      </c>
      <c r="T3067" s="17">
        <v>8</v>
      </c>
      <c r="U3067" s="17">
        <v>10</v>
      </c>
      <c r="V3067" s="17">
        <v>2</v>
      </c>
      <c r="W3067" s="17">
        <v>8</v>
      </c>
    </row>
    <row r="3068" spans="4:23" ht="15" customHeight="1" outlineLevel="2">
      <c r="D3068" s="38" t="s">
        <v>1549</v>
      </c>
      <c r="E3068" s="233" t="s">
        <v>1550</v>
      </c>
      <c r="F3068" s="17">
        <v>138</v>
      </c>
      <c r="G3068" s="17">
        <v>15</v>
      </c>
      <c r="H3068" s="17">
        <v>123</v>
      </c>
      <c r="I3068" s="17">
        <v>156</v>
      </c>
      <c r="J3068" s="17">
        <v>18</v>
      </c>
      <c r="K3068" s="17">
        <v>138</v>
      </c>
      <c r="L3068" s="17">
        <v>157</v>
      </c>
      <c r="M3068" s="17">
        <v>17</v>
      </c>
      <c r="N3068" s="17">
        <v>140</v>
      </c>
      <c r="O3068" s="17">
        <v>157</v>
      </c>
      <c r="P3068" s="17">
        <v>17</v>
      </c>
      <c r="Q3068" s="17">
        <v>140</v>
      </c>
      <c r="R3068" s="17">
        <v>156</v>
      </c>
      <c r="S3068" s="17">
        <v>21</v>
      </c>
      <c r="T3068" s="17">
        <v>135</v>
      </c>
      <c r="U3068" s="17">
        <v>162</v>
      </c>
      <c r="V3068" s="17">
        <v>21</v>
      </c>
      <c r="W3068" s="17">
        <v>141</v>
      </c>
    </row>
    <row r="3069" spans="4:23" ht="15" customHeight="1" outlineLevel="2">
      <c r="D3069" s="38" t="s">
        <v>1551</v>
      </c>
      <c r="E3069" s="233" t="s">
        <v>1552</v>
      </c>
      <c r="F3069" s="17">
        <v>18</v>
      </c>
      <c r="G3069" s="17">
        <v>3</v>
      </c>
      <c r="H3069" s="17">
        <v>15</v>
      </c>
      <c r="I3069" s="17">
        <v>18</v>
      </c>
      <c r="J3069" s="17">
        <v>2</v>
      </c>
      <c r="K3069" s="17">
        <v>16</v>
      </c>
      <c r="L3069" s="17">
        <v>17</v>
      </c>
      <c r="M3069" s="17">
        <v>2</v>
      </c>
      <c r="N3069" s="17">
        <v>15</v>
      </c>
      <c r="O3069" s="17">
        <v>17</v>
      </c>
      <c r="P3069" s="17">
        <v>2</v>
      </c>
      <c r="Q3069" s="17">
        <v>15</v>
      </c>
      <c r="R3069" s="17">
        <v>17</v>
      </c>
      <c r="S3069" s="17">
        <v>2</v>
      </c>
      <c r="T3069" s="17">
        <v>15</v>
      </c>
      <c r="U3069" s="17">
        <v>23</v>
      </c>
      <c r="V3069" s="17">
        <v>3</v>
      </c>
      <c r="W3069" s="17">
        <v>20</v>
      </c>
    </row>
    <row r="3070" spans="4:23" ht="15" customHeight="1" outlineLevel="2">
      <c r="D3070" s="38" t="s">
        <v>1553</v>
      </c>
      <c r="E3070" s="233" t="s">
        <v>1554</v>
      </c>
      <c r="F3070" s="17">
        <v>42</v>
      </c>
      <c r="G3070" s="17">
        <v>2</v>
      </c>
      <c r="H3070" s="17">
        <v>40</v>
      </c>
      <c r="I3070" s="17">
        <v>43</v>
      </c>
      <c r="J3070" s="17">
        <v>3</v>
      </c>
      <c r="K3070" s="17">
        <v>40</v>
      </c>
      <c r="L3070" s="17">
        <v>43</v>
      </c>
      <c r="M3070" s="17">
        <v>3</v>
      </c>
      <c r="N3070" s="17">
        <v>40</v>
      </c>
      <c r="O3070" s="17">
        <v>43</v>
      </c>
      <c r="P3070" s="17">
        <v>3</v>
      </c>
      <c r="Q3070" s="17">
        <v>40</v>
      </c>
      <c r="R3070" s="17">
        <v>43</v>
      </c>
      <c r="S3070" s="17">
        <v>3</v>
      </c>
      <c r="T3070" s="17">
        <v>40</v>
      </c>
      <c r="U3070" s="17">
        <v>43</v>
      </c>
      <c r="V3070" s="17">
        <v>3</v>
      </c>
      <c r="W3070" s="17">
        <v>40</v>
      </c>
    </row>
    <row r="3071" spans="4:23" ht="15" customHeight="1" outlineLevel="2">
      <c r="D3071" s="38" t="s">
        <v>1555</v>
      </c>
      <c r="E3071" s="233" t="s">
        <v>1556</v>
      </c>
      <c r="F3071" s="17">
        <v>12</v>
      </c>
      <c r="G3071" s="17">
        <v>4</v>
      </c>
      <c r="H3071" s="17">
        <v>8</v>
      </c>
      <c r="I3071" s="17">
        <v>12</v>
      </c>
      <c r="J3071" s="17">
        <v>2</v>
      </c>
      <c r="K3071" s="17">
        <v>10</v>
      </c>
      <c r="L3071" s="17">
        <v>9</v>
      </c>
      <c r="M3071" s="17">
        <v>0</v>
      </c>
      <c r="N3071" s="17">
        <v>9</v>
      </c>
      <c r="O3071" s="17">
        <v>9</v>
      </c>
      <c r="P3071" s="17">
        <v>0</v>
      </c>
      <c r="Q3071" s="17">
        <v>9</v>
      </c>
      <c r="R3071" s="17">
        <v>14</v>
      </c>
      <c r="S3071" s="17">
        <v>0</v>
      </c>
      <c r="T3071" s="17">
        <v>14</v>
      </c>
      <c r="U3071" s="17">
        <v>10</v>
      </c>
      <c r="V3071" s="17">
        <v>2</v>
      </c>
      <c r="W3071" s="17">
        <v>8</v>
      </c>
    </row>
    <row r="3072" spans="4:23" ht="15" customHeight="1" outlineLevel="2">
      <c r="D3072" s="38" t="s">
        <v>1557</v>
      </c>
      <c r="E3072" s="233" t="s">
        <v>1558</v>
      </c>
      <c r="F3072" s="17">
        <v>63</v>
      </c>
      <c r="G3072" s="17">
        <v>14</v>
      </c>
      <c r="H3072" s="17">
        <v>49</v>
      </c>
      <c r="I3072" s="17">
        <v>58</v>
      </c>
      <c r="J3072" s="17">
        <v>14</v>
      </c>
      <c r="K3072" s="17">
        <v>44</v>
      </c>
      <c r="L3072" s="17">
        <v>55</v>
      </c>
      <c r="M3072" s="17">
        <v>9</v>
      </c>
      <c r="N3072" s="17">
        <v>46</v>
      </c>
      <c r="O3072" s="17">
        <v>55</v>
      </c>
      <c r="P3072" s="17">
        <v>9</v>
      </c>
      <c r="Q3072" s="17">
        <v>46</v>
      </c>
      <c r="R3072" s="17">
        <v>65</v>
      </c>
      <c r="S3072" s="17">
        <v>18</v>
      </c>
      <c r="T3072" s="17">
        <v>47</v>
      </c>
      <c r="U3072" s="17">
        <v>56</v>
      </c>
      <c r="V3072" s="17">
        <v>15</v>
      </c>
      <c r="W3072" s="17">
        <v>41</v>
      </c>
    </row>
    <row r="3073" spans="3:23" ht="15" customHeight="1" outlineLevel="2">
      <c r="D3073" s="38" t="s">
        <v>1559</v>
      </c>
      <c r="E3073" s="233" t="s">
        <v>1560</v>
      </c>
      <c r="F3073" s="17">
        <v>16</v>
      </c>
      <c r="G3073" s="17">
        <v>3</v>
      </c>
      <c r="H3073" s="17">
        <v>13</v>
      </c>
      <c r="I3073" s="17">
        <v>14</v>
      </c>
      <c r="J3073" s="17">
        <v>3</v>
      </c>
      <c r="K3073" s="17">
        <v>11</v>
      </c>
      <c r="L3073" s="17">
        <v>18</v>
      </c>
      <c r="M3073" s="17">
        <v>3</v>
      </c>
      <c r="N3073" s="17">
        <v>15</v>
      </c>
      <c r="O3073" s="17">
        <v>18</v>
      </c>
      <c r="P3073" s="17">
        <v>3</v>
      </c>
      <c r="Q3073" s="17">
        <v>15</v>
      </c>
      <c r="R3073" s="17">
        <v>17</v>
      </c>
      <c r="S3073" s="17">
        <v>3</v>
      </c>
      <c r="T3073" s="17">
        <v>14</v>
      </c>
      <c r="U3073" s="17">
        <v>15</v>
      </c>
      <c r="V3073" s="17">
        <v>0</v>
      </c>
      <c r="W3073" s="17">
        <v>15</v>
      </c>
    </row>
    <row r="3074" spans="3:23" ht="15" customHeight="1" outlineLevel="2">
      <c r="D3074" s="38" t="s">
        <v>1561</v>
      </c>
      <c r="E3074" s="233" t="s">
        <v>1562</v>
      </c>
      <c r="F3074" s="17">
        <v>39</v>
      </c>
      <c r="G3074" s="17">
        <v>4</v>
      </c>
      <c r="H3074" s="17">
        <v>35</v>
      </c>
      <c r="I3074" s="17">
        <v>38</v>
      </c>
      <c r="J3074" s="17">
        <v>3</v>
      </c>
      <c r="K3074" s="17">
        <v>35</v>
      </c>
      <c r="L3074" s="17">
        <v>36</v>
      </c>
      <c r="M3074" s="17">
        <v>2</v>
      </c>
      <c r="N3074" s="17">
        <v>34</v>
      </c>
      <c r="O3074" s="17">
        <v>36</v>
      </c>
      <c r="P3074" s="17">
        <v>2</v>
      </c>
      <c r="Q3074" s="17">
        <v>34</v>
      </c>
      <c r="R3074" s="17">
        <v>34</v>
      </c>
      <c r="S3074" s="17">
        <v>4</v>
      </c>
      <c r="T3074" s="17">
        <v>30</v>
      </c>
      <c r="U3074" s="17">
        <v>38</v>
      </c>
      <c r="V3074" s="17">
        <v>6</v>
      </c>
      <c r="W3074" s="17">
        <v>32</v>
      </c>
    </row>
    <row r="3075" spans="3:23" ht="15" customHeight="1" outlineLevel="2">
      <c r="D3075" s="38" t="s">
        <v>1563</v>
      </c>
      <c r="E3075" s="233" t="s">
        <v>1564</v>
      </c>
      <c r="F3075" s="17">
        <v>40</v>
      </c>
      <c r="G3075" s="17">
        <v>19</v>
      </c>
      <c r="H3075" s="17">
        <v>21</v>
      </c>
      <c r="I3075" s="17">
        <v>36</v>
      </c>
      <c r="J3075" s="17">
        <v>17</v>
      </c>
      <c r="K3075" s="17">
        <v>19</v>
      </c>
      <c r="L3075" s="17">
        <v>35</v>
      </c>
      <c r="M3075" s="17">
        <v>13</v>
      </c>
      <c r="N3075" s="17">
        <v>22</v>
      </c>
      <c r="O3075" s="17">
        <v>35</v>
      </c>
      <c r="P3075" s="17">
        <v>13</v>
      </c>
      <c r="Q3075" s="17">
        <v>22</v>
      </c>
      <c r="R3075" s="17">
        <v>41</v>
      </c>
      <c r="S3075" s="17">
        <v>18</v>
      </c>
      <c r="T3075" s="17">
        <v>23</v>
      </c>
      <c r="U3075" s="17">
        <v>40</v>
      </c>
      <c r="V3075" s="17">
        <v>18</v>
      </c>
      <c r="W3075" s="17">
        <v>22</v>
      </c>
    </row>
    <row r="3076" spans="3:23" ht="15" customHeight="1" outlineLevel="2">
      <c r="D3076" s="38" t="s">
        <v>1565</v>
      </c>
      <c r="E3076" s="233" t="s">
        <v>1566</v>
      </c>
      <c r="F3076" s="17">
        <v>13</v>
      </c>
      <c r="G3076" s="17">
        <v>2</v>
      </c>
      <c r="H3076" s="17">
        <v>11</v>
      </c>
      <c r="I3076" s="17">
        <v>14</v>
      </c>
      <c r="J3076" s="17">
        <v>2</v>
      </c>
      <c r="K3076" s="17">
        <v>12</v>
      </c>
      <c r="L3076" s="17">
        <v>16</v>
      </c>
      <c r="M3076" s="17">
        <v>4</v>
      </c>
      <c r="N3076" s="17">
        <v>12</v>
      </c>
      <c r="O3076" s="17">
        <v>16</v>
      </c>
      <c r="P3076" s="17">
        <v>4</v>
      </c>
      <c r="Q3076" s="17">
        <v>12</v>
      </c>
      <c r="R3076" s="17">
        <v>14</v>
      </c>
      <c r="S3076" s="17">
        <v>3</v>
      </c>
      <c r="T3076" s="17">
        <v>11</v>
      </c>
      <c r="U3076" s="17">
        <v>13</v>
      </c>
      <c r="V3076" s="17">
        <v>0</v>
      </c>
      <c r="W3076" s="17">
        <v>13</v>
      </c>
    </row>
    <row r="3077" spans="3:23" ht="15" customHeight="1" outlineLevel="2">
      <c r="D3077" s="38" t="s">
        <v>1567</v>
      </c>
      <c r="E3077" s="233" t="s">
        <v>1568</v>
      </c>
      <c r="F3077" s="17">
        <v>45</v>
      </c>
      <c r="G3077" s="17">
        <v>0</v>
      </c>
      <c r="H3077" s="17">
        <v>45</v>
      </c>
      <c r="I3077" s="17">
        <v>47</v>
      </c>
      <c r="J3077" s="17">
        <v>0</v>
      </c>
      <c r="K3077" s="17">
        <v>47</v>
      </c>
      <c r="L3077" s="17">
        <v>43</v>
      </c>
      <c r="M3077" s="17">
        <v>1</v>
      </c>
      <c r="N3077" s="17">
        <v>42</v>
      </c>
      <c r="O3077" s="17">
        <v>43</v>
      </c>
      <c r="P3077" s="17">
        <v>1</v>
      </c>
      <c r="Q3077" s="17">
        <v>42</v>
      </c>
      <c r="R3077" s="17">
        <v>44</v>
      </c>
      <c r="S3077" s="17">
        <v>1</v>
      </c>
      <c r="T3077" s="17">
        <v>43</v>
      </c>
      <c r="U3077" s="17">
        <v>43</v>
      </c>
      <c r="V3077" s="17">
        <v>2</v>
      </c>
      <c r="W3077" s="17">
        <v>41</v>
      </c>
    </row>
    <row r="3078" spans="3:23" ht="15" customHeight="1" outlineLevel="2">
      <c r="D3078" s="38" t="s">
        <v>1569</v>
      </c>
      <c r="E3078" s="233" t="s">
        <v>1570</v>
      </c>
      <c r="F3078" s="17">
        <v>7</v>
      </c>
      <c r="G3078" s="17">
        <v>1</v>
      </c>
      <c r="H3078" s="17">
        <v>6</v>
      </c>
      <c r="I3078" s="17">
        <v>7</v>
      </c>
      <c r="J3078" s="17">
        <v>1</v>
      </c>
      <c r="K3078" s="17">
        <v>6</v>
      </c>
      <c r="L3078" s="17">
        <v>6</v>
      </c>
      <c r="M3078" s="17">
        <v>0</v>
      </c>
      <c r="N3078" s="17">
        <v>6</v>
      </c>
      <c r="O3078" s="17">
        <v>6</v>
      </c>
      <c r="P3078" s="17">
        <v>0</v>
      </c>
      <c r="Q3078" s="17">
        <v>6</v>
      </c>
      <c r="R3078" s="17">
        <v>6</v>
      </c>
      <c r="S3078" s="17">
        <v>0</v>
      </c>
      <c r="T3078" s="17">
        <v>6</v>
      </c>
      <c r="U3078" s="17">
        <v>6</v>
      </c>
      <c r="V3078" s="17">
        <v>0</v>
      </c>
      <c r="W3078" s="17">
        <v>6</v>
      </c>
    </row>
    <row r="3079" spans="3:23" ht="15" customHeight="1" outlineLevel="2">
      <c r="D3079" s="38" t="s">
        <v>1571</v>
      </c>
      <c r="E3079" s="233" t="s">
        <v>1572</v>
      </c>
      <c r="F3079" s="17">
        <v>29</v>
      </c>
      <c r="G3079" s="17">
        <v>0</v>
      </c>
      <c r="H3079" s="17">
        <v>29</v>
      </c>
      <c r="I3079" s="17">
        <v>32</v>
      </c>
      <c r="J3079" s="17">
        <v>0</v>
      </c>
      <c r="K3079" s="17">
        <v>32</v>
      </c>
      <c r="L3079" s="17">
        <v>32</v>
      </c>
      <c r="M3079" s="17">
        <v>0</v>
      </c>
      <c r="N3079" s="17">
        <v>32</v>
      </c>
      <c r="O3079" s="17">
        <v>32</v>
      </c>
      <c r="P3079" s="17">
        <v>0</v>
      </c>
      <c r="Q3079" s="17">
        <v>32</v>
      </c>
      <c r="R3079" s="17">
        <v>30</v>
      </c>
      <c r="S3079" s="17">
        <v>0</v>
      </c>
      <c r="T3079" s="17">
        <v>30</v>
      </c>
      <c r="U3079" s="17">
        <v>29</v>
      </c>
      <c r="V3079" s="17">
        <v>1</v>
      </c>
      <c r="W3079" s="17">
        <v>28</v>
      </c>
    </row>
    <row r="3080" spans="3:23" ht="15" customHeight="1" outlineLevel="2">
      <c r="D3080" s="38" t="s">
        <v>1573</v>
      </c>
      <c r="E3080" s="233" t="s">
        <v>1574</v>
      </c>
      <c r="F3080" s="17">
        <v>2</v>
      </c>
      <c r="G3080" s="17">
        <v>1</v>
      </c>
      <c r="H3080" s="17">
        <v>1</v>
      </c>
      <c r="I3080" s="17">
        <v>2</v>
      </c>
      <c r="J3080" s="17">
        <v>1</v>
      </c>
      <c r="K3080" s="17">
        <v>1</v>
      </c>
      <c r="L3080" s="17">
        <v>2</v>
      </c>
      <c r="M3080" s="17">
        <v>1</v>
      </c>
      <c r="N3080" s="17">
        <v>1</v>
      </c>
      <c r="O3080" s="17">
        <v>2</v>
      </c>
      <c r="P3080" s="17">
        <v>1</v>
      </c>
      <c r="Q3080" s="17">
        <v>1</v>
      </c>
      <c r="R3080" s="17">
        <v>2</v>
      </c>
      <c r="S3080" s="17">
        <v>1</v>
      </c>
      <c r="T3080" s="17">
        <v>1</v>
      </c>
      <c r="U3080" s="17">
        <v>2</v>
      </c>
      <c r="V3080" s="17">
        <v>1</v>
      </c>
      <c r="W3080" s="17">
        <v>1</v>
      </c>
    </row>
    <row r="3081" spans="3:23" ht="15" customHeight="1" outlineLevel="2">
      <c r="D3081" s="38" t="s">
        <v>1575</v>
      </c>
      <c r="E3081" s="233" t="s">
        <v>1576</v>
      </c>
      <c r="F3081" s="17">
        <v>121</v>
      </c>
      <c r="G3081" s="17">
        <v>26</v>
      </c>
      <c r="H3081" s="17">
        <v>95</v>
      </c>
      <c r="I3081" s="17">
        <v>122</v>
      </c>
      <c r="J3081" s="17">
        <v>25</v>
      </c>
      <c r="K3081" s="17">
        <v>97</v>
      </c>
      <c r="L3081" s="17">
        <v>125</v>
      </c>
      <c r="M3081" s="17">
        <v>23</v>
      </c>
      <c r="N3081" s="17">
        <v>102</v>
      </c>
      <c r="O3081" s="17">
        <v>125</v>
      </c>
      <c r="P3081" s="17">
        <v>23</v>
      </c>
      <c r="Q3081" s="17">
        <v>102</v>
      </c>
      <c r="R3081" s="17">
        <v>129</v>
      </c>
      <c r="S3081" s="17">
        <v>26</v>
      </c>
      <c r="T3081" s="17">
        <v>103</v>
      </c>
      <c r="U3081" s="17">
        <v>138</v>
      </c>
      <c r="V3081" s="17">
        <v>28</v>
      </c>
      <c r="W3081" s="17">
        <v>110</v>
      </c>
    </row>
    <row r="3082" spans="3:23" ht="15" customHeight="1" outlineLevel="2">
      <c r="D3082" s="38" t="s">
        <v>1577</v>
      </c>
      <c r="E3082" s="233" t="s">
        <v>1578</v>
      </c>
      <c r="F3082" s="17">
        <v>8</v>
      </c>
      <c r="G3082" s="17">
        <v>1</v>
      </c>
      <c r="H3082" s="17">
        <v>7</v>
      </c>
      <c r="I3082" s="17">
        <v>9</v>
      </c>
      <c r="J3082" s="17">
        <v>2</v>
      </c>
      <c r="K3082" s="17">
        <v>7</v>
      </c>
      <c r="L3082" s="17">
        <v>10</v>
      </c>
      <c r="M3082" s="17">
        <v>3</v>
      </c>
      <c r="N3082" s="17">
        <v>7</v>
      </c>
      <c r="O3082" s="17">
        <v>10</v>
      </c>
      <c r="P3082" s="17">
        <v>3</v>
      </c>
      <c r="Q3082" s="17">
        <v>7</v>
      </c>
      <c r="R3082" s="17">
        <v>8</v>
      </c>
      <c r="S3082" s="17">
        <v>2</v>
      </c>
      <c r="T3082" s="17">
        <v>6</v>
      </c>
      <c r="U3082" s="17">
        <v>6</v>
      </c>
      <c r="V3082" s="17">
        <v>0</v>
      </c>
      <c r="W3082" s="17">
        <v>6</v>
      </c>
    </row>
    <row r="3083" spans="3:23" ht="15" customHeight="1" outlineLevel="2">
      <c r="D3083" s="38" t="s">
        <v>1579</v>
      </c>
      <c r="E3083" s="233" t="s">
        <v>1580</v>
      </c>
      <c r="F3083" s="17">
        <v>19</v>
      </c>
      <c r="G3083" s="17">
        <v>18</v>
      </c>
      <c r="H3083" s="17">
        <v>1</v>
      </c>
      <c r="I3083" s="17">
        <v>21</v>
      </c>
      <c r="J3083" s="17">
        <v>21</v>
      </c>
      <c r="K3083" s="17">
        <v>0</v>
      </c>
      <c r="L3083" s="17">
        <v>20</v>
      </c>
      <c r="M3083" s="17">
        <v>20</v>
      </c>
      <c r="N3083" s="17">
        <v>0</v>
      </c>
      <c r="O3083" s="17">
        <v>20</v>
      </c>
      <c r="P3083" s="17">
        <v>20</v>
      </c>
      <c r="Q3083" s="17">
        <v>0</v>
      </c>
      <c r="R3083" s="17">
        <v>19</v>
      </c>
      <c r="S3083" s="17">
        <v>19</v>
      </c>
      <c r="T3083" s="17">
        <v>0</v>
      </c>
      <c r="U3083" s="17">
        <v>25</v>
      </c>
      <c r="V3083" s="17">
        <v>25</v>
      </c>
      <c r="W3083" s="17">
        <v>0</v>
      </c>
    </row>
    <row r="3084" spans="3:23" ht="15" customHeight="1" outlineLevel="2">
      <c r="D3084" s="38" t="s">
        <v>1581</v>
      </c>
      <c r="E3084" s="233" t="s">
        <v>1582</v>
      </c>
      <c r="F3084" s="17">
        <v>6</v>
      </c>
      <c r="G3084" s="17">
        <v>6</v>
      </c>
      <c r="H3084" s="17">
        <v>0</v>
      </c>
      <c r="I3084" s="17">
        <v>6</v>
      </c>
      <c r="J3084" s="17">
        <v>6</v>
      </c>
      <c r="K3084" s="17">
        <v>0</v>
      </c>
      <c r="L3084" s="17">
        <v>4</v>
      </c>
      <c r="M3084" s="17">
        <v>4</v>
      </c>
      <c r="N3084" s="17">
        <v>0</v>
      </c>
      <c r="O3084" s="17">
        <v>4</v>
      </c>
      <c r="P3084" s="17">
        <v>4</v>
      </c>
      <c r="Q3084" s="17">
        <v>0</v>
      </c>
      <c r="R3084" s="17">
        <v>7</v>
      </c>
      <c r="S3084" s="17">
        <v>7</v>
      </c>
      <c r="T3084" s="17">
        <v>0</v>
      </c>
      <c r="U3084" s="17">
        <v>8</v>
      </c>
      <c r="V3084" s="17">
        <v>8</v>
      </c>
      <c r="W3084" s="17">
        <v>0</v>
      </c>
    </row>
    <row r="3085" spans="3:23" ht="15" customHeight="1" outlineLevel="2">
      <c r="D3085" s="38" t="s">
        <v>1583</v>
      </c>
      <c r="E3085" s="233" t="s">
        <v>1584</v>
      </c>
      <c r="F3085" s="17">
        <v>16</v>
      </c>
      <c r="G3085" s="17">
        <v>16</v>
      </c>
      <c r="H3085" s="17">
        <v>0</v>
      </c>
      <c r="I3085" s="17">
        <v>23</v>
      </c>
      <c r="J3085" s="17">
        <v>22</v>
      </c>
      <c r="K3085" s="17">
        <v>1</v>
      </c>
      <c r="L3085" s="17">
        <v>16</v>
      </c>
      <c r="M3085" s="17">
        <v>15</v>
      </c>
      <c r="N3085" s="17">
        <v>1</v>
      </c>
      <c r="O3085" s="17">
        <v>16</v>
      </c>
      <c r="P3085" s="17">
        <v>15</v>
      </c>
      <c r="Q3085" s="17">
        <v>1</v>
      </c>
      <c r="R3085" s="17">
        <v>18</v>
      </c>
      <c r="S3085" s="17">
        <v>17</v>
      </c>
      <c r="T3085" s="17">
        <v>1</v>
      </c>
      <c r="U3085" s="17">
        <v>23</v>
      </c>
      <c r="V3085" s="17">
        <v>22</v>
      </c>
      <c r="W3085" s="17">
        <v>1</v>
      </c>
    </row>
    <row r="3086" spans="3:23" ht="15" customHeight="1" outlineLevel="2">
      <c r="D3086" s="38" t="s">
        <v>1585</v>
      </c>
      <c r="E3086" s="233" t="s">
        <v>1586</v>
      </c>
      <c r="F3086" s="17">
        <v>41</v>
      </c>
      <c r="G3086" s="17">
        <v>14</v>
      </c>
      <c r="H3086" s="17">
        <v>27</v>
      </c>
      <c r="I3086" s="17">
        <v>40</v>
      </c>
      <c r="J3086" s="17">
        <v>13</v>
      </c>
      <c r="K3086" s="17">
        <v>27</v>
      </c>
      <c r="L3086" s="17">
        <v>35</v>
      </c>
      <c r="M3086" s="17">
        <v>12</v>
      </c>
      <c r="N3086" s="17">
        <v>23</v>
      </c>
      <c r="O3086" s="17">
        <v>35</v>
      </c>
      <c r="P3086" s="17">
        <v>12</v>
      </c>
      <c r="Q3086" s="17">
        <v>23</v>
      </c>
      <c r="R3086" s="17">
        <v>24</v>
      </c>
      <c r="S3086" s="17">
        <v>8</v>
      </c>
      <c r="T3086" s="17">
        <v>16</v>
      </c>
      <c r="U3086" s="17">
        <v>20</v>
      </c>
      <c r="V3086" s="17">
        <v>8</v>
      </c>
      <c r="W3086" s="17">
        <v>12</v>
      </c>
    </row>
    <row r="3087" spans="3:23" ht="15" customHeight="1" outlineLevel="2">
      <c r="D3087" s="38" t="s">
        <v>1587</v>
      </c>
      <c r="E3087" s="233" t="s">
        <v>1588</v>
      </c>
      <c r="F3087" s="17">
        <v>42</v>
      </c>
      <c r="G3087" s="17">
        <v>11</v>
      </c>
      <c r="H3087" s="17">
        <v>31</v>
      </c>
      <c r="I3087" s="17">
        <v>45</v>
      </c>
      <c r="J3087" s="17">
        <v>12</v>
      </c>
      <c r="K3087" s="17">
        <v>33</v>
      </c>
      <c r="L3087" s="17">
        <v>46</v>
      </c>
      <c r="M3087" s="17">
        <v>15</v>
      </c>
      <c r="N3087" s="17">
        <v>31</v>
      </c>
      <c r="O3087" s="17">
        <v>46</v>
      </c>
      <c r="P3087" s="17">
        <v>15</v>
      </c>
      <c r="Q3087" s="17">
        <v>31</v>
      </c>
      <c r="R3087" s="17">
        <v>38</v>
      </c>
      <c r="S3087" s="17">
        <v>15</v>
      </c>
      <c r="T3087" s="17">
        <v>23</v>
      </c>
      <c r="U3087" s="17">
        <v>32</v>
      </c>
      <c r="V3087" s="17">
        <v>16</v>
      </c>
      <c r="W3087" s="17">
        <v>16</v>
      </c>
    </row>
    <row r="3088" spans="3:23" ht="15" customHeight="1" outlineLevel="1">
      <c r="C3088" s="231" t="s">
        <v>1589</v>
      </c>
      <c r="E3088" s="230" t="s">
        <v>1590</v>
      </c>
      <c r="F3088" s="17">
        <v>583</v>
      </c>
      <c r="G3088" s="17">
        <v>127</v>
      </c>
      <c r="H3088" s="17">
        <v>456</v>
      </c>
      <c r="I3088" s="17">
        <v>572</v>
      </c>
      <c r="J3088" s="17">
        <v>129</v>
      </c>
      <c r="K3088" s="17">
        <v>443</v>
      </c>
      <c r="L3088" s="17">
        <v>533</v>
      </c>
      <c r="M3088" s="17">
        <v>98</v>
      </c>
      <c r="N3088" s="17">
        <v>435</v>
      </c>
      <c r="O3088" s="17">
        <v>533</v>
      </c>
      <c r="P3088" s="17">
        <v>98</v>
      </c>
      <c r="Q3088" s="17">
        <v>435</v>
      </c>
      <c r="R3088" s="17">
        <v>467</v>
      </c>
      <c r="S3088" s="17">
        <v>72</v>
      </c>
      <c r="T3088" s="17">
        <v>395</v>
      </c>
      <c r="U3088" s="17">
        <v>435</v>
      </c>
      <c r="V3088" s="17">
        <v>49</v>
      </c>
      <c r="W3088" s="17">
        <v>386</v>
      </c>
    </row>
    <row r="3089" spans="4:23" ht="15" customHeight="1" outlineLevel="2">
      <c r="D3089" s="38" t="s">
        <v>1591</v>
      </c>
      <c r="E3089" s="233" t="s">
        <v>1592</v>
      </c>
      <c r="F3089" s="17">
        <v>0</v>
      </c>
      <c r="G3089" s="17">
        <v>0</v>
      </c>
      <c r="H3089" s="17">
        <v>0</v>
      </c>
      <c r="I3089" s="17">
        <v>0</v>
      </c>
      <c r="J3089" s="17">
        <v>0</v>
      </c>
      <c r="K3089" s="17">
        <v>0</v>
      </c>
      <c r="L3089" s="17">
        <v>0</v>
      </c>
      <c r="M3089" s="17">
        <v>0</v>
      </c>
      <c r="N3089" s="17">
        <v>0</v>
      </c>
      <c r="O3089" s="17">
        <v>0</v>
      </c>
      <c r="P3089" s="17">
        <v>0</v>
      </c>
      <c r="Q3089" s="17">
        <v>0</v>
      </c>
      <c r="R3089" s="17">
        <v>0</v>
      </c>
      <c r="S3089" s="17">
        <v>0</v>
      </c>
      <c r="T3089" s="17">
        <v>0</v>
      </c>
      <c r="U3089" s="17">
        <v>0</v>
      </c>
      <c r="V3089" s="17">
        <v>0</v>
      </c>
      <c r="W3089" s="17">
        <v>0</v>
      </c>
    </row>
    <row r="3090" spans="4:23" ht="15" customHeight="1" outlineLevel="2">
      <c r="D3090" s="38" t="s">
        <v>1593</v>
      </c>
      <c r="E3090" s="233" t="s">
        <v>1594</v>
      </c>
      <c r="F3090" s="17">
        <v>0</v>
      </c>
      <c r="G3090" s="17">
        <v>0</v>
      </c>
      <c r="H3090" s="17">
        <v>0</v>
      </c>
      <c r="I3090" s="17">
        <v>0</v>
      </c>
      <c r="J3090" s="17">
        <v>0</v>
      </c>
      <c r="K3090" s="17">
        <v>0</v>
      </c>
      <c r="L3090" s="17">
        <v>0</v>
      </c>
      <c r="M3090" s="17">
        <v>0</v>
      </c>
      <c r="N3090" s="17">
        <v>0</v>
      </c>
      <c r="O3090" s="17">
        <v>0</v>
      </c>
      <c r="P3090" s="17">
        <v>0</v>
      </c>
      <c r="Q3090" s="17">
        <v>0</v>
      </c>
      <c r="R3090" s="17">
        <v>0</v>
      </c>
      <c r="S3090" s="17">
        <v>0</v>
      </c>
      <c r="T3090" s="17">
        <v>0</v>
      </c>
      <c r="U3090" s="17">
        <v>0</v>
      </c>
      <c r="V3090" s="17">
        <v>0</v>
      </c>
      <c r="W3090" s="17">
        <v>0</v>
      </c>
    </row>
    <row r="3091" spans="4:23" ht="15" customHeight="1" outlineLevel="2">
      <c r="D3091" s="38" t="s">
        <v>1595</v>
      </c>
      <c r="E3091" s="233" t="s">
        <v>1596</v>
      </c>
      <c r="F3091" s="17">
        <v>6</v>
      </c>
      <c r="G3091" s="17">
        <v>0</v>
      </c>
      <c r="H3091" s="17">
        <v>6</v>
      </c>
      <c r="I3091" s="17">
        <v>6</v>
      </c>
      <c r="J3091" s="17">
        <v>0</v>
      </c>
      <c r="K3091" s="17">
        <v>6</v>
      </c>
      <c r="L3091" s="17">
        <v>5</v>
      </c>
      <c r="M3091" s="17">
        <v>0</v>
      </c>
      <c r="N3091" s="17">
        <v>5</v>
      </c>
      <c r="O3091" s="17">
        <v>5</v>
      </c>
      <c r="P3091" s="17">
        <v>0</v>
      </c>
      <c r="Q3091" s="17">
        <v>5</v>
      </c>
      <c r="R3091" s="17">
        <v>5</v>
      </c>
      <c r="S3091" s="17">
        <v>0</v>
      </c>
      <c r="T3091" s="17">
        <v>5</v>
      </c>
      <c r="U3091" s="17">
        <v>5</v>
      </c>
      <c r="V3091" s="17">
        <v>0</v>
      </c>
      <c r="W3091" s="17">
        <v>5</v>
      </c>
    </row>
    <row r="3092" spans="4:23" ht="15" customHeight="1" outlineLevel="2">
      <c r="D3092" s="38" t="s">
        <v>1597</v>
      </c>
      <c r="E3092" s="233" t="s">
        <v>1598</v>
      </c>
      <c r="F3092" s="17">
        <v>288</v>
      </c>
      <c r="G3092" s="17">
        <v>58</v>
      </c>
      <c r="H3092" s="17">
        <v>230</v>
      </c>
      <c r="I3092" s="17">
        <v>282</v>
      </c>
      <c r="J3092" s="17">
        <v>57</v>
      </c>
      <c r="K3092" s="17">
        <v>225</v>
      </c>
      <c r="L3092" s="17">
        <v>271</v>
      </c>
      <c r="M3092" s="17">
        <v>41</v>
      </c>
      <c r="N3092" s="17">
        <v>230</v>
      </c>
      <c r="O3092" s="17">
        <v>271</v>
      </c>
      <c r="P3092" s="17">
        <v>41</v>
      </c>
      <c r="Q3092" s="17">
        <v>230</v>
      </c>
      <c r="R3092" s="17">
        <v>271</v>
      </c>
      <c r="S3092" s="17">
        <v>40</v>
      </c>
      <c r="T3092" s="17">
        <v>231</v>
      </c>
      <c r="U3092" s="17">
        <v>273</v>
      </c>
      <c r="V3092" s="17">
        <v>39</v>
      </c>
      <c r="W3092" s="17">
        <v>234</v>
      </c>
    </row>
    <row r="3093" spans="4:23" ht="15" customHeight="1" outlineLevel="2">
      <c r="D3093" s="38" t="s">
        <v>1599</v>
      </c>
      <c r="E3093" s="233" t="s">
        <v>1600</v>
      </c>
      <c r="F3093" s="17">
        <v>4</v>
      </c>
      <c r="G3093" s="17">
        <v>0</v>
      </c>
      <c r="H3093" s="17">
        <v>4</v>
      </c>
      <c r="I3093" s="17">
        <v>5</v>
      </c>
      <c r="J3093" s="17">
        <v>0</v>
      </c>
      <c r="K3093" s="17">
        <v>5</v>
      </c>
      <c r="L3093" s="17">
        <v>4</v>
      </c>
      <c r="M3093" s="17">
        <v>0</v>
      </c>
      <c r="N3093" s="17">
        <v>4</v>
      </c>
      <c r="O3093" s="17">
        <v>4</v>
      </c>
      <c r="P3093" s="17">
        <v>0</v>
      </c>
      <c r="Q3093" s="17">
        <v>4</v>
      </c>
      <c r="R3093" s="17">
        <v>4</v>
      </c>
      <c r="S3093" s="17">
        <v>0</v>
      </c>
      <c r="T3093" s="17">
        <v>4</v>
      </c>
      <c r="U3093" s="17">
        <v>5</v>
      </c>
      <c r="V3093" s="17">
        <v>0</v>
      </c>
      <c r="W3093" s="17">
        <v>5</v>
      </c>
    </row>
    <row r="3094" spans="4:23" ht="15" customHeight="1" outlineLevel="2">
      <c r="D3094" s="38" t="s">
        <v>1601</v>
      </c>
      <c r="E3094" s="233" t="s">
        <v>1602</v>
      </c>
      <c r="F3094" s="17">
        <v>10</v>
      </c>
      <c r="G3094" s="17">
        <v>3</v>
      </c>
      <c r="H3094" s="17">
        <v>7</v>
      </c>
      <c r="I3094" s="17">
        <v>7</v>
      </c>
      <c r="J3094" s="17">
        <v>2</v>
      </c>
      <c r="K3094" s="17">
        <v>5</v>
      </c>
      <c r="L3094" s="17">
        <v>7</v>
      </c>
      <c r="M3094" s="17">
        <v>0</v>
      </c>
      <c r="N3094" s="17">
        <v>7</v>
      </c>
      <c r="O3094" s="17">
        <v>7</v>
      </c>
      <c r="P3094" s="17">
        <v>0</v>
      </c>
      <c r="Q3094" s="17">
        <v>7</v>
      </c>
      <c r="R3094" s="17">
        <v>7</v>
      </c>
      <c r="S3094" s="17">
        <v>0</v>
      </c>
      <c r="T3094" s="17">
        <v>7</v>
      </c>
      <c r="U3094" s="17">
        <v>10</v>
      </c>
      <c r="V3094" s="17">
        <v>1</v>
      </c>
      <c r="W3094" s="17">
        <v>9</v>
      </c>
    </row>
    <row r="3095" spans="4:23" ht="15" customHeight="1" outlineLevel="2">
      <c r="D3095" s="38" t="s">
        <v>1603</v>
      </c>
      <c r="E3095" s="233" t="s">
        <v>1604</v>
      </c>
      <c r="F3095" s="17">
        <v>50</v>
      </c>
      <c r="G3095" s="17">
        <v>2</v>
      </c>
      <c r="H3095" s="17">
        <v>48</v>
      </c>
      <c r="I3095" s="17">
        <v>40</v>
      </c>
      <c r="J3095" s="17">
        <v>2</v>
      </c>
      <c r="K3095" s="17">
        <v>38</v>
      </c>
      <c r="L3095" s="17">
        <v>40</v>
      </c>
      <c r="M3095" s="17">
        <v>1</v>
      </c>
      <c r="N3095" s="17">
        <v>39</v>
      </c>
      <c r="O3095" s="17">
        <v>40</v>
      </c>
      <c r="P3095" s="17">
        <v>1</v>
      </c>
      <c r="Q3095" s="17">
        <v>39</v>
      </c>
      <c r="R3095" s="17">
        <v>37</v>
      </c>
      <c r="S3095" s="17">
        <v>1</v>
      </c>
      <c r="T3095" s="17">
        <v>36</v>
      </c>
      <c r="U3095" s="17">
        <v>33</v>
      </c>
      <c r="V3095" s="17">
        <v>1</v>
      </c>
      <c r="W3095" s="17">
        <v>32</v>
      </c>
    </row>
    <row r="3096" spans="4:23" ht="15" customHeight="1" outlineLevel="2">
      <c r="D3096" s="38" t="s">
        <v>1605</v>
      </c>
      <c r="E3096" s="233" t="s">
        <v>1606</v>
      </c>
      <c r="F3096" s="17">
        <v>0</v>
      </c>
      <c r="G3096" s="17">
        <v>0</v>
      </c>
      <c r="H3096" s="17">
        <v>0</v>
      </c>
      <c r="I3096" s="17">
        <v>0</v>
      </c>
      <c r="J3096" s="17">
        <v>0</v>
      </c>
      <c r="K3096" s="17">
        <v>0</v>
      </c>
      <c r="L3096" s="17">
        <v>0</v>
      </c>
      <c r="M3096" s="17">
        <v>0</v>
      </c>
      <c r="N3096" s="17">
        <v>0</v>
      </c>
      <c r="O3096" s="17">
        <v>0</v>
      </c>
      <c r="P3096" s="17">
        <v>0</v>
      </c>
      <c r="Q3096" s="17">
        <v>0</v>
      </c>
      <c r="R3096" s="17">
        <v>0</v>
      </c>
      <c r="S3096" s="17">
        <v>0</v>
      </c>
      <c r="T3096" s="17">
        <v>0</v>
      </c>
      <c r="U3096" s="17">
        <v>0</v>
      </c>
      <c r="V3096" s="17">
        <v>0</v>
      </c>
      <c r="W3096" s="17">
        <v>0</v>
      </c>
    </row>
    <row r="3097" spans="4:23" ht="15" customHeight="1" outlineLevel="2">
      <c r="D3097" s="38" t="s">
        <v>1607</v>
      </c>
      <c r="E3097" s="233" t="s">
        <v>1608</v>
      </c>
      <c r="F3097" s="17">
        <v>0</v>
      </c>
      <c r="G3097" s="17">
        <v>0</v>
      </c>
      <c r="H3097" s="17">
        <v>0</v>
      </c>
      <c r="I3097" s="17">
        <v>0</v>
      </c>
      <c r="J3097" s="17">
        <v>0</v>
      </c>
      <c r="K3097" s="17">
        <v>0</v>
      </c>
      <c r="L3097" s="17">
        <v>0</v>
      </c>
      <c r="M3097" s="17">
        <v>0</v>
      </c>
      <c r="N3097" s="17">
        <v>0</v>
      </c>
      <c r="O3097" s="17">
        <v>0</v>
      </c>
      <c r="P3097" s="17">
        <v>0</v>
      </c>
      <c r="Q3097" s="17">
        <v>0</v>
      </c>
      <c r="R3097" s="17">
        <v>0</v>
      </c>
      <c r="S3097" s="17">
        <v>0</v>
      </c>
      <c r="T3097" s="17">
        <v>0</v>
      </c>
      <c r="U3097" s="17">
        <v>0</v>
      </c>
      <c r="V3097" s="17">
        <v>0</v>
      </c>
      <c r="W3097" s="17">
        <v>0</v>
      </c>
    </row>
    <row r="3098" spans="4:23" ht="15" customHeight="1" outlineLevel="2">
      <c r="D3098" s="38" t="s">
        <v>1609</v>
      </c>
      <c r="E3098" s="233" t="s">
        <v>1610</v>
      </c>
      <c r="F3098" s="17">
        <v>18</v>
      </c>
      <c r="G3098" s="17">
        <v>0</v>
      </c>
      <c r="H3098" s="17">
        <v>18</v>
      </c>
      <c r="I3098" s="17">
        <v>17</v>
      </c>
      <c r="J3098" s="17">
        <v>0</v>
      </c>
      <c r="K3098" s="17">
        <v>17</v>
      </c>
      <c r="L3098" s="17">
        <v>13</v>
      </c>
      <c r="M3098" s="17">
        <v>0</v>
      </c>
      <c r="N3098" s="17">
        <v>13</v>
      </c>
      <c r="O3098" s="17">
        <v>13</v>
      </c>
      <c r="P3098" s="17">
        <v>0</v>
      </c>
      <c r="Q3098" s="17">
        <v>13</v>
      </c>
      <c r="R3098" s="17">
        <v>6</v>
      </c>
      <c r="S3098" s="17">
        <v>0</v>
      </c>
      <c r="T3098" s="17">
        <v>6</v>
      </c>
      <c r="U3098" s="17">
        <v>5</v>
      </c>
      <c r="V3098" s="17">
        <v>0</v>
      </c>
      <c r="W3098" s="17">
        <v>5</v>
      </c>
    </row>
    <row r="3099" spans="4:23" ht="15" customHeight="1" outlineLevel="2">
      <c r="D3099" s="38" t="s">
        <v>1611</v>
      </c>
      <c r="E3099" s="233" t="s">
        <v>1612</v>
      </c>
      <c r="F3099" s="17">
        <v>13</v>
      </c>
      <c r="G3099" s="17">
        <v>0</v>
      </c>
      <c r="H3099" s="17">
        <v>13</v>
      </c>
      <c r="I3099" s="17">
        <v>10</v>
      </c>
      <c r="J3099" s="17">
        <v>0</v>
      </c>
      <c r="K3099" s="17">
        <v>10</v>
      </c>
      <c r="L3099" s="17">
        <v>8</v>
      </c>
      <c r="M3099" s="17">
        <v>0</v>
      </c>
      <c r="N3099" s="17">
        <v>8</v>
      </c>
      <c r="O3099" s="17">
        <v>8</v>
      </c>
      <c r="P3099" s="17">
        <v>0</v>
      </c>
      <c r="Q3099" s="17">
        <v>8</v>
      </c>
      <c r="R3099" s="17">
        <v>9</v>
      </c>
      <c r="S3099" s="17">
        <v>0</v>
      </c>
      <c r="T3099" s="17">
        <v>9</v>
      </c>
      <c r="U3099" s="17">
        <v>9</v>
      </c>
      <c r="V3099" s="17">
        <v>0</v>
      </c>
      <c r="W3099" s="17">
        <v>9</v>
      </c>
    </row>
    <row r="3100" spans="4:23" ht="15" customHeight="1" outlineLevel="2">
      <c r="D3100" s="38" t="s">
        <v>1613</v>
      </c>
      <c r="E3100" s="233" t="s">
        <v>1614</v>
      </c>
      <c r="F3100" s="17">
        <v>49</v>
      </c>
      <c r="G3100" s="17">
        <v>1</v>
      </c>
      <c r="H3100" s="17">
        <v>48</v>
      </c>
      <c r="I3100" s="17">
        <v>51</v>
      </c>
      <c r="J3100" s="17">
        <v>1</v>
      </c>
      <c r="K3100" s="17">
        <v>50</v>
      </c>
      <c r="L3100" s="17">
        <v>46</v>
      </c>
      <c r="M3100" s="17">
        <v>1</v>
      </c>
      <c r="N3100" s="17">
        <v>45</v>
      </c>
      <c r="O3100" s="17">
        <v>46</v>
      </c>
      <c r="P3100" s="17">
        <v>1</v>
      </c>
      <c r="Q3100" s="17">
        <v>45</v>
      </c>
      <c r="R3100" s="17">
        <v>25</v>
      </c>
      <c r="S3100" s="17">
        <v>1</v>
      </c>
      <c r="T3100" s="17">
        <v>24</v>
      </c>
      <c r="U3100" s="17">
        <v>16</v>
      </c>
      <c r="V3100" s="17">
        <v>1</v>
      </c>
      <c r="W3100" s="17">
        <v>15</v>
      </c>
    </row>
    <row r="3101" spans="4:23" ht="15" customHeight="1" outlineLevel="2">
      <c r="D3101" s="38" t="s">
        <v>1615</v>
      </c>
      <c r="E3101" s="233" t="s">
        <v>1616</v>
      </c>
      <c r="F3101" s="17">
        <v>0</v>
      </c>
      <c r="G3101" s="17">
        <v>0</v>
      </c>
      <c r="H3101" s="17">
        <v>0</v>
      </c>
      <c r="I3101" s="17">
        <v>0</v>
      </c>
      <c r="J3101" s="17">
        <v>0</v>
      </c>
      <c r="K3101" s="17">
        <v>0</v>
      </c>
      <c r="L3101" s="17">
        <v>0</v>
      </c>
      <c r="M3101" s="17">
        <v>0</v>
      </c>
      <c r="N3101" s="17">
        <v>0</v>
      </c>
      <c r="O3101" s="17">
        <v>0</v>
      </c>
      <c r="P3101" s="17">
        <v>0</v>
      </c>
      <c r="Q3101" s="17">
        <v>0</v>
      </c>
      <c r="R3101" s="17">
        <v>0</v>
      </c>
      <c r="S3101" s="17">
        <v>0</v>
      </c>
      <c r="T3101" s="17">
        <v>0</v>
      </c>
      <c r="U3101" s="17">
        <v>0</v>
      </c>
      <c r="V3101" s="17">
        <v>0</v>
      </c>
      <c r="W3101" s="17">
        <v>0</v>
      </c>
    </row>
    <row r="3102" spans="4:23" ht="15" customHeight="1" outlineLevel="2">
      <c r="D3102" s="38" t="s">
        <v>1617</v>
      </c>
      <c r="E3102" s="233" t="s">
        <v>1618</v>
      </c>
      <c r="F3102" s="17">
        <v>0</v>
      </c>
      <c r="G3102" s="17">
        <v>0</v>
      </c>
      <c r="H3102" s="17">
        <v>0</v>
      </c>
      <c r="I3102" s="17">
        <v>0</v>
      </c>
      <c r="J3102" s="17">
        <v>0</v>
      </c>
      <c r="K3102" s="17">
        <v>0</v>
      </c>
      <c r="L3102" s="17">
        <v>0</v>
      </c>
      <c r="M3102" s="17">
        <v>0</v>
      </c>
      <c r="N3102" s="17">
        <v>0</v>
      </c>
      <c r="O3102" s="17">
        <v>0</v>
      </c>
      <c r="P3102" s="17">
        <v>0</v>
      </c>
      <c r="Q3102" s="17">
        <v>0</v>
      </c>
      <c r="R3102" s="17">
        <v>0</v>
      </c>
      <c r="S3102" s="17">
        <v>0</v>
      </c>
      <c r="T3102" s="17">
        <v>0</v>
      </c>
      <c r="U3102" s="17">
        <v>0</v>
      </c>
      <c r="V3102" s="17">
        <v>0</v>
      </c>
      <c r="W3102" s="17">
        <v>0</v>
      </c>
    </row>
    <row r="3103" spans="4:23" ht="15" customHeight="1" outlineLevel="2">
      <c r="D3103" s="38" t="s">
        <v>1619</v>
      </c>
      <c r="E3103" s="233" t="s">
        <v>1620</v>
      </c>
      <c r="F3103" s="17">
        <v>2</v>
      </c>
      <c r="G3103" s="17">
        <v>0</v>
      </c>
      <c r="H3103" s="17">
        <v>2</v>
      </c>
      <c r="I3103" s="17">
        <v>2</v>
      </c>
      <c r="J3103" s="17">
        <v>0</v>
      </c>
      <c r="K3103" s="17">
        <v>2</v>
      </c>
      <c r="L3103" s="17">
        <v>2</v>
      </c>
      <c r="M3103" s="17">
        <v>0</v>
      </c>
      <c r="N3103" s="17">
        <v>2</v>
      </c>
      <c r="O3103" s="17">
        <v>2</v>
      </c>
      <c r="P3103" s="17">
        <v>0</v>
      </c>
      <c r="Q3103" s="17">
        <v>2</v>
      </c>
      <c r="R3103" s="17">
        <v>1</v>
      </c>
      <c r="S3103" s="17">
        <v>0</v>
      </c>
      <c r="T3103" s="17">
        <v>1</v>
      </c>
      <c r="U3103" s="17">
        <v>2</v>
      </c>
      <c r="V3103" s="17">
        <v>0</v>
      </c>
      <c r="W3103" s="17">
        <v>2</v>
      </c>
    </row>
    <row r="3104" spans="4:23" ht="15" customHeight="1" outlineLevel="2">
      <c r="D3104" s="38" t="s">
        <v>1621</v>
      </c>
      <c r="E3104" s="233" t="s">
        <v>1622</v>
      </c>
      <c r="F3104" s="17">
        <v>1</v>
      </c>
      <c r="G3104" s="17">
        <v>0</v>
      </c>
      <c r="H3104" s="17">
        <v>1</v>
      </c>
      <c r="I3104" s="17">
        <v>2</v>
      </c>
      <c r="J3104" s="17">
        <v>0</v>
      </c>
      <c r="K3104" s="17">
        <v>2</v>
      </c>
      <c r="L3104" s="17">
        <v>1</v>
      </c>
      <c r="M3104" s="17">
        <v>0</v>
      </c>
      <c r="N3104" s="17">
        <v>1</v>
      </c>
      <c r="O3104" s="17">
        <v>1</v>
      </c>
      <c r="P3104" s="17">
        <v>0</v>
      </c>
      <c r="Q3104" s="17">
        <v>1</v>
      </c>
      <c r="R3104" s="17">
        <v>0</v>
      </c>
      <c r="S3104" s="17">
        <v>0</v>
      </c>
      <c r="T3104" s="17">
        <v>0</v>
      </c>
      <c r="U3104" s="17">
        <v>0</v>
      </c>
      <c r="V3104" s="17">
        <v>0</v>
      </c>
      <c r="W3104" s="17">
        <v>0</v>
      </c>
    </row>
    <row r="3105" spans="3:23" ht="15" customHeight="1" outlineLevel="2">
      <c r="D3105" s="38" t="s">
        <v>1623</v>
      </c>
      <c r="E3105" s="233" t="s">
        <v>1624</v>
      </c>
      <c r="F3105" s="17">
        <v>0</v>
      </c>
      <c r="G3105" s="17">
        <v>0</v>
      </c>
      <c r="H3105" s="17">
        <v>0</v>
      </c>
      <c r="I3105" s="17">
        <v>0</v>
      </c>
      <c r="J3105" s="17">
        <v>0</v>
      </c>
      <c r="K3105" s="17">
        <v>0</v>
      </c>
      <c r="L3105" s="17">
        <v>0</v>
      </c>
      <c r="M3105" s="17">
        <v>0</v>
      </c>
      <c r="N3105" s="17">
        <v>0</v>
      </c>
      <c r="O3105" s="17">
        <v>0</v>
      </c>
      <c r="P3105" s="17">
        <v>0</v>
      </c>
      <c r="Q3105" s="17">
        <v>0</v>
      </c>
      <c r="R3105" s="17">
        <v>0</v>
      </c>
      <c r="S3105" s="17">
        <v>0</v>
      </c>
      <c r="T3105" s="17">
        <v>0</v>
      </c>
      <c r="U3105" s="17">
        <v>0</v>
      </c>
      <c r="V3105" s="17">
        <v>0</v>
      </c>
      <c r="W3105" s="17">
        <v>0</v>
      </c>
    </row>
    <row r="3106" spans="3:23" ht="15" customHeight="1" outlineLevel="2">
      <c r="D3106" s="38" t="s">
        <v>1625</v>
      </c>
      <c r="E3106" s="233" t="s">
        <v>1626</v>
      </c>
      <c r="F3106" s="17">
        <v>0</v>
      </c>
      <c r="G3106" s="17">
        <v>0</v>
      </c>
      <c r="H3106" s="17">
        <v>0</v>
      </c>
      <c r="I3106" s="17">
        <v>0</v>
      </c>
      <c r="J3106" s="17">
        <v>0</v>
      </c>
      <c r="K3106" s="17">
        <v>0</v>
      </c>
      <c r="L3106" s="17">
        <v>0</v>
      </c>
      <c r="M3106" s="17">
        <v>0</v>
      </c>
      <c r="N3106" s="17">
        <v>0</v>
      </c>
      <c r="O3106" s="17">
        <v>0</v>
      </c>
      <c r="P3106" s="17">
        <v>0</v>
      </c>
      <c r="Q3106" s="17">
        <v>0</v>
      </c>
      <c r="R3106" s="17">
        <v>0</v>
      </c>
      <c r="S3106" s="17">
        <v>0</v>
      </c>
      <c r="T3106" s="17">
        <v>0</v>
      </c>
      <c r="U3106" s="17">
        <v>0</v>
      </c>
      <c r="V3106" s="17">
        <v>0</v>
      </c>
      <c r="W3106" s="17">
        <v>0</v>
      </c>
    </row>
    <row r="3107" spans="3:23" ht="15" customHeight="1" outlineLevel="2">
      <c r="D3107" s="38" t="s">
        <v>1627</v>
      </c>
      <c r="E3107" s="233" t="s">
        <v>1628</v>
      </c>
      <c r="F3107" s="17">
        <v>7</v>
      </c>
      <c r="G3107" s="17">
        <v>0</v>
      </c>
      <c r="H3107" s="17">
        <v>7</v>
      </c>
      <c r="I3107" s="17">
        <v>7</v>
      </c>
      <c r="J3107" s="17">
        <v>0</v>
      </c>
      <c r="K3107" s="17">
        <v>7</v>
      </c>
      <c r="L3107" s="17">
        <v>6</v>
      </c>
      <c r="M3107" s="17">
        <v>0</v>
      </c>
      <c r="N3107" s="17">
        <v>6</v>
      </c>
      <c r="O3107" s="17">
        <v>6</v>
      </c>
      <c r="P3107" s="17">
        <v>0</v>
      </c>
      <c r="Q3107" s="17">
        <v>6</v>
      </c>
      <c r="R3107" s="17">
        <v>6</v>
      </c>
      <c r="S3107" s="17">
        <v>0</v>
      </c>
      <c r="T3107" s="17">
        <v>6</v>
      </c>
      <c r="U3107" s="17">
        <v>8</v>
      </c>
      <c r="V3107" s="17">
        <v>0</v>
      </c>
      <c r="W3107" s="17">
        <v>8</v>
      </c>
    </row>
    <row r="3108" spans="3:23" ht="15" customHeight="1" outlineLevel="2">
      <c r="D3108" s="38" t="s">
        <v>1629</v>
      </c>
      <c r="E3108" s="233" t="s">
        <v>1630</v>
      </c>
      <c r="F3108" s="17">
        <v>3</v>
      </c>
      <c r="G3108" s="17">
        <v>0</v>
      </c>
      <c r="H3108" s="17">
        <v>3</v>
      </c>
      <c r="I3108" s="17">
        <v>3</v>
      </c>
      <c r="J3108" s="17">
        <v>0</v>
      </c>
      <c r="K3108" s="17">
        <v>3</v>
      </c>
      <c r="L3108" s="17">
        <v>4</v>
      </c>
      <c r="M3108" s="17">
        <v>0</v>
      </c>
      <c r="N3108" s="17">
        <v>4</v>
      </c>
      <c r="O3108" s="17">
        <v>4</v>
      </c>
      <c r="P3108" s="17">
        <v>0</v>
      </c>
      <c r="Q3108" s="17">
        <v>4</v>
      </c>
      <c r="R3108" s="17">
        <v>3</v>
      </c>
      <c r="S3108" s="17">
        <v>0</v>
      </c>
      <c r="T3108" s="17">
        <v>3</v>
      </c>
      <c r="U3108" s="17">
        <v>3</v>
      </c>
      <c r="V3108" s="17">
        <v>0</v>
      </c>
      <c r="W3108" s="17">
        <v>3</v>
      </c>
    </row>
    <row r="3109" spans="3:23" ht="15" customHeight="1" outlineLevel="2">
      <c r="D3109" s="38" t="s">
        <v>1631</v>
      </c>
      <c r="E3109" s="233" t="s">
        <v>1632</v>
      </c>
      <c r="F3109" s="17">
        <v>2</v>
      </c>
      <c r="G3109" s="17">
        <v>0</v>
      </c>
      <c r="H3109" s="17">
        <v>2</v>
      </c>
      <c r="I3109" s="17">
        <v>2</v>
      </c>
      <c r="J3109" s="17">
        <v>0</v>
      </c>
      <c r="K3109" s="17">
        <v>2</v>
      </c>
      <c r="L3109" s="17">
        <v>2</v>
      </c>
      <c r="M3109" s="17">
        <v>0</v>
      </c>
      <c r="N3109" s="17">
        <v>2</v>
      </c>
      <c r="O3109" s="17">
        <v>2</v>
      </c>
      <c r="P3109" s="17">
        <v>0</v>
      </c>
      <c r="Q3109" s="17">
        <v>2</v>
      </c>
      <c r="R3109" s="17">
        <v>2</v>
      </c>
      <c r="S3109" s="17">
        <v>0</v>
      </c>
      <c r="T3109" s="17">
        <v>2</v>
      </c>
      <c r="U3109" s="17">
        <v>1</v>
      </c>
      <c r="V3109" s="17">
        <v>0</v>
      </c>
      <c r="W3109" s="17">
        <v>1</v>
      </c>
    </row>
    <row r="3110" spans="3:23" ht="15" customHeight="1" outlineLevel="2">
      <c r="D3110" s="38" t="s">
        <v>1633</v>
      </c>
      <c r="E3110" s="233" t="s">
        <v>1634</v>
      </c>
      <c r="F3110" s="17">
        <v>11</v>
      </c>
      <c r="G3110" s="17">
        <v>0</v>
      </c>
      <c r="H3110" s="17">
        <v>11</v>
      </c>
      <c r="I3110" s="17">
        <v>9</v>
      </c>
      <c r="J3110" s="17">
        <v>0</v>
      </c>
      <c r="K3110" s="17">
        <v>9</v>
      </c>
      <c r="L3110" s="17">
        <v>13</v>
      </c>
      <c r="M3110" s="17">
        <v>0</v>
      </c>
      <c r="N3110" s="17">
        <v>13</v>
      </c>
      <c r="O3110" s="17">
        <v>13</v>
      </c>
      <c r="P3110" s="17">
        <v>0</v>
      </c>
      <c r="Q3110" s="17">
        <v>13</v>
      </c>
      <c r="R3110" s="17">
        <v>13</v>
      </c>
      <c r="S3110" s="17">
        <v>0</v>
      </c>
      <c r="T3110" s="17">
        <v>13</v>
      </c>
      <c r="U3110" s="17">
        <v>13</v>
      </c>
      <c r="V3110" s="17">
        <v>0</v>
      </c>
      <c r="W3110" s="17">
        <v>13</v>
      </c>
    </row>
    <row r="3111" spans="3:23" ht="15" customHeight="1" outlineLevel="2">
      <c r="D3111" s="38" t="s">
        <v>1635</v>
      </c>
      <c r="E3111" s="233" t="s">
        <v>1636</v>
      </c>
      <c r="F3111" s="17">
        <v>6</v>
      </c>
      <c r="G3111" s="17">
        <v>0</v>
      </c>
      <c r="H3111" s="17">
        <v>6</v>
      </c>
      <c r="I3111" s="17">
        <v>5</v>
      </c>
      <c r="J3111" s="17">
        <v>0</v>
      </c>
      <c r="K3111" s="17">
        <v>5</v>
      </c>
      <c r="L3111" s="17">
        <v>5</v>
      </c>
      <c r="M3111" s="17">
        <v>0</v>
      </c>
      <c r="N3111" s="17">
        <v>5</v>
      </c>
      <c r="O3111" s="17">
        <v>5</v>
      </c>
      <c r="P3111" s="17">
        <v>0</v>
      </c>
      <c r="Q3111" s="17">
        <v>5</v>
      </c>
      <c r="R3111" s="17">
        <v>4</v>
      </c>
      <c r="S3111" s="17">
        <v>0</v>
      </c>
      <c r="T3111" s="17">
        <v>4</v>
      </c>
      <c r="U3111" s="17">
        <v>2</v>
      </c>
      <c r="V3111" s="17">
        <v>0</v>
      </c>
      <c r="W3111" s="17">
        <v>2</v>
      </c>
    </row>
    <row r="3112" spans="3:23" ht="15" customHeight="1" outlineLevel="2">
      <c r="D3112" s="38" t="s">
        <v>1637</v>
      </c>
      <c r="E3112" s="233" t="s">
        <v>1638</v>
      </c>
      <c r="F3112" s="17">
        <v>2</v>
      </c>
      <c r="G3112" s="17">
        <v>0</v>
      </c>
      <c r="H3112" s="17">
        <v>2</v>
      </c>
      <c r="I3112" s="17">
        <v>3</v>
      </c>
      <c r="J3112" s="17">
        <v>0</v>
      </c>
      <c r="K3112" s="17">
        <v>3</v>
      </c>
      <c r="L3112" s="17">
        <v>3</v>
      </c>
      <c r="M3112" s="17">
        <v>0</v>
      </c>
      <c r="N3112" s="17">
        <v>3</v>
      </c>
      <c r="O3112" s="17">
        <v>3</v>
      </c>
      <c r="P3112" s="17">
        <v>0</v>
      </c>
      <c r="Q3112" s="17">
        <v>3</v>
      </c>
      <c r="R3112" s="17">
        <v>2</v>
      </c>
      <c r="S3112" s="17">
        <v>0</v>
      </c>
      <c r="T3112" s="17">
        <v>2</v>
      </c>
      <c r="U3112" s="17">
        <v>2</v>
      </c>
      <c r="V3112" s="17">
        <v>0</v>
      </c>
      <c r="W3112" s="17">
        <v>2</v>
      </c>
    </row>
    <row r="3113" spans="3:23" ht="15" customHeight="1" outlineLevel="2">
      <c r="D3113" s="38" t="s">
        <v>1639</v>
      </c>
      <c r="E3113" s="233" t="s">
        <v>1640</v>
      </c>
      <c r="F3113" s="17">
        <v>3</v>
      </c>
      <c r="G3113" s="17">
        <v>0</v>
      </c>
      <c r="H3113" s="17">
        <v>3</v>
      </c>
      <c r="I3113" s="17">
        <v>3</v>
      </c>
      <c r="J3113" s="17">
        <v>0</v>
      </c>
      <c r="K3113" s="17">
        <v>3</v>
      </c>
      <c r="L3113" s="17">
        <v>2</v>
      </c>
      <c r="M3113" s="17">
        <v>0</v>
      </c>
      <c r="N3113" s="17">
        <v>2</v>
      </c>
      <c r="O3113" s="17">
        <v>2</v>
      </c>
      <c r="P3113" s="17">
        <v>0</v>
      </c>
      <c r="Q3113" s="17">
        <v>2</v>
      </c>
      <c r="R3113" s="17">
        <v>2</v>
      </c>
      <c r="S3113" s="17">
        <v>0</v>
      </c>
      <c r="T3113" s="17">
        <v>2</v>
      </c>
      <c r="U3113" s="17">
        <v>2</v>
      </c>
      <c r="V3113" s="17">
        <v>0</v>
      </c>
      <c r="W3113" s="17">
        <v>2</v>
      </c>
    </row>
    <row r="3114" spans="3:23" ht="15" customHeight="1" outlineLevel="2">
      <c r="D3114" s="38" t="s">
        <v>1641</v>
      </c>
      <c r="E3114" s="233" t="s">
        <v>1642</v>
      </c>
      <c r="F3114" s="17">
        <v>25</v>
      </c>
      <c r="G3114" s="17">
        <v>0</v>
      </c>
      <c r="H3114" s="17">
        <v>25</v>
      </c>
      <c r="I3114" s="17">
        <v>27</v>
      </c>
      <c r="J3114" s="17">
        <v>0</v>
      </c>
      <c r="K3114" s="17">
        <v>27</v>
      </c>
      <c r="L3114" s="17">
        <v>28</v>
      </c>
      <c r="M3114" s="17">
        <v>0</v>
      </c>
      <c r="N3114" s="17">
        <v>28</v>
      </c>
      <c r="O3114" s="17">
        <v>28</v>
      </c>
      <c r="P3114" s="17">
        <v>0</v>
      </c>
      <c r="Q3114" s="17">
        <v>28</v>
      </c>
      <c r="R3114" s="17">
        <v>25</v>
      </c>
      <c r="S3114" s="17">
        <v>0</v>
      </c>
      <c r="T3114" s="17">
        <v>25</v>
      </c>
      <c r="U3114" s="17">
        <v>25</v>
      </c>
      <c r="V3114" s="17">
        <v>0</v>
      </c>
      <c r="W3114" s="17">
        <v>25</v>
      </c>
    </row>
    <row r="3115" spans="3:23" ht="15" customHeight="1" outlineLevel="2">
      <c r="D3115" s="38" t="s">
        <v>1643</v>
      </c>
      <c r="E3115" s="233" t="s">
        <v>1644</v>
      </c>
      <c r="F3115" s="17">
        <v>2</v>
      </c>
      <c r="G3115" s="17">
        <v>0</v>
      </c>
      <c r="H3115" s="17">
        <v>2</v>
      </c>
      <c r="I3115" s="17">
        <v>2</v>
      </c>
      <c r="J3115" s="17">
        <v>0</v>
      </c>
      <c r="K3115" s="17">
        <v>2</v>
      </c>
      <c r="L3115" s="17">
        <v>2</v>
      </c>
      <c r="M3115" s="17">
        <v>0</v>
      </c>
      <c r="N3115" s="17">
        <v>2</v>
      </c>
      <c r="O3115" s="17">
        <v>2</v>
      </c>
      <c r="P3115" s="17">
        <v>0</v>
      </c>
      <c r="Q3115" s="17">
        <v>2</v>
      </c>
      <c r="R3115" s="17">
        <v>1</v>
      </c>
      <c r="S3115" s="17">
        <v>0</v>
      </c>
      <c r="T3115" s="17">
        <v>1</v>
      </c>
      <c r="U3115" s="17">
        <v>1</v>
      </c>
      <c r="V3115" s="17">
        <v>0</v>
      </c>
      <c r="W3115" s="17">
        <v>1</v>
      </c>
    </row>
    <row r="3116" spans="3:23" ht="15" customHeight="1" outlineLevel="2">
      <c r="D3116" s="38" t="s">
        <v>1645</v>
      </c>
      <c r="E3116" s="233" t="s">
        <v>1646</v>
      </c>
      <c r="F3116" s="17">
        <v>10</v>
      </c>
      <c r="G3116" s="17">
        <v>0</v>
      </c>
      <c r="H3116" s="17">
        <v>10</v>
      </c>
      <c r="I3116" s="17">
        <v>14</v>
      </c>
      <c r="J3116" s="17">
        <v>0</v>
      </c>
      <c r="K3116" s="17">
        <v>14</v>
      </c>
      <c r="L3116" s="17">
        <v>9</v>
      </c>
      <c r="M3116" s="17">
        <v>0</v>
      </c>
      <c r="N3116" s="17">
        <v>9</v>
      </c>
      <c r="O3116" s="17">
        <v>9</v>
      </c>
      <c r="P3116" s="17">
        <v>0</v>
      </c>
      <c r="Q3116" s="17">
        <v>9</v>
      </c>
      <c r="R3116" s="17">
        <v>8</v>
      </c>
      <c r="S3116" s="17">
        <v>0</v>
      </c>
      <c r="T3116" s="17">
        <v>8</v>
      </c>
      <c r="U3116" s="17">
        <v>8</v>
      </c>
      <c r="V3116" s="17">
        <v>0</v>
      </c>
      <c r="W3116" s="17">
        <v>8</v>
      </c>
    </row>
    <row r="3117" spans="3:23" ht="15" customHeight="1" outlineLevel="2">
      <c r="D3117" s="38" t="s">
        <v>1647</v>
      </c>
      <c r="E3117" s="233" t="s">
        <v>1648</v>
      </c>
      <c r="F3117" s="17">
        <v>71</v>
      </c>
      <c r="G3117" s="17">
        <v>63</v>
      </c>
      <c r="H3117" s="17">
        <v>8</v>
      </c>
      <c r="I3117" s="17">
        <v>75</v>
      </c>
      <c r="J3117" s="17">
        <v>67</v>
      </c>
      <c r="K3117" s="17">
        <v>8</v>
      </c>
      <c r="L3117" s="17">
        <v>62</v>
      </c>
      <c r="M3117" s="17">
        <v>55</v>
      </c>
      <c r="N3117" s="17">
        <v>7</v>
      </c>
      <c r="O3117" s="17">
        <v>62</v>
      </c>
      <c r="P3117" s="17">
        <v>55</v>
      </c>
      <c r="Q3117" s="17">
        <v>7</v>
      </c>
      <c r="R3117" s="17">
        <v>36</v>
      </c>
      <c r="S3117" s="17">
        <v>30</v>
      </c>
      <c r="T3117" s="17">
        <v>6</v>
      </c>
      <c r="U3117" s="17">
        <v>12</v>
      </c>
      <c r="V3117" s="17">
        <v>7</v>
      </c>
      <c r="W3117" s="17">
        <v>5</v>
      </c>
    </row>
    <row r="3118" spans="3:23" ht="15" customHeight="1" outlineLevel="1">
      <c r="C3118" s="231" t="s">
        <v>1649</v>
      </c>
      <c r="E3118" s="230" t="s">
        <v>1650</v>
      </c>
      <c r="F3118" s="232">
        <v>2503</v>
      </c>
      <c r="G3118" s="17">
        <v>984</v>
      </c>
      <c r="H3118" s="232">
        <v>1519</v>
      </c>
      <c r="I3118" s="232">
        <v>2279</v>
      </c>
      <c r="J3118" s="17">
        <v>833</v>
      </c>
      <c r="K3118" s="232">
        <v>1446</v>
      </c>
      <c r="L3118" s="232">
        <v>2067</v>
      </c>
      <c r="M3118" s="17">
        <v>702</v>
      </c>
      <c r="N3118" s="232">
        <v>1365</v>
      </c>
      <c r="O3118" s="232">
        <v>2067</v>
      </c>
      <c r="P3118" s="17">
        <v>702</v>
      </c>
      <c r="Q3118" s="232">
        <v>1365</v>
      </c>
      <c r="R3118" s="232">
        <v>2083</v>
      </c>
      <c r="S3118" s="17">
        <v>736</v>
      </c>
      <c r="T3118" s="232">
        <v>1347</v>
      </c>
      <c r="U3118" s="232">
        <v>2135</v>
      </c>
      <c r="V3118" s="17">
        <v>816</v>
      </c>
      <c r="W3118" s="232">
        <v>1319</v>
      </c>
    </row>
    <row r="3119" spans="3:23" ht="15" customHeight="1" outlineLevel="2">
      <c r="D3119" s="38" t="s">
        <v>1651</v>
      </c>
      <c r="E3119" s="233" t="s">
        <v>1652</v>
      </c>
      <c r="F3119" s="17">
        <v>126</v>
      </c>
      <c r="G3119" s="17">
        <v>0</v>
      </c>
      <c r="H3119" s="17">
        <v>126</v>
      </c>
      <c r="I3119" s="17">
        <v>128</v>
      </c>
      <c r="J3119" s="17">
        <v>0</v>
      </c>
      <c r="K3119" s="17">
        <v>128</v>
      </c>
      <c r="L3119" s="17">
        <v>117</v>
      </c>
      <c r="M3119" s="17">
        <v>0</v>
      </c>
      <c r="N3119" s="17">
        <v>117</v>
      </c>
      <c r="O3119" s="17">
        <v>117</v>
      </c>
      <c r="P3119" s="17">
        <v>0</v>
      </c>
      <c r="Q3119" s="17">
        <v>117</v>
      </c>
      <c r="R3119" s="17">
        <v>110</v>
      </c>
      <c r="S3119" s="17">
        <v>0</v>
      </c>
      <c r="T3119" s="17">
        <v>110</v>
      </c>
      <c r="U3119" s="17">
        <v>108</v>
      </c>
      <c r="V3119" s="17">
        <v>0</v>
      </c>
      <c r="W3119" s="17">
        <v>108</v>
      </c>
    </row>
    <row r="3120" spans="3:23" ht="15" customHeight="1" outlineLevel="2">
      <c r="D3120" s="38" t="s">
        <v>1653</v>
      </c>
      <c r="E3120" s="233" t="s">
        <v>1654</v>
      </c>
      <c r="F3120" s="17">
        <v>0</v>
      </c>
      <c r="G3120" s="17">
        <v>0</v>
      </c>
      <c r="H3120" s="17">
        <v>0</v>
      </c>
      <c r="I3120" s="17">
        <v>0</v>
      </c>
      <c r="J3120" s="17">
        <v>0</v>
      </c>
      <c r="K3120" s="17">
        <v>0</v>
      </c>
      <c r="L3120" s="17">
        <v>1</v>
      </c>
      <c r="M3120" s="17">
        <v>0</v>
      </c>
      <c r="N3120" s="17">
        <v>1</v>
      </c>
      <c r="O3120" s="17">
        <v>1</v>
      </c>
      <c r="P3120" s="17">
        <v>0</v>
      </c>
      <c r="Q3120" s="17">
        <v>1</v>
      </c>
      <c r="R3120" s="17">
        <v>6</v>
      </c>
      <c r="S3120" s="17">
        <v>0</v>
      </c>
      <c r="T3120" s="17">
        <v>6</v>
      </c>
      <c r="U3120" s="17">
        <v>8</v>
      </c>
      <c r="V3120" s="17">
        <v>1</v>
      </c>
      <c r="W3120" s="17">
        <v>7</v>
      </c>
    </row>
    <row r="3121" spans="4:23" ht="15" customHeight="1" outlineLevel="2">
      <c r="D3121" s="38" t="s">
        <v>1655</v>
      </c>
      <c r="E3121" s="233" t="s">
        <v>1656</v>
      </c>
      <c r="F3121" s="17">
        <v>15</v>
      </c>
      <c r="G3121" s="17">
        <v>0</v>
      </c>
      <c r="H3121" s="17">
        <v>15</v>
      </c>
      <c r="I3121" s="17">
        <v>15</v>
      </c>
      <c r="J3121" s="17">
        <v>0</v>
      </c>
      <c r="K3121" s="17">
        <v>15</v>
      </c>
      <c r="L3121" s="17">
        <v>15</v>
      </c>
      <c r="M3121" s="17">
        <v>0</v>
      </c>
      <c r="N3121" s="17">
        <v>15</v>
      </c>
      <c r="O3121" s="17">
        <v>15</v>
      </c>
      <c r="P3121" s="17">
        <v>0</v>
      </c>
      <c r="Q3121" s="17">
        <v>15</v>
      </c>
      <c r="R3121" s="17">
        <v>11</v>
      </c>
      <c r="S3121" s="17">
        <v>0</v>
      </c>
      <c r="T3121" s="17">
        <v>11</v>
      </c>
      <c r="U3121" s="17">
        <v>12</v>
      </c>
      <c r="V3121" s="17">
        <v>0</v>
      </c>
      <c r="W3121" s="17">
        <v>12</v>
      </c>
    </row>
    <row r="3122" spans="4:23" ht="15" customHeight="1" outlineLevel="2">
      <c r="D3122" s="38" t="s">
        <v>1657</v>
      </c>
      <c r="E3122" s="233" t="s">
        <v>1658</v>
      </c>
      <c r="F3122" s="17">
        <v>1</v>
      </c>
      <c r="G3122" s="17">
        <v>0</v>
      </c>
      <c r="H3122" s="17">
        <v>1</v>
      </c>
      <c r="I3122" s="17">
        <v>1</v>
      </c>
      <c r="J3122" s="17">
        <v>0</v>
      </c>
      <c r="K3122" s="17">
        <v>1</v>
      </c>
      <c r="L3122" s="17">
        <v>1</v>
      </c>
      <c r="M3122" s="17">
        <v>0</v>
      </c>
      <c r="N3122" s="17">
        <v>1</v>
      </c>
      <c r="O3122" s="17">
        <v>1</v>
      </c>
      <c r="P3122" s="17">
        <v>0</v>
      </c>
      <c r="Q3122" s="17">
        <v>1</v>
      </c>
      <c r="R3122" s="17">
        <v>1</v>
      </c>
      <c r="S3122" s="17">
        <v>0</v>
      </c>
      <c r="T3122" s="17">
        <v>1</v>
      </c>
      <c r="U3122" s="17">
        <v>1</v>
      </c>
      <c r="V3122" s="17">
        <v>0</v>
      </c>
      <c r="W3122" s="17">
        <v>1</v>
      </c>
    </row>
    <row r="3123" spans="4:23" ht="15" customHeight="1" outlineLevel="2">
      <c r="D3123" s="38" t="s">
        <v>1659</v>
      </c>
      <c r="E3123" s="233" t="s">
        <v>1660</v>
      </c>
      <c r="F3123" s="17">
        <v>0</v>
      </c>
      <c r="G3123" s="17">
        <v>0</v>
      </c>
      <c r="H3123" s="17">
        <v>0</v>
      </c>
      <c r="I3123" s="17">
        <v>0</v>
      </c>
      <c r="J3123" s="17">
        <v>0</v>
      </c>
      <c r="K3123" s="17">
        <v>0</v>
      </c>
      <c r="L3123" s="17">
        <v>0</v>
      </c>
      <c r="M3123" s="17">
        <v>0</v>
      </c>
      <c r="N3123" s="17">
        <v>0</v>
      </c>
      <c r="O3123" s="17">
        <v>0</v>
      </c>
      <c r="P3123" s="17">
        <v>0</v>
      </c>
      <c r="Q3123" s="17">
        <v>0</v>
      </c>
      <c r="R3123" s="17">
        <v>0</v>
      </c>
      <c r="S3123" s="17">
        <v>0</v>
      </c>
      <c r="T3123" s="17">
        <v>0</v>
      </c>
      <c r="U3123" s="17">
        <v>0</v>
      </c>
      <c r="V3123" s="17">
        <v>0</v>
      </c>
      <c r="W3123" s="17">
        <v>0</v>
      </c>
    </row>
    <row r="3124" spans="4:23" ht="15" customHeight="1" outlineLevel="2">
      <c r="D3124" s="38" t="s">
        <v>1661</v>
      </c>
      <c r="E3124" s="233" t="s">
        <v>1662</v>
      </c>
      <c r="F3124" s="17">
        <v>19</v>
      </c>
      <c r="G3124" s="17">
        <v>0</v>
      </c>
      <c r="H3124" s="17">
        <v>19</v>
      </c>
      <c r="I3124" s="17">
        <v>16</v>
      </c>
      <c r="J3124" s="17">
        <v>1</v>
      </c>
      <c r="K3124" s="17">
        <v>15</v>
      </c>
      <c r="L3124" s="17">
        <v>15</v>
      </c>
      <c r="M3124" s="17">
        <v>1</v>
      </c>
      <c r="N3124" s="17">
        <v>14</v>
      </c>
      <c r="O3124" s="17">
        <v>15</v>
      </c>
      <c r="P3124" s="17">
        <v>1</v>
      </c>
      <c r="Q3124" s="17">
        <v>14</v>
      </c>
      <c r="R3124" s="17">
        <v>17</v>
      </c>
      <c r="S3124" s="17">
        <v>1</v>
      </c>
      <c r="T3124" s="17">
        <v>16</v>
      </c>
      <c r="U3124" s="17">
        <v>18</v>
      </c>
      <c r="V3124" s="17">
        <v>1</v>
      </c>
      <c r="W3124" s="17">
        <v>17</v>
      </c>
    </row>
    <row r="3125" spans="4:23" ht="15" customHeight="1" outlineLevel="2">
      <c r="D3125" s="38" t="s">
        <v>1663</v>
      </c>
      <c r="E3125" s="233" t="s">
        <v>1664</v>
      </c>
      <c r="F3125" s="17">
        <v>2</v>
      </c>
      <c r="G3125" s="17">
        <v>0</v>
      </c>
      <c r="H3125" s="17">
        <v>2</v>
      </c>
      <c r="I3125" s="17">
        <v>2</v>
      </c>
      <c r="J3125" s="17">
        <v>0</v>
      </c>
      <c r="K3125" s="17">
        <v>2</v>
      </c>
      <c r="L3125" s="17">
        <v>2</v>
      </c>
      <c r="M3125" s="17">
        <v>0</v>
      </c>
      <c r="N3125" s="17">
        <v>2</v>
      </c>
      <c r="O3125" s="17">
        <v>2</v>
      </c>
      <c r="P3125" s="17">
        <v>0</v>
      </c>
      <c r="Q3125" s="17">
        <v>2</v>
      </c>
      <c r="R3125" s="17">
        <v>3</v>
      </c>
      <c r="S3125" s="17">
        <v>0</v>
      </c>
      <c r="T3125" s="17">
        <v>3</v>
      </c>
      <c r="U3125" s="17">
        <v>4</v>
      </c>
      <c r="V3125" s="17">
        <v>0</v>
      </c>
      <c r="W3125" s="17">
        <v>4</v>
      </c>
    </row>
    <row r="3126" spans="4:23" ht="15" customHeight="1" outlineLevel="2">
      <c r="D3126" s="38" t="s">
        <v>1665</v>
      </c>
      <c r="E3126" s="233" t="s">
        <v>1666</v>
      </c>
      <c r="F3126" s="17">
        <v>5</v>
      </c>
      <c r="G3126" s="17">
        <v>0</v>
      </c>
      <c r="H3126" s="17">
        <v>5</v>
      </c>
      <c r="I3126" s="17">
        <v>3</v>
      </c>
      <c r="J3126" s="17">
        <v>0</v>
      </c>
      <c r="K3126" s="17">
        <v>3</v>
      </c>
      <c r="L3126" s="17">
        <v>3</v>
      </c>
      <c r="M3126" s="17">
        <v>0</v>
      </c>
      <c r="N3126" s="17">
        <v>3</v>
      </c>
      <c r="O3126" s="17">
        <v>3</v>
      </c>
      <c r="P3126" s="17">
        <v>0</v>
      </c>
      <c r="Q3126" s="17">
        <v>3</v>
      </c>
      <c r="R3126" s="17">
        <v>3</v>
      </c>
      <c r="S3126" s="17">
        <v>0</v>
      </c>
      <c r="T3126" s="17">
        <v>3</v>
      </c>
      <c r="U3126" s="17">
        <v>5</v>
      </c>
      <c r="V3126" s="17">
        <v>0</v>
      </c>
      <c r="W3126" s="17">
        <v>5</v>
      </c>
    </row>
    <row r="3127" spans="4:23" ht="15" customHeight="1" outlineLevel="2">
      <c r="D3127" s="38" t="s">
        <v>1667</v>
      </c>
      <c r="E3127" s="233" t="s">
        <v>1668</v>
      </c>
      <c r="F3127" s="17">
        <v>8</v>
      </c>
      <c r="G3127" s="17">
        <v>0</v>
      </c>
      <c r="H3127" s="17">
        <v>8</v>
      </c>
      <c r="I3127" s="17">
        <v>7</v>
      </c>
      <c r="J3127" s="17">
        <v>0</v>
      </c>
      <c r="K3127" s="17">
        <v>7</v>
      </c>
      <c r="L3127" s="17">
        <v>9</v>
      </c>
      <c r="M3127" s="17">
        <v>0</v>
      </c>
      <c r="N3127" s="17">
        <v>9</v>
      </c>
      <c r="O3127" s="17">
        <v>9</v>
      </c>
      <c r="P3127" s="17">
        <v>0</v>
      </c>
      <c r="Q3127" s="17">
        <v>9</v>
      </c>
      <c r="R3127" s="17">
        <v>8</v>
      </c>
      <c r="S3127" s="17">
        <v>0</v>
      </c>
      <c r="T3127" s="17">
        <v>8</v>
      </c>
      <c r="U3127" s="17">
        <v>9</v>
      </c>
      <c r="V3127" s="17">
        <v>0</v>
      </c>
      <c r="W3127" s="17">
        <v>9</v>
      </c>
    </row>
    <row r="3128" spans="4:23" ht="15" customHeight="1" outlineLevel="2">
      <c r="D3128" s="38" t="s">
        <v>1669</v>
      </c>
      <c r="E3128" s="233" t="s">
        <v>1670</v>
      </c>
      <c r="F3128" s="17">
        <v>10</v>
      </c>
      <c r="G3128" s="17">
        <v>0</v>
      </c>
      <c r="H3128" s="17">
        <v>10</v>
      </c>
      <c r="I3128" s="17">
        <v>11</v>
      </c>
      <c r="J3128" s="17">
        <v>0</v>
      </c>
      <c r="K3128" s="17">
        <v>11</v>
      </c>
      <c r="L3128" s="17">
        <v>11</v>
      </c>
      <c r="M3128" s="17">
        <v>0</v>
      </c>
      <c r="N3128" s="17">
        <v>11</v>
      </c>
      <c r="O3128" s="17">
        <v>11</v>
      </c>
      <c r="P3128" s="17">
        <v>0</v>
      </c>
      <c r="Q3128" s="17">
        <v>11</v>
      </c>
      <c r="R3128" s="17">
        <v>13</v>
      </c>
      <c r="S3128" s="17">
        <v>0</v>
      </c>
      <c r="T3128" s="17">
        <v>13</v>
      </c>
      <c r="U3128" s="17">
        <v>14</v>
      </c>
      <c r="V3128" s="17">
        <v>0</v>
      </c>
      <c r="W3128" s="17">
        <v>14</v>
      </c>
    </row>
    <row r="3129" spans="4:23" ht="15" customHeight="1" outlineLevel="2">
      <c r="D3129" s="38" t="s">
        <v>1671</v>
      </c>
      <c r="E3129" s="233" t="s">
        <v>1672</v>
      </c>
      <c r="F3129" s="17">
        <v>4</v>
      </c>
      <c r="G3129" s="17">
        <v>2</v>
      </c>
      <c r="H3129" s="17">
        <v>2</v>
      </c>
      <c r="I3129" s="17">
        <v>4</v>
      </c>
      <c r="J3129" s="17">
        <v>2</v>
      </c>
      <c r="K3129" s="17">
        <v>2</v>
      </c>
      <c r="L3129" s="17">
        <v>5</v>
      </c>
      <c r="M3129" s="17">
        <v>2</v>
      </c>
      <c r="N3129" s="17">
        <v>3</v>
      </c>
      <c r="O3129" s="17">
        <v>5</v>
      </c>
      <c r="P3129" s="17">
        <v>2</v>
      </c>
      <c r="Q3129" s="17">
        <v>3</v>
      </c>
      <c r="R3129" s="17">
        <v>8</v>
      </c>
      <c r="S3129" s="17">
        <v>4</v>
      </c>
      <c r="T3129" s="17">
        <v>4</v>
      </c>
      <c r="U3129" s="17">
        <v>8</v>
      </c>
      <c r="V3129" s="17">
        <v>4</v>
      </c>
      <c r="W3129" s="17">
        <v>4</v>
      </c>
    </row>
    <row r="3130" spans="4:23" ht="15" customHeight="1" outlineLevel="2">
      <c r="D3130" s="38" t="s">
        <v>1673</v>
      </c>
      <c r="E3130" s="233" t="s">
        <v>1674</v>
      </c>
      <c r="F3130" s="17">
        <v>9</v>
      </c>
      <c r="G3130" s="17">
        <v>3</v>
      </c>
      <c r="H3130" s="17">
        <v>6</v>
      </c>
      <c r="I3130" s="17">
        <v>8</v>
      </c>
      <c r="J3130" s="17">
        <v>3</v>
      </c>
      <c r="K3130" s="17">
        <v>5</v>
      </c>
      <c r="L3130" s="17">
        <v>7</v>
      </c>
      <c r="M3130" s="17">
        <v>3</v>
      </c>
      <c r="N3130" s="17">
        <v>4</v>
      </c>
      <c r="O3130" s="17">
        <v>7</v>
      </c>
      <c r="P3130" s="17">
        <v>3</v>
      </c>
      <c r="Q3130" s="17">
        <v>4</v>
      </c>
      <c r="R3130" s="17">
        <v>9</v>
      </c>
      <c r="S3130" s="17">
        <v>3</v>
      </c>
      <c r="T3130" s="17">
        <v>6</v>
      </c>
      <c r="U3130" s="17">
        <v>11</v>
      </c>
      <c r="V3130" s="17">
        <v>6</v>
      </c>
      <c r="W3130" s="17">
        <v>5</v>
      </c>
    </row>
    <row r="3131" spans="4:23" ht="15" customHeight="1" outlineLevel="2">
      <c r="D3131" s="38" t="s">
        <v>1675</v>
      </c>
      <c r="E3131" s="233" t="s">
        <v>1676</v>
      </c>
      <c r="F3131" s="17">
        <v>2</v>
      </c>
      <c r="G3131" s="17">
        <v>0</v>
      </c>
      <c r="H3131" s="17">
        <v>2</v>
      </c>
      <c r="I3131" s="17">
        <v>2</v>
      </c>
      <c r="J3131" s="17">
        <v>0</v>
      </c>
      <c r="K3131" s="17">
        <v>2</v>
      </c>
      <c r="L3131" s="17">
        <v>2</v>
      </c>
      <c r="M3131" s="17">
        <v>0</v>
      </c>
      <c r="N3131" s="17">
        <v>2</v>
      </c>
      <c r="O3131" s="17">
        <v>2</v>
      </c>
      <c r="P3131" s="17">
        <v>0</v>
      </c>
      <c r="Q3131" s="17">
        <v>2</v>
      </c>
      <c r="R3131" s="17">
        <v>5</v>
      </c>
      <c r="S3131" s="17">
        <v>0</v>
      </c>
      <c r="T3131" s="17">
        <v>5</v>
      </c>
      <c r="U3131" s="17">
        <v>8</v>
      </c>
      <c r="V3131" s="17">
        <v>2</v>
      </c>
      <c r="W3131" s="17">
        <v>6</v>
      </c>
    </row>
    <row r="3132" spans="4:23" ht="15" customHeight="1" outlineLevel="2">
      <c r="D3132" s="38" t="s">
        <v>1677</v>
      </c>
      <c r="E3132" s="233" t="s">
        <v>1678</v>
      </c>
      <c r="F3132" s="17">
        <v>1172</v>
      </c>
      <c r="G3132" s="17">
        <v>748</v>
      </c>
      <c r="H3132" s="17">
        <v>424</v>
      </c>
      <c r="I3132" s="17">
        <v>986</v>
      </c>
      <c r="J3132" s="17">
        <v>597</v>
      </c>
      <c r="K3132" s="17">
        <v>389</v>
      </c>
      <c r="L3132" s="17">
        <v>796</v>
      </c>
      <c r="M3132" s="17">
        <v>467</v>
      </c>
      <c r="N3132" s="17">
        <v>329</v>
      </c>
      <c r="O3132" s="17">
        <v>796</v>
      </c>
      <c r="P3132" s="17">
        <v>467</v>
      </c>
      <c r="Q3132" s="17">
        <v>329</v>
      </c>
      <c r="R3132" s="17">
        <v>767</v>
      </c>
      <c r="S3132" s="17">
        <v>489</v>
      </c>
      <c r="T3132" s="17">
        <v>278</v>
      </c>
      <c r="U3132" s="17">
        <v>806</v>
      </c>
      <c r="V3132" s="17">
        <v>541</v>
      </c>
      <c r="W3132" s="17">
        <v>265</v>
      </c>
    </row>
    <row r="3133" spans="4:23" ht="15" customHeight="1" outlineLevel="2">
      <c r="D3133" s="38" t="s">
        <v>1679</v>
      </c>
      <c r="E3133" s="233" t="s">
        <v>1680</v>
      </c>
      <c r="F3133" s="17">
        <v>38</v>
      </c>
      <c r="G3133" s="17">
        <v>0</v>
      </c>
      <c r="H3133" s="17">
        <v>38</v>
      </c>
      <c r="I3133" s="17">
        <v>30</v>
      </c>
      <c r="J3133" s="17">
        <v>0</v>
      </c>
      <c r="K3133" s="17">
        <v>30</v>
      </c>
      <c r="L3133" s="17">
        <v>29</v>
      </c>
      <c r="M3133" s="17">
        <v>0</v>
      </c>
      <c r="N3133" s="17">
        <v>29</v>
      </c>
      <c r="O3133" s="17">
        <v>29</v>
      </c>
      <c r="P3133" s="17">
        <v>0</v>
      </c>
      <c r="Q3133" s="17">
        <v>29</v>
      </c>
      <c r="R3133" s="17">
        <v>30</v>
      </c>
      <c r="S3133" s="17">
        <v>1</v>
      </c>
      <c r="T3133" s="17">
        <v>29</v>
      </c>
      <c r="U3133" s="17">
        <v>28</v>
      </c>
      <c r="V3133" s="17">
        <v>2</v>
      </c>
      <c r="W3133" s="17">
        <v>26</v>
      </c>
    </row>
    <row r="3134" spans="4:23" ht="15" customHeight="1" outlineLevel="2">
      <c r="D3134" s="38" t="s">
        <v>1681</v>
      </c>
      <c r="E3134" s="233" t="s">
        <v>1682</v>
      </c>
      <c r="F3134" s="17">
        <v>0</v>
      </c>
      <c r="G3134" s="17">
        <v>0</v>
      </c>
      <c r="H3134" s="17">
        <v>0</v>
      </c>
      <c r="I3134" s="17">
        <v>0</v>
      </c>
      <c r="J3134" s="17">
        <v>0</v>
      </c>
      <c r="K3134" s="17">
        <v>0</v>
      </c>
      <c r="L3134" s="17">
        <v>0</v>
      </c>
      <c r="M3134" s="17">
        <v>0</v>
      </c>
      <c r="N3134" s="17">
        <v>0</v>
      </c>
      <c r="O3134" s="17">
        <v>0</v>
      </c>
      <c r="P3134" s="17">
        <v>0</v>
      </c>
      <c r="Q3134" s="17">
        <v>0</v>
      </c>
      <c r="R3134" s="17">
        <v>0</v>
      </c>
      <c r="S3134" s="17">
        <v>0</v>
      </c>
      <c r="T3134" s="17">
        <v>0</v>
      </c>
      <c r="U3134" s="17">
        <v>0</v>
      </c>
      <c r="V3134" s="17">
        <v>0</v>
      </c>
      <c r="W3134" s="17">
        <v>0</v>
      </c>
    </row>
    <row r="3135" spans="4:23" ht="15" customHeight="1" outlineLevel="2">
      <c r="D3135" s="38" t="s">
        <v>1683</v>
      </c>
      <c r="E3135" s="233" t="s">
        <v>1684</v>
      </c>
      <c r="F3135" s="17">
        <v>38</v>
      </c>
      <c r="G3135" s="17">
        <v>17</v>
      </c>
      <c r="H3135" s="17">
        <v>21</v>
      </c>
      <c r="I3135" s="17">
        <v>27</v>
      </c>
      <c r="J3135" s="17">
        <v>14</v>
      </c>
      <c r="K3135" s="17">
        <v>13</v>
      </c>
      <c r="L3135" s="17">
        <v>17</v>
      </c>
      <c r="M3135" s="17">
        <v>7</v>
      </c>
      <c r="N3135" s="17">
        <v>10</v>
      </c>
      <c r="O3135" s="17">
        <v>17</v>
      </c>
      <c r="P3135" s="17">
        <v>7</v>
      </c>
      <c r="Q3135" s="17">
        <v>10</v>
      </c>
      <c r="R3135" s="17">
        <v>23</v>
      </c>
      <c r="S3135" s="17">
        <v>11</v>
      </c>
      <c r="T3135" s="17">
        <v>12</v>
      </c>
      <c r="U3135" s="17">
        <v>24</v>
      </c>
      <c r="V3135" s="17">
        <v>15</v>
      </c>
      <c r="W3135" s="17">
        <v>9</v>
      </c>
    </row>
    <row r="3136" spans="4:23" ht="15" customHeight="1" outlineLevel="2">
      <c r="D3136" s="38" t="s">
        <v>1685</v>
      </c>
      <c r="E3136" s="233" t="s">
        <v>1686</v>
      </c>
      <c r="F3136" s="17">
        <v>3</v>
      </c>
      <c r="G3136" s="17">
        <v>0</v>
      </c>
      <c r="H3136" s="17">
        <v>3</v>
      </c>
      <c r="I3136" s="17">
        <v>2</v>
      </c>
      <c r="J3136" s="17">
        <v>0</v>
      </c>
      <c r="K3136" s="17">
        <v>2</v>
      </c>
      <c r="L3136" s="17">
        <v>2</v>
      </c>
      <c r="M3136" s="17">
        <v>0</v>
      </c>
      <c r="N3136" s="17">
        <v>2</v>
      </c>
      <c r="O3136" s="17">
        <v>2</v>
      </c>
      <c r="P3136" s="17">
        <v>0</v>
      </c>
      <c r="Q3136" s="17">
        <v>2</v>
      </c>
      <c r="R3136" s="17">
        <v>1</v>
      </c>
      <c r="S3136" s="17">
        <v>0</v>
      </c>
      <c r="T3136" s="17">
        <v>1</v>
      </c>
      <c r="U3136" s="17">
        <v>1</v>
      </c>
      <c r="V3136" s="17">
        <v>0</v>
      </c>
      <c r="W3136" s="17">
        <v>1</v>
      </c>
    </row>
    <row r="3137" spans="4:23" ht="15" customHeight="1" outlineLevel="2">
      <c r="D3137" s="38" t="s">
        <v>1687</v>
      </c>
      <c r="E3137" s="233" t="s">
        <v>1688</v>
      </c>
      <c r="F3137" s="17">
        <v>4</v>
      </c>
      <c r="G3137" s="17">
        <v>0</v>
      </c>
      <c r="H3137" s="17">
        <v>4</v>
      </c>
      <c r="I3137" s="17">
        <v>4</v>
      </c>
      <c r="J3137" s="17">
        <v>0</v>
      </c>
      <c r="K3137" s="17">
        <v>4</v>
      </c>
      <c r="L3137" s="17">
        <v>4</v>
      </c>
      <c r="M3137" s="17">
        <v>0</v>
      </c>
      <c r="N3137" s="17">
        <v>4</v>
      </c>
      <c r="O3137" s="17">
        <v>4</v>
      </c>
      <c r="P3137" s="17">
        <v>0</v>
      </c>
      <c r="Q3137" s="17">
        <v>4</v>
      </c>
      <c r="R3137" s="17">
        <v>5</v>
      </c>
      <c r="S3137" s="17">
        <v>0</v>
      </c>
      <c r="T3137" s="17">
        <v>5</v>
      </c>
      <c r="U3137" s="17">
        <v>3</v>
      </c>
      <c r="V3137" s="17">
        <v>0</v>
      </c>
      <c r="W3137" s="17">
        <v>3</v>
      </c>
    </row>
    <row r="3138" spans="4:23" ht="15" customHeight="1" outlineLevel="2">
      <c r="D3138" s="38" t="s">
        <v>1689</v>
      </c>
      <c r="E3138" s="233" t="s">
        <v>1690</v>
      </c>
      <c r="F3138" s="17">
        <v>376</v>
      </c>
      <c r="G3138" s="17">
        <v>22</v>
      </c>
      <c r="H3138" s="17">
        <v>354</v>
      </c>
      <c r="I3138" s="17">
        <v>379</v>
      </c>
      <c r="J3138" s="17">
        <v>23</v>
      </c>
      <c r="K3138" s="17">
        <v>356</v>
      </c>
      <c r="L3138" s="17">
        <v>363</v>
      </c>
      <c r="M3138" s="17">
        <v>24</v>
      </c>
      <c r="N3138" s="17">
        <v>339</v>
      </c>
      <c r="O3138" s="17">
        <v>363</v>
      </c>
      <c r="P3138" s="17">
        <v>24</v>
      </c>
      <c r="Q3138" s="17">
        <v>339</v>
      </c>
      <c r="R3138" s="17">
        <v>338</v>
      </c>
      <c r="S3138" s="17">
        <v>23</v>
      </c>
      <c r="T3138" s="17">
        <v>315</v>
      </c>
      <c r="U3138" s="17">
        <v>339</v>
      </c>
      <c r="V3138" s="17">
        <v>29</v>
      </c>
      <c r="W3138" s="17">
        <v>310</v>
      </c>
    </row>
    <row r="3139" spans="4:23" ht="15" customHeight="1" outlineLevel="2">
      <c r="D3139" s="38" t="s">
        <v>1691</v>
      </c>
      <c r="E3139" s="233" t="s">
        <v>1692</v>
      </c>
      <c r="F3139" s="17">
        <v>98</v>
      </c>
      <c r="G3139" s="17">
        <v>22</v>
      </c>
      <c r="H3139" s="17">
        <v>76</v>
      </c>
      <c r="I3139" s="17">
        <v>97</v>
      </c>
      <c r="J3139" s="17">
        <v>22</v>
      </c>
      <c r="K3139" s="17">
        <v>75</v>
      </c>
      <c r="L3139" s="17">
        <v>106</v>
      </c>
      <c r="M3139" s="17">
        <v>26</v>
      </c>
      <c r="N3139" s="17">
        <v>80</v>
      </c>
      <c r="O3139" s="17">
        <v>106</v>
      </c>
      <c r="P3139" s="17">
        <v>26</v>
      </c>
      <c r="Q3139" s="17">
        <v>80</v>
      </c>
      <c r="R3139" s="17">
        <v>111</v>
      </c>
      <c r="S3139" s="17">
        <v>32</v>
      </c>
      <c r="T3139" s="17">
        <v>79</v>
      </c>
      <c r="U3139" s="17">
        <v>113</v>
      </c>
      <c r="V3139" s="17">
        <v>34</v>
      </c>
      <c r="W3139" s="17">
        <v>79</v>
      </c>
    </row>
    <row r="3140" spans="4:23" ht="15" customHeight="1" outlineLevel="2">
      <c r="D3140" s="38" t="s">
        <v>1693</v>
      </c>
      <c r="E3140" s="233" t="s">
        <v>1694</v>
      </c>
      <c r="F3140" s="17">
        <v>6</v>
      </c>
      <c r="G3140" s="17">
        <v>0</v>
      </c>
      <c r="H3140" s="17">
        <v>6</v>
      </c>
      <c r="I3140" s="17">
        <v>4</v>
      </c>
      <c r="J3140" s="17">
        <v>0</v>
      </c>
      <c r="K3140" s="17">
        <v>4</v>
      </c>
      <c r="L3140" s="17">
        <v>7</v>
      </c>
      <c r="M3140" s="17">
        <v>0</v>
      </c>
      <c r="N3140" s="17">
        <v>7</v>
      </c>
      <c r="O3140" s="17">
        <v>7</v>
      </c>
      <c r="P3140" s="17">
        <v>0</v>
      </c>
      <c r="Q3140" s="17">
        <v>7</v>
      </c>
      <c r="R3140" s="17">
        <v>9</v>
      </c>
      <c r="S3140" s="17">
        <v>0</v>
      </c>
      <c r="T3140" s="17">
        <v>9</v>
      </c>
      <c r="U3140" s="17">
        <v>10</v>
      </c>
      <c r="V3140" s="17">
        <v>0</v>
      </c>
      <c r="W3140" s="17">
        <v>10</v>
      </c>
    </row>
    <row r="3141" spans="4:23" ht="15" customHeight="1" outlineLevel="2">
      <c r="D3141" s="38" t="s">
        <v>1695</v>
      </c>
      <c r="E3141" s="233" t="s">
        <v>1696</v>
      </c>
      <c r="F3141" s="17">
        <v>13</v>
      </c>
      <c r="G3141" s="17">
        <v>1</v>
      </c>
      <c r="H3141" s="17">
        <v>12</v>
      </c>
      <c r="I3141" s="17">
        <v>11</v>
      </c>
      <c r="J3141" s="17">
        <v>2</v>
      </c>
      <c r="K3141" s="17">
        <v>9</v>
      </c>
      <c r="L3141" s="17">
        <v>11</v>
      </c>
      <c r="M3141" s="17">
        <v>1</v>
      </c>
      <c r="N3141" s="17">
        <v>10</v>
      </c>
      <c r="O3141" s="17">
        <v>11</v>
      </c>
      <c r="P3141" s="17">
        <v>1</v>
      </c>
      <c r="Q3141" s="17">
        <v>10</v>
      </c>
      <c r="R3141" s="17">
        <v>15</v>
      </c>
      <c r="S3141" s="17">
        <v>3</v>
      </c>
      <c r="T3141" s="17">
        <v>12</v>
      </c>
      <c r="U3141" s="17">
        <v>22</v>
      </c>
      <c r="V3141" s="17">
        <v>4</v>
      </c>
      <c r="W3141" s="17">
        <v>18</v>
      </c>
    </row>
    <row r="3142" spans="4:23" ht="15" customHeight="1" outlineLevel="2">
      <c r="D3142" s="38" t="s">
        <v>1697</v>
      </c>
      <c r="E3142" s="233" t="s">
        <v>1698</v>
      </c>
      <c r="F3142" s="17">
        <v>12</v>
      </c>
      <c r="G3142" s="17">
        <v>0</v>
      </c>
      <c r="H3142" s="17">
        <v>12</v>
      </c>
      <c r="I3142" s="17">
        <v>11</v>
      </c>
      <c r="J3142" s="17">
        <v>0</v>
      </c>
      <c r="K3142" s="17">
        <v>11</v>
      </c>
      <c r="L3142" s="17">
        <v>11</v>
      </c>
      <c r="M3142" s="17">
        <v>0</v>
      </c>
      <c r="N3142" s="17">
        <v>11</v>
      </c>
      <c r="O3142" s="17">
        <v>11</v>
      </c>
      <c r="P3142" s="17">
        <v>0</v>
      </c>
      <c r="Q3142" s="17">
        <v>11</v>
      </c>
      <c r="R3142" s="17">
        <v>11</v>
      </c>
      <c r="S3142" s="17">
        <v>0</v>
      </c>
      <c r="T3142" s="17">
        <v>11</v>
      </c>
      <c r="U3142" s="17">
        <v>13</v>
      </c>
      <c r="V3142" s="17">
        <v>0</v>
      </c>
      <c r="W3142" s="17">
        <v>13</v>
      </c>
    </row>
    <row r="3143" spans="4:23" ht="15" customHeight="1" outlineLevel="2">
      <c r="D3143" s="38" t="s">
        <v>1699</v>
      </c>
      <c r="E3143" s="233" t="s">
        <v>1700</v>
      </c>
      <c r="F3143" s="17">
        <v>12</v>
      </c>
      <c r="G3143" s="17">
        <v>6</v>
      </c>
      <c r="H3143" s="17">
        <v>6</v>
      </c>
      <c r="I3143" s="17">
        <v>12</v>
      </c>
      <c r="J3143" s="17">
        <v>7</v>
      </c>
      <c r="K3143" s="17">
        <v>5</v>
      </c>
      <c r="L3143" s="17">
        <v>13</v>
      </c>
      <c r="M3143" s="17">
        <v>7</v>
      </c>
      <c r="N3143" s="17">
        <v>6</v>
      </c>
      <c r="O3143" s="17">
        <v>13</v>
      </c>
      <c r="P3143" s="17">
        <v>7</v>
      </c>
      <c r="Q3143" s="17">
        <v>6</v>
      </c>
      <c r="R3143" s="17">
        <v>12</v>
      </c>
      <c r="S3143" s="17">
        <v>6</v>
      </c>
      <c r="T3143" s="17">
        <v>6</v>
      </c>
      <c r="U3143" s="17">
        <v>9</v>
      </c>
      <c r="V3143" s="17">
        <v>5</v>
      </c>
      <c r="W3143" s="17">
        <v>4</v>
      </c>
    </row>
    <row r="3144" spans="4:23" ht="15" customHeight="1" outlineLevel="2">
      <c r="D3144" s="38" t="s">
        <v>1701</v>
      </c>
      <c r="E3144" s="233" t="s">
        <v>1702</v>
      </c>
      <c r="F3144" s="17">
        <v>107</v>
      </c>
      <c r="G3144" s="17">
        <v>17</v>
      </c>
      <c r="H3144" s="17">
        <v>90</v>
      </c>
      <c r="I3144" s="17">
        <v>103</v>
      </c>
      <c r="J3144" s="17">
        <v>18</v>
      </c>
      <c r="K3144" s="17">
        <v>85</v>
      </c>
      <c r="L3144" s="17">
        <v>104</v>
      </c>
      <c r="M3144" s="17">
        <v>17</v>
      </c>
      <c r="N3144" s="17">
        <v>87</v>
      </c>
      <c r="O3144" s="17">
        <v>104</v>
      </c>
      <c r="P3144" s="17">
        <v>17</v>
      </c>
      <c r="Q3144" s="17">
        <v>87</v>
      </c>
      <c r="R3144" s="17">
        <v>101</v>
      </c>
      <c r="S3144" s="17">
        <v>17</v>
      </c>
      <c r="T3144" s="17">
        <v>84</v>
      </c>
      <c r="U3144" s="17">
        <v>99</v>
      </c>
      <c r="V3144" s="17">
        <v>15</v>
      </c>
      <c r="W3144" s="17">
        <v>84</v>
      </c>
    </row>
    <row r="3145" spans="4:23" ht="15" customHeight="1" outlineLevel="2">
      <c r="D3145" s="38" t="s">
        <v>1703</v>
      </c>
      <c r="E3145" s="233" t="s">
        <v>1704</v>
      </c>
      <c r="F3145" s="17">
        <v>7</v>
      </c>
      <c r="G3145" s="17">
        <v>2</v>
      </c>
      <c r="H3145" s="17">
        <v>5</v>
      </c>
      <c r="I3145" s="17">
        <v>6</v>
      </c>
      <c r="J3145" s="17">
        <v>0</v>
      </c>
      <c r="K3145" s="17">
        <v>6</v>
      </c>
      <c r="L3145" s="17">
        <v>3</v>
      </c>
      <c r="M3145" s="17">
        <v>0</v>
      </c>
      <c r="N3145" s="17">
        <v>3</v>
      </c>
      <c r="O3145" s="17">
        <v>3</v>
      </c>
      <c r="P3145" s="17">
        <v>0</v>
      </c>
      <c r="Q3145" s="17">
        <v>3</v>
      </c>
      <c r="R3145" s="17">
        <v>5</v>
      </c>
      <c r="S3145" s="17">
        <v>0</v>
      </c>
      <c r="T3145" s="17">
        <v>5</v>
      </c>
      <c r="U3145" s="17">
        <v>6</v>
      </c>
      <c r="V3145" s="17">
        <v>2</v>
      </c>
      <c r="W3145" s="17">
        <v>4</v>
      </c>
    </row>
    <row r="3146" spans="4:23" ht="15" customHeight="1" outlineLevel="2">
      <c r="D3146" s="38" t="s">
        <v>1705</v>
      </c>
      <c r="E3146" s="233" t="s">
        <v>1706</v>
      </c>
      <c r="F3146" s="17">
        <v>11</v>
      </c>
      <c r="G3146" s="17">
        <v>5</v>
      </c>
      <c r="H3146" s="17">
        <v>6</v>
      </c>
      <c r="I3146" s="17">
        <v>9</v>
      </c>
      <c r="J3146" s="17">
        <v>3</v>
      </c>
      <c r="K3146" s="17">
        <v>6</v>
      </c>
      <c r="L3146" s="17">
        <v>8</v>
      </c>
      <c r="M3146" s="17">
        <v>2</v>
      </c>
      <c r="N3146" s="17">
        <v>6</v>
      </c>
      <c r="O3146" s="17">
        <v>8</v>
      </c>
      <c r="P3146" s="17">
        <v>2</v>
      </c>
      <c r="Q3146" s="17">
        <v>6</v>
      </c>
      <c r="R3146" s="17">
        <v>72</v>
      </c>
      <c r="S3146" s="17">
        <v>2</v>
      </c>
      <c r="T3146" s="17">
        <v>70</v>
      </c>
      <c r="U3146" s="17">
        <v>70</v>
      </c>
      <c r="V3146" s="17">
        <v>2</v>
      </c>
      <c r="W3146" s="17">
        <v>68</v>
      </c>
    </row>
    <row r="3147" spans="4:23" ht="15" customHeight="1" outlineLevel="2">
      <c r="D3147" s="38" t="s">
        <v>1707</v>
      </c>
      <c r="E3147" s="233" t="s">
        <v>1708</v>
      </c>
      <c r="F3147" s="17">
        <v>71</v>
      </c>
      <c r="G3147" s="17">
        <v>17</v>
      </c>
      <c r="H3147" s="17">
        <v>54</v>
      </c>
      <c r="I3147" s="17">
        <v>67</v>
      </c>
      <c r="J3147" s="17">
        <v>16</v>
      </c>
      <c r="K3147" s="17">
        <v>51</v>
      </c>
      <c r="L3147" s="17">
        <v>68</v>
      </c>
      <c r="M3147" s="17">
        <v>16</v>
      </c>
      <c r="N3147" s="17">
        <v>52</v>
      </c>
      <c r="O3147" s="17">
        <v>68</v>
      </c>
      <c r="P3147" s="17">
        <v>16</v>
      </c>
      <c r="Q3147" s="17">
        <v>52</v>
      </c>
      <c r="R3147" s="17">
        <v>63</v>
      </c>
      <c r="S3147" s="17">
        <v>16</v>
      </c>
      <c r="T3147" s="17">
        <v>47</v>
      </c>
      <c r="U3147" s="17">
        <v>61</v>
      </c>
      <c r="V3147" s="17">
        <v>18</v>
      </c>
      <c r="W3147" s="17">
        <v>43</v>
      </c>
    </row>
    <row r="3148" spans="4:23" ht="15" customHeight="1" outlineLevel="2">
      <c r="D3148" s="38" t="s">
        <v>1709</v>
      </c>
      <c r="E3148" s="233" t="s">
        <v>1710</v>
      </c>
      <c r="F3148" s="17">
        <v>249</v>
      </c>
      <c r="G3148" s="17">
        <v>110</v>
      </c>
      <c r="H3148" s="17">
        <v>139</v>
      </c>
      <c r="I3148" s="17">
        <v>253</v>
      </c>
      <c r="J3148" s="17">
        <v>112</v>
      </c>
      <c r="K3148" s="17">
        <v>141</v>
      </c>
      <c r="L3148" s="17">
        <v>253</v>
      </c>
      <c r="M3148" s="17">
        <v>117</v>
      </c>
      <c r="N3148" s="17">
        <v>136</v>
      </c>
      <c r="O3148" s="17">
        <v>253</v>
      </c>
      <c r="P3148" s="17">
        <v>117</v>
      </c>
      <c r="Q3148" s="17">
        <v>136</v>
      </c>
      <c r="R3148" s="17">
        <v>248</v>
      </c>
      <c r="S3148" s="17">
        <v>116</v>
      </c>
      <c r="T3148" s="17">
        <v>132</v>
      </c>
      <c r="U3148" s="17">
        <v>258</v>
      </c>
      <c r="V3148" s="17">
        <v>122</v>
      </c>
      <c r="W3148" s="17">
        <v>136</v>
      </c>
    </row>
    <row r="3149" spans="4:23" ht="15" customHeight="1" outlineLevel="2">
      <c r="D3149" s="38" t="s">
        <v>1711</v>
      </c>
      <c r="E3149" s="233" t="s">
        <v>1712</v>
      </c>
      <c r="F3149" s="17">
        <v>54</v>
      </c>
      <c r="G3149" s="17">
        <v>5</v>
      </c>
      <c r="H3149" s="17">
        <v>49</v>
      </c>
      <c r="I3149" s="17">
        <v>51</v>
      </c>
      <c r="J3149" s="17">
        <v>5</v>
      </c>
      <c r="K3149" s="17">
        <v>46</v>
      </c>
      <c r="L3149" s="17">
        <v>55</v>
      </c>
      <c r="M3149" s="17">
        <v>8</v>
      </c>
      <c r="N3149" s="17">
        <v>47</v>
      </c>
      <c r="O3149" s="17">
        <v>55</v>
      </c>
      <c r="P3149" s="17">
        <v>8</v>
      </c>
      <c r="Q3149" s="17">
        <v>47</v>
      </c>
      <c r="R3149" s="17">
        <v>49</v>
      </c>
      <c r="S3149" s="17">
        <v>8</v>
      </c>
      <c r="T3149" s="17">
        <v>41</v>
      </c>
      <c r="U3149" s="17">
        <v>38</v>
      </c>
      <c r="V3149" s="17">
        <v>8</v>
      </c>
      <c r="W3149" s="17">
        <v>30</v>
      </c>
    </row>
    <row r="3150" spans="4:23" ht="15" customHeight="1" outlineLevel="2">
      <c r="D3150" s="38" t="s">
        <v>1713</v>
      </c>
      <c r="E3150" s="233" t="s">
        <v>1714</v>
      </c>
      <c r="F3150" s="17">
        <v>25</v>
      </c>
      <c r="G3150" s="17">
        <v>7</v>
      </c>
      <c r="H3150" s="17">
        <v>18</v>
      </c>
      <c r="I3150" s="17">
        <v>24</v>
      </c>
      <c r="J3150" s="17">
        <v>8</v>
      </c>
      <c r="K3150" s="17">
        <v>16</v>
      </c>
      <c r="L3150" s="17">
        <v>22</v>
      </c>
      <c r="M3150" s="17">
        <v>4</v>
      </c>
      <c r="N3150" s="17">
        <v>18</v>
      </c>
      <c r="O3150" s="17">
        <v>22</v>
      </c>
      <c r="P3150" s="17">
        <v>4</v>
      </c>
      <c r="Q3150" s="17">
        <v>18</v>
      </c>
      <c r="R3150" s="17">
        <v>22</v>
      </c>
      <c r="S3150" s="17">
        <v>4</v>
      </c>
      <c r="T3150" s="17">
        <v>18</v>
      </c>
      <c r="U3150" s="17">
        <v>21</v>
      </c>
      <c r="V3150" s="17">
        <v>4</v>
      </c>
      <c r="W3150" s="17">
        <v>17</v>
      </c>
    </row>
    <row r="3151" spans="4:23" ht="15" customHeight="1" outlineLevel="2">
      <c r="D3151" s="38" t="s">
        <v>1715</v>
      </c>
      <c r="E3151" s="233" t="s">
        <v>1716</v>
      </c>
      <c r="F3151" s="17">
        <v>6</v>
      </c>
      <c r="G3151" s="17">
        <v>0</v>
      </c>
      <c r="H3151" s="17">
        <v>6</v>
      </c>
      <c r="I3151" s="17">
        <v>6</v>
      </c>
      <c r="J3151" s="17">
        <v>0</v>
      </c>
      <c r="K3151" s="17">
        <v>6</v>
      </c>
      <c r="L3151" s="17">
        <v>7</v>
      </c>
      <c r="M3151" s="17">
        <v>0</v>
      </c>
      <c r="N3151" s="17">
        <v>7</v>
      </c>
      <c r="O3151" s="17">
        <v>7</v>
      </c>
      <c r="P3151" s="17">
        <v>0</v>
      </c>
      <c r="Q3151" s="17">
        <v>7</v>
      </c>
      <c r="R3151" s="17">
        <v>7</v>
      </c>
      <c r="S3151" s="17">
        <v>0</v>
      </c>
      <c r="T3151" s="17">
        <v>7</v>
      </c>
      <c r="U3151" s="17">
        <v>8</v>
      </c>
      <c r="V3151" s="17">
        <v>1</v>
      </c>
      <c r="W3151" s="17">
        <v>7</v>
      </c>
    </row>
    <row r="3152" spans="4:23" ht="15" customHeight="1" outlineLevel="2">
      <c r="D3152" s="38" t="s">
        <v>1717</v>
      </c>
      <c r="E3152" s="233" t="s">
        <v>1718</v>
      </c>
      <c r="F3152" s="17">
        <v>0</v>
      </c>
      <c r="G3152" s="17">
        <v>0</v>
      </c>
      <c r="H3152" s="17">
        <v>0</v>
      </c>
      <c r="I3152" s="17">
        <v>0</v>
      </c>
      <c r="J3152" s="17">
        <v>0</v>
      </c>
      <c r="K3152" s="17">
        <v>0</v>
      </c>
      <c r="L3152" s="17">
        <v>0</v>
      </c>
      <c r="M3152" s="17">
        <v>0</v>
      </c>
      <c r="N3152" s="17">
        <v>0</v>
      </c>
      <c r="O3152" s="17">
        <v>0</v>
      </c>
      <c r="P3152" s="17">
        <v>0</v>
      </c>
      <c r="Q3152" s="17">
        <v>0</v>
      </c>
      <c r="R3152" s="17">
        <v>0</v>
      </c>
      <c r="S3152" s="17">
        <v>0</v>
      </c>
      <c r="T3152" s="17">
        <v>0</v>
      </c>
      <c r="U3152" s="17">
        <v>0</v>
      </c>
      <c r="V3152" s="17">
        <v>0</v>
      </c>
      <c r="W3152" s="17">
        <v>0</v>
      </c>
    </row>
    <row r="3153" spans="3:23" ht="15" customHeight="1" outlineLevel="1">
      <c r="C3153" s="231" t="s">
        <v>1719</v>
      </c>
      <c r="E3153" s="230" t="s">
        <v>1720</v>
      </c>
      <c r="F3153" s="17">
        <v>577</v>
      </c>
      <c r="G3153" s="17">
        <v>184</v>
      </c>
      <c r="H3153" s="17">
        <v>393</v>
      </c>
      <c r="I3153" s="17">
        <v>475</v>
      </c>
      <c r="J3153" s="17">
        <v>122</v>
      </c>
      <c r="K3153" s="17">
        <v>353</v>
      </c>
      <c r="L3153" s="17">
        <v>411</v>
      </c>
      <c r="M3153" s="17">
        <v>100</v>
      </c>
      <c r="N3153" s="17">
        <v>311</v>
      </c>
      <c r="O3153" s="17">
        <v>411</v>
      </c>
      <c r="P3153" s="17">
        <v>100</v>
      </c>
      <c r="Q3153" s="17">
        <v>311</v>
      </c>
      <c r="R3153" s="17">
        <v>326</v>
      </c>
      <c r="S3153" s="17">
        <v>72</v>
      </c>
      <c r="T3153" s="17">
        <v>254</v>
      </c>
      <c r="U3153" s="17">
        <v>309</v>
      </c>
      <c r="V3153" s="17">
        <v>59</v>
      </c>
      <c r="W3153" s="17">
        <v>250</v>
      </c>
    </row>
    <row r="3154" spans="3:23" ht="15" customHeight="1" outlineLevel="2">
      <c r="D3154" s="38" t="s">
        <v>1721</v>
      </c>
      <c r="E3154" s="233" t="s">
        <v>1722</v>
      </c>
      <c r="F3154" s="17">
        <v>6</v>
      </c>
      <c r="G3154" s="17">
        <v>1</v>
      </c>
      <c r="H3154" s="17">
        <v>5</v>
      </c>
      <c r="I3154" s="17">
        <v>5</v>
      </c>
      <c r="J3154" s="17">
        <v>1</v>
      </c>
      <c r="K3154" s="17">
        <v>4</v>
      </c>
      <c r="L3154" s="17">
        <v>6</v>
      </c>
      <c r="M3154" s="17">
        <v>0</v>
      </c>
      <c r="N3154" s="17">
        <v>6</v>
      </c>
      <c r="O3154" s="17">
        <v>6</v>
      </c>
      <c r="P3154" s="17">
        <v>0</v>
      </c>
      <c r="Q3154" s="17">
        <v>6</v>
      </c>
      <c r="R3154" s="17">
        <v>5</v>
      </c>
      <c r="S3154" s="17">
        <v>0</v>
      </c>
      <c r="T3154" s="17">
        <v>5</v>
      </c>
      <c r="U3154" s="17">
        <v>7</v>
      </c>
      <c r="V3154" s="17">
        <v>0</v>
      </c>
      <c r="W3154" s="17">
        <v>7</v>
      </c>
    </row>
    <row r="3155" spans="3:23" ht="15" customHeight="1" outlineLevel="2">
      <c r="D3155" s="38" t="s">
        <v>1723</v>
      </c>
      <c r="E3155" s="233" t="s">
        <v>1724</v>
      </c>
      <c r="F3155" s="17">
        <v>0</v>
      </c>
      <c r="G3155" s="17">
        <v>0</v>
      </c>
      <c r="H3155" s="17">
        <v>0</v>
      </c>
      <c r="I3155" s="17">
        <v>0</v>
      </c>
      <c r="J3155" s="17">
        <v>0</v>
      </c>
      <c r="K3155" s="17">
        <v>0</v>
      </c>
      <c r="L3155" s="17">
        <v>0</v>
      </c>
      <c r="M3155" s="17">
        <v>0</v>
      </c>
      <c r="N3155" s="17">
        <v>0</v>
      </c>
      <c r="O3155" s="17">
        <v>0</v>
      </c>
      <c r="P3155" s="17">
        <v>0</v>
      </c>
      <c r="Q3155" s="17">
        <v>0</v>
      </c>
      <c r="R3155" s="17">
        <v>0</v>
      </c>
      <c r="S3155" s="17">
        <v>0</v>
      </c>
      <c r="T3155" s="17">
        <v>0</v>
      </c>
      <c r="U3155" s="17">
        <v>0</v>
      </c>
      <c r="V3155" s="17">
        <v>0</v>
      </c>
      <c r="W3155" s="17">
        <v>0</v>
      </c>
    </row>
    <row r="3156" spans="3:23" ht="15" customHeight="1" outlineLevel="2">
      <c r="D3156" s="38" t="s">
        <v>1725</v>
      </c>
      <c r="E3156" s="233" t="s">
        <v>1726</v>
      </c>
      <c r="F3156" s="17">
        <v>9</v>
      </c>
      <c r="G3156" s="17">
        <v>0</v>
      </c>
      <c r="H3156" s="17">
        <v>9</v>
      </c>
      <c r="I3156" s="17">
        <v>8</v>
      </c>
      <c r="J3156" s="17">
        <v>0</v>
      </c>
      <c r="K3156" s="17">
        <v>8</v>
      </c>
      <c r="L3156" s="17">
        <v>8</v>
      </c>
      <c r="M3156" s="17">
        <v>0</v>
      </c>
      <c r="N3156" s="17">
        <v>8</v>
      </c>
      <c r="O3156" s="17">
        <v>8</v>
      </c>
      <c r="P3156" s="17">
        <v>0</v>
      </c>
      <c r="Q3156" s="17">
        <v>8</v>
      </c>
      <c r="R3156" s="17">
        <v>10</v>
      </c>
      <c r="S3156" s="17">
        <v>0</v>
      </c>
      <c r="T3156" s="17">
        <v>10</v>
      </c>
      <c r="U3156" s="17">
        <v>8</v>
      </c>
      <c r="V3156" s="17">
        <v>0</v>
      </c>
      <c r="W3156" s="17">
        <v>8</v>
      </c>
    </row>
    <row r="3157" spans="3:23" ht="15" customHeight="1" outlineLevel="2">
      <c r="D3157" s="38" t="s">
        <v>1727</v>
      </c>
      <c r="E3157" s="233" t="s">
        <v>1728</v>
      </c>
      <c r="F3157" s="17">
        <v>10</v>
      </c>
      <c r="G3157" s="17">
        <v>0</v>
      </c>
      <c r="H3157" s="17">
        <v>10</v>
      </c>
      <c r="I3157" s="17">
        <v>9</v>
      </c>
      <c r="J3157" s="17">
        <v>0</v>
      </c>
      <c r="K3157" s="17">
        <v>9</v>
      </c>
      <c r="L3157" s="17">
        <v>8</v>
      </c>
      <c r="M3157" s="17">
        <v>0</v>
      </c>
      <c r="N3157" s="17">
        <v>8</v>
      </c>
      <c r="O3157" s="17">
        <v>8</v>
      </c>
      <c r="P3157" s="17">
        <v>0</v>
      </c>
      <c r="Q3157" s="17">
        <v>8</v>
      </c>
      <c r="R3157" s="17">
        <v>6</v>
      </c>
      <c r="S3157" s="17">
        <v>0</v>
      </c>
      <c r="T3157" s="17">
        <v>6</v>
      </c>
      <c r="U3157" s="17">
        <v>6</v>
      </c>
      <c r="V3157" s="17">
        <v>0</v>
      </c>
      <c r="W3157" s="17">
        <v>6</v>
      </c>
    </row>
    <row r="3158" spans="3:23" ht="15" customHeight="1" outlineLevel="2">
      <c r="D3158" s="38" t="s">
        <v>1729</v>
      </c>
      <c r="E3158" s="233" t="s">
        <v>1730</v>
      </c>
      <c r="F3158" s="17">
        <v>9</v>
      </c>
      <c r="G3158" s="17">
        <v>4</v>
      </c>
      <c r="H3158" s="17">
        <v>5</v>
      </c>
      <c r="I3158" s="17">
        <v>7</v>
      </c>
      <c r="J3158" s="17">
        <v>3</v>
      </c>
      <c r="K3158" s="17">
        <v>4</v>
      </c>
      <c r="L3158" s="17">
        <v>7</v>
      </c>
      <c r="M3158" s="17">
        <v>3</v>
      </c>
      <c r="N3158" s="17">
        <v>4</v>
      </c>
      <c r="O3158" s="17">
        <v>7</v>
      </c>
      <c r="P3158" s="17">
        <v>3</v>
      </c>
      <c r="Q3158" s="17">
        <v>4</v>
      </c>
      <c r="R3158" s="17">
        <v>7</v>
      </c>
      <c r="S3158" s="17">
        <v>3</v>
      </c>
      <c r="T3158" s="17">
        <v>4</v>
      </c>
      <c r="U3158" s="17">
        <v>4</v>
      </c>
      <c r="V3158" s="17">
        <v>0</v>
      </c>
      <c r="W3158" s="17">
        <v>4</v>
      </c>
    </row>
    <row r="3159" spans="3:23" ht="15" customHeight="1" outlineLevel="2">
      <c r="D3159" s="38" t="s">
        <v>1731</v>
      </c>
      <c r="E3159" s="233" t="s">
        <v>1732</v>
      </c>
      <c r="F3159" s="17">
        <v>2</v>
      </c>
      <c r="G3159" s="17">
        <v>0</v>
      </c>
      <c r="H3159" s="17">
        <v>2</v>
      </c>
      <c r="I3159" s="17">
        <v>3</v>
      </c>
      <c r="J3159" s="17">
        <v>1</v>
      </c>
      <c r="K3159" s="17">
        <v>2</v>
      </c>
      <c r="L3159" s="17">
        <v>0</v>
      </c>
      <c r="M3159" s="17">
        <v>0</v>
      </c>
      <c r="N3159" s="17">
        <v>0</v>
      </c>
      <c r="O3159" s="17">
        <v>0</v>
      </c>
      <c r="P3159" s="17">
        <v>0</v>
      </c>
      <c r="Q3159" s="17">
        <v>0</v>
      </c>
      <c r="R3159" s="17">
        <v>0</v>
      </c>
      <c r="S3159" s="17">
        <v>0</v>
      </c>
      <c r="T3159" s="17">
        <v>0</v>
      </c>
      <c r="U3159" s="17">
        <v>0</v>
      </c>
      <c r="V3159" s="17">
        <v>0</v>
      </c>
      <c r="W3159" s="17">
        <v>0</v>
      </c>
    </row>
    <row r="3160" spans="3:23" ht="15" customHeight="1" outlineLevel="2">
      <c r="D3160" s="38" t="s">
        <v>1733</v>
      </c>
      <c r="E3160" s="233" t="s">
        <v>1734</v>
      </c>
      <c r="F3160" s="17">
        <v>3</v>
      </c>
      <c r="G3160" s="17">
        <v>0</v>
      </c>
      <c r="H3160" s="17">
        <v>3</v>
      </c>
      <c r="I3160" s="17">
        <v>2</v>
      </c>
      <c r="J3160" s="17">
        <v>0</v>
      </c>
      <c r="K3160" s="17">
        <v>2</v>
      </c>
      <c r="L3160" s="17">
        <v>2</v>
      </c>
      <c r="M3160" s="17">
        <v>0</v>
      </c>
      <c r="N3160" s="17">
        <v>2</v>
      </c>
      <c r="O3160" s="17">
        <v>2</v>
      </c>
      <c r="P3160" s="17">
        <v>0</v>
      </c>
      <c r="Q3160" s="17">
        <v>2</v>
      </c>
      <c r="R3160" s="17">
        <v>2</v>
      </c>
      <c r="S3160" s="17">
        <v>0</v>
      </c>
      <c r="T3160" s="17">
        <v>2</v>
      </c>
      <c r="U3160" s="17">
        <v>1</v>
      </c>
      <c r="V3160" s="17">
        <v>0</v>
      </c>
      <c r="W3160" s="17">
        <v>1</v>
      </c>
    </row>
    <row r="3161" spans="3:23" ht="15" customHeight="1" outlineLevel="2">
      <c r="D3161" s="38" t="s">
        <v>1735</v>
      </c>
      <c r="E3161" s="233" t="s">
        <v>1736</v>
      </c>
      <c r="F3161" s="17">
        <v>46</v>
      </c>
      <c r="G3161" s="17">
        <v>22</v>
      </c>
      <c r="H3161" s="17">
        <v>24</v>
      </c>
      <c r="I3161" s="17">
        <v>37</v>
      </c>
      <c r="J3161" s="17">
        <v>19</v>
      </c>
      <c r="K3161" s="17">
        <v>18</v>
      </c>
      <c r="L3161" s="17">
        <v>39</v>
      </c>
      <c r="M3161" s="17">
        <v>23</v>
      </c>
      <c r="N3161" s="17">
        <v>16</v>
      </c>
      <c r="O3161" s="17">
        <v>39</v>
      </c>
      <c r="P3161" s="17">
        <v>23</v>
      </c>
      <c r="Q3161" s="17">
        <v>16</v>
      </c>
      <c r="R3161" s="17">
        <v>21</v>
      </c>
      <c r="S3161" s="17">
        <v>13</v>
      </c>
      <c r="T3161" s="17">
        <v>8</v>
      </c>
      <c r="U3161" s="17">
        <v>26</v>
      </c>
      <c r="V3161" s="17">
        <v>16</v>
      </c>
      <c r="W3161" s="17">
        <v>10</v>
      </c>
    </row>
    <row r="3162" spans="3:23" ht="15" customHeight="1" outlineLevel="2">
      <c r="D3162" s="38" t="s">
        <v>1737</v>
      </c>
      <c r="E3162" s="233" t="s">
        <v>1738</v>
      </c>
      <c r="F3162" s="17">
        <v>2</v>
      </c>
      <c r="G3162" s="17">
        <v>2</v>
      </c>
      <c r="H3162" s="17">
        <v>0</v>
      </c>
      <c r="I3162" s="17">
        <v>4</v>
      </c>
      <c r="J3162" s="17">
        <v>4</v>
      </c>
      <c r="K3162" s="17">
        <v>0</v>
      </c>
      <c r="L3162" s="17">
        <v>1</v>
      </c>
      <c r="M3162" s="17">
        <v>1</v>
      </c>
      <c r="N3162" s="17">
        <v>0</v>
      </c>
      <c r="O3162" s="17">
        <v>1</v>
      </c>
      <c r="P3162" s="17">
        <v>1</v>
      </c>
      <c r="Q3162" s="17">
        <v>0</v>
      </c>
      <c r="R3162" s="17">
        <v>1</v>
      </c>
      <c r="S3162" s="17">
        <v>1</v>
      </c>
      <c r="T3162" s="17">
        <v>0</v>
      </c>
      <c r="U3162" s="17">
        <v>2</v>
      </c>
      <c r="V3162" s="17">
        <v>2</v>
      </c>
      <c r="W3162" s="17">
        <v>0</v>
      </c>
    </row>
    <row r="3163" spans="3:23" ht="15" customHeight="1" outlineLevel="2">
      <c r="D3163" s="38" t="s">
        <v>1739</v>
      </c>
      <c r="E3163" s="233" t="s">
        <v>1740</v>
      </c>
      <c r="F3163" s="17">
        <v>1</v>
      </c>
      <c r="G3163" s="17">
        <v>0</v>
      </c>
      <c r="H3163" s="17">
        <v>1</v>
      </c>
      <c r="I3163" s="17">
        <v>1</v>
      </c>
      <c r="J3163" s="17">
        <v>0</v>
      </c>
      <c r="K3163" s="17">
        <v>1</v>
      </c>
      <c r="L3163" s="17">
        <v>1</v>
      </c>
      <c r="M3163" s="17">
        <v>0</v>
      </c>
      <c r="N3163" s="17">
        <v>1</v>
      </c>
      <c r="O3163" s="17">
        <v>1</v>
      </c>
      <c r="P3163" s="17">
        <v>0</v>
      </c>
      <c r="Q3163" s="17">
        <v>1</v>
      </c>
      <c r="R3163" s="17">
        <v>0</v>
      </c>
      <c r="S3163" s="17">
        <v>0</v>
      </c>
      <c r="T3163" s="17">
        <v>0</v>
      </c>
      <c r="U3163" s="17">
        <v>0</v>
      </c>
      <c r="V3163" s="17">
        <v>0</v>
      </c>
      <c r="W3163" s="17">
        <v>0</v>
      </c>
    </row>
    <row r="3164" spans="3:23" ht="15" customHeight="1" outlineLevel="2">
      <c r="D3164" s="38" t="s">
        <v>1741</v>
      </c>
      <c r="E3164" s="233" t="s">
        <v>1742</v>
      </c>
      <c r="F3164" s="17">
        <v>2</v>
      </c>
      <c r="G3164" s="17">
        <v>0</v>
      </c>
      <c r="H3164" s="17">
        <v>2</v>
      </c>
      <c r="I3164" s="17">
        <v>2</v>
      </c>
      <c r="J3164" s="17">
        <v>0</v>
      </c>
      <c r="K3164" s="17">
        <v>2</v>
      </c>
      <c r="L3164" s="17">
        <v>2</v>
      </c>
      <c r="M3164" s="17">
        <v>0</v>
      </c>
      <c r="N3164" s="17">
        <v>2</v>
      </c>
      <c r="O3164" s="17">
        <v>2</v>
      </c>
      <c r="P3164" s="17">
        <v>0</v>
      </c>
      <c r="Q3164" s="17">
        <v>2</v>
      </c>
      <c r="R3164" s="17">
        <v>2</v>
      </c>
      <c r="S3164" s="17">
        <v>0</v>
      </c>
      <c r="T3164" s="17">
        <v>2</v>
      </c>
      <c r="U3164" s="17">
        <v>2</v>
      </c>
      <c r="V3164" s="17">
        <v>0</v>
      </c>
      <c r="W3164" s="17">
        <v>2</v>
      </c>
    </row>
    <row r="3165" spans="3:23" ht="15" customHeight="1" outlineLevel="2">
      <c r="D3165" s="38" t="s">
        <v>1743</v>
      </c>
      <c r="E3165" s="233" t="s">
        <v>1744</v>
      </c>
      <c r="F3165" s="17">
        <v>5</v>
      </c>
      <c r="G3165" s="17">
        <v>3</v>
      </c>
      <c r="H3165" s="17">
        <v>2</v>
      </c>
      <c r="I3165" s="17">
        <v>7</v>
      </c>
      <c r="J3165" s="17">
        <v>4</v>
      </c>
      <c r="K3165" s="17">
        <v>3</v>
      </c>
      <c r="L3165" s="17">
        <v>8</v>
      </c>
      <c r="M3165" s="17">
        <v>5</v>
      </c>
      <c r="N3165" s="17">
        <v>3</v>
      </c>
      <c r="O3165" s="17">
        <v>8</v>
      </c>
      <c r="P3165" s="17">
        <v>5</v>
      </c>
      <c r="Q3165" s="17">
        <v>3</v>
      </c>
      <c r="R3165" s="17">
        <v>7</v>
      </c>
      <c r="S3165" s="17">
        <v>4</v>
      </c>
      <c r="T3165" s="17">
        <v>3</v>
      </c>
      <c r="U3165" s="17">
        <v>5</v>
      </c>
      <c r="V3165" s="17">
        <v>3</v>
      </c>
      <c r="W3165" s="17">
        <v>2</v>
      </c>
    </row>
    <row r="3166" spans="3:23" ht="15" customHeight="1" outlineLevel="2">
      <c r="D3166" s="38" t="s">
        <v>1745</v>
      </c>
      <c r="E3166" s="233" t="s">
        <v>1746</v>
      </c>
      <c r="F3166" s="17">
        <v>4</v>
      </c>
      <c r="G3166" s="17">
        <v>0</v>
      </c>
      <c r="H3166" s="17">
        <v>4</v>
      </c>
      <c r="I3166" s="17">
        <v>7</v>
      </c>
      <c r="J3166" s="17">
        <v>2</v>
      </c>
      <c r="K3166" s="17">
        <v>5</v>
      </c>
      <c r="L3166" s="17">
        <v>5</v>
      </c>
      <c r="M3166" s="17">
        <v>0</v>
      </c>
      <c r="N3166" s="17">
        <v>5</v>
      </c>
      <c r="O3166" s="17">
        <v>5</v>
      </c>
      <c r="P3166" s="17">
        <v>0</v>
      </c>
      <c r="Q3166" s="17">
        <v>5</v>
      </c>
      <c r="R3166" s="17">
        <v>7</v>
      </c>
      <c r="S3166" s="17">
        <v>2</v>
      </c>
      <c r="T3166" s="17">
        <v>5</v>
      </c>
      <c r="U3166" s="17">
        <v>7</v>
      </c>
      <c r="V3166" s="17">
        <v>2</v>
      </c>
      <c r="W3166" s="17">
        <v>5</v>
      </c>
    </row>
    <row r="3167" spans="3:23" ht="15" customHeight="1" outlineLevel="2">
      <c r="D3167" s="38" t="s">
        <v>1747</v>
      </c>
      <c r="E3167" s="233" t="s">
        <v>1748</v>
      </c>
      <c r="F3167" s="17">
        <v>3</v>
      </c>
      <c r="G3167" s="17">
        <v>0</v>
      </c>
      <c r="H3167" s="17">
        <v>3</v>
      </c>
      <c r="I3167" s="17">
        <v>3</v>
      </c>
      <c r="J3167" s="17">
        <v>0</v>
      </c>
      <c r="K3167" s="17">
        <v>3</v>
      </c>
      <c r="L3167" s="17">
        <v>4</v>
      </c>
      <c r="M3167" s="17">
        <v>0</v>
      </c>
      <c r="N3167" s="17">
        <v>4</v>
      </c>
      <c r="O3167" s="17">
        <v>4</v>
      </c>
      <c r="P3167" s="17">
        <v>0</v>
      </c>
      <c r="Q3167" s="17">
        <v>4</v>
      </c>
      <c r="R3167" s="17">
        <v>2</v>
      </c>
      <c r="S3167" s="17">
        <v>0</v>
      </c>
      <c r="T3167" s="17">
        <v>2</v>
      </c>
      <c r="U3167" s="17">
        <v>1</v>
      </c>
      <c r="V3167" s="17">
        <v>0</v>
      </c>
      <c r="W3167" s="17">
        <v>1</v>
      </c>
    </row>
    <row r="3168" spans="3:23" ht="15" customHeight="1" outlineLevel="2">
      <c r="D3168" s="38" t="s">
        <v>1749</v>
      </c>
      <c r="E3168" s="233" t="s">
        <v>1750</v>
      </c>
      <c r="F3168" s="17">
        <v>16</v>
      </c>
      <c r="G3168" s="17">
        <v>0</v>
      </c>
      <c r="H3168" s="17">
        <v>16</v>
      </c>
      <c r="I3168" s="17">
        <v>16</v>
      </c>
      <c r="J3168" s="17">
        <v>0</v>
      </c>
      <c r="K3168" s="17">
        <v>16</v>
      </c>
      <c r="L3168" s="17">
        <v>19</v>
      </c>
      <c r="M3168" s="17">
        <v>0</v>
      </c>
      <c r="N3168" s="17">
        <v>19</v>
      </c>
      <c r="O3168" s="17">
        <v>19</v>
      </c>
      <c r="P3168" s="17">
        <v>0</v>
      </c>
      <c r="Q3168" s="17">
        <v>19</v>
      </c>
      <c r="R3168" s="17">
        <v>19</v>
      </c>
      <c r="S3168" s="17">
        <v>0</v>
      </c>
      <c r="T3168" s="17">
        <v>19</v>
      </c>
      <c r="U3168" s="17">
        <v>22</v>
      </c>
      <c r="V3168" s="17">
        <v>0</v>
      </c>
      <c r="W3168" s="17">
        <v>22</v>
      </c>
    </row>
    <row r="3169" spans="3:23" ht="15" customHeight="1" outlineLevel="2">
      <c r="D3169" s="38" t="s">
        <v>1751</v>
      </c>
      <c r="E3169" s="233" t="s">
        <v>1752</v>
      </c>
      <c r="F3169" s="17">
        <v>5</v>
      </c>
      <c r="G3169" s="17">
        <v>0</v>
      </c>
      <c r="H3169" s="17">
        <v>5</v>
      </c>
      <c r="I3169" s="17">
        <v>5</v>
      </c>
      <c r="J3169" s="17">
        <v>0</v>
      </c>
      <c r="K3169" s="17">
        <v>5</v>
      </c>
      <c r="L3169" s="17">
        <v>4</v>
      </c>
      <c r="M3169" s="17">
        <v>0</v>
      </c>
      <c r="N3169" s="17">
        <v>4</v>
      </c>
      <c r="O3169" s="17">
        <v>4</v>
      </c>
      <c r="P3169" s="17">
        <v>0</v>
      </c>
      <c r="Q3169" s="17">
        <v>4</v>
      </c>
      <c r="R3169" s="17">
        <v>4</v>
      </c>
      <c r="S3169" s="17">
        <v>0</v>
      </c>
      <c r="T3169" s="17">
        <v>4</v>
      </c>
      <c r="U3169" s="17">
        <v>4</v>
      </c>
      <c r="V3169" s="17">
        <v>0</v>
      </c>
      <c r="W3169" s="17">
        <v>4</v>
      </c>
    </row>
    <row r="3170" spans="3:23" ht="15" customHeight="1" outlineLevel="2">
      <c r="D3170" s="38" t="s">
        <v>1753</v>
      </c>
      <c r="E3170" s="233" t="s">
        <v>1754</v>
      </c>
      <c r="F3170" s="17">
        <v>0</v>
      </c>
      <c r="G3170" s="17">
        <v>0</v>
      </c>
      <c r="H3170" s="17">
        <v>0</v>
      </c>
      <c r="I3170" s="17">
        <v>0</v>
      </c>
      <c r="J3170" s="17">
        <v>0</v>
      </c>
      <c r="K3170" s="17">
        <v>0</v>
      </c>
      <c r="L3170" s="17">
        <v>0</v>
      </c>
      <c r="M3170" s="17">
        <v>0</v>
      </c>
      <c r="N3170" s="17">
        <v>0</v>
      </c>
      <c r="O3170" s="17">
        <v>0</v>
      </c>
      <c r="P3170" s="17">
        <v>0</v>
      </c>
      <c r="Q3170" s="17">
        <v>0</v>
      </c>
      <c r="R3170" s="17">
        <v>0</v>
      </c>
      <c r="S3170" s="17">
        <v>0</v>
      </c>
      <c r="T3170" s="17">
        <v>0</v>
      </c>
      <c r="U3170" s="17">
        <v>0</v>
      </c>
      <c r="V3170" s="17">
        <v>0</v>
      </c>
      <c r="W3170" s="17">
        <v>0</v>
      </c>
    </row>
    <row r="3171" spans="3:23" ht="15" customHeight="1" outlineLevel="2">
      <c r="D3171" s="38" t="s">
        <v>1755</v>
      </c>
      <c r="E3171" s="233" t="s">
        <v>1756</v>
      </c>
      <c r="F3171" s="17">
        <v>10</v>
      </c>
      <c r="G3171" s="17">
        <v>0</v>
      </c>
      <c r="H3171" s="17">
        <v>10</v>
      </c>
      <c r="I3171" s="17">
        <v>8</v>
      </c>
      <c r="J3171" s="17">
        <v>0</v>
      </c>
      <c r="K3171" s="17">
        <v>8</v>
      </c>
      <c r="L3171" s="17">
        <v>7</v>
      </c>
      <c r="M3171" s="17">
        <v>0</v>
      </c>
      <c r="N3171" s="17">
        <v>7</v>
      </c>
      <c r="O3171" s="17">
        <v>7</v>
      </c>
      <c r="P3171" s="17">
        <v>0</v>
      </c>
      <c r="Q3171" s="17">
        <v>7</v>
      </c>
      <c r="R3171" s="17">
        <v>4</v>
      </c>
      <c r="S3171" s="17">
        <v>0</v>
      </c>
      <c r="T3171" s="17">
        <v>4</v>
      </c>
      <c r="U3171" s="17">
        <v>4</v>
      </c>
      <c r="V3171" s="17">
        <v>0</v>
      </c>
      <c r="W3171" s="17">
        <v>4</v>
      </c>
    </row>
    <row r="3172" spans="3:23" ht="15" customHeight="1" outlineLevel="2">
      <c r="D3172" s="38" t="s">
        <v>1757</v>
      </c>
      <c r="E3172" s="233" t="s">
        <v>1758</v>
      </c>
      <c r="F3172" s="17">
        <v>242</v>
      </c>
      <c r="G3172" s="17">
        <v>109</v>
      </c>
      <c r="H3172" s="17">
        <v>133</v>
      </c>
      <c r="I3172" s="17">
        <v>186</v>
      </c>
      <c r="J3172" s="17">
        <v>66</v>
      </c>
      <c r="K3172" s="17">
        <v>120</v>
      </c>
      <c r="L3172" s="17">
        <v>139</v>
      </c>
      <c r="M3172" s="17">
        <v>46</v>
      </c>
      <c r="N3172" s="17">
        <v>93</v>
      </c>
      <c r="O3172" s="17">
        <v>139</v>
      </c>
      <c r="P3172" s="17">
        <v>46</v>
      </c>
      <c r="Q3172" s="17">
        <v>93</v>
      </c>
      <c r="R3172" s="17">
        <v>105</v>
      </c>
      <c r="S3172" s="17">
        <v>32</v>
      </c>
      <c r="T3172" s="17">
        <v>73</v>
      </c>
      <c r="U3172" s="17">
        <v>85</v>
      </c>
      <c r="V3172" s="17">
        <v>19</v>
      </c>
      <c r="W3172" s="17">
        <v>66</v>
      </c>
    </row>
    <row r="3173" spans="3:23" ht="15" customHeight="1" outlineLevel="2">
      <c r="D3173" s="38" t="s">
        <v>1759</v>
      </c>
      <c r="E3173" s="233" t="s">
        <v>1760</v>
      </c>
      <c r="F3173" s="17">
        <v>117</v>
      </c>
      <c r="G3173" s="17">
        <v>31</v>
      </c>
      <c r="H3173" s="17">
        <v>86</v>
      </c>
      <c r="I3173" s="17">
        <v>96</v>
      </c>
      <c r="J3173" s="17">
        <v>21</v>
      </c>
      <c r="K3173" s="17">
        <v>75</v>
      </c>
      <c r="L3173" s="17">
        <v>84</v>
      </c>
      <c r="M3173" s="17">
        <v>17</v>
      </c>
      <c r="N3173" s="17">
        <v>67</v>
      </c>
      <c r="O3173" s="17">
        <v>84</v>
      </c>
      <c r="P3173" s="17">
        <v>17</v>
      </c>
      <c r="Q3173" s="17">
        <v>67</v>
      </c>
      <c r="R3173" s="17">
        <v>68</v>
      </c>
      <c r="S3173" s="17">
        <v>14</v>
      </c>
      <c r="T3173" s="17">
        <v>54</v>
      </c>
      <c r="U3173" s="17">
        <v>62</v>
      </c>
      <c r="V3173" s="17">
        <v>13</v>
      </c>
      <c r="W3173" s="17">
        <v>49</v>
      </c>
    </row>
    <row r="3174" spans="3:23" ht="15" customHeight="1" outlineLevel="2">
      <c r="D3174" s="38" t="s">
        <v>1761</v>
      </c>
      <c r="E3174" s="233" t="s">
        <v>1762</v>
      </c>
      <c r="F3174" s="17">
        <v>2</v>
      </c>
      <c r="G3174" s="17">
        <v>0</v>
      </c>
      <c r="H3174" s="17">
        <v>2</v>
      </c>
      <c r="I3174" s="17">
        <v>2</v>
      </c>
      <c r="J3174" s="17">
        <v>0</v>
      </c>
      <c r="K3174" s="17">
        <v>2</v>
      </c>
      <c r="L3174" s="17">
        <v>2</v>
      </c>
      <c r="M3174" s="17">
        <v>0</v>
      </c>
      <c r="N3174" s="17">
        <v>2</v>
      </c>
      <c r="O3174" s="17">
        <v>2</v>
      </c>
      <c r="P3174" s="17">
        <v>0</v>
      </c>
      <c r="Q3174" s="17">
        <v>2</v>
      </c>
      <c r="R3174" s="17">
        <v>1</v>
      </c>
      <c r="S3174" s="17">
        <v>0</v>
      </c>
      <c r="T3174" s="17">
        <v>1</v>
      </c>
      <c r="U3174" s="17">
        <v>1</v>
      </c>
      <c r="V3174" s="17">
        <v>0</v>
      </c>
      <c r="W3174" s="17">
        <v>1</v>
      </c>
    </row>
    <row r="3175" spans="3:23" ht="15" customHeight="1" outlineLevel="2">
      <c r="D3175" s="38" t="s">
        <v>1763</v>
      </c>
      <c r="E3175" s="233" t="s">
        <v>1764</v>
      </c>
      <c r="F3175" s="17">
        <v>36</v>
      </c>
      <c r="G3175" s="17">
        <v>7</v>
      </c>
      <c r="H3175" s="17">
        <v>29</v>
      </c>
      <c r="I3175" s="17">
        <v>26</v>
      </c>
      <c r="J3175" s="17">
        <v>1</v>
      </c>
      <c r="K3175" s="17">
        <v>25</v>
      </c>
      <c r="L3175" s="17">
        <v>25</v>
      </c>
      <c r="M3175" s="17">
        <v>4</v>
      </c>
      <c r="N3175" s="17">
        <v>21</v>
      </c>
      <c r="O3175" s="17">
        <v>25</v>
      </c>
      <c r="P3175" s="17">
        <v>4</v>
      </c>
      <c r="Q3175" s="17">
        <v>21</v>
      </c>
      <c r="R3175" s="17">
        <v>20</v>
      </c>
      <c r="S3175" s="17">
        <v>2</v>
      </c>
      <c r="T3175" s="17">
        <v>18</v>
      </c>
      <c r="U3175" s="17">
        <v>22</v>
      </c>
      <c r="V3175" s="17">
        <v>3</v>
      </c>
      <c r="W3175" s="17">
        <v>19</v>
      </c>
    </row>
    <row r="3176" spans="3:23" ht="15" customHeight="1" outlineLevel="2">
      <c r="D3176" s="38" t="s">
        <v>1765</v>
      </c>
      <c r="E3176" s="233" t="s">
        <v>1766</v>
      </c>
      <c r="F3176" s="17">
        <v>20</v>
      </c>
      <c r="G3176" s="17">
        <v>2</v>
      </c>
      <c r="H3176" s="17">
        <v>18</v>
      </c>
      <c r="I3176" s="17">
        <v>19</v>
      </c>
      <c r="J3176" s="17">
        <v>0</v>
      </c>
      <c r="K3176" s="17">
        <v>19</v>
      </c>
      <c r="L3176" s="17">
        <v>16</v>
      </c>
      <c r="M3176" s="17">
        <v>0</v>
      </c>
      <c r="N3176" s="17">
        <v>16</v>
      </c>
      <c r="O3176" s="17">
        <v>16</v>
      </c>
      <c r="P3176" s="17">
        <v>0</v>
      </c>
      <c r="Q3176" s="17">
        <v>16</v>
      </c>
      <c r="R3176" s="17">
        <v>9</v>
      </c>
      <c r="S3176" s="17">
        <v>0</v>
      </c>
      <c r="T3176" s="17">
        <v>9</v>
      </c>
      <c r="U3176" s="17">
        <v>13</v>
      </c>
      <c r="V3176" s="17">
        <v>0</v>
      </c>
      <c r="W3176" s="17">
        <v>13</v>
      </c>
    </row>
    <row r="3177" spans="3:23" ht="15" customHeight="1" outlineLevel="2">
      <c r="D3177" s="38" t="s">
        <v>1767</v>
      </c>
      <c r="E3177" s="233" t="s">
        <v>1768</v>
      </c>
      <c r="F3177" s="17">
        <v>24</v>
      </c>
      <c r="G3177" s="17">
        <v>3</v>
      </c>
      <c r="H3177" s="17">
        <v>21</v>
      </c>
      <c r="I3177" s="17">
        <v>19</v>
      </c>
      <c r="J3177" s="17">
        <v>0</v>
      </c>
      <c r="K3177" s="17">
        <v>19</v>
      </c>
      <c r="L3177" s="17">
        <v>21</v>
      </c>
      <c r="M3177" s="17">
        <v>1</v>
      </c>
      <c r="N3177" s="17">
        <v>20</v>
      </c>
      <c r="O3177" s="17">
        <v>21</v>
      </c>
      <c r="P3177" s="17">
        <v>1</v>
      </c>
      <c r="Q3177" s="17">
        <v>20</v>
      </c>
      <c r="R3177" s="17">
        <v>23</v>
      </c>
      <c r="S3177" s="17">
        <v>1</v>
      </c>
      <c r="T3177" s="17">
        <v>22</v>
      </c>
      <c r="U3177" s="17">
        <v>24</v>
      </c>
      <c r="V3177" s="17">
        <v>1</v>
      </c>
      <c r="W3177" s="17">
        <v>23</v>
      </c>
    </row>
    <row r="3178" spans="3:23" ht="15" customHeight="1" outlineLevel="2">
      <c r="D3178" s="38" t="s">
        <v>1769</v>
      </c>
      <c r="E3178" s="233" t="s">
        <v>1770</v>
      </c>
      <c r="F3178" s="17">
        <v>3</v>
      </c>
      <c r="G3178" s="17">
        <v>0</v>
      </c>
      <c r="H3178" s="17">
        <v>3</v>
      </c>
      <c r="I3178" s="17">
        <v>2</v>
      </c>
      <c r="J3178" s="17">
        <v>0</v>
      </c>
      <c r="K3178" s="17">
        <v>2</v>
      </c>
      <c r="L3178" s="17">
        <v>3</v>
      </c>
      <c r="M3178" s="17">
        <v>0</v>
      </c>
      <c r="N3178" s="17">
        <v>3</v>
      </c>
      <c r="O3178" s="17">
        <v>3</v>
      </c>
      <c r="P3178" s="17">
        <v>0</v>
      </c>
      <c r="Q3178" s="17">
        <v>3</v>
      </c>
      <c r="R3178" s="17">
        <v>3</v>
      </c>
      <c r="S3178" s="17">
        <v>0</v>
      </c>
      <c r="T3178" s="17">
        <v>3</v>
      </c>
      <c r="U3178" s="17">
        <v>3</v>
      </c>
      <c r="V3178" s="17">
        <v>0</v>
      </c>
      <c r="W3178" s="17">
        <v>3</v>
      </c>
    </row>
    <row r="3179" spans="3:23" ht="15" customHeight="1" outlineLevel="2">
      <c r="D3179" s="38" t="s">
        <v>1771</v>
      </c>
      <c r="E3179" s="233" t="s">
        <v>1772</v>
      </c>
      <c r="F3179" s="17">
        <v>0</v>
      </c>
      <c r="G3179" s="17">
        <v>0</v>
      </c>
      <c r="H3179" s="17">
        <v>0</v>
      </c>
      <c r="I3179" s="17">
        <v>1</v>
      </c>
      <c r="J3179" s="17">
        <v>0</v>
      </c>
      <c r="K3179" s="17">
        <v>1</v>
      </c>
      <c r="L3179" s="17">
        <v>0</v>
      </c>
      <c r="M3179" s="17">
        <v>0</v>
      </c>
      <c r="N3179" s="17">
        <v>0</v>
      </c>
      <c r="O3179" s="17">
        <v>0</v>
      </c>
      <c r="P3179" s="17">
        <v>0</v>
      </c>
      <c r="Q3179" s="17">
        <v>0</v>
      </c>
      <c r="R3179" s="17">
        <v>0</v>
      </c>
      <c r="S3179" s="17">
        <v>0</v>
      </c>
      <c r="T3179" s="17">
        <v>0</v>
      </c>
      <c r="U3179" s="17">
        <v>0</v>
      </c>
      <c r="V3179" s="17">
        <v>0</v>
      </c>
      <c r="W3179" s="17">
        <v>0</v>
      </c>
    </row>
    <row r="3180" spans="3:23" ht="15" customHeight="1" outlineLevel="1">
      <c r="C3180" s="231" t="s">
        <v>1773</v>
      </c>
      <c r="E3180" s="230" t="s">
        <v>1774</v>
      </c>
      <c r="F3180" s="17">
        <v>1159</v>
      </c>
      <c r="G3180" s="17">
        <v>68</v>
      </c>
      <c r="H3180" s="17">
        <v>1091</v>
      </c>
      <c r="I3180" s="17">
        <v>1054</v>
      </c>
      <c r="J3180" s="17">
        <v>65</v>
      </c>
      <c r="K3180" s="17">
        <v>989</v>
      </c>
      <c r="L3180" s="17">
        <v>934</v>
      </c>
      <c r="M3180" s="17">
        <v>47</v>
      </c>
      <c r="N3180" s="17">
        <v>887</v>
      </c>
      <c r="O3180" s="17">
        <v>934</v>
      </c>
      <c r="P3180" s="17">
        <v>47</v>
      </c>
      <c r="Q3180" s="17">
        <v>887</v>
      </c>
      <c r="R3180" s="17">
        <v>784</v>
      </c>
      <c r="S3180" s="17">
        <v>45</v>
      </c>
      <c r="T3180" s="17">
        <v>739</v>
      </c>
      <c r="U3180" s="17">
        <v>764</v>
      </c>
      <c r="V3180" s="17">
        <v>54</v>
      </c>
      <c r="W3180" s="17">
        <v>710</v>
      </c>
    </row>
    <row r="3181" spans="3:23" ht="15" customHeight="1" outlineLevel="2">
      <c r="D3181" s="38" t="s">
        <v>1775</v>
      </c>
      <c r="E3181" s="233" t="s">
        <v>1776</v>
      </c>
      <c r="F3181" s="17">
        <v>640</v>
      </c>
      <c r="G3181" s="17">
        <v>7</v>
      </c>
      <c r="H3181" s="17">
        <v>633</v>
      </c>
      <c r="I3181" s="17">
        <v>592</v>
      </c>
      <c r="J3181" s="17">
        <v>6</v>
      </c>
      <c r="K3181" s="17">
        <v>586</v>
      </c>
      <c r="L3181" s="17">
        <v>527</v>
      </c>
      <c r="M3181" s="17">
        <v>4</v>
      </c>
      <c r="N3181" s="17">
        <v>523</v>
      </c>
      <c r="O3181" s="17">
        <v>527</v>
      </c>
      <c r="P3181" s="17">
        <v>4</v>
      </c>
      <c r="Q3181" s="17">
        <v>523</v>
      </c>
      <c r="R3181" s="17">
        <v>450</v>
      </c>
      <c r="S3181" s="17">
        <v>5</v>
      </c>
      <c r="T3181" s="17">
        <v>445</v>
      </c>
      <c r="U3181" s="17">
        <v>425</v>
      </c>
      <c r="V3181" s="17">
        <v>7</v>
      </c>
      <c r="W3181" s="17">
        <v>418</v>
      </c>
    </row>
    <row r="3182" spans="3:23" ht="15" customHeight="1" outlineLevel="2">
      <c r="D3182" s="38" t="s">
        <v>1777</v>
      </c>
      <c r="E3182" s="233" t="s">
        <v>1778</v>
      </c>
      <c r="F3182" s="17">
        <v>181</v>
      </c>
      <c r="G3182" s="17">
        <v>9</v>
      </c>
      <c r="H3182" s="17">
        <v>172</v>
      </c>
      <c r="I3182" s="17">
        <v>159</v>
      </c>
      <c r="J3182" s="17">
        <v>9</v>
      </c>
      <c r="K3182" s="17">
        <v>150</v>
      </c>
      <c r="L3182" s="17">
        <v>147</v>
      </c>
      <c r="M3182" s="17">
        <v>8</v>
      </c>
      <c r="N3182" s="17">
        <v>139</v>
      </c>
      <c r="O3182" s="17">
        <v>147</v>
      </c>
      <c r="P3182" s="17">
        <v>8</v>
      </c>
      <c r="Q3182" s="17">
        <v>139</v>
      </c>
      <c r="R3182" s="17">
        <v>118</v>
      </c>
      <c r="S3182" s="17">
        <v>10</v>
      </c>
      <c r="T3182" s="17">
        <v>108</v>
      </c>
      <c r="U3182" s="17">
        <v>120</v>
      </c>
      <c r="V3182" s="17">
        <v>10</v>
      </c>
      <c r="W3182" s="17">
        <v>110</v>
      </c>
    </row>
    <row r="3183" spans="3:23" ht="15" customHeight="1" outlineLevel="2">
      <c r="D3183" s="38" t="s">
        <v>1779</v>
      </c>
      <c r="E3183" s="233" t="s">
        <v>1780</v>
      </c>
      <c r="F3183" s="17">
        <v>230</v>
      </c>
      <c r="G3183" s="17">
        <v>17</v>
      </c>
      <c r="H3183" s="17">
        <v>213</v>
      </c>
      <c r="I3183" s="17">
        <v>201</v>
      </c>
      <c r="J3183" s="17">
        <v>18</v>
      </c>
      <c r="K3183" s="17">
        <v>183</v>
      </c>
      <c r="L3183" s="17">
        <v>167</v>
      </c>
      <c r="M3183" s="17">
        <v>11</v>
      </c>
      <c r="N3183" s="17">
        <v>156</v>
      </c>
      <c r="O3183" s="17">
        <v>167</v>
      </c>
      <c r="P3183" s="17">
        <v>11</v>
      </c>
      <c r="Q3183" s="17">
        <v>156</v>
      </c>
      <c r="R3183" s="17">
        <v>129</v>
      </c>
      <c r="S3183" s="17">
        <v>7</v>
      </c>
      <c r="T3183" s="17">
        <v>122</v>
      </c>
      <c r="U3183" s="17">
        <v>119</v>
      </c>
      <c r="V3183" s="17">
        <v>7</v>
      </c>
      <c r="W3183" s="17">
        <v>112</v>
      </c>
    </row>
    <row r="3184" spans="3:23" ht="15" customHeight="1" outlineLevel="2">
      <c r="D3184" s="38" t="s">
        <v>1781</v>
      </c>
      <c r="E3184" s="233" t="s">
        <v>1782</v>
      </c>
      <c r="F3184" s="17">
        <v>22</v>
      </c>
      <c r="G3184" s="17">
        <v>17</v>
      </c>
      <c r="H3184" s="17">
        <v>5</v>
      </c>
      <c r="I3184" s="17">
        <v>23</v>
      </c>
      <c r="J3184" s="17">
        <v>17</v>
      </c>
      <c r="K3184" s="17">
        <v>6</v>
      </c>
      <c r="L3184" s="17">
        <v>17</v>
      </c>
      <c r="M3184" s="17">
        <v>11</v>
      </c>
      <c r="N3184" s="17">
        <v>6</v>
      </c>
      <c r="O3184" s="17">
        <v>17</v>
      </c>
      <c r="P3184" s="17">
        <v>11</v>
      </c>
      <c r="Q3184" s="17">
        <v>6</v>
      </c>
      <c r="R3184" s="17">
        <v>13</v>
      </c>
      <c r="S3184" s="17">
        <v>10</v>
      </c>
      <c r="T3184" s="17">
        <v>3</v>
      </c>
      <c r="U3184" s="17">
        <v>18</v>
      </c>
      <c r="V3184" s="17">
        <v>15</v>
      </c>
      <c r="W3184" s="17">
        <v>3</v>
      </c>
    </row>
    <row r="3185" spans="3:23" ht="15" customHeight="1" outlineLevel="2">
      <c r="D3185" s="38" t="s">
        <v>1783</v>
      </c>
      <c r="E3185" s="233" t="s">
        <v>1784</v>
      </c>
      <c r="F3185" s="17">
        <v>19</v>
      </c>
      <c r="G3185" s="17">
        <v>14</v>
      </c>
      <c r="H3185" s="17">
        <v>5</v>
      </c>
      <c r="I3185" s="17">
        <v>18</v>
      </c>
      <c r="J3185" s="17">
        <v>13</v>
      </c>
      <c r="K3185" s="17">
        <v>5</v>
      </c>
      <c r="L3185" s="17">
        <v>15</v>
      </c>
      <c r="M3185" s="17">
        <v>11</v>
      </c>
      <c r="N3185" s="17">
        <v>4</v>
      </c>
      <c r="O3185" s="17">
        <v>15</v>
      </c>
      <c r="P3185" s="17">
        <v>11</v>
      </c>
      <c r="Q3185" s="17">
        <v>4</v>
      </c>
      <c r="R3185" s="17">
        <v>16</v>
      </c>
      <c r="S3185" s="17">
        <v>11</v>
      </c>
      <c r="T3185" s="17">
        <v>5</v>
      </c>
      <c r="U3185" s="17">
        <v>17</v>
      </c>
      <c r="V3185" s="17">
        <v>13</v>
      </c>
      <c r="W3185" s="17">
        <v>4</v>
      </c>
    </row>
    <row r="3186" spans="3:23" ht="15" customHeight="1" outlineLevel="2">
      <c r="D3186" s="38" t="s">
        <v>1785</v>
      </c>
      <c r="E3186" s="233" t="s">
        <v>1786</v>
      </c>
      <c r="F3186" s="17">
        <v>35</v>
      </c>
      <c r="G3186" s="17">
        <v>4</v>
      </c>
      <c r="H3186" s="17">
        <v>31</v>
      </c>
      <c r="I3186" s="17">
        <v>29</v>
      </c>
      <c r="J3186" s="17">
        <v>2</v>
      </c>
      <c r="K3186" s="17">
        <v>27</v>
      </c>
      <c r="L3186" s="17">
        <v>29</v>
      </c>
      <c r="M3186" s="17">
        <v>2</v>
      </c>
      <c r="N3186" s="17">
        <v>27</v>
      </c>
      <c r="O3186" s="17">
        <v>29</v>
      </c>
      <c r="P3186" s="17">
        <v>2</v>
      </c>
      <c r="Q3186" s="17">
        <v>27</v>
      </c>
      <c r="R3186" s="17">
        <v>26</v>
      </c>
      <c r="S3186" s="17">
        <v>2</v>
      </c>
      <c r="T3186" s="17">
        <v>24</v>
      </c>
      <c r="U3186" s="17">
        <v>30</v>
      </c>
      <c r="V3186" s="17">
        <v>2</v>
      </c>
      <c r="W3186" s="17">
        <v>28</v>
      </c>
    </row>
    <row r="3187" spans="3:23" ht="15" customHeight="1" outlineLevel="2">
      <c r="D3187" s="38" t="s">
        <v>1787</v>
      </c>
      <c r="E3187" s="233" t="s">
        <v>1788</v>
      </c>
      <c r="F3187" s="17">
        <v>32</v>
      </c>
      <c r="G3187" s="17">
        <v>0</v>
      </c>
      <c r="H3187" s="17">
        <v>32</v>
      </c>
      <c r="I3187" s="17">
        <v>32</v>
      </c>
      <c r="J3187" s="17">
        <v>0</v>
      </c>
      <c r="K3187" s="17">
        <v>32</v>
      </c>
      <c r="L3187" s="17">
        <v>32</v>
      </c>
      <c r="M3187" s="17">
        <v>0</v>
      </c>
      <c r="N3187" s="17">
        <v>32</v>
      </c>
      <c r="O3187" s="17">
        <v>32</v>
      </c>
      <c r="P3187" s="17">
        <v>0</v>
      </c>
      <c r="Q3187" s="17">
        <v>32</v>
      </c>
      <c r="R3187" s="17">
        <v>32</v>
      </c>
      <c r="S3187" s="17">
        <v>0</v>
      </c>
      <c r="T3187" s="17">
        <v>32</v>
      </c>
      <c r="U3187" s="17">
        <v>35</v>
      </c>
      <c r="V3187" s="17">
        <v>0</v>
      </c>
      <c r="W3187" s="17">
        <v>35</v>
      </c>
    </row>
    <row r="3188" spans="3:23" ht="15" customHeight="1" outlineLevel="1">
      <c r="C3188" s="231" t="s">
        <v>1789</v>
      </c>
      <c r="E3188" s="230" t="s">
        <v>1790</v>
      </c>
      <c r="F3188" s="232">
        <v>2217</v>
      </c>
      <c r="G3188" s="17">
        <v>1076</v>
      </c>
      <c r="H3188" s="232">
        <v>1141</v>
      </c>
      <c r="I3188" s="232">
        <v>2090</v>
      </c>
      <c r="J3188" s="17">
        <v>999</v>
      </c>
      <c r="K3188" s="232">
        <v>1091</v>
      </c>
      <c r="L3188" s="232">
        <v>1998</v>
      </c>
      <c r="M3188" s="17">
        <v>961</v>
      </c>
      <c r="N3188" s="232">
        <v>1037</v>
      </c>
      <c r="O3188" s="232">
        <v>1998</v>
      </c>
      <c r="P3188" s="17">
        <v>961</v>
      </c>
      <c r="Q3188" s="232">
        <v>1037</v>
      </c>
      <c r="R3188" s="232">
        <v>1781</v>
      </c>
      <c r="S3188" s="17">
        <v>934</v>
      </c>
      <c r="T3188" s="17">
        <v>847</v>
      </c>
      <c r="U3188" s="232">
        <v>1698</v>
      </c>
      <c r="V3188" s="17">
        <v>915</v>
      </c>
      <c r="W3188" s="17">
        <v>783</v>
      </c>
    </row>
    <row r="3189" spans="3:23" ht="15" customHeight="1" outlineLevel="2">
      <c r="D3189" s="38" t="s">
        <v>1791</v>
      </c>
      <c r="E3189" s="233" t="s">
        <v>1792</v>
      </c>
      <c r="F3189" s="17">
        <v>324</v>
      </c>
      <c r="G3189" s="17">
        <v>306</v>
      </c>
      <c r="H3189" s="17">
        <v>18</v>
      </c>
      <c r="I3189" s="17">
        <v>319</v>
      </c>
      <c r="J3189" s="17">
        <v>302</v>
      </c>
      <c r="K3189" s="17">
        <v>17</v>
      </c>
      <c r="L3189" s="17">
        <v>325</v>
      </c>
      <c r="M3189" s="17">
        <v>310</v>
      </c>
      <c r="N3189" s="17">
        <v>15</v>
      </c>
      <c r="O3189" s="17">
        <v>325</v>
      </c>
      <c r="P3189" s="17">
        <v>310</v>
      </c>
      <c r="Q3189" s="17">
        <v>15</v>
      </c>
      <c r="R3189" s="17">
        <v>321</v>
      </c>
      <c r="S3189" s="17">
        <v>305</v>
      </c>
      <c r="T3189" s="17">
        <v>16</v>
      </c>
      <c r="U3189" s="17">
        <v>324</v>
      </c>
      <c r="V3189" s="17">
        <v>306</v>
      </c>
      <c r="W3189" s="17">
        <v>18</v>
      </c>
    </row>
    <row r="3190" spans="3:23" ht="15" customHeight="1" outlineLevel="2">
      <c r="D3190" s="38" t="s">
        <v>1793</v>
      </c>
      <c r="E3190" s="233" t="s">
        <v>1794</v>
      </c>
      <c r="F3190" s="17">
        <v>11</v>
      </c>
      <c r="G3190" s="17">
        <v>11</v>
      </c>
      <c r="H3190" s="17">
        <v>0</v>
      </c>
      <c r="I3190" s="17">
        <v>10</v>
      </c>
      <c r="J3190" s="17">
        <v>10</v>
      </c>
      <c r="K3190" s="17">
        <v>0</v>
      </c>
      <c r="L3190" s="17">
        <v>10</v>
      </c>
      <c r="M3190" s="17">
        <v>10</v>
      </c>
      <c r="N3190" s="17">
        <v>0</v>
      </c>
      <c r="O3190" s="17">
        <v>10</v>
      </c>
      <c r="P3190" s="17">
        <v>10</v>
      </c>
      <c r="Q3190" s="17">
        <v>0</v>
      </c>
      <c r="R3190" s="17">
        <v>8</v>
      </c>
      <c r="S3190" s="17">
        <v>8</v>
      </c>
      <c r="T3190" s="17">
        <v>0</v>
      </c>
      <c r="U3190" s="17">
        <v>7</v>
      </c>
      <c r="V3190" s="17">
        <v>7</v>
      </c>
      <c r="W3190" s="17">
        <v>0</v>
      </c>
    </row>
    <row r="3191" spans="3:23" ht="15" customHeight="1" outlineLevel="2">
      <c r="D3191" s="38" t="s">
        <v>1795</v>
      </c>
      <c r="E3191" s="233" t="s">
        <v>1796</v>
      </c>
      <c r="F3191" s="17">
        <v>314</v>
      </c>
      <c r="G3191" s="17">
        <v>114</v>
      </c>
      <c r="H3191" s="17">
        <v>200</v>
      </c>
      <c r="I3191" s="17">
        <v>294</v>
      </c>
      <c r="J3191" s="17">
        <v>103</v>
      </c>
      <c r="K3191" s="17">
        <v>191</v>
      </c>
      <c r="L3191" s="17">
        <v>306</v>
      </c>
      <c r="M3191" s="17">
        <v>108</v>
      </c>
      <c r="N3191" s="17">
        <v>198</v>
      </c>
      <c r="O3191" s="17">
        <v>306</v>
      </c>
      <c r="P3191" s="17">
        <v>108</v>
      </c>
      <c r="Q3191" s="17">
        <v>198</v>
      </c>
      <c r="R3191" s="17">
        <v>290</v>
      </c>
      <c r="S3191" s="17">
        <v>114</v>
      </c>
      <c r="T3191" s="17">
        <v>176</v>
      </c>
      <c r="U3191" s="17">
        <v>280</v>
      </c>
      <c r="V3191" s="17">
        <v>110</v>
      </c>
      <c r="W3191" s="17">
        <v>170</v>
      </c>
    </row>
    <row r="3192" spans="3:23" ht="15" customHeight="1" outlineLevel="2">
      <c r="D3192" s="38" t="s">
        <v>1797</v>
      </c>
      <c r="E3192" s="233" t="s">
        <v>1798</v>
      </c>
      <c r="F3192" s="17">
        <v>30</v>
      </c>
      <c r="G3192" s="17">
        <v>0</v>
      </c>
      <c r="H3192" s="17">
        <v>30</v>
      </c>
      <c r="I3192" s="17">
        <v>29</v>
      </c>
      <c r="J3192" s="17">
        <v>0</v>
      </c>
      <c r="K3192" s="17">
        <v>29</v>
      </c>
      <c r="L3192" s="17">
        <v>29</v>
      </c>
      <c r="M3192" s="17">
        <v>0</v>
      </c>
      <c r="N3192" s="17">
        <v>29</v>
      </c>
      <c r="O3192" s="17">
        <v>29</v>
      </c>
      <c r="P3192" s="17">
        <v>0</v>
      </c>
      <c r="Q3192" s="17">
        <v>29</v>
      </c>
      <c r="R3192" s="17">
        <v>27</v>
      </c>
      <c r="S3192" s="17">
        <v>0</v>
      </c>
      <c r="T3192" s="17">
        <v>27</v>
      </c>
      <c r="U3192" s="17">
        <v>25</v>
      </c>
      <c r="V3192" s="17">
        <v>0</v>
      </c>
      <c r="W3192" s="17">
        <v>25</v>
      </c>
    </row>
    <row r="3193" spans="3:23" ht="15" customHeight="1" outlineLevel="2">
      <c r="D3193" s="38" t="s">
        <v>1799</v>
      </c>
      <c r="E3193" s="233" t="s">
        <v>1800</v>
      </c>
      <c r="F3193" s="17">
        <v>9</v>
      </c>
      <c r="G3193" s="17">
        <v>6</v>
      </c>
      <c r="H3193" s="17">
        <v>3</v>
      </c>
      <c r="I3193" s="17">
        <v>4</v>
      </c>
      <c r="J3193" s="17">
        <v>2</v>
      </c>
      <c r="K3193" s="17">
        <v>2</v>
      </c>
      <c r="L3193" s="17">
        <v>1</v>
      </c>
      <c r="M3193" s="17">
        <v>0</v>
      </c>
      <c r="N3193" s="17">
        <v>1</v>
      </c>
      <c r="O3193" s="17">
        <v>1</v>
      </c>
      <c r="P3193" s="17">
        <v>0</v>
      </c>
      <c r="Q3193" s="17">
        <v>1</v>
      </c>
      <c r="R3193" s="17">
        <v>5</v>
      </c>
      <c r="S3193" s="17">
        <v>2</v>
      </c>
      <c r="T3193" s="17">
        <v>3</v>
      </c>
      <c r="U3193" s="17">
        <v>5</v>
      </c>
      <c r="V3193" s="17">
        <v>3</v>
      </c>
      <c r="W3193" s="17">
        <v>2</v>
      </c>
    </row>
    <row r="3194" spans="3:23" ht="15" customHeight="1" outlineLevel="2">
      <c r="D3194" s="38" t="s">
        <v>1801</v>
      </c>
      <c r="E3194" s="233" t="s">
        <v>1802</v>
      </c>
      <c r="F3194" s="17">
        <v>610</v>
      </c>
      <c r="G3194" s="17">
        <v>141</v>
      </c>
      <c r="H3194" s="17">
        <v>469</v>
      </c>
      <c r="I3194" s="17">
        <v>569</v>
      </c>
      <c r="J3194" s="17">
        <v>132</v>
      </c>
      <c r="K3194" s="17">
        <v>437</v>
      </c>
      <c r="L3194" s="17">
        <v>519</v>
      </c>
      <c r="M3194" s="17">
        <v>108</v>
      </c>
      <c r="N3194" s="17">
        <v>411</v>
      </c>
      <c r="O3194" s="17">
        <v>519</v>
      </c>
      <c r="P3194" s="17">
        <v>108</v>
      </c>
      <c r="Q3194" s="17">
        <v>411</v>
      </c>
      <c r="R3194" s="17">
        <v>403</v>
      </c>
      <c r="S3194" s="17">
        <v>97</v>
      </c>
      <c r="T3194" s="17">
        <v>306</v>
      </c>
      <c r="U3194" s="17">
        <v>379</v>
      </c>
      <c r="V3194" s="17">
        <v>94</v>
      </c>
      <c r="W3194" s="17">
        <v>285</v>
      </c>
    </row>
    <row r="3195" spans="3:23" ht="15" customHeight="1" outlineLevel="2">
      <c r="D3195" s="38" t="s">
        <v>1803</v>
      </c>
      <c r="E3195" s="233" t="s">
        <v>1804</v>
      </c>
      <c r="F3195" s="17">
        <v>148</v>
      </c>
      <c r="G3195" s="17">
        <v>80</v>
      </c>
      <c r="H3195" s="17">
        <v>68</v>
      </c>
      <c r="I3195" s="17">
        <v>149</v>
      </c>
      <c r="J3195" s="17">
        <v>82</v>
      </c>
      <c r="K3195" s="17">
        <v>67</v>
      </c>
      <c r="L3195" s="17">
        <v>142</v>
      </c>
      <c r="M3195" s="17">
        <v>83</v>
      </c>
      <c r="N3195" s="17">
        <v>59</v>
      </c>
      <c r="O3195" s="17">
        <v>142</v>
      </c>
      <c r="P3195" s="17">
        <v>83</v>
      </c>
      <c r="Q3195" s="17">
        <v>59</v>
      </c>
      <c r="R3195" s="17">
        <v>135</v>
      </c>
      <c r="S3195" s="17">
        <v>87</v>
      </c>
      <c r="T3195" s="17">
        <v>48</v>
      </c>
      <c r="U3195" s="17">
        <v>134</v>
      </c>
      <c r="V3195" s="17">
        <v>87</v>
      </c>
      <c r="W3195" s="17">
        <v>47</v>
      </c>
    </row>
    <row r="3196" spans="3:23" ht="15" customHeight="1" outlineLevel="2">
      <c r="D3196" s="38" t="s">
        <v>1805</v>
      </c>
      <c r="E3196" s="233" t="s">
        <v>1806</v>
      </c>
      <c r="F3196" s="17">
        <v>291</v>
      </c>
      <c r="G3196" s="17">
        <v>194</v>
      </c>
      <c r="H3196" s="17">
        <v>97</v>
      </c>
      <c r="I3196" s="17">
        <v>281</v>
      </c>
      <c r="J3196" s="17">
        <v>183</v>
      </c>
      <c r="K3196" s="17">
        <v>98</v>
      </c>
      <c r="L3196" s="17">
        <v>274</v>
      </c>
      <c r="M3196" s="17">
        <v>180</v>
      </c>
      <c r="N3196" s="17">
        <v>94</v>
      </c>
      <c r="O3196" s="17">
        <v>274</v>
      </c>
      <c r="P3196" s="17">
        <v>180</v>
      </c>
      <c r="Q3196" s="17">
        <v>94</v>
      </c>
      <c r="R3196" s="17">
        <v>256</v>
      </c>
      <c r="S3196" s="17">
        <v>183</v>
      </c>
      <c r="T3196" s="17">
        <v>73</v>
      </c>
      <c r="U3196" s="17">
        <v>250</v>
      </c>
      <c r="V3196" s="17">
        <v>178</v>
      </c>
      <c r="W3196" s="17">
        <v>72</v>
      </c>
    </row>
    <row r="3197" spans="3:23" ht="15" customHeight="1" outlineLevel="2">
      <c r="D3197" s="38" t="s">
        <v>1807</v>
      </c>
      <c r="E3197" s="233" t="s">
        <v>1808</v>
      </c>
      <c r="F3197" s="17">
        <v>5</v>
      </c>
      <c r="G3197" s="17">
        <v>2</v>
      </c>
      <c r="H3197" s="17">
        <v>3</v>
      </c>
      <c r="I3197" s="17">
        <v>9</v>
      </c>
      <c r="J3197" s="17">
        <v>6</v>
      </c>
      <c r="K3197" s="17">
        <v>3</v>
      </c>
      <c r="L3197" s="17">
        <v>7</v>
      </c>
      <c r="M3197" s="17">
        <v>4</v>
      </c>
      <c r="N3197" s="17">
        <v>3</v>
      </c>
      <c r="O3197" s="17">
        <v>7</v>
      </c>
      <c r="P3197" s="17">
        <v>4</v>
      </c>
      <c r="Q3197" s="17">
        <v>3</v>
      </c>
      <c r="R3197" s="17">
        <v>6</v>
      </c>
      <c r="S3197" s="17">
        <v>3</v>
      </c>
      <c r="T3197" s="17">
        <v>3</v>
      </c>
      <c r="U3197" s="17">
        <v>6</v>
      </c>
      <c r="V3197" s="17">
        <v>2</v>
      </c>
      <c r="W3197" s="17">
        <v>4</v>
      </c>
    </row>
    <row r="3198" spans="3:23" ht="15" customHeight="1" outlineLevel="2">
      <c r="D3198" s="38" t="s">
        <v>1809</v>
      </c>
      <c r="E3198" s="233" t="s">
        <v>1810</v>
      </c>
      <c r="F3198" s="17">
        <v>4</v>
      </c>
      <c r="G3198" s="17">
        <v>0</v>
      </c>
      <c r="H3198" s="17">
        <v>4</v>
      </c>
      <c r="I3198" s="17">
        <v>4</v>
      </c>
      <c r="J3198" s="17">
        <v>0</v>
      </c>
      <c r="K3198" s="17">
        <v>4</v>
      </c>
      <c r="L3198" s="17">
        <v>6</v>
      </c>
      <c r="M3198" s="17">
        <v>1</v>
      </c>
      <c r="N3198" s="17">
        <v>5</v>
      </c>
      <c r="O3198" s="17">
        <v>6</v>
      </c>
      <c r="P3198" s="17">
        <v>1</v>
      </c>
      <c r="Q3198" s="17">
        <v>5</v>
      </c>
      <c r="R3198" s="17">
        <v>5</v>
      </c>
      <c r="S3198" s="17">
        <v>0</v>
      </c>
      <c r="T3198" s="17">
        <v>5</v>
      </c>
      <c r="U3198" s="17">
        <v>5</v>
      </c>
      <c r="V3198" s="17">
        <v>0</v>
      </c>
      <c r="W3198" s="17">
        <v>5</v>
      </c>
    </row>
    <row r="3199" spans="3:23" ht="15" customHeight="1" outlineLevel="2">
      <c r="D3199" s="38" t="s">
        <v>1811</v>
      </c>
      <c r="E3199" s="233" t="s">
        <v>1812</v>
      </c>
      <c r="F3199" s="17">
        <v>18</v>
      </c>
      <c r="G3199" s="17">
        <v>9</v>
      </c>
      <c r="H3199" s="17">
        <v>9</v>
      </c>
      <c r="I3199" s="17">
        <v>12</v>
      </c>
      <c r="J3199" s="17">
        <v>4</v>
      </c>
      <c r="K3199" s="17">
        <v>8</v>
      </c>
      <c r="L3199" s="17">
        <v>13</v>
      </c>
      <c r="M3199" s="17">
        <v>5</v>
      </c>
      <c r="N3199" s="17">
        <v>8</v>
      </c>
      <c r="O3199" s="17">
        <v>13</v>
      </c>
      <c r="P3199" s="17">
        <v>5</v>
      </c>
      <c r="Q3199" s="17">
        <v>8</v>
      </c>
      <c r="R3199" s="17">
        <v>15</v>
      </c>
      <c r="S3199" s="17">
        <v>6</v>
      </c>
      <c r="T3199" s="17">
        <v>9</v>
      </c>
      <c r="U3199" s="17">
        <v>12</v>
      </c>
      <c r="V3199" s="17">
        <v>4</v>
      </c>
      <c r="W3199" s="17">
        <v>8</v>
      </c>
    </row>
    <row r="3200" spans="3:23" ht="15" customHeight="1" outlineLevel="2">
      <c r="D3200" s="38" t="s">
        <v>1813</v>
      </c>
      <c r="E3200" s="233" t="s">
        <v>1814</v>
      </c>
      <c r="F3200" s="17">
        <v>10</v>
      </c>
      <c r="G3200" s="17">
        <v>7</v>
      </c>
      <c r="H3200" s="17">
        <v>3</v>
      </c>
      <c r="I3200" s="17">
        <v>7</v>
      </c>
      <c r="J3200" s="17">
        <v>5</v>
      </c>
      <c r="K3200" s="17">
        <v>2</v>
      </c>
      <c r="L3200" s="17">
        <v>6</v>
      </c>
      <c r="M3200" s="17">
        <v>4</v>
      </c>
      <c r="N3200" s="17">
        <v>2</v>
      </c>
      <c r="O3200" s="17">
        <v>6</v>
      </c>
      <c r="P3200" s="17">
        <v>4</v>
      </c>
      <c r="Q3200" s="17">
        <v>2</v>
      </c>
      <c r="R3200" s="17">
        <v>5</v>
      </c>
      <c r="S3200" s="17">
        <v>5</v>
      </c>
      <c r="T3200" s="17">
        <v>0</v>
      </c>
      <c r="U3200" s="17">
        <v>4</v>
      </c>
      <c r="V3200" s="17">
        <v>4</v>
      </c>
      <c r="W3200" s="17">
        <v>0</v>
      </c>
    </row>
    <row r="3201" spans="3:23" ht="15" customHeight="1" outlineLevel="2">
      <c r="D3201" s="38" t="s">
        <v>1815</v>
      </c>
      <c r="E3201" s="233" t="s">
        <v>1816</v>
      </c>
      <c r="F3201" s="17">
        <v>88</v>
      </c>
      <c r="G3201" s="17">
        <v>23</v>
      </c>
      <c r="H3201" s="17">
        <v>65</v>
      </c>
      <c r="I3201" s="17">
        <v>76</v>
      </c>
      <c r="J3201" s="17">
        <v>15</v>
      </c>
      <c r="K3201" s="17">
        <v>61</v>
      </c>
      <c r="L3201" s="17">
        <v>70</v>
      </c>
      <c r="M3201" s="17">
        <v>16</v>
      </c>
      <c r="N3201" s="17">
        <v>54</v>
      </c>
      <c r="O3201" s="17">
        <v>70</v>
      </c>
      <c r="P3201" s="17">
        <v>16</v>
      </c>
      <c r="Q3201" s="17">
        <v>54</v>
      </c>
      <c r="R3201" s="17">
        <v>57</v>
      </c>
      <c r="S3201" s="17">
        <v>9</v>
      </c>
      <c r="T3201" s="17">
        <v>48</v>
      </c>
      <c r="U3201" s="17">
        <v>47</v>
      </c>
      <c r="V3201" s="17">
        <v>6</v>
      </c>
      <c r="W3201" s="17">
        <v>41</v>
      </c>
    </row>
    <row r="3202" spans="3:23" ht="15" customHeight="1" outlineLevel="2">
      <c r="D3202" s="38" t="s">
        <v>1817</v>
      </c>
      <c r="E3202" s="233" t="s">
        <v>1818</v>
      </c>
      <c r="F3202" s="17">
        <v>9</v>
      </c>
      <c r="G3202" s="17">
        <v>5</v>
      </c>
      <c r="H3202" s="17">
        <v>4</v>
      </c>
      <c r="I3202" s="17">
        <v>10</v>
      </c>
      <c r="J3202" s="17">
        <v>5</v>
      </c>
      <c r="K3202" s="17">
        <v>5</v>
      </c>
      <c r="L3202" s="17">
        <v>9</v>
      </c>
      <c r="M3202" s="17">
        <v>4</v>
      </c>
      <c r="N3202" s="17">
        <v>5</v>
      </c>
      <c r="O3202" s="17">
        <v>9</v>
      </c>
      <c r="P3202" s="17">
        <v>4</v>
      </c>
      <c r="Q3202" s="17">
        <v>5</v>
      </c>
      <c r="R3202" s="17">
        <v>6</v>
      </c>
      <c r="S3202" s="17">
        <v>0</v>
      </c>
      <c r="T3202" s="17">
        <v>6</v>
      </c>
      <c r="U3202" s="17">
        <v>6</v>
      </c>
      <c r="V3202" s="17">
        <v>0</v>
      </c>
      <c r="W3202" s="17">
        <v>6</v>
      </c>
    </row>
    <row r="3203" spans="3:23" ht="15" customHeight="1" outlineLevel="2">
      <c r="D3203" s="38" t="s">
        <v>1819</v>
      </c>
      <c r="E3203" s="233" t="s">
        <v>1820</v>
      </c>
      <c r="F3203" s="17">
        <v>6</v>
      </c>
      <c r="G3203" s="17">
        <v>0</v>
      </c>
      <c r="H3203" s="17">
        <v>6</v>
      </c>
      <c r="I3203" s="17">
        <v>7</v>
      </c>
      <c r="J3203" s="17">
        <v>0</v>
      </c>
      <c r="K3203" s="17">
        <v>7</v>
      </c>
      <c r="L3203" s="17">
        <v>8</v>
      </c>
      <c r="M3203" s="17">
        <v>0</v>
      </c>
      <c r="N3203" s="17">
        <v>8</v>
      </c>
      <c r="O3203" s="17">
        <v>8</v>
      </c>
      <c r="P3203" s="17">
        <v>0</v>
      </c>
      <c r="Q3203" s="17">
        <v>8</v>
      </c>
      <c r="R3203" s="17">
        <v>6</v>
      </c>
      <c r="S3203" s="17">
        <v>0</v>
      </c>
      <c r="T3203" s="17">
        <v>6</v>
      </c>
      <c r="U3203" s="17">
        <v>4</v>
      </c>
      <c r="V3203" s="17">
        <v>0</v>
      </c>
      <c r="W3203" s="17">
        <v>4</v>
      </c>
    </row>
    <row r="3204" spans="3:23" ht="15" customHeight="1" outlineLevel="2">
      <c r="D3204" s="38" t="s">
        <v>1821</v>
      </c>
      <c r="E3204" s="233" t="s">
        <v>1822</v>
      </c>
      <c r="F3204" s="17">
        <v>110</v>
      </c>
      <c r="G3204" s="17">
        <v>76</v>
      </c>
      <c r="H3204" s="17">
        <v>34</v>
      </c>
      <c r="I3204" s="17">
        <v>89</v>
      </c>
      <c r="J3204" s="17">
        <v>59</v>
      </c>
      <c r="K3204" s="17">
        <v>30</v>
      </c>
      <c r="L3204" s="17">
        <v>71</v>
      </c>
      <c r="M3204" s="17">
        <v>47</v>
      </c>
      <c r="N3204" s="17">
        <v>24</v>
      </c>
      <c r="O3204" s="17">
        <v>71</v>
      </c>
      <c r="P3204" s="17">
        <v>47</v>
      </c>
      <c r="Q3204" s="17">
        <v>24</v>
      </c>
      <c r="R3204" s="17">
        <v>70</v>
      </c>
      <c r="S3204" s="17">
        <v>47</v>
      </c>
      <c r="T3204" s="17">
        <v>23</v>
      </c>
      <c r="U3204" s="17">
        <v>68</v>
      </c>
      <c r="V3204" s="17">
        <v>47</v>
      </c>
      <c r="W3204" s="17">
        <v>21</v>
      </c>
    </row>
    <row r="3205" spans="3:23" ht="15" customHeight="1" outlineLevel="2">
      <c r="D3205" s="38" t="s">
        <v>1823</v>
      </c>
      <c r="E3205" s="233" t="s">
        <v>1824</v>
      </c>
      <c r="F3205" s="17">
        <v>57</v>
      </c>
      <c r="G3205" s="17">
        <v>37</v>
      </c>
      <c r="H3205" s="17">
        <v>20</v>
      </c>
      <c r="I3205" s="17">
        <v>49</v>
      </c>
      <c r="J3205" s="17">
        <v>29</v>
      </c>
      <c r="K3205" s="17">
        <v>20</v>
      </c>
      <c r="L3205" s="17">
        <v>41</v>
      </c>
      <c r="M3205" s="17">
        <v>24</v>
      </c>
      <c r="N3205" s="17">
        <v>17</v>
      </c>
      <c r="O3205" s="17">
        <v>41</v>
      </c>
      <c r="P3205" s="17">
        <v>24</v>
      </c>
      <c r="Q3205" s="17">
        <v>17</v>
      </c>
      <c r="R3205" s="17">
        <v>33</v>
      </c>
      <c r="S3205" s="17">
        <v>16</v>
      </c>
      <c r="T3205" s="17">
        <v>17</v>
      </c>
      <c r="U3205" s="17">
        <v>34</v>
      </c>
      <c r="V3205" s="17">
        <v>22</v>
      </c>
      <c r="W3205" s="17">
        <v>12</v>
      </c>
    </row>
    <row r="3206" spans="3:23" ht="15" customHeight="1" outlineLevel="2">
      <c r="D3206" s="38" t="s">
        <v>1825</v>
      </c>
      <c r="E3206" s="233" t="s">
        <v>1826</v>
      </c>
      <c r="F3206" s="17">
        <v>34</v>
      </c>
      <c r="G3206" s="17">
        <v>31</v>
      </c>
      <c r="H3206" s="17">
        <v>3</v>
      </c>
      <c r="I3206" s="17">
        <v>35</v>
      </c>
      <c r="J3206" s="17">
        <v>33</v>
      </c>
      <c r="K3206" s="17">
        <v>2</v>
      </c>
      <c r="L3206" s="17">
        <v>32</v>
      </c>
      <c r="M3206" s="17">
        <v>30</v>
      </c>
      <c r="N3206" s="17">
        <v>2</v>
      </c>
      <c r="O3206" s="17">
        <v>32</v>
      </c>
      <c r="P3206" s="17">
        <v>30</v>
      </c>
      <c r="Q3206" s="17">
        <v>2</v>
      </c>
      <c r="R3206" s="17">
        <v>30</v>
      </c>
      <c r="S3206" s="17">
        <v>29</v>
      </c>
      <c r="T3206" s="17">
        <v>1</v>
      </c>
      <c r="U3206" s="17">
        <v>29</v>
      </c>
      <c r="V3206" s="17">
        <v>28</v>
      </c>
      <c r="W3206" s="17">
        <v>1</v>
      </c>
    </row>
    <row r="3207" spans="3:23" ht="15" customHeight="1" outlineLevel="2">
      <c r="D3207" s="38" t="s">
        <v>1827</v>
      </c>
      <c r="E3207" s="233" t="s">
        <v>1828</v>
      </c>
      <c r="F3207" s="17">
        <v>110</v>
      </c>
      <c r="G3207" s="17">
        <v>18</v>
      </c>
      <c r="H3207" s="17">
        <v>92</v>
      </c>
      <c r="I3207" s="17">
        <v>109</v>
      </c>
      <c r="J3207" s="17">
        <v>20</v>
      </c>
      <c r="K3207" s="17">
        <v>89</v>
      </c>
      <c r="L3207" s="17">
        <v>98</v>
      </c>
      <c r="M3207" s="17">
        <v>15</v>
      </c>
      <c r="N3207" s="17">
        <v>83</v>
      </c>
      <c r="O3207" s="17">
        <v>98</v>
      </c>
      <c r="P3207" s="17">
        <v>15</v>
      </c>
      <c r="Q3207" s="17">
        <v>83</v>
      </c>
      <c r="R3207" s="17">
        <v>77</v>
      </c>
      <c r="S3207" s="17">
        <v>12</v>
      </c>
      <c r="T3207" s="17">
        <v>65</v>
      </c>
      <c r="U3207" s="17">
        <v>54</v>
      </c>
      <c r="V3207" s="17">
        <v>7</v>
      </c>
      <c r="W3207" s="17">
        <v>47</v>
      </c>
    </row>
    <row r="3208" spans="3:23" ht="15" customHeight="1" outlineLevel="2">
      <c r="D3208" s="38" t="s">
        <v>1829</v>
      </c>
      <c r="E3208" s="233" t="s">
        <v>1830</v>
      </c>
      <c r="F3208" s="17">
        <v>29</v>
      </c>
      <c r="G3208" s="17">
        <v>16</v>
      </c>
      <c r="H3208" s="17">
        <v>13</v>
      </c>
      <c r="I3208" s="17">
        <v>28</v>
      </c>
      <c r="J3208" s="17">
        <v>9</v>
      </c>
      <c r="K3208" s="17">
        <v>19</v>
      </c>
      <c r="L3208" s="17">
        <v>31</v>
      </c>
      <c r="M3208" s="17">
        <v>12</v>
      </c>
      <c r="N3208" s="17">
        <v>19</v>
      </c>
      <c r="O3208" s="17">
        <v>31</v>
      </c>
      <c r="P3208" s="17">
        <v>12</v>
      </c>
      <c r="Q3208" s="17">
        <v>19</v>
      </c>
      <c r="R3208" s="17">
        <v>26</v>
      </c>
      <c r="S3208" s="17">
        <v>11</v>
      </c>
      <c r="T3208" s="17">
        <v>15</v>
      </c>
      <c r="U3208" s="17">
        <v>25</v>
      </c>
      <c r="V3208" s="17">
        <v>10</v>
      </c>
      <c r="W3208" s="17">
        <v>15</v>
      </c>
    </row>
    <row r="3209" spans="3:23" ht="15" customHeight="1" outlineLevel="1">
      <c r="C3209" s="231" t="s">
        <v>1831</v>
      </c>
      <c r="E3209" s="230" t="s">
        <v>1832</v>
      </c>
      <c r="F3209" s="232">
        <v>2767</v>
      </c>
      <c r="G3209" s="232">
        <v>2299</v>
      </c>
      <c r="H3209" s="17">
        <v>468</v>
      </c>
      <c r="I3209" s="232">
        <v>2664</v>
      </c>
      <c r="J3209" s="232">
        <v>2230</v>
      </c>
      <c r="K3209" s="17">
        <v>434</v>
      </c>
      <c r="L3209" s="232">
        <v>2397</v>
      </c>
      <c r="M3209" s="232">
        <v>1989</v>
      </c>
      <c r="N3209" s="17">
        <v>408</v>
      </c>
      <c r="O3209" s="232">
        <v>2397</v>
      </c>
      <c r="P3209" s="232">
        <v>1989</v>
      </c>
      <c r="Q3209" s="17">
        <v>408</v>
      </c>
      <c r="R3209" s="232">
        <v>2363</v>
      </c>
      <c r="S3209" s="232">
        <v>2011</v>
      </c>
      <c r="T3209" s="17">
        <v>352</v>
      </c>
      <c r="U3209" s="232">
        <v>2534</v>
      </c>
      <c r="V3209" s="232">
        <v>2197</v>
      </c>
      <c r="W3209" s="17">
        <v>337</v>
      </c>
    </row>
    <row r="3210" spans="3:23" ht="15" customHeight="1" outlineLevel="2">
      <c r="D3210" s="38" t="s">
        <v>1833</v>
      </c>
      <c r="E3210" s="233" t="s">
        <v>1834</v>
      </c>
      <c r="F3210" s="17">
        <v>84</v>
      </c>
      <c r="G3210" s="17">
        <v>1</v>
      </c>
      <c r="H3210" s="17">
        <v>83</v>
      </c>
      <c r="I3210" s="17">
        <v>66</v>
      </c>
      <c r="J3210" s="17">
        <v>0</v>
      </c>
      <c r="K3210" s="17">
        <v>66</v>
      </c>
      <c r="L3210" s="17">
        <v>53</v>
      </c>
      <c r="M3210" s="17">
        <v>0</v>
      </c>
      <c r="N3210" s="17">
        <v>53</v>
      </c>
      <c r="O3210" s="17">
        <v>53</v>
      </c>
      <c r="P3210" s="17">
        <v>0</v>
      </c>
      <c r="Q3210" s="17">
        <v>53</v>
      </c>
      <c r="R3210" s="17">
        <v>50</v>
      </c>
      <c r="S3210" s="17">
        <v>1</v>
      </c>
      <c r="T3210" s="17">
        <v>49</v>
      </c>
      <c r="U3210" s="17">
        <v>45</v>
      </c>
      <c r="V3210" s="17">
        <v>1</v>
      </c>
      <c r="W3210" s="17">
        <v>44</v>
      </c>
    </row>
    <row r="3211" spans="3:23" ht="15" customHeight="1" outlineLevel="2">
      <c r="D3211" s="38" t="s">
        <v>1835</v>
      </c>
      <c r="E3211" s="233" t="s">
        <v>1836</v>
      </c>
      <c r="F3211" s="17">
        <v>0</v>
      </c>
      <c r="G3211" s="17">
        <v>0</v>
      </c>
      <c r="H3211" s="17">
        <v>0</v>
      </c>
      <c r="I3211" s="17">
        <v>0</v>
      </c>
      <c r="J3211" s="17">
        <v>0</v>
      </c>
      <c r="K3211" s="17">
        <v>0</v>
      </c>
      <c r="L3211" s="17">
        <v>0</v>
      </c>
      <c r="M3211" s="17">
        <v>0</v>
      </c>
      <c r="N3211" s="17">
        <v>0</v>
      </c>
      <c r="O3211" s="17">
        <v>0</v>
      </c>
      <c r="P3211" s="17">
        <v>0</v>
      </c>
      <c r="Q3211" s="17">
        <v>0</v>
      </c>
      <c r="R3211" s="17">
        <v>0</v>
      </c>
      <c r="S3211" s="17">
        <v>0</v>
      </c>
      <c r="T3211" s="17">
        <v>0</v>
      </c>
      <c r="U3211" s="17">
        <v>0</v>
      </c>
      <c r="V3211" s="17">
        <v>0</v>
      </c>
      <c r="W3211" s="17">
        <v>0</v>
      </c>
    </row>
    <row r="3212" spans="3:23" ht="15" customHeight="1" outlineLevel="2">
      <c r="D3212" s="38" t="s">
        <v>1837</v>
      </c>
      <c r="E3212" s="233" t="s">
        <v>1838</v>
      </c>
      <c r="F3212" s="17">
        <v>7</v>
      </c>
      <c r="G3212" s="17">
        <v>1</v>
      </c>
      <c r="H3212" s="17">
        <v>6</v>
      </c>
      <c r="I3212" s="17">
        <v>8</v>
      </c>
      <c r="J3212" s="17">
        <v>0</v>
      </c>
      <c r="K3212" s="17">
        <v>8</v>
      </c>
      <c r="L3212" s="17">
        <v>9</v>
      </c>
      <c r="M3212" s="17">
        <v>0</v>
      </c>
      <c r="N3212" s="17">
        <v>9</v>
      </c>
      <c r="O3212" s="17">
        <v>9</v>
      </c>
      <c r="P3212" s="17">
        <v>0</v>
      </c>
      <c r="Q3212" s="17">
        <v>9</v>
      </c>
      <c r="R3212" s="17">
        <v>8</v>
      </c>
      <c r="S3212" s="17">
        <v>0</v>
      </c>
      <c r="T3212" s="17">
        <v>8</v>
      </c>
      <c r="U3212" s="17">
        <v>7</v>
      </c>
      <c r="V3212" s="17">
        <v>0</v>
      </c>
      <c r="W3212" s="17">
        <v>7</v>
      </c>
    </row>
    <row r="3213" spans="3:23" ht="15" customHeight="1" outlineLevel="2">
      <c r="D3213" s="38" t="s">
        <v>1839</v>
      </c>
      <c r="E3213" s="233" t="s">
        <v>1840</v>
      </c>
      <c r="F3213" s="17">
        <v>0</v>
      </c>
      <c r="G3213" s="17">
        <v>0</v>
      </c>
      <c r="H3213" s="17">
        <v>0</v>
      </c>
      <c r="I3213" s="17">
        <v>0</v>
      </c>
      <c r="J3213" s="17">
        <v>0</v>
      </c>
      <c r="K3213" s="17">
        <v>0</v>
      </c>
      <c r="L3213" s="17">
        <v>0</v>
      </c>
      <c r="M3213" s="17">
        <v>0</v>
      </c>
      <c r="N3213" s="17">
        <v>0</v>
      </c>
      <c r="O3213" s="17">
        <v>0</v>
      </c>
      <c r="P3213" s="17">
        <v>0</v>
      </c>
      <c r="Q3213" s="17">
        <v>0</v>
      </c>
      <c r="R3213" s="17">
        <v>0</v>
      </c>
      <c r="S3213" s="17">
        <v>0</v>
      </c>
      <c r="T3213" s="17">
        <v>0</v>
      </c>
      <c r="U3213" s="17">
        <v>0</v>
      </c>
      <c r="V3213" s="17">
        <v>0</v>
      </c>
      <c r="W3213" s="17">
        <v>0</v>
      </c>
    </row>
    <row r="3214" spans="3:23" ht="15" customHeight="1" outlineLevel="2">
      <c r="D3214" s="38" t="s">
        <v>1841</v>
      </c>
      <c r="E3214" s="233" t="s">
        <v>1842</v>
      </c>
      <c r="F3214" s="17">
        <v>2</v>
      </c>
      <c r="G3214" s="17">
        <v>0</v>
      </c>
      <c r="H3214" s="17">
        <v>2</v>
      </c>
      <c r="I3214" s="17">
        <v>1</v>
      </c>
      <c r="J3214" s="17">
        <v>0</v>
      </c>
      <c r="K3214" s="17">
        <v>1</v>
      </c>
      <c r="L3214" s="17">
        <v>0</v>
      </c>
      <c r="M3214" s="17">
        <v>0</v>
      </c>
      <c r="N3214" s="17">
        <v>0</v>
      </c>
      <c r="O3214" s="17">
        <v>0</v>
      </c>
      <c r="P3214" s="17">
        <v>0</v>
      </c>
      <c r="Q3214" s="17">
        <v>0</v>
      </c>
      <c r="R3214" s="17">
        <v>0</v>
      </c>
      <c r="S3214" s="17">
        <v>0</v>
      </c>
      <c r="T3214" s="17">
        <v>0</v>
      </c>
      <c r="U3214" s="17">
        <v>0</v>
      </c>
      <c r="V3214" s="17">
        <v>0</v>
      </c>
      <c r="W3214" s="17">
        <v>0</v>
      </c>
    </row>
    <row r="3215" spans="3:23" ht="15" customHeight="1" outlineLevel="2">
      <c r="D3215" s="38" t="s">
        <v>1843</v>
      </c>
      <c r="E3215" s="233" t="s">
        <v>1844</v>
      </c>
      <c r="F3215" s="17">
        <v>0</v>
      </c>
      <c r="G3215" s="17">
        <v>0</v>
      </c>
      <c r="H3215" s="17">
        <v>0</v>
      </c>
      <c r="I3215" s="17">
        <v>0</v>
      </c>
      <c r="J3215" s="17">
        <v>0</v>
      </c>
      <c r="K3215" s="17">
        <v>0</v>
      </c>
      <c r="L3215" s="17">
        <v>0</v>
      </c>
      <c r="M3215" s="17">
        <v>0</v>
      </c>
      <c r="N3215" s="17">
        <v>0</v>
      </c>
      <c r="O3215" s="17">
        <v>0</v>
      </c>
      <c r="P3215" s="17">
        <v>0</v>
      </c>
      <c r="Q3215" s="17">
        <v>0</v>
      </c>
      <c r="R3215" s="17">
        <v>0</v>
      </c>
      <c r="S3215" s="17">
        <v>0</v>
      </c>
      <c r="T3215" s="17">
        <v>0</v>
      </c>
      <c r="U3215" s="17">
        <v>0</v>
      </c>
      <c r="V3215" s="17">
        <v>0</v>
      </c>
      <c r="W3215" s="17">
        <v>0</v>
      </c>
    </row>
    <row r="3216" spans="3:23" ht="15" customHeight="1" outlineLevel="2">
      <c r="D3216" s="38" t="s">
        <v>1845</v>
      </c>
      <c r="E3216" s="233" t="s">
        <v>1846</v>
      </c>
      <c r="F3216" s="17">
        <v>2</v>
      </c>
      <c r="G3216" s="17">
        <v>0</v>
      </c>
      <c r="H3216" s="17">
        <v>2</v>
      </c>
      <c r="I3216" s="17">
        <v>2</v>
      </c>
      <c r="J3216" s="17">
        <v>0</v>
      </c>
      <c r="K3216" s="17">
        <v>2</v>
      </c>
      <c r="L3216" s="17">
        <v>2</v>
      </c>
      <c r="M3216" s="17">
        <v>0</v>
      </c>
      <c r="N3216" s="17">
        <v>2</v>
      </c>
      <c r="O3216" s="17">
        <v>2</v>
      </c>
      <c r="P3216" s="17">
        <v>0</v>
      </c>
      <c r="Q3216" s="17">
        <v>2</v>
      </c>
      <c r="R3216" s="17">
        <v>2</v>
      </c>
      <c r="S3216" s="17">
        <v>0</v>
      </c>
      <c r="T3216" s="17">
        <v>2</v>
      </c>
      <c r="U3216" s="17">
        <v>2</v>
      </c>
      <c r="V3216" s="17">
        <v>0</v>
      </c>
      <c r="W3216" s="17">
        <v>2</v>
      </c>
    </row>
    <row r="3217" spans="4:23" ht="15" customHeight="1" outlineLevel="2">
      <c r="D3217" s="38" t="s">
        <v>1847</v>
      </c>
      <c r="E3217" s="233" t="s">
        <v>1848</v>
      </c>
      <c r="F3217" s="17">
        <v>0</v>
      </c>
      <c r="G3217" s="17">
        <v>0</v>
      </c>
      <c r="H3217" s="17">
        <v>0</v>
      </c>
      <c r="I3217" s="17">
        <v>0</v>
      </c>
      <c r="J3217" s="17">
        <v>0</v>
      </c>
      <c r="K3217" s="17">
        <v>0</v>
      </c>
      <c r="L3217" s="17">
        <v>0</v>
      </c>
      <c r="M3217" s="17">
        <v>0</v>
      </c>
      <c r="N3217" s="17">
        <v>0</v>
      </c>
      <c r="O3217" s="17">
        <v>0</v>
      </c>
      <c r="P3217" s="17">
        <v>0</v>
      </c>
      <c r="Q3217" s="17">
        <v>0</v>
      </c>
      <c r="R3217" s="17">
        <v>0</v>
      </c>
      <c r="S3217" s="17">
        <v>0</v>
      </c>
      <c r="T3217" s="17">
        <v>0</v>
      </c>
      <c r="U3217" s="17">
        <v>0</v>
      </c>
      <c r="V3217" s="17">
        <v>0</v>
      </c>
      <c r="W3217" s="17">
        <v>0</v>
      </c>
    </row>
    <row r="3218" spans="4:23" ht="15" customHeight="1" outlineLevel="2">
      <c r="D3218" s="38" t="s">
        <v>1849</v>
      </c>
      <c r="E3218" s="233" t="s">
        <v>1850</v>
      </c>
      <c r="F3218" s="17">
        <v>3</v>
      </c>
      <c r="G3218" s="17">
        <v>0</v>
      </c>
      <c r="H3218" s="17">
        <v>3</v>
      </c>
      <c r="I3218" s="17">
        <v>1</v>
      </c>
      <c r="J3218" s="17">
        <v>0</v>
      </c>
      <c r="K3218" s="17">
        <v>1</v>
      </c>
      <c r="L3218" s="17">
        <v>1</v>
      </c>
      <c r="M3218" s="17">
        <v>0</v>
      </c>
      <c r="N3218" s="17">
        <v>1</v>
      </c>
      <c r="O3218" s="17">
        <v>1</v>
      </c>
      <c r="P3218" s="17">
        <v>0</v>
      </c>
      <c r="Q3218" s="17">
        <v>1</v>
      </c>
      <c r="R3218" s="17">
        <v>1</v>
      </c>
      <c r="S3218" s="17">
        <v>0</v>
      </c>
      <c r="T3218" s="17">
        <v>1</v>
      </c>
      <c r="U3218" s="17">
        <v>1</v>
      </c>
      <c r="V3218" s="17">
        <v>0</v>
      </c>
      <c r="W3218" s="17">
        <v>1</v>
      </c>
    </row>
    <row r="3219" spans="4:23" ht="15" customHeight="1" outlineLevel="2">
      <c r="D3219" s="38" t="s">
        <v>1851</v>
      </c>
      <c r="E3219" s="233" t="s">
        <v>1852</v>
      </c>
      <c r="F3219" s="17">
        <v>1</v>
      </c>
      <c r="G3219" s="17">
        <v>0</v>
      </c>
      <c r="H3219" s="17">
        <v>1</v>
      </c>
      <c r="I3219" s="17">
        <v>1</v>
      </c>
      <c r="J3219" s="17">
        <v>0</v>
      </c>
      <c r="K3219" s="17">
        <v>1</v>
      </c>
      <c r="L3219" s="17">
        <v>0</v>
      </c>
      <c r="M3219" s="17">
        <v>0</v>
      </c>
      <c r="N3219" s="17">
        <v>0</v>
      </c>
      <c r="O3219" s="17">
        <v>0</v>
      </c>
      <c r="P3219" s="17">
        <v>0</v>
      </c>
      <c r="Q3219" s="17">
        <v>0</v>
      </c>
      <c r="R3219" s="17">
        <v>0</v>
      </c>
      <c r="S3219" s="17">
        <v>0</v>
      </c>
      <c r="T3219" s="17">
        <v>0</v>
      </c>
      <c r="U3219" s="17">
        <v>0</v>
      </c>
      <c r="V3219" s="17">
        <v>0</v>
      </c>
      <c r="W3219" s="17">
        <v>0</v>
      </c>
    </row>
    <row r="3220" spans="4:23" ht="15" customHeight="1" outlineLevel="2">
      <c r="D3220" s="38" t="s">
        <v>1853</v>
      </c>
      <c r="E3220" s="233" t="s">
        <v>1854</v>
      </c>
      <c r="F3220" s="17">
        <v>15</v>
      </c>
      <c r="G3220" s="17">
        <v>0</v>
      </c>
      <c r="H3220" s="17">
        <v>15</v>
      </c>
      <c r="I3220" s="17">
        <v>16</v>
      </c>
      <c r="J3220" s="17">
        <v>0</v>
      </c>
      <c r="K3220" s="17">
        <v>16</v>
      </c>
      <c r="L3220" s="17">
        <v>20</v>
      </c>
      <c r="M3220" s="17">
        <v>0</v>
      </c>
      <c r="N3220" s="17">
        <v>20</v>
      </c>
      <c r="O3220" s="17">
        <v>20</v>
      </c>
      <c r="P3220" s="17">
        <v>0</v>
      </c>
      <c r="Q3220" s="17">
        <v>20</v>
      </c>
      <c r="R3220" s="17">
        <v>12</v>
      </c>
      <c r="S3220" s="17">
        <v>0</v>
      </c>
      <c r="T3220" s="17">
        <v>12</v>
      </c>
      <c r="U3220" s="17">
        <v>12</v>
      </c>
      <c r="V3220" s="17">
        <v>0</v>
      </c>
      <c r="W3220" s="17">
        <v>12</v>
      </c>
    </row>
    <row r="3221" spans="4:23" ht="15" customHeight="1" outlineLevel="2">
      <c r="D3221" s="38" t="s">
        <v>1855</v>
      </c>
      <c r="E3221" s="233" t="s">
        <v>1856</v>
      </c>
      <c r="F3221" s="17">
        <v>3</v>
      </c>
      <c r="G3221" s="17">
        <v>0</v>
      </c>
      <c r="H3221" s="17">
        <v>3</v>
      </c>
      <c r="I3221" s="17">
        <v>3</v>
      </c>
      <c r="J3221" s="17">
        <v>0</v>
      </c>
      <c r="K3221" s="17">
        <v>3</v>
      </c>
      <c r="L3221" s="17">
        <v>5</v>
      </c>
      <c r="M3221" s="17">
        <v>0</v>
      </c>
      <c r="N3221" s="17">
        <v>5</v>
      </c>
      <c r="O3221" s="17">
        <v>5</v>
      </c>
      <c r="P3221" s="17">
        <v>0</v>
      </c>
      <c r="Q3221" s="17">
        <v>5</v>
      </c>
      <c r="R3221" s="17">
        <v>0</v>
      </c>
      <c r="S3221" s="17">
        <v>0</v>
      </c>
      <c r="T3221" s="17">
        <v>0</v>
      </c>
      <c r="U3221" s="17">
        <v>0</v>
      </c>
      <c r="V3221" s="17">
        <v>0</v>
      </c>
      <c r="W3221" s="17">
        <v>0</v>
      </c>
    </row>
    <row r="3222" spans="4:23" ht="15" customHeight="1" outlineLevel="2">
      <c r="D3222" s="38" t="s">
        <v>1857</v>
      </c>
      <c r="E3222" s="233" t="s">
        <v>1858</v>
      </c>
      <c r="F3222" s="17">
        <v>3</v>
      </c>
      <c r="G3222" s="17">
        <v>0</v>
      </c>
      <c r="H3222" s="17">
        <v>3</v>
      </c>
      <c r="I3222" s="17">
        <v>3</v>
      </c>
      <c r="J3222" s="17">
        <v>0</v>
      </c>
      <c r="K3222" s="17">
        <v>3</v>
      </c>
      <c r="L3222" s="17">
        <v>2</v>
      </c>
      <c r="M3222" s="17">
        <v>0</v>
      </c>
      <c r="N3222" s="17">
        <v>2</v>
      </c>
      <c r="O3222" s="17">
        <v>2</v>
      </c>
      <c r="P3222" s="17">
        <v>0</v>
      </c>
      <c r="Q3222" s="17">
        <v>2</v>
      </c>
      <c r="R3222" s="17">
        <v>2</v>
      </c>
      <c r="S3222" s="17">
        <v>0</v>
      </c>
      <c r="T3222" s="17">
        <v>2</v>
      </c>
      <c r="U3222" s="17">
        <v>2</v>
      </c>
      <c r="V3222" s="17">
        <v>0</v>
      </c>
      <c r="W3222" s="17">
        <v>2</v>
      </c>
    </row>
    <row r="3223" spans="4:23" ht="15" customHeight="1" outlineLevel="2">
      <c r="D3223" s="38" t="s">
        <v>1859</v>
      </c>
      <c r="E3223" s="233" t="s">
        <v>1860</v>
      </c>
      <c r="F3223" s="17">
        <v>27</v>
      </c>
      <c r="G3223" s="17">
        <v>0</v>
      </c>
      <c r="H3223" s="17">
        <v>27</v>
      </c>
      <c r="I3223" s="17">
        <v>23</v>
      </c>
      <c r="J3223" s="17">
        <v>0</v>
      </c>
      <c r="K3223" s="17">
        <v>23</v>
      </c>
      <c r="L3223" s="17">
        <v>21</v>
      </c>
      <c r="M3223" s="17">
        <v>0</v>
      </c>
      <c r="N3223" s="17">
        <v>21</v>
      </c>
      <c r="O3223" s="17">
        <v>21</v>
      </c>
      <c r="P3223" s="17">
        <v>0</v>
      </c>
      <c r="Q3223" s="17">
        <v>21</v>
      </c>
      <c r="R3223" s="17">
        <v>16</v>
      </c>
      <c r="S3223" s="17">
        <v>0</v>
      </c>
      <c r="T3223" s="17">
        <v>16</v>
      </c>
      <c r="U3223" s="17">
        <v>14</v>
      </c>
      <c r="V3223" s="17">
        <v>0</v>
      </c>
      <c r="W3223" s="17">
        <v>14</v>
      </c>
    </row>
    <row r="3224" spans="4:23" ht="15" customHeight="1" outlineLevel="2">
      <c r="D3224" s="38" t="s">
        <v>1861</v>
      </c>
      <c r="E3224" s="233" t="s">
        <v>1862</v>
      </c>
      <c r="F3224" s="17">
        <v>3</v>
      </c>
      <c r="G3224" s="17">
        <v>0</v>
      </c>
      <c r="H3224" s="17">
        <v>3</v>
      </c>
      <c r="I3224" s="17">
        <v>3</v>
      </c>
      <c r="J3224" s="17">
        <v>0</v>
      </c>
      <c r="K3224" s="17">
        <v>3</v>
      </c>
      <c r="L3224" s="17">
        <v>2</v>
      </c>
      <c r="M3224" s="17">
        <v>0</v>
      </c>
      <c r="N3224" s="17">
        <v>2</v>
      </c>
      <c r="O3224" s="17">
        <v>2</v>
      </c>
      <c r="P3224" s="17">
        <v>0</v>
      </c>
      <c r="Q3224" s="17">
        <v>2</v>
      </c>
      <c r="R3224" s="17">
        <v>1</v>
      </c>
      <c r="S3224" s="17">
        <v>0</v>
      </c>
      <c r="T3224" s="17">
        <v>1</v>
      </c>
      <c r="U3224" s="17">
        <v>1</v>
      </c>
      <c r="V3224" s="17">
        <v>0</v>
      </c>
      <c r="W3224" s="17">
        <v>1</v>
      </c>
    </row>
    <row r="3225" spans="4:23" ht="15" customHeight="1" outlineLevel="2">
      <c r="D3225" s="38" t="s">
        <v>1863</v>
      </c>
      <c r="E3225" s="233" t="s">
        <v>1864</v>
      </c>
      <c r="F3225" s="17">
        <v>126</v>
      </c>
      <c r="G3225" s="17">
        <v>7</v>
      </c>
      <c r="H3225" s="17">
        <v>119</v>
      </c>
      <c r="I3225" s="17">
        <v>116</v>
      </c>
      <c r="J3225" s="17">
        <v>5</v>
      </c>
      <c r="K3225" s="17">
        <v>111</v>
      </c>
      <c r="L3225" s="17">
        <v>113</v>
      </c>
      <c r="M3225" s="17">
        <v>6</v>
      </c>
      <c r="N3225" s="17">
        <v>107</v>
      </c>
      <c r="O3225" s="17">
        <v>113</v>
      </c>
      <c r="P3225" s="17">
        <v>6</v>
      </c>
      <c r="Q3225" s="17">
        <v>107</v>
      </c>
      <c r="R3225" s="17">
        <v>116</v>
      </c>
      <c r="S3225" s="17">
        <v>6</v>
      </c>
      <c r="T3225" s="17">
        <v>110</v>
      </c>
      <c r="U3225" s="17">
        <v>115</v>
      </c>
      <c r="V3225" s="17">
        <v>7</v>
      </c>
      <c r="W3225" s="17">
        <v>108</v>
      </c>
    </row>
    <row r="3226" spans="4:23" ht="15" customHeight="1" outlineLevel="2">
      <c r="D3226" s="38" t="s">
        <v>1865</v>
      </c>
      <c r="E3226" s="233" t="s">
        <v>1866</v>
      </c>
      <c r="F3226" s="17">
        <v>18</v>
      </c>
      <c r="G3226" s="17">
        <v>4</v>
      </c>
      <c r="H3226" s="17">
        <v>14</v>
      </c>
      <c r="I3226" s="17">
        <v>19</v>
      </c>
      <c r="J3226" s="17">
        <v>3</v>
      </c>
      <c r="K3226" s="17">
        <v>16</v>
      </c>
      <c r="L3226" s="17">
        <v>16</v>
      </c>
      <c r="M3226" s="17">
        <v>0</v>
      </c>
      <c r="N3226" s="17">
        <v>16</v>
      </c>
      <c r="O3226" s="17">
        <v>16</v>
      </c>
      <c r="P3226" s="17">
        <v>0</v>
      </c>
      <c r="Q3226" s="17">
        <v>16</v>
      </c>
      <c r="R3226" s="17">
        <v>15</v>
      </c>
      <c r="S3226" s="17">
        <v>0</v>
      </c>
      <c r="T3226" s="17">
        <v>15</v>
      </c>
      <c r="U3226" s="17">
        <v>14</v>
      </c>
      <c r="V3226" s="17">
        <v>1</v>
      </c>
      <c r="W3226" s="17">
        <v>13</v>
      </c>
    </row>
    <row r="3227" spans="4:23" ht="15" customHeight="1" outlineLevel="2">
      <c r="D3227" s="38" t="s">
        <v>1867</v>
      </c>
      <c r="E3227" s="233" t="s">
        <v>1868</v>
      </c>
      <c r="F3227" s="17">
        <v>83</v>
      </c>
      <c r="G3227" s="17">
        <v>73</v>
      </c>
      <c r="H3227" s="17">
        <v>10</v>
      </c>
      <c r="I3227" s="17">
        <v>78</v>
      </c>
      <c r="J3227" s="17">
        <v>70</v>
      </c>
      <c r="K3227" s="17">
        <v>8</v>
      </c>
      <c r="L3227" s="17">
        <v>60</v>
      </c>
      <c r="M3227" s="17">
        <v>52</v>
      </c>
      <c r="N3227" s="17">
        <v>8</v>
      </c>
      <c r="O3227" s="17">
        <v>60</v>
      </c>
      <c r="P3227" s="17">
        <v>52</v>
      </c>
      <c r="Q3227" s="17">
        <v>8</v>
      </c>
      <c r="R3227" s="17">
        <v>71</v>
      </c>
      <c r="S3227" s="17">
        <v>63</v>
      </c>
      <c r="T3227" s="17">
        <v>8</v>
      </c>
      <c r="U3227" s="17">
        <v>82</v>
      </c>
      <c r="V3227" s="17">
        <v>73</v>
      </c>
      <c r="W3227" s="17">
        <v>9</v>
      </c>
    </row>
    <row r="3228" spans="4:23" ht="15" customHeight="1" outlineLevel="2">
      <c r="D3228" s="38" t="s">
        <v>1869</v>
      </c>
      <c r="E3228" s="233" t="s">
        <v>1870</v>
      </c>
      <c r="F3228" s="17">
        <v>8</v>
      </c>
      <c r="G3228" s="17">
        <v>0</v>
      </c>
      <c r="H3228" s="17">
        <v>8</v>
      </c>
      <c r="I3228" s="17">
        <v>8</v>
      </c>
      <c r="J3228" s="17">
        <v>0</v>
      </c>
      <c r="K3228" s="17">
        <v>8</v>
      </c>
      <c r="L3228" s="17">
        <v>7</v>
      </c>
      <c r="M3228" s="17">
        <v>0</v>
      </c>
      <c r="N3228" s="17">
        <v>7</v>
      </c>
      <c r="O3228" s="17">
        <v>7</v>
      </c>
      <c r="P3228" s="17">
        <v>0</v>
      </c>
      <c r="Q3228" s="17">
        <v>7</v>
      </c>
      <c r="R3228" s="17">
        <v>7</v>
      </c>
      <c r="S3228" s="17">
        <v>0</v>
      </c>
      <c r="T3228" s="17">
        <v>7</v>
      </c>
      <c r="U3228" s="17">
        <v>7</v>
      </c>
      <c r="V3228" s="17">
        <v>0</v>
      </c>
      <c r="W3228" s="17">
        <v>7</v>
      </c>
    </row>
    <row r="3229" spans="4:23" ht="15" customHeight="1" outlineLevel="2">
      <c r="D3229" s="38" t="s">
        <v>1871</v>
      </c>
      <c r="E3229" s="233" t="s">
        <v>1872</v>
      </c>
      <c r="F3229" s="17">
        <v>6</v>
      </c>
      <c r="G3229" s="17">
        <v>0</v>
      </c>
      <c r="H3229" s="17">
        <v>6</v>
      </c>
      <c r="I3229" s="17">
        <v>5</v>
      </c>
      <c r="J3229" s="17">
        <v>0</v>
      </c>
      <c r="K3229" s="17">
        <v>5</v>
      </c>
      <c r="L3229" s="17">
        <v>5</v>
      </c>
      <c r="M3229" s="17">
        <v>0</v>
      </c>
      <c r="N3229" s="17">
        <v>5</v>
      </c>
      <c r="O3229" s="17">
        <v>5</v>
      </c>
      <c r="P3229" s="17">
        <v>0</v>
      </c>
      <c r="Q3229" s="17">
        <v>5</v>
      </c>
      <c r="R3229" s="17">
        <v>5</v>
      </c>
      <c r="S3229" s="17">
        <v>0</v>
      </c>
      <c r="T3229" s="17">
        <v>5</v>
      </c>
      <c r="U3229" s="17">
        <v>5</v>
      </c>
      <c r="V3229" s="17">
        <v>0</v>
      </c>
      <c r="W3229" s="17">
        <v>5</v>
      </c>
    </row>
    <row r="3230" spans="4:23" ht="15" customHeight="1" outlineLevel="2">
      <c r="D3230" s="38" t="s">
        <v>1873</v>
      </c>
      <c r="E3230" s="233" t="s">
        <v>1874</v>
      </c>
      <c r="F3230" s="17">
        <v>0</v>
      </c>
      <c r="G3230" s="17">
        <v>0</v>
      </c>
      <c r="H3230" s="17">
        <v>0</v>
      </c>
      <c r="I3230" s="17">
        <v>0</v>
      </c>
      <c r="J3230" s="17">
        <v>0</v>
      </c>
      <c r="K3230" s="17">
        <v>0</v>
      </c>
      <c r="L3230" s="17">
        <v>0</v>
      </c>
      <c r="M3230" s="17">
        <v>0</v>
      </c>
      <c r="N3230" s="17">
        <v>0</v>
      </c>
      <c r="O3230" s="17">
        <v>0</v>
      </c>
      <c r="P3230" s="17">
        <v>0</v>
      </c>
      <c r="Q3230" s="17">
        <v>0</v>
      </c>
      <c r="R3230" s="17">
        <v>0</v>
      </c>
      <c r="S3230" s="17">
        <v>0</v>
      </c>
      <c r="T3230" s="17">
        <v>0</v>
      </c>
      <c r="U3230" s="17">
        <v>0</v>
      </c>
      <c r="V3230" s="17">
        <v>0</v>
      </c>
      <c r="W3230" s="17">
        <v>0</v>
      </c>
    </row>
    <row r="3231" spans="4:23" ht="15" customHeight="1" outlineLevel="2">
      <c r="D3231" s="38" t="s">
        <v>1875</v>
      </c>
      <c r="E3231" s="233" t="s">
        <v>1876</v>
      </c>
      <c r="F3231" s="17">
        <v>7</v>
      </c>
      <c r="G3231" s="17">
        <v>1</v>
      </c>
      <c r="H3231" s="17">
        <v>6</v>
      </c>
      <c r="I3231" s="17">
        <v>9</v>
      </c>
      <c r="J3231" s="17">
        <v>2</v>
      </c>
      <c r="K3231" s="17">
        <v>7</v>
      </c>
      <c r="L3231" s="17">
        <v>9</v>
      </c>
      <c r="M3231" s="17">
        <v>2</v>
      </c>
      <c r="N3231" s="17">
        <v>7</v>
      </c>
      <c r="O3231" s="17">
        <v>9</v>
      </c>
      <c r="P3231" s="17">
        <v>2</v>
      </c>
      <c r="Q3231" s="17">
        <v>7</v>
      </c>
      <c r="R3231" s="17">
        <v>9</v>
      </c>
      <c r="S3231" s="17">
        <v>2</v>
      </c>
      <c r="T3231" s="17">
        <v>7</v>
      </c>
      <c r="U3231" s="17">
        <v>8</v>
      </c>
      <c r="V3231" s="17">
        <v>2</v>
      </c>
      <c r="W3231" s="17">
        <v>6</v>
      </c>
    </row>
    <row r="3232" spans="4:23" ht="15" customHeight="1" outlineLevel="2">
      <c r="D3232" s="38" t="s">
        <v>1877</v>
      </c>
      <c r="E3232" s="233" t="s">
        <v>1878</v>
      </c>
      <c r="F3232" s="17">
        <v>42</v>
      </c>
      <c r="G3232" s="17">
        <v>16</v>
      </c>
      <c r="H3232" s="17">
        <v>26</v>
      </c>
      <c r="I3232" s="17">
        <v>30</v>
      </c>
      <c r="J3232" s="17">
        <v>14</v>
      </c>
      <c r="K3232" s="17">
        <v>16</v>
      </c>
      <c r="L3232" s="17">
        <v>23</v>
      </c>
      <c r="M3232" s="17">
        <v>7</v>
      </c>
      <c r="N3232" s="17">
        <v>16</v>
      </c>
      <c r="O3232" s="17">
        <v>23</v>
      </c>
      <c r="P3232" s="17">
        <v>7</v>
      </c>
      <c r="Q3232" s="17">
        <v>16</v>
      </c>
      <c r="R3232" s="17">
        <v>19</v>
      </c>
      <c r="S3232" s="17">
        <v>5</v>
      </c>
      <c r="T3232" s="17">
        <v>14</v>
      </c>
      <c r="U3232" s="17">
        <v>19</v>
      </c>
      <c r="V3232" s="17">
        <v>5</v>
      </c>
      <c r="W3232" s="17">
        <v>14</v>
      </c>
    </row>
    <row r="3233" spans="3:23" ht="15" customHeight="1" outlineLevel="2">
      <c r="D3233" s="38" t="s">
        <v>1879</v>
      </c>
      <c r="E3233" s="233" t="s">
        <v>1880</v>
      </c>
      <c r="F3233" s="17">
        <v>5</v>
      </c>
      <c r="G3233" s="17">
        <v>0</v>
      </c>
      <c r="H3233" s="17">
        <v>5</v>
      </c>
      <c r="I3233" s="17">
        <v>4</v>
      </c>
      <c r="J3233" s="17">
        <v>0</v>
      </c>
      <c r="K3233" s="17">
        <v>4</v>
      </c>
      <c r="L3233" s="17">
        <v>4</v>
      </c>
      <c r="M3233" s="17">
        <v>0</v>
      </c>
      <c r="N3233" s="17">
        <v>4</v>
      </c>
      <c r="O3233" s="17">
        <v>4</v>
      </c>
      <c r="P3233" s="17">
        <v>0</v>
      </c>
      <c r="Q3233" s="17">
        <v>4</v>
      </c>
      <c r="R3233" s="17">
        <v>4</v>
      </c>
      <c r="S3233" s="17">
        <v>0</v>
      </c>
      <c r="T3233" s="17">
        <v>4</v>
      </c>
      <c r="U3233" s="17">
        <v>2</v>
      </c>
      <c r="V3233" s="17">
        <v>0</v>
      </c>
      <c r="W3233" s="17">
        <v>2</v>
      </c>
    </row>
    <row r="3234" spans="3:23" ht="15" customHeight="1" outlineLevel="2">
      <c r="D3234" s="38" t="s">
        <v>1881</v>
      </c>
      <c r="E3234" s="233" t="s">
        <v>1882</v>
      </c>
      <c r="F3234" s="17">
        <v>4</v>
      </c>
      <c r="G3234" s="17">
        <v>1</v>
      </c>
      <c r="H3234" s="17">
        <v>3</v>
      </c>
      <c r="I3234" s="17">
        <v>3</v>
      </c>
      <c r="J3234" s="17">
        <v>1</v>
      </c>
      <c r="K3234" s="17">
        <v>2</v>
      </c>
      <c r="L3234" s="17">
        <v>3</v>
      </c>
      <c r="M3234" s="17">
        <v>0</v>
      </c>
      <c r="N3234" s="17">
        <v>3</v>
      </c>
      <c r="O3234" s="17">
        <v>3</v>
      </c>
      <c r="P3234" s="17">
        <v>0</v>
      </c>
      <c r="Q3234" s="17">
        <v>3</v>
      </c>
      <c r="R3234" s="17">
        <v>2</v>
      </c>
      <c r="S3234" s="17">
        <v>0</v>
      </c>
      <c r="T3234" s="17">
        <v>2</v>
      </c>
      <c r="U3234" s="17">
        <v>2</v>
      </c>
      <c r="V3234" s="17">
        <v>0</v>
      </c>
      <c r="W3234" s="17">
        <v>2</v>
      </c>
    </row>
    <row r="3235" spans="3:23" ht="15" customHeight="1" outlineLevel="2">
      <c r="D3235" s="38" t="s">
        <v>1883</v>
      </c>
      <c r="E3235" s="233" t="s">
        <v>1884</v>
      </c>
      <c r="F3235" s="17">
        <v>5</v>
      </c>
      <c r="G3235" s="17">
        <v>0</v>
      </c>
      <c r="H3235" s="17">
        <v>5</v>
      </c>
      <c r="I3235" s="17">
        <v>5</v>
      </c>
      <c r="J3235" s="17">
        <v>0</v>
      </c>
      <c r="K3235" s="17">
        <v>5</v>
      </c>
      <c r="L3235" s="17">
        <v>5</v>
      </c>
      <c r="M3235" s="17">
        <v>0</v>
      </c>
      <c r="N3235" s="17">
        <v>5</v>
      </c>
      <c r="O3235" s="17">
        <v>5</v>
      </c>
      <c r="P3235" s="17">
        <v>0</v>
      </c>
      <c r="Q3235" s="17">
        <v>5</v>
      </c>
      <c r="R3235" s="17">
        <v>5</v>
      </c>
      <c r="S3235" s="17">
        <v>0</v>
      </c>
      <c r="T3235" s="17">
        <v>5</v>
      </c>
      <c r="U3235" s="17">
        <v>6</v>
      </c>
      <c r="V3235" s="17">
        <v>0</v>
      </c>
      <c r="W3235" s="17">
        <v>6</v>
      </c>
    </row>
    <row r="3236" spans="3:23" ht="15" customHeight="1" outlineLevel="2">
      <c r="D3236" s="38" t="s">
        <v>1885</v>
      </c>
      <c r="E3236" s="233" t="s">
        <v>1886</v>
      </c>
      <c r="F3236" s="17">
        <v>17</v>
      </c>
      <c r="G3236" s="17">
        <v>9</v>
      </c>
      <c r="H3236" s="17">
        <v>8</v>
      </c>
      <c r="I3236" s="17">
        <v>18</v>
      </c>
      <c r="J3236" s="17">
        <v>5</v>
      </c>
      <c r="K3236" s="17">
        <v>13</v>
      </c>
      <c r="L3236" s="17">
        <v>17</v>
      </c>
      <c r="M3236" s="17">
        <v>3</v>
      </c>
      <c r="N3236" s="17">
        <v>14</v>
      </c>
      <c r="O3236" s="17">
        <v>17</v>
      </c>
      <c r="P3236" s="17">
        <v>3</v>
      </c>
      <c r="Q3236" s="17">
        <v>14</v>
      </c>
      <c r="R3236" s="17">
        <v>17</v>
      </c>
      <c r="S3236" s="17">
        <v>5</v>
      </c>
      <c r="T3236" s="17">
        <v>12</v>
      </c>
      <c r="U3236" s="17">
        <v>15</v>
      </c>
      <c r="V3236" s="17">
        <v>3</v>
      </c>
      <c r="W3236" s="17">
        <v>12</v>
      </c>
    </row>
    <row r="3237" spans="3:23" ht="15" customHeight="1" outlineLevel="2">
      <c r="D3237" s="38" t="s">
        <v>1887</v>
      </c>
      <c r="E3237" s="233" t="s">
        <v>1888</v>
      </c>
      <c r="F3237" s="17">
        <v>33</v>
      </c>
      <c r="G3237" s="17">
        <v>22</v>
      </c>
      <c r="H3237" s="17">
        <v>11</v>
      </c>
      <c r="I3237" s="17">
        <v>26</v>
      </c>
      <c r="J3237" s="17">
        <v>17</v>
      </c>
      <c r="K3237" s="17">
        <v>9</v>
      </c>
      <c r="L3237" s="17">
        <v>12</v>
      </c>
      <c r="M3237" s="17">
        <v>5</v>
      </c>
      <c r="N3237" s="17">
        <v>7</v>
      </c>
      <c r="O3237" s="17">
        <v>12</v>
      </c>
      <c r="P3237" s="17">
        <v>5</v>
      </c>
      <c r="Q3237" s="17">
        <v>7</v>
      </c>
      <c r="R3237" s="17">
        <v>9</v>
      </c>
      <c r="S3237" s="17">
        <v>4</v>
      </c>
      <c r="T3237" s="17">
        <v>5</v>
      </c>
      <c r="U3237" s="17">
        <v>9</v>
      </c>
      <c r="V3237" s="17">
        <v>4</v>
      </c>
      <c r="W3237" s="17">
        <v>5</v>
      </c>
    </row>
    <row r="3238" spans="3:23" ht="15" customHeight="1" outlineLevel="2">
      <c r="D3238" s="38" t="s">
        <v>1889</v>
      </c>
      <c r="E3238" s="233" t="s">
        <v>1890</v>
      </c>
      <c r="F3238" s="17">
        <v>5</v>
      </c>
      <c r="G3238" s="17">
        <v>2</v>
      </c>
      <c r="H3238" s="17">
        <v>3</v>
      </c>
      <c r="I3238" s="17">
        <v>7</v>
      </c>
      <c r="J3238" s="17">
        <v>4</v>
      </c>
      <c r="K3238" s="17">
        <v>3</v>
      </c>
      <c r="L3238" s="17">
        <v>6</v>
      </c>
      <c r="M3238" s="17">
        <v>2</v>
      </c>
      <c r="N3238" s="17">
        <v>4</v>
      </c>
      <c r="O3238" s="17">
        <v>6</v>
      </c>
      <c r="P3238" s="17">
        <v>2</v>
      </c>
      <c r="Q3238" s="17">
        <v>4</v>
      </c>
      <c r="R3238" s="17">
        <v>6</v>
      </c>
      <c r="S3238" s="17">
        <v>0</v>
      </c>
      <c r="T3238" s="17">
        <v>6</v>
      </c>
      <c r="U3238" s="17">
        <v>5</v>
      </c>
      <c r="V3238" s="17">
        <v>0</v>
      </c>
      <c r="W3238" s="17">
        <v>5</v>
      </c>
    </row>
    <row r="3239" spans="3:23" ht="15" customHeight="1" outlineLevel="2">
      <c r="D3239" s="38" t="s">
        <v>1891</v>
      </c>
      <c r="E3239" s="233" t="s">
        <v>1892</v>
      </c>
      <c r="F3239" s="17">
        <v>1</v>
      </c>
      <c r="G3239" s="17">
        <v>0</v>
      </c>
      <c r="H3239" s="17">
        <v>1</v>
      </c>
      <c r="I3239" s="17">
        <v>1</v>
      </c>
      <c r="J3239" s="17">
        <v>0</v>
      </c>
      <c r="K3239" s="17">
        <v>1</v>
      </c>
      <c r="L3239" s="17">
        <v>0</v>
      </c>
      <c r="M3239" s="17">
        <v>0</v>
      </c>
      <c r="N3239" s="17">
        <v>0</v>
      </c>
      <c r="O3239" s="17">
        <v>0</v>
      </c>
      <c r="P3239" s="17">
        <v>0</v>
      </c>
      <c r="Q3239" s="17">
        <v>0</v>
      </c>
      <c r="R3239" s="17">
        <v>0</v>
      </c>
      <c r="S3239" s="17">
        <v>0</v>
      </c>
      <c r="T3239" s="17">
        <v>0</v>
      </c>
      <c r="U3239" s="17">
        <v>0</v>
      </c>
      <c r="V3239" s="17">
        <v>0</v>
      </c>
      <c r="W3239" s="17">
        <v>0</v>
      </c>
    </row>
    <row r="3240" spans="3:23" ht="15" customHeight="1" outlineLevel="2">
      <c r="D3240" s="38" t="s">
        <v>1893</v>
      </c>
      <c r="E3240" s="233" t="s">
        <v>1894</v>
      </c>
      <c r="F3240" s="17">
        <v>27</v>
      </c>
      <c r="G3240" s="17">
        <v>4</v>
      </c>
      <c r="H3240" s="17">
        <v>23</v>
      </c>
      <c r="I3240" s="17">
        <v>25</v>
      </c>
      <c r="J3240" s="17">
        <v>5</v>
      </c>
      <c r="K3240" s="17">
        <v>20</v>
      </c>
      <c r="L3240" s="17">
        <v>17</v>
      </c>
      <c r="M3240" s="17">
        <v>2</v>
      </c>
      <c r="N3240" s="17">
        <v>15</v>
      </c>
      <c r="O3240" s="17">
        <v>17</v>
      </c>
      <c r="P3240" s="17">
        <v>2</v>
      </c>
      <c r="Q3240" s="17">
        <v>15</v>
      </c>
      <c r="R3240" s="17">
        <v>14</v>
      </c>
      <c r="S3240" s="17">
        <v>2</v>
      </c>
      <c r="T3240" s="17">
        <v>12</v>
      </c>
      <c r="U3240" s="17">
        <v>16</v>
      </c>
      <c r="V3240" s="17">
        <v>3</v>
      </c>
      <c r="W3240" s="17">
        <v>13</v>
      </c>
    </row>
    <row r="3241" spans="3:23" ht="15" customHeight="1" outlineLevel="2">
      <c r="D3241" s="38" t="s">
        <v>1895</v>
      </c>
      <c r="E3241" s="233" t="s">
        <v>1896</v>
      </c>
      <c r="F3241" s="17">
        <v>2</v>
      </c>
      <c r="G3241" s="17">
        <v>0</v>
      </c>
      <c r="H3241" s="17">
        <v>2</v>
      </c>
      <c r="I3241" s="17">
        <v>2</v>
      </c>
      <c r="J3241" s="17">
        <v>0</v>
      </c>
      <c r="K3241" s="17">
        <v>2</v>
      </c>
      <c r="L3241" s="17">
        <v>2</v>
      </c>
      <c r="M3241" s="17">
        <v>0</v>
      </c>
      <c r="N3241" s="17">
        <v>2</v>
      </c>
      <c r="O3241" s="17">
        <v>2</v>
      </c>
      <c r="P3241" s="17">
        <v>0</v>
      </c>
      <c r="Q3241" s="17">
        <v>2</v>
      </c>
      <c r="R3241" s="17">
        <v>3</v>
      </c>
      <c r="S3241" s="17">
        <v>0</v>
      </c>
      <c r="T3241" s="17">
        <v>3</v>
      </c>
      <c r="U3241" s="17">
        <v>2</v>
      </c>
      <c r="V3241" s="17">
        <v>0</v>
      </c>
      <c r="W3241" s="17">
        <v>2</v>
      </c>
    </row>
    <row r="3242" spans="3:23" ht="15" customHeight="1" outlineLevel="2">
      <c r="D3242" s="38" t="s">
        <v>1897</v>
      </c>
      <c r="E3242" s="233" t="s">
        <v>1898</v>
      </c>
      <c r="F3242" s="17">
        <v>0</v>
      </c>
      <c r="G3242" s="17">
        <v>0</v>
      </c>
      <c r="H3242" s="17">
        <v>0</v>
      </c>
      <c r="I3242" s="17">
        <v>0</v>
      </c>
      <c r="J3242" s="17">
        <v>0</v>
      </c>
      <c r="K3242" s="17">
        <v>0</v>
      </c>
      <c r="L3242" s="17">
        <v>0</v>
      </c>
      <c r="M3242" s="17">
        <v>0</v>
      </c>
      <c r="N3242" s="17">
        <v>0</v>
      </c>
      <c r="O3242" s="17">
        <v>0</v>
      </c>
      <c r="P3242" s="17">
        <v>0</v>
      </c>
      <c r="Q3242" s="17">
        <v>0</v>
      </c>
      <c r="R3242" s="17">
        <v>0</v>
      </c>
      <c r="S3242" s="17">
        <v>0</v>
      </c>
      <c r="T3242" s="17">
        <v>0</v>
      </c>
      <c r="U3242" s="17">
        <v>0</v>
      </c>
      <c r="V3242" s="17">
        <v>0</v>
      </c>
      <c r="W3242" s="17">
        <v>0</v>
      </c>
    </row>
    <row r="3243" spans="3:23" ht="15" customHeight="1" outlineLevel="2">
      <c r="D3243" s="38" t="s">
        <v>1899</v>
      </c>
      <c r="E3243" s="233" t="s">
        <v>1900</v>
      </c>
      <c r="F3243" s="17">
        <v>1</v>
      </c>
      <c r="G3243" s="17">
        <v>0</v>
      </c>
      <c r="H3243" s="17">
        <v>1</v>
      </c>
      <c r="I3243" s="17">
        <v>2</v>
      </c>
      <c r="J3243" s="17">
        <v>0</v>
      </c>
      <c r="K3243" s="17">
        <v>2</v>
      </c>
      <c r="L3243" s="17">
        <v>2</v>
      </c>
      <c r="M3243" s="17">
        <v>0</v>
      </c>
      <c r="N3243" s="17">
        <v>2</v>
      </c>
      <c r="O3243" s="17">
        <v>2</v>
      </c>
      <c r="P3243" s="17">
        <v>0</v>
      </c>
      <c r="Q3243" s="17">
        <v>2</v>
      </c>
      <c r="R3243" s="17">
        <v>1</v>
      </c>
      <c r="S3243" s="17">
        <v>0</v>
      </c>
      <c r="T3243" s="17">
        <v>1</v>
      </c>
      <c r="U3243" s="17">
        <v>1</v>
      </c>
      <c r="V3243" s="17">
        <v>0</v>
      </c>
      <c r="W3243" s="17">
        <v>1</v>
      </c>
    </row>
    <row r="3244" spans="3:23" ht="15" customHeight="1" outlineLevel="2">
      <c r="D3244" s="38" t="s">
        <v>1901</v>
      </c>
      <c r="E3244" s="233" t="s">
        <v>1902</v>
      </c>
      <c r="F3244" s="232">
        <v>2227</v>
      </c>
      <c r="G3244" s="232">
        <v>2158</v>
      </c>
      <c r="H3244" s="17">
        <v>69</v>
      </c>
      <c r="I3244" s="232">
        <v>2179</v>
      </c>
      <c r="J3244" s="232">
        <v>2104</v>
      </c>
      <c r="K3244" s="17">
        <v>75</v>
      </c>
      <c r="L3244" s="232">
        <v>1981</v>
      </c>
      <c r="M3244" s="232">
        <v>1910</v>
      </c>
      <c r="N3244" s="17">
        <v>71</v>
      </c>
      <c r="O3244" s="232">
        <v>1981</v>
      </c>
      <c r="P3244" s="232">
        <v>1910</v>
      </c>
      <c r="Q3244" s="17">
        <v>71</v>
      </c>
      <c r="R3244" s="232">
        <v>1968</v>
      </c>
      <c r="S3244" s="232">
        <v>1923</v>
      </c>
      <c r="T3244" s="17">
        <v>45</v>
      </c>
      <c r="U3244" s="232">
        <v>2142</v>
      </c>
      <c r="V3244" s="232">
        <v>2098</v>
      </c>
      <c r="W3244" s="17">
        <v>44</v>
      </c>
    </row>
    <row r="3245" spans="3:23" ht="15" customHeight="1" outlineLevel="1">
      <c r="C3245" s="231" t="s">
        <v>314</v>
      </c>
      <c r="E3245" s="230" t="s">
        <v>1903</v>
      </c>
      <c r="F3245" s="17">
        <v>565</v>
      </c>
      <c r="G3245" s="17">
        <v>485</v>
      </c>
      <c r="H3245" s="17">
        <v>80</v>
      </c>
      <c r="I3245" s="17">
        <v>550</v>
      </c>
      <c r="J3245" s="17">
        <v>475</v>
      </c>
      <c r="K3245" s="17">
        <v>75</v>
      </c>
      <c r="L3245" s="17">
        <v>501</v>
      </c>
      <c r="M3245" s="17">
        <v>425</v>
      </c>
      <c r="N3245" s="17">
        <v>76</v>
      </c>
      <c r="O3245" s="17">
        <v>501</v>
      </c>
      <c r="P3245" s="17">
        <v>425</v>
      </c>
      <c r="Q3245" s="17">
        <v>76</v>
      </c>
      <c r="R3245" s="17">
        <v>519</v>
      </c>
      <c r="S3245" s="17">
        <v>444</v>
      </c>
      <c r="T3245" s="17">
        <v>75</v>
      </c>
      <c r="U3245" s="17">
        <v>499</v>
      </c>
      <c r="V3245" s="17">
        <v>426</v>
      </c>
      <c r="W3245" s="17">
        <v>73</v>
      </c>
    </row>
    <row r="3246" spans="3:23" ht="15" customHeight="1" outlineLevel="2">
      <c r="D3246" s="38" t="s">
        <v>1904</v>
      </c>
      <c r="E3246" s="233" t="s">
        <v>1905</v>
      </c>
      <c r="F3246" s="17">
        <v>11</v>
      </c>
      <c r="G3246" s="17">
        <v>0</v>
      </c>
      <c r="H3246" s="17">
        <v>11</v>
      </c>
      <c r="I3246" s="17">
        <v>10</v>
      </c>
      <c r="J3246" s="17">
        <v>0</v>
      </c>
      <c r="K3246" s="17">
        <v>10</v>
      </c>
      <c r="L3246" s="17">
        <v>10</v>
      </c>
      <c r="M3246" s="17">
        <v>0</v>
      </c>
      <c r="N3246" s="17">
        <v>10</v>
      </c>
      <c r="O3246" s="17">
        <v>10</v>
      </c>
      <c r="P3246" s="17">
        <v>0</v>
      </c>
      <c r="Q3246" s="17">
        <v>10</v>
      </c>
      <c r="R3246" s="17">
        <v>12</v>
      </c>
      <c r="S3246" s="17">
        <v>0</v>
      </c>
      <c r="T3246" s="17">
        <v>12</v>
      </c>
      <c r="U3246" s="17">
        <v>14</v>
      </c>
      <c r="V3246" s="17">
        <v>0</v>
      </c>
      <c r="W3246" s="17">
        <v>14</v>
      </c>
    </row>
    <row r="3247" spans="3:23" ht="15" customHeight="1" outlineLevel="2">
      <c r="D3247" s="38" t="s">
        <v>1906</v>
      </c>
      <c r="E3247" s="233" t="s">
        <v>1907</v>
      </c>
      <c r="F3247" s="17">
        <v>3</v>
      </c>
      <c r="G3247" s="17">
        <v>0</v>
      </c>
      <c r="H3247" s="17">
        <v>3</v>
      </c>
      <c r="I3247" s="17">
        <v>3</v>
      </c>
      <c r="J3247" s="17">
        <v>0</v>
      </c>
      <c r="K3247" s="17">
        <v>3</v>
      </c>
      <c r="L3247" s="17">
        <v>3</v>
      </c>
      <c r="M3247" s="17">
        <v>0</v>
      </c>
      <c r="N3247" s="17">
        <v>3</v>
      </c>
      <c r="O3247" s="17">
        <v>3</v>
      </c>
      <c r="P3247" s="17">
        <v>0</v>
      </c>
      <c r="Q3247" s="17">
        <v>3</v>
      </c>
      <c r="R3247" s="17">
        <v>3</v>
      </c>
      <c r="S3247" s="17">
        <v>0</v>
      </c>
      <c r="T3247" s="17">
        <v>3</v>
      </c>
      <c r="U3247" s="17">
        <v>4</v>
      </c>
      <c r="V3247" s="17">
        <v>1</v>
      </c>
      <c r="W3247" s="17">
        <v>3</v>
      </c>
    </row>
    <row r="3248" spans="3:23" ht="15" customHeight="1" outlineLevel="2">
      <c r="D3248" s="38" t="s">
        <v>1908</v>
      </c>
      <c r="E3248" s="233" t="s">
        <v>1909</v>
      </c>
      <c r="F3248" s="17">
        <v>1</v>
      </c>
      <c r="G3248" s="17">
        <v>0</v>
      </c>
      <c r="H3248" s="17">
        <v>1</v>
      </c>
      <c r="I3248" s="17">
        <v>0</v>
      </c>
      <c r="J3248" s="17">
        <v>0</v>
      </c>
      <c r="K3248" s="17">
        <v>0</v>
      </c>
      <c r="L3248" s="17">
        <v>0</v>
      </c>
      <c r="M3248" s="17">
        <v>0</v>
      </c>
      <c r="N3248" s="17">
        <v>0</v>
      </c>
      <c r="O3248" s="17">
        <v>0</v>
      </c>
      <c r="P3248" s="17">
        <v>0</v>
      </c>
      <c r="Q3248" s="17">
        <v>0</v>
      </c>
      <c r="R3248" s="17">
        <v>0</v>
      </c>
      <c r="S3248" s="17">
        <v>0</v>
      </c>
      <c r="T3248" s="17">
        <v>0</v>
      </c>
      <c r="U3248" s="17">
        <v>0</v>
      </c>
      <c r="V3248" s="17">
        <v>0</v>
      </c>
      <c r="W3248" s="17">
        <v>0</v>
      </c>
    </row>
    <row r="3249" spans="3:23" ht="15" customHeight="1" outlineLevel="2">
      <c r="D3249" s="38" t="s">
        <v>1910</v>
      </c>
      <c r="E3249" s="233" t="s">
        <v>1911</v>
      </c>
      <c r="F3249" s="17">
        <v>0</v>
      </c>
      <c r="G3249" s="17">
        <v>0</v>
      </c>
      <c r="H3249" s="17">
        <v>0</v>
      </c>
      <c r="I3249" s="17">
        <v>0</v>
      </c>
      <c r="J3249" s="17">
        <v>0</v>
      </c>
      <c r="K3249" s="17">
        <v>0</v>
      </c>
      <c r="L3249" s="17">
        <v>0</v>
      </c>
      <c r="M3249" s="17">
        <v>0</v>
      </c>
      <c r="N3249" s="17">
        <v>0</v>
      </c>
      <c r="O3249" s="17">
        <v>0</v>
      </c>
      <c r="P3249" s="17">
        <v>0</v>
      </c>
      <c r="Q3249" s="17">
        <v>0</v>
      </c>
      <c r="R3249" s="17">
        <v>0</v>
      </c>
      <c r="S3249" s="17">
        <v>0</v>
      </c>
      <c r="T3249" s="17">
        <v>0</v>
      </c>
      <c r="U3249" s="17">
        <v>0</v>
      </c>
      <c r="V3249" s="17">
        <v>0</v>
      </c>
      <c r="W3249" s="17">
        <v>0</v>
      </c>
    </row>
    <row r="3250" spans="3:23" ht="15" customHeight="1" outlineLevel="2">
      <c r="D3250" s="38" t="s">
        <v>1912</v>
      </c>
      <c r="E3250" s="233" t="s">
        <v>1913</v>
      </c>
      <c r="F3250" s="17">
        <v>2</v>
      </c>
      <c r="G3250" s="17">
        <v>0</v>
      </c>
      <c r="H3250" s="17">
        <v>2</v>
      </c>
      <c r="I3250" s="17">
        <v>2</v>
      </c>
      <c r="J3250" s="17">
        <v>0</v>
      </c>
      <c r="K3250" s="17">
        <v>2</v>
      </c>
      <c r="L3250" s="17">
        <v>2</v>
      </c>
      <c r="M3250" s="17">
        <v>0</v>
      </c>
      <c r="N3250" s="17">
        <v>2</v>
      </c>
      <c r="O3250" s="17">
        <v>2</v>
      </c>
      <c r="P3250" s="17">
        <v>0</v>
      </c>
      <c r="Q3250" s="17">
        <v>2</v>
      </c>
      <c r="R3250" s="17">
        <v>1</v>
      </c>
      <c r="S3250" s="17">
        <v>0</v>
      </c>
      <c r="T3250" s="17">
        <v>1</v>
      </c>
      <c r="U3250" s="17">
        <v>1</v>
      </c>
      <c r="V3250" s="17">
        <v>0</v>
      </c>
      <c r="W3250" s="17">
        <v>1</v>
      </c>
    </row>
    <row r="3251" spans="3:23" ht="15" customHeight="1" outlineLevel="2">
      <c r="D3251" s="38" t="s">
        <v>1914</v>
      </c>
      <c r="E3251" s="233" t="s">
        <v>1915</v>
      </c>
      <c r="F3251" s="17">
        <v>0</v>
      </c>
      <c r="G3251" s="17">
        <v>0</v>
      </c>
      <c r="H3251" s="17">
        <v>0</v>
      </c>
      <c r="I3251" s="17">
        <v>0</v>
      </c>
      <c r="J3251" s="17">
        <v>0</v>
      </c>
      <c r="K3251" s="17">
        <v>0</v>
      </c>
      <c r="L3251" s="17">
        <v>0</v>
      </c>
      <c r="M3251" s="17">
        <v>0</v>
      </c>
      <c r="N3251" s="17">
        <v>0</v>
      </c>
      <c r="O3251" s="17">
        <v>0</v>
      </c>
      <c r="P3251" s="17">
        <v>0</v>
      </c>
      <c r="Q3251" s="17">
        <v>0</v>
      </c>
      <c r="R3251" s="17">
        <v>0</v>
      </c>
      <c r="S3251" s="17">
        <v>0</v>
      </c>
      <c r="T3251" s="17">
        <v>0</v>
      </c>
      <c r="U3251" s="17">
        <v>0</v>
      </c>
      <c r="V3251" s="17">
        <v>0</v>
      </c>
      <c r="W3251" s="17">
        <v>0</v>
      </c>
    </row>
    <row r="3252" spans="3:23" ht="15" customHeight="1" outlineLevel="2">
      <c r="D3252" s="38" t="s">
        <v>1916</v>
      </c>
      <c r="E3252" s="233" t="s">
        <v>1917</v>
      </c>
      <c r="F3252" s="17">
        <v>2</v>
      </c>
      <c r="G3252" s="17">
        <v>0</v>
      </c>
      <c r="H3252" s="17">
        <v>2</v>
      </c>
      <c r="I3252" s="17">
        <v>2</v>
      </c>
      <c r="J3252" s="17">
        <v>0</v>
      </c>
      <c r="K3252" s="17">
        <v>2</v>
      </c>
      <c r="L3252" s="17">
        <v>2</v>
      </c>
      <c r="M3252" s="17">
        <v>0</v>
      </c>
      <c r="N3252" s="17">
        <v>2</v>
      </c>
      <c r="O3252" s="17">
        <v>2</v>
      </c>
      <c r="P3252" s="17">
        <v>0</v>
      </c>
      <c r="Q3252" s="17">
        <v>2</v>
      </c>
      <c r="R3252" s="17">
        <v>1</v>
      </c>
      <c r="S3252" s="17">
        <v>0</v>
      </c>
      <c r="T3252" s="17">
        <v>1</v>
      </c>
      <c r="U3252" s="17">
        <v>1</v>
      </c>
      <c r="V3252" s="17">
        <v>0</v>
      </c>
      <c r="W3252" s="17">
        <v>1</v>
      </c>
    </row>
    <row r="3253" spans="3:23" ht="15" customHeight="1" outlineLevel="2">
      <c r="D3253" s="38" t="s">
        <v>1918</v>
      </c>
      <c r="E3253" s="233" t="s">
        <v>1919</v>
      </c>
      <c r="F3253" s="17">
        <v>77</v>
      </c>
      <c r="G3253" s="17">
        <v>74</v>
      </c>
      <c r="H3253" s="17">
        <v>3</v>
      </c>
      <c r="I3253" s="17">
        <v>69</v>
      </c>
      <c r="J3253" s="17">
        <v>66</v>
      </c>
      <c r="K3253" s="17">
        <v>3</v>
      </c>
      <c r="L3253" s="17">
        <v>58</v>
      </c>
      <c r="M3253" s="17">
        <v>55</v>
      </c>
      <c r="N3253" s="17">
        <v>3</v>
      </c>
      <c r="O3253" s="17">
        <v>58</v>
      </c>
      <c r="P3253" s="17">
        <v>55</v>
      </c>
      <c r="Q3253" s="17">
        <v>3</v>
      </c>
      <c r="R3253" s="17">
        <v>56</v>
      </c>
      <c r="S3253" s="17">
        <v>53</v>
      </c>
      <c r="T3253" s="17">
        <v>3</v>
      </c>
      <c r="U3253" s="17">
        <v>54</v>
      </c>
      <c r="V3253" s="17">
        <v>50</v>
      </c>
      <c r="W3253" s="17">
        <v>4</v>
      </c>
    </row>
    <row r="3254" spans="3:23" ht="15" customHeight="1" outlineLevel="2">
      <c r="D3254" s="38" t="s">
        <v>1920</v>
      </c>
      <c r="E3254" s="233" t="s">
        <v>1921</v>
      </c>
      <c r="F3254" s="17">
        <v>2</v>
      </c>
      <c r="G3254" s="17">
        <v>1</v>
      </c>
      <c r="H3254" s="17">
        <v>1</v>
      </c>
      <c r="I3254" s="17">
        <v>2</v>
      </c>
      <c r="J3254" s="17">
        <v>0</v>
      </c>
      <c r="K3254" s="17">
        <v>2</v>
      </c>
      <c r="L3254" s="17">
        <v>2</v>
      </c>
      <c r="M3254" s="17">
        <v>0</v>
      </c>
      <c r="N3254" s="17">
        <v>2</v>
      </c>
      <c r="O3254" s="17">
        <v>2</v>
      </c>
      <c r="P3254" s="17">
        <v>0</v>
      </c>
      <c r="Q3254" s="17">
        <v>2</v>
      </c>
      <c r="R3254" s="17">
        <v>1</v>
      </c>
      <c r="S3254" s="17">
        <v>0</v>
      </c>
      <c r="T3254" s="17">
        <v>1</v>
      </c>
      <c r="U3254" s="17">
        <v>1</v>
      </c>
      <c r="V3254" s="17">
        <v>0</v>
      </c>
      <c r="W3254" s="17">
        <v>1</v>
      </c>
    </row>
    <row r="3255" spans="3:23" ht="15" customHeight="1" outlineLevel="2">
      <c r="D3255" s="38" t="s">
        <v>1922</v>
      </c>
      <c r="E3255" s="233" t="s">
        <v>1923</v>
      </c>
      <c r="F3255" s="17">
        <v>9</v>
      </c>
      <c r="G3255" s="17">
        <v>0</v>
      </c>
      <c r="H3255" s="17">
        <v>9</v>
      </c>
      <c r="I3255" s="17">
        <v>8</v>
      </c>
      <c r="J3255" s="17">
        <v>0</v>
      </c>
      <c r="K3255" s="17">
        <v>8</v>
      </c>
      <c r="L3255" s="17">
        <v>7</v>
      </c>
      <c r="M3255" s="17">
        <v>0</v>
      </c>
      <c r="N3255" s="17">
        <v>7</v>
      </c>
      <c r="O3255" s="17">
        <v>7</v>
      </c>
      <c r="P3255" s="17">
        <v>0</v>
      </c>
      <c r="Q3255" s="17">
        <v>7</v>
      </c>
      <c r="R3255" s="17">
        <v>7</v>
      </c>
      <c r="S3255" s="17">
        <v>0</v>
      </c>
      <c r="T3255" s="17">
        <v>7</v>
      </c>
      <c r="U3255" s="17">
        <v>6</v>
      </c>
      <c r="V3255" s="17">
        <v>0</v>
      </c>
      <c r="W3255" s="17">
        <v>6</v>
      </c>
    </row>
    <row r="3256" spans="3:23" ht="15" customHeight="1" outlineLevel="2">
      <c r="D3256" s="38" t="s">
        <v>1924</v>
      </c>
      <c r="E3256" s="233" t="s">
        <v>1925</v>
      </c>
      <c r="F3256" s="17">
        <v>50</v>
      </c>
      <c r="G3256" s="17">
        <v>20</v>
      </c>
      <c r="H3256" s="17">
        <v>30</v>
      </c>
      <c r="I3256" s="17">
        <v>57</v>
      </c>
      <c r="J3256" s="17">
        <v>27</v>
      </c>
      <c r="K3256" s="17">
        <v>30</v>
      </c>
      <c r="L3256" s="17">
        <v>50</v>
      </c>
      <c r="M3256" s="17">
        <v>19</v>
      </c>
      <c r="N3256" s="17">
        <v>31</v>
      </c>
      <c r="O3256" s="17">
        <v>50</v>
      </c>
      <c r="P3256" s="17">
        <v>19</v>
      </c>
      <c r="Q3256" s="17">
        <v>31</v>
      </c>
      <c r="R3256" s="17">
        <v>52</v>
      </c>
      <c r="S3256" s="17">
        <v>22</v>
      </c>
      <c r="T3256" s="17">
        <v>30</v>
      </c>
      <c r="U3256" s="17">
        <v>49</v>
      </c>
      <c r="V3256" s="17">
        <v>22</v>
      </c>
      <c r="W3256" s="17">
        <v>27</v>
      </c>
    </row>
    <row r="3257" spans="3:23" ht="15" customHeight="1" outlineLevel="2">
      <c r="D3257" s="38" t="s">
        <v>1926</v>
      </c>
      <c r="E3257" s="233" t="s">
        <v>1927</v>
      </c>
      <c r="F3257" s="17">
        <v>7</v>
      </c>
      <c r="G3257" s="17">
        <v>0</v>
      </c>
      <c r="H3257" s="17">
        <v>7</v>
      </c>
      <c r="I3257" s="17">
        <v>7</v>
      </c>
      <c r="J3257" s="17">
        <v>3</v>
      </c>
      <c r="K3257" s="17">
        <v>4</v>
      </c>
      <c r="L3257" s="17">
        <v>4</v>
      </c>
      <c r="M3257" s="17">
        <v>0</v>
      </c>
      <c r="N3257" s="17">
        <v>4</v>
      </c>
      <c r="O3257" s="17">
        <v>4</v>
      </c>
      <c r="P3257" s="17">
        <v>0</v>
      </c>
      <c r="Q3257" s="17">
        <v>4</v>
      </c>
      <c r="R3257" s="17">
        <v>4</v>
      </c>
      <c r="S3257" s="17">
        <v>0</v>
      </c>
      <c r="T3257" s="17">
        <v>4</v>
      </c>
      <c r="U3257" s="17">
        <v>4</v>
      </c>
      <c r="V3257" s="17">
        <v>0</v>
      </c>
      <c r="W3257" s="17">
        <v>4</v>
      </c>
    </row>
    <row r="3258" spans="3:23" ht="15" customHeight="1" outlineLevel="2">
      <c r="D3258" s="38" t="s">
        <v>1928</v>
      </c>
      <c r="E3258" s="233" t="s">
        <v>1929</v>
      </c>
      <c r="F3258" s="17">
        <v>393</v>
      </c>
      <c r="G3258" s="17">
        <v>386</v>
      </c>
      <c r="H3258" s="17">
        <v>7</v>
      </c>
      <c r="I3258" s="17">
        <v>384</v>
      </c>
      <c r="J3258" s="17">
        <v>377</v>
      </c>
      <c r="K3258" s="17">
        <v>7</v>
      </c>
      <c r="L3258" s="17">
        <v>356</v>
      </c>
      <c r="M3258" s="17">
        <v>349</v>
      </c>
      <c r="N3258" s="17">
        <v>7</v>
      </c>
      <c r="O3258" s="17">
        <v>356</v>
      </c>
      <c r="P3258" s="17">
        <v>349</v>
      </c>
      <c r="Q3258" s="17">
        <v>7</v>
      </c>
      <c r="R3258" s="17">
        <v>376</v>
      </c>
      <c r="S3258" s="17">
        <v>368</v>
      </c>
      <c r="T3258" s="17">
        <v>8</v>
      </c>
      <c r="U3258" s="17">
        <v>360</v>
      </c>
      <c r="V3258" s="17">
        <v>352</v>
      </c>
      <c r="W3258" s="17">
        <v>8</v>
      </c>
    </row>
    <row r="3259" spans="3:23" ht="15" customHeight="1" outlineLevel="2">
      <c r="D3259" s="38" t="s">
        <v>1930</v>
      </c>
      <c r="E3259" s="233" t="s">
        <v>1931</v>
      </c>
      <c r="F3259" s="17">
        <v>8</v>
      </c>
      <c r="G3259" s="17">
        <v>4</v>
      </c>
      <c r="H3259" s="17">
        <v>4</v>
      </c>
      <c r="I3259" s="17">
        <v>6</v>
      </c>
      <c r="J3259" s="17">
        <v>2</v>
      </c>
      <c r="K3259" s="17">
        <v>4</v>
      </c>
      <c r="L3259" s="17">
        <v>7</v>
      </c>
      <c r="M3259" s="17">
        <v>2</v>
      </c>
      <c r="N3259" s="17">
        <v>5</v>
      </c>
      <c r="O3259" s="17">
        <v>7</v>
      </c>
      <c r="P3259" s="17">
        <v>2</v>
      </c>
      <c r="Q3259" s="17">
        <v>5</v>
      </c>
      <c r="R3259" s="17">
        <v>6</v>
      </c>
      <c r="S3259" s="17">
        <v>1</v>
      </c>
      <c r="T3259" s="17">
        <v>5</v>
      </c>
      <c r="U3259" s="17">
        <v>5</v>
      </c>
      <c r="V3259" s="17">
        <v>1</v>
      </c>
      <c r="W3259" s="17">
        <v>4</v>
      </c>
    </row>
    <row r="3260" spans="3:23" ht="15" customHeight="1" outlineLevel="1">
      <c r="C3260" s="231" t="s">
        <v>1932</v>
      </c>
      <c r="E3260" s="230" t="s">
        <v>1933</v>
      </c>
      <c r="F3260" s="232">
        <v>1584</v>
      </c>
      <c r="G3260" s="232">
        <v>1132</v>
      </c>
      <c r="H3260" s="17">
        <v>452</v>
      </c>
      <c r="I3260" s="232">
        <v>1578</v>
      </c>
      <c r="J3260" s="232">
        <v>1142</v>
      </c>
      <c r="K3260" s="17">
        <v>436</v>
      </c>
      <c r="L3260" s="232">
        <v>1498</v>
      </c>
      <c r="M3260" s="232">
        <v>1070</v>
      </c>
      <c r="N3260" s="17">
        <v>428</v>
      </c>
      <c r="O3260" s="232">
        <v>1498</v>
      </c>
      <c r="P3260" s="232">
        <v>1070</v>
      </c>
      <c r="Q3260" s="17">
        <v>428</v>
      </c>
      <c r="R3260" s="232">
        <v>1404</v>
      </c>
      <c r="S3260" s="232">
        <v>1009</v>
      </c>
      <c r="T3260" s="17">
        <v>395</v>
      </c>
      <c r="U3260" s="232">
        <v>1346</v>
      </c>
      <c r="V3260" s="17">
        <v>961</v>
      </c>
      <c r="W3260" s="17">
        <v>385</v>
      </c>
    </row>
    <row r="3261" spans="3:23" ht="15" customHeight="1" outlineLevel="2">
      <c r="D3261" s="38" t="s">
        <v>1934</v>
      </c>
      <c r="E3261" s="233" t="s">
        <v>1935</v>
      </c>
      <c r="F3261" s="17">
        <v>10</v>
      </c>
      <c r="G3261" s="17">
        <v>0</v>
      </c>
      <c r="H3261" s="17">
        <v>10</v>
      </c>
      <c r="I3261" s="17">
        <v>7</v>
      </c>
      <c r="J3261" s="17">
        <v>0</v>
      </c>
      <c r="K3261" s="17">
        <v>7</v>
      </c>
      <c r="L3261" s="17">
        <v>7</v>
      </c>
      <c r="M3261" s="17">
        <v>0</v>
      </c>
      <c r="N3261" s="17">
        <v>7</v>
      </c>
      <c r="O3261" s="17">
        <v>7</v>
      </c>
      <c r="P3261" s="17">
        <v>0</v>
      </c>
      <c r="Q3261" s="17">
        <v>7</v>
      </c>
      <c r="R3261" s="17">
        <v>6</v>
      </c>
      <c r="S3261" s="17">
        <v>0</v>
      </c>
      <c r="T3261" s="17">
        <v>6</v>
      </c>
      <c r="U3261" s="17">
        <v>5</v>
      </c>
      <c r="V3261" s="17">
        <v>0</v>
      </c>
      <c r="W3261" s="17">
        <v>5</v>
      </c>
    </row>
    <row r="3262" spans="3:23" ht="15" customHeight="1" outlineLevel="2">
      <c r="D3262" s="38" t="s">
        <v>1936</v>
      </c>
      <c r="E3262" s="233" t="s">
        <v>1937</v>
      </c>
      <c r="F3262" s="17">
        <v>183</v>
      </c>
      <c r="G3262" s="17">
        <v>121</v>
      </c>
      <c r="H3262" s="17">
        <v>62</v>
      </c>
      <c r="I3262" s="17">
        <v>180</v>
      </c>
      <c r="J3262" s="17">
        <v>118</v>
      </c>
      <c r="K3262" s="17">
        <v>62</v>
      </c>
      <c r="L3262" s="17">
        <v>165</v>
      </c>
      <c r="M3262" s="17">
        <v>101</v>
      </c>
      <c r="N3262" s="17">
        <v>64</v>
      </c>
      <c r="O3262" s="17">
        <v>165</v>
      </c>
      <c r="P3262" s="17">
        <v>101</v>
      </c>
      <c r="Q3262" s="17">
        <v>64</v>
      </c>
      <c r="R3262" s="17">
        <v>167</v>
      </c>
      <c r="S3262" s="17">
        <v>105</v>
      </c>
      <c r="T3262" s="17">
        <v>62</v>
      </c>
      <c r="U3262" s="17">
        <v>157</v>
      </c>
      <c r="V3262" s="17">
        <v>97</v>
      </c>
      <c r="W3262" s="17">
        <v>60</v>
      </c>
    </row>
    <row r="3263" spans="3:23" ht="15" customHeight="1" outlineLevel="2">
      <c r="D3263" s="38" t="s">
        <v>1938</v>
      </c>
      <c r="E3263" s="233" t="s">
        <v>1939</v>
      </c>
      <c r="F3263" s="17">
        <v>414</v>
      </c>
      <c r="G3263" s="17">
        <v>265</v>
      </c>
      <c r="H3263" s="17">
        <v>149</v>
      </c>
      <c r="I3263" s="17">
        <v>399</v>
      </c>
      <c r="J3263" s="17">
        <v>253</v>
      </c>
      <c r="K3263" s="17">
        <v>146</v>
      </c>
      <c r="L3263" s="17">
        <v>371</v>
      </c>
      <c r="M3263" s="17">
        <v>234</v>
      </c>
      <c r="N3263" s="17">
        <v>137</v>
      </c>
      <c r="O3263" s="17">
        <v>371</v>
      </c>
      <c r="P3263" s="17">
        <v>234</v>
      </c>
      <c r="Q3263" s="17">
        <v>137</v>
      </c>
      <c r="R3263" s="17">
        <v>360</v>
      </c>
      <c r="S3263" s="17">
        <v>230</v>
      </c>
      <c r="T3263" s="17">
        <v>130</v>
      </c>
      <c r="U3263" s="17">
        <v>349</v>
      </c>
      <c r="V3263" s="17">
        <v>228</v>
      </c>
      <c r="W3263" s="17">
        <v>121</v>
      </c>
    </row>
    <row r="3264" spans="3:23" ht="15" customHeight="1" outlineLevel="2">
      <c r="D3264" s="38" t="s">
        <v>1940</v>
      </c>
      <c r="E3264" s="233" t="s">
        <v>1941</v>
      </c>
      <c r="F3264" s="17">
        <v>192</v>
      </c>
      <c r="G3264" s="17">
        <v>72</v>
      </c>
      <c r="H3264" s="17">
        <v>120</v>
      </c>
      <c r="I3264" s="17">
        <v>185</v>
      </c>
      <c r="J3264" s="17">
        <v>69</v>
      </c>
      <c r="K3264" s="17">
        <v>116</v>
      </c>
      <c r="L3264" s="17">
        <v>191</v>
      </c>
      <c r="M3264" s="17">
        <v>73</v>
      </c>
      <c r="N3264" s="17">
        <v>118</v>
      </c>
      <c r="O3264" s="17">
        <v>191</v>
      </c>
      <c r="P3264" s="17">
        <v>73</v>
      </c>
      <c r="Q3264" s="17">
        <v>118</v>
      </c>
      <c r="R3264" s="17">
        <v>180</v>
      </c>
      <c r="S3264" s="17">
        <v>72</v>
      </c>
      <c r="T3264" s="17">
        <v>108</v>
      </c>
      <c r="U3264" s="17">
        <v>175</v>
      </c>
      <c r="V3264" s="17">
        <v>68</v>
      </c>
      <c r="W3264" s="17">
        <v>107</v>
      </c>
    </row>
    <row r="3265" spans="4:23" ht="15" customHeight="1" outlineLevel="2">
      <c r="D3265" s="38" t="s">
        <v>1942</v>
      </c>
      <c r="E3265" s="233" t="s">
        <v>1943</v>
      </c>
      <c r="F3265" s="17">
        <v>4</v>
      </c>
      <c r="G3265" s="17">
        <v>0</v>
      </c>
      <c r="H3265" s="17">
        <v>4</v>
      </c>
      <c r="I3265" s="17">
        <v>3</v>
      </c>
      <c r="J3265" s="17">
        <v>0</v>
      </c>
      <c r="K3265" s="17">
        <v>3</v>
      </c>
      <c r="L3265" s="17">
        <v>3</v>
      </c>
      <c r="M3265" s="17">
        <v>0</v>
      </c>
      <c r="N3265" s="17">
        <v>3</v>
      </c>
      <c r="O3265" s="17">
        <v>3</v>
      </c>
      <c r="P3265" s="17">
        <v>0</v>
      </c>
      <c r="Q3265" s="17">
        <v>3</v>
      </c>
      <c r="R3265" s="17">
        <v>3</v>
      </c>
      <c r="S3265" s="17">
        <v>0</v>
      </c>
      <c r="T3265" s="17">
        <v>3</v>
      </c>
      <c r="U3265" s="17">
        <v>3</v>
      </c>
      <c r="V3265" s="17">
        <v>0</v>
      </c>
      <c r="W3265" s="17">
        <v>3</v>
      </c>
    </row>
    <row r="3266" spans="4:23" ht="15" customHeight="1" outlineLevel="2">
      <c r="D3266" s="38" t="s">
        <v>1944</v>
      </c>
      <c r="E3266" s="233" t="s">
        <v>1945</v>
      </c>
      <c r="F3266" s="17">
        <v>0</v>
      </c>
      <c r="G3266" s="17">
        <v>0</v>
      </c>
      <c r="H3266" s="17">
        <v>0</v>
      </c>
      <c r="I3266" s="17">
        <v>0</v>
      </c>
      <c r="J3266" s="17">
        <v>0</v>
      </c>
      <c r="K3266" s="17">
        <v>0</v>
      </c>
      <c r="L3266" s="17">
        <v>1</v>
      </c>
      <c r="M3266" s="17">
        <v>0</v>
      </c>
      <c r="N3266" s="17">
        <v>1</v>
      </c>
      <c r="O3266" s="17">
        <v>1</v>
      </c>
      <c r="P3266" s="17">
        <v>0</v>
      </c>
      <c r="Q3266" s="17">
        <v>1</v>
      </c>
      <c r="R3266" s="17">
        <v>1</v>
      </c>
      <c r="S3266" s="17">
        <v>0</v>
      </c>
      <c r="T3266" s="17">
        <v>1</v>
      </c>
      <c r="U3266" s="17">
        <v>1</v>
      </c>
      <c r="V3266" s="17">
        <v>0</v>
      </c>
      <c r="W3266" s="17">
        <v>1</v>
      </c>
    </row>
    <row r="3267" spans="4:23" ht="15" customHeight="1" outlineLevel="2">
      <c r="D3267" s="38" t="s">
        <v>1946</v>
      </c>
      <c r="E3267" s="233" t="s">
        <v>1947</v>
      </c>
      <c r="F3267" s="17">
        <v>334</v>
      </c>
      <c r="G3267" s="17">
        <v>327</v>
      </c>
      <c r="H3267" s="17">
        <v>7</v>
      </c>
      <c r="I3267" s="17">
        <v>370</v>
      </c>
      <c r="J3267" s="17">
        <v>363</v>
      </c>
      <c r="K3267" s="17">
        <v>7</v>
      </c>
      <c r="L3267" s="17">
        <v>352</v>
      </c>
      <c r="M3267" s="17">
        <v>346</v>
      </c>
      <c r="N3267" s="17">
        <v>6</v>
      </c>
      <c r="O3267" s="17">
        <v>352</v>
      </c>
      <c r="P3267" s="17">
        <v>346</v>
      </c>
      <c r="Q3267" s="17">
        <v>6</v>
      </c>
      <c r="R3267" s="17">
        <v>308</v>
      </c>
      <c r="S3267" s="17">
        <v>304</v>
      </c>
      <c r="T3267" s="17">
        <v>4</v>
      </c>
      <c r="U3267" s="17">
        <v>279</v>
      </c>
      <c r="V3267" s="17">
        <v>275</v>
      </c>
      <c r="W3267" s="17">
        <v>4</v>
      </c>
    </row>
    <row r="3268" spans="4:23" ht="15" customHeight="1" outlineLevel="2">
      <c r="D3268" s="38" t="s">
        <v>1948</v>
      </c>
      <c r="E3268" s="233" t="s">
        <v>1949</v>
      </c>
      <c r="F3268" s="17">
        <v>0</v>
      </c>
      <c r="G3268" s="17">
        <v>0</v>
      </c>
      <c r="H3268" s="17">
        <v>0</v>
      </c>
      <c r="I3268" s="17">
        <v>0</v>
      </c>
      <c r="J3268" s="17">
        <v>0</v>
      </c>
      <c r="K3268" s="17">
        <v>0</v>
      </c>
      <c r="L3268" s="17">
        <v>0</v>
      </c>
      <c r="M3268" s="17">
        <v>0</v>
      </c>
      <c r="N3268" s="17">
        <v>0</v>
      </c>
      <c r="O3268" s="17">
        <v>0</v>
      </c>
      <c r="P3268" s="17">
        <v>0</v>
      </c>
      <c r="Q3268" s="17">
        <v>0</v>
      </c>
      <c r="R3268" s="17">
        <v>0</v>
      </c>
      <c r="S3268" s="17">
        <v>0</v>
      </c>
      <c r="T3268" s="17">
        <v>0</v>
      </c>
      <c r="U3268" s="17">
        <v>0</v>
      </c>
      <c r="V3268" s="17">
        <v>0</v>
      </c>
      <c r="W3268" s="17">
        <v>0</v>
      </c>
    </row>
    <row r="3269" spans="4:23" ht="15" customHeight="1" outlineLevel="2">
      <c r="D3269" s="38" t="s">
        <v>1950</v>
      </c>
      <c r="E3269" s="233" t="s">
        <v>1951</v>
      </c>
      <c r="F3269" s="17">
        <v>0</v>
      </c>
      <c r="G3269" s="17">
        <v>0</v>
      </c>
      <c r="H3269" s="17">
        <v>0</v>
      </c>
      <c r="I3269" s="17">
        <v>0</v>
      </c>
      <c r="J3269" s="17">
        <v>0</v>
      </c>
      <c r="K3269" s="17">
        <v>0</v>
      </c>
      <c r="L3269" s="17">
        <v>0</v>
      </c>
      <c r="M3269" s="17">
        <v>0</v>
      </c>
      <c r="N3269" s="17">
        <v>0</v>
      </c>
      <c r="O3269" s="17">
        <v>0</v>
      </c>
      <c r="P3269" s="17">
        <v>0</v>
      </c>
      <c r="Q3269" s="17">
        <v>0</v>
      </c>
      <c r="R3269" s="17">
        <v>0</v>
      </c>
      <c r="S3269" s="17">
        <v>0</v>
      </c>
      <c r="T3269" s="17">
        <v>0</v>
      </c>
      <c r="U3269" s="17">
        <v>0</v>
      </c>
      <c r="V3269" s="17">
        <v>0</v>
      </c>
      <c r="W3269" s="17">
        <v>0</v>
      </c>
    </row>
    <row r="3270" spans="4:23" ht="15" customHeight="1" outlineLevel="2">
      <c r="D3270" s="38" t="s">
        <v>1952</v>
      </c>
      <c r="E3270" s="233" t="s">
        <v>1953</v>
      </c>
      <c r="F3270" s="17">
        <v>407</v>
      </c>
      <c r="G3270" s="17">
        <v>327</v>
      </c>
      <c r="H3270" s="17">
        <v>80</v>
      </c>
      <c r="I3270" s="17">
        <v>399</v>
      </c>
      <c r="J3270" s="17">
        <v>319</v>
      </c>
      <c r="K3270" s="17">
        <v>80</v>
      </c>
      <c r="L3270" s="17">
        <v>380</v>
      </c>
      <c r="M3270" s="17">
        <v>303</v>
      </c>
      <c r="N3270" s="17">
        <v>77</v>
      </c>
      <c r="O3270" s="17">
        <v>380</v>
      </c>
      <c r="P3270" s="17">
        <v>303</v>
      </c>
      <c r="Q3270" s="17">
        <v>77</v>
      </c>
      <c r="R3270" s="17">
        <v>354</v>
      </c>
      <c r="S3270" s="17">
        <v>286</v>
      </c>
      <c r="T3270" s="17">
        <v>68</v>
      </c>
      <c r="U3270" s="17">
        <v>354</v>
      </c>
      <c r="V3270" s="17">
        <v>285</v>
      </c>
      <c r="W3270" s="17">
        <v>69</v>
      </c>
    </row>
    <row r="3271" spans="4:23" ht="15" customHeight="1" outlineLevel="2">
      <c r="D3271" s="38" t="s">
        <v>1954</v>
      </c>
      <c r="E3271" s="233" t="s">
        <v>1955</v>
      </c>
      <c r="F3271" s="17">
        <v>1</v>
      </c>
      <c r="G3271" s="17">
        <v>0</v>
      </c>
      <c r="H3271" s="17">
        <v>1</v>
      </c>
      <c r="I3271" s="17">
        <v>0</v>
      </c>
      <c r="J3271" s="17">
        <v>0</v>
      </c>
      <c r="K3271" s="17">
        <v>0</v>
      </c>
      <c r="L3271" s="17">
        <v>0</v>
      </c>
      <c r="M3271" s="17">
        <v>0</v>
      </c>
      <c r="N3271" s="17">
        <v>0</v>
      </c>
      <c r="O3271" s="17">
        <v>0</v>
      </c>
      <c r="P3271" s="17">
        <v>0</v>
      </c>
      <c r="Q3271" s="17">
        <v>0</v>
      </c>
      <c r="R3271" s="17">
        <v>0</v>
      </c>
      <c r="S3271" s="17">
        <v>0</v>
      </c>
      <c r="T3271" s="17">
        <v>0</v>
      </c>
      <c r="U3271" s="17">
        <v>0</v>
      </c>
      <c r="V3271" s="17">
        <v>0</v>
      </c>
      <c r="W3271" s="17">
        <v>0</v>
      </c>
    </row>
    <row r="3272" spans="4:23" ht="15" customHeight="1" outlineLevel="2">
      <c r="D3272" s="38" t="s">
        <v>1956</v>
      </c>
      <c r="E3272" s="233" t="s">
        <v>1957</v>
      </c>
      <c r="F3272" s="17">
        <v>0</v>
      </c>
      <c r="G3272" s="17">
        <v>0</v>
      </c>
      <c r="H3272" s="17">
        <v>0</v>
      </c>
      <c r="I3272" s="17">
        <v>0</v>
      </c>
      <c r="J3272" s="17">
        <v>0</v>
      </c>
      <c r="K3272" s="17">
        <v>0</v>
      </c>
      <c r="L3272" s="17">
        <v>0</v>
      </c>
      <c r="M3272" s="17">
        <v>0</v>
      </c>
      <c r="N3272" s="17">
        <v>0</v>
      </c>
      <c r="O3272" s="17">
        <v>0</v>
      </c>
      <c r="P3272" s="17">
        <v>0</v>
      </c>
      <c r="Q3272" s="17">
        <v>0</v>
      </c>
      <c r="R3272" s="17">
        <v>0</v>
      </c>
      <c r="S3272" s="17">
        <v>0</v>
      </c>
      <c r="T3272" s="17">
        <v>0</v>
      </c>
      <c r="U3272" s="17">
        <v>0</v>
      </c>
      <c r="V3272" s="17">
        <v>0</v>
      </c>
      <c r="W3272" s="17">
        <v>0</v>
      </c>
    </row>
    <row r="3273" spans="4:23" ht="15" customHeight="1" outlineLevel="2">
      <c r="D3273" s="38" t="s">
        <v>1958</v>
      </c>
      <c r="E3273" s="233" t="s">
        <v>1959</v>
      </c>
      <c r="F3273" s="17">
        <v>18</v>
      </c>
      <c r="G3273" s="17">
        <v>6</v>
      </c>
      <c r="H3273" s="17">
        <v>12</v>
      </c>
      <c r="I3273" s="17">
        <v>14</v>
      </c>
      <c r="J3273" s="17">
        <v>7</v>
      </c>
      <c r="K3273" s="17">
        <v>7</v>
      </c>
      <c r="L3273" s="17">
        <v>11</v>
      </c>
      <c r="M3273" s="17">
        <v>2</v>
      </c>
      <c r="N3273" s="17">
        <v>9</v>
      </c>
      <c r="O3273" s="17">
        <v>11</v>
      </c>
      <c r="P3273" s="17">
        <v>2</v>
      </c>
      <c r="Q3273" s="17">
        <v>9</v>
      </c>
      <c r="R3273" s="17">
        <v>10</v>
      </c>
      <c r="S3273" s="17">
        <v>2</v>
      </c>
      <c r="T3273" s="17">
        <v>8</v>
      </c>
      <c r="U3273" s="17">
        <v>10</v>
      </c>
      <c r="V3273" s="17">
        <v>1</v>
      </c>
      <c r="W3273" s="17">
        <v>9</v>
      </c>
    </row>
    <row r="3274" spans="4:23" ht="15" customHeight="1" outlineLevel="2">
      <c r="D3274" s="38" t="s">
        <v>1960</v>
      </c>
      <c r="E3274" s="233" t="s">
        <v>1961</v>
      </c>
      <c r="F3274" s="17">
        <v>0</v>
      </c>
      <c r="G3274" s="17">
        <v>0</v>
      </c>
      <c r="H3274" s="17">
        <v>0</v>
      </c>
      <c r="I3274" s="17">
        <v>0</v>
      </c>
      <c r="J3274" s="17">
        <v>0</v>
      </c>
      <c r="K3274" s="17">
        <v>0</v>
      </c>
      <c r="L3274" s="17">
        <v>0</v>
      </c>
      <c r="M3274" s="17">
        <v>0</v>
      </c>
      <c r="N3274" s="17">
        <v>0</v>
      </c>
      <c r="O3274" s="17">
        <v>0</v>
      </c>
      <c r="P3274" s="17">
        <v>0</v>
      </c>
      <c r="Q3274" s="17">
        <v>0</v>
      </c>
      <c r="R3274" s="17">
        <v>0</v>
      </c>
      <c r="S3274" s="17">
        <v>0</v>
      </c>
      <c r="T3274" s="17">
        <v>0</v>
      </c>
      <c r="U3274" s="17">
        <v>0</v>
      </c>
      <c r="V3274" s="17">
        <v>0</v>
      </c>
      <c r="W3274" s="17">
        <v>0</v>
      </c>
    </row>
    <row r="3275" spans="4:23" ht="15" customHeight="1" outlineLevel="2">
      <c r="D3275" s="38" t="s">
        <v>1962</v>
      </c>
      <c r="E3275" s="233" t="s">
        <v>1963</v>
      </c>
      <c r="F3275" s="17">
        <v>0</v>
      </c>
      <c r="G3275" s="17">
        <v>0</v>
      </c>
      <c r="H3275" s="17">
        <v>0</v>
      </c>
      <c r="I3275" s="17">
        <v>0</v>
      </c>
      <c r="J3275" s="17">
        <v>0</v>
      </c>
      <c r="K3275" s="17">
        <v>0</v>
      </c>
      <c r="L3275" s="17">
        <v>0</v>
      </c>
      <c r="M3275" s="17">
        <v>0</v>
      </c>
      <c r="N3275" s="17">
        <v>0</v>
      </c>
      <c r="O3275" s="17">
        <v>0</v>
      </c>
      <c r="P3275" s="17">
        <v>0</v>
      </c>
      <c r="Q3275" s="17">
        <v>0</v>
      </c>
      <c r="R3275" s="17">
        <v>0</v>
      </c>
      <c r="S3275" s="17">
        <v>0</v>
      </c>
      <c r="T3275" s="17">
        <v>0</v>
      </c>
      <c r="U3275" s="17">
        <v>0</v>
      </c>
      <c r="V3275" s="17">
        <v>0</v>
      </c>
      <c r="W3275" s="17">
        <v>0</v>
      </c>
    </row>
    <row r="3276" spans="4:23" ht="15" customHeight="1" outlineLevel="2">
      <c r="D3276" s="38" t="s">
        <v>1964</v>
      </c>
      <c r="E3276" s="233" t="s">
        <v>1965</v>
      </c>
      <c r="F3276" s="17">
        <v>0</v>
      </c>
      <c r="G3276" s="17">
        <v>0</v>
      </c>
      <c r="H3276" s="17">
        <v>0</v>
      </c>
      <c r="I3276" s="17">
        <v>0</v>
      </c>
      <c r="J3276" s="17">
        <v>0</v>
      </c>
      <c r="K3276" s="17">
        <v>0</v>
      </c>
      <c r="L3276" s="17">
        <v>0</v>
      </c>
      <c r="M3276" s="17">
        <v>0</v>
      </c>
      <c r="N3276" s="17">
        <v>0</v>
      </c>
      <c r="O3276" s="17">
        <v>0</v>
      </c>
      <c r="P3276" s="17">
        <v>0</v>
      </c>
      <c r="Q3276" s="17">
        <v>0</v>
      </c>
      <c r="R3276" s="17">
        <v>0</v>
      </c>
      <c r="S3276" s="17">
        <v>0</v>
      </c>
      <c r="T3276" s="17">
        <v>0</v>
      </c>
      <c r="U3276" s="17">
        <v>0</v>
      </c>
      <c r="V3276" s="17">
        <v>0</v>
      </c>
      <c r="W3276" s="17">
        <v>0</v>
      </c>
    </row>
    <row r="3277" spans="4:23" ht="15" customHeight="1" outlineLevel="2">
      <c r="D3277" s="38" t="s">
        <v>1966</v>
      </c>
      <c r="E3277" s="233" t="s">
        <v>1967</v>
      </c>
      <c r="F3277" s="17">
        <v>7</v>
      </c>
      <c r="G3277" s="17">
        <v>4</v>
      </c>
      <c r="H3277" s="17">
        <v>3</v>
      </c>
      <c r="I3277" s="17">
        <v>2</v>
      </c>
      <c r="J3277" s="17">
        <v>0</v>
      </c>
      <c r="K3277" s="17">
        <v>2</v>
      </c>
      <c r="L3277" s="17">
        <v>2</v>
      </c>
      <c r="M3277" s="17">
        <v>1</v>
      </c>
      <c r="N3277" s="17">
        <v>1</v>
      </c>
      <c r="O3277" s="17">
        <v>2</v>
      </c>
      <c r="P3277" s="17">
        <v>1</v>
      </c>
      <c r="Q3277" s="17">
        <v>1</v>
      </c>
      <c r="R3277" s="17">
        <v>2</v>
      </c>
      <c r="S3277" s="17">
        <v>1</v>
      </c>
      <c r="T3277" s="17">
        <v>1</v>
      </c>
      <c r="U3277" s="17">
        <v>2</v>
      </c>
      <c r="V3277" s="17">
        <v>0</v>
      </c>
      <c r="W3277" s="17">
        <v>2</v>
      </c>
    </row>
    <row r="3278" spans="4:23" ht="15" customHeight="1" outlineLevel="2">
      <c r="D3278" s="38" t="s">
        <v>1968</v>
      </c>
      <c r="E3278" s="233" t="s">
        <v>1969</v>
      </c>
      <c r="F3278" s="17">
        <v>0</v>
      </c>
      <c r="G3278" s="17">
        <v>0</v>
      </c>
      <c r="H3278" s="17">
        <v>0</v>
      </c>
      <c r="I3278" s="17">
        <v>0</v>
      </c>
      <c r="J3278" s="17">
        <v>0</v>
      </c>
      <c r="K3278" s="17">
        <v>0</v>
      </c>
      <c r="L3278" s="17">
        <v>0</v>
      </c>
      <c r="M3278" s="17">
        <v>0</v>
      </c>
      <c r="N3278" s="17">
        <v>0</v>
      </c>
      <c r="O3278" s="17">
        <v>0</v>
      </c>
      <c r="P3278" s="17">
        <v>0</v>
      </c>
      <c r="Q3278" s="17">
        <v>0</v>
      </c>
      <c r="R3278" s="17">
        <v>0</v>
      </c>
      <c r="S3278" s="17">
        <v>0</v>
      </c>
      <c r="T3278" s="17">
        <v>0</v>
      </c>
      <c r="U3278" s="17">
        <v>0</v>
      </c>
      <c r="V3278" s="17">
        <v>0</v>
      </c>
      <c r="W3278" s="17">
        <v>0</v>
      </c>
    </row>
    <row r="3279" spans="4:23" ht="15" customHeight="1" outlineLevel="2">
      <c r="D3279" s="38" t="s">
        <v>1970</v>
      </c>
      <c r="E3279" s="233" t="s">
        <v>1971</v>
      </c>
      <c r="F3279" s="17">
        <v>8</v>
      </c>
      <c r="G3279" s="17">
        <v>5</v>
      </c>
      <c r="H3279" s="17">
        <v>3</v>
      </c>
      <c r="I3279" s="17">
        <v>9</v>
      </c>
      <c r="J3279" s="17">
        <v>5</v>
      </c>
      <c r="K3279" s="17">
        <v>4</v>
      </c>
      <c r="L3279" s="17">
        <v>6</v>
      </c>
      <c r="M3279" s="17">
        <v>2</v>
      </c>
      <c r="N3279" s="17">
        <v>4</v>
      </c>
      <c r="O3279" s="17">
        <v>6</v>
      </c>
      <c r="P3279" s="17">
        <v>2</v>
      </c>
      <c r="Q3279" s="17">
        <v>4</v>
      </c>
      <c r="R3279" s="17">
        <v>5</v>
      </c>
      <c r="S3279" s="17">
        <v>2</v>
      </c>
      <c r="T3279" s="17">
        <v>3</v>
      </c>
      <c r="U3279" s="17">
        <v>4</v>
      </c>
      <c r="V3279" s="17">
        <v>1</v>
      </c>
      <c r="W3279" s="17">
        <v>3</v>
      </c>
    </row>
    <row r="3280" spans="4:23" ht="15" customHeight="1" outlineLevel="2">
      <c r="D3280" s="38" t="s">
        <v>1972</v>
      </c>
      <c r="E3280" s="233" t="s">
        <v>1973</v>
      </c>
      <c r="F3280" s="17">
        <v>6</v>
      </c>
      <c r="G3280" s="17">
        <v>5</v>
      </c>
      <c r="H3280" s="17">
        <v>1</v>
      </c>
      <c r="I3280" s="17">
        <v>10</v>
      </c>
      <c r="J3280" s="17">
        <v>8</v>
      </c>
      <c r="K3280" s="17">
        <v>2</v>
      </c>
      <c r="L3280" s="17">
        <v>9</v>
      </c>
      <c r="M3280" s="17">
        <v>8</v>
      </c>
      <c r="N3280" s="17">
        <v>1</v>
      </c>
      <c r="O3280" s="17">
        <v>9</v>
      </c>
      <c r="P3280" s="17">
        <v>8</v>
      </c>
      <c r="Q3280" s="17">
        <v>1</v>
      </c>
      <c r="R3280" s="17">
        <v>8</v>
      </c>
      <c r="S3280" s="17">
        <v>7</v>
      </c>
      <c r="T3280" s="17">
        <v>1</v>
      </c>
      <c r="U3280" s="17">
        <v>7</v>
      </c>
      <c r="V3280" s="17">
        <v>6</v>
      </c>
      <c r="W3280" s="17">
        <v>1</v>
      </c>
    </row>
    <row r="3281" spans="3:23" ht="15" customHeight="1" outlineLevel="1">
      <c r="C3281" s="231" t="s">
        <v>1974</v>
      </c>
      <c r="E3281" s="230" t="s">
        <v>1975</v>
      </c>
      <c r="F3281" s="17">
        <v>727</v>
      </c>
      <c r="G3281" s="17">
        <v>498</v>
      </c>
      <c r="H3281" s="17">
        <v>229</v>
      </c>
      <c r="I3281" s="17">
        <v>659</v>
      </c>
      <c r="J3281" s="17">
        <v>451</v>
      </c>
      <c r="K3281" s="17">
        <v>208</v>
      </c>
      <c r="L3281" s="17">
        <v>584</v>
      </c>
      <c r="M3281" s="17">
        <v>391</v>
      </c>
      <c r="N3281" s="17">
        <v>193</v>
      </c>
      <c r="O3281" s="17">
        <v>584</v>
      </c>
      <c r="P3281" s="17">
        <v>391</v>
      </c>
      <c r="Q3281" s="17">
        <v>193</v>
      </c>
      <c r="R3281" s="17">
        <v>547</v>
      </c>
      <c r="S3281" s="17">
        <v>368</v>
      </c>
      <c r="T3281" s="17">
        <v>179</v>
      </c>
      <c r="U3281" s="17">
        <v>554</v>
      </c>
      <c r="V3281" s="17">
        <v>372</v>
      </c>
      <c r="W3281" s="17">
        <v>182</v>
      </c>
    </row>
    <row r="3282" spans="3:23" ht="15" customHeight="1" outlineLevel="2">
      <c r="D3282" s="38" t="s">
        <v>1976</v>
      </c>
      <c r="E3282" s="233" t="s">
        <v>1977</v>
      </c>
      <c r="F3282" s="17">
        <v>309</v>
      </c>
      <c r="G3282" s="17">
        <v>293</v>
      </c>
      <c r="H3282" s="17">
        <v>16</v>
      </c>
      <c r="I3282" s="17">
        <v>266</v>
      </c>
      <c r="J3282" s="17">
        <v>252</v>
      </c>
      <c r="K3282" s="17">
        <v>14</v>
      </c>
      <c r="L3282" s="17">
        <v>251</v>
      </c>
      <c r="M3282" s="17">
        <v>239</v>
      </c>
      <c r="N3282" s="17">
        <v>12</v>
      </c>
      <c r="O3282" s="17">
        <v>251</v>
      </c>
      <c r="P3282" s="17">
        <v>239</v>
      </c>
      <c r="Q3282" s="17">
        <v>12</v>
      </c>
      <c r="R3282" s="17">
        <v>243</v>
      </c>
      <c r="S3282" s="17">
        <v>232</v>
      </c>
      <c r="T3282" s="17">
        <v>11</v>
      </c>
      <c r="U3282" s="17">
        <v>246</v>
      </c>
      <c r="V3282" s="17">
        <v>234</v>
      </c>
      <c r="W3282" s="17">
        <v>12</v>
      </c>
    </row>
    <row r="3283" spans="3:23" ht="15" customHeight="1" outlineLevel="2">
      <c r="D3283" s="38" t="s">
        <v>1978</v>
      </c>
      <c r="E3283" s="233" t="s">
        <v>1979</v>
      </c>
      <c r="F3283" s="17">
        <v>6</v>
      </c>
      <c r="G3283" s="17">
        <v>5</v>
      </c>
      <c r="H3283" s="17">
        <v>1</v>
      </c>
      <c r="I3283" s="17">
        <v>4</v>
      </c>
      <c r="J3283" s="17">
        <v>3</v>
      </c>
      <c r="K3283" s="17">
        <v>1</v>
      </c>
      <c r="L3283" s="17">
        <v>2</v>
      </c>
      <c r="M3283" s="17">
        <v>1</v>
      </c>
      <c r="N3283" s="17">
        <v>1</v>
      </c>
      <c r="O3283" s="17">
        <v>2</v>
      </c>
      <c r="P3283" s="17">
        <v>1</v>
      </c>
      <c r="Q3283" s="17">
        <v>1</v>
      </c>
      <c r="R3283" s="17">
        <v>2</v>
      </c>
      <c r="S3283" s="17">
        <v>1</v>
      </c>
      <c r="T3283" s="17">
        <v>1</v>
      </c>
      <c r="U3283" s="17">
        <v>4</v>
      </c>
      <c r="V3283" s="17">
        <v>2</v>
      </c>
      <c r="W3283" s="17">
        <v>2</v>
      </c>
    </row>
    <row r="3284" spans="3:23" ht="15" customHeight="1" outlineLevel="2">
      <c r="D3284" s="38" t="s">
        <v>1980</v>
      </c>
      <c r="E3284" s="233" t="s">
        <v>1981</v>
      </c>
      <c r="F3284" s="17">
        <v>83</v>
      </c>
      <c r="G3284" s="17">
        <v>79</v>
      </c>
      <c r="H3284" s="17">
        <v>4</v>
      </c>
      <c r="I3284" s="17">
        <v>79</v>
      </c>
      <c r="J3284" s="17">
        <v>77</v>
      </c>
      <c r="K3284" s="17">
        <v>2</v>
      </c>
      <c r="L3284" s="17">
        <v>70</v>
      </c>
      <c r="M3284" s="17">
        <v>68</v>
      </c>
      <c r="N3284" s="17">
        <v>2</v>
      </c>
      <c r="O3284" s="17">
        <v>70</v>
      </c>
      <c r="P3284" s="17">
        <v>68</v>
      </c>
      <c r="Q3284" s="17">
        <v>2</v>
      </c>
      <c r="R3284" s="17">
        <v>66</v>
      </c>
      <c r="S3284" s="17">
        <v>64</v>
      </c>
      <c r="T3284" s="17">
        <v>2</v>
      </c>
      <c r="U3284" s="17">
        <v>72</v>
      </c>
      <c r="V3284" s="17">
        <v>70</v>
      </c>
      <c r="W3284" s="17">
        <v>2</v>
      </c>
    </row>
    <row r="3285" spans="3:23" ht="15" customHeight="1" outlineLevel="2">
      <c r="D3285" s="38" t="s">
        <v>1982</v>
      </c>
      <c r="E3285" s="233" t="s">
        <v>1983</v>
      </c>
      <c r="F3285" s="17">
        <v>0</v>
      </c>
      <c r="G3285" s="17">
        <v>0</v>
      </c>
      <c r="H3285" s="17">
        <v>0</v>
      </c>
      <c r="I3285" s="17">
        <v>0</v>
      </c>
      <c r="J3285" s="17">
        <v>0</v>
      </c>
      <c r="K3285" s="17">
        <v>0</v>
      </c>
      <c r="L3285" s="17">
        <v>0</v>
      </c>
      <c r="M3285" s="17">
        <v>0</v>
      </c>
      <c r="N3285" s="17">
        <v>0</v>
      </c>
      <c r="O3285" s="17">
        <v>0</v>
      </c>
      <c r="P3285" s="17">
        <v>0</v>
      </c>
      <c r="Q3285" s="17">
        <v>0</v>
      </c>
      <c r="R3285" s="17">
        <v>0</v>
      </c>
      <c r="S3285" s="17">
        <v>0</v>
      </c>
      <c r="T3285" s="17">
        <v>0</v>
      </c>
      <c r="U3285" s="17">
        <v>0</v>
      </c>
      <c r="V3285" s="17">
        <v>0</v>
      </c>
      <c r="W3285" s="17">
        <v>0</v>
      </c>
    </row>
    <row r="3286" spans="3:23" ht="15" customHeight="1" outlineLevel="2">
      <c r="D3286" s="38" t="s">
        <v>1984</v>
      </c>
      <c r="E3286" s="233" t="s">
        <v>1985</v>
      </c>
      <c r="F3286" s="17">
        <v>0</v>
      </c>
      <c r="G3286" s="17">
        <v>0</v>
      </c>
      <c r="H3286" s="17">
        <v>0</v>
      </c>
      <c r="I3286" s="17">
        <v>0</v>
      </c>
      <c r="J3286" s="17">
        <v>0</v>
      </c>
      <c r="K3286" s="17">
        <v>0</v>
      </c>
      <c r="L3286" s="17">
        <v>0</v>
      </c>
      <c r="M3286" s="17">
        <v>0</v>
      </c>
      <c r="N3286" s="17">
        <v>0</v>
      </c>
      <c r="O3286" s="17">
        <v>0</v>
      </c>
      <c r="P3286" s="17">
        <v>0</v>
      </c>
      <c r="Q3286" s="17">
        <v>0</v>
      </c>
      <c r="R3286" s="17">
        <v>0</v>
      </c>
      <c r="S3286" s="17">
        <v>0</v>
      </c>
      <c r="T3286" s="17">
        <v>0</v>
      </c>
      <c r="U3286" s="17">
        <v>0</v>
      </c>
      <c r="V3286" s="17">
        <v>0</v>
      </c>
      <c r="W3286" s="17">
        <v>0</v>
      </c>
    </row>
    <row r="3287" spans="3:23" ht="15" customHeight="1" outlineLevel="2">
      <c r="D3287" s="38" t="s">
        <v>1986</v>
      </c>
      <c r="E3287" s="233" t="s">
        <v>1987</v>
      </c>
      <c r="F3287" s="17">
        <v>1</v>
      </c>
      <c r="G3287" s="17">
        <v>0</v>
      </c>
      <c r="H3287" s="17">
        <v>1</v>
      </c>
      <c r="I3287" s="17">
        <v>2</v>
      </c>
      <c r="J3287" s="17">
        <v>0</v>
      </c>
      <c r="K3287" s="17">
        <v>2</v>
      </c>
      <c r="L3287" s="17">
        <v>2</v>
      </c>
      <c r="M3287" s="17">
        <v>0</v>
      </c>
      <c r="N3287" s="17">
        <v>2</v>
      </c>
      <c r="O3287" s="17">
        <v>2</v>
      </c>
      <c r="P3287" s="17">
        <v>0</v>
      </c>
      <c r="Q3287" s="17">
        <v>2</v>
      </c>
      <c r="R3287" s="17">
        <v>2</v>
      </c>
      <c r="S3287" s="17">
        <v>0</v>
      </c>
      <c r="T3287" s="17">
        <v>2</v>
      </c>
      <c r="U3287" s="17">
        <v>2</v>
      </c>
      <c r="V3287" s="17">
        <v>0</v>
      </c>
      <c r="W3287" s="17">
        <v>2</v>
      </c>
    </row>
    <row r="3288" spans="3:23" ht="15" customHeight="1" outlineLevel="2">
      <c r="D3288" s="38" t="s">
        <v>1988</v>
      </c>
      <c r="E3288" s="233" t="s">
        <v>1989</v>
      </c>
      <c r="F3288" s="17">
        <v>5</v>
      </c>
      <c r="G3288" s="17">
        <v>0</v>
      </c>
      <c r="H3288" s="17">
        <v>5</v>
      </c>
      <c r="I3288" s="17">
        <v>5</v>
      </c>
      <c r="J3288" s="17">
        <v>0</v>
      </c>
      <c r="K3288" s="17">
        <v>5</v>
      </c>
      <c r="L3288" s="17">
        <v>4</v>
      </c>
      <c r="M3288" s="17">
        <v>0</v>
      </c>
      <c r="N3288" s="17">
        <v>4</v>
      </c>
      <c r="O3288" s="17">
        <v>4</v>
      </c>
      <c r="P3288" s="17">
        <v>0</v>
      </c>
      <c r="Q3288" s="17">
        <v>4</v>
      </c>
      <c r="R3288" s="17">
        <v>3</v>
      </c>
      <c r="S3288" s="17">
        <v>0</v>
      </c>
      <c r="T3288" s="17">
        <v>3</v>
      </c>
      <c r="U3288" s="17">
        <v>4</v>
      </c>
      <c r="V3288" s="17">
        <v>0</v>
      </c>
      <c r="W3288" s="17">
        <v>4</v>
      </c>
    </row>
    <row r="3289" spans="3:23" ht="15" customHeight="1" outlineLevel="2">
      <c r="D3289" s="38" t="s">
        <v>1990</v>
      </c>
      <c r="E3289" s="233" t="s">
        <v>1991</v>
      </c>
      <c r="F3289" s="17">
        <v>1</v>
      </c>
      <c r="G3289" s="17">
        <v>0</v>
      </c>
      <c r="H3289" s="17">
        <v>1</v>
      </c>
      <c r="I3289" s="17">
        <v>3</v>
      </c>
      <c r="J3289" s="17">
        <v>2</v>
      </c>
      <c r="K3289" s="17">
        <v>1</v>
      </c>
      <c r="L3289" s="17">
        <v>4</v>
      </c>
      <c r="M3289" s="17">
        <v>3</v>
      </c>
      <c r="N3289" s="17">
        <v>1</v>
      </c>
      <c r="O3289" s="17">
        <v>4</v>
      </c>
      <c r="P3289" s="17">
        <v>3</v>
      </c>
      <c r="Q3289" s="17">
        <v>1</v>
      </c>
      <c r="R3289" s="17">
        <v>1</v>
      </c>
      <c r="S3289" s="17">
        <v>0</v>
      </c>
      <c r="T3289" s="17">
        <v>1</v>
      </c>
      <c r="U3289" s="17">
        <v>1</v>
      </c>
      <c r="V3289" s="17">
        <v>0</v>
      </c>
      <c r="W3289" s="17">
        <v>1</v>
      </c>
    </row>
    <row r="3290" spans="3:23" ht="15" customHeight="1" outlineLevel="2">
      <c r="D3290" s="38" t="s">
        <v>1992</v>
      </c>
      <c r="E3290" s="233" t="s">
        <v>1993</v>
      </c>
      <c r="F3290" s="17">
        <v>1</v>
      </c>
      <c r="G3290" s="17">
        <v>0</v>
      </c>
      <c r="H3290" s="17">
        <v>1</v>
      </c>
      <c r="I3290" s="17">
        <v>1</v>
      </c>
      <c r="J3290" s="17">
        <v>0</v>
      </c>
      <c r="K3290" s="17">
        <v>1</v>
      </c>
      <c r="L3290" s="17">
        <v>1</v>
      </c>
      <c r="M3290" s="17">
        <v>0</v>
      </c>
      <c r="N3290" s="17">
        <v>1</v>
      </c>
      <c r="O3290" s="17">
        <v>1</v>
      </c>
      <c r="P3290" s="17">
        <v>0</v>
      </c>
      <c r="Q3290" s="17">
        <v>1</v>
      </c>
      <c r="R3290" s="17">
        <v>1</v>
      </c>
      <c r="S3290" s="17">
        <v>0</v>
      </c>
      <c r="T3290" s="17">
        <v>1</v>
      </c>
      <c r="U3290" s="17">
        <v>1</v>
      </c>
      <c r="V3290" s="17">
        <v>0</v>
      </c>
      <c r="W3290" s="17">
        <v>1</v>
      </c>
    </row>
    <row r="3291" spans="3:23" ht="15" customHeight="1" outlineLevel="2">
      <c r="D3291" s="38" t="s">
        <v>1994</v>
      </c>
      <c r="E3291" s="233" t="s">
        <v>1995</v>
      </c>
      <c r="F3291" s="17">
        <v>0</v>
      </c>
      <c r="G3291" s="17">
        <v>0</v>
      </c>
      <c r="H3291" s="17">
        <v>0</v>
      </c>
      <c r="I3291" s="17">
        <v>0</v>
      </c>
      <c r="J3291" s="17">
        <v>0</v>
      </c>
      <c r="K3291" s="17">
        <v>0</v>
      </c>
      <c r="L3291" s="17">
        <v>0</v>
      </c>
      <c r="M3291" s="17">
        <v>0</v>
      </c>
      <c r="N3291" s="17">
        <v>0</v>
      </c>
      <c r="O3291" s="17">
        <v>0</v>
      </c>
      <c r="P3291" s="17">
        <v>0</v>
      </c>
      <c r="Q3291" s="17">
        <v>0</v>
      </c>
      <c r="R3291" s="17">
        <v>0</v>
      </c>
      <c r="S3291" s="17">
        <v>0</v>
      </c>
      <c r="T3291" s="17">
        <v>0</v>
      </c>
      <c r="U3291" s="17">
        <v>0</v>
      </c>
      <c r="V3291" s="17">
        <v>0</v>
      </c>
      <c r="W3291" s="17">
        <v>0</v>
      </c>
    </row>
    <row r="3292" spans="3:23" ht="15" customHeight="1" outlineLevel="2">
      <c r="D3292" s="38" t="s">
        <v>1996</v>
      </c>
      <c r="E3292" s="233" t="s">
        <v>1997</v>
      </c>
      <c r="F3292" s="17">
        <v>9</v>
      </c>
      <c r="G3292" s="17">
        <v>0</v>
      </c>
      <c r="H3292" s="17">
        <v>9</v>
      </c>
      <c r="I3292" s="17">
        <v>7</v>
      </c>
      <c r="J3292" s="17">
        <v>0</v>
      </c>
      <c r="K3292" s="17">
        <v>7</v>
      </c>
      <c r="L3292" s="17">
        <v>9</v>
      </c>
      <c r="M3292" s="17">
        <v>0</v>
      </c>
      <c r="N3292" s="17">
        <v>9</v>
      </c>
      <c r="O3292" s="17">
        <v>9</v>
      </c>
      <c r="P3292" s="17">
        <v>0</v>
      </c>
      <c r="Q3292" s="17">
        <v>9</v>
      </c>
      <c r="R3292" s="17">
        <v>3</v>
      </c>
      <c r="S3292" s="17">
        <v>0</v>
      </c>
      <c r="T3292" s="17">
        <v>3</v>
      </c>
      <c r="U3292" s="17">
        <v>4</v>
      </c>
      <c r="V3292" s="17">
        <v>0</v>
      </c>
      <c r="W3292" s="17">
        <v>4</v>
      </c>
    </row>
    <row r="3293" spans="3:23" ht="15" customHeight="1" outlineLevel="2">
      <c r="D3293" s="38" t="s">
        <v>1998</v>
      </c>
      <c r="E3293" s="233" t="s">
        <v>1999</v>
      </c>
      <c r="F3293" s="17">
        <v>16</v>
      </c>
      <c r="G3293" s="17">
        <v>0</v>
      </c>
      <c r="H3293" s="17">
        <v>16</v>
      </c>
      <c r="I3293" s="17">
        <v>11</v>
      </c>
      <c r="J3293" s="17">
        <v>0</v>
      </c>
      <c r="K3293" s="17">
        <v>11</v>
      </c>
      <c r="L3293" s="17">
        <v>10</v>
      </c>
      <c r="M3293" s="17">
        <v>0</v>
      </c>
      <c r="N3293" s="17">
        <v>10</v>
      </c>
      <c r="O3293" s="17">
        <v>10</v>
      </c>
      <c r="P3293" s="17">
        <v>0</v>
      </c>
      <c r="Q3293" s="17">
        <v>10</v>
      </c>
      <c r="R3293" s="17">
        <v>9</v>
      </c>
      <c r="S3293" s="17">
        <v>0</v>
      </c>
      <c r="T3293" s="17">
        <v>9</v>
      </c>
      <c r="U3293" s="17">
        <v>9</v>
      </c>
      <c r="V3293" s="17">
        <v>0</v>
      </c>
      <c r="W3293" s="17">
        <v>9</v>
      </c>
    </row>
    <row r="3294" spans="3:23" ht="15" customHeight="1" outlineLevel="2">
      <c r="D3294" s="38" t="s">
        <v>2000</v>
      </c>
      <c r="E3294" s="233" t="s">
        <v>2001</v>
      </c>
      <c r="F3294" s="17">
        <v>6</v>
      </c>
      <c r="G3294" s="17">
        <v>2</v>
      </c>
      <c r="H3294" s="17">
        <v>4</v>
      </c>
      <c r="I3294" s="17">
        <v>7</v>
      </c>
      <c r="J3294" s="17">
        <v>3</v>
      </c>
      <c r="K3294" s="17">
        <v>4</v>
      </c>
      <c r="L3294" s="17">
        <v>5</v>
      </c>
      <c r="M3294" s="17">
        <v>0</v>
      </c>
      <c r="N3294" s="17">
        <v>5</v>
      </c>
      <c r="O3294" s="17">
        <v>5</v>
      </c>
      <c r="P3294" s="17">
        <v>0</v>
      </c>
      <c r="Q3294" s="17">
        <v>5</v>
      </c>
      <c r="R3294" s="17">
        <v>6</v>
      </c>
      <c r="S3294" s="17">
        <v>0</v>
      </c>
      <c r="T3294" s="17">
        <v>6</v>
      </c>
      <c r="U3294" s="17">
        <v>6</v>
      </c>
      <c r="V3294" s="17">
        <v>0</v>
      </c>
      <c r="W3294" s="17">
        <v>6</v>
      </c>
    </row>
    <row r="3295" spans="3:23" ht="15" customHeight="1" outlineLevel="2">
      <c r="D3295" s="38" t="s">
        <v>2002</v>
      </c>
      <c r="E3295" s="233" t="s">
        <v>2003</v>
      </c>
      <c r="F3295" s="17">
        <v>40</v>
      </c>
      <c r="G3295" s="17">
        <v>15</v>
      </c>
      <c r="H3295" s="17">
        <v>25</v>
      </c>
      <c r="I3295" s="17">
        <v>37</v>
      </c>
      <c r="J3295" s="17">
        <v>12</v>
      </c>
      <c r="K3295" s="17">
        <v>25</v>
      </c>
      <c r="L3295" s="17">
        <v>27</v>
      </c>
      <c r="M3295" s="17">
        <v>6</v>
      </c>
      <c r="N3295" s="17">
        <v>21</v>
      </c>
      <c r="O3295" s="17">
        <v>27</v>
      </c>
      <c r="P3295" s="17">
        <v>6</v>
      </c>
      <c r="Q3295" s="17">
        <v>21</v>
      </c>
      <c r="R3295" s="17">
        <v>27</v>
      </c>
      <c r="S3295" s="17">
        <v>7</v>
      </c>
      <c r="T3295" s="17">
        <v>20</v>
      </c>
      <c r="U3295" s="17">
        <v>28</v>
      </c>
      <c r="V3295" s="17">
        <v>10</v>
      </c>
      <c r="W3295" s="17">
        <v>18</v>
      </c>
    </row>
    <row r="3296" spans="3:23" ht="15" customHeight="1" outlineLevel="2">
      <c r="D3296" s="38" t="s">
        <v>2004</v>
      </c>
      <c r="E3296" s="233" t="s">
        <v>2005</v>
      </c>
      <c r="F3296" s="17">
        <v>0</v>
      </c>
      <c r="G3296" s="17">
        <v>0</v>
      </c>
      <c r="H3296" s="17">
        <v>0</v>
      </c>
      <c r="I3296" s="17">
        <v>0</v>
      </c>
      <c r="J3296" s="17">
        <v>0</v>
      </c>
      <c r="K3296" s="17">
        <v>0</v>
      </c>
      <c r="L3296" s="17">
        <v>0</v>
      </c>
      <c r="M3296" s="17">
        <v>0</v>
      </c>
      <c r="N3296" s="17">
        <v>0</v>
      </c>
      <c r="O3296" s="17">
        <v>0</v>
      </c>
      <c r="P3296" s="17">
        <v>0</v>
      </c>
      <c r="Q3296" s="17">
        <v>0</v>
      </c>
      <c r="R3296" s="17">
        <v>0</v>
      </c>
      <c r="S3296" s="17">
        <v>0</v>
      </c>
      <c r="T3296" s="17">
        <v>0</v>
      </c>
      <c r="U3296" s="17">
        <v>1</v>
      </c>
      <c r="V3296" s="17">
        <v>0</v>
      </c>
      <c r="W3296" s="17">
        <v>1</v>
      </c>
    </row>
    <row r="3297" spans="3:23" ht="15" customHeight="1" outlineLevel="2">
      <c r="D3297" s="38" t="s">
        <v>2006</v>
      </c>
      <c r="E3297" s="233" t="s">
        <v>2007</v>
      </c>
      <c r="F3297" s="17">
        <v>104</v>
      </c>
      <c r="G3297" s="17">
        <v>75</v>
      </c>
      <c r="H3297" s="17">
        <v>29</v>
      </c>
      <c r="I3297" s="17">
        <v>99</v>
      </c>
      <c r="J3297" s="17">
        <v>69</v>
      </c>
      <c r="K3297" s="17">
        <v>30</v>
      </c>
      <c r="L3297" s="17">
        <v>86</v>
      </c>
      <c r="M3297" s="17">
        <v>56</v>
      </c>
      <c r="N3297" s="17">
        <v>30</v>
      </c>
      <c r="O3297" s="17">
        <v>86</v>
      </c>
      <c r="P3297" s="17">
        <v>56</v>
      </c>
      <c r="Q3297" s="17">
        <v>30</v>
      </c>
      <c r="R3297" s="17">
        <v>71</v>
      </c>
      <c r="S3297" s="17">
        <v>42</v>
      </c>
      <c r="T3297" s="17">
        <v>29</v>
      </c>
      <c r="U3297" s="17">
        <v>62</v>
      </c>
      <c r="V3297" s="17">
        <v>35</v>
      </c>
      <c r="W3297" s="17">
        <v>27</v>
      </c>
    </row>
    <row r="3298" spans="3:23" ht="15" customHeight="1" outlineLevel="2">
      <c r="D3298" s="38" t="s">
        <v>2008</v>
      </c>
      <c r="E3298" s="233" t="s">
        <v>2009</v>
      </c>
      <c r="F3298" s="17">
        <v>2</v>
      </c>
      <c r="G3298" s="17">
        <v>0</v>
      </c>
      <c r="H3298" s="17">
        <v>2</v>
      </c>
      <c r="I3298" s="17">
        <v>4</v>
      </c>
      <c r="J3298" s="17">
        <v>2</v>
      </c>
      <c r="K3298" s="17">
        <v>2</v>
      </c>
      <c r="L3298" s="17">
        <v>2</v>
      </c>
      <c r="M3298" s="17">
        <v>0</v>
      </c>
      <c r="N3298" s="17">
        <v>2</v>
      </c>
      <c r="O3298" s="17">
        <v>2</v>
      </c>
      <c r="P3298" s="17">
        <v>0</v>
      </c>
      <c r="Q3298" s="17">
        <v>2</v>
      </c>
      <c r="R3298" s="17">
        <v>2</v>
      </c>
      <c r="S3298" s="17">
        <v>0</v>
      </c>
      <c r="T3298" s="17">
        <v>2</v>
      </c>
      <c r="U3298" s="17">
        <v>2</v>
      </c>
      <c r="V3298" s="17">
        <v>0</v>
      </c>
      <c r="W3298" s="17">
        <v>2</v>
      </c>
    </row>
    <row r="3299" spans="3:23" ht="15" customHeight="1" outlineLevel="2">
      <c r="D3299" s="38" t="s">
        <v>2010</v>
      </c>
      <c r="E3299" s="233" t="s">
        <v>2011</v>
      </c>
      <c r="F3299" s="17">
        <v>0</v>
      </c>
      <c r="G3299" s="17">
        <v>0</v>
      </c>
      <c r="H3299" s="17">
        <v>0</v>
      </c>
      <c r="I3299" s="17">
        <v>0</v>
      </c>
      <c r="J3299" s="17">
        <v>0</v>
      </c>
      <c r="K3299" s="17">
        <v>0</v>
      </c>
      <c r="L3299" s="17">
        <v>0</v>
      </c>
      <c r="M3299" s="17">
        <v>0</v>
      </c>
      <c r="N3299" s="17">
        <v>0</v>
      </c>
      <c r="O3299" s="17">
        <v>0</v>
      </c>
      <c r="P3299" s="17">
        <v>0</v>
      </c>
      <c r="Q3299" s="17">
        <v>0</v>
      </c>
      <c r="R3299" s="17">
        <v>0</v>
      </c>
      <c r="S3299" s="17">
        <v>0</v>
      </c>
      <c r="T3299" s="17">
        <v>0</v>
      </c>
      <c r="U3299" s="17">
        <v>0</v>
      </c>
      <c r="V3299" s="17">
        <v>0</v>
      </c>
      <c r="W3299" s="17">
        <v>0</v>
      </c>
    </row>
    <row r="3300" spans="3:23" ht="15" customHeight="1" outlineLevel="2">
      <c r="D3300" s="38" t="s">
        <v>2012</v>
      </c>
      <c r="E3300" s="233" t="s">
        <v>2013</v>
      </c>
      <c r="F3300" s="17">
        <v>0</v>
      </c>
      <c r="G3300" s="17">
        <v>0</v>
      </c>
      <c r="H3300" s="17">
        <v>0</v>
      </c>
      <c r="I3300" s="17">
        <v>0</v>
      </c>
      <c r="J3300" s="17">
        <v>0</v>
      </c>
      <c r="K3300" s="17">
        <v>0</v>
      </c>
      <c r="L3300" s="17">
        <v>0</v>
      </c>
      <c r="M3300" s="17">
        <v>0</v>
      </c>
      <c r="N3300" s="17">
        <v>0</v>
      </c>
      <c r="O3300" s="17">
        <v>0</v>
      </c>
      <c r="P3300" s="17">
        <v>0</v>
      </c>
      <c r="Q3300" s="17">
        <v>0</v>
      </c>
      <c r="R3300" s="17">
        <v>0</v>
      </c>
      <c r="S3300" s="17">
        <v>0</v>
      </c>
      <c r="T3300" s="17">
        <v>0</v>
      </c>
      <c r="U3300" s="17">
        <v>0</v>
      </c>
      <c r="V3300" s="17">
        <v>0</v>
      </c>
      <c r="W3300" s="17">
        <v>0</v>
      </c>
    </row>
    <row r="3301" spans="3:23" ht="15" customHeight="1" outlineLevel="2">
      <c r="D3301" s="38" t="s">
        <v>2014</v>
      </c>
      <c r="E3301" s="233" t="s">
        <v>2015</v>
      </c>
      <c r="F3301" s="17">
        <v>2</v>
      </c>
      <c r="G3301" s="17">
        <v>0</v>
      </c>
      <c r="H3301" s="17">
        <v>2</v>
      </c>
      <c r="I3301" s="17">
        <v>1</v>
      </c>
      <c r="J3301" s="17">
        <v>0</v>
      </c>
      <c r="K3301" s="17">
        <v>1</v>
      </c>
      <c r="L3301" s="17">
        <v>1</v>
      </c>
      <c r="M3301" s="17">
        <v>0</v>
      </c>
      <c r="N3301" s="17">
        <v>1</v>
      </c>
      <c r="O3301" s="17">
        <v>1</v>
      </c>
      <c r="P3301" s="17">
        <v>0</v>
      </c>
      <c r="Q3301" s="17">
        <v>1</v>
      </c>
      <c r="R3301" s="17">
        <v>1</v>
      </c>
      <c r="S3301" s="17">
        <v>0</v>
      </c>
      <c r="T3301" s="17">
        <v>1</v>
      </c>
      <c r="U3301" s="17">
        <v>1</v>
      </c>
      <c r="V3301" s="17">
        <v>0</v>
      </c>
      <c r="W3301" s="17">
        <v>1</v>
      </c>
    </row>
    <row r="3302" spans="3:23" ht="15" customHeight="1" outlineLevel="2">
      <c r="D3302" s="38" t="s">
        <v>2016</v>
      </c>
      <c r="E3302" s="233" t="s">
        <v>2017</v>
      </c>
      <c r="F3302" s="17">
        <v>114</v>
      </c>
      <c r="G3302" s="17">
        <v>21</v>
      </c>
      <c r="H3302" s="17">
        <v>93</v>
      </c>
      <c r="I3302" s="17">
        <v>104</v>
      </c>
      <c r="J3302" s="17">
        <v>24</v>
      </c>
      <c r="K3302" s="17">
        <v>80</v>
      </c>
      <c r="L3302" s="17">
        <v>87</v>
      </c>
      <c r="M3302" s="17">
        <v>15</v>
      </c>
      <c r="N3302" s="17">
        <v>72</v>
      </c>
      <c r="O3302" s="17">
        <v>87</v>
      </c>
      <c r="P3302" s="17">
        <v>15</v>
      </c>
      <c r="Q3302" s="17">
        <v>72</v>
      </c>
      <c r="R3302" s="17">
        <v>85</v>
      </c>
      <c r="S3302" s="17">
        <v>18</v>
      </c>
      <c r="T3302" s="17">
        <v>67</v>
      </c>
      <c r="U3302" s="17">
        <v>85</v>
      </c>
      <c r="V3302" s="17">
        <v>15</v>
      </c>
      <c r="W3302" s="17">
        <v>70</v>
      </c>
    </row>
    <row r="3303" spans="3:23" ht="15" customHeight="1" outlineLevel="2">
      <c r="D3303" s="38" t="s">
        <v>2018</v>
      </c>
      <c r="E3303" s="233" t="s">
        <v>2019</v>
      </c>
      <c r="F3303" s="17">
        <v>28</v>
      </c>
      <c r="G3303" s="17">
        <v>8</v>
      </c>
      <c r="H3303" s="17">
        <v>20</v>
      </c>
      <c r="I3303" s="17">
        <v>29</v>
      </c>
      <c r="J3303" s="17">
        <v>7</v>
      </c>
      <c r="K3303" s="17">
        <v>22</v>
      </c>
      <c r="L3303" s="17">
        <v>23</v>
      </c>
      <c r="M3303" s="17">
        <v>3</v>
      </c>
      <c r="N3303" s="17">
        <v>20</v>
      </c>
      <c r="O3303" s="17">
        <v>23</v>
      </c>
      <c r="P3303" s="17">
        <v>3</v>
      </c>
      <c r="Q3303" s="17">
        <v>20</v>
      </c>
      <c r="R3303" s="17">
        <v>25</v>
      </c>
      <c r="S3303" s="17">
        <v>4</v>
      </c>
      <c r="T3303" s="17">
        <v>21</v>
      </c>
      <c r="U3303" s="17">
        <v>26</v>
      </c>
      <c r="V3303" s="17">
        <v>6</v>
      </c>
      <c r="W3303" s="17">
        <v>20</v>
      </c>
    </row>
    <row r="3304" spans="3:23" ht="15" customHeight="1" outlineLevel="2">
      <c r="D3304" s="38" t="s">
        <v>2020</v>
      </c>
      <c r="E3304" s="233" t="s">
        <v>2021</v>
      </c>
      <c r="F3304" s="17">
        <v>0</v>
      </c>
      <c r="G3304" s="17">
        <v>0</v>
      </c>
      <c r="H3304" s="17">
        <v>0</v>
      </c>
      <c r="I3304" s="17">
        <v>0</v>
      </c>
      <c r="J3304" s="17">
        <v>0</v>
      </c>
      <c r="K3304" s="17">
        <v>0</v>
      </c>
      <c r="L3304" s="17">
        <v>0</v>
      </c>
      <c r="M3304" s="17">
        <v>0</v>
      </c>
      <c r="N3304" s="17">
        <v>0</v>
      </c>
      <c r="O3304" s="17">
        <v>0</v>
      </c>
      <c r="P3304" s="17">
        <v>0</v>
      </c>
      <c r="Q3304" s="17">
        <v>0</v>
      </c>
      <c r="R3304" s="17">
        <v>0</v>
      </c>
      <c r="S3304" s="17">
        <v>0</v>
      </c>
      <c r="T3304" s="17">
        <v>0</v>
      </c>
      <c r="U3304" s="17">
        <v>0</v>
      </c>
      <c r="V3304" s="17">
        <v>0</v>
      </c>
      <c r="W3304" s="17">
        <v>0</v>
      </c>
    </row>
    <row r="3305" spans="3:23" ht="15" customHeight="1" outlineLevel="1">
      <c r="C3305" s="231" t="s">
        <v>2022</v>
      </c>
      <c r="E3305" s="230" t="s">
        <v>2023</v>
      </c>
      <c r="F3305" s="17">
        <v>686</v>
      </c>
      <c r="G3305" s="17">
        <v>480</v>
      </c>
      <c r="H3305" s="17">
        <v>206</v>
      </c>
      <c r="I3305" s="17">
        <v>613</v>
      </c>
      <c r="J3305" s="17">
        <v>404</v>
      </c>
      <c r="K3305" s="17">
        <v>209</v>
      </c>
      <c r="L3305" s="17">
        <v>587</v>
      </c>
      <c r="M3305" s="17">
        <v>376</v>
      </c>
      <c r="N3305" s="17">
        <v>211</v>
      </c>
      <c r="O3305" s="17">
        <v>587</v>
      </c>
      <c r="P3305" s="17">
        <v>376</v>
      </c>
      <c r="Q3305" s="17">
        <v>211</v>
      </c>
      <c r="R3305" s="17">
        <v>563</v>
      </c>
      <c r="S3305" s="17">
        <v>370</v>
      </c>
      <c r="T3305" s="17">
        <v>193</v>
      </c>
      <c r="U3305" s="17">
        <v>556</v>
      </c>
      <c r="V3305" s="17">
        <v>367</v>
      </c>
      <c r="W3305" s="17">
        <v>189</v>
      </c>
    </row>
    <row r="3306" spans="3:23" ht="15" customHeight="1" outlineLevel="2">
      <c r="D3306" s="38" t="s">
        <v>2024</v>
      </c>
      <c r="E3306" s="233" t="s">
        <v>2025</v>
      </c>
      <c r="F3306" s="17">
        <v>9</v>
      </c>
      <c r="G3306" s="17">
        <v>0</v>
      </c>
      <c r="H3306" s="17">
        <v>9</v>
      </c>
      <c r="I3306" s="17">
        <v>9</v>
      </c>
      <c r="J3306" s="17">
        <v>0</v>
      </c>
      <c r="K3306" s="17">
        <v>9</v>
      </c>
      <c r="L3306" s="17">
        <v>9</v>
      </c>
      <c r="M3306" s="17">
        <v>0</v>
      </c>
      <c r="N3306" s="17">
        <v>9</v>
      </c>
      <c r="O3306" s="17">
        <v>9</v>
      </c>
      <c r="P3306" s="17">
        <v>0</v>
      </c>
      <c r="Q3306" s="17">
        <v>9</v>
      </c>
      <c r="R3306" s="17">
        <v>7</v>
      </c>
      <c r="S3306" s="17">
        <v>0</v>
      </c>
      <c r="T3306" s="17">
        <v>7</v>
      </c>
      <c r="U3306" s="17">
        <v>7</v>
      </c>
      <c r="V3306" s="17">
        <v>0</v>
      </c>
      <c r="W3306" s="17">
        <v>7</v>
      </c>
    </row>
    <row r="3307" spans="3:23" ht="15" customHeight="1" outlineLevel="2">
      <c r="D3307" s="38" t="s">
        <v>2026</v>
      </c>
      <c r="E3307" s="233" t="s">
        <v>2027</v>
      </c>
      <c r="F3307" s="17">
        <v>0</v>
      </c>
      <c r="G3307" s="17">
        <v>0</v>
      </c>
      <c r="H3307" s="17">
        <v>0</v>
      </c>
      <c r="I3307" s="17">
        <v>0</v>
      </c>
      <c r="J3307" s="17">
        <v>0</v>
      </c>
      <c r="K3307" s="17">
        <v>0</v>
      </c>
      <c r="L3307" s="17">
        <v>0</v>
      </c>
      <c r="M3307" s="17">
        <v>0</v>
      </c>
      <c r="N3307" s="17">
        <v>0</v>
      </c>
      <c r="O3307" s="17">
        <v>0</v>
      </c>
      <c r="P3307" s="17">
        <v>0</v>
      </c>
      <c r="Q3307" s="17">
        <v>0</v>
      </c>
      <c r="R3307" s="17">
        <v>0</v>
      </c>
      <c r="S3307" s="17">
        <v>0</v>
      </c>
      <c r="T3307" s="17">
        <v>0</v>
      </c>
      <c r="U3307" s="17">
        <v>0</v>
      </c>
      <c r="V3307" s="17">
        <v>0</v>
      </c>
      <c r="W3307" s="17">
        <v>0</v>
      </c>
    </row>
    <row r="3308" spans="3:23" ht="15" customHeight="1" outlineLevel="2">
      <c r="D3308" s="38" t="s">
        <v>2028</v>
      </c>
      <c r="E3308" s="233" t="s">
        <v>2029</v>
      </c>
      <c r="F3308" s="17">
        <v>0</v>
      </c>
      <c r="G3308" s="17">
        <v>0</v>
      </c>
      <c r="H3308" s="17">
        <v>0</v>
      </c>
      <c r="I3308" s="17">
        <v>0</v>
      </c>
      <c r="J3308" s="17">
        <v>0</v>
      </c>
      <c r="K3308" s="17">
        <v>0</v>
      </c>
      <c r="L3308" s="17">
        <v>0</v>
      </c>
      <c r="M3308" s="17">
        <v>0</v>
      </c>
      <c r="N3308" s="17">
        <v>0</v>
      </c>
      <c r="O3308" s="17">
        <v>0</v>
      </c>
      <c r="P3308" s="17">
        <v>0</v>
      </c>
      <c r="Q3308" s="17">
        <v>0</v>
      </c>
      <c r="R3308" s="17">
        <v>0</v>
      </c>
      <c r="S3308" s="17">
        <v>0</v>
      </c>
      <c r="T3308" s="17">
        <v>0</v>
      </c>
      <c r="U3308" s="17">
        <v>0</v>
      </c>
      <c r="V3308" s="17">
        <v>0</v>
      </c>
      <c r="W3308" s="17">
        <v>0</v>
      </c>
    </row>
    <row r="3309" spans="3:23" ht="15" customHeight="1" outlineLevel="2">
      <c r="D3309" s="38" t="s">
        <v>2030</v>
      </c>
      <c r="E3309" s="233" t="s">
        <v>2031</v>
      </c>
      <c r="F3309" s="17">
        <v>2</v>
      </c>
      <c r="G3309" s="17">
        <v>2</v>
      </c>
      <c r="H3309" s="17">
        <v>0</v>
      </c>
      <c r="I3309" s="17">
        <v>0</v>
      </c>
      <c r="J3309" s="17">
        <v>0</v>
      </c>
      <c r="K3309" s="17">
        <v>0</v>
      </c>
      <c r="L3309" s="17">
        <v>0</v>
      </c>
      <c r="M3309" s="17">
        <v>0</v>
      </c>
      <c r="N3309" s="17">
        <v>0</v>
      </c>
      <c r="O3309" s="17">
        <v>0</v>
      </c>
      <c r="P3309" s="17">
        <v>0</v>
      </c>
      <c r="Q3309" s="17">
        <v>0</v>
      </c>
      <c r="R3309" s="17">
        <v>0</v>
      </c>
      <c r="S3309" s="17">
        <v>0</v>
      </c>
      <c r="T3309" s="17">
        <v>0</v>
      </c>
      <c r="U3309" s="17">
        <v>0</v>
      </c>
      <c r="V3309" s="17">
        <v>0</v>
      </c>
      <c r="W3309" s="17">
        <v>0</v>
      </c>
    </row>
    <row r="3310" spans="3:23" ht="15" customHeight="1" outlineLevel="2">
      <c r="D3310" s="38" t="s">
        <v>2032</v>
      </c>
      <c r="E3310" s="233" t="s">
        <v>2033</v>
      </c>
      <c r="F3310" s="17">
        <v>0</v>
      </c>
      <c r="G3310" s="17">
        <v>0</v>
      </c>
      <c r="H3310" s="17">
        <v>0</v>
      </c>
      <c r="I3310" s="17">
        <v>0</v>
      </c>
      <c r="J3310" s="17">
        <v>0</v>
      </c>
      <c r="K3310" s="17">
        <v>0</v>
      </c>
      <c r="L3310" s="17">
        <v>0</v>
      </c>
      <c r="M3310" s="17">
        <v>0</v>
      </c>
      <c r="N3310" s="17">
        <v>0</v>
      </c>
      <c r="O3310" s="17">
        <v>0</v>
      </c>
      <c r="P3310" s="17">
        <v>0</v>
      </c>
      <c r="Q3310" s="17">
        <v>0</v>
      </c>
      <c r="R3310" s="17">
        <v>0</v>
      </c>
      <c r="S3310" s="17">
        <v>0</v>
      </c>
      <c r="T3310" s="17">
        <v>0</v>
      </c>
      <c r="U3310" s="17">
        <v>0</v>
      </c>
      <c r="V3310" s="17">
        <v>0</v>
      </c>
      <c r="W3310" s="17">
        <v>0</v>
      </c>
    </row>
    <row r="3311" spans="3:23" ht="15" customHeight="1" outlineLevel="2">
      <c r="D3311" s="38" t="s">
        <v>2034</v>
      </c>
      <c r="E3311" s="233" t="s">
        <v>2035</v>
      </c>
      <c r="F3311" s="17">
        <v>0</v>
      </c>
      <c r="G3311" s="17">
        <v>0</v>
      </c>
      <c r="H3311" s="17">
        <v>0</v>
      </c>
      <c r="I3311" s="17">
        <v>0</v>
      </c>
      <c r="J3311" s="17">
        <v>0</v>
      </c>
      <c r="K3311" s="17">
        <v>0</v>
      </c>
      <c r="L3311" s="17">
        <v>0</v>
      </c>
      <c r="M3311" s="17">
        <v>0</v>
      </c>
      <c r="N3311" s="17">
        <v>0</v>
      </c>
      <c r="O3311" s="17">
        <v>0</v>
      </c>
      <c r="P3311" s="17">
        <v>0</v>
      </c>
      <c r="Q3311" s="17">
        <v>0</v>
      </c>
      <c r="R3311" s="17">
        <v>0</v>
      </c>
      <c r="S3311" s="17">
        <v>0</v>
      </c>
      <c r="T3311" s="17">
        <v>0</v>
      </c>
      <c r="U3311" s="17">
        <v>1</v>
      </c>
      <c r="V3311" s="17">
        <v>0</v>
      </c>
      <c r="W3311" s="17">
        <v>1</v>
      </c>
    </row>
    <row r="3312" spans="3:23" ht="15" customHeight="1" outlineLevel="2">
      <c r="D3312" s="38" t="s">
        <v>2036</v>
      </c>
      <c r="E3312" s="233" t="s">
        <v>2037</v>
      </c>
      <c r="F3312" s="17">
        <v>0</v>
      </c>
      <c r="G3312" s="17">
        <v>0</v>
      </c>
      <c r="H3312" s="17">
        <v>0</v>
      </c>
      <c r="I3312" s="17">
        <v>0</v>
      </c>
      <c r="J3312" s="17">
        <v>0</v>
      </c>
      <c r="K3312" s="17">
        <v>0</v>
      </c>
      <c r="L3312" s="17">
        <v>0</v>
      </c>
      <c r="M3312" s="17">
        <v>0</v>
      </c>
      <c r="N3312" s="17">
        <v>0</v>
      </c>
      <c r="O3312" s="17">
        <v>0</v>
      </c>
      <c r="P3312" s="17">
        <v>0</v>
      </c>
      <c r="Q3312" s="17">
        <v>0</v>
      </c>
      <c r="R3312" s="17">
        <v>0</v>
      </c>
      <c r="S3312" s="17">
        <v>0</v>
      </c>
      <c r="T3312" s="17">
        <v>0</v>
      </c>
      <c r="U3312" s="17">
        <v>0</v>
      </c>
      <c r="V3312" s="17">
        <v>0</v>
      </c>
      <c r="W3312" s="17">
        <v>0</v>
      </c>
    </row>
    <row r="3313" spans="4:23" ht="15" customHeight="1" outlineLevel="2">
      <c r="D3313" s="38" t="s">
        <v>2038</v>
      </c>
      <c r="E3313" s="233" t="s">
        <v>2039</v>
      </c>
      <c r="F3313" s="17">
        <v>0</v>
      </c>
      <c r="G3313" s="17">
        <v>0</v>
      </c>
      <c r="H3313" s="17">
        <v>0</v>
      </c>
      <c r="I3313" s="17">
        <v>0</v>
      </c>
      <c r="J3313" s="17">
        <v>0</v>
      </c>
      <c r="K3313" s="17">
        <v>0</v>
      </c>
      <c r="L3313" s="17">
        <v>0</v>
      </c>
      <c r="M3313" s="17">
        <v>0</v>
      </c>
      <c r="N3313" s="17">
        <v>0</v>
      </c>
      <c r="O3313" s="17">
        <v>0</v>
      </c>
      <c r="P3313" s="17">
        <v>0</v>
      </c>
      <c r="Q3313" s="17">
        <v>0</v>
      </c>
      <c r="R3313" s="17">
        <v>0</v>
      </c>
      <c r="S3313" s="17">
        <v>0</v>
      </c>
      <c r="T3313" s="17">
        <v>0</v>
      </c>
      <c r="U3313" s="17">
        <v>0</v>
      </c>
      <c r="V3313" s="17">
        <v>0</v>
      </c>
      <c r="W3313" s="17">
        <v>0</v>
      </c>
    </row>
    <row r="3314" spans="4:23" ht="15" customHeight="1" outlineLevel="2">
      <c r="D3314" s="38" t="s">
        <v>2040</v>
      </c>
      <c r="E3314" s="233" t="s">
        <v>2041</v>
      </c>
      <c r="F3314" s="17">
        <v>0</v>
      </c>
      <c r="G3314" s="17">
        <v>0</v>
      </c>
      <c r="H3314" s="17">
        <v>0</v>
      </c>
      <c r="I3314" s="17">
        <v>0</v>
      </c>
      <c r="J3314" s="17">
        <v>0</v>
      </c>
      <c r="K3314" s="17">
        <v>0</v>
      </c>
      <c r="L3314" s="17">
        <v>0</v>
      </c>
      <c r="M3314" s="17">
        <v>0</v>
      </c>
      <c r="N3314" s="17">
        <v>0</v>
      </c>
      <c r="O3314" s="17">
        <v>0</v>
      </c>
      <c r="P3314" s="17">
        <v>0</v>
      </c>
      <c r="Q3314" s="17">
        <v>0</v>
      </c>
      <c r="R3314" s="17">
        <v>0</v>
      </c>
      <c r="S3314" s="17">
        <v>0</v>
      </c>
      <c r="T3314" s="17">
        <v>0</v>
      </c>
      <c r="U3314" s="17">
        <v>0</v>
      </c>
      <c r="V3314" s="17">
        <v>0</v>
      </c>
      <c r="W3314" s="17">
        <v>0</v>
      </c>
    </row>
    <row r="3315" spans="4:23" ht="15" customHeight="1" outlineLevel="2">
      <c r="D3315" s="38" t="s">
        <v>2042</v>
      </c>
      <c r="E3315" s="233" t="s">
        <v>2043</v>
      </c>
      <c r="F3315" s="17">
        <v>3</v>
      </c>
      <c r="G3315" s="17">
        <v>0</v>
      </c>
      <c r="H3315" s="17">
        <v>3</v>
      </c>
      <c r="I3315" s="17">
        <v>2</v>
      </c>
      <c r="J3315" s="17">
        <v>0</v>
      </c>
      <c r="K3315" s="17">
        <v>2</v>
      </c>
      <c r="L3315" s="17">
        <v>2</v>
      </c>
      <c r="M3315" s="17">
        <v>0</v>
      </c>
      <c r="N3315" s="17">
        <v>2</v>
      </c>
      <c r="O3315" s="17">
        <v>2</v>
      </c>
      <c r="P3315" s="17">
        <v>0</v>
      </c>
      <c r="Q3315" s="17">
        <v>2</v>
      </c>
      <c r="R3315" s="17">
        <v>1</v>
      </c>
      <c r="S3315" s="17">
        <v>0</v>
      </c>
      <c r="T3315" s="17">
        <v>1</v>
      </c>
      <c r="U3315" s="17">
        <v>2</v>
      </c>
      <c r="V3315" s="17">
        <v>0</v>
      </c>
      <c r="W3315" s="17">
        <v>2</v>
      </c>
    </row>
    <row r="3316" spans="4:23" ht="15" customHeight="1" outlineLevel="2">
      <c r="D3316" s="38" t="s">
        <v>2044</v>
      </c>
      <c r="E3316" s="233" t="s">
        <v>2045</v>
      </c>
      <c r="F3316" s="17">
        <v>8</v>
      </c>
      <c r="G3316" s="17">
        <v>4</v>
      </c>
      <c r="H3316" s="17">
        <v>4</v>
      </c>
      <c r="I3316" s="17">
        <v>7</v>
      </c>
      <c r="J3316" s="17">
        <v>3</v>
      </c>
      <c r="K3316" s="17">
        <v>4</v>
      </c>
      <c r="L3316" s="17">
        <v>7</v>
      </c>
      <c r="M3316" s="17">
        <v>3</v>
      </c>
      <c r="N3316" s="17">
        <v>4</v>
      </c>
      <c r="O3316" s="17">
        <v>7</v>
      </c>
      <c r="P3316" s="17">
        <v>3</v>
      </c>
      <c r="Q3316" s="17">
        <v>4</v>
      </c>
      <c r="R3316" s="17">
        <v>8</v>
      </c>
      <c r="S3316" s="17">
        <v>3</v>
      </c>
      <c r="T3316" s="17">
        <v>5</v>
      </c>
      <c r="U3316" s="17">
        <v>8</v>
      </c>
      <c r="V3316" s="17">
        <v>3</v>
      </c>
      <c r="W3316" s="17">
        <v>5</v>
      </c>
    </row>
    <row r="3317" spans="4:23" ht="15" customHeight="1" outlineLevel="2">
      <c r="D3317" s="38" t="s">
        <v>2046</v>
      </c>
      <c r="E3317" s="233" t="s">
        <v>2047</v>
      </c>
      <c r="F3317" s="17">
        <v>5</v>
      </c>
      <c r="G3317" s="17">
        <v>2</v>
      </c>
      <c r="H3317" s="17">
        <v>3</v>
      </c>
      <c r="I3317" s="17">
        <v>6</v>
      </c>
      <c r="J3317" s="17">
        <v>3</v>
      </c>
      <c r="K3317" s="17">
        <v>3</v>
      </c>
      <c r="L3317" s="17">
        <v>7</v>
      </c>
      <c r="M3317" s="17">
        <v>3</v>
      </c>
      <c r="N3317" s="17">
        <v>4</v>
      </c>
      <c r="O3317" s="17">
        <v>7</v>
      </c>
      <c r="P3317" s="17">
        <v>3</v>
      </c>
      <c r="Q3317" s="17">
        <v>4</v>
      </c>
      <c r="R3317" s="17">
        <v>5</v>
      </c>
      <c r="S3317" s="17">
        <v>2</v>
      </c>
      <c r="T3317" s="17">
        <v>3</v>
      </c>
      <c r="U3317" s="17">
        <v>3</v>
      </c>
      <c r="V3317" s="17">
        <v>0</v>
      </c>
      <c r="W3317" s="17">
        <v>3</v>
      </c>
    </row>
    <row r="3318" spans="4:23" ht="15" customHeight="1" outlineLevel="2">
      <c r="D3318" s="38" t="s">
        <v>2048</v>
      </c>
      <c r="E3318" s="233" t="s">
        <v>2049</v>
      </c>
      <c r="F3318" s="17">
        <v>6</v>
      </c>
      <c r="G3318" s="17">
        <v>5</v>
      </c>
      <c r="H3318" s="17">
        <v>1</v>
      </c>
      <c r="I3318" s="17">
        <v>7</v>
      </c>
      <c r="J3318" s="17">
        <v>5</v>
      </c>
      <c r="K3318" s="17">
        <v>2</v>
      </c>
      <c r="L3318" s="17">
        <v>7</v>
      </c>
      <c r="M3318" s="17">
        <v>5</v>
      </c>
      <c r="N3318" s="17">
        <v>2</v>
      </c>
      <c r="O3318" s="17">
        <v>7</v>
      </c>
      <c r="P3318" s="17">
        <v>5</v>
      </c>
      <c r="Q3318" s="17">
        <v>2</v>
      </c>
      <c r="R3318" s="17">
        <v>7</v>
      </c>
      <c r="S3318" s="17">
        <v>6</v>
      </c>
      <c r="T3318" s="17">
        <v>1</v>
      </c>
      <c r="U3318" s="17">
        <v>9</v>
      </c>
      <c r="V3318" s="17">
        <v>8</v>
      </c>
      <c r="W3318" s="17">
        <v>1</v>
      </c>
    </row>
    <row r="3319" spans="4:23" ht="15" customHeight="1" outlineLevel="2">
      <c r="D3319" s="38" t="s">
        <v>2050</v>
      </c>
      <c r="E3319" s="233" t="s">
        <v>2051</v>
      </c>
      <c r="F3319" s="17">
        <v>12</v>
      </c>
      <c r="G3319" s="17">
        <v>6</v>
      </c>
      <c r="H3319" s="17">
        <v>6</v>
      </c>
      <c r="I3319" s="17">
        <v>11</v>
      </c>
      <c r="J3319" s="17">
        <v>4</v>
      </c>
      <c r="K3319" s="17">
        <v>7</v>
      </c>
      <c r="L3319" s="17">
        <v>11</v>
      </c>
      <c r="M3319" s="17">
        <v>3</v>
      </c>
      <c r="N3319" s="17">
        <v>8</v>
      </c>
      <c r="O3319" s="17">
        <v>11</v>
      </c>
      <c r="P3319" s="17">
        <v>3</v>
      </c>
      <c r="Q3319" s="17">
        <v>8</v>
      </c>
      <c r="R3319" s="17">
        <v>13</v>
      </c>
      <c r="S3319" s="17">
        <v>4</v>
      </c>
      <c r="T3319" s="17">
        <v>9</v>
      </c>
      <c r="U3319" s="17">
        <v>14</v>
      </c>
      <c r="V3319" s="17">
        <v>4</v>
      </c>
      <c r="W3319" s="17">
        <v>10</v>
      </c>
    </row>
    <row r="3320" spans="4:23" ht="15" customHeight="1" outlineLevel="2">
      <c r="D3320" s="38" t="s">
        <v>2052</v>
      </c>
      <c r="E3320" s="233" t="s">
        <v>2053</v>
      </c>
      <c r="F3320" s="17">
        <v>11</v>
      </c>
      <c r="G3320" s="17">
        <v>7</v>
      </c>
      <c r="H3320" s="17">
        <v>4</v>
      </c>
      <c r="I3320" s="17">
        <v>9</v>
      </c>
      <c r="J3320" s="17">
        <v>5</v>
      </c>
      <c r="K3320" s="17">
        <v>4</v>
      </c>
      <c r="L3320" s="17">
        <v>11</v>
      </c>
      <c r="M3320" s="17">
        <v>7</v>
      </c>
      <c r="N3320" s="17">
        <v>4</v>
      </c>
      <c r="O3320" s="17">
        <v>11</v>
      </c>
      <c r="P3320" s="17">
        <v>7</v>
      </c>
      <c r="Q3320" s="17">
        <v>4</v>
      </c>
      <c r="R3320" s="17">
        <v>9</v>
      </c>
      <c r="S3320" s="17">
        <v>5</v>
      </c>
      <c r="T3320" s="17">
        <v>4</v>
      </c>
      <c r="U3320" s="17">
        <v>9</v>
      </c>
      <c r="V3320" s="17">
        <v>5</v>
      </c>
      <c r="W3320" s="17">
        <v>4</v>
      </c>
    </row>
    <row r="3321" spans="4:23" ht="15" customHeight="1" outlineLevel="2">
      <c r="D3321" s="38" t="s">
        <v>2054</v>
      </c>
      <c r="E3321" s="233" t="s">
        <v>2055</v>
      </c>
      <c r="F3321" s="17">
        <v>5</v>
      </c>
      <c r="G3321" s="17">
        <v>5</v>
      </c>
      <c r="H3321" s="17">
        <v>0</v>
      </c>
      <c r="I3321" s="17">
        <v>3</v>
      </c>
      <c r="J3321" s="17">
        <v>3</v>
      </c>
      <c r="K3321" s="17">
        <v>0</v>
      </c>
      <c r="L3321" s="17">
        <v>2</v>
      </c>
      <c r="M3321" s="17">
        <v>2</v>
      </c>
      <c r="N3321" s="17">
        <v>0</v>
      </c>
      <c r="O3321" s="17">
        <v>2</v>
      </c>
      <c r="P3321" s="17">
        <v>2</v>
      </c>
      <c r="Q3321" s="17">
        <v>0</v>
      </c>
      <c r="R3321" s="17">
        <v>1</v>
      </c>
      <c r="S3321" s="17">
        <v>1</v>
      </c>
      <c r="T3321" s="17">
        <v>0</v>
      </c>
      <c r="U3321" s="17">
        <v>1</v>
      </c>
      <c r="V3321" s="17">
        <v>1</v>
      </c>
      <c r="W3321" s="17">
        <v>0</v>
      </c>
    </row>
    <row r="3322" spans="4:23" ht="15" customHeight="1" outlineLevel="2">
      <c r="D3322" s="38" t="s">
        <v>2056</v>
      </c>
      <c r="E3322" s="233" t="s">
        <v>2057</v>
      </c>
      <c r="F3322" s="17">
        <v>0</v>
      </c>
      <c r="G3322" s="17">
        <v>0</v>
      </c>
      <c r="H3322" s="17">
        <v>0</v>
      </c>
      <c r="I3322" s="17">
        <v>0</v>
      </c>
      <c r="J3322" s="17">
        <v>0</v>
      </c>
      <c r="K3322" s="17">
        <v>0</v>
      </c>
      <c r="L3322" s="17">
        <v>0</v>
      </c>
      <c r="M3322" s="17">
        <v>0</v>
      </c>
      <c r="N3322" s="17">
        <v>0</v>
      </c>
      <c r="O3322" s="17">
        <v>0</v>
      </c>
      <c r="P3322" s="17">
        <v>0</v>
      </c>
      <c r="Q3322" s="17">
        <v>0</v>
      </c>
      <c r="R3322" s="17">
        <v>0</v>
      </c>
      <c r="S3322" s="17">
        <v>0</v>
      </c>
      <c r="T3322" s="17">
        <v>0</v>
      </c>
      <c r="U3322" s="17">
        <v>0</v>
      </c>
      <c r="V3322" s="17">
        <v>0</v>
      </c>
      <c r="W3322" s="17">
        <v>0</v>
      </c>
    </row>
    <row r="3323" spans="4:23" ht="15" customHeight="1" outlineLevel="2">
      <c r="D3323" s="38" t="s">
        <v>2058</v>
      </c>
      <c r="E3323" s="233" t="s">
        <v>2059</v>
      </c>
      <c r="F3323" s="17">
        <v>6</v>
      </c>
      <c r="G3323" s="17">
        <v>6</v>
      </c>
      <c r="H3323" s="17">
        <v>0</v>
      </c>
      <c r="I3323" s="17">
        <v>6</v>
      </c>
      <c r="J3323" s="17">
        <v>6</v>
      </c>
      <c r="K3323" s="17">
        <v>0</v>
      </c>
      <c r="L3323" s="17">
        <v>8</v>
      </c>
      <c r="M3323" s="17">
        <v>7</v>
      </c>
      <c r="N3323" s="17">
        <v>1</v>
      </c>
      <c r="O3323" s="17">
        <v>8</v>
      </c>
      <c r="P3323" s="17">
        <v>7</v>
      </c>
      <c r="Q3323" s="17">
        <v>1</v>
      </c>
      <c r="R3323" s="17">
        <v>8</v>
      </c>
      <c r="S3323" s="17">
        <v>7</v>
      </c>
      <c r="T3323" s="17">
        <v>1</v>
      </c>
      <c r="U3323" s="17">
        <v>9</v>
      </c>
      <c r="V3323" s="17">
        <v>7</v>
      </c>
      <c r="W3323" s="17">
        <v>2</v>
      </c>
    </row>
    <row r="3324" spans="4:23" ht="15" customHeight="1" outlineLevel="2">
      <c r="D3324" s="38" t="s">
        <v>2060</v>
      </c>
      <c r="E3324" s="233" t="s">
        <v>2061</v>
      </c>
      <c r="F3324" s="17">
        <v>23</v>
      </c>
      <c r="G3324" s="17">
        <v>3</v>
      </c>
      <c r="H3324" s="17">
        <v>20</v>
      </c>
      <c r="I3324" s="17">
        <v>18</v>
      </c>
      <c r="J3324" s="17">
        <v>3</v>
      </c>
      <c r="K3324" s="17">
        <v>15</v>
      </c>
      <c r="L3324" s="17">
        <v>24</v>
      </c>
      <c r="M3324" s="17">
        <v>3</v>
      </c>
      <c r="N3324" s="17">
        <v>21</v>
      </c>
      <c r="O3324" s="17">
        <v>24</v>
      </c>
      <c r="P3324" s="17">
        <v>3</v>
      </c>
      <c r="Q3324" s="17">
        <v>21</v>
      </c>
      <c r="R3324" s="17">
        <v>22</v>
      </c>
      <c r="S3324" s="17">
        <v>3</v>
      </c>
      <c r="T3324" s="17">
        <v>19</v>
      </c>
      <c r="U3324" s="17">
        <v>23</v>
      </c>
      <c r="V3324" s="17">
        <v>3</v>
      </c>
      <c r="W3324" s="17">
        <v>20</v>
      </c>
    </row>
    <row r="3325" spans="4:23" ht="15" customHeight="1" outlineLevel="2">
      <c r="D3325" s="38" t="s">
        <v>2062</v>
      </c>
      <c r="E3325" s="233" t="s">
        <v>2063</v>
      </c>
      <c r="F3325" s="17">
        <v>190</v>
      </c>
      <c r="G3325" s="17">
        <v>109</v>
      </c>
      <c r="H3325" s="17">
        <v>81</v>
      </c>
      <c r="I3325" s="17">
        <v>194</v>
      </c>
      <c r="J3325" s="17">
        <v>108</v>
      </c>
      <c r="K3325" s="17">
        <v>86</v>
      </c>
      <c r="L3325" s="17">
        <v>193</v>
      </c>
      <c r="M3325" s="17">
        <v>109</v>
      </c>
      <c r="N3325" s="17">
        <v>84</v>
      </c>
      <c r="O3325" s="17">
        <v>193</v>
      </c>
      <c r="P3325" s="17">
        <v>109</v>
      </c>
      <c r="Q3325" s="17">
        <v>84</v>
      </c>
      <c r="R3325" s="17">
        <v>197</v>
      </c>
      <c r="S3325" s="17">
        <v>115</v>
      </c>
      <c r="T3325" s="17">
        <v>82</v>
      </c>
      <c r="U3325" s="17">
        <v>175</v>
      </c>
      <c r="V3325" s="17">
        <v>100</v>
      </c>
      <c r="W3325" s="17">
        <v>75</v>
      </c>
    </row>
    <row r="3326" spans="4:23" ht="15" customHeight="1" outlineLevel="2">
      <c r="D3326" s="38" t="s">
        <v>2064</v>
      </c>
      <c r="E3326" s="233" t="s">
        <v>2065</v>
      </c>
      <c r="F3326" s="17">
        <v>202</v>
      </c>
      <c r="G3326" s="17">
        <v>160</v>
      </c>
      <c r="H3326" s="17">
        <v>42</v>
      </c>
      <c r="I3326" s="17">
        <v>162</v>
      </c>
      <c r="J3326" s="17">
        <v>118</v>
      </c>
      <c r="K3326" s="17">
        <v>44</v>
      </c>
      <c r="L3326" s="17">
        <v>144</v>
      </c>
      <c r="M3326" s="17">
        <v>103</v>
      </c>
      <c r="N3326" s="17">
        <v>41</v>
      </c>
      <c r="O3326" s="17">
        <v>144</v>
      </c>
      <c r="P3326" s="17">
        <v>103</v>
      </c>
      <c r="Q3326" s="17">
        <v>41</v>
      </c>
      <c r="R3326" s="17">
        <v>117</v>
      </c>
      <c r="S3326" s="17">
        <v>82</v>
      </c>
      <c r="T3326" s="17">
        <v>35</v>
      </c>
      <c r="U3326" s="17">
        <v>114</v>
      </c>
      <c r="V3326" s="17">
        <v>81</v>
      </c>
      <c r="W3326" s="17">
        <v>33</v>
      </c>
    </row>
    <row r="3327" spans="4:23" ht="15" customHeight="1" outlineLevel="2">
      <c r="D3327" s="38" t="s">
        <v>2066</v>
      </c>
      <c r="E3327" s="233" t="s">
        <v>2067</v>
      </c>
      <c r="F3327" s="17">
        <v>7</v>
      </c>
      <c r="G3327" s="17">
        <v>0</v>
      </c>
      <c r="H3327" s="17">
        <v>7</v>
      </c>
      <c r="I3327" s="17">
        <v>7</v>
      </c>
      <c r="J3327" s="17">
        <v>0</v>
      </c>
      <c r="K3327" s="17">
        <v>7</v>
      </c>
      <c r="L3327" s="17">
        <v>6</v>
      </c>
      <c r="M3327" s="17">
        <v>0</v>
      </c>
      <c r="N3327" s="17">
        <v>6</v>
      </c>
      <c r="O3327" s="17">
        <v>6</v>
      </c>
      <c r="P3327" s="17">
        <v>0</v>
      </c>
      <c r="Q3327" s="17">
        <v>6</v>
      </c>
      <c r="R3327" s="17">
        <v>6</v>
      </c>
      <c r="S3327" s="17">
        <v>0</v>
      </c>
      <c r="T3327" s="17">
        <v>6</v>
      </c>
      <c r="U3327" s="17">
        <v>7</v>
      </c>
      <c r="V3327" s="17">
        <v>0</v>
      </c>
      <c r="W3327" s="17">
        <v>7</v>
      </c>
    </row>
    <row r="3328" spans="4:23" ht="15" customHeight="1" outlineLevel="2">
      <c r="D3328" s="38" t="s">
        <v>2068</v>
      </c>
      <c r="E3328" s="233" t="s">
        <v>2069</v>
      </c>
      <c r="F3328" s="17">
        <v>55</v>
      </c>
      <c r="G3328" s="17">
        <v>42</v>
      </c>
      <c r="H3328" s="17">
        <v>13</v>
      </c>
      <c r="I3328" s="17">
        <v>56</v>
      </c>
      <c r="J3328" s="17">
        <v>43</v>
      </c>
      <c r="K3328" s="17">
        <v>13</v>
      </c>
      <c r="L3328" s="17">
        <v>56</v>
      </c>
      <c r="M3328" s="17">
        <v>42</v>
      </c>
      <c r="N3328" s="17">
        <v>14</v>
      </c>
      <c r="O3328" s="17">
        <v>56</v>
      </c>
      <c r="P3328" s="17">
        <v>42</v>
      </c>
      <c r="Q3328" s="17">
        <v>14</v>
      </c>
      <c r="R3328" s="17">
        <v>48</v>
      </c>
      <c r="S3328" s="17">
        <v>36</v>
      </c>
      <c r="T3328" s="17">
        <v>12</v>
      </c>
      <c r="U3328" s="17">
        <v>49</v>
      </c>
      <c r="V3328" s="17">
        <v>37</v>
      </c>
      <c r="W3328" s="17">
        <v>12</v>
      </c>
    </row>
    <row r="3329" spans="2:23" ht="15" customHeight="1" outlineLevel="2">
      <c r="D3329" s="38" t="s">
        <v>2070</v>
      </c>
      <c r="E3329" s="233" t="s">
        <v>2071</v>
      </c>
      <c r="F3329" s="17">
        <v>10</v>
      </c>
      <c r="G3329" s="17">
        <v>4</v>
      </c>
      <c r="H3329" s="17">
        <v>6</v>
      </c>
      <c r="I3329" s="17">
        <v>9</v>
      </c>
      <c r="J3329" s="17">
        <v>4</v>
      </c>
      <c r="K3329" s="17">
        <v>5</v>
      </c>
      <c r="L3329" s="17">
        <v>7</v>
      </c>
      <c r="M3329" s="17">
        <v>3</v>
      </c>
      <c r="N3329" s="17">
        <v>4</v>
      </c>
      <c r="O3329" s="17">
        <v>7</v>
      </c>
      <c r="P3329" s="17">
        <v>3</v>
      </c>
      <c r="Q3329" s="17">
        <v>4</v>
      </c>
      <c r="R3329" s="17">
        <v>6</v>
      </c>
      <c r="S3329" s="17">
        <v>4</v>
      </c>
      <c r="T3329" s="17">
        <v>2</v>
      </c>
      <c r="U3329" s="17">
        <v>5</v>
      </c>
      <c r="V3329" s="17">
        <v>4</v>
      </c>
      <c r="W3329" s="17">
        <v>1</v>
      </c>
    </row>
    <row r="3330" spans="2:23" ht="15" customHeight="1" outlineLevel="2">
      <c r="D3330" s="38" t="s">
        <v>2072</v>
      </c>
      <c r="E3330" s="233" t="s">
        <v>2073</v>
      </c>
      <c r="F3330" s="17">
        <v>12</v>
      </c>
      <c r="G3330" s="17">
        <v>7</v>
      </c>
      <c r="H3330" s="17">
        <v>5</v>
      </c>
      <c r="I3330" s="17">
        <v>9</v>
      </c>
      <c r="J3330" s="17">
        <v>4</v>
      </c>
      <c r="K3330" s="17">
        <v>5</v>
      </c>
      <c r="L3330" s="17">
        <v>8</v>
      </c>
      <c r="M3330" s="17">
        <v>3</v>
      </c>
      <c r="N3330" s="17">
        <v>5</v>
      </c>
      <c r="O3330" s="17">
        <v>8</v>
      </c>
      <c r="P3330" s="17">
        <v>3</v>
      </c>
      <c r="Q3330" s="17">
        <v>5</v>
      </c>
      <c r="R3330" s="17">
        <v>8</v>
      </c>
      <c r="S3330" s="17">
        <v>3</v>
      </c>
      <c r="T3330" s="17">
        <v>5</v>
      </c>
      <c r="U3330" s="17">
        <v>8</v>
      </c>
      <c r="V3330" s="17">
        <v>3</v>
      </c>
      <c r="W3330" s="17">
        <v>5</v>
      </c>
    </row>
    <row r="3331" spans="2:23" ht="15" customHeight="1" outlineLevel="2">
      <c r="D3331" s="38" t="s">
        <v>2074</v>
      </c>
      <c r="E3331" s="233" t="s">
        <v>2075</v>
      </c>
      <c r="F3331" s="17">
        <v>120</v>
      </c>
      <c r="G3331" s="17">
        <v>118</v>
      </c>
      <c r="H3331" s="17">
        <v>2</v>
      </c>
      <c r="I3331" s="17">
        <v>98</v>
      </c>
      <c r="J3331" s="17">
        <v>95</v>
      </c>
      <c r="K3331" s="17">
        <v>3</v>
      </c>
      <c r="L3331" s="17">
        <v>85</v>
      </c>
      <c r="M3331" s="17">
        <v>83</v>
      </c>
      <c r="N3331" s="17">
        <v>2</v>
      </c>
      <c r="O3331" s="17">
        <v>85</v>
      </c>
      <c r="P3331" s="17">
        <v>83</v>
      </c>
      <c r="Q3331" s="17">
        <v>2</v>
      </c>
      <c r="R3331" s="17">
        <v>100</v>
      </c>
      <c r="S3331" s="17">
        <v>99</v>
      </c>
      <c r="T3331" s="17">
        <v>1</v>
      </c>
      <c r="U3331" s="17">
        <v>112</v>
      </c>
      <c r="V3331" s="17">
        <v>111</v>
      </c>
      <c r="W3331" s="17">
        <v>1</v>
      </c>
    </row>
    <row r="3332" spans="2:23" ht="8.25" customHeight="1" outlineLevel="1">
      <c r="E3332" s="233"/>
      <c r="F3332" s="73"/>
      <c r="G3332" s="73"/>
      <c r="H3332" s="73"/>
      <c r="I3332" s="73"/>
      <c r="J3332" s="73"/>
      <c r="K3332" s="73"/>
      <c r="L3332" s="73"/>
      <c r="M3332" s="73"/>
      <c r="N3332" s="73"/>
      <c r="O3332" s="73"/>
      <c r="P3332" s="73"/>
      <c r="Q3332" s="73"/>
      <c r="R3332" s="73"/>
      <c r="S3332" s="73"/>
      <c r="T3332" s="73"/>
      <c r="U3332" s="73"/>
      <c r="V3332" s="73"/>
      <c r="W3332" s="73"/>
    </row>
    <row r="3333" spans="2:23" s="230" customFormat="1" ht="15" customHeight="1">
      <c r="B3333" s="110" t="s">
        <v>343</v>
      </c>
      <c r="C3333" s="262"/>
      <c r="D3333" s="262"/>
      <c r="E3333" s="50"/>
      <c r="F3333" s="234">
        <v>1909</v>
      </c>
      <c r="G3333" s="234">
        <v>1282</v>
      </c>
      <c r="H3333" s="234">
        <v>627</v>
      </c>
      <c r="I3333" s="234">
        <v>1804</v>
      </c>
      <c r="J3333" s="234">
        <v>1216</v>
      </c>
      <c r="K3333" s="234">
        <v>588</v>
      </c>
      <c r="L3333" s="234">
        <v>1722</v>
      </c>
      <c r="M3333" s="234">
        <v>1139</v>
      </c>
      <c r="N3333" s="234">
        <v>583</v>
      </c>
      <c r="O3333" s="234">
        <v>1722</v>
      </c>
      <c r="P3333" s="234">
        <v>1139</v>
      </c>
      <c r="Q3333" s="234">
        <v>583</v>
      </c>
      <c r="R3333" s="234">
        <v>1671</v>
      </c>
      <c r="S3333" s="234">
        <v>1081</v>
      </c>
      <c r="T3333" s="235">
        <v>590</v>
      </c>
      <c r="U3333" s="234">
        <v>1693</v>
      </c>
      <c r="V3333" s="234">
        <v>1104</v>
      </c>
      <c r="W3333" s="235">
        <v>589</v>
      </c>
    </row>
    <row r="3334" spans="2:23" ht="15" customHeight="1" outlineLevel="1">
      <c r="C3334" s="231" t="s">
        <v>420</v>
      </c>
      <c r="E3334" s="230" t="s">
        <v>421</v>
      </c>
      <c r="F3334" s="73">
        <v>145</v>
      </c>
      <c r="G3334" s="73">
        <v>121</v>
      </c>
      <c r="H3334" s="73">
        <v>24</v>
      </c>
      <c r="I3334" s="73">
        <v>140</v>
      </c>
      <c r="J3334" s="73">
        <v>119</v>
      </c>
      <c r="K3334" s="73">
        <v>21</v>
      </c>
      <c r="L3334" s="73">
        <v>149</v>
      </c>
      <c r="M3334" s="73">
        <v>125</v>
      </c>
      <c r="N3334" s="73">
        <v>24</v>
      </c>
      <c r="O3334" s="73">
        <v>149</v>
      </c>
      <c r="P3334" s="73">
        <v>125</v>
      </c>
      <c r="Q3334" s="73">
        <v>24</v>
      </c>
      <c r="R3334" s="73">
        <v>149</v>
      </c>
      <c r="S3334" s="73">
        <v>126</v>
      </c>
      <c r="T3334" s="73">
        <v>23</v>
      </c>
      <c r="U3334" s="73">
        <v>161</v>
      </c>
      <c r="V3334" s="73">
        <v>138</v>
      </c>
      <c r="W3334" s="73">
        <v>23</v>
      </c>
    </row>
    <row r="3335" spans="2:23" ht="15" customHeight="1" outlineLevel="2">
      <c r="D3335" s="38" t="s">
        <v>422</v>
      </c>
      <c r="E3335" s="233" t="s">
        <v>423</v>
      </c>
      <c r="F3335" s="73">
        <v>0</v>
      </c>
      <c r="G3335" s="73">
        <v>0</v>
      </c>
      <c r="H3335" s="73">
        <v>0</v>
      </c>
      <c r="I3335" s="73">
        <v>0</v>
      </c>
      <c r="J3335" s="73">
        <v>0</v>
      </c>
      <c r="K3335" s="73">
        <v>0</v>
      </c>
      <c r="L3335" s="73">
        <v>0</v>
      </c>
      <c r="M3335" s="73">
        <v>0</v>
      </c>
      <c r="N3335" s="73">
        <v>0</v>
      </c>
      <c r="O3335" s="73">
        <v>0</v>
      </c>
      <c r="P3335" s="73">
        <v>0</v>
      </c>
      <c r="Q3335" s="73">
        <v>0</v>
      </c>
      <c r="R3335" s="73">
        <v>0</v>
      </c>
      <c r="S3335" s="73">
        <v>0</v>
      </c>
      <c r="T3335" s="73">
        <v>0</v>
      </c>
      <c r="U3335" s="73">
        <v>0</v>
      </c>
      <c r="V3335" s="73">
        <v>0</v>
      </c>
      <c r="W3335" s="73">
        <v>0</v>
      </c>
    </row>
    <row r="3336" spans="2:23" ht="15" customHeight="1" outlineLevel="2">
      <c r="D3336" s="38" t="s">
        <v>424</v>
      </c>
      <c r="E3336" s="233" t="s">
        <v>425</v>
      </c>
      <c r="F3336" s="73">
        <v>0</v>
      </c>
      <c r="G3336" s="73">
        <v>0</v>
      </c>
      <c r="H3336" s="73">
        <v>0</v>
      </c>
      <c r="I3336" s="73">
        <v>0</v>
      </c>
      <c r="J3336" s="73">
        <v>0</v>
      </c>
      <c r="K3336" s="73">
        <v>0</v>
      </c>
      <c r="L3336" s="73">
        <v>0</v>
      </c>
      <c r="M3336" s="73">
        <v>0</v>
      </c>
      <c r="N3336" s="73">
        <v>0</v>
      </c>
      <c r="O3336" s="73">
        <v>0</v>
      </c>
      <c r="P3336" s="73">
        <v>0</v>
      </c>
      <c r="Q3336" s="73">
        <v>0</v>
      </c>
      <c r="R3336" s="73">
        <v>0</v>
      </c>
      <c r="S3336" s="73">
        <v>0</v>
      </c>
      <c r="T3336" s="73">
        <v>0</v>
      </c>
      <c r="U3336" s="73">
        <v>0</v>
      </c>
      <c r="V3336" s="73">
        <v>0</v>
      </c>
      <c r="W3336" s="73">
        <v>0</v>
      </c>
    </row>
    <row r="3337" spans="2:23" ht="15" customHeight="1" outlineLevel="2">
      <c r="D3337" s="38" t="s">
        <v>426</v>
      </c>
      <c r="E3337" s="233" t="s">
        <v>427</v>
      </c>
      <c r="F3337" s="73">
        <v>0</v>
      </c>
      <c r="G3337" s="73">
        <v>0</v>
      </c>
      <c r="H3337" s="73">
        <v>0</v>
      </c>
      <c r="I3337" s="73">
        <v>0</v>
      </c>
      <c r="J3337" s="73">
        <v>0</v>
      </c>
      <c r="K3337" s="73">
        <v>0</v>
      </c>
      <c r="L3337" s="73">
        <v>0</v>
      </c>
      <c r="M3337" s="73">
        <v>0</v>
      </c>
      <c r="N3337" s="73">
        <v>0</v>
      </c>
      <c r="O3337" s="73">
        <v>0</v>
      </c>
      <c r="P3337" s="73">
        <v>0</v>
      </c>
      <c r="Q3337" s="73">
        <v>0</v>
      </c>
      <c r="R3337" s="73">
        <v>0</v>
      </c>
      <c r="S3337" s="73">
        <v>0</v>
      </c>
      <c r="T3337" s="73">
        <v>0</v>
      </c>
      <c r="U3337" s="73">
        <v>0</v>
      </c>
      <c r="V3337" s="73">
        <v>0</v>
      </c>
      <c r="W3337" s="73">
        <v>0</v>
      </c>
    </row>
    <row r="3338" spans="2:23" ht="15" customHeight="1" outlineLevel="2">
      <c r="D3338" s="38" t="s">
        <v>428</v>
      </c>
      <c r="E3338" s="233" t="s">
        <v>429</v>
      </c>
      <c r="F3338" s="73">
        <v>32</v>
      </c>
      <c r="G3338" s="73">
        <v>31</v>
      </c>
      <c r="H3338" s="73">
        <v>1</v>
      </c>
      <c r="I3338" s="73">
        <v>29</v>
      </c>
      <c r="J3338" s="73">
        <v>29</v>
      </c>
      <c r="K3338" s="73">
        <v>0</v>
      </c>
      <c r="L3338" s="73">
        <v>26</v>
      </c>
      <c r="M3338" s="73">
        <v>25</v>
      </c>
      <c r="N3338" s="73">
        <v>1</v>
      </c>
      <c r="O3338" s="73">
        <v>26</v>
      </c>
      <c r="P3338" s="73">
        <v>25</v>
      </c>
      <c r="Q3338" s="73">
        <v>1</v>
      </c>
      <c r="R3338" s="73">
        <v>34</v>
      </c>
      <c r="S3338" s="73">
        <v>33</v>
      </c>
      <c r="T3338" s="73">
        <v>1</v>
      </c>
      <c r="U3338" s="73">
        <v>33</v>
      </c>
      <c r="V3338" s="73">
        <v>32</v>
      </c>
      <c r="W3338" s="73">
        <v>1</v>
      </c>
    </row>
    <row r="3339" spans="2:23" ht="15" customHeight="1" outlineLevel="2">
      <c r="D3339" s="38" t="s">
        <v>430</v>
      </c>
      <c r="E3339" s="233" t="s">
        <v>431</v>
      </c>
      <c r="F3339" s="73">
        <v>30</v>
      </c>
      <c r="G3339" s="73">
        <v>30</v>
      </c>
      <c r="H3339" s="73">
        <v>0</v>
      </c>
      <c r="I3339" s="73">
        <v>33</v>
      </c>
      <c r="J3339" s="73">
        <v>33</v>
      </c>
      <c r="K3339" s="73">
        <v>0</v>
      </c>
      <c r="L3339" s="73">
        <v>38</v>
      </c>
      <c r="M3339" s="73">
        <v>38</v>
      </c>
      <c r="N3339" s="73">
        <v>0</v>
      </c>
      <c r="O3339" s="73">
        <v>38</v>
      </c>
      <c r="P3339" s="73">
        <v>38</v>
      </c>
      <c r="Q3339" s="73">
        <v>0</v>
      </c>
      <c r="R3339" s="73">
        <v>35</v>
      </c>
      <c r="S3339" s="73">
        <v>35</v>
      </c>
      <c r="T3339" s="73">
        <v>0</v>
      </c>
      <c r="U3339" s="73">
        <v>40</v>
      </c>
      <c r="V3339" s="73">
        <v>40</v>
      </c>
      <c r="W3339" s="73">
        <v>0</v>
      </c>
    </row>
    <row r="3340" spans="2:23" ht="15" customHeight="1" outlineLevel="2">
      <c r="D3340" s="38" t="s">
        <v>432</v>
      </c>
      <c r="E3340" s="233" t="s">
        <v>433</v>
      </c>
      <c r="F3340" s="73">
        <v>0</v>
      </c>
      <c r="G3340" s="73">
        <v>0</v>
      </c>
      <c r="H3340" s="73">
        <v>0</v>
      </c>
      <c r="I3340" s="73">
        <v>0</v>
      </c>
      <c r="J3340" s="73">
        <v>0</v>
      </c>
      <c r="K3340" s="73">
        <v>0</v>
      </c>
      <c r="L3340" s="73">
        <v>0</v>
      </c>
      <c r="M3340" s="73">
        <v>0</v>
      </c>
      <c r="N3340" s="73">
        <v>0</v>
      </c>
      <c r="O3340" s="73">
        <v>0</v>
      </c>
      <c r="P3340" s="73">
        <v>0</v>
      </c>
      <c r="Q3340" s="73">
        <v>0</v>
      </c>
      <c r="R3340" s="73">
        <v>0</v>
      </c>
      <c r="S3340" s="73">
        <v>0</v>
      </c>
      <c r="T3340" s="73">
        <v>0</v>
      </c>
      <c r="U3340" s="73">
        <v>0</v>
      </c>
      <c r="V3340" s="73">
        <v>0</v>
      </c>
      <c r="W3340" s="73">
        <v>0</v>
      </c>
    </row>
    <row r="3341" spans="2:23" ht="15" customHeight="1" outlineLevel="2">
      <c r="D3341" s="38" t="s">
        <v>434</v>
      </c>
      <c r="E3341" s="233" t="s">
        <v>435</v>
      </c>
      <c r="F3341" s="73">
        <v>1</v>
      </c>
      <c r="G3341" s="73">
        <v>0</v>
      </c>
      <c r="H3341" s="73">
        <v>1</v>
      </c>
      <c r="I3341" s="73">
        <v>1</v>
      </c>
      <c r="J3341" s="73">
        <v>0</v>
      </c>
      <c r="K3341" s="73">
        <v>1</v>
      </c>
      <c r="L3341" s="73">
        <v>0</v>
      </c>
      <c r="M3341" s="73">
        <v>0</v>
      </c>
      <c r="N3341" s="73">
        <v>0</v>
      </c>
      <c r="O3341" s="73">
        <v>0</v>
      </c>
      <c r="P3341" s="73">
        <v>0</v>
      </c>
      <c r="Q3341" s="73">
        <v>0</v>
      </c>
      <c r="R3341" s="73">
        <v>0</v>
      </c>
      <c r="S3341" s="73">
        <v>0</v>
      </c>
      <c r="T3341" s="73">
        <v>0</v>
      </c>
      <c r="U3341" s="73">
        <v>0</v>
      </c>
      <c r="V3341" s="73">
        <v>0</v>
      </c>
      <c r="W3341" s="73">
        <v>0</v>
      </c>
    </row>
    <row r="3342" spans="2:23" ht="15" customHeight="1" outlineLevel="2">
      <c r="D3342" s="38" t="s">
        <v>436</v>
      </c>
      <c r="E3342" s="233" t="s">
        <v>437</v>
      </c>
      <c r="F3342" s="73">
        <v>0</v>
      </c>
      <c r="G3342" s="73">
        <v>0</v>
      </c>
      <c r="H3342" s="73">
        <v>0</v>
      </c>
      <c r="I3342" s="73">
        <v>1</v>
      </c>
      <c r="J3342" s="73">
        <v>1</v>
      </c>
      <c r="K3342" s="73">
        <v>0</v>
      </c>
      <c r="L3342" s="73">
        <v>1</v>
      </c>
      <c r="M3342" s="73">
        <v>1</v>
      </c>
      <c r="N3342" s="73">
        <v>0</v>
      </c>
      <c r="O3342" s="73">
        <v>1</v>
      </c>
      <c r="P3342" s="73">
        <v>1</v>
      </c>
      <c r="Q3342" s="73">
        <v>0</v>
      </c>
      <c r="R3342" s="73">
        <v>1</v>
      </c>
      <c r="S3342" s="73">
        <v>1</v>
      </c>
      <c r="T3342" s="73">
        <v>0</v>
      </c>
      <c r="U3342" s="73">
        <v>1</v>
      </c>
      <c r="V3342" s="73">
        <v>1</v>
      </c>
      <c r="W3342" s="73">
        <v>0</v>
      </c>
    </row>
    <row r="3343" spans="2:23" ht="15" customHeight="1" outlineLevel="2">
      <c r="D3343" s="38" t="s">
        <v>438</v>
      </c>
      <c r="E3343" s="233" t="s">
        <v>439</v>
      </c>
      <c r="F3343" s="73">
        <v>1</v>
      </c>
      <c r="G3343" s="73">
        <v>1</v>
      </c>
      <c r="H3343" s="73">
        <v>0</v>
      </c>
      <c r="I3343" s="73">
        <v>1</v>
      </c>
      <c r="J3343" s="73">
        <v>1</v>
      </c>
      <c r="K3343" s="73">
        <v>0</v>
      </c>
      <c r="L3343" s="73">
        <v>1</v>
      </c>
      <c r="M3343" s="73">
        <v>1</v>
      </c>
      <c r="N3343" s="73">
        <v>0</v>
      </c>
      <c r="O3343" s="73">
        <v>1</v>
      </c>
      <c r="P3343" s="73">
        <v>1</v>
      </c>
      <c r="Q3343" s="73">
        <v>0</v>
      </c>
      <c r="R3343" s="73">
        <v>1</v>
      </c>
      <c r="S3343" s="73">
        <v>1</v>
      </c>
      <c r="T3343" s="73">
        <v>0</v>
      </c>
      <c r="U3343" s="73">
        <v>1</v>
      </c>
      <c r="V3343" s="73">
        <v>1</v>
      </c>
      <c r="W3343" s="73">
        <v>0</v>
      </c>
    </row>
    <row r="3344" spans="2:23" ht="15" customHeight="1" outlineLevel="2">
      <c r="D3344" s="38" t="s">
        <v>440</v>
      </c>
      <c r="E3344" s="233" t="s">
        <v>441</v>
      </c>
      <c r="F3344" s="73">
        <v>7</v>
      </c>
      <c r="G3344" s="73">
        <v>6</v>
      </c>
      <c r="H3344" s="73">
        <v>1</v>
      </c>
      <c r="I3344" s="73">
        <v>4</v>
      </c>
      <c r="J3344" s="73">
        <v>3</v>
      </c>
      <c r="K3344" s="73">
        <v>1</v>
      </c>
      <c r="L3344" s="73">
        <v>5</v>
      </c>
      <c r="M3344" s="73">
        <v>4</v>
      </c>
      <c r="N3344" s="73">
        <v>1</v>
      </c>
      <c r="O3344" s="73">
        <v>5</v>
      </c>
      <c r="P3344" s="73">
        <v>4</v>
      </c>
      <c r="Q3344" s="73">
        <v>1</v>
      </c>
      <c r="R3344" s="73">
        <v>6</v>
      </c>
      <c r="S3344" s="73">
        <v>5</v>
      </c>
      <c r="T3344" s="73">
        <v>1</v>
      </c>
      <c r="U3344" s="73">
        <v>7</v>
      </c>
      <c r="V3344" s="73">
        <v>6</v>
      </c>
      <c r="W3344" s="73">
        <v>1</v>
      </c>
    </row>
    <row r="3345" spans="4:23" ht="15" customHeight="1" outlineLevel="2">
      <c r="D3345" s="38" t="s">
        <v>442</v>
      </c>
      <c r="E3345" s="233" t="s">
        <v>443</v>
      </c>
      <c r="F3345" s="73">
        <v>34</v>
      </c>
      <c r="G3345" s="73">
        <v>33</v>
      </c>
      <c r="H3345" s="73">
        <v>1</v>
      </c>
      <c r="I3345" s="73">
        <v>33</v>
      </c>
      <c r="J3345" s="73">
        <v>33</v>
      </c>
      <c r="K3345" s="73">
        <v>0</v>
      </c>
      <c r="L3345" s="73">
        <v>38</v>
      </c>
      <c r="M3345" s="73">
        <v>38</v>
      </c>
      <c r="N3345" s="73">
        <v>0</v>
      </c>
      <c r="O3345" s="73">
        <v>38</v>
      </c>
      <c r="P3345" s="73">
        <v>38</v>
      </c>
      <c r="Q3345" s="73">
        <v>0</v>
      </c>
      <c r="R3345" s="73">
        <v>35</v>
      </c>
      <c r="S3345" s="73">
        <v>35</v>
      </c>
      <c r="T3345" s="73">
        <v>0</v>
      </c>
      <c r="U3345" s="73">
        <v>40</v>
      </c>
      <c r="V3345" s="73">
        <v>40</v>
      </c>
      <c r="W3345" s="73">
        <v>0</v>
      </c>
    </row>
    <row r="3346" spans="4:23" ht="15" customHeight="1" outlineLevel="2">
      <c r="D3346" s="38" t="s">
        <v>444</v>
      </c>
      <c r="E3346" s="233" t="s">
        <v>445</v>
      </c>
      <c r="F3346" s="73">
        <v>0</v>
      </c>
      <c r="G3346" s="73">
        <v>0</v>
      </c>
      <c r="H3346" s="73">
        <v>0</v>
      </c>
      <c r="I3346" s="73">
        <v>0</v>
      </c>
      <c r="J3346" s="73">
        <v>0</v>
      </c>
      <c r="K3346" s="73">
        <v>0</v>
      </c>
      <c r="L3346" s="73">
        <v>0</v>
      </c>
      <c r="M3346" s="73">
        <v>0</v>
      </c>
      <c r="N3346" s="73">
        <v>0</v>
      </c>
      <c r="O3346" s="73">
        <v>0</v>
      </c>
      <c r="P3346" s="73">
        <v>0</v>
      </c>
      <c r="Q3346" s="73">
        <v>0</v>
      </c>
      <c r="R3346" s="73">
        <v>0</v>
      </c>
      <c r="S3346" s="73">
        <v>0</v>
      </c>
      <c r="T3346" s="73">
        <v>0</v>
      </c>
      <c r="U3346" s="73">
        <v>0</v>
      </c>
      <c r="V3346" s="73">
        <v>0</v>
      </c>
      <c r="W3346" s="73">
        <v>0</v>
      </c>
    </row>
    <row r="3347" spans="4:23" ht="15" customHeight="1" outlineLevel="2">
      <c r="D3347" s="38" t="s">
        <v>446</v>
      </c>
      <c r="E3347" s="233" t="s">
        <v>447</v>
      </c>
      <c r="F3347" s="73">
        <v>0</v>
      </c>
      <c r="G3347" s="73">
        <v>0</v>
      </c>
      <c r="H3347" s="73">
        <v>0</v>
      </c>
      <c r="I3347" s="73">
        <v>0</v>
      </c>
      <c r="J3347" s="73">
        <v>0</v>
      </c>
      <c r="K3347" s="73">
        <v>0</v>
      </c>
      <c r="L3347" s="73">
        <v>0</v>
      </c>
      <c r="M3347" s="73">
        <v>0</v>
      </c>
      <c r="N3347" s="73">
        <v>0</v>
      </c>
      <c r="O3347" s="73">
        <v>0</v>
      </c>
      <c r="P3347" s="73">
        <v>0</v>
      </c>
      <c r="Q3347" s="73">
        <v>0</v>
      </c>
      <c r="R3347" s="73">
        <v>0</v>
      </c>
      <c r="S3347" s="73">
        <v>0</v>
      </c>
      <c r="T3347" s="73">
        <v>0</v>
      </c>
      <c r="U3347" s="73">
        <v>0</v>
      </c>
      <c r="V3347" s="73">
        <v>0</v>
      </c>
      <c r="W3347" s="73">
        <v>0</v>
      </c>
    </row>
    <row r="3348" spans="4:23" ht="15" customHeight="1" outlineLevel="2">
      <c r="D3348" s="38" t="s">
        <v>448</v>
      </c>
      <c r="E3348" s="233" t="s">
        <v>449</v>
      </c>
      <c r="F3348" s="73">
        <v>0</v>
      </c>
      <c r="G3348" s="73">
        <v>0</v>
      </c>
      <c r="H3348" s="73">
        <v>0</v>
      </c>
      <c r="I3348" s="73">
        <v>0</v>
      </c>
      <c r="J3348" s="73">
        <v>0</v>
      </c>
      <c r="K3348" s="73">
        <v>0</v>
      </c>
      <c r="L3348" s="73">
        <v>0</v>
      </c>
      <c r="M3348" s="73">
        <v>0</v>
      </c>
      <c r="N3348" s="73">
        <v>0</v>
      </c>
      <c r="O3348" s="73">
        <v>0</v>
      </c>
      <c r="P3348" s="73">
        <v>0</v>
      </c>
      <c r="Q3348" s="73">
        <v>0</v>
      </c>
      <c r="R3348" s="73">
        <v>0</v>
      </c>
      <c r="S3348" s="73">
        <v>0</v>
      </c>
      <c r="T3348" s="73">
        <v>0</v>
      </c>
      <c r="U3348" s="73">
        <v>0</v>
      </c>
      <c r="V3348" s="73">
        <v>0</v>
      </c>
      <c r="W3348" s="73">
        <v>0</v>
      </c>
    </row>
    <row r="3349" spans="4:23" ht="15" customHeight="1" outlineLevel="2">
      <c r="D3349" s="38" t="s">
        <v>450</v>
      </c>
      <c r="E3349" s="233" t="s">
        <v>451</v>
      </c>
      <c r="F3349" s="73">
        <v>1</v>
      </c>
      <c r="G3349" s="73">
        <v>1</v>
      </c>
      <c r="H3349" s="73">
        <v>0</v>
      </c>
      <c r="I3349" s="73">
        <v>1</v>
      </c>
      <c r="J3349" s="73">
        <v>1</v>
      </c>
      <c r="K3349" s="73">
        <v>0</v>
      </c>
      <c r="L3349" s="73">
        <v>1</v>
      </c>
      <c r="M3349" s="73">
        <v>1</v>
      </c>
      <c r="N3349" s="73">
        <v>0</v>
      </c>
      <c r="O3349" s="73">
        <v>1</v>
      </c>
      <c r="P3349" s="73">
        <v>1</v>
      </c>
      <c r="Q3349" s="73">
        <v>0</v>
      </c>
      <c r="R3349" s="73">
        <v>1</v>
      </c>
      <c r="S3349" s="73">
        <v>1</v>
      </c>
      <c r="T3349" s="73">
        <v>0</v>
      </c>
      <c r="U3349" s="73">
        <v>1</v>
      </c>
      <c r="V3349" s="73">
        <v>1</v>
      </c>
      <c r="W3349" s="73">
        <v>0</v>
      </c>
    </row>
    <row r="3350" spans="4:23" ht="15" customHeight="1" outlineLevel="2">
      <c r="D3350" s="38" t="s">
        <v>452</v>
      </c>
      <c r="E3350" s="233" t="s">
        <v>453</v>
      </c>
      <c r="F3350" s="73">
        <v>0</v>
      </c>
      <c r="G3350" s="73">
        <v>0</v>
      </c>
      <c r="H3350" s="73">
        <v>0</v>
      </c>
      <c r="I3350" s="73">
        <v>0</v>
      </c>
      <c r="J3350" s="73">
        <v>0</v>
      </c>
      <c r="K3350" s="73">
        <v>0</v>
      </c>
      <c r="L3350" s="73">
        <v>0</v>
      </c>
      <c r="M3350" s="73">
        <v>0</v>
      </c>
      <c r="N3350" s="73">
        <v>0</v>
      </c>
      <c r="O3350" s="73">
        <v>0</v>
      </c>
      <c r="P3350" s="73">
        <v>0</v>
      </c>
      <c r="Q3350" s="73">
        <v>0</v>
      </c>
      <c r="R3350" s="73">
        <v>0</v>
      </c>
      <c r="S3350" s="73">
        <v>0</v>
      </c>
      <c r="T3350" s="73">
        <v>0</v>
      </c>
      <c r="U3350" s="73">
        <v>0</v>
      </c>
      <c r="V3350" s="73">
        <v>0</v>
      </c>
      <c r="W3350" s="73">
        <v>0</v>
      </c>
    </row>
    <row r="3351" spans="4:23" ht="15" customHeight="1" outlineLevel="2">
      <c r="D3351" s="38" t="s">
        <v>454</v>
      </c>
      <c r="E3351" s="233" t="s">
        <v>455</v>
      </c>
      <c r="F3351" s="73">
        <v>0</v>
      </c>
      <c r="G3351" s="73">
        <v>0</v>
      </c>
      <c r="H3351" s="73">
        <v>0</v>
      </c>
      <c r="I3351" s="73">
        <v>0</v>
      </c>
      <c r="J3351" s="73">
        <v>0</v>
      </c>
      <c r="K3351" s="73">
        <v>0</v>
      </c>
      <c r="L3351" s="73">
        <v>0</v>
      </c>
      <c r="M3351" s="73">
        <v>0</v>
      </c>
      <c r="N3351" s="73">
        <v>0</v>
      </c>
      <c r="O3351" s="73">
        <v>0</v>
      </c>
      <c r="P3351" s="73">
        <v>0</v>
      </c>
      <c r="Q3351" s="73">
        <v>0</v>
      </c>
      <c r="R3351" s="73">
        <v>0</v>
      </c>
      <c r="S3351" s="73">
        <v>0</v>
      </c>
      <c r="T3351" s="73">
        <v>0</v>
      </c>
      <c r="U3351" s="73">
        <v>0</v>
      </c>
      <c r="V3351" s="73">
        <v>0</v>
      </c>
      <c r="W3351" s="73">
        <v>0</v>
      </c>
    </row>
    <row r="3352" spans="4:23" ht="15" customHeight="1" outlineLevel="2">
      <c r="D3352" s="38" t="s">
        <v>456</v>
      </c>
      <c r="E3352" s="233" t="s">
        <v>457</v>
      </c>
      <c r="F3352" s="73">
        <v>0</v>
      </c>
      <c r="G3352" s="73">
        <v>0</v>
      </c>
      <c r="H3352" s="73">
        <v>0</v>
      </c>
      <c r="I3352" s="73">
        <v>0</v>
      </c>
      <c r="J3352" s="73">
        <v>0</v>
      </c>
      <c r="K3352" s="73">
        <v>0</v>
      </c>
      <c r="L3352" s="73">
        <v>0</v>
      </c>
      <c r="M3352" s="73">
        <v>0</v>
      </c>
      <c r="N3352" s="73">
        <v>0</v>
      </c>
      <c r="O3352" s="73">
        <v>0</v>
      </c>
      <c r="P3352" s="73">
        <v>0</v>
      </c>
      <c r="Q3352" s="73">
        <v>0</v>
      </c>
      <c r="R3352" s="73">
        <v>0</v>
      </c>
      <c r="S3352" s="73">
        <v>0</v>
      </c>
      <c r="T3352" s="73">
        <v>0</v>
      </c>
      <c r="U3352" s="73">
        <v>0</v>
      </c>
      <c r="V3352" s="73">
        <v>0</v>
      </c>
      <c r="W3352" s="73">
        <v>0</v>
      </c>
    </row>
    <row r="3353" spans="4:23" ht="15" customHeight="1" outlineLevel="2">
      <c r="D3353" s="38" t="s">
        <v>458</v>
      </c>
      <c r="E3353" s="233" t="s">
        <v>459</v>
      </c>
      <c r="F3353" s="73">
        <v>0</v>
      </c>
      <c r="G3353" s="73">
        <v>0</v>
      </c>
      <c r="H3353" s="73">
        <v>0</v>
      </c>
      <c r="I3353" s="73">
        <v>0</v>
      </c>
      <c r="J3353" s="73">
        <v>0</v>
      </c>
      <c r="K3353" s="73">
        <v>0</v>
      </c>
      <c r="L3353" s="73">
        <v>0</v>
      </c>
      <c r="M3353" s="73">
        <v>0</v>
      </c>
      <c r="N3353" s="73">
        <v>0</v>
      </c>
      <c r="O3353" s="73">
        <v>0</v>
      </c>
      <c r="P3353" s="73">
        <v>0</v>
      </c>
      <c r="Q3353" s="73">
        <v>0</v>
      </c>
      <c r="R3353" s="73">
        <v>0</v>
      </c>
      <c r="S3353" s="73">
        <v>0</v>
      </c>
      <c r="T3353" s="73">
        <v>0</v>
      </c>
      <c r="U3353" s="73">
        <v>0</v>
      </c>
      <c r="V3353" s="73">
        <v>0</v>
      </c>
      <c r="W3353" s="73">
        <v>0</v>
      </c>
    </row>
    <row r="3354" spans="4:23" ht="15" customHeight="1" outlineLevel="2">
      <c r="D3354" s="38" t="s">
        <v>460</v>
      </c>
      <c r="E3354" s="233" t="s">
        <v>461</v>
      </c>
      <c r="F3354" s="73">
        <v>0</v>
      </c>
      <c r="G3354" s="73">
        <v>0</v>
      </c>
      <c r="H3354" s="73">
        <v>0</v>
      </c>
      <c r="I3354" s="73">
        <v>0</v>
      </c>
      <c r="J3354" s="73">
        <v>0</v>
      </c>
      <c r="K3354" s="73">
        <v>0</v>
      </c>
      <c r="L3354" s="73">
        <v>0</v>
      </c>
      <c r="M3354" s="73">
        <v>0</v>
      </c>
      <c r="N3354" s="73">
        <v>0</v>
      </c>
      <c r="O3354" s="73">
        <v>0</v>
      </c>
      <c r="P3354" s="73">
        <v>0</v>
      </c>
      <c r="Q3354" s="73">
        <v>0</v>
      </c>
      <c r="R3354" s="73">
        <v>0</v>
      </c>
      <c r="S3354" s="73">
        <v>0</v>
      </c>
      <c r="T3354" s="73">
        <v>0</v>
      </c>
      <c r="U3354" s="73">
        <v>0</v>
      </c>
      <c r="V3354" s="73">
        <v>0</v>
      </c>
      <c r="W3354" s="73">
        <v>0</v>
      </c>
    </row>
    <row r="3355" spans="4:23" ht="15" customHeight="1" outlineLevel="2">
      <c r="D3355" s="38" t="s">
        <v>462</v>
      </c>
      <c r="E3355" s="233" t="s">
        <v>463</v>
      </c>
      <c r="F3355" s="73">
        <v>0</v>
      </c>
      <c r="G3355" s="73">
        <v>0</v>
      </c>
      <c r="H3355" s="73">
        <v>0</v>
      </c>
      <c r="I3355" s="73">
        <v>0</v>
      </c>
      <c r="J3355" s="73">
        <v>0</v>
      </c>
      <c r="K3355" s="73">
        <v>0</v>
      </c>
      <c r="L3355" s="73">
        <v>0</v>
      </c>
      <c r="M3355" s="73">
        <v>0</v>
      </c>
      <c r="N3355" s="73">
        <v>0</v>
      </c>
      <c r="O3355" s="73">
        <v>0</v>
      </c>
      <c r="P3355" s="73">
        <v>0</v>
      </c>
      <c r="Q3355" s="73">
        <v>0</v>
      </c>
      <c r="R3355" s="73">
        <v>0</v>
      </c>
      <c r="S3355" s="73">
        <v>0</v>
      </c>
      <c r="T3355" s="73">
        <v>0</v>
      </c>
      <c r="U3355" s="73">
        <v>0</v>
      </c>
      <c r="V3355" s="73">
        <v>0</v>
      </c>
      <c r="W3355" s="73">
        <v>0</v>
      </c>
    </row>
    <row r="3356" spans="4:23" ht="15" customHeight="1" outlineLevel="2">
      <c r="D3356" s="38" t="s">
        <v>464</v>
      </c>
      <c r="E3356" s="233" t="s">
        <v>465</v>
      </c>
      <c r="F3356" s="73">
        <v>1</v>
      </c>
      <c r="G3356" s="73">
        <v>0</v>
      </c>
      <c r="H3356" s="73">
        <v>1</v>
      </c>
      <c r="I3356" s="73">
        <v>1</v>
      </c>
      <c r="J3356" s="73">
        <v>0</v>
      </c>
      <c r="K3356" s="73">
        <v>1</v>
      </c>
      <c r="L3356" s="73">
        <v>1</v>
      </c>
      <c r="M3356" s="73">
        <v>0</v>
      </c>
      <c r="N3356" s="73">
        <v>1</v>
      </c>
      <c r="O3356" s="73">
        <v>1</v>
      </c>
      <c r="P3356" s="73">
        <v>0</v>
      </c>
      <c r="Q3356" s="73">
        <v>1</v>
      </c>
      <c r="R3356" s="73">
        <v>1</v>
      </c>
      <c r="S3356" s="73">
        <v>0</v>
      </c>
      <c r="T3356" s="73">
        <v>1</v>
      </c>
      <c r="U3356" s="73">
        <v>2</v>
      </c>
      <c r="V3356" s="73">
        <v>1</v>
      </c>
      <c r="W3356" s="73">
        <v>1</v>
      </c>
    </row>
    <row r="3357" spans="4:23" ht="15" customHeight="1" outlineLevel="2">
      <c r="D3357" s="38" t="s">
        <v>466</v>
      </c>
      <c r="E3357" s="233" t="s">
        <v>467</v>
      </c>
      <c r="F3357" s="73">
        <v>0</v>
      </c>
      <c r="G3357" s="73">
        <v>0</v>
      </c>
      <c r="H3357" s="73">
        <v>0</v>
      </c>
      <c r="I3357" s="73">
        <v>0</v>
      </c>
      <c r="J3357" s="73">
        <v>0</v>
      </c>
      <c r="K3357" s="73">
        <v>0</v>
      </c>
      <c r="L3357" s="73">
        <v>0</v>
      </c>
      <c r="M3357" s="73">
        <v>0</v>
      </c>
      <c r="N3357" s="73">
        <v>0</v>
      </c>
      <c r="O3357" s="73">
        <v>0</v>
      </c>
      <c r="P3357" s="73">
        <v>0</v>
      </c>
      <c r="Q3357" s="73">
        <v>0</v>
      </c>
      <c r="R3357" s="73">
        <v>0</v>
      </c>
      <c r="S3357" s="73">
        <v>0</v>
      </c>
      <c r="T3357" s="73">
        <v>0</v>
      </c>
      <c r="U3357" s="73">
        <v>0</v>
      </c>
      <c r="V3357" s="73">
        <v>0</v>
      </c>
      <c r="W3357" s="73">
        <v>0</v>
      </c>
    </row>
    <row r="3358" spans="4:23" ht="15" customHeight="1" outlineLevel="2">
      <c r="D3358" s="38" t="s">
        <v>468</v>
      </c>
      <c r="E3358" s="233" t="s">
        <v>469</v>
      </c>
      <c r="F3358" s="73">
        <v>0</v>
      </c>
      <c r="G3358" s="73">
        <v>0</v>
      </c>
      <c r="H3358" s="73">
        <v>0</v>
      </c>
      <c r="I3358" s="73">
        <v>0</v>
      </c>
      <c r="J3358" s="73">
        <v>0</v>
      </c>
      <c r="K3358" s="73">
        <v>0</v>
      </c>
      <c r="L3358" s="73">
        <v>0</v>
      </c>
      <c r="M3358" s="73">
        <v>0</v>
      </c>
      <c r="N3358" s="73">
        <v>0</v>
      </c>
      <c r="O3358" s="73">
        <v>0</v>
      </c>
      <c r="P3358" s="73">
        <v>0</v>
      </c>
      <c r="Q3358" s="73">
        <v>0</v>
      </c>
      <c r="R3358" s="73">
        <v>0</v>
      </c>
      <c r="S3358" s="73">
        <v>0</v>
      </c>
      <c r="T3358" s="73">
        <v>0</v>
      </c>
      <c r="U3358" s="73">
        <v>0</v>
      </c>
      <c r="V3358" s="73">
        <v>0</v>
      </c>
      <c r="W3358" s="73">
        <v>0</v>
      </c>
    </row>
    <row r="3359" spans="4:23" ht="15" customHeight="1" outlineLevel="2">
      <c r="D3359" s="38" t="s">
        <v>470</v>
      </c>
      <c r="E3359" s="233" t="s">
        <v>471</v>
      </c>
      <c r="F3359" s="73">
        <v>0</v>
      </c>
      <c r="G3359" s="73">
        <v>0</v>
      </c>
      <c r="H3359" s="73">
        <v>0</v>
      </c>
      <c r="I3359" s="73">
        <v>0</v>
      </c>
      <c r="J3359" s="73">
        <v>0</v>
      </c>
      <c r="K3359" s="73">
        <v>0</v>
      </c>
      <c r="L3359" s="73">
        <v>0</v>
      </c>
      <c r="M3359" s="73">
        <v>0</v>
      </c>
      <c r="N3359" s="73">
        <v>0</v>
      </c>
      <c r="O3359" s="73">
        <v>0</v>
      </c>
      <c r="P3359" s="73">
        <v>0</v>
      </c>
      <c r="Q3359" s="73">
        <v>0</v>
      </c>
      <c r="R3359" s="73">
        <v>0</v>
      </c>
      <c r="S3359" s="73">
        <v>0</v>
      </c>
      <c r="T3359" s="73">
        <v>0</v>
      </c>
      <c r="U3359" s="73">
        <v>0</v>
      </c>
      <c r="V3359" s="73">
        <v>0</v>
      </c>
      <c r="W3359" s="73">
        <v>0</v>
      </c>
    </row>
    <row r="3360" spans="4:23" ht="15" customHeight="1" outlineLevel="2">
      <c r="D3360" s="38" t="s">
        <v>472</v>
      </c>
      <c r="E3360" s="233" t="s">
        <v>473</v>
      </c>
      <c r="F3360" s="73">
        <v>0</v>
      </c>
      <c r="G3360" s="73">
        <v>0</v>
      </c>
      <c r="H3360" s="73">
        <v>0</v>
      </c>
      <c r="I3360" s="73">
        <v>0</v>
      </c>
      <c r="J3360" s="73">
        <v>0</v>
      </c>
      <c r="K3360" s="73">
        <v>0</v>
      </c>
      <c r="L3360" s="73">
        <v>0</v>
      </c>
      <c r="M3360" s="73">
        <v>0</v>
      </c>
      <c r="N3360" s="73">
        <v>0</v>
      </c>
      <c r="O3360" s="73">
        <v>0</v>
      </c>
      <c r="P3360" s="73">
        <v>0</v>
      </c>
      <c r="Q3360" s="73">
        <v>0</v>
      </c>
      <c r="R3360" s="73">
        <v>0</v>
      </c>
      <c r="S3360" s="73">
        <v>0</v>
      </c>
      <c r="T3360" s="73">
        <v>0</v>
      </c>
      <c r="U3360" s="73">
        <v>0</v>
      </c>
      <c r="V3360" s="73">
        <v>0</v>
      </c>
      <c r="W3360" s="73">
        <v>0</v>
      </c>
    </row>
    <row r="3361" spans="4:23" ht="15" customHeight="1" outlineLevel="2">
      <c r="D3361" s="38" t="s">
        <v>474</v>
      </c>
      <c r="E3361" s="233" t="s">
        <v>475</v>
      </c>
      <c r="F3361" s="73">
        <v>1</v>
      </c>
      <c r="G3361" s="73">
        <v>1</v>
      </c>
      <c r="H3361" s="73">
        <v>0</v>
      </c>
      <c r="I3361" s="73">
        <v>1</v>
      </c>
      <c r="J3361" s="73">
        <v>1</v>
      </c>
      <c r="K3361" s="73">
        <v>0</v>
      </c>
      <c r="L3361" s="73">
        <v>1</v>
      </c>
      <c r="M3361" s="73">
        <v>1</v>
      </c>
      <c r="N3361" s="73">
        <v>0</v>
      </c>
      <c r="O3361" s="73">
        <v>1</v>
      </c>
      <c r="P3361" s="73">
        <v>1</v>
      </c>
      <c r="Q3361" s="73">
        <v>0</v>
      </c>
      <c r="R3361" s="73">
        <v>1</v>
      </c>
      <c r="S3361" s="73">
        <v>1</v>
      </c>
      <c r="T3361" s="73">
        <v>0</v>
      </c>
      <c r="U3361" s="73">
        <v>0</v>
      </c>
      <c r="V3361" s="73">
        <v>0</v>
      </c>
      <c r="W3361" s="73">
        <v>0</v>
      </c>
    </row>
    <row r="3362" spans="4:23" ht="15" customHeight="1" outlineLevel="2">
      <c r="D3362" s="38" t="s">
        <v>476</v>
      </c>
      <c r="E3362" s="233" t="s">
        <v>477</v>
      </c>
      <c r="F3362" s="73">
        <v>1</v>
      </c>
      <c r="G3362" s="73">
        <v>1</v>
      </c>
      <c r="H3362" s="73">
        <v>0</v>
      </c>
      <c r="I3362" s="73">
        <v>1</v>
      </c>
      <c r="J3362" s="73">
        <v>1</v>
      </c>
      <c r="K3362" s="73">
        <v>0</v>
      </c>
      <c r="L3362" s="73">
        <v>1</v>
      </c>
      <c r="M3362" s="73">
        <v>1</v>
      </c>
      <c r="N3362" s="73">
        <v>0</v>
      </c>
      <c r="O3362" s="73">
        <v>1</v>
      </c>
      <c r="P3362" s="73">
        <v>1</v>
      </c>
      <c r="Q3362" s="73">
        <v>0</v>
      </c>
      <c r="R3362" s="73">
        <v>0</v>
      </c>
      <c r="S3362" s="73">
        <v>0</v>
      </c>
      <c r="T3362" s="73">
        <v>0</v>
      </c>
      <c r="U3362" s="73">
        <v>1</v>
      </c>
      <c r="V3362" s="73">
        <v>1</v>
      </c>
      <c r="W3362" s="73">
        <v>0</v>
      </c>
    </row>
    <row r="3363" spans="4:23" ht="15" customHeight="1" outlineLevel="2">
      <c r="D3363" s="38" t="s">
        <v>478</v>
      </c>
      <c r="E3363" s="233" t="s">
        <v>479</v>
      </c>
      <c r="F3363" s="73">
        <v>0</v>
      </c>
      <c r="G3363" s="73">
        <v>0</v>
      </c>
      <c r="H3363" s="73">
        <v>0</v>
      </c>
      <c r="I3363" s="73">
        <v>0</v>
      </c>
      <c r="J3363" s="73">
        <v>0</v>
      </c>
      <c r="K3363" s="73">
        <v>0</v>
      </c>
      <c r="L3363" s="73">
        <v>1</v>
      </c>
      <c r="M3363" s="73">
        <v>1</v>
      </c>
      <c r="N3363" s="73">
        <v>0</v>
      </c>
      <c r="O3363" s="73">
        <v>1</v>
      </c>
      <c r="P3363" s="73">
        <v>1</v>
      </c>
      <c r="Q3363" s="73">
        <v>0</v>
      </c>
      <c r="R3363" s="73">
        <v>0</v>
      </c>
      <c r="S3363" s="73">
        <v>0</v>
      </c>
      <c r="T3363" s="73">
        <v>0</v>
      </c>
      <c r="U3363" s="73">
        <v>0</v>
      </c>
      <c r="V3363" s="73">
        <v>0</v>
      </c>
      <c r="W3363" s="73">
        <v>0</v>
      </c>
    </row>
    <row r="3364" spans="4:23" ht="15" customHeight="1" outlineLevel="2">
      <c r="D3364" s="38" t="s">
        <v>480</v>
      </c>
      <c r="E3364" s="233" t="s">
        <v>481</v>
      </c>
      <c r="F3364" s="73">
        <v>0</v>
      </c>
      <c r="G3364" s="73">
        <v>0</v>
      </c>
      <c r="H3364" s="73">
        <v>0</v>
      </c>
      <c r="I3364" s="73">
        <v>0</v>
      </c>
      <c r="J3364" s="73">
        <v>0</v>
      </c>
      <c r="K3364" s="73">
        <v>0</v>
      </c>
      <c r="L3364" s="73">
        <v>0</v>
      </c>
      <c r="M3364" s="73">
        <v>0</v>
      </c>
      <c r="N3364" s="73">
        <v>0</v>
      </c>
      <c r="O3364" s="73">
        <v>0</v>
      </c>
      <c r="P3364" s="73">
        <v>0</v>
      </c>
      <c r="Q3364" s="73">
        <v>0</v>
      </c>
      <c r="R3364" s="73">
        <v>0</v>
      </c>
      <c r="S3364" s="73">
        <v>0</v>
      </c>
      <c r="T3364" s="73">
        <v>0</v>
      </c>
      <c r="U3364" s="73">
        <v>0</v>
      </c>
      <c r="V3364" s="73">
        <v>0</v>
      </c>
      <c r="W3364" s="73">
        <v>0</v>
      </c>
    </row>
    <row r="3365" spans="4:23" ht="15" customHeight="1" outlineLevel="2">
      <c r="D3365" s="38" t="s">
        <v>482</v>
      </c>
      <c r="E3365" s="233" t="s">
        <v>483</v>
      </c>
      <c r="F3365" s="73">
        <v>0</v>
      </c>
      <c r="G3365" s="73">
        <v>0</v>
      </c>
      <c r="H3365" s="73">
        <v>0</v>
      </c>
      <c r="I3365" s="73">
        <v>0</v>
      </c>
      <c r="J3365" s="73">
        <v>0</v>
      </c>
      <c r="K3365" s="73">
        <v>0</v>
      </c>
      <c r="L3365" s="73">
        <v>0</v>
      </c>
      <c r="M3365" s="73">
        <v>0</v>
      </c>
      <c r="N3365" s="73">
        <v>0</v>
      </c>
      <c r="O3365" s="73">
        <v>0</v>
      </c>
      <c r="P3365" s="73">
        <v>0</v>
      </c>
      <c r="Q3365" s="73">
        <v>0</v>
      </c>
      <c r="R3365" s="73">
        <v>0</v>
      </c>
      <c r="S3365" s="73">
        <v>0</v>
      </c>
      <c r="T3365" s="73">
        <v>0</v>
      </c>
      <c r="U3365" s="73">
        <v>0</v>
      </c>
      <c r="V3365" s="73">
        <v>0</v>
      </c>
      <c r="W3365" s="73">
        <v>0</v>
      </c>
    </row>
    <row r="3366" spans="4:23" ht="15" customHeight="1" outlineLevel="2">
      <c r="D3366" s="38" t="s">
        <v>484</v>
      </c>
      <c r="E3366" s="233" t="s">
        <v>485</v>
      </c>
      <c r="F3366" s="73">
        <v>1</v>
      </c>
      <c r="G3366" s="73">
        <v>1</v>
      </c>
      <c r="H3366" s="73">
        <v>0</v>
      </c>
      <c r="I3366" s="73">
        <v>1</v>
      </c>
      <c r="J3366" s="73">
        <v>1</v>
      </c>
      <c r="K3366" s="73">
        <v>0</v>
      </c>
      <c r="L3366" s="73">
        <v>1</v>
      </c>
      <c r="M3366" s="73">
        <v>1</v>
      </c>
      <c r="N3366" s="73">
        <v>0</v>
      </c>
      <c r="O3366" s="73">
        <v>1</v>
      </c>
      <c r="P3366" s="73">
        <v>1</v>
      </c>
      <c r="Q3366" s="73">
        <v>0</v>
      </c>
      <c r="R3366" s="73">
        <v>1</v>
      </c>
      <c r="S3366" s="73">
        <v>1</v>
      </c>
      <c r="T3366" s="73">
        <v>0</v>
      </c>
      <c r="U3366" s="73">
        <v>1</v>
      </c>
      <c r="V3366" s="73">
        <v>1</v>
      </c>
      <c r="W3366" s="73">
        <v>0</v>
      </c>
    </row>
    <row r="3367" spans="4:23" ht="15" customHeight="1" outlineLevel="2">
      <c r="D3367" s="38" t="s">
        <v>486</v>
      </c>
      <c r="E3367" s="233" t="s">
        <v>487</v>
      </c>
      <c r="F3367" s="73">
        <v>0</v>
      </c>
      <c r="G3367" s="73">
        <v>0</v>
      </c>
      <c r="H3367" s="73">
        <v>0</v>
      </c>
      <c r="I3367" s="73">
        <v>0</v>
      </c>
      <c r="J3367" s="73">
        <v>0</v>
      </c>
      <c r="K3367" s="73">
        <v>0</v>
      </c>
      <c r="L3367" s="73">
        <v>0</v>
      </c>
      <c r="M3367" s="73">
        <v>0</v>
      </c>
      <c r="N3367" s="73">
        <v>0</v>
      </c>
      <c r="O3367" s="73">
        <v>0</v>
      </c>
      <c r="P3367" s="73">
        <v>0</v>
      </c>
      <c r="Q3367" s="73">
        <v>0</v>
      </c>
      <c r="R3367" s="73">
        <v>0</v>
      </c>
      <c r="S3367" s="73">
        <v>0</v>
      </c>
      <c r="T3367" s="73">
        <v>0</v>
      </c>
      <c r="U3367" s="73">
        <v>0</v>
      </c>
      <c r="V3367" s="73">
        <v>0</v>
      </c>
      <c r="W3367" s="73">
        <v>0</v>
      </c>
    </row>
    <row r="3368" spans="4:23" ht="15" customHeight="1" outlineLevel="2">
      <c r="D3368" s="38" t="s">
        <v>488</v>
      </c>
      <c r="E3368" s="233" t="s">
        <v>489</v>
      </c>
      <c r="F3368" s="73">
        <v>3</v>
      </c>
      <c r="G3368" s="73">
        <v>2</v>
      </c>
      <c r="H3368" s="73">
        <v>1</v>
      </c>
      <c r="I3368" s="73">
        <v>3</v>
      </c>
      <c r="J3368" s="73">
        <v>2</v>
      </c>
      <c r="K3368" s="73">
        <v>1</v>
      </c>
      <c r="L3368" s="73">
        <v>3</v>
      </c>
      <c r="M3368" s="73">
        <v>2</v>
      </c>
      <c r="N3368" s="73">
        <v>1</v>
      </c>
      <c r="O3368" s="73">
        <v>3</v>
      </c>
      <c r="P3368" s="73">
        <v>2</v>
      </c>
      <c r="Q3368" s="73">
        <v>1</v>
      </c>
      <c r="R3368" s="73">
        <v>1</v>
      </c>
      <c r="S3368" s="73">
        <v>0</v>
      </c>
      <c r="T3368" s="73">
        <v>1</v>
      </c>
      <c r="U3368" s="73">
        <v>1</v>
      </c>
      <c r="V3368" s="73">
        <v>0</v>
      </c>
      <c r="W3368" s="73">
        <v>1</v>
      </c>
    </row>
    <row r="3369" spans="4:23" ht="15" customHeight="1" outlineLevel="2">
      <c r="D3369" s="38" t="s">
        <v>490</v>
      </c>
      <c r="E3369" s="233" t="s">
        <v>491</v>
      </c>
      <c r="F3369" s="73">
        <v>0</v>
      </c>
      <c r="G3369" s="73">
        <v>0</v>
      </c>
      <c r="H3369" s="73">
        <v>0</v>
      </c>
      <c r="I3369" s="73">
        <v>0</v>
      </c>
      <c r="J3369" s="73">
        <v>0</v>
      </c>
      <c r="K3369" s="73">
        <v>0</v>
      </c>
      <c r="L3369" s="73">
        <v>0</v>
      </c>
      <c r="M3369" s="73">
        <v>0</v>
      </c>
      <c r="N3369" s="73">
        <v>0</v>
      </c>
      <c r="O3369" s="73">
        <v>0</v>
      </c>
      <c r="P3369" s="73">
        <v>0</v>
      </c>
      <c r="Q3369" s="73">
        <v>0</v>
      </c>
      <c r="R3369" s="73">
        <v>0</v>
      </c>
      <c r="S3369" s="73">
        <v>0</v>
      </c>
      <c r="T3369" s="73">
        <v>0</v>
      </c>
      <c r="U3369" s="73">
        <v>0</v>
      </c>
      <c r="V3369" s="73">
        <v>0</v>
      </c>
      <c r="W3369" s="73">
        <v>0</v>
      </c>
    </row>
    <row r="3370" spans="4:23" ht="15" customHeight="1" outlineLevel="2">
      <c r="D3370" s="38" t="s">
        <v>492</v>
      </c>
      <c r="E3370" s="233" t="s">
        <v>493</v>
      </c>
      <c r="F3370" s="73">
        <v>0</v>
      </c>
      <c r="G3370" s="73">
        <v>0</v>
      </c>
      <c r="H3370" s="73">
        <v>0</v>
      </c>
      <c r="I3370" s="73">
        <v>0</v>
      </c>
      <c r="J3370" s="73">
        <v>0</v>
      </c>
      <c r="K3370" s="73">
        <v>0</v>
      </c>
      <c r="L3370" s="73">
        <v>0</v>
      </c>
      <c r="M3370" s="73">
        <v>0</v>
      </c>
      <c r="N3370" s="73">
        <v>0</v>
      </c>
      <c r="O3370" s="73">
        <v>0</v>
      </c>
      <c r="P3370" s="73">
        <v>0</v>
      </c>
      <c r="Q3370" s="73">
        <v>0</v>
      </c>
      <c r="R3370" s="73">
        <v>0</v>
      </c>
      <c r="S3370" s="73">
        <v>0</v>
      </c>
      <c r="T3370" s="73">
        <v>0</v>
      </c>
      <c r="U3370" s="73">
        <v>0</v>
      </c>
      <c r="V3370" s="73">
        <v>0</v>
      </c>
      <c r="W3370" s="73">
        <v>0</v>
      </c>
    </row>
    <row r="3371" spans="4:23" ht="15" customHeight="1" outlineLevel="2">
      <c r="D3371" s="38" t="s">
        <v>494</v>
      </c>
      <c r="E3371" s="233" t="s">
        <v>495</v>
      </c>
      <c r="F3371" s="73">
        <v>0</v>
      </c>
      <c r="G3371" s="73">
        <v>0</v>
      </c>
      <c r="H3371" s="73">
        <v>0</v>
      </c>
      <c r="I3371" s="73">
        <v>0</v>
      </c>
      <c r="J3371" s="73">
        <v>0</v>
      </c>
      <c r="K3371" s="73">
        <v>0</v>
      </c>
      <c r="L3371" s="73">
        <v>0</v>
      </c>
      <c r="M3371" s="73">
        <v>0</v>
      </c>
      <c r="N3371" s="73">
        <v>0</v>
      </c>
      <c r="O3371" s="73">
        <v>0</v>
      </c>
      <c r="P3371" s="73">
        <v>0</v>
      </c>
      <c r="Q3371" s="73">
        <v>0</v>
      </c>
      <c r="R3371" s="73">
        <v>0</v>
      </c>
      <c r="S3371" s="73">
        <v>0</v>
      </c>
      <c r="T3371" s="73">
        <v>0</v>
      </c>
      <c r="U3371" s="73">
        <v>0</v>
      </c>
      <c r="V3371" s="73">
        <v>0</v>
      </c>
      <c r="W3371" s="73">
        <v>0</v>
      </c>
    </row>
    <row r="3372" spans="4:23" ht="15" customHeight="1" outlineLevel="2">
      <c r="D3372" s="38" t="s">
        <v>496</v>
      </c>
      <c r="E3372" s="233" t="s">
        <v>497</v>
      </c>
      <c r="F3372" s="73">
        <v>0</v>
      </c>
      <c r="G3372" s="73">
        <v>0</v>
      </c>
      <c r="H3372" s="73">
        <v>0</v>
      </c>
      <c r="I3372" s="73">
        <v>0</v>
      </c>
      <c r="J3372" s="73">
        <v>0</v>
      </c>
      <c r="K3372" s="73">
        <v>0</v>
      </c>
      <c r="L3372" s="73">
        <v>0</v>
      </c>
      <c r="M3372" s="73">
        <v>0</v>
      </c>
      <c r="N3372" s="73">
        <v>0</v>
      </c>
      <c r="O3372" s="73">
        <v>0</v>
      </c>
      <c r="P3372" s="73">
        <v>0</v>
      </c>
      <c r="Q3372" s="73">
        <v>0</v>
      </c>
      <c r="R3372" s="73">
        <v>0</v>
      </c>
      <c r="S3372" s="73">
        <v>0</v>
      </c>
      <c r="T3372" s="73">
        <v>0</v>
      </c>
      <c r="U3372" s="73">
        <v>0</v>
      </c>
      <c r="V3372" s="73">
        <v>0</v>
      </c>
      <c r="W3372" s="73">
        <v>0</v>
      </c>
    </row>
    <row r="3373" spans="4:23" ht="15" customHeight="1" outlineLevel="2">
      <c r="D3373" s="38" t="s">
        <v>498</v>
      </c>
      <c r="E3373" s="233" t="s">
        <v>499</v>
      </c>
      <c r="F3373" s="73">
        <v>0</v>
      </c>
      <c r="G3373" s="73">
        <v>0</v>
      </c>
      <c r="H3373" s="73">
        <v>0</v>
      </c>
      <c r="I3373" s="73">
        <v>0</v>
      </c>
      <c r="J3373" s="73">
        <v>0</v>
      </c>
      <c r="K3373" s="73">
        <v>0</v>
      </c>
      <c r="L3373" s="73">
        <v>0</v>
      </c>
      <c r="M3373" s="73">
        <v>0</v>
      </c>
      <c r="N3373" s="73">
        <v>0</v>
      </c>
      <c r="O3373" s="73">
        <v>0</v>
      </c>
      <c r="P3373" s="73">
        <v>0</v>
      </c>
      <c r="Q3373" s="73">
        <v>0</v>
      </c>
      <c r="R3373" s="73">
        <v>0</v>
      </c>
      <c r="S3373" s="73">
        <v>0</v>
      </c>
      <c r="T3373" s="73">
        <v>0</v>
      </c>
      <c r="U3373" s="73">
        <v>0</v>
      </c>
      <c r="V3373" s="73">
        <v>0</v>
      </c>
      <c r="W3373" s="73">
        <v>0</v>
      </c>
    </row>
    <row r="3374" spans="4:23" ht="15" customHeight="1" outlineLevel="2">
      <c r="D3374" s="38" t="s">
        <v>500</v>
      </c>
      <c r="E3374" s="233" t="s">
        <v>501</v>
      </c>
      <c r="F3374" s="73">
        <v>0</v>
      </c>
      <c r="G3374" s="73">
        <v>0</v>
      </c>
      <c r="H3374" s="73">
        <v>0</v>
      </c>
      <c r="I3374" s="73">
        <v>0</v>
      </c>
      <c r="J3374" s="73">
        <v>0</v>
      </c>
      <c r="K3374" s="73">
        <v>0</v>
      </c>
      <c r="L3374" s="73">
        <v>0</v>
      </c>
      <c r="M3374" s="73">
        <v>0</v>
      </c>
      <c r="N3374" s="73">
        <v>0</v>
      </c>
      <c r="O3374" s="73">
        <v>0</v>
      </c>
      <c r="P3374" s="73">
        <v>0</v>
      </c>
      <c r="Q3374" s="73">
        <v>0</v>
      </c>
      <c r="R3374" s="73">
        <v>0</v>
      </c>
      <c r="S3374" s="73">
        <v>0</v>
      </c>
      <c r="T3374" s="73">
        <v>0</v>
      </c>
      <c r="U3374" s="73">
        <v>0</v>
      </c>
      <c r="V3374" s="73">
        <v>0</v>
      </c>
      <c r="W3374" s="73">
        <v>0</v>
      </c>
    </row>
    <row r="3375" spans="4:23" ht="15" customHeight="1" outlineLevel="2">
      <c r="D3375" s="38" t="s">
        <v>502</v>
      </c>
      <c r="E3375" s="233" t="s">
        <v>503</v>
      </c>
      <c r="F3375" s="73">
        <v>1</v>
      </c>
      <c r="G3375" s="73">
        <v>1</v>
      </c>
      <c r="H3375" s="73">
        <v>0</v>
      </c>
      <c r="I3375" s="73">
        <v>0</v>
      </c>
      <c r="J3375" s="73">
        <v>0</v>
      </c>
      <c r="K3375" s="73">
        <v>0</v>
      </c>
      <c r="L3375" s="73">
        <v>0</v>
      </c>
      <c r="M3375" s="73">
        <v>0</v>
      </c>
      <c r="N3375" s="73">
        <v>0</v>
      </c>
      <c r="O3375" s="73">
        <v>0</v>
      </c>
      <c r="P3375" s="73">
        <v>0</v>
      </c>
      <c r="Q3375" s="73">
        <v>0</v>
      </c>
      <c r="R3375" s="73">
        <v>1</v>
      </c>
      <c r="S3375" s="73">
        <v>1</v>
      </c>
      <c r="T3375" s="73">
        <v>0</v>
      </c>
      <c r="U3375" s="73">
        <v>1</v>
      </c>
      <c r="V3375" s="73">
        <v>1</v>
      </c>
      <c r="W3375" s="73">
        <v>0</v>
      </c>
    </row>
    <row r="3376" spans="4:23" ht="15" customHeight="1" outlineLevel="2">
      <c r="D3376" s="38" t="s">
        <v>504</v>
      </c>
      <c r="E3376" s="233" t="s">
        <v>505</v>
      </c>
      <c r="F3376" s="73">
        <v>0</v>
      </c>
      <c r="G3376" s="73">
        <v>0</v>
      </c>
      <c r="H3376" s="73">
        <v>0</v>
      </c>
      <c r="I3376" s="73">
        <v>0</v>
      </c>
      <c r="J3376" s="73">
        <v>0</v>
      </c>
      <c r="K3376" s="73">
        <v>0</v>
      </c>
      <c r="L3376" s="73">
        <v>0</v>
      </c>
      <c r="M3376" s="73">
        <v>0</v>
      </c>
      <c r="N3376" s="73">
        <v>0</v>
      </c>
      <c r="O3376" s="73">
        <v>0</v>
      </c>
      <c r="P3376" s="73">
        <v>0</v>
      </c>
      <c r="Q3376" s="73">
        <v>0</v>
      </c>
      <c r="R3376" s="73">
        <v>0</v>
      </c>
      <c r="S3376" s="73">
        <v>0</v>
      </c>
      <c r="T3376" s="73">
        <v>0</v>
      </c>
      <c r="U3376" s="73">
        <v>0</v>
      </c>
      <c r="V3376" s="73">
        <v>0</v>
      </c>
      <c r="W3376" s="73">
        <v>0</v>
      </c>
    </row>
    <row r="3377" spans="3:23" ht="15" customHeight="1" outlineLevel="2">
      <c r="D3377" s="38" t="s">
        <v>506</v>
      </c>
      <c r="E3377" s="233" t="s">
        <v>507</v>
      </c>
      <c r="F3377" s="73">
        <v>0</v>
      </c>
      <c r="G3377" s="73">
        <v>0</v>
      </c>
      <c r="H3377" s="73">
        <v>0</v>
      </c>
      <c r="I3377" s="73">
        <v>0</v>
      </c>
      <c r="J3377" s="73">
        <v>0</v>
      </c>
      <c r="K3377" s="73">
        <v>0</v>
      </c>
      <c r="L3377" s="73">
        <v>0</v>
      </c>
      <c r="M3377" s="73">
        <v>0</v>
      </c>
      <c r="N3377" s="73">
        <v>0</v>
      </c>
      <c r="O3377" s="73">
        <v>0</v>
      </c>
      <c r="P3377" s="73">
        <v>0</v>
      </c>
      <c r="Q3377" s="73">
        <v>0</v>
      </c>
      <c r="R3377" s="73">
        <v>0</v>
      </c>
      <c r="S3377" s="73">
        <v>0</v>
      </c>
      <c r="T3377" s="73">
        <v>0</v>
      </c>
      <c r="U3377" s="73">
        <v>0</v>
      </c>
      <c r="V3377" s="73">
        <v>0</v>
      </c>
      <c r="W3377" s="73">
        <v>0</v>
      </c>
    </row>
    <row r="3378" spans="3:23" ht="15" customHeight="1" outlineLevel="2">
      <c r="D3378" s="38" t="s">
        <v>508</v>
      </c>
      <c r="E3378" s="233" t="s">
        <v>509</v>
      </c>
      <c r="F3378" s="73">
        <v>29</v>
      </c>
      <c r="G3378" s="73">
        <v>12</v>
      </c>
      <c r="H3378" s="73">
        <v>17</v>
      </c>
      <c r="I3378" s="73">
        <v>28</v>
      </c>
      <c r="J3378" s="73">
        <v>12</v>
      </c>
      <c r="K3378" s="73">
        <v>16</v>
      </c>
      <c r="L3378" s="73">
        <v>29</v>
      </c>
      <c r="M3378" s="73">
        <v>11</v>
      </c>
      <c r="N3378" s="73">
        <v>18</v>
      </c>
      <c r="O3378" s="73">
        <v>29</v>
      </c>
      <c r="P3378" s="73">
        <v>11</v>
      </c>
      <c r="Q3378" s="73">
        <v>18</v>
      </c>
      <c r="R3378" s="73">
        <v>28</v>
      </c>
      <c r="S3378" s="73">
        <v>11</v>
      </c>
      <c r="T3378" s="73">
        <v>17</v>
      </c>
      <c r="U3378" s="73">
        <v>29</v>
      </c>
      <c r="V3378" s="73">
        <v>12</v>
      </c>
      <c r="W3378" s="73">
        <v>17</v>
      </c>
    </row>
    <row r="3379" spans="3:23" ht="15" customHeight="1" outlineLevel="2">
      <c r="D3379" s="38" t="s">
        <v>510</v>
      </c>
      <c r="E3379" s="233" t="s">
        <v>511</v>
      </c>
      <c r="F3379" s="73">
        <v>1</v>
      </c>
      <c r="G3379" s="73">
        <v>1</v>
      </c>
      <c r="H3379" s="73">
        <v>0</v>
      </c>
      <c r="I3379" s="73">
        <v>1</v>
      </c>
      <c r="J3379" s="73">
        <v>1</v>
      </c>
      <c r="K3379" s="73">
        <v>0</v>
      </c>
      <c r="L3379" s="73">
        <v>0</v>
      </c>
      <c r="M3379" s="73">
        <v>0</v>
      </c>
      <c r="N3379" s="73">
        <v>0</v>
      </c>
      <c r="O3379" s="73">
        <v>0</v>
      </c>
      <c r="P3379" s="73">
        <v>0</v>
      </c>
      <c r="Q3379" s="73">
        <v>0</v>
      </c>
      <c r="R3379" s="73">
        <v>1</v>
      </c>
      <c r="S3379" s="73">
        <v>1</v>
      </c>
      <c r="T3379" s="73">
        <v>0</v>
      </c>
      <c r="U3379" s="73">
        <v>1</v>
      </c>
      <c r="V3379" s="73">
        <v>1</v>
      </c>
      <c r="W3379" s="73">
        <v>0</v>
      </c>
    </row>
    <row r="3380" spans="3:23" ht="15" customHeight="1" outlineLevel="2">
      <c r="D3380" s="38" t="s">
        <v>512</v>
      </c>
      <c r="E3380" s="233" t="s">
        <v>513</v>
      </c>
      <c r="F3380" s="73">
        <v>0</v>
      </c>
      <c r="G3380" s="73">
        <v>0</v>
      </c>
      <c r="H3380" s="73">
        <v>0</v>
      </c>
      <c r="I3380" s="73">
        <v>0</v>
      </c>
      <c r="J3380" s="73">
        <v>0</v>
      </c>
      <c r="K3380" s="73">
        <v>0</v>
      </c>
      <c r="L3380" s="73">
        <v>0</v>
      </c>
      <c r="M3380" s="73">
        <v>0</v>
      </c>
      <c r="N3380" s="73">
        <v>0</v>
      </c>
      <c r="O3380" s="73">
        <v>0</v>
      </c>
      <c r="P3380" s="73">
        <v>0</v>
      </c>
      <c r="Q3380" s="73">
        <v>0</v>
      </c>
      <c r="R3380" s="73">
        <v>0</v>
      </c>
      <c r="S3380" s="73">
        <v>0</v>
      </c>
      <c r="T3380" s="73">
        <v>0</v>
      </c>
      <c r="U3380" s="73">
        <v>0</v>
      </c>
      <c r="V3380" s="73">
        <v>0</v>
      </c>
      <c r="W3380" s="73">
        <v>0</v>
      </c>
    </row>
    <row r="3381" spans="3:23" ht="15" customHeight="1" outlineLevel="2">
      <c r="D3381" s="38" t="s">
        <v>514</v>
      </c>
      <c r="E3381" s="233" t="s">
        <v>515</v>
      </c>
      <c r="F3381" s="73">
        <v>0</v>
      </c>
      <c r="G3381" s="73">
        <v>0</v>
      </c>
      <c r="H3381" s="73">
        <v>0</v>
      </c>
      <c r="I3381" s="73">
        <v>0</v>
      </c>
      <c r="J3381" s="73">
        <v>0</v>
      </c>
      <c r="K3381" s="73">
        <v>0</v>
      </c>
      <c r="L3381" s="73">
        <v>0</v>
      </c>
      <c r="M3381" s="73">
        <v>0</v>
      </c>
      <c r="N3381" s="73">
        <v>0</v>
      </c>
      <c r="O3381" s="73">
        <v>0</v>
      </c>
      <c r="P3381" s="73">
        <v>0</v>
      </c>
      <c r="Q3381" s="73">
        <v>0</v>
      </c>
      <c r="R3381" s="73">
        <v>0</v>
      </c>
      <c r="S3381" s="73">
        <v>0</v>
      </c>
      <c r="T3381" s="73">
        <v>0</v>
      </c>
      <c r="U3381" s="73">
        <v>0</v>
      </c>
      <c r="V3381" s="73">
        <v>0</v>
      </c>
      <c r="W3381" s="73">
        <v>0</v>
      </c>
    </row>
    <row r="3382" spans="3:23" ht="15" customHeight="1" outlineLevel="2">
      <c r="D3382" s="38" t="s">
        <v>516</v>
      </c>
      <c r="E3382" s="233" t="s">
        <v>517</v>
      </c>
      <c r="F3382" s="73">
        <v>0</v>
      </c>
      <c r="G3382" s="73">
        <v>0</v>
      </c>
      <c r="H3382" s="73">
        <v>0</v>
      </c>
      <c r="I3382" s="73">
        <v>0</v>
      </c>
      <c r="J3382" s="73">
        <v>0</v>
      </c>
      <c r="K3382" s="73">
        <v>0</v>
      </c>
      <c r="L3382" s="73">
        <v>0</v>
      </c>
      <c r="M3382" s="73">
        <v>0</v>
      </c>
      <c r="N3382" s="73">
        <v>0</v>
      </c>
      <c r="O3382" s="73">
        <v>0</v>
      </c>
      <c r="P3382" s="73">
        <v>0</v>
      </c>
      <c r="Q3382" s="73">
        <v>0</v>
      </c>
      <c r="R3382" s="73">
        <v>0</v>
      </c>
      <c r="S3382" s="73">
        <v>0</v>
      </c>
      <c r="T3382" s="73">
        <v>0</v>
      </c>
      <c r="U3382" s="73">
        <v>0</v>
      </c>
      <c r="V3382" s="73">
        <v>0</v>
      </c>
      <c r="W3382" s="73">
        <v>0</v>
      </c>
    </row>
    <row r="3383" spans="3:23" ht="15" customHeight="1" outlineLevel="2">
      <c r="D3383" s="38" t="s">
        <v>518</v>
      </c>
      <c r="E3383" s="233" t="s">
        <v>519</v>
      </c>
      <c r="F3383" s="73">
        <v>1</v>
      </c>
      <c r="G3383" s="73">
        <v>0</v>
      </c>
      <c r="H3383" s="73">
        <v>1</v>
      </c>
      <c r="I3383" s="73">
        <v>1</v>
      </c>
      <c r="J3383" s="73">
        <v>0</v>
      </c>
      <c r="K3383" s="73">
        <v>1</v>
      </c>
      <c r="L3383" s="73">
        <v>2</v>
      </c>
      <c r="M3383" s="73">
        <v>0</v>
      </c>
      <c r="N3383" s="73">
        <v>2</v>
      </c>
      <c r="O3383" s="73">
        <v>2</v>
      </c>
      <c r="P3383" s="73">
        <v>0</v>
      </c>
      <c r="Q3383" s="73">
        <v>2</v>
      </c>
      <c r="R3383" s="73">
        <v>2</v>
      </c>
      <c r="S3383" s="73">
        <v>0</v>
      </c>
      <c r="T3383" s="73">
        <v>2</v>
      </c>
      <c r="U3383" s="73">
        <v>2</v>
      </c>
      <c r="V3383" s="73">
        <v>0</v>
      </c>
      <c r="W3383" s="73">
        <v>2</v>
      </c>
    </row>
    <row r="3384" spans="3:23" ht="15" customHeight="1" outlineLevel="1">
      <c r="C3384" s="231" t="s">
        <v>520</v>
      </c>
      <c r="E3384" s="230" t="s">
        <v>521</v>
      </c>
      <c r="F3384" s="73">
        <v>0</v>
      </c>
      <c r="G3384" s="73">
        <v>0</v>
      </c>
      <c r="H3384" s="73">
        <v>0</v>
      </c>
      <c r="I3384" s="73">
        <v>0</v>
      </c>
      <c r="J3384" s="73">
        <v>0</v>
      </c>
      <c r="K3384" s="73">
        <v>0</v>
      </c>
      <c r="L3384" s="73">
        <v>0</v>
      </c>
      <c r="M3384" s="73">
        <v>0</v>
      </c>
      <c r="N3384" s="73">
        <v>0</v>
      </c>
      <c r="O3384" s="73">
        <v>0</v>
      </c>
      <c r="P3384" s="73">
        <v>0</v>
      </c>
      <c r="Q3384" s="73">
        <v>0</v>
      </c>
      <c r="R3384" s="73">
        <v>0</v>
      </c>
      <c r="S3384" s="73">
        <v>0</v>
      </c>
      <c r="T3384" s="73">
        <v>0</v>
      </c>
      <c r="U3384" s="73">
        <v>0</v>
      </c>
      <c r="V3384" s="73">
        <v>0</v>
      </c>
      <c r="W3384" s="73">
        <v>0</v>
      </c>
    </row>
    <row r="3385" spans="3:23" ht="15" customHeight="1" outlineLevel="2">
      <c r="D3385" s="38" t="s">
        <v>522</v>
      </c>
      <c r="E3385" s="233" t="s">
        <v>523</v>
      </c>
      <c r="F3385" s="73">
        <v>0</v>
      </c>
      <c r="G3385" s="73">
        <v>0</v>
      </c>
      <c r="H3385" s="73">
        <v>0</v>
      </c>
      <c r="I3385" s="73">
        <v>0</v>
      </c>
      <c r="J3385" s="73">
        <v>0</v>
      </c>
      <c r="K3385" s="73">
        <v>0</v>
      </c>
      <c r="L3385" s="73">
        <v>0</v>
      </c>
      <c r="M3385" s="73">
        <v>0</v>
      </c>
      <c r="N3385" s="73">
        <v>0</v>
      </c>
      <c r="O3385" s="73">
        <v>0</v>
      </c>
      <c r="P3385" s="73">
        <v>0</v>
      </c>
      <c r="Q3385" s="73">
        <v>0</v>
      </c>
      <c r="R3385" s="73">
        <v>0</v>
      </c>
      <c r="S3385" s="73">
        <v>0</v>
      </c>
      <c r="T3385" s="73">
        <v>0</v>
      </c>
      <c r="U3385" s="73">
        <v>0</v>
      </c>
      <c r="V3385" s="73">
        <v>0</v>
      </c>
      <c r="W3385" s="73">
        <v>0</v>
      </c>
    </row>
    <row r="3386" spans="3:23" ht="15" customHeight="1" outlineLevel="2">
      <c r="D3386" s="38" t="s">
        <v>524</v>
      </c>
      <c r="E3386" s="233" t="s">
        <v>525</v>
      </c>
      <c r="F3386" s="73">
        <v>0</v>
      </c>
      <c r="G3386" s="73">
        <v>0</v>
      </c>
      <c r="H3386" s="73">
        <v>0</v>
      </c>
      <c r="I3386" s="73">
        <v>0</v>
      </c>
      <c r="J3386" s="73">
        <v>0</v>
      </c>
      <c r="K3386" s="73">
        <v>0</v>
      </c>
      <c r="L3386" s="73">
        <v>0</v>
      </c>
      <c r="M3386" s="73">
        <v>0</v>
      </c>
      <c r="N3386" s="73">
        <v>0</v>
      </c>
      <c r="O3386" s="73">
        <v>0</v>
      </c>
      <c r="P3386" s="73">
        <v>0</v>
      </c>
      <c r="Q3386" s="73">
        <v>0</v>
      </c>
      <c r="R3386" s="73">
        <v>0</v>
      </c>
      <c r="S3386" s="73">
        <v>0</v>
      </c>
      <c r="T3386" s="73">
        <v>0</v>
      </c>
      <c r="U3386" s="73">
        <v>0</v>
      </c>
      <c r="V3386" s="73">
        <v>0</v>
      </c>
      <c r="W3386" s="73">
        <v>0</v>
      </c>
    </row>
    <row r="3387" spans="3:23" ht="15" customHeight="1" outlineLevel="2">
      <c r="D3387" s="38" t="s">
        <v>526</v>
      </c>
      <c r="E3387" s="233" t="s">
        <v>527</v>
      </c>
      <c r="F3387" s="73">
        <v>0</v>
      </c>
      <c r="G3387" s="73">
        <v>0</v>
      </c>
      <c r="H3387" s="73">
        <v>0</v>
      </c>
      <c r="I3387" s="73">
        <v>0</v>
      </c>
      <c r="J3387" s="73">
        <v>0</v>
      </c>
      <c r="K3387" s="73">
        <v>0</v>
      </c>
      <c r="L3387" s="73">
        <v>0</v>
      </c>
      <c r="M3387" s="73">
        <v>0</v>
      </c>
      <c r="N3387" s="73">
        <v>0</v>
      </c>
      <c r="O3387" s="73">
        <v>0</v>
      </c>
      <c r="P3387" s="73">
        <v>0</v>
      </c>
      <c r="Q3387" s="73">
        <v>0</v>
      </c>
      <c r="R3387" s="73">
        <v>0</v>
      </c>
      <c r="S3387" s="73">
        <v>0</v>
      </c>
      <c r="T3387" s="73">
        <v>0</v>
      </c>
      <c r="U3387" s="73">
        <v>0</v>
      </c>
      <c r="V3387" s="73">
        <v>0</v>
      </c>
      <c r="W3387" s="73">
        <v>0</v>
      </c>
    </row>
    <row r="3388" spans="3:23" ht="15" customHeight="1" outlineLevel="2">
      <c r="D3388" s="38" t="s">
        <v>528</v>
      </c>
      <c r="E3388" s="233" t="s">
        <v>529</v>
      </c>
      <c r="F3388" s="73">
        <v>0</v>
      </c>
      <c r="G3388" s="73">
        <v>0</v>
      </c>
      <c r="H3388" s="73">
        <v>0</v>
      </c>
      <c r="I3388" s="73">
        <v>0</v>
      </c>
      <c r="J3388" s="73">
        <v>0</v>
      </c>
      <c r="K3388" s="73">
        <v>0</v>
      </c>
      <c r="L3388" s="73">
        <v>0</v>
      </c>
      <c r="M3388" s="73">
        <v>0</v>
      </c>
      <c r="N3388" s="73">
        <v>0</v>
      </c>
      <c r="O3388" s="73">
        <v>0</v>
      </c>
      <c r="P3388" s="73">
        <v>0</v>
      </c>
      <c r="Q3388" s="73">
        <v>0</v>
      </c>
      <c r="R3388" s="73">
        <v>0</v>
      </c>
      <c r="S3388" s="73">
        <v>0</v>
      </c>
      <c r="T3388" s="73">
        <v>0</v>
      </c>
      <c r="U3388" s="73">
        <v>0</v>
      </c>
      <c r="V3388" s="73">
        <v>0</v>
      </c>
      <c r="W3388" s="73">
        <v>0</v>
      </c>
    </row>
    <row r="3389" spans="3:23" ht="15" customHeight="1" outlineLevel="2">
      <c r="D3389" s="38" t="s">
        <v>530</v>
      </c>
      <c r="E3389" s="233" t="s">
        <v>531</v>
      </c>
      <c r="F3389" s="73">
        <v>0</v>
      </c>
      <c r="G3389" s="73">
        <v>0</v>
      </c>
      <c r="H3389" s="73">
        <v>0</v>
      </c>
      <c r="I3389" s="73">
        <v>0</v>
      </c>
      <c r="J3389" s="73">
        <v>0</v>
      </c>
      <c r="K3389" s="73">
        <v>0</v>
      </c>
      <c r="L3389" s="73">
        <v>0</v>
      </c>
      <c r="M3389" s="73">
        <v>0</v>
      </c>
      <c r="N3389" s="73">
        <v>0</v>
      </c>
      <c r="O3389" s="73">
        <v>0</v>
      </c>
      <c r="P3389" s="73">
        <v>0</v>
      </c>
      <c r="Q3389" s="73">
        <v>0</v>
      </c>
      <c r="R3389" s="73">
        <v>0</v>
      </c>
      <c r="S3389" s="73">
        <v>0</v>
      </c>
      <c r="T3389" s="73">
        <v>0</v>
      </c>
      <c r="U3389" s="73">
        <v>0</v>
      </c>
      <c r="V3389" s="73">
        <v>0</v>
      </c>
      <c r="W3389" s="73">
        <v>0</v>
      </c>
    </row>
    <row r="3390" spans="3:23" ht="15" customHeight="1" outlineLevel="2">
      <c r="D3390" s="38" t="s">
        <v>532</v>
      </c>
      <c r="E3390" s="233" t="s">
        <v>533</v>
      </c>
      <c r="F3390" s="73">
        <v>0</v>
      </c>
      <c r="G3390" s="73">
        <v>0</v>
      </c>
      <c r="H3390" s="73">
        <v>0</v>
      </c>
      <c r="I3390" s="73">
        <v>0</v>
      </c>
      <c r="J3390" s="73">
        <v>0</v>
      </c>
      <c r="K3390" s="73">
        <v>0</v>
      </c>
      <c r="L3390" s="73">
        <v>0</v>
      </c>
      <c r="M3390" s="73">
        <v>0</v>
      </c>
      <c r="N3390" s="73">
        <v>0</v>
      </c>
      <c r="O3390" s="73">
        <v>0</v>
      </c>
      <c r="P3390" s="73">
        <v>0</v>
      </c>
      <c r="Q3390" s="73">
        <v>0</v>
      </c>
      <c r="R3390" s="73">
        <v>0</v>
      </c>
      <c r="S3390" s="73">
        <v>0</v>
      </c>
      <c r="T3390" s="73">
        <v>0</v>
      </c>
      <c r="U3390" s="73">
        <v>0</v>
      </c>
      <c r="V3390" s="73">
        <v>0</v>
      </c>
      <c r="W3390" s="73">
        <v>0</v>
      </c>
    </row>
    <row r="3391" spans="3:23" ht="15" customHeight="1" outlineLevel="2">
      <c r="D3391" s="38" t="s">
        <v>534</v>
      </c>
      <c r="E3391" s="233" t="s">
        <v>535</v>
      </c>
      <c r="F3391" s="73">
        <v>0</v>
      </c>
      <c r="G3391" s="73">
        <v>0</v>
      </c>
      <c r="H3391" s="73">
        <v>0</v>
      </c>
      <c r="I3391" s="73">
        <v>0</v>
      </c>
      <c r="J3391" s="73">
        <v>0</v>
      </c>
      <c r="K3391" s="73">
        <v>0</v>
      </c>
      <c r="L3391" s="73">
        <v>0</v>
      </c>
      <c r="M3391" s="73">
        <v>0</v>
      </c>
      <c r="N3391" s="73">
        <v>0</v>
      </c>
      <c r="O3391" s="73">
        <v>0</v>
      </c>
      <c r="P3391" s="73">
        <v>0</v>
      </c>
      <c r="Q3391" s="73">
        <v>0</v>
      </c>
      <c r="R3391" s="73">
        <v>0</v>
      </c>
      <c r="S3391" s="73">
        <v>0</v>
      </c>
      <c r="T3391" s="73">
        <v>0</v>
      </c>
      <c r="U3391" s="73">
        <v>0</v>
      </c>
      <c r="V3391" s="73">
        <v>0</v>
      </c>
      <c r="W3391" s="73">
        <v>0</v>
      </c>
    </row>
    <row r="3392" spans="3:23" ht="15" customHeight="1" outlineLevel="2">
      <c r="D3392" s="38" t="s">
        <v>536</v>
      </c>
      <c r="E3392" s="233" t="s">
        <v>537</v>
      </c>
      <c r="F3392" s="73">
        <v>0</v>
      </c>
      <c r="G3392" s="73">
        <v>0</v>
      </c>
      <c r="H3392" s="73">
        <v>0</v>
      </c>
      <c r="I3392" s="73">
        <v>0</v>
      </c>
      <c r="J3392" s="73">
        <v>0</v>
      </c>
      <c r="K3392" s="73">
        <v>0</v>
      </c>
      <c r="L3392" s="73">
        <v>0</v>
      </c>
      <c r="M3392" s="73">
        <v>0</v>
      </c>
      <c r="N3392" s="73">
        <v>0</v>
      </c>
      <c r="O3392" s="73">
        <v>0</v>
      </c>
      <c r="P3392" s="73">
        <v>0</v>
      </c>
      <c r="Q3392" s="73">
        <v>0</v>
      </c>
      <c r="R3392" s="73">
        <v>0</v>
      </c>
      <c r="S3392" s="73">
        <v>0</v>
      </c>
      <c r="T3392" s="73">
        <v>0</v>
      </c>
      <c r="U3392" s="73">
        <v>0</v>
      </c>
      <c r="V3392" s="73">
        <v>0</v>
      </c>
      <c r="W3392" s="73">
        <v>0</v>
      </c>
    </row>
    <row r="3393" spans="3:23" ht="15" customHeight="1" outlineLevel="2">
      <c r="D3393" s="38" t="s">
        <v>538</v>
      </c>
      <c r="E3393" s="233" t="s">
        <v>539</v>
      </c>
      <c r="F3393" s="73">
        <v>0</v>
      </c>
      <c r="G3393" s="73">
        <v>0</v>
      </c>
      <c r="H3393" s="73">
        <v>0</v>
      </c>
      <c r="I3393" s="73">
        <v>0</v>
      </c>
      <c r="J3393" s="73">
        <v>0</v>
      </c>
      <c r="K3393" s="73">
        <v>0</v>
      </c>
      <c r="L3393" s="73">
        <v>0</v>
      </c>
      <c r="M3393" s="73">
        <v>0</v>
      </c>
      <c r="N3393" s="73">
        <v>0</v>
      </c>
      <c r="O3393" s="73">
        <v>0</v>
      </c>
      <c r="P3393" s="73">
        <v>0</v>
      </c>
      <c r="Q3393" s="73">
        <v>0</v>
      </c>
      <c r="R3393" s="73">
        <v>0</v>
      </c>
      <c r="S3393" s="73">
        <v>0</v>
      </c>
      <c r="T3393" s="73">
        <v>0</v>
      </c>
      <c r="U3393" s="73">
        <v>0</v>
      </c>
      <c r="V3393" s="73">
        <v>0</v>
      </c>
      <c r="W3393" s="73">
        <v>0</v>
      </c>
    </row>
    <row r="3394" spans="3:23" ht="15" customHeight="1" outlineLevel="2">
      <c r="D3394" s="38" t="s">
        <v>540</v>
      </c>
      <c r="E3394" s="233" t="s">
        <v>541</v>
      </c>
      <c r="F3394" s="73">
        <v>0</v>
      </c>
      <c r="G3394" s="73">
        <v>0</v>
      </c>
      <c r="H3394" s="73">
        <v>0</v>
      </c>
      <c r="I3394" s="73">
        <v>0</v>
      </c>
      <c r="J3394" s="73">
        <v>0</v>
      </c>
      <c r="K3394" s="73">
        <v>0</v>
      </c>
      <c r="L3394" s="73">
        <v>0</v>
      </c>
      <c r="M3394" s="73">
        <v>0</v>
      </c>
      <c r="N3394" s="73">
        <v>0</v>
      </c>
      <c r="O3394" s="73">
        <v>0</v>
      </c>
      <c r="P3394" s="73">
        <v>0</v>
      </c>
      <c r="Q3394" s="73">
        <v>0</v>
      </c>
      <c r="R3394" s="73">
        <v>0</v>
      </c>
      <c r="S3394" s="73">
        <v>0</v>
      </c>
      <c r="T3394" s="73">
        <v>0</v>
      </c>
      <c r="U3394" s="73">
        <v>0</v>
      </c>
      <c r="V3394" s="73">
        <v>0</v>
      </c>
      <c r="W3394" s="73">
        <v>0</v>
      </c>
    </row>
    <row r="3395" spans="3:23" ht="15" customHeight="1" outlineLevel="2">
      <c r="D3395" s="38" t="s">
        <v>542</v>
      </c>
      <c r="E3395" s="233" t="s">
        <v>543</v>
      </c>
      <c r="F3395" s="73">
        <v>0</v>
      </c>
      <c r="G3395" s="73">
        <v>0</v>
      </c>
      <c r="H3395" s="73">
        <v>0</v>
      </c>
      <c r="I3395" s="73">
        <v>0</v>
      </c>
      <c r="J3395" s="73">
        <v>0</v>
      </c>
      <c r="K3395" s="73">
        <v>0</v>
      </c>
      <c r="L3395" s="73">
        <v>0</v>
      </c>
      <c r="M3395" s="73">
        <v>0</v>
      </c>
      <c r="N3395" s="73">
        <v>0</v>
      </c>
      <c r="O3395" s="73">
        <v>0</v>
      </c>
      <c r="P3395" s="73">
        <v>0</v>
      </c>
      <c r="Q3395" s="73">
        <v>0</v>
      </c>
      <c r="R3395" s="73">
        <v>0</v>
      </c>
      <c r="S3395" s="73">
        <v>0</v>
      </c>
      <c r="T3395" s="73">
        <v>0</v>
      </c>
      <c r="U3395" s="73">
        <v>0</v>
      </c>
      <c r="V3395" s="73">
        <v>0</v>
      </c>
      <c r="W3395" s="73">
        <v>0</v>
      </c>
    </row>
    <row r="3396" spans="3:23" ht="15" customHeight="1" outlineLevel="2">
      <c r="D3396" s="38" t="s">
        <v>544</v>
      </c>
      <c r="E3396" s="233" t="s">
        <v>545</v>
      </c>
      <c r="F3396" s="73">
        <v>0</v>
      </c>
      <c r="G3396" s="73">
        <v>0</v>
      </c>
      <c r="H3396" s="73">
        <v>0</v>
      </c>
      <c r="I3396" s="73">
        <v>0</v>
      </c>
      <c r="J3396" s="73">
        <v>0</v>
      </c>
      <c r="K3396" s="73">
        <v>0</v>
      </c>
      <c r="L3396" s="73">
        <v>0</v>
      </c>
      <c r="M3396" s="73">
        <v>0</v>
      </c>
      <c r="N3396" s="73">
        <v>0</v>
      </c>
      <c r="O3396" s="73">
        <v>0</v>
      </c>
      <c r="P3396" s="73">
        <v>0</v>
      </c>
      <c r="Q3396" s="73">
        <v>0</v>
      </c>
      <c r="R3396" s="73">
        <v>0</v>
      </c>
      <c r="S3396" s="73">
        <v>0</v>
      </c>
      <c r="T3396" s="73">
        <v>0</v>
      </c>
      <c r="U3396" s="73">
        <v>0</v>
      </c>
      <c r="V3396" s="73">
        <v>0</v>
      </c>
      <c r="W3396" s="73">
        <v>0</v>
      </c>
    </row>
    <row r="3397" spans="3:23" ht="15" customHeight="1" outlineLevel="2">
      <c r="D3397" s="38" t="s">
        <v>546</v>
      </c>
      <c r="E3397" s="233" t="s">
        <v>547</v>
      </c>
      <c r="F3397" s="73">
        <v>0</v>
      </c>
      <c r="G3397" s="73">
        <v>0</v>
      </c>
      <c r="H3397" s="73">
        <v>0</v>
      </c>
      <c r="I3397" s="73">
        <v>0</v>
      </c>
      <c r="J3397" s="73">
        <v>0</v>
      </c>
      <c r="K3397" s="73">
        <v>0</v>
      </c>
      <c r="L3397" s="73">
        <v>0</v>
      </c>
      <c r="M3397" s="73">
        <v>0</v>
      </c>
      <c r="N3397" s="73">
        <v>0</v>
      </c>
      <c r="O3397" s="73">
        <v>0</v>
      </c>
      <c r="P3397" s="73">
        <v>0</v>
      </c>
      <c r="Q3397" s="73">
        <v>0</v>
      </c>
      <c r="R3397" s="73">
        <v>0</v>
      </c>
      <c r="S3397" s="73">
        <v>0</v>
      </c>
      <c r="T3397" s="73">
        <v>0</v>
      </c>
      <c r="U3397" s="73">
        <v>0</v>
      </c>
      <c r="V3397" s="73">
        <v>0</v>
      </c>
      <c r="W3397" s="73">
        <v>0</v>
      </c>
    </row>
    <row r="3398" spans="3:23" ht="15" customHeight="1" outlineLevel="2">
      <c r="D3398" s="38" t="s">
        <v>548</v>
      </c>
      <c r="E3398" s="233" t="s">
        <v>549</v>
      </c>
      <c r="F3398" s="73">
        <v>0</v>
      </c>
      <c r="G3398" s="73">
        <v>0</v>
      </c>
      <c r="H3398" s="73">
        <v>0</v>
      </c>
      <c r="I3398" s="73">
        <v>0</v>
      </c>
      <c r="J3398" s="73">
        <v>0</v>
      </c>
      <c r="K3398" s="73">
        <v>0</v>
      </c>
      <c r="L3398" s="73">
        <v>0</v>
      </c>
      <c r="M3398" s="73">
        <v>0</v>
      </c>
      <c r="N3398" s="73">
        <v>0</v>
      </c>
      <c r="O3398" s="73">
        <v>0</v>
      </c>
      <c r="P3398" s="73">
        <v>0</v>
      </c>
      <c r="Q3398" s="73">
        <v>0</v>
      </c>
      <c r="R3398" s="73">
        <v>0</v>
      </c>
      <c r="S3398" s="73">
        <v>0</v>
      </c>
      <c r="T3398" s="73">
        <v>0</v>
      </c>
      <c r="U3398" s="73">
        <v>0</v>
      </c>
      <c r="V3398" s="73">
        <v>0</v>
      </c>
      <c r="W3398" s="73">
        <v>0</v>
      </c>
    </row>
    <row r="3399" spans="3:23" ht="15" customHeight="1" outlineLevel="2">
      <c r="D3399" s="38" t="s">
        <v>550</v>
      </c>
      <c r="E3399" s="233" t="s">
        <v>551</v>
      </c>
      <c r="F3399" s="73">
        <v>0</v>
      </c>
      <c r="G3399" s="73">
        <v>0</v>
      </c>
      <c r="H3399" s="73">
        <v>0</v>
      </c>
      <c r="I3399" s="73">
        <v>0</v>
      </c>
      <c r="J3399" s="73">
        <v>0</v>
      </c>
      <c r="K3399" s="73">
        <v>0</v>
      </c>
      <c r="L3399" s="73">
        <v>0</v>
      </c>
      <c r="M3399" s="73">
        <v>0</v>
      </c>
      <c r="N3399" s="73">
        <v>0</v>
      </c>
      <c r="O3399" s="73">
        <v>0</v>
      </c>
      <c r="P3399" s="73">
        <v>0</v>
      </c>
      <c r="Q3399" s="73">
        <v>0</v>
      </c>
      <c r="R3399" s="73">
        <v>0</v>
      </c>
      <c r="S3399" s="73">
        <v>0</v>
      </c>
      <c r="T3399" s="73">
        <v>0</v>
      </c>
      <c r="U3399" s="73">
        <v>0</v>
      </c>
      <c r="V3399" s="73">
        <v>0</v>
      </c>
      <c r="W3399" s="73">
        <v>0</v>
      </c>
    </row>
    <row r="3400" spans="3:23" ht="15" customHeight="1" outlineLevel="2">
      <c r="D3400" s="38" t="s">
        <v>552</v>
      </c>
      <c r="E3400" s="233" t="s">
        <v>553</v>
      </c>
      <c r="F3400" s="73">
        <v>0</v>
      </c>
      <c r="G3400" s="73">
        <v>0</v>
      </c>
      <c r="H3400" s="73">
        <v>0</v>
      </c>
      <c r="I3400" s="73">
        <v>0</v>
      </c>
      <c r="J3400" s="73">
        <v>0</v>
      </c>
      <c r="K3400" s="73">
        <v>0</v>
      </c>
      <c r="L3400" s="73">
        <v>0</v>
      </c>
      <c r="M3400" s="73">
        <v>0</v>
      </c>
      <c r="N3400" s="73">
        <v>0</v>
      </c>
      <c r="O3400" s="73">
        <v>0</v>
      </c>
      <c r="P3400" s="73">
        <v>0</v>
      </c>
      <c r="Q3400" s="73">
        <v>0</v>
      </c>
      <c r="R3400" s="73">
        <v>0</v>
      </c>
      <c r="S3400" s="73">
        <v>0</v>
      </c>
      <c r="T3400" s="73">
        <v>0</v>
      </c>
      <c r="U3400" s="73">
        <v>0</v>
      </c>
      <c r="V3400" s="73">
        <v>0</v>
      </c>
      <c r="W3400" s="73">
        <v>0</v>
      </c>
    </row>
    <row r="3401" spans="3:23" ht="15" customHeight="1" outlineLevel="2">
      <c r="D3401" s="38" t="s">
        <v>554</v>
      </c>
      <c r="E3401" s="233" t="s">
        <v>555</v>
      </c>
      <c r="F3401" s="73">
        <v>0</v>
      </c>
      <c r="G3401" s="73">
        <v>0</v>
      </c>
      <c r="H3401" s="73">
        <v>0</v>
      </c>
      <c r="I3401" s="73">
        <v>0</v>
      </c>
      <c r="J3401" s="73">
        <v>0</v>
      </c>
      <c r="K3401" s="73">
        <v>0</v>
      </c>
      <c r="L3401" s="73">
        <v>0</v>
      </c>
      <c r="M3401" s="73">
        <v>0</v>
      </c>
      <c r="N3401" s="73">
        <v>0</v>
      </c>
      <c r="O3401" s="73">
        <v>0</v>
      </c>
      <c r="P3401" s="73">
        <v>0</v>
      </c>
      <c r="Q3401" s="73">
        <v>0</v>
      </c>
      <c r="R3401" s="73">
        <v>0</v>
      </c>
      <c r="S3401" s="73">
        <v>0</v>
      </c>
      <c r="T3401" s="73">
        <v>0</v>
      </c>
      <c r="U3401" s="73">
        <v>0</v>
      </c>
      <c r="V3401" s="73">
        <v>0</v>
      </c>
      <c r="W3401" s="73">
        <v>0</v>
      </c>
    </row>
    <row r="3402" spans="3:23" ht="15" customHeight="1" outlineLevel="2">
      <c r="D3402" s="38" t="s">
        <v>556</v>
      </c>
      <c r="E3402" s="233" t="s">
        <v>557</v>
      </c>
      <c r="F3402" s="73">
        <v>0</v>
      </c>
      <c r="G3402" s="73">
        <v>0</v>
      </c>
      <c r="H3402" s="73">
        <v>0</v>
      </c>
      <c r="I3402" s="73">
        <v>0</v>
      </c>
      <c r="J3402" s="73">
        <v>0</v>
      </c>
      <c r="K3402" s="73">
        <v>0</v>
      </c>
      <c r="L3402" s="73">
        <v>0</v>
      </c>
      <c r="M3402" s="73">
        <v>0</v>
      </c>
      <c r="N3402" s="73">
        <v>0</v>
      </c>
      <c r="O3402" s="73">
        <v>0</v>
      </c>
      <c r="P3402" s="73">
        <v>0</v>
      </c>
      <c r="Q3402" s="73">
        <v>0</v>
      </c>
      <c r="R3402" s="73">
        <v>0</v>
      </c>
      <c r="S3402" s="73">
        <v>0</v>
      </c>
      <c r="T3402" s="73">
        <v>0</v>
      </c>
      <c r="U3402" s="73">
        <v>0</v>
      </c>
      <c r="V3402" s="73">
        <v>0</v>
      </c>
      <c r="W3402" s="73">
        <v>0</v>
      </c>
    </row>
    <row r="3403" spans="3:23" ht="15" customHeight="1" outlineLevel="2">
      <c r="D3403" s="38" t="s">
        <v>558</v>
      </c>
      <c r="E3403" s="233" t="s">
        <v>559</v>
      </c>
      <c r="F3403" s="73">
        <v>0</v>
      </c>
      <c r="G3403" s="73">
        <v>0</v>
      </c>
      <c r="H3403" s="73">
        <v>0</v>
      </c>
      <c r="I3403" s="73">
        <v>0</v>
      </c>
      <c r="J3403" s="73">
        <v>0</v>
      </c>
      <c r="K3403" s="73">
        <v>0</v>
      </c>
      <c r="L3403" s="73">
        <v>0</v>
      </c>
      <c r="M3403" s="73">
        <v>0</v>
      </c>
      <c r="N3403" s="73">
        <v>0</v>
      </c>
      <c r="O3403" s="73">
        <v>0</v>
      </c>
      <c r="P3403" s="73">
        <v>0</v>
      </c>
      <c r="Q3403" s="73">
        <v>0</v>
      </c>
      <c r="R3403" s="73">
        <v>0</v>
      </c>
      <c r="S3403" s="73">
        <v>0</v>
      </c>
      <c r="T3403" s="73">
        <v>0</v>
      </c>
      <c r="U3403" s="73">
        <v>0</v>
      </c>
      <c r="V3403" s="73">
        <v>0</v>
      </c>
      <c r="W3403" s="73">
        <v>0</v>
      </c>
    </row>
    <row r="3404" spans="3:23" ht="15" customHeight="1" outlineLevel="2">
      <c r="D3404" s="38" t="s">
        <v>560</v>
      </c>
      <c r="E3404" s="233" t="s">
        <v>561</v>
      </c>
      <c r="F3404" s="73">
        <v>0</v>
      </c>
      <c r="G3404" s="73">
        <v>0</v>
      </c>
      <c r="H3404" s="73">
        <v>0</v>
      </c>
      <c r="I3404" s="73">
        <v>0</v>
      </c>
      <c r="J3404" s="73">
        <v>0</v>
      </c>
      <c r="K3404" s="73">
        <v>0</v>
      </c>
      <c r="L3404" s="73">
        <v>0</v>
      </c>
      <c r="M3404" s="73">
        <v>0</v>
      </c>
      <c r="N3404" s="73">
        <v>0</v>
      </c>
      <c r="O3404" s="73">
        <v>0</v>
      </c>
      <c r="P3404" s="73">
        <v>0</v>
      </c>
      <c r="Q3404" s="73">
        <v>0</v>
      </c>
      <c r="R3404" s="73">
        <v>0</v>
      </c>
      <c r="S3404" s="73">
        <v>0</v>
      </c>
      <c r="T3404" s="73">
        <v>0</v>
      </c>
      <c r="U3404" s="73">
        <v>0</v>
      </c>
      <c r="V3404" s="73">
        <v>0</v>
      </c>
      <c r="W3404" s="73">
        <v>0</v>
      </c>
    </row>
    <row r="3405" spans="3:23" ht="15" customHeight="1" outlineLevel="2">
      <c r="D3405" s="38" t="s">
        <v>562</v>
      </c>
      <c r="E3405" s="233" t="s">
        <v>563</v>
      </c>
      <c r="F3405" s="73">
        <v>0</v>
      </c>
      <c r="G3405" s="73">
        <v>0</v>
      </c>
      <c r="H3405" s="73">
        <v>0</v>
      </c>
      <c r="I3405" s="73">
        <v>0</v>
      </c>
      <c r="J3405" s="73">
        <v>0</v>
      </c>
      <c r="K3405" s="73">
        <v>0</v>
      </c>
      <c r="L3405" s="73">
        <v>0</v>
      </c>
      <c r="M3405" s="73">
        <v>0</v>
      </c>
      <c r="N3405" s="73">
        <v>0</v>
      </c>
      <c r="O3405" s="73">
        <v>0</v>
      </c>
      <c r="P3405" s="73">
        <v>0</v>
      </c>
      <c r="Q3405" s="73">
        <v>0</v>
      </c>
      <c r="R3405" s="73">
        <v>0</v>
      </c>
      <c r="S3405" s="73">
        <v>0</v>
      </c>
      <c r="T3405" s="73">
        <v>0</v>
      </c>
      <c r="U3405" s="73">
        <v>0</v>
      </c>
      <c r="V3405" s="73">
        <v>0</v>
      </c>
      <c r="W3405" s="73">
        <v>0</v>
      </c>
    </row>
    <row r="3406" spans="3:23" ht="15" customHeight="1" outlineLevel="2">
      <c r="D3406" s="38" t="s">
        <v>564</v>
      </c>
      <c r="E3406" s="233" t="s">
        <v>565</v>
      </c>
      <c r="F3406" s="73">
        <v>0</v>
      </c>
      <c r="G3406" s="73">
        <v>0</v>
      </c>
      <c r="H3406" s="73">
        <v>0</v>
      </c>
      <c r="I3406" s="73">
        <v>0</v>
      </c>
      <c r="J3406" s="73">
        <v>0</v>
      </c>
      <c r="K3406" s="73">
        <v>0</v>
      </c>
      <c r="L3406" s="73">
        <v>0</v>
      </c>
      <c r="M3406" s="73">
        <v>0</v>
      </c>
      <c r="N3406" s="73">
        <v>0</v>
      </c>
      <c r="O3406" s="73">
        <v>0</v>
      </c>
      <c r="P3406" s="73">
        <v>0</v>
      </c>
      <c r="Q3406" s="73">
        <v>0</v>
      </c>
      <c r="R3406" s="73">
        <v>0</v>
      </c>
      <c r="S3406" s="73">
        <v>0</v>
      </c>
      <c r="T3406" s="73">
        <v>0</v>
      </c>
      <c r="U3406" s="73">
        <v>0</v>
      </c>
      <c r="V3406" s="73">
        <v>0</v>
      </c>
      <c r="W3406" s="73">
        <v>0</v>
      </c>
    </row>
    <row r="3407" spans="3:23" ht="15" customHeight="1" outlineLevel="1">
      <c r="C3407" s="231" t="s">
        <v>566</v>
      </c>
      <c r="E3407" s="230" t="s">
        <v>567</v>
      </c>
      <c r="F3407" s="73">
        <v>76</v>
      </c>
      <c r="G3407" s="73">
        <v>21</v>
      </c>
      <c r="H3407" s="73">
        <v>55</v>
      </c>
      <c r="I3407" s="73">
        <v>71</v>
      </c>
      <c r="J3407" s="73">
        <v>17</v>
      </c>
      <c r="K3407" s="73">
        <v>54</v>
      </c>
      <c r="L3407" s="73">
        <v>69</v>
      </c>
      <c r="M3407" s="73">
        <v>12</v>
      </c>
      <c r="N3407" s="73">
        <v>57</v>
      </c>
      <c r="O3407" s="73">
        <v>69</v>
      </c>
      <c r="P3407" s="73">
        <v>12</v>
      </c>
      <c r="Q3407" s="73">
        <v>57</v>
      </c>
      <c r="R3407" s="73">
        <v>75</v>
      </c>
      <c r="S3407" s="73">
        <v>17</v>
      </c>
      <c r="T3407" s="73">
        <v>58</v>
      </c>
      <c r="U3407" s="73">
        <v>74</v>
      </c>
      <c r="V3407" s="73">
        <v>16</v>
      </c>
      <c r="W3407" s="73">
        <v>58</v>
      </c>
    </row>
    <row r="3408" spans="3:23" ht="15" customHeight="1" outlineLevel="2">
      <c r="D3408" s="38" t="s">
        <v>568</v>
      </c>
      <c r="E3408" s="233" t="s">
        <v>569</v>
      </c>
      <c r="F3408" s="73">
        <v>0</v>
      </c>
      <c r="G3408" s="73">
        <v>0</v>
      </c>
      <c r="H3408" s="73">
        <v>0</v>
      </c>
      <c r="I3408" s="73">
        <v>0</v>
      </c>
      <c r="J3408" s="73">
        <v>0</v>
      </c>
      <c r="K3408" s="73">
        <v>0</v>
      </c>
      <c r="L3408" s="73">
        <v>0</v>
      </c>
      <c r="M3408" s="73">
        <v>0</v>
      </c>
      <c r="N3408" s="73">
        <v>0</v>
      </c>
      <c r="O3408" s="73">
        <v>0</v>
      </c>
      <c r="P3408" s="73">
        <v>0</v>
      </c>
      <c r="Q3408" s="73">
        <v>0</v>
      </c>
      <c r="R3408" s="73">
        <v>0</v>
      </c>
      <c r="S3408" s="73">
        <v>0</v>
      </c>
      <c r="T3408" s="73">
        <v>0</v>
      </c>
      <c r="U3408" s="73">
        <v>0</v>
      </c>
      <c r="V3408" s="73">
        <v>0</v>
      </c>
      <c r="W3408" s="73">
        <v>0</v>
      </c>
    </row>
    <row r="3409" spans="4:23" ht="15" customHeight="1" outlineLevel="2">
      <c r="D3409" s="38" t="s">
        <v>570</v>
      </c>
      <c r="E3409" s="233" t="s">
        <v>571</v>
      </c>
      <c r="F3409" s="73">
        <v>0</v>
      </c>
      <c r="G3409" s="73">
        <v>0</v>
      </c>
      <c r="H3409" s="73">
        <v>0</v>
      </c>
      <c r="I3409" s="73">
        <v>0</v>
      </c>
      <c r="J3409" s="73">
        <v>0</v>
      </c>
      <c r="K3409" s="73">
        <v>0</v>
      </c>
      <c r="L3409" s="73">
        <v>0</v>
      </c>
      <c r="M3409" s="73">
        <v>0</v>
      </c>
      <c r="N3409" s="73">
        <v>0</v>
      </c>
      <c r="O3409" s="73">
        <v>0</v>
      </c>
      <c r="P3409" s="73">
        <v>0</v>
      </c>
      <c r="Q3409" s="73">
        <v>0</v>
      </c>
      <c r="R3409" s="73">
        <v>0</v>
      </c>
      <c r="S3409" s="73">
        <v>0</v>
      </c>
      <c r="T3409" s="73">
        <v>0</v>
      </c>
      <c r="U3409" s="73">
        <v>0</v>
      </c>
      <c r="V3409" s="73">
        <v>0</v>
      </c>
      <c r="W3409" s="73">
        <v>0</v>
      </c>
    </row>
    <row r="3410" spans="4:23" ht="15" customHeight="1" outlineLevel="2">
      <c r="D3410" s="38" t="s">
        <v>572</v>
      </c>
      <c r="E3410" s="233" t="s">
        <v>573</v>
      </c>
      <c r="F3410" s="73">
        <v>0</v>
      </c>
      <c r="G3410" s="73">
        <v>0</v>
      </c>
      <c r="H3410" s="73">
        <v>0</v>
      </c>
      <c r="I3410" s="73">
        <v>0</v>
      </c>
      <c r="J3410" s="73">
        <v>0</v>
      </c>
      <c r="K3410" s="73">
        <v>0</v>
      </c>
      <c r="L3410" s="73">
        <v>0</v>
      </c>
      <c r="M3410" s="73">
        <v>0</v>
      </c>
      <c r="N3410" s="73">
        <v>0</v>
      </c>
      <c r="O3410" s="73">
        <v>0</v>
      </c>
      <c r="P3410" s="73">
        <v>0</v>
      </c>
      <c r="Q3410" s="73">
        <v>0</v>
      </c>
      <c r="R3410" s="73">
        <v>0</v>
      </c>
      <c r="S3410" s="73">
        <v>0</v>
      </c>
      <c r="T3410" s="73">
        <v>0</v>
      </c>
      <c r="U3410" s="73">
        <v>0</v>
      </c>
      <c r="V3410" s="73">
        <v>0</v>
      </c>
      <c r="W3410" s="73">
        <v>0</v>
      </c>
    </row>
    <row r="3411" spans="4:23" ht="15" customHeight="1" outlineLevel="2">
      <c r="D3411" s="38" t="s">
        <v>574</v>
      </c>
      <c r="E3411" s="233" t="s">
        <v>575</v>
      </c>
      <c r="F3411" s="73">
        <v>1</v>
      </c>
      <c r="G3411" s="73">
        <v>0</v>
      </c>
      <c r="H3411" s="73">
        <v>1</v>
      </c>
      <c r="I3411" s="73">
        <v>1</v>
      </c>
      <c r="J3411" s="73">
        <v>0</v>
      </c>
      <c r="K3411" s="73">
        <v>1</v>
      </c>
      <c r="L3411" s="73">
        <v>1</v>
      </c>
      <c r="M3411" s="73">
        <v>0</v>
      </c>
      <c r="N3411" s="73">
        <v>1</v>
      </c>
      <c r="O3411" s="73">
        <v>1</v>
      </c>
      <c r="P3411" s="73">
        <v>0</v>
      </c>
      <c r="Q3411" s="73">
        <v>1</v>
      </c>
      <c r="R3411" s="73">
        <v>1</v>
      </c>
      <c r="S3411" s="73">
        <v>0</v>
      </c>
      <c r="T3411" s="73">
        <v>1</v>
      </c>
      <c r="U3411" s="73">
        <v>1</v>
      </c>
      <c r="V3411" s="73">
        <v>0</v>
      </c>
      <c r="W3411" s="73">
        <v>1</v>
      </c>
    </row>
    <row r="3412" spans="4:23" ht="15" customHeight="1" outlineLevel="2">
      <c r="D3412" s="38" t="s">
        <v>576</v>
      </c>
      <c r="E3412" s="233" t="s">
        <v>577</v>
      </c>
      <c r="F3412" s="73">
        <v>0</v>
      </c>
      <c r="G3412" s="73">
        <v>0</v>
      </c>
      <c r="H3412" s="73">
        <v>0</v>
      </c>
      <c r="I3412" s="73">
        <v>0</v>
      </c>
      <c r="J3412" s="73">
        <v>0</v>
      </c>
      <c r="K3412" s="73">
        <v>0</v>
      </c>
      <c r="L3412" s="73">
        <v>0</v>
      </c>
      <c r="M3412" s="73">
        <v>0</v>
      </c>
      <c r="N3412" s="73">
        <v>0</v>
      </c>
      <c r="O3412" s="73">
        <v>0</v>
      </c>
      <c r="P3412" s="73">
        <v>0</v>
      </c>
      <c r="Q3412" s="73">
        <v>0</v>
      </c>
      <c r="R3412" s="73">
        <v>0</v>
      </c>
      <c r="S3412" s="73">
        <v>0</v>
      </c>
      <c r="T3412" s="73">
        <v>0</v>
      </c>
      <c r="U3412" s="73">
        <v>0</v>
      </c>
      <c r="V3412" s="73">
        <v>0</v>
      </c>
      <c r="W3412" s="73">
        <v>0</v>
      </c>
    </row>
    <row r="3413" spans="4:23" ht="15" customHeight="1" outlineLevel="2">
      <c r="D3413" s="38" t="s">
        <v>578</v>
      </c>
      <c r="E3413" s="233" t="s">
        <v>579</v>
      </c>
      <c r="F3413" s="73">
        <v>0</v>
      </c>
      <c r="G3413" s="73">
        <v>0</v>
      </c>
      <c r="H3413" s="73">
        <v>0</v>
      </c>
      <c r="I3413" s="73">
        <v>0</v>
      </c>
      <c r="J3413" s="73">
        <v>0</v>
      </c>
      <c r="K3413" s="73">
        <v>0</v>
      </c>
      <c r="L3413" s="73">
        <v>0</v>
      </c>
      <c r="M3413" s="73">
        <v>0</v>
      </c>
      <c r="N3413" s="73">
        <v>0</v>
      </c>
      <c r="O3413" s="73">
        <v>0</v>
      </c>
      <c r="P3413" s="73">
        <v>0</v>
      </c>
      <c r="Q3413" s="73">
        <v>0</v>
      </c>
      <c r="R3413" s="73">
        <v>0</v>
      </c>
      <c r="S3413" s="73">
        <v>0</v>
      </c>
      <c r="T3413" s="73">
        <v>0</v>
      </c>
      <c r="U3413" s="73">
        <v>0</v>
      </c>
      <c r="V3413" s="73">
        <v>0</v>
      </c>
      <c r="W3413" s="73">
        <v>0</v>
      </c>
    </row>
    <row r="3414" spans="4:23" ht="15" customHeight="1" outlineLevel="2">
      <c r="D3414" s="38" t="s">
        <v>580</v>
      </c>
      <c r="E3414" s="233" t="s">
        <v>581</v>
      </c>
      <c r="F3414" s="73">
        <v>0</v>
      </c>
      <c r="G3414" s="73">
        <v>0</v>
      </c>
      <c r="H3414" s="73">
        <v>0</v>
      </c>
      <c r="I3414" s="73">
        <v>0</v>
      </c>
      <c r="J3414" s="73">
        <v>0</v>
      </c>
      <c r="K3414" s="73">
        <v>0</v>
      </c>
      <c r="L3414" s="73">
        <v>0</v>
      </c>
      <c r="M3414" s="73">
        <v>0</v>
      </c>
      <c r="N3414" s="73">
        <v>0</v>
      </c>
      <c r="O3414" s="73">
        <v>0</v>
      </c>
      <c r="P3414" s="73">
        <v>0</v>
      </c>
      <c r="Q3414" s="73">
        <v>0</v>
      </c>
      <c r="R3414" s="73">
        <v>0</v>
      </c>
      <c r="S3414" s="73">
        <v>0</v>
      </c>
      <c r="T3414" s="73">
        <v>0</v>
      </c>
      <c r="U3414" s="73">
        <v>0</v>
      </c>
      <c r="V3414" s="73">
        <v>0</v>
      </c>
      <c r="W3414" s="73">
        <v>0</v>
      </c>
    </row>
    <row r="3415" spans="4:23" ht="15" customHeight="1" outlineLevel="2">
      <c r="D3415" s="38" t="s">
        <v>582</v>
      </c>
      <c r="E3415" s="233" t="s">
        <v>583</v>
      </c>
      <c r="F3415" s="73">
        <v>0</v>
      </c>
      <c r="G3415" s="73">
        <v>0</v>
      </c>
      <c r="H3415" s="73">
        <v>0</v>
      </c>
      <c r="I3415" s="73">
        <v>0</v>
      </c>
      <c r="J3415" s="73">
        <v>0</v>
      </c>
      <c r="K3415" s="73">
        <v>0</v>
      </c>
      <c r="L3415" s="73">
        <v>0</v>
      </c>
      <c r="M3415" s="73">
        <v>0</v>
      </c>
      <c r="N3415" s="73">
        <v>0</v>
      </c>
      <c r="O3415" s="73">
        <v>0</v>
      </c>
      <c r="P3415" s="73">
        <v>0</v>
      </c>
      <c r="Q3415" s="73">
        <v>0</v>
      </c>
      <c r="R3415" s="73">
        <v>0</v>
      </c>
      <c r="S3415" s="73">
        <v>0</v>
      </c>
      <c r="T3415" s="73">
        <v>0</v>
      </c>
      <c r="U3415" s="73">
        <v>0</v>
      </c>
      <c r="V3415" s="73">
        <v>0</v>
      </c>
      <c r="W3415" s="73">
        <v>0</v>
      </c>
    </row>
    <row r="3416" spans="4:23" ht="15" customHeight="1" outlineLevel="2">
      <c r="D3416" s="38" t="s">
        <v>584</v>
      </c>
      <c r="E3416" s="233" t="s">
        <v>585</v>
      </c>
      <c r="F3416" s="73">
        <v>0</v>
      </c>
      <c r="G3416" s="73">
        <v>0</v>
      </c>
      <c r="H3416" s="73">
        <v>0</v>
      </c>
      <c r="I3416" s="73">
        <v>0</v>
      </c>
      <c r="J3416" s="73">
        <v>0</v>
      </c>
      <c r="K3416" s="73">
        <v>0</v>
      </c>
      <c r="L3416" s="73">
        <v>0</v>
      </c>
      <c r="M3416" s="73">
        <v>0</v>
      </c>
      <c r="N3416" s="73">
        <v>0</v>
      </c>
      <c r="O3416" s="73">
        <v>0</v>
      </c>
      <c r="P3416" s="73">
        <v>0</v>
      </c>
      <c r="Q3416" s="73">
        <v>0</v>
      </c>
      <c r="R3416" s="73">
        <v>0</v>
      </c>
      <c r="S3416" s="73">
        <v>0</v>
      </c>
      <c r="T3416" s="73">
        <v>0</v>
      </c>
      <c r="U3416" s="73">
        <v>0</v>
      </c>
      <c r="V3416" s="73">
        <v>0</v>
      </c>
      <c r="W3416" s="73">
        <v>0</v>
      </c>
    </row>
    <row r="3417" spans="4:23" ht="15" customHeight="1" outlineLevel="2">
      <c r="D3417" s="38" t="s">
        <v>586</v>
      </c>
      <c r="E3417" s="233" t="s">
        <v>587</v>
      </c>
      <c r="F3417" s="73">
        <v>0</v>
      </c>
      <c r="G3417" s="73">
        <v>0</v>
      </c>
      <c r="H3417" s="73">
        <v>0</v>
      </c>
      <c r="I3417" s="73">
        <v>0</v>
      </c>
      <c r="J3417" s="73">
        <v>0</v>
      </c>
      <c r="K3417" s="73">
        <v>0</v>
      </c>
      <c r="L3417" s="73">
        <v>0</v>
      </c>
      <c r="M3417" s="73">
        <v>0</v>
      </c>
      <c r="N3417" s="73">
        <v>0</v>
      </c>
      <c r="O3417" s="73">
        <v>0</v>
      </c>
      <c r="P3417" s="73">
        <v>0</v>
      </c>
      <c r="Q3417" s="73">
        <v>0</v>
      </c>
      <c r="R3417" s="73">
        <v>0</v>
      </c>
      <c r="S3417" s="73">
        <v>0</v>
      </c>
      <c r="T3417" s="73">
        <v>0</v>
      </c>
      <c r="U3417" s="73">
        <v>0</v>
      </c>
      <c r="V3417" s="73">
        <v>0</v>
      </c>
      <c r="W3417" s="73">
        <v>0</v>
      </c>
    </row>
    <row r="3418" spans="4:23" ht="15" customHeight="1" outlineLevel="2">
      <c r="D3418" s="38" t="s">
        <v>588</v>
      </c>
      <c r="E3418" s="233" t="s">
        <v>589</v>
      </c>
      <c r="F3418" s="73">
        <v>0</v>
      </c>
      <c r="G3418" s="73">
        <v>0</v>
      </c>
      <c r="H3418" s="73">
        <v>0</v>
      </c>
      <c r="I3418" s="73">
        <v>0</v>
      </c>
      <c r="J3418" s="73">
        <v>0</v>
      </c>
      <c r="K3418" s="73">
        <v>0</v>
      </c>
      <c r="L3418" s="73">
        <v>0</v>
      </c>
      <c r="M3418" s="73">
        <v>0</v>
      </c>
      <c r="N3418" s="73">
        <v>0</v>
      </c>
      <c r="O3418" s="73">
        <v>0</v>
      </c>
      <c r="P3418" s="73">
        <v>0</v>
      </c>
      <c r="Q3418" s="73">
        <v>0</v>
      </c>
      <c r="R3418" s="73">
        <v>0</v>
      </c>
      <c r="S3418" s="73">
        <v>0</v>
      </c>
      <c r="T3418" s="73">
        <v>0</v>
      </c>
      <c r="U3418" s="73">
        <v>0</v>
      </c>
      <c r="V3418" s="73">
        <v>0</v>
      </c>
      <c r="W3418" s="73">
        <v>0</v>
      </c>
    </row>
    <row r="3419" spans="4:23" ht="15" customHeight="1" outlineLevel="2">
      <c r="D3419" s="38" t="s">
        <v>590</v>
      </c>
      <c r="E3419" s="233" t="s">
        <v>591</v>
      </c>
      <c r="F3419" s="73">
        <v>0</v>
      </c>
      <c r="G3419" s="73">
        <v>0</v>
      </c>
      <c r="H3419" s="73">
        <v>0</v>
      </c>
      <c r="I3419" s="73">
        <v>0</v>
      </c>
      <c r="J3419" s="73">
        <v>0</v>
      </c>
      <c r="K3419" s="73">
        <v>0</v>
      </c>
      <c r="L3419" s="73">
        <v>0</v>
      </c>
      <c r="M3419" s="73">
        <v>0</v>
      </c>
      <c r="N3419" s="73">
        <v>0</v>
      </c>
      <c r="O3419" s="73">
        <v>0</v>
      </c>
      <c r="P3419" s="73">
        <v>0</v>
      </c>
      <c r="Q3419" s="73">
        <v>0</v>
      </c>
      <c r="R3419" s="73">
        <v>0</v>
      </c>
      <c r="S3419" s="73">
        <v>0</v>
      </c>
      <c r="T3419" s="73">
        <v>0</v>
      </c>
      <c r="U3419" s="73">
        <v>0</v>
      </c>
      <c r="V3419" s="73">
        <v>0</v>
      </c>
      <c r="W3419" s="73">
        <v>0</v>
      </c>
    </row>
    <row r="3420" spans="4:23" ht="15" customHeight="1" outlineLevel="2">
      <c r="D3420" s="38" t="s">
        <v>592</v>
      </c>
      <c r="E3420" s="233" t="s">
        <v>593</v>
      </c>
      <c r="F3420" s="73">
        <v>0</v>
      </c>
      <c r="G3420" s="73">
        <v>0</v>
      </c>
      <c r="H3420" s="73">
        <v>0</v>
      </c>
      <c r="I3420" s="73">
        <v>0</v>
      </c>
      <c r="J3420" s="73">
        <v>0</v>
      </c>
      <c r="K3420" s="73">
        <v>0</v>
      </c>
      <c r="L3420" s="73">
        <v>0</v>
      </c>
      <c r="M3420" s="73">
        <v>0</v>
      </c>
      <c r="N3420" s="73">
        <v>0</v>
      </c>
      <c r="O3420" s="73">
        <v>0</v>
      </c>
      <c r="P3420" s="73">
        <v>0</v>
      </c>
      <c r="Q3420" s="73">
        <v>0</v>
      </c>
      <c r="R3420" s="73">
        <v>0</v>
      </c>
      <c r="S3420" s="73">
        <v>0</v>
      </c>
      <c r="T3420" s="73">
        <v>0</v>
      </c>
      <c r="U3420" s="73">
        <v>0</v>
      </c>
      <c r="V3420" s="73">
        <v>0</v>
      </c>
      <c r="W3420" s="73">
        <v>0</v>
      </c>
    </row>
    <row r="3421" spans="4:23" ht="15" customHeight="1" outlineLevel="2">
      <c r="D3421" s="38" t="s">
        <v>594</v>
      </c>
      <c r="E3421" s="233" t="s">
        <v>595</v>
      </c>
      <c r="F3421" s="73">
        <v>0</v>
      </c>
      <c r="G3421" s="73">
        <v>0</v>
      </c>
      <c r="H3421" s="73">
        <v>0</v>
      </c>
      <c r="I3421" s="73">
        <v>0</v>
      </c>
      <c r="J3421" s="73">
        <v>0</v>
      </c>
      <c r="K3421" s="73">
        <v>0</v>
      </c>
      <c r="L3421" s="73">
        <v>0</v>
      </c>
      <c r="M3421" s="73">
        <v>0</v>
      </c>
      <c r="N3421" s="73">
        <v>0</v>
      </c>
      <c r="O3421" s="73">
        <v>0</v>
      </c>
      <c r="P3421" s="73">
        <v>0</v>
      </c>
      <c r="Q3421" s="73">
        <v>0</v>
      </c>
      <c r="R3421" s="73">
        <v>0</v>
      </c>
      <c r="S3421" s="73">
        <v>0</v>
      </c>
      <c r="T3421" s="73">
        <v>0</v>
      </c>
      <c r="U3421" s="73">
        <v>0</v>
      </c>
      <c r="V3421" s="73">
        <v>0</v>
      </c>
      <c r="W3421" s="73">
        <v>0</v>
      </c>
    </row>
    <row r="3422" spans="4:23" ht="15" customHeight="1" outlineLevel="2">
      <c r="D3422" s="38" t="s">
        <v>596</v>
      </c>
      <c r="E3422" s="233" t="s">
        <v>597</v>
      </c>
      <c r="F3422" s="73">
        <v>0</v>
      </c>
      <c r="G3422" s="73">
        <v>0</v>
      </c>
      <c r="H3422" s="73">
        <v>0</v>
      </c>
      <c r="I3422" s="73">
        <v>0</v>
      </c>
      <c r="J3422" s="73">
        <v>0</v>
      </c>
      <c r="K3422" s="73">
        <v>0</v>
      </c>
      <c r="L3422" s="73">
        <v>0</v>
      </c>
      <c r="M3422" s="73">
        <v>0</v>
      </c>
      <c r="N3422" s="73">
        <v>0</v>
      </c>
      <c r="O3422" s="73">
        <v>0</v>
      </c>
      <c r="P3422" s="73">
        <v>0</v>
      </c>
      <c r="Q3422" s="73">
        <v>0</v>
      </c>
      <c r="R3422" s="73">
        <v>0</v>
      </c>
      <c r="S3422" s="73">
        <v>0</v>
      </c>
      <c r="T3422" s="73">
        <v>0</v>
      </c>
      <c r="U3422" s="73">
        <v>0</v>
      </c>
      <c r="V3422" s="73">
        <v>0</v>
      </c>
      <c r="W3422" s="73">
        <v>0</v>
      </c>
    </row>
    <row r="3423" spans="4:23" ht="15" customHeight="1" outlineLevel="2">
      <c r="D3423" s="38" t="s">
        <v>598</v>
      </c>
      <c r="E3423" s="233" t="s">
        <v>599</v>
      </c>
      <c r="F3423" s="73">
        <v>1</v>
      </c>
      <c r="G3423" s="73">
        <v>0</v>
      </c>
      <c r="H3423" s="73">
        <v>1</v>
      </c>
      <c r="I3423" s="73">
        <v>0</v>
      </c>
      <c r="J3423" s="73">
        <v>0</v>
      </c>
      <c r="K3423" s="73">
        <v>0</v>
      </c>
      <c r="L3423" s="73">
        <v>0</v>
      </c>
      <c r="M3423" s="73">
        <v>0</v>
      </c>
      <c r="N3423" s="73">
        <v>0</v>
      </c>
      <c r="O3423" s="73">
        <v>0</v>
      </c>
      <c r="P3423" s="73">
        <v>0</v>
      </c>
      <c r="Q3423" s="73">
        <v>0</v>
      </c>
      <c r="R3423" s="73">
        <v>0</v>
      </c>
      <c r="S3423" s="73">
        <v>0</v>
      </c>
      <c r="T3423" s="73">
        <v>0</v>
      </c>
      <c r="U3423" s="73">
        <v>0</v>
      </c>
      <c r="V3423" s="73">
        <v>0</v>
      </c>
      <c r="W3423" s="73">
        <v>0</v>
      </c>
    </row>
    <row r="3424" spans="4:23" ht="15" customHeight="1" outlineLevel="2">
      <c r="D3424" s="38" t="s">
        <v>600</v>
      </c>
      <c r="E3424" s="233" t="s">
        <v>601</v>
      </c>
      <c r="F3424" s="73">
        <v>0</v>
      </c>
      <c r="G3424" s="73">
        <v>0</v>
      </c>
      <c r="H3424" s="73">
        <v>0</v>
      </c>
      <c r="I3424" s="73">
        <v>0</v>
      </c>
      <c r="J3424" s="73">
        <v>0</v>
      </c>
      <c r="K3424" s="73">
        <v>0</v>
      </c>
      <c r="L3424" s="73">
        <v>0</v>
      </c>
      <c r="M3424" s="73">
        <v>0</v>
      </c>
      <c r="N3424" s="73">
        <v>0</v>
      </c>
      <c r="O3424" s="73">
        <v>0</v>
      </c>
      <c r="P3424" s="73">
        <v>0</v>
      </c>
      <c r="Q3424" s="73">
        <v>0</v>
      </c>
      <c r="R3424" s="73">
        <v>0</v>
      </c>
      <c r="S3424" s="73">
        <v>0</v>
      </c>
      <c r="T3424" s="73">
        <v>0</v>
      </c>
      <c r="U3424" s="73">
        <v>0</v>
      </c>
      <c r="V3424" s="73">
        <v>0</v>
      </c>
      <c r="W3424" s="73">
        <v>0</v>
      </c>
    </row>
    <row r="3425" spans="4:23" ht="15" customHeight="1" outlineLevel="2">
      <c r="D3425" s="38" t="s">
        <v>602</v>
      </c>
      <c r="E3425" s="233" t="s">
        <v>603</v>
      </c>
      <c r="F3425" s="73">
        <v>0</v>
      </c>
      <c r="G3425" s="73">
        <v>0</v>
      </c>
      <c r="H3425" s="73">
        <v>0</v>
      </c>
      <c r="I3425" s="73">
        <v>0</v>
      </c>
      <c r="J3425" s="73">
        <v>0</v>
      </c>
      <c r="K3425" s="73">
        <v>0</v>
      </c>
      <c r="L3425" s="73">
        <v>0</v>
      </c>
      <c r="M3425" s="73">
        <v>0</v>
      </c>
      <c r="N3425" s="73">
        <v>0</v>
      </c>
      <c r="O3425" s="73">
        <v>0</v>
      </c>
      <c r="P3425" s="73">
        <v>0</v>
      </c>
      <c r="Q3425" s="73">
        <v>0</v>
      </c>
      <c r="R3425" s="73">
        <v>0</v>
      </c>
      <c r="S3425" s="73">
        <v>0</v>
      </c>
      <c r="T3425" s="73">
        <v>0</v>
      </c>
      <c r="U3425" s="73">
        <v>0</v>
      </c>
      <c r="V3425" s="73">
        <v>0</v>
      </c>
      <c r="W3425" s="73">
        <v>0</v>
      </c>
    </row>
    <row r="3426" spans="4:23" ht="15" customHeight="1" outlineLevel="2">
      <c r="D3426" s="38" t="s">
        <v>604</v>
      </c>
      <c r="E3426" s="233" t="s">
        <v>605</v>
      </c>
      <c r="F3426" s="73">
        <v>0</v>
      </c>
      <c r="G3426" s="73">
        <v>0</v>
      </c>
      <c r="H3426" s="73">
        <v>0</v>
      </c>
      <c r="I3426" s="73">
        <v>0</v>
      </c>
      <c r="J3426" s="73">
        <v>0</v>
      </c>
      <c r="K3426" s="73">
        <v>0</v>
      </c>
      <c r="L3426" s="73">
        <v>0</v>
      </c>
      <c r="M3426" s="73">
        <v>0</v>
      </c>
      <c r="N3426" s="73">
        <v>0</v>
      </c>
      <c r="O3426" s="73">
        <v>0</v>
      </c>
      <c r="P3426" s="73">
        <v>0</v>
      </c>
      <c r="Q3426" s="73">
        <v>0</v>
      </c>
      <c r="R3426" s="73">
        <v>0</v>
      </c>
      <c r="S3426" s="73">
        <v>0</v>
      </c>
      <c r="T3426" s="73">
        <v>0</v>
      </c>
      <c r="U3426" s="73">
        <v>0</v>
      </c>
      <c r="V3426" s="73">
        <v>0</v>
      </c>
      <c r="W3426" s="73">
        <v>0</v>
      </c>
    </row>
    <row r="3427" spans="4:23" ht="15" customHeight="1" outlineLevel="2">
      <c r="D3427" s="38" t="s">
        <v>606</v>
      </c>
      <c r="E3427" s="233" t="s">
        <v>607</v>
      </c>
      <c r="F3427" s="73">
        <v>0</v>
      </c>
      <c r="G3427" s="73">
        <v>0</v>
      </c>
      <c r="H3427" s="73">
        <v>0</v>
      </c>
      <c r="I3427" s="73">
        <v>0</v>
      </c>
      <c r="J3427" s="73">
        <v>0</v>
      </c>
      <c r="K3427" s="73">
        <v>0</v>
      </c>
      <c r="L3427" s="73">
        <v>0</v>
      </c>
      <c r="M3427" s="73">
        <v>0</v>
      </c>
      <c r="N3427" s="73">
        <v>0</v>
      </c>
      <c r="O3427" s="73">
        <v>0</v>
      </c>
      <c r="P3427" s="73">
        <v>0</v>
      </c>
      <c r="Q3427" s="73">
        <v>0</v>
      </c>
      <c r="R3427" s="73">
        <v>0</v>
      </c>
      <c r="S3427" s="73">
        <v>0</v>
      </c>
      <c r="T3427" s="73">
        <v>0</v>
      </c>
      <c r="U3427" s="73">
        <v>0</v>
      </c>
      <c r="V3427" s="73">
        <v>0</v>
      </c>
      <c r="W3427" s="73">
        <v>0</v>
      </c>
    </row>
    <row r="3428" spans="4:23" ht="15" customHeight="1" outlineLevel="2">
      <c r="D3428" s="38" t="s">
        <v>608</v>
      </c>
      <c r="E3428" s="233" t="s">
        <v>609</v>
      </c>
      <c r="F3428" s="73">
        <v>1</v>
      </c>
      <c r="G3428" s="73">
        <v>0</v>
      </c>
      <c r="H3428" s="73">
        <v>1</v>
      </c>
      <c r="I3428" s="73">
        <v>1</v>
      </c>
      <c r="J3428" s="73">
        <v>0</v>
      </c>
      <c r="K3428" s="73">
        <v>1</v>
      </c>
      <c r="L3428" s="73">
        <v>1</v>
      </c>
      <c r="M3428" s="73">
        <v>0</v>
      </c>
      <c r="N3428" s="73">
        <v>1</v>
      </c>
      <c r="O3428" s="73">
        <v>1</v>
      </c>
      <c r="P3428" s="73">
        <v>0</v>
      </c>
      <c r="Q3428" s="73">
        <v>1</v>
      </c>
      <c r="R3428" s="73">
        <v>1</v>
      </c>
      <c r="S3428" s="73">
        <v>0</v>
      </c>
      <c r="T3428" s="73">
        <v>1</v>
      </c>
      <c r="U3428" s="73">
        <v>1</v>
      </c>
      <c r="V3428" s="73">
        <v>0</v>
      </c>
      <c r="W3428" s="73">
        <v>1</v>
      </c>
    </row>
    <row r="3429" spans="4:23" ht="15" customHeight="1" outlineLevel="2">
      <c r="D3429" s="38" t="s">
        <v>610</v>
      </c>
      <c r="E3429" s="233" t="s">
        <v>611</v>
      </c>
      <c r="F3429" s="73">
        <v>1</v>
      </c>
      <c r="G3429" s="73">
        <v>0</v>
      </c>
      <c r="H3429" s="73">
        <v>1</v>
      </c>
      <c r="I3429" s="73">
        <v>2</v>
      </c>
      <c r="J3429" s="73">
        <v>0</v>
      </c>
      <c r="K3429" s="73">
        <v>2</v>
      </c>
      <c r="L3429" s="73">
        <v>1</v>
      </c>
      <c r="M3429" s="73">
        <v>0</v>
      </c>
      <c r="N3429" s="73">
        <v>1</v>
      </c>
      <c r="O3429" s="73">
        <v>1</v>
      </c>
      <c r="P3429" s="73">
        <v>0</v>
      </c>
      <c r="Q3429" s="73">
        <v>1</v>
      </c>
      <c r="R3429" s="73">
        <v>2</v>
      </c>
      <c r="S3429" s="73">
        <v>0</v>
      </c>
      <c r="T3429" s="73">
        <v>2</v>
      </c>
      <c r="U3429" s="73">
        <v>2</v>
      </c>
      <c r="V3429" s="73">
        <v>0</v>
      </c>
      <c r="W3429" s="73">
        <v>2</v>
      </c>
    </row>
    <row r="3430" spans="4:23" ht="15" customHeight="1" outlineLevel="2">
      <c r="D3430" s="38" t="s">
        <v>612</v>
      </c>
      <c r="E3430" s="233" t="s">
        <v>613</v>
      </c>
      <c r="F3430" s="73">
        <v>0</v>
      </c>
      <c r="G3430" s="73">
        <v>0</v>
      </c>
      <c r="H3430" s="73">
        <v>0</v>
      </c>
      <c r="I3430" s="73">
        <v>0</v>
      </c>
      <c r="J3430" s="73">
        <v>0</v>
      </c>
      <c r="K3430" s="73">
        <v>0</v>
      </c>
      <c r="L3430" s="73">
        <v>0</v>
      </c>
      <c r="M3430" s="73">
        <v>0</v>
      </c>
      <c r="N3430" s="73">
        <v>0</v>
      </c>
      <c r="O3430" s="73">
        <v>0</v>
      </c>
      <c r="P3430" s="73">
        <v>0</v>
      </c>
      <c r="Q3430" s="73">
        <v>0</v>
      </c>
      <c r="R3430" s="73">
        <v>0</v>
      </c>
      <c r="S3430" s="73">
        <v>0</v>
      </c>
      <c r="T3430" s="73">
        <v>0</v>
      </c>
      <c r="U3430" s="73">
        <v>0</v>
      </c>
      <c r="V3430" s="73">
        <v>0</v>
      </c>
      <c r="W3430" s="73">
        <v>0</v>
      </c>
    </row>
    <row r="3431" spans="4:23" ht="15" customHeight="1" outlineLevel="2">
      <c r="D3431" s="38" t="s">
        <v>614</v>
      </c>
      <c r="E3431" s="233" t="s">
        <v>615</v>
      </c>
      <c r="F3431" s="73">
        <v>0</v>
      </c>
      <c r="G3431" s="73">
        <v>0</v>
      </c>
      <c r="H3431" s="73">
        <v>0</v>
      </c>
      <c r="I3431" s="73">
        <v>0</v>
      </c>
      <c r="J3431" s="73">
        <v>0</v>
      </c>
      <c r="K3431" s="73">
        <v>0</v>
      </c>
      <c r="L3431" s="73">
        <v>0</v>
      </c>
      <c r="M3431" s="73">
        <v>0</v>
      </c>
      <c r="N3431" s="73">
        <v>0</v>
      </c>
      <c r="O3431" s="73">
        <v>0</v>
      </c>
      <c r="P3431" s="73">
        <v>0</v>
      </c>
      <c r="Q3431" s="73">
        <v>0</v>
      </c>
      <c r="R3431" s="73">
        <v>0</v>
      </c>
      <c r="S3431" s="73">
        <v>0</v>
      </c>
      <c r="T3431" s="73">
        <v>0</v>
      </c>
      <c r="U3431" s="73">
        <v>0</v>
      </c>
      <c r="V3431" s="73">
        <v>0</v>
      </c>
      <c r="W3431" s="73">
        <v>0</v>
      </c>
    </row>
    <row r="3432" spans="4:23" ht="15" customHeight="1" outlineLevel="2">
      <c r="D3432" s="38" t="s">
        <v>616</v>
      </c>
      <c r="E3432" s="233" t="s">
        <v>617</v>
      </c>
      <c r="F3432" s="73">
        <v>0</v>
      </c>
      <c r="G3432" s="73">
        <v>0</v>
      </c>
      <c r="H3432" s="73">
        <v>0</v>
      </c>
      <c r="I3432" s="73">
        <v>0</v>
      </c>
      <c r="J3432" s="73">
        <v>0</v>
      </c>
      <c r="K3432" s="73">
        <v>0</v>
      </c>
      <c r="L3432" s="73">
        <v>0</v>
      </c>
      <c r="M3432" s="73">
        <v>0</v>
      </c>
      <c r="N3432" s="73">
        <v>0</v>
      </c>
      <c r="O3432" s="73">
        <v>0</v>
      </c>
      <c r="P3432" s="73">
        <v>0</v>
      </c>
      <c r="Q3432" s="73">
        <v>0</v>
      </c>
      <c r="R3432" s="73">
        <v>0</v>
      </c>
      <c r="S3432" s="73">
        <v>0</v>
      </c>
      <c r="T3432" s="73">
        <v>0</v>
      </c>
      <c r="U3432" s="73">
        <v>0</v>
      </c>
      <c r="V3432" s="73">
        <v>0</v>
      </c>
      <c r="W3432" s="73">
        <v>0</v>
      </c>
    </row>
    <row r="3433" spans="4:23" ht="15" customHeight="1" outlineLevel="2">
      <c r="D3433" s="38" t="s">
        <v>618</v>
      </c>
      <c r="E3433" s="233" t="s">
        <v>619</v>
      </c>
      <c r="F3433" s="73">
        <v>9</v>
      </c>
      <c r="G3433" s="73">
        <v>1</v>
      </c>
      <c r="H3433" s="73">
        <v>8</v>
      </c>
      <c r="I3433" s="73">
        <v>9</v>
      </c>
      <c r="J3433" s="73">
        <v>2</v>
      </c>
      <c r="K3433" s="73">
        <v>7</v>
      </c>
      <c r="L3433" s="73">
        <v>8</v>
      </c>
      <c r="M3433" s="73">
        <v>1</v>
      </c>
      <c r="N3433" s="73">
        <v>7</v>
      </c>
      <c r="O3433" s="73">
        <v>8</v>
      </c>
      <c r="P3433" s="73">
        <v>1</v>
      </c>
      <c r="Q3433" s="73">
        <v>7</v>
      </c>
      <c r="R3433" s="73">
        <v>8</v>
      </c>
      <c r="S3433" s="73">
        <v>1</v>
      </c>
      <c r="T3433" s="73">
        <v>7</v>
      </c>
      <c r="U3433" s="73">
        <v>8</v>
      </c>
      <c r="V3433" s="73">
        <v>1</v>
      </c>
      <c r="W3433" s="73">
        <v>7</v>
      </c>
    </row>
    <row r="3434" spans="4:23" ht="15" customHeight="1" outlineLevel="2">
      <c r="D3434" s="38" t="s">
        <v>620</v>
      </c>
      <c r="E3434" s="233" t="s">
        <v>621</v>
      </c>
      <c r="F3434" s="73">
        <v>8</v>
      </c>
      <c r="G3434" s="73">
        <v>4</v>
      </c>
      <c r="H3434" s="73">
        <v>4</v>
      </c>
      <c r="I3434" s="73">
        <v>6</v>
      </c>
      <c r="J3434" s="73">
        <v>2</v>
      </c>
      <c r="K3434" s="73">
        <v>4</v>
      </c>
      <c r="L3434" s="73">
        <v>6</v>
      </c>
      <c r="M3434" s="73">
        <v>2</v>
      </c>
      <c r="N3434" s="73">
        <v>4</v>
      </c>
      <c r="O3434" s="73">
        <v>6</v>
      </c>
      <c r="P3434" s="73">
        <v>2</v>
      </c>
      <c r="Q3434" s="73">
        <v>4</v>
      </c>
      <c r="R3434" s="73">
        <v>6</v>
      </c>
      <c r="S3434" s="73">
        <v>2</v>
      </c>
      <c r="T3434" s="73">
        <v>4</v>
      </c>
      <c r="U3434" s="73">
        <v>6</v>
      </c>
      <c r="V3434" s="73">
        <v>2</v>
      </c>
      <c r="W3434" s="73">
        <v>4</v>
      </c>
    </row>
    <row r="3435" spans="4:23" ht="15" customHeight="1" outlineLevel="2">
      <c r="D3435" s="38" t="s">
        <v>622</v>
      </c>
      <c r="E3435" s="233" t="s">
        <v>623</v>
      </c>
      <c r="F3435" s="73">
        <v>0</v>
      </c>
      <c r="G3435" s="73">
        <v>0</v>
      </c>
      <c r="H3435" s="73">
        <v>0</v>
      </c>
      <c r="I3435" s="73">
        <v>0</v>
      </c>
      <c r="J3435" s="73">
        <v>0</v>
      </c>
      <c r="K3435" s="73">
        <v>0</v>
      </c>
      <c r="L3435" s="73">
        <v>0</v>
      </c>
      <c r="M3435" s="73">
        <v>0</v>
      </c>
      <c r="N3435" s="73">
        <v>0</v>
      </c>
      <c r="O3435" s="73">
        <v>0</v>
      </c>
      <c r="P3435" s="73">
        <v>0</v>
      </c>
      <c r="Q3435" s="73">
        <v>0</v>
      </c>
      <c r="R3435" s="73">
        <v>0</v>
      </c>
      <c r="S3435" s="73">
        <v>0</v>
      </c>
      <c r="T3435" s="73">
        <v>0</v>
      </c>
      <c r="U3435" s="73">
        <v>0</v>
      </c>
      <c r="V3435" s="73">
        <v>0</v>
      </c>
      <c r="W3435" s="73">
        <v>0</v>
      </c>
    </row>
    <row r="3436" spans="4:23" ht="15" customHeight="1" outlineLevel="2">
      <c r="D3436" s="38" t="s">
        <v>624</v>
      </c>
      <c r="E3436" s="233" t="s">
        <v>625</v>
      </c>
      <c r="F3436" s="73">
        <v>0</v>
      </c>
      <c r="G3436" s="73">
        <v>0</v>
      </c>
      <c r="H3436" s="73">
        <v>0</v>
      </c>
      <c r="I3436" s="73">
        <v>0</v>
      </c>
      <c r="J3436" s="73">
        <v>0</v>
      </c>
      <c r="K3436" s="73">
        <v>0</v>
      </c>
      <c r="L3436" s="73">
        <v>0</v>
      </c>
      <c r="M3436" s="73">
        <v>0</v>
      </c>
      <c r="N3436" s="73">
        <v>0</v>
      </c>
      <c r="O3436" s="73">
        <v>0</v>
      </c>
      <c r="P3436" s="73">
        <v>0</v>
      </c>
      <c r="Q3436" s="73">
        <v>0</v>
      </c>
      <c r="R3436" s="73">
        <v>1</v>
      </c>
      <c r="S3436" s="73">
        <v>0</v>
      </c>
      <c r="T3436" s="73">
        <v>1</v>
      </c>
      <c r="U3436" s="73">
        <v>1</v>
      </c>
      <c r="V3436" s="73">
        <v>0</v>
      </c>
      <c r="W3436" s="73">
        <v>1</v>
      </c>
    </row>
    <row r="3437" spans="4:23" ht="15" customHeight="1" outlineLevel="2">
      <c r="D3437" s="38" t="s">
        <v>626</v>
      </c>
      <c r="E3437" s="233" t="s">
        <v>627</v>
      </c>
      <c r="F3437" s="73">
        <v>0</v>
      </c>
      <c r="G3437" s="73">
        <v>0</v>
      </c>
      <c r="H3437" s="73">
        <v>0</v>
      </c>
      <c r="I3437" s="73">
        <v>0</v>
      </c>
      <c r="J3437" s="73">
        <v>0</v>
      </c>
      <c r="K3437" s="73">
        <v>0</v>
      </c>
      <c r="L3437" s="73">
        <v>0</v>
      </c>
      <c r="M3437" s="73">
        <v>0</v>
      </c>
      <c r="N3437" s="73">
        <v>0</v>
      </c>
      <c r="O3437" s="73">
        <v>0</v>
      </c>
      <c r="P3437" s="73">
        <v>0</v>
      </c>
      <c r="Q3437" s="73">
        <v>0</v>
      </c>
      <c r="R3437" s="73">
        <v>0</v>
      </c>
      <c r="S3437" s="73">
        <v>0</v>
      </c>
      <c r="T3437" s="73">
        <v>0</v>
      </c>
      <c r="U3437" s="73">
        <v>0</v>
      </c>
      <c r="V3437" s="73">
        <v>0</v>
      </c>
      <c r="W3437" s="73">
        <v>0</v>
      </c>
    </row>
    <row r="3438" spans="4:23" ht="15" customHeight="1" outlineLevel="2">
      <c r="D3438" s="38" t="s">
        <v>628</v>
      </c>
      <c r="E3438" s="233" t="s">
        <v>629</v>
      </c>
      <c r="F3438" s="73">
        <v>0</v>
      </c>
      <c r="G3438" s="73">
        <v>0</v>
      </c>
      <c r="H3438" s="73">
        <v>0</v>
      </c>
      <c r="I3438" s="73">
        <v>0</v>
      </c>
      <c r="J3438" s="73">
        <v>0</v>
      </c>
      <c r="K3438" s="73">
        <v>0</v>
      </c>
      <c r="L3438" s="73">
        <v>0</v>
      </c>
      <c r="M3438" s="73">
        <v>0</v>
      </c>
      <c r="N3438" s="73">
        <v>0</v>
      </c>
      <c r="O3438" s="73">
        <v>0</v>
      </c>
      <c r="P3438" s="73">
        <v>0</v>
      </c>
      <c r="Q3438" s="73">
        <v>0</v>
      </c>
      <c r="R3438" s="73">
        <v>0</v>
      </c>
      <c r="S3438" s="73">
        <v>0</v>
      </c>
      <c r="T3438" s="73">
        <v>0</v>
      </c>
      <c r="U3438" s="73">
        <v>0</v>
      </c>
      <c r="V3438" s="73">
        <v>0</v>
      </c>
      <c r="W3438" s="73">
        <v>0</v>
      </c>
    </row>
    <row r="3439" spans="4:23" ht="15" customHeight="1" outlineLevel="2">
      <c r="D3439" s="38" t="s">
        <v>630</v>
      </c>
      <c r="E3439" s="233" t="s">
        <v>631</v>
      </c>
      <c r="F3439" s="73">
        <v>1</v>
      </c>
      <c r="G3439" s="73">
        <v>0</v>
      </c>
      <c r="H3439" s="73">
        <v>1</v>
      </c>
      <c r="I3439" s="73">
        <v>1</v>
      </c>
      <c r="J3439" s="73">
        <v>0</v>
      </c>
      <c r="K3439" s="73">
        <v>1</v>
      </c>
      <c r="L3439" s="73">
        <v>1</v>
      </c>
      <c r="M3439" s="73">
        <v>0</v>
      </c>
      <c r="N3439" s="73">
        <v>1</v>
      </c>
      <c r="O3439" s="73">
        <v>1</v>
      </c>
      <c r="P3439" s="73">
        <v>0</v>
      </c>
      <c r="Q3439" s="73">
        <v>1</v>
      </c>
      <c r="R3439" s="73">
        <v>1</v>
      </c>
      <c r="S3439" s="73">
        <v>0</v>
      </c>
      <c r="T3439" s="73">
        <v>1</v>
      </c>
      <c r="U3439" s="73">
        <v>1</v>
      </c>
      <c r="V3439" s="73">
        <v>0</v>
      </c>
      <c r="W3439" s="73">
        <v>1</v>
      </c>
    </row>
    <row r="3440" spans="4:23" ht="15" customHeight="1" outlineLevel="2">
      <c r="D3440" s="38" t="s">
        <v>632</v>
      </c>
      <c r="E3440" s="233" t="s">
        <v>633</v>
      </c>
      <c r="F3440" s="73">
        <v>0</v>
      </c>
      <c r="G3440" s="73">
        <v>0</v>
      </c>
      <c r="H3440" s="73">
        <v>0</v>
      </c>
      <c r="I3440" s="73">
        <v>0</v>
      </c>
      <c r="J3440" s="73">
        <v>0</v>
      </c>
      <c r="K3440" s="73">
        <v>0</v>
      </c>
      <c r="L3440" s="73">
        <v>0</v>
      </c>
      <c r="M3440" s="73">
        <v>0</v>
      </c>
      <c r="N3440" s="73">
        <v>0</v>
      </c>
      <c r="O3440" s="73">
        <v>0</v>
      </c>
      <c r="P3440" s="73">
        <v>0</v>
      </c>
      <c r="Q3440" s="73">
        <v>0</v>
      </c>
      <c r="R3440" s="73">
        <v>0</v>
      </c>
      <c r="S3440" s="73">
        <v>0</v>
      </c>
      <c r="T3440" s="73">
        <v>0</v>
      </c>
      <c r="U3440" s="73">
        <v>0</v>
      </c>
      <c r="V3440" s="73">
        <v>0</v>
      </c>
      <c r="W3440" s="73">
        <v>0</v>
      </c>
    </row>
    <row r="3441" spans="4:23" ht="15" customHeight="1" outlineLevel="2">
      <c r="D3441" s="38" t="s">
        <v>634</v>
      </c>
      <c r="E3441" s="233" t="s">
        <v>635</v>
      </c>
      <c r="F3441" s="73">
        <v>0</v>
      </c>
      <c r="G3441" s="73">
        <v>0</v>
      </c>
      <c r="H3441" s="73">
        <v>0</v>
      </c>
      <c r="I3441" s="73">
        <v>1</v>
      </c>
      <c r="J3441" s="73">
        <v>0</v>
      </c>
      <c r="K3441" s="73">
        <v>1</v>
      </c>
      <c r="L3441" s="73">
        <v>1</v>
      </c>
      <c r="M3441" s="73">
        <v>0</v>
      </c>
      <c r="N3441" s="73">
        <v>1</v>
      </c>
      <c r="O3441" s="73">
        <v>1</v>
      </c>
      <c r="P3441" s="73">
        <v>0</v>
      </c>
      <c r="Q3441" s="73">
        <v>1</v>
      </c>
      <c r="R3441" s="73">
        <v>1</v>
      </c>
      <c r="S3441" s="73">
        <v>0</v>
      </c>
      <c r="T3441" s="73">
        <v>1</v>
      </c>
      <c r="U3441" s="73">
        <v>1</v>
      </c>
      <c r="V3441" s="73">
        <v>0</v>
      </c>
      <c r="W3441" s="73">
        <v>1</v>
      </c>
    </row>
    <row r="3442" spans="4:23" ht="15" customHeight="1" outlineLevel="2">
      <c r="D3442" s="38" t="s">
        <v>636</v>
      </c>
      <c r="E3442" s="233" t="s">
        <v>637</v>
      </c>
      <c r="F3442" s="73">
        <v>0</v>
      </c>
      <c r="G3442" s="73">
        <v>0</v>
      </c>
      <c r="H3442" s="73">
        <v>0</v>
      </c>
      <c r="I3442" s="73">
        <v>0</v>
      </c>
      <c r="J3442" s="73">
        <v>0</v>
      </c>
      <c r="K3442" s="73">
        <v>0</v>
      </c>
      <c r="L3442" s="73">
        <v>0</v>
      </c>
      <c r="M3442" s="73">
        <v>0</v>
      </c>
      <c r="N3442" s="73">
        <v>0</v>
      </c>
      <c r="O3442" s="73">
        <v>0</v>
      </c>
      <c r="P3442" s="73">
        <v>0</v>
      </c>
      <c r="Q3442" s="73">
        <v>0</v>
      </c>
      <c r="R3442" s="73">
        <v>0</v>
      </c>
      <c r="S3442" s="73">
        <v>0</v>
      </c>
      <c r="T3442" s="73">
        <v>0</v>
      </c>
      <c r="U3442" s="73">
        <v>0</v>
      </c>
      <c r="V3442" s="73">
        <v>0</v>
      </c>
      <c r="W3442" s="73">
        <v>0</v>
      </c>
    </row>
    <row r="3443" spans="4:23" ht="15" customHeight="1" outlineLevel="2">
      <c r="D3443" s="38" t="s">
        <v>638</v>
      </c>
      <c r="E3443" s="233" t="s">
        <v>639</v>
      </c>
      <c r="F3443" s="73">
        <v>0</v>
      </c>
      <c r="G3443" s="73">
        <v>0</v>
      </c>
      <c r="H3443" s="73">
        <v>0</v>
      </c>
      <c r="I3443" s="73">
        <v>0</v>
      </c>
      <c r="J3443" s="73">
        <v>0</v>
      </c>
      <c r="K3443" s="73">
        <v>0</v>
      </c>
      <c r="L3443" s="73">
        <v>0</v>
      </c>
      <c r="M3443" s="73">
        <v>0</v>
      </c>
      <c r="N3443" s="73">
        <v>0</v>
      </c>
      <c r="O3443" s="73">
        <v>0</v>
      </c>
      <c r="P3443" s="73">
        <v>0</v>
      </c>
      <c r="Q3443" s="73">
        <v>0</v>
      </c>
      <c r="R3443" s="73">
        <v>0</v>
      </c>
      <c r="S3443" s="73">
        <v>0</v>
      </c>
      <c r="T3443" s="73">
        <v>0</v>
      </c>
      <c r="U3443" s="73">
        <v>0</v>
      </c>
      <c r="V3443" s="73">
        <v>0</v>
      </c>
      <c r="W3443" s="73">
        <v>0</v>
      </c>
    </row>
    <row r="3444" spans="4:23" ht="15" customHeight="1" outlineLevel="2">
      <c r="D3444" s="38" t="s">
        <v>640</v>
      </c>
      <c r="E3444" s="233" t="s">
        <v>641</v>
      </c>
      <c r="F3444" s="73">
        <v>0</v>
      </c>
      <c r="G3444" s="73">
        <v>0</v>
      </c>
      <c r="H3444" s="73">
        <v>0</v>
      </c>
      <c r="I3444" s="73">
        <v>0</v>
      </c>
      <c r="J3444" s="73">
        <v>0</v>
      </c>
      <c r="K3444" s="73">
        <v>0</v>
      </c>
      <c r="L3444" s="73">
        <v>0</v>
      </c>
      <c r="M3444" s="73">
        <v>0</v>
      </c>
      <c r="N3444" s="73">
        <v>0</v>
      </c>
      <c r="O3444" s="73">
        <v>0</v>
      </c>
      <c r="P3444" s="73">
        <v>0</v>
      </c>
      <c r="Q3444" s="73">
        <v>0</v>
      </c>
      <c r="R3444" s="73">
        <v>0</v>
      </c>
      <c r="S3444" s="73">
        <v>0</v>
      </c>
      <c r="T3444" s="73">
        <v>0</v>
      </c>
      <c r="U3444" s="73">
        <v>1</v>
      </c>
      <c r="V3444" s="73">
        <v>0</v>
      </c>
      <c r="W3444" s="73">
        <v>1</v>
      </c>
    </row>
    <row r="3445" spans="4:23" ht="15" customHeight="1" outlineLevel="2">
      <c r="D3445" s="38" t="s">
        <v>642</v>
      </c>
      <c r="E3445" s="233" t="s">
        <v>643</v>
      </c>
      <c r="F3445" s="73">
        <v>0</v>
      </c>
      <c r="G3445" s="73">
        <v>0</v>
      </c>
      <c r="H3445" s="73">
        <v>0</v>
      </c>
      <c r="I3445" s="73">
        <v>0</v>
      </c>
      <c r="J3445" s="73">
        <v>0</v>
      </c>
      <c r="K3445" s="73">
        <v>0</v>
      </c>
      <c r="L3445" s="73">
        <v>0</v>
      </c>
      <c r="M3445" s="73">
        <v>0</v>
      </c>
      <c r="N3445" s="73">
        <v>0</v>
      </c>
      <c r="O3445" s="73">
        <v>0</v>
      </c>
      <c r="P3445" s="73">
        <v>0</v>
      </c>
      <c r="Q3445" s="73">
        <v>0</v>
      </c>
      <c r="R3445" s="73">
        <v>0</v>
      </c>
      <c r="S3445" s="73">
        <v>0</v>
      </c>
      <c r="T3445" s="73">
        <v>0</v>
      </c>
      <c r="U3445" s="73">
        <v>0</v>
      </c>
      <c r="V3445" s="73">
        <v>0</v>
      </c>
      <c r="W3445" s="73">
        <v>0</v>
      </c>
    </row>
    <row r="3446" spans="4:23" ht="15" customHeight="1" outlineLevel="2">
      <c r="D3446" s="38" t="s">
        <v>644</v>
      </c>
      <c r="E3446" s="233" t="s">
        <v>645</v>
      </c>
      <c r="F3446" s="73">
        <v>1</v>
      </c>
      <c r="G3446" s="73">
        <v>0</v>
      </c>
      <c r="H3446" s="73">
        <v>1</v>
      </c>
      <c r="I3446" s="73">
        <v>1</v>
      </c>
      <c r="J3446" s="73">
        <v>0</v>
      </c>
      <c r="K3446" s="73">
        <v>1</v>
      </c>
      <c r="L3446" s="73">
        <v>1</v>
      </c>
      <c r="M3446" s="73">
        <v>0</v>
      </c>
      <c r="N3446" s="73">
        <v>1</v>
      </c>
      <c r="O3446" s="73">
        <v>1</v>
      </c>
      <c r="P3446" s="73">
        <v>0</v>
      </c>
      <c r="Q3446" s="73">
        <v>1</v>
      </c>
      <c r="R3446" s="73">
        <v>1</v>
      </c>
      <c r="S3446" s="73">
        <v>0</v>
      </c>
      <c r="T3446" s="73">
        <v>1</v>
      </c>
      <c r="U3446" s="73">
        <v>1</v>
      </c>
      <c r="V3446" s="73">
        <v>0</v>
      </c>
      <c r="W3446" s="73">
        <v>1</v>
      </c>
    </row>
    <row r="3447" spans="4:23" ht="15" customHeight="1" outlineLevel="2">
      <c r="D3447" s="38" t="s">
        <v>646</v>
      </c>
      <c r="E3447" s="233" t="s">
        <v>647</v>
      </c>
      <c r="F3447" s="73">
        <v>0</v>
      </c>
      <c r="G3447" s="73">
        <v>0</v>
      </c>
      <c r="H3447" s="73">
        <v>0</v>
      </c>
      <c r="I3447" s="73">
        <v>0</v>
      </c>
      <c r="J3447" s="73">
        <v>0</v>
      </c>
      <c r="K3447" s="73">
        <v>0</v>
      </c>
      <c r="L3447" s="73">
        <v>0</v>
      </c>
      <c r="M3447" s="73">
        <v>0</v>
      </c>
      <c r="N3447" s="73">
        <v>0</v>
      </c>
      <c r="O3447" s="73">
        <v>0</v>
      </c>
      <c r="P3447" s="73">
        <v>0</v>
      </c>
      <c r="Q3447" s="73">
        <v>0</v>
      </c>
      <c r="R3447" s="73">
        <v>0</v>
      </c>
      <c r="S3447" s="73">
        <v>0</v>
      </c>
      <c r="T3447" s="73">
        <v>0</v>
      </c>
      <c r="U3447" s="73">
        <v>0</v>
      </c>
      <c r="V3447" s="73">
        <v>0</v>
      </c>
      <c r="W3447" s="73">
        <v>0</v>
      </c>
    </row>
    <row r="3448" spans="4:23" ht="15" customHeight="1" outlineLevel="2">
      <c r="D3448" s="38" t="s">
        <v>648</v>
      </c>
      <c r="E3448" s="233" t="s">
        <v>649</v>
      </c>
      <c r="F3448" s="73">
        <v>0</v>
      </c>
      <c r="G3448" s="73">
        <v>0</v>
      </c>
      <c r="H3448" s="73">
        <v>0</v>
      </c>
      <c r="I3448" s="73">
        <v>0</v>
      </c>
      <c r="J3448" s="73">
        <v>0</v>
      </c>
      <c r="K3448" s="73">
        <v>0</v>
      </c>
      <c r="L3448" s="73">
        <v>0</v>
      </c>
      <c r="M3448" s="73">
        <v>0</v>
      </c>
      <c r="N3448" s="73">
        <v>0</v>
      </c>
      <c r="O3448" s="73">
        <v>0</v>
      </c>
      <c r="P3448" s="73">
        <v>0</v>
      </c>
      <c r="Q3448" s="73">
        <v>0</v>
      </c>
      <c r="R3448" s="73">
        <v>0</v>
      </c>
      <c r="S3448" s="73">
        <v>0</v>
      </c>
      <c r="T3448" s="73">
        <v>0</v>
      </c>
      <c r="U3448" s="73">
        <v>0</v>
      </c>
      <c r="V3448" s="73">
        <v>0</v>
      </c>
      <c r="W3448" s="73">
        <v>0</v>
      </c>
    </row>
    <row r="3449" spans="4:23" ht="15" customHeight="1" outlineLevel="2">
      <c r="D3449" s="38" t="s">
        <v>650</v>
      </c>
      <c r="E3449" s="233" t="s">
        <v>651</v>
      </c>
      <c r="F3449" s="73">
        <v>0</v>
      </c>
      <c r="G3449" s="73">
        <v>0</v>
      </c>
      <c r="H3449" s="73">
        <v>0</v>
      </c>
      <c r="I3449" s="73">
        <v>0</v>
      </c>
      <c r="J3449" s="73">
        <v>0</v>
      </c>
      <c r="K3449" s="73">
        <v>0</v>
      </c>
      <c r="L3449" s="73">
        <v>0</v>
      </c>
      <c r="M3449" s="73">
        <v>0</v>
      </c>
      <c r="N3449" s="73">
        <v>0</v>
      </c>
      <c r="O3449" s="73">
        <v>0</v>
      </c>
      <c r="P3449" s="73">
        <v>0</v>
      </c>
      <c r="Q3449" s="73">
        <v>0</v>
      </c>
      <c r="R3449" s="73">
        <v>0</v>
      </c>
      <c r="S3449" s="73">
        <v>0</v>
      </c>
      <c r="T3449" s="73">
        <v>0</v>
      </c>
      <c r="U3449" s="73">
        <v>0</v>
      </c>
      <c r="V3449" s="73">
        <v>0</v>
      </c>
      <c r="W3449" s="73">
        <v>0</v>
      </c>
    </row>
    <row r="3450" spans="4:23" ht="15" customHeight="1" outlineLevel="2">
      <c r="D3450" s="38" t="s">
        <v>652</v>
      </c>
      <c r="E3450" s="233" t="s">
        <v>653</v>
      </c>
      <c r="F3450" s="73">
        <v>1</v>
      </c>
      <c r="G3450" s="73">
        <v>0</v>
      </c>
      <c r="H3450" s="73">
        <v>1</v>
      </c>
      <c r="I3450" s="73">
        <v>1</v>
      </c>
      <c r="J3450" s="73">
        <v>0</v>
      </c>
      <c r="K3450" s="73">
        <v>1</v>
      </c>
      <c r="L3450" s="73">
        <v>1</v>
      </c>
      <c r="M3450" s="73">
        <v>0</v>
      </c>
      <c r="N3450" s="73">
        <v>1</v>
      </c>
      <c r="O3450" s="73">
        <v>1</v>
      </c>
      <c r="P3450" s="73">
        <v>0</v>
      </c>
      <c r="Q3450" s="73">
        <v>1</v>
      </c>
      <c r="R3450" s="73">
        <v>1</v>
      </c>
      <c r="S3450" s="73">
        <v>0</v>
      </c>
      <c r="T3450" s="73">
        <v>1</v>
      </c>
      <c r="U3450" s="73">
        <v>1</v>
      </c>
      <c r="V3450" s="73">
        <v>0</v>
      </c>
      <c r="W3450" s="73">
        <v>1</v>
      </c>
    </row>
    <row r="3451" spans="4:23" ht="15" customHeight="1" outlineLevel="2">
      <c r="D3451" s="38" t="s">
        <v>654</v>
      </c>
      <c r="E3451" s="233" t="s">
        <v>655</v>
      </c>
      <c r="F3451" s="73">
        <v>0</v>
      </c>
      <c r="G3451" s="73">
        <v>0</v>
      </c>
      <c r="H3451" s="73">
        <v>0</v>
      </c>
      <c r="I3451" s="73">
        <v>0</v>
      </c>
      <c r="J3451" s="73">
        <v>0</v>
      </c>
      <c r="K3451" s="73">
        <v>0</v>
      </c>
      <c r="L3451" s="73">
        <v>0</v>
      </c>
      <c r="M3451" s="73">
        <v>0</v>
      </c>
      <c r="N3451" s="73">
        <v>0</v>
      </c>
      <c r="O3451" s="73">
        <v>0</v>
      </c>
      <c r="P3451" s="73">
        <v>0</v>
      </c>
      <c r="Q3451" s="73">
        <v>0</v>
      </c>
      <c r="R3451" s="73">
        <v>0</v>
      </c>
      <c r="S3451" s="73">
        <v>0</v>
      </c>
      <c r="T3451" s="73">
        <v>0</v>
      </c>
      <c r="U3451" s="73">
        <v>0</v>
      </c>
      <c r="V3451" s="73">
        <v>0</v>
      </c>
      <c r="W3451" s="73">
        <v>0</v>
      </c>
    </row>
    <row r="3452" spans="4:23" ht="15" customHeight="1" outlineLevel="2">
      <c r="D3452" s="38" t="s">
        <v>656</v>
      </c>
      <c r="E3452" s="233" t="s">
        <v>657</v>
      </c>
      <c r="F3452" s="73">
        <v>0</v>
      </c>
      <c r="G3452" s="73">
        <v>0</v>
      </c>
      <c r="H3452" s="73">
        <v>0</v>
      </c>
      <c r="I3452" s="73">
        <v>0</v>
      </c>
      <c r="J3452" s="73">
        <v>0</v>
      </c>
      <c r="K3452" s="73">
        <v>0</v>
      </c>
      <c r="L3452" s="73">
        <v>0</v>
      </c>
      <c r="M3452" s="73">
        <v>0</v>
      </c>
      <c r="N3452" s="73">
        <v>0</v>
      </c>
      <c r="O3452" s="73">
        <v>0</v>
      </c>
      <c r="P3452" s="73">
        <v>0</v>
      </c>
      <c r="Q3452" s="73">
        <v>0</v>
      </c>
      <c r="R3452" s="73">
        <v>0</v>
      </c>
      <c r="S3452" s="73">
        <v>0</v>
      </c>
      <c r="T3452" s="73">
        <v>0</v>
      </c>
      <c r="U3452" s="73">
        <v>0</v>
      </c>
      <c r="V3452" s="73">
        <v>0</v>
      </c>
      <c r="W3452" s="73">
        <v>0</v>
      </c>
    </row>
    <row r="3453" spans="4:23" ht="15" customHeight="1" outlineLevel="2">
      <c r="D3453" s="38" t="s">
        <v>658</v>
      </c>
      <c r="E3453" s="233" t="s">
        <v>659</v>
      </c>
      <c r="F3453" s="73">
        <v>1</v>
      </c>
      <c r="G3453" s="73">
        <v>0</v>
      </c>
      <c r="H3453" s="73">
        <v>1</v>
      </c>
      <c r="I3453" s="73">
        <v>1</v>
      </c>
      <c r="J3453" s="73">
        <v>0</v>
      </c>
      <c r="K3453" s="73">
        <v>1</v>
      </c>
      <c r="L3453" s="73">
        <v>1</v>
      </c>
      <c r="M3453" s="73">
        <v>0</v>
      </c>
      <c r="N3453" s="73">
        <v>1</v>
      </c>
      <c r="O3453" s="73">
        <v>1</v>
      </c>
      <c r="P3453" s="73">
        <v>0</v>
      </c>
      <c r="Q3453" s="73">
        <v>1</v>
      </c>
      <c r="R3453" s="73">
        <v>1</v>
      </c>
      <c r="S3453" s="73">
        <v>0</v>
      </c>
      <c r="T3453" s="73">
        <v>1</v>
      </c>
      <c r="U3453" s="73">
        <v>1</v>
      </c>
      <c r="V3453" s="73">
        <v>0</v>
      </c>
      <c r="W3453" s="73">
        <v>1</v>
      </c>
    </row>
    <row r="3454" spans="4:23" ht="15" customHeight="1" outlineLevel="2">
      <c r="D3454" s="38" t="s">
        <v>660</v>
      </c>
      <c r="E3454" s="233" t="s">
        <v>661</v>
      </c>
      <c r="F3454" s="73">
        <v>3</v>
      </c>
      <c r="G3454" s="73">
        <v>2</v>
      </c>
      <c r="H3454" s="73">
        <v>1</v>
      </c>
      <c r="I3454" s="73">
        <v>1</v>
      </c>
      <c r="J3454" s="73">
        <v>0</v>
      </c>
      <c r="K3454" s="73">
        <v>1</v>
      </c>
      <c r="L3454" s="73">
        <v>1</v>
      </c>
      <c r="M3454" s="73">
        <v>0</v>
      </c>
      <c r="N3454" s="73">
        <v>1</v>
      </c>
      <c r="O3454" s="73">
        <v>1</v>
      </c>
      <c r="P3454" s="73">
        <v>0</v>
      </c>
      <c r="Q3454" s="73">
        <v>1</v>
      </c>
      <c r="R3454" s="73">
        <v>2</v>
      </c>
      <c r="S3454" s="73">
        <v>2</v>
      </c>
      <c r="T3454" s="73">
        <v>0</v>
      </c>
      <c r="U3454" s="73">
        <v>3</v>
      </c>
      <c r="V3454" s="73">
        <v>3</v>
      </c>
      <c r="W3454" s="73">
        <v>0</v>
      </c>
    </row>
    <row r="3455" spans="4:23" ht="15" customHeight="1" outlineLevel="2">
      <c r="D3455" s="38" t="s">
        <v>662</v>
      </c>
      <c r="E3455" s="233" t="s">
        <v>663</v>
      </c>
      <c r="F3455" s="73">
        <v>0</v>
      </c>
      <c r="G3455" s="73">
        <v>0</v>
      </c>
      <c r="H3455" s="73">
        <v>0</v>
      </c>
      <c r="I3455" s="73">
        <v>0</v>
      </c>
      <c r="J3455" s="73">
        <v>0</v>
      </c>
      <c r="K3455" s="73">
        <v>0</v>
      </c>
      <c r="L3455" s="73">
        <v>0</v>
      </c>
      <c r="M3455" s="73">
        <v>0</v>
      </c>
      <c r="N3455" s="73">
        <v>0</v>
      </c>
      <c r="O3455" s="73">
        <v>0</v>
      </c>
      <c r="P3455" s="73">
        <v>0</v>
      </c>
      <c r="Q3455" s="73">
        <v>0</v>
      </c>
      <c r="R3455" s="73">
        <v>0</v>
      </c>
      <c r="S3455" s="73">
        <v>0</v>
      </c>
      <c r="T3455" s="73">
        <v>0</v>
      </c>
      <c r="U3455" s="73">
        <v>0</v>
      </c>
      <c r="V3455" s="73">
        <v>0</v>
      </c>
      <c r="W3455" s="73">
        <v>0</v>
      </c>
    </row>
    <row r="3456" spans="4:23" ht="15" customHeight="1" outlineLevel="2">
      <c r="D3456" s="38" t="s">
        <v>664</v>
      </c>
      <c r="E3456" s="233" t="s">
        <v>665</v>
      </c>
      <c r="F3456" s="73">
        <v>1</v>
      </c>
      <c r="G3456" s="73">
        <v>1</v>
      </c>
      <c r="H3456" s="73">
        <v>0</v>
      </c>
      <c r="I3456" s="73">
        <v>0</v>
      </c>
      <c r="J3456" s="73">
        <v>0</v>
      </c>
      <c r="K3456" s="73">
        <v>0</v>
      </c>
      <c r="L3456" s="73">
        <v>0</v>
      </c>
      <c r="M3456" s="73">
        <v>0</v>
      </c>
      <c r="N3456" s="73">
        <v>0</v>
      </c>
      <c r="O3456" s="73">
        <v>0</v>
      </c>
      <c r="P3456" s="73">
        <v>0</v>
      </c>
      <c r="Q3456" s="73">
        <v>0</v>
      </c>
      <c r="R3456" s="73">
        <v>0</v>
      </c>
      <c r="S3456" s="73">
        <v>0</v>
      </c>
      <c r="T3456" s="73">
        <v>0</v>
      </c>
      <c r="U3456" s="73">
        <v>0</v>
      </c>
      <c r="V3456" s="73">
        <v>0</v>
      </c>
      <c r="W3456" s="73">
        <v>0</v>
      </c>
    </row>
    <row r="3457" spans="4:23" ht="15" customHeight="1" outlineLevel="2">
      <c r="D3457" s="38" t="s">
        <v>666</v>
      </c>
      <c r="E3457" s="233" t="s">
        <v>667</v>
      </c>
      <c r="F3457" s="73">
        <v>0</v>
      </c>
      <c r="G3457" s="73">
        <v>0</v>
      </c>
      <c r="H3457" s="73">
        <v>0</v>
      </c>
      <c r="I3457" s="73">
        <v>0</v>
      </c>
      <c r="J3457" s="73">
        <v>0</v>
      </c>
      <c r="K3457" s="73">
        <v>0</v>
      </c>
      <c r="L3457" s="73">
        <v>0</v>
      </c>
      <c r="M3457" s="73">
        <v>0</v>
      </c>
      <c r="N3457" s="73">
        <v>0</v>
      </c>
      <c r="O3457" s="73">
        <v>0</v>
      </c>
      <c r="P3457" s="73">
        <v>0</v>
      </c>
      <c r="Q3457" s="73">
        <v>0</v>
      </c>
      <c r="R3457" s="73">
        <v>0</v>
      </c>
      <c r="S3457" s="73">
        <v>0</v>
      </c>
      <c r="T3457" s="73">
        <v>0</v>
      </c>
      <c r="U3457" s="73">
        <v>0</v>
      </c>
      <c r="V3457" s="73">
        <v>0</v>
      </c>
      <c r="W3457" s="73">
        <v>0</v>
      </c>
    </row>
    <row r="3458" spans="4:23" ht="15" customHeight="1" outlineLevel="2">
      <c r="D3458" s="38" t="s">
        <v>668</v>
      </c>
      <c r="E3458" s="233" t="s">
        <v>669</v>
      </c>
      <c r="F3458" s="73">
        <v>0</v>
      </c>
      <c r="G3458" s="73">
        <v>0</v>
      </c>
      <c r="H3458" s="73">
        <v>0</v>
      </c>
      <c r="I3458" s="73">
        <v>0</v>
      </c>
      <c r="J3458" s="73">
        <v>0</v>
      </c>
      <c r="K3458" s="73">
        <v>0</v>
      </c>
      <c r="L3458" s="73">
        <v>0</v>
      </c>
      <c r="M3458" s="73">
        <v>0</v>
      </c>
      <c r="N3458" s="73">
        <v>0</v>
      </c>
      <c r="O3458" s="73">
        <v>0</v>
      </c>
      <c r="P3458" s="73">
        <v>0</v>
      </c>
      <c r="Q3458" s="73">
        <v>0</v>
      </c>
      <c r="R3458" s="73">
        <v>0</v>
      </c>
      <c r="S3458" s="73">
        <v>0</v>
      </c>
      <c r="T3458" s="73">
        <v>0</v>
      </c>
      <c r="U3458" s="73">
        <v>0</v>
      </c>
      <c r="V3458" s="73">
        <v>0</v>
      </c>
      <c r="W3458" s="73">
        <v>0</v>
      </c>
    </row>
    <row r="3459" spans="4:23" ht="15" customHeight="1" outlineLevel="2">
      <c r="D3459" s="38" t="s">
        <v>670</v>
      </c>
      <c r="E3459" s="233" t="s">
        <v>671</v>
      </c>
      <c r="F3459" s="73">
        <v>0</v>
      </c>
      <c r="G3459" s="73">
        <v>0</v>
      </c>
      <c r="H3459" s="73">
        <v>0</v>
      </c>
      <c r="I3459" s="73">
        <v>0</v>
      </c>
      <c r="J3459" s="73">
        <v>0</v>
      </c>
      <c r="K3459" s="73">
        <v>0</v>
      </c>
      <c r="L3459" s="73">
        <v>0</v>
      </c>
      <c r="M3459" s="73">
        <v>0</v>
      </c>
      <c r="N3459" s="73">
        <v>0</v>
      </c>
      <c r="O3459" s="73">
        <v>0</v>
      </c>
      <c r="P3459" s="73">
        <v>0</v>
      </c>
      <c r="Q3459" s="73">
        <v>0</v>
      </c>
      <c r="R3459" s="73">
        <v>0</v>
      </c>
      <c r="S3459" s="73">
        <v>0</v>
      </c>
      <c r="T3459" s="73">
        <v>0</v>
      </c>
      <c r="U3459" s="73">
        <v>0</v>
      </c>
      <c r="V3459" s="73">
        <v>0</v>
      </c>
      <c r="W3459" s="73">
        <v>0</v>
      </c>
    </row>
    <row r="3460" spans="4:23" ht="15" customHeight="1" outlineLevel="2">
      <c r="D3460" s="38" t="s">
        <v>672</v>
      </c>
      <c r="E3460" s="233" t="s">
        <v>673</v>
      </c>
      <c r="F3460" s="73">
        <v>0</v>
      </c>
      <c r="G3460" s="73">
        <v>0</v>
      </c>
      <c r="H3460" s="73">
        <v>0</v>
      </c>
      <c r="I3460" s="73">
        <v>0</v>
      </c>
      <c r="J3460" s="73">
        <v>0</v>
      </c>
      <c r="K3460" s="73">
        <v>0</v>
      </c>
      <c r="L3460" s="73">
        <v>0</v>
      </c>
      <c r="M3460" s="73">
        <v>0</v>
      </c>
      <c r="N3460" s="73">
        <v>0</v>
      </c>
      <c r="O3460" s="73">
        <v>0</v>
      </c>
      <c r="P3460" s="73">
        <v>0</v>
      </c>
      <c r="Q3460" s="73">
        <v>0</v>
      </c>
      <c r="R3460" s="73">
        <v>0</v>
      </c>
      <c r="S3460" s="73">
        <v>0</v>
      </c>
      <c r="T3460" s="73">
        <v>0</v>
      </c>
      <c r="U3460" s="73">
        <v>0</v>
      </c>
      <c r="V3460" s="73">
        <v>0</v>
      </c>
      <c r="W3460" s="73">
        <v>0</v>
      </c>
    </row>
    <row r="3461" spans="4:23" ht="15" customHeight="1" outlineLevel="2">
      <c r="D3461" s="38" t="s">
        <v>674</v>
      </c>
      <c r="E3461" s="233" t="s">
        <v>675</v>
      </c>
      <c r="F3461" s="73">
        <v>0</v>
      </c>
      <c r="G3461" s="73">
        <v>0</v>
      </c>
      <c r="H3461" s="73">
        <v>0</v>
      </c>
      <c r="I3461" s="73">
        <v>0</v>
      </c>
      <c r="J3461" s="73">
        <v>0</v>
      </c>
      <c r="K3461" s="73">
        <v>0</v>
      </c>
      <c r="L3461" s="73">
        <v>0</v>
      </c>
      <c r="M3461" s="73">
        <v>0</v>
      </c>
      <c r="N3461" s="73">
        <v>0</v>
      </c>
      <c r="O3461" s="73">
        <v>0</v>
      </c>
      <c r="P3461" s="73">
        <v>0</v>
      </c>
      <c r="Q3461" s="73">
        <v>0</v>
      </c>
      <c r="R3461" s="73">
        <v>0</v>
      </c>
      <c r="S3461" s="73">
        <v>0</v>
      </c>
      <c r="T3461" s="73">
        <v>0</v>
      </c>
      <c r="U3461" s="73">
        <v>0</v>
      </c>
      <c r="V3461" s="73">
        <v>0</v>
      </c>
      <c r="W3461" s="73">
        <v>0</v>
      </c>
    </row>
    <row r="3462" spans="4:23" ht="15" customHeight="1" outlineLevel="2">
      <c r="D3462" s="38" t="s">
        <v>676</v>
      </c>
      <c r="E3462" s="233" t="s">
        <v>677</v>
      </c>
      <c r="F3462" s="73">
        <v>1</v>
      </c>
      <c r="G3462" s="73">
        <v>0</v>
      </c>
      <c r="H3462" s="73">
        <v>1</v>
      </c>
      <c r="I3462" s="73">
        <v>1</v>
      </c>
      <c r="J3462" s="73">
        <v>0</v>
      </c>
      <c r="K3462" s="73">
        <v>1</v>
      </c>
      <c r="L3462" s="73">
        <v>1</v>
      </c>
      <c r="M3462" s="73">
        <v>0</v>
      </c>
      <c r="N3462" s="73">
        <v>1</v>
      </c>
      <c r="O3462" s="73">
        <v>1</v>
      </c>
      <c r="P3462" s="73">
        <v>0</v>
      </c>
      <c r="Q3462" s="73">
        <v>1</v>
      </c>
      <c r="R3462" s="73">
        <v>1</v>
      </c>
      <c r="S3462" s="73">
        <v>0</v>
      </c>
      <c r="T3462" s="73">
        <v>1</v>
      </c>
      <c r="U3462" s="73">
        <v>0</v>
      </c>
      <c r="V3462" s="73">
        <v>0</v>
      </c>
      <c r="W3462" s="73">
        <v>0</v>
      </c>
    </row>
    <row r="3463" spans="4:23" ht="15" customHeight="1" outlineLevel="2">
      <c r="D3463" s="38" t="s">
        <v>678</v>
      </c>
      <c r="E3463" s="233" t="s">
        <v>679</v>
      </c>
      <c r="F3463" s="73">
        <v>0</v>
      </c>
      <c r="G3463" s="73">
        <v>0</v>
      </c>
      <c r="H3463" s="73">
        <v>0</v>
      </c>
      <c r="I3463" s="73">
        <v>0</v>
      </c>
      <c r="J3463" s="73">
        <v>0</v>
      </c>
      <c r="K3463" s="73">
        <v>0</v>
      </c>
      <c r="L3463" s="73">
        <v>0</v>
      </c>
      <c r="M3463" s="73">
        <v>0</v>
      </c>
      <c r="N3463" s="73">
        <v>0</v>
      </c>
      <c r="O3463" s="73">
        <v>0</v>
      </c>
      <c r="P3463" s="73">
        <v>0</v>
      </c>
      <c r="Q3463" s="73">
        <v>0</v>
      </c>
      <c r="R3463" s="73">
        <v>0</v>
      </c>
      <c r="S3463" s="73">
        <v>0</v>
      </c>
      <c r="T3463" s="73">
        <v>0</v>
      </c>
      <c r="U3463" s="73">
        <v>0</v>
      </c>
      <c r="V3463" s="73">
        <v>0</v>
      </c>
      <c r="W3463" s="73">
        <v>0</v>
      </c>
    </row>
    <row r="3464" spans="4:23" ht="15" customHeight="1" outlineLevel="2">
      <c r="D3464" s="38" t="s">
        <v>680</v>
      </c>
      <c r="E3464" s="233" t="s">
        <v>681</v>
      </c>
      <c r="F3464" s="73">
        <v>0</v>
      </c>
      <c r="G3464" s="73">
        <v>0</v>
      </c>
      <c r="H3464" s="73">
        <v>0</v>
      </c>
      <c r="I3464" s="73">
        <v>0</v>
      </c>
      <c r="J3464" s="73">
        <v>0</v>
      </c>
      <c r="K3464" s="73">
        <v>0</v>
      </c>
      <c r="L3464" s="73">
        <v>0</v>
      </c>
      <c r="M3464" s="73">
        <v>0</v>
      </c>
      <c r="N3464" s="73">
        <v>0</v>
      </c>
      <c r="O3464" s="73">
        <v>0</v>
      </c>
      <c r="P3464" s="73">
        <v>0</v>
      </c>
      <c r="Q3464" s="73">
        <v>0</v>
      </c>
      <c r="R3464" s="73">
        <v>0</v>
      </c>
      <c r="S3464" s="73">
        <v>0</v>
      </c>
      <c r="T3464" s="73">
        <v>0</v>
      </c>
      <c r="U3464" s="73">
        <v>0</v>
      </c>
      <c r="V3464" s="73">
        <v>0</v>
      </c>
      <c r="W3464" s="73">
        <v>0</v>
      </c>
    </row>
    <row r="3465" spans="4:23" ht="15" customHeight="1" outlineLevel="2">
      <c r="D3465" s="38" t="s">
        <v>682</v>
      </c>
      <c r="E3465" s="233" t="s">
        <v>683</v>
      </c>
      <c r="F3465" s="73">
        <v>0</v>
      </c>
      <c r="G3465" s="73">
        <v>0</v>
      </c>
      <c r="H3465" s="73">
        <v>0</v>
      </c>
      <c r="I3465" s="73">
        <v>0</v>
      </c>
      <c r="J3465" s="73">
        <v>0</v>
      </c>
      <c r="K3465" s="73">
        <v>0</v>
      </c>
      <c r="L3465" s="73">
        <v>0</v>
      </c>
      <c r="M3465" s="73">
        <v>0</v>
      </c>
      <c r="N3465" s="73">
        <v>0</v>
      </c>
      <c r="O3465" s="73">
        <v>0</v>
      </c>
      <c r="P3465" s="73">
        <v>0</v>
      </c>
      <c r="Q3465" s="73">
        <v>0</v>
      </c>
      <c r="R3465" s="73">
        <v>0</v>
      </c>
      <c r="S3465" s="73">
        <v>0</v>
      </c>
      <c r="T3465" s="73">
        <v>0</v>
      </c>
      <c r="U3465" s="73">
        <v>0</v>
      </c>
      <c r="V3465" s="73">
        <v>0</v>
      </c>
      <c r="W3465" s="73">
        <v>0</v>
      </c>
    </row>
    <row r="3466" spans="4:23" ht="15" customHeight="1" outlineLevel="2">
      <c r="D3466" s="38" t="s">
        <v>684</v>
      </c>
      <c r="E3466" s="233" t="s">
        <v>685</v>
      </c>
      <c r="F3466" s="73">
        <v>0</v>
      </c>
      <c r="G3466" s="73">
        <v>0</v>
      </c>
      <c r="H3466" s="73">
        <v>0</v>
      </c>
      <c r="I3466" s="73">
        <v>0</v>
      </c>
      <c r="J3466" s="73">
        <v>0</v>
      </c>
      <c r="K3466" s="73">
        <v>0</v>
      </c>
      <c r="L3466" s="73">
        <v>0</v>
      </c>
      <c r="M3466" s="73">
        <v>0</v>
      </c>
      <c r="N3466" s="73">
        <v>0</v>
      </c>
      <c r="O3466" s="73">
        <v>0</v>
      </c>
      <c r="P3466" s="73">
        <v>0</v>
      </c>
      <c r="Q3466" s="73">
        <v>0</v>
      </c>
      <c r="R3466" s="73">
        <v>0</v>
      </c>
      <c r="S3466" s="73">
        <v>0</v>
      </c>
      <c r="T3466" s="73">
        <v>0</v>
      </c>
      <c r="U3466" s="73">
        <v>0</v>
      </c>
      <c r="V3466" s="73">
        <v>0</v>
      </c>
      <c r="W3466" s="73">
        <v>0</v>
      </c>
    </row>
    <row r="3467" spans="4:23" ht="15" customHeight="1" outlineLevel="2">
      <c r="D3467" s="38" t="s">
        <v>686</v>
      </c>
      <c r="E3467" s="233" t="s">
        <v>687</v>
      </c>
      <c r="F3467" s="73">
        <v>0</v>
      </c>
      <c r="G3467" s="73">
        <v>0</v>
      </c>
      <c r="H3467" s="73">
        <v>0</v>
      </c>
      <c r="I3467" s="73">
        <v>0</v>
      </c>
      <c r="J3467" s="73">
        <v>0</v>
      </c>
      <c r="K3467" s="73">
        <v>0</v>
      </c>
      <c r="L3467" s="73">
        <v>0</v>
      </c>
      <c r="M3467" s="73">
        <v>0</v>
      </c>
      <c r="N3467" s="73">
        <v>0</v>
      </c>
      <c r="O3467" s="73">
        <v>0</v>
      </c>
      <c r="P3467" s="73">
        <v>0</v>
      </c>
      <c r="Q3467" s="73">
        <v>0</v>
      </c>
      <c r="R3467" s="73">
        <v>0</v>
      </c>
      <c r="S3467" s="73">
        <v>0</v>
      </c>
      <c r="T3467" s="73">
        <v>0</v>
      </c>
      <c r="U3467" s="73">
        <v>0</v>
      </c>
      <c r="V3467" s="73">
        <v>0</v>
      </c>
      <c r="W3467" s="73">
        <v>0</v>
      </c>
    </row>
    <row r="3468" spans="4:23" ht="15" customHeight="1" outlineLevel="2">
      <c r="D3468" s="38" t="s">
        <v>688</v>
      </c>
      <c r="E3468" s="233" t="s">
        <v>689</v>
      </c>
      <c r="F3468" s="73">
        <v>0</v>
      </c>
      <c r="G3468" s="73">
        <v>0</v>
      </c>
      <c r="H3468" s="73">
        <v>0</v>
      </c>
      <c r="I3468" s="73">
        <v>0</v>
      </c>
      <c r="J3468" s="73">
        <v>0</v>
      </c>
      <c r="K3468" s="73">
        <v>0</v>
      </c>
      <c r="L3468" s="73">
        <v>0</v>
      </c>
      <c r="M3468" s="73">
        <v>0</v>
      </c>
      <c r="N3468" s="73">
        <v>0</v>
      </c>
      <c r="O3468" s="73">
        <v>0</v>
      </c>
      <c r="P3468" s="73">
        <v>0</v>
      </c>
      <c r="Q3468" s="73">
        <v>0</v>
      </c>
      <c r="R3468" s="73">
        <v>0</v>
      </c>
      <c r="S3468" s="73">
        <v>0</v>
      </c>
      <c r="T3468" s="73">
        <v>0</v>
      </c>
      <c r="U3468" s="73">
        <v>0</v>
      </c>
      <c r="V3468" s="73">
        <v>0</v>
      </c>
      <c r="W3468" s="73">
        <v>0</v>
      </c>
    </row>
    <row r="3469" spans="4:23" ht="15" customHeight="1" outlineLevel="2">
      <c r="D3469" s="38" t="s">
        <v>690</v>
      </c>
      <c r="E3469" s="233" t="s">
        <v>691</v>
      </c>
      <c r="F3469" s="73">
        <v>0</v>
      </c>
      <c r="G3469" s="73">
        <v>0</v>
      </c>
      <c r="H3469" s="73">
        <v>0</v>
      </c>
      <c r="I3469" s="73">
        <v>0</v>
      </c>
      <c r="J3469" s="73">
        <v>0</v>
      </c>
      <c r="K3469" s="73">
        <v>0</v>
      </c>
      <c r="L3469" s="73">
        <v>0</v>
      </c>
      <c r="M3469" s="73">
        <v>0</v>
      </c>
      <c r="N3469" s="73">
        <v>0</v>
      </c>
      <c r="O3469" s="73">
        <v>0</v>
      </c>
      <c r="P3469" s="73">
        <v>0</v>
      </c>
      <c r="Q3469" s="73">
        <v>0</v>
      </c>
      <c r="R3469" s="73">
        <v>0</v>
      </c>
      <c r="S3469" s="73">
        <v>0</v>
      </c>
      <c r="T3469" s="73">
        <v>0</v>
      </c>
      <c r="U3469" s="73">
        <v>0</v>
      </c>
      <c r="V3469" s="73">
        <v>0</v>
      </c>
      <c r="W3469" s="73">
        <v>0</v>
      </c>
    </row>
    <row r="3470" spans="4:23" ht="15" customHeight="1" outlineLevel="2">
      <c r="D3470" s="38" t="s">
        <v>692</v>
      </c>
      <c r="E3470" s="233" t="s">
        <v>693</v>
      </c>
      <c r="F3470" s="73">
        <v>0</v>
      </c>
      <c r="G3470" s="73">
        <v>0</v>
      </c>
      <c r="H3470" s="73">
        <v>0</v>
      </c>
      <c r="I3470" s="73">
        <v>0</v>
      </c>
      <c r="J3470" s="73">
        <v>0</v>
      </c>
      <c r="K3470" s="73">
        <v>0</v>
      </c>
      <c r="L3470" s="73">
        <v>0</v>
      </c>
      <c r="M3470" s="73">
        <v>0</v>
      </c>
      <c r="N3470" s="73">
        <v>0</v>
      </c>
      <c r="O3470" s="73">
        <v>0</v>
      </c>
      <c r="P3470" s="73">
        <v>0</v>
      </c>
      <c r="Q3470" s="73">
        <v>0</v>
      </c>
      <c r="R3470" s="73">
        <v>0</v>
      </c>
      <c r="S3470" s="73">
        <v>0</v>
      </c>
      <c r="T3470" s="73">
        <v>0</v>
      </c>
      <c r="U3470" s="73">
        <v>0</v>
      </c>
      <c r="V3470" s="73">
        <v>0</v>
      </c>
      <c r="W3470" s="73">
        <v>0</v>
      </c>
    </row>
    <row r="3471" spans="4:23" ht="15" customHeight="1" outlineLevel="2">
      <c r="D3471" s="38" t="s">
        <v>694</v>
      </c>
      <c r="E3471" s="233" t="s">
        <v>695</v>
      </c>
      <c r="F3471" s="73">
        <v>0</v>
      </c>
      <c r="G3471" s="73">
        <v>0</v>
      </c>
      <c r="H3471" s="73">
        <v>0</v>
      </c>
      <c r="I3471" s="73">
        <v>0</v>
      </c>
      <c r="J3471" s="73">
        <v>0</v>
      </c>
      <c r="K3471" s="73">
        <v>0</v>
      </c>
      <c r="L3471" s="73">
        <v>0</v>
      </c>
      <c r="M3471" s="73">
        <v>0</v>
      </c>
      <c r="N3471" s="73">
        <v>0</v>
      </c>
      <c r="O3471" s="73">
        <v>0</v>
      </c>
      <c r="P3471" s="73">
        <v>0</v>
      </c>
      <c r="Q3471" s="73">
        <v>0</v>
      </c>
      <c r="R3471" s="73">
        <v>0</v>
      </c>
      <c r="S3471" s="73">
        <v>0</v>
      </c>
      <c r="T3471" s="73">
        <v>0</v>
      </c>
      <c r="U3471" s="73">
        <v>0</v>
      </c>
      <c r="V3471" s="73">
        <v>0</v>
      </c>
      <c r="W3471" s="73">
        <v>0</v>
      </c>
    </row>
    <row r="3472" spans="4:23" ht="15" customHeight="1" outlineLevel="2">
      <c r="D3472" s="38" t="s">
        <v>696</v>
      </c>
      <c r="E3472" s="233" t="s">
        <v>697</v>
      </c>
      <c r="F3472" s="73">
        <v>0</v>
      </c>
      <c r="G3472" s="73">
        <v>0</v>
      </c>
      <c r="H3472" s="73">
        <v>0</v>
      </c>
      <c r="I3472" s="73">
        <v>0</v>
      </c>
      <c r="J3472" s="73">
        <v>0</v>
      </c>
      <c r="K3472" s="73">
        <v>0</v>
      </c>
      <c r="L3472" s="73">
        <v>0</v>
      </c>
      <c r="M3472" s="73">
        <v>0</v>
      </c>
      <c r="N3472" s="73">
        <v>0</v>
      </c>
      <c r="O3472" s="73">
        <v>0</v>
      </c>
      <c r="P3472" s="73">
        <v>0</v>
      </c>
      <c r="Q3472" s="73">
        <v>0</v>
      </c>
      <c r="R3472" s="73">
        <v>0</v>
      </c>
      <c r="S3472" s="73">
        <v>0</v>
      </c>
      <c r="T3472" s="73">
        <v>0</v>
      </c>
      <c r="U3472" s="73">
        <v>0</v>
      </c>
      <c r="V3472" s="73">
        <v>0</v>
      </c>
      <c r="W3472" s="73">
        <v>0</v>
      </c>
    </row>
    <row r="3473" spans="4:23" ht="15" customHeight="1" outlineLevel="2">
      <c r="D3473" s="38" t="s">
        <v>698</v>
      </c>
      <c r="E3473" s="233" t="s">
        <v>699</v>
      </c>
      <c r="F3473" s="73">
        <v>0</v>
      </c>
      <c r="G3473" s="73">
        <v>0</v>
      </c>
      <c r="H3473" s="73">
        <v>0</v>
      </c>
      <c r="I3473" s="73">
        <v>0</v>
      </c>
      <c r="J3473" s="73">
        <v>0</v>
      </c>
      <c r="K3473" s="73">
        <v>0</v>
      </c>
      <c r="L3473" s="73">
        <v>0</v>
      </c>
      <c r="M3473" s="73">
        <v>0</v>
      </c>
      <c r="N3473" s="73">
        <v>0</v>
      </c>
      <c r="O3473" s="73">
        <v>0</v>
      </c>
      <c r="P3473" s="73">
        <v>0</v>
      </c>
      <c r="Q3473" s="73">
        <v>0</v>
      </c>
      <c r="R3473" s="73">
        <v>0</v>
      </c>
      <c r="S3473" s="73">
        <v>0</v>
      </c>
      <c r="T3473" s="73">
        <v>0</v>
      </c>
      <c r="U3473" s="73">
        <v>0</v>
      </c>
      <c r="V3473" s="73">
        <v>0</v>
      </c>
      <c r="W3473" s="73">
        <v>0</v>
      </c>
    </row>
    <row r="3474" spans="4:23" ht="15" customHeight="1" outlineLevel="2">
      <c r="D3474" s="38" t="s">
        <v>700</v>
      </c>
      <c r="E3474" s="233" t="s">
        <v>701</v>
      </c>
      <c r="F3474" s="73">
        <v>0</v>
      </c>
      <c r="G3474" s="73">
        <v>0</v>
      </c>
      <c r="H3474" s="73">
        <v>0</v>
      </c>
      <c r="I3474" s="73">
        <v>0</v>
      </c>
      <c r="J3474" s="73">
        <v>0</v>
      </c>
      <c r="K3474" s="73">
        <v>0</v>
      </c>
      <c r="L3474" s="73">
        <v>0</v>
      </c>
      <c r="M3474" s="73">
        <v>0</v>
      </c>
      <c r="N3474" s="73">
        <v>0</v>
      </c>
      <c r="O3474" s="73">
        <v>0</v>
      </c>
      <c r="P3474" s="73">
        <v>0</v>
      </c>
      <c r="Q3474" s="73">
        <v>0</v>
      </c>
      <c r="R3474" s="73">
        <v>0</v>
      </c>
      <c r="S3474" s="73">
        <v>0</v>
      </c>
      <c r="T3474" s="73">
        <v>0</v>
      </c>
      <c r="U3474" s="73">
        <v>0</v>
      </c>
      <c r="V3474" s="73">
        <v>0</v>
      </c>
      <c r="W3474" s="73">
        <v>0</v>
      </c>
    </row>
    <row r="3475" spans="4:23" ht="15" customHeight="1" outlineLevel="2">
      <c r="D3475" s="38" t="s">
        <v>702</v>
      </c>
      <c r="E3475" s="233" t="s">
        <v>703</v>
      </c>
      <c r="F3475" s="73">
        <v>0</v>
      </c>
      <c r="G3475" s="73">
        <v>0</v>
      </c>
      <c r="H3475" s="73">
        <v>0</v>
      </c>
      <c r="I3475" s="73">
        <v>0</v>
      </c>
      <c r="J3475" s="73">
        <v>0</v>
      </c>
      <c r="K3475" s="73">
        <v>0</v>
      </c>
      <c r="L3475" s="73">
        <v>0</v>
      </c>
      <c r="M3475" s="73">
        <v>0</v>
      </c>
      <c r="N3475" s="73">
        <v>0</v>
      </c>
      <c r="O3475" s="73">
        <v>0</v>
      </c>
      <c r="P3475" s="73">
        <v>0</v>
      </c>
      <c r="Q3475" s="73">
        <v>0</v>
      </c>
      <c r="R3475" s="73">
        <v>0</v>
      </c>
      <c r="S3475" s="73">
        <v>0</v>
      </c>
      <c r="T3475" s="73">
        <v>0</v>
      </c>
      <c r="U3475" s="73">
        <v>0</v>
      </c>
      <c r="V3475" s="73">
        <v>0</v>
      </c>
      <c r="W3475" s="73">
        <v>0</v>
      </c>
    </row>
    <row r="3476" spans="4:23" ht="15" customHeight="1" outlineLevel="2">
      <c r="D3476" s="38" t="s">
        <v>704</v>
      </c>
      <c r="E3476" s="233" t="s">
        <v>705</v>
      </c>
      <c r="F3476" s="73">
        <v>0</v>
      </c>
      <c r="G3476" s="73">
        <v>0</v>
      </c>
      <c r="H3476" s="73">
        <v>0</v>
      </c>
      <c r="I3476" s="73">
        <v>0</v>
      </c>
      <c r="J3476" s="73">
        <v>0</v>
      </c>
      <c r="K3476" s="73">
        <v>0</v>
      </c>
      <c r="L3476" s="73">
        <v>0</v>
      </c>
      <c r="M3476" s="73">
        <v>0</v>
      </c>
      <c r="N3476" s="73">
        <v>0</v>
      </c>
      <c r="O3476" s="73">
        <v>0</v>
      </c>
      <c r="P3476" s="73">
        <v>0</v>
      </c>
      <c r="Q3476" s="73">
        <v>0</v>
      </c>
      <c r="R3476" s="73">
        <v>0</v>
      </c>
      <c r="S3476" s="73">
        <v>0</v>
      </c>
      <c r="T3476" s="73">
        <v>0</v>
      </c>
      <c r="U3476" s="73">
        <v>0</v>
      </c>
      <c r="V3476" s="73">
        <v>0</v>
      </c>
      <c r="W3476" s="73">
        <v>0</v>
      </c>
    </row>
    <row r="3477" spans="4:23" ht="15" customHeight="1" outlineLevel="2">
      <c r="D3477" s="38" t="s">
        <v>706</v>
      </c>
      <c r="E3477" s="233" t="s">
        <v>707</v>
      </c>
      <c r="F3477" s="73">
        <v>0</v>
      </c>
      <c r="G3477" s="73">
        <v>0</v>
      </c>
      <c r="H3477" s="73">
        <v>0</v>
      </c>
      <c r="I3477" s="73">
        <v>0</v>
      </c>
      <c r="J3477" s="73">
        <v>0</v>
      </c>
      <c r="K3477" s="73">
        <v>0</v>
      </c>
      <c r="L3477" s="73">
        <v>0</v>
      </c>
      <c r="M3477" s="73">
        <v>0</v>
      </c>
      <c r="N3477" s="73">
        <v>0</v>
      </c>
      <c r="O3477" s="73">
        <v>0</v>
      </c>
      <c r="P3477" s="73">
        <v>0</v>
      </c>
      <c r="Q3477" s="73">
        <v>0</v>
      </c>
      <c r="R3477" s="73">
        <v>0</v>
      </c>
      <c r="S3477" s="73">
        <v>0</v>
      </c>
      <c r="T3477" s="73">
        <v>0</v>
      </c>
      <c r="U3477" s="73">
        <v>0</v>
      </c>
      <c r="V3477" s="73">
        <v>0</v>
      </c>
      <c r="W3477" s="73">
        <v>0</v>
      </c>
    </row>
    <row r="3478" spans="4:23" ht="15" customHeight="1" outlineLevel="2">
      <c r="D3478" s="38" t="s">
        <v>708</v>
      </c>
      <c r="E3478" s="233" t="s">
        <v>709</v>
      </c>
      <c r="F3478" s="73">
        <v>1</v>
      </c>
      <c r="G3478" s="73">
        <v>0</v>
      </c>
      <c r="H3478" s="73">
        <v>1</v>
      </c>
      <c r="I3478" s="73">
        <v>1</v>
      </c>
      <c r="J3478" s="73">
        <v>0</v>
      </c>
      <c r="K3478" s="73">
        <v>1</v>
      </c>
      <c r="L3478" s="73">
        <v>1</v>
      </c>
      <c r="M3478" s="73">
        <v>0</v>
      </c>
      <c r="N3478" s="73">
        <v>1</v>
      </c>
      <c r="O3478" s="73">
        <v>1</v>
      </c>
      <c r="P3478" s="73">
        <v>0</v>
      </c>
      <c r="Q3478" s="73">
        <v>1</v>
      </c>
      <c r="R3478" s="73">
        <v>1</v>
      </c>
      <c r="S3478" s="73">
        <v>0</v>
      </c>
      <c r="T3478" s="73">
        <v>1</v>
      </c>
      <c r="U3478" s="73">
        <v>1</v>
      </c>
      <c r="V3478" s="73">
        <v>0</v>
      </c>
      <c r="W3478" s="73">
        <v>1</v>
      </c>
    </row>
    <row r="3479" spans="4:23" ht="15" customHeight="1" outlineLevel="2">
      <c r="D3479" s="38" t="s">
        <v>710</v>
      </c>
      <c r="E3479" s="233" t="s">
        <v>711</v>
      </c>
      <c r="F3479" s="73">
        <v>0</v>
      </c>
      <c r="G3479" s="73">
        <v>0</v>
      </c>
      <c r="H3479" s="73">
        <v>0</v>
      </c>
      <c r="I3479" s="73">
        <v>0</v>
      </c>
      <c r="J3479" s="73">
        <v>0</v>
      </c>
      <c r="K3479" s="73">
        <v>0</v>
      </c>
      <c r="L3479" s="73">
        <v>0</v>
      </c>
      <c r="M3479" s="73">
        <v>0</v>
      </c>
      <c r="N3479" s="73">
        <v>0</v>
      </c>
      <c r="O3479" s="73">
        <v>0</v>
      </c>
      <c r="P3479" s="73">
        <v>0</v>
      </c>
      <c r="Q3479" s="73">
        <v>0</v>
      </c>
      <c r="R3479" s="73">
        <v>0</v>
      </c>
      <c r="S3479" s="73">
        <v>0</v>
      </c>
      <c r="T3479" s="73">
        <v>0</v>
      </c>
      <c r="U3479" s="73">
        <v>0</v>
      </c>
      <c r="V3479" s="73">
        <v>0</v>
      </c>
      <c r="W3479" s="73">
        <v>0</v>
      </c>
    </row>
    <row r="3480" spans="4:23" ht="15" customHeight="1" outlineLevel="2">
      <c r="D3480" s="38" t="s">
        <v>712</v>
      </c>
      <c r="E3480" s="233" t="s">
        <v>713</v>
      </c>
      <c r="F3480" s="73">
        <v>0</v>
      </c>
      <c r="G3480" s="73">
        <v>0</v>
      </c>
      <c r="H3480" s="73">
        <v>0</v>
      </c>
      <c r="I3480" s="73">
        <v>0</v>
      </c>
      <c r="J3480" s="73">
        <v>0</v>
      </c>
      <c r="K3480" s="73">
        <v>0</v>
      </c>
      <c r="L3480" s="73">
        <v>0</v>
      </c>
      <c r="M3480" s="73">
        <v>0</v>
      </c>
      <c r="N3480" s="73">
        <v>0</v>
      </c>
      <c r="O3480" s="73">
        <v>0</v>
      </c>
      <c r="P3480" s="73">
        <v>0</v>
      </c>
      <c r="Q3480" s="73">
        <v>0</v>
      </c>
      <c r="R3480" s="73">
        <v>0</v>
      </c>
      <c r="S3480" s="73">
        <v>0</v>
      </c>
      <c r="T3480" s="73">
        <v>0</v>
      </c>
      <c r="U3480" s="73">
        <v>0</v>
      </c>
      <c r="V3480" s="73">
        <v>0</v>
      </c>
      <c r="W3480" s="73">
        <v>0</v>
      </c>
    </row>
    <row r="3481" spans="4:23" ht="15" customHeight="1" outlineLevel="2">
      <c r="D3481" s="38" t="s">
        <v>714</v>
      </c>
      <c r="E3481" s="233" t="s">
        <v>715</v>
      </c>
      <c r="F3481" s="73">
        <v>0</v>
      </c>
      <c r="G3481" s="73">
        <v>0</v>
      </c>
      <c r="H3481" s="73">
        <v>0</v>
      </c>
      <c r="I3481" s="73">
        <v>0</v>
      </c>
      <c r="J3481" s="73">
        <v>0</v>
      </c>
      <c r="K3481" s="73">
        <v>0</v>
      </c>
      <c r="L3481" s="73">
        <v>0</v>
      </c>
      <c r="M3481" s="73">
        <v>0</v>
      </c>
      <c r="N3481" s="73">
        <v>0</v>
      </c>
      <c r="O3481" s="73">
        <v>0</v>
      </c>
      <c r="P3481" s="73">
        <v>0</v>
      </c>
      <c r="Q3481" s="73">
        <v>0</v>
      </c>
      <c r="R3481" s="73">
        <v>0</v>
      </c>
      <c r="S3481" s="73">
        <v>0</v>
      </c>
      <c r="T3481" s="73">
        <v>0</v>
      </c>
      <c r="U3481" s="73">
        <v>0</v>
      </c>
      <c r="V3481" s="73">
        <v>0</v>
      </c>
      <c r="W3481" s="73">
        <v>0</v>
      </c>
    </row>
    <row r="3482" spans="4:23" ht="15" customHeight="1" outlineLevel="2">
      <c r="D3482" s="38" t="s">
        <v>716</v>
      </c>
      <c r="E3482" s="233" t="s">
        <v>717</v>
      </c>
      <c r="F3482" s="73">
        <v>0</v>
      </c>
      <c r="G3482" s="73">
        <v>0</v>
      </c>
      <c r="H3482" s="73">
        <v>0</v>
      </c>
      <c r="I3482" s="73">
        <v>0</v>
      </c>
      <c r="J3482" s="73">
        <v>0</v>
      </c>
      <c r="K3482" s="73">
        <v>0</v>
      </c>
      <c r="L3482" s="73">
        <v>0</v>
      </c>
      <c r="M3482" s="73">
        <v>0</v>
      </c>
      <c r="N3482" s="73">
        <v>0</v>
      </c>
      <c r="O3482" s="73">
        <v>0</v>
      </c>
      <c r="P3482" s="73">
        <v>0</v>
      </c>
      <c r="Q3482" s="73">
        <v>0</v>
      </c>
      <c r="R3482" s="73">
        <v>2</v>
      </c>
      <c r="S3482" s="73">
        <v>0</v>
      </c>
      <c r="T3482" s="73">
        <v>2</v>
      </c>
      <c r="U3482" s="73">
        <v>1</v>
      </c>
      <c r="V3482" s="73">
        <v>0</v>
      </c>
      <c r="W3482" s="73">
        <v>1</v>
      </c>
    </row>
    <row r="3483" spans="4:23" ht="15" customHeight="1" outlineLevel="2">
      <c r="D3483" s="38" t="s">
        <v>718</v>
      </c>
      <c r="E3483" s="233" t="s">
        <v>719</v>
      </c>
      <c r="F3483" s="73">
        <v>0</v>
      </c>
      <c r="G3483" s="73">
        <v>0</v>
      </c>
      <c r="H3483" s="73">
        <v>0</v>
      </c>
      <c r="I3483" s="73">
        <v>1</v>
      </c>
      <c r="J3483" s="73">
        <v>1</v>
      </c>
      <c r="K3483" s="73">
        <v>0</v>
      </c>
      <c r="L3483" s="73">
        <v>0</v>
      </c>
      <c r="M3483" s="73">
        <v>0</v>
      </c>
      <c r="N3483" s="73">
        <v>0</v>
      </c>
      <c r="O3483" s="73">
        <v>0</v>
      </c>
      <c r="P3483" s="73">
        <v>0</v>
      </c>
      <c r="Q3483" s="73">
        <v>0</v>
      </c>
      <c r="R3483" s="73">
        <v>0</v>
      </c>
      <c r="S3483" s="73">
        <v>0</v>
      </c>
      <c r="T3483" s="73">
        <v>0</v>
      </c>
      <c r="U3483" s="73">
        <v>0</v>
      </c>
      <c r="V3483" s="73">
        <v>0</v>
      </c>
      <c r="W3483" s="73">
        <v>0</v>
      </c>
    </row>
    <row r="3484" spans="4:23" ht="15" customHeight="1" outlineLevel="2">
      <c r="D3484" s="38" t="s">
        <v>720</v>
      </c>
      <c r="E3484" s="233" t="s">
        <v>721</v>
      </c>
      <c r="F3484" s="73">
        <v>0</v>
      </c>
      <c r="G3484" s="73">
        <v>0</v>
      </c>
      <c r="H3484" s="73">
        <v>0</v>
      </c>
      <c r="I3484" s="73">
        <v>0</v>
      </c>
      <c r="J3484" s="73">
        <v>0</v>
      </c>
      <c r="K3484" s="73">
        <v>0</v>
      </c>
      <c r="L3484" s="73">
        <v>0</v>
      </c>
      <c r="M3484" s="73">
        <v>0</v>
      </c>
      <c r="N3484" s="73">
        <v>0</v>
      </c>
      <c r="O3484" s="73">
        <v>0</v>
      </c>
      <c r="P3484" s="73">
        <v>0</v>
      </c>
      <c r="Q3484" s="73">
        <v>0</v>
      </c>
      <c r="R3484" s="73">
        <v>0</v>
      </c>
      <c r="S3484" s="73">
        <v>0</v>
      </c>
      <c r="T3484" s="73">
        <v>0</v>
      </c>
      <c r="U3484" s="73">
        <v>0</v>
      </c>
      <c r="V3484" s="73">
        <v>0</v>
      </c>
      <c r="W3484" s="73">
        <v>0</v>
      </c>
    </row>
    <row r="3485" spans="4:23" ht="15" customHeight="1" outlineLevel="2">
      <c r="D3485" s="38" t="s">
        <v>722</v>
      </c>
      <c r="E3485" s="233" t="s">
        <v>723</v>
      </c>
      <c r="F3485" s="73">
        <v>0</v>
      </c>
      <c r="G3485" s="73">
        <v>0</v>
      </c>
      <c r="H3485" s="73">
        <v>0</v>
      </c>
      <c r="I3485" s="73">
        <v>0</v>
      </c>
      <c r="J3485" s="73">
        <v>0</v>
      </c>
      <c r="K3485" s="73">
        <v>0</v>
      </c>
      <c r="L3485" s="73">
        <v>0</v>
      </c>
      <c r="M3485" s="73">
        <v>0</v>
      </c>
      <c r="N3485" s="73">
        <v>0</v>
      </c>
      <c r="O3485" s="73">
        <v>0</v>
      </c>
      <c r="P3485" s="73">
        <v>0</v>
      </c>
      <c r="Q3485" s="73">
        <v>0</v>
      </c>
      <c r="R3485" s="73">
        <v>0</v>
      </c>
      <c r="S3485" s="73">
        <v>0</v>
      </c>
      <c r="T3485" s="73">
        <v>0</v>
      </c>
      <c r="U3485" s="73">
        <v>0</v>
      </c>
      <c r="V3485" s="73">
        <v>0</v>
      </c>
      <c r="W3485" s="73">
        <v>0</v>
      </c>
    </row>
    <row r="3486" spans="4:23" ht="15" customHeight="1" outlineLevel="2">
      <c r="D3486" s="38" t="s">
        <v>724</v>
      </c>
      <c r="E3486" s="233" t="s">
        <v>725</v>
      </c>
      <c r="F3486" s="73">
        <v>0</v>
      </c>
      <c r="G3486" s="73">
        <v>0</v>
      </c>
      <c r="H3486" s="73">
        <v>0</v>
      </c>
      <c r="I3486" s="73">
        <v>0</v>
      </c>
      <c r="J3486" s="73">
        <v>0</v>
      </c>
      <c r="K3486" s="73">
        <v>0</v>
      </c>
      <c r="L3486" s="73">
        <v>0</v>
      </c>
      <c r="M3486" s="73">
        <v>0</v>
      </c>
      <c r="N3486" s="73">
        <v>0</v>
      </c>
      <c r="O3486" s="73">
        <v>0</v>
      </c>
      <c r="P3486" s="73">
        <v>0</v>
      </c>
      <c r="Q3486" s="73">
        <v>0</v>
      </c>
      <c r="R3486" s="73">
        <v>0</v>
      </c>
      <c r="S3486" s="73">
        <v>0</v>
      </c>
      <c r="T3486" s="73">
        <v>0</v>
      </c>
      <c r="U3486" s="73">
        <v>0</v>
      </c>
      <c r="V3486" s="73">
        <v>0</v>
      </c>
      <c r="W3486" s="73">
        <v>0</v>
      </c>
    </row>
    <row r="3487" spans="4:23" ht="15" customHeight="1" outlineLevel="2">
      <c r="D3487" s="38" t="s">
        <v>726</v>
      </c>
      <c r="E3487" s="233" t="s">
        <v>727</v>
      </c>
      <c r="F3487" s="73">
        <v>0</v>
      </c>
      <c r="G3487" s="73">
        <v>0</v>
      </c>
      <c r="H3487" s="73">
        <v>0</v>
      </c>
      <c r="I3487" s="73">
        <v>0</v>
      </c>
      <c r="J3487" s="73">
        <v>0</v>
      </c>
      <c r="K3487" s="73">
        <v>0</v>
      </c>
      <c r="L3487" s="73">
        <v>0</v>
      </c>
      <c r="M3487" s="73">
        <v>0</v>
      </c>
      <c r="N3487" s="73">
        <v>0</v>
      </c>
      <c r="O3487" s="73">
        <v>0</v>
      </c>
      <c r="P3487" s="73">
        <v>0</v>
      </c>
      <c r="Q3487" s="73">
        <v>0</v>
      </c>
      <c r="R3487" s="73">
        <v>0</v>
      </c>
      <c r="S3487" s="73">
        <v>0</v>
      </c>
      <c r="T3487" s="73">
        <v>0</v>
      </c>
      <c r="U3487" s="73">
        <v>0</v>
      </c>
      <c r="V3487" s="73">
        <v>0</v>
      </c>
      <c r="W3487" s="73">
        <v>0</v>
      </c>
    </row>
    <row r="3488" spans="4:23" ht="15" customHeight="1" outlineLevel="2">
      <c r="D3488" s="38" t="s">
        <v>728</v>
      </c>
      <c r="E3488" s="233" t="s">
        <v>729</v>
      </c>
      <c r="F3488" s="73">
        <v>1</v>
      </c>
      <c r="G3488" s="73">
        <v>1</v>
      </c>
      <c r="H3488" s="73">
        <v>0</v>
      </c>
      <c r="I3488" s="73">
        <v>0</v>
      </c>
      <c r="J3488" s="73">
        <v>0</v>
      </c>
      <c r="K3488" s="73">
        <v>0</v>
      </c>
      <c r="L3488" s="73">
        <v>0</v>
      </c>
      <c r="M3488" s="73">
        <v>0</v>
      </c>
      <c r="N3488" s="73">
        <v>0</v>
      </c>
      <c r="O3488" s="73">
        <v>0</v>
      </c>
      <c r="P3488" s="73">
        <v>0</v>
      </c>
      <c r="Q3488" s="73">
        <v>0</v>
      </c>
      <c r="R3488" s="73">
        <v>0</v>
      </c>
      <c r="S3488" s="73">
        <v>0</v>
      </c>
      <c r="T3488" s="73">
        <v>0</v>
      </c>
      <c r="U3488" s="73">
        <v>0</v>
      </c>
      <c r="V3488" s="73">
        <v>0</v>
      </c>
      <c r="W3488" s="73">
        <v>0</v>
      </c>
    </row>
    <row r="3489" spans="4:23" ht="15" customHeight="1" outlineLevel="2">
      <c r="D3489" s="38" t="s">
        <v>730</v>
      </c>
      <c r="E3489" s="233" t="s">
        <v>731</v>
      </c>
      <c r="F3489" s="73">
        <v>0</v>
      </c>
      <c r="G3489" s="73">
        <v>0</v>
      </c>
      <c r="H3489" s="73">
        <v>0</v>
      </c>
      <c r="I3489" s="73">
        <v>0</v>
      </c>
      <c r="J3489" s="73">
        <v>0</v>
      </c>
      <c r="K3489" s="73">
        <v>0</v>
      </c>
      <c r="L3489" s="73">
        <v>0</v>
      </c>
      <c r="M3489" s="73">
        <v>0</v>
      </c>
      <c r="N3489" s="73">
        <v>0</v>
      </c>
      <c r="O3489" s="73">
        <v>0</v>
      </c>
      <c r="P3489" s="73">
        <v>0</v>
      </c>
      <c r="Q3489" s="73">
        <v>0</v>
      </c>
      <c r="R3489" s="73">
        <v>0</v>
      </c>
      <c r="S3489" s="73">
        <v>0</v>
      </c>
      <c r="T3489" s="73">
        <v>0</v>
      </c>
      <c r="U3489" s="73">
        <v>0</v>
      </c>
      <c r="V3489" s="73">
        <v>0</v>
      </c>
      <c r="W3489" s="73">
        <v>0</v>
      </c>
    </row>
    <row r="3490" spans="4:23" ht="15" customHeight="1" outlineLevel="2">
      <c r="D3490" s="38" t="s">
        <v>732</v>
      </c>
      <c r="E3490" s="233" t="s">
        <v>733</v>
      </c>
      <c r="F3490" s="73">
        <v>0</v>
      </c>
      <c r="G3490" s="73">
        <v>0</v>
      </c>
      <c r="H3490" s="73">
        <v>0</v>
      </c>
      <c r="I3490" s="73">
        <v>0</v>
      </c>
      <c r="J3490" s="73">
        <v>0</v>
      </c>
      <c r="K3490" s="73">
        <v>0</v>
      </c>
      <c r="L3490" s="73">
        <v>0</v>
      </c>
      <c r="M3490" s="73">
        <v>0</v>
      </c>
      <c r="N3490" s="73">
        <v>0</v>
      </c>
      <c r="O3490" s="73">
        <v>0</v>
      </c>
      <c r="P3490" s="73">
        <v>0</v>
      </c>
      <c r="Q3490" s="73">
        <v>0</v>
      </c>
      <c r="R3490" s="73">
        <v>0</v>
      </c>
      <c r="S3490" s="73">
        <v>0</v>
      </c>
      <c r="T3490" s="73">
        <v>0</v>
      </c>
      <c r="U3490" s="73">
        <v>0</v>
      </c>
      <c r="V3490" s="73">
        <v>0</v>
      </c>
      <c r="W3490" s="73">
        <v>0</v>
      </c>
    </row>
    <row r="3491" spans="4:23" ht="15" customHeight="1" outlineLevel="2">
      <c r="D3491" s="38" t="s">
        <v>734</v>
      </c>
      <c r="E3491" s="233" t="s">
        <v>735</v>
      </c>
      <c r="F3491" s="73">
        <v>1</v>
      </c>
      <c r="G3491" s="73">
        <v>1</v>
      </c>
      <c r="H3491" s="73">
        <v>0</v>
      </c>
      <c r="I3491" s="73">
        <v>1</v>
      </c>
      <c r="J3491" s="73">
        <v>1</v>
      </c>
      <c r="K3491" s="73">
        <v>0</v>
      </c>
      <c r="L3491" s="73">
        <v>1</v>
      </c>
      <c r="M3491" s="73">
        <v>1</v>
      </c>
      <c r="N3491" s="73">
        <v>0</v>
      </c>
      <c r="O3491" s="73">
        <v>1</v>
      </c>
      <c r="P3491" s="73">
        <v>1</v>
      </c>
      <c r="Q3491" s="73">
        <v>0</v>
      </c>
      <c r="R3491" s="73">
        <v>1</v>
      </c>
      <c r="S3491" s="73">
        <v>1</v>
      </c>
      <c r="T3491" s="73">
        <v>0</v>
      </c>
      <c r="U3491" s="73">
        <v>0</v>
      </c>
      <c r="V3491" s="73">
        <v>0</v>
      </c>
      <c r="W3491" s="73">
        <v>0</v>
      </c>
    </row>
    <row r="3492" spans="4:23" ht="15" customHeight="1" outlineLevel="2">
      <c r="D3492" s="38" t="s">
        <v>736</v>
      </c>
      <c r="E3492" s="233" t="s">
        <v>737</v>
      </c>
      <c r="F3492" s="73">
        <v>0</v>
      </c>
      <c r="G3492" s="73">
        <v>0</v>
      </c>
      <c r="H3492" s="73">
        <v>0</v>
      </c>
      <c r="I3492" s="73">
        <v>0</v>
      </c>
      <c r="J3492" s="73">
        <v>0</v>
      </c>
      <c r="K3492" s="73">
        <v>0</v>
      </c>
      <c r="L3492" s="73">
        <v>0</v>
      </c>
      <c r="M3492" s="73">
        <v>0</v>
      </c>
      <c r="N3492" s="73">
        <v>0</v>
      </c>
      <c r="O3492" s="73">
        <v>0</v>
      </c>
      <c r="P3492" s="73">
        <v>0</v>
      </c>
      <c r="Q3492" s="73">
        <v>0</v>
      </c>
      <c r="R3492" s="73">
        <v>0</v>
      </c>
      <c r="S3492" s="73">
        <v>0</v>
      </c>
      <c r="T3492" s="73">
        <v>0</v>
      </c>
      <c r="U3492" s="73">
        <v>0</v>
      </c>
      <c r="V3492" s="73">
        <v>0</v>
      </c>
      <c r="W3492" s="73">
        <v>0</v>
      </c>
    </row>
    <row r="3493" spans="4:23" ht="15" customHeight="1" outlineLevel="2">
      <c r="D3493" s="38" t="s">
        <v>738</v>
      </c>
      <c r="E3493" s="233" t="s">
        <v>739</v>
      </c>
      <c r="F3493" s="73">
        <v>0</v>
      </c>
      <c r="G3493" s="73">
        <v>0</v>
      </c>
      <c r="H3493" s="73">
        <v>0</v>
      </c>
      <c r="I3493" s="73">
        <v>0</v>
      </c>
      <c r="J3493" s="73">
        <v>0</v>
      </c>
      <c r="K3493" s="73">
        <v>0</v>
      </c>
      <c r="L3493" s="73">
        <v>0</v>
      </c>
      <c r="M3493" s="73">
        <v>0</v>
      </c>
      <c r="N3493" s="73">
        <v>0</v>
      </c>
      <c r="O3493" s="73">
        <v>0</v>
      </c>
      <c r="P3493" s="73">
        <v>0</v>
      </c>
      <c r="Q3493" s="73">
        <v>0</v>
      </c>
      <c r="R3493" s="73">
        <v>0</v>
      </c>
      <c r="S3493" s="73">
        <v>0</v>
      </c>
      <c r="T3493" s="73">
        <v>0</v>
      </c>
      <c r="U3493" s="73">
        <v>0</v>
      </c>
      <c r="V3493" s="73">
        <v>0</v>
      </c>
      <c r="W3493" s="73">
        <v>0</v>
      </c>
    </row>
    <row r="3494" spans="4:23" ht="15" customHeight="1" outlineLevel="2">
      <c r="D3494" s="38" t="s">
        <v>740</v>
      </c>
      <c r="E3494" s="233" t="s">
        <v>741</v>
      </c>
      <c r="F3494" s="73">
        <v>0</v>
      </c>
      <c r="G3494" s="73">
        <v>0</v>
      </c>
      <c r="H3494" s="73">
        <v>0</v>
      </c>
      <c r="I3494" s="73">
        <v>0</v>
      </c>
      <c r="J3494" s="73">
        <v>0</v>
      </c>
      <c r="K3494" s="73">
        <v>0</v>
      </c>
      <c r="L3494" s="73">
        <v>0</v>
      </c>
      <c r="M3494" s="73">
        <v>0</v>
      </c>
      <c r="N3494" s="73">
        <v>0</v>
      </c>
      <c r="O3494" s="73">
        <v>0</v>
      </c>
      <c r="P3494" s="73">
        <v>0</v>
      </c>
      <c r="Q3494" s="73">
        <v>0</v>
      </c>
      <c r="R3494" s="73">
        <v>0</v>
      </c>
      <c r="S3494" s="73">
        <v>0</v>
      </c>
      <c r="T3494" s="73">
        <v>0</v>
      </c>
      <c r="U3494" s="73">
        <v>0</v>
      </c>
      <c r="V3494" s="73">
        <v>0</v>
      </c>
      <c r="W3494" s="73">
        <v>0</v>
      </c>
    </row>
    <row r="3495" spans="4:23" ht="15" customHeight="1" outlineLevel="2">
      <c r="D3495" s="38" t="s">
        <v>742</v>
      </c>
      <c r="E3495" s="233" t="s">
        <v>743</v>
      </c>
      <c r="F3495" s="73">
        <v>0</v>
      </c>
      <c r="G3495" s="73">
        <v>0</v>
      </c>
      <c r="H3495" s="73">
        <v>0</v>
      </c>
      <c r="I3495" s="73">
        <v>0</v>
      </c>
      <c r="J3495" s="73">
        <v>0</v>
      </c>
      <c r="K3495" s="73">
        <v>0</v>
      </c>
      <c r="L3495" s="73">
        <v>0</v>
      </c>
      <c r="M3495" s="73">
        <v>0</v>
      </c>
      <c r="N3495" s="73">
        <v>0</v>
      </c>
      <c r="O3495" s="73">
        <v>0</v>
      </c>
      <c r="P3495" s="73">
        <v>0</v>
      </c>
      <c r="Q3495" s="73">
        <v>0</v>
      </c>
      <c r="R3495" s="73">
        <v>0</v>
      </c>
      <c r="S3495" s="73">
        <v>0</v>
      </c>
      <c r="T3495" s="73">
        <v>0</v>
      </c>
      <c r="U3495" s="73">
        <v>0</v>
      </c>
      <c r="V3495" s="73">
        <v>0</v>
      </c>
      <c r="W3495" s="73">
        <v>0</v>
      </c>
    </row>
    <row r="3496" spans="4:23" ht="15" customHeight="1" outlineLevel="2">
      <c r="D3496" s="38" t="s">
        <v>744</v>
      </c>
      <c r="E3496" s="233" t="s">
        <v>745</v>
      </c>
      <c r="F3496" s="73">
        <v>0</v>
      </c>
      <c r="G3496" s="73">
        <v>0</v>
      </c>
      <c r="H3496" s="73">
        <v>0</v>
      </c>
      <c r="I3496" s="73">
        <v>0</v>
      </c>
      <c r="J3496" s="73">
        <v>0</v>
      </c>
      <c r="K3496" s="73">
        <v>0</v>
      </c>
      <c r="L3496" s="73">
        <v>0</v>
      </c>
      <c r="M3496" s="73">
        <v>0</v>
      </c>
      <c r="N3496" s="73">
        <v>0</v>
      </c>
      <c r="O3496" s="73">
        <v>0</v>
      </c>
      <c r="P3496" s="73">
        <v>0</v>
      </c>
      <c r="Q3496" s="73">
        <v>0</v>
      </c>
      <c r="R3496" s="73">
        <v>0</v>
      </c>
      <c r="S3496" s="73">
        <v>0</v>
      </c>
      <c r="T3496" s="73">
        <v>0</v>
      </c>
      <c r="U3496" s="73">
        <v>0</v>
      </c>
      <c r="V3496" s="73">
        <v>0</v>
      </c>
      <c r="W3496" s="73">
        <v>0</v>
      </c>
    </row>
    <row r="3497" spans="4:23" ht="15" customHeight="1" outlineLevel="2">
      <c r="D3497" s="38" t="s">
        <v>746</v>
      </c>
      <c r="E3497" s="233" t="s">
        <v>747</v>
      </c>
      <c r="F3497" s="73">
        <v>0</v>
      </c>
      <c r="G3497" s="73">
        <v>0</v>
      </c>
      <c r="H3497" s="73">
        <v>0</v>
      </c>
      <c r="I3497" s="73">
        <v>0</v>
      </c>
      <c r="J3497" s="73">
        <v>0</v>
      </c>
      <c r="K3497" s="73">
        <v>0</v>
      </c>
      <c r="L3497" s="73">
        <v>0</v>
      </c>
      <c r="M3497" s="73">
        <v>0</v>
      </c>
      <c r="N3497" s="73">
        <v>0</v>
      </c>
      <c r="O3497" s="73">
        <v>0</v>
      </c>
      <c r="P3497" s="73">
        <v>0</v>
      </c>
      <c r="Q3497" s="73">
        <v>0</v>
      </c>
      <c r="R3497" s="73">
        <v>0</v>
      </c>
      <c r="S3497" s="73">
        <v>0</v>
      </c>
      <c r="T3497" s="73">
        <v>0</v>
      </c>
      <c r="U3497" s="73">
        <v>0</v>
      </c>
      <c r="V3497" s="73">
        <v>0</v>
      </c>
      <c r="W3497" s="73">
        <v>0</v>
      </c>
    </row>
    <row r="3498" spans="4:23" ht="15" customHeight="1" outlineLevel="2">
      <c r="D3498" s="38" t="s">
        <v>748</v>
      </c>
      <c r="E3498" s="233" t="s">
        <v>749</v>
      </c>
      <c r="F3498" s="73">
        <v>0</v>
      </c>
      <c r="G3498" s="73">
        <v>0</v>
      </c>
      <c r="H3498" s="73">
        <v>0</v>
      </c>
      <c r="I3498" s="73">
        <v>0</v>
      </c>
      <c r="J3498" s="73">
        <v>0</v>
      </c>
      <c r="K3498" s="73">
        <v>0</v>
      </c>
      <c r="L3498" s="73">
        <v>0</v>
      </c>
      <c r="M3498" s="73">
        <v>0</v>
      </c>
      <c r="N3498" s="73">
        <v>0</v>
      </c>
      <c r="O3498" s="73">
        <v>0</v>
      </c>
      <c r="P3498" s="73">
        <v>0</v>
      </c>
      <c r="Q3498" s="73">
        <v>0</v>
      </c>
      <c r="R3498" s="73">
        <v>0</v>
      </c>
      <c r="S3498" s="73">
        <v>0</v>
      </c>
      <c r="T3498" s="73">
        <v>0</v>
      </c>
      <c r="U3498" s="73">
        <v>0</v>
      </c>
      <c r="V3498" s="73">
        <v>0</v>
      </c>
      <c r="W3498" s="73">
        <v>0</v>
      </c>
    </row>
    <row r="3499" spans="4:23" ht="15" customHeight="1" outlineLevel="2">
      <c r="D3499" s="38" t="s">
        <v>750</v>
      </c>
      <c r="E3499" s="233" t="s">
        <v>751</v>
      </c>
      <c r="F3499" s="73">
        <v>0</v>
      </c>
      <c r="G3499" s="73">
        <v>0</v>
      </c>
      <c r="H3499" s="73">
        <v>0</v>
      </c>
      <c r="I3499" s="73">
        <v>0</v>
      </c>
      <c r="J3499" s="73">
        <v>0</v>
      </c>
      <c r="K3499" s="73">
        <v>0</v>
      </c>
      <c r="L3499" s="73">
        <v>0</v>
      </c>
      <c r="M3499" s="73">
        <v>0</v>
      </c>
      <c r="N3499" s="73">
        <v>0</v>
      </c>
      <c r="O3499" s="73">
        <v>0</v>
      </c>
      <c r="P3499" s="73">
        <v>0</v>
      </c>
      <c r="Q3499" s="73">
        <v>0</v>
      </c>
      <c r="R3499" s="73">
        <v>0</v>
      </c>
      <c r="S3499" s="73">
        <v>0</v>
      </c>
      <c r="T3499" s="73">
        <v>0</v>
      </c>
      <c r="U3499" s="73">
        <v>0</v>
      </c>
      <c r="V3499" s="73">
        <v>0</v>
      </c>
      <c r="W3499" s="73">
        <v>0</v>
      </c>
    </row>
    <row r="3500" spans="4:23" ht="15" customHeight="1" outlineLevel="2">
      <c r="D3500" s="38" t="s">
        <v>752</v>
      </c>
      <c r="E3500" s="233" t="s">
        <v>753</v>
      </c>
      <c r="F3500" s="73">
        <v>0</v>
      </c>
      <c r="G3500" s="73">
        <v>0</v>
      </c>
      <c r="H3500" s="73">
        <v>0</v>
      </c>
      <c r="I3500" s="73">
        <v>0</v>
      </c>
      <c r="J3500" s="73">
        <v>0</v>
      </c>
      <c r="K3500" s="73">
        <v>0</v>
      </c>
      <c r="L3500" s="73">
        <v>0</v>
      </c>
      <c r="M3500" s="73">
        <v>0</v>
      </c>
      <c r="N3500" s="73">
        <v>0</v>
      </c>
      <c r="O3500" s="73">
        <v>0</v>
      </c>
      <c r="P3500" s="73">
        <v>0</v>
      </c>
      <c r="Q3500" s="73">
        <v>0</v>
      </c>
      <c r="R3500" s="73">
        <v>0</v>
      </c>
      <c r="S3500" s="73">
        <v>0</v>
      </c>
      <c r="T3500" s="73">
        <v>0</v>
      </c>
      <c r="U3500" s="73">
        <v>0</v>
      </c>
      <c r="V3500" s="73">
        <v>0</v>
      </c>
      <c r="W3500" s="73">
        <v>0</v>
      </c>
    </row>
    <row r="3501" spans="4:23" ht="15" customHeight="1" outlineLevel="2">
      <c r="D3501" s="38" t="s">
        <v>754</v>
      </c>
      <c r="E3501" s="233" t="s">
        <v>755</v>
      </c>
      <c r="F3501" s="73">
        <v>3</v>
      </c>
      <c r="G3501" s="73">
        <v>0</v>
      </c>
      <c r="H3501" s="73">
        <v>3</v>
      </c>
      <c r="I3501" s="73">
        <v>3</v>
      </c>
      <c r="J3501" s="73">
        <v>0</v>
      </c>
      <c r="K3501" s="73">
        <v>3</v>
      </c>
      <c r="L3501" s="73">
        <v>3</v>
      </c>
      <c r="M3501" s="73">
        <v>0</v>
      </c>
      <c r="N3501" s="73">
        <v>3</v>
      </c>
      <c r="O3501" s="73">
        <v>3</v>
      </c>
      <c r="P3501" s="73">
        <v>0</v>
      </c>
      <c r="Q3501" s="73">
        <v>3</v>
      </c>
      <c r="R3501" s="73">
        <v>3</v>
      </c>
      <c r="S3501" s="73">
        <v>0</v>
      </c>
      <c r="T3501" s="73">
        <v>3</v>
      </c>
      <c r="U3501" s="73">
        <v>3</v>
      </c>
      <c r="V3501" s="73">
        <v>0</v>
      </c>
      <c r="W3501" s="73">
        <v>3</v>
      </c>
    </row>
    <row r="3502" spans="4:23" ht="15" customHeight="1" outlineLevel="2">
      <c r="D3502" s="38" t="s">
        <v>756</v>
      </c>
      <c r="E3502" s="233" t="s">
        <v>757</v>
      </c>
      <c r="F3502" s="73">
        <v>0</v>
      </c>
      <c r="G3502" s="73">
        <v>0</v>
      </c>
      <c r="H3502" s="73">
        <v>0</v>
      </c>
      <c r="I3502" s="73">
        <v>0</v>
      </c>
      <c r="J3502" s="73">
        <v>0</v>
      </c>
      <c r="K3502" s="73">
        <v>0</v>
      </c>
      <c r="L3502" s="73">
        <v>0</v>
      </c>
      <c r="M3502" s="73">
        <v>0</v>
      </c>
      <c r="N3502" s="73">
        <v>0</v>
      </c>
      <c r="O3502" s="73">
        <v>0</v>
      </c>
      <c r="P3502" s="73">
        <v>0</v>
      </c>
      <c r="Q3502" s="73">
        <v>0</v>
      </c>
      <c r="R3502" s="73">
        <v>0</v>
      </c>
      <c r="S3502" s="73">
        <v>0</v>
      </c>
      <c r="T3502" s="73">
        <v>0</v>
      </c>
      <c r="U3502" s="73">
        <v>0</v>
      </c>
      <c r="V3502" s="73">
        <v>0</v>
      </c>
      <c r="W3502" s="73">
        <v>0</v>
      </c>
    </row>
    <row r="3503" spans="4:23" ht="15" customHeight="1" outlineLevel="2">
      <c r="D3503" s="38" t="s">
        <v>758</v>
      </c>
      <c r="E3503" s="233" t="s">
        <v>759</v>
      </c>
      <c r="F3503" s="73">
        <v>0</v>
      </c>
      <c r="G3503" s="73">
        <v>0</v>
      </c>
      <c r="H3503" s="73">
        <v>0</v>
      </c>
      <c r="I3503" s="73">
        <v>0</v>
      </c>
      <c r="J3503" s="73">
        <v>0</v>
      </c>
      <c r="K3503" s="73">
        <v>0</v>
      </c>
      <c r="L3503" s="73">
        <v>0</v>
      </c>
      <c r="M3503" s="73">
        <v>0</v>
      </c>
      <c r="N3503" s="73">
        <v>0</v>
      </c>
      <c r="O3503" s="73">
        <v>0</v>
      </c>
      <c r="P3503" s="73">
        <v>0</v>
      </c>
      <c r="Q3503" s="73">
        <v>0</v>
      </c>
      <c r="R3503" s="73">
        <v>0</v>
      </c>
      <c r="S3503" s="73">
        <v>0</v>
      </c>
      <c r="T3503" s="73">
        <v>0</v>
      </c>
      <c r="U3503" s="73">
        <v>0</v>
      </c>
      <c r="V3503" s="73">
        <v>0</v>
      </c>
      <c r="W3503" s="73">
        <v>0</v>
      </c>
    </row>
    <row r="3504" spans="4:23" ht="15" customHeight="1" outlineLevel="2">
      <c r="D3504" s="38" t="s">
        <v>760</v>
      </c>
      <c r="E3504" s="233" t="s">
        <v>761</v>
      </c>
      <c r="F3504" s="73">
        <v>0</v>
      </c>
      <c r="G3504" s="73">
        <v>0</v>
      </c>
      <c r="H3504" s="73">
        <v>0</v>
      </c>
      <c r="I3504" s="73">
        <v>0</v>
      </c>
      <c r="J3504" s="73">
        <v>0</v>
      </c>
      <c r="K3504" s="73">
        <v>0</v>
      </c>
      <c r="L3504" s="73">
        <v>1</v>
      </c>
      <c r="M3504" s="73">
        <v>0</v>
      </c>
      <c r="N3504" s="73">
        <v>1</v>
      </c>
      <c r="O3504" s="73">
        <v>1</v>
      </c>
      <c r="P3504" s="73">
        <v>0</v>
      </c>
      <c r="Q3504" s="73">
        <v>1</v>
      </c>
      <c r="R3504" s="73">
        <v>0</v>
      </c>
      <c r="S3504" s="73">
        <v>0</v>
      </c>
      <c r="T3504" s="73">
        <v>0</v>
      </c>
      <c r="U3504" s="73">
        <v>0</v>
      </c>
      <c r="V3504" s="73">
        <v>0</v>
      </c>
      <c r="W3504" s="73">
        <v>0</v>
      </c>
    </row>
    <row r="3505" spans="4:23" ht="15" customHeight="1" outlineLevel="2">
      <c r="D3505" s="38" t="s">
        <v>762</v>
      </c>
      <c r="E3505" s="233" t="s">
        <v>763</v>
      </c>
      <c r="F3505" s="73">
        <v>0</v>
      </c>
      <c r="G3505" s="73">
        <v>0</v>
      </c>
      <c r="H3505" s="73">
        <v>0</v>
      </c>
      <c r="I3505" s="73">
        <v>0</v>
      </c>
      <c r="J3505" s="73">
        <v>0</v>
      </c>
      <c r="K3505" s="73">
        <v>0</v>
      </c>
      <c r="L3505" s="73">
        <v>0</v>
      </c>
      <c r="M3505" s="73">
        <v>0</v>
      </c>
      <c r="N3505" s="73">
        <v>0</v>
      </c>
      <c r="O3505" s="73">
        <v>0</v>
      </c>
      <c r="P3505" s="73">
        <v>0</v>
      </c>
      <c r="Q3505" s="73">
        <v>0</v>
      </c>
      <c r="R3505" s="73">
        <v>0</v>
      </c>
      <c r="S3505" s="73">
        <v>0</v>
      </c>
      <c r="T3505" s="73">
        <v>0</v>
      </c>
      <c r="U3505" s="73">
        <v>0</v>
      </c>
      <c r="V3505" s="73">
        <v>0</v>
      </c>
      <c r="W3505" s="73">
        <v>0</v>
      </c>
    </row>
    <row r="3506" spans="4:23" ht="15" customHeight="1" outlineLevel="2">
      <c r="D3506" s="38" t="s">
        <v>764</v>
      </c>
      <c r="E3506" s="233" t="s">
        <v>765</v>
      </c>
      <c r="F3506" s="73">
        <v>0</v>
      </c>
      <c r="G3506" s="73">
        <v>0</v>
      </c>
      <c r="H3506" s="73">
        <v>0</v>
      </c>
      <c r="I3506" s="73">
        <v>0</v>
      </c>
      <c r="J3506" s="73">
        <v>0</v>
      </c>
      <c r="K3506" s="73">
        <v>0</v>
      </c>
      <c r="L3506" s="73">
        <v>0</v>
      </c>
      <c r="M3506" s="73">
        <v>0</v>
      </c>
      <c r="N3506" s="73">
        <v>0</v>
      </c>
      <c r="O3506" s="73">
        <v>0</v>
      </c>
      <c r="P3506" s="73">
        <v>0</v>
      </c>
      <c r="Q3506" s="73">
        <v>0</v>
      </c>
      <c r="R3506" s="73">
        <v>0</v>
      </c>
      <c r="S3506" s="73">
        <v>0</v>
      </c>
      <c r="T3506" s="73">
        <v>0</v>
      </c>
      <c r="U3506" s="73">
        <v>0</v>
      </c>
      <c r="V3506" s="73">
        <v>0</v>
      </c>
      <c r="W3506" s="73">
        <v>0</v>
      </c>
    </row>
    <row r="3507" spans="4:23" ht="15" customHeight="1" outlineLevel="2">
      <c r="D3507" s="38" t="s">
        <v>766</v>
      </c>
      <c r="E3507" s="233" t="s">
        <v>767</v>
      </c>
      <c r="F3507" s="73">
        <v>5</v>
      </c>
      <c r="G3507" s="73">
        <v>2</v>
      </c>
      <c r="H3507" s="73">
        <v>3</v>
      </c>
      <c r="I3507" s="73">
        <v>5</v>
      </c>
      <c r="J3507" s="73">
        <v>2</v>
      </c>
      <c r="K3507" s="73">
        <v>3</v>
      </c>
      <c r="L3507" s="73">
        <v>4</v>
      </c>
      <c r="M3507" s="73">
        <v>1</v>
      </c>
      <c r="N3507" s="73">
        <v>3</v>
      </c>
      <c r="O3507" s="73">
        <v>4</v>
      </c>
      <c r="P3507" s="73">
        <v>1</v>
      </c>
      <c r="Q3507" s="73">
        <v>3</v>
      </c>
      <c r="R3507" s="73">
        <v>6</v>
      </c>
      <c r="S3507" s="73">
        <v>2</v>
      </c>
      <c r="T3507" s="73">
        <v>4</v>
      </c>
      <c r="U3507" s="73">
        <v>6</v>
      </c>
      <c r="V3507" s="73">
        <v>2</v>
      </c>
      <c r="W3507" s="73">
        <v>4</v>
      </c>
    </row>
    <row r="3508" spans="4:23" ht="15" customHeight="1" outlineLevel="2">
      <c r="D3508" s="38" t="s">
        <v>768</v>
      </c>
      <c r="E3508" s="233" t="s">
        <v>769</v>
      </c>
      <c r="F3508" s="73">
        <v>0</v>
      </c>
      <c r="G3508" s="73">
        <v>0</v>
      </c>
      <c r="H3508" s="73">
        <v>0</v>
      </c>
      <c r="I3508" s="73">
        <v>0</v>
      </c>
      <c r="J3508" s="73">
        <v>0</v>
      </c>
      <c r="K3508" s="73">
        <v>0</v>
      </c>
      <c r="L3508" s="73">
        <v>0</v>
      </c>
      <c r="M3508" s="73">
        <v>0</v>
      </c>
      <c r="N3508" s="73">
        <v>0</v>
      </c>
      <c r="O3508" s="73">
        <v>0</v>
      </c>
      <c r="P3508" s="73">
        <v>0</v>
      </c>
      <c r="Q3508" s="73">
        <v>0</v>
      </c>
      <c r="R3508" s="73">
        <v>0</v>
      </c>
      <c r="S3508" s="73">
        <v>0</v>
      </c>
      <c r="T3508" s="73">
        <v>0</v>
      </c>
      <c r="U3508" s="73">
        <v>0</v>
      </c>
      <c r="V3508" s="73">
        <v>0</v>
      </c>
      <c r="W3508" s="73">
        <v>0</v>
      </c>
    </row>
    <row r="3509" spans="4:23" ht="15" customHeight="1" outlineLevel="2">
      <c r="D3509" s="38" t="s">
        <v>770</v>
      </c>
      <c r="E3509" s="233" t="s">
        <v>771</v>
      </c>
      <c r="F3509" s="73">
        <v>2</v>
      </c>
      <c r="G3509" s="73">
        <v>2</v>
      </c>
      <c r="H3509" s="73">
        <v>0</v>
      </c>
      <c r="I3509" s="73">
        <v>3</v>
      </c>
      <c r="J3509" s="73">
        <v>3</v>
      </c>
      <c r="K3509" s="73">
        <v>0</v>
      </c>
      <c r="L3509" s="73">
        <v>4</v>
      </c>
      <c r="M3509" s="73">
        <v>2</v>
      </c>
      <c r="N3509" s="73">
        <v>2</v>
      </c>
      <c r="O3509" s="73">
        <v>4</v>
      </c>
      <c r="P3509" s="73">
        <v>2</v>
      </c>
      <c r="Q3509" s="73">
        <v>2</v>
      </c>
      <c r="R3509" s="73">
        <v>4</v>
      </c>
      <c r="S3509" s="73">
        <v>2</v>
      </c>
      <c r="T3509" s="73">
        <v>2</v>
      </c>
      <c r="U3509" s="73">
        <v>4</v>
      </c>
      <c r="V3509" s="73">
        <v>2</v>
      </c>
      <c r="W3509" s="73">
        <v>2</v>
      </c>
    </row>
    <row r="3510" spans="4:23" ht="15" customHeight="1" outlineLevel="2">
      <c r="D3510" s="38" t="s">
        <v>772</v>
      </c>
      <c r="E3510" s="233" t="s">
        <v>773</v>
      </c>
      <c r="F3510" s="73">
        <v>0</v>
      </c>
      <c r="G3510" s="73">
        <v>0</v>
      </c>
      <c r="H3510" s="73">
        <v>0</v>
      </c>
      <c r="I3510" s="73">
        <v>0</v>
      </c>
      <c r="J3510" s="73">
        <v>0</v>
      </c>
      <c r="K3510" s="73">
        <v>0</v>
      </c>
      <c r="L3510" s="73">
        <v>0</v>
      </c>
      <c r="M3510" s="73">
        <v>0</v>
      </c>
      <c r="N3510" s="73">
        <v>0</v>
      </c>
      <c r="O3510" s="73">
        <v>0</v>
      </c>
      <c r="P3510" s="73">
        <v>0</v>
      </c>
      <c r="Q3510" s="73">
        <v>0</v>
      </c>
      <c r="R3510" s="73">
        <v>0</v>
      </c>
      <c r="S3510" s="73">
        <v>0</v>
      </c>
      <c r="T3510" s="73">
        <v>0</v>
      </c>
      <c r="U3510" s="73">
        <v>0</v>
      </c>
      <c r="V3510" s="73">
        <v>0</v>
      </c>
      <c r="W3510" s="73">
        <v>0</v>
      </c>
    </row>
    <row r="3511" spans="4:23" ht="15" customHeight="1" outlineLevel="2">
      <c r="D3511" s="38" t="s">
        <v>774</v>
      </c>
      <c r="E3511" s="233" t="s">
        <v>775</v>
      </c>
      <c r="F3511" s="73">
        <v>0</v>
      </c>
      <c r="G3511" s="73">
        <v>0</v>
      </c>
      <c r="H3511" s="73">
        <v>0</v>
      </c>
      <c r="I3511" s="73">
        <v>0</v>
      </c>
      <c r="J3511" s="73">
        <v>0</v>
      </c>
      <c r="K3511" s="73">
        <v>0</v>
      </c>
      <c r="L3511" s="73">
        <v>0</v>
      </c>
      <c r="M3511" s="73">
        <v>0</v>
      </c>
      <c r="N3511" s="73">
        <v>0</v>
      </c>
      <c r="O3511" s="73">
        <v>0</v>
      </c>
      <c r="P3511" s="73">
        <v>0</v>
      </c>
      <c r="Q3511" s="73">
        <v>0</v>
      </c>
      <c r="R3511" s="73">
        <v>0</v>
      </c>
      <c r="S3511" s="73">
        <v>0</v>
      </c>
      <c r="T3511" s="73">
        <v>0</v>
      </c>
      <c r="U3511" s="73">
        <v>0</v>
      </c>
      <c r="V3511" s="73">
        <v>0</v>
      </c>
      <c r="W3511" s="73">
        <v>0</v>
      </c>
    </row>
    <row r="3512" spans="4:23" ht="15" customHeight="1" outlineLevel="2">
      <c r="D3512" s="38" t="s">
        <v>776</v>
      </c>
      <c r="E3512" s="233" t="s">
        <v>777</v>
      </c>
      <c r="F3512" s="73">
        <v>0</v>
      </c>
      <c r="G3512" s="73">
        <v>0</v>
      </c>
      <c r="H3512" s="73">
        <v>0</v>
      </c>
      <c r="I3512" s="73">
        <v>0</v>
      </c>
      <c r="J3512" s="73">
        <v>0</v>
      </c>
      <c r="K3512" s="73">
        <v>0</v>
      </c>
      <c r="L3512" s="73">
        <v>0</v>
      </c>
      <c r="M3512" s="73">
        <v>0</v>
      </c>
      <c r="N3512" s="73">
        <v>0</v>
      </c>
      <c r="O3512" s="73">
        <v>0</v>
      </c>
      <c r="P3512" s="73">
        <v>0</v>
      </c>
      <c r="Q3512" s="73">
        <v>0</v>
      </c>
      <c r="R3512" s="73">
        <v>0</v>
      </c>
      <c r="S3512" s="73">
        <v>0</v>
      </c>
      <c r="T3512" s="73">
        <v>0</v>
      </c>
      <c r="U3512" s="73">
        <v>0</v>
      </c>
      <c r="V3512" s="73">
        <v>0</v>
      </c>
      <c r="W3512" s="73">
        <v>0</v>
      </c>
    </row>
    <row r="3513" spans="4:23" ht="15" customHeight="1" outlineLevel="2">
      <c r="D3513" s="38" t="s">
        <v>778</v>
      </c>
      <c r="E3513" s="233" t="s">
        <v>779</v>
      </c>
      <c r="F3513" s="73">
        <v>0</v>
      </c>
      <c r="G3513" s="73">
        <v>0</v>
      </c>
      <c r="H3513" s="73">
        <v>0</v>
      </c>
      <c r="I3513" s="73">
        <v>0</v>
      </c>
      <c r="J3513" s="73">
        <v>0</v>
      </c>
      <c r="K3513" s="73">
        <v>0</v>
      </c>
      <c r="L3513" s="73">
        <v>0</v>
      </c>
      <c r="M3513" s="73">
        <v>0</v>
      </c>
      <c r="N3513" s="73">
        <v>0</v>
      </c>
      <c r="O3513" s="73">
        <v>0</v>
      </c>
      <c r="P3513" s="73">
        <v>0</v>
      </c>
      <c r="Q3513" s="73">
        <v>0</v>
      </c>
      <c r="R3513" s="73">
        <v>0</v>
      </c>
      <c r="S3513" s="73">
        <v>0</v>
      </c>
      <c r="T3513" s="73">
        <v>0</v>
      </c>
      <c r="U3513" s="73">
        <v>0</v>
      </c>
      <c r="V3513" s="73">
        <v>0</v>
      </c>
      <c r="W3513" s="73">
        <v>0</v>
      </c>
    </row>
    <row r="3514" spans="4:23" ht="15" customHeight="1" outlineLevel="2">
      <c r="D3514" s="38" t="s">
        <v>780</v>
      </c>
      <c r="E3514" s="233" t="s">
        <v>781</v>
      </c>
      <c r="F3514" s="73">
        <v>0</v>
      </c>
      <c r="G3514" s="73">
        <v>0</v>
      </c>
      <c r="H3514" s="73">
        <v>0</v>
      </c>
      <c r="I3514" s="73">
        <v>0</v>
      </c>
      <c r="J3514" s="73">
        <v>0</v>
      </c>
      <c r="K3514" s="73">
        <v>0</v>
      </c>
      <c r="L3514" s="73">
        <v>0</v>
      </c>
      <c r="M3514" s="73">
        <v>0</v>
      </c>
      <c r="N3514" s="73">
        <v>0</v>
      </c>
      <c r="O3514" s="73">
        <v>0</v>
      </c>
      <c r="P3514" s="73">
        <v>0</v>
      </c>
      <c r="Q3514" s="73">
        <v>0</v>
      </c>
      <c r="R3514" s="73">
        <v>0</v>
      </c>
      <c r="S3514" s="73">
        <v>0</v>
      </c>
      <c r="T3514" s="73">
        <v>0</v>
      </c>
      <c r="U3514" s="73">
        <v>0</v>
      </c>
      <c r="V3514" s="73">
        <v>0</v>
      </c>
      <c r="W3514" s="73">
        <v>0</v>
      </c>
    </row>
    <row r="3515" spans="4:23" ht="15" customHeight="1" outlineLevel="2">
      <c r="D3515" s="38" t="s">
        <v>782</v>
      </c>
      <c r="E3515" s="233" t="s">
        <v>783</v>
      </c>
      <c r="F3515" s="73">
        <v>0</v>
      </c>
      <c r="G3515" s="73">
        <v>0</v>
      </c>
      <c r="H3515" s="73">
        <v>0</v>
      </c>
      <c r="I3515" s="73">
        <v>0</v>
      </c>
      <c r="J3515" s="73">
        <v>0</v>
      </c>
      <c r="K3515" s="73">
        <v>0</v>
      </c>
      <c r="L3515" s="73">
        <v>0</v>
      </c>
      <c r="M3515" s="73">
        <v>0</v>
      </c>
      <c r="N3515" s="73">
        <v>0</v>
      </c>
      <c r="O3515" s="73">
        <v>0</v>
      </c>
      <c r="P3515" s="73">
        <v>0</v>
      </c>
      <c r="Q3515" s="73">
        <v>0</v>
      </c>
      <c r="R3515" s="73">
        <v>0</v>
      </c>
      <c r="S3515" s="73">
        <v>0</v>
      </c>
      <c r="T3515" s="73">
        <v>0</v>
      </c>
      <c r="U3515" s="73">
        <v>0</v>
      </c>
      <c r="V3515" s="73">
        <v>0</v>
      </c>
      <c r="W3515" s="73">
        <v>0</v>
      </c>
    </row>
    <row r="3516" spans="4:23" ht="15" customHeight="1" outlineLevel="2">
      <c r="D3516" s="38" t="s">
        <v>784</v>
      </c>
      <c r="E3516" s="233" t="s">
        <v>785</v>
      </c>
      <c r="F3516" s="73">
        <v>0</v>
      </c>
      <c r="G3516" s="73">
        <v>0</v>
      </c>
      <c r="H3516" s="73">
        <v>0</v>
      </c>
      <c r="I3516" s="73">
        <v>0</v>
      </c>
      <c r="J3516" s="73">
        <v>0</v>
      </c>
      <c r="K3516" s="73">
        <v>0</v>
      </c>
      <c r="L3516" s="73">
        <v>0</v>
      </c>
      <c r="M3516" s="73">
        <v>0</v>
      </c>
      <c r="N3516" s="73">
        <v>0</v>
      </c>
      <c r="O3516" s="73">
        <v>0</v>
      </c>
      <c r="P3516" s="73">
        <v>0</v>
      </c>
      <c r="Q3516" s="73">
        <v>0</v>
      </c>
      <c r="R3516" s="73">
        <v>0</v>
      </c>
      <c r="S3516" s="73">
        <v>0</v>
      </c>
      <c r="T3516" s="73">
        <v>0</v>
      </c>
      <c r="U3516" s="73">
        <v>0</v>
      </c>
      <c r="V3516" s="73">
        <v>0</v>
      </c>
      <c r="W3516" s="73">
        <v>0</v>
      </c>
    </row>
    <row r="3517" spans="4:23" ht="15" customHeight="1" outlineLevel="2">
      <c r="D3517" s="38" t="s">
        <v>786</v>
      </c>
      <c r="E3517" s="233" t="s">
        <v>787</v>
      </c>
      <c r="F3517" s="73">
        <v>0</v>
      </c>
      <c r="G3517" s="73">
        <v>0</v>
      </c>
      <c r="H3517" s="73">
        <v>0</v>
      </c>
      <c r="I3517" s="73">
        <v>0</v>
      </c>
      <c r="J3517" s="73">
        <v>0</v>
      </c>
      <c r="K3517" s="73">
        <v>0</v>
      </c>
      <c r="L3517" s="73">
        <v>0</v>
      </c>
      <c r="M3517" s="73">
        <v>0</v>
      </c>
      <c r="N3517" s="73">
        <v>0</v>
      </c>
      <c r="O3517" s="73">
        <v>0</v>
      </c>
      <c r="P3517" s="73">
        <v>0</v>
      </c>
      <c r="Q3517" s="73">
        <v>0</v>
      </c>
      <c r="R3517" s="73">
        <v>0</v>
      </c>
      <c r="S3517" s="73">
        <v>0</v>
      </c>
      <c r="T3517" s="73">
        <v>0</v>
      </c>
      <c r="U3517" s="73">
        <v>0</v>
      </c>
      <c r="V3517" s="73">
        <v>0</v>
      </c>
      <c r="W3517" s="73">
        <v>0</v>
      </c>
    </row>
    <row r="3518" spans="4:23" ht="15" customHeight="1" outlineLevel="2">
      <c r="D3518" s="38" t="s">
        <v>788</v>
      </c>
      <c r="E3518" s="233" t="s">
        <v>789</v>
      </c>
      <c r="F3518" s="73">
        <v>0</v>
      </c>
      <c r="G3518" s="73">
        <v>0</v>
      </c>
      <c r="H3518" s="73">
        <v>0</v>
      </c>
      <c r="I3518" s="73">
        <v>0</v>
      </c>
      <c r="J3518" s="73">
        <v>0</v>
      </c>
      <c r="K3518" s="73">
        <v>0</v>
      </c>
      <c r="L3518" s="73">
        <v>0</v>
      </c>
      <c r="M3518" s="73">
        <v>0</v>
      </c>
      <c r="N3518" s="73">
        <v>0</v>
      </c>
      <c r="O3518" s="73">
        <v>0</v>
      </c>
      <c r="P3518" s="73">
        <v>0</v>
      </c>
      <c r="Q3518" s="73">
        <v>0</v>
      </c>
      <c r="R3518" s="73">
        <v>0</v>
      </c>
      <c r="S3518" s="73">
        <v>0</v>
      </c>
      <c r="T3518" s="73">
        <v>0</v>
      </c>
      <c r="U3518" s="73">
        <v>0</v>
      </c>
      <c r="V3518" s="73">
        <v>0</v>
      </c>
      <c r="W3518" s="73">
        <v>0</v>
      </c>
    </row>
    <row r="3519" spans="4:23" ht="15" customHeight="1" outlineLevel="2">
      <c r="D3519" s="38" t="s">
        <v>790</v>
      </c>
      <c r="E3519" s="233" t="s">
        <v>791</v>
      </c>
      <c r="F3519" s="73">
        <v>0</v>
      </c>
      <c r="G3519" s="73">
        <v>0</v>
      </c>
      <c r="H3519" s="73">
        <v>0</v>
      </c>
      <c r="I3519" s="73">
        <v>0</v>
      </c>
      <c r="J3519" s="73">
        <v>0</v>
      </c>
      <c r="K3519" s="73">
        <v>0</v>
      </c>
      <c r="L3519" s="73">
        <v>0</v>
      </c>
      <c r="M3519" s="73">
        <v>0</v>
      </c>
      <c r="N3519" s="73">
        <v>0</v>
      </c>
      <c r="O3519" s="73">
        <v>0</v>
      </c>
      <c r="P3519" s="73">
        <v>0</v>
      </c>
      <c r="Q3519" s="73">
        <v>0</v>
      </c>
      <c r="R3519" s="73">
        <v>0</v>
      </c>
      <c r="S3519" s="73">
        <v>0</v>
      </c>
      <c r="T3519" s="73">
        <v>0</v>
      </c>
      <c r="U3519" s="73">
        <v>0</v>
      </c>
      <c r="V3519" s="73">
        <v>0</v>
      </c>
      <c r="W3519" s="73">
        <v>0</v>
      </c>
    </row>
    <row r="3520" spans="4:23" ht="15" customHeight="1" outlineLevel="2">
      <c r="D3520" s="38" t="s">
        <v>792</v>
      </c>
      <c r="E3520" s="233" t="s">
        <v>793</v>
      </c>
      <c r="F3520" s="73">
        <v>0</v>
      </c>
      <c r="G3520" s="73">
        <v>0</v>
      </c>
      <c r="H3520" s="73">
        <v>0</v>
      </c>
      <c r="I3520" s="73">
        <v>0</v>
      </c>
      <c r="J3520" s="73">
        <v>0</v>
      </c>
      <c r="K3520" s="73">
        <v>0</v>
      </c>
      <c r="L3520" s="73">
        <v>0</v>
      </c>
      <c r="M3520" s="73">
        <v>0</v>
      </c>
      <c r="N3520" s="73">
        <v>0</v>
      </c>
      <c r="O3520" s="73">
        <v>0</v>
      </c>
      <c r="P3520" s="73">
        <v>0</v>
      </c>
      <c r="Q3520" s="73">
        <v>0</v>
      </c>
      <c r="R3520" s="73">
        <v>0</v>
      </c>
      <c r="S3520" s="73">
        <v>0</v>
      </c>
      <c r="T3520" s="73">
        <v>0</v>
      </c>
      <c r="U3520" s="73">
        <v>0</v>
      </c>
      <c r="V3520" s="73">
        <v>0</v>
      </c>
      <c r="W3520" s="73">
        <v>0</v>
      </c>
    </row>
    <row r="3521" spans="4:23" ht="15" customHeight="1" outlineLevel="2">
      <c r="D3521" s="38" t="s">
        <v>794</v>
      </c>
      <c r="E3521" s="233" t="s">
        <v>795</v>
      </c>
      <c r="F3521" s="73">
        <v>0</v>
      </c>
      <c r="G3521" s="73">
        <v>0</v>
      </c>
      <c r="H3521" s="73">
        <v>0</v>
      </c>
      <c r="I3521" s="73">
        <v>0</v>
      </c>
      <c r="J3521" s="73">
        <v>0</v>
      </c>
      <c r="K3521" s="73">
        <v>0</v>
      </c>
      <c r="L3521" s="73">
        <v>0</v>
      </c>
      <c r="M3521" s="73">
        <v>0</v>
      </c>
      <c r="N3521" s="73">
        <v>0</v>
      </c>
      <c r="O3521" s="73">
        <v>0</v>
      </c>
      <c r="P3521" s="73">
        <v>0</v>
      </c>
      <c r="Q3521" s="73">
        <v>0</v>
      </c>
      <c r="R3521" s="73">
        <v>0</v>
      </c>
      <c r="S3521" s="73">
        <v>0</v>
      </c>
      <c r="T3521" s="73">
        <v>0</v>
      </c>
      <c r="U3521" s="73">
        <v>0</v>
      </c>
      <c r="V3521" s="73">
        <v>0</v>
      </c>
      <c r="W3521" s="73">
        <v>0</v>
      </c>
    </row>
    <row r="3522" spans="4:23" ht="15" customHeight="1" outlineLevel="2">
      <c r="D3522" s="38" t="s">
        <v>796</v>
      </c>
      <c r="E3522" s="233" t="s">
        <v>797</v>
      </c>
      <c r="F3522" s="73">
        <v>0</v>
      </c>
      <c r="G3522" s="73">
        <v>0</v>
      </c>
      <c r="H3522" s="73">
        <v>0</v>
      </c>
      <c r="I3522" s="73">
        <v>0</v>
      </c>
      <c r="J3522" s="73">
        <v>0</v>
      </c>
      <c r="K3522" s="73">
        <v>0</v>
      </c>
      <c r="L3522" s="73">
        <v>0</v>
      </c>
      <c r="M3522" s="73">
        <v>0</v>
      </c>
      <c r="N3522" s="73">
        <v>0</v>
      </c>
      <c r="O3522" s="73">
        <v>0</v>
      </c>
      <c r="P3522" s="73">
        <v>0</v>
      </c>
      <c r="Q3522" s="73">
        <v>0</v>
      </c>
      <c r="R3522" s="73">
        <v>0</v>
      </c>
      <c r="S3522" s="73">
        <v>0</v>
      </c>
      <c r="T3522" s="73">
        <v>0</v>
      </c>
      <c r="U3522" s="73">
        <v>0</v>
      </c>
      <c r="V3522" s="73">
        <v>0</v>
      </c>
      <c r="W3522" s="73">
        <v>0</v>
      </c>
    </row>
    <row r="3523" spans="4:23" ht="15" customHeight="1" outlineLevel="2">
      <c r="D3523" s="38" t="s">
        <v>798</v>
      </c>
      <c r="E3523" s="233" t="s">
        <v>799</v>
      </c>
      <c r="F3523" s="73">
        <v>0</v>
      </c>
      <c r="G3523" s="73">
        <v>0</v>
      </c>
      <c r="H3523" s="73">
        <v>0</v>
      </c>
      <c r="I3523" s="73">
        <v>0</v>
      </c>
      <c r="J3523" s="73">
        <v>0</v>
      </c>
      <c r="K3523" s="73">
        <v>0</v>
      </c>
      <c r="L3523" s="73">
        <v>0</v>
      </c>
      <c r="M3523" s="73">
        <v>0</v>
      </c>
      <c r="N3523" s="73">
        <v>0</v>
      </c>
      <c r="O3523" s="73">
        <v>0</v>
      </c>
      <c r="P3523" s="73">
        <v>0</v>
      </c>
      <c r="Q3523" s="73">
        <v>0</v>
      </c>
      <c r="R3523" s="73">
        <v>0</v>
      </c>
      <c r="S3523" s="73">
        <v>0</v>
      </c>
      <c r="T3523" s="73">
        <v>0</v>
      </c>
      <c r="U3523" s="73">
        <v>0</v>
      </c>
      <c r="V3523" s="73">
        <v>0</v>
      </c>
      <c r="W3523" s="73">
        <v>0</v>
      </c>
    </row>
    <row r="3524" spans="4:23" ht="15" customHeight="1" outlineLevel="2">
      <c r="D3524" s="38" t="s">
        <v>800</v>
      </c>
      <c r="E3524" s="233" t="s">
        <v>801</v>
      </c>
      <c r="F3524" s="73">
        <v>0</v>
      </c>
      <c r="G3524" s="73">
        <v>0</v>
      </c>
      <c r="H3524" s="73">
        <v>0</v>
      </c>
      <c r="I3524" s="73">
        <v>0</v>
      </c>
      <c r="J3524" s="73">
        <v>0</v>
      </c>
      <c r="K3524" s="73">
        <v>0</v>
      </c>
      <c r="L3524" s="73">
        <v>0</v>
      </c>
      <c r="M3524" s="73">
        <v>0</v>
      </c>
      <c r="N3524" s="73">
        <v>0</v>
      </c>
      <c r="O3524" s="73">
        <v>0</v>
      </c>
      <c r="P3524" s="73">
        <v>0</v>
      </c>
      <c r="Q3524" s="73">
        <v>0</v>
      </c>
      <c r="R3524" s="73">
        <v>0</v>
      </c>
      <c r="S3524" s="73">
        <v>0</v>
      </c>
      <c r="T3524" s="73">
        <v>0</v>
      </c>
      <c r="U3524" s="73">
        <v>0</v>
      </c>
      <c r="V3524" s="73">
        <v>0</v>
      </c>
      <c r="W3524" s="73">
        <v>0</v>
      </c>
    </row>
    <row r="3525" spans="4:23" ht="15" customHeight="1" outlineLevel="2">
      <c r="D3525" s="38" t="s">
        <v>802</v>
      </c>
      <c r="E3525" s="233" t="s">
        <v>803</v>
      </c>
      <c r="F3525" s="73">
        <v>0</v>
      </c>
      <c r="G3525" s="73">
        <v>0</v>
      </c>
      <c r="H3525" s="73">
        <v>0</v>
      </c>
      <c r="I3525" s="73">
        <v>0</v>
      </c>
      <c r="J3525" s="73">
        <v>0</v>
      </c>
      <c r="K3525" s="73">
        <v>0</v>
      </c>
      <c r="L3525" s="73">
        <v>0</v>
      </c>
      <c r="M3525" s="73">
        <v>0</v>
      </c>
      <c r="N3525" s="73">
        <v>0</v>
      </c>
      <c r="O3525" s="73">
        <v>0</v>
      </c>
      <c r="P3525" s="73">
        <v>0</v>
      </c>
      <c r="Q3525" s="73">
        <v>0</v>
      </c>
      <c r="R3525" s="73">
        <v>0</v>
      </c>
      <c r="S3525" s="73">
        <v>0</v>
      </c>
      <c r="T3525" s="73">
        <v>0</v>
      </c>
      <c r="U3525" s="73">
        <v>0</v>
      </c>
      <c r="V3525" s="73">
        <v>0</v>
      </c>
      <c r="W3525" s="73">
        <v>0</v>
      </c>
    </row>
    <row r="3526" spans="4:23" ht="15" customHeight="1" outlineLevel="2">
      <c r="D3526" s="38" t="s">
        <v>804</v>
      </c>
      <c r="E3526" s="233" t="s">
        <v>805</v>
      </c>
      <c r="F3526" s="73">
        <v>0</v>
      </c>
      <c r="G3526" s="73">
        <v>0</v>
      </c>
      <c r="H3526" s="73">
        <v>0</v>
      </c>
      <c r="I3526" s="73">
        <v>0</v>
      </c>
      <c r="J3526" s="73">
        <v>0</v>
      </c>
      <c r="K3526" s="73">
        <v>0</v>
      </c>
      <c r="L3526" s="73">
        <v>0</v>
      </c>
      <c r="M3526" s="73">
        <v>0</v>
      </c>
      <c r="N3526" s="73">
        <v>0</v>
      </c>
      <c r="O3526" s="73">
        <v>0</v>
      </c>
      <c r="P3526" s="73">
        <v>0</v>
      </c>
      <c r="Q3526" s="73">
        <v>0</v>
      </c>
      <c r="R3526" s="73">
        <v>0</v>
      </c>
      <c r="S3526" s="73">
        <v>0</v>
      </c>
      <c r="T3526" s="73">
        <v>0</v>
      </c>
      <c r="U3526" s="73">
        <v>0</v>
      </c>
      <c r="V3526" s="73">
        <v>0</v>
      </c>
      <c r="W3526" s="73">
        <v>0</v>
      </c>
    </row>
    <row r="3527" spans="4:23" ht="15" customHeight="1" outlineLevel="2">
      <c r="D3527" s="38" t="s">
        <v>806</v>
      </c>
      <c r="E3527" s="233" t="s">
        <v>807</v>
      </c>
      <c r="F3527" s="73">
        <v>0</v>
      </c>
      <c r="G3527" s="73">
        <v>0</v>
      </c>
      <c r="H3527" s="73">
        <v>0</v>
      </c>
      <c r="I3527" s="73">
        <v>0</v>
      </c>
      <c r="J3527" s="73">
        <v>0</v>
      </c>
      <c r="K3527" s="73">
        <v>0</v>
      </c>
      <c r="L3527" s="73">
        <v>0</v>
      </c>
      <c r="M3527" s="73">
        <v>0</v>
      </c>
      <c r="N3527" s="73">
        <v>0</v>
      </c>
      <c r="O3527" s="73">
        <v>0</v>
      </c>
      <c r="P3527" s="73">
        <v>0</v>
      </c>
      <c r="Q3527" s="73">
        <v>0</v>
      </c>
      <c r="R3527" s="73">
        <v>0</v>
      </c>
      <c r="S3527" s="73">
        <v>0</v>
      </c>
      <c r="T3527" s="73">
        <v>0</v>
      </c>
      <c r="U3527" s="73">
        <v>0</v>
      </c>
      <c r="V3527" s="73">
        <v>0</v>
      </c>
      <c r="W3527" s="73">
        <v>0</v>
      </c>
    </row>
    <row r="3528" spans="4:23" ht="15" customHeight="1" outlineLevel="2">
      <c r="D3528" s="38" t="s">
        <v>808</v>
      </c>
      <c r="E3528" s="233" t="s">
        <v>809</v>
      </c>
      <c r="F3528" s="73">
        <v>0</v>
      </c>
      <c r="G3528" s="73">
        <v>0</v>
      </c>
      <c r="H3528" s="73">
        <v>0</v>
      </c>
      <c r="I3528" s="73">
        <v>0</v>
      </c>
      <c r="J3528" s="73">
        <v>0</v>
      </c>
      <c r="K3528" s="73">
        <v>0</v>
      </c>
      <c r="L3528" s="73">
        <v>0</v>
      </c>
      <c r="M3528" s="73">
        <v>0</v>
      </c>
      <c r="N3528" s="73">
        <v>0</v>
      </c>
      <c r="O3528" s="73">
        <v>0</v>
      </c>
      <c r="P3528" s="73">
        <v>0</v>
      </c>
      <c r="Q3528" s="73">
        <v>0</v>
      </c>
      <c r="R3528" s="73">
        <v>0</v>
      </c>
      <c r="S3528" s="73">
        <v>0</v>
      </c>
      <c r="T3528" s="73">
        <v>0</v>
      </c>
      <c r="U3528" s="73">
        <v>0</v>
      </c>
      <c r="V3528" s="73">
        <v>0</v>
      </c>
      <c r="W3528" s="73">
        <v>0</v>
      </c>
    </row>
    <row r="3529" spans="4:23" ht="15" customHeight="1" outlineLevel="2">
      <c r="D3529" s="38" t="s">
        <v>810</v>
      </c>
      <c r="E3529" s="233" t="s">
        <v>811</v>
      </c>
      <c r="F3529" s="73">
        <v>0</v>
      </c>
      <c r="G3529" s="73">
        <v>0</v>
      </c>
      <c r="H3529" s="73">
        <v>0</v>
      </c>
      <c r="I3529" s="73">
        <v>0</v>
      </c>
      <c r="J3529" s="73">
        <v>0</v>
      </c>
      <c r="K3529" s="73">
        <v>0</v>
      </c>
      <c r="L3529" s="73">
        <v>0</v>
      </c>
      <c r="M3529" s="73">
        <v>0</v>
      </c>
      <c r="N3529" s="73">
        <v>0</v>
      </c>
      <c r="O3529" s="73">
        <v>0</v>
      </c>
      <c r="P3529" s="73">
        <v>0</v>
      </c>
      <c r="Q3529" s="73">
        <v>0</v>
      </c>
      <c r="R3529" s="73">
        <v>0</v>
      </c>
      <c r="S3529" s="73">
        <v>0</v>
      </c>
      <c r="T3529" s="73">
        <v>0</v>
      </c>
      <c r="U3529" s="73">
        <v>0</v>
      </c>
      <c r="V3529" s="73">
        <v>0</v>
      </c>
      <c r="W3529" s="73">
        <v>0</v>
      </c>
    </row>
    <row r="3530" spans="4:23" ht="15" customHeight="1" outlineLevel="2">
      <c r="D3530" s="38" t="s">
        <v>812</v>
      </c>
      <c r="E3530" s="233" t="s">
        <v>813</v>
      </c>
      <c r="F3530" s="73">
        <v>0</v>
      </c>
      <c r="G3530" s="73">
        <v>0</v>
      </c>
      <c r="H3530" s="73">
        <v>0</v>
      </c>
      <c r="I3530" s="73">
        <v>0</v>
      </c>
      <c r="J3530" s="73">
        <v>0</v>
      </c>
      <c r="K3530" s="73">
        <v>0</v>
      </c>
      <c r="L3530" s="73">
        <v>0</v>
      </c>
      <c r="M3530" s="73">
        <v>0</v>
      </c>
      <c r="N3530" s="73">
        <v>0</v>
      </c>
      <c r="O3530" s="73">
        <v>0</v>
      </c>
      <c r="P3530" s="73">
        <v>0</v>
      </c>
      <c r="Q3530" s="73">
        <v>0</v>
      </c>
      <c r="R3530" s="73">
        <v>0</v>
      </c>
      <c r="S3530" s="73">
        <v>0</v>
      </c>
      <c r="T3530" s="73">
        <v>0</v>
      </c>
      <c r="U3530" s="73">
        <v>0</v>
      </c>
      <c r="V3530" s="73">
        <v>0</v>
      </c>
      <c r="W3530" s="73">
        <v>0</v>
      </c>
    </row>
    <row r="3531" spans="4:23" ht="15" customHeight="1" outlineLevel="2">
      <c r="D3531" s="38" t="s">
        <v>814</v>
      </c>
      <c r="E3531" s="233" t="s">
        <v>815</v>
      </c>
      <c r="F3531" s="73">
        <v>0</v>
      </c>
      <c r="G3531" s="73">
        <v>0</v>
      </c>
      <c r="H3531" s="73">
        <v>0</v>
      </c>
      <c r="I3531" s="73">
        <v>0</v>
      </c>
      <c r="J3531" s="73">
        <v>0</v>
      </c>
      <c r="K3531" s="73">
        <v>0</v>
      </c>
      <c r="L3531" s="73">
        <v>0</v>
      </c>
      <c r="M3531" s="73">
        <v>0</v>
      </c>
      <c r="N3531" s="73">
        <v>0</v>
      </c>
      <c r="O3531" s="73">
        <v>0</v>
      </c>
      <c r="P3531" s="73">
        <v>0</v>
      </c>
      <c r="Q3531" s="73">
        <v>0</v>
      </c>
      <c r="R3531" s="73">
        <v>0</v>
      </c>
      <c r="S3531" s="73">
        <v>0</v>
      </c>
      <c r="T3531" s="73">
        <v>0</v>
      </c>
      <c r="U3531" s="73">
        <v>0</v>
      </c>
      <c r="V3531" s="73">
        <v>0</v>
      </c>
      <c r="W3531" s="73">
        <v>0</v>
      </c>
    </row>
    <row r="3532" spans="4:23" ht="15" customHeight="1" outlineLevel="2">
      <c r="D3532" s="38" t="s">
        <v>816</v>
      </c>
      <c r="E3532" s="233" t="s">
        <v>817</v>
      </c>
      <c r="F3532" s="73">
        <v>0</v>
      </c>
      <c r="G3532" s="73">
        <v>0</v>
      </c>
      <c r="H3532" s="73">
        <v>0</v>
      </c>
      <c r="I3532" s="73">
        <v>0</v>
      </c>
      <c r="J3532" s="73">
        <v>0</v>
      </c>
      <c r="K3532" s="73">
        <v>0</v>
      </c>
      <c r="L3532" s="73">
        <v>0</v>
      </c>
      <c r="M3532" s="73">
        <v>0</v>
      </c>
      <c r="N3532" s="73">
        <v>0</v>
      </c>
      <c r="O3532" s="73">
        <v>0</v>
      </c>
      <c r="P3532" s="73">
        <v>0</v>
      </c>
      <c r="Q3532" s="73">
        <v>0</v>
      </c>
      <c r="R3532" s="73">
        <v>0</v>
      </c>
      <c r="S3532" s="73">
        <v>0</v>
      </c>
      <c r="T3532" s="73">
        <v>0</v>
      </c>
      <c r="U3532" s="73">
        <v>0</v>
      </c>
      <c r="V3532" s="73">
        <v>0</v>
      </c>
      <c r="W3532" s="73">
        <v>0</v>
      </c>
    </row>
    <row r="3533" spans="4:23" ht="15" customHeight="1" outlineLevel="2">
      <c r="D3533" s="38" t="s">
        <v>818</v>
      </c>
      <c r="E3533" s="233" t="s">
        <v>819</v>
      </c>
      <c r="F3533" s="73">
        <v>0</v>
      </c>
      <c r="G3533" s="73">
        <v>0</v>
      </c>
      <c r="H3533" s="73">
        <v>0</v>
      </c>
      <c r="I3533" s="73">
        <v>0</v>
      </c>
      <c r="J3533" s="73">
        <v>0</v>
      </c>
      <c r="K3533" s="73">
        <v>0</v>
      </c>
      <c r="L3533" s="73">
        <v>0</v>
      </c>
      <c r="M3533" s="73">
        <v>0</v>
      </c>
      <c r="N3533" s="73">
        <v>0</v>
      </c>
      <c r="O3533" s="73">
        <v>0</v>
      </c>
      <c r="P3533" s="73">
        <v>0</v>
      </c>
      <c r="Q3533" s="73">
        <v>0</v>
      </c>
      <c r="R3533" s="73">
        <v>0</v>
      </c>
      <c r="S3533" s="73">
        <v>0</v>
      </c>
      <c r="T3533" s="73">
        <v>0</v>
      </c>
      <c r="U3533" s="73">
        <v>0</v>
      </c>
      <c r="V3533" s="73">
        <v>0</v>
      </c>
      <c r="W3533" s="73">
        <v>0</v>
      </c>
    </row>
    <row r="3534" spans="4:23" ht="15" customHeight="1" outlineLevel="2">
      <c r="D3534" s="38" t="s">
        <v>820</v>
      </c>
      <c r="E3534" s="233" t="s">
        <v>821</v>
      </c>
      <c r="F3534" s="73">
        <v>0</v>
      </c>
      <c r="G3534" s="73">
        <v>0</v>
      </c>
      <c r="H3534" s="73">
        <v>0</v>
      </c>
      <c r="I3534" s="73">
        <v>0</v>
      </c>
      <c r="J3534" s="73">
        <v>0</v>
      </c>
      <c r="K3534" s="73">
        <v>0</v>
      </c>
      <c r="L3534" s="73">
        <v>0</v>
      </c>
      <c r="M3534" s="73">
        <v>0</v>
      </c>
      <c r="N3534" s="73">
        <v>0</v>
      </c>
      <c r="O3534" s="73">
        <v>0</v>
      </c>
      <c r="P3534" s="73">
        <v>0</v>
      </c>
      <c r="Q3534" s="73">
        <v>0</v>
      </c>
      <c r="R3534" s="73">
        <v>0</v>
      </c>
      <c r="S3534" s="73">
        <v>0</v>
      </c>
      <c r="T3534" s="73">
        <v>0</v>
      </c>
      <c r="U3534" s="73">
        <v>0</v>
      </c>
      <c r="V3534" s="73">
        <v>0</v>
      </c>
      <c r="W3534" s="73">
        <v>0</v>
      </c>
    </row>
    <row r="3535" spans="4:23" ht="15" customHeight="1" outlineLevel="2">
      <c r="D3535" s="38" t="s">
        <v>822</v>
      </c>
      <c r="E3535" s="233" t="s">
        <v>823</v>
      </c>
      <c r="F3535" s="73">
        <v>0</v>
      </c>
      <c r="G3535" s="73">
        <v>0</v>
      </c>
      <c r="H3535" s="73">
        <v>0</v>
      </c>
      <c r="I3535" s="73">
        <v>0</v>
      </c>
      <c r="J3535" s="73">
        <v>0</v>
      </c>
      <c r="K3535" s="73">
        <v>0</v>
      </c>
      <c r="L3535" s="73">
        <v>0</v>
      </c>
      <c r="M3535" s="73">
        <v>0</v>
      </c>
      <c r="N3535" s="73">
        <v>0</v>
      </c>
      <c r="O3535" s="73">
        <v>0</v>
      </c>
      <c r="P3535" s="73">
        <v>0</v>
      </c>
      <c r="Q3535" s="73">
        <v>0</v>
      </c>
      <c r="R3535" s="73">
        <v>0</v>
      </c>
      <c r="S3535" s="73">
        <v>0</v>
      </c>
      <c r="T3535" s="73">
        <v>0</v>
      </c>
      <c r="U3535" s="73">
        <v>0</v>
      </c>
      <c r="V3535" s="73">
        <v>0</v>
      </c>
      <c r="W3535" s="73">
        <v>0</v>
      </c>
    </row>
    <row r="3536" spans="4:23" ht="15" customHeight="1" outlineLevel="2">
      <c r="D3536" s="38" t="s">
        <v>824</v>
      </c>
      <c r="E3536" s="233" t="s">
        <v>825</v>
      </c>
      <c r="F3536" s="73">
        <v>0</v>
      </c>
      <c r="G3536" s="73">
        <v>0</v>
      </c>
      <c r="H3536" s="73">
        <v>0</v>
      </c>
      <c r="I3536" s="73">
        <v>0</v>
      </c>
      <c r="J3536" s="73">
        <v>0</v>
      </c>
      <c r="K3536" s="73">
        <v>0</v>
      </c>
      <c r="L3536" s="73">
        <v>0</v>
      </c>
      <c r="M3536" s="73">
        <v>0</v>
      </c>
      <c r="N3536" s="73">
        <v>0</v>
      </c>
      <c r="O3536" s="73">
        <v>0</v>
      </c>
      <c r="P3536" s="73">
        <v>0</v>
      </c>
      <c r="Q3536" s="73">
        <v>0</v>
      </c>
      <c r="R3536" s="73">
        <v>0</v>
      </c>
      <c r="S3536" s="73">
        <v>0</v>
      </c>
      <c r="T3536" s="73">
        <v>0</v>
      </c>
      <c r="U3536" s="73">
        <v>0</v>
      </c>
      <c r="V3536" s="73">
        <v>0</v>
      </c>
      <c r="W3536" s="73">
        <v>0</v>
      </c>
    </row>
    <row r="3537" spans="4:23" ht="15" customHeight="1" outlineLevel="2">
      <c r="D3537" s="38" t="s">
        <v>826</v>
      </c>
      <c r="E3537" s="233" t="s">
        <v>827</v>
      </c>
      <c r="F3537" s="73">
        <v>0</v>
      </c>
      <c r="G3537" s="73">
        <v>0</v>
      </c>
      <c r="H3537" s="73">
        <v>0</v>
      </c>
      <c r="I3537" s="73">
        <v>0</v>
      </c>
      <c r="J3537" s="73">
        <v>0</v>
      </c>
      <c r="K3537" s="73">
        <v>0</v>
      </c>
      <c r="L3537" s="73">
        <v>0</v>
      </c>
      <c r="M3537" s="73">
        <v>0</v>
      </c>
      <c r="N3537" s="73">
        <v>0</v>
      </c>
      <c r="O3537" s="73">
        <v>0</v>
      </c>
      <c r="P3537" s="73">
        <v>0</v>
      </c>
      <c r="Q3537" s="73">
        <v>0</v>
      </c>
      <c r="R3537" s="73">
        <v>0</v>
      </c>
      <c r="S3537" s="73">
        <v>0</v>
      </c>
      <c r="T3537" s="73">
        <v>0</v>
      </c>
      <c r="U3537" s="73">
        <v>0</v>
      </c>
      <c r="V3537" s="73">
        <v>0</v>
      </c>
      <c r="W3537" s="73">
        <v>0</v>
      </c>
    </row>
    <row r="3538" spans="4:23" ht="15" customHeight="1" outlineLevel="2">
      <c r="D3538" s="38" t="s">
        <v>828</v>
      </c>
      <c r="E3538" s="233" t="s">
        <v>829</v>
      </c>
      <c r="F3538" s="73">
        <v>0</v>
      </c>
      <c r="G3538" s="73">
        <v>0</v>
      </c>
      <c r="H3538" s="73">
        <v>0</v>
      </c>
      <c r="I3538" s="73">
        <v>0</v>
      </c>
      <c r="J3538" s="73">
        <v>0</v>
      </c>
      <c r="K3538" s="73">
        <v>0</v>
      </c>
      <c r="L3538" s="73">
        <v>0</v>
      </c>
      <c r="M3538" s="73">
        <v>0</v>
      </c>
      <c r="N3538" s="73">
        <v>0</v>
      </c>
      <c r="O3538" s="73">
        <v>0</v>
      </c>
      <c r="P3538" s="73">
        <v>0</v>
      </c>
      <c r="Q3538" s="73">
        <v>0</v>
      </c>
      <c r="R3538" s="73">
        <v>0</v>
      </c>
      <c r="S3538" s="73">
        <v>0</v>
      </c>
      <c r="T3538" s="73">
        <v>0</v>
      </c>
      <c r="U3538" s="73">
        <v>0</v>
      </c>
      <c r="V3538" s="73">
        <v>0</v>
      </c>
      <c r="W3538" s="73">
        <v>0</v>
      </c>
    </row>
    <row r="3539" spans="4:23" ht="15" customHeight="1" outlineLevel="2">
      <c r="D3539" s="38" t="s">
        <v>830</v>
      </c>
      <c r="E3539" s="233" t="s">
        <v>831</v>
      </c>
      <c r="F3539" s="73">
        <v>0</v>
      </c>
      <c r="G3539" s="73">
        <v>0</v>
      </c>
      <c r="H3539" s="73">
        <v>0</v>
      </c>
      <c r="I3539" s="73">
        <v>0</v>
      </c>
      <c r="J3539" s="73">
        <v>0</v>
      </c>
      <c r="K3539" s="73">
        <v>0</v>
      </c>
      <c r="L3539" s="73">
        <v>0</v>
      </c>
      <c r="M3539" s="73">
        <v>0</v>
      </c>
      <c r="N3539" s="73">
        <v>0</v>
      </c>
      <c r="O3539" s="73">
        <v>0</v>
      </c>
      <c r="P3539" s="73">
        <v>0</v>
      </c>
      <c r="Q3539" s="73">
        <v>0</v>
      </c>
      <c r="R3539" s="73">
        <v>0</v>
      </c>
      <c r="S3539" s="73">
        <v>0</v>
      </c>
      <c r="T3539" s="73">
        <v>0</v>
      </c>
      <c r="U3539" s="73">
        <v>0</v>
      </c>
      <c r="V3539" s="73">
        <v>0</v>
      </c>
      <c r="W3539" s="73">
        <v>0</v>
      </c>
    </row>
    <row r="3540" spans="4:23" ht="15" customHeight="1" outlineLevel="2">
      <c r="D3540" s="38" t="s">
        <v>832</v>
      </c>
      <c r="E3540" s="233" t="s">
        <v>833</v>
      </c>
      <c r="F3540" s="73">
        <v>0</v>
      </c>
      <c r="G3540" s="73">
        <v>0</v>
      </c>
      <c r="H3540" s="73">
        <v>0</v>
      </c>
      <c r="I3540" s="73">
        <v>0</v>
      </c>
      <c r="J3540" s="73">
        <v>0</v>
      </c>
      <c r="K3540" s="73">
        <v>0</v>
      </c>
      <c r="L3540" s="73">
        <v>0</v>
      </c>
      <c r="M3540" s="73">
        <v>0</v>
      </c>
      <c r="N3540" s="73">
        <v>0</v>
      </c>
      <c r="O3540" s="73">
        <v>0</v>
      </c>
      <c r="P3540" s="73">
        <v>0</v>
      </c>
      <c r="Q3540" s="73">
        <v>0</v>
      </c>
      <c r="R3540" s="73">
        <v>0</v>
      </c>
      <c r="S3540" s="73">
        <v>0</v>
      </c>
      <c r="T3540" s="73">
        <v>0</v>
      </c>
      <c r="U3540" s="73">
        <v>0</v>
      </c>
      <c r="V3540" s="73">
        <v>0</v>
      </c>
      <c r="W3540" s="73">
        <v>0</v>
      </c>
    </row>
    <row r="3541" spans="4:23" ht="15" customHeight="1" outlineLevel="2">
      <c r="D3541" s="38" t="s">
        <v>834</v>
      </c>
      <c r="E3541" s="233" t="s">
        <v>835</v>
      </c>
      <c r="F3541" s="73">
        <v>0</v>
      </c>
      <c r="G3541" s="73">
        <v>0</v>
      </c>
      <c r="H3541" s="73">
        <v>0</v>
      </c>
      <c r="I3541" s="73">
        <v>0</v>
      </c>
      <c r="J3541" s="73">
        <v>0</v>
      </c>
      <c r="K3541" s="73">
        <v>0</v>
      </c>
      <c r="L3541" s="73">
        <v>0</v>
      </c>
      <c r="M3541" s="73">
        <v>0</v>
      </c>
      <c r="N3541" s="73">
        <v>0</v>
      </c>
      <c r="O3541" s="73">
        <v>0</v>
      </c>
      <c r="P3541" s="73">
        <v>0</v>
      </c>
      <c r="Q3541" s="73">
        <v>0</v>
      </c>
      <c r="R3541" s="73">
        <v>0</v>
      </c>
      <c r="S3541" s="73">
        <v>0</v>
      </c>
      <c r="T3541" s="73">
        <v>0</v>
      </c>
      <c r="U3541" s="73">
        <v>0</v>
      </c>
      <c r="V3541" s="73">
        <v>0</v>
      </c>
      <c r="W3541" s="73">
        <v>0</v>
      </c>
    </row>
    <row r="3542" spans="4:23" ht="15" customHeight="1" outlineLevel="2">
      <c r="D3542" s="38" t="s">
        <v>836</v>
      </c>
      <c r="E3542" s="233" t="s">
        <v>837</v>
      </c>
      <c r="F3542" s="73">
        <v>0</v>
      </c>
      <c r="G3542" s="73">
        <v>0</v>
      </c>
      <c r="H3542" s="73">
        <v>0</v>
      </c>
      <c r="I3542" s="73">
        <v>0</v>
      </c>
      <c r="J3542" s="73">
        <v>0</v>
      </c>
      <c r="K3542" s="73">
        <v>0</v>
      </c>
      <c r="L3542" s="73">
        <v>0</v>
      </c>
      <c r="M3542" s="73">
        <v>0</v>
      </c>
      <c r="N3542" s="73">
        <v>0</v>
      </c>
      <c r="O3542" s="73">
        <v>0</v>
      </c>
      <c r="P3542" s="73">
        <v>0</v>
      </c>
      <c r="Q3542" s="73">
        <v>0</v>
      </c>
      <c r="R3542" s="73">
        <v>0</v>
      </c>
      <c r="S3542" s="73">
        <v>0</v>
      </c>
      <c r="T3542" s="73">
        <v>0</v>
      </c>
      <c r="U3542" s="73">
        <v>0</v>
      </c>
      <c r="V3542" s="73">
        <v>0</v>
      </c>
      <c r="W3542" s="73">
        <v>0</v>
      </c>
    </row>
    <row r="3543" spans="4:23" ht="15" customHeight="1" outlineLevel="2">
      <c r="D3543" s="38" t="s">
        <v>838</v>
      </c>
      <c r="E3543" s="233" t="s">
        <v>839</v>
      </c>
      <c r="F3543" s="73">
        <v>0</v>
      </c>
      <c r="G3543" s="73">
        <v>0</v>
      </c>
      <c r="H3543" s="73">
        <v>0</v>
      </c>
      <c r="I3543" s="73">
        <v>0</v>
      </c>
      <c r="J3543" s="73">
        <v>0</v>
      </c>
      <c r="K3543" s="73">
        <v>0</v>
      </c>
      <c r="L3543" s="73">
        <v>0</v>
      </c>
      <c r="M3543" s="73">
        <v>0</v>
      </c>
      <c r="N3543" s="73">
        <v>0</v>
      </c>
      <c r="O3543" s="73">
        <v>0</v>
      </c>
      <c r="P3543" s="73">
        <v>0</v>
      </c>
      <c r="Q3543" s="73">
        <v>0</v>
      </c>
      <c r="R3543" s="73">
        <v>0</v>
      </c>
      <c r="S3543" s="73">
        <v>0</v>
      </c>
      <c r="T3543" s="73">
        <v>0</v>
      </c>
      <c r="U3543" s="73">
        <v>0</v>
      </c>
      <c r="V3543" s="73">
        <v>0</v>
      </c>
      <c r="W3543" s="73">
        <v>0</v>
      </c>
    </row>
    <row r="3544" spans="4:23" ht="15" customHeight="1" outlineLevel="2">
      <c r="D3544" s="38" t="s">
        <v>840</v>
      </c>
      <c r="E3544" s="233" t="s">
        <v>841</v>
      </c>
      <c r="F3544" s="73">
        <v>0</v>
      </c>
      <c r="G3544" s="73">
        <v>0</v>
      </c>
      <c r="H3544" s="73">
        <v>0</v>
      </c>
      <c r="I3544" s="73">
        <v>0</v>
      </c>
      <c r="J3544" s="73">
        <v>0</v>
      </c>
      <c r="K3544" s="73">
        <v>0</v>
      </c>
      <c r="L3544" s="73">
        <v>0</v>
      </c>
      <c r="M3544" s="73">
        <v>0</v>
      </c>
      <c r="N3544" s="73">
        <v>0</v>
      </c>
      <c r="O3544" s="73">
        <v>0</v>
      </c>
      <c r="P3544" s="73">
        <v>0</v>
      </c>
      <c r="Q3544" s="73">
        <v>0</v>
      </c>
      <c r="R3544" s="73">
        <v>0</v>
      </c>
      <c r="S3544" s="73">
        <v>0</v>
      </c>
      <c r="T3544" s="73">
        <v>0</v>
      </c>
      <c r="U3544" s="73">
        <v>0</v>
      </c>
      <c r="V3544" s="73">
        <v>0</v>
      </c>
      <c r="W3544" s="73">
        <v>0</v>
      </c>
    </row>
    <row r="3545" spans="4:23" ht="15" customHeight="1" outlineLevel="2">
      <c r="D3545" s="38" t="s">
        <v>842</v>
      </c>
      <c r="E3545" s="233" t="s">
        <v>843</v>
      </c>
      <c r="F3545" s="73">
        <v>0</v>
      </c>
      <c r="G3545" s="73">
        <v>0</v>
      </c>
      <c r="H3545" s="73">
        <v>0</v>
      </c>
      <c r="I3545" s="73">
        <v>0</v>
      </c>
      <c r="J3545" s="73">
        <v>0</v>
      </c>
      <c r="K3545" s="73">
        <v>0</v>
      </c>
      <c r="L3545" s="73">
        <v>0</v>
      </c>
      <c r="M3545" s="73">
        <v>0</v>
      </c>
      <c r="N3545" s="73">
        <v>0</v>
      </c>
      <c r="O3545" s="73">
        <v>0</v>
      </c>
      <c r="P3545" s="73">
        <v>0</v>
      </c>
      <c r="Q3545" s="73">
        <v>0</v>
      </c>
      <c r="R3545" s="73">
        <v>0</v>
      </c>
      <c r="S3545" s="73">
        <v>0</v>
      </c>
      <c r="T3545" s="73">
        <v>0</v>
      </c>
      <c r="U3545" s="73">
        <v>0</v>
      </c>
      <c r="V3545" s="73">
        <v>0</v>
      </c>
      <c r="W3545" s="73">
        <v>0</v>
      </c>
    </row>
    <row r="3546" spans="4:23" ht="15" customHeight="1" outlineLevel="2">
      <c r="D3546" s="38" t="s">
        <v>844</v>
      </c>
      <c r="E3546" s="233" t="s">
        <v>845</v>
      </c>
      <c r="F3546" s="73">
        <v>2</v>
      </c>
      <c r="G3546" s="73">
        <v>0</v>
      </c>
      <c r="H3546" s="73">
        <v>2</v>
      </c>
      <c r="I3546" s="73">
        <v>1</v>
      </c>
      <c r="J3546" s="73">
        <v>0</v>
      </c>
      <c r="K3546" s="73">
        <v>1</v>
      </c>
      <c r="L3546" s="73">
        <v>1</v>
      </c>
      <c r="M3546" s="73">
        <v>0</v>
      </c>
      <c r="N3546" s="73">
        <v>1</v>
      </c>
      <c r="O3546" s="73">
        <v>1</v>
      </c>
      <c r="P3546" s="73">
        <v>0</v>
      </c>
      <c r="Q3546" s="73">
        <v>1</v>
      </c>
      <c r="R3546" s="73">
        <v>1</v>
      </c>
      <c r="S3546" s="73">
        <v>0</v>
      </c>
      <c r="T3546" s="73">
        <v>1</v>
      </c>
      <c r="U3546" s="73">
        <v>1</v>
      </c>
      <c r="V3546" s="73">
        <v>0</v>
      </c>
      <c r="W3546" s="73">
        <v>1</v>
      </c>
    </row>
    <row r="3547" spans="4:23" ht="15" customHeight="1" outlineLevel="2">
      <c r="D3547" s="38" t="s">
        <v>846</v>
      </c>
      <c r="E3547" s="233" t="s">
        <v>847</v>
      </c>
      <c r="F3547" s="73">
        <v>0</v>
      </c>
      <c r="G3547" s="73">
        <v>0</v>
      </c>
      <c r="H3547" s="73">
        <v>0</v>
      </c>
      <c r="I3547" s="73">
        <v>0</v>
      </c>
      <c r="J3547" s="73">
        <v>0</v>
      </c>
      <c r="K3547" s="73">
        <v>0</v>
      </c>
      <c r="L3547" s="73">
        <v>0</v>
      </c>
      <c r="M3547" s="73">
        <v>0</v>
      </c>
      <c r="N3547" s="73">
        <v>0</v>
      </c>
      <c r="O3547" s="73">
        <v>0</v>
      </c>
      <c r="P3547" s="73">
        <v>0</v>
      </c>
      <c r="Q3547" s="73">
        <v>0</v>
      </c>
      <c r="R3547" s="73">
        <v>0</v>
      </c>
      <c r="S3547" s="73">
        <v>0</v>
      </c>
      <c r="T3547" s="73">
        <v>0</v>
      </c>
      <c r="U3547" s="73">
        <v>0</v>
      </c>
      <c r="V3547" s="73">
        <v>0</v>
      </c>
      <c r="W3547" s="73">
        <v>0</v>
      </c>
    </row>
    <row r="3548" spans="4:23" ht="15" customHeight="1" outlineLevel="2">
      <c r="D3548" s="38" t="s">
        <v>848</v>
      </c>
      <c r="E3548" s="233" t="s">
        <v>849</v>
      </c>
      <c r="F3548" s="73">
        <v>1</v>
      </c>
      <c r="G3548" s="73">
        <v>0</v>
      </c>
      <c r="H3548" s="73">
        <v>1</v>
      </c>
      <c r="I3548" s="73">
        <v>1</v>
      </c>
      <c r="J3548" s="73">
        <v>0</v>
      </c>
      <c r="K3548" s="73">
        <v>1</v>
      </c>
      <c r="L3548" s="73">
        <v>1</v>
      </c>
      <c r="M3548" s="73">
        <v>0</v>
      </c>
      <c r="N3548" s="73">
        <v>1</v>
      </c>
      <c r="O3548" s="73">
        <v>1</v>
      </c>
      <c r="P3548" s="73">
        <v>0</v>
      </c>
      <c r="Q3548" s="73">
        <v>1</v>
      </c>
      <c r="R3548" s="73">
        <v>1</v>
      </c>
      <c r="S3548" s="73">
        <v>0</v>
      </c>
      <c r="T3548" s="73">
        <v>1</v>
      </c>
      <c r="U3548" s="73">
        <v>1</v>
      </c>
      <c r="V3548" s="73">
        <v>0</v>
      </c>
      <c r="W3548" s="73">
        <v>1</v>
      </c>
    </row>
    <row r="3549" spans="4:23" ht="15" customHeight="1" outlineLevel="2">
      <c r="D3549" s="38" t="s">
        <v>850</v>
      </c>
      <c r="E3549" s="233" t="s">
        <v>851</v>
      </c>
      <c r="F3549" s="73">
        <v>0</v>
      </c>
      <c r="G3549" s="73">
        <v>0</v>
      </c>
      <c r="H3549" s="73">
        <v>0</v>
      </c>
      <c r="I3549" s="73">
        <v>0</v>
      </c>
      <c r="J3549" s="73">
        <v>0</v>
      </c>
      <c r="K3549" s="73">
        <v>0</v>
      </c>
      <c r="L3549" s="73">
        <v>0</v>
      </c>
      <c r="M3549" s="73">
        <v>0</v>
      </c>
      <c r="N3549" s="73">
        <v>0</v>
      </c>
      <c r="O3549" s="73">
        <v>0</v>
      </c>
      <c r="P3549" s="73">
        <v>0</v>
      </c>
      <c r="Q3549" s="73">
        <v>0</v>
      </c>
      <c r="R3549" s="73">
        <v>0</v>
      </c>
      <c r="S3549" s="73">
        <v>0</v>
      </c>
      <c r="T3549" s="73">
        <v>0</v>
      </c>
      <c r="U3549" s="73">
        <v>0</v>
      </c>
      <c r="V3549" s="73">
        <v>0</v>
      </c>
      <c r="W3549" s="73">
        <v>0</v>
      </c>
    </row>
    <row r="3550" spans="4:23" ht="15" customHeight="1" outlineLevel="2">
      <c r="D3550" s="38" t="s">
        <v>852</v>
      </c>
      <c r="E3550" s="233" t="s">
        <v>853</v>
      </c>
      <c r="F3550" s="73">
        <v>0</v>
      </c>
      <c r="G3550" s="73">
        <v>0</v>
      </c>
      <c r="H3550" s="73">
        <v>0</v>
      </c>
      <c r="I3550" s="73">
        <v>0</v>
      </c>
      <c r="J3550" s="73">
        <v>0</v>
      </c>
      <c r="K3550" s="73">
        <v>0</v>
      </c>
      <c r="L3550" s="73">
        <v>0</v>
      </c>
      <c r="M3550" s="73">
        <v>0</v>
      </c>
      <c r="N3550" s="73">
        <v>0</v>
      </c>
      <c r="O3550" s="73">
        <v>0</v>
      </c>
      <c r="P3550" s="73">
        <v>0</v>
      </c>
      <c r="Q3550" s="73">
        <v>0</v>
      </c>
      <c r="R3550" s="73">
        <v>0</v>
      </c>
      <c r="S3550" s="73">
        <v>0</v>
      </c>
      <c r="T3550" s="73">
        <v>0</v>
      </c>
      <c r="U3550" s="73">
        <v>0</v>
      </c>
      <c r="V3550" s="73">
        <v>0</v>
      </c>
      <c r="W3550" s="73">
        <v>0</v>
      </c>
    </row>
    <row r="3551" spans="4:23" ht="15" customHeight="1" outlineLevel="2">
      <c r="D3551" s="38" t="s">
        <v>854</v>
      </c>
      <c r="E3551" s="233" t="s">
        <v>855</v>
      </c>
      <c r="F3551" s="73">
        <v>0</v>
      </c>
      <c r="G3551" s="73">
        <v>0</v>
      </c>
      <c r="H3551" s="73">
        <v>0</v>
      </c>
      <c r="I3551" s="73">
        <v>0</v>
      </c>
      <c r="J3551" s="73">
        <v>0</v>
      </c>
      <c r="K3551" s="73">
        <v>0</v>
      </c>
      <c r="L3551" s="73">
        <v>0</v>
      </c>
      <c r="M3551" s="73">
        <v>0</v>
      </c>
      <c r="N3551" s="73">
        <v>0</v>
      </c>
      <c r="O3551" s="73">
        <v>0</v>
      </c>
      <c r="P3551" s="73">
        <v>0</v>
      </c>
      <c r="Q3551" s="73">
        <v>0</v>
      </c>
      <c r="R3551" s="73">
        <v>0</v>
      </c>
      <c r="S3551" s="73">
        <v>0</v>
      </c>
      <c r="T3551" s="73">
        <v>0</v>
      </c>
      <c r="U3551" s="73">
        <v>0</v>
      </c>
      <c r="V3551" s="73">
        <v>0</v>
      </c>
      <c r="W3551" s="73">
        <v>0</v>
      </c>
    </row>
    <row r="3552" spans="4:23" ht="15" customHeight="1" outlineLevel="2">
      <c r="D3552" s="38" t="s">
        <v>856</v>
      </c>
      <c r="E3552" s="233" t="s">
        <v>857</v>
      </c>
      <c r="F3552" s="73">
        <v>0</v>
      </c>
      <c r="G3552" s="73">
        <v>0</v>
      </c>
      <c r="H3552" s="73">
        <v>0</v>
      </c>
      <c r="I3552" s="73">
        <v>0</v>
      </c>
      <c r="J3552" s="73">
        <v>0</v>
      </c>
      <c r="K3552" s="73">
        <v>0</v>
      </c>
      <c r="L3552" s="73">
        <v>0</v>
      </c>
      <c r="M3552" s="73">
        <v>0</v>
      </c>
      <c r="N3552" s="73">
        <v>0</v>
      </c>
      <c r="O3552" s="73">
        <v>0</v>
      </c>
      <c r="P3552" s="73">
        <v>0</v>
      </c>
      <c r="Q3552" s="73">
        <v>0</v>
      </c>
      <c r="R3552" s="73">
        <v>0</v>
      </c>
      <c r="S3552" s="73">
        <v>0</v>
      </c>
      <c r="T3552" s="73">
        <v>0</v>
      </c>
      <c r="U3552" s="73">
        <v>0</v>
      </c>
      <c r="V3552" s="73">
        <v>0</v>
      </c>
      <c r="W3552" s="73">
        <v>0</v>
      </c>
    </row>
    <row r="3553" spans="4:23" ht="15" customHeight="1" outlineLevel="2">
      <c r="D3553" s="38" t="s">
        <v>858</v>
      </c>
      <c r="E3553" s="233" t="s">
        <v>859</v>
      </c>
      <c r="F3553" s="73">
        <v>0</v>
      </c>
      <c r="G3553" s="73">
        <v>0</v>
      </c>
      <c r="H3553" s="73">
        <v>0</v>
      </c>
      <c r="I3553" s="73">
        <v>0</v>
      </c>
      <c r="J3553" s="73">
        <v>0</v>
      </c>
      <c r="K3553" s="73">
        <v>0</v>
      </c>
      <c r="L3553" s="73">
        <v>0</v>
      </c>
      <c r="M3553" s="73">
        <v>0</v>
      </c>
      <c r="N3553" s="73">
        <v>0</v>
      </c>
      <c r="O3553" s="73">
        <v>0</v>
      </c>
      <c r="P3553" s="73">
        <v>0</v>
      </c>
      <c r="Q3553" s="73">
        <v>0</v>
      </c>
      <c r="R3553" s="73">
        <v>0</v>
      </c>
      <c r="S3553" s="73">
        <v>0</v>
      </c>
      <c r="T3553" s="73">
        <v>0</v>
      </c>
      <c r="U3553" s="73">
        <v>0</v>
      </c>
      <c r="V3553" s="73">
        <v>0</v>
      </c>
      <c r="W3553" s="73">
        <v>0</v>
      </c>
    </row>
    <row r="3554" spans="4:23" ht="15" customHeight="1" outlineLevel="2">
      <c r="D3554" s="38" t="s">
        <v>860</v>
      </c>
      <c r="E3554" s="233" t="s">
        <v>861</v>
      </c>
      <c r="F3554" s="73">
        <v>0</v>
      </c>
      <c r="G3554" s="73">
        <v>0</v>
      </c>
      <c r="H3554" s="73">
        <v>0</v>
      </c>
      <c r="I3554" s="73">
        <v>0</v>
      </c>
      <c r="J3554" s="73">
        <v>0</v>
      </c>
      <c r="K3554" s="73">
        <v>0</v>
      </c>
      <c r="L3554" s="73">
        <v>0</v>
      </c>
      <c r="M3554" s="73">
        <v>0</v>
      </c>
      <c r="N3554" s="73">
        <v>0</v>
      </c>
      <c r="O3554" s="73">
        <v>0</v>
      </c>
      <c r="P3554" s="73">
        <v>0</v>
      </c>
      <c r="Q3554" s="73">
        <v>0</v>
      </c>
      <c r="R3554" s="73">
        <v>0</v>
      </c>
      <c r="S3554" s="73">
        <v>0</v>
      </c>
      <c r="T3554" s="73">
        <v>0</v>
      </c>
      <c r="U3554" s="73">
        <v>0</v>
      </c>
      <c r="V3554" s="73">
        <v>0</v>
      </c>
      <c r="W3554" s="73">
        <v>0</v>
      </c>
    </row>
    <row r="3555" spans="4:23" ht="15" customHeight="1" outlineLevel="2">
      <c r="D3555" s="38" t="s">
        <v>862</v>
      </c>
      <c r="E3555" s="233" t="s">
        <v>863</v>
      </c>
      <c r="F3555" s="73">
        <v>0</v>
      </c>
      <c r="G3555" s="73">
        <v>0</v>
      </c>
      <c r="H3555" s="73">
        <v>0</v>
      </c>
      <c r="I3555" s="73">
        <v>0</v>
      </c>
      <c r="J3555" s="73">
        <v>0</v>
      </c>
      <c r="K3555" s="73">
        <v>0</v>
      </c>
      <c r="L3555" s="73">
        <v>0</v>
      </c>
      <c r="M3555" s="73">
        <v>0</v>
      </c>
      <c r="N3555" s="73">
        <v>0</v>
      </c>
      <c r="O3555" s="73">
        <v>0</v>
      </c>
      <c r="P3555" s="73">
        <v>0</v>
      </c>
      <c r="Q3555" s="73">
        <v>0</v>
      </c>
      <c r="R3555" s="73">
        <v>0</v>
      </c>
      <c r="S3555" s="73">
        <v>0</v>
      </c>
      <c r="T3555" s="73">
        <v>0</v>
      </c>
      <c r="U3555" s="73">
        <v>0</v>
      </c>
      <c r="V3555" s="73">
        <v>0</v>
      </c>
      <c r="W3555" s="73">
        <v>0</v>
      </c>
    </row>
    <row r="3556" spans="4:23" ht="15" customHeight="1" outlineLevel="2">
      <c r="D3556" s="38" t="s">
        <v>864</v>
      </c>
      <c r="E3556" s="233" t="s">
        <v>865</v>
      </c>
      <c r="F3556" s="73">
        <v>0</v>
      </c>
      <c r="G3556" s="73">
        <v>0</v>
      </c>
      <c r="H3556" s="73">
        <v>0</v>
      </c>
      <c r="I3556" s="73">
        <v>0</v>
      </c>
      <c r="J3556" s="73">
        <v>0</v>
      </c>
      <c r="K3556" s="73">
        <v>0</v>
      </c>
      <c r="L3556" s="73">
        <v>0</v>
      </c>
      <c r="M3556" s="73">
        <v>0</v>
      </c>
      <c r="N3556" s="73">
        <v>0</v>
      </c>
      <c r="O3556" s="73">
        <v>0</v>
      </c>
      <c r="P3556" s="73">
        <v>0</v>
      </c>
      <c r="Q3556" s="73">
        <v>0</v>
      </c>
      <c r="R3556" s="73">
        <v>0</v>
      </c>
      <c r="S3556" s="73">
        <v>0</v>
      </c>
      <c r="T3556" s="73">
        <v>0</v>
      </c>
      <c r="U3556" s="73">
        <v>0</v>
      </c>
      <c r="V3556" s="73">
        <v>0</v>
      </c>
      <c r="W3556" s="73">
        <v>0</v>
      </c>
    </row>
    <row r="3557" spans="4:23" ht="15" customHeight="1" outlineLevel="2">
      <c r="D3557" s="38" t="s">
        <v>866</v>
      </c>
      <c r="E3557" s="233" t="s">
        <v>867</v>
      </c>
      <c r="F3557" s="73">
        <v>0</v>
      </c>
      <c r="G3557" s="73">
        <v>0</v>
      </c>
      <c r="H3557" s="73">
        <v>0</v>
      </c>
      <c r="I3557" s="73">
        <v>0</v>
      </c>
      <c r="J3557" s="73">
        <v>0</v>
      </c>
      <c r="K3557" s="73">
        <v>0</v>
      </c>
      <c r="L3557" s="73">
        <v>0</v>
      </c>
      <c r="M3557" s="73">
        <v>0</v>
      </c>
      <c r="N3557" s="73">
        <v>0</v>
      </c>
      <c r="O3557" s="73">
        <v>0</v>
      </c>
      <c r="P3557" s="73">
        <v>0</v>
      </c>
      <c r="Q3557" s="73">
        <v>0</v>
      </c>
      <c r="R3557" s="73">
        <v>0</v>
      </c>
      <c r="S3557" s="73">
        <v>0</v>
      </c>
      <c r="T3557" s="73">
        <v>0</v>
      </c>
      <c r="U3557" s="73">
        <v>0</v>
      </c>
      <c r="V3557" s="73">
        <v>0</v>
      </c>
      <c r="W3557" s="73">
        <v>0</v>
      </c>
    </row>
    <row r="3558" spans="4:23" ht="15" customHeight="1" outlineLevel="2">
      <c r="D3558" s="38" t="s">
        <v>868</v>
      </c>
      <c r="E3558" s="233" t="s">
        <v>869</v>
      </c>
      <c r="F3558" s="73">
        <v>0</v>
      </c>
      <c r="G3558" s="73">
        <v>0</v>
      </c>
      <c r="H3558" s="73">
        <v>0</v>
      </c>
      <c r="I3558" s="73">
        <v>0</v>
      </c>
      <c r="J3558" s="73">
        <v>0</v>
      </c>
      <c r="K3558" s="73">
        <v>0</v>
      </c>
      <c r="L3558" s="73">
        <v>0</v>
      </c>
      <c r="M3558" s="73">
        <v>0</v>
      </c>
      <c r="N3558" s="73">
        <v>0</v>
      </c>
      <c r="O3558" s="73">
        <v>0</v>
      </c>
      <c r="P3558" s="73">
        <v>0</v>
      </c>
      <c r="Q3558" s="73">
        <v>0</v>
      </c>
      <c r="R3558" s="73">
        <v>0</v>
      </c>
      <c r="S3558" s="73">
        <v>0</v>
      </c>
      <c r="T3558" s="73">
        <v>0</v>
      </c>
      <c r="U3558" s="73">
        <v>0</v>
      </c>
      <c r="V3558" s="73">
        <v>0</v>
      </c>
      <c r="W3558" s="73">
        <v>0</v>
      </c>
    </row>
    <row r="3559" spans="4:23" ht="15" customHeight="1" outlineLevel="2">
      <c r="D3559" s="38" t="s">
        <v>870</v>
      </c>
      <c r="E3559" s="233" t="s">
        <v>871</v>
      </c>
      <c r="F3559" s="73">
        <v>0</v>
      </c>
      <c r="G3559" s="73">
        <v>0</v>
      </c>
      <c r="H3559" s="73">
        <v>0</v>
      </c>
      <c r="I3559" s="73">
        <v>0</v>
      </c>
      <c r="J3559" s="73">
        <v>0</v>
      </c>
      <c r="K3559" s="73">
        <v>0</v>
      </c>
      <c r="L3559" s="73">
        <v>0</v>
      </c>
      <c r="M3559" s="73">
        <v>0</v>
      </c>
      <c r="N3559" s="73">
        <v>0</v>
      </c>
      <c r="O3559" s="73">
        <v>0</v>
      </c>
      <c r="P3559" s="73">
        <v>0</v>
      </c>
      <c r="Q3559" s="73">
        <v>0</v>
      </c>
      <c r="R3559" s="73">
        <v>0</v>
      </c>
      <c r="S3559" s="73">
        <v>0</v>
      </c>
      <c r="T3559" s="73">
        <v>0</v>
      </c>
      <c r="U3559" s="73">
        <v>0</v>
      </c>
      <c r="V3559" s="73">
        <v>0</v>
      </c>
      <c r="W3559" s="73">
        <v>0</v>
      </c>
    </row>
    <row r="3560" spans="4:23" ht="15" customHeight="1" outlineLevel="2">
      <c r="D3560" s="38" t="s">
        <v>872</v>
      </c>
      <c r="E3560" s="233" t="s">
        <v>873</v>
      </c>
      <c r="F3560" s="73">
        <v>0</v>
      </c>
      <c r="G3560" s="73">
        <v>0</v>
      </c>
      <c r="H3560" s="73">
        <v>0</v>
      </c>
      <c r="I3560" s="73">
        <v>0</v>
      </c>
      <c r="J3560" s="73">
        <v>0</v>
      </c>
      <c r="K3560" s="73">
        <v>0</v>
      </c>
      <c r="L3560" s="73">
        <v>0</v>
      </c>
      <c r="M3560" s="73">
        <v>0</v>
      </c>
      <c r="N3560" s="73">
        <v>0</v>
      </c>
      <c r="O3560" s="73">
        <v>0</v>
      </c>
      <c r="P3560" s="73">
        <v>0</v>
      </c>
      <c r="Q3560" s="73">
        <v>0</v>
      </c>
      <c r="R3560" s="73">
        <v>0</v>
      </c>
      <c r="S3560" s="73">
        <v>0</v>
      </c>
      <c r="T3560" s="73">
        <v>0</v>
      </c>
      <c r="U3560" s="73">
        <v>0</v>
      </c>
      <c r="V3560" s="73">
        <v>0</v>
      </c>
      <c r="W3560" s="73">
        <v>0</v>
      </c>
    </row>
    <row r="3561" spans="4:23" ht="15" customHeight="1" outlineLevel="2">
      <c r="D3561" s="38" t="s">
        <v>874</v>
      </c>
      <c r="E3561" s="233" t="s">
        <v>875</v>
      </c>
      <c r="F3561" s="73">
        <v>1</v>
      </c>
      <c r="G3561" s="73">
        <v>0</v>
      </c>
      <c r="H3561" s="73">
        <v>1</v>
      </c>
      <c r="I3561" s="73">
        <v>0</v>
      </c>
      <c r="J3561" s="73">
        <v>0</v>
      </c>
      <c r="K3561" s="73">
        <v>0</v>
      </c>
      <c r="L3561" s="73">
        <v>0</v>
      </c>
      <c r="M3561" s="73">
        <v>0</v>
      </c>
      <c r="N3561" s="73">
        <v>0</v>
      </c>
      <c r="O3561" s="73">
        <v>0</v>
      </c>
      <c r="P3561" s="73">
        <v>0</v>
      </c>
      <c r="Q3561" s="73">
        <v>0</v>
      </c>
      <c r="R3561" s="73">
        <v>0</v>
      </c>
      <c r="S3561" s="73">
        <v>0</v>
      </c>
      <c r="T3561" s="73">
        <v>0</v>
      </c>
      <c r="U3561" s="73">
        <v>0</v>
      </c>
      <c r="V3561" s="73">
        <v>0</v>
      </c>
      <c r="W3561" s="73">
        <v>0</v>
      </c>
    </row>
    <row r="3562" spans="4:23" ht="15" customHeight="1" outlineLevel="2">
      <c r="D3562" s="38" t="s">
        <v>876</v>
      </c>
      <c r="E3562" s="233" t="s">
        <v>877</v>
      </c>
      <c r="F3562" s="73">
        <v>0</v>
      </c>
      <c r="G3562" s="73">
        <v>0</v>
      </c>
      <c r="H3562" s="73">
        <v>0</v>
      </c>
      <c r="I3562" s="73">
        <v>0</v>
      </c>
      <c r="J3562" s="73">
        <v>0</v>
      </c>
      <c r="K3562" s="73">
        <v>0</v>
      </c>
      <c r="L3562" s="73">
        <v>0</v>
      </c>
      <c r="M3562" s="73">
        <v>0</v>
      </c>
      <c r="N3562" s="73">
        <v>0</v>
      </c>
      <c r="O3562" s="73">
        <v>0</v>
      </c>
      <c r="P3562" s="73">
        <v>0</v>
      </c>
      <c r="Q3562" s="73">
        <v>0</v>
      </c>
      <c r="R3562" s="73">
        <v>0</v>
      </c>
      <c r="S3562" s="73">
        <v>0</v>
      </c>
      <c r="T3562" s="73">
        <v>0</v>
      </c>
      <c r="U3562" s="73">
        <v>0</v>
      </c>
      <c r="V3562" s="73">
        <v>0</v>
      </c>
      <c r="W3562" s="73">
        <v>0</v>
      </c>
    </row>
    <row r="3563" spans="4:23" ht="15" customHeight="1" outlineLevel="2">
      <c r="D3563" s="38" t="s">
        <v>878</v>
      </c>
      <c r="E3563" s="233" t="s">
        <v>879</v>
      </c>
      <c r="F3563" s="73">
        <v>0</v>
      </c>
      <c r="G3563" s="73">
        <v>0</v>
      </c>
      <c r="H3563" s="73">
        <v>0</v>
      </c>
      <c r="I3563" s="73">
        <v>0</v>
      </c>
      <c r="J3563" s="73">
        <v>0</v>
      </c>
      <c r="K3563" s="73">
        <v>0</v>
      </c>
      <c r="L3563" s="73">
        <v>0</v>
      </c>
      <c r="M3563" s="73">
        <v>0</v>
      </c>
      <c r="N3563" s="73">
        <v>0</v>
      </c>
      <c r="O3563" s="73">
        <v>0</v>
      </c>
      <c r="P3563" s="73">
        <v>0</v>
      </c>
      <c r="Q3563" s="73">
        <v>0</v>
      </c>
      <c r="R3563" s="73">
        <v>0</v>
      </c>
      <c r="S3563" s="73">
        <v>0</v>
      </c>
      <c r="T3563" s="73">
        <v>0</v>
      </c>
      <c r="U3563" s="73">
        <v>0</v>
      </c>
      <c r="V3563" s="73">
        <v>0</v>
      </c>
      <c r="W3563" s="73">
        <v>0</v>
      </c>
    </row>
    <row r="3564" spans="4:23" ht="15" customHeight="1" outlineLevel="2">
      <c r="D3564" s="38" t="s">
        <v>880</v>
      </c>
      <c r="E3564" s="233" t="s">
        <v>881</v>
      </c>
      <c r="F3564" s="73">
        <v>0</v>
      </c>
      <c r="G3564" s="73">
        <v>0</v>
      </c>
      <c r="H3564" s="73">
        <v>0</v>
      </c>
      <c r="I3564" s="73">
        <v>0</v>
      </c>
      <c r="J3564" s="73">
        <v>0</v>
      </c>
      <c r="K3564" s="73">
        <v>0</v>
      </c>
      <c r="L3564" s="73">
        <v>0</v>
      </c>
      <c r="M3564" s="73">
        <v>0</v>
      </c>
      <c r="N3564" s="73">
        <v>0</v>
      </c>
      <c r="O3564" s="73">
        <v>0</v>
      </c>
      <c r="P3564" s="73">
        <v>0</v>
      </c>
      <c r="Q3564" s="73">
        <v>0</v>
      </c>
      <c r="R3564" s="73">
        <v>0</v>
      </c>
      <c r="S3564" s="73">
        <v>0</v>
      </c>
      <c r="T3564" s="73">
        <v>0</v>
      </c>
      <c r="U3564" s="73">
        <v>0</v>
      </c>
      <c r="V3564" s="73">
        <v>0</v>
      </c>
      <c r="W3564" s="73">
        <v>0</v>
      </c>
    </row>
    <row r="3565" spans="4:23" ht="15" customHeight="1" outlineLevel="2">
      <c r="D3565" s="38" t="s">
        <v>882</v>
      </c>
      <c r="E3565" s="233" t="s">
        <v>883</v>
      </c>
      <c r="F3565" s="73">
        <v>1</v>
      </c>
      <c r="G3565" s="73">
        <v>0</v>
      </c>
      <c r="H3565" s="73">
        <v>1</v>
      </c>
      <c r="I3565" s="73">
        <v>1</v>
      </c>
      <c r="J3565" s="73">
        <v>0</v>
      </c>
      <c r="K3565" s="73">
        <v>1</v>
      </c>
      <c r="L3565" s="73">
        <v>1</v>
      </c>
      <c r="M3565" s="73">
        <v>0</v>
      </c>
      <c r="N3565" s="73">
        <v>1</v>
      </c>
      <c r="O3565" s="73">
        <v>1</v>
      </c>
      <c r="P3565" s="73">
        <v>0</v>
      </c>
      <c r="Q3565" s="73">
        <v>1</v>
      </c>
      <c r="R3565" s="73">
        <v>1</v>
      </c>
      <c r="S3565" s="73">
        <v>0</v>
      </c>
      <c r="T3565" s="73">
        <v>1</v>
      </c>
      <c r="U3565" s="73">
        <v>1</v>
      </c>
      <c r="V3565" s="73">
        <v>0</v>
      </c>
      <c r="W3565" s="73">
        <v>1</v>
      </c>
    </row>
    <row r="3566" spans="4:23" ht="15" customHeight="1" outlineLevel="2">
      <c r="D3566" s="38" t="s">
        <v>884</v>
      </c>
      <c r="E3566" s="233" t="s">
        <v>885</v>
      </c>
      <c r="F3566" s="73">
        <v>0</v>
      </c>
      <c r="G3566" s="73">
        <v>0</v>
      </c>
      <c r="H3566" s="73">
        <v>0</v>
      </c>
      <c r="I3566" s="73">
        <v>0</v>
      </c>
      <c r="J3566" s="73">
        <v>0</v>
      </c>
      <c r="K3566" s="73">
        <v>0</v>
      </c>
      <c r="L3566" s="73">
        <v>0</v>
      </c>
      <c r="M3566" s="73">
        <v>0</v>
      </c>
      <c r="N3566" s="73">
        <v>0</v>
      </c>
      <c r="O3566" s="73">
        <v>0</v>
      </c>
      <c r="P3566" s="73">
        <v>0</v>
      </c>
      <c r="Q3566" s="73">
        <v>0</v>
      </c>
      <c r="R3566" s="73">
        <v>0</v>
      </c>
      <c r="S3566" s="73">
        <v>0</v>
      </c>
      <c r="T3566" s="73">
        <v>0</v>
      </c>
      <c r="U3566" s="73">
        <v>0</v>
      </c>
      <c r="V3566" s="73">
        <v>0</v>
      </c>
      <c r="W3566" s="73">
        <v>0</v>
      </c>
    </row>
    <row r="3567" spans="4:23" ht="15" customHeight="1" outlineLevel="2">
      <c r="D3567" s="38" t="s">
        <v>886</v>
      </c>
      <c r="E3567" s="233" t="s">
        <v>887</v>
      </c>
      <c r="F3567" s="73">
        <v>0</v>
      </c>
      <c r="G3567" s="73">
        <v>0</v>
      </c>
      <c r="H3567" s="73">
        <v>0</v>
      </c>
      <c r="I3567" s="73">
        <v>0</v>
      </c>
      <c r="J3567" s="73">
        <v>0</v>
      </c>
      <c r="K3567" s="73">
        <v>0</v>
      </c>
      <c r="L3567" s="73">
        <v>0</v>
      </c>
      <c r="M3567" s="73">
        <v>0</v>
      </c>
      <c r="N3567" s="73">
        <v>0</v>
      </c>
      <c r="O3567" s="73">
        <v>0</v>
      </c>
      <c r="P3567" s="73">
        <v>0</v>
      </c>
      <c r="Q3567" s="73">
        <v>0</v>
      </c>
      <c r="R3567" s="73">
        <v>0</v>
      </c>
      <c r="S3567" s="73">
        <v>0</v>
      </c>
      <c r="T3567" s="73">
        <v>0</v>
      </c>
      <c r="U3567" s="73">
        <v>0</v>
      </c>
      <c r="V3567" s="73">
        <v>0</v>
      </c>
      <c r="W3567" s="73">
        <v>0</v>
      </c>
    </row>
    <row r="3568" spans="4:23" ht="15" customHeight="1" outlineLevel="2">
      <c r="D3568" s="38" t="s">
        <v>888</v>
      </c>
      <c r="E3568" s="233" t="s">
        <v>889</v>
      </c>
      <c r="F3568" s="73">
        <v>0</v>
      </c>
      <c r="G3568" s="73">
        <v>0</v>
      </c>
      <c r="H3568" s="73">
        <v>0</v>
      </c>
      <c r="I3568" s="73">
        <v>0</v>
      </c>
      <c r="J3568" s="73">
        <v>0</v>
      </c>
      <c r="K3568" s="73">
        <v>0</v>
      </c>
      <c r="L3568" s="73">
        <v>0</v>
      </c>
      <c r="M3568" s="73">
        <v>0</v>
      </c>
      <c r="N3568" s="73">
        <v>0</v>
      </c>
      <c r="O3568" s="73">
        <v>0</v>
      </c>
      <c r="P3568" s="73">
        <v>0</v>
      </c>
      <c r="Q3568" s="73">
        <v>0</v>
      </c>
      <c r="R3568" s="73">
        <v>0</v>
      </c>
      <c r="S3568" s="73">
        <v>0</v>
      </c>
      <c r="T3568" s="73">
        <v>0</v>
      </c>
      <c r="U3568" s="73">
        <v>0</v>
      </c>
      <c r="V3568" s="73">
        <v>0</v>
      </c>
      <c r="W3568" s="73">
        <v>0</v>
      </c>
    </row>
    <row r="3569" spans="4:23" ht="15" customHeight="1" outlineLevel="2">
      <c r="D3569" s="38" t="s">
        <v>890</v>
      </c>
      <c r="E3569" s="233" t="s">
        <v>891</v>
      </c>
      <c r="F3569" s="73">
        <v>0</v>
      </c>
      <c r="G3569" s="73">
        <v>0</v>
      </c>
      <c r="H3569" s="73">
        <v>0</v>
      </c>
      <c r="I3569" s="73">
        <v>0</v>
      </c>
      <c r="J3569" s="73">
        <v>0</v>
      </c>
      <c r="K3569" s="73">
        <v>0</v>
      </c>
      <c r="L3569" s="73">
        <v>0</v>
      </c>
      <c r="M3569" s="73">
        <v>0</v>
      </c>
      <c r="N3569" s="73">
        <v>0</v>
      </c>
      <c r="O3569" s="73">
        <v>0</v>
      </c>
      <c r="P3569" s="73">
        <v>0</v>
      </c>
      <c r="Q3569" s="73">
        <v>0</v>
      </c>
      <c r="R3569" s="73">
        <v>0</v>
      </c>
      <c r="S3569" s="73">
        <v>0</v>
      </c>
      <c r="T3569" s="73">
        <v>0</v>
      </c>
      <c r="U3569" s="73">
        <v>0</v>
      </c>
      <c r="V3569" s="73">
        <v>0</v>
      </c>
      <c r="W3569" s="73">
        <v>0</v>
      </c>
    </row>
    <row r="3570" spans="4:23" ht="15" customHeight="1" outlineLevel="2">
      <c r="D3570" s="38" t="s">
        <v>892</v>
      </c>
      <c r="E3570" s="233" t="s">
        <v>893</v>
      </c>
      <c r="F3570" s="73">
        <v>1</v>
      </c>
      <c r="G3570" s="73">
        <v>0</v>
      </c>
      <c r="H3570" s="73">
        <v>1</v>
      </c>
      <c r="I3570" s="73">
        <v>1</v>
      </c>
      <c r="J3570" s="73">
        <v>0</v>
      </c>
      <c r="K3570" s="73">
        <v>1</v>
      </c>
      <c r="L3570" s="73">
        <v>1</v>
      </c>
      <c r="M3570" s="73">
        <v>0</v>
      </c>
      <c r="N3570" s="73">
        <v>1</v>
      </c>
      <c r="O3570" s="73">
        <v>1</v>
      </c>
      <c r="P3570" s="73">
        <v>0</v>
      </c>
      <c r="Q3570" s="73">
        <v>1</v>
      </c>
      <c r="R3570" s="73">
        <v>1</v>
      </c>
      <c r="S3570" s="73">
        <v>0</v>
      </c>
      <c r="T3570" s="73">
        <v>1</v>
      </c>
      <c r="U3570" s="73">
        <v>1</v>
      </c>
      <c r="V3570" s="73">
        <v>0</v>
      </c>
      <c r="W3570" s="73">
        <v>1</v>
      </c>
    </row>
    <row r="3571" spans="4:23" ht="15" customHeight="1" outlineLevel="2">
      <c r="D3571" s="38" t="s">
        <v>894</v>
      </c>
      <c r="E3571" s="233" t="s">
        <v>895</v>
      </c>
      <c r="F3571" s="73">
        <v>0</v>
      </c>
      <c r="G3571" s="73">
        <v>0</v>
      </c>
      <c r="H3571" s="73">
        <v>0</v>
      </c>
      <c r="I3571" s="73">
        <v>0</v>
      </c>
      <c r="J3571" s="73">
        <v>0</v>
      </c>
      <c r="K3571" s="73">
        <v>0</v>
      </c>
      <c r="L3571" s="73">
        <v>0</v>
      </c>
      <c r="M3571" s="73">
        <v>0</v>
      </c>
      <c r="N3571" s="73">
        <v>0</v>
      </c>
      <c r="O3571" s="73">
        <v>0</v>
      </c>
      <c r="P3571" s="73">
        <v>0</v>
      </c>
      <c r="Q3571" s="73">
        <v>0</v>
      </c>
      <c r="R3571" s="73">
        <v>0</v>
      </c>
      <c r="S3571" s="73">
        <v>0</v>
      </c>
      <c r="T3571" s="73">
        <v>0</v>
      </c>
      <c r="U3571" s="73">
        <v>0</v>
      </c>
      <c r="V3571" s="73">
        <v>0</v>
      </c>
      <c r="W3571" s="73">
        <v>0</v>
      </c>
    </row>
    <row r="3572" spans="4:23" ht="15" customHeight="1" outlineLevel="2">
      <c r="D3572" s="38" t="s">
        <v>896</v>
      </c>
      <c r="E3572" s="233" t="s">
        <v>897</v>
      </c>
      <c r="F3572" s="73">
        <v>0</v>
      </c>
      <c r="G3572" s="73">
        <v>0</v>
      </c>
      <c r="H3572" s="73">
        <v>0</v>
      </c>
      <c r="I3572" s="73">
        <v>0</v>
      </c>
      <c r="J3572" s="73">
        <v>0</v>
      </c>
      <c r="K3572" s="73">
        <v>0</v>
      </c>
      <c r="L3572" s="73">
        <v>0</v>
      </c>
      <c r="M3572" s="73">
        <v>0</v>
      </c>
      <c r="N3572" s="73">
        <v>0</v>
      </c>
      <c r="O3572" s="73">
        <v>0</v>
      </c>
      <c r="P3572" s="73">
        <v>0</v>
      </c>
      <c r="Q3572" s="73">
        <v>0</v>
      </c>
      <c r="R3572" s="73">
        <v>0</v>
      </c>
      <c r="S3572" s="73">
        <v>0</v>
      </c>
      <c r="T3572" s="73">
        <v>0</v>
      </c>
      <c r="U3572" s="73">
        <v>0</v>
      </c>
      <c r="V3572" s="73">
        <v>0</v>
      </c>
      <c r="W3572" s="73">
        <v>0</v>
      </c>
    </row>
    <row r="3573" spans="4:23" ht="15" customHeight="1" outlineLevel="2">
      <c r="D3573" s="38" t="s">
        <v>898</v>
      </c>
      <c r="E3573" s="233" t="s">
        <v>899</v>
      </c>
      <c r="F3573" s="73">
        <v>1</v>
      </c>
      <c r="G3573" s="73">
        <v>0</v>
      </c>
      <c r="H3573" s="73">
        <v>1</v>
      </c>
      <c r="I3573" s="73">
        <v>1</v>
      </c>
      <c r="J3573" s="73">
        <v>0</v>
      </c>
      <c r="K3573" s="73">
        <v>1</v>
      </c>
      <c r="L3573" s="73">
        <v>1</v>
      </c>
      <c r="M3573" s="73">
        <v>0</v>
      </c>
      <c r="N3573" s="73">
        <v>1</v>
      </c>
      <c r="O3573" s="73">
        <v>1</v>
      </c>
      <c r="P3573" s="73">
        <v>0</v>
      </c>
      <c r="Q3573" s="73">
        <v>1</v>
      </c>
      <c r="R3573" s="73">
        <v>1</v>
      </c>
      <c r="S3573" s="73">
        <v>0</v>
      </c>
      <c r="T3573" s="73">
        <v>1</v>
      </c>
      <c r="U3573" s="73">
        <v>1</v>
      </c>
      <c r="V3573" s="73">
        <v>0</v>
      </c>
      <c r="W3573" s="73">
        <v>1</v>
      </c>
    </row>
    <row r="3574" spans="4:23" ht="15" customHeight="1" outlineLevel="2">
      <c r="D3574" s="38" t="s">
        <v>900</v>
      </c>
      <c r="E3574" s="233" t="s">
        <v>901</v>
      </c>
      <c r="F3574" s="73">
        <v>0</v>
      </c>
      <c r="G3574" s="73">
        <v>0</v>
      </c>
      <c r="H3574" s="73">
        <v>0</v>
      </c>
      <c r="I3574" s="73">
        <v>0</v>
      </c>
      <c r="J3574" s="73">
        <v>0</v>
      </c>
      <c r="K3574" s="73">
        <v>0</v>
      </c>
      <c r="L3574" s="73">
        <v>0</v>
      </c>
      <c r="M3574" s="73">
        <v>0</v>
      </c>
      <c r="N3574" s="73">
        <v>0</v>
      </c>
      <c r="O3574" s="73">
        <v>0</v>
      </c>
      <c r="P3574" s="73">
        <v>0</v>
      </c>
      <c r="Q3574" s="73">
        <v>0</v>
      </c>
      <c r="R3574" s="73">
        <v>0</v>
      </c>
      <c r="S3574" s="73">
        <v>0</v>
      </c>
      <c r="T3574" s="73">
        <v>0</v>
      </c>
      <c r="U3574" s="73">
        <v>0</v>
      </c>
      <c r="V3574" s="73">
        <v>0</v>
      </c>
      <c r="W3574" s="73">
        <v>0</v>
      </c>
    </row>
    <row r="3575" spans="4:23" ht="15" customHeight="1" outlineLevel="2">
      <c r="D3575" s="38" t="s">
        <v>902</v>
      </c>
      <c r="E3575" s="233" t="s">
        <v>903</v>
      </c>
      <c r="F3575" s="73">
        <v>0</v>
      </c>
      <c r="G3575" s="73">
        <v>0</v>
      </c>
      <c r="H3575" s="73">
        <v>0</v>
      </c>
      <c r="I3575" s="73">
        <v>0</v>
      </c>
      <c r="J3575" s="73">
        <v>0</v>
      </c>
      <c r="K3575" s="73">
        <v>0</v>
      </c>
      <c r="L3575" s="73">
        <v>0</v>
      </c>
      <c r="M3575" s="73">
        <v>0</v>
      </c>
      <c r="N3575" s="73">
        <v>0</v>
      </c>
      <c r="O3575" s="73">
        <v>0</v>
      </c>
      <c r="P3575" s="73">
        <v>0</v>
      </c>
      <c r="Q3575" s="73">
        <v>0</v>
      </c>
      <c r="R3575" s="73">
        <v>0</v>
      </c>
      <c r="S3575" s="73">
        <v>0</v>
      </c>
      <c r="T3575" s="73">
        <v>0</v>
      </c>
      <c r="U3575" s="73">
        <v>0</v>
      </c>
      <c r="V3575" s="73">
        <v>0</v>
      </c>
      <c r="W3575" s="73">
        <v>0</v>
      </c>
    </row>
    <row r="3576" spans="4:23" ht="15" customHeight="1" outlineLevel="2">
      <c r="D3576" s="38" t="s">
        <v>904</v>
      </c>
      <c r="E3576" s="233" t="s">
        <v>905</v>
      </c>
      <c r="F3576" s="73">
        <v>1</v>
      </c>
      <c r="G3576" s="73">
        <v>1</v>
      </c>
      <c r="H3576" s="73">
        <v>0</v>
      </c>
      <c r="I3576" s="73">
        <v>0</v>
      </c>
      <c r="J3576" s="73">
        <v>0</v>
      </c>
      <c r="K3576" s="73">
        <v>0</v>
      </c>
      <c r="L3576" s="73">
        <v>0</v>
      </c>
      <c r="M3576" s="73">
        <v>0</v>
      </c>
      <c r="N3576" s="73">
        <v>0</v>
      </c>
      <c r="O3576" s="73">
        <v>0</v>
      </c>
      <c r="P3576" s="73">
        <v>0</v>
      </c>
      <c r="Q3576" s="73">
        <v>0</v>
      </c>
      <c r="R3576" s="73">
        <v>0</v>
      </c>
      <c r="S3576" s="73">
        <v>0</v>
      </c>
      <c r="T3576" s="73">
        <v>0</v>
      </c>
      <c r="U3576" s="73">
        <v>0</v>
      </c>
      <c r="V3576" s="73">
        <v>0</v>
      </c>
      <c r="W3576" s="73">
        <v>0</v>
      </c>
    </row>
    <row r="3577" spans="4:23" ht="15" customHeight="1" outlineLevel="2">
      <c r="D3577" s="38" t="s">
        <v>906</v>
      </c>
      <c r="E3577" s="233" t="s">
        <v>907</v>
      </c>
      <c r="F3577" s="73">
        <v>0</v>
      </c>
      <c r="G3577" s="73">
        <v>0</v>
      </c>
      <c r="H3577" s="73">
        <v>0</v>
      </c>
      <c r="I3577" s="73">
        <v>0</v>
      </c>
      <c r="J3577" s="73">
        <v>0</v>
      </c>
      <c r="K3577" s="73">
        <v>0</v>
      </c>
      <c r="L3577" s="73">
        <v>0</v>
      </c>
      <c r="M3577" s="73">
        <v>0</v>
      </c>
      <c r="N3577" s="73">
        <v>0</v>
      </c>
      <c r="O3577" s="73">
        <v>0</v>
      </c>
      <c r="P3577" s="73">
        <v>0</v>
      </c>
      <c r="Q3577" s="73">
        <v>0</v>
      </c>
      <c r="R3577" s="73">
        <v>0</v>
      </c>
      <c r="S3577" s="73">
        <v>0</v>
      </c>
      <c r="T3577" s="73">
        <v>0</v>
      </c>
      <c r="U3577" s="73">
        <v>0</v>
      </c>
      <c r="V3577" s="73">
        <v>0</v>
      </c>
      <c r="W3577" s="73">
        <v>0</v>
      </c>
    </row>
    <row r="3578" spans="4:23" ht="15" customHeight="1" outlineLevel="2">
      <c r="D3578" s="38" t="s">
        <v>908</v>
      </c>
      <c r="E3578" s="233" t="s">
        <v>909</v>
      </c>
      <c r="F3578" s="73">
        <v>0</v>
      </c>
      <c r="G3578" s="73">
        <v>0</v>
      </c>
      <c r="H3578" s="73">
        <v>0</v>
      </c>
      <c r="I3578" s="73">
        <v>0</v>
      </c>
      <c r="J3578" s="73">
        <v>0</v>
      </c>
      <c r="K3578" s="73">
        <v>0</v>
      </c>
      <c r="L3578" s="73">
        <v>0</v>
      </c>
      <c r="M3578" s="73">
        <v>0</v>
      </c>
      <c r="N3578" s="73">
        <v>0</v>
      </c>
      <c r="O3578" s="73">
        <v>0</v>
      </c>
      <c r="P3578" s="73">
        <v>0</v>
      </c>
      <c r="Q3578" s="73">
        <v>0</v>
      </c>
      <c r="R3578" s="73">
        <v>0</v>
      </c>
      <c r="S3578" s="73">
        <v>0</v>
      </c>
      <c r="T3578" s="73">
        <v>0</v>
      </c>
      <c r="U3578" s="73">
        <v>0</v>
      </c>
      <c r="V3578" s="73">
        <v>0</v>
      </c>
      <c r="W3578" s="73">
        <v>0</v>
      </c>
    </row>
    <row r="3579" spans="4:23" ht="15" customHeight="1" outlineLevel="2">
      <c r="D3579" s="38" t="s">
        <v>910</v>
      </c>
      <c r="E3579" s="233" t="s">
        <v>911</v>
      </c>
      <c r="F3579" s="73">
        <v>0</v>
      </c>
      <c r="G3579" s="73">
        <v>0</v>
      </c>
      <c r="H3579" s="73">
        <v>0</v>
      </c>
      <c r="I3579" s="73">
        <v>0</v>
      </c>
      <c r="J3579" s="73">
        <v>0</v>
      </c>
      <c r="K3579" s="73">
        <v>0</v>
      </c>
      <c r="L3579" s="73">
        <v>0</v>
      </c>
      <c r="M3579" s="73">
        <v>0</v>
      </c>
      <c r="N3579" s="73">
        <v>0</v>
      </c>
      <c r="O3579" s="73">
        <v>0</v>
      </c>
      <c r="P3579" s="73">
        <v>0</v>
      </c>
      <c r="Q3579" s="73">
        <v>0</v>
      </c>
      <c r="R3579" s="73">
        <v>0</v>
      </c>
      <c r="S3579" s="73">
        <v>0</v>
      </c>
      <c r="T3579" s="73">
        <v>0</v>
      </c>
      <c r="U3579" s="73">
        <v>0</v>
      </c>
      <c r="V3579" s="73">
        <v>0</v>
      </c>
      <c r="W3579" s="73">
        <v>0</v>
      </c>
    </row>
    <row r="3580" spans="4:23" ht="15" customHeight="1" outlineLevel="2">
      <c r="D3580" s="38" t="s">
        <v>912</v>
      </c>
      <c r="E3580" s="233" t="s">
        <v>913</v>
      </c>
      <c r="F3580" s="73">
        <v>0</v>
      </c>
      <c r="G3580" s="73">
        <v>0</v>
      </c>
      <c r="H3580" s="73">
        <v>0</v>
      </c>
      <c r="I3580" s="73">
        <v>0</v>
      </c>
      <c r="J3580" s="73">
        <v>0</v>
      </c>
      <c r="K3580" s="73">
        <v>0</v>
      </c>
      <c r="L3580" s="73">
        <v>0</v>
      </c>
      <c r="M3580" s="73">
        <v>0</v>
      </c>
      <c r="N3580" s="73">
        <v>0</v>
      </c>
      <c r="O3580" s="73">
        <v>0</v>
      </c>
      <c r="P3580" s="73">
        <v>0</v>
      </c>
      <c r="Q3580" s="73">
        <v>0</v>
      </c>
      <c r="R3580" s="73">
        <v>0</v>
      </c>
      <c r="S3580" s="73">
        <v>0</v>
      </c>
      <c r="T3580" s="73">
        <v>0</v>
      </c>
      <c r="U3580" s="73">
        <v>0</v>
      </c>
      <c r="V3580" s="73">
        <v>0</v>
      </c>
      <c r="W3580" s="73">
        <v>0</v>
      </c>
    </row>
    <row r="3581" spans="4:23" ht="15" customHeight="1" outlineLevel="2">
      <c r="D3581" s="38" t="s">
        <v>914</v>
      </c>
      <c r="E3581" s="233" t="s">
        <v>915</v>
      </c>
      <c r="F3581" s="73">
        <v>0</v>
      </c>
      <c r="G3581" s="73">
        <v>0</v>
      </c>
      <c r="H3581" s="73">
        <v>0</v>
      </c>
      <c r="I3581" s="73">
        <v>0</v>
      </c>
      <c r="J3581" s="73">
        <v>0</v>
      </c>
      <c r="K3581" s="73">
        <v>0</v>
      </c>
      <c r="L3581" s="73">
        <v>0</v>
      </c>
      <c r="M3581" s="73">
        <v>0</v>
      </c>
      <c r="N3581" s="73">
        <v>0</v>
      </c>
      <c r="O3581" s="73">
        <v>0</v>
      </c>
      <c r="P3581" s="73">
        <v>0</v>
      </c>
      <c r="Q3581" s="73">
        <v>0</v>
      </c>
      <c r="R3581" s="73">
        <v>0</v>
      </c>
      <c r="S3581" s="73">
        <v>0</v>
      </c>
      <c r="T3581" s="73">
        <v>0</v>
      </c>
      <c r="U3581" s="73">
        <v>0</v>
      </c>
      <c r="V3581" s="73">
        <v>0</v>
      </c>
      <c r="W3581" s="73">
        <v>0</v>
      </c>
    </row>
    <row r="3582" spans="4:23" ht="15" customHeight="1" outlineLevel="2">
      <c r="D3582" s="38" t="s">
        <v>916</v>
      </c>
      <c r="E3582" s="233" t="s">
        <v>917</v>
      </c>
      <c r="F3582" s="73">
        <v>0</v>
      </c>
      <c r="G3582" s="73">
        <v>0</v>
      </c>
      <c r="H3582" s="73">
        <v>0</v>
      </c>
      <c r="I3582" s="73">
        <v>0</v>
      </c>
      <c r="J3582" s="73">
        <v>0</v>
      </c>
      <c r="K3582" s="73">
        <v>0</v>
      </c>
      <c r="L3582" s="73">
        <v>0</v>
      </c>
      <c r="M3582" s="73">
        <v>0</v>
      </c>
      <c r="N3582" s="73">
        <v>0</v>
      </c>
      <c r="O3582" s="73">
        <v>0</v>
      </c>
      <c r="P3582" s="73">
        <v>0</v>
      </c>
      <c r="Q3582" s="73">
        <v>0</v>
      </c>
      <c r="R3582" s="73">
        <v>0</v>
      </c>
      <c r="S3582" s="73">
        <v>0</v>
      </c>
      <c r="T3582" s="73">
        <v>0</v>
      </c>
      <c r="U3582" s="73">
        <v>0</v>
      </c>
      <c r="V3582" s="73">
        <v>0</v>
      </c>
      <c r="W3582" s="73">
        <v>0</v>
      </c>
    </row>
    <row r="3583" spans="4:23" ht="15" customHeight="1" outlineLevel="2">
      <c r="D3583" s="38" t="s">
        <v>918</v>
      </c>
      <c r="E3583" s="233" t="s">
        <v>919</v>
      </c>
      <c r="F3583" s="73">
        <v>0</v>
      </c>
      <c r="G3583" s="73">
        <v>0</v>
      </c>
      <c r="H3583" s="73">
        <v>0</v>
      </c>
      <c r="I3583" s="73">
        <v>0</v>
      </c>
      <c r="J3583" s="73">
        <v>0</v>
      </c>
      <c r="K3583" s="73">
        <v>0</v>
      </c>
      <c r="L3583" s="73">
        <v>0</v>
      </c>
      <c r="M3583" s="73">
        <v>0</v>
      </c>
      <c r="N3583" s="73">
        <v>0</v>
      </c>
      <c r="O3583" s="73">
        <v>0</v>
      </c>
      <c r="P3583" s="73">
        <v>0</v>
      </c>
      <c r="Q3583" s="73">
        <v>0</v>
      </c>
      <c r="R3583" s="73">
        <v>0</v>
      </c>
      <c r="S3583" s="73">
        <v>0</v>
      </c>
      <c r="T3583" s="73">
        <v>0</v>
      </c>
      <c r="U3583" s="73">
        <v>0</v>
      </c>
      <c r="V3583" s="73">
        <v>0</v>
      </c>
      <c r="W3583" s="73">
        <v>0</v>
      </c>
    </row>
    <row r="3584" spans="4:23" ht="15" customHeight="1" outlineLevel="2">
      <c r="D3584" s="38" t="s">
        <v>920</v>
      </c>
      <c r="E3584" s="233" t="s">
        <v>921</v>
      </c>
      <c r="F3584" s="73">
        <v>0</v>
      </c>
      <c r="G3584" s="73">
        <v>0</v>
      </c>
      <c r="H3584" s="73">
        <v>0</v>
      </c>
      <c r="I3584" s="73">
        <v>0</v>
      </c>
      <c r="J3584" s="73">
        <v>0</v>
      </c>
      <c r="K3584" s="73">
        <v>0</v>
      </c>
      <c r="L3584" s="73">
        <v>0</v>
      </c>
      <c r="M3584" s="73">
        <v>0</v>
      </c>
      <c r="N3584" s="73">
        <v>0</v>
      </c>
      <c r="O3584" s="73">
        <v>0</v>
      </c>
      <c r="P3584" s="73">
        <v>0</v>
      </c>
      <c r="Q3584" s="73">
        <v>0</v>
      </c>
      <c r="R3584" s="73">
        <v>0</v>
      </c>
      <c r="S3584" s="73">
        <v>0</v>
      </c>
      <c r="T3584" s="73">
        <v>0</v>
      </c>
      <c r="U3584" s="73">
        <v>0</v>
      </c>
      <c r="V3584" s="73">
        <v>0</v>
      </c>
      <c r="W3584" s="73">
        <v>0</v>
      </c>
    </row>
    <row r="3585" spans="4:23" ht="15" customHeight="1" outlineLevel="2">
      <c r="D3585" s="38" t="s">
        <v>922</v>
      </c>
      <c r="E3585" s="233" t="s">
        <v>923</v>
      </c>
      <c r="F3585" s="73">
        <v>0</v>
      </c>
      <c r="G3585" s="73">
        <v>0</v>
      </c>
      <c r="H3585" s="73">
        <v>0</v>
      </c>
      <c r="I3585" s="73">
        <v>0</v>
      </c>
      <c r="J3585" s="73">
        <v>0</v>
      </c>
      <c r="K3585" s="73">
        <v>0</v>
      </c>
      <c r="L3585" s="73">
        <v>0</v>
      </c>
      <c r="M3585" s="73">
        <v>0</v>
      </c>
      <c r="N3585" s="73">
        <v>0</v>
      </c>
      <c r="O3585" s="73">
        <v>0</v>
      </c>
      <c r="P3585" s="73">
        <v>0</v>
      </c>
      <c r="Q3585" s="73">
        <v>0</v>
      </c>
      <c r="R3585" s="73">
        <v>0</v>
      </c>
      <c r="S3585" s="73">
        <v>0</v>
      </c>
      <c r="T3585" s="73">
        <v>0</v>
      </c>
      <c r="U3585" s="73">
        <v>0</v>
      </c>
      <c r="V3585" s="73">
        <v>0</v>
      </c>
      <c r="W3585" s="73">
        <v>0</v>
      </c>
    </row>
    <row r="3586" spans="4:23" ht="15" customHeight="1" outlineLevel="2">
      <c r="D3586" s="38" t="s">
        <v>924</v>
      </c>
      <c r="E3586" s="233" t="s">
        <v>925</v>
      </c>
      <c r="F3586" s="73">
        <v>0</v>
      </c>
      <c r="G3586" s="73">
        <v>0</v>
      </c>
      <c r="H3586" s="73">
        <v>0</v>
      </c>
      <c r="I3586" s="73">
        <v>0</v>
      </c>
      <c r="J3586" s="73">
        <v>0</v>
      </c>
      <c r="K3586" s="73">
        <v>0</v>
      </c>
      <c r="L3586" s="73">
        <v>0</v>
      </c>
      <c r="M3586" s="73">
        <v>0</v>
      </c>
      <c r="N3586" s="73">
        <v>0</v>
      </c>
      <c r="O3586" s="73">
        <v>0</v>
      </c>
      <c r="P3586" s="73">
        <v>0</v>
      </c>
      <c r="Q3586" s="73">
        <v>0</v>
      </c>
      <c r="R3586" s="73">
        <v>0</v>
      </c>
      <c r="S3586" s="73">
        <v>0</v>
      </c>
      <c r="T3586" s="73">
        <v>0</v>
      </c>
      <c r="U3586" s="73">
        <v>0</v>
      </c>
      <c r="V3586" s="73">
        <v>0</v>
      </c>
      <c r="W3586" s="73">
        <v>0</v>
      </c>
    </row>
    <row r="3587" spans="4:23" ht="15" customHeight="1" outlineLevel="2">
      <c r="D3587" s="38" t="s">
        <v>926</v>
      </c>
      <c r="E3587" s="233" t="s">
        <v>927</v>
      </c>
      <c r="F3587" s="73">
        <v>0</v>
      </c>
      <c r="G3587" s="73">
        <v>0</v>
      </c>
      <c r="H3587" s="73">
        <v>0</v>
      </c>
      <c r="I3587" s="73">
        <v>0</v>
      </c>
      <c r="J3587" s="73">
        <v>0</v>
      </c>
      <c r="K3587" s="73">
        <v>0</v>
      </c>
      <c r="L3587" s="73">
        <v>0</v>
      </c>
      <c r="M3587" s="73">
        <v>0</v>
      </c>
      <c r="N3587" s="73">
        <v>0</v>
      </c>
      <c r="O3587" s="73">
        <v>0</v>
      </c>
      <c r="P3587" s="73">
        <v>0</v>
      </c>
      <c r="Q3587" s="73">
        <v>0</v>
      </c>
      <c r="R3587" s="73">
        <v>0</v>
      </c>
      <c r="S3587" s="73">
        <v>0</v>
      </c>
      <c r="T3587" s="73">
        <v>0</v>
      </c>
      <c r="U3587" s="73">
        <v>0</v>
      </c>
      <c r="V3587" s="73">
        <v>0</v>
      </c>
      <c r="W3587" s="73">
        <v>0</v>
      </c>
    </row>
    <row r="3588" spans="4:23" ht="15" customHeight="1" outlineLevel="2">
      <c r="D3588" s="38" t="s">
        <v>928</v>
      </c>
      <c r="E3588" s="233" t="s">
        <v>929</v>
      </c>
      <c r="F3588" s="73">
        <v>0</v>
      </c>
      <c r="G3588" s="73">
        <v>0</v>
      </c>
      <c r="H3588" s="73">
        <v>0</v>
      </c>
      <c r="I3588" s="73">
        <v>0</v>
      </c>
      <c r="J3588" s="73">
        <v>0</v>
      </c>
      <c r="K3588" s="73">
        <v>0</v>
      </c>
      <c r="L3588" s="73">
        <v>0</v>
      </c>
      <c r="M3588" s="73">
        <v>0</v>
      </c>
      <c r="N3588" s="73">
        <v>0</v>
      </c>
      <c r="O3588" s="73">
        <v>0</v>
      </c>
      <c r="P3588" s="73">
        <v>0</v>
      </c>
      <c r="Q3588" s="73">
        <v>0</v>
      </c>
      <c r="R3588" s="73">
        <v>0</v>
      </c>
      <c r="S3588" s="73">
        <v>0</v>
      </c>
      <c r="T3588" s="73">
        <v>0</v>
      </c>
      <c r="U3588" s="73">
        <v>0</v>
      </c>
      <c r="V3588" s="73">
        <v>0</v>
      </c>
      <c r="W3588" s="73">
        <v>0</v>
      </c>
    </row>
    <row r="3589" spans="4:23" ht="15" customHeight="1" outlineLevel="2">
      <c r="D3589" s="38" t="s">
        <v>930</v>
      </c>
      <c r="E3589" s="233" t="s">
        <v>931</v>
      </c>
      <c r="F3589" s="73">
        <v>0</v>
      </c>
      <c r="G3589" s="73">
        <v>0</v>
      </c>
      <c r="H3589" s="73">
        <v>0</v>
      </c>
      <c r="I3589" s="73">
        <v>0</v>
      </c>
      <c r="J3589" s="73">
        <v>0</v>
      </c>
      <c r="K3589" s="73">
        <v>0</v>
      </c>
      <c r="L3589" s="73">
        <v>0</v>
      </c>
      <c r="M3589" s="73">
        <v>0</v>
      </c>
      <c r="N3589" s="73">
        <v>0</v>
      </c>
      <c r="O3589" s="73">
        <v>0</v>
      </c>
      <c r="P3589" s="73">
        <v>0</v>
      </c>
      <c r="Q3589" s="73">
        <v>0</v>
      </c>
      <c r="R3589" s="73">
        <v>0</v>
      </c>
      <c r="S3589" s="73">
        <v>0</v>
      </c>
      <c r="T3589" s="73">
        <v>0</v>
      </c>
      <c r="U3589" s="73">
        <v>0</v>
      </c>
      <c r="V3589" s="73">
        <v>0</v>
      </c>
      <c r="W3589" s="73">
        <v>0</v>
      </c>
    </row>
    <row r="3590" spans="4:23" ht="15" customHeight="1" outlineLevel="2">
      <c r="D3590" s="38" t="s">
        <v>932</v>
      </c>
      <c r="E3590" s="233" t="s">
        <v>933</v>
      </c>
      <c r="F3590" s="73">
        <v>0</v>
      </c>
      <c r="G3590" s="73">
        <v>0</v>
      </c>
      <c r="H3590" s="73">
        <v>0</v>
      </c>
      <c r="I3590" s="73">
        <v>0</v>
      </c>
      <c r="J3590" s="73">
        <v>0</v>
      </c>
      <c r="K3590" s="73">
        <v>0</v>
      </c>
      <c r="L3590" s="73">
        <v>0</v>
      </c>
      <c r="M3590" s="73">
        <v>0</v>
      </c>
      <c r="N3590" s="73">
        <v>0</v>
      </c>
      <c r="O3590" s="73">
        <v>0</v>
      </c>
      <c r="P3590" s="73">
        <v>0</v>
      </c>
      <c r="Q3590" s="73">
        <v>0</v>
      </c>
      <c r="R3590" s="73">
        <v>0</v>
      </c>
      <c r="S3590" s="73">
        <v>0</v>
      </c>
      <c r="T3590" s="73">
        <v>0</v>
      </c>
      <c r="U3590" s="73">
        <v>0</v>
      </c>
      <c r="V3590" s="73">
        <v>0</v>
      </c>
      <c r="W3590" s="73">
        <v>0</v>
      </c>
    </row>
    <row r="3591" spans="4:23" ht="15" customHeight="1" outlineLevel="2">
      <c r="D3591" s="38" t="s">
        <v>934</v>
      </c>
      <c r="E3591" s="233" t="s">
        <v>935</v>
      </c>
      <c r="F3591" s="73">
        <v>0</v>
      </c>
      <c r="G3591" s="73">
        <v>0</v>
      </c>
      <c r="H3591" s="73">
        <v>0</v>
      </c>
      <c r="I3591" s="73">
        <v>0</v>
      </c>
      <c r="J3591" s="73">
        <v>0</v>
      </c>
      <c r="K3591" s="73">
        <v>0</v>
      </c>
      <c r="L3591" s="73">
        <v>0</v>
      </c>
      <c r="M3591" s="73">
        <v>0</v>
      </c>
      <c r="N3591" s="73">
        <v>0</v>
      </c>
      <c r="O3591" s="73">
        <v>0</v>
      </c>
      <c r="P3591" s="73">
        <v>0</v>
      </c>
      <c r="Q3591" s="73">
        <v>0</v>
      </c>
      <c r="R3591" s="73">
        <v>0</v>
      </c>
      <c r="S3591" s="73">
        <v>0</v>
      </c>
      <c r="T3591" s="73">
        <v>0</v>
      </c>
      <c r="U3591" s="73">
        <v>0</v>
      </c>
      <c r="V3591" s="73">
        <v>0</v>
      </c>
      <c r="W3591" s="73">
        <v>0</v>
      </c>
    </row>
    <row r="3592" spans="4:23" ht="15" customHeight="1" outlineLevel="2">
      <c r="D3592" s="38" t="s">
        <v>936</v>
      </c>
      <c r="E3592" s="233" t="s">
        <v>937</v>
      </c>
      <c r="F3592" s="73">
        <v>0</v>
      </c>
      <c r="G3592" s="73">
        <v>0</v>
      </c>
      <c r="H3592" s="73">
        <v>0</v>
      </c>
      <c r="I3592" s="73">
        <v>0</v>
      </c>
      <c r="J3592" s="73">
        <v>0</v>
      </c>
      <c r="K3592" s="73">
        <v>0</v>
      </c>
      <c r="L3592" s="73">
        <v>0</v>
      </c>
      <c r="M3592" s="73">
        <v>0</v>
      </c>
      <c r="N3592" s="73">
        <v>0</v>
      </c>
      <c r="O3592" s="73">
        <v>0</v>
      </c>
      <c r="P3592" s="73">
        <v>0</v>
      </c>
      <c r="Q3592" s="73">
        <v>0</v>
      </c>
      <c r="R3592" s="73">
        <v>0</v>
      </c>
      <c r="S3592" s="73">
        <v>0</v>
      </c>
      <c r="T3592" s="73">
        <v>0</v>
      </c>
      <c r="U3592" s="73">
        <v>0</v>
      </c>
      <c r="V3592" s="73">
        <v>0</v>
      </c>
      <c r="W3592" s="73">
        <v>0</v>
      </c>
    </row>
    <row r="3593" spans="4:23" ht="15" customHeight="1" outlineLevel="2">
      <c r="D3593" s="38" t="s">
        <v>938</v>
      </c>
      <c r="E3593" s="233" t="s">
        <v>939</v>
      </c>
      <c r="F3593" s="73">
        <v>1</v>
      </c>
      <c r="G3593" s="73">
        <v>0</v>
      </c>
      <c r="H3593" s="73">
        <v>1</v>
      </c>
      <c r="I3593" s="73">
        <v>1</v>
      </c>
      <c r="J3593" s="73">
        <v>0</v>
      </c>
      <c r="K3593" s="73">
        <v>1</v>
      </c>
      <c r="L3593" s="73">
        <v>1</v>
      </c>
      <c r="M3593" s="73">
        <v>0</v>
      </c>
      <c r="N3593" s="73">
        <v>1</v>
      </c>
      <c r="O3593" s="73">
        <v>1</v>
      </c>
      <c r="P3593" s="73">
        <v>0</v>
      </c>
      <c r="Q3593" s="73">
        <v>1</v>
      </c>
      <c r="R3593" s="73">
        <v>1</v>
      </c>
      <c r="S3593" s="73">
        <v>0</v>
      </c>
      <c r="T3593" s="73">
        <v>1</v>
      </c>
      <c r="U3593" s="73">
        <v>2</v>
      </c>
      <c r="V3593" s="73">
        <v>0</v>
      </c>
      <c r="W3593" s="73">
        <v>2</v>
      </c>
    </row>
    <row r="3594" spans="4:23" ht="15" customHeight="1" outlineLevel="2">
      <c r="D3594" s="38" t="s">
        <v>940</v>
      </c>
      <c r="E3594" s="233" t="s">
        <v>941</v>
      </c>
      <c r="F3594" s="73">
        <v>0</v>
      </c>
      <c r="G3594" s="73">
        <v>0</v>
      </c>
      <c r="H3594" s="73">
        <v>0</v>
      </c>
      <c r="I3594" s="73">
        <v>0</v>
      </c>
      <c r="J3594" s="73">
        <v>0</v>
      </c>
      <c r="K3594" s="73">
        <v>0</v>
      </c>
      <c r="L3594" s="73">
        <v>0</v>
      </c>
      <c r="M3594" s="73">
        <v>0</v>
      </c>
      <c r="N3594" s="73">
        <v>0</v>
      </c>
      <c r="O3594" s="73">
        <v>0</v>
      </c>
      <c r="P3594" s="73">
        <v>0</v>
      </c>
      <c r="Q3594" s="73">
        <v>0</v>
      </c>
      <c r="R3594" s="73">
        <v>0</v>
      </c>
      <c r="S3594" s="73">
        <v>0</v>
      </c>
      <c r="T3594" s="73">
        <v>0</v>
      </c>
      <c r="U3594" s="73">
        <v>0</v>
      </c>
      <c r="V3594" s="73">
        <v>0</v>
      </c>
      <c r="W3594" s="73">
        <v>0</v>
      </c>
    </row>
    <row r="3595" spans="4:23" ht="15" customHeight="1" outlineLevel="2">
      <c r="D3595" s="38" t="s">
        <v>942</v>
      </c>
      <c r="E3595" s="233" t="s">
        <v>943</v>
      </c>
      <c r="F3595" s="73">
        <v>0</v>
      </c>
      <c r="G3595" s="73">
        <v>0</v>
      </c>
      <c r="H3595" s="73">
        <v>0</v>
      </c>
      <c r="I3595" s="73">
        <v>0</v>
      </c>
      <c r="J3595" s="73">
        <v>0</v>
      </c>
      <c r="K3595" s="73">
        <v>0</v>
      </c>
      <c r="L3595" s="73">
        <v>0</v>
      </c>
      <c r="M3595" s="73">
        <v>0</v>
      </c>
      <c r="N3595" s="73">
        <v>0</v>
      </c>
      <c r="O3595" s="73">
        <v>0</v>
      </c>
      <c r="P3595" s="73">
        <v>0</v>
      </c>
      <c r="Q3595" s="73">
        <v>0</v>
      </c>
      <c r="R3595" s="73">
        <v>0</v>
      </c>
      <c r="S3595" s="73">
        <v>0</v>
      </c>
      <c r="T3595" s="73">
        <v>0</v>
      </c>
      <c r="U3595" s="73">
        <v>0</v>
      </c>
      <c r="V3595" s="73">
        <v>0</v>
      </c>
      <c r="W3595" s="73">
        <v>0</v>
      </c>
    </row>
    <row r="3596" spans="4:23" ht="15" customHeight="1" outlineLevel="2">
      <c r="D3596" s="38" t="s">
        <v>944</v>
      </c>
      <c r="E3596" s="233" t="s">
        <v>945</v>
      </c>
      <c r="F3596" s="73">
        <v>0</v>
      </c>
      <c r="G3596" s="73">
        <v>0</v>
      </c>
      <c r="H3596" s="73">
        <v>0</v>
      </c>
      <c r="I3596" s="73">
        <v>0</v>
      </c>
      <c r="J3596" s="73">
        <v>0</v>
      </c>
      <c r="K3596" s="73">
        <v>0</v>
      </c>
      <c r="L3596" s="73">
        <v>0</v>
      </c>
      <c r="M3596" s="73">
        <v>0</v>
      </c>
      <c r="N3596" s="73">
        <v>0</v>
      </c>
      <c r="O3596" s="73">
        <v>0</v>
      </c>
      <c r="P3596" s="73">
        <v>0</v>
      </c>
      <c r="Q3596" s="73">
        <v>0</v>
      </c>
      <c r="R3596" s="73">
        <v>0</v>
      </c>
      <c r="S3596" s="73">
        <v>0</v>
      </c>
      <c r="T3596" s="73">
        <v>0</v>
      </c>
      <c r="U3596" s="73">
        <v>0</v>
      </c>
      <c r="V3596" s="73">
        <v>0</v>
      </c>
      <c r="W3596" s="73">
        <v>0</v>
      </c>
    </row>
    <row r="3597" spans="4:23" ht="15" customHeight="1" outlineLevel="2">
      <c r="D3597" s="38" t="s">
        <v>946</v>
      </c>
      <c r="E3597" s="233" t="s">
        <v>947</v>
      </c>
      <c r="F3597" s="73">
        <v>0</v>
      </c>
      <c r="G3597" s="73">
        <v>0</v>
      </c>
      <c r="H3597" s="73">
        <v>0</v>
      </c>
      <c r="I3597" s="73">
        <v>0</v>
      </c>
      <c r="J3597" s="73">
        <v>0</v>
      </c>
      <c r="K3597" s="73">
        <v>0</v>
      </c>
      <c r="L3597" s="73">
        <v>0</v>
      </c>
      <c r="M3597" s="73">
        <v>0</v>
      </c>
      <c r="N3597" s="73">
        <v>0</v>
      </c>
      <c r="O3597" s="73">
        <v>0</v>
      </c>
      <c r="P3597" s="73">
        <v>0</v>
      </c>
      <c r="Q3597" s="73">
        <v>0</v>
      </c>
      <c r="R3597" s="73">
        <v>0</v>
      </c>
      <c r="S3597" s="73">
        <v>0</v>
      </c>
      <c r="T3597" s="73">
        <v>0</v>
      </c>
      <c r="U3597" s="73">
        <v>0</v>
      </c>
      <c r="V3597" s="73">
        <v>0</v>
      </c>
      <c r="W3597" s="73">
        <v>0</v>
      </c>
    </row>
    <row r="3598" spans="4:23" ht="15" customHeight="1" outlineLevel="2">
      <c r="D3598" s="38" t="s">
        <v>948</v>
      </c>
      <c r="E3598" s="233" t="s">
        <v>949</v>
      </c>
      <c r="F3598" s="73">
        <v>0</v>
      </c>
      <c r="G3598" s="73">
        <v>0</v>
      </c>
      <c r="H3598" s="73">
        <v>0</v>
      </c>
      <c r="I3598" s="73">
        <v>0</v>
      </c>
      <c r="J3598" s="73">
        <v>0</v>
      </c>
      <c r="K3598" s="73">
        <v>0</v>
      </c>
      <c r="L3598" s="73">
        <v>0</v>
      </c>
      <c r="M3598" s="73">
        <v>0</v>
      </c>
      <c r="N3598" s="73">
        <v>0</v>
      </c>
      <c r="O3598" s="73">
        <v>0</v>
      </c>
      <c r="P3598" s="73">
        <v>0</v>
      </c>
      <c r="Q3598" s="73">
        <v>0</v>
      </c>
      <c r="R3598" s="73">
        <v>0</v>
      </c>
      <c r="S3598" s="73">
        <v>0</v>
      </c>
      <c r="T3598" s="73">
        <v>0</v>
      </c>
      <c r="U3598" s="73">
        <v>0</v>
      </c>
      <c r="V3598" s="73">
        <v>0</v>
      </c>
      <c r="W3598" s="73">
        <v>0</v>
      </c>
    </row>
    <row r="3599" spans="4:23" ht="15" customHeight="1" outlineLevel="2">
      <c r="D3599" s="38" t="s">
        <v>950</v>
      </c>
      <c r="E3599" s="233" t="s">
        <v>951</v>
      </c>
      <c r="F3599" s="73">
        <v>0</v>
      </c>
      <c r="G3599" s="73">
        <v>0</v>
      </c>
      <c r="H3599" s="73">
        <v>0</v>
      </c>
      <c r="I3599" s="73">
        <v>0</v>
      </c>
      <c r="J3599" s="73">
        <v>0</v>
      </c>
      <c r="K3599" s="73">
        <v>0</v>
      </c>
      <c r="L3599" s="73">
        <v>0</v>
      </c>
      <c r="M3599" s="73">
        <v>0</v>
      </c>
      <c r="N3599" s="73">
        <v>0</v>
      </c>
      <c r="O3599" s="73">
        <v>0</v>
      </c>
      <c r="P3599" s="73">
        <v>0</v>
      </c>
      <c r="Q3599" s="73">
        <v>0</v>
      </c>
      <c r="R3599" s="73">
        <v>1</v>
      </c>
      <c r="S3599" s="73">
        <v>0</v>
      </c>
      <c r="T3599" s="73">
        <v>1</v>
      </c>
      <c r="U3599" s="73">
        <v>1</v>
      </c>
      <c r="V3599" s="73">
        <v>0</v>
      </c>
      <c r="W3599" s="73">
        <v>1</v>
      </c>
    </row>
    <row r="3600" spans="4:23" ht="15" customHeight="1" outlineLevel="2">
      <c r="D3600" s="38" t="s">
        <v>952</v>
      </c>
      <c r="E3600" s="233" t="s">
        <v>953</v>
      </c>
      <c r="F3600" s="73">
        <v>0</v>
      </c>
      <c r="G3600" s="73">
        <v>0</v>
      </c>
      <c r="H3600" s="73">
        <v>0</v>
      </c>
      <c r="I3600" s="73">
        <v>0</v>
      </c>
      <c r="J3600" s="73">
        <v>0</v>
      </c>
      <c r="K3600" s="73">
        <v>0</v>
      </c>
      <c r="L3600" s="73">
        <v>0</v>
      </c>
      <c r="M3600" s="73">
        <v>0</v>
      </c>
      <c r="N3600" s="73">
        <v>0</v>
      </c>
      <c r="O3600" s="73">
        <v>0</v>
      </c>
      <c r="P3600" s="73">
        <v>0</v>
      </c>
      <c r="Q3600" s="73">
        <v>0</v>
      </c>
      <c r="R3600" s="73">
        <v>0</v>
      </c>
      <c r="S3600" s="73">
        <v>0</v>
      </c>
      <c r="T3600" s="73">
        <v>0</v>
      </c>
      <c r="U3600" s="73">
        <v>0</v>
      </c>
      <c r="V3600" s="73">
        <v>0</v>
      </c>
      <c r="W3600" s="73">
        <v>0</v>
      </c>
    </row>
    <row r="3601" spans="4:23" ht="15" customHeight="1" outlineLevel="2">
      <c r="D3601" s="38" t="s">
        <v>954</v>
      </c>
      <c r="E3601" s="233" t="s">
        <v>955</v>
      </c>
      <c r="F3601" s="73">
        <v>1</v>
      </c>
      <c r="G3601" s="73">
        <v>0</v>
      </c>
      <c r="H3601" s="73">
        <v>1</v>
      </c>
      <c r="I3601" s="73">
        <v>1</v>
      </c>
      <c r="J3601" s="73">
        <v>0</v>
      </c>
      <c r="K3601" s="73">
        <v>1</v>
      </c>
      <c r="L3601" s="73">
        <v>1</v>
      </c>
      <c r="M3601" s="73">
        <v>0</v>
      </c>
      <c r="N3601" s="73">
        <v>1</v>
      </c>
      <c r="O3601" s="73">
        <v>1</v>
      </c>
      <c r="P3601" s="73">
        <v>0</v>
      </c>
      <c r="Q3601" s="73">
        <v>1</v>
      </c>
      <c r="R3601" s="73">
        <v>1</v>
      </c>
      <c r="S3601" s="73">
        <v>0</v>
      </c>
      <c r="T3601" s="73">
        <v>1</v>
      </c>
      <c r="U3601" s="73">
        <v>1</v>
      </c>
      <c r="V3601" s="73">
        <v>0</v>
      </c>
      <c r="W3601" s="73">
        <v>1</v>
      </c>
    </row>
    <row r="3602" spans="4:23" ht="15" customHeight="1" outlineLevel="2">
      <c r="D3602" s="38" t="s">
        <v>956</v>
      </c>
      <c r="E3602" s="233" t="s">
        <v>957</v>
      </c>
      <c r="F3602" s="73">
        <v>0</v>
      </c>
      <c r="G3602" s="73">
        <v>0</v>
      </c>
      <c r="H3602" s="73">
        <v>0</v>
      </c>
      <c r="I3602" s="73">
        <v>0</v>
      </c>
      <c r="J3602" s="73">
        <v>0</v>
      </c>
      <c r="K3602" s="73">
        <v>0</v>
      </c>
      <c r="L3602" s="73">
        <v>0</v>
      </c>
      <c r="M3602" s="73">
        <v>0</v>
      </c>
      <c r="N3602" s="73">
        <v>0</v>
      </c>
      <c r="O3602" s="73">
        <v>0</v>
      </c>
      <c r="P3602" s="73">
        <v>0</v>
      </c>
      <c r="Q3602" s="73">
        <v>0</v>
      </c>
      <c r="R3602" s="73">
        <v>0</v>
      </c>
      <c r="S3602" s="73">
        <v>0</v>
      </c>
      <c r="T3602" s="73">
        <v>0</v>
      </c>
      <c r="U3602" s="73">
        <v>0</v>
      </c>
      <c r="V3602" s="73">
        <v>0</v>
      </c>
      <c r="W3602" s="73">
        <v>0</v>
      </c>
    </row>
    <row r="3603" spans="4:23" ht="15" customHeight="1" outlineLevel="2">
      <c r="D3603" s="38" t="s">
        <v>958</v>
      </c>
      <c r="E3603" s="233" t="s">
        <v>959</v>
      </c>
      <c r="F3603" s="73">
        <v>1</v>
      </c>
      <c r="G3603" s="73">
        <v>0</v>
      </c>
      <c r="H3603" s="73">
        <v>1</v>
      </c>
      <c r="I3603" s="73">
        <v>2</v>
      </c>
      <c r="J3603" s="73">
        <v>0</v>
      </c>
      <c r="K3603" s="73">
        <v>2</v>
      </c>
      <c r="L3603" s="73">
        <v>2</v>
      </c>
      <c r="M3603" s="73">
        <v>0</v>
      </c>
      <c r="N3603" s="73">
        <v>2</v>
      </c>
      <c r="O3603" s="73">
        <v>2</v>
      </c>
      <c r="P3603" s="73">
        <v>0</v>
      </c>
      <c r="Q3603" s="73">
        <v>2</v>
      </c>
      <c r="R3603" s="73">
        <v>2</v>
      </c>
      <c r="S3603" s="73">
        <v>0</v>
      </c>
      <c r="T3603" s="73">
        <v>2</v>
      </c>
      <c r="U3603" s="73">
        <v>1</v>
      </c>
      <c r="V3603" s="73">
        <v>0</v>
      </c>
      <c r="W3603" s="73">
        <v>1</v>
      </c>
    </row>
    <row r="3604" spans="4:23" ht="15" customHeight="1" outlineLevel="2">
      <c r="D3604" s="38" t="s">
        <v>960</v>
      </c>
      <c r="E3604" s="233" t="s">
        <v>961</v>
      </c>
      <c r="F3604" s="73">
        <v>0</v>
      </c>
      <c r="G3604" s="73">
        <v>0</v>
      </c>
      <c r="H3604" s="73">
        <v>0</v>
      </c>
      <c r="I3604" s="73">
        <v>0</v>
      </c>
      <c r="J3604" s="73">
        <v>0</v>
      </c>
      <c r="K3604" s="73">
        <v>0</v>
      </c>
      <c r="L3604" s="73">
        <v>0</v>
      </c>
      <c r="M3604" s="73">
        <v>0</v>
      </c>
      <c r="N3604" s="73">
        <v>0</v>
      </c>
      <c r="O3604" s="73">
        <v>0</v>
      </c>
      <c r="P3604" s="73">
        <v>0</v>
      </c>
      <c r="Q3604" s="73">
        <v>0</v>
      </c>
      <c r="R3604" s="73">
        <v>0</v>
      </c>
      <c r="S3604" s="73">
        <v>0</v>
      </c>
      <c r="T3604" s="73">
        <v>0</v>
      </c>
      <c r="U3604" s="73">
        <v>0</v>
      </c>
      <c r="V3604" s="73">
        <v>0</v>
      </c>
      <c r="W3604" s="73">
        <v>0</v>
      </c>
    </row>
    <row r="3605" spans="4:23" ht="15" customHeight="1" outlineLevel="2">
      <c r="D3605" s="38" t="s">
        <v>962</v>
      </c>
      <c r="E3605" s="233" t="s">
        <v>963</v>
      </c>
      <c r="F3605" s="73">
        <v>0</v>
      </c>
      <c r="G3605" s="73">
        <v>0</v>
      </c>
      <c r="H3605" s="73">
        <v>0</v>
      </c>
      <c r="I3605" s="73">
        <v>0</v>
      </c>
      <c r="J3605" s="73">
        <v>0</v>
      </c>
      <c r="K3605" s="73">
        <v>0</v>
      </c>
      <c r="L3605" s="73">
        <v>0</v>
      </c>
      <c r="M3605" s="73">
        <v>0</v>
      </c>
      <c r="N3605" s="73">
        <v>0</v>
      </c>
      <c r="O3605" s="73">
        <v>0</v>
      </c>
      <c r="P3605" s="73">
        <v>0</v>
      </c>
      <c r="Q3605" s="73">
        <v>0</v>
      </c>
      <c r="R3605" s="73">
        <v>0</v>
      </c>
      <c r="S3605" s="73">
        <v>0</v>
      </c>
      <c r="T3605" s="73">
        <v>0</v>
      </c>
      <c r="U3605" s="73">
        <v>0</v>
      </c>
      <c r="V3605" s="73">
        <v>0</v>
      </c>
      <c r="W3605" s="73">
        <v>0</v>
      </c>
    </row>
    <row r="3606" spans="4:23" ht="15" customHeight="1" outlineLevel="2">
      <c r="D3606" s="38" t="s">
        <v>964</v>
      </c>
      <c r="E3606" s="233" t="s">
        <v>965</v>
      </c>
      <c r="F3606" s="73">
        <v>0</v>
      </c>
      <c r="G3606" s="73">
        <v>0</v>
      </c>
      <c r="H3606" s="73">
        <v>0</v>
      </c>
      <c r="I3606" s="73">
        <v>0</v>
      </c>
      <c r="J3606" s="73">
        <v>0</v>
      </c>
      <c r="K3606" s="73">
        <v>0</v>
      </c>
      <c r="L3606" s="73">
        <v>0</v>
      </c>
      <c r="M3606" s="73">
        <v>0</v>
      </c>
      <c r="N3606" s="73">
        <v>0</v>
      </c>
      <c r="O3606" s="73">
        <v>0</v>
      </c>
      <c r="P3606" s="73">
        <v>0</v>
      </c>
      <c r="Q3606" s="73">
        <v>0</v>
      </c>
      <c r="R3606" s="73">
        <v>0</v>
      </c>
      <c r="S3606" s="73">
        <v>0</v>
      </c>
      <c r="T3606" s="73">
        <v>0</v>
      </c>
      <c r="U3606" s="73">
        <v>0</v>
      </c>
      <c r="V3606" s="73">
        <v>0</v>
      </c>
      <c r="W3606" s="73">
        <v>0</v>
      </c>
    </row>
    <row r="3607" spans="4:23" ht="15" customHeight="1" outlineLevel="2">
      <c r="D3607" s="38" t="s">
        <v>966</v>
      </c>
      <c r="E3607" s="233" t="s">
        <v>967</v>
      </c>
      <c r="F3607" s="73">
        <v>0</v>
      </c>
      <c r="G3607" s="73">
        <v>0</v>
      </c>
      <c r="H3607" s="73">
        <v>0</v>
      </c>
      <c r="I3607" s="73">
        <v>0</v>
      </c>
      <c r="J3607" s="73">
        <v>0</v>
      </c>
      <c r="K3607" s="73">
        <v>0</v>
      </c>
      <c r="L3607" s="73">
        <v>0</v>
      </c>
      <c r="M3607" s="73">
        <v>0</v>
      </c>
      <c r="N3607" s="73">
        <v>0</v>
      </c>
      <c r="O3607" s="73">
        <v>0</v>
      </c>
      <c r="P3607" s="73">
        <v>0</v>
      </c>
      <c r="Q3607" s="73">
        <v>0</v>
      </c>
      <c r="R3607" s="73">
        <v>0</v>
      </c>
      <c r="S3607" s="73">
        <v>0</v>
      </c>
      <c r="T3607" s="73">
        <v>0</v>
      </c>
      <c r="U3607" s="73">
        <v>0</v>
      </c>
      <c r="V3607" s="73">
        <v>0</v>
      </c>
      <c r="W3607" s="73">
        <v>0</v>
      </c>
    </row>
    <row r="3608" spans="4:23" ht="15" customHeight="1" outlineLevel="2">
      <c r="D3608" s="38" t="s">
        <v>968</v>
      </c>
      <c r="E3608" s="233" t="s">
        <v>969</v>
      </c>
      <c r="F3608" s="73">
        <v>0</v>
      </c>
      <c r="G3608" s="73">
        <v>0</v>
      </c>
      <c r="H3608" s="73">
        <v>0</v>
      </c>
      <c r="I3608" s="73">
        <v>0</v>
      </c>
      <c r="J3608" s="73">
        <v>0</v>
      </c>
      <c r="K3608" s="73">
        <v>0</v>
      </c>
      <c r="L3608" s="73">
        <v>0</v>
      </c>
      <c r="M3608" s="73">
        <v>0</v>
      </c>
      <c r="N3608" s="73">
        <v>0</v>
      </c>
      <c r="O3608" s="73">
        <v>0</v>
      </c>
      <c r="P3608" s="73">
        <v>0</v>
      </c>
      <c r="Q3608" s="73">
        <v>0</v>
      </c>
      <c r="R3608" s="73">
        <v>0</v>
      </c>
      <c r="S3608" s="73">
        <v>0</v>
      </c>
      <c r="T3608" s="73">
        <v>0</v>
      </c>
      <c r="U3608" s="73">
        <v>0</v>
      </c>
      <c r="V3608" s="73">
        <v>0</v>
      </c>
      <c r="W3608" s="73">
        <v>0</v>
      </c>
    </row>
    <row r="3609" spans="4:23" ht="15" customHeight="1" outlineLevel="2">
      <c r="D3609" s="38" t="s">
        <v>970</v>
      </c>
      <c r="E3609" s="233" t="s">
        <v>971</v>
      </c>
      <c r="F3609" s="73">
        <v>0</v>
      </c>
      <c r="G3609" s="73">
        <v>0</v>
      </c>
      <c r="H3609" s="73">
        <v>0</v>
      </c>
      <c r="I3609" s="73">
        <v>0</v>
      </c>
      <c r="J3609" s="73">
        <v>0</v>
      </c>
      <c r="K3609" s="73">
        <v>0</v>
      </c>
      <c r="L3609" s="73">
        <v>0</v>
      </c>
      <c r="M3609" s="73">
        <v>0</v>
      </c>
      <c r="N3609" s="73">
        <v>0</v>
      </c>
      <c r="O3609" s="73">
        <v>0</v>
      </c>
      <c r="P3609" s="73">
        <v>0</v>
      </c>
      <c r="Q3609" s="73">
        <v>0</v>
      </c>
      <c r="R3609" s="73">
        <v>0</v>
      </c>
      <c r="S3609" s="73">
        <v>0</v>
      </c>
      <c r="T3609" s="73">
        <v>0</v>
      </c>
      <c r="U3609" s="73">
        <v>0</v>
      </c>
      <c r="V3609" s="73">
        <v>0</v>
      </c>
      <c r="W3609" s="73">
        <v>0</v>
      </c>
    </row>
    <row r="3610" spans="4:23" ht="15" customHeight="1" outlineLevel="2">
      <c r="D3610" s="38" t="s">
        <v>972</v>
      </c>
      <c r="E3610" s="233" t="s">
        <v>973</v>
      </c>
      <c r="F3610" s="73">
        <v>0</v>
      </c>
      <c r="G3610" s="73">
        <v>0</v>
      </c>
      <c r="H3610" s="73">
        <v>0</v>
      </c>
      <c r="I3610" s="73">
        <v>0</v>
      </c>
      <c r="J3610" s="73">
        <v>0</v>
      </c>
      <c r="K3610" s="73">
        <v>0</v>
      </c>
      <c r="L3610" s="73">
        <v>0</v>
      </c>
      <c r="M3610" s="73">
        <v>0</v>
      </c>
      <c r="N3610" s="73">
        <v>0</v>
      </c>
      <c r="O3610" s="73">
        <v>0</v>
      </c>
      <c r="P3610" s="73">
        <v>0</v>
      </c>
      <c r="Q3610" s="73">
        <v>0</v>
      </c>
      <c r="R3610" s="73">
        <v>0</v>
      </c>
      <c r="S3610" s="73">
        <v>0</v>
      </c>
      <c r="T3610" s="73">
        <v>0</v>
      </c>
      <c r="U3610" s="73">
        <v>0</v>
      </c>
      <c r="V3610" s="73">
        <v>0</v>
      </c>
      <c r="W3610" s="73">
        <v>0</v>
      </c>
    </row>
    <row r="3611" spans="4:23" ht="15" customHeight="1" outlineLevel="2">
      <c r="D3611" s="38" t="s">
        <v>974</v>
      </c>
      <c r="E3611" s="233" t="s">
        <v>975</v>
      </c>
      <c r="F3611" s="73">
        <v>1</v>
      </c>
      <c r="G3611" s="73">
        <v>0</v>
      </c>
      <c r="H3611" s="73">
        <v>1</v>
      </c>
      <c r="I3611" s="73">
        <v>1</v>
      </c>
      <c r="J3611" s="73">
        <v>0</v>
      </c>
      <c r="K3611" s="73">
        <v>1</v>
      </c>
      <c r="L3611" s="73">
        <v>1</v>
      </c>
      <c r="M3611" s="73">
        <v>0</v>
      </c>
      <c r="N3611" s="73">
        <v>1</v>
      </c>
      <c r="O3611" s="73">
        <v>1</v>
      </c>
      <c r="P3611" s="73">
        <v>0</v>
      </c>
      <c r="Q3611" s="73">
        <v>1</v>
      </c>
      <c r="R3611" s="73">
        <v>0</v>
      </c>
      <c r="S3611" s="73">
        <v>0</v>
      </c>
      <c r="T3611" s="73">
        <v>0</v>
      </c>
      <c r="U3611" s="73">
        <v>0</v>
      </c>
      <c r="V3611" s="73">
        <v>0</v>
      </c>
      <c r="W3611" s="73">
        <v>0</v>
      </c>
    </row>
    <row r="3612" spans="4:23" ht="15" customHeight="1" outlineLevel="2">
      <c r="D3612" s="38" t="s">
        <v>976</v>
      </c>
      <c r="E3612" s="233" t="s">
        <v>977</v>
      </c>
      <c r="F3612" s="73">
        <v>0</v>
      </c>
      <c r="G3612" s="73">
        <v>0</v>
      </c>
      <c r="H3612" s="73">
        <v>0</v>
      </c>
      <c r="I3612" s="73">
        <v>0</v>
      </c>
      <c r="J3612" s="73">
        <v>0</v>
      </c>
      <c r="K3612" s="73">
        <v>0</v>
      </c>
      <c r="L3612" s="73">
        <v>0</v>
      </c>
      <c r="M3612" s="73">
        <v>0</v>
      </c>
      <c r="N3612" s="73">
        <v>0</v>
      </c>
      <c r="O3612" s="73">
        <v>0</v>
      </c>
      <c r="P3612" s="73">
        <v>0</v>
      </c>
      <c r="Q3612" s="73">
        <v>0</v>
      </c>
      <c r="R3612" s="73">
        <v>0</v>
      </c>
      <c r="S3612" s="73">
        <v>0</v>
      </c>
      <c r="T3612" s="73">
        <v>0</v>
      </c>
      <c r="U3612" s="73">
        <v>0</v>
      </c>
      <c r="V3612" s="73">
        <v>0</v>
      </c>
      <c r="W3612" s="73">
        <v>0</v>
      </c>
    </row>
    <row r="3613" spans="4:23" ht="15" customHeight="1" outlineLevel="2">
      <c r="D3613" s="38" t="s">
        <v>978</v>
      </c>
      <c r="E3613" s="233" t="s">
        <v>979</v>
      </c>
      <c r="F3613" s="73">
        <v>0</v>
      </c>
      <c r="G3613" s="73">
        <v>0</v>
      </c>
      <c r="H3613" s="73">
        <v>0</v>
      </c>
      <c r="I3613" s="73">
        <v>0</v>
      </c>
      <c r="J3613" s="73">
        <v>0</v>
      </c>
      <c r="K3613" s="73">
        <v>0</v>
      </c>
      <c r="L3613" s="73">
        <v>0</v>
      </c>
      <c r="M3613" s="73">
        <v>0</v>
      </c>
      <c r="N3613" s="73">
        <v>0</v>
      </c>
      <c r="O3613" s="73">
        <v>0</v>
      </c>
      <c r="P3613" s="73">
        <v>0</v>
      </c>
      <c r="Q3613" s="73">
        <v>0</v>
      </c>
      <c r="R3613" s="73">
        <v>0</v>
      </c>
      <c r="S3613" s="73">
        <v>0</v>
      </c>
      <c r="T3613" s="73">
        <v>0</v>
      </c>
      <c r="U3613" s="73">
        <v>0</v>
      </c>
      <c r="V3613" s="73">
        <v>0</v>
      </c>
      <c r="W3613" s="73">
        <v>0</v>
      </c>
    </row>
    <row r="3614" spans="4:23" ht="15" customHeight="1" outlineLevel="2">
      <c r="D3614" s="38" t="s">
        <v>980</v>
      </c>
      <c r="E3614" s="233" t="s">
        <v>981</v>
      </c>
      <c r="F3614" s="73">
        <v>0</v>
      </c>
      <c r="G3614" s="73">
        <v>0</v>
      </c>
      <c r="H3614" s="73">
        <v>0</v>
      </c>
      <c r="I3614" s="73">
        <v>0</v>
      </c>
      <c r="J3614" s="73">
        <v>0</v>
      </c>
      <c r="K3614" s="73">
        <v>0</v>
      </c>
      <c r="L3614" s="73">
        <v>0</v>
      </c>
      <c r="M3614" s="73">
        <v>0</v>
      </c>
      <c r="N3614" s="73">
        <v>0</v>
      </c>
      <c r="O3614" s="73">
        <v>0</v>
      </c>
      <c r="P3614" s="73">
        <v>0</v>
      </c>
      <c r="Q3614" s="73">
        <v>0</v>
      </c>
      <c r="R3614" s="73">
        <v>0</v>
      </c>
      <c r="S3614" s="73">
        <v>0</v>
      </c>
      <c r="T3614" s="73">
        <v>0</v>
      </c>
      <c r="U3614" s="73">
        <v>0</v>
      </c>
      <c r="V3614" s="73">
        <v>0</v>
      </c>
      <c r="W3614" s="73">
        <v>0</v>
      </c>
    </row>
    <row r="3615" spans="4:23" ht="15" customHeight="1" outlineLevel="2">
      <c r="D3615" s="38" t="s">
        <v>982</v>
      </c>
      <c r="E3615" s="233" t="s">
        <v>983</v>
      </c>
      <c r="F3615" s="73">
        <v>0</v>
      </c>
      <c r="G3615" s="73">
        <v>0</v>
      </c>
      <c r="H3615" s="73">
        <v>0</v>
      </c>
      <c r="I3615" s="73">
        <v>0</v>
      </c>
      <c r="J3615" s="73">
        <v>0</v>
      </c>
      <c r="K3615" s="73">
        <v>0</v>
      </c>
      <c r="L3615" s="73">
        <v>0</v>
      </c>
      <c r="M3615" s="73">
        <v>0</v>
      </c>
      <c r="N3615" s="73">
        <v>0</v>
      </c>
      <c r="O3615" s="73">
        <v>0</v>
      </c>
      <c r="P3615" s="73">
        <v>0</v>
      </c>
      <c r="Q3615" s="73">
        <v>0</v>
      </c>
      <c r="R3615" s="73">
        <v>0</v>
      </c>
      <c r="S3615" s="73">
        <v>0</v>
      </c>
      <c r="T3615" s="73">
        <v>0</v>
      </c>
      <c r="U3615" s="73">
        <v>0</v>
      </c>
      <c r="V3615" s="73">
        <v>0</v>
      </c>
      <c r="W3615" s="73">
        <v>0</v>
      </c>
    </row>
    <row r="3616" spans="4:23" ht="15" customHeight="1" outlineLevel="2">
      <c r="D3616" s="38" t="s">
        <v>984</v>
      </c>
      <c r="E3616" s="233" t="s">
        <v>985</v>
      </c>
      <c r="F3616" s="73">
        <v>0</v>
      </c>
      <c r="G3616" s="73">
        <v>0</v>
      </c>
      <c r="H3616" s="73">
        <v>0</v>
      </c>
      <c r="I3616" s="73">
        <v>0</v>
      </c>
      <c r="J3616" s="73">
        <v>0</v>
      </c>
      <c r="K3616" s="73">
        <v>0</v>
      </c>
      <c r="L3616" s="73">
        <v>0</v>
      </c>
      <c r="M3616" s="73">
        <v>0</v>
      </c>
      <c r="N3616" s="73">
        <v>0</v>
      </c>
      <c r="O3616" s="73">
        <v>0</v>
      </c>
      <c r="P3616" s="73">
        <v>0</v>
      </c>
      <c r="Q3616" s="73">
        <v>0</v>
      </c>
      <c r="R3616" s="73">
        <v>0</v>
      </c>
      <c r="S3616" s="73">
        <v>0</v>
      </c>
      <c r="T3616" s="73">
        <v>0</v>
      </c>
      <c r="U3616" s="73">
        <v>0</v>
      </c>
      <c r="V3616" s="73">
        <v>0</v>
      </c>
      <c r="W3616" s="73">
        <v>0</v>
      </c>
    </row>
    <row r="3617" spans="4:23" ht="15" customHeight="1" outlineLevel="2">
      <c r="D3617" s="38" t="s">
        <v>986</v>
      </c>
      <c r="E3617" s="233" t="s">
        <v>987</v>
      </c>
      <c r="F3617" s="73">
        <v>0</v>
      </c>
      <c r="G3617" s="73">
        <v>0</v>
      </c>
      <c r="H3617" s="73">
        <v>0</v>
      </c>
      <c r="I3617" s="73">
        <v>0</v>
      </c>
      <c r="J3617" s="73">
        <v>0</v>
      </c>
      <c r="K3617" s="73">
        <v>0</v>
      </c>
      <c r="L3617" s="73">
        <v>0</v>
      </c>
      <c r="M3617" s="73">
        <v>0</v>
      </c>
      <c r="N3617" s="73">
        <v>0</v>
      </c>
      <c r="O3617" s="73">
        <v>0</v>
      </c>
      <c r="P3617" s="73">
        <v>0</v>
      </c>
      <c r="Q3617" s="73">
        <v>0</v>
      </c>
      <c r="R3617" s="73">
        <v>0</v>
      </c>
      <c r="S3617" s="73">
        <v>0</v>
      </c>
      <c r="T3617" s="73">
        <v>0</v>
      </c>
      <c r="U3617" s="73">
        <v>0</v>
      </c>
      <c r="V3617" s="73">
        <v>0</v>
      </c>
      <c r="W3617" s="73">
        <v>0</v>
      </c>
    </row>
    <row r="3618" spans="4:23" ht="15" customHeight="1" outlineLevel="2">
      <c r="D3618" s="38" t="s">
        <v>988</v>
      </c>
      <c r="E3618" s="233" t="s">
        <v>989</v>
      </c>
      <c r="F3618" s="73">
        <v>0</v>
      </c>
      <c r="G3618" s="73">
        <v>0</v>
      </c>
      <c r="H3618" s="73">
        <v>0</v>
      </c>
      <c r="I3618" s="73">
        <v>0</v>
      </c>
      <c r="J3618" s="73">
        <v>0</v>
      </c>
      <c r="K3618" s="73">
        <v>0</v>
      </c>
      <c r="L3618" s="73">
        <v>0</v>
      </c>
      <c r="M3618" s="73">
        <v>0</v>
      </c>
      <c r="N3618" s="73">
        <v>0</v>
      </c>
      <c r="O3618" s="73">
        <v>0</v>
      </c>
      <c r="P3618" s="73">
        <v>0</v>
      </c>
      <c r="Q3618" s="73">
        <v>0</v>
      </c>
      <c r="R3618" s="73">
        <v>0</v>
      </c>
      <c r="S3618" s="73">
        <v>0</v>
      </c>
      <c r="T3618" s="73">
        <v>0</v>
      </c>
      <c r="U3618" s="73">
        <v>0</v>
      </c>
      <c r="V3618" s="73">
        <v>0</v>
      </c>
      <c r="W3618" s="73">
        <v>0</v>
      </c>
    </row>
    <row r="3619" spans="4:23" ht="15" customHeight="1" outlineLevel="2">
      <c r="D3619" s="38" t="s">
        <v>990</v>
      </c>
      <c r="E3619" s="233" t="s">
        <v>991</v>
      </c>
      <c r="F3619" s="73">
        <v>0</v>
      </c>
      <c r="G3619" s="73">
        <v>0</v>
      </c>
      <c r="H3619" s="73">
        <v>0</v>
      </c>
      <c r="I3619" s="73">
        <v>0</v>
      </c>
      <c r="J3619" s="73">
        <v>0</v>
      </c>
      <c r="K3619" s="73">
        <v>0</v>
      </c>
      <c r="L3619" s="73">
        <v>0</v>
      </c>
      <c r="M3619" s="73">
        <v>0</v>
      </c>
      <c r="N3619" s="73">
        <v>0</v>
      </c>
      <c r="O3619" s="73">
        <v>0</v>
      </c>
      <c r="P3619" s="73">
        <v>0</v>
      </c>
      <c r="Q3619" s="73">
        <v>0</v>
      </c>
      <c r="R3619" s="73">
        <v>0</v>
      </c>
      <c r="S3619" s="73">
        <v>0</v>
      </c>
      <c r="T3619" s="73">
        <v>0</v>
      </c>
      <c r="U3619" s="73">
        <v>0</v>
      </c>
      <c r="V3619" s="73">
        <v>0</v>
      </c>
      <c r="W3619" s="73">
        <v>0</v>
      </c>
    </row>
    <row r="3620" spans="4:23" ht="15" customHeight="1" outlineLevel="2">
      <c r="D3620" s="38" t="s">
        <v>992</v>
      </c>
      <c r="E3620" s="233" t="s">
        <v>993</v>
      </c>
      <c r="F3620" s="73">
        <v>0</v>
      </c>
      <c r="G3620" s="73">
        <v>0</v>
      </c>
      <c r="H3620" s="73">
        <v>0</v>
      </c>
      <c r="I3620" s="73">
        <v>0</v>
      </c>
      <c r="J3620" s="73">
        <v>0</v>
      </c>
      <c r="K3620" s="73">
        <v>0</v>
      </c>
      <c r="L3620" s="73">
        <v>0</v>
      </c>
      <c r="M3620" s="73">
        <v>0</v>
      </c>
      <c r="N3620" s="73">
        <v>0</v>
      </c>
      <c r="O3620" s="73">
        <v>0</v>
      </c>
      <c r="P3620" s="73">
        <v>0</v>
      </c>
      <c r="Q3620" s="73">
        <v>0</v>
      </c>
      <c r="R3620" s="73">
        <v>0</v>
      </c>
      <c r="S3620" s="73">
        <v>0</v>
      </c>
      <c r="T3620" s="73">
        <v>0</v>
      </c>
      <c r="U3620" s="73">
        <v>0</v>
      </c>
      <c r="V3620" s="73">
        <v>0</v>
      </c>
      <c r="W3620" s="73">
        <v>0</v>
      </c>
    </row>
    <row r="3621" spans="4:23" ht="15" customHeight="1" outlineLevel="2">
      <c r="D3621" s="38" t="s">
        <v>994</v>
      </c>
      <c r="E3621" s="233" t="s">
        <v>995</v>
      </c>
      <c r="F3621" s="73">
        <v>3</v>
      </c>
      <c r="G3621" s="73">
        <v>0</v>
      </c>
      <c r="H3621" s="73">
        <v>3</v>
      </c>
      <c r="I3621" s="73">
        <v>3</v>
      </c>
      <c r="J3621" s="73">
        <v>0</v>
      </c>
      <c r="K3621" s="73">
        <v>3</v>
      </c>
      <c r="L3621" s="73">
        <v>3</v>
      </c>
      <c r="M3621" s="73">
        <v>0</v>
      </c>
      <c r="N3621" s="73">
        <v>3</v>
      </c>
      <c r="O3621" s="73">
        <v>3</v>
      </c>
      <c r="P3621" s="73">
        <v>0</v>
      </c>
      <c r="Q3621" s="73">
        <v>3</v>
      </c>
      <c r="R3621" s="73">
        <v>3</v>
      </c>
      <c r="S3621" s="73">
        <v>0</v>
      </c>
      <c r="T3621" s="73">
        <v>3</v>
      </c>
      <c r="U3621" s="73">
        <v>3</v>
      </c>
      <c r="V3621" s="73">
        <v>0</v>
      </c>
      <c r="W3621" s="73">
        <v>3</v>
      </c>
    </row>
    <row r="3622" spans="4:23" ht="15" customHeight="1" outlineLevel="2">
      <c r="D3622" s="38" t="s">
        <v>996</v>
      </c>
      <c r="E3622" s="233" t="s">
        <v>997</v>
      </c>
      <c r="F3622" s="73">
        <v>7</v>
      </c>
      <c r="G3622" s="73">
        <v>2</v>
      </c>
      <c r="H3622" s="73">
        <v>5</v>
      </c>
      <c r="I3622" s="73">
        <v>7</v>
      </c>
      <c r="J3622" s="73">
        <v>2</v>
      </c>
      <c r="K3622" s="73">
        <v>5</v>
      </c>
      <c r="L3622" s="73">
        <v>7</v>
      </c>
      <c r="M3622" s="73">
        <v>2</v>
      </c>
      <c r="N3622" s="73">
        <v>5</v>
      </c>
      <c r="O3622" s="73">
        <v>7</v>
      </c>
      <c r="P3622" s="73">
        <v>2</v>
      </c>
      <c r="Q3622" s="73">
        <v>5</v>
      </c>
      <c r="R3622" s="73">
        <v>5</v>
      </c>
      <c r="S3622" s="73">
        <v>2</v>
      </c>
      <c r="T3622" s="73">
        <v>3</v>
      </c>
      <c r="U3622" s="73">
        <v>6</v>
      </c>
      <c r="V3622" s="73">
        <v>2</v>
      </c>
      <c r="W3622" s="73">
        <v>4</v>
      </c>
    </row>
    <row r="3623" spans="4:23" ht="15" customHeight="1" outlineLevel="2">
      <c r="D3623" s="38" t="s">
        <v>998</v>
      </c>
      <c r="E3623" s="233" t="s">
        <v>999</v>
      </c>
      <c r="F3623" s="73">
        <v>0</v>
      </c>
      <c r="G3623" s="73">
        <v>0</v>
      </c>
      <c r="H3623" s="73">
        <v>0</v>
      </c>
      <c r="I3623" s="73">
        <v>0</v>
      </c>
      <c r="J3623" s="73">
        <v>0</v>
      </c>
      <c r="K3623" s="73">
        <v>0</v>
      </c>
      <c r="L3623" s="73">
        <v>0</v>
      </c>
      <c r="M3623" s="73">
        <v>0</v>
      </c>
      <c r="N3623" s="73">
        <v>0</v>
      </c>
      <c r="O3623" s="73">
        <v>0</v>
      </c>
      <c r="P3623" s="73">
        <v>0</v>
      </c>
      <c r="Q3623" s="73">
        <v>0</v>
      </c>
      <c r="R3623" s="73">
        <v>0</v>
      </c>
      <c r="S3623" s="73">
        <v>0</v>
      </c>
      <c r="T3623" s="73">
        <v>0</v>
      </c>
      <c r="U3623" s="73">
        <v>0</v>
      </c>
      <c r="V3623" s="73">
        <v>0</v>
      </c>
      <c r="W3623" s="73">
        <v>0</v>
      </c>
    </row>
    <row r="3624" spans="4:23" ht="15" customHeight="1" outlineLevel="2">
      <c r="D3624" s="38" t="s">
        <v>1000</v>
      </c>
      <c r="E3624" s="233" t="s">
        <v>1001</v>
      </c>
      <c r="F3624" s="73">
        <v>0</v>
      </c>
      <c r="G3624" s="73">
        <v>0</v>
      </c>
      <c r="H3624" s="73">
        <v>0</v>
      </c>
      <c r="I3624" s="73">
        <v>0</v>
      </c>
      <c r="J3624" s="73">
        <v>0</v>
      </c>
      <c r="K3624" s="73">
        <v>0</v>
      </c>
      <c r="L3624" s="73">
        <v>0</v>
      </c>
      <c r="M3624" s="73">
        <v>0</v>
      </c>
      <c r="N3624" s="73">
        <v>0</v>
      </c>
      <c r="O3624" s="73">
        <v>0</v>
      </c>
      <c r="P3624" s="73">
        <v>0</v>
      </c>
      <c r="Q3624" s="73">
        <v>0</v>
      </c>
      <c r="R3624" s="73">
        <v>0</v>
      </c>
      <c r="S3624" s="73">
        <v>0</v>
      </c>
      <c r="T3624" s="73">
        <v>0</v>
      </c>
      <c r="U3624" s="73">
        <v>0</v>
      </c>
      <c r="V3624" s="73">
        <v>0</v>
      </c>
      <c r="W3624" s="73">
        <v>0</v>
      </c>
    </row>
    <row r="3625" spans="4:23" ht="15" customHeight="1" outlineLevel="2">
      <c r="D3625" s="38" t="s">
        <v>1002</v>
      </c>
      <c r="E3625" s="233" t="s">
        <v>1003</v>
      </c>
      <c r="F3625" s="73">
        <v>0</v>
      </c>
      <c r="G3625" s="73">
        <v>0</v>
      </c>
      <c r="H3625" s="73">
        <v>0</v>
      </c>
      <c r="I3625" s="73">
        <v>0</v>
      </c>
      <c r="J3625" s="73">
        <v>0</v>
      </c>
      <c r="K3625" s="73">
        <v>0</v>
      </c>
      <c r="L3625" s="73">
        <v>0</v>
      </c>
      <c r="M3625" s="73">
        <v>0</v>
      </c>
      <c r="N3625" s="73">
        <v>0</v>
      </c>
      <c r="O3625" s="73">
        <v>0</v>
      </c>
      <c r="P3625" s="73">
        <v>0</v>
      </c>
      <c r="Q3625" s="73">
        <v>0</v>
      </c>
      <c r="R3625" s="73">
        <v>0</v>
      </c>
      <c r="S3625" s="73">
        <v>0</v>
      </c>
      <c r="T3625" s="73">
        <v>0</v>
      </c>
      <c r="U3625" s="73">
        <v>0</v>
      </c>
      <c r="V3625" s="73">
        <v>0</v>
      </c>
      <c r="W3625" s="73">
        <v>0</v>
      </c>
    </row>
    <row r="3626" spans="4:23" ht="15" customHeight="1" outlineLevel="2">
      <c r="D3626" s="38" t="s">
        <v>1004</v>
      </c>
      <c r="E3626" s="233" t="s">
        <v>1005</v>
      </c>
      <c r="F3626" s="73">
        <v>0</v>
      </c>
      <c r="G3626" s="73">
        <v>0</v>
      </c>
      <c r="H3626" s="73">
        <v>0</v>
      </c>
      <c r="I3626" s="73">
        <v>0</v>
      </c>
      <c r="J3626" s="73">
        <v>0</v>
      </c>
      <c r="K3626" s="73">
        <v>0</v>
      </c>
      <c r="L3626" s="73">
        <v>0</v>
      </c>
      <c r="M3626" s="73">
        <v>0</v>
      </c>
      <c r="N3626" s="73">
        <v>0</v>
      </c>
      <c r="O3626" s="73">
        <v>0</v>
      </c>
      <c r="P3626" s="73">
        <v>0</v>
      </c>
      <c r="Q3626" s="73">
        <v>0</v>
      </c>
      <c r="R3626" s="73">
        <v>0</v>
      </c>
      <c r="S3626" s="73">
        <v>0</v>
      </c>
      <c r="T3626" s="73">
        <v>0</v>
      </c>
      <c r="U3626" s="73">
        <v>0</v>
      </c>
      <c r="V3626" s="73">
        <v>0</v>
      </c>
      <c r="W3626" s="73">
        <v>0</v>
      </c>
    </row>
    <row r="3627" spans="4:23" ht="15" customHeight="1" outlineLevel="2">
      <c r="D3627" s="38" t="s">
        <v>1006</v>
      </c>
      <c r="E3627" s="233" t="s">
        <v>1007</v>
      </c>
      <c r="F3627" s="73">
        <v>0</v>
      </c>
      <c r="G3627" s="73">
        <v>0</v>
      </c>
      <c r="H3627" s="73">
        <v>0</v>
      </c>
      <c r="I3627" s="73">
        <v>0</v>
      </c>
      <c r="J3627" s="73">
        <v>0</v>
      </c>
      <c r="K3627" s="73">
        <v>0</v>
      </c>
      <c r="L3627" s="73">
        <v>0</v>
      </c>
      <c r="M3627" s="73">
        <v>0</v>
      </c>
      <c r="N3627" s="73">
        <v>0</v>
      </c>
      <c r="O3627" s="73">
        <v>0</v>
      </c>
      <c r="P3627" s="73">
        <v>0</v>
      </c>
      <c r="Q3627" s="73">
        <v>0</v>
      </c>
      <c r="R3627" s="73">
        <v>0</v>
      </c>
      <c r="S3627" s="73">
        <v>0</v>
      </c>
      <c r="T3627" s="73">
        <v>0</v>
      </c>
      <c r="U3627" s="73">
        <v>0</v>
      </c>
      <c r="V3627" s="73">
        <v>0</v>
      </c>
      <c r="W3627" s="73">
        <v>0</v>
      </c>
    </row>
    <row r="3628" spans="4:23" ht="15" customHeight="1" outlineLevel="2">
      <c r="D3628" s="38" t="s">
        <v>1008</v>
      </c>
      <c r="E3628" s="233" t="s">
        <v>1009</v>
      </c>
      <c r="F3628" s="73">
        <v>2</v>
      </c>
      <c r="G3628" s="73">
        <v>2</v>
      </c>
      <c r="H3628" s="73">
        <v>0</v>
      </c>
      <c r="I3628" s="73">
        <v>2</v>
      </c>
      <c r="J3628" s="73">
        <v>2</v>
      </c>
      <c r="K3628" s="73">
        <v>0</v>
      </c>
      <c r="L3628" s="73">
        <v>1</v>
      </c>
      <c r="M3628" s="73">
        <v>1</v>
      </c>
      <c r="N3628" s="73">
        <v>0</v>
      </c>
      <c r="O3628" s="73">
        <v>1</v>
      </c>
      <c r="P3628" s="73">
        <v>1</v>
      </c>
      <c r="Q3628" s="73">
        <v>0</v>
      </c>
      <c r="R3628" s="73">
        <v>2</v>
      </c>
      <c r="S3628" s="73">
        <v>2</v>
      </c>
      <c r="T3628" s="73">
        <v>0</v>
      </c>
      <c r="U3628" s="73">
        <v>1</v>
      </c>
      <c r="V3628" s="73">
        <v>1</v>
      </c>
      <c r="W3628" s="73">
        <v>0</v>
      </c>
    </row>
    <row r="3629" spans="4:23" ht="15" customHeight="1" outlineLevel="2">
      <c r="D3629" s="38" t="s">
        <v>1010</v>
      </c>
      <c r="E3629" s="233" t="s">
        <v>1011</v>
      </c>
      <c r="F3629" s="73">
        <v>0</v>
      </c>
      <c r="G3629" s="73">
        <v>0</v>
      </c>
      <c r="H3629" s="73">
        <v>0</v>
      </c>
      <c r="I3629" s="73">
        <v>0</v>
      </c>
      <c r="J3629" s="73">
        <v>0</v>
      </c>
      <c r="K3629" s="73">
        <v>0</v>
      </c>
      <c r="L3629" s="73">
        <v>0</v>
      </c>
      <c r="M3629" s="73">
        <v>0</v>
      </c>
      <c r="N3629" s="73">
        <v>0</v>
      </c>
      <c r="O3629" s="73">
        <v>0</v>
      </c>
      <c r="P3629" s="73">
        <v>0</v>
      </c>
      <c r="Q3629" s="73">
        <v>0</v>
      </c>
      <c r="R3629" s="73">
        <v>0</v>
      </c>
      <c r="S3629" s="73">
        <v>0</v>
      </c>
      <c r="T3629" s="73">
        <v>0</v>
      </c>
      <c r="U3629" s="73">
        <v>0</v>
      </c>
      <c r="V3629" s="73">
        <v>0</v>
      </c>
      <c r="W3629" s="73">
        <v>0</v>
      </c>
    </row>
    <row r="3630" spans="4:23" ht="15" customHeight="1" outlineLevel="2">
      <c r="D3630" s="38" t="s">
        <v>1012</v>
      </c>
      <c r="E3630" s="233" t="s">
        <v>1013</v>
      </c>
      <c r="F3630" s="73">
        <v>0</v>
      </c>
      <c r="G3630" s="73">
        <v>0</v>
      </c>
      <c r="H3630" s="73">
        <v>0</v>
      </c>
      <c r="I3630" s="73">
        <v>0</v>
      </c>
      <c r="J3630" s="73">
        <v>0</v>
      </c>
      <c r="K3630" s="73">
        <v>0</v>
      </c>
      <c r="L3630" s="73">
        <v>0</v>
      </c>
      <c r="M3630" s="73">
        <v>0</v>
      </c>
      <c r="N3630" s="73">
        <v>0</v>
      </c>
      <c r="O3630" s="73">
        <v>0</v>
      </c>
      <c r="P3630" s="73">
        <v>0</v>
      </c>
      <c r="Q3630" s="73">
        <v>0</v>
      </c>
      <c r="R3630" s="73">
        <v>0</v>
      </c>
      <c r="S3630" s="73">
        <v>0</v>
      </c>
      <c r="T3630" s="73">
        <v>0</v>
      </c>
      <c r="U3630" s="73">
        <v>0</v>
      </c>
      <c r="V3630" s="73">
        <v>0</v>
      </c>
      <c r="W3630" s="73">
        <v>0</v>
      </c>
    </row>
    <row r="3631" spans="4:23" ht="15" customHeight="1" outlineLevel="2">
      <c r="D3631" s="38" t="s">
        <v>1014</v>
      </c>
      <c r="E3631" s="233" t="s">
        <v>1015</v>
      </c>
      <c r="F3631" s="73">
        <v>0</v>
      </c>
      <c r="G3631" s="73">
        <v>0</v>
      </c>
      <c r="H3631" s="73">
        <v>0</v>
      </c>
      <c r="I3631" s="73">
        <v>1</v>
      </c>
      <c r="J3631" s="73">
        <v>1</v>
      </c>
      <c r="K3631" s="73">
        <v>0</v>
      </c>
      <c r="L3631" s="73">
        <v>1</v>
      </c>
      <c r="M3631" s="73">
        <v>1</v>
      </c>
      <c r="N3631" s="73">
        <v>0</v>
      </c>
      <c r="O3631" s="73">
        <v>1</v>
      </c>
      <c r="P3631" s="73">
        <v>1</v>
      </c>
      <c r="Q3631" s="73">
        <v>0</v>
      </c>
      <c r="R3631" s="73">
        <v>2</v>
      </c>
      <c r="S3631" s="73">
        <v>2</v>
      </c>
      <c r="T3631" s="73">
        <v>0</v>
      </c>
      <c r="U3631" s="73">
        <v>2</v>
      </c>
      <c r="V3631" s="73">
        <v>2</v>
      </c>
      <c r="W3631" s="73">
        <v>0</v>
      </c>
    </row>
    <row r="3632" spans="4:23" ht="15" customHeight="1" outlineLevel="2">
      <c r="D3632" s="38" t="s">
        <v>1016</v>
      </c>
      <c r="E3632" s="233" t="s">
        <v>1017</v>
      </c>
      <c r="F3632" s="73">
        <v>0</v>
      </c>
      <c r="G3632" s="73">
        <v>0</v>
      </c>
      <c r="H3632" s="73">
        <v>0</v>
      </c>
      <c r="I3632" s="73">
        <v>0</v>
      </c>
      <c r="J3632" s="73">
        <v>0</v>
      </c>
      <c r="K3632" s="73">
        <v>0</v>
      </c>
      <c r="L3632" s="73">
        <v>0</v>
      </c>
      <c r="M3632" s="73">
        <v>0</v>
      </c>
      <c r="N3632" s="73">
        <v>0</v>
      </c>
      <c r="O3632" s="73">
        <v>0</v>
      </c>
      <c r="P3632" s="73">
        <v>0</v>
      </c>
      <c r="Q3632" s="73">
        <v>0</v>
      </c>
      <c r="R3632" s="73">
        <v>0</v>
      </c>
      <c r="S3632" s="73">
        <v>0</v>
      </c>
      <c r="T3632" s="73">
        <v>0</v>
      </c>
      <c r="U3632" s="73">
        <v>0</v>
      </c>
      <c r="V3632" s="73">
        <v>0</v>
      </c>
      <c r="W3632" s="73">
        <v>0</v>
      </c>
    </row>
    <row r="3633" spans="4:23" ht="15" customHeight="1" outlineLevel="2">
      <c r="D3633" s="38" t="s">
        <v>1018</v>
      </c>
      <c r="E3633" s="233" t="s">
        <v>1019</v>
      </c>
      <c r="F3633" s="73">
        <v>0</v>
      </c>
      <c r="G3633" s="73">
        <v>0</v>
      </c>
      <c r="H3633" s="73">
        <v>0</v>
      </c>
      <c r="I3633" s="73">
        <v>0</v>
      </c>
      <c r="J3633" s="73">
        <v>0</v>
      </c>
      <c r="K3633" s="73">
        <v>0</v>
      </c>
      <c r="L3633" s="73">
        <v>0</v>
      </c>
      <c r="M3633" s="73">
        <v>0</v>
      </c>
      <c r="N3633" s="73">
        <v>0</v>
      </c>
      <c r="O3633" s="73">
        <v>0</v>
      </c>
      <c r="P3633" s="73">
        <v>0</v>
      </c>
      <c r="Q3633" s="73">
        <v>0</v>
      </c>
      <c r="R3633" s="73">
        <v>0</v>
      </c>
      <c r="S3633" s="73">
        <v>0</v>
      </c>
      <c r="T3633" s="73">
        <v>0</v>
      </c>
      <c r="U3633" s="73">
        <v>0</v>
      </c>
      <c r="V3633" s="73">
        <v>0</v>
      </c>
      <c r="W3633" s="73">
        <v>0</v>
      </c>
    </row>
    <row r="3634" spans="4:23" ht="15" customHeight="1" outlineLevel="2">
      <c r="D3634" s="38" t="s">
        <v>1020</v>
      </c>
      <c r="E3634" s="233" t="s">
        <v>1021</v>
      </c>
      <c r="F3634" s="73">
        <v>0</v>
      </c>
      <c r="G3634" s="73">
        <v>0</v>
      </c>
      <c r="H3634" s="73">
        <v>0</v>
      </c>
      <c r="I3634" s="73">
        <v>0</v>
      </c>
      <c r="J3634" s="73">
        <v>0</v>
      </c>
      <c r="K3634" s="73">
        <v>0</v>
      </c>
      <c r="L3634" s="73">
        <v>0</v>
      </c>
      <c r="M3634" s="73">
        <v>0</v>
      </c>
      <c r="N3634" s="73">
        <v>0</v>
      </c>
      <c r="O3634" s="73">
        <v>0</v>
      </c>
      <c r="P3634" s="73">
        <v>0</v>
      </c>
      <c r="Q3634" s="73">
        <v>0</v>
      </c>
      <c r="R3634" s="73">
        <v>0</v>
      </c>
      <c r="S3634" s="73">
        <v>0</v>
      </c>
      <c r="T3634" s="73">
        <v>0</v>
      </c>
      <c r="U3634" s="73">
        <v>0</v>
      </c>
      <c r="V3634" s="73">
        <v>0</v>
      </c>
      <c r="W3634" s="73">
        <v>0</v>
      </c>
    </row>
    <row r="3635" spans="4:23" ht="15" customHeight="1" outlineLevel="2">
      <c r="D3635" s="38" t="s">
        <v>1022</v>
      </c>
      <c r="E3635" s="233" t="s">
        <v>1023</v>
      </c>
      <c r="F3635" s="73">
        <v>0</v>
      </c>
      <c r="G3635" s="73">
        <v>0</v>
      </c>
      <c r="H3635" s="73">
        <v>0</v>
      </c>
      <c r="I3635" s="73">
        <v>0</v>
      </c>
      <c r="J3635" s="73">
        <v>0</v>
      </c>
      <c r="K3635" s="73">
        <v>0</v>
      </c>
      <c r="L3635" s="73">
        <v>0</v>
      </c>
      <c r="M3635" s="73">
        <v>0</v>
      </c>
      <c r="N3635" s="73">
        <v>0</v>
      </c>
      <c r="O3635" s="73">
        <v>0</v>
      </c>
      <c r="P3635" s="73">
        <v>0</v>
      </c>
      <c r="Q3635" s="73">
        <v>0</v>
      </c>
      <c r="R3635" s="73">
        <v>0</v>
      </c>
      <c r="S3635" s="73">
        <v>0</v>
      </c>
      <c r="T3635" s="73">
        <v>0</v>
      </c>
      <c r="U3635" s="73">
        <v>0</v>
      </c>
      <c r="V3635" s="73">
        <v>0</v>
      </c>
      <c r="W3635" s="73">
        <v>0</v>
      </c>
    </row>
    <row r="3636" spans="4:23" ht="15" customHeight="1" outlineLevel="2">
      <c r="D3636" s="38" t="s">
        <v>1024</v>
      </c>
      <c r="E3636" s="233" t="s">
        <v>1025</v>
      </c>
      <c r="F3636" s="73">
        <v>0</v>
      </c>
      <c r="G3636" s="73">
        <v>0</v>
      </c>
      <c r="H3636" s="73">
        <v>0</v>
      </c>
      <c r="I3636" s="73">
        <v>0</v>
      </c>
      <c r="J3636" s="73">
        <v>0</v>
      </c>
      <c r="K3636" s="73">
        <v>0</v>
      </c>
      <c r="L3636" s="73">
        <v>0</v>
      </c>
      <c r="M3636" s="73">
        <v>0</v>
      </c>
      <c r="N3636" s="73">
        <v>0</v>
      </c>
      <c r="O3636" s="73">
        <v>0</v>
      </c>
      <c r="P3636" s="73">
        <v>0</v>
      </c>
      <c r="Q3636" s="73">
        <v>0</v>
      </c>
      <c r="R3636" s="73">
        <v>0</v>
      </c>
      <c r="S3636" s="73">
        <v>0</v>
      </c>
      <c r="T3636" s="73">
        <v>0</v>
      </c>
      <c r="U3636" s="73">
        <v>0</v>
      </c>
      <c r="V3636" s="73">
        <v>0</v>
      </c>
      <c r="W3636" s="73">
        <v>0</v>
      </c>
    </row>
    <row r="3637" spans="4:23" ht="15" customHeight="1" outlineLevel="2">
      <c r="D3637" s="38" t="s">
        <v>1026</v>
      </c>
      <c r="E3637" s="233" t="s">
        <v>1027</v>
      </c>
      <c r="F3637" s="73">
        <v>0</v>
      </c>
      <c r="G3637" s="73">
        <v>0</v>
      </c>
      <c r="H3637" s="73">
        <v>0</v>
      </c>
      <c r="I3637" s="73">
        <v>0</v>
      </c>
      <c r="J3637" s="73">
        <v>0</v>
      </c>
      <c r="K3637" s="73">
        <v>0</v>
      </c>
      <c r="L3637" s="73">
        <v>0</v>
      </c>
      <c r="M3637" s="73">
        <v>0</v>
      </c>
      <c r="N3637" s="73">
        <v>0</v>
      </c>
      <c r="O3637" s="73">
        <v>0</v>
      </c>
      <c r="P3637" s="73">
        <v>0</v>
      </c>
      <c r="Q3637" s="73">
        <v>0</v>
      </c>
      <c r="R3637" s="73">
        <v>0</v>
      </c>
      <c r="S3637" s="73">
        <v>0</v>
      </c>
      <c r="T3637" s="73">
        <v>0</v>
      </c>
      <c r="U3637" s="73">
        <v>0</v>
      </c>
      <c r="V3637" s="73">
        <v>0</v>
      </c>
      <c r="W3637" s="73">
        <v>0</v>
      </c>
    </row>
    <row r="3638" spans="4:23" ht="15" customHeight="1" outlineLevel="2">
      <c r="D3638" s="38" t="s">
        <v>1028</v>
      </c>
      <c r="E3638" s="233" t="s">
        <v>1029</v>
      </c>
      <c r="F3638" s="73">
        <v>0</v>
      </c>
      <c r="G3638" s="73">
        <v>0</v>
      </c>
      <c r="H3638" s="73">
        <v>0</v>
      </c>
      <c r="I3638" s="73">
        <v>0</v>
      </c>
      <c r="J3638" s="73">
        <v>0</v>
      </c>
      <c r="K3638" s="73">
        <v>0</v>
      </c>
      <c r="L3638" s="73">
        <v>0</v>
      </c>
      <c r="M3638" s="73">
        <v>0</v>
      </c>
      <c r="N3638" s="73">
        <v>0</v>
      </c>
      <c r="O3638" s="73">
        <v>0</v>
      </c>
      <c r="P3638" s="73">
        <v>0</v>
      </c>
      <c r="Q3638" s="73">
        <v>0</v>
      </c>
      <c r="R3638" s="73">
        <v>0</v>
      </c>
      <c r="S3638" s="73">
        <v>0</v>
      </c>
      <c r="T3638" s="73">
        <v>0</v>
      </c>
      <c r="U3638" s="73">
        <v>0</v>
      </c>
      <c r="V3638" s="73">
        <v>0</v>
      </c>
      <c r="W3638" s="73">
        <v>0</v>
      </c>
    </row>
    <row r="3639" spans="4:23" ht="15" customHeight="1" outlineLevel="2">
      <c r="D3639" s="38" t="s">
        <v>1030</v>
      </c>
      <c r="E3639" s="233" t="s">
        <v>1031</v>
      </c>
      <c r="F3639" s="73">
        <v>0</v>
      </c>
      <c r="G3639" s="73">
        <v>0</v>
      </c>
      <c r="H3639" s="73">
        <v>0</v>
      </c>
      <c r="I3639" s="73">
        <v>0</v>
      </c>
      <c r="J3639" s="73">
        <v>0</v>
      </c>
      <c r="K3639" s="73">
        <v>0</v>
      </c>
      <c r="L3639" s="73">
        <v>0</v>
      </c>
      <c r="M3639" s="73">
        <v>0</v>
      </c>
      <c r="N3639" s="73">
        <v>0</v>
      </c>
      <c r="O3639" s="73">
        <v>0</v>
      </c>
      <c r="P3639" s="73">
        <v>0</v>
      </c>
      <c r="Q3639" s="73">
        <v>0</v>
      </c>
      <c r="R3639" s="73">
        <v>0</v>
      </c>
      <c r="S3639" s="73">
        <v>0</v>
      </c>
      <c r="T3639" s="73">
        <v>0</v>
      </c>
      <c r="U3639" s="73">
        <v>0</v>
      </c>
      <c r="V3639" s="73">
        <v>0</v>
      </c>
      <c r="W3639" s="73">
        <v>0</v>
      </c>
    </row>
    <row r="3640" spans="4:23" ht="15" customHeight="1" outlineLevel="2">
      <c r="D3640" s="38" t="s">
        <v>1032</v>
      </c>
      <c r="E3640" s="233" t="s">
        <v>1033</v>
      </c>
      <c r="F3640" s="73">
        <v>0</v>
      </c>
      <c r="G3640" s="73">
        <v>0</v>
      </c>
      <c r="H3640" s="73">
        <v>0</v>
      </c>
      <c r="I3640" s="73">
        <v>0</v>
      </c>
      <c r="J3640" s="73">
        <v>0</v>
      </c>
      <c r="K3640" s="73">
        <v>0</v>
      </c>
      <c r="L3640" s="73">
        <v>0</v>
      </c>
      <c r="M3640" s="73">
        <v>0</v>
      </c>
      <c r="N3640" s="73">
        <v>0</v>
      </c>
      <c r="O3640" s="73">
        <v>0</v>
      </c>
      <c r="P3640" s="73">
        <v>0</v>
      </c>
      <c r="Q3640" s="73">
        <v>0</v>
      </c>
      <c r="R3640" s="73">
        <v>0</v>
      </c>
      <c r="S3640" s="73">
        <v>0</v>
      </c>
      <c r="T3640" s="73">
        <v>0</v>
      </c>
      <c r="U3640" s="73">
        <v>0</v>
      </c>
      <c r="V3640" s="73">
        <v>0</v>
      </c>
      <c r="W3640" s="73">
        <v>0</v>
      </c>
    </row>
    <row r="3641" spans="4:23" ht="15" customHeight="1" outlineLevel="2">
      <c r="D3641" s="38" t="s">
        <v>1034</v>
      </c>
      <c r="E3641" s="233" t="s">
        <v>1035</v>
      </c>
      <c r="F3641" s="73">
        <v>0</v>
      </c>
      <c r="G3641" s="73">
        <v>0</v>
      </c>
      <c r="H3641" s="73">
        <v>0</v>
      </c>
      <c r="I3641" s="73">
        <v>0</v>
      </c>
      <c r="J3641" s="73">
        <v>0</v>
      </c>
      <c r="K3641" s="73">
        <v>0</v>
      </c>
      <c r="L3641" s="73">
        <v>0</v>
      </c>
      <c r="M3641" s="73">
        <v>0</v>
      </c>
      <c r="N3641" s="73">
        <v>0</v>
      </c>
      <c r="O3641" s="73">
        <v>0</v>
      </c>
      <c r="P3641" s="73">
        <v>0</v>
      </c>
      <c r="Q3641" s="73">
        <v>0</v>
      </c>
      <c r="R3641" s="73">
        <v>0</v>
      </c>
      <c r="S3641" s="73">
        <v>0</v>
      </c>
      <c r="T3641" s="73">
        <v>0</v>
      </c>
      <c r="U3641" s="73">
        <v>0</v>
      </c>
      <c r="V3641" s="73">
        <v>0</v>
      </c>
      <c r="W3641" s="73">
        <v>0</v>
      </c>
    </row>
    <row r="3642" spans="4:23" ht="15" customHeight="1" outlineLevel="2">
      <c r="D3642" s="38" t="s">
        <v>1036</v>
      </c>
      <c r="E3642" s="233" t="s">
        <v>1037</v>
      </c>
      <c r="F3642" s="73">
        <v>0</v>
      </c>
      <c r="G3642" s="73">
        <v>0</v>
      </c>
      <c r="H3642" s="73">
        <v>0</v>
      </c>
      <c r="I3642" s="73">
        <v>0</v>
      </c>
      <c r="J3642" s="73">
        <v>0</v>
      </c>
      <c r="K3642" s="73">
        <v>0</v>
      </c>
      <c r="L3642" s="73">
        <v>0</v>
      </c>
      <c r="M3642" s="73">
        <v>0</v>
      </c>
      <c r="N3642" s="73">
        <v>0</v>
      </c>
      <c r="O3642" s="73">
        <v>0</v>
      </c>
      <c r="P3642" s="73">
        <v>0</v>
      </c>
      <c r="Q3642" s="73">
        <v>0</v>
      </c>
      <c r="R3642" s="73">
        <v>0</v>
      </c>
      <c r="S3642" s="73">
        <v>0</v>
      </c>
      <c r="T3642" s="73">
        <v>0</v>
      </c>
      <c r="U3642" s="73">
        <v>0</v>
      </c>
      <c r="V3642" s="73">
        <v>0</v>
      </c>
      <c r="W3642" s="73">
        <v>0</v>
      </c>
    </row>
    <row r="3643" spans="4:23" ht="15" customHeight="1" outlineLevel="2">
      <c r="D3643" s="38" t="s">
        <v>1038</v>
      </c>
      <c r="E3643" s="233" t="s">
        <v>1039</v>
      </c>
      <c r="F3643" s="73">
        <v>0</v>
      </c>
      <c r="G3643" s="73">
        <v>0</v>
      </c>
      <c r="H3643" s="73">
        <v>0</v>
      </c>
      <c r="I3643" s="73">
        <v>0</v>
      </c>
      <c r="J3643" s="73">
        <v>0</v>
      </c>
      <c r="K3643" s="73">
        <v>0</v>
      </c>
      <c r="L3643" s="73">
        <v>0</v>
      </c>
      <c r="M3643" s="73">
        <v>0</v>
      </c>
      <c r="N3643" s="73">
        <v>0</v>
      </c>
      <c r="O3643" s="73">
        <v>0</v>
      </c>
      <c r="P3643" s="73">
        <v>0</v>
      </c>
      <c r="Q3643" s="73">
        <v>0</v>
      </c>
      <c r="R3643" s="73">
        <v>0</v>
      </c>
      <c r="S3643" s="73">
        <v>0</v>
      </c>
      <c r="T3643" s="73">
        <v>0</v>
      </c>
      <c r="U3643" s="73">
        <v>0</v>
      </c>
      <c r="V3643" s="73">
        <v>0</v>
      </c>
      <c r="W3643" s="73">
        <v>0</v>
      </c>
    </row>
    <row r="3644" spans="4:23" ht="15" customHeight="1" outlineLevel="2">
      <c r="D3644" s="38" t="s">
        <v>1040</v>
      </c>
      <c r="E3644" s="233" t="s">
        <v>1041</v>
      </c>
      <c r="F3644" s="73">
        <v>0</v>
      </c>
      <c r="G3644" s="73">
        <v>0</v>
      </c>
      <c r="H3644" s="73">
        <v>0</v>
      </c>
      <c r="I3644" s="73">
        <v>0</v>
      </c>
      <c r="J3644" s="73">
        <v>0</v>
      </c>
      <c r="K3644" s="73">
        <v>0</v>
      </c>
      <c r="L3644" s="73">
        <v>0</v>
      </c>
      <c r="M3644" s="73">
        <v>0</v>
      </c>
      <c r="N3644" s="73">
        <v>0</v>
      </c>
      <c r="O3644" s="73">
        <v>0</v>
      </c>
      <c r="P3644" s="73">
        <v>0</v>
      </c>
      <c r="Q3644" s="73">
        <v>0</v>
      </c>
      <c r="R3644" s="73">
        <v>0</v>
      </c>
      <c r="S3644" s="73">
        <v>0</v>
      </c>
      <c r="T3644" s="73">
        <v>0</v>
      </c>
      <c r="U3644" s="73">
        <v>0</v>
      </c>
      <c r="V3644" s="73">
        <v>0</v>
      </c>
      <c r="W3644" s="73">
        <v>0</v>
      </c>
    </row>
    <row r="3645" spans="4:23" ht="15" customHeight="1" outlineLevel="2">
      <c r="D3645" s="38" t="s">
        <v>1042</v>
      </c>
      <c r="E3645" s="233" t="s">
        <v>1043</v>
      </c>
      <c r="F3645" s="73">
        <v>0</v>
      </c>
      <c r="G3645" s="73">
        <v>0</v>
      </c>
      <c r="H3645" s="73">
        <v>0</v>
      </c>
      <c r="I3645" s="73">
        <v>0</v>
      </c>
      <c r="J3645" s="73">
        <v>0</v>
      </c>
      <c r="K3645" s="73">
        <v>0</v>
      </c>
      <c r="L3645" s="73">
        <v>0</v>
      </c>
      <c r="M3645" s="73">
        <v>0</v>
      </c>
      <c r="N3645" s="73">
        <v>0</v>
      </c>
      <c r="O3645" s="73">
        <v>0</v>
      </c>
      <c r="P3645" s="73">
        <v>0</v>
      </c>
      <c r="Q3645" s="73">
        <v>0</v>
      </c>
      <c r="R3645" s="73">
        <v>0</v>
      </c>
      <c r="S3645" s="73">
        <v>0</v>
      </c>
      <c r="T3645" s="73">
        <v>0</v>
      </c>
      <c r="U3645" s="73">
        <v>0</v>
      </c>
      <c r="V3645" s="73">
        <v>0</v>
      </c>
      <c r="W3645" s="73">
        <v>0</v>
      </c>
    </row>
    <row r="3646" spans="4:23" ht="15" customHeight="1" outlineLevel="2">
      <c r="D3646" s="38" t="s">
        <v>1044</v>
      </c>
      <c r="E3646" s="233" t="s">
        <v>1045</v>
      </c>
      <c r="F3646" s="73">
        <v>0</v>
      </c>
      <c r="G3646" s="73">
        <v>0</v>
      </c>
      <c r="H3646" s="73">
        <v>0</v>
      </c>
      <c r="I3646" s="73">
        <v>0</v>
      </c>
      <c r="J3646" s="73">
        <v>0</v>
      </c>
      <c r="K3646" s="73">
        <v>0</v>
      </c>
      <c r="L3646" s="73">
        <v>0</v>
      </c>
      <c r="M3646" s="73">
        <v>0</v>
      </c>
      <c r="N3646" s="73">
        <v>0</v>
      </c>
      <c r="O3646" s="73">
        <v>0</v>
      </c>
      <c r="P3646" s="73">
        <v>0</v>
      </c>
      <c r="Q3646" s="73">
        <v>0</v>
      </c>
      <c r="R3646" s="73">
        <v>0</v>
      </c>
      <c r="S3646" s="73">
        <v>0</v>
      </c>
      <c r="T3646" s="73">
        <v>0</v>
      </c>
      <c r="U3646" s="73">
        <v>0</v>
      </c>
      <c r="V3646" s="73">
        <v>0</v>
      </c>
      <c r="W3646" s="73">
        <v>0</v>
      </c>
    </row>
    <row r="3647" spans="4:23" ht="15" customHeight="1" outlineLevel="2">
      <c r="D3647" s="38" t="s">
        <v>1046</v>
      </c>
      <c r="E3647" s="233" t="s">
        <v>1047</v>
      </c>
      <c r="F3647" s="73">
        <v>0</v>
      </c>
      <c r="G3647" s="73">
        <v>0</v>
      </c>
      <c r="H3647" s="73">
        <v>0</v>
      </c>
      <c r="I3647" s="73">
        <v>0</v>
      </c>
      <c r="J3647" s="73">
        <v>0</v>
      </c>
      <c r="K3647" s="73">
        <v>0</v>
      </c>
      <c r="L3647" s="73">
        <v>0</v>
      </c>
      <c r="M3647" s="73">
        <v>0</v>
      </c>
      <c r="N3647" s="73">
        <v>0</v>
      </c>
      <c r="O3647" s="73">
        <v>0</v>
      </c>
      <c r="P3647" s="73">
        <v>0</v>
      </c>
      <c r="Q3647" s="73">
        <v>0</v>
      </c>
      <c r="R3647" s="73">
        <v>0</v>
      </c>
      <c r="S3647" s="73">
        <v>0</v>
      </c>
      <c r="T3647" s="73">
        <v>0</v>
      </c>
      <c r="U3647" s="73">
        <v>0</v>
      </c>
      <c r="V3647" s="73">
        <v>0</v>
      </c>
      <c r="W3647" s="73">
        <v>0</v>
      </c>
    </row>
    <row r="3648" spans="4:23" ht="15" customHeight="1" outlineLevel="2">
      <c r="D3648" s="38" t="s">
        <v>1048</v>
      </c>
      <c r="E3648" s="233" t="s">
        <v>1049</v>
      </c>
      <c r="F3648" s="73">
        <v>0</v>
      </c>
      <c r="G3648" s="73">
        <v>0</v>
      </c>
      <c r="H3648" s="73">
        <v>0</v>
      </c>
      <c r="I3648" s="73">
        <v>0</v>
      </c>
      <c r="J3648" s="73">
        <v>0</v>
      </c>
      <c r="K3648" s="73">
        <v>0</v>
      </c>
      <c r="L3648" s="73">
        <v>0</v>
      </c>
      <c r="M3648" s="73">
        <v>0</v>
      </c>
      <c r="N3648" s="73">
        <v>0</v>
      </c>
      <c r="O3648" s="73">
        <v>0</v>
      </c>
      <c r="P3648" s="73">
        <v>0</v>
      </c>
      <c r="Q3648" s="73">
        <v>0</v>
      </c>
      <c r="R3648" s="73">
        <v>0</v>
      </c>
      <c r="S3648" s="73">
        <v>0</v>
      </c>
      <c r="T3648" s="73">
        <v>0</v>
      </c>
      <c r="U3648" s="73">
        <v>0</v>
      </c>
      <c r="V3648" s="73">
        <v>0</v>
      </c>
      <c r="W3648" s="73">
        <v>0</v>
      </c>
    </row>
    <row r="3649" spans="4:23" ht="15" customHeight="1" outlineLevel="2">
      <c r="D3649" s="38" t="s">
        <v>1050</v>
      </c>
      <c r="E3649" s="233" t="s">
        <v>1051</v>
      </c>
      <c r="F3649" s="73">
        <v>1</v>
      </c>
      <c r="G3649" s="73">
        <v>0</v>
      </c>
      <c r="H3649" s="73">
        <v>1</v>
      </c>
      <c r="I3649" s="73">
        <v>1</v>
      </c>
      <c r="J3649" s="73">
        <v>0</v>
      </c>
      <c r="K3649" s="73">
        <v>1</v>
      </c>
      <c r="L3649" s="73">
        <v>1</v>
      </c>
      <c r="M3649" s="73">
        <v>0</v>
      </c>
      <c r="N3649" s="73">
        <v>1</v>
      </c>
      <c r="O3649" s="73">
        <v>1</v>
      </c>
      <c r="P3649" s="73">
        <v>0</v>
      </c>
      <c r="Q3649" s="73">
        <v>1</v>
      </c>
      <c r="R3649" s="73">
        <v>1</v>
      </c>
      <c r="S3649" s="73">
        <v>0</v>
      </c>
      <c r="T3649" s="73">
        <v>1</v>
      </c>
      <c r="U3649" s="73">
        <v>1</v>
      </c>
      <c r="V3649" s="73">
        <v>0</v>
      </c>
      <c r="W3649" s="73">
        <v>1</v>
      </c>
    </row>
    <row r="3650" spans="4:23" ht="15" customHeight="1" outlineLevel="2">
      <c r="D3650" s="38" t="s">
        <v>1052</v>
      </c>
      <c r="E3650" s="233" t="s">
        <v>1053</v>
      </c>
      <c r="F3650" s="73">
        <v>0</v>
      </c>
      <c r="G3650" s="73">
        <v>0</v>
      </c>
      <c r="H3650" s="73">
        <v>0</v>
      </c>
      <c r="I3650" s="73">
        <v>0</v>
      </c>
      <c r="J3650" s="73">
        <v>0</v>
      </c>
      <c r="K3650" s="73">
        <v>0</v>
      </c>
      <c r="L3650" s="73">
        <v>0</v>
      </c>
      <c r="M3650" s="73">
        <v>0</v>
      </c>
      <c r="N3650" s="73">
        <v>0</v>
      </c>
      <c r="O3650" s="73">
        <v>0</v>
      </c>
      <c r="P3650" s="73">
        <v>0</v>
      </c>
      <c r="Q3650" s="73">
        <v>0</v>
      </c>
      <c r="R3650" s="73">
        <v>0</v>
      </c>
      <c r="S3650" s="73">
        <v>0</v>
      </c>
      <c r="T3650" s="73">
        <v>0</v>
      </c>
      <c r="U3650" s="73">
        <v>0</v>
      </c>
      <c r="V3650" s="73">
        <v>0</v>
      </c>
      <c r="W3650" s="73">
        <v>0</v>
      </c>
    </row>
    <row r="3651" spans="4:23" ht="15" customHeight="1" outlineLevel="2">
      <c r="D3651" s="38" t="s">
        <v>1054</v>
      </c>
      <c r="E3651" s="233" t="s">
        <v>1055</v>
      </c>
      <c r="F3651" s="73">
        <v>0</v>
      </c>
      <c r="G3651" s="73">
        <v>0</v>
      </c>
      <c r="H3651" s="73">
        <v>0</v>
      </c>
      <c r="I3651" s="73">
        <v>0</v>
      </c>
      <c r="J3651" s="73">
        <v>0</v>
      </c>
      <c r="K3651" s="73">
        <v>0</v>
      </c>
      <c r="L3651" s="73">
        <v>0</v>
      </c>
      <c r="M3651" s="73">
        <v>0</v>
      </c>
      <c r="N3651" s="73">
        <v>0</v>
      </c>
      <c r="O3651" s="73">
        <v>0</v>
      </c>
      <c r="P3651" s="73">
        <v>0</v>
      </c>
      <c r="Q3651" s="73">
        <v>0</v>
      </c>
      <c r="R3651" s="73">
        <v>0</v>
      </c>
      <c r="S3651" s="73">
        <v>0</v>
      </c>
      <c r="T3651" s="73">
        <v>0</v>
      </c>
      <c r="U3651" s="73">
        <v>0</v>
      </c>
      <c r="V3651" s="73">
        <v>0</v>
      </c>
      <c r="W3651" s="73">
        <v>0</v>
      </c>
    </row>
    <row r="3652" spans="4:23" ht="15" customHeight="1" outlineLevel="2">
      <c r="D3652" s="38" t="s">
        <v>1056</v>
      </c>
      <c r="E3652" s="233" t="s">
        <v>1057</v>
      </c>
      <c r="F3652" s="73">
        <v>0</v>
      </c>
      <c r="G3652" s="73">
        <v>0</v>
      </c>
      <c r="H3652" s="73">
        <v>0</v>
      </c>
      <c r="I3652" s="73">
        <v>0</v>
      </c>
      <c r="J3652" s="73">
        <v>0</v>
      </c>
      <c r="K3652" s="73">
        <v>0</v>
      </c>
      <c r="L3652" s="73">
        <v>0</v>
      </c>
      <c r="M3652" s="73">
        <v>0</v>
      </c>
      <c r="N3652" s="73">
        <v>0</v>
      </c>
      <c r="O3652" s="73">
        <v>0</v>
      </c>
      <c r="P3652" s="73">
        <v>0</v>
      </c>
      <c r="Q3652" s="73">
        <v>0</v>
      </c>
      <c r="R3652" s="73">
        <v>0</v>
      </c>
      <c r="S3652" s="73">
        <v>0</v>
      </c>
      <c r="T3652" s="73">
        <v>0</v>
      </c>
      <c r="U3652" s="73">
        <v>0</v>
      </c>
      <c r="V3652" s="73">
        <v>0</v>
      </c>
      <c r="W3652" s="73">
        <v>0</v>
      </c>
    </row>
    <row r="3653" spans="4:23" ht="15" customHeight="1" outlineLevel="2">
      <c r="D3653" s="38" t="s">
        <v>1058</v>
      </c>
      <c r="E3653" s="233" t="s">
        <v>1059</v>
      </c>
      <c r="F3653" s="73">
        <v>0</v>
      </c>
      <c r="G3653" s="73">
        <v>0</v>
      </c>
      <c r="H3653" s="73">
        <v>0</v>
      </c>
      <c r="I3653" s="73">
        <v>0</v>
      </c>
      <c r="J3653" s="73">
        <v>0</v>
      </c>
      <c r="K3653" s="73">
        <v>0</v>
      </c>
      <c r="L3653" s="73">
        <v>0</v>
      </c>
      <c r="M3653" s="73">
        <v>0</v>
      </c>
      <c r="N3653" s="73">
        <v>0</v>
      </c>
      <c r="O3653" s="73">
        <v>0</v>
      </c>
      <c r="P3653" s="73">
        <v>0</v>
      </c>
      <c r="Q3653" s="73">
        <v>0</v>
      </c>
      <c r="R3653" s="73">
        <v>0</v>
      </c>
      <c r="S3653" s="73">
        <v>0</v>
      </c>
      <c r="T3653" s="73">
        <v>0</v>
      </c>
      <c r="U3653" s="73">
        <v>0</v>
      </c>
      <c r="V3653" s="73">
        <v>0</v>
      </c>
      <c r="W3653" s="73">
        <v>0</v>
      </c>
    </row>
    <row r="3654" spans="4:23" ht="15" customHeight="1" outlineLevel="2">
      <c r="D3654" s="38" t="s">
        <v>1060</v>
      </c>
      <c r="E3654" s="233" t="s">
        <v>1061</v>
      </c>
      <c r="F3654" s="73">
        <v>0</v>
      </c>
      <c r="G3654" s="73">
        <v>0</v>
      </c>
      <c r="H3654" s="73">
        <v>0</v>
      </c>
      <c r="I3654" s="73">
        <v>0</v>
      </c>
      <c r="J3654" s="73">
        <v>0</v>
      </c>
      <c r="K3654" s="73">
        <v>0</v>
      </c>
      <c r="L3654" s="73">
        <v>0</v>
      </c>
      <c r="M3654" s="73">
        <v>0</v>
      </c>
      <c r="N3654" s="73">
        <v>0</v>
      </c>
      <c r="O3654" s="73">
        <v>0</v>
      </c>
      <c r="P3654" s="73">
        <v>0</v>
      </c>
      <c r="Q3654" s="73">
        <v>0</v>
      </c>
      <c r="R3654" s="73">
        <v>0</v>
      </c>
      <c r="S3654" s="73">
        <v>0</v>
      </c>
      <c r="T3654" s="73">
        <v>0</v>
      </c>
      <c r="U3654" s="73">
        <v>0</v>
      </c>
      <c r="V3654" s="73">
        <v>0</v>
      </c>
      <c r="W3654" s="73">
        <v>0</v>
      </c>
    </row>
    <row r="3655" spans="4:23" ht="15" customHeight="1" outlineLevel="2">
      <c r="D3655" s="38" t="s">
        <v>1062</v>
      </c>
      <c r="E3655" s="233" t="s">
        <v>1063</v>
      </c>
      <c r="F3655" s="73">
        <v>0</v>
      </c>
      <c r="G3655" s="73">
        <v>0</v>
      </c>
      <c r="H3655" s="73">
        <v>0</v>
      </c>
      <c r="I3655" s="73">
        <v>0</v>
      </c>
      <c r="J3655" s="73">
        <v>0</v>
      </c>
      <c r="K3655" s="73">
        <v>0</v>
      </c>
      <c r="L3655" s="73">
        <v>0</v>
      </c>
      <c r="M3655" s="73">
        <v>0</v>
      </c>
      <c r="N3655" s="73">
        <v>0</v>
      </c>
      <c r="O3655" s="73">
        <v>0</v>
      </c>
      <c r="P3655" s="73">
        <v>0</v>
      </c>
      <c r="Q3655" s="73">
        <v>0</v>
      </c>
      <c r="R3655" s="73">
        <v>0</v>
      </c>
      <c r="S3655" s="73">
        <v>0</v>
      </c>
      <c r="T3655" s="73">
        <v>0</v>
      </c>
      <c r="U3655" s="73">
        <v>0</v>
      </c>
      <c r="V3655" s="73">
        <v>0</v>
      </c>
      <c r="W3655" s="73">
        <v>0</v>
      </c>
    </row>
    <row r="3656" spans="4:23" ht="15" customHeight="1" outlineLevel="2">
      <c r="D3656" s="38" t="s">
        <v>1064</v>
      </c>
      <c r="E3656" s="233" t="s">
        <v>1065</v>
      </c>
      <c r="F3656" s="73">
        <v>0</v>
      </c>
      <c r="G3656" s="73">
        <v>0</v>
      </c>
      <c r="H3656" s="73">
        <v>0</v>
      </c>
      <c r="I3656" s="73">
        <v>0</v>
      </c>
      <c r="J3656" s="73">
        <v>0</v>
      </c>
      <c r="K3656" s="73">
        <v>0</v>
      </c>
      <c r="L3656" s="73">
        <v>0</v>
      </c>
      <c r="M3656" s="73">
        <v>0</v>
      </c>
      <c r="N3656" s="73">
        <v>0</v>
      </c>
      <c r="O3656" s="73">
        <v>0</v>
      </c>
      <c r="P3656" s="73">
        <v>0</v>
      </c>
      <c r="Q3656" s="73">
        <v>0</v>
      </c>
      <c r="R3656" s="73">
        <v>0</v>
      </c>
      <c r="S3656" s="73">
        <v>0</v>
      </c>
      <c r="T3656" s="73">
        <v>0</v>
      </c>
      <c r="U3656" s="73">
        <v>0</v>
      </c>
      <c r="V3656" s="73">
        <v>0</v>
      </c>
      <c r="W3656" s="73">
        <v>0</v>
      </c>
    </row>
    <row r="3657" spans="4:23" ht="15" customHeight="1" outlineLevel="2">
      <c r="D3657" s="38" t="s">
        <v>1066</v>
      </c>
      <c r="E3657" s="233" t="s">
        <v>1067</v>
      </c>
      <c r="F3657" s="73">
        <v>0</v>
      </c>
      <c r="G3657" s="73">
        <v>0</v>
      </c>
      <c r="H3657" s="73">
        <v>0</v>
      </c>
      <c r="I3657" s="73">
        <v>0</v>
      </c>
      <c r="J3657" s="73">
        <v>0</v>
      </c>
      <c r="K3657" s="73">
        <v>0</v>
      </c>
      <c r="L3657" s="73">
        <v>0</v>
      </c>
      <c r="M3657" s="73">
        <v>0</v>
      </c>
      <c r="N3657" s="73">
        <v>0</v>
      </c>
      <c r="O3657" s="73">
        <v>0</v>
      </c>
      <c r="P3657" s="73">
        <v>0</v>
      </c>
      <c r="Q3657" s="73">
        <v>0</v>
      </c>
      <c r="R3657" s="73">
        <v>0</v>
      </c>
      <c r="S3657" s="73">
        <v>0</v>
      </c>
      <c r="T3657" s="73">
        <v>0</v>
      </c>
      <c r="U3657" s="73">
        <v>0</v>
      </c>
      <c r="V3657" s="73">
        <v>0</v>
      </c>
      <c r="W3657" s="73">
        <v>0</v>
      </c>
    </row>
    <row r="3658" spans="4:23" ht="15" customHeight="1" outlineLevel="2">
      <c r="D3658" s="38" t="s">
        <v>1068</v>
      </c>
      <c r="E3658" s="233" t="s">
        <v>1069</v>
      </c>
      <c r="F3658" s="73">
        <v>0</v>
      </c>
      <c r="G3658" s="73">
        <v>0</v>
      </c>
      <c r="H3658" s="73">
        <v>0</v>
      </c>
      <c r="I3658" s="73">
        <v>0</v>
      </c>
      <c r="J3658" s="73">
        <v>0</v>
      </c>
      <c r="K3658" s="73">
        <v>0</v>
      </c>
      <c r="L3658" s="73">
        <v>0</v>
      </c>
      <c r="M3658" s="73">
        <v>0</v>
      </c>
      <c r="N3658" s="73">
        <v>0</v>
      </c>
      <c r="O3658" s="73">
        <v>0</v>
      </c>
      <c r="P3658" s="73">
        <v>0</v>
      </c>
      <c r="Q3658" s="73">
        <v>0</v>
      </c>
      <c r="R3658" s="73">
        <v>0</v>
      </c>
      <c r="S3658" s="73">
        <v>0</v>
      </c>
      <c r="T3658" s="73">
        <v>0</v>
      </c>
      <c r="U3658" s="73">
        <v>0</v>
      </c>
      <c r="V3658" s="73">
        <v>0</v>
      </c>
      <c r="W3658" s="73">
        <v>0</v>
      </c>
    </row>
    <row r="3659" spans="4:23" ht="15" customHeight="1" outlineLevel="2">
      <c r="D3659" s="38" t="s">
        <v>1070</v>
      </c>
      <c r="E3659" s="233" t="s">
        <v>1071</v>
      </c>
      <c r="F3659" s="73">
        <v>0</v>
      </c>
      <c r="G3659" s="73">
        <v>0</v>
      </c>
      <c r="H3659" s="73">
        <v>0</v>
      </c>
      <c r="I3659" s="73">
        <v>0</v>
      </c>
      <c r="J3659" s="73">
        <v>0</v>
      </c>
      <c r="K3659" s="73">
        <v>0</v>
      </c>
      <c r="L3659" s="73">
        <v>0</v>
      </c>
      <c r="M3659" s="73">
        <v>0</v>
      </c>
      <c r="N3659" s="73">
        <v>0</v>
      </c>
      <c r="O3659" s="73">
        <v>0</v>
      </c>
      <c r="P3659" s="73">
        <v>0</v>
      </c>
      <c r="Q3659" s="73">
        <v>0</v>
      </c>
      <c r="R3659" s="73">
        <v>0</v>
      </c>
      <c r="S3659" s="73">
        <v>0</v>
      </c>
      <c r="T3659" s="73">
        <v>0</v>
      </c>
      <c r="U3659" s="73">
        <v>0</v>
      </c>
      <c r="V3659" s="73">
        <v>0</v>
      </c>
      <c r="W3659" s="73">
        <v>0</v>
      </c>
    </row>
    <row r="3660" spans="4:23" ht="15" customHeight="1" outlineLevel="2">
      <c r="D3660" s="38" t="s">
        <v>1072</v>
      </c>
      <c r="E3660" s="233" t="s">
        <v>1073</v>
      </c>
      <c r="F3660" s="73">
        <v>0</v>
      </c>
      <c r="G3660" s="73">
        <v>0</v>
      </c>
      <c r="H3660" s="73">
        <v>0</v>
      </c>
      <c r="I3660" s="73">
        <v>0</v>
      </c>
      <c r="J3660" s="73">
        <v>0</v>
      </c>
      <c r="K3660" s="73">
        <v>0</v>
      </c>
      <c r="L3660" s="73">
        <v>0</v>
      </c>
      <c r="M3660" s="73">
        <v>0</v>
      </c>
      <c r="N3660" s="73">
        <v>0</v>
      </c>
      <c r="O3660" s="73">
        <v>0</v>
      </c>
      <c r="P3660" s="73">
        <v>0</v>
      </c>
      <c r="Q3660" s="73">
        <v>0</v>
      </c>
      <c r="R3660" s="73">
        <v>0</v>
      </c>
      <c r="S3660" s="73">
        <v>0</v>
      </c>
      <c r="T3660" s="73">
        <v>0</v>
      </c>
      <c r="U3660" s="73">
        <v>0</v>
      </c>
      <c r="V3660" s="73">
        <v>0</v>
      </c>
      <c r="W3660" s="73">
        <v>0</v>
      </c>
    </row>
    <row r="3661" spans="4:23" ht="15" customHeight="1" outlineLevel="2">
      <c r="D3661" s="38" t="s">
        <v>1074</v>
      </c>
      <c r="E3661" s="233" t="s">
        <v>1075</v>
      </c>
      <c r="F3661" s="73">
        <v>0</v>
      </c>
      <c r="G3661" s="73">
        <v>0</v>
      </c>
      <c r="H3661" s="73">
        <v>0</v>
      </c>
      <c r="I3661" s="73">
        <v>0</v>
      </c>
      <c r="J3661" s="73">
        <v>0</v>
      </c>
      <c r="K3661" s="73">
        <v>0</v>
      </c>
      <c r="L3661" s="73">
        <v>0</v>
      </c>
      <c r="M3661" s="73">
        <v>0</v>
      </c>
      <c r="N3661" s="73">
        <v>0</v>
      </c>
      <c r="O3661" s="73">
        <v>0</v>
      </c>
      <c r="P3661" s="73">
        <v>0</v>
      </c>
      <c r="Q3661" s="73">
        <v>0</v>
      </c>
      <c r="R3661" s="73">
        <v>0</v>
      </c>
      <c r="S3661" s="73">
        <v>0</v>
      </c>
      <c r="T3661" s="73">
        <v>0</v>
      </c>
      <c r="U3661" s="73">
        <v>0</v>
      </c>
      <c r="V3661" s="73">
        <v>0</v>
      </c>
      <c r="W3661" s="73">
        <v>0</v>
      </c>
    </row>
    <row r="3662" spans="4:23" ht="15" customHeight="1" outlineLevel="2">
      <c r="D3662" s="38" t="s">
        <v>1076</v>
      </c>
      <c r="E3662" s="233" t="s">
        <v>1077</v>
      </c>
      <c r="F3662" s="73">
        <v>0</v>
      </c>
      <c r="G3662" s="73">
        <v>0</v>
      </c>
      <c r="H3662" s="73">
        <v>0</v>
      </c>
      <c r="I3662" s="73">
        <v>0</v>
      </c>
      <c r="J3662" s="73">
        <v>0</v>
      </c>
      <c r="K3662" s="73">
        <v>0</v>
      </c>
      <c r="L3662" s="73">
        <v>0</v>
      </c>
      <c r="M3662" s="73">
        <v>0</v>
      </c>
      <c r="N3662" s="73">
        <v>0</v>
      </c>
      <c r="O3662" s="73">
        <v>0</v>
      </c>
      <c r="P3662" s="73">
        <v>0</v>
      </c>
      <c r="Q3662" s="73">
        <v>0</v>
      </c>
      <c r="R3662" s="73">
        <v>0</v>
      </c>
      <c r="S3662" s="73">
        <v>0</v>
      </c>
      <c r="T3662" s="73">
        <v>0</v>
      </c>
      <c r="U3662" s="73">
        <v>0</v>
      </c>
      <c r="V3662" s="73">
        <v>0</v>
      </c>
      <c r="W3662" s="73">
        <v>0</v>
      </c>
    </row>
    <row r="3663" spans="4:23" ht="15" customHeight="1" outlineLevel="2">
      <c r="D3663" s="38" t="s">
        <v>1078</v>
      </c>
      <c r="E3663" s="233" t="s">
        <v>1079</v>
      </c>
      <c r="F3663" s="73">
        <v>0</v>
      </c>
      <c r="G3663" s="73">
        <v>0</v>
      </c>
      <c r="H3663" s="73">
        <v>0</v>
      </c>
      <c r="I3663" s="73">
        <v>0</v>
      </c>
      <c r="J3663" s="73">
        <v>0</v>
      </c>
      <c r="K3663" s="73">
        <v>0</v>
      </c>
      <c r="L3663" s="73">
        <v>0</v>
      </c>
      <c r="M3663" s="73">
        <v>0</v>
      </c>
      <c r="N3663" s="73">
        <v>0</v>
      </c>
      <c r="O3663" s="73">
        <v>0</v>
      </c>
      <c r="P3663" s="73">
        <v>0</v>
      </c>
      <c r="Q3663" s="73">
        <v>0</v>
      </c>
      <c r="R3663" s="73">
        <v>0</v>
      </c>
      <c r="S3663" s="73">
        <v>0</v>
      </c>
      <c r="T3663" s="73">
        <v>0</v>
      </c>
      <c r="U3663" s="73">
        <v>0</v>
      </c>
      <c r="V3663" s="73">
        <v>0</v>
      </c>
      <c r="W3663" s="73">
        <v>0</v>
      </c>
    </row>
    <row r="3664" spans="4:23" ht="15" customHeight="1" outlineLevel="2">
      <c r="D3664" s="38" t="s">
        <v>1080</v>
      </c>
      <c r="E3664" s="233" t="s">
        <v>1081</v>
      </c>
      <c r="F3664" s="73">
        <v>0</v>
      </c>
      <c r="G3664" s="73">
        <v>0</v>
      </c>
      <c r="H3664" s="73">
        <v>0</v>
      </c>
      <c r="I3664" s="73">
        <v>0</v>
      </c>
      <c r="J3664" s="73">
        <v>0</v>
      </c>
      <c r="K3664" s="73">
        <v>0</v>
      </c>
      <c r="L3664" s="73">
        <v>0</v>
      </c>
      <c r="M3664" s="73">
        <v>0</v>
      </c>
      <c r="N3664" s="73">
        <v>0</v>
      </c>
      <c r="O3664" s="73">
        <v>0</v>
      </c>
      <c r="P3664" s="73">
        <v>0</v>
      </c>
      <c r="Q3664" s="73">
        <v>0</v>
      </c>
      <c r="R3664" s="73">
        <v>0</v>
      </c>
      <c r="S3664" s="73">
        <v>0</v>
      </c>
      <c r="T3664" s="73">
        <v>0</v>
      </c>
      <c r="U3664" s="73">
        <v>0</v>
      </c>
      <c r="V3664" s="73">
        <v>0</v>
      </c>
      <c r="W3664" s="73">
        <v>0</v>
      </c>
    </row>
    <row r="3665" spans="4:23" ht="15" customHeight="1" outlineLevel="2">
      <c r="D3665" s="38" t="s">
        <v>1082</v>
      </c>
      <c r="E3665" s="233" t="s">
        <v>1083</v>
      </c>
      <c r="F3665" s="73">
        <v>0</v>
      </c>
      <c r="G3665" s="73">
        <v>0</v>
      </c>
      <c r="H3665" s="73">
        <v>0</v>
      </c>
      <c r="I3665" s="73">
        <v>0</v>
      </c>
      <c r="J3665" s="73">
        <v>0</v>
      </c>
      <c r="K3665" s="73">
        <v>0</v>
      </c>
      <c r="L3665" s="73">
        <v>0</v>
      </c>
      <c r="M3665" s="73">
        <v>0</v>
      </c>
      <c r="N3665" s="73">
        <v>0</v>
      </c>
      <c r="O3665" s="73">
        <v>0</v>
      </c>
      <c r="P3665" s="73">
        <v>0</v>
      </c>
      <c r="Q3665" s="73">
        <v>0</v>
      </c>
      <c r="R3665" s="73">
        <v>0</v>
      </c>
      <c r="S3665" s="73">
        <v>0</v>
      </c>
      <c r="T3665" s="73">
        <v>0</v>
      </c>
      <c r="U3665" s="73">
        <v>0</v>
      </c>
      <c r="V3665" s="73">
        <v>0</v>
      </c>
      <c r="W3665" s="73">
        <v>0</v>
      </c>
    </row>
    <row r="3666" spans="4:23" ht="15" customHeight="1" outlineLevel="2">
      <c r="D3666" s="38" t="s">
        <v>1084</v>
      </c>
      <c r="E3666" s="233" t="s">
        <v>1085</v>
      </c>
      <c r="F3666" s="73">
        <v>0</v>
      </c>
      <c r="G3666" s="73">
        <v>0</v>
      </c>
      <c r="H3666" s="73">
        <v>0</v>
      </c>
      <c r="I3666" s="73">
        <v>0</v>
      </c>
      <c r="J3666" s="73">
        <v>0</v>
      </c>
      <c r="K3666" s="73">
        <v>0</v>
      </c>
      <c r="L3666" s="73">
        <v>0</v>
      </c>
      <c r="M3666" s="73">
        <v>0</v>
      </c>
      <c r="N3666" s="73">
        <v>0</v>
      </c>
      <c r="O3666" s="73">
        <v>0</v>
      </c>
      <c r="P3666" s="73">
        <v>0</v>
      </c>
      <c r="Q3666" s="73">
        <v>0</v>
      </c>
      <c r="R3666" s="73">
        <v>0</v>
      </c>
      <c r="S3666" s="73">
        <v>0</v>
      </c>
      <c r="T3666" s="73">
        <v>0</v>
      </c>
      <c r="U3666" s="73">
        <v>0</v>
      </c>
      <c r="V3666" s="73">
        <v>0</v>
      </c>
      <c r="W3666" s="73">
        <v>0</v>
      </c>
    </row>
    <row r="3667" spans="4:23" ht="15" customHeight="1" outlineLevel="2">
      <c r="D3667" s="38" t="s">
        <v>1086</v>
      </c>
      <c r="E3667" s="233" t="s">
        <v>1087</v>
      </c>
      <c r="F3667" s="73">
        <v>0</v>
      </c>
      <c r="G3667" s="73">
        <v>0</v>
      </c>
      <c r="H3667" s="73">
        <v>0</v>
      </c>
      <c r="I3667" s="73">
        <v>0</v>
      </c>
      <c r="J3667" s="73">
        <v>0</v>
      </c>
      <c r="K3667" s="73">
        <v>0</v>
      </c>
      <c r="L3667" s="73">
        <v>0</v>
      </c>
      <c r="M3667" s="73">
        <v>0</v>
      </c>
      <c r="N3667" s="73">
        <v>0</v>
      </c>
      <c r="O3667" s="73">
        <v>0</v>
      </c>
      <c r="P3667" s="73">
        <v>0</v>
      </c>
      <c r="Q3667" s="73">
        <v>0</v>
      </c>
      <c r="R3667" s="73">
        <v>0</v>
      </c>
      <c r="S3667" s="73">
        <v>0</v>
      </c>
      <c r="T3667" s="73">
        <v>0</v>
      </c>
      <c r="U3667" s="73">
        <v>0</v>
      </c>
      <c r="V3667" s="73">
        <v>0</v>
      </c>
      <c r="W3667" s="73">
        <v>0</v>
      </c>
    </row>
    <row r="3668" spans="4:23" ht="15" customHeight="1" outlineLevel="2">
      <c r="D3668" s="38" t="s">
        <v>1088</v>
      </c>
      <c r="E3668" s="233" t="s">
        <v>1089</v>
      </c>
      <c r="F3668" s="73">
        <v>0</v>
      </c>
      <c r="G3668" s="73">
        <v>0</v>
      </c>
      <c r="H3668" s="73">
        <v>0</v>
      </c>
      <c r="I3668" s="73">
        <v>0</v>
      </c>
      <c r="J3668" s="73">
        <v>0</v>
      </c>
      <c r="K3668" s="73">
        <v>0</v>
      </c>
      <c r="L3668" s="73">
        <v>0</v>
      </c>
      <c r="M3668" s="73">
        <v>0</v>
      </c>
      <c r="N3668" s="73">
        <v>0</v>
      </c>
      <c r="O3668" s="73">
        <v>0</v>
      </c>
      <c r="P3668" s="73">
        <v>0</v>
      </c>
      <c r="Q3668" s="73">
        <v>0</v>
      </c>
      <c r="R3668" s="73">
        <v>0</v>
      </c>
      <c r="S3668" s="73">
        <v>0</v>
      </c>
      <c r="T3668" s="73">
        <v>0</v>
      </c>
      <c r="U3668" s="73">
        <v>0</v>
      </c>
      <c r="V3668" s="73">
        <v>0</v>
      </c>
      <c r="W3668" s="73">
        <v>0</v>
      </c>
    </row>
    <row r="3669" spans="4:23" ht="15" customHeight="1" outlineLevel="2">
      <c r="D3669" s="38" t="s">
        <v>1090</v>
      </c>
      <c r="E3669" s="233" t="s">
        <v>1091</v>
      </c>
      <c r="F3669" s="73">
        <v>0</v>
      </c>
      <c r="G3669" s="73">
        <v>0</v>
      </c>
      <c r="H3669" s="73">
        <v>0</v>
      </c>
      <c r="I3669" s="73">
        <v>0</v>
      </c>
      <c r="J3669" s="73">
        <v>0</v>
      </c>
      <c r="K3669" s="73">
        <v>0</v>
      </c>
      <c r="L3669" s="73">
        <v>0</v>
      </c>
      <c r="M3669" s="73">
        <v>0</v>
      </c>
      <c r="N3669" s="73">
        <v>0</v>
      </c>
      <c r="O3669" s="73">
        <v>0</v>
      </c>
      <c r="P3669" s="73">
        <v>0</v>
      </c>
      <c r="Q3669" s="73">
        <v>0</v>
      </c>
      <c r="R3669" s="73">
        <v>0</v>
      </c>
      <c r="S3669" s="73">
        <v>0</v>
      </c>
      <c r="T3669" s="73">
        <v>0</v>
      </c>
      <c r="U3669" s="73">
        <v>0</v>
      </c>
      <c r="V3669" s="73">
        <v>0</v>
      </c>
      <c r="W3669" s="73">
        <v>0</v>
      </c>
    </row>
    <row r="3670" spans="4:23" ht="15" customHeight="1" outlineLevel="2">
      <c r="D3670" s="38" t="s">
        <v>1092</v>
      </c>
      <c r="E3670" s="233" t="s">
        <v>1093</v>
      </c>
      <c r="F3670" s="73">
        <v>0</v>
      </c>
      <c r="G3670" s="73">
        <v>0</v>
      </c>
      <c r="H3670" s="73">
        <v>0</v>
      </c>
      <c r="I3670" s="73">
        <v>0</v>
      </c>
      <c r="J3670" s="73">
        <v>0</v>
      </c>
      <c r="K3670" s="73">
        <v>0</v>
      </c>
      <c r="L3670" s="73">
        <v>0</v>
      </c>
      <c r="M3670" s="73">
        <v>0</v>
      </c>
      <c r="N3670" s="73">
        <v>0</v>
      </c>
      <c r="O3670" s="73">
        <v>0</v>
      </c>
      <c r="P3670" s="73">
        <v>0</v>
      </c>
      <c r="Q3670" s="73">
        <v>0</v>
      </c>
      <c r="R3670" s="73">
        <v>0</v>
      </c>
      <c r="S3670" s="73">
        <v>0</v>
      </c>
      <c r="T3670" s="73">
        <v>0</v>
      </c>
      <c r="U3670" s="73">
        <v>0</v>
      </c>
      <c r="V3670" s="73">
        <v>0</v>
      </c>
      <c r="W3670" s="73">
        <v>0</v>
      </c>
    </row>
    <row r="3671" spans="4:23" ht="15" customHeight="1" outlineLevel="2">
      <c r="D3671" s="38" t="s">
        <v>1094</v>
      </c>
      <c r="E3671" s="233" t="s">
        <v>1095</v>
      </c>
      <c r="F3671" s="73">
        <v>0</v>
      </c>
      <c r="G3671" s="73">
        <v>0</v>
      </c>
      <c r="H3671" s="73">
        <v>0</v>
      </c>
      <c r="I3671" s="73">
        <v>0</v>
      </c>
      <c r="J3671" s="73">
        <v>0</v>
      </c>
      <c r="K3671" s="73">
        <v>0</v>
      </c>
      <c r="L3671" s="73">
        <v>0</v>
      </c>
      <c r="M3671" s="73">
        <v>0</v>
      </c>
      <c r="N3671" s="73">
        <v>0</v>
      </c>
      <c r="O3671" s="73">
        <v>0</v>
      </c>
      <c r="P3671" s="73">
        <v>0</v>
      </c>
      <c r="Q3671" s="73">
        <v>0</v>
      </c>
      <c r="R3671" s="73">
        <v>0</v>
      </c>
      <c r="S3671" s="73">
        <v>0</v>
      </c>
      <c r="T3671" s="73">
        <v>0</v>
      </c>
      <c r="U3671" s="73">
        <v>0</v>
      </c>
      <c r="V3671" s="73">
        <v>0</v>
      </c>
      <c r="W3671" s="73">
        <v>0</v>
      </c>
    </row>
    <row r="3672" spans="4:23" ht="15" customHeight="1" outlineLevel="2">
      <c r="D3672" s="38" t="s">
        <v>1096</v>
      </c>
      <c r="E3672" s="233" t="s">
        <v>1097</v>
      </c>
      <c r="F3672" s="73">
        <v>0</v>
      </c>
      <c r="G3672" s="73">
        <v>0</v>
      </c>
      <c r="H3672" s="73">
        <v>0</v>
      </c>
      <c r="I3672" s="73">
        <v>0</v>
      </c>
      <c r="J3672" s="73">
        <v>0</v>
      </c>
      <c r="K3672" s="73">
        <v>0</v>
      </c>
      <c r="L3672" s="73">
        <v>0</v>
      </c>
      <c r="M3672" s="73">
        <v>0</v>
      </c>
      <c r="N3672" s="73">
        <v>0</v>
      </c>
      <c r="O3672" s="73">
        <v>0</v>
      </c>
      <c r="P3672" s="73">
        <v>0</v>
      </c>
      <c r="Q3672" s="73">
        <v>0</v>
      </c>
      <c r="R3672" s="73">
        <v>0</v>
      </c>
      <c r="S3672" s="73">
        <v>0</v>
      </c>
      <c r="T3672" s="73">
        <v>0</v>
      </c>
      <c r="U3672" s="73">
        <v>0</v>
      </c>
      <c r="V3672" s="73">
        <v>0</v>
      </c>
      <c r="W3672" s="73">
        <v>0</v>
      </c>
    </row>
    <row r="3673" spans="4:23" ht="15" customHeight="1" outlineLevel="2">
      <c r="D3673" s="38" t="s">
        <v>1098</v>
      </c>
      <c r="E3673" s="233" t="s">
        <v>1099</v>
      </c>
      <c r="F3673" s="73">
        <v>0</v>
      </c>
      <c r="G3673" s="73">
        <v>0</v>
      </c>
      <c r="H3673" s="73">
        <v>0</v>
      </c>
      <c r="I3673" s="73">
        <v>0</v>
      </c>
      <c r="J3673" s="73">
        <v>0</v>
      </c>
      <c r="K3673" s="73">
        <v>0</v>
      </c>
      <c r="L3673" s="73">
        <v>0</v>
      </c>
      <c r="M3673" s="73">
        <v>0</v>
      </c>
      <c r="N3673" s="73">
        <v>0</v>
      </c>
      <c r="O3673" s="73">
        <v>0</v>
      </c>
      <c r="P3673" s="73">
        <v>0</v>
      </c>
      <c r="Q3673" s="73">
        <v>0</v>
      </c>
      <c r="R3673" s="73">
        <v>0</v>
      </c>
      <c r="S3673" s="73">
        <v>0</v>
      </c>
      <c r="T3673" s="73">
        <v>0</v>
      </c>
      <c r="U3673" s="73">
        <v>0</v>
      </c>
      <c r="V3673" s="73">
        <v>0</v>
      </c>
      <c r="W3673" s="73">
        <v>0</v>
      </c>
    </row>
    <row r="3674" spans="4:23" ht="15" customHeight="1" outlineLevel="2">
      <c r="D3674" s="38" t="s">
        <v>1100</v>
      </c>
      <c r="E3674" s="233" t="s">
        <v>1101</v>
      </c>
      <c r="F3674" s="73">
        <v>0</v>
      </c>
      <c r="G3674" s="73">
        <v>0</v>
      </c>
      <c r="H3674" s="73">
        <v>0</v>
      </c>
      <c r="I3674" s="73">
        <v>0</v>
      </c>
      <c r="J3674" s="73">
        <v>0</v>
      </c>
      <c r="K3674" s="73">
        <v>0</v>
      </c>
      <c r="L3674" s="73">
        <v>0</v>
      </c>
      <c r="M3674" s="73">
        <v>0</v>
      </c>
      <c r="N3674" s="73">
        <v>0</v>
      </c>
      <c r="O3674" s="73">
        <v>0</v>
      </c>
      <c r="P3674" s="73">
        <v>0</v>
      </c>
      <c r="Q3674" s="73">
        <v>0</v>
      </c>
      <c r="R3674" s="73">
        <v>0</v>
      </c>
      <c r="S3674" s="73">
        <v>0</v>
      </c>
      <c r="T3674" s="73">
        <v>0</v>
      </c>
      <c r="U3674" s="73">
        <v>0</v>
      </c>
      <c r="V3674" s="73">
        <v>0</v>
      </c>
      <c r="W3674" s="73">
        <v>0</v>
      </c>
    </row>
    <row r="3675" spans="4:23" ht="15" customHeight="1" outlineLevel="2">
      <c r="D3675" s="38" t="s">
        <v>1102</v>
      </c>
      <c r="E3675" s="233" t="s">
        <v>1103</v>
      </c>
      <c r="F3675" s="73">
        <v>0</v>
      </c>
      <c r="G3675" s="73">
        <v>0</v>
      </c>
      <c r="H3675" s="73">
        <v>0</v>
      </c>
      <c r="I3675" s="73">
        <v>0</v>
      </c>
      <c r="J3675" s="73">
        <v>0</v>
      </c>
      <c r="K3675" s="73">
        <v>0</v>
      </c>
      <c r="L3675" s="73">
        <v>0</v>
      </c>
      <c r="M3675" s="73">
        <v>0</v>
      </c>
      <c r="N3675" s="73">
        <v>0</v>
      </c>
      <c r="O3675" s="73">
        <v>0</v>
      </c>
      <c r="P3675" s="73">
        <v>0</v>
      </c>
      <c r="Q3675" s="73">
        <v>0</v>
      </c>
      <c r="R3675" s="73">
        <v>0</v>
      </c>
      <c r="S3675" s="73">
        <v>0</v>
      </c>
      <c r="T3675" s="73">
        <v>0</v>
      </c>
      <c r="U3675" s="73">
        <v>0</v>
      </c>
      <c r="V3675" s="73">
        <v>0</v>
      </c>
      <c r="W3675" s="73">
        <v>0</v>
      </c>
    </row>
    <row r="3676" spans="4:23" ht="15" customHeight="1" outlineLevel="2">
      <c r="D3676" s="38" t="s">
        <v>1104</v>
      </c>
      <c r="E3676" s="233" t="s">
        <v>1105</v>
      </c>
      <c r="F3676" s="73">
        <v>0</v>
      </c>
      <c r="G3676" s="73">
        <v>0</v>
      </c>
      <c r="H3676" s="73">
        <v>0</v>
      </c>
      <c r="I3676" s="73">
        <v>0</v>
      </c>
      <c r="J3676" s="73">
        <v>0</v>
      </c>
      <c r="K3676" s="73">
        <v>0</v>
      </c>
      <c r="L3676" s="73">
        <v>0</v>
      </c>
      <c r="M3676" s="73">
        <v>0</v>
      </c>
      <c r="N3676" s="73">
        <v>0</v>
      </c>
      <c r="O3676" s="73">
        <v>0</v>
      </c>
      <c r="P3676" s="73">
        <v>0</v>
      </c>
      <c r="Q3676" s="73">
        <v>0</v>
      </c>
      <c r="R3676" s="73">
        <v>0</v>
      </c>
      <c r="S3676" s="73">
        <v>0</v>
      </c>
      <c r="T3676" s="73">
        <v>0</v>
      </c>
      <c r="U3676" s="73">
        <v>0</v>
      </c>
      <c r="V3676" s="73">
        <v>0</v>
      </c>
      <c r="W3676" s="73">
        <v>0</v>
      </c>
    </row>
    <row r="3677" spans="4:23" ht="15" customHeight="1" outlineLevel="2">
      <c r="D3677" s="38" t="s">
        <v>1106</v>
      </c>
      <c r="E3677" s="233" t="s">
        <v>1107</v>
      </c>
      <c r="F3677" s="73">
        <v>0</v>
      </c>
      <c r="G3677" s="73">
        <v>0</v>
      </c>
      <c r="H3677" s="73">
        <v>0</v>
      </c>
      <c r="I3677" s="73">
        <v>0</v>
      </c>
      <c r="J3677" s="73">
        <v>0</v>
      </c>
      <c r="K3677" s="73">
        <v>0</v>
      </c>
      <c r="L3677" s="73">
        <v>0</v>
      </c>
      <c r="M3677" s="73">
        <v>0</v>
      </c>
      <c r="N3677" s="73">
        <v>0</v>
      </c>
      <c r="O3677" s="73">
        <v>0</v>
      </c>
      <c r="P3677" s="73">
        <v>0</v>
      </c>
      <c r="Q3677" s="73">
        <v>0</v>
      </c>
      <c r="R3677" s="73">
        <v>0</v>
      </c>
      <c r="S3677" s="73">
        <v>0</v>
      </c>
      <c r="T3677" s="73">
        <v>0</v>
      </c>
      <c r="U3677" s="73">
        <v>0</v>
      </c>
      <c r="V3677" s="73">
        <v>0</v>
      </c>
      <c r="W3677" s="73">
        <v>0</v>
      </c>
    </row>
    <row r="3678" spans="4:23" ht="15" customHeight="1" outlineLevel="2">
      <c r="D3678" s="38" t="s">
        <v>1108</v>
      </c>
      <c r="E3678" s="233" t="s">
        <v>1109</v>
      </c>
      <c r="F3678" s="73">
        <v>0</v>
      </c>
      <c r="G3678" s="73">
        <v>0</v>
      </c>
      <c r="H3678" s="73">
        <v>0</v>
      </c>
      <c r="I3678" s="73">
        <v>0</v>
      </c>
      <c r="J3678" s="73">
        <v>0</v>
      </c>
      <c r="K3678" s="73">
        <v>0</v>
      </c>
      <c r="L3678" s="73">
        <v>0</v>
      </c>
      <c r="M3678" s="73">
        <v>0</v>
      </c>
      <c r="N3678" s="73">
        <v>0</v>
      </c>
      <c r="O3678" s="73">
        <v>0</v>
      </c>
      <c r="P3678" s="73">
        <v>0</v>
      </c>
      <c r="Q3678" s="73">
        <v>0</v>
      </c>
      <c r="R3678" s="73">
        <v>0</v>
      </c>
      <c r="S3678" s="73">
        <v>0</v>
      </c>
      <c r="T3678" s="73">
        <v>0</v>
      </c>
      <c r="U3678" s="73">
        <v>0</v>
      </c>
      <c r="V3678" s="73">
        <v>0</v>
      </c>
      <c r="W3678" s="73">
        <v>0</v>
      </c>
    </row>
    <row r="3679" spans="4:23" ht="15" customHeight="1" outlineLevel="2">
      <c r="D3679" s="38" t="s">
        <v>1110</v>
      </c>
      <c r="E3679" s="233" t="s">
        <v>1111</v>
      </c>
      <c r="F3679" s="73">
        <v>0</v>
      </c>
      <c r="G3679" s="73">
        <v>0</v>
      </c>
      <c r="H3679" s="73">
        <v>0</v>
      </c>
      <c r="I3679" s="73">
        <v>0</v>
      </c>
      <c r="J3679" s="73">
        <v>0</v>
      </c>
      <c r="K3679" s="73">
        <v>0</v>
      </c>
      <c r="L3679" s="73">
        <v>0</v>
      </c>
      <c r="M3679" s="73">
        <v>0</v>
      </c>
      <c r="N3679" s="73">
        <v>0</v>
      </c>
      <c r="O3679" s="73">
        <v>0</v>
      </c>
      <c r="P3679" s="73">
        <v>0</v>
      </c>
      <c r="Q3679" s="73">
        <v>0</v>
      </c>
      <c r="R3679" s="73">
        <v>0</v>
      </c>
      <c r="S3679" s="73">
        <v>0</v>
      </c>
      <c r="T3679" s="73">
        <v>0</v>
      </c>
      <c r="U3679" s="73">
        <v>0</v>
      </c>
      <c r="V3679" s="73">
        <v>0</v>
      </c>
      <c r="W3679" s="73">
        <v>0</v>
      </c>
    </row>
    <row r="3680" spans="4:23" ht="15" customHeight="1" outlineLevel="2">
      <c r="D3680" s="38" t="s">
        <v>1112</v>
      </c>
      <c r="E3680" s="233" t="s">
        <v>1113</v>
      </c>
      <c r="F3680" s="73">
        <v>0</v>
      </c>
      <c r="G3680" s="73">
        <v>0</v>
      </c>
      <c r="H3680" s="73">
        <v>0</v>
      </c>
      <c r="I3680" s="73">
        <v>0</v>
      </c>
      <c r="J3680" s="73">
        <v>0</v>
      </c>
      <c r="K3680" s="73">
        <v>0</v>
      </c>
      <c r="L3680" s="73">
        <v>0</v>
      </c>
      <c r="M3680" s="73">
        <v>0</v>
      </c>
      <c r="N3680" s="73">
        <v>0</v>
      </c>
      <c r="O3680" s="73">
        <v>0</v>
      </c>
      <c r="P3680" s="73">
        <v>0</v>
      </c>
      <c r="Q3680" s="73">
        <v>0</v>
      </c>
      <c r="R3680" s="73">
        <v>0</v>
      </c>
      <c r="S3680" s="73">
        <v>0</v>
      </c>
      <c r="T3680" s="73">
        <v>0</v>
      </c>
      <c r="U3680" s="73">
        <v>0</v>
      </c>
      <c r="V3680" s="73">
        <v>0</v>
      </c>
      <c r="W3680" s="73">
        <v>0</v>
      </c>
    </row>
    <row r="3681" spans="4:23" ht="15" customHeight="1" outlineLevel="2">
      <c r="D3681" s="38" t="s">
        <v>1114</v>
      </c>
      <c r="E3681" s="233" t="s">
        <v>1115</v>
      </c>
      <c r="F3681" s="73">
        <v>0</v>
      </c>
      <c r="G3681" s="73">
        <v>0</v>
      </c>
      <c r="H3681" s="73">
        <v>0</v>
      </c>
      <c r="I3681" s="73">
        <v>0</v>
      </c>
      <c r="J3681" s="73">
        <v>0</v>
      </c>
      <c r="K3681" s="73">
        <v>0</v>
      </c>
      <c r="L3681" s="73">
        <v>0</v>
      </c>
      <c r="M3681" s="73">
        <v>0</v>
      </c>
      <c r="N3681" s="73">
        <v>0</v>
      </c>
      <c r="O3681" s="73">
        <v>0</v>
      </c>
      <c r="P3681" s="73">
        <v>0</v>
      </c>
      <c r="Q3681" s="73">
        <v>0</v>
      </c>
      <c r="R3681" s="73">
        <v>0</v>
      </c>
      <c r="S3681" s="73">
        <v>0</v>
      </c>
      <c r="T3681" s="73">
        <v>0</v>
      </c>
      <c r="U3681" s="73">
        <v>0</v>
      </c>
      <c r="V3681" s="73">
        <v>0</v>
      </c>
      <c r="W3681" s="73">
        <v>0</v>
      </c>
    </row>
    <row r="3682" spans="4:23" ht="15" customHeight="1" outlineLevel="2">
      <c r="D3682" s="38" t="s">
        <v>1116</v>
      </c>
      <c r="E3682" s="233" t="s">
        <v>1117</v>
      </c>
      <c r="F3682" s="73">
        <v>0</v>
      </c>
      <c r="G3682" s="73">
        <v>0</v>
      </c>
      <c r="H3682" s="73">
        <v>0</v>
      </c>
      <c r="I3682" s="73">
        <v>0</v>
      </c>
      <c r="J3682" s="73">
        <v>0</v>
      </c>
      <c r="K3682" s="73">
        <v>0</v>
      </c>
      <c r="L3682" s="73">
        <v>0</v>
      </c>
      <c r="M3682" s="73">
        <v>0</v>
      </c>
      <c r="N3682" s="73">
        <v>0</v>
      </c>
      <c r="O3682" s="73">
        <v>0</v>
      </c>
      <c r="P3682" s="73">
        <v>0</v>
      </c>
      <c r="Q3682" s="73">
        <v>0</v>
      </c>
      <c r="R3682" s="73">
        <v>0</v>
      </c>
      <c r="S3682" s="73">
        <v>0</v>
      </c>
      <c r="T3682" s="73">
        <v>0</v>
      </c>
      <c r="U3682" s="73">
        <v>0</v>
      </c>
      <c r="V3682" s="73">
        <v>0</v>
      </c>
      <c r="W3682" s="73">
        <v>0</v>
      </c>
    </row>
    <row r="3683" spans="4:23" ht="15" customHeight="1" outlineLevel="2">
      <c r="D3683" s="38" t="s">
        <v>1118</v>
      </c>
      <c r="E3683" s="233" t="s">
        <v>1119</v>
      </c>
      <c r="F3683" s="73">
        <v>0</v>
      </c>
      <c r="G3683" s="73">
        <v>0</v>
      </c>
      <c r="H3683" s="73">
        <v>0</v>
      </c>
      <c r="I3683" s="73">
        <v>0</v>
      </c>
      <c r="J3683" s="73">
        <v>0</v>
      </c>
      <c r="K3683" s="73">
        <v>0</v>
      </c>
      <c r="L3683" s="73">
        <v>0</v>
      </c>
      <c r="M3683" s="73">
        <v>0</v>
      </c>
      <c r="N3683" s="73">
        <v>0</v>
      </c>
      <c r="O3683" s="73">
        <v>0</v>
      </c>
      <c r="P3683" s="73">
        <v>0</v>
      </c>
      <c r="Q3683" s="73">
        <v>0</v>
      </c>
      <c r="R3683" s="73">
        <v>0</v>
      </c>
      <c r="S3683" s="73">
        <v>0</v>
      </c>
      <c r="T3683" s="73">
        <v>0</v>
      </c>
      <c r="U3683" s="73">
        <v>0</v>
      </c>
      <c r="V3683" s="73">
        <v>0</v>
      </c>
      <c r="W3683" s="73">
        <v>0</v>
      </c>
    </row>
    <row r="3684" spans="4:23" ht="15" customHeight="1" outlineLevel="2">
      <c r="D3684" s="38" t="s">
        <v>1120</v>
      </c>
      <c r="E3684" s="233" t="s">
        <v>1121</v>
      </c>
      <c r="F3684" s="73">
        <v>0</v>
      </c>
      <c r="G3684" s="73">
        <v>0</v>
      </c>
      <c r="H3684" s="73">
        <v>0</v>
      </c>
      <c r="I3684" s="73">
        <v>0</v>
      </c>
      <c r="J3684" s="73">
        <v>0</v>
      </c>
      <c r="K3684" s="73">
        <v>0</v>
      </c>
      <c r="L3684" s="73">
        <v>0</v>
      </c>
      <c r="M3684" s="73">
        <v>0</v>
      </c>
      <c r="N3684" s="73">
        <v>0</v>
      </c>
      <c r="O3684" s="73">
        <v>0</v>
      </c>
      <c r="P3684" s="73">
        <v>0</v>
      </c>
      <c r="Q3684" s="73">
        <v>0</v>
      </c>
      <c r="R3684" s="73">
        <v>0</v>
      </c>
      <c r="S3684" s="73">
        <v>0</v>
      </c>
      <c r="T3684" s="73">
        <v>0</v>
      </c>
      <c r="U3684" s="73">
        <v>0</v>
      </c>
      <c r="V3684" s="73">
        <v>0</v>
      </c>
      <c r="W3684" s="73">
        <v>0</v>
      </c>
    </row>
    <row r="3685" spans="4:23" ht="15" customHeight="1" outlineLevel="2">
      <c r="D3685" s="38" t="s">
        <v>1122</v>
      </c>
      <c r="E3685" s="233" t="s">
        <v>1123</v>
      </c>
      <c r="F3685" s="73">
        <v>0</v>
      </c>
      <c r="G3685" s="73">
        <v>0</v>
      </c>
      <c r="H3685" s="73">
        <v>0</v>
      </c>
      <c r="I3685" s="73">
        <v>0</v>
      </c>
      <c r="J3685" s="73">
        <v>0</v>
      </c>
      <c r="K3685" s="73">
        <v>0</v>
      </c>
      <c r="L3685" s="73">
        <v>0</v>
      </c>
      <c r="M3685" s="73">
        <v>0</v>
      </c>
      <c r="N3685" s="73">
        <v>0</v>
      </c>
      <c r="O3685" s="73">
        <v>0</v>
      </c>
      <c r="P3685" s="73">
        <v>0</v>
      </c>
      <c r="Q3685" s="73">
        <v>0</v>
      </c>
      <c r="R3685" s="73">
        <v>0</v>
      </c>
      <c r="S3685" s="73">
        <v>0</v>
      </c>
      <c r="T3685" s="73">
        <v>0</v>
      </c>
      <c r="U3685" s="73">
        <v>0</v>
      </c>
      <c r="V3685" s="73">
        <v>0</v>
      </c>
      <c r="W3685" s="73">
        <v>0</v>
      </c>
    </row>
    <row r="3686" spans="4:23" ht="15" customHeight="1" outlineLevel="2">
      <c r="D3686" s="38" t="s">
        <v>1124</v>
      </c>
      <c r="E3686" s="233" t="s">
        <v>1125</v>
      </c>
      <c r="F3686" s="73">
        <v>0</v>
      </c>
      <c r="G3686" s="73">
        <v>0</v>
      </c>
      <c r="H3686" s="73">
        <v>0</v>
      </c>
      <c r="I3686" s="73">
        <v>0</v>
      </c>
      <c r="J3686" s="73">
        <v>0</v>
      </c>
      <c r="K3686" s="73">
        <v>0</v>
      </c>
      <c r="L3686" s="73">
        <v>0</v>
      </c>
      <c r="M3686" s="73">
        <v>0</v>
      </c>
      <c r="N3686" s="73">
        <v>0</v>
      </c>
      <c r="O3686" s="73">
        <v>0</v>
      </c>
      <c r="P3686" s="73">
        <v>0</v>
      </c>
      <c r="Q3686" s="73">
        <v>0</v>
      </c>
      <c r="R3686" s="73">
        <v>0</v>
      </c>
      <c r="S3686" s="73">
        <v>0</v>
      </c>
      <c r="T3686" s="73">
        <v>0</v>
      </c>
      <c r="U3686" s="73">
        <v>0</v>
      </c>
      <c r="V3686" s="73">
        <v>0</v>
      </c>
      <c r="W3686" s="73">
        <v>0</v>
      </c>
    </row>
    <row r="3687" spans="4:23" ht="15" customHeight="1" outlineLevel="2">
      <c r="D3687" s="38" t="s">
        <v>1126</v>
      </c>
      <c r="E3687" s="233" t="s">
        <v>1127</v>
      </c>
      <c r="F3687" s="73">
        <v>0</v>
      </c>
      <c r="G3687" s="73">
        <v>0</v>
      </c>
      <c r="H3687" s="73">
        <v>0</v>
      </c>
      <c r="I3687" s="73">
        <v>0</v>
      </c>
      <c r="J3687" s="73">
        <v>0</v>
      </c>
      <c r="K3687" s="73">
        <v>0</v>
      </c>
      <c r="L3687" s="73">
        <v>0</v>
      </c>
      <c r="M3687" s="73">
        <v>0</v>
      </c>
      <c r="N3687" s="73">
        <v>0</v>
      </c>
      <c r="O3687" s="73">
        <v>0</v>
      </c>
      <c r="P3687" s="73">
        <v>0</v>
      </c>
      <c r="Q3687" s="73">
        <v>0</v>
      </c>
      <c r="R3687" s="73">
        <v>0</v>
      </c>
      <c r="S3687" s="73">
        <v>0</v>
      </c>
      <c r="T3687" s="73">
        <v>0</v>
      </c>
      <c r="U3687" s="73">
        <v>0</v>
      </c>
      <c r="V3687" s="73">
        <v>0</v>
      </c>
      <c r="W3687" s="73">
        <v>0</v>
      </c>
    </row>
    <row r="3688" spans="4:23" ht="15" customHeight="1" outlineLevel="2">
      <c r="D3688" s="38" t="s">
        <v>1128</v>
      </c>
      <c r="E3688" s="233" t="s">
        <v>1129</v>
      </c>
      <c r="F3688" s="73">
        <v>0</v>
      </c>
      <c r="G3688" s="73">
        <v>0</v>
      </c>
      <c r="H3688" s="73">
        <v>0</v>
      </c>
      <c r="I3688" s="73">
        <v>0</v>
      </c>
      <c r="J3688" s="73">
        <v>0</v>
      </c>
      <c r="K3688" s="73">
        <v>0</v>
      </c>
      <c r="L3688" s="73">
        <v>0</v>
      </c>
      <c r="M3688" s="73">
        <v>0</v>
      </c>
      <c r="N3688" s="73">
        <v>0</v>
      </c>
      <c r="O3688" s="73">
        <v>0</v>
      </c>
      <c r="P3688" s="73">
        <v>0</v>
      </c>
      <c r="Q3688" s="73">
        <v>0</v>
      </c>
      <c r="R3688" s="73">
        <v>0</v>
      </c>
      <c r="S3688" s="73">
        <v>0</v>
      </c>
      <c r="T3688" s="73">
        <v>0</v>
      </c>
      <c r="U3688" s="73">
        <v>0</v>
      </c>
      <c r="V3688" s="73">
        <v>0</v>
      </c>
      <c r="W3688" s="73">
        <v>0</v>
      </c>
    </row>
    <row r="3689" spans="4:23" ht="15" customHeight="1" outlineLevel="2">
      <c r="D3689" s="38" t="s">
        <v>1130</v>
      </c>
      <c r="E3689" s="233" t="s">
        <v>1131</v>
      </c>
      <c r="F3689" s="73">
        <v>0</v>
      </c>
      <c r="G3689" s="73">
        <v>0</v>
      </c>
      <c r="H3689" s="73">
        <v>0</v>
      </c>
      <c r="I3689" s="73">
        <v>0</v>
      </c>
      <c r="J3689" s="73">
        <v>0</v>
      </c>
      <c r="K3689" s="73">
        <v>0</v>
      </c>
      <c r="L3689" s="73">
        <v>0</v>
      </c>
      <c r="M3689" s="73">
        <v>0</v>
      </c>
      <c r="N3689" s="73">
        <v>0</v>
      </c>
      <c r="O3689" s="73">
        <v>0</v>
      </c>
      <c r="P3689" s="73">
        <v>0</v>
      </c>
      <c r="Q3689" s="73">
        <v>0</v>
      </c>
      <c r="R3689" s="73">
        <v>0</v>
      </c>
      <c r="S3689" s="73">
        <v>0</v>
      </c>
      <c r="T3689" s="73">
        <v>0</v>
      </c>
      <c r="U3689" s="73">
        <v>0</v>
      </c>
      <c r="V3689" s="73">
        <v>0</v>
      </c>
      <c r="W3689" s="73">
        <v>0</v>
      </c>
    </row>
    <row r="3690" spans="4:23" ht="15" customHeight="1" outlineLevel="2">
      <c r="D3690" s="38" t="s">
        <v>1132</v>
      </c>
      <c r="E3690" s="233" t="s">
        <v>1133</v>
      </c>
      <c r="F3690" s="73">
        <v>0</v>
      </c>
      <c r="G3690" s="73">
        <v>0</v>
      </c>
      <c r="H3690" s="73">
        <v>0</v>
      </c>
      <c r="I3690" s="73">
        <v>0</v>
      </c>
      <c r="J3690" s="73">
        <v>0</v>
      </c>
      <c r="K3690" s="73">
        <v>0</v>
      </c>
      <c r="L3690" s="73">
        <v>0</v>
      </c>
      <c r="M3690" s="73">
        <v>0</v>
      </c>
      <c r="N3690" s="73">
        <v>0</v>
      </c>
      <c r="O3690" s="73">
        <v>0</v>
      </c>
      <c r="P3690" s="73">
        <v>0</v>
      </c>
      <c r="Q3690" s="73">
        <v>0</v>
      </c>
      <c r="R3690" s="73">
        <v>0</v>
      </c>
      <c r="S3690" s="73">
        <v>0</v>
      </c>
      <c r="T3690" s="73">
        <v>0</v>
      </c>
      <c r="U3690" s="73">
        <v>0</v>
      </c>
      <c r="V3690" s="73">
        <v>0</v>
      </c>
      <c r="W3690" s="73">
        <v>0</v>
      </c>
    </row>
    <row r="3691" spans="4:23" ht="15" customHeight="1" outlineLevel="2">
      <c r="D3691" s="38" t="s">
        <v>1134</v>
      </c>
      <c r="E3691" s="233" t="s">
        <v>1135</v>
      </c>
      <c r="F3691" s="73">
        <v>0</v>
      </c>
      <c r="G3691" s="73">
        <v>0</v>
      </c>
      <c r="H3691" s="73">
        <v>0</v>
      </c>
      <c r="I3691" s="73">
        <v>0</v>
      </c>
      <c r="J3691" s="73">
        <v>0</v>
      </c>
      <c r="K3691" s="73">
        <v>0</v>
      </c>
      <c r="L3691" s="73">
        <v>0</v>
      </c>
      <c r="M3691" s="73">
        <v>0</v>
      </c>
      <c r="N3691" s="73">
        <v>0</v>
      </c>
      <c r="O3691" s="73">
        <v>0</v>
      </c>
      <c r="P3691" s="73">
        <v>0</v>
      </c>
      <c r="Q3691" s="73">
        <v>0</v>
      </c>
      <c r="R3691" s="73">
        <v>0</v>
      </c>
      <c r="S3691" s="73">
        <v>0</v>
      </c>
      <c r="T3691" s="73">
        <v>0</v>
      </c>
      <c r="U3691" s="73">
        <v>0</v>
      </c>
      <c r="V3691" s="73">
        <v>0</v>
      </c>
      <c r="W3691" s="73">
        <v>0</v>
      </c>
    </row>
    <row r="3692" spans="4:23" ht="15" customHeight="1" outlineLevel="2">
      <c r="D3692" s="38" t="s">
        <v>1136</v>
      </c>
      <c r="E3692" s="233" t="s">
        <v>1137</v>
      </c>
      <c r="F3692" s="73">
        <v>0</v>
      </c>
      <c r="G3692" s="73">
        <v>0</v>
      </c>
      <c r="H3692" s="73">
        <v>0</v>
      </c>
      <c r="I3692" s="73">
        <v>0</v>
      </c>
      <c r="J3692" s="73">
        <v>0</v>
      </c>
      <c r="K3692" s="73">
        <v>0</v>
      </c>
      <c r="L3692" s="73">
        <v>0</v>
      </c>
      <c r="M3692" s="73">
        <v>0</v>
      </c>
      <c r="N3692" s="73">
        <v>0</v>
      </c>
      <c r="O3692" s="73">
        <v>0</v>
      </c>
      <c r="P3692" s="73">
        <v>0</v>
      </c>
      <c r="Q3692" s="73">
        <v>0</v>
      </c>
      <c r="R3692" s="73">
        <v>0</v>
      </c>
      <c r="S3692" s="73">
        <v>0</v>
      </c>
      <c r="T3692" s="73">
        <v>0</v>
      </c>
      <c r="U3692" s="73">
        <v>0</v>
      </c>
      <c r="V3692" s="73">
        <v>0</v>
      </c>
      <c r="W3692" s="73">
        <v>0</v>
      </c>
    </row>
    <row r="3693" spans="4:23" ht="15" customHeight="1" outlineLevel="2">
      <c r="D3693" s="38" t="s">
        <v>1138</v>
      </c>
      <c r="E3693" s="233" t="s">
        <v>1139</v>
      </c>
      <c r="F3693" s="73">
        <v>0</v>
      </c>
      <c r="G3693" s="73">
        <v>0</v>
      </c>
      <c r="H3693" s="73">
        <v>0</v>
      </c>
      <c r="I3693" s="73">
        <v>0</v>
      </c>
      <c r="J3693" s="73">
        <v>0</v>
      </c>
      <c r="K3693" s="73">
        <v>0</v>
      </c>
      <c r="L3693" s="73">
        <v>0</v>
      </c>
      <c r="M3693" s="73">
        <v>0</v>
      </c>
      <c r="N3693" s="73">
        <v>0</v>
      </c>
      <c r="O3693" s="73">
        <v>0</v>
      </c>
      <c r="P3693" s="73">
        <v>0</v>
      </c>
      <c r="Q3693" s="73">
        <v>0</v>
      </c>
      <c r="R3693" s="73">
        <v>0</v>
      </c>
      <c r="S3693" s="73">
        <v>0</v>
      </c>
      <c r="T3693" s="73">
        <v>0</v>
      </c>
      <c r="U3693" s="73">
        <v>0</v>
      </c>
      <c r="V3693" s="73">
        <v>0</v>
      </c>
      <c r="W3693" s="73">
        <v>0</v>
      </c>
    </row>
    <row r="3694" spans="4:23" ht="15" customHeight="1" outlineLevel="2">
      <c r="D3694" s="38" t="s">
        <v>1140</v>
      </c>
      <c r="E3694" s="233" t="s">
        <v>1141</v>
      </c>
      <c r="F3694" s="73">
        <v>0</v>
      </c>
      <c r="G3694" s="73">
        <v>0</v>
      </c>
      <c r="H3694" s="73">
        <v>0</v>
      </c>
      <c r="I3694" s="73">
        <v>0</v>
      </c>
      <c r="J3694" s="73">
        <v>0</v>
      </c>
      <c r="K3694" s="73">
        <v>0</v>
      </c>
      <c r="L3694" s="73">
        <v>0</v>
      </c>
      <c r="M3694" s="73">
        <v>0</v>
      </c>
      <c r="N3694" s="73">
        <v>0</v>
      </c>
      <c r="O3694" s="73">
        <v>0</v>
      </c>
      <c r="P3694" s="73">
        <v>0</v>
      </c>
      <c r="Q3694" s="73">
        <v>0</v>
      </c>
      <c r="R3694" s="73">
        <v>0</v>
      </c>
      <c r="S3694" s="73">
        <v>0</v>
      </c>
      <c r="T3694" s="73">
        <v>0</v>
      </c>
      <c r="U3694" s="73">
        <v>0</v>
      </c>
      <c r="V3694" s="73">
        <v>0</v>
      </c>
      <c r="W3694" s="73">
        <v>0</v>
      </c>
    </row>
    <row r="3695" spans="4:23" ht="15" customHeight="1" outlineLevel="2">
      <c r="D3695" s="38" t="s">
        <v>1142</v>
      </c>
      <c r="E3695" s="233" t="s">
        <v>1143</v>
      </c>
      <c r="F3695" s="73">
        <v>0</v>
      </c>
      <c r="G3695" s="73">
        <v>0</v>
      </c>
      <c r="H3695" s="73">
        <v>0</v>
      </c>
      <c r="I3695" s="73">
        <v>0</v>
      </c>
      <c r="J3695" s="73">
        <v>0</v>
      </c>
      <c r="K3695" s="73">
        <v>0</v>
      </c>
      <c r="L3695" s="73">
        <v>0</v>
      </c>
      <c r="M3695" s="73">
        <v>0</v>
      </c>
      <c r="N3695" s="73">
        <v>0</v>
      </c>
      <c r="O3695" s="73">
        <v>0</v>
      </c>
      <c r="P3695" s="73">
        <v>0</v>
      </c>
      <c r="Q3695" s="73">
        <v>0</v>
      </c>
      <c r="R3695" s="73">
        <v>0</v>
      </c>
      <c r="S3695" s="73">
        <v>0</v>
      </c>
      <c r="T3695" s="73">
        <v>0</v>
      </c>
      <c r="U3695" s="73">
        <v>0</v>
      </c>
      <c r="V3695" s="73">
        <v>0</v>
      </c>
      <c r="W3695" s="73">
        <v>0</v>
      </c>
    </row>
    <row r="3696" spans="4:23" ht="15" customHeight="1" outlineLevel="2">
      <c r="D3696" s="38" t="s">
        <v>1144</v>
      </c>
      <c r="E3696" s="233" t="s">
        <v>1145</v>
      </c>
      <c r="F3696" s="73">
        <v>0</v>
      </c>
      <c r="G3696" s="73">
        <v>0</v>
      </c>
      <c r="H3696" s="73">
        <v>0</v>
      </c>
      <c r="I3696" s="73">
        <v>0</v>
      </c>
      <c r="J3696" s="73">
        <v>0</v>
      </c>
      <c r="K3696" s="73">
        <v>0</v>
      </c>
      <c r="L3696" s="73">
        <v>0</v>
      </c>
      <c r="M3696" s="73">
        <v>0</v>
      </c>
      <c r="N3696" s="73">
        <v>0</v>
      </c>
      <c r="O3696" s="73">
        <v>0</v>
      </c>
      <c r="P3696" s="73">
        <v>0</v>
      </c>
      <c r="Q3696" s="73">
        <v>0</v>
      </c>
      <c r="R3696" s="73">
        <v>0</v>
      </c>
      <c r="S3696" s="73">
        <v>0</v>
      </c>
      <c r="T3696" s="73">
        <v>0</v>
      </c>
      <c r="U3696" s="73">
        <v>0</v>
      </c>
      <c r="V3696" s="73">
        <v>0</v>
      </c>
      <c r="W3696" s="73">
        <v>0</v>
      </c>
    </row>
    <row r="3697" spans="4:23" ht="15" customHeight="1" outlineLevel="2">
      <c r="D3697" s="38" t="s">
        <v>1146</v>
      </c>
      <c r="E3697" s="233" t="s">
        <v>1147</v>
      </c>
      <c r="F3697" s="73">
        <v>0</v>
      </c>
      <c r="G3697" s="73">
        <v>0</v>
      </c>
      <c r="H3697" s="73">
        <v>0</v>
      </c>
      <c r="I3697" s="73">
        <v>0</v>
      </c>
      <c r="J3697" s="73">
        <v>0</v>
      </c>
      <c r="K3697" s="73">
        <v>0</v>
      </c>
      <c r="L3697" s="73">
        <v>0</v>
      </c>
      <c r="M3697" s="73">
        <v>0</v>
      </c>
      <c r="N3697" s="73">
        <v>0</v>
      </c>
      <c r="O3697" s="73">
        <v>0</v>
      </c>
      <c r="P3697" s="73">
        <v>0</v>
      </c>
      <c r="Q3697" s="73">
        <v>0</v>
      </c>
      <c r="R3697" s="73">
        <v>0</v>
      </c>
      <c r="S3697" s="73">
        <v>0</v>
      </c>
      <c r="T3697" s="73">
        <v>0</v>
      </c>
      <c r="U3697" s="73">
        <v>0</v>
      </c>
      <c r="V3697" s="73">
        <v>0</v>
      </c>
      <c r="W3697" s="73">
        <v>0</v>
      </c>
    </row>
    <row r="3698" spans="4:23" ht="15" customHeight="1" outlineLevel="2">
      <c r="D3698" s="38" t="s">
        <v>1148</v>
      </c>
      <c r="E3698" s="233" t="s">
        <v>1149</v>
      </c>
      <c r="F3698" s="73">
        <v>0</v>
      </c>
      <c r="G3698" s="73">
        <v>0</v>
      </c>
      <c r="H3698" s="73">
        <v>0</v>
      </c>
      <c r="I3698" s="73">
        <v>0</v>
      </c>
      <c r="J3698" s="73">
        <v>0</v>
      </c>
      <c r="K3698" s="73">
        <v>0</v>
      </c>
      <c r="L3698" s="73">
        <v>0</v>
      </c>
      <c r="M3698" s="73">
        <v>0</v>
      </c>
      <c r="N3698" s="73">
        <v>0</v>
      </c>
      <c r="O3698" s="73">
        <v>0</v>
      </c>
      <c r="P3698" s="73">
        <v>0</v>
      </c>
      <c r="Q3698" s="73">
        <v>0</v>
      </c>
      <c r="R3698" s="73">
        <v>0</v>
      </c>
      <c r="S3698" s="73">
        <v>0</v>
      </c>
      <c r="T3698" s="73">
        <v>0</v>
      </c>
      <c r="U3698" s="73">
        <v>0</v>
      </c>
      <c r="V3698" s="73">
        <v>0</v>
      </c>
      <c r="W3698" s="73">
        <v>0</v>
      </c>
    </row>
    <row r="3699" spans="4:23" ht="15" customHeight="1" outlineLevel="2">
      <c r="D3699" s="38" t="s">
        <v>1150</v>
      </c>
      <c r="E3699" s="233" t="s">
        <v>1151</v>
      </c>
      <c r="F3699" s="73">
        <v>0</v>
      </c>
      <c r="G3699" s="73">
        <v>0</v>
      </c>
      <c r="H3699" s="73">
        <v>0</v>
      </c>
      <c r="I3699" s="73">
        <v>0</v>
      </c>
      <c r="J3699" s="73">
        <v>0</v>
      </c>
      <c r="K3699" s="73">
        <v>0</v>
      </c>
      <c r="L3699" s="73">
        <v>0</v>
      </c>
      <c r="M3699" s="73">
        <v>0</v>
      </c>
      <c r="N3699" s="73">
        <v>0</v>
      </c>
      <c r="O3699" s="73">
        <v>0</v>
      </c>
      <c r="P3699" s="73">
        <v>0</v>
      </c>
      <c r="Q3699" s="73">
        <v>0</v>
      </c>
      <c r="R3699" s="73">
        <v>0</v>
      </c>
      <c r="S3699" s="73">
        <v>0</v>
      </c>
      <c r="T3699" s="73">
        <v>0</v>
      </c>
      <c r="U3699" s="73">
        <v>0</v>
      </c>
      <c r="V3699" s="73">
        <v>0</v>
      </c>
      <c r="W3699" s="73">
        <v>0</v>
      </c>
    </row>
    <row r="3700" spans="4:23" ht="15" customHeight="1" outlineLevel="2">
      <c r="D3700" s="38" t="s">
        <v>1152</v>
      </c>
      <c r="E3700" s="233" t="s">
        <v>1153</v>
      </c>
      <c r="F3700" s="73">
        <v>0</v>
      </c>
      <c r="G3700" s="73">
        <v>0</v>
      </c>
      <c r="H3700" s="73">
        <v>0</v>
      </c>
      <c r="I3700" s="73">
        <v>0</v>
      </c>
      <c r="J3700" s="73">
        <v>0</v>
      </c>
      <c r="K3700" s="73">
        <v>0</v>
      </c>
      <c r="L3700" s="73">
        <v>0</v>
      </c>
      <c r="M3700" s="73">
        <v>0</v>
      </c>
      <c r="N3700" s="73">
        <v>0</v>
      </c>
      <c r="O3700" s="73">
        <v>0</v>
      </c>
      <c r="P3700" s="73">
        <v>0</v>
      </c>
      <c r="Q3700" s="73">
        <v>0</v>
      </c>
      <c r="R3700" s="73">
        <v>0</v>
      </c>
      <c r="S3700" s="73">
        <v>0</v>
      </c>
      <c r="T3700" s="73">
        <v>0</v>
      </c>
      <c r="U3700" s="73">
        <v>0</v>
      </c>
      <c r="V3700" s="73">
        <v>0</v>
      </c>
      <c r="W3700" s="73">
        <v>0</v>
      </c>
    </row>
    <row r="3701" spans="4:23" ht="15" customHeight="1" outlineLevel="2">
      <c r="D3701" s="38" t="s">
        <v>1154</v>
      </c>
      <c r="E3701" s="233" t="s">
        <v>1155</v>
      </c>
      <c r="F3701" s="73">
        <v>0</v>
      </c>
      <c r="G3701" s="73">
        <v>0</v>
      </c>
      <c r="H3701" s="73">
        <v>0</v>
      </c>
      <c r="I3701" s="73">
        <v>0</v>
      </c>
      <c r="J3701" s="73">
        <v>0</v>
      </c>
      <c r="K3701" s="73">
        <v>0</v>
      </c>
      <c r="L3701" s="73">
        <v>0</v>
      </c>
      <c r="M3701" s="73">
        <v>0</v>
      </c>
      <c r="N3701" s="73">
        <v>0</v>
      </c>
      <c r="O3701" s="73">
        <v>0</v>
      </c>
      <c r="P3701" s="73">
        <v>0</v>
      </c>
      <c r="Q3701" s="73">
        <v>0</v>
      </c>
      <c r="R3701" s="73">
        <v>0</v>
      </c>
      <c r="S3701" s="73">
        <v>0</v>
      </c>
      <c r="T3701" s="73">
        <v>0</v>
      </c>
      <c r="U3701" s="73">
        <v>0</v>
      </c>
      <c r="V3701" s="73">
        <v>0</v>
      </c>
      <c r="W3701" s="73">
        <v>0</v>
      </c>
    </row>
    <row r="3702" spans="4:23" ht="15" customHeight="1" outlineLevel="2">
      <c r="D3702" s="38" t="s">
        <v>1156</v>
      </c>
      <c r="E3702" s="233" t="s">
        <v>1157</v>
      </c>
      <c r="F3702" s="73">
        <v>0</v>
      </c>
      <c r="G3702" s="73">
        <v>0</v>
      </c>
      <c r="H3702" s="73">
        <v>0</v>
      </c>
      <c r="I3702" s="73">
        <v>0</v>
      </c>
      <c r="J3702" s="73">
        <v>0</v>
      </c>
      <c r="K3702" s="73">
        <v>0</v>
      </c>
      <c r="L3702" s="73">
        <v>0</v>
      </c>
      <c r="M3702" s="73">
        <v>0</v>
      </c>
      <c r="N3702" s="73">
        <v>0</v>
      </c>
      <c r="O3702" s="73">
        <v>0</v>
      </c>
      <c r="P3702" s="73">
        <v>0</v>
      </c>
      <c r="Q3702" s="73">
        <v>0</v>
      </c>
      <c r="R3702" s="73">
        <v>0</v>
      </c>
      <c r="S3702" s="73">
        <v>0</v>
      </c>
      <c r="T3702" s="73">
        <v>0</v>
      </c>
      <c r="U3702" s="73">
        <v>0</v>
      </c>
      <c r="V3702" s="73">
        <v>0</v>
      </c>
      <c r="W3702" s="73">
        <v>0</v>
      </c>
    </row>
    <row r="3703" spans="4:23" ht="15" customHeight="1" outlineLevel="2">
      <c r="D3703" s="38" t="s">
        <v>1158</v>
      </c>
      <c r="E3703" s="233" t="s">
        <v>1159</v>
      </c>
      <c r="F3703" s="73">
        <v>0</v>
      </c>
      <c r="G3703" s="73">
        <v>0</v>
      </c>
      <c r="H3703" s="73">
        <v>0</v>
      </c>
      <c r="I3703" s="73">
        <v>0</v>
      </c>
      <c r="J3703" s="73">
        <v>0</v>
      </c>
      <c r="K3703" s="73">
        <v>0</v>
      </c>
      <c r="L3703" s="73">
        <v>0</v>
      </c>
      <c r="M3703" s="73">
        <v>0</v>
      </c>
      <c r="N3703" s="73">
        <v>0</v>
      </c>
      <c r="O3703" s="73">
        <v>0</v>
      </c>
      <c r="P3703" s="73">
        <v>0</v>
      </c>
      <c r="Q3703" s="73">
        <v>0</v>
      </c>
      <c r="R3703" s="73">
        <v>0</v>
      </c>
      <c r="S3703" s="73">
        <v>0</v>
      </c>
      <c r="T3703" s="73">
        <v>0</v>
      </c>
      <c r="U3703" s="73">
        <v>0</v>
      </c>
      <c r="V3703" s="73">
        <v>0</v>
      </c>
      <c r="W3703" s="73">
        <v>0</v>
      </c>
    </row>
    <row r="3704" spans="4:23" ht="15" customHeight="1" outlineLevel="2">
      <c r="D3704" s="38" t="s">
        <v>1160</v>
      </c>
      <c r="E3704" s="233" t="s">
        <v>1161</v>
      </c>
      <c r="F3704" s="73">
        <v>0</v>
      </c>
      <c r="G3704" s="73">
        <v>0</v>
      </c>
      <c r="H3704" s="73">
        <v>0</v>
      </c>
      <c r="I3704" s="73">
        <v>0</v>
      </c>
      <c r="J3704" s="73">
        <v>0</v>
      </c>
      <c r="K3704" s="73">
        <v>0</v>
      </c>
      <c r="L3704" s="73">
        <v>0</v>
      </c>
      <c r="M3704" s="73">
        <v>0</v>
      </c>
      <c r="N3704" s="73">
        <v>0</v>
      </c>
      <c r="O3704" s="73">
        <v>0</v>
      </c>
      <c r="P3704" s="73">
        <v>0</v>
      </c>
      <c r="Q3704" s="73">
        <v>0</v>
      </c>
      <c r="R3704" s="73">
        <v>0</v>
      </c>
      <c r="S3704" s="73">
        <v>0</v>
      </c>
      <c r="T3704" s="73">
        <v>0</v>
      </c>
      <c r="U3704" s="73">
        <v>0</v>
      </c>
      <c r="V3704" s="73">
        <v>0</v>
      </c>
      <c r="W3704" s="73">
        <v>0</v>
      </c>
    </row>
    <row r="3705" spans="4:23" ht="15" customHeight="1" outlineLevel="2">
      <c r="D3705" s="38" t="s">
        <v>1162</v>
      </c>
      <c r="E3705" s="233" t="s">
        <v>1163</v>
      </c>
      <c r="F3705" s="73">
        <v>0</v>
      </c>
      <c r="G3705" s="73">
        <v>0</v>
      </c>
      <c r="H3705" s="73">
        <v>0</v>
      </c>
      <c r="I3705" s="73">
        <v>0</v>
      </c>
      <c r="J3705" s="73">
        <v>0</v>
      </c>
      <c r="K3705" s="73">
        <v>0</v>
      </c>
      <c r="L3705" s="73">
        <v>0</v>
      </c>
      <c r="M3705" s="73">
        <v>0</v>
      </c>
      <c r="N3705" s="73">
        <v>0</v>
      </c>
      <c r="O3705" s="73">
        <v>0</v>
      </c>
      <c r="P3705" s="73">
        <v>0</v>
      </c>
      <c r="Q3705" s="73">
        <v>0</v>
      </c>
      <c r="R3705" s="73">
        <v>0</v>
      </c>
      <c r="S3705" s="73">
        <v>0</v>
      </c>
      <c r="T3705" s="73">
        <v>0</v>
      </c>
      <c r="U3705" s="73">
        <v>0</v>
      </c>
      <c r="V3705" s="73">
        <v>0</v>
      </c>
      <c r="W3705" s="73">
        <v>0</v>
      </c>
    </row>
    <row r="3706" spans="4:23" ht="15" customHeight="1" outlineLevel="2">
      <c r="D3706" s="38" t="s">
        <v>1164</v>
      </c>
      <c r="E3706" s="233" t="s">
        <v>1165</v>
      </c>
      <c r="F3706" s="73">
        <v>0</v>
      </c>
      <c r="G3706" s="73">
        <v>0</v>
      </c>
      <c r="H3706" s="73">
        <v>0</v>
      </c>
      <c r="I3706" s="73">
        <v>0</v>
      </c>
      <c r="J3706" s="73">
        <v>0</v>
      </c>
      <c r="K3706" s="73">
        <v>0</v>
      </c>
      <c r="L3706" s="73">
        <v>0</v>
      </c>
      <c r="M3706" s="73">
        <v>0</v>
      </c>
      <c r="N3706" s="73">
        <v>0</v>
      </c>
      <c r="O3706" s="73">
        <v>0</v>
      </c>
      <c r="P3706" s="73">
        <v>0</v>
      </c>
      <c r="Q3706" s="73">
        <v>0</v>
      </c>
      <c r="R3706" s="73">
        <v>0</v>
      </c>
      <c r="S3706" s="73">
        <v>0</v>
      </c>
      <c r="T3706" s="73">
        <v>0</v>
      </c>
      <c r="U3706" s="73">
        <v>0</v>
      </c>
      <c r="V3706" s="73">
        <v>0</v>
      </c>
      <c r="W3706" s="73">
        <v>0</v>
      </c>
    </row>
    <row r="3707" spans="4:23" ht="15" customHeight="1" outlineLevel="2">
      <c r="D3707" s="38" t="s">
        <v>1166</v>
      </c>
      <c r="E3707" s="233" t="s">
        <v>1167</v>
      </c>
      <c r="F3707" s="73">
        <v>0</v>
      </c>
      <c r="G3707" s="73">
        <v>0</v>
      </c>
      <c r="H3707" s="73">
        <v>0</v>
      </c>
      <c r="I3707" s="73">
        <v>0</v>
      </c>
      <c r="J3707" s="73">
        <v>0</v>
      </c>
      <c r="K3707" s="73">
        <v>0</v>
      </c>
      <c r="L3707" s="73">
        <v>0</v>
      </c>
      <c r="M3707" s="73">
        <v>0</v>
      </c>
      <c r="N3707" s="73">
        <v>0</v>
      </c>
      <c r="O3707" s="73">
        <v>0</v>
      </c>
      <c r="P3707" s="73">
        <v>0</v>
      </c>
      <c r="Q3707" s="73">
        <v>0</v>
      </c>
      <c r="R3707" s="73">
        <v>0</v>
      </c>
      <c r="S3707" s="73">
        <v>0</v>
      </c>
      <c r="T3707" s="73">
        <v>0</v>
      </c>
      <c r="U3707" s="73">
        <v>0</v>
      </c>
      <c r="V3707" s="73">
        <v>0</v>
      </c>
      <c r="W3707" s="73">
        <v>0</v>
      </c>
    </row>
    <row r="3708" spans="4:23" ht="15" customHeight="1" outlineLevel="2">
      <c r="D3708" s="38" t="s">
        <v>1168</v>
      </c>
      <c r="E3708" s="233" t="s">
        <v>1169</v>
      </c>
      <c r="F3708" s="73">
        <v>0</v>
      </c>
      <c r="G3708" s="73">
        <v>0</v>
      </c>
      <c r="H3708" s="73">
        <v>0</v>
      </c>
      <c r="I3708" s="73">
        <v>0</v>
      </c>
      <c r="J3708" s="73">
        <v>0</v>
      </c>
      <c r="K3708" s="73">
        <v>0</v>
      </c>
      <c r="L3708" s="73">
        <v>0</v>
      </c>
      <c r="M3708" s="73">
        <v>0</v>
      </c>
      <c r="N3708" s="73">
        <v>0</v>
      </c>
      <c r="O3708" s="73">
        <v>0</v>
      </c>
      <c r="P3708" s="73">
        <v>0</v>
      </c>
      <c r="Q3708" s="73">
        <v>0</v>
      </c>
      <c r="R3708" s="73">
        <v>0</v>
      </c>
      <c r="S3708" s="73">
        <v>0</v>
      </c>
      <c r="T3708" s="73">
        <v>0</v>
      </c>
      <c r="U3708" s="73">
        <v>0</v>
      </c>
      <c r="V3708" s="73">
        <v>0</v>
      </c>
      <c r="W3708" s="73">
        <v>0</v>
      </c>
    </row>
    <row r="3709" spans="4:23" ht="15" customHeight="1" outlineLevel="2">
      <c r="D3709" s="38" t="s">
        <v>1170</v>
      </c>
      <c r="E3709" s="233" t="s">
        <v>1171</v>
      </c>
      <c r="F3709" s="73">
        <v>0</v>
      </c>
      <c r="G3709" s="73">
        <v>0</v>
      </c>
      <c r="H3709" s="73">
        <v>0</v>
      </c>
      <c r="I3709" s="73">
        <v>0</v>
      </c>
      <c r="J3709" s="73">
        <v>0</v>
      </c>
      <c r="K3709" s="73">
        <v>0</v>
      </c>
      <c r="L3709" s="73">
        <v>0</v>
      </c>
      <c r="M3709" s="73">
        <v>0</v>
      </c>
      <c r="N3709" s="73">
        <v>0</v>
      </c>
      <c r="O3709" s="73">
        <v>0</v>
      </c>
      <c r="P3709" s="73">
        <v>0</v>
      </c>
      <c r="Q3709" s="73">
        <v>0</v>
      </c>
      <c r="R3709" s="73">
        <v>0</v>
      </c>
      <c r="S3709" s="73">
        <v>0</v>
      </c>
      <c r="T3709" s="73">
        <v>0</v>
      </c>
      <c r="U3709" s="73">
        <v>0</v>
      </c>
      <c r="V3709" s="73">
        <v>0</v>
      </c>
      <c r="W3709" s="73">
        <v>0</v>
      </c>
    </row>
    <row r="3710" spans="4:23" ht="15" customHeight="1" outlineLevel="2">
      <c r="D3710" s="38" t="s">
        <v>1172</v>
      </c>
      <c r="E3710" s="233" t="s">
        <v>1173</v>
      </c>
      <c r="F3710" s="73">
        <v>1</v>
      </c>
      <c r="G3710" s="73">
        <v>1</v>
      </c>
      <c r="H3710" s="73">
        <v>0</v>
      </c>
      <c r="I3710" s="73">
        <v>1</v>
      </c>
      <c r="J3710" s="73">
        <v>1</v>
      </c>
      <c r="K3710" s="73">
        <v>0</v>
      </c>
      <c r="L3710" s="73">
        <v>1</v>
      </c>
      <c r="M3710" s="73">
        <v>1</v>
      </c>
      <c r="N3710" s="73">
        <v>0</v>
      </c>
      <c r="O3710" s="73">
        <v>1</v>
      </c>
      <c r="P3710" s="73">
        <v>1</v>
      </c>
      <c r="Q3710" s="73">
        <v>0</v>
      </c>
      <c r="R3710" s="73">
        <v>1</v>
      </c>
      <c r="S3710" s="73">
        <v>1</v>
      </c>
      <c r="T3710" s="73">
        <v>0</v>
      </c>
      <c r="U3710" s="73">
        <v>1</v>
      </c>
      <c r="V3710" s="73">
        <v>1</v>
      </c>
      <c r="W3710" s="73">
        <v>0</v>
      </c>
    </row>
    <row r="3711" spans="4:23" ht="15" customHeight="1" outlineLevel="2">
      <c r="D3711" s="38" t="s">
        <v>1174</v>
      </c>
      <c r="E3711" s="233" t="s">
        <v>1175</v>
      </c>
      <c r="F3711" s="73">
        <v>0</v>
      </c>
      <c r="G3711" s="73">
        <v>0</v>
      </c>
      <c r="H3711" s="73">
        <v>0</v>
      </c>
      <c r="I3711" s="73">
        <v>0</v>
      </c>
      <c r="J3711" s="73">
        <v>0</v>
      </c>
      <c r="K3711" s="73">
        <v>0</v>
      </c>
      <c r="L3711" s="73">
        <v>0</v>
      </c>
      <c r="M3711" s="73">
        <v>0</v>
      </c>
      <c r="N3711" s="73">
        <v>0</v>
      </c>
      <c r="O3711" s="73">
        <v>0</v>
      </c>
      <c r="P3711" s="73">
        <v>0</v>
      </c>
      <c r="Q3711" s="73">
        <v>0</v>
      </c>
      <c r="R3711" s="73">
        <v>0</v>
      </c>
      <c r="S3711" s="73">
        <v>0</v>
      </c>
      <c r="T3711" s="73">
        <v>0</v>
      </c>
      <c r="U3711" s="73">
        <v>0</v>
      </c>
      <c r="V3711" s="73">
        <v>0</v>
      </c>
      <c r="W3711" s="73">
        <v>0</v>
      </c>
    </row>
    <row r="3712" spans="4:23" ht="15" customHeight="1" outlineLevel="2">
      <c r="D3712" s="38" t="s">
        <v>1176</v>
      </c>
      <c r="E3712" s="233" t="s">
        <v>1177</v>
      </c>
      <c r="F3712" s="73">
        <v>0</v>
      </c>
      <c r="G3712" s="73">
        <v>0</v>
      </c>
      <c r="H3712" s="73">
        <v>0</v>
      </c>
      <c r="I3712" s="73">
        <v>0</v>
      </c>
      <c r="J3712" s="73">
        <v>0</v>
      </c>
      <c r="K3712" s="73">
        <v>0</v>
      </c>
      <c r="L3712" s="73">
        <v>0</v>
      </c>
      <c r="M3712" s="73">
        <v>0</v>
      </c>
      <c r="N3712" s="73">
        <v>0</v>
      </c>
      <c r="O3712" s="73">
        <v>0</v>
      </c>
      <c r="P3712" s="73">
        <v>0</v>
      </c>
      <c r="Q3712" s="73">
        <v>0</v>
      </c>
      <c r="R3712" s="73">
        <v>0</v>
      </c>
      <c r="S3712" s="73">
        <v>0</v>
      </c>
      <c r="T3712" s="73">
        <v>0</v>
      </c>
      <c r="U3712" s="73">
        <v>0</v>
      </c>
      <c r="V3712" s="73">
        <v>0</v>
      </c>
      <c r="W3712" s="73">
        <v>0</v>
      </c>
    </row>
    <row r="3713" spans="4:23" ht="15" customHeight="1" outlineLevel="2">
      <c r="D3713" s="38" t="s">
        <v>1178</v>
      </c>
      <c r="E3713" s="233" t="s">
        <v>1179</v>
      </c>
      <c r="F3713" s="73">
        <v>0</v>
      </c>
      <c r="G3713" s="73">
        <v>0</v>
      </c>
      <c r="H3713" s="73">
        <v>0</v>
      </c>
      <c r="I3713" s="73">
        <v>0</v>
      </c>
      <c r="J3713" s="73">
        <v>0</v>
      </c>
      <c r="K3713" s="73">
        <v>0</v>
      </c>
      <c r="L3713" s="73">
        <v>0</v>
      </c>
      <c r="M3713" s="73">
        <v>0</v>
      </c>
      <c r="N3713" s="73">
        <v>0</v>
      </c>
      <c r="O3713" s="73">
        <v>0</v>
      </c>
      <c r="P3713" s="73">
        <v>0</v>
      </c>
      <c r="Q3713" s="73">
        <v>0</v>
      </c>
      <c r="R3713" s="73">
        <v>0</v>
      </c>
      <c r="S3713" s="73">
        <v>0</v>
      </c>
      <c r="T3713" s="73">
        <v>0</v>
      </c>
      <c r="U3713" s="73">
        <v>0</v>
      </c>
      <c r="V3713" s="73">
        <v>0</v>
      </c>
      <c r="W3713" s="73">
        <v>0</v>
      </c>
    </row>
    <row r="3714" spans="4:23" ht="15" customHeight="1" outlineLevel="2">
      <c r="D3714" s="38" t="s">
        <v>1180</v>
      </c>
      <c r="E3714" s="233" t="s">
        <v>1181</v>
      </c>
      <c r="F3714" s="73">
        <v>0</v>
      </c>
      <c r="G3714" s="73">
        <v>0</v>
      </c>
      <c r="H3714" s="73">
        <v>0</v>
      </c>
      <c r="I3714" s="73">
        <v>0</v>
      </c>
      <c r="J3714" s="73">
        <v>0</v>
      </c>
      <c r="K3714" s="73">
        <v>0</v>
      </c>
      <c r="L3714" s="73">
        <v>0</v>
      </c>
      <c r="M3714" s="73">
        <v>0</v>
      </c>
      <c r="N3714" s="73">
        <v>0</v>
      </c>
      <c r="O3714" s="73">
        <v>0</v>
      </c>
      <c r="P3714" s="73">
        <v>0</v>
      </c>
      <c r="Q3714" s="73">
        <v>0</v>
      </c>
      <c r="R3714" s="73">
        <v>0</v>
      </c>
      <c r="S3714" s="73">
        <v>0</v>
      </c>
      <c r="T3714" s="73">
        <v>0</v>
      </c>
      <c r="U3714" s="73">
        <v>0</v>
      </c>
      <c r="V3714" s="73">
        <v>0</v>
      </c>
      <c r="W3714" s="73">
        <v>0</v>
      </c>
    </row>
    <row r="3715" spans="4:23" ht="15" customHeight="1" outlineLevel="2">
      <c r="D3715" s="38" t="s">
        <v>1182</v>
      </c>
      <c r="E3715" s="233" t="s">
        <v>1183</v>
      </c>
      <c r="F3715" s="73">
        <v>0</v>
      </c>
      <c r="G3715" s="73">
        <v>0</v>
      </c>
      <c r="H3715" s="73">
        <v>0</v>
      </c>
      <c r="I3715" s="73">
        <v>0</v>
      </c>
      <c r="J3715" s="73">
        <v>0</v>
      </c>
      <c r="K3715" s="73">
        <v>0</v>
      </c>
      <c r="L3715" s="73">
        <v>0</v>
      </c>
      <c r="M3715" s="73">
        <v>0</v>
      </c>
      <c r="N3715" s="73">
        <v>0</v>
      </c>
      <c r="O3715" s="73">
        <v>0</v>
      </c>
      <c r="P3715" s="73">
        <v>0</v>
      </c>
      <c r="Q3715" s="73">
        <v>0</v>
      </c>
      <c r="R3715" s="73">
        <v>0</v>
      </c>
      <c r="S3715" s="73">
        <v>0</v>
      </c>
      <c r="T3715" s="73">
        <v>0</v>
      </c>
      <c r="U3715" s="73">
        <v>0</v>
      </c>
      <c r="V3715" s="73">
        <v>0</v>
      </c>
      <c r="W3715" s="73">
        <v>0</v>
      </c>
    </row>
    <row r="3716" spans="4:23" ht="15" customHeight="1" outlineLevel="2">
      <c r="D3716" s="38" t="s">
        <v>1184</v>
      </c>
      <c r="E3716" s="233" t="s">
        <v>1185</v>
      </c>
      <c r="F3716" s="73">
        <v>0</v>
      </c>
      <c r="G3716" s="73">
        <v>0</v>
      </c>
      <c r="H3716" s="73">
        <v>0</v>
      </c>
      <c r="I3716" s="73">
        <v>0</v>
      </c>
      <c r="J3716" s="73">
        <v>0</v>
      </c>
      <c r="K3716" s="73">
        <v>0</v>
      </c>
      <c r="L3716" s="73">
        <v>0</v>
      </c>
      <c r="M3716" s="73">
        <v>0</v>
      </c>
      <c r="N3716" s="73">
        <v>0</v>
      </c>
      <c r="O3716" s="73">
        <v>0</v>
      </c>
      <c r="P3716" s="73">
        <v>0</v>
      </c>
      <c r="Q3716" s="73">
        <v>0</v>
      </c>
      <c r="R3716" s="73">
        <v>0</v>
      </c>
      <c r="S3716" s="73">
        <v>0</v>
      </c>
      <c r="T3716" s="73">
        <v>0</v>
      </c>
      <c r="U3716" s="73">
        <v>0</v>
      </c>
      <c r="V3716" s="73">
        <v>0</v>
      </c>
      <c r="W3716" s="73">
        <v>0</v>
      </c>
    </row>
    <row r="3717" spans="4:23" ht="15" customHeight="1" outlineLevel="2">
      <c r="D3717" s="38" t="s">
        <v>1186</v>
      </c>
      <c r="E3717" s="233" t="s">
        <v>1187</v>
      </c>
      <c r="F3717" s="73">
        <v>0</v>
      </c>
      <c r="G3717" s="73">
        <v>0</v>
      </c>
      <c r="H3717" s="73">
        <v>0</v>
      </c>
      <c r="I3717" s="73">
        <v>0</v>
      </c>
      <c r="J3717" s="73">
        <v>0</v>
      </c>
      <c r="K3717" s="73">
        <v>0</v>
      </c>
      <c r="L3717" s="73">
        <v>0</v>
      </c>
      <c r="M3717" s="73">
        <v>0</v>
      </c>
      <c r="N3717" s="73">
        <v>0</v>
      </c>
      <c r="O3717" s="73">
        <v>0</v>
      </c>
      <c r="P3717" s="73">
        <v>0</v>
      </c>
      <c r="Q3717" s="73">
        <v>0</v>
      </c>
      <c r="R3717" s="73">
        <v>0</v>
      </c>
      <c r="S3717" s="73">
        <v>0</v>
      </c>
      <c r="T3717" s="73">
        <v>0</v>
      </c>
      <c r="U3717" s="73">
        <v>0</v>
      </c>
      <c r="V3717" s="73">
        <v>0</v>
      </c>
      <c r="W3717" s="73">
        <v>0</v>
      </c>
    </row>
    <row r="3718" spans="4:23" ht="15" customHeight="1" outlineLevel="2">
      <c r="D3718" s="38" t="s">
        <v>1188</v>
      </c>
      <c r="E3718" s="233" t="s">
        <v>1189</v>
      </c>
      <c r="F3718" s="73">
        <v>0</v>
      </c>
      <c r="G3718" s="73">
        <v>0</v>
      </c>
      <c r="H3718" s="73">
        <v>0</v>
      </c>
      <c r="I3718" s="73">
        <v>0</v>
      </c>
      <c r="J3718" s="73">
        <v>0</v>
      </c>
      <c r="K3718" s="73">
        <v>0</v>
      </c>
      <c r="L3718" s="73">
        <v>0</v>
      </c>
      <c r="M3718" s="73">
        <v>0</v>
      </c>
      <c r="N3718" s="73">
        <v>0</v>
      </c>
      <c r="O3718" s="73">
        <v>0</v>
      </c>
      <c r="P3718" s="73">
        <v>0</v>
      </c>
      <c r="Q3718" s="73">
        <v>0</v>
      </c>
      <c r="R3718" s="73">
        <v>0</v>
      </c>
      <c r="S3718" s="73">
        <v>0</v>
      </c>
      <c r="T3718" s="73">
        <v>0</v>
      </c>
      <c r="U3718" s="73">
        <v>0</v>
      </c>
      <c r="V3718" s="73">
        <v>0</v>
      </c>
      <c r="W3718" s="73">
        <v>0</v>
      </c>
    </row>
    <row r="3719" spans="4:23" ht="15" customHeight="1" outlineLevel="2">
      <c r="D3719" s="38" t="s">
        <v>1190</v>
      </c>
      <c r="E3719" s="233" t="s">
        <v>1191</v>
      </c>
      <c r="F3719" s="73">
        <v>0</v>
      </c>
      <c r="G3719" s="73">
        <v>0</v>
      </c>
      <c r="H3719" s="73">
        <v>0</v>
      </c>
      <c r="I3719" s="73">
        <v>0</v>
      </c>
      <c r="J3719" s="73">
        <v>0</v>
      </c>
      <c r="K3719" s="73">
        <v>0</v>
      </c>
      <c r="L3719" s="73">
        <v>0</v>
      </c>
      <c r="M3719" s="73">
        <v>0</v>
      </c>
      <c r="N3719" s="73">
        <v>0</v>
      </c>
      <c r="O3719" s="73">
        <v>0</v>
      </c>
      <c r="P3719" s="73">
        <v>0</v>
      </c>
      <c r="Q3719" s="73">
        <v>0</v>
      </c>
      <c r="R3719" s="73">
        <v>0</v>
      </c>
      <c r="S3719" s="73">
        <v>0</v>
      </c>
      <c r="T3719" s="73">
        <v>0</v>
      </c>
      <c r="U3719" s="73">
        <v>0</v>
      </c>
      <c r="V3719" s="73">
        <v>0</v>
      </c>
      <c r="W3719" s="73">
        <v>0</v>
      </c>
    </row>
    <row r="3720" spans="4:23" ht="15" customHeight="1" outlineLevel="2">
      <c r="D3720" s="38" t="s">
        <v>1192</v>
      </c>
      <c r="E3720" s="233" t="s">
        <v>1193</v>
      </c>
      <c r="F3720" s="73">
        <v>0</v>
      </c>
      <c r="G3720" s="73">
        <v>0</v>
      </c>
      <c r="H3720" s="73">
        <v>0</v>
      </c>
      <c r="I3720" s="73">
        <v>0</v>
      </c>
      <c r="J3720" s="73">
        <v>0</v>
      </c>
      <c r="K3720" s="73">
        <v>0</v>
      </c>
      <c r="L3720" s="73">
        <v>0</v>
      </c>
      <c r="M3720" s="73">
        <v>0</v>
      </c>
      <c r="N3720" s="73">
        <v>0</v>
      </c>
      <c r="O3720" s="73">
        <v>0</v>
      </c>
      <c r="P3720" s="73">
        <v>0</v>
      </c>
      <c r="Q3720" s="73">
        <v>0</v>
      </c>
      <c r="R3720" s="73">
        <v>0</v>
      </c>
      <c r="S3720" s="73">
        <v>0</v>
      </c>
      <c r="T3720" s="73">
        <v>0</v>
      </c>
      <c r="U3720" s="73">
        <v>0</v>
      </c>
      <c r="V3720" s="73">
        <v>0</v>
      </c>
      <c r="W3720" s="73">
        <v>0</v>
      </c>
    </row>
    <row r="3721" spans="4:23" ht="15" customHeight="1" outlineLevel="2">
      <c r="D3721" s="38" t="s">
        <v>1194</v>
      </c>
      <c r="E3721" s="233" t="s">
        <v>1195</v>
      </c>
      <c r="F3721" s="73">
        <v>0</v>
      </c>
      <c r="G3721" s="73">
        <v>0</v>
      </c>
      <c r="H3721" s="73">
        <v>0</v>
      </c>
      <c r="I3721" s="73">
        <v>0</v>
      </c>
      <c r="J3721" s="73">
        <v>0</v>
      </c>
      <c r="K3721" s="73">
        <v>0</v>
      </c>
      <c r="L3721" s="73">
        <v>0</v>
      </c>
      <c r="M3721" s="73">
        <v>0</v>
      </c>
      <c r="N3721" s="73">
        <v>0</v>
      </c>
      <c r="O3721" s="73">
        <v>0</v>
      </c>
      <c r="P3721" s="73">
        <v>0</v>
      </c>
      <c r="Q3721" s="73">
        <v>0</v>
      </c>
      <c r="R3721" s="73">
        <v>0</v>
      </c>
      <c r="S3721" s="73">
        <v>0</v>
      </c>
      <c r="T3721" s="73">
        <v>0</v>
      </c>
      <c r="U3721" s="73">
        <v>0</v>
      </c>
      <c r="V3721" s="73">
        <v>0</v>
      </c>
      <c r="W3721" s="73">
        <v>0</v>
      </c>
    </row>
    <row r="3722" spans="4:23" ht="15" customHeight="1" outlineLevel="2">
      <c r="D3722" s="38" t="s">
        <v>1196</v>
      </c>
      <c r="E3722" s="233" t="s">
        <v>1197</v>
      </c>
      <c r="F3722" s="73">
        <v>1</v>
      </c>
      <c r="G3722" s="73">
        <v>0</v>
      </c>
      <c r="H3722" s="73">
        <v>1</v>
      </c>
      <c r="I3722" s="73">
        <v>1</v>
      </c>
      <c r="J3722" s="73">
        <v>0</v>
      </c>
      <c r="K3722" s="73">
        <v>1</v>
      </c>
      <c r="L3722" s="73">
        <v>1</v>
      </c>
      <c r="M3722" s="73">
        <v>0</v>
      </c>
      <c r="N3722" s="73">
        <v>1</v>
      </c>
      <c r="O3722" s="73">
        <v>1</v>
      </c>
      <c r="P3722" s="73">
        <v>0</v>
      </c>
      <c r="Q3722" s="73">
        <v>1</v>
      </c>
      <c r="R3722" s="73">
        <v>1</v>
      </c>
      <c r="S3722" s="73">
        <v>0</v>
      </c>
      <c r="T3722" s="73">
        <v>1</v>
      </c>
      <c r="U3722" s="73">
        <v>1</v>
      </c>
      <c r="V3722" s="73">
        <v>0</v>
      </c>
      <c r="W3722" s="73">
        <v>1</v>
      </c>
    </row>
    <row r="3723" spans="4:23" ht="15" customHeight="1" outlineLevel="2">
      <c r="D3723" s="38" t="s">
        <v>1198</v>
      </c>
      <c r="E3723" s="233" t="s">
        <v>1199</v>
      </c>
      <c r="F3723" s="73">
        <v>0</v>
      </c>
      <c r="G3723" s="73">
        <v>0</v>
      </c>
      <c r="H3723" s="73">
        <v>0</v>
      </c>
      <c r="I3723" s="73">
        <v>0</v>
      </c>
      <c r="J3723" s="73">
        <v>0</v>
      </c>
      <c r="K3723" s="73">
        <v>0</v>
      </c>
      <c r="L3723" s="73">
        <v>0</v>
      </c>
      <c r="M3723" s="73">
        <v>0</v>
      </c>
      <c r="N3723" s="73">
        <v>0</v>
      </c>
      <c r="O3723" s="73">
        <v>0</v>
      </c>
      <c r="P3723" s="73">
        <v>0</v>
      </c>
      <c r="Q3723" s="73">
        <v>0</v>
      </c>
      <c r="R3723" s="73">
        <v>0</v>
      </c>
      <c r="S3723" s="73">
        <v>0</v>
      </c>
      <c r="T3723" s="73">
        <v>0</v>
      </c>
      <c r="U3723" s="73">
        <v>0</v>
      </c>
      <c r="V3723" s="73">
        <v>0</v>
      </c>
      <c r="W3723" s="73">
        <v>0</v>
      </c>
    </row>
    <row r="3724" spans="4:23" ht="15" customHeight="1" outlineLevel="2">
      <c r="D3724" s="38" t="s">
        <v>1200</v>
      </c>
      <c r="E3724" s="233" t="s">
        <v>1201</v>
      </c>
      <c r="F3724" s="73">
        <v>0</v>
      </c>
      <c r="G3724" s="73">
        <v>0</v>
      </c>
      <c r="H3724" s="73">
        <v>0</v>
      </c>
      <c r="I3724" s="73">
        <v>0</v>
      </c>
      <c r="J3724" s="73">
        <v>0</v>
      </c>
      <c r="K3724" s="73">
        <v>0</v>
      </c>
      <c r="L3724" s="73">
        <v>0</v>
      </c>
      <c r="M3724" s="73">
        <v>0</v>
      </c>
      <c r="N3724" s="73">
        <v>0</v>
      </c>
      <c r="O3724" s="73">
        <v>0</v>
      </c>
      <c r="P3724" s="73">
        <v>0</v>
      </c>
      <c r="Q3724" s="73">
        <v>0</v>
      </c>
      <c r="R3724" s="73">
        <v>0</v>
      </c>
      <c r="S3724" s="73">
        <v>0</v>
      </c>
      <c r="T3724" s="73">
        <v>0</v>
      </c>
      <c r="U3724" s="73">
        <v>0</v>
      </c>
      <c r="V3724" s="73">
        <v>0</v>
      </c>
      <c r="W3724" s="73">
        <v>0</v>
      </c>
    </row>
    <row r="3725" spans="4:23" ht="15" customHeight="1" outlineLevel="2">
      <c r="D3725" s="38" t="s">
        <v>1202</v>
      </c>
      <c r="E3725" s="233" t="s">
        <v>1203</v>
      </c>
      <c r="F3725" s="73">
        <v>0</v>
      </c>
      <c r="G3725" s="73">
        <v>0</v>
      </c>
      <c r="H3725" s="73">
        <v>0</v>
      </c>
      <c r="I3725" s="73">
        <v>0</v>
      </c>
      <c r="J3725" s="73">
        <v>0</v>
      </c>
      <c r="K3725" s="73">
        <v>0</v>
      </c>
      <c r="L3725" s="73">
        <v>0</v>
      </c>
      <c r="M3725" s="73">
        <v>0</v>
      </c>
      <c r="N3725" s="73">
        <v>0</v>
      </c>
      <c r="O3725" s="73">
        <v>0</v>
      </c>
      <c r="P3725" s="73">
        <v>0</v>
      </c>
      <c r="Q3725" s="73">
        <v>0</v>
      </c>
      <c r="R3725" s="73">
        <v>0</v>
      </c>
      <c r="S3725" s="73">
        <v>0</v>
      </c>
      <c r="T3725" s="73">
        <v>0</v>
      </c>
      <c r="U3725" s="73">
        <v>0</v>
      </c>
      <c r="V3725" s="73">
        <v>0</v>
      </c>
      <c r="W3725" s="73">
        <v>0</v>
      </c>
    </row>
    <row r="3726" spans="4:23" ht="15" customHeight="1" outlineLevel="2">
      <c r="D3726" s="38" t="s">
        <v>1204</v>
      </c>
      <c r="E3726" s="233" t="s">
        <v>1205</v>
      </c>
      <c r="F3726" s="73">
        <v>0</v>
      </c>
      <c r="G3726" s="73">
        <v>0</v>
      </c>
      <c r="H3726" s="73">
        <v>0</v>
      </c>
      <c r="I3726" s="73">
        <v>0</v>
      </c>
      <c r="J3726" s="73">
        <v>0</v>
      </c>
      <c r="K3726" s="73">
        <v>0</v>
      </c>
      <c r="L3726" s="73">
        <v>0</v>
      </c>
      <c r="M3726" s="73">
        <v>0</v>
      </c>
      <c r="N3726" s="73">
        <v>0</v>
      </c>
      <c r="O3726" s="73">
        <v>0</v>
      </c>
      <c r="P3726" s="73">
        <v>0</v>
      </c>
      <c r="Q3726" s="73">
        <v>0</v>
      </c>
      <c r="R3726" s="73">
        <v>0</v>
      </c>
      <c r="S3726" s="73">
        <v>0</v>
      </c>
      <c r="T3726" s="73">
        <v>0</v>
      </c>
      <c r="U3726" s="73">
        <v>0</v>
      </c>
      <c r="V3726" s="73">
        <v>0</v>
      </c>
      <c r="W3726" s="73">
        <v>0</v>
      </c>
    </row>
    <row r="3727" spans="4:23" ht="15" customHeight="1" outlineLevel="2">
      <c r="D3727" s="38" t="s">
        <v>1206</v>
      </c>
      <c r="E3727" s="233" t="s">
        <v>1207</v>
      </c>
      <c r="F3727" s="73">
        <v>0</v>
      </c>
      <c r="G3727" s="73">
        <v>0</v>
      </c>
      <c r="H3727" s="73">
        <v>0</v>
      </c>
      <c r="I3727" s="73">
        <v>0</v>
      </c>
      <c r="J3727" s="73">
        <v>0</v>
      </c>
      <c r="K3727" s="73">
        <v>0</v>
      </c>
      <c r="L3727" s="73">
        <v>0</v>
      </c>
      <c r="M3727" s="73">
        <v>0</v>
      </c>
      <c r="N3727" s="73">
        <v>0</v>
      </c>
      <c r="O3727" s="73">
        <v>0</v>
      </c>
      <c r="P3727" s="73">
        <v>0</v>
      </c>
      <c r="Q3727" s="73">
        <v>0</v>
      </c>
      <c r="R3727" s="73">
        <v>0</v>
      </c>
      <c r="S3727" s="73">
        <v>0</v>
      </c>
      <c r="T3727" s="73">
        <v>0</v>
      </c>
      <c r="U3727" s="73">
        <v>0</v>
      </c>
      <c r="V3727" s="73">
        <v>0</v>
      </c>
      <c r="W3727" s="73">
        <v>0</v>
      </c>
    </row>
    <row r="3728" spans="4:23" ht="15" customHeight="1" outlineLevel="2">
      <c r="D3728" s="38" t="s">
        <v>1208</v>
      </c>
      <c r="E3728" s="233" t="s">
        <v>1209</v>
      </c>
      <c r="F3728" s="73">
        <v>0</v>
      </c>
      <c r="G3728" s="73">
        <v>0</v>
      </c>
      <c r="H3728" s="73">
        <v>0</v>
      </c>
      <c r="I3728" s="73">
        <v>0</v>
      </c>
      <c r="J3728" s="73">
        <v>0</v>
      </c>
      <c r="K3728" s="73">
        <v>0</v>
      </c>
      <c r="L3728" s="73">
        <v>0</v>
      </c>
      <c r="M3728" s="73">
        <v>0</v>
      </c>
      <c r="N3728" s="73">
        <v>0</v>
      </c>
      <c r="O3728" s="73">
        <v>0</v>
      </c>
      <c r="P3728" s="73">
        <v>0</v>
      </c>
      <c r="Q3728" s="73">
        <v>0</v>
      </c>
      <c r="R3728" s="73">
        <v>0</v>
      </c>
      <c r="S3728" s="73">
        <v>0</v>
      </c>
      <c r="T3728" s="73">
        <v>0</v>
      </c>
      <c r="U3728" s="73">
        <v>0</v>
      </c>
      <c r="V3728" s="73">
        <v>0</v>
      </c>
      <c r="W3728" s="73">
        <v>0</v>
      </c>
    </row>
    <row r="3729" spans="3:23" ht="15" customHeight="1" outlineLevel="2">
      <c r="D3729" s="38" t="s">
        <v>1210</v>
      </c>
      <c r="E3729" s="233" t="s">
        <v>1211</v>
      </c>
      <c r="F3729" s="73">
        <v>0</v>
      </c>
      <c r="G3729" s="73">
        <v>0</v>
      </c>
      <c r="H3729" s="73">
        <v>0</v>
      </c>
      <c r="I3729" s="73">
        <v>0</v>
      </c>
      <c r="J3729" s="73">
        <v>0</v>
      </c>
      <c r="K3729" s="73">
        <v>0</v>
      </c>
      <c r="L3729" s="73">
        <v>0</v>
      </c>
      <c r="M3729" s="73">
        <v>0</v>
      </c>
      <c r="N3729" s="73">
        <v>0</v>
      </c>
      <c r="O3729" s="73">
        <v>0</v>
      </c>
      <c r="P3729" s="73">
        <v>0</v>
      </c>
      <c r="Q3729" s="73">
        <v>0</v>
      </c>
      <c r="R3729" s="73">
        <v>0</v>
      </c>
      <c r="S3729" s="73">
        <v>0</v>
      </c>
      <c r="T3729" s="73">
        <v>0</v>
      </c>
      <c r="U3729" s="73">
        <v>0</v>
      </c>
      <c r="V3729" s="73">
        <v>0</v>
      </c>
      <c r="W3729" s="73">
        <v>0</v>
      </c>
    </row>
    <row r="3730" spans="3:23" ht="15" customHeight="1" outlineLevel="2">
      <c r="D3730" s="38" t="s">
        <v>1212</v>
      </c>
      <c r="E3730" s="233" t="s">
        <v>1213</v>
      </c>
      <c r="F3730" s="73">
        <v>0</v>
      </c>
      <c r="G3730" s="73">
        <v>0</v>
      </c>
      <c r="H3730" s="73">
        <v>0</v>
      </c>
      <c r="I3730" s="73">
        <v>0</v>
      </c>
      <c r="J3730" s="73">
        <v>0</v>
      </c>
      <c r="K3730" s="73">
        <v>0</v>
      </c>
      <c r="L3730" s="73">
        <v>0</v>
      </c>
      <c r="M3730" s="73">
        <v>0</v>
      </c>
      <c r="N3730" s="73">
        <v>0</v>
      </c>
      <c r="O3730" s="73">
        <v>0</v>
      </c>
      <c r="P3730" s="73">
        <v>0</v>
      </c>
      <c r="Q3730" s="73">
        <v>0</v>
      </c>
      <c r="R3730" s="73">
        <v>0</v>
      </c>
      <c r="S3730" s="73">
        <v>0</v>
      </c>
      <c r="T3730" s="73">
        <v>0</v>
      </c>
      <c r="U3730" s="73">
        <v>0</v>
      </c>
      <c r="V3730" s="73">
        <v>0</v>
      </c>
      <c r="W3730" s="73">
        <v>0</v>
      </c>
    </row>
    <row r="3731" spans="3:23" ht="15" customHeight="1" outlineLevel="2">
      <c r="D3731" s="38" t="s">
        <v>1214</v>
      </c>
      <c r="E3731" s="233" t="s">
        <v>1215</v>
      </c>
      <c r="F3731" s="73">
        <v>0</v>
      </c>
      <c r="G3731" s="73">
        <v>0</v>
      </c>
      <c r="H3731" s="73">
        <v>0</v>
      </c>
      <c r="I3731" s="73">
        <v>0</v>
      </c>
      <c r="J3731" s="73">
        <v>0</v>
      </c>
      <c r="K3731" s="73">
        <v>0</v>
      </c>
      <c r="L3731" s="73">
        <v>0</v>
      </c>
      <c r="M3731" s="73">
        <v>0</v>
      </c>
      <c r="N3731" s="73">
        <v>0</v>
      </c>
      <c r="O3731" s="73">
        <v>0</v>
      </c>
      <c r="P3731" s="73">
        <v>0</v>
      </c>
      <c r="Q3731" s="73">
        <v>0</v>
      </c>
      <c r="R3731" s="73">
        <v>0</v>
      </c>
      <c r="S3731" s="73">
        <v>0</v>
      </c>
      <c r="T3731" s="73">
        <v>0</v>
      </c>
      <c r="U3731" s="73">
        <v>0</v>
      </c>
      <c r="V3731" s="73">
        <v>0</v>
      </c>
      <c r="W3731" s="73">
        <v>0</v>
      </c>
    </row>
    <row r="3732" spans="3:23" ht="15" customHeight="1" outlineLevel="2">
      <c r="D3732" s="38" t="s">
        <v>1216</v>
      </c>
      <c r="E3732" s="233" t="s">
        <v>1217</v>
      </c>
      <c r="F3732" s="73">
        <v>2</v>
      </c>
      <c r="G3732" s="73">
        <v>1</v>
      </c>
      <c r="H3732" s="73">
        <v>1</v>
      </c>
      <c r="I3732" s="73">
        <v>1</v>
      </c>
      <c r="J3732" s="73">
        <v>0</v>
      </c>
      <c r="K3732" s="73">
        <v>1</v>
      </c>
      <c r="L3732" s="73">
        <v>1</v>
      </c>
      <c r="M3732" s="73">
        <v>0</v>
      </c>
      <c r="N3732" s="73">
        <v>1</v>
      </c>
      <c r="O3732" s="73">
        <v>1</v>
      </c>
      <c r="P3732" s="73">
        <v>0</v>
      </c>
      <c r="Q3732" s="73">
        <v>1</v>
      </c>
      <c r="R3732" s="73">
        <v>1</v>
      </c>
      <c r="S3732" s="73">
        <v>0</v>
      </c>
      <c r="T3732" s="73">
        <v>1</v>
      </c>
      <c r="U3732" s="73">
        <v>1</v>
      </c>
      <c r="V3732" s="73">
        <v>0</v>
      </c>
      <c r="W3732" s="73">
        <v>1</v>
      </c>
    </row>
    <row r="3733" spans="3:23" ht="15" customHeight="1" outlineLevel="2">
      <c r="D3733" s="38" t="s">
        <v>1218</v>
      </c>
      <c r="E3733" s="233" t="s">
        <v>1219</v>
      </c>
      <c r="F3733" s="73">
        <v>0</v>
      </c>
      <c r="G3733" s="73">
        <v>0</v>
      </c>
      <c r="H3733" s="73">
        <v>0</v>
      </c>
      <c r="I3733" s="73">
        <v>0</v>
      </c>
      <c r="J3733" s="73">
        <v>0</v>
      </c>
      <c r="K3733" s="73">
        <v>0</v>
      </c>
      <c r="L3733" s="73">
        <v>0</v>
      </c>
      <c r="M3733" s="73">
        <v>0</v>
      </c>
      <c r="N3733" s="73">
        <v>0</v>
      </c>
      <c r="O3733" s="73">
        <v>0</v>
      </c>
      <c r="P3733" s="73">
        <v>0</v>
      </c>
      <c r="Q3733" s="73">
        <v>0</v>
      </c>
      <c r="R3733" s="73">
        <v>0</v>
      </c>
      <c r="S3733" s="73">
        <v>0</v>
      </c>
      <c r="T3733" s="73">
        <v>0</v>
      </c>
      <c r="U3733" s="73">
        <v>0</v>
      </c>
      <c r="V3733" s="73">
        <v>0</v>
      </c>
      <c r="W3733" s="73">
        <v>0</v>
      </c>
    </row>
    <row r="3734" spans="3:23" ht="15" customHeight="1" outlineLevel="2">
      <c r="D3734" s="38" t="s">
        <v>1220</v>
      </c>
      <c r="E3734" s="233" t="s">
        <v>1221</v>
      </c>
      <c r="F3734" s="73">
        <v>1</v>
      </c>
      <c r="G3734" s="73">
        <v>0</v>
      </c>
      <c r="H3734" s="73">
        <v>1</v>
      </c>
      <c r="I3734" s="73">
        <v>1</v>
      </c>
      <c r="J3734" s="73">
        <v>0</v>
      </c>
      <c r="K3734" s="73">
        <v>1</v>
      </c>
      <c r="L3734" s="73">
        <v>1</v>
      </c>
      <c r="M3734" s="73">
        <v>0</v>
      </c>
      <c r="N3734" s="73">
        <v>1</v>
      </c>
      <c r="O3734" s="73">
        <v>1</v>
      </c>
      <c r="P3734" s="73">
        <v>0</v>
      </c>
      <c r="Q3734" s="73">
        <v>1</v>
      </c>
      <c r="R3734" s="73">
        <v>1</v>
      </c>
      <c r="S3734" s="73">
        <v>0</v>
      </c>
      <c r="T3734" s="73">
        <v>1</v>
      </c>
      <c r="U3734" s="73">
        <v>1</v>
      </c>
      <c r="V3734" s="73">
        <v>0</v>
      </c>
      <c r="W3734" s="73">
        <v>1</v>
      </c>
    </row>
    <row r="3735" spans="3:23" ht="15" customHeight="1" outlineLevel="2">
      <c r="D3735" s="38" t="s">
        <v>1222</v>
      </c>
      <c r="E3735" s="233" t="s">
        <v>1223</v>
      </c>
      <c r="F3735" s="73">
        <v>3</v>
      </c>
      <c r="G3735" s="73">
        <v>0</v>
      </c>
      <c r="H3735" s="73">
        <v>3</v>
      </c>
      <c r="I3735" s="73">
        <v>3</v>
      </c>
      <c r="J3735" s="73">
        <v>0</v>
      </c>
      <c r="K3735" s="73">
        <v>3</v>
      </c>
      <c r="L3735" s="73">
        <v>4</v>
      </c>
      <c r="M3735" s="73">
        <v>0</v>
      </c>
      <c r="N3735" s="73">
        <v>4</v>
      </c>
      <c r="O3735" s="73">
        <v>4</v>
      </c>
      <c r="P3735" s="73">
        <v>0</v>
      </c>
      <c r="Q3735" s="73">
        <v>4</v>
      </c>
      <c r="R3735" s="73">
        <v>4</v>
      </c>
      <c r="S3735" s="73">
        <v>0</v>
      </c>
      <c r="T3735" s="73">
        <v>4</v>
      </c>
      <c r="U3735" s="73">
        <v>4</v>
      </c>
      <c r="V3735" s="73">
        <v>0</v>
      </c>
      <c r="W3735" s="73">
        <v>4</v>
      </c>
    </row>
    <row r="3736" spans="3:23" ht="15" customHeight="1" outlineLevel="2">
      <c r="D3736" s="38" t="s">
        <v>1224</v>
      </c>
      <c r="E3736" s="233" t="s">
        <v>1225</v>
      </c>
      <c r="F3736" s="73">
        <v>0</v>
      </c>
      <c r="G3736" s="73">
        <v>0</v>
      </c>
      <c r="H3736" s="73">
        <v>0</v>
      </c>
      <c r="I3736" s="73">
        <v>0</v>
      </c>
      <c r="J3736" s="73">
        <v>0</v>
      </c>
      <c r="K3736" s="73">
        <v>0</v>
      </c>
      <c r="L3736" s="73">
        <v>0</v>
      </c>
      <c r="M3736" s="73">
        <v>0</v>
      </c>
      <c r="N3736" s="73">
        <v>0</v>
      </c>
      <c r="O3736" s="73">
        <v>0</v>
      </c>
      <c r="P3736" s="73">
        <v>0</v>
      </c>
      <c r="Q3736" s="73">
        <v>0</v>
      </c>
      <c r="R3736" s="73">
        <v>0</v>
      </c>
      <c r="S3736" s="73">
        <v>0</v>
      </c>
      <c r="T3736" s="73">
        <v>0</v>
      </c>
      <c r="U3736" s="73">
        <v>0</v>
      </c>
      <c r="V3736" s="73">
        <v>0</v>
      </c>
      <c r="W3736" s="73">
        <v>0</v>
      </c>
    </row>
    <row r="3737" spans="3:23" ht="15" customHeight="1" outlineLevel="2">
      <c r="D3737" s="38" t="s">
        <v>1226</v>
      </c>
      <c r="E3737" s="233" t="s">
        <v>1227</v>
      </c>
      <c r="F3737" s="73">
        <v>0</v>
      </c>
      <c r="G3737" s="73">
        <v>0</v>
      </c>
      <c r="H3737" s="73">
        <v>0</v>
      </c>
      <c r="I3737" s="73">
        <v>0</v>
      </c>
      <c r="J3737" s="73">
        <v>0</v>
      </c>
      <c r="K3737" s="73">
        <v>0</v>
      </c>
      <c r="L3737" s="73">
        <v>0</v>
      </c>
      <c r="M3737" s="73">
        <v>0</v>
      </c>
      <c r="N3737" s="73">
        <v>0</v>
      </c>
      <c r="O3737" s="73">
        <v>0</v>
      </c>
      <c r="P3737" s="73">
        <v>0</v>
      </c>
      <c r="Q3737" s="73">
        <v>0</v>
      </c>
      <c r="R3737" s="73">
        <v>0</v>
      </c>
      <c r="S3737" s="73">
        <v>0</v>
      </c>
      <c r="T3737" s="73">
        <v>0</v>
      </c>
      <c r="U3737" s="73">
        <v>0</v>
      </c>
      <c r="V3737" s="73">
        <v>0</v>
      </c>
      <c r="W3737" s="73">
        <v>0</v>
      </c>
    </row>
    <row r="3738" spans="3:23" ht="15" customHeight="1" outlineLevel="2">
      <c r="D3738" s="38" t="s">
        <v>1228</v>
      </c>
      <c r="E3738" s="233" t="s">
        <v>1229</v>
      </c>
      <c r="F3738" s="73">
        <v>0</v>
      </c>
      <c r="G3738" s="73">
        <v>0</v>
      </c>
      <c r="H3738" s="73">
        <v>0</v>
      </c>
      <c r="I3738" s="73">
        <v>0</v>
      </c>
      <c r="J3738" s="73">
        <v>0</v>
      </c>
      <c r="K3738" s="73">
        <v>0</v>
      </c>
      <c r="L3738" s="73">
        <v>0</v>
      </c>
      <c r="M3738" s="73">
        <v>0</v>
      </c>
      <c r="N3738" s="73">
        <v>0</v>
      </c>
      <c r="O3738" s="73">
        <v>0</v>
      </c>
      <c r="P3738" s="73">
        <v>0</v>
      </c>
      <c r="Q3738" s="73">
        <v>0</v>
      </c>
      <c r="R3738" s="73">
        <v>0</v>
      </c>
      <c r="S3738" s="73">
        <v>0</v>
      </c>
      <c r="T3738" s="73">
        <v>0</v>
      </c>
      <c r="U3738" s="73">
        <v>0</v>
      </c>
      <c r="V3738" s="73">
        <v>0</v>
      </c>
      <c r="W3738" s="73">
        <v>0</v>
      </c>
    </row>
    <row r="3739" spans="3:23" ht="15" customHeight="1" outlineLevel="2">
      <c r="D3739" s="38" t="s">
        <v>1230</v>
      </c>
      <c r="E3739" s="233" t="s">
        <v>1231</v>
      </c>
      <c r="F3739" s="73">
        <v>0</v>
      </c>
      <c r="G3739" s="73">
        <v>0</v>
      </c>
      <c r="H3739" s="73">
        <v>0</v>
      </c>
      <c r="I3739" s="73">
        <v>0</v>
      </c>
      <c r="J3739" s="73">
        <v>0</v>
      </c>
      <c r="K3739" s="73">
        <v>0</v>
      </c>
      <c r="L3739" s="73">
        <v>0</v>
      </c>
      <c r="M3739" s="73">
        <v>0</v>
      </c>
      <c r="N3739" s="73">
        <v>0</v>
      </c>
      <c r="O3739" s="73">
        <v>0</v>
      </c>
      <c r="P3739" s="73">
        <v>0</v>
      </c>
      <c r="Q3739" s="73">
        <v>0</v>
      </c>
      <c r="R3739" s="73">
        <v>0</v>
      </c>
      <c r="S3739" s="73">
        <v>0</v>
      </c>
      <c r="T3739" s="73">
        <v>0</v>
      </c>
      <c r="U3739" s="73">
        <v>0</v>
      </c>
      <c r="V3739" s="73">
        <v>0</v>
      </c>
      <c r="W3739" s="73">
        <v>0</v>
      </c>
    </row>
    <row r="3740" spans="3:23" ht="15" customHeight="1" outlineLevel="1">
      <c r="C3740" s="231" t="s">
        <v>1232</v>
      </c>
      <c r="E3740" s="230" t="s">
        <v>1233</v>
      </c>
      <c r="F3740" s="73">
        <v>11</v>
      </c>
      <c r="G3740" s="73">
        <v>8</v>
      </c>
      <c r="H3740" s="73">
        <v>3</v>
      </c>
      <c r="I3740" s="73">
        <v>12</v>
      </c>
      <c r="J3740" s="73">
        <v>9</v>
      </c>
      <c r="K3740" s="73">
        <v>3</v>
      </c>
      <c r="L3740" s="73">
        <v>4</v>
      </c>
      <c r="M3740" s="73">
        <v>1</v>
      </c>
      <c r="N3740" s="73">
        <v>3</v>
      </c>
      <c r="O3740" s="73">
        <v>4</v>
      </c>
      <c r="P3740" s="73">
        <v>1</v>
      </c>
      <c r="Q3740" s="73">
        <v>3</v>
      </c>
      <c r="R3740" s="73">
        <v>4</v>
      </c>
      <c r="S3740" s="73">
        <v>1</v>
      </c>
      <c r="T3740" s="73">
        <v>3</v>
      </c>
      <c r="U3740" s="73">
        <v>4</v>
      </c>
      <c r="V3740" s="73">
        <v>1</v>
      </c>
      <c r="W3740" s="73">
        <v>3</v>
      </c>
    </row>
    <row r="3741" spans="3:23" ht="15" customHeight="1" outlineLevel="2">
      <c r="D3741" s="38" t="s">
        <v>1234</v>
      </c>
      <c r="E3741" s="233" t="s">
        <v>1235</v>
      </c>
      <c r="F3741" s="73">
        <v>0</v>
      </c>
      <c r="G3741" s="73">
        <v>0</v>
      </c>
      <c r="H3741" s="73">
        <v>0</v>
      </c>
      <c r="I3741" s="73">
        <v>0</v>
      </c>
      <c r="J3741" s="73">
        <v>0</v>
      </c>
      <c r="K3741" s="73">
        <v>0</v>
      </c>
      <c r="L3741" s="73">
        <v>0</v>
      </c>
      <c r="M3741" s="73">
        <v>0</v>
      </c>
      <c r="N3741" s="73">
        <v>0</v>
      </c>
      <c r="O3741" s="73">
        <v>0</v>
      </c>
      <c r="P3741" s="73">
        <v>0</v>
      </c>
      <c r="Q3741" s="73">
        <v>0</v>
      </c>
      <c r="R3741" s="73">
        <v>0</v>
      </c>
      <c r="S3741" s="73">
        <v>0</v>
      </c>
      <c r="T3741" s="73">
        <v>0</v>
      </c>
      <c r="U3741" s="73">
        <v>0</v>
      </c>
      <c r="V3741" s="73">
        <v>0</v>
      </c>
      <c r="W3741" s="73">
        <v>0</v>
      </c>
    </row>
    <row r="3742" spans="3:23" ht="15" customHeight="1" outlineLevel="2">
      <c r="D3742" s="38" t="s">
        <v>1236</v>
      </c>
      <c r="E3742" s="233" t="s">
        <v>1237</v>
      </c>
      <c r="F3742" s="73">
        <v>1</v>
      </c>
      <c r="G3742" s="73">
        <v>0</v>
      </c>
      <c r="H3742" s="73">
        <v>1</v>
      </c>
      <c r="I3742" s="73">
        <v>1</v>
      </c>
      <c r="J3742" s="73">
        <v>0</v>
      </c>
      <c r="K3742" s="73">
        <v>1</v>
      </c>
      <c r="L3742" s="73">
        <v>1</v>
      </c>
      <c r="M3742" s="73">
        <v>0</v>
      </c>
      <c r="N3742" s="73">
        <v>1</v>
      </c>
      <c r="O3742" s="73">
        <v>1</v>
      </c>
      <c r="P3742" s="73">
        <v>0</v>
      </c>
      <c r="Q3742" s="73">
        <v>1</v>
      </c>
      <c r="R3742" s="73">
        <v>1</v>
      </c>
      <c r="S3742" s="73">
        <v>0</v>
      </c>
      <c r="T3742" s="73">
        <v>1</v>
      </c>
      <c r="U3742" s="73">
        <v>1</v>
      </c>
      <c r="V3742" s="73">
        <v>0</v>
      </c>
      <c r="W3742" s="73">
        <v>1</v>
      </c>
    </row>
    <row r="3743" spans="3:23" ht="15" customHeight="1" outlineLevel="2">
      <c r="D3743" s="38" t="s">
        <v>1238</v>
      </c>
      <c r="E3743" s="233" t="s">
        <v>1239</v>
      </c>
      <c r="F3743" s="73">
        <v>10</v>
      </c>
      <c r="G3743" s="73">
        <v>8</v>
      </c>
      <c r="H3743" s="73">
        <v>2</v>
      </c>
      <c r="I3743" s="73">
        <v>11</v>
      </c>
      <c r="J3743" s="73">
        <v>9</v>
      </c>
      <c r="K3743" s="73">
        <v>2</v>
      </c>
      <c r="L3743" s="73">
        <v>3</v>
      </c>
      <c r="M3743" s="73">
        <v>1</v>
      </c>
      <c r="N3743" s="73">
        <v>2</v>
      </c>
      <c r="O3743" s="73">
        <v>3</v>
      </c>
      <c r="P3743" s="73">
        <v>1</v>
      </c>
      <c r="Q3743" s="73">
        <v>2</v>
      </c>
      <c r="R3743" s="73">
        <v>3</v>
      </c>
      <c r="S3743" s="73">
        <v>1</v>
      </c>
      <c r="T3743" s="73">
        <v>2</v>
      </c>
      <c r="U3743" s="73">
        <v>3</v>
      </c>
      <c r="V3743" s="73">
        <v>1</v>
      </c>
      <c r="W3743" s="73">
        <v>2</v>
      </c>
    </row>
    <row r="3744" spans="3:23" ht="15" customHeight="1" outlineLevel="2">
      <c r="D3744" s="38" t="s">
        <v>1240</v>
      </c>
      <c r="E3744" s="233" t="s">
        <v>1241</v>
      </c>
      <c r="F3744" s="73">
        <v>0</v>
      </c>
      <c r="G3744" s="73">
        <v>0</v>
      </c>
      <c r="H3744" s="73">
        <v>0</v>
      </c>
      <c r="I3744" s="73">
        <v>0</v>
      </c>
      <c r="J3744" s="73">
        <v>0</v>
      </c>
      <c r="K3744" s="73">
        <v>0</v>
      </c>
      <c r="L3744" s="73">
        <v>0</v>
      </c>
      <c r="M3744" s="73">
        <v>0</v>
      </c>
      <c r="N3744" s="73">
        <v>0</v>
      </c>
      <c r="O3744" s="73">
        <v>0</v>
      </c>
      <c r="P3744" s="73">
        <v>0</v>
      </c>
      <c r="Q3744" s="73">
        <v>0</v>
      </c>
      <c r="R3744" s="73">
        <v>0</v>
      </c>
      <c r="S3744" s="73">
        <v>0</v>
      </c>
      <c r="T3744" s="73">
        <v>0</v>
      </c>
      <c r="U3744" s="73">
        <v>0</v>
      </c>
      <c r="V3744" s="73">
        <v>0</v>
      </c>
      <c r="W3744" s="73">
        <v>0</v>
      </c>
    </row>
    <row r="3745" spans="3:23" ht="15" customHeight="1" outlineLevel="2">
      <c r="D3745" s="38" t="s">
        <v>1242</v>
      </c>
      <c r="E3745" s="233" t="s">
        <v>1243</v>
      </c>
      <c r="F3745" s="73">
        <v>0</v>
      </c>
      <c r="G3745" s="73">
        <v>0</v>
      </c>
      <c r="H3745" s="73">
        <v>0</v>
      </c>
      <c r="I3745" s="73">
        <v>0</v>
      </c>
      <c r="J3745" s="73">
        <v>0</v>
      </c>
      <c r="K3745" s="73">
        <v>0</v>
      </c>
      <c r="L3745" s="73">
        <v>0</v>
      </c>
      <c r="M3745" s="73">
        <v>0</v>
      </c>
      <c r="N3745" s="73">
        <v>0</v>
      </c>
      <c r="O3745" s="73">
        <v>0</v>
      </c>
      <c r="P3745" s="73">
        <v>0</v>
      </c>
      <c r="Q3745" s="73">
        <v>0</v>
      </c>
      <c r="R3745" s="73">
        <v>0</v>
      </c>
      <c r="S3745" s="73">
        <v>0</v>
      </c>
      <c r="T3745" s="73">
        <v>0</v>
      </c>
      <c r="U3745" s="73">
        <v>0</v>
      </c>
      <c r="V3745" s="73">
        <v>0</v>
      </c>
      <c r="W3745" s="73">
        <v>0</v>
      </c>
    </row>
    <row r="3746" spans="3:23" ht="15" customHeight="1" outlineLevel="2">
      <c r="D3746" s="38" t="s">
        <v>1244</v>
      </c>
      <c r="E3746" s="233" t="s">
        <v>1245</v>
      </c>
      <c r="F3746" s="73">
        <v>0</v>
      </c>
      <c r="G3746" s="73">
        <v>0</v>
      </c>
      <c r="H3746" s="73">
        <v>0</v>
      </c>
      <c r="I3746" s="73">
        <v>0</v>
      </c>
      <c r="J3746" s="73">
        <v>0</v>
      </c>
      <c r="K3746" s="73">
        <v>0</v>
      </c>
      <c r="L3746" s="73">
        <v>0</v>
      </c>
      <c r="M3746" s="73">
        <v>0</v>
      </c>
      <c r="N3746" s="73">
        <v>0</v>
      </c>
      <c r="O3746" s="73">
        <v>0</v>
      </c>
      <c r="P3746" s="73">
        <v>0</v>
      </c>
      <c r="Q3746" s="73">
        <v>0</v>
      </c>
      <c r="R3746" s="73">
        <v>0</v>
      </c>
      <c r="S3746" s="73">
        <v>0</v>
      </c>
      <c r="T3746" s="73">
        <v>0</v>
      </c>
      <c r="U3746" s="73">
        <v>0</v>
      </c>
      <c r="V3746" s="73">
        <v>0</v>
      </c>
      <c r="W3746" s="73">
        <v>0</v>
      </c>
    </row>
    <row r="3747" spans="3:23" ht="15" customHeight="1" outlineLevel="2">
      <c r="D3747" s="38" t="s">
        <v>1246</v>
      </c>
      <c r="E3747" s="233" t="s">
        <v>1247</v>
      </c>
      <c r="F3747" s="73">
        <v>0</v>
      </c>
      <c r="G3747" s="73">
        <v>0</v>
      </c>
      <c r="H3747" s="73">
        <v>0</v>
      </c>
      <c r="I3747" s="73">
        <v>0</v>
      </c>
      <c r="J3747" s="73">
        <v>0</v>
      </c>
      <c r="K3747" s="73">
        <v>0</v>
      </c>
      <c r="L3747" s="73">
        <v>0</v>
      </c>
      <c r="M3747" s="73">
        <v>0</v>
      </c>
      <c r="N3747" s="73">
        <v>0</v>
      </c>
      <c r="O3747" s="73">
        <v>0</v>
      </c>
      <c r="P3747" s="73">
        <v>0</v>
      </c>
      <c r="Q3747" s="73">
        <v>0</v>
      </c>
      <c r="R3747" s="73">
        <v>0</v>
      </c>
      <c r="S3747" s="73">
        <v>0</v>
      </c>
      <c r="T3747" s="73">
        <v>0</v>
      </c>
      <c r="U3747" s="73">
        <v>0</v>
      </c>
      <c r="V3747" s="73">
        <v>0</v>
      </c>
      <c r="W3747" s="73">
        <v>0</v>
      </c>
    </row>
    <row r="3748" spans="3:23" ht="15" customHeight="1" outlineLevel="2">
      <c r="D3748" s="38" t="s">
        <v>1248</v>
      </c>
      <c r="E3748" s="233" t="s">
        <v>1249</v>
      </c>
      <c r="F3748" s="73">
        <v>0</v>
      </c>
      <c r="G3748" s="73">
        <v>0</v>
      </c>
      <c r="H3748" s="73">
        <v>0</v>
      </c>
      <c r="I3748" s="73">
        <v>0</v>
      </c>
      <c r="J3748" s="73">
        <v>0</v>
      </c>
      <c r="K3748" s="73">
        <v>0</v>
      </c>
      <c r="L3748" s="73">
        <v>0</v>
      </c>
      <c r="M3748" s="73">
        <v>0</v>
      </c>
      <c r="N3748" s="73">
        <v>0</v>
      </c>
      <c r="O3748" s="73">
        <v>0</v>
      </c>
      <c r="P3748" s="73">
        <v>0</v>
      </c>
      <c r="Q3748" s="73">
        <v>0</v>
      </c>
      <c r="R3748" s="73">
        <v>0</v>
      </c>
      <c r="S3748" s="73">
        <v>0</v>
      </c>
      <c r="T3748" s="73">
        <v>0</v>
      </c>
      <c r="U3748" s="73">
        <v>0</v>
      </c>
      <c r="V3748" s="73">
        <v>0</v>
      </c>
      <c r="W3748" s="73">
        <v>0</v>
      </c>
    </row>
    <row r="3749" spans="3:23" ht="15" customHeight="1" outlineLevel="2">
      <c r="D3749" s="38" t="s">
        <v>1250</v>
      </c>
      <c r="E3749" s="233" t="s">
        <v>1251</v>
      </c>
      <c r="F3749" s="73">
        <v>0</v>
      </c>
      <c r="G3749" s="73">
        <v>0</v>
      </c>
      <c r="H3749" s="73">
        <v>0</v>
      </c>
      <c r="I3749" s="73">
        <v>0</v>
      </c>
      <c r="J3749" s="73">
        <v>0</v>
      </c>
      <c r="K3749" s="73">
        <v>0</v>
      </c>
      <c r="L3749" s="73">
        <v>0</v>
      </c>
      <c r="M3749" s="73">
        <v>0</v>
      </c>
      <c r="N3749" s="73">
        <v>0</v>
      </c>
      <c r="O3749" s="73">
        <v>0</v>
      </c>
      <c r="P3749" s="73">
        <v>0</v>
      </c>
      <c r="Q3749" s="73">
        <v>0</v>
      </c>
      <c r="R3749" s="73">
        <v>0</v>
      </c>
      <c r="S3749" s="73">
        <v>0</v>
      </c>
      <c r="T3749" s="73">
        <v>0</v>
      </c>
      <c r="U3749" s="73">
        <v>0</v>
      </c>
      <c r="V3749" s="73">
        <v>0</v>
      </c>
      <c r="W3749" s="73">
        <v>0</v>
      </c>
    </row>
    <row r="3750" spans="3:23" ht="15" customHeight="1" outlineLevel="2">
      <c r="D3750" s="38" t="s">
        <v>1252</v>
      </c>
      <c r="E3750" s="233" t="s">
        <v>1253</v>
      </c>
      <c r="F3750" s="73">
        <v>0</v>
      </c>
      <c r="G3750" s="73">
        <v>0</v>
      </c>
      <c r="H3750" s="73">
        <v>0</v>
      </c>
      <c r="I3750" s="73">
        <v>0</v>
      </c>
      <c r="J3750" s="73">
        <v>0</v>
      </c>
      <c r="K3750" s="73">
        <v>0</v>
      </c>
      <c r="L3750" s="73">
        <v>0</v>
      </c>
      <c r="M3750" s="73">
        <v>0</v>
      </c>
      <c r="N3750" s="73">
        <v>0</v>
      </c>
      <c r="O3750" s="73">
        <v>0</v>
      </c>
      <c r="P3750" s="73">
        <v>0</v>
      </c>
      <c r="Q3750" s="73">
        <v>0</v>
      </c>
      <c r="R3750" s="73">
        <v>0</v>
      </c>
      <c r="S3750" s="73">
        <v>0</v>
      </c>
      <c r="T3750" s="73">
        <v>0</v>
      </c>
      <c r="U3750" s="73">
        <v>0</v>
      </c>
      <c r="V3750" s="73">
        <v>0</v>
      </c>
      <c r="W3750" s="73">
        <v>0</v>
      </c>
    </row>
    <row r="3751" spans="3:23" ht="15" customHeight="1" outlineLevel="2">
      <c r="D3751" s="38" t="s">
        <v>1254</v>
      </c>
      <c r="E3751" s="233" t="s">
        <v>1255</v>
      </c>
      <c r="F3751" s="73">
        <v>0</v>
      </c>
      <c r="G3751" s="73">
        <v>0</v>
      </c>
      <c r="H3751" s="73">
        <v>0</v>
      </c>
      <c r="I3751" s="73">
        <v>0</v>
      </c>
      <c r="J3751" s="73">
        <v>0</v>
      </c>
      <c r="K3751" s="73">
        <v>0</v>
      </c>
      <c r="L3751" s="73">
        <v>0</v>
      </c>
      <c r="M3751" s="73">
        <v>0</v>
      </c>
      <c r="N3751" s="73">
        <v>0</v>
      </c>
      <c r="O3751" s="73">
        <v>0</v>
      </c>
      <c r="P3751" s="73">
        <v>0</v>
      </c>
      <c r="Q3751" s="73">
        <v>0</v>
      </c>
      <c r="R3751" s="73">
        <v>0</v>
      </c>
      <c r="S3751" s="73">
        <v>0</v>
      </c>
      <c r="T3751" s="73">
        <v>0</v>
      </c>
      <c r="U3751" s="73">
        <v>0</v>
      </c>
      <c r="V3751" s="73">
        <v>0</v>
      </c>
      <c r="W3751" s="73">
        <v>0</v>
      </c>
    </row>
    <row r="3752" spans="3:23" ht="15" customHeight="1" outlineLevel="1">
      <c r="C3752" s="231" t="s">
        <v>36</v>
      </c>
      <c r="E3752" s="230" t="s">
        <v>1256</v>
      </c>
      <c r="F3752" s="73">
        <v>15</v>
      </c>
      <c r="G3752" s="73">
        <v>0</v>
      </c>
      <c r="H3752" s="73">
        <v>15</v>
      </c>
      <c r="I3752" s="73">
        <v>15</v>
      </c>
      <c r="J3752" s="73">
        <v>0</v>
      </c>
      <c r="K3752" s="73">
        <v>15</v>
      </c>
      <c r="L3752" s="73">
        <v>15</v>
      </c>
      <c r="M3752" s="73">
        <v>0</v>
      </c>
      <c r="N3752" s="73">
        <v>15</v>
      </c>
      <c r="O3752" s="73">
        <v>15</v>
      </c>
      <c r="P3752" s="73">
        <v>0</v>
      </c>
      <c r="Q3752" s="73">
        <v>15</v>
      </c>
      <c r="R3752" s="73">
        <v>16</v>
      </c>
      <c r="S3752" s="73">
        <v>0</v>
      </c>
      <c r="T3752" s="73">
        <v>16</v>
      </c>
      <c r="U3752" s="73">
        <v>17</v>
      </c>
      <c r="V3752" s="73">
        <v>0</v>
      </c>
      <c r="W3752" s="73">
        <v>17</v>
      </c>
    </row>
    <row r="3753" spans="3:23" ht="15" customHeight="1" outlineLevel="2">
      <c r="D3753" s="38" t="s">
        <v>1257</v>
      </c>
      <c r="E3753" s="233" t="s">
        <v>1258</v>
      </c>
      <c r="F3753" s="73">
        <v>9</v>
      </c>
      <c r="G3753" s="73">
        <v>0</v>
      </c>
      <c r="H3753" s="73">
        <v>9</v>
      </c>
      <c r="I3753" s="73">
        <v>9</v>
      </c>
      <c r="J3753" s="73">
        <v>0</v>
      </c>
      <c r="K3753" s="73">
        <v>9</v>
      </c>
      <c r="L3753" s="73">
        <v>9</v>
      </c>
      <c r="M3753" s="73">
        <v>0</v>
      </c>
      <c r="N3753" s="73">
        <v>9</v>
      </c>
      <c r="O3753" s="73">
        <v>9</v>
      </c>
      <c r="P3753" s="73">
        <v>0</v>
      </c>
      <c r="Q3753" s="73">
        <v>9</v>
      </c>
      <c r="R3753" s="73">
        <v>9</v>
      </c>
      <c r="S3753" s="73">
        <v>0</v>
      </c>
      <c r="T3753" s="73">
        <v>9</v>
      </c>
      <c r="U3753" s="73">
        <v>9</v>
      </c>
      <c r="V3753" s="73">
        <v>0</v>
      </c>
      <c r="W3753" s="73">
        <v>9</v>
      </c>
    </row>
    <row r="3754" spans="3:23" ht="15" customHeight="1" outlineLevel="2">
      <c r="D3754" s="38" t="s">
        <v>1259</v>
      </c>
      <c r="E3754" s="233" t="s">
        <v>1260</v>
      </c>
      <c r="F3754" s="73">
        <v>0</v>
      </c>
      <c r="G3754" s="73">
        <v>0</v>
      </c>
      <c r="H3754" s="73">
        <v>0</v>
      </c>
      <c r="I3754" s="73">
        <v>0</v>
      </c>
      <c r="J3754" s="73">
        <v>0</v>
      </c>
      <c r="K3754" s="73">
        <v>0</v>
      </c>
      <c r="L3754" s="73">
        <v>0</v>
      </c>
      <c r="M3754" s="73">
        <v>0</v>
      </c>
      <c r="N3754" s="73">
        <v>0</v>
      </c>
      <c r="O3754" s="73">
        <v>0</v>
      </c>
      <c r="P3754" s="73">
        <v>0</v>
      </c>
      <c r="Q3754" s="73">
        <v>0</v>
      </c>
      <c r="R3754" s="73">
        <v>0</v>
      </c>
      <c r="S3754" s="73">
        <v>0</v>
      </c>
      <c r="T3754" s="73">
        <v>0</v>
      </c>
      <c r="U3754" s="73">
        <v>0</v>
      </c>
      <c r="V3754" s="73">
        <v>0</v>
      </c>
      <c r="W3754" s="73">
        <v>0</v>
      </c>
    </row>
    <row r="3755" spans="3:23" ht="15" customHeight="1" outlineLevel="2">
      <c r="D3755" s="38" t="s">
        <v>1261</v>
      </c>
      <c r="E3755" s="233" t="s">
        <v>1262</v>
      </c>
      <c r="F3755" s="73">
        <v>0</v>
      </c>
      <c r="G3755" s="73">
        <v>0</v>
      </c>
      <c r="H3755" s="73">
        <v>0</v>
      </c>
      <c r="I3755" s="73">
        <v>0</v>
      </c>
      <c r="J3755" s="73">
        <v>0</v>
      </c>
      <c r="K3755" s="73">
        <v>0</v>
      </c>
      <c r="L3755" s="73">
        <v>0</v>
      </c>
      <c r="M3755" s="73">
        <v>0</v>
      </c>
      <c r="N3755" s="73">
        <v>0</v>
      </c>
      <c r="O3755" s="73">
        <v>0</v>
      </c>
      <c r="P3755" s="73">
        <v>0</v>
      </c>
      <c r="Q3755" s="73">
        <v>0</v>
      </c>
      <c r="R3755" s="73">
        <v>0</v>
      </c>
      <c r="S3755" s="73">
        <v>0</v>
      </c>
      <c r="T3755" s="73">
        <v>0</v>
      </c>
      <c r="U3755" s="73">
        <v>0</v>
      </c>
      <c r="V3755" s="73">
        <v>0</v>
      </c>
      <c r="W3755" s="73">
        <v>0</v>
      </c>
    </row>
    <row r="3756" spans="3:23" ht="15" customHeight="1" outlineLevel="2">
      <c r="D3756" s="38" t="s">
        <v>1263</v>
      </c>
      <c r="E3756" s="233" t="s">
        <v>1264</v>
      </c>
      <c r="F3756" s="73">
        <v>6</v>
      </c>
      <c r="G3756" s="73">
        <v>0</v>
      </c>
      <c r="H3756" s="73">
        <v>6</v>
      </c>
      <c r="I3756" s="73">
        <v>6</v>
      </c>
      <c r="J3756" s="73">
        <v>0</v>
      </c>
      <c r="K3756" s="73">
        <v>6</v>
      </c>
      <c r="L3756" s="73">
        <v>6</v>
      </c>
      <c r="M3756" s="73">
        <v>0</v>
      </c>
      <c r="N3756" s="73">
        <v>6</v>
      </c>
      <c r="O3756" s="73">
        <v>6</v>
      </c>
      <c r="P3756" s="73">
        <v>0</v>
      </c>
      <c r="Q3756" s="73">
        <v>6</v>
      </c>
      <c r="R3756" s="73">
        <v>6</v>
      </c>
      <c r="S3756" s="73">
        <v>0</v>
      </c>
      <c r="T3756" s="73">
        <v>6</v>
      </c>
      <c r="U3756" s="73">
        <v>6</v>
      </c>
      <c r="V3756" s="73">
        <v>0</v>
      </c>
      <c r="W3756" s="73">
        <v>6</v>
      </c>
    </row>
    <row r="3757" spans="3:23" ht="15" customHeight="1" outlineLevel="2">
      <c r="D3757" s="38" t="s">
        <v>1265</v>
      </c>
      <c r="E3757" s="233" t="s">
        <v>1266</v>
      </c>
      <c r="F3757" s="73">
        <v>0</v>
      </c>
      <c r="G3757" s="73">
        <v>0</v>
      </c>
      <c r="H3757" s="73">
        <v>0</v>
      </c>
      <c r="I3757" s="73">
        <v>0</v>
      </c>
      <c r="J3757" s="73">
        <v>0</v>
      </c>
      <c r="K3757" s="73">
        <v>0</v>
      </c>
      <c r="L3757" s="73">
        <v>0</v>
      </c>
      <c r="M3757" s="73">
        <v>0</v>
      </c>
      <c r="N3757" s="73">
        <v>0</v>
      </c>
      <c r="O3757" s="73">
        <v>0</v>
      </c>
      <c r="P3757" s="73">
        <v>0</v>
      </c>
      <c r="Q3757" s="73">
        <v>0</v>
      </c>
      <c r="R3757" s="73">
        <v>0</v>
      </c>
      <c r="S3757" s="73">
        <v>0</v>
      </c>
      <c r="T3757" s="73">
        <v>0</v>
      </c>
      <c r="U3757" s="73">
        <v>0</v>
      </c>
      <c r="V3757" s="73">
        <v>0</v>
      </c>
      <c r="W3757" s="73">
        <v>0</v>
      </c>
    </row>
    <row r="3758" spans="3:23" ht="15" customHeight="1" outlineLevel="2">
      <c r="D3758" s="38" t="s">
        <v>1267</v>
      </c>
      <c r="E3758" s="233" t="s">
        <v>1268</v>
      </c>
      <c r="F3758" s="73">
        <v>0</v>
      </c>
      <c r="G3758" s="73">
        <v>0</v>
      </c>
      <c r="H3758" s="73">
        <v>0</v>
      </c>
      <c r="I3758" s="73">
        <v>0</v>
      </c>
      <c r="J3758" s="73">
        <v>0</v>
      </c>
      <c r="K3758" s="73">
        <v>0</v>
      </c>
      <c r="L3758" s="73">
        <v>0</v>
      </c>
      <c r="M3758" s="73">
        <v>0</v>
      </c>
      <c r="N3758" s="73">
        <v>0</v>
      </c>
      <c r="O3758" s="73">
        <v>0</v>
      </c>
      <c r="P3758" s="73">
        <v>0</v>
      </c>
      <c r="Q3758" s="73">
        <v>0</v>
      </c>
      <c r="R3758" s="73">
        <v>0</v>
      </c>
      <c r="S3758" s="73">
        <v>0</v>
      </c>
      <c r="T3758" s="73">
        <v>0</v>
      </c>
      <c r="U3758" s="73">
        <v>0</v>
      </c>
      <c r="V3758" s="73">
        <v>0</v>
      </c>
      <c r="W3758" s="73">
        <v>0</v>
      </c>
    </row>
    <row r="3759" spans="3:23" ht="15" customHeight="1" outlineLevel="2">
      <c r="D3759" s="38" t="s">
        <v>1269</v>
      </c>
      <c r="E3759" s="233" t="s">
        <v>1270</v>
      </c>
      <c r="F3759" s="73">
        <v>0</v>
      </c>
      <c r="G3759" s="73">
        <v>0</v>
      </c>
      <c r="H3759" s="73">
        <v>0</v>
      </c>
      <c r="I3759" s="73">
        <v>0</v>
      </c>
      <c r="J3759" s="73">
        <v>0</v>
      </c>
      <c r="K3759" s="73">
        <v>0</v>
      </c>
      <c r="L3759" s="73">
        <v>0</v>
      </c>
      <c r="M3759" s="73">
        <v>0</v>
      </c>
      <c r="N3759" s="73">
        <v>0</v>
      </c>
      <c r="O3759" s="73">
        <v>0</v>
      </c>
      <c r="P3759" s="73">
        <v>0</v>
      </c>
      <c r="Q3759" s="73">
        <v>0</v>
      </c>
      <c r="R3759" s="73">
        <v>0</v>
      </c>
      <c r="S3759" s="73">
        <v>0</v>
      </c>
      <c r="T3759" s="73">
        <v>0</v>
      </c>
      <c r="U3759" s="73">
        <v>0</v>
      </c>
      <c r="V3759" s="73">
        <v>0</v>
      </c>
      <c r="W3759" s="73">
        <v>0</v>
      </c>
    </row>
    <row r="3760" spans="3:23" ht="15" customHeight="1" outlineLevel="2">
      <c r="D3760" s="38" t="s">
        <v>1271</v>
      </c>
      <c r="E3760" s="233" t="s">
        <v>1272</v>
      </c>
      <c r="F3760" s="73">
        <v>0</v>
      </c>
      <c r="G3760" s="73">
        <v>0</v>
      </c>
      <c r="H3760" s="73">
        <v>0</v>
      </c>
      <c r="I3760" s="73">
        <v>0</v>
      </c>
      <c r="J3760" s="73">
        <v>0</v>
      </c>
      <c r="K3760" s="73">
        <v>0</v>
      </c>
      <c r="L3760" s="73">
        <v>0</v>
      </c>
      <c r="M3760" s="73">
        <v>0</v>
      </c>
      <c r="N3760" s="73">
        <v>0</v>
      </c>
      <c r="O3760" s="73">
        <v>0</v>
      </c>
      <c r="P3760" s="73">
        <v>0</v>
      </c>
      <c r="Q3760" s="73">
        <v>0</v>
      </c>
      <c r="R3760" s="73">
        <v>0</v>
      </c>
      <c r="S3760" s="73">
        <v>0</v>
      </c>
      <c r="T3760" s="73">
        <v>0</v>
      </c>
      <c r="U3760" s="73">
        <v>0</v>
      </c>
      <c r="V3760" s="73">
        <v>0</v>
      </c>
      <c r="W3760" s="73">
        <v>0</v>
      </c>
    </row>
    <row r="3761" spans="3:23" ht="15" customHeight="1" outlineLevel="2">
      <c r="D3761" s="38" t="s">
        <v>1273</v>
      </c>
      <c r="E3761" s="233" t="s">
        <v>1274</v>
      </c>
      <c r="F3761" s="73">
        <v>0</v>
      </c>
      <c r="G3761" s="73">
        <v>0</v>
      </c>
      <c r="H3761" s="73">
        <v>0</v>
      </c>
      <c r="I3761" s="73">
        <v>0</v>
      </c>
      <c r="J3761" s="73">
        <v>0</v>
      </c>
      <c r="K3761" s="73">
        <v>0</v>
      </c>
      <c r="L3761" s="73">
        <v>0</v>
      </c>
      <c r="M3761" s="73">
        <v>0</v>
      </c>
      <c r="N3761" s="73">
        <v>0</v>
      </c>
      <c r="O3761" s="73">
        <v>0</v>
      </c>
      <c r="P3761" s="73">
        <v>0</v>
      </c>
      <c r="Q3761" s="73">
        <v>0</v>
      </c>
      <c r="R3761" s="73">
        <v>0</v>
      </c>
      <c r="S3761" s="73">
        <v>0</v>
      </c>
      <c r="T3761" s="73">
        <v>0</v>
      </c>
      <c r="U3761" s="73">
        <v>0</v>
      </c>
      <c r="V3761" s="73">
        <v>0</v>
      </c>
      <c r="W3761" s="73">
        <v>0</v>
      </c>
    </row>
    <row r="3762" spans="3:23" ht="15" customHeight="1" outlineLevel="2">
      <c r="D3762" s="38" t="s">
        <v>1275</v>
      </c>
      <c r="E3762" s="233" t="s">
        <v>1276</v>
      </c>
      <c r="F3762" s="73">
        <v>0</v>
      </c>
      <c r="G3762" s="73">
        <v>0</v>
      </c>
      <c r="H3762" s="73">
        <v>0</v>
      </c>
      <c r="I3762" s="73">
        <v>0</v>
      </c>
      <c r="J3762" s="73">
        <v>0</v>
      </c>
      <c r="K3762" s="73">
        <v>0</v>
      </c>
      <c r="L3762" s="73">
        <v>0</v>
      </c>
      <c r="M3762" s="73">
        <v>0</v>
      </c>
      <c r="N3762" s="73">
        <v>0</v>
      </c>
      <c r="O3762" s="73">
        <v>0</v>
      </c>
      <c r="P3762" s="73">
        <v>0</v>
      </c>
      <c r="Q3762" s="73">
        <v>0</v>
      </c>
      <c r="R3762" s="73">
        <v>0</v>
      </c>
      <c r="S3762" s="73">
        <v>0</v>
      </c>
      <c r="T3762" s="73">
        <v>0</v>
      </c>
      <c r="U3762" s="73">
        <v>0</v>
      </c>
      <c r="V3762" s="73">
        <v>0</v>
      </c>
      <c r="W3762" s="73">
        <v>0</v>
      </c>
    </row>
    <row r="3763" spans="3:23" ht="15" customHeight="1" outlineLevel="2">
      <c r="D3763" s="38" t="s">
        <v>1277</v>
      </c>
      <c r="E3763" s="233" t="s">
        <v>1278</v>
      </c>
      <c r="F3763" s="73">
        <v>0</v>
      </c>
      <c r="G3763" s="73">
        <v>0</v>
      </c>
      <c r="H3763" s="73">
        <v>0</v>
      </c>
      <c r="I3763" s="73">
        <v>0</v>
      </c>
      <c r="J3763" s="73">
        <v>0</v>
      </c>
      <c r="K3763" s="73">
        <v>0</v>
      </c>
      <c r="L3763" s="73">
        <v>0</v>
      </c>
      <c r="M3763" s="73">
        <v>0</v>
      </c>
      <c r="N3763" s="73">
        <v>0</v>
      </c>
      <c r="O3763" s="73">
        <v>0</v>
      </c>
      <c r="P3763" s="73">
        <v>0</v>
      </c>
      <c r="Q3763" s="73">
        <v>0</v>
      </c>
      <c r="R3763" s="73">
        <v>0</v>
      </c>
      <c r="S3763" s="73">
        <v>0</v>
      </c>
      <c r="T3763" s="73">
        <v>0</v>
      </c>
      <c r="U3763" s="73">
        <v>0</v>
      </c>
      <c r="V3763" s="73">
        <v>0</v>
      </c>
      <c r="W3763" s="73">
        <v>0</v>
      </c>
    </row>
    <row r="3764" spans="3:23" ht="15" customHeight="1" outlineLevel="2">
      <c r="D3764" s="38" t="s">
        <v>1279</v>
      </c>
      <c r="E3764" s="233" t="s">
        <v>1280</v>
      </c>
      <c r="F3764" s="73">
        <v>0</v>
      </c>
      <c r="G3764" s="73">
        <v>0</v>
      </c>
      <c r="H3764" s="73">
        <v>0</v>
      </c>
      <c r="I3764" s="73">
        <v>0</v>
      </c>
      <c r="J3764" s="73">
        <v>0</v>
      </c>
      <c r="K3764" s="73">
        <v>0</v>
      </c>
      <c r="L3764" s="73">
        <v>0</v>
      </c>
      <c r="M3764" s="73">
        <v>0</v>
      </c>
      <c r="N3764" s="73">
        <v>0</v>
      </c>
      <c r="O3764" s="73">
        <v>0</v>
      </c>
      <c r="P3764" s="73">
        <v>0</v>
      </c>
      <c r="Q3764" s="73">
        <v>0</v>
      </c>
      <c r="R3764" s="73">
        <v>0</v>
      </c>
      <c r="S3764" s="73">
        <v>0</v>
      </c>
      <c r="T3764" s="73">
        <v>0</v>
      </c>
      <c r="U3764" s="73">
        <v>0</v>
      </c>
      <c r="V3764" s="73">
        <v>0</v>
      </c>
      <c r="W3764" s="73">
        <v>0</v>
      </c>
    </row>
    <row r="3765" spans="3:23" ht="15" customHeight="1" outlineLevel="2">
      <c r="D3765" s="38" t="s">
        <v>1281</v>
      </c>
      <c r="E3765" s="233" t="s">
        <v>1282</v>
      </c>
      <c r="F3765" s="73">
        <v>0</v>
      </c>
      <c r="G3765" s="73">
        <v>0</v>
      </c>
      <c r="H3765" s="73">
        <v>0</v>
      </c>
      <c r="I3765" s="73">
        <v>0</v>
      </c>
      <c r="J3765" s="73">
        <v>0</v>
      </c>
      <c r="K3765" s="73">
        <v>0</v>
      </c>
      <c r="L3765" s="73">
        <v>0</v>
      </c>
      <c r="M3765" s="73">
        <v>0</v>
      </c>
      <c r="N3765" s="73">
        <v>0</v>
      </c>
      <c r="O3765" s="73">
        <v>0</v>
      </c>
      <c r="P3765" s="73">
        <v>0</v>
      </c>
      <c r="Q3765" s="73">
        <v>0</v>
      </c>
      <c r="R3765" s="73">
        <v>0</v>
      </c>
      <c r="S3765" s="73">
        <v>0</v>
      </c>
      <c r="T3765" s="73">
        <v>0</v>
      </c>
      <c r="U3765" s="73">
        <v>0</v>
      </c>
      <c r="V3765" s="73">
        <v>0</v>
      </c>
      <c r="W3765" s="73">
        <v>0</v>
      </c>
    </row>
    <row r="3766" spans="3:23" ht="15" customHeight="1" outlineLevel="2">
      <c r="D3766" s="38" t="s">
        <v>1283</v>
      </c>
      <c r="E3766" s="233" t="s">
        <v>1284</v>
      </c>
      <c r="F3766" s="73">
        <v>0</v>
      </c>
      <c r="G3766" s="73">
        <v>0</v>
      </c>
      <c r="H3766" s="73">
        <v>0</v>
      </c>
      <c r="I3766" s="73">
        <v>0</v>
      </c>
      <c r="J3766" s="73">
        <v>0</v>
      </c>
      <c r="K3766" s="73">
        <v>0</v>
      </c>
      <c r="L3766" s="73">
        <v>0</v>
      </c>
      <c r="M3766" s="73">
        <v>0</v>
      </c>
      <c r="N3766" s="73">
        <v>0</v>
      </c>
      <c r="O3766" s="73">
        <v>0</v>
      </c>
      <c r="P3766" s="73">
        <v>0</v>
      </c>
      <c r="Q3766" s="73">
        <v>0</v>
      </c>
      <c r="R3766" s="73">
        <v>0</v>
      </c>
      <c r="S3766" s="73">
        <v>0</v>
      </c>
      <c r="T3766" s="73">
        <v>0</v>
      </c>
      <c r="U3766" s="73">
        <v>1</v>
      </c>
      <c r="V3766" s="73">
        <v>0</v>
      </c>
      <c r="W3766" s="73">
        <v>1</v>
      </c>
    </row>
    <row r="3767" spans="3:23" ht="15" customHeight="1" outlineLevel="2">
      <c r="D3767" s="38" t="s">
        <v>1285</v>
      </c>
      <c r="E3767" s="233" t="s">
        <v>1286</v>
      </c>
      <c r="F3767" s="73">
        <v>0</v>
      </c>
      <c r="G3767" s="73">
        <v>0</v>
      </c>
      <c r="H3767" s="73">
        <v>0</v>
      </c>
      <c r="I3767" s="73">
        <v>0</v>
      </c>
      <c r="J3767" s="73">
        <v>0</v>
      </c>
      <c r="K3767" s="73">
        <v>0</v>
      </c>
      <c r="L3767" s="73">
        <v>0</v>
      </c>
      <c r="M3767" s="73">
        <v>0</v>
      </c>
      <c r="N3767" s="73">
        <v>0</v>
      </c>
      <c r="O3767" s="73">
        <v>0</v>
      </c>
      <c r="P3767" s="73">
        <v>0</v>
      </c>
      <c r="Q3767" s="73">
        <v>0</v>
      </c>
      <c r="R3767" s="73">
        <v>1</v>
      </c>
      <c r="S3767" s="73">
        <v>0</v>
      </c>
      <c r="T3767" s="73">
        <v>1</v>
      </c>
      <c r="U3767" s="73">
        <v>1</v>
      </c>
      <c r="V3767" s="73">
        <v>0</v>
      </c>
      <c r="W3767" s="73">
        <v>1</v>
      </c>
    </row>
    <row r="3768" spans="3:23" ht="15" customHeight="1" outlineLevel="2">
      <c r="D3768" s="38" t="s">
        <v>1287</v>
      </c>
      <c r="E3768" s="233" t="s">
        <v>1288</v>
      </c>
      <c r="F3768" s="73">
        <v>0</v>
      </c>
      <c r="G3768" s="73">
        <v>0</v>
      </c>
      <c r="H3768" s="73">
        <v>0</v>
      </c>
      <c r="I3768" s="73">
        <v>0</v>
      </c>
      <c r="J3768" s="73">
        <v>0</v>
      </c>
      <c r="K3768" s="73">
        <v>0</v>
      </c>
      <c r="L3768" s="73">
        <v>0</v>
      </c>
      <c r="M3768" s="73">
        <v>0</v>
      </c>
      <c r="N3768" s="73">
        <v>0</v>
      </c>
      <c r="O3768" s="73">
        <v>0</v>
      </c>
      <c r="P3768" s="73">
        <v>0</v>
      </c>
      <c r="Q3768" s="73">
        <v>0</v>
      </c>
      <c r="R3768" s="73">
        <v>0</v>
      </c>
      <c r="S3768" s="73">
        <v>0</v>
      </c>
      <c r="T3768" s="73">
        <v>0</v>
      </c>
      <c r="U3768" s="73">
        <v>0</v>
      </c>
      <c r="V3768" s="73">
        <v>0</v>
      </c>
      <c r="W3768" s="73">
        <v>0</v>
      </c>
    </row>
    <row r="3769" spans="3:23" ht="15" customHeight="1" outlineLevel="1">
      <c r="C3769" s="231" t="s">
        <v>1289</v>
      </c>
      <c r="E3769" s="230" t="s">
        <v>1290</v>
      </c>
      <c r="F3769" s="73">
        <v>130</v>
      </c>
      <c r="G3769" s="73">
        <v>47</v>
      </c>
      <c r="H3769" s="73">
        <v>83</v>
      </c>
      <c r="I3769" s="73">
        <v>127</v>
      </c>
      <c r="J3769" s="73">
        <v>47</v>
      </c>
      <c r="K3769" s="73">
        <v>80</v>
      </c>
      <c r="L3769" s="73">
        <v>125</v>
      </c>
      <c r="M3769" s="73">
        <v>42</v>
      </c>
      <c r="N3769" s="73">
        <v>83</v>
      </c>
      <c r="O3769" s="73">
        <v>125</v>
      </c>
      <c r="P3769" s="73">
        <v>42</v>
      </c>
      <c r="Q3769" s="73">
        <v>83</v>
      </c>
      <c r="R3769" s="73">
        <v>126</v>
      </c>
      <c r="S3769" s="73">
        <v>35</v>
      </c>
      <c r="T3769" s="73">
        <v>91</v>
      </c>
      <c r="U3769" s="73">
        <v>119</v>
      </c>
      <c r="V3769" s="73">
        <v>31</v>
      </c>
      <c r="W3769" s="73">
        <v>88</v>
      </c>
    </row>
    <row r="3770" spans="3:23" ht="15" customHeight="1" outlineLevel="2">
      <c r="D3770" s="38" t="s">
        <v>1291</v>
      </c>
      <c r="E3770" s="233" t="s">
        <v>1292</v>
      </c>
      <c r="F3770" s="73">
        <v>10</v>
      </c>
      <c r="G3770" s="73">
        <v>0</v>
      </c>
      <c r="H3770" s="73">
        <v>10</v>
      </c>
      <c r="I3770" s="73">
        <v>10</v>
      </c>
      <c r="J3770" s="73">
        <v>1</v>
      </c>
      <c r="K3770" s="73">
        <v>9</v>
      </c>
      <c r="L3770" s="73">
        <v>9</v>
      </c>
      <c r="M3770" s="73">
        <v>1</v>
      </c>
      <c r="N3770" s="73">
        <v>8</v>
      </c>
      <c r="O3770" s="73">
        <v>9</v>
      </c>
      <c r="P3770" s="73">
        <v>1</v>
      </c>
      <c r="Q3770" s="73">
        <v>8</v>
      </c>
      <c r="R3770" s="73">
        <v>11</v>
      </c>
      <c r="S3770" s="73">
        <v>1</v>
      </c>
      <c r="T3770" s="73">
        <v>10</v>
      </c>
      <c r="U3770" s="73">
        <v>9</v>
      </c>
      <c r="V3770" s="73">
        <v>0</v>
      </c>
      <c r="W3770" s="73">
        <v>9</v>
      </c>
    </row>
    <row r="3771" spans="3:23" ht="15" customHeight="1" outlineLevel="2">
      <c r="D3771" s="38" t="s">
        <v>1293</v>
      </c>
      <c r="E3771" s="233" t="s">
        <v>1294</v>
      </c>
      <c r="F3771" s="73">
        <v>67</v>
      </c>
      <c r="G3771" s="73">
        <v>15</v>
      </c>
      <c r="H3771" s="73">
        <v>52</v>
      </c>
      <c r="I3771" s="73">
        <v>66</v>
      </c>
      <c r="J3771" s="73">
        <v>14</v>
      </c>
      <c r="K3771" s="73">
        <v>52</v>
      </c>
      <c r="L3771" s="73">
        <v>69</v>
      </c>
      <c r="M3771" s="73">
        <v>13</v>
      </c>
      <c r="N3771" s="73">
        <v>56</v>
      </c>
      <c r="O3771" s="73">
        <v>69</v>
      </c>
      <c r="P3771" s="73">
        <v>13</v>
      </c>
      <c r="Q3771" s="73">
        <v>56</v>
      </c>
      <c r="R3771" s="73">
        <v>71</v>
      </c>
      <c r="S3771" s="73">
        <v>11</v>
      </c>
      <c r="T3771" s="73">
        <v>60</v>
      </c>
      <c r="U3771" s="73">
        <v>72</v>
      </c>
      <c r="V3771" s="73">
        <v>12</v>
      </c>
      <c r="W3771" s="73">
        <v>60</v>
      </c>
    </row>
    <row r="3772" spans="3:23" ht="15" customHeight="1" outlineLevel="2">
      <c r="D3772" s="38" t="s">
        <v>1295</v>
      </c>
      <c r="E3772" s="233" t="s">
        <v>1296</v>
      </c>
      <c r="F3772" s="73">
        <v>0</v>
      </c>
      <c r="G3772" s="73">
        <v>0</v>
      </c>
      <c r="H3772" s="73">
        <v>0</v>
      </c>
      <c r="I3772" s="73">
        <v>0</v>
      </c>
      <c r="J3772" s="73">
        <v>0</v>
      </c>
      <c r="K3772" s="73">
        <v>0</v>
      </c>
      <c r="L3772" s="73">
        <v>0</v>
      </c>
      <c r="M3772" s="73">
        <v>0</v>
      </c>
      <c r="N3772" s="73">
        <v>0</v>
      </c>
      <c r="O3772" s="73">
        <v>0</v>
      </c>
      <c r="P3772" s="73">
        <v>0</v>
      </c>
      <c r="Q3772" s="73">
        <v>0</v>
      </c>
      <c r="R3772" s="73">
        <v>0</v>
      </c>
      <c r="S3772" s="73">
        <v>0</v>
      </c>
      <c r="T3772" s="73">
        <v>0</v>
      </c>
      <c r="U3772" s="73">
        <v>0</v>
      </c>
      <c r="V3772" s="73">
        <v>0</v>
      </c>
      <c r="W3772" s="73">
        <v>0</v>
      </c>
    </row>
    <row r="3773" spans="3:23" ht="15" customHeight="1" outlineLevel="2">
      <c r="D3773" s="38" t="s">
        <v>1297</v>
      </c>
      <c r="E3773" s="233" t="s">
        <v>1298</v>
      </c>
      <c r="F3773" s="73">
        <v>0</v>
      </c>
      <c r="G3773" s="73">
        <v>0</v>
      </c>
      <c r="H3773" s="73">
        <v>0</v>
      </c>
      <c r="I3773" s="73">
        <v>0</v>
      </c>
      <c r="J3773" s="73">
        <v>0</v>
      </c>
      <c r="K3773" s="73">
        <v>0</v>
      </c>
      <c r="L3773" s="73">
        <v>0</v>
      </c>
      <c r="M3773" s="73">
        <v>0</v>
      </c>
      <c r="N3773" s="73">
        <v>0</v>
      </c>
      <c r="O3773" s="73">
        <v>0</v>
      </c>
      <c r="P3773" s="73">
        <v>0</v>
      </c>
      <c r="Q3773" s="73">
        <v>0</v>
      </c>
      <c r="R3773" s="73">
        <v>0</v>
      </c>
      <c r="S3773" s="73">
        <v>0</v>
      </c>
      <c r="T3773" s="73">
        <v>0</v>
      </c>
      <c r="U3773" s="73">
        <v>0</v>
      </c>
      <c r="V3773" s="73">
        <v>0</v>
      </c>
      <c r="W3773" s="73">
        <v>0</v>
      </c>
    </row>
    <row r="3774" spans="3:23" ht="15" customHeight="1" outlineLevel="2">
      <c r="D3774" s="38" t="s">
        <v>1299</v>
      </c>
      <c r="E3774" s="233" t="s">
        <v>1300</v>
      </c>
      <c r="F3774" s="73">
        <v>0</v>
      </c>
      <c r="G3774" s="73">
        <v>0</v>
      </c>
      <c r="H3774" s="73">
        <v>0</v>
      </c>
      <c r="I3774" s="73">
        <v>0</v>
      </c>
      <c r="J3774" s="73">
        <v>0</v>
      </c>
      <c r="K3774" s="73">
        <v>0</v>
      </c>
      <c r="L3774" s="73">
        <v>0</v>
      </c>
      <c r="M3774" s="73">
        <v>0</v>
      </c>
      <c r="N3774" s="73">
        <v>0</v>
      </c>
      <c r="O3774" s="73">
        <v>0</v>
      </c>
      <c r="P3774" s="73">
        <v>0</v>
      </c>
      <c r="Q3774" s="73">
        <v>0</v>
      </c>
      <c r="R3774" s="73">
        <v>1</v>
      </c>
      <c r="S3774" s="73">
        <v>0</v>
      </c>
      <c r="T3774" s="73">
        <v>1</v>
      </c>
      <c r="U3774" s="73">
        <v>1</v>
      </c>
      <c r="V3774" s="73">
        <v>0</v>
      </c>
      <c r="W3774" s="73">
        <v>1</v>
      </c>
    </row>
    <row r="3775" spans="3:23" ht="15" customHeight="1" outlineLevel="2">
      <c r="D3775" s="38" t="s">
        <v>1301</v>
      </c>
      <c r="E3775" s="233" t="s">
        <v>1302</v>
      </c>
      <c r="F3775" s="73">
        <v>0</v>
      </c>
      <c r="G3775" s="73">
        <v>0</v>
      </c>
      <c r="H3775" s="73">
        <v>0</v>
      </c>
      <c r="I3775" s="73">
        <v>0</v>
      </c>
      <c r="J3775" s="73">
        <v>0</v>
      </c>
      <c r="K3775" s="73">
        <v>0</v>
      </c>
      <c r="L3775" s="73">
        <v>0</v>
      </c>
      <c r="M3775" s="73">
        <v>0</v>
      </c>
      <c r="N3775" s="73">
        <v>0</v>
      </c>
      <c r="O3775" s="73">
        <v>0</v>
      </c>
      <c r="P3775" s="73">
        <v>0</v>
      </c>
      <c r="Q3775" s="73">
        <v>0</v>
      </c>
      <c r="R3775" s="73">
        <v>0</v>
      </c>
      <c r="S3775" s="73">
        <v>0</v>
      </c>
      <c r="T3775" s="73">
        <v>0</v>
      </c>
      <c r="U3775" s="73">
        <v>0</v>
      </c>
      <c r="V3775" s="73">
        <v>0</v>
      </c>
      <c r="W3775" s="73">
        <v>0</v>
      </c>
    </row>
    <row r="3776" spans="3:23" ht="15" customHeight="1" outlineLevel="2">
      <c r="D3776" s="38" t="s">
        <v>1303</v>
      </c>
      <c r="E3776" s="233" t="s">
        <v>1304</v>
      </c>
      <c r="F3776" s="73">
        <v>0</v>
      </c>
      <c r="G3776" s="73">
        <v>0</v>
      </c>
      <c r="H3776" s="73">
        <v>0</v>
      </c>
      <c r="I3776" s="73">
        <v>0</v>
      </c>
      <c r="J3776" s="73">
        <v>0</v>
      </c>
      <c r="K3776" s="73">
        <v>0</v>
      </c>
      <c r="L3776" s="73">
        <v>0</v>
      </c>
      <c r="M3776" s="73">
        <v>0</v>
      </c>
      <c r="N3776" s="73">
        <v>0</v>
      </c>
      <c r="O3776" s="73">
        <v>0</v>
      </c>
      <c r="P3776" s="73">
        <v>0</v>
      </c>
      <c r="Q3776" s="73">
        <v>0</v>
      </c>
      <c r="R3776" s="73">
        <v>0</v>
      </c>
      <c r="S3776" s="73">
        <v>0</v>
      </c>
      <c r="T3776" s="73">
        <v>0</v>
      </c>
      <c r="U3776" s="73">
        <v>0</v>
      </c>
      <c r="V3776" s="73">
        <v>0</v>
      </c>
      <c r="W3776" s="73">
        <v>0</v>
      </c>
    </row>
    <row r="3777" spans="4:23" ht="15" customHeight="1" outlineLevel="2">
      <c r="D3777" s="38" t="s">
        <v>1305</v>
      </c>
      <c r="E3777" s="233" t="s">
        <v>1306</v>
      </c>
      <c r="F3777" s="73">
        <v>0</v>
      </c>
      <c r="G3777" s="73">
        <v>0</v>
      </c>
      <c r="H3777" s="73">
        <v>0</v>
      </c>
      <c r="I3777" s="73">
        <v>0</v>
      </c>
      <c r="J3777" s="73">
        <v>0</v>
      </c>
      <c r="K3777" s="73">
        <v>0</v>
      </c>
      <c r="L3777" s="73">
        <v>0</v>
      </c>
      <c r="M3777" s="73">
        <v>0</v>
      </c>
      <c r="N3777" s="73">
        <v>0</v>
      </c>
      <c r="O3777" s="73">
        <v>0</v>
      </c>
      <c r="P3777" s="73">
        <v>0</v>
      </c>
      <c r="Q3777" s="73">
        <v>0</v>
      </c>
      <c r="R3777" s="73">
        <v>0</v>
      </c>
      <c r="S3777" s="73">
        <v>0</v>
      </c>
      <c r="T3777" s="73">
        <v>0</v>
      </c>
      <c r="U3777" s="73">
        <v>0</v>
      </c>
      <c r="V3777" s="73">
        <v>0</v>
      </c>
      <c r="W3777" s="73">
        <v>0</v>
      </c>
    </row>
    <row r="3778" spans="4:23" ht="15" customHeight="1" outlineLevel="2">
      <c r="D3778" s="38" t="s">
        <v>1307</v>
      </c>
      <c r="E3778" s="233" t="s">
        <v>1308</v>
      </c>
      <c r="F3778" s="73">
        <v>1</v>
      </c>
      <c r="G3778" s="73">
        <v>0</v>
      </c>
      <c r="H3778" s="73">
        <v>1</v>
      </c>
      <c r="I3778" s="73">
        <v>1</v>
      </c>
      <c r="J3778" s="73">
        <v>0</v>
      </c>
      <c r="K3778" s="73">
        <v>1</v>
      </c>
      <c r="L3778" s="73">
        <v>1</v>
      </c>
      <c r="M3778" s="73">
        <v>0</v>
      </c>
      <c r="N3778" s="73">
        <v>1</v>
      </c>
      <c r="O3778" s="73">
        <v>1</v>
      </c>
      <c r="P3778" s="73">
        <v>0</v>
      </c>
      <c r="Q3778" s="73">
        <v>1</v>
      </c>
      <c r="R3778" s="73">
        <v>2</v>
      </c>
      <c r="S3778" s="73">
        <v>0</v>
      </c>
      <c r="T3778" s="73">
        <v>2</v>
      </c>
      <c r="U3778" s="73">
        <v>2</v>
      </c>
      <c r="V3778" s="73">
        <v>0</v>
      </c>
      <c r="W3778" s="73">
        <v>2</v>
      </c>
    </row>
    <row r="3779" spans="4:23" ht="15" customHeight="1" outlineLevel="2">
      <c r="D3779" s="38" t="s">
        <v>1309</v>
      </c>
      <c r="E3779" s="233" t="s">
        <v>1310</v>
      </c>
      <c r="F3779" s="73">
        <v>0</v>
      </c>
      <c r="G3779" s="73">
        <v>0</v>
      </c>
      <c r="H3779" s="73">
        <v>0</v>
      </c>
      <c r="I3779" s="73">
        <v>0</v>
      </c>
      <c r="J3779" s="73">
        <v>0</v>
      </c>
      <c r="K3779" s="73">
        <v>0</v>
      </c>
      <c r="L3779" s="73">
        <v>0</v>
      </c>
      <c r="M3779" s="73">
        <v>0</v>
      </c>
      <c r="N3779" s="73">
        <v>0</v>
      </c>
      <c r="O3779" s="73">
        <v>0</v>
      </c>
      <c r="P3779" s="73">
        <v>0</v>
      </c>
      <c r="Q3779" s="73">
        <v>0</v>
      </c>
      <c r="R3779" s="73">
        <v>0</v>
      </c>
      <c r="S3779" s="73">
        <v>0</v>
      </c>
      <c r="T3779" s="73">
        <v>0</v>
      </c>
      <c r="U3779" s="73">
        <v>0</v>
      </c>
      <c r="V3779" s="73">
        <v>0</v>
      </c>
      <c r="W3779" s="73">
        <v>0</v>
      </c>
    </row>
    <row r="3780" spans="4:23" ht="15" customHeight="1" outlineLevel="2">
      <c r="D3780" s="38" t="s">
        <v>1311</v>
      </c>
      <c r="E3780" s="233" t="s">
        <v>1312</v>
      </c>
      <c r="F3780" s="73">
        <v>0</v>
      </c>
      <c r="G3780" s="73">
        <v>0</v>
      </c>
      <c r="H3780" s="73">
        <v>0</v>
      </c>
      <c r="I3780" s="73">
        <v>0</v>
      </c>
      <c r="J3780" s="73">
        <v>0</v>
      </c>
      <c r="K3780" s="73">
        <v>0</v>
      </c>
      <c r="L3780" s="73">
        <v>0</v>
      </c>
      <c r="M3780" s="73">
        <v>0</v>
      </c>
      <c r="N3780" s="73">
        <v>0</v>
      </c>
      <c r="O3780" s="73">
        <v>0</v>
      </c>
      <c r="P3780" s="73">
        <v>0</v>
      </c>
      <c r="Q3780" s="73">
        <v>0</v>
      </c>
      <c r="R3780" s="73">
        <v>0</v>
      </c>
      <c r="S3780" s="73">
        <v>0</v>
      </c>
      <c r="T3780" s="73">
        <v>0</v>
      </c>
      <c r="U3780" s="73">
        <v>0</v>
      </c>
      <c r="V3780" s="73">
        <v>0</v>
      </c>
      <c r="W3780" s="73">
        <v>0</v>
      </c>
    </row>
    <row r="3781" spans="4:23" ht="15" customHeight="1" outlineLevel="2">
      <c r="D3781" s="38" t="s">
        <v>1313</v>
      </c>
      <c r="E3781" s="233" t="s">
        <v>1314</v>
      </c>
      <c r="F3781" s="73">
        <v>0</v>
      </c>
      <c r="G3781" s="73">
        <v>0</v>
      </c>
      <c r="H3781" s="73">
        <v>0</v>
      </c>
      <c r="I3781" s="73">
        <v>0</v>
      </c>
      <c r="J3781" s="73">
        <v>0</v>
      </c>
      <c r="K3781" s="73">
        <v>0</v>
      </c>
      <c r="L3781" s="73">
        <v>0</v>
      </c>
      <c r="M3781" s="73">
        <v>0</v>
      </c>
      <c r="N3781" s="73">
        <v>0</v>
      </c>
      <c r="O3781" s="73">
        <v>0</v>
      </c>
      <c r="P3781" s="73">
        <v>0</v>
      </c>
      <c r="Q3781" s="73">
        <v>0</v>
      </c>
      <c r="R3781" s="73">
        <v>0</v>
      </c>
      <c r="S3781" s="73">
        <v>0</v>
      </c>
      <c r="T3781" s="73">
        <v>0</v>
      </c>
      <c r="U3781" s="73">
        <v>0</v>
      </c>
      <c r="V3781" s="73">
        <v>0</v>
      </c>
      <c r="W3781" s="73">
        <v>0</v>
      </c>
    </row>
    <row r="3782" spans="4:23" ht="15" customHeight="1" outlineLevel="2">
      <c r="D3782" s="38" t="s">
        <v>1315</v>
      </c>
      <c r="E3782" s="233" t="s">
        <v>1316</v>
      </c>
      <c r="F3782" s="73">
        <v>13</v>
      </c>
      <c r="G3782" s="73">
        <v>6</v>
      </c>
      <c r="H3782" s="73">
        <v>7</v>
      </c>
      <c r="I3782" s="73">
        <v>11</v>
      </c>
      <c r="J3782" s="73">
        <v>6</v>
      </c>
      <c r="K3782" s="73">
        <v>5</v>
      </c>
      <c r="L3782" s="73">
        <v>11</v>
      </c>
      <c r="M3782" s="73">
        <v>7</v>
      </c>
      <c r="N3782" s="73">
        <v>4</v>
      </c>
      <c r="O3782" s="73">
        <v>11</v>
      </c>
      <c r="P3782" s="73">
        <v>7</v>
      </c>
      <c r="Q3782" s="73">
        <v>4</v>
      </c>
      <c r="R3782" s="73">
        <v>11</v>
      </c>
      <c r="S3782" s="73">
        <v>7</v>
      </c>
      <c r="T3782" s="73">
        <v>4</v>
      </c>
      <c r="U3782" s="73">
        <v>10</v>
      </c>
      <c r="V3782" s="73">
        <v>6</v>
      </c>
      <c r="W3782" s="73">
        <v>4</v>
      </c>
    </row>
    <row r="3783" spans="4:23" ht="15" customHeight="1" outlineLevel="2">
      <c r="D3783" s="38" t="s">
        <v>1317</v>
      </c>
      <c r="E3783" s="233" t="s">
        <v>1318</v>
      </c>
      <c r="F3783" s="73">
        <v>1</v>
      </c>
      <c r="G3783" s="73">
        <v>1</v>
      </c>
      <c r="H3783" s="73">
        <v>0</v>
      </c>
      <c r="I3783" s="73">
        <v>0</v>
      </c>
      <c r="J3783" s="73">
        <v>0</v>
      </c>
      <c r="K3783" s="73">
        <v>0</v>
      </c>
      <c r="L3783" s="73">
        <v>0</v>
      </c>
      <c r="M3783" s="73">
        <v>0</v>
      </c>
      <c r="N3783" s="73">
        <v>0</v>
      </c>
      <c r="O3783" s="73">
        <v>0</v>
      </c>
      <c r="P3783" s="73">
        <v>0</v>
      </c>
      <c r="Q3783" s="73">
        <v>0</v>
      </c>
      <c r="R3783" s="73">
        <v>0</v>
      </c>
      <c r="S3783" s="73">
        <v>0</v>
      </c>
      <c r="T3783" s="73">
        <v>0</v>
      </c>
      <c r="U3783" s="73">
        <v>0</v>
      </c>
      <c r="V3783" s="73">
        <v>0</v>
      </c>
      <c r="W3783" s="73">
        <v>0</v>
      </c>
    </row>
    <row r="3784" spans="4:23" ht="15" customHeight="1" outlineLevel="2">
      <c r="D3784" s="38" t="s">
        <v>1319</v>
      </c>
      <c r="E3784" s="233" t="s">
        <v>1320</v>
      </c>
      <c r="F3784" s="73">
        <v>0</v>
      </c>
      <c r="G3784" s="73">
        <v>0</v>
      </c>
      <c r="H3784" s="73">
        <v>0</v>
      </c>
      <c r="I3784" s="73">
        <v>0</v>
      </c>
      <c r="J3784" s="73">
        <v>0</v>
      </c>
      <c r="K3784" s="73">
        <v>0</v>
      </c>
      <c r="L3784" s="73">
        <v>0</v>
      </c>
      <c r="M3784" s="73">
        <v>0</v>
      </c>
      <c r="N3784" s="73">
        <v>0</v>
      </c>
      <c r="O3784" s="73">
        <v>0</v>
      </c>
      <c r="P3784" s="73">
        <v>0</v>
      </c>
      <c r="Q3784" s="73">
        <v>0</v>
      </c>
      <c r="R3784" s="73">
        <v>0</v>
      </c>
      <c r="S3784" s="73">
        <v>0</v>
      </c>
      <c r="T3784" s="73">
        <v>0</v>
      </c>
      <c r="U3784" s="73">
        <v>0</v>
      </c>
      <c r="V3784" s="73">
        <v>0</v>
      </c>
      <c r="W3784" s="73">
        <v>0</v>
      </c>
    </row>
    <row r="3785" spans="4:23" ht="15" customHeight="1" outlineLevel="2">
      <c r="D3785" s="38" t="s">
        <v>1321</v>
      </c>
      <c r="E3785" s="233" t="s">
        <v>1322</v>
      </c>
      <c r="F3785" s="73">
        <v>3</v>
      </c>
      <c r="G3785" s="73">
        <v>2</v>
      </c>
      <c r="H3785" s="73">
        <v>1</v>
      </c>
      <c r="I3785" s="73">
        <v>3</v>
      </c>
      <c r="J3785" s="73">
        <v>2</v>
      </c>
      <c r="K3785" s="73">
        <v>1</v>
      </c>
      <c r="L3785" s="73">
        <v>3</v>
      </c>
      <c r="M3785" s="73">
        <v>2</v>
      </c>
      <c r="N3785" s="73">
        <v>1</v>
      </c>
      <c r="O3785" s="73">
        <v>3</v>
      </c>
      <c r="P3785" s="73">
        <v>2</v>
      </c>
      <c r="Q3785" s="73">
        <v>1</v>
      </c>
      <c r="R3785" s="73">
        <v>2</v>
      </c>
      <c r="S3785" s="73">
        <v>1</v>
      </c>
      <c r="T3785" s="73">
        <v>1</v>
      </c>
      <c r="U3785" s="73">
        <v>3</v>
      </c>
      <c r="V3785" s="73">
        <v>2</v>
      </c>
      <c r="W3785" s="73">
        <v>1</v>
      </c>
    </row>
    <row r="3786" spans="4:23" ht="15" customHeight="1" outlineLevel="2">
      <c r="D3786" s="38" t="s">
        <v>1323</v>
      </c>
      <c r="E3786" s="233" t="s">
        <v>1324</v>
      </c>
      <c r="F3786" s="73">
        <v>0</v>
      </c>
      <c r="G3786" s="73">
        <v>0</v>
      </c>
      <c r="H3786" s="73">
        <v>0</v>
      </c>
      <c r="I3786" s="73">
        <v>0</v>
      </c>
      <c r="J3786" s="73">
        <v>0</v>
      </c>
      <c r="K3786" s="73">
        <v>0</v>
      </c>
      <c r="L3786" s="73">
        <v>0</v>
      </c>
      <c r="M3786" s="73">
        <v>0</v>
      </c>
      <c r="N3786" s="73">
        <v>0</v>
      </c>
      <c r="O3786" s="73">
        <v>0</v>
      </c>
      <c r="P3786" s="73">
        <v>0</v>
      </c>
      <c r="Q3786" s="73">
        <v>0</v>
      </c>
      <c r="R3786" s="73">
        <v>0</v>
      </c>
      <c r="S3786" s="73">
        <v>0</v>
      </c>
      <c r="T3786" s="73">
        <v>0</v>
      </c>
      <c r="U3786" s="73">
        <v>0</v>
      </c>
      <c r="V3786" s="73">
        <v>0</v>
      </c>
      <c r="W3786" s="73">
        <v>0</v>
      </c>
    </row>
    <row r="3787" spans="4:23" ht="15" customHeight="1" outlineLevel="2">
      <c r="D3787" s="38" t="s">
        <v>1325</v>
      </c>
      <c r="E3787" s="233" t="s">
        <v>1326</v>
      </c>
      <c r="F3787" s="73">
        <v>3</v>
      </c>
      <c r="G3787" s="73">
        <v>1</v>
      </c>
      <c r="H3787" s="73">
        <v>2</v>
      </c>
      <c r="I3787" s="73">
        <v>7</v>
      </c>
      <c r="J3787" s="73">
        <v>4</v>
      </c>
      <c r="K3787" s="73">
        <v>3</v>
      </c>
      <c r="L3787" s="73">
        <v>6</v>
      </c>
      <c r="M3787" s="73">
        <v>3</v>
      </c>
      <c r="N3787" s="73">
        <v>3</v>
      </c>
      <c r="O3787" s="73">
        <v>6</v>
      </c>
      <c r="P3787" s="73">
        <v>3</v>
      </c>
      <c r="Q3787" s="73">
        <v>3</v>
      </c>
      <c r="R3787" s="73">
        <v>7</v>
      </c>
      <c r="S3787" s="73">
        <v>3</v>
      </c>
      <c r="T3787" s="73">
        <v>4</v>
      </c>
      <c r="U3787" s="73">
        <v>5</v>
      </c>
      <c r="V3787" s="73">
        <v>2</v>
      </c>
      <c r="W3787" s="73">
        <v>3</v>
      </c>
    </row>
    <row r="3788" spans="4:23" ht="15" customHeight="1" outlineLevel="2">
      <c r="D3788" s="38" t="s">
        <v>1327</v>
      </c>
      <c r="E3788" s="233" t="s">
        <v>1328</v>
      </c>
      <c r="F3788" s="73">
        <v>0</v>
      </c>
      <c r="G3788" s="73">
        <v>0</v>
      </c>
      <c r="H3788" s="73">
        <v>0</v>
      </c>
      <c r="I3788" s="73">
        <v>0</v>
      </c>
      <c r="J3788" s="73">
        <v>0</v>
      </c>
      <c r="K3788" s="73">
        <v>0</v>
      </c>
      <c r="L3788" s="73">
        <v>0</v>
      </c>
      <c r="M3788" s="73">
        <v>0</v>
      </c>
      <c r="N3788" s="73">
        <v>0</v>
      </c>
      <c r="O3788" s="73">
        <v>0</v>
      </c>
      <c r="P3788" s="73">
        <v>0</v>
      </c>
      <c r="Q3788" s="73">
        <v>0</v>
      </c>
      <c r="R3788" s="73">
        <v>0</v>
      </c>
      <c r="S3788" s="73">
        <v>0</v>
      </c>
      <c r="T3788" s="73">
        <v>0</v>
      </c>
      <c r="U3788" s="73">
        <v>0</v>
      </c>
      <c r="V3788" s="73">
        <v>0</v>
      </c>
      <c r="W3788" s="73">
        <v>0</v>
      </c>
    </row>
    <row r="3789" spans="4:23" ht="15" customHeight="1" outlineLevel="2">
      <c r="D3789" s="38" t="s">
        <v>1329</v>
      </c>
      <c r="E3789" s="233" t="s">
        <v>1330</v>
      </c>
      <c r="F3789" s="73">
        <v>20</v>
      </c>
      <c r="G3789" s="73">
        <v>16</v>
      </c>
      <c r="H3789" s="73">
        <v>4</v>
      </c>
      <c r="I3789" s="73">
        <v>17</v>
      </c>
      <c r="J3789" s="73">
        <v>14</v>
      </c>
      <c r="K3789" s="73">
        <v>3</v>
      </c>
      <c r="L3789" s="73">
        <v>14</v>
      </c>
      <c r="M3789" s="73">
        <v>10</v>
      </c>
      <c r="N3789" s="73">
        <v>4</v>
      </c>
      <c r="O3789" s="73">
        <v>14</v>
      </c>
      <c r="P3789" s="73">
        <v>10</v>
      </c>
      <c r="Q3789" s="73">
        <v>4</v>
      </c>
      <c r="R3789" s="73">
        <v>11</v>
      </c>
      <c r="S3789" s="73">
        <v>7</v>
      </c>
      <c r="T3789" s="73">
        <v>4</v>
      </c>
      <c r="U3789" s="73">
        <v>10</v>
      </c>
      <c r="V3789" s="73">
        <v>7</v>
      </c>
      <c r="W3789" s="73">
        <v>3</v>
      </c>
    </row>
    <row r="3790" spans="4:23" ht="15" customHeight="1" outlineLevel="2">
      <c r="D3790" s="38" t="s">
        <v>1331</v>
      </c>
      <c r="E3790" s="233" t="s">
        <v>1332</v>
      </c>
      <c r="F3790" s="73">
        <v>2</v>
      </c>
      <c r="G3790" s="73">
        <v>1</v>
      </c>
      <c r="H3790" s="73">
        <v>1</v>
      </c>
      <c r="I3790" s="73">
        <v>2</v>
      </c>
      <c r="J3790" s="73">
        <v>1</v>
      </c>
      <c r="K3790" s="73">
        <v>1</v>
      </c>
      <c r="L3790" s="73">
        <v>2</v>
      </c>
      <c r="M3790" s="73">
        <v>1</v>
      </c>
      <c r="N3790" s="73">
        <v>1</v>
      </c>
      <c r="O3790" s="73">
        <v>2</v>
      </c>
      <c r="P3790" s="73">
        <v>1</v>
      </c>
      <c r="Q3790" s="73">
        <v>1</v>
      </c>
      <c r="R3790" s="73">
        <v>3</v>
      </c>
      <c r="S3790" s="73">
        <v>2</v>
      </c>
      <c r="T3790" s="73">
        <v>1</v>
      </c>
      <c r="U3790" s="73">
        <v>1</v>
      </c>
      <c r="V3790" s="73">
        <v>1</v>
      </c>
      <c r="W3790" s="73">
        <v>0</v>
      </c>
    </row>
    <row r="3791" spans="4:23" ht="15" customHeight="1" outlineLevel="2">
      <c r="D3791" s="38" t="s">
        <v>1333</v>
      </c>
      <c r="E3791" s="233" t="s">
        <v>1334</v>
      </c>
      <c r="F3791" s="73">
        <v>0</v>
      </c>
      <c r="G3791" s="73">
        <v>0</v>
      </c>
      <c r="H3791" s="73">
        <v>0</v>
      </c>
      <c r="I3791" s="73">
        <v>0</v>
      </c>
      <c r="J3791" s="73">
        <v>0</v>
      </c>
      <c r="K3791" s="73">
        <v>0</v>
      </c>
      <c r="L3791" s="73">
        <v>0</v>
      </c>
      <c r="M3791" s="73">
        <v>0</v>
      </c>
      <c r="N3791" s="73">
        <v>0</v>
      </c>
      <c r="O3791" s="73">
        <v>0</v>
      </c>
      <c r="P3791" s="73">
        <v>0</v>
      </c>
      <c r="Q3791" s="73">
        <v>0</v>
      </c>
      <c r="R3791" s="73">
        <v>0</v>
      </c>
      <c r="S3791" s="73">
        <v>0</v>
      </c>
      <c r="T3791" s="73">
        <v>0</v>
      </c>
      <c r="U3791" s="73">
        <v>0</v>
      </c>
      <c r="V3791" s="73">
        <v>0</v>
      </c>
      <c r="W3791" s="73">
        <v>0</v>
      </c>
    </row>
    <row r="3792" spans="4:23" ht="15" customHeight="1" outlineLevel="2">
      <c r="D3792" s="38" t="s">
        <v>1335</v>
      </c>
      <c r="E3792" s="233" t="s">
        <v>1336</v>
      </c>
      <c r="F3792" s="73">
        <v>1</v>
      </c>
      <c r="G3792" s="73">
        <v>0</v>
      </c>
      <c r="H3792" s="73">
        <v>1</v>
      </c>
      <c r="I3792" s="73">
        <v>1</v>
      </c>
      <c r="J3792" s="73">
        <v>0</v>
      </c>
      <c r="K3792" s="73">
        <v>1</v>
      </c>
      <c r="L3792" s="73">
        <v>1</v>
      </c>
      <c r="M3792" s="73">
        <v>0</v>
      </c>
      <c r="N3792" s="73">
        <v>1</v>
      </c>
      <c r="O3792" s="73">
        <v>1</v>
      </c>
      <c r="P3792" s="73">
        <v>0</v>
      </c>
      <c r="Q3792" s="73">
        <v>1</v>
      </c>
      <c r="R3792" s="73">
        <v>1</v>
      </c>
      <c r="S3792" s="73">
        <v>0</v>
      </c>
      <c r="T3792" s="73">
        <v>1</v>
      </c>
      <c r="U3792" s="73">
        <v>1</v>
      </c>
      <c r="V3792" s="73">
        <v>0</v>
      </c>
      <c r="W3792" s="73">
        <v>1</v>
      </c>
    </row>
    <row r="3793" spans="3:23" ht="15" customHeight="1" outlineLevel="2">
      <c r="D3793" s="38" t="s">
        <v>1337</v>
      </c>
      <c r="E3793" s="233" t="s">
        <v>1338</v>
      </c>
      <c r="F3793" s="73">
        <v>9</v>
      </c>
      <c r="G3793" s="73">
        <v>5</v>
      </c>
      <c r="H3793" s="73">
        <v>4</v>
      </c>
      <c r="I3793" s="73">
        <v>9</v>
      </c>
      <c r="J3793" s="73">
        <v>5</v>
      </c>
      <c r="K3793" s="73">
        <v>4</v>
      </c>
      <c r="L3793" s="73">
        <v>9</v>
      </c>
      <c r="M3793" s="73">
        <v>5</v>
      </c>
      <c r="N3793" s="73">
        <v>4</v>
      </c>
      <c r="O3793" s="73">
        <v>9</v>
      </c>
      <c r="P3793" s="73">
        <v>5</v>
      </c>
      <c r="Q3793" s="73">
        <v>4</v>
      </c>
      <c r="R3793" s="73">
        <v>6</v>
      </c>
      <c r="S3793" s="73">
        <v>3</v>
      </c>
      <c r="T3793" s="73">
        <v>3</v>
      </c>
      <c r="U3793" s="73">
        <v>5</v>
      </c>
      <c r="V3793" s="73">
        <v>1</v>
      </c>
      <c r="W3793" s="73">
        <v>4</v>
      </c>
    </row>
    <row r="3794" spans="3:23" ht="15" customHeight="1" outlineLevel="1">
      <c r="C3794" s="231" t="s">
        <v>1339</v>
      </c>
      <c r="E3794" s="230" t="s">
        <v>1340</v>
      </c>
      <c r="F3794" s="73">
        <v>263</v>
      </c>
      <c r="G3794" s="73">
        <v>126</v>
      </c>
      <c r="H3794" s="73">
        <v>137</v>
      </c>
      <c r="I3794" s="73">
        <v>276</v>
      </c>
      <c r="J3794" s="73">
        <v>136</v>
      </c>
      <c r="K3794" s="73">
        <v>140</v>
      </c>
      <c r="L3794" s="73">
        <v>271</v>
      </c>
      <c r="M3794" s="73">
        <v>131</v>
      </c>
      <c r="N3794" s="73">
        <v>140</v>
      </c>
      <c r="O3794" s="73">
        <v>271</v>
      </c>
      <c r="P3794" s="73">
        <v>131</v>
      </c>
      <c r="Q3794" s="73">
        <v>140</v>
      </c>
      <c r="R3794" s="73">
        <v>272</v>
      </c>
      <c r="S3794" s="73">
        <v>134</v>
      </c>
      <c r="T3794" s="73">
        <v>138</v>
      </c>
      <c r="U3794" s="73">
        <v>275</v>
      </c>
      <c r="V3794" s="73">
        <v>131</v>
      </c>
      <c r="W3794" s="73">
        <v>144</v>
      </c>
    </row>
    <row r="3795" spans="3:23" ht="15" customHeight="1" outlineLevel="2">
      <c r="D3795" s="38" t="s">
        <v>1341</v>
      </c>
      <c r="E3795" s="233" t="s">
        <v>1342</v>
      </c>
      <c r="F3795" s="73">
        <v>1</v>
      </c>
      <c r="G3795" s="73">
        <v>1</v>
      </c>
      <c r="H3795" s="73">
        <v>0</v>
      </c>
      <c r="I3795" s="73">
        <v>2</v>
      </c>
      <c r="J3795" s="73">
        <v>1</v>
      </c>
      <c r="K3795" s="73">
        <v>1</v>
      </c>
      <c r="L3795" s="73">
        <v>1</v>
      </c>
      <c r="M3795" s="73">
        <v>0</v>
      </c>
      <c r="N3795" s="73">
        <v>1</v>
      </c>
      <c r="O3795" s="73">
        <v>1</v>
      </c>
      <c r="P3795" s="73">
        <v>0</v>
      </c>
      <c r="Q3795" s="73">
        <v>1</v>
      </c>
      <c r="R3795" s="73">
        <v>0</v>
      </c>
      <c r="S3795" s="73">
        <v>0</v>
      </c>
      <c r="T3795" s="73">
        <v>0</v>
      </c>
      <c r="U3795" s="73">
        <v>1</v>
      </c>
      <c r="V3795" s="73">
        <v>0</v>
      </c>
      <c r="W3795" s="73">
        <v>1</v>
      </c>
    </row>
    <row r="3796" spans="3:23" ht="15" customHeight="1" outlineLevel="2">
      <c r="D3796" s="38" t="s">
        <v>1343</v>
      </c>
      <c r="E3796" s="233" t="s">
        <v>1344</v>
      </c>
      <c r="F3796" s="73">
        <v>0</v>
      </c>
      <c r="G3796" s="73">
        <v>0</v>
      </c>
      <c r="H3796" s="73">
        <v>0</v>
      </c>
      <c r="I3796" s="73">
        <v>0</v>
      </c>
      <c r="J3796" s="73">
        <v>0</v>
      </c>
      <c r="K3796" s="73">
        <v>0</v>
      </c>
      <c r="L3796" s="73">
        <v>0</v>
      </c>
      <c r="M3796" s="73">
        <v>0</v>
      </c>
      <c r="N3796" s="73">
        <v>0</v>
      </c>
      <c r="O3796" s="73">
        <v>0</v>
      </c>
      <c r="P3796" s="73">
        <v>0</v>
      </c>
      <c r="Q3796" s="73">
        <v>0</v>
      </c>
      <c r="R3796" s="73">
        <v>0</v>
      </c>
      <c r="S3796" s="73">
        <v>0</v>
      </c>
      <c r="T3796" s="73">
        <v>0</v>
      </c>
      <c r="U3796" s="73">
        <v>0</v>
      </c>
      <c r="V3796" s="73">
        <v>0</v>
      </c>
      <c r="W3796" s="73">
        <v>0</v>
      </c>
    </row>
    <row r="3797" spans="3:23" ht="15" customHeight="1" outlineLevel="2">
      <c r="D3797" s="38" t="s">
        <v>1345</v>
      </c>
      <c r="E3797" s="233" t="s">
        <v>1346</v>
      </c>
      <c r="F3797" s="73">
        <v>33</v>
      </c>
      <c r="G3797" s="73">
        <v>17</v>
      </c>
      <c r="H3797" s="73">
        <v>16</v>
      </c>
      <c r="I3797" s="73">
        <v>31</v>
      </c>
      <c r="J3797" s="73">
        <v>17</v>
      </c>
      <c r="K3797" s="73">
        <v>14</v>
      </c>
      <c r="L3797" s="73">
        <v>27</v>
      </c>
      <c r="M3797" s="73">
        <v>13</v>
      </c>
      <c r="N3797" s="73">
        <v>14</v>
      </c>
      <c r="O3797" s="73">
        <v>27</v>
      </c>
      <c r="P3797" s="73">
        <v>13</v>
      </c>
      <c r="Q3797" s="73">
        <v>14</v>
      </c>
      <c r="R3797" s="73">
        <v>25</v>
      </c>
      <c r="S3797" s="73">
        <v>11</v>
      </c>
      <c r="T3797" s="73">
        <v>14</v>
      </c>
      <c r="U3797" s="73">
        <v>26</v>
      </c>
      <c r="V3797" s="73">
        <v>11</v>
      </c>
      <c r="W3797" s="73">
        <v>15</v>
      </c>
    </row>
    <row r="3798" spans="3:23" ht="15" customHeight="1" outlineLevel="2">
      <c r="D3798" s="38" t="s">
        <v>1347</v>
      </c>
      <c r="E3798" s="233" t="s">
        <v>1348</v>
      </c>
      <c r="F3798" s="73">
        <v>0</v>
      </c>
      <c r="G3798" s="73">
        <v>0</v>
      </c>
      <c r="H3798" s="73">
        <v>0</v>
      </c>
      <c r="I3798" s="73">
        <v>0</v>
      </c>
      <c r="J3798" s="73">
        <v>0</v>
      </c>
      <c r="K3798" s="73">
        <v>0</v>
      </c>
      <c r="L3798" s="73">
        <v>0</v>
      </c>
      <c r="M3798" s="73">
        <v>0</v>
      </c>
      <c r="N3798" s="73">
        <v>0</v>
      </c>
      <c r="O3798" s="73">
        <v>0</v>
      </c>
      <c r="P3798" s="73">
        <v>0</v>
      </c>
      <c r="Q3798" s="73">
        <v>0</v>
      </c>
      <c r="R3798" s="73">
        <v>0</v>
      </c>
      <c r="S3798" s="73">
        <v>0</v>
      </c>
      <c r="T3798" s="73">
        <v>0</v>
      </c>
      <c r="U3798" s="73">
        <v>0</v>
      </c>
      <c r="V3798" s="73">
        <v>0</v>
      </c>
      <c r="W3798" s="73">
        <v>0</v>
      </c>
    </row>
    <row r="3799" spans="3:23" ht="15" customHeight="1" outlineLevel="2">
      <c r="D3799" s="38" t="s">
        <v>1349</v>
      </c>
      <c r="E3799" s="233" t="s">
        <v>1350</v>
      </c>
      <c r="F3799" s="73">
        <v>3</v>
      </c>
      <c r="G3799" s="73">
        <v>0</v>
      </c>
      <c r="H3799" s="73">
        <v>3</v>
      </c>
      <c r="I3799" s="73">
        <v>3</v>
      </c>
      <c r="J3799" s="73">
        <v>0</v>
      </c>
      <c r="K3799" s="73">
        <v>3</v>
      </c>
      <c r="L3799" s="73">
        <v>3</v>
      </c>
      <c r="M3799" s="73">
        <v>0</v>
      </c>
      <c r="N3799" s="73">
        <v>3</v>
      </c>
      <c r="O3799" s="73">
        <v>3</v>
      </c>
      <c r="P3799" s="73">
        <v>0</v>
      </c>
      <c r="Q3799" s="73">
        <v>3</v>
      </c>
      <c r="R3799" s="73">
        <v>3</v>
      </c>
      <c r="S3799" s="73">
        <v>0</v>
      </c>
      <c r="T3799" s="73">
        <v>3</v>
      </c>
      <c r="U3799" s="73">
        <v>3</v>
      </c>
      <c r="V3799" s="73">
        <v>0</v>
      </c>
      <c r="W3799" s="73">
        <v>3</v>
      </c>
    </row>
    <row r="3800" spans="3:23" ht="15" customHeight="1" outlineLevel="2">
      <c r="D3800" s="38" t="s">
        <v>1351</v>
      </c>
      <c r="E3800" s="233" t="s">
        <v>1352</v>
      </c>
      <c r="F3800" s="73">
        <v>0</v>
      </c>
      <c r="G3800" s="73">
        <v>0</v>
      </c>
      <c r="H3800" s="73">
        <v>0</v>
      </c>
      <c r="I3800" s="73">
        <v>1</v>
      </c>
      <c r="J3800" s="73">
        <v>0</v>
      </c>
      <c r="K3800" s="73">
        <v>1</v>
      </c>
      <c r="L3800" s="73">
        <v>1</v>
      </c>
      <c r="M3800" s="73">
        <v>0</v>
      </c>
      <c r="N3800" s="73">
        <v>1</v>
      </c>
      <c r="O3800" s="73">
        <v>1</v>
      </c>
      <c r="P3800" s="73">
        <v>0</v>
      </c>
      <c r="Q3800" s="73">
        <v>1</v>
      </c>
      <c r="R3800" s="73">
        <v>1</v>
      </c>
      <c r="S3800" s="73">
        <v>0</v>
      </c>
      <c r="T3800" s="73">
        <v>1</v>
      </c>
      <c r="U3800" s="73">
        <v>0</v>
      </c>
      <c r="V3800" s="73">
        <v>0</v>
      </c>
      <c r="W3800" s="73">
        <v>0</v>
      </c>
    </row>
    <row r="3801" spans="3:23" ht="15" customHeight="1" outlineLevel="2">
      <c r="D3801" s="38" t="s">
        <v>1353</v>
      </c>
      <c r="E3801" s="233" t="s">
        <v>1354</v>
      </c>
      <c r="F3801" s="73">
        <v>1</v>
      </c>
      <c r="G3801" s="73">
        <v>1</v>
      </c>
      <c r="H3801" s="73">
        <v>0</v>
      </c>
      <c r="I3801" s="73">
        <v>1</v>
      </c>
      <c r="J3801" s="73">
        <v>1</v>
      </c>
      <c r="K3801" s="73">
        <v>0</v>
      </c>
      <c r="L3801" s="73">
        <v>1</v>
      </c>
      <c r="M3801" s="73">
        <v>1</v>
      </c>
      <c r="N3801" s="73">
        <v>0</v>
      </c>
      <c r="O3801" s="73">
        <v>1</v>
      </c>
      <c r="P3801" s="73">
        <v>1</v>
      </c>
      <c r="Q3801" s="73">
        <v>0</v>
      </c>
      <c r="R3801" s="73">
        <v>1</v>
      </c>
      <c r="S3801" s="73">
        <v>1</v>
      </c>
      <c r="T3801" s="73">
        <v>0</v>
      </c>
      <c r="U3801" s="73">
        <v>1</v>
      </c>
      <c r="V3801" s="73">
        <v>1</v>
      </c>
      <c r="W3801" s="73">
        <v>0</v>
      </c>
    </row>
    <row r="3802" spans="3:23" ht="15" customHeight="1" outlineLevel="2">
      <c r="D3802" s="38" t="s">
        <v>1355</v>
      </c>
      <c r="E3802" s="233" t="s">
        <v>1356</v>
      </c>
      <c r="F3802" s="73">
        <v>0</v>
      </c>
      <c r="G3802" s="73">
        <v>0</v>
      </c>
      <c r="H3802" s="73">
        <v>0</v>
      </c>
      <c r="I3802" s="73">
        <v>0</v>
      </c>
      <c r="J3802" s="73">
        <v>0</v>
      </c>
      <c r="K3802" s="73">
        <v>0</v>
      </c>
      <c r="L3802" s="73">
        <v>0</v>
      </c>
      <c r="M3802" s="73">
        <v>0</v>
      </c>
      <c r="N3802" s="73">
        <v>0</v>
      </c>
      <c r="O3802" s="73">
        <v>0</v>
      </c>
      <c r="P3802" s="73">
        <v>0</v>
      </c>
      <c r="Q3802" s="73">
        <v>0</v>
      </c>
      <c r="R3802" s="73">
        <v>0</v>
      </c>
      <c r="S3802" s="73">
        <v>0</v>
      </c>
      <c r="T3802" s="73">
        <v>0</v>
      </c>
      <c r="U3802" s="73">
        <v>0</v>
      </c>
      <c r="V3802" s="73">
        <v>0</v>
      </c>
      <c r="W3802" s="73">
        <v>0</v>
      </c>
    </row>
    <row r="3803" spans="3:23" ht="15" customHeight="1" outlineLevel="2">
      <c r="D3803" s="38" t="s">
        <v>1357</v>
      </c>
      <c r="E3803" s="233" t="s">
        <v>1358</v>
      </c>
      <c r="F3803" s="73">
        <v>0</v>
      </c>
      <c r="G3803" s="73">
        <v>0</v>
      </c>
      <c r="H3803" s="73">
        <v>0</v>
      </c>
      <c r="I3803" s="73">
        <v>0</v>
      </c>
      <c r="J3803" s="73">
        <v>0</v>
      </c>
      <c r="K3803" s="73">
        <v>0</v>
      </c>
      <c r="L3803" s="73">
        <v>0</v>
      </c>
      <c r="M3803" s="73">
        <v>0</v>
      </c>
      <c r="N3803" s="73">
        <v>0</v>
      </c>
      <c r="O3803" s="73">
        <v>0</v>
      </c>
      <c r="P3803" s="73">
        <v>0</v>
      </c>
      <c r="Q3803" s="73">
        <v>0</v>
      </c>
      <c r="R3803" s="73">
        <v>0</v>
      </c>
      <c r="S3803" s="73">
        <v>0</v>
      </c>
      <c r="T3803" s="73">
        <v>0</v>
      </c>
      <c r="U3803" s="73">
        <v>0</v>
      </c>
      <c r="V3803" s="73">
        <v>0</v>
      </c>
      <c r="W3803" s="73">
        <v>0</v>
      </c>
    </row>
    <row r="3804" spans="3:23" ht="15" customHeight="1" outlineLevel="2">
      <c r="D3804" s="38" t="s">
        <v>1359</v>
      </c>
      <c r="E3804" s="233" t="s">
        <v>1360</v>
      </c>
      <c r="F3804" s="73">
        <v>0</v>
      </c>
      <c r="G3804" s="73">
        <v>0</v>
      </c>
      <c r="H3804" s="73">
        <v>0</v>
      </c>
      <c r="I3804" s="73">
        <v>0</v>
      </c>
      <c r="J3804" s="73">
        <v>0</v>
      </c>
      <c r="K3804" s="73">
        <v>0</v>
      </c>
      <c r="L3804" s="73">
        <v>0</v>
      </c>
      <c r="M3804" s="73">
        <v>0</v>
      </c>
      <c r="N3804" s="73">
        <v>0</v>
      </c>
      <c r="O3804" s="73">
        <v>0</v>
      </c>
      <c r="P3804" s="73">
        <v>0</v>
      </c>
      <c r="Q3804" s="73">
        <v>0</v>
      </c>
      <c r="R3804" s="73">
        <v>0</v>
      </c>
      <c r="S3804" s="73">
        <v>0</v>
      </c>
      <c r="T3804" s="73">
        <v>0</v>
      </c>
      <c r="U3804" s="73">
        <v>0</v>
      </c>
      <c r="V3804" s="73">
        <v>0</v>
      </c>
      <c r="W3804" s="73">
        <v>0</v>
      </c>
    </row>
    <row r="3805" spans="3:23" ht="15" customHeight="1" outlineLevel="2">
      <c r="D3805" s="38" t="s">
        <v>1361</v>
      </c>
      <c r="E3805" s="233" t="s">
        <v>1362</v>
      </c>
      <c r="F3805" s="73">
        <v>0</v>
      </c>
      <c r="G3805" s="73">
        <v>0</v>
      </c>
      <c r="H3805" s="73">
        <v>0</v>
      </c>
      <c r="I3805" s="73">
        <v>0</v>
      </c>
      <c r="J3805" s="73">
        <v>0</v>
      </c>
      <c r="K3805" s="73">
        <v>0</v>
      </c>
      <c r="L3805" s="73">
        <v>0</v>
      </c>
      <c r="M3805" s="73">
        <v>0</v>
      </c>
      <c r="N3805" s="73">
        <v>0</v>
      </c>
      <c r="O3805" s="73">
        <v>0</v>
      </c>
      <c r="P3805" s="73">
        <v>0</v>
      </c>
      <c r="Q3805" s="73">
        <v>0</v>
      </c>
      <c r="R3805" s="73">
        <v>0</v>
      </c>
      <c r="S3805" s="73">
        <v>0</v>
      </c>
      <c r="T3805" s="73">
        <v>0</v>
      </c>
      <c r="U3805" s="73">
        <v>0</v>
      </c>
      <c r="V3805" s="73">
        <v>0</v>
      </c>
      <c r="W3805" s="73">
        <v>0</v>
      </c>
    </row>
    <row r="3806" spans="3:23" ht="15" customHeight="1" outlineLevel="2">
      <c r="D3806" s="38" t="s">
        <v>1363</v>
      </c>
      <c r="E3806" s="233" t="s">
        <v>1364</v>
      </c>
      <c r="F3806" s="73">
        <v>0</v>
      </c>
      <c r="G3806" s="73">
        <v>0</v>
      </c>
      <c r="H3806" s="73">
        <v>0</v>
      </c>
      <c r="I3806" s="73">
        <v>0</v>
      </c>
      <c r="J3806" s="73">
        <v>0</v>
      </c>
      <c r="K3806" s="73">
        <v>0</v>
      </c>
      <c r="L3806" s="73">
        <v>0</v>
      </c>
      <c r="M3806" s="73">
        <v>0</v>
      </c>
      <c r="N3806" s="73">
        <v>0</v>
      </c>
      <c r="O3806" s="73">
        <v>0</v>
      </c>
      <c r="P3806" s="73">
        <v>0</v>
      </c>
      <c r="Q3806" s="73">
        <v>0</v>
      </c>
      <c r="R3806" s="73">
        <v>0</v>
      </c>
      <c r="S3806" s="73">
        <v>0</v>
      </c>
      <c r="T3806" s="73">
        <v>0</v>
      </c>
      <c r="U3806" s="73">
        <v>0</v>
      </c>
      <c r="V3806" s="73">
        <v>0</v>
      </c>
      <c r="W3806" s="73">
        <v>0</v>
      </c>
    </row>
    <row r="3807" spans="3:23" ht="15" customHeight="1" outlineLevel="2">
      <c r="D3807" s="38" t="s">
        <v>1365</v>
      </c>
      <c r="E3807" s="233" t="s">
        <v>1366</v>
      </c>
      <c r="F3807" s="73">
        <v>0</v>
      </c>
      <c r="G3807" s="73">
        <v>0</v>
      </c>
      <c r="H3807" s="73">
        <v>0</v>
      </c>
      <c r="I3807" s="73">
        <v>0</v>
      </c>
      <c r="J3807" s="73">
        <v>0</v>
      </c>
      <c r="K3807" s="73">
        <v>0</v>
      </c>
      <c r="L3807" s="73">
        <v>0</v>
      </c>
      <c r="M3807" s="73">
        <v>0</v>
      </c>
      <c r="N3807" s="73">
        <v>0</v>
      </c>
      <c r="O3807" s="73">
        <v>0</v>
      </c>
      <c r="P3807" s="73">
        <v>0</v>
      </c>
      <c r="Q3807" s="73">
        <v>0</v>
      </c>
      <c r="R3807" s="73">
        <v>0</v>
      </c>
      <c r="S3807" s="73">
        <v>0</v>
      </c>
      <c r="T3807" s="73">
        <v>0</v>
      </c>
      <c r="U3807" s="73">
        <v>0</v>
      </c>
      <c r="V3807" s="73">
        <v>0</v>
      </c>
      <c r="W3807" s="73">
        <v>0</v>
      </c>
    </row>
    <row r="3808" spans="3:23" ht="15" customHeight="1" outlineLevel="2">
      <c r="D3808" s="38" t="s">
        <v>1367</v>
      </c>
      <c r="E3808" s="233" t="s">
        <v>1368</v>
      </c>
      <c r="F3808" s="73">
        <v>0</v>
      </c>
      <c r="G3808" s="73">
        <v>0</v>
      </c>
      <c r="H3808" s="73">
        <v>0</v>
      </c>
      <c r="I3808" s="73">
        <v>0</v>
      </c>
      <c r="J3808" s="73">
        <v>0</v>
      </c>
      <c r="K3808" s="73">
        <v>0</v>
      </c>
      <c r="L3808" s="73">
        <v>1</v>
      </c>
      <c r="M3808" s="73">
        <v>0</v>
      </c>
      <c r="N3808" s="73">
        <v>1</v>
      </c>
      <c r="O3808" s="73">
        <v>1</v>
      </c>
      <c r="P3808" s="73">
        <v>0</v>
      </c>
      <c r="Q3808" s="73">
        <v>1</v>
      </c>
      <c r="R3808" s="73">
        <v>1</v>
      </c>
      <c r="S3808" s="73">
        <v>0</v>
      </c>
      <c r="T3808" s="73">
        <v>1</v>
      </c>
      <c r="U3808" s="73">
        <v>1</v>
      </c>
      <c r="V3808" s="73">
        <v>0</v>
      </c>
      <c r="W3808" s="73">
        <v>1</v>
      </c>
    </row>
    <row r="3809" spans="4:23" ht="15" customHeight="1" outlineLevel="2">
      <c r="D3809" s="38" t="s">
        <v>1369</v>
      </c>
      <c r="E3809" s="233" t="s">
        <v>1370</v>
      </c>
      <c r="F3809" s="73">
        <v>0</v>
      </c>
      <c r="G3809" s="73">
        <v>0</v>
      </c>
      <c r="H3809" s="73">
        <v>0</v>
      </c>
      <c r="I3809" s="73">
        <v>0</v>
      </c>
      <c r="J3809" s="73">
        <v>0</v>
      </c>
      <c r="K3809" s="73">
        <v>0</v>
      </c>
      <c r="L3809" s="73">
        <v>0</v>
      </c>
      <c r="M3809" s="73">
        <v>0</v>
      </c>
      <c r="N3809" s="73">
        <v>0</v>
      </c>
      <c r="O3809" s="73">
        <v>0</v>
      </c>
      <c r="P3809" s="73">
        <v>0</v>
      </c>
      <c r="Q3809" s="73">
        <v>0</v>
      </c>
      <c r="R3809" s="73">
        <v>0</v>
      </c>
      <c r="S3809" s="73">
        <v>0</v>
      </c>
      <c r="T3809" s="73">
        <v>0</v>
      </c>
      <c r="U3809" s="73">
        <v>0</v>
      </c>
      <c r="V3809" s="73">
        <v>0</v>
      </c>
      <c r="W3809" s="73">
        <v>0</v>
      </c>
    </row>
    <row r="3810" spans="4:23" ht="15" customHeight="1" outlineLevel="2">
      <c r="D3810" s="38" t="s">
        <v>1371</v>
      </c>
      <c r="E3810" s="233" t="s">
        <v>1372</v>
      </c>
      <c r="F3810" s="73">
        <v>24</v>
      </c>
      <c r="G3810" s="73">
        <v>24</v>
      </c>
      <c r="H3810" s="73">
        <v>0</v>
      </c>
      <c r="I3810" s="73">
        <v>21</v>
      </c>
      <c r="J3810" s="73">
        <v>21</v>
      </c>
      <c r="K3810" s="73">
        <v>0</v>
      </c>
      <c r="L3810" s="73">
        <v>20</v>
      </c>
      <c r="M3810" s="73">
        <v>20</v>
      </c>
      <c r="N3810" s="73">
        <v>0</v>
      </c>
      <c r="O3810" s="73">
        <v>20</v>
      </c>
      <c r="P3810" s="73">
        <v>20</v>
      </c>
      <c r="Q3810" s="73">
        <v>0</v>
      </c>
      <c r="R3810" s="73">
        <v>18</v>
      </c>
      <c r="S3810" s="73">
        <v>18</v>
      </c>
      <c r="T3810" s="73">
        <v>0</v>
      </c>
      <c r="U3810" s="73">
        <v>14</v>
      </c>
      <c r="V3810" s="73">
        <v>14</v>
      </c>
      <c r="W3810" s="73">
        <v>0</v>
      </c>
    </row>
    <row r="3811" spans="4:23" ht="15" customHeight="1" outlineLevel="2">
      <c r="D3811" s="38" t="s">
        <v>1373</v>
      </c>
      <c r="E3811" s="233" t="s">
        <v>1374</v>
      </c>
      <c r="F3811" s="73">
        <v>0</v>
      </c>
      <c r="G3811" s="73">
        <v>0</v>
      </c>
      <c r="H3811" s="73">
        <v>0</v>
      </c>
      <c r="I3811" s="73">
        <v>0</v>
      </c>
      <c r="J3811" s="73">
        <v>0</v>
      </c>
      <c r="K3811" s="73">
        <v>0</v>
      </c>
      <c r="L3811" s="73">
        <v>0</v>
      </c>
      <c r="M3811" s="73">
        <v>0</v>
      </c>
      <c r="N3811" s="73">
        <v>0</v>
      </c>
      <c r="O3811" s="73">
        <v>0</v>
      </c>
      <c r="P3811" s="73">
        <v>0</v>
      </c>
      <c r="Q3811" s="73">
        <v>0</v>
      </c>
      <c r="R3811" s="73">
        <v>0</v>
      </c>
      <c r="S3811" s="73">
        <v>0</v>
      </c>
      <c r="T3811" s="73">
        <v>0</v>
      </c>
      <c r="U3811" s="73">
        <v>0</v>
      </c>
      <c r="V3811" s="73">
        <v>0</v>
      </c>
      <c r="W3811" s="73">
        <v>0</v>
      </c>
    </row>
    <row r="3812" spans="4:23" ht="15" customHeight="1" outlineLevel="2">
      <c r="D3812" s="38" t="s">
        <v>1375</v>
      </c>
      <c r="E3812" s="233" t="s">
        <v>1376</v>
      </c>
      <c r="F3812" s="73">
        <v>0</v>
      </c>
      <c r="G3812" s="73">
        <v>0</v>
      </c>
      <c r="H3812" s="73">
        <v>0</v>
      </c>
      <c r="I3812" s="73">
        <v>0</v>
      </c>
      <c r="J3812" s="73">
        <v>0</v>
      </c>
      <c r="K3812" s="73">
        <v>0</v>
      </c>
      <c r="L3812" s="73">
        <v>0</v>
      </c>
      <c r="M3812" s="73">
        <v>0</v>
      </c>
      <c r="N3812" s="73">
        <v>0</v>
      </c>
      <c r="O3812" s="73">
        <v>0</v>
      </c>
      <c r="P3812" s="73">
        <v>0</v>
      </c>
      <c r="Q3812" s="73">
        <v>0</v>
      </c>
      <c r="R3812" s="73">
        <v>0</v>
      </c>
      <c r="S3812" s="73">
        <v>0</v>
      </c>
      <c r="T3812" s="73">
        <v>0</v>
      </c>
      <c r="U3812" s="73">
        <v>0</v>
      </c>
      <c r="V3812" s="73">
        <v>0</v>
      </c>
      <c r="W3812" s="73">
        <v>0</v>
      </c>
    </row>
    <row r="3813" spans="4:23" ht="15" customHeight="1" outlineLevel="2">
      <c r="D3813" s="38" t="s">
        <v>1377</v>
      </c>
      <c r="E3813" s="233" t="s">
        <v>1378</v>
      </c>
      <c r="F3813" s="73">
        <v>0</v>
      </c>
      <c r="G3813" s="73">
        <v>0</v>
      </c>
      <c r="H3813" s="73">
        <v>0</v>
      </c>
      <c r="I3813" s="73">
        <v>0</v>
      </c>
      <c r="J3813" s="73">
        <v>0</v>
      </c>
      <c r="K3813" s="73">
        <v>0</v>
      </c>
      <c r="L3813" s="73">
        <v>0</v>
      </c>
      <c r="M3813" s="73">
        <v>0</v>
      </c>
      <c r="N3813" s="73">
        <v>0</v>
      </c>
      <c r="O3813" s="73">
        <v>0</v>
      </c>
      <c r="P3813" s="73">
        <v>0</v>
      </c>
      <c r="Q3813" s="73">
        <v>0</v>
      </c>
      <c r="R3813" s="73">
        <v>0</v>
      </c>
      <c r="S3813" s="73">
        <v>0</v>
      </c>
      <c r="T3813" s="73">
        <v>0</v>
      </c>
      <c r="U3813" s="73">
        <v>0</v>
      </c>
      <c r="V3813" s="73">
        <v>0</v>
      </c>
      <c r="W3813" s="73">
        <v>0</v>
      </c>
    </row>
    <row r="3814" spans="4:23" ht="15" customHeight="1" outlineLevel="2">
      <c r="D3814" s="38" t="s">
        <v>1379</v>
      </c>
      <c r="E3814" s="233" t="s">
        <v>1380</v>
      </c>
      <c r="F3814" s="73">
        <v>0</v>
      </c>
      <c r="G3814" s="73">
        <v>0</v>
      </c>
      <c r="H3814" s="73">
        <v>0</v>
      </c>
      <c r="I3814" s="73">
        <v>0</v>
      </c>
      <c r="J3814" s="73">
        <v>0</v>
      </c>
      <c r="K3814" s="73">
        <v>0</v>
      </c>
      <c r="L3814" s="73">
        <v>0</v>
      </c>
      <c r="M3814" s="73">
        <v>0</v>
      </c>
      <c r="N3814" s="73">
        <v>0</v>
      </c>
      <c r="O3814" s="73">
        <v>0</v>
      </c>
      <c r="P3814" s="73">
        <v>0</v>
      </c>
      <c r="Q3814" s="73">
        <v>0</v>
      </c>
      <c r="R3814" s="73">
        <v>0</v>
      </c>
      <c r="S3814" s="73">
        <v>0</v>
      </c>
      <c r="T3814" s="73">
        <v>0</v>
      </c>
      <c r="U3814" s="73">
        <v>0</v>
      </c>
      <c r="V3814" s="73">
        <v>0</v>
      </c>
      <c r="W3814" s="73">
        <v>0</v>
      </c>
    </row>
    <row r="3815" spans="4:23" ht="15" customHeight="1" outlineLevel="2">
      <c r="D3815" s="38" t="s">
        <v>1381</v>
      </c>
      <c r="E3815" s="233" t="s">
        <v>1382</v>
      </c>
      <c r="F3815" s="73">
        <v>0</v>
      </c>
      <c r="G3815" s="73">
        <v>0</v>
      </c>
      <c r="H3815" s="73">
        <v>0</v>
      </c>
      <c r="I3815" s="73">
        <v>0</v>
      </c>
      <c r="J3815" s="73">
        <v>0</v>
      </c>
      <c r="K3815" s="73">
        <v>0</v>
      </c>
      <c r="L3815" s="73">
        <v>0</v>
      </c>
      <c r="M3815" s="73">
        <v>0</v>
      </c>
      <c r="N3815" s="73">
        <v>0</v>
      </c>
      <c r="O3815" s="73">
        <v>0</v>
      </c>
      <c r="P3815" s="73">
        <v>0</v>
      </c>
      <c r="Q3815" s="73">
        <v>0</v>
      </c>
      <c r="R3815" s="73">
        <v>1</v>
      </c>
      <c r="S3815" s="73">
        <v>0</v>
      </c>
      <c r="T3815" s="73">
        <v>1</v>
      </c>
      <c r="U3815" s="73">
        <v>1</v>
      </c>
      <c r="V3815" s="73">
        <v>0</v>
      </c>
      <c r="W3815" s="73">
        <v>1</v>
      </c>
    </row>
    <row r="3816" spans="4:23" ht="15" customHeight="1" outlineLevel="2">
      <c r="D3816" s="38" t="s">
        <v>1383</v>
      </c>
      <c r="E3816" s="233" t="s">
        <v>1384</v>
      </c>
      <c r="F3816" s="73">
        <v>0</v>
      </c>
      <c r="G3816" s="73">
        <v>0</v>
      </c>
      <c r="H3816" s="73">
        <v>0</v>
      </c>
      <c r="I3816" s="73">
        <v>0</v>
      </c>
      <c r="J3816" s="73">
        <v>0</v>
      </c>
      <c r="K3816" s="73">
        <v>0</v>
      </c>
      <c r="L3816" s="73">
        <v>0</v>
      </c>
      <c r="M3816" s="73">
        <v>0</v>
      </c>
      <c r="N3816" s="73">
        <v>0</v>
      </c>
      <c r="O3816" s="73">
        <v>0</v>
      </c>
      <c r="P3816" s="73">
        <v>0</v>
      </c>
      <c r="Q3816" s="73">
        <v>0</v>
      </c>
      <c r="R3816" s="73">
        <v>0</v>
      </c>
      <c r="S3816" s="73">
        <v>0</v>
      </c>
      <c r="T3816" s="73">
        <v>0</v>
      </c>
      <c r="U3816" s="73">
        <v>0</v>
      </c>
      <c r="V3816" s="73">
        <v>0</v>
      </c>
      <c r="W3816" s="73">
        <v>0</v>
      </c>
    </row>
    <row r="3817" spans="4:23" ht="15" customHeight="1" outlineLevel="2">
      <c r="D3817" s="38" t="s">
        <v>1385</v>
      </c>
      <c r="E3817" s="233" t="s">
        <v>1386</v>
      </c>
      <c r="F3817" s="73">
        <v>0</v>
      </c>
      <c r="G3817" s="73">
        <v>0</v>
      </c>
      <c r="H3817" s="73">
        <v>0</v>
      </c>
      <c r="I3817" s="73">
        <v>0</v>
      </c>
      <c r="J3817" s="73">
        <v>0</v>
      </c>
      <c r="K3817" s="73">
        <v>0</v>
      </c>
      <c r="L3817" s="73">
        <v>0</v>
      </c>
      <c r="M3817" s="73">
        <v>0</v>
      </c>
      <c r="N3817" s="73">
        <v>0</v>
      </c>
      <c r="O3817" s="73">
        <v>0</v>
      </c>
      <c r="P3817" s="73">
        <v>0</v>
      </c>
      <c r="Q3817" s="73">
        <v>0</v>
      </c>
      <c r="R3817" s="73">
        <v>0</v>
      </c>
      <c r="S3817" s="73">
        <v>0</v>
      </c>
      <c r="T3817" s="73">
        <v>0</v>
      </c>
      <c r="U3817" s="73">
        <v>0</v>
      </c>
      <c r="V3817" s="73">
        <v>0</v>
      </c>
      <c r="W3817" s="73">
        <v>0</v>
      </c>
    </row>
    <row r="3818" spans="4:23" ht="15" customHeight="1" outlineLevel="2">
      <c r="D3818" s="38" t="s">
        <v>1387</v>
      </c>
      <c r="E3818" s="233" t="s">
        <v>1388</v>
      </c>
      <c r="F3818" s="73">
        <v>1</v>
      </c>
      <c r="G3818" s="73">
        <v>0</v>
      </c>
      <c r="H3818" s="73">
        <v>1</v>
      </c>
      <c r="I3818" s="73">
        <v>1</v>
      </c>
      <c r="J3818" s="73">
        <v>0</v>
      </c>
      <c r="K3818" s="73">
        <v>1</v>
      </c>
      <c r="L3818" s="73">
        <v>1</v>
      </c>
      <c r="M3818" s="73">
        <v>0</v>
      </c>
      <c r="N3818" s="73">
        <v>1</v>
      </c>
      <c r="O3818" s="73">
        <v>1</v>
      </c>
      <c r="P3818" s="73">
        <v>0</v>
      </c>
      <c r="Q3818" s="73">
        <v>1</v>
      </c>
      <c r="R3818" s="73">
        <v>1</v>
      </c>
      <c r="S3818" s="73">
        <v>0</v>
      </c>
      <c r="T3818" s="73">
        <v>1</v>
      </c>
      <c r="U3818" s="73">
        <v>1</v>
      </c>
      <c r="V3818" s="73">
        <v>0</v>
      </c>
      <c r="W3818" s="73">
        <v>1</v>
      </c>
    </row>
    <row r="3819" spans="4:23" ht="15" customHeight="1" outlineLevel="2">
      <c r="D3819" s="38" t="s">
        <v>1389</v>
      </c>
      <c r="E3819" s="233" t="s">
        <v>1390</v>
      </c>
      <c r="F3819" s="73">
        <v>0</v>
      </c>
      <c r="G3819" s="73">
        <v>0</v>
      </c>
      <c r="H3819" s="73">
        <v>0</v>
      </c>
      <c r="I3819" s="73">
        <v>0</v>
      </c>
      <c r="J3819" s="73">
        <v>0</v>
      </c>
      <c r="K3819" s="73">
        <v>0</v>
      </c>
      <c r="L3819" s="73">
        <v>0</v>
      </c>
      <c r="M3819" s="73">
        <v>0</v>
      </c>
      <c r="N3819" s="73">
        <v>0</v>
      </c>
      <c r="O3819" s="73">
        <v>0</v>
      </c>
      <c r="P3819" s="73">
        <v>0</v>
      </c>
      <c r="Q3819" s="73">
        <v>0</v>
      </c>
      <c r="R3819" s="73">
        <v>0</v>
      </c>
      <c r="S3819" s="73">
        <v>0</v>
      </c>
      <c r="T3819" s="73">
        <v>0</v>
      </c>
      <c r="U3819" s="73">
        <v>0</v>
      </c>
      <c r="V3819" s="73">
        <v>0</v>
      </c>
      <c r="W3819" s="73">
        <v>0</v>
      </c>
    </row>
    <row r="3820" spans="4:23" ht="15" customHeight="1" outlineLevel="2">
      <c r="D3820" s="38" t="s">
        <v>1391</v>
      </c>
      <c r="E3820" s="233" t="s">
        <v>1392</v>
      </c>
      <c r="F3820" s="73">
        <v>1</v>
      </c>
      <c r="G3820" s="73">
        <v>0</v>
      </c>
      <c r="H3820" s="73">
        <v>1</v>
      </c>
      <c r="I3820" s="73">
        <v>1</v>
      </c>
      <c r="J3820" s="73">
        <v>0</v>
      </c>
      <c r="K3820" s="73">
        <v>1</v>
      </c>
      <c r="L3820" s="73">
        <v>1</v>
      </c>
      <c r="M3820" s="73">
        <v>0</v>
      </c>
      <c r="N3820" s="73">
        <v>1</v>
      </c>
      <c r="O3820" s="73">
        <v>1</v>
      </c>
      <c r="P3820" s="73">
        <v>0</v>
      </c>
      <c r="Q3820" s="73">
        <v>1</v>
      </c>
      <c r="R3820" s="73">
        <v>1</v>
      </c>
      <c r="S3820" s="73">
        <v>0</v>
      </c>
      <c r="T3820" s="73">
        <v>1</v>
      </c>
      <c r="U3820" s="73">
        <v>1</v>
      </c>
      <c r="V3820" s="73">
        <v>0</v>
      </c>
      <c r="W3820" s="73">
        <v>1</v>
      </c>
    </row>
    <row r="3821" spans="4:23" ht="15" customHeight="1" outlineLevel="2">
      <c r="D3821" s="38" t="s">
        <v>1393</v>
      </c>
      <c r="E3821" s="233" t="s">
        <v>1394</v>
      </c>
      <c r="F3821" s="73">
        <v>0</v>
      </c>
      <c r="G3821" s="73">
        <v>0</v>
      </c>
      <c r="H3821" s="73">
        <v>0</v>
      </c>
      <c r="I3821" s="73">
        <v>0</v>
      </c>
      <c r="J3821" s="73">
        <v>0</v>
      </c>
      <c r="K3821" s="73">
        <v>0</v>
      </c>
      <c r="L3821" s="73">
        <v>0</v>
      </c>
      <c r="M3821" s="73">
        <v>0</v>
      </c>
      <c r="N3821" s="73">
        <v>0</v>
      </c>
      <c r="O3821" s="73">
        <v>0</v>
      </c>
      <c r="P3821" s="73">
        <v>0</v>
      </c>
      <c r="Q3821" s="73">
        <v>0</v>
      </c>
      <c r="R3821" s="73">
        <v>0</v>
      </c>
      <c r="S3821" s="73">
        <v>0</v>
      </c>
      <c r="T3821" s="73">
        <v>0</v>
      </c>
      <c r="U3821" s="73">
        <v>0</v>
      </c>
      <c r="V3821" s="73">
        <v>0</v>
      </c>
      <c r="W3821" s="73">
        <v>0</v>
      </c>
    </row>
    <row r="3822" spans="4:23" ht="15" customHeight="1" outlineLevel="2">
      <c r="D3822" s="38" t="s">
        <v>1395</v>
      </c>
      <c r="E3822" s="233" t="s">
        <v>1396</v>
      </c>
      <c r="F3822" s="73">
        <v>0</v>
      </c>
      <c r="G3822" s="73">
        <v>0</v>
      </c>
      <c r="H3822" s="73">
        <v>0</v>
      </c>
      <c r="I3822" s="73">
        <v>0</v>
      </c>
      <c r="J3822" s="73">
        <v>0</v>
      </c>
      <c r="K3822" s="73">
        <v>0</v>
      </c>
      <c r="L3822" s="73">
        <v>0</v>
      </c>
      <c r="M3822" s="73">
        <v>0</v>
      </c>
      <c r="N3822" s="73">
        <v>0</v>
      </c>
      <c r="O3822" s="73">
        <v>0</v>
      </c>
      <c r="P3822" s="73">
        <v>0</v>
      </c>
      <c r="Q3822" s="73">
        <v>0</v>
      </c>
      <c r="R3822" s="73">
        <v>0</v>
      </c>
      <c r="S3822" s="73">
        <v>0</v>
      </c>
      <c r="T3822" s="73">
        <v>0</v>
      </c>
      <c r="U3822" s="73">
        <v>1</v>
      </c>
      <c r="V3822" s="73">
        <v>0</v>
      </c>
      <c r="W3822" s="73">
        <v>1</v>
      </c>
    </row>
    <row r="3823" spans="4:23" ht="15" customHeight="1" outlineLevel="2">
      <c r="D3823" s="38" t="s">
        <v>1397</v>
      </c>
      <c r="E3823" s="233" t="s">
        <v>1398</v>
      </c>
      <c r="F3823" s="73">
        <v>0</v>
      </c>
      <c r="G3823" s="73">
        <v>0</v>
      </c>
      <c r="H3823" s="73">
        <v>0</v>
      </c>
      <c r="I3823" s="73">
        <v>0</v>
      </c>
      <c r="J3823" s="73">
        <v>0</v>
      </c>
      <c r="K3823" s="73">
        <v>0</v>
      </c>
      <c r="L3823" s="73">
        <v>0</v>
      </c>
      <c r="M3823" s="73">
        <v>0</v>
      </c>
      <c r="N3823" s="73">
        <v>0</v>
      </c>
      <c r="O3823" s="73">
        <v>0</v>
      </c>
      <c r="P3823" s="73">
        <v>0</v>
      </c>
      <c r="Q3823" s="73">
        <v>0</v>
      </c>
      <c r="R3823" s="73">
        <v>0</v>
      </c>
      <c r="S3823" s="73">
        <v>0</v>
      </c>
      <c r="T3823" s="73">
        <v>0</v>
      </c>
      <c r="U3823" s="73">
        <v>0</v>
      </c>
      <c r="V3823" s="73">
        <v>0</v>
      </c>
      <c r="W3823" s="73">
        <v>0</v>
      </c>
    </row>
    <row r="3824" spans="4:23" ht="15" customHeight="1" outlineLevel="2">
      <c r="D3824" s="38" t="s">
        <v>1399</v>
      </c>
      <c r="E3824" s="233" t="s">
        <v>1400</v>
      </c>
      <c r="F3824" s="73">
        <v>0</v>
      </c>
      <c r="G3824" s="73">
        <v>0</v>
      </c>
      <c r="H3824" s="73">
        <v>0</v>
      </c>
      <c r="I3824" s="73">
        <v>0</v>
      </c>
      <c r="J3824" s="73">
        <v>0</v>
      </c>
      <c r="K3824" s="73">
        <v>0</v>
      </c>
      <c r="L3824" s="73">
        <v>0</v>
      </c>
      <c r="M3824" s="73">
        <v>0</v>
      </c>
      <c r="N3824" s="73">
        <v>0</v>
      </c>
      <c r="O3824" s="73">
        <v>0</v>
      </c>
      <c r="P3824" s="73">
        <v>0</v>
      </c>
      <c r="Q3824" s="73">
        <v>0</v>
      </c>
      <c r="R3824" s="73">
        <v>0</v>
      </c>
      <c r="S3824" s="73">
        <v>0</v>
      </c>
      <c r="T3824" s="73">
        <v>0</v>
      </c>
      <c r="U3824" s="73">
        <v>0</v>
      </c>
      <c r="V3824" s="73">
        <v>0</v>
      </c>
      <c r="W3824" s="73">
        <v>0</v>
      </c>
    </row>
    <row r="3825" spans="4:23" ht="15" customHeight="1" outlineLevel="2">
      <c r="D3825" s="38" t="s">
        <v>1401</v>
      </c>
      <c r="E3825" s="233" t="s">
        <v>1402</v>
      </c>
      <c r="F3825" s="73">
        <v>2</v>
      </c>
      <c r="G3825" s="73">
        <v>0</v>
      </c>
      <c r="H3825" s="73">
        <v>2</v>
      </c>
      <c r="I3825" s="73">
        <v>2</v>
      </c>
      <c r="J3825" s="73">
        <v>0</v>
      </c>
      <c r="K3825" s="73">
        <v>2</v>
      </c>
      <c r="L3825" s="73">
        <v>2</v>
      </c>
      <c r="M3825" s="73">
        <v>0</v>
      </c>
      <c r="N3825" s="73">
        <v>2</v>
      </c>
      <c r="O3825" s="73">
        <v>2</v>
      </c>
      <c r="P3825" s="73">
        <v>0</v>
      </c>
      <c r="Q3825" s="73">
        <v>2</v>
      </c>
      <c r="R3825" s="73">
        <v>2</v>
      </c>
      <c r="S3825" s="73">
        <v>0</v>
      </c>
      <c r="T3825" s="73">
        <v>2</v>
      </c>
      <c r="U3825" s="73">
        <v>2</v>
      </c>
      <c r="V3825" s="73">
        <v>0</v>
      </c>
      <c r="W3825" s="73">
        <v>2</v>
      </c>
    </row>
    <row r="3826" spans="4:23" ht="15" customHeight="1" outlineLevel="2">
      <c r="D3826" s="38" t="s">
        <v>1403</v>
      </c>
      <c r="E3826" s="233" t="s">
        <v>1404</v>
      </c>
      <c r="F3826" s="73">
        <v>0</v>
      </c>
      <c r="G3826" s="73">
        <v>0</v>
      </c>
      <c r="H3826" s="73">
        <v>0</v>
      </c>
      <c r="I3826" s="73">
        <v>0</v>
      </c>
      <c r="J3826" s="73">
        <v>0</v>
      </c>
      <c r="K3826" s="73">
        <v>0</v>
      </c>
      <c r="L3826" s="73">
        <v>0</v>
      </c>
      <c r="M3826" s="73">
        <v>0</v>
      </c>
      <c r="N3826" s="73">
        <v>0</v>
      </c>
      <c r="O3826" s="73">
        <v>0</v>
      </c>
      <c r="P3826" s="73">
        <v>0</v>
      </c>
      <c r="Q3826" s="73">
        <v>0</v>
      </c>
      <c r="R3826" s="73">
        <v>0</v>
      </c>
      <c r="S3826" s="73">
        <v>0</v>
      </c>
      <c r="T3826" s="73">
        <v>0</v>
      </c>
      <c r="U3826" s="73">
        <v>0</v>
      </c>
      <c r="V3826" s="73">
        <v>0</v>
      </c>
      <c r="W3826" s="73">
        <v>0</v>
      </c>
    </row>
    <row r="3827" spans="4:23" ht="15" customHeight="1" outlineLevel="2">
      <c r="D3827" s="38" t="s">
        <v>1405</v>
      </c>
      <c r="E3827" s="233" t="s">
        <v>1406</v>
      </c>
      <c r="F3827" s="73">
        <v>0</v>
      </c>
      <c r="G3827" s="73">
        <v>0</v>
      </c>
      <c r="H3827" s="73">
        <v>0</v>
      </c>
      <c r="I3827" s="73">
        <v>0</v>
      </c>
      <c r="J3827" s="73">
        <v>0</v>
      </c>
      <c r="K3827" s="73">
        <v>0</v>
      </c>
      <c r="L3827" s="73">
        <v>0</v>
      </c>
      <c r="M3827" s="73">
        <v>0</v>
      </c>
      <c r="N3827" s="73">
        <v>0</v>
      </c>
      <c r="O3827" s="73">
        <v>0</v>
      </c>
      <c r="P3827" s="73">
        <v>0</v>
      </c>
      <c r="Q3827" s="73">
        <v>0</v>
      </c>
      <c r="R3827" s="73">
        <v>0</v>
      </c>
      <c r="S3827" s="73">
        <v>0</v>
      </c>
      <c r="T3827" s="73">
        <v>0</v>
      </c>
      <c r="U3827" s="73">
        <v>0</v>
      </c>
      <c r="V3827" s="73">
        <v>0</v>
      </c>
      <c r="W3827" s="73">
        <v>0</v>
      </c>
    </row>
    <row r="3828" spans="4:23" ht="15" customHeight="1" outlineLevel="2">
      <c r="D3828" s="38" t="s">
        <v>1407</v>
      </c>
      <c r="E3828" s="233" t="s">
        <v>1408</v>
      </c>
      <c r="F3828" s="73">
        <v>0</v>
      </c>
      <c r="G3828" s="73">
        <v>0</v>
      </c>
      <c r="H3828" s="73">
        <v>0</v>
      </c>
      <c r="I3828" s="73">
        <v>0</v>
      </c>
      <c r="J3828" s="73">
        <v>0</v>
      </c>
      <c r="K3828" s="73">
        <v>0</v>
      </c>
      <c r="L3828" s="73">
        <v>0</v>
      </c>
      <c r="M3828" s="73">
        <v>0</v>
      </c>
      <c r="N3828" s="73">
        <v>0</v>
      </c>
      <c r="O3828" s="73">
        <v>0</v>
      </c>
      <c r="P3828" s="73">
        <v>0</v>
      </c>
      <c r="Q3828" s="73">
        <v>0</v>
      </c>
      <c r="R3828" s="73">
        <v>0</v>
      </c>
      <c r="S3828" s="73">
        <v>0</v>
      </c>
      <c r="T3828" s="73">
        <v>0</v>
      </c>
      <c r="U3828" s="73">
        <v>0</v>
      </c>
      <c r="V3828" s="73">
        <v>0</v>
      </c>
      <c r="W3828" s="73">
        <v>0</v>
      </c>
    </row>
    <row r="3829" spans="4:23" ht="15" customHeight="1" outlineLevel="2">
      <c r="D3829" s="38" t="s">
        <v>1409</v>
      </c>
      <c r="E3829" s="233" t="s">
        <v>1410</v>
      </c>
      <c r="F3829" s="73">
        <v>2</v>
      </c>
      <c r="G3829" s="73">
        <v>0</v>
      </c>
      <c r="H3829" s="73">
        <v>2</v>
      </c>
      <c r="I3829" s="73">
        <v>2</v>
      </c>
      <c r="J3829" s="73">
        <v>0</v>
      </c>
      <c r="K3829" s="73">
        <v>2</v>
      </c>
      <c r="L3829" s="73">
        <v>2</v>
      </c>
      <c r="M3829" s="73">
        <v>0</v>
      </c>
      <c r="N3829" s="73">
        <v>2</v>
      </c>
      <c r="O3829" s="73">
        <v>2</v>
      </c>
      <c r="P3829" s="73">
        <v>0</v>
      </c>
      <c r="Q3829" s="73">
        <v>2</v>
      </c>
      <c r="R3829" s="73">
        <v>2</v>
      </c>
      <c r="S3829" s="73">
        <v>0</v>
      </c>
      <c r="T3829" s="73">
        <v>2</v>
      </c>
      <c r="U3829" s="73">
        <v>2</v>
      </c>
      <c r="V3829" s="73">
        <v>0</v>
      </c>
      <c r="W3829" s="73">
        <v>2</v>
      </c>
    </row>
    <row r="3830" spans="4:23" ht="15" customHeight="1" outlineLevel="2">
      <c r="D3830" s="38" t="s">
        <v>1411</v>
      </c>
      <c r="E3830" s="233" t="s">
        <v>1412</v>
      </c>
      <c r="F3830" s="73">
        <v>0</v>
      </c>
      <c r="G3830" s="73">
        <v>0</v>
      </c>
      <c r="H3830" s="73">
        <v>0</v>
      </c>
      <c r="I3830" s="73">
        <v>0</v>
      </c>
      <c r="J3830" s="73">
        <v>0</v>
      </c>
      <c r="K3830" s="73">
        <v>0</v>
      </c>
      <c r="L3830" s="73">
        <v>0</v>
      </c>
      <c r="M3830" s="73">
        <v>0</v>
      </c>
      <c r="N3830" s="73">
        <v>0</v>
      </c>
      <c r="O3830" s="73">
        <v>0</v>
      </c>
      <c r="P3830" s="73">
        <v>0</v>
      </c>
      <c r="Q3830" s="73">
        <v>0</v>
      </c>
      <c r="R3830" s="73">
        <v>1</v>
      </c>
      <c r="S3830" s="73">
        <v>0</v>
      </c>
      <c r="T3830" s="73">
        <v>1</v>
      </c>
      <c r="U3830" s="73">
        <v>1</v>
      </c>
      <c r="V3830" s="73">
        <v>0</v>
      </c>
      <c r="W3830" s="73">
        <v>1</v>
      </c>
    </row>
    <row r="3831" spans="4:23" ht="15" customHeight="1" outlineLevel="2">
      <c r="D3831" s="38" t="s">
        <v>1413</v>
      </c>
      <c r="E3831" s="233" t="s">
        <v>1414</v>
      </c>
      <c r="F3831" s="73">
        <v>3</v>
      </c>
      <c r="G3831" s="73">
        <v>0</v>
      </c>
      <c r="H3831" s="73">
        <v>3</v>
      </c>
      <c r="I3831" s="73">
        <v>2</v>
      </c>
      <c r="J3831" s="73">
        <v>0</v>
      </c>
      <c r="K3831" s="73">
        <v>2</v>
      </c>
      <c r="L3831" s="73">
        <v>3</v>
      </c>
      <c r="M3831" s="73">
        <v>0</v>
      </c>
      <c r="N3831" s="73">
        <v>3</v>
      </c>
      <c r="O3831" s="73">
        <v>3</v>
      </c>
      <c r="P3831" s="73">
        <v>0</v>
      </c>
      <c r="Q3831" s="73">
        <v>3</v>
      </c>
      <c r="R3831" s="73">
        <v>3</v>
      </c>
      <c r="S3831" s="73">
        <v>0</v>
      </c>
      <c r="T3831" s="73">
        <v>3</v>
      </c>
      <c r="U3831" s="73">
        <v>3</v>
      </c>
      <c r="V3831" s="73">
        <v>0</v>
      </c>
      <c r="W3831" s="73">
        <v>3</v>
      </c>
    </row>
    <row r="3832" spans="4:23" ht="15" customHeight="1" outlineLevel="2">
      <c r="D3832" s="38" t="s">
        <v>1415</v>
      </c>
      <c r="E3832" s="233" t="s">
        <v>1416</v>
      </c>
      <c r="F3832" s="73">
        <v>0</v>
      </c>
      <c r="G3832" s="73">
        <v>0</v>
      </c>
      <c r="H3832" s="73">
        <v>0</v>
      </c>
      <c r="I3832" s="73">
        <v>0</v>
      </c>
      <c r="J3832" s="73">
        <v>0</v>
      </c>
      <c r="K3832" s="73">
        <v>0</v>
      </c>
      <c r="L3832" s="73">
        <v>0</v>
      </c>
      <c r="M3832" s="73">
        <v>0</v>
      </c>
      <c r="N3832" s="73">
        <v>0</v>
      </c>
      <c r="O3832" s="73">
        <v>0</v>
      </c>
      <c r="P3832" s="73">
        <v>0</v>
      </c>
      <c r="Q3832" s="73">
        <v>0</v>
      </c>
      <c r="R3832" s="73">
        <v>0</v>
      </c>
      <c r="S3832" s="73">
        <v>0</v>
      </c>
      <c r="T3832" s="73">
        <v>0</v>
      </c>
      <c r="U3832" s="73">
        <v>0</v>
      </c>
      <c r="V3832" s="73">
        <v>0</v>
      </c>
      <c r="W3832" s="73">
        <v>0</v>
      </c>
    </row>
    <row r="3833" spans="4:23" ht="15" customHeight="1" outlineLevel="2">
      <c r="D3833" s="38" t="s">
        <v>1417</v>
      </c>
      <c r="E3833" s="233" t="s">
        <v>1418</v>
      </c>
      <c r="F3833" s="73">
        <v>1</v>
      </c>
      <c r="G3833" s="73">
        <v>0</v>
      </c>
      <c r="H3833" s="73">
        <v>1</v>
      </c>
      <c r="I3833" s="73">
        <v>1</v>
      </c>
      <c r="J3833" s="73">
        <v>0</v>
      </c>
      <c r="K3833" s="73">
        <v>1</v>
      </c>
      <c r="L3833" s="73">
        <v>0</v>
      </c>
      <c r="M3833" s="73">
        <v>0</v>
      </c>
      <c r="N3833" s="73">
        <v>0</v>
      </c>
      <c r="O3833" s="73">
        <v>0</v>
      </c>
      <c r="P3833" s="73">
        <v>0</v>
      </c>
      <c r="Q3833" s="73">
        <v>0</v>
      </c>
      <c r="R3833" s="73">
        <v>0</v>
      </c>
      <c r="S3833" s="73">
        <v>0</v>
      </c>
      <c r="T3833" s="73">
        <v>0</v>
      </c>
      <c r="U3833" s="73">
        <v>0</v>
      </c>
      <c r="V3833" s="73">
        <v>0</v>
      </c>
      <c r="W3833" s="73">
        <v>0</v>
      </c>
    </row>
    <row r="3834" spans="4:23" ht="15" customHeight="1" outlineLevel="2">
      <c r="D3834" s="38" t="s">
        <v>1419</v>
      </c>
      <c r="E3834" s="233" t="s">
        <v>1420</v>
      </c>
      <c r="F3834" s="73">
        <v>0</v>
      </c>
      <c r="G3834" s="73">
        <v>0</v>
      </c>
      <c r="H3834" s="73">
        <v>0</v>
      </c>
      <c r="I3834" s="73">
        <v>0</v>
      </c>
      <c r="J3834" s="73">
        <v>0</v>
      </c>
      <c r="K3834" s="73">
        <v>0</v>
      </c>
      <c r="L3834" s="73">
        <v>0</v>
      </c>
      <c r="M3834" s="73">
        <v>0</v>
      </c>
      <c r="N3834" s="73">
        <v>0</v>
      </c>
      <c r="O3834" s="73">
        <v>0</v>
      </c>
      <c r="P3834" s="73">
        <v>0</v>
      </c>
      <c r="Q3834" s="73">
        <v>0</v>
      </c>
      <c r="R3834" s="73">
        <v>0</v>
      </c>
      <c r="S3834" s="73">
        <v>0</v>
      </c>
      <c r="T3834" s="73">
        <v>0</v>
      </c>
      <c r="U3834" s="73">
        <v>0</v>
      </c>
      <c r="V3834" s="73">
        <v>0</v>
      </c>
      <c r="W3834" s="73">
        <v>0</v>
      </c>
    </row>
    <row r="3835" spans="4:23" ht="15" customHeight="1" outlineLevel="2">
      <c r="D3835" s="38" t="s">
        <v>1421</v>
      </c>
      <c r="E3835" s="233" t="s">
        <v>1422</v>
      </c>
      <c r="F3835" s="73">
        <v>0</v>
      </c>
      <c r="G3835" s="73">
        <v>0</v>
      </c>
      <c r="H3835" s="73">
        <v>0</v>
      </c>
      <c r="I3835" s="73">
        <v>0</v>
      </c>
      <c r="J3835" s="73">
        <v>0</v>
      </c>
      <c r="K3835" s="73">
        <v>0</v>
      </c>
      <c r="L3835" s="73">
        <v>0</v>
      </c>
      <c r="M3835" s="73">
        <v>0</v>
      </c>
      <c r="N3835" s="73">
        <v>0</v>
      </c>
      <c r="O3835" s="73">
        <v>0</v>
      </c>
      <c r="P3835" s="73">
        <v>0</v>
      </c>
      <c r="Q3835" s="73">
        <v>0</v>
      </c>
      <c r="R3835" s="73">
        <v>0</v>
      </c>
      <c r="S3835" s="73">
        <v>0</v>
      </c>
      <c r="T3835" s="73">
        <v>0</v>
      </c>
      <c r="U3835" s="73">
        <v>0</v>
      </c>
      <c r="V3835" s="73">
        <v>0</v>
      </c>
      <c r="W3835" s="73">
        <v>0</v>
      </c>
    </row>
    <row r="3836" spans="4:23" ht="15" customHeight="1" outlineLevel="2">
      <c r="D3836" s="38" t="s">
        <v>1423</v>
      </c>
      <c r="E3836" s="233" t="s">
        <v>1424</v>
      </c>
      <c r="F3836" s="73">
        <v>0</v>
      </c>
      <c r="G3836" s="73">
        <v>0</v>
      </c>
      <c r="H3836" s="73">
        <v>0</v>
      </c>
      <c r="I3836" s="73">
        <v>0</v>
      </c>
      <c r="J3836" s="73">
        <v>0</v>
      </c>
      <c r="K3836" s="73">
        <v>0</v>
      </c>
      <c r="L3836" s="73">
        <v>0</v>
      </c>
      <c r="M3836" s="73">
        <v>0</v>
      </c>
      <c r="N3836" s="73">
        <v>0</v>
      </c>
      <c r="O3836" s="73">
        <v>0</v>
      </c>
      <c r="P3836" s="73">
        <v>0</v>
      </c>
      <c r="Q3836" s="73">
        <v>0</v>
      </c>
      <c r="R3836" s="73">
        <v>0</v>
      </c>
      <c r="S3836" s="73">
        <v>0</v>
      </c>
      <c r="T3836" s="73">
        <v>0</v>
      </c>
      <c r="U3836" s="73">
        <v>0</v>
      </c>
      <c r="V3836" s="73">
        <v>0</v>
      </c>
      <c r="W3836" s="73">
        <v>0</v>
      </c>
    </row>
    <row r="3837" spans="4:23" ht="15" customHeight="1" outlineLevel="2">
      <c r="D3837" s="38" t="s">
        <v>1425</v>
      </c>
      <c r="E3837" s="233" t="s">
        <v>1426</v>
      </c>
      <c r="F3837" s="73">
        <v>0</v>
      </c>
      <c r="G3837" s="73">
        <v>0</v>
      </c>
      <c r="H3837" s="73">
        <v>0</v>
      </c>
      <c r="I3837" s="73">
        <v>0</v>
      </c>
      <c r="J3837" s="73">
        <v>0</v>
      </c>
      <c r="K3837" s="73">
        <v>0</v>
      </c>
      <c r="L3837" s="73">
        <v>0</v>
      </c>
      <c r="M3837" s="73">
        <v>0</v>
      </c>
      <c r="N3837" s="73">
        <v>0</v>
      </c>
      <c r="O3837" s="73">
        <v>0</v>
      </c>
      <c r="P3837" s="73">
        <v>0</v>
      </c>
      <c r="Q3837" s="73">
        <v>0</v>
      </c>
      <c r="R3837" s="73">
        <v>0</v>
      </c>
      <c r="S3837" s="73">
        <v>0</v>
      </c>
      <c r="T3837" s="73">
        <v>0</v>
      </c>
      <c r="U3837" s="73">
        <v>0</v>
      </c>
      <c r="V3837" s="73">
        <v>0</v>
      </c>
      <c r="W3837" s="73">
        <v>0</v>
      </c>
    </row>
    <row r="3838" spans="4:23" ht="15" customHeight="1" outlineLevel="2">
      <c r="D3838" s="38" t="s">
        <v>1427</v>
      </c>
      <c r="E3838" s="233" t="s">
        <v>1428</v>
      </c>
      <c r="F3838" s="73">
        <v>0</v>
      </c>
      <c r="G3838" s="73">
        <v>0</v>
      </c>
      <c r="H3838" s="73">
        <v>0</v>
      </c>
      <c r="I3838" s="73">
        <v>0</v>
      </c>
      <c r="J3838" s="73">
        <v>0</v>
      </c>
      <c r="K3838" s="73">
        <v>0</v>
      </c>
      <c r="L3838" s="73">
        <v>0</v>
      </c>
      <c r="M3838" s="73">
        <v>0</v>
      </c>
      <c r="N3838" s="73">
        <v>0</v>
      </c>
      <c r="O3838" s="73">
        <v>0</v>
      </c>
      <c r="P3838" s="73">
        <v>0</v>
      </c>
      <c r="Q3838" s="73">
        <v>0</v>
      </c>
      <c r="R3838" s="73">
        <v>0</v>
      </c>
      <c r="S3838" s="73">
        <v>0</v>
      </c>
      <c r="T3838" s="73">
        <v>0</v>
      </c>
      <c r="U3838" s="73">
        <v>0</v>
      </c>
      <c r="V3838" s="73">
        <v>0</v>
      </c>
      <c r="W3838" s="73">
        <v>0</v>
      </c>
    </row>
    <row r="3839" spans="4:23" ht="15" customHeight="1" outlineLevel="2">
      <c r="D3839" s="38" t="s">
        <v>1429</v>
      </c>
      <c r="E3839" s="233" t="s">
        <v>1430</v>
      </c>
      <c r="F3839" s="73">
        <v>1</v>
      </c>
      <c r="G3839" s="73">
        <v>0</v>
      </c>
      <c r="H3839" s="73">
        <v>1</v>
      </c>
      <c r="I3839" s="73">
        <v>1</v>
      </c>
      <c r="J3839" s="73">
        <v>0</v>
      </c>
      <c r="K3839" s="73">
        <v>1</v>
      </c>
      <c r="L3839" s="73">
        <v>1</v>
      </c>
      <c r="M3839" s="73">
        <v>0</v>
      </c>
      <c r="N3839" s="73">
        <v>1</v>
      </c>
      <c r="O3839" s="73">
        <v>1</v>
      </c>
      <c r="P3839" s="73">
        <v>0</v>
      </c>
      <c r="Q3839" s="73">
        <v>1</v>
      </c>
      <c r="R3839" s="73">
        <v>1</v>
      </c>
      <c r="S3839" s="73">
        <v>0</v>
      </c>
      <c r="T3839" s="73">
        <v>1</v>
      </c>
      <c r="U3839" s="73">
        <v>1</v>
      </c>
      <c r="V3839" s="73">
        <v>0</v>
      </c>
      <c r="W3839" s="73">
        <v>1</v>
      </c>
    </row>
    <row r="3840" spans="4:23" ht="15" customHeight="1" outlineLevel="2">
      <c r="D3840" s="38" t="s">
        <v>1431</v>
      </c>
      <c r="E3840" s="233" t="s">
        <v>1432</v>
      </c>
      <c r="F3840" s="73">
        <v>0</v>
      </c>
      <c r="G3840" s="73">
        <v>0</v>
      </c>
      <c r="H3840" s="73">
        <v>0</v>
      </c>
      <c r="I3840" s="73">
        <v>0</v>
      </c>
      <c r="J3840" s="73">
        <v>0</v>
      </c>
      <c r="K3840" s="73">
        <v>0</v>
      </c>
      <c r="L3840" s="73">
        <v>0</v>
      </c>
      <c r="M3840" s="73">
        <v>0</v>
      </c>
      <c r="N3840" s="73">
        <v>0</v>
      </c>
      <c r="O3840" s="73">
        <v>0</v>
      </c>
      <c r="P3840" s="73">
        <v>0</v>
      </c>
      <c r="Q3840" s="73">
        <v>0</v>
      </c>
      <c r="R3840" s="73">
        <v>0</v>
      </c>
      <c r="S3840" s="73">
        <v>0</v>
      </c>
      <c r="T3840" s="73">
        <v>0</v>
      </c>
      <c r="U3840" s="73">
        <v>0</v>
      </c>
      <c r="V3840" s="73">
        <v>0</v>
      </c>
      <c r="W3840" s="73">
        <v>0</v>
      </c>
    </row>
    <row r="3841" spans="4:23" ht="15" customHeight="1" outlineLevel="2">
      <c r="D3841" s="38" t="s">
        <v>1433</v>
      </c>
      <c r="E3841" s="233" t="s">
        <v>1434</v>
      </c>
      <c r="F3841" s="73">
        <v>0</v>
      </c>
      <c r="G3841" s="73">
        <v>0</v>
      </c>
      <c r="H3841" s="73">
        <v>0</v>
      </c>
      <c r="I3841" s="73">
        <v>0</v>
      </c>
      <c r="J3841" s="73">
        <v>0</v>
      </c>
      <c r="K3841" s="73">
        <v>0</v>
      </c>
      <c r="L3841" s="73">
        <v>0</v>
      </c>
      <c r="M3841" s="73">
        <v>0</v>
      </c>
      <c r="N3841" s="73">
        <v>0</v>
      </c>
      <c r="O3841" s="73">
        <v>0</v>
      </c>
      <c r="P3841" s="73">
        <v>0</v>
      </c>
      <c r="Q3841" s="73">
        <v>0</v>
      </c>
      <c r="R3841" s="73">
        <v>0</v>
      </c>
      <c r="S3841" s="73">
        <v>0</v>
      </c>
      <c r="T3841" s="73">
        <v>0</v>
      </c>
      <c r="U3841" s="73">
        <v>0</v>
      </c>
      <c r="V3841" s="73">
        <v>0</v>
      </c>
      <c r="W3841" s="73">
        <v>0</v>
      </c>
    </row>
    <row r="3842" spans="4:23" ht="15" customHeight="1" outlineLevel="2">
      <c r="D3842" s="38" t="s">
        <v>1435</v>
      </c>
      <c r="E3842" s="233" t="s">
        <v>1436</v>
      </c>
      <c r="F3842" s="73">
        <v>0</v>
      </c>
      <c r="G3842" s="73">
        <v>0</v>
      </c>
      <c r="H3842" s="73">
        <v>0</v>
      </c>
      <c r="I3842" s="73">
        <v>0</v>
      </c>
      <c r="J3842" s="73">
        <v>0</v>
      </c>
      <c r="K3842" s="73">
        <v>0</v>
      </c>
      <c r="L3842" s="73">
        <v>0</v>
      </c>
      <c r="M3842" s="73">
        <v>0</v>
      </c>
      <c r="N3842" s="73">
        <v>0</v>
      </c>
      <c r="O3842" s="73">
        <v>0</v>
      </c>
      <c r="P3842" s="73">
        <v>0</v>
      </c>
      <c r="Q3842" s="73">
        <v>0</v>
      </c>
      <c r="R3842" s="73">
        <v>0</v>
      </c>
      <c r="S3842" s="73">
        <v>0</v>
      </c>
      <c r="T3842" s="73">
        <v>0</v>
      </c>
      <c r="U3842" s="73">
        <v>0</v>
      </c>
      <c r="V3842" s="73">
        <v>0</v>
      </c>
      <c r="W3842" s="73">
        <v>0</v>
      </c>
    </row>
    <row r="3843" spans="4:23" ht="15" customHeight="1" outlineLevel="2">
      <c r="D3843" s="38" t="s">
        <v>1437</v>
      </c>
      <c r="E3843" s="233" t="s">
        <v>1438</v>
      </c>
      <c r="F3843" s="73">
        <v>0</v>
      </c>
      <c r="G3843" s="73">
        <v>0</v>
      </c>
      <c r="H3843" s="73">
        <v>0</v>
      </c>
      <c r="I3843" s="73">
        <v>0</v>
      </c>
      <c r="J3843" s="73">
        <v>0</v>
      </c>
      <c r="K3843" s="73">
        <v>0</v>
      </c>
      <c r="L3843" s="73">
        <v>0</v>
      </c>
      <c r="M3843" s="73">
        <v>0</v>
      </c>
      <c r="N3843" s="73">
        <v>0</v>
      </c>
      <c r="O3843" s="73">
        <v>0</v>
      </c>
      <c r="P3843" s="73">
        <v>0</v>
      </c>
      <c r="Q3843" s="73">
        <v>0</v>
      </c>
      <c r="R3843" s="73">
        <v>0</v>
      </c>
      <c r="S3843" s="73">
        <v>0</v>
      </c>
      <c r="T3843" s="73">
        <v>0</v>
      </c>
      <c r="U3843" s="73">
        <v>0</v>
      </c>
      <c r="V3843" s="73">
        <v>0</v>
      </c>
      <c r="W3843" s="73">
        <v>0</v>
      </c>
    </row>
    <row r="3844" spans="4:23" ht="15" customHeight="1" outlineLevel="2">
      <c r="D3844" s="38" t="s">
        <v>1439</v>
      </c>
      <c r="E3844" s="233" t="s">
        <v>1440</v>
      </c>
      <c r="F3844" s="73">
        <v>1</v>
      </c>
      <c r="G3844" s="73">
        <v>0</v>
      </c>
      <c r="H3844" s="73">
        <v>1</v>
      </c>
      <c r="I3844" s="73">
        <v>1</v>
      </c>
      <c r="J3844" s="73">
        <v>0</v>
      </c>
      <c r="K3844" s="73">
        <v>1</v>
      </c>
      <c r="L3844" s="73">
        <v>1</v>
      </c>
      <c r="M3844" s="73">
        <v>0</v>
      </c>
      <c r="N3844" s="73">
        <v>1</v>
      </c>
      <c r="O3844" s="73">
        <v>1</v>
      </c>
      <c r="P3844" s="73">
        <v>0</v>
      </c>
      <c r="Q3844" s="73">
        <v>1</v>
      </c>
      <c r="R3844" s="73">
        <v>1</v>
      </c>
      <c r="S3844" s="73">
        <v>0</v>
      </c>
      <c r="T3844" s="73">
        <v>1</v>
      </c>
      <c r="U3844" s="73">
        <v>1</v>
      </c>
      <c r="V3844" s="73">
        <v>0</v>
      </c>
      <c r="W3844" s="73">
        <v>1</v>
      </c>
    </row>
    <row r="3845" spans="4:23" ht="15" customHeight="1" outlineLevel="2">
      <c r="D3845" s="38" t="s">
        <v>1441</v>
      </c>
      <c r="E3845" s="233" t="s">
        <v>1442</v>
      </c>
      <c r="F3845" s="73">
        <v>0</v>
      </c>
      <c r="G3845" s="73">
        <v>0</v>
      </c>
      <c r="H3845" s="73">
        <v>0</v>
      </c>
      <c r="I3845" s="73">
        <v>1</v>
      </c>
      <c r="J3845" s="73">
        <v>0</v>
      </c>
      <c r="K3845" s="73">
        <v>1</v>
      </c>
      <c r="L3845" s="73">
        <v>0</v>
      </c>
      <c r="M3845" s="73">
        <v>0</v>
      </c>
      <c r="N3845" s="73">
        <v>0</v>
      </c>
      <c r="O3845" s="73">
        <v>0</v>
      </c>
      <c r="P3845" s="73">
        <v>0</v>
      </c>
      <c r="Q3845" s="73">
        <v>0</v>
      </c>
      <c r="R3845" s="73">
        <v>2</v>
      </c>
      <c r="S3845" s="73">
        <v>0</v>
      </c>
      <c r="T3845" s="73">
        <v>2</v>
      </c>
      <c r="U3845" s="73">
        <v>1</v>
      </c>
      <c r="V3845" s="73">
        <v>0</v>
      </c>
      <c r="W3845" s="73">
        <v>1</v>
      </c>
    </row>
    <row r="3846" spans="4:23" ht="15" customHeight="1" outlineLevel="2">
      <c r="D3846" s="38" t="s">
        <v>1443</v>
      </c>
      <c r="E3846" s="233" t="s">
        <v>1444</v>
      </c>
      <c r="F3846" s="73">
        <v>0</v>
      </c>
      <c r="G3846" s="73">
        <v>0</v>
      </c>
      <c r="H3846" s="73">
        <v>0</v>
      </c>
      <c r="I3846" s="73">
        <v>0</v>
      </c>
      <c r="J3846" s="73">
        <v>0</v>
      </c>
      <c r="K3846" s="73">
        <v>0</v>
      </c>
      <c r="L3846" s="73">
        <v>0</v>
      </c>
      <c r="M3846" s="73">
        <v>0</v>
      </c>
      <c r="N3846" s="73">
        <v>0</v>
      </c>
      <c r="O3846" s="73">
        <v>0</v>
      </c>
      <c r="P3846" s="73">
        <v>0</v>
      </c>
      <c r="Q3846" s="73">
        <v>0</v>
      </c>
      <c r="R3846" s="73">
        <v>0</v>
      </c>
      <c r="S3846" s="73">
        <v>0</v>
      </c>
      <c r="T3846" s="73">
        <v>0</v>
      </c>
      <c r="U3846" s="73">
        <v>0</v>
      </c>
      <c r="V3846" s="73">
        <v>0</v>
      </c>
      <c r="W3846" s="73">
        <v>0</v>
      </c>
    </row>
    <row r="3847" spans="4:23" ht="15" customHeight="1" outlineLevel="2">
      <c r="D3847" s="38" t="s">
        <v>1445</v>
      </c>
      <c r="E3847" s="233" t="s">
        <v>1446</v>
      </c>
      <c r="F3847" s="73">
        <v>0</v>
      </c>
      <c r="G3847" s="73">
        <v>0</v>
      </c>
      <c r="H3847" s="73">
        <v>0</v>
      </c>
      <c r="I3847" s="73">
        <v>0</v>
      </c>
      <c r="J3847" s="73">
        <v>0</v>
      </c>
      <c r="K3847" s="73">
        <v>0</v>
      </c>
      <c r="L3847" s="73">
        <v>0</v>
      </c>
      <c r="M3847" s="73">
        <v>0</v>
      </c>
      <c r="N3847" s="73">
        <v>0</v>
      </c>
      <c r="O3847" s="73">
        <v>0</v>
      </c>
      <c r="P3847" s="73">
        <v>0</v>
      </c>
      <c r="Q3847" s="73">
        <v>0</v>
      </c>
      <c r="R3847" s="73">
        <v>0</v>
      </c>
      <c r="S3847" s="73">
        <v>0</v>
      </c>
      <c r="T3847" s="73">
        <v>0</v>
      </c>
      <c r="U3847" s="73">
        <v>0</v>
      </c>
      <c r="V3847" s="73">
        <v>0</v>
      </c>
      <c r="W3847" s="73">
        <v>0</v>
      </c>
    </row>
    <row r="3848" spans="4:23" ht="15" customHeight="1" outlineLevel="2">
      <c r="D3848" s="38" t="s">
        <v>1447</v>
      </c>
      <c r="E3848" s="233" t="s">
        <v>1448</v>
      </c>
      <c r="F3848" s="73">
        <v>0</v>
      </c>
      <c r="G3848" s="73">
        <v>0</v>
      </c>
      <c r="H3848" s="73">
        <v>0</v>
      </c>
      <c r="I3848" s="73">
        <v>0</v>
      </c>
      <c r="J3848" s="73">
        <v>0</v>
      </c>
      <c r="K3848" s="73">
        <v>0</v>
      </c>
      <c r="L3848" s="73">
        <v>0</v>
      </c>
      <c r="M3848" s="73">
        <v>0</v>
      </c>
      <c r="N3848" s="73">
        <v>0</v>
      </c>
      <c r="O3848" s="73">
        <v>0</v>
      </c>
      <c r="P3848" s="73">
        <v>0</v>
      </c>
      <c r="Q3848" s="73">
        <v>0</v>
      </c>
      <c r="R3848" s="73">
        <v>0</v>
      </c>
      <c r="S3848" s="73">
        <v>0</v>
      </c>
      <c r="T3848" s="73">
        <v>0</v>
      </c>
      <c r="U3848" s="73">
        <v>0</v>
      </c>
      <c r="V3848" s="73">
        <v>0</v>
      </c>
      <c r="W3848" s="73">
        <v>0</v>
      </c>
    </row>
    <row r="3849" spans="4:23" ht="15" customHeight="1" outlineLevel="2">
      <c r="D3849" s="38" t="s">
        <v>1449</v>
      </c>
      <c r="E3849" s="233" t="s">
        <v>1450</v>
      </c>
      <c r="F3849" s="73">
        <v>0</v>
      </c>
      <c r="G3849" s="73">
        <v>0</v>
      </c>
      <c r="H3849" s="73">
        <v>0</v>
      </c>
      <c r="I3849" s="73">
        <v>0</v>
      </c>
      <c r="J3849" s="73">
        <v>0</v>
      </c>
      <c r="K3849" s="73">
        <v>0</v>
      </c>
      <c r="L3849" s="73">
        <v>0</v>
      </c>
      <c r="M3849" s="73">
        <v>0</v>
      </c>
      <c r="N3849" s="73">
        <v>0</v>
      </c>
      <c r="O3849" s="73">
        <v>0</v>
      </c>
      <c r="P3849" s="73">
        <v>0</v>
      </c>
      <c r="Q3849" s="73">
        <v>0</v>
      </c>
      <c r="R3849" s="73">
        <v>0</v>
      </c>
      <c r="S3849" s="73">
        <v>0</v>
      </c>
      <c r="T3849" s="73">
        <v>0</v>
      </c>
      <c r="U3849" s="73">
        <v>0</v>
      </c>
      <c r="V3849" s="73">
        <v>0</v>
      </c>
      <c r="W3849" s="73">
        <v>0</v>
      </c>
    </row>
    <row r="3850" spans="4:23" ht="15" customHeight="1" outlineLevel="2">
      <c r="D3850" s="38" t="s">
        <v>1451</v>
      </c>
      <c r="E3850" s="233" t="s">
        <v>1452</v>
      </c>
      <c r="F3850" s="73">
        <v>0</v>
      </c>
      <c r="G3850" s="73">
        <v>0</v>
      </c>
      <c r="H3850" s="73">
        <v>0</v>
      </c>
      <c r="I3850" s="73">
        <v>0</v>
      </c>
      <c r="J3850" s="73">
        <v>0</v>
      </c>
      <c r="K3850" s="73">
        <v>0</v>
      </c>
      <c r="L3850" s="73">
        <v>0</v>
      </c>
      <c r="M3850" s="73">
        <v>0</v>
      </c>
      <c r="N3850" s="73">
        <v>0</v>
      </c>
      <c r="O3850" s="73">
        <v>0</v>
      </c>
      <c r="P3850" s="73">
        <v>0</v>
      </c>
      <c r="Q3850" s="73">
        <v>0</v>
      </c>
      <c r="R3850" s="73">
        <v>0</v>
      </c>
      <c r="S3850" s="73">
        <v>0</v>
      </c>
      <c r="T3850" s="73">
        <v>0</v>
      </c>
      <c r="U3850" s="73">
        <v>0</v>
      </c>
      <c r="V3850" s="73">
        <v>0</v>
      </c>
      <c r="W3850" s="73">
        <v>0</v>
      </c>
    </row>
    <row r="3851" spans="4:23" ht="15" customHeight="1" outlineLevel="2">
      <c r="D3851" s="38" t="s">
        <v>1453</v>
      </c>
      <c r="E3851" s="233" t="s">
        <v>1454</v>
      </c>
      <c r="F3851" s="73">
        <v>0</v>
      </c>
      <c r="G3851" s="73">
        <v>0</v>
      </c>
      <c r="H3851" s="73">
        <v>0</v>
      </c>
      <c r="I3851" s="73">
        <v>0</v>
      </c>
      <c r="J3851" s="73">
        <v>0</v>
      </c>
      <c r="K3851" s="73">
        <v>0</v>
      </c>
      <c r="L3851" s="73">
        <v>0</v>
      </c>
      <c r="M3851" s="73">
        <v>0</v>
      </c>
      <c r="N3851" s="73">
        <v>0</v>
      </c>
      <c r="O3851" s="73">
        <v>0</v>
      </c>
      <c r="P3851" s="73">
        <v>0</v>
      </c>
      <c r="Q3851" s="73">
        <v>0</v>
      </c>
      <c r="R3851" s="73">
        <v>0</v>
      </c>
      <c r="S3851" s="73">
        <v>0</v>
      </c>
      <c r="T3851" s="73">
        <v>0</v>
      </c>
      <c r="U3851" s="73">
        <v>0</v>
      </c>
      <c r="V3851" s="73">
        <v>0</v>
      </c>
      <c r="W3851" s="73">
        <v>0</v>
      </c>
    </row>
    <row r="3852" spans="4:23" ht="15" customHeight="1" outlineLevel="2">
      <c r="D3852" s="38" t="s">
        <v>1455</v>
      </c>
      <c r="E3852" s="233" t="s">
        <v>1456</v>
      </c>
      <c r="F3852" s="73">
        <v>0</v>
      </c>
      <c r="G3852" s="73">
        <v>0</v>
      </c>
      <c r="H3852" s="73">
        <v>0</v>
      </c>
      <c r="I3852" s="73">
        <v>0</v>
      </c>
      <c r="J3852" s="73">
        <v>0</v>
      </c>
      <c r="K3852" s="73">
        <v>0</v>
      </c>
      <c r="L3852" s="73">
        <v>0</v>
      </c>
      <c r="M3852" s="73">
        <v>0</v>
      </c>
      <c r="N3852" s="73">
        <v>0</v>
      </c>
      <c r="O3852" s="73">
        <v>0</v>
      </c>
      <c r="P3852" s="73">
        <v>0</v>
      </c>
      <c r="Q3852" s="73">
        <v>0</v>
      </c>
      <c r="R3852" s="73">
        <v>0</v>
      </c>
      <c r="S3852" s="73">
        <v>0</v>
      </c>
      <c r="T3852" s="73">
        <v>0</v>
      </c>
      <c r="U3852" s="73">
        <v>0</v>
      </c>
      <c r="V3852" s="73">
        <v>0</v>
      </c>
      <c r="W3852" s="73">
        <v>0</v>
      </c>
    </row>
    <row r="3853" spans="4:23" ht="15" customHeight="1" outlineLevel="2">
      <c r="D3853" s="38" t="s">
        <v>1457</v>
      </c>
      <c r="E3853" s="233" t="s">
        <v>1458</v>
      </c>
      <c r="F3853" s="73">
        <v>0</v>
      </c>
      <c r="G3853" s="73">
        <v>0</v>
      </c>
      <c r="H3853" s="73">
        <v>0</v>
      </c>
      <c r="I3853" s="73">
        <v>0</v>
      </c>
      <c r="J3853" s="73">
        <v>0</v>
      </c>
      <c r="K3853" s="73">
        <v>0</v>
      </c>
      <c r="L3853" s="73">
        <v>0</v>
      </c>
      <c r="M3853" s="73">
        <v>0</v>
      </c>
      <c r="N3853" s="73">
        <v>0</v>
      </c>
      <c r="O3853" s="73">
        <v>0</v>
      </c>
      <c r="P3853" s="73">
        <v>0</v>
      </c>
      <c r="Q3853" s="73">
        <v>0</v>
      </c>
      <c r="R3853" s="73">
        <v>0</v>
      </c>
      <c r="S3853" s="73">
        <v>0</v>
      </c>
      <c r="T3853" s="73">
        <v>0</v>
      </c>
      <c r="U3853" s="73">
        <v>0</v>
      </c>
      <c r="V3853" s="73">
        <v>0</v>
      </c>
      <c r="W3853" s="73">
        <v>0</v>
      </c>
    </row>
    <row r="3854" spans="4:23" ht="15" customHeight="1" outlineLevel="2">
      <c r="D3854" s="38" t="s">
        <v>1459</v>
      </c>
      <c r="E3854" s="233" t="s">
        <v>1460</v>
      </c>
      <c r="F3854" s="73">
        <v>1</v>
      </c>
      <c r="G3854" s="73">
        <v>0</v>
      </c>
      <c r="H3854" s="73">
        <v>1</v>
      </c>
      <c r="I3854" s="73">
        <v>1</v>
      </c>
      <c r="J3854" s="73">
        <v>0</v>
      </c>
      <c r="K3854" s="73">
        <v>1</v>
      </c>
      <c r="L3854" s="73">
        <v>1</v>
      </c>
      <c r="M3854" s="73">
        <v>0</v>
      </c>
      <c r="N3854" s="73">
        <v>1</v>
      </c>
      <c r="O3854" s="73">
        <v>1</v>
      </c>
      <c r="P3854" s="73">
        <v>0</v>
      </c>
      <c r="Q3854" s="73">
        <v>1</v>
      </c>
      <c r="R3854" s="73">
        <v>0</v>
      </c>
      <c r="S3854" s="73">
        <v>0</v>
      </c>
      <c r="T3854" s="73">
        <v>0</v>
      </c>
      <c r="U3854" s="73">
        <v>0</v>
      </c>
      <c r="V3854" s="73">
        <v>0</v>
      </c>
      <c r="W3854" s="73">
        <v>0</v>
      </c>
    </row>
    <row r="3855" spans="4:23" ht="15" customHeight="1" outlineLevel="2">
      <c r="D3855" s="38" t="s">
        <v>1461</v>
      </c>
      <c r="E3855" s="233" t="s">
        <v>1462</v>
      </c>
      <c r="F3855" s="73">
        <v>1</v>
      </c>
      <c r="G3855" s="73">
        <v>0</v>
      </c>
      <c r="H3855" s="73">
        <v>1</v>
      </c>
      <c r="I3855" s="73">
        <v>1</v>
      </c>
      <c r="J3855" s="73">
        <v>0</v>
      </c>
      <c r="K3855" s="73">
        <v>1</v>
      </c>
      <c r="L3855" s="73">
        <v>1</v>
      </c>
      <c r="M3855" s="73">
        <v>0</v>
      </c>
      <c r="N3855" s="73">
        <v>1</v>
      </c>
      <c r="O3855" s="73">
        <v>1</v>
      </c>
      <c r="P3855" s="73">
        <v>0</v>
      </c>
      <c r="Q3855" s="73">
        <v>1</v>
      </c>
      <c r="R3855" s="73">
        <v>1</v>
      </c>
      <c r="S3855" s="73">
        <v>0</v>
      </c>
      <c r="T3855" s="73">
        <v>1</v>
      </c>
      <c r="U3855" s="73">
        <v>1</v>
      </c>
      <c r="V3855" s="73">
        <v>0</v>
      </c>
      <c r="W3855" s="73">
        <v>1</v>
      </c>
    </row>
    <row r="3856" spans="4:23" ht="15" customHeight="1" outlineLevel="2">
      <c r="D3856" s="38" t="s">
        <v>1463</v>
      </c>
      <c r="E3856" s="233" t="s">
        <v>1464</v>
      </c>
      <c r="F3856" s="73">
        <v>0</v>
      </c>
      <c r="G3856" s="73">
        <v>0</v>
      </c>
      <c r="H3856" s="73">
        <v>0</v>
      </c>
      <c r="I3856" s="73">
        <v>0</v>
      </c>
      <c r="J3856" s="73">
        <v>0</v>
      </c>
      <c r="K3856" s="73">
        <v>0</v>
      </c>
      <c r="L3856" s="73">
        <v>0</v>
      </c>
      <c r="M3856" s="73">
        <v>0</v>
      </c>
      <c r="N3856" s="73">
        <v>0</v>
      </c>
      <c r="O3856" s="73">
        <v>0</v>
      </c>
      <c r="P3856" s="73">
        <v>0</v>
      </c>
      <c r="Q3856" s="73">
        <v>0</v>
      </c>
      <c r="R3856" s="73">
        <v>0</v>
      </c>
      <c r="S3856" s="73">
        <v>0</v>
      </c>
      <c r="T3856" s="73">
        <v>0</v>
      </c>
      <c r="U3856" s="73">
        <v>0</v>
      </c>
      <c r="V3856" s="73">
        <v>0</v>
      </c>
      <c r="W3856" s="73">
        <v>0</v>
      </c>
    </row>
    <row r="3857" spans="4:23" ht="15" customHeight="1" outlineLevel="2">
      <c r="D3857" s="38" t="s">
        <v>1465</v>
      </c>
      <c r="E3857" s="233" t="s">
        <v>1466</v>
      </c>
      <c r="F3857" s="73">
        <v>2</v>
      </c>
      <c r="G3857" s="73">
        <v>0</v>
      </c>
      <c r="H3857" s="73">
        <v>2</v>
      </c>
      <c r="I3857" s="73">
        <v>2</v>
      </c>
      <c r="J3857" s="73">
        <v>0</v>
      </c>
      <c r="K3857" s="73">
        <v>2</v>
      </c>
      <c r="L3857" s="73">
        <v>0</v>
      </c>
      <c r="M3857" s="73">
        <v>0</v>
      </c>
      <c r="N3857" s="73">
        <v>0</v>
      </c>
      <c r="O3857" s="73">
        <v>0</v>
      </c>
      <c r="P3857" s="73">
        <v>0</v>
      </c>
      <c r="Q3857" s="73">
        <v>0</v>
      </c>
      <c r="R3857" s="73">
        <v>1</v>
      </c>
      <c r="S3857" s="73">
        <v>0</v>
      </c>
      <c r="T3857" s="73">
        <v>1</v>
      </c>
      <c r="U3857" s="73">
        <v>1</v>
      </c>
      <c r="V3857" s="73">
        <v>0</v>
      </c>
      <c r="W3857" s="73">
        <v>1</v>
      </c>
    </row>
    <row r="3858" spans="4:23" ht="15" customHeight="1" outlineLevel="2">
      <c r="D3858" s="38" t="s">
        <v>1467</v>
      </c>
      <c r="E3858" s="233" t="s">
        <v>1468</v>
      </c>
      <c r="F3858" s="73">
        <v>0</v>
      </c>
      <c r="G3858" s="73">
        <v>0</v>
      </c>
      <c r="H3858" s="73">
        <v>0</v>
      </c>
      <c r="I3858" s="73">
        <v>0</v>
      </c>
      <c r="J3858" s="73">
        <v>0</v>
      </c>
      <c r="K3858" s="73">
        <v>0</v>
      </c>
      <c r="L3858" s="73">
        <v>0</v>
      </c>
      <c r="M3858" s="73">
        <v>0</v>
      </c>
      <c r="N3858" s="73">
        <v>0</v>
      </c>
      <c r="O3858" s="73">
        <v>0</v>
      </c>
      <c r="P3858" s="73">
        <v>0</v>
      </c>
      <c r="Q3858" s="73">
        <v>0</v>
      </c>
      <c r="R3858" s="73">
        <v>0</v>
      </c>
      <c r="S3858" s="73">
        <v>0</v>
      </c>
      <c r="T3858" s="73">
        <v>0</v>
      </c>
      <c r="U3858" s="73">
        <v>0</v>
      </c>
      <c r="V3858" s="73">
        <v>0</v>
      </c>
      <c r="W3858" s="73">
        <v>0</v>
      </c>
    </row>
    <row r="3859" spans="4:23" ht="15" customHeight="1" outlineLevel="2">
      <c r="D3859" s="38" t="s">
        <v>1469</v>
      </c>
      <c r="E3859" s="233" t="s">
        <v>1470</v>
      </c>
      <c r="F3859" s="73">
        <v>4</v>
      </c>
      <c r="G3859" s="73">
        <v>0</v>
      </c>
      <c r="H3859" s="73">
        <v>4</v>
      </c>
      <c r="I3859" s="73">
        <v>4</v>
      </c>
      <c r="J3859" s="73">
        <v>0</v>
      </c>
      <c r="K3859" s="73">
        <v>4</v>
      </c>
      <c r="L3859" s="73">
        <v>3</v>
      </c>
      <c r="M3859" s="73">
        <v>0</v>
      </c>
      <c r="N3859" s="73">
        <v>3</v>
      </c>
      <c r="O3859" s="73">
        <v>3</v>
      </c>
      <c r="P3859" s="73">
        <v>0</v>
      </c>
      <c r="Q3859" s="73">
        <v>3</v>
      </c>
      <c r="R3859" s="73">
        <v>3</v>
      </c>
      <c r="S3859" s="73">
        <v>0</v>
      </c>
      <c r="T3859" s="73">
        <v>3</v>
      </c>
      <c r="U3859" s="73">
        <v>3</v>
      </c>
      <c r="V3859" s="73">
        <v>0</v>
      </c>
      <c r="W3859" s="73">
        <v>3</v>
      </c>
    </row>
    <row r="3860" spans="4:23" ht="15" customHeight="1" outlineLevel="2">
      <c r="D3860" s="38" t="s">
        <v>1471</v>
      </c>
      <c r="E3860" s="233" t="s">
        <v>1472</v>
      </c>
      <c r="F3860" s="73">
        <v>0</v>
      </c>
      <c r="G3860" s="73">
        <v>0</v>
      </c>
      <c r="H3860" s="73">
        <v>0</v>
      </c>
      <c r="I3860" s="73">
        <v>0</v>
      </c>
      <c r="J3860" s="73">
        <v>0</v>
      </c>
      <c r="K3860" s="73">
        <v>0</v>
      </c>
      <c r="L3860" s="73">
        <v>0</v>
      </c>
      <c r="M3860" s="73">
        <v>0</v>
      </c>
      <c r="N3860" s="73">
        <v>0</v>
      </c>
      <c r="O3860" s="73">
        <v>0</v>
      </c>
      <c r="P3860" s="73">
        <v>0</v>
      </c>
      <c r="Q3860" s="73">
        <v>0</v>
      </c>
      <c r="R3860" s="73">
        <v>0</v>
      </c>
      <c r="S3860" s="73">
        <v>0</v>
      </c>
      <c r="T3860" s="73">
        <v>0</v>
      </c>
      <c r="U3860" s="73">
        <v>0</v>
      </c>
      <c r="V3860" s="73">
        <v>0</v>
      </c>
      <c r="W3860" s="73">
        <v>0</v>
      </c>
    </row>
    <row r="3861" spans="4:23" ht="15" customHeight="1" outlineLevel="2">
      <c r="D3861" s="38" t="s">
        <v>1473</v>
      </c>
      <c r="E3861" s="233" t="s">
        <v>1474</v>
      </c>
      <c r="F3861" s="73">
        <v>0</v>
      </c>
      <c r="G3861" s="73">
        <v>0</v>
      </c>
      <c r="H3861" s="73">
        <v>0</v>
      </c>
      <c r="I3861" s="73">
        <v>0</v>
      </c>
      <c r="J3861" s="73">
        <v>0</v>
      </c>
      <c r="K3861" s="73">
        <v>0</v>
      </c>
      <c r="L3861" s="73">
        <v>0</v>
      </c>
      <c r="M3861" s="73">
        <v>0</v>
      </c>
      <c r="N3861" s="73">
        <v>0</v>
      </c>
      <c r="O3861" s="73">
        <v>0</v>
      </c>
      <c r="P3861" s="73">
        <v>0</v>
      </c>
      <c r="Q3861" s="73">
        <v>0</v>
      </c>
      <c r="R3861" s="73">
        <v>0</v>
      </c>
      <c r="S3861" s="73">
        <v>0</v>
      </c>
      <c r="T3861" s="73">
        <v>0</v>
      </c>
      <c r="U3861" s="73">
        <v>0</v>
      </c>
      <c r="V3861" s="73">
        <v>0</v>
      </c>
      <c r="W3861" s="73">
        <v>0</v>
      </c>
    </row>
    <row r="3862" spans="4:23" ht="15" customHeight="1" outlineLevel="2">
      <c r="D3862" s="38" t="s">
        <v>1475</v>
      </c>
      <c r="E3862" s="233" t="s">
        <v>1476</v>
      </c>
      <c r="F3862" s="73">
        <v>0</v>
      </c>
      <c r="G3862" s="73">
        <v>0</v>
      </c>
      <c r="H3862" s="73">
        <v>0</v>
      </c>
      <c r="I3862" s="73">
        <v>0</v>
      </c>
      <c r="J3862" s="73">
        <v>0</v>
      </c>
      <c r="K3862" s="73">
        <v>0</v>
      </c>
      <c r="L3862" s="73">
        <v>0</v>
      </c>
      <c r="M3862" s="73">
        <v>0</v>
      </c>
      <c r="N3862" s="73">
        <v>0</v>
      </c>
      <c r="O3862" s="73">
        <v>0</v>
      </c>
      <c r="P3862" s="73">
        <v>0</v>
      </c>
      <c r="Q3862" s="73">
        <v>0</v>
      </c>
      <c r="R3862" s="73">
        <v>0</v>
      </c>
      <c r="S3862" s="73">
        <v>0</v>
      </c>
      <c r="T3862" s="73">
        <v>0</v>
      </c>
      <c r="U3862" s="73">
        <v>0</v>
      </c>
      <c r="V3862" s="73">
        <v>0</v>
      </c>
      <c r="W3862" s="73">
        <v>0</v>
      </c>
    </row>
    <row r="3863" spans="4:23" ht="15" customHeight="1" outlineLevel="2">
      <c r="D3863" s="38" t="s">
        <v>1477</v>
      </c>
      <c r="E3863" s="233" t="s">
        <v>1478</v>
      </c>
      <c r="F3863" s="73">
        <v>0</v>
      </c>
      <c r="G3863" s="73">
        <v>0</v>
      </c>
      <c r="H3863" s="73">
        <v>0</v>
      </c>
      <c r="I3863" s="73">
        <v>1</v>
      </c>
      <c r="J3863" s="73">
        <v>0</v>
      </c>
      <c r="K3863" s="73">
        <v>1</v>
      </c>
      <c r="L3863" s="73">
        <v>1</v>
      </c>
      <c r="M3863" s="73">
        <v>0</v>
      </c>
      <c r="N3863" s="73">
        <v>1</v>
      </c>
      <c r="O3863" s="73">
        <v>1</v>
      </c>
      <c r="P3863" s="73">
        <v>0</v>
      </c>
      <c r="Q3863" s="73">
        <v>1</v>
      </c>
      <c r="R3863" s="73">
        <v>1</v>
      </c>
      <c r="S3863" s="73">
        <v>0</v>
      </c>
      <c r="T3863" s="73">
        <v>1</v>
      </c>
      <c r="U3863" s="73">
        <v>1</v>
      </c>
      <c r="V3863" s="73">
        <v>0</v>
      </c>
      <c r="W3863" s="73">
        <v>1</v>
      </c>
    </row>
    <row r="3864" spans="4:23" ht="15" customHeight="1" outlineLevel="2">
      <c r="D3864" s="38" t="s">
        <v>1479</v>
      </c>
      <c r="E3864" s="233" t="s">
        <v>1480</v>
      </c>
      <c r="F3864" s="73">
        <v>1</v>
      </c>
      <c r="G3864" s="73">
        <v>0</v>
      </c>
      <c r="H3864" s="73">
        <v>1</v>
      </c>
      <c r="I3864" s="73">
        <v>1</v>
      </c>
      <c r="J3864" s="73">
        <v>0</v>
      </c>
      <c r="K3864" s="73">
        <v>1</v>
      </c>
      <c r="L3864" s="73">
        <v>1</v>
      </c>
      <c r="M3864" s="73">
        <v>0</v>
      </c>
      <c r="N3864" s="73">
        <v>1</v>
      </c>
      <c r="O3864" s="73">
        <v>1</v>
      </c>
      <c r="P3864" s="73">
        <v>0</v>
      </c>
      <c r="Q3864" s="73">
        <v>1</v>
      </c>
      <c r="R3864" s="73">
        <v>1</v>
      </c>
      <c r="S3864" s="73">
        <v>0</v>
      </c>
      <c r="T3864" s="73">
        <v>1</v>
      </c>
      <c r="U3864" s="73">
        <v>1</v>
      </c>
      <c r="V3864" s="73">
        <v>0</v>
      </c>
      <c r="W3864" s="73">
        <v>1</v>
      </c>
    </row>
    <row r="3865" spans="4:23" ht="15" customHeight="1" outlineLevel="2">
      <c r="D3865" s="38" t="s">
        <v>1481</v>
      </c>
      <c r="E3865" s="233" t="s">
        <v>1482</v>
      </c>
      <c r="F3865" s="73">
        <v>0</v>
      </c>
      <c r="G3865" s="73">
        <v>0</v>
      </c>
      <c r="H3865" s="73">
        <v>0</v>
      </c>
      <c r="I3865" s="73">
        <v>0</v>
      </c>
      <c r="J3865" s="73">
        <v>0</v>
      </c>
      <c r="K3865" s="73">
        <v>0</v>
      </c>
      <c r="L3865" s="73">
        <v>0</v>
      </c>
      <c r="M3865" s="73">
        <v>0</v>
      </c>
      <c r="N3865" s="73">
        <v>0</v>
      </c>
      <c r="O3865" s="73">
        <v>0</v>
      </c>
      <c r="P3865" s="73">
        <v>0</v>
      </c>
      <c r="Q3865" s="73">
        <v>0</v>
      </c>
      <c r="R3865" s="73">
        <v>0</v>
      </c>
      <c r="S3865" s="73">
        <v>0</v>
      </c>
      <c r="T3865" s="73">
        <v>0</v>
      </c>
      <c r="U3865" s="73">
        <v>0</v>
      </c>
      <c r="V3865" s="73">
        <v>0</v>
      </c>
      <c r="W3865" s="73">
        <v>0</v>
      </c>
    </row>
    <row r="3866" spans="4:23" ht="15" customHeight="1" outlineLevel="2">
      <c r="D3866" s="38" t="s">
        <v>1483</v>
      </c>
      <c r="E3866" s="233" t="s">
        <v>1484</v>
      </c>
      <c r="F3866" s="73">
        <v>0</v>
      </c>
      <c r="G3866" s="73">
        <v>0</v>
      </c>
      <c r="H3866" s="73">
        <v>0</v>
      </c>
      <c r="I3866" s="73">
        <v>0</v>
      </c>
      <c r="J3866" s="73">
        <v>0</v>
      </c>
      <c r="K3866" s="73">
        <v>0</v>
      </c>
      <c r="L3866" s="73">
        <v>0</v>
      </c>
      <c r="M3866" s="73">
        <v>0</v>
      </c>
      <c r="N3866" s="73">
        <v>0</v>
      </c>
      <c r="O3866" s="73">
        <v>0</v>
      </c>
      <c r="P3866" s="73">
        <v>0</v>
      </c>
      <c r="Q3866" s="73">
        <v>0</v>
      </c>
      <c r="R3866" s="73">
        <v>0</v>
      </c>
      <c r="S3866" s="73">
        <v>0</v>
      </c>
      <c r="T3866" s="73">
        <v>0</v>
      </c>
      <c r="U3866" s="73">
        <v>0</v>
      </c>
      <c r="V3866" s="73">
        <v>0</v>
      </c>
      <c r="W3866" s="73">
        <v>0</v>
      </c>
    </row>
    <row r="3867" spans="4:23" ht="15" customHeight="1" outlineLevel="2">
      <c r="D3867" s="38" t="s">
        <v>1485</v>
      </c>
      <c r="E3867" s="233" t="s">
        <v>1486</v>
      </c>
      <c r="F3867" s="73">
        <v>5</v>
      </c>
      <c r="G3867" s="73">
        <v>1</v>
      </c>
      <c r="H3867" s="73">
        <v>4</v>
      </c>
      <c r="I3867" s="73">
        <v>4</v>
      </c>
      <c r="J3867" s="73">
        <v>0</v>
      </c>
      <c r="K3867" s="73">
        <v>4</v>
      </c>
      <c r="L3867" s="73">
        <v>4</v>
      </c>
      <c r="M3867" s="73">
        <v>0</v>
      </c>
      <c r="N3867" s="73">
        <v>4</v>
      </c>
      <c r="O3867" s="73">
        <v>4</v>
      </c>
      <c r="P3867" s="73">
        <v>0</v>
      </c>
      <c r="Q3867" s="73">
        <v>4</v>
      </c>
      <c r="R3867" s="73">
        <v>2</v>
      </c>
      <c r="S3867" s="73">
        <v>0</v>
      </c>
      <c r="T3867" s="73">
        <v>2</v>
      </c>
      <c r="U3867" s="73">
        <v>3</v>
      </c>
      <c r="V3867" s="73">
        <v>0</v>
      </c>
      <c r="W3867" s="73">
        <v>3</v>
      </c>
    </row>
    <row r="3868" spans="4:23" ht="15" customHeight="1" outlineLevel="2">
      <c r="D3868" s="38" t="s">
        <v>1487</v>
      </c>
      <c r="E3868" s="233" t="s">
        <v>1488</v>
      </c>
      <c r="F3868" s="73">
        <v>11</v>
      </c>
      <c r="G3868" s="73">
        <v>2</v>
      </c>
      <c r="H3868" s="73">
        <v>9</v>
      </c>
      <c r="I3868" s="73">
        <v>10</v>
      </c>
      <c r="J3868" s="73">
        <v>2</v>
      </c>
      <c r="K3868" s="73">
        <v>8</v>
      </c>
      <c r="L3868" s="73">
        <v>11</v>
      </c>
      <c r="M3868" s="73">
        <v>2</v>
      </c>
      <c r="N3868" s="73">
        <v>9</v>
      </c>
      <c r="O3868" s="73">
        <v>11</v>
      </c>
      <c r="P3868" s="73">
        <v>2</v>
      </c>
      <c r="Q3868" s="73">
        <v>9</v>
      </c>
      <c r="R3868" s="73">
        <v>11</v>
      </c>
      <c r="S3868" s="73">
        <v>0</v>
      </c>
      <c r="T3868" s="73">
        <v>11</v>
      </c>
      <c r="U3868" s="73">
        <v>9</v>
      </c>
      <c r="V3868" s="73">
        <v>0</v>
      </c>
      <c r="W3868" s="73">
        <v>9</v>
      </c>
    </row>
    <row r="3869" spans="4:23" ht="15" customHeight="1" outlineLevel="2">
      <c r="D3869" s="38" t="s">
        <v>1489</v>
      </c>
      <c r="E3869" s="233" t="s">
        <v>1490</v>
      </c>
      <c r="F3869" s="73">
        <v>29</v>
      </c>
      <c r="G3869" s="73">
        <v>11</v>
      </c>
      <c r="H3869" s="73">
        <v>18</v>
      </c>
      <c r="I3869" s="73">
        <v>28</v>
      </c>
      <c r="J3869" s="73">
        <v>12</v>
      </c>
      <c r="K3869" s="73">
        <v>16</v>
      </c>
      <c r="L3869" s="73">
        <v>31</v>
      </c>
      <c r="M3869" s="73">
        <v>13</v>
      </c>
      <c r="N3869" s="73">
        <v>18</v>
      </c>
      <c r="O3869" s="73">
        <v>31</v>
      </c>
      <c r="P3869" s="73">
        <v>13</v>
      </c>
      <c r="Q3869" s="73">
        <v>18</v>
      </c>
      <c r="R3869" s="73">
        <v>32</v>
      </c>
      <c r="S3869" s="73">
        <v>15</v>
      </c>
      <c r="T3869" s="73">
        <v>17</v>
      </c>
      <c r="U3869" s="73">
        <v>33</v>
      </c>
      <c r="V3869" s="73">
        <v>16</v>
      </c>
      <c r="W3869" s="73">
        <v>17</v>
      </c>
    </row>
    <row r="3870" spans="4:23" ht="15" customHeight="1" outlineLevel="2">
      <c r="D3870" s="38" t="s">
        <v>1491</v>
      </c>
      <c r="E3870" s="233" t="s">
        <v>1492</v>
      </c>
      <c r="F3870" s="73">
        <v>3</v>
      </c>
      <c r="G3870" s="73">
        <v>2</v>
      </c>
      <c r="H3870" s="73">
        <v>1</v>
      </c>
      <c r="I3870" s="73">
        <v>3</v>
      </c>
      <c r="J3870" s="73">
        <v>2</v>
      </c>
      <c r="K3870" s="73">
        <v>1</v>
      </c>
      <c r="L3870" s="73">
        <v>3</v>
      </c>
      <c r="M3870" s="73">
        <v>2</v>
      </c>
      <c r="N3870" s="73">
        <v>1</v>
      </c>
      <c r="O3870" s="73">
        <v>3</v>
      </c>
      <c r="P3870" s="73">
        <v>2</v>
      </c>
      <c r="Q3870" s="73">
        <v>1</v>
      </c>
      <c r="R3870" s="73">
        <v>3</v>
      </c>
      <c r="S3870" s="73">
        <v>2</v>
      </c>
      <c r="T3870" s="73">
        <v>1</v>
      </c>
      <c r="U3870" s="73">
        <v>3</v>
      </c>
      <c r="V3870" s="73">
        <v>2</v>
      </c>
      <c r="W3870" s="73">
        <v>1</v>
      </c>
    </row>
    <row r="3871" spans="4:23" ht="15" customHeight="1" outlineLevel="2">
      <c r="D3871" s="38" t="s">
        <v>1493</v>
      </c>
      <c r="E3871" s="233" t="s">
        <v>1494</v>
      </c>
      <c r="F3871" s="73">
        <v>1</v>
      </c>
      <c r="G3871" s="73">
        <v>0</v>
      </c>
      <c r="H3871" s="73">
        <v>1</v>
      </c>
      <c r="I3871" s="73">
        <v>0</v>
      </c>
      <c r="J3871" s="73">
        <v>0</v>
      </c>
      <c r="K3871" s="73">
        <v>0</v>
      </c>
      <c r="L3871" s="73">
        <v>1</v>
      </c>
      <c r="M3871" s="73">
        <v>1</v>
      </c>
      <c r="N3871" s="73">
        <v>0</v>
      </c>
      <c r="O3871" s="73">
        <v>1</v>
      </c>
      <c r="P3871" s="73">
        <v>1</v>
      </c>
      <c r="Q3871" s="73">
        <v>0</v>
      </c>
      <c r="R3871" s="73">
        <v>3</v>
      </c>
      <c r="S3871" s="73">
        <v>1</v>
      </c>
      <c r="T3871" s="73">
        <v>2</v>
      </c>
      <c r="U3871" s="73">
        <v>4</v>
      </c>
      <c r="V3871" s="73">
        <v>2</v>
      </c>
      <c r="W3871" s="73">
        <v>2</v>
      </c>
    </row>
    <row r="3872" spans="4:23" ht="15" customHeight="1" outlineLevel="2">
      <c r="D3872" s="38" t="s">
        <v>1495</v>
      </c>
      <c r="E3872" s="233" t="s">
        <v>1496</v>
      </c>
      <c r="F3872" s="73">
        <v>6</v>
      </c>
      <c r="G3872" s="73">
        <v>5</v>
      </c>
      <c r="H3872" s="73">
        <v>1</v>
      </c>
      <c r="I3872" s="73">
        <v>7</v>
      </c>
      <c r="J3872" s="73">
        <v>6</v>
      </c>
      <c r="K3872" s="73">
        <v>1</v>
      </c>
      <c r="L3872" s="73">
        <v>7</v>
      </c>
      <c r="M3872" s="73">
        <v>6</v>
      </c>
      <c r="N3872" s="73">
        <v>1</v>
      </c>
      <c r="O3872" s="73">
        <v>7</v>
      </c>
      <c r="P3872" s="73">
        <v>6</v>
      </c>
      <c r="Q3872" s="73">
        <v>1</v>
      </c>
      <c r="R3872" s="73">
        <v>7</v>
      </c>
      <c r="S3872" s="73">
        <v>6</v>
      </c>
      <c r="T3872" s="73">
        <v>1</v>
      </c>
      <c r="U3872" s="73">
        <v>8</v>
      </c>
      <c r="V3872" s="73">
        <v>6</v>
      </c>
      <c r="W3872" s="73">
        <v>2</v>
      </c>
    </row>
    <row r="3873" spans="4:23" ht="15" customHeight="1" outlineLevel="2">
      <c r="D3873" s="38" t="s">
        <v>1497</v>
      </c>
      <c r="E3873" s="233" t="s">
        <v>1498</v>
      </c>
      <c r="F3873" s="73">
        <v>3</v>
      </c>
      <c r="G3873" s="73">
        <v>2</v>
      </c>
      <c r="H3873" s="73">
        <v>1</v>
      </c>
      <c r="I3873" s="73">
        <v>2</v>
      </c>
      <c r="J3873" s="73">
        <v>2</v>
      </c>
      <c r="K3873" s="73">
        <v>0</v>
      </c>
      <c r="L3873" s="73">
        <v>3</v>
      </c>
      <c r="M3873" s="73">
        <v>2</v>
      </c>
      <c r="N3873" s="73">
        <v>1</v>
      </c>
      <c r="O3873" s="73">
        <v>3</v>
      </c>
      <c r="P3873" s="73">
        <v>2</v>
      </c>
      <c r="Q3873" s="73">
        <v>1</v>
      </c>
      <c r="R3873" s="73">
        <v>2</v>
      </c>
      <c r="S3873" s="73">
        <v>2</v>
      </c>
      <c r="T3873" s="73">
        <v>0</v>
      </c>
      <c r="U3873" s="73">
        <v>4</v>
      </c>
      <c r="V3873" s="73">
        <v>3</v>
      </c>
      <c r="W3873" s="73">
        <v>1</v>
      </c>
    </row>
    <row r="3874" spans="4:23" ht="15" customHeight="1" outlineLevel="2">
      <c r="D3874" s="38" t="s">
        <v>1499</v>
      </c>
      <c r="E3874" s="233" t="s">
        <v>1500</v>
      </c>
      <c r="F3874" s="73">
        <v>9</v>
      </c>
      <c r="G3874" s="73">
        <v>6</v>
      </c>
      <c r="H3874" s="73">
        <v>3</v>
      </c>
      <c r="I3874" s="73">
        <v>9</v>
      </c>
      <c r="J3874" s="73">
        <v>7</v>
      </c>
      <c r="K3874" s="73">
        <v>2</v>
      </c>
      <c r="L3874" s="73">
        <v>10</v>
      </c>
      <c r="M3874" s="73">
        <v>8</v>
      </c>
      <c r="N3874" s="73">
        <v>2</v>
      </c>
      <c r="O3874" s="73">
        <v>10</v>
      </c>
      <c r="P3874" s="73">
        <v>8</v>
      </c>
      <c r="Q3874" s="73">
        <v>2</v>
      </c>
      <c r="R3874" s="73">
        <v>9</v>
      </c>
      <c r="S3874" s="73">
        <v>7</v>
      </c>
      <c r="T3874" s="73">
        <v>2</v>
      </c>
      <c r="U3874" s="73">
        <v>8</v>
      </c>
      <c r="V3874" s="73">
        <v>7</v>
      </c>
      <c r="W3874" s="73">
        <v>1</v>
      </c>
    </row>
    <row r="3875" spans="4:23" ht="15" customHeight="1" outlineLevel="2">
      <c r="D3875" s="38" t="s">
        <v>1501</v>
      </c>
      <c r="E3875" s="233" t="s">
        <v>1502</v>
      </c>
      <c r="F3875" s="73">
        <v>0</v>
      </c>
      <c r="G3875" s="73">
        <v>0</v>
      </c>
      <c r="H3875" s="73">
        <v>0</v>
      </c>
      <c r="I3875" s="73">
        <v>0</v>
      </c>
      <c r="J3875" s="73">
        <v>0</v>
      </c>
      <c r="K3875" s="73">
        <v>0</v>
      </c>
      <c r="L3875" s="73">
        <v>0</v>
      </c>
      <c r="M3875" s="73">
        <v>0</v>
      </c>
      <c r="N3875" s="73">
        <v>0</v>
      </c>
      <c r="O3875" s="73">
        <v>0</v>
      </c>
      <c r="P3875" s="73">
        <v>0</v>
      </c>
      <c r="Q3875" s="73">
        <v>0</v>
      </c>
      <c r="R3875" s="73">
        <v>0</v>
      </c>
      <c r="S3875" s="73">
        <v>0</v>
      </c>
      <c r="T3875" s="73">
        <v>0</v>
      </c>
      <c r="U3875" s="73">
        <v>0</v>
      </c>
      <c r="V3875" s="73">
        <v>0</v>
      </c>
      <c r="W3875" s="73">
        <v>0</v>
      </c>
    </row>
    <row r="3876" spans="4:23" ht="15" customHeight="1" outlineLevel="2">
      <c r="D3876" s="38" t="s">
        <v>1503</v>
      </c>
      <c r="E3876" s="233" t="s">
        <v>1504</v>
      </c>
      <c r="F3876" s="73">
        <v>0</v>
      </c>
      <c r="G3876" s="73">
        <v>0</v>
      </c>
      <c r="H3876" s="73">
        <v>0</v>
      </c>
      <c r="I3876" s="73">
        <v>0</v>
      </c>
      <c r="J3876" s="73">
        <v>0</v>
      </c>
      <c r="K3876" s="73">
        <v>0</v>
      </c>
      <c r="L3876" s="73">
        <v>0</v>
      </c>
      <c r="M3876" s="73">
        <v>0</v>
      </c>
      <c r="N3876" s="73">
        <v>0</v>
      </c>
      <c r="O3876" s="73">
        <v>0</v>
      </c>
      <c r="P3876" s="73">
        <v>0</v>
      </c>
      <c r="Q3876" s="73">
        <v>0</v>
      </c>
      <c r="R3876" s="73">
        <v>1</v>
      </c>
      <c r="S3876" s="73">
        <v>1</v>
      </c>
      <c r="T3876" s="73">
        <v>0</v>
      </c>
      <c r="U3876" s="73">
        <v>1</v>
      </c>
      <c r="V3876" s="73">
        <v>1</v>
      </c>
      <c r="W3876" s="73">
        <v>0</v>
      </c>
    </row>
    <row r="3877" spans="4:23" ht="15" customHeight="1" outlineLevel="2">
      <c r="D3877" s="38" t="s">
        <v>1505</v>
      </c>
      <c r="E3877" s="233" t="s">
        <v>1506</v>
      </c>
      <c r="F3877" s="73">
        <v>0</v>
      </c>
      <c r="G3877" s="73">
        <v>0</v>
      </c>
      <c r="H3877" s="73">
        <v>0</v>
      </c>
      <c r="I3877" s="73">
        <v>0</v>
      </c>
      <c r="J3877" s="73">
        <v>0</v>
      </c>
      <c r="K3877" s="73">
        <v>0</v>
      </c>
      <c r="L3877" s="73">
        <v>0</v>
      </c>
      <c r="M3877" s="73">
        <v>0</v>
      </c>
      <c r="N3877" s="73">
        <v>0</v>
      </c>
      <c r="O3877" s="73">
        <v>0</v>
      </c>
      <c r="P3877" s="73">
        <v>0</v>
      </c>
      <c r="Q3877" s="73">
        <v>0</v>
      </c>
      <c r="R3877" s="73">
        <v>0</v>
      </c>
      <c r="S3877" s="73">
        <v>0</v>
      </c>
      <c r="T3877" s="73">
        <v>0</v>
      </c>
      <c r="U3877" s="73">
        <v>0</v>
      </c>
      <c r="V3877" s="73">
        <v>0</v>
      </c>
      <c r="W3877" s="73">
        <v>0</v>
      </c>
    </row>
    <row r="3878" spans="4:23" ht="15" customHeight="1" outlineLevel="2">
      <c r="D3878" s="38" t="s">
        <v>1507</v>
      </c>
      <c r="E3878" s="233" t="s">
        <v>1508</v>
      </c>
      <c r="F3878" s="73">
        <v>0</v>
      </c>
      <c r="G3878" s="73">
        <v>0</v>
      </c>
      <c r="H3878" s="73">
        <v>0</v>
      </c>
      <c r="I3878" s="73">
        <v>0</v>
      </c>
      <c r="J3878" s="73">
        <v>0</v>
      </c>
      <c r="K3878" s="73">
        <v>0</v>
      </c>
      <c r="L3878" s="73">
        <v>0</v>
      </c>
      <c r="M3878" s="73">
        <v>0</v>
      </c>
      <c r="N3878" s="73">
        <v>0</v>
      </c>
      <c r="O3878" s="73">
        <v>0</v>
      </c>
      <c r="P3878" s="73">
        <v>0</v>
      </c>
      <c r="Q3878" s="73">
        <v>0</v>
      </c>
      <c r="R3878" s="73">
        <v>0</v>
      </c>
      <c r="S3878" s="73">
        <v>0</v>
      </c>
      <c r="T3878" s="73">
        <v>0</v>
      </c>
      <c r="U3878" s="73">
        <v>0</v>
      </c>
      <c r="V3878" s="73">
        <v>0</v>
      </c>
      <c r="W3878" s="73">
        <v>0</v>
      </c>
    </row>
    <row r="3879" spans="4:23" ht="15" customHeight="1" outlineLevel="2">
      <c r="D3879" s="38" t="s">
        <v>1509</v>
      </c>
      <c r="E3879" s="233" t="s">
        <v>1510</v>
      </c>
      <c r="F3879" s="73">
        <v>1</v>
      </c>
      <c r="G3879" s="73">
        <v>0</v>
      </c>
      <c r="H3879" s="73">
        <v>1</v>
      </c>
      <c r="I3879" s="73">
        <v>2</v>
      </c>
      <c r="J3879" s="73">
        <v>1</v>
      </c>
      <c r="K3879" s="73">
        <v>1</v>
      </c>
      <c r="L3879" s="73">
        <v>2</v>
      </c>
      <c r="M3879" s="73">
        <v>1</v>
      </c>
      <c r="N3879" s="73">
        <v>1</v>
      </c>
      <c r="O3879" s="73">
        <v>2</v>
      </c>
      <c r="P3879" s="73">
        <v>1</v>
      </c>
      <c r="Q3879" s="73">
        <v>1</v>
      </c>
      <c r="R3879" s="73">
        <v>2</v>
      </c>
      <c r="S3879" s="73">
        <v>1</v>
      </c>
      <c r="T3879" s="73">
        <v>1</v>
      </c>
      <c r="U3879" s="73">
        <v>2</v>
      </c>
      <c r="V3879" s="73">
        <v>1</v>
      </c>
      <c r="W3879" s="73">
        <v>1</v>
      </c>
    </row>
    <row r="3880" spans="4:23" ht="15" customHeight="1" outlineLevel="2">
      <c r="D3880" s="38" t="s">
        <v>1511</v>
      </c>
      <c r="E3880" s="233" t="s">
        <v>1512</v>
      </c>
      <c r="F3880" s="73">
        <v>3</v>
      </c>
      <c r="G3880" s="73">
        <v>2</v>
      </c>
      <c r="H3880" s="73">
        <v>1</v>
      </c>
      <c r="I3880" s="73">
        <v>3</v>
      </c>
      <c r="J3880" s="73">
        <v>2</v>
      </c>
      <c r="K3880" s="73">
        <v>1</v>
      </c>
      <c r="L3880" s="73">
        <v>3</v>
      </c>
      <c r="M3880" s="73">
        <v>2</v>
      </c>
      <c r="N3880" s="73">
        <v>1</v>
      </c>
      <c r="O3880" s="73">
        <v>3</v>
      </c>
      <c r="P3880" s="73">
        <v>2</v>
      </c>
      <c r="Q3880" s="73">
        <v>1</v>
      </c>
      <c r="R3880" s="73">
        <v>3</v>
      </c>
      <c r="S3880" s="73">
        <v>2</v>
      </c>
      <c r="T3880" s="73">
        <v>1</v>
      </c>
      <c r="U3880" s="73">
        <v>3</v>
      </c>
      <c r="V3880" s="73">
        <v>2</v>
      </c>
      <c r="W3880" s="73">
        <v>1</v>
      </c>
    </row>
    <row r="3881" spans="4:23" ht="15" customHeight="1" outlineLevel="2">
      <c r="D3881" s="38" t="s">
        <v>1513</v>
      </c>
      <c r="E3881" s="233" t="s">
        <v>1514</v>
      </c>
      <c r="F3881" s="73">
        <v>4</v>
      </c>
      <c r="G3881" s="73">
        <v>0</v>
      </c>
      <c r="H3881" s="73">
        <v>4</v>
      </c>
      <c r="I3881" s="73">
        <v>7</v>
      </c>
      <c r="J3881" s="73">
        <v>0</v>
      </c>
      <c r="K3881" s="73">
        <v>7</v>
      </c>
      <c r="L3881" s="73">
        <v>5</v>
      </c>
      <c r="M3881" s="73">
        <v>0</v>
      </c>
      <c r="N3881" s="73">
        <v>5</v>
      </c>
      <c r="O3881" s="73">
        <v>5</v>
      </c>
      <c r="P3881" s="73">
        <v>0</v>
      </c>
      <c r="Q3881" s="73">
        <v>5</v>
      </c>
      <c r="R3881" s="73">
        <v>7</v>
      </c>
      <c r="S3881" s="73">
        <v>0</v>
      </c>
      <c r="T3881" s="73">
        <v>7</v>
      </c>
      <c r="U3881" s="73">
        <v>7</v>
      </c>
      <c r="V3881" s="73">
        <v>0</v>
      </c>
      <c r="W3881" s="73">
        <v>7</v>
      </c>
    </row>
    <row r="3882" spans="4:23" ht="15" customHeight="1" outlineLevel="2">
      <c r="D3882" s="38" t="s">
        <v>1515</v>
      </c>
      <c r="E3882" s="233" t="s">
        <v>1516</v>
      </c>
      <c r="F3882" s="73">
        <v>1</v>
      </c>
      <c r="G3882" s="73">
        <v>0</v>
      </c>
      <c r="H3882" s="73">
        <v>1</v>
      </c>
      <c r="I3882" s="73">
        <v>1</v>
      </c>
      <c r="J3882" s="73">
        <v>0</v>
      </c>
      <c r="K3882" s="73">
        <v>1</v>
      </c>
      <c r="L3882" s="73">
        <v>1</v>
      </c>
      <c r="M3882" s="73">
        <v>0</v>
      </c>
      <c r="N3882" s="73">
        <v>1</v>
      </c>
      <c r="O3882" s="73">
        <v>1</v>
      </c>
      <c r="P3882" s="73">
        <v>0</v>
      </c>
      <c r="Q3882" s="73">
        <v>1</v>
      </c>
      <c r="R3882" s="73">
        <v>1</v>
      </c>
      <c r="S3882" s="73">
        <v>0</v>
      </c>
      <c r="T3882" s="73">
        <v>1</v>
      </c>
      <c r="U3882" s="73">
        <v>1</v>
      </c>
      <c r="V3882" s="73">
        <v>0</v>
      </c>
      <c r="W3882" s="73">
        <v>1</v>
      </c>
    </row>
    <row r="3883" spans="4:23" ht="15" customHeight="1" outlineLevel="2">
      <c r="D3883" s="38" t="s">
        <v>1517</v>
      </c>
      <c r="E3883" s="233" t="s">
        <v>1518</v>
      </c>
      <c r="F3883" s="73">
        <v>2</v>
      </c>
      <c r="G3883" s="73">
        <v>1</v>
      </c>
      <c r="H3883" s="73">
        <v>1</v>
      </c>
      <c r="I3883" s="73">
        <v>2</v>
      </c>
      <c r="J3883" s="73">
        <v>1</v>
      </c>
      <c r="K3883" s="73">
        <v>1</v>
      </c>
      <c r="L3883" s="73">
        <v>2</v>
      </c>
      <c r="M3883" s="73">
        <v>1</v>
      </c>
      <c r="N3883" s="73">
        <v>1</v>
      </c>
      <c r="O3883" s="73">
        <v>2</v>
      </c>
      <c r="P3883" s="73">
        <v>1</v>
      </c>
      <c r="Q3883" s="73">
        <v>1</v>
      </c>
      <c r="R3883" s="73">
        <v>3</v>
      </c>
      <c r="S3883" s="73">
        <v>1</v>
      </c>
      <c r="T3883" s="73">
        <v>2</v>
      </c>
      <c r="U3883" s="73">
        <v>4</v>
      </c>
      <c r="V3883" s="73">
        <v>1</v>
      </c>
      <c r="W3883" s="73">
        <v>3</v>
      </c>
    </row>
    <row r="3884" spans="4:23" ht="15" customHeight="1" outlineLevel="2">
      <c r="D3884" s="38" t="s">
        <v>1519</v>
      </c>
      <c r="E3884" s="233" t="s">
        <v>1520</v>
      </c>
      <c r="F3884" s="73">
        <v>1</v>
      </c>
      <c r="G3884" s="73">
        <v>1</v>
      </c>
      <c r="H3884" s="73">
        <v>0</v>
      </c>
      <c r="I3884" s="73">
        <v>1</v>
      </c>
      <c r="J3884" s="73">
        <v>1</v>
      </c>
      <c r="K3884" s="73">
        <v>0</v>
      </c>
      <c r="L3884" s="73">
        <v>1</v>
      </c>
      <c r="M3884" s="73">
        <v>1</v>
      </c>
      <c r="N3884" s="73">
        <v>0</v>
      </c>
      <c r="O3884" s="73">
        <v>1</v>
      </c>
      <c r="P3884" s="73">
        <v>1</v>
      </c>
      <c r="Q3884" s="73">
        <v>0</v>
      </c>
      <c r="R3884" s="73">
        <v>1</v>
      </c>
      <c r="S3884" s="73">
        <v>1</v>
      </c>
      <c r="T3884" s="73">
        <v>0</v>
      </c>
      <c r="U3884" s="73">
        <v>1</v>
      </c>
      <c r="V3884" s="73">
        <v>1</v>
      </c>
      <c r="W3884" s="73">
        <v>0</v>
      </c>
    </row>
    <row r="3885" spans="4:23" ht="15" customHeight="1" outlineLevel="2">
      <c r="D3885" s="38" t="s">
        <v>1521</v>
      </c>
      <c r="E3885" s="233" t="s">
        <v>1522</v>
      </c>
      <c r="F3885" s="73">
        <v>5</v>
      </c>
      <c r="G3885" s="73">
        <v>3</v>
      </c>
      <c r="H3885" s="73">
        <v>2</v>
      </c>
      <c r="I3885" s="73">
        <v>7</v>
      </c>
      <c r="J3885" s="73">
        <v>5</v>
      </c>
      <c r="K3885" s="73">
        <v>2</v>
      </c>
      <c r="L3885" s="73">
        <v>7</v>
      </c>
      <c r="M3885" s="73">
        <v>5</v>
      </c>
      <c r="N3885" s="73">
        <v>2</v>
      </c>
      <c r="O3885" s="73">
        <v>7</v>
      </c>
      <c r="P3885" s="73">
        <v>5</v>
      </c>
      <c r="Q3885" s="73">
        <v>2</v>
      </c>
      <c r="R3885" s="73">
        <v>6</v>
      </c>
      <c r="S3885" s="73">
        <v>5</v>
      </c>
      <c r="T3885" s="73">
        <v>1</v>
      </c>
      <c r="U3885" s="73">
        <v>6</v>
      </c>
      <c r="V3885" s="73">
        <v>5</v>
      </c>
      <c r="W3885" s="73">
        <v>1</v>
      </c>
    </row>
    <row r="3886" spans="4:23" ht="15" customHeight="1" outlineLevel="2">
      <c r="D3886" s="38" t="s">
        <v>1523</v>
      </c>
      <c r="E3886" s="233" t="s">
        <v>1524</v>
      </c>
      <c r="F3886" s="73">
        <v>2</v>
      </c>
      <c r="G3886" s="73">
        <v>0</v>
      </c>
      <c r="H3886" s="73">
        <v>2</v>
      </c>
      <c r="I3886" s="73">
        <v>2</v>
      </c>
      <c r="J3886" s="73">
        <v>0</v>
      </c>
      <c r="K3886" s="73">
        <v>2</v>
      </c>
      <c r="L3886" s="73">
        <v>2</v>
      </c>
      <c r="M3886" s="73">
        <v>0</v>
      </c>
      <c r="N3886" s="73">
        <v>2</v>
      </c>
      <c r="O3886" s="73">
        <v>2</v>
      </c>
      <c r="P3886" s="73">
        <v>0</v>
      </c>
      <c r="Q3886" s="73">
        <v>2</v>
      </c>
      <c r="R3886" s="73">
        <v>2</v>
      </c>
      <c r="S3886" s="73">
        <v>0</v>
      </c>
      <c r="T3886" s="73">
        <v>2</v>
      </c>
      <c r="U3886" s="73">
        <v>2</v>
      </c>
      <c r="V3886" s="73">
        <v>0</v>
      </c>
      <c r="W3886" s="73">
        <v>2</v>
      </c>
    </row>
    <row r="3887" spans="4:23" ht="15" customHeight="1" outlineLevel="2">
      <c r="D3887" s="38" t="s">
        <v>1525</v>
      </c>
      <c r="E3887" s="233" t="s">
        <v>1526</v>
      </c>
      <c r="F3887" s="73">
        <v>3</v>
      </c>
      <c r="G3887" s="73">
        <v>0</v>
      </c>
      <c r="H3887" s="73">
        <v>3</v>
      </c>
      <c r="I3887" s="73">
        <v>3</v>
      </c>
      <c r="J3887" s="73">
        <v>0</v>
      </c>
      <c r="K3887" s="73">
        <v>3</v>
      </c>
      <c r="L3887" s="73">
        <v>3</v>
      </c>
      <c r="M3887" s="73">
        <v>0</v>
      </c>
      <c r="N3887" s="73">
        <v>3</v>
      </c>
      <c r="O3887" s="73">
        <v>3</v>
      </c>
      <c r="P3887" s="73">
        <v>0</v>
      </c>
      <c r="Q3887" s="73">
        <v>3</v>
      </c>
      <c r="R3887" s="73">
        <v>2</v>
      </c>
      <c r="S3887" s="73">
        <v>0</v>
      </c>
      <c r="T3887" s="73">
        <v>2</v>
      </c>
      <c r="U3887" s="73">
        <v>2</v>
      </c>
      <c r="V3887" s="73">
        <v>0</v>
      </c>
      <c r="W3887" s="73">
        <v>2</v>
      </c>
    </row>
    <row r="3888" spans="4:23" ht="15" customHeight="1" outlineLevel="2">
      <c r="D3888" s="38" t="s">
        <v>1527</v>
      </c>
      <c r="E3888" s="233" t="s">
        <v>1528</v>
      </c>
      <c r="F3888" s="73">
        <v>2</v>
      </c>
      <c r="G3888" s="73">
        <v>0</v>
      </c>
      <c r="H3888" s="73">
        <v>2</v>
      </c>
      <c r="I3888" s="73">
        <v>2</v>
      </c>
      <c r="J3888" s="73">
        <v>0</v>
      </c>
      <c r="K3888" s="73">
        <v>2</v>
      </c>
      <c r="L3888" s="73">
        <v>4</v>
      </c>
      <c r="M3888" s="73">
        <v>0</v>
      </c>
      <c r="N3888" s="73">
        <v>4</v>
      </c>
      <c r="O3888" s="73">
        <v>4</v>
      </c>
      <c r="P3888" s="73">
        <v>0</v>
      </c>
      <c r="Q3888" s="73">
        <v>4</v>
      </c>
      <c r="R3888" s="73">
        <v>2</v>
      </c>
      <c r="S3888" s="73">
        <v>0</v>
      </c>
      <c r="T3888" s="73">
        <v>2</v>
      </c>
      <c r="U3888" s="73">
        <v>4</v>
      </c>
      <c r="V3888" s="73">
        <v>0</v>
      </c>
      <c r="W3888" s="73">
        <v>4</v>
      </c>
    </row>
    <row r="3889" spans="4:23" ht="15" customHeight="1" outlineLevel="2">
      <c r="D3889" s="38" t="s">
        <v>1529</v>
      </c>
      <c r="E3889" s="233" t="s">
        <v>1530</v>
      </c>
      <c r="F3889" s="73">
        <v>1</v>
      </c>
      <c r="G3889" s="73">
        <v>1</v>
      </c>
      <c r="H3889" s="73">
        <v>0</v>
      </c>
      <c r="I3889" s="73">
        <v>2</v>
      </c>
      <c r="J3889" s="73">
        <v>2</v>
      </c>
      <c r="K3889" s="73">
        <v>0</v>
      </c>
      <c r="L3889" s="73">
        <v>2</v>
      </c>
      <c r="M3889" s="73">
        <v>2</v>
      </c>
      <c r="N3889" s="73">
        <v>0</v>
      </c>
      <c r="O3889" s="73">
        <v>2</v>
      </c>
      <c r="P3889" s="73">
        <v>2</v>
      </c>
      <c r="Q3889" s="73">
        <v>0</v>
      </c>
      <c r="R3889" s="73">
        <v>2</v>
      </c>
      <c r="S3889" s="73">
        <v>2</v>
      </c>
      <c r="T3889" s="73">
        <v>0</v>
      </c>
      <c r="U3889" s="73">
        <v>2</v>
      </c>
      <c r="V3889" s="73">
        <v>2</v>
      </c>
      <c r="W3889" s="73">
        <v>0</v>
      </c>
    </row>
    <row r="3890" spans="4:23" ht="15" customHeight="1" outlineLevel="2">
      <c r="D3890" s="38" t="s">
        <v>1531</v>
      </c>
      <c r="E3890" s="233" t="s">
        <v>1532</v>
      </c>
      <c r="F3890" s="73">
        <v>1</v>
      </c>
      <c r="G3890" s="73">
        <v>0</v>
      </c>
      <c r="H3890" s="73">
        <v>1</v>
      </c>
      <c r="I3890" s="73">
        <v>1</v>
      </c>
      <c r="J3890" s="73">
        <v>0</v>
      </c>
      <c r="K3890" s="73">
        <v>1</v>
      </c>
      <c r="L3890" s="73">
        <v>1</v>
      </c>
      <c r="M3890" s="73">
        <v>0</v>
      </c>
      <c r="N3890" s="73">
        <v>1</v>
      </c>
      <c r="O3890" s="73">
        <v>1</v>
      </c>
      <c r="P3890" s="73">
        <v>0</v>
      </c>
      <c r="Q3890" s="73">
        <v>1</v>
      </c>
      <c r="R3890" s="73">
        <v>1</v>
      </c>
      <c r="S3890" s="73">
        <v>1</v>
      </c>
      <c r="T3890" s="73">
        <v>0</v>
      </c>
      <c r="U3890" s="73">
        <v>0</v>
      </c>
      <c r="V3890" s="73">
        <v>0</v>
      </c>
      <c r="W3890" s="73">
        <v>0</v>
      </c>
    </row>
    <row r="3891" spans="4:23" ht="15" customHeight="1" outlineLevel="2">
      <c r="D3891" s="38" t="s">
        <v>1533</v>
      </c>
      <c r="E3891" s="233" t="s">
        <v>1534</v>
      </c>
      <c r="F3891" s="73">
        <v>6</v>
      </c>
      <c r="G3891" s="73">
        <v>3</v>
      </c>
      <c r="H3891" s="73">
        <v>3</v>
      </c>
      <c r="I3891" s="73">
        <v>6</v>
      </c>
      <c r="J3891" s="73">
        <v>3</v>
      </c>
      <c r="K3891" s="73">
        <v>3</v>
      </c>
      <c r="L3891" s="73">
        <v>6</v>
      </c>
      <c r="M3891" s="73">
        <v>3</v>
      </c>
      <c r="N3891" s="73">
        <v>3</v>
      </c>
      <c r="O3891" s="73">
        <v>6</v>
      </c>
      <c r="P3891" s="73">
        <v>3</v>
      </c>
      <c r="Q3891" s="73">
        <v>3</v>
      </c>
      <c r="R3891" s="73">
        <v>5</v>
      </c>
      <c r="S3891" s="73">
        <v>3</v>
      </c>
      <c r="T3891" s="73">
        <v>2</v>
      </c>
      <c r="U3891" s="73">
        <v>5</v>
      </c>
      <c r="V3891" s="73">
        <v>3</v>
      </c>
      <c r="W3891" s="73">
        <v>2</v>
      </c>
    </row>
    <row r="3892" spans="4:23" ht="15" customHeight="1" outlineLevel="2">
      <c r="D3892" s="38" t="s">
        <v>1535</v>
      </c>
      <c r="E3892" s="233" t="s">
        <v>1536</v>
      </c>
      <c r="F3892" s="73">
        <v>1</v>
      </c>
      <c r="G3892" s="73">
        <v>0</v>
      </c>
      <c r="H3892" s="73">
        <v>1</v>
      </c>
      <c r="I3892" s="73">
        <v>1</v>
      </c>
      <c r="J3892" s="73">
        <v>0</v>
      </c>
      <c r="K3892" s="73">
        <v>1</v>
      </c>
      <c r="L3892" s="73">
        <v>1</v>
      </c>
      <c r="M3892" s="73">
        <v>0</v>
      </c>
      <c r="N3892" s="73">
        <v>1</v>
      </c>
      <c r="O3892" s="73">
        <v>1</v>
      </c>
      <c r="P3892" s="73">
        <v>0</v>
      </c>
      <c r="Q3892" s="73">
        <v>1</v>
      </c>
      <c r="R3892" s="73">
        <v>1</v>
      </c>
      <c r="S3892" s="73">
        <v>0</v>
      </c>
      <c r="T3892" s="73">
        <v>1</v>
      </c>
      <c r="U3892" s="73">
        <v>1</v>
      </c>
      <c r="V3892" s="73">
        <v>0</v>
      </c>
      <c r="W3892" s="73">
        <v>1</v>
      </c>
    </row>
    <row r="3893" spans="4:23" ht="15" customHeight="1" outlineLevel="2">
      <c r="D3893" s="38" t="s">
        <v>1537</v>
      </c>
      <c r="E3893" s="233" t="s">
        <v>1538</v>
      </c>
      <c r="F3893" s="73">
        <v>3</v>
      </c>
      <c r="G3893" s="73">
        <v>1</v>
      </c>
      <c r="H3893" s="73">
        <v>2</v>
      </c>
      <c r="I3893" s="73">
        <v>4</v>
      </c>
      <c r="J3893" s="73">
        <v>2</v>
      </c>
      <c r="K3893" s="73">
        <v>2</v>
      </c>
      <c r="L3893" s="73">
        <v>4</v>
      </c>
      <c r="M3893" s="73">
        <v>2</v>
      </c>
      <c r="N3893" s="73">
        <v>2</v>
      </c>
      <c r="O3893" s="73">
        <v>4</v>
      </c>
      <c r="P3893" s="73">
        <v>2</v>
      </c>
      <c r="Q3893" s="73">
        <v>2</v>
      </c>
      <c r="R3893" s="73">
        <v>4</v>
      </c>
      <c r="S3893" s="73">
        <v>3</v>
      </c>
      <c r="T3893" s="73">
        <v>1</v>
      </c>
      <c r="U3893" s="73">
        <v>5</v>
      </c>
      <c r="V3893" s="73">
        <v>3</v>
      </c>
      <c r="W3893" s="73">
        <v>2</v>
      </c>
    </row>
    <row r="3894" spans="4:23" ht="15" customHeight="1" outlineLevel="2">
      <c r="D3894" s="38" t="s">
        <v>1539</v>
      </c>
      <c r="E3894" s="233" t="s">
        <v>1540</v>
      </c>
      <c r="F3894" s="73">
        <v>1</v>
      </c>
      <c r="G3894" s="73">
        <v>0</v>
      </c>
      <c r="H3894" s="73">
        <v>1</v>
      </c>
      <c r="I3894" s="73">
        <v>1</v>
      </c>
      <c r="J3894" s="73">
        <v>0</v>
      </c>
      <c r="K3894" s="73">
        <v>1</v>
      </c>
      <c r="L3894" s="73">
        <v>1</v>
      </c>
      <c r="M3894" s="73">
        <v>0</v>
      </c>
      <c r="N3894" s="73">
        <v>1</v>
      </c>
      <c r="O3894" s="73">
        <v>1</v>
      </c>
      <c r="P3894" s="73">
        <v>0</v>
      </c>
      <c r="Q3894" s="73">
        <v>1</v>
      </c>
      <c r="R3894" s="73">
        <v>1</v>
      </c>
      <c r="S3894" s="73">
        <v>0</v>
      </c>
      <c r="T3894" s="73">
        <v>1</v>
      </c>
      <c r="U3894" s="73">
        <v>1</v>
      </c>
      <c r="V3894" s="73">
        <v>0</v>
      </c>
      <c r="W3894" s="73">
        <v>1</v>
      </c>
    </row>
    <row r="3895" spans="4:23" ht="15" customHeight="1" outlineLevel="2">
      <c r="D3895" s="38" t="s">
        <v>1541</v>
      </c>
      <c r="E3895" s="233" t="s">
        <v>1542</v>
      </c>
      <c r="F3895" s="73">
        <v>0</v>
      </c>
      <c r="G3895" s="73">
        <v>0</v>
      </c>
      <c r="H3895" s="73">
        <v>0</v>
      </c>
      <c r="I3895" s="73">
        <v>0</v>
      </c>
      <c r="J3895" s="73">
        <v>0</v>
      </c>
      <c r="K3895" s="73">
        <v>0</v>
      </c>
      <c r="L3895" s="73">
        <v>0</v>
      </c>
      <c r="M3895" s="73">
        <v>0</v>
      </c>
      <c r="N3895" s="73">
        <v>0</v>
      </c>
      <c r="O3895" s="73">
        <v>0</v>
      </c>
      <c r="P3895" s="73">
        <v>0</v>
      </c>
      <c r="Q3895" s="73">
        <v>0</v>
      </c>
      <c r="R3895" s="73">
        <v>0</v>
      </c>
      <c r="S3895" s="73">
        <v>0</v>
      </c>
      <c r="T3895" s="73">
        <v>0</v>
      </c>
      <c r="U3895" s="73">
        <v>1</v>
      </c>
      <c r="V3895" s="73">
        <v>1</v>
      </c>
      <c r="W3895" s="73">
        <v>0</v>
      </c>
    </row>
    <row r="3896" spans="4:23" ht="15" customHeight="1" outlineLevel="2">
      <c r="D3896" s="38" t="s">
        <v>1543</v>
      </c>
      <c r="E3896" s="233" t="s">
        <v>1544</v>
      </c>
      <c r="F3896" s="73">
        <v>0</v>
      </c>
      <c r="G3896" s="73">
        <v>0</v>
      </c>
      <c r="H3896" s="73">
        <v>0</v>
      </c>
      <c r="I3896" s="73">
        <v>0</v>
      </c>
      <c r="J3896" s="73">
        <v>0</v>
      </c>
      <c r="K3896" s="73">
        <v>0</v>
      </c>
      <c r="L3896" s="73">
        <v>0</v>
      </c>
      <c r="M3896" s="73">
        <v>0</v>
      </c>
      <c r="N3896" s="73">
        <v>0</v>
      </c>
      <c r="O3896" s="73">
        <v>0</v>
      </c>
      <c r="P3896" s="73">
        <v>0</v>
      </c>
      <c r="Q3896" s="73">
        <v>0</v>
      </c>
      <c r="R3896" s="73">
        <v>0</v>
      </c>
      <c r="S3896" s="73">
        <v>0</v>
      </c>
      <c r="T3896" s="73">
        <v>0</v>
      </c>
      <c r="U3896" s="73">
        <v>0</v>
      </c>
      <c r="V3896" s="73">
        <v>0</v>
      </c>
      <c r="W3896" s="73">
        <v>0</v>
      </c>
    </row>
    <row r="3897" spans="4:23" ht="15" customHeight="1" outlineLevel="2">
      <c r="D3897" s="38" t="s">
        <v>1545</v>
      </c>
      <c r="E3897" s="233" t="s">
        <v>1546</v>
      </c>
      <c r="F3897" s="73">
        <v>6</v>
      </c>
      <c r="G3897" s="73">
        <v>2</v>
      </c>
      <c r="H3897" s="73">
        <v>4</v>
      </c>
      <c r="I3897" s="73">
        <v>6</v>
      </c>
      <c r="J3897" s="73">
        <v>2</v>
      </c>
      <c r="K3897" s="73">
        <v>4</v>
      </c>
      <c r="L3897" s="73">
        <v>4</v>
      </c>
      <c r="M3897" s="73">
        <v>2</v>
      </c>
      <c r="N3897" s="73">
        <v>2</v>
      </c>
      <c r="O3897" s="73">
        <v>4</v>
      </c>
      <c r="P3897" s="73">
        <v>2</v>
      </c>
      <c r="Q3897" s="73">
        <v>2</v>
      </c>
      <c r="R3897" s="73">
        <v>6</v>
      </c>
      <c r="S3897" s="73">
        <v>3</v>
      </c>
      <c r="T3897" s="73">
        <v>3</v>
      </c>
      <c r="U3897" s="73">
        <v>7</v>
      </c>
      <c r="V3897" s="73">
        <v>3</v>
      </c>
      <c r="W3897" s="73">
        <v>4</v>
      </c>
    </row>
    <row r="3898" spans="4:23" ht="15" customHeight="1" outlineLevel="2">
      <c r="D3898" s="38" t="s">
        <v>1547</v>
      </c>
      <c r="E3898" s="233" t="s">
        <v>1548</v>
      </c>
      <c r="F3898" s="73">
        <v>0</v>
      </c>
      <c r="G3898" s="73">
        <v>0</v>
      </c>
      <c r="H3898" s="73">
        <v>0</v>
      </c>
      <c r="I3898" s="73">
        <v>0</v>
      </c>
      <c r="J3898" s="73">
        <v>0</v>
      </c>
      <c r="K3898" s="73">
        <v>0</v>
      </c>
      <c r="L3898" s="73">
        <v>0</v>
      </c>
      <c r="M3898" s="73">
        <v>0</v>
      </c>
      <c r="N3898" s="73">
        <v>0</v>
      </c>
      <c r="O3898" s="73">
        <v>0</v>
      </c>
      <c r="P3898" s="73">
        <v>0</v>
      </c>
      <c r="Q3898" s="73">
        <v>0</v>
      </c>
      <c r="R3898" s="73">
        <v>0</v>
      </c>
      <c r="S3898" s="73">
        <v>0</v>
      </c>
      <c r="T3898" s="73">
        <v>0</v>
      </c>
      <c r="U3898" s="73">
        <v>0</v>
      </c>
      <c r="V3898" s="73">
        <v>0</v>
      </c>
      <c r="W3898" s="73">
        <v>0</v>
      </c>
    </row>
    <row r="3899" spans="4:23" ht="15" customHeight="1" outlineLevel="2">
      <c r="D3899" s="38" t="s">
        <v>1549</v>
      </c>
      <c r="E3899" s="233" t="s">
        <v>1550</v>
      </c>
      <c r="F3899" s="73">
        <v>12</v>
      </c>
      <c r="G3899" s="73">
        <v>6</v>
      </c>
      <c r="H3899" s="73">
        <v>6</v>
      </c>
      <c r="I3899" s="73">
        <v>17</v>
      </c>
      <c r="J3899" s="73">
        <v>8</v>
      </c>
      <c r="K3899" s="73">
        <v>9</v>
      </c>
      <c r="L3899" s="73">
        <v>13</v>
      </c>
      <c r="M3899" s="73">
        <v>8</v>
      </c>
      <c r="N3899" s="73">
        <v>5</v>
      </c>
      <c r="O3899" s="73">
        <v>13</v>
      </c>
      <c r="P3899" s="73">
        <v>8</v>
      </c>
      <c r="Q3899" s="73">
        <v>5</v>
      </c>
      <c r="R3899" s="73">
        <v>11</v>
      </c>
      <c r="S3899" s="73">
        <v>6</v>
      </c>
      <c r="T3899" s="73">
        <v>5</v>
      </c>
      <c r="U3899" s="73">
        <v>10</v>
      </c>
      <c r="V3899" s="73">
        <v>5</v>
      </c>
      <c r="W3899" s="73">
        <v>5</v>
      </c>
    </row>
    <row r="3900" spans="4:23" ht="15" customHeight="1" outlineLevel="2">
      <c r="D3900" s="38" t="s">
        <v>1551</v>
      </c>
      <c r="E3900" s="233" t="s">
        <v>1552</v>
      </c>
      <c r="F3900" s="73">
        <v>1</v>
      </c>
      <c r="G3900" s="73">
        <v>1</v>
      </c>
      <c r="H3900" s="73">
        <v>0</v>
      </c>
      <c r="I3900" s="73">
        <v>2</v>
      </c>
      <c r="J3900" s="73">
        <v>1</v>
      </c>
      <c r="K3900" s="73">
        <v>1</v>
      </c>
      <c r="L3900" s="73">
        <v>3</v>
      </c>
      <c r="M3900" s="73">
        <v>1</v>
      </c>
      <c r="N3900" s="73">
        <v>2</v>
      </c>
      <c r="O3900" s="73">
        <v>3</v>
      </c>
      <c r="P3900" s="73">
        <v>1</v>
      </c>
      <c r="Q3900" s="73">
        <v>2</v>
      </c>
      <c r="R3900" s="73">
        <v>2</v>
      </c>
      <c r="S3900" s="73">
        <v>1</v>
      </c>
      <c r="T3900" s="73">
        <v>1</v>
      </c>
      <c r="U3900" s="73">
        <v>2</v>
      </c>
      <c r="V3900" s="73">
        <v>1</v>
      </c>
      <c r="W3900" s="73">
        <v>1</v>
      </c>
    </row>
    <row r="3901" spans="4:23" ht="15" customHeight="1" outlineLevel="2">
      <c r="D3901" s="38" t="s">
        <v>1553</v>
      </c>
      <c r="E3901" s="233" t="s">
        <v>1554</v>
      </c>
      <c r="F3901" s="73">
        <v>5</v>
      </c>
      <c r="G3901" s="73">
        <v>3</v>
      </c>
      <c r="H3901" s="73">
        <v>2</v>
      </c>
      <c r="I3901" s="73">
        <v>6</v>
      </c>
      <c r="J3901" s="73">
        <v>4</v>
      </c>
      <c r="K3901" s="73">
        <v>2</v>
      </c>
      <c r="L3901" s="73">
        <v>7</v>
      </c>
      <c r="M3901" s="73">
        <v>5</v>
      </c>
      <c r="N3901" s="73">
        <v>2</v>
      </c>
      <c r="O3901" s="73">
        <v>7</v>
      </c>
      <c r="P3901" s="73">
        <v>5</v>
      </c>
      <c r="Q3901" s="73">
        <v>2</v>
      </c>
      <c r="R3901" s="73">
        <v>6</v>
      </c>
      <c r="S3901" s="73">
        <v>4</v>
      </c>
      <c r="T3901" s="73">
        <v>2</v>
      </c>
      <c r="U3901" s="73">
        <v>8</v>
      </c>
      <c r="V3901" s="73">
        <v>5</v>
      </c>
      <c r="W3901" s="73">
        <v>3</v>
      </c>
    </row>
    <row r="3902" spans="4:23" ht="15" customHeight="1" outlineLevel="2">
      <c r="D3902" s="38" t="s">
        <v>1555</v>
      </c>
      <c r="E3902" s="233" t="s">
        <v>1556</v>
      </c>
      <c r="F3902" s="73">
        <v>0</v>
      </c>
      <c r="G3902" s="73">
        <v>0</v>
      </c>
      <c r="H3902" s="73">
        <v>0</v>
      </c>
      <c r="I3902" s="73">
        <v>0</v>
      </c>
      <c r="J3902" s="73">
        <v>0</v>
      </c>
      <c r="K3902" s="73">
        <v>0</v>
      </c>
      <c r="L3902" s="73">
        <v>0</v>
      </c>
      <c r="M3902" s="73">
        <v>0</v>
      </c>
      <c r="N3902" s="73">
        <v>0</v>
      </c>
      <c r="O3902" s="73">
        <v>0</v>
      </c>
      <c r="P3902" s="73">
        <v>0</v>
      </c>
      <c r="Q3902" s="73">
        <v>0</v>
      </c>
      <c r="R3902" s="73">
        <v>0</v>
      </c>
      <c r="S3902" s="73">
        <v>0</v>
      </c>
      <c r="T3902" s="73">
        <v>0</v>
      </c>
      <c r="U3902" s="73">
        <v>0</v>
      </c>
      <c r="V3902" s="73">
        <v>0</v>
      </c>
      <c r="W3902" s="73">
        <v>0</v>
      </c>
    </row>
    <row r="3903" spans="4:23" ht="15" customHeight="1" outlineLevel="2">
      <c r="D3903" s="38" t="s">
        <v>1557</v>
      </c>
      <c r="E3903" s="233" t="s">
        <v>1558</v>
      </c>
      <c r="F3903" s="73">
        <v>7</v>
      </c>
      <c r="G3903" s="73">
        <v>1</v>
      </c>
      <c r="H3903" s="73">
        <v>6</v>
      </c>
      <c r="I3903" s="73">
        <v>7</v>
      </c>
      <c r="J3903" s="73">
        <v>1</v>
      </c>
      <c r="K3903" s="73">
        <v>6</v>
      </c>
      <c r="L3903" s="73">
        <v>7</v>
      </c>
      <c r="M3903" s="73">
        <v>1</v>
      </c>
      <c r="N3903" s="73">
        <v>6</v>
      </c>
      <c r="O3903" s="73">
        <v>7</v>
      </c>
      <c r="P3903" s="73">
        <v>1</v>
      </c>
      <c r="Q3903" s="73">
        <v>6</v>
      </c>
      <c r="R3903" s="73">
        <v>7</v>
      </c>
      <c r="S3903" s="73">
        <v>1</v>
      </c>
      <c r="T3903" s="73">
        <v>6</v>
      </c>
      <c r="U3903" s="73">
        <v>6</v>
      </c>
      <c r="V3903" s="73">
        <v>0</v>
      </c>
      <c r="W3903" s="73">
        <v>6</v>
      </c>
    </row>
    <row r="3904" spans="4:23" ht="15" customHeight="1" outlineLevel="2">
      <c r="D3904" s="38" t="s">
        <v>1559</v>
      </c>
      <c r="E3904" s="233" t="s">
        <v>1560</v>
      </c>
      <c r="F3904" s="73">
        <v>1</v>
      </c>
      <c r="G3904" s="73">
        <v>0</v>
      </c>
      <c r="H3904" s="73">
        <v>1</v>
      </c>
      <c r="I3904" s="73">
        <v>1</v>
      </c>
      <c r="J3904" s="73">
        <v>0</v>
      </c>
      <c r="K3904" s="73">
        <v>1</v>
      </c>
      <c r="L3904" s="73">
        <v>1</v>
      </c>
      <c r="M3904" s="73">
        <v>0</v>
      </c>
      <c r="N3904" s="73">
        <v>1</v>
      </c>
      <c r="O3904" s="73">
        <v>1</v>
      </c>
      <c r="P3904" s="73">
        <v>0</v>
      </c>
      <c r="Q3904" s="73">
        <v>1</v>
      </c>
      <c r="R3904" s="73">
        <v>1</v>
      </c>
      <c r="S3904" s="73">
        <v>0</v>
      </c>
      <c r="T3904" s="73">
        <v>1</v>
      </c>
      <c r="U3904" s="73">
        <v>1</v>
      </c>
      <c r="V3904" s="73">
        <v>0</v>
      </c>
      <c r="W3904" s="73">
        <v>1</v>
      </c>
    </row>
    <row r="3905" spans="3:23" ht="15" customHeight="1" outlineLevel="2">
      <c r="D3905" s="38" t="s">
        <v>1561</v>
      </c>
      <c r="E3905" s="233" t="s">
        <v>1562</v>
      </c>
      <c r="F3905" s="73">
        <v>2</v>
      </c>
      <c r="G3905" s="73">
        <v>0</v>
      </c>
      <c r="H3905" s="73">
        <v>2</v>
      </c>
      <c r="I3905" s="73">
        <v>2</v>
      </c>
      <c r="J3905" s="73">
        <v>0</v>
      </c>
      <c r="K3905" s="73">
        <v>2</v>
      </c>
      <c r="L3905" s="73">
        <v>3</v>
      </c>
      <c r="M3905" s="73">
        <v>1</v>
      </c>
      <c r="N3905" s="73">
        <v>2</v>
      </c>
      <c r="O3905" s="73">
        <v>3</v>
      </c>
      <c r="P3905" s="73">
        <v>1</v>
      </c>
      <c r="Q3905" s="73">
        <v>2</v>
      </c>
      <c r="R3905" s="73">
        <v>4</v>
      </c>
      <c r="S3905" s="73">
        <v>2</v>
      </c>
      <c r="T3905" s="73">
        <v>2</v>
      </c>
      <c r="U3905" s="73">
        <v>4</v>
      </c>
      <c r="V3905" s="73">
        <v>2</v>
      </c>
      <c r="W3905" s="73">
        <v>2</v>
      </c>
    </row>
    <row r="3906" spans="3:23" ht="15" customHeight="1" outlineLevel="2">
      <c r="D3906" s="38" t="s">
        <v>1563</v>
      </c>
      <c r="E3906" s="233" t="s">
        <v>1564</v>
      </c>
      <c r="F3906" s="73">
        <v>8</v>
      </c>
      <c r="G3906" s="73">
        <v>5</v>
      </c>
      <c r="H3906" s="73">
        <v>3</v>
      </c>
      <c r="I3906" s="73">
        <v>8</v>
      </c>
      <c r="J3906" s="73">
        <v>5</v>
      </c>
      <c r="K3906" s="73">
        <v>3</v>
      </c>
      <c r="L3906" s="73">
        <v>9</v>
      </c>
      <c r="M3906" s="73">
        <v>5</v>
      </c>
      <c r="N3906" s="73">
        <v>4</v>
      </c>
      <c r="O3906" s="73">
        <v>9</v>
      </c>
      <c r="P3906" s="73">
        <v>5</v>
      </c>
      <c r="Q3906" s="73">
        <v>4</v>
      </c>
      <c r="R3906" s="73">
        <v>11</v>
      </c>
      <c r="S3906" s="73">
        <v>7</v>
      </c>
      <c r="T3906" s="73">
        <v>4</v>
      </c>
      <c r="U3906" s="73">
        <v>11</v>
      </c>
      <c r="V3906" s="73">
        <v>7</v>
      </c>
      <c r="W3906" s="73">
        <v>4</v>
      </c>
    </row>
    <row r="3907" spans="3:23" ht="15" customHeight="1" outlineLevel="2">
      <c r="D3907" s="38" t="s">
        <v>1565</v>
      </c>
      <c r="E3907" s="233" t="s">
        <v>1566</v>
      </c>
      <c r="F3907" s="73">
        <v>0</v>
      </c>
      <c r="G3907" s="73">
        <v>0</v>
      </c>
      <c r="H3907" s="73">
        <v>0</v>
      </c>
      <c r="I3907" s="73">
        <v>0</v>
      </c>
      <c r="J3907" s="73">
        <v>0</v>
      </c>
      <c r="K3907" s="73">
        <v>0</v>
      </c>
      <c r="L3907" s="73">
        <v>3</v>
      </c>
      <c r="M3907" s="73">
        <v>0</v>
      </c>
      <c r="N3907" s="73">
        <v>3</v>
      </c>
      <c r="O3907" s="73">
        <v>3</v>
      </c>
      <c r="P3907" s="73">
        <v>0</v>
      </c>
      <c r="Q3907" s="73">
        <v>3</v>
      </c>
      <c r="R3907" s="73">
        <v>3</v>
      </c>
      <c r="S3907" s="73">
        <v>0</v>
      </c>
      <c r="T3907" s="73">
        <v>3</v>
      </c>
      <c r="U3907" s="73">
        <v>3</v>
      </c>
      <c r="V3907" s="73">
        <v>0</v>
      </c>
      <c r="W3907" s="73">
        <v>3</v>
      </c>
    </row>
    <row r="3908" spans="3:23" ht="15" customHeight="1" outlineLevel="2">
      <c r="D3908" s="38" t="s">
        <v>1567</v>
      </c>
      <c r="E3908" s="233" t="s">
        <v>1568</v>
      </c>
      <c r="F3908" s="73">
        <v>5</v>
      </c>
      <c r="G3908" s="73">
        <v>2</v>
      </c>
      <c r="H3908" s="73">
        <v>3</v>
      </c>
      <c r="I3908" s="73">
        <v>5</v>
      </c>
      <c r="J3908" s="73">
        <v>2</v>
      </c>
      <c r="K3908" s="73">
        <v>3</v>
      </c>
      <c r="L3908" s="73">
        <v>3</v>
      </c>
      <c r="M3908" s="73">
        <v>1</v>
      </c>
      <c r="N3908" s="73">
        <v>2</v>
      </c>
      <c r="O3908" s="73">
        <v>3</v>
      </c>
      <c r="P3908" s="73">
        <v>1</v>
      </c>
      <c r="Q3908" s="73">
        <v>2</v>
      </c>
      <c r="R3908" s="73">
        <v>5</v>
      </c>
      <c r="S3908" s="73">
        <v>2</v>
      </c>
      <c r="T3908" s="73">
        <v>3</v>
      </c>
      <c r="U3908" s="73">
        <v>6</v>
      </c>
      <c r="V3908" s="73">
        <v>2</v>
      </c>
      <c r="W3908" s="73">
        <v>4</v>
      </c>
    </row>
    <row r="3909" spans="3:23" ht="15" customHeight="1" outlineLevel="2">
      <c r="D3909" s="38" t="s">
        <v>1569</v>
      </c>
      <c r="E3909" s="233" t="s">
        <v>1570</v>
      </c>
      <c r="F3909" s="73">
        <v>0</v>
      </c>
      <c r="G3909" s="73">
        <v>0</v>
      </c>
      <c r="H3909" s="73">
        <v>0</v>
      </c>
      <c r="I3909" s="73">
        <v>0</v>
      </c>
      <c r="J3909" s="73">
        <v>0</v>
      </c>
      <c r="K3909" s="73">
        <v>0</v>
      </c>
      <c r="L3909" s="73">
        <v>0</v>
      </c>
      <c r="M3909" s="73">
        <v>0</v>
      </c>
      <c r="N3909" s="73">
        <v>0</v>
      </c>
      <c r="O3909" s="73">
        <v>0</v>
      </c>
      <c r="P3909" s="73">
        <v>0</v>
      </c>
      <c r="Q3909" s="73">
        <v>0</v>
      </c>
      <c r="R3909" s="73">
        <v>0</v>
      </c>
      <c r="S3909" s="73">
        <v>0</v>
      </c>
      <c r="T3909" s="73">
        <v>0</v>
      </c>
      <c r="U3909" s="73">
        <v>0</v>
      </c>
      <c r="V3909" s="73">
        <v>0</v>
      </c>
      <c r="W3909" s="73">
        <v>0</v>
      </c>
    </row>
    <row r="3910" spans="3:23" ht="15" customHeight="1" outlineLevel="2">
      <c r="D3910" s="38" t="s">
        <v>1571</v>
      </c>
      <c r="E3910" s="233" t="s">
        <v>1572</v>
      </c>
      <c r="F3910" s="73">
        <v>2</v>
      </c>
      <c r="G3910" s="73">
        <v>0</v>
      </c>
      <c r="H3910" s="73">
        <v>2</v>
      </c>
      <c r="I3910" s="73">
        <v>3</v>
      </c>
      <c r="J3910" s="73">
        <v>0</v>
      </c>
      <c r="K3910" s="73">
        <v>3</v>
      </c>
      <c r="L3910" s="73">
        <v>3</v>
      </c>
      <c r="M3910" s="73">
        <v>0</v>
      </c>
      <c r="N3910" s="73">
        <v>3</v>
      </c>
      <c r="O3910" s="73">
        <v>3</v>
      </c>
      <c r="P3910" s="73">
        <v>0</v>
      </c>
      <c r="Q3910" s="73">
        <v>3</v>
      </c>
      <c r="R3910" s="73">
        <v>3</v>
      </c>
      <c r="S3910" s="73">
        <v>0</v>
      </c>
      <c r="T3910" s="73">
        <v>3</v>
      </c>
      <c r="U3910" s="73">
        <v>3</v>
      </c>
      <c r="V3910" s="73">
        <v>1</v>
      </c>
      <c r="W3910" s="73">
        <v>2</v>
      </c>
    </row>
    <row r="3911" spans="3:23" ht="15" customHeight="1" outlineLevel="2">
      <c r="D3911" s="38" t="s">
        <v>1573</v>
      </c>
      <c r="E3911" s="233" t="s">
        <v>1574</v>
      </c>
      <c r="F3911" s="73">
        <v>1</v>
      </c>
      <c r="G3911" s="73">
        <v>1</v>
      </c>
      <c r="H3911" s="73">
        <v>0</v>
      </c>
      <c r="I3911" s="73">
        <v>1</v>
      </c>
      <c r="J3911" s="73">
        <v>1</v>
      </c>
      <c r="K3911" s="73">
        <v>0</v>
      </c>
      <c r="L3911" s="73">
        <v>1</v>
      </c>
      <c r="M3911" s="73">
        <v>1</v>
      </c>
      <c r="N3911" s="73">
        <v>0</v>
      </c>
      <c r="O3911" s="73">
        <v>1</v>
      </c>
      <c r="P3911" s="73">
        <v>1</v>
      </c>
      <c r="Q3911" s="73">
        <v>0</v>
      </c>
      <c r="R3911" s="73">
        <v>1</v>
      </c>
      <c r="S3911" s="73">
        <v>1</v>
      </c>
      <c r="T3911" s="73">
        <v>0</v>
      </c>
      <c r="U3911" s="73">
        <v>1</v>
      </c>
      <c r="V3911" s="73">
        <v>1</v>
      </c>
      <c r="W3911" s="73">
        <v>0</v>
      </c>
    </row>
    <row r="3912" spans="3:23" ht="15" customHeight="1" outlineLevel="2">
      <c r="D3912" s="38" t="s">
        <v>1575</v>
      </c>
      <c r="E3912" s="233" t="s">
        <v>1576</v>
      </c>
      <c r="F3912" s="73">
        <v>4</v>
      </c>
      <c r="G3912" s="73">
        <v>1</v>
      </c>
      <c r="H3912" s="73">
        <v>3</v>
      </c>
      <c r="I3912" s="73">
        <v>5</v>
      </c>
      <c r="J3912" s="73">
        <v>2</v>
      </c>
      <c r="K3912" s="73">
        <v>3</v>
      </c>
      <c r="L3912" s="73">
        <v>6</v>
      </c>
      <c r="M3912" s="73">
        <v>2</v>
      </c>
      <c r="N3912" s="73">
        <v>4</v>
      </c>
      <c r="O3912" s="73">
        <v>6</v>
      </c>
      <c r="P3912" s="73">
        <v>2</v>
      </c>
      <c r="Q3912" s="73">
        <v>4</v>
      </c>
      <c r="R3912" s="73">
        <v>6</v>
      </c>
      <c r="S3912" s="73">
        <v>3</v>
      </c>
      <c r="T3912" s="73">
        <v>3</v>
      </c>
      <c r="U3912" s="73">
        <v>4</v>
      </c>
      <c r="V3912" s="73">
        <v>2</v>
      </c>
      <c r="W3912" s="73">
        <v>2</v>
      </c>
    </row>
    <row r="3913" spans="3:23" ht="15" customHeight="1" outlineLevel="2">
      <c r="D3913" s="38" t="s">
        <v>1577</v>
      </c>
      <c r="E3913" s="233" t="s">
        <v>1578</v>
      </c>
      <c r="F3913" s="73">
        <v>0</v>
      </c>
      <c r="G3913" s="73">
        <v>0</v>
      </c>
      <c r="H3913" s="73">
        <v>0</v>
      </c>
      <c r="I3913" s="73">
        <v>0</v>
      </c>
      <c r="J3913" s="73">
        <v>0</v>
      </c>
      <c r="K3913" s="73">
        <v>0</v>
      </c>
      <c r="L3913" s="73">
        <v>0</v>
      </c>
      <c r="M3913" s="73">
        <v>0</v>
      </c>
      <c r="N3913" s="73">
        <v>0</v>
      </c>
      <c r="O3913" s="73">
        <v>0</v>
      </c>
      <c r="P3913" s="73">
        <v>0</v>
      </c>
      <c r="Q3913" s="73">
        <v>0</v>
      </c>
      <c r="R3913" s="73">
        <v>0</v>
      </c>
      <c r="S3913" s="73">
        <v>0</v>
      </c>
      <c r="T3913" s="73">
        <v>0</v>
      </c>
      <c r="U3913" s="73">
        <v>0</v>
      </c>
      <c r="V3913" s="73">
        <v>0</v>
      </c>
      <c r="W3913" s="73">
        <v>0</v>
      </c>
    </row>
    <row r="3914" spans="3:23" ht="15" customHeight="1" outlineLevel="2">
      <c r="D3914" s="38" t="s">
        <v>1579</v>
      </c>
      <c r="E3914" s="233" t="s">
        <v>1580</v>
      </c>
      <c r="F3914" s="73">
        <v>11</v>
      </c>
      <c r="G3914" s="73">
        <v>11</v>
      </c>
      <c r="H3914" s="73">
        <v>0</v>
      </c>
      <c r="I3914" s="73">
        <v>14</v>
      </c>
      <c r="J3914" s="73">
        <v>14</v>
      </c>
      <c r="K3914" s="73">
        <v>0</v>
      </c>
      <c r="L3914" s="73">
        <v>13</v>
      </c>
      <c r="M3914" s="73">
        <v>13</v>
      </c>
      <c r="N3914" s="73">
        <v>0</v>
      </c>
      <c r="O3914" s="73">
        <v>13</v>
      </c>
      <c r="P3914" s="73">
        <v>13</v>
      </c>
      <c r="Q3914" s="73">
        <v>0</v>
      </c>
      <c r="R3914" s="73">
        <v>15</v>
      </c>
      <c r="S3914" s="73">
        <v>15</v>
      </c>
      <c r="T3914" s="73">
        <v>0</v>
      </c>
      <c r="U3914" s="73">
        <v>13</v>
      </c>
      <c r="V3914" s="73">
        <v>13</v>
      </c>
      <c r="W3914" s="73">
        <v>0</v>
      </c>
    </row>
    <row r="3915" spans="3:23" ht="15" customHeight="1" outlineLevel="2">
      <c r="D3915" s="38" t="s">
        <v>1581</v>
      </c>
      <c r="E3915" s="233" t="s">
        <v>1582</v>
      </c>
      <c r="F3915" s="73">
        <v>3</v>
      </c>
      <c r="G3915" s="73">
        <v>3</v>
      </c>
      <c r="H3915" s="73">
        <v>0</v>
      </c>
      <c r="I3915" s="73">
        <v>3</v>
      </c>
      <c r="J3915" s="73">
        <v>3</v>
      </c>
      <c r="K3915" s="73">
        <v>0</v>
      </c>
      <c r="L3915" s="73">
        <v>3</v>
      </c>
      <c r="M3915" s="73">
        <v>3</v>
      </c>
      <c r="N3915" s="73">
        <v>0</v>
      </c>
      <c r="O3915" s="73">
        <v>3</v>
      </c>
      <c r="P3915" s="73">
        <v>3</v>
      </c>
      <c r="Q3915" s="73">
        <v>0</v>
      </c>
      <c r="R3915" s="73">
        <v>3</v>
      </c>
      <c r="S3915" s="73">
        <v>3</v>
      </c>
      <c r="T3915" s="73">
        <v>0</v>
      </c>
      <c r="U3915" s="73">
        <v>4</v>
      </c>
      <c r="V3915" s="73">
        <v>4</v>
      </c>
      <c r="W3915" s="73">
        <v>0</v>
      </c>
    </row>
    <row r="3916" spans="3:23" ht="15" customHeight="1" outlineLevel="2">
      <c r="D3916" s="38" t="s">
        <v>1583</v>
      </c>
      <c r="E3916" s="233" t="s">
        <v>1584</v>
      </c>
      <c r="F3916" s="73">
        <v>6</v>
      </c>
      <c r="G3916" s="73">
        <v>6</v>
      </c>
      <c r="H3916" s="73">
        <v>0</v>
      </c>
      <c r="I3916" s="73">
        <v>4</v>
      </c>
      <c r="J3916" s="73">
        <v>4</v>
      </c>
      <c r="K3916" s="73">
        <v>0</v>
      </c>
      <c r="L3916" s="73">
        <v>2</v>
      </c>
      <c r="M3916" s="73">
        <v>2</v>
      </c>
      <c r="N3916" s="73">
        <v>0</v>
      </c>
      <c r="O3916" s="73">
        <v>2</v>
      </c>
      <c r="P3916" s="73">
        <v>2</v>
      </c>
      <c r="Q3916" s="73">
        <v>0</v>
      </c>
      <c r="R3916" s="73">
        <v>2</v>
      </c>
      <c r="S3916" s="73">
        <v>2</v>
      </c>
      <c r="T3916" s="73">
        <v>0</v>
      </c>
      <c r="U3916" s="73">
        <v>2</v>
      </c>
      <c r="V3916" s="73">
        <v>2</v>
      </c>
      <c r="W3916" s="73">
        <v>0</v>
      </c>
    </row>
    <row r="3917" spans="3:23" ht="15" customHeight="1" outlineLevel="2">
      <c r="D3917" s="38" t="s">
        <v>1585</v>
      </c>
      <c r="E3917" s="233" t="s">
        <v>1586</v>
      </c>
      <c r="F3917" s="73">
        <v>1</v>
      </c>
      <c r="G3917" s="73">
        <v>0</v>
      </c>
      <c r="H3917" s="73">
        <v>1</v>
      </c>
      <c r="I3917" s="73">
        <v>1</v>
      </c>
      <c r="J3917" s="73">
        <v>0</v>
      </c>
      <c r="K3917" s="73">
        <v>1</v>
      </c>
      <c r="L3917" s="73">
        <v>1</v>
      </c>
      <c r="M3917" s="73">
        <v>0</v>
      </c>
      <c r="N3917" s="73">
        <v>1</v>
      </c>
      <c r="O3917" s="73">
        <v>1</v>
      </c>
      <c r="P3917" s="73">
        <v>0</v>
      </c>
      <c r="Q3917" s="73">
        <v>1</v>
      </c>
      <c r="R3917" s="73">
        <v>1</v>
      </c>
      <c r="S3917" s="73">
        <v>0</v>
      </c>
      <c r="T3917" s="73">
        <v>1</v>
      </c>
      <c r="U3917" s="73">
        <v>2</v>
      </c>
      <c r="V3917" s="73">
        <v>1</v>
      </c>
      <c r="W3917" s="73">
        <v>1</v>
      </c>
    </row>
    <row r="3918" spans="3:23" ht="15" customHeight="1" outlineLevel="2">
      <c r="D3918" s="38" t="s">
        <v>1587</v>
      </c>
      <c r="E3918" s="233" t="s">
        <v>1588</v>
      </c>
      <c r="F3918" s="73">
        <v>1</v>
      </c>
      <c r="G3918" s="73">
        <v>0</v>
      </c>
      <c r="H3918" s="73">
        <v>1</v>
      </c>
      <c r="I3918" s="73">
        <v>2</v>
      </c>
      <c r="J3918" s="73">
        <v>1</v>
      </c>
      <c r="K3918" s="73">
        <v>1</v>
      </c>
      <c r="L3918" s="73">
        <v>2</v>
      </c>
      <c r="M3918" s="73">
        <v>1</v>
      </c>
      <c r="N3918" s="73">
        <v>1</v>
      </c>
      <c r="O3918" s="73">
        <v>2</v>
      </c>
      <c r="P3918" s="73">
        <v>1</v>
      </c>
      <c r="Q3918" s="73">
        <v>1</v>
      </c>
      <c r="R3918" s="73">
        <v>1</v>
      </c>
      <c r="S3918" s="73">
        <v>1</v>
      </c>
      <c r="T3918" s="73">
        <v>0</v>
      </c>
      <c r="U3918" s="73">
        <v>0</v>
      </c>
      <c r="V3918" s="73">
        <v>0</v>
      </c>
      <c r="W3918" s="73">
        <v>0</v>
      </c>
    </row>
    <row r="3919" spans="3:23" ht="15" customHeight="1" outlineLevel="1">
      <c r="C3919" s="231" t="s">
        <v>1589</v>
      </c>
      <c r="E3919" s="230" t="s">
        <v>1590</v>
      </c>
      <c r="F3919" s="73">
        <v>83</v>
      </c>
      <c r="G3919" s="73">
        <v>42</v>
      </c>
      <c r="H3919" s="73">
        <v>41</v>
      </c>
      <c r="I3919" s="73">
        <v>74</v>
      </c>
      <c r="J3919" s="73">
        <v>40</v>
      </c>
      <c r="K3919" s="73">
        <v>34</v>
      </c>
      <c r="L3919" s="73">
        <v>75</v>
      </c>
      <c r="M3919" s="73">
        <v>39</v>
      </c>
      <c r="N3919" s="73">
        <v>36</v>
      </c>
      <c r="O3919" s="73">
        <v>75</v>
      </c>
      <c r="P3919" s="73">
        <v>39</v>
      </c>
      <c r="Q3919" s="73">
        <v>36</v>
      </c>
      <c r="R3919" s="73">
        <v>77</v>
      </c>
      <c r="S3919" s="73">
        <v>40</v>
      </c>
      <c r="T3919" s="73">
        <v>37</v>
      </c>
      <c r="U3919" s="73">
        <v>76</v>
      </c>
      <c r="V3919" s="73">
        <v>38</v>
      </c>
      <c r="W3919" s="73">
        <v>38</v>
      </c>
    </row>
    <row r="3920" spans="3:23" ht="15" customHeight="1" outlineLevel="2">
      <c r="D3920" s="38" t="s">
        <v>1591</v>
      </c>
      <c r="E3920" s="233" t="s">
        <v>1592</v>
      </c>
      <c r="F3920" s="73">
        <v>0</v>
      </c>
      <c r="G3920" s="73">
        <v>0</v>
      </c>
      <c r="H3920" s="73">
        <v>0</v>
      </c>
      <c r="I3920" s="73">
        <v>0</v>
      </c>
      <c r="J3920" s="73">
        <v>0</v>
      </c>
      <c r="K3920" s="73">
        <v>0</v>
      </c>
      <c r="L3920" s="73">
        <v>0</v>
      </c>
      <c r="M3920" s="73">
        <v>0</v>
      </c>
      <c r="N3920" s="73">
        <v>0</v>
      </c>
      <c r="O3920" s="73">
        <v>0</v>
      </c>
      <c r="P3920" s="73">
        <v>0</v>
      </c>
      <c r="Q3920" s="73">
        <v>0</v>
      </c>
      <c r="R3920" s="73">
        <v>0</v>
      </c>
      <c r="S3920" s="73">
        <v>0</v>
      </c>
      <c r="T3920" s="73">
        <v>0</v>
      </c>
      <c r="U3920" s="73">
        <v>0</v>
      </c>
      <c r="V3920" s="73">
        <v>0</v>
      </c>
      <c r="W3920" s="73">
        <v>0</v>
      </c>
    </row>
    <row r="3921" spans="4:23" ht="15" customHeight="1" outlineLevel="2">
      <c r="D3921" s="38" t="s">
        <v>1593</v>
      </c>
      <c r="E3921" s="233" t="s">
        <v>1594</v>
      </c>
      <c r="F3921" s="73">
        <v>0</v>
      </c>
      <c r="G3921" s="73">
        <v>0</v>
      </c>
      <c r="H3921" s="73">
        <v>0</v>
      </c>
      <c r="I3921" s="73">
        <v>0</v>
      </c>
      <c r="J3921" s="73">
        <v>0</v>
      </c>
      <c r="K3921" s="73">
        <v>0</v>
      </c>
      <c r="L3921" s="73">
        <v>0</v>
      </c>
      <c r="M3921" s="73">
        <v>0</v>
      </c>
      <c r="N3921" s="73">
        <v>0</v>
      </c>
      <c r="O3921" s="73">
        <v>0</v>
      </c>
      <c r="P3921" s="73">
        <v>0</v>
      </c>
      <c r="Q3921" s="73">
        <v>0</v>
      </c>
      <c r="R3921" s="73">
        <v>0</v>
      </c>
      <c r="S3921" s="73">
        <v>0</v>
      </c>
      <c r="T3921" s="73">
        <v>0</v>
      </c>
      <c r="U3921" s="73">
        <v>0</v>
      </c>
      <c r="V3921" s="73">
        <v>0</v>
      </c>
      <c r="W3921" s="73">
        <v>0</v>
      </c>
    </row>
    <row r="3922" spans="4:23" ht="15" customHeight="1" outlineLevel="2">
      <c r="D3922" s="38" t="s">
        <v>1595</v>
      </c>
      <c r="E3922" s="233" t="s">
        <v>1596</v>
      </c>
      <c r="F3922" s="73">
        <v>0</v>
      </c>
      <c r="G3922" s="73">
        <v>0</v>
      </c>
      <c r="H3922" s="73">
        <v>0</v>
      </c>
      <c r="I3922" s="73">
        <v>0</v>
      </c>
      <c r="J3922" s="73">
        <v>0</v>
      </c>
      <c r="K3922" s="73">
        <v>0</v>
      </c>
      <c r="L3922" s="73">
        <v>0</v>
      </c>
      <c r="M3922" s="73">
        <v>0</v>
      </c>
      <c r="N3922" s="73">
        <v>0</v>
      </c>
      <c r="O3922" s="73">
        <v>0</v>
      </c>
      <c r="P3922" s="73">
        <v>0</v>
      </c>
      <c r="Q3922" s="73">
        <v>0</v>
      </c>
      <c r="R3922" s="73">
        <v>0</v>
      </c>
      <c r="S3922" s="73">
        <v>0</v>
      </c>
      <c r="T3922" s="73">
        <v>0</v>
      </c>
      <c r="U3922" s="73">
        <v>0</v>
      </c>
      <c r="V3922" s="73">
        <v>0</v>
      </c>
      <c r="W3922" s="73">
        <v>0</v>
      </c>
    </row>
    <row r="3923" spans="4:23" ht="15" customHeight="1" outlineLevel="2">
      <c r="D3923" s="38" t="s">
        <v>1597</v>
      </c>
      <c r="E3923" s="233" t="s">
        <v>1598</v>
      </c>
      <c r="F3923" s="73">
        <v>63</v>
      </c>
      <c r="G3923" s="73">
        <v>37</v>
      </c>
      <c r="H3923" s="73">
        <v>26</v>
      </c>
      <c r="I3923" s="73">
        <v>55</v>
      </c>
      <c r="J3923" s="73">
        <v>34</v>
      </c>
      <c r="K3923" s="73">
        <v>21</v>
      </c>
      <c r="L3923" s="73">
        <v>56</v>
      </c>
      <c r="M3923" s="73">
        <v>33</v>
      </c>
      <c r="N3923" s="73">
        <v>23</v>
      </c>
      <c r="O3923" s="73">
        <v>56</v>
      </c>
      <c r="P3923" s="73">
        <v>33</v>
      </c>
      <c r="Q3923" s="73">
        <v>23</v>
      </c>
      <c r="R3923" s="73">
        <v>58</v>
      </c>
      <c r="S3923" s="73">
        <v>34</v>
      </c>
      <c r="T3923" s="73">
        <v>24</v>
      </c>
      <c r="U3923" s="73">
        <v>57</v>
      </c>
      <c r="V3923" s="73">
        <v>34</v>
      </c>
      <c r="W3923" s="73">
        <v>23</v>
      </c>
    </row>
    <row r="3924" spans="4:23" ht="15" customHeight="1" outlineLevel="2">
      <c r="D3924" s="38" t="s">
        <v>1599</v>
      </c>
      <c r="E3924" s="233" t="s">
        <v>1600</v>
      </c>
      <c r="F3924" s="73">
        <v>0</v>
      </c>
      <c r="G3924" s="73">
        <v>0</v>
      </c>
      <c r="H3924" s="73">
        <v>0</v>
      </c>
      <c r="I3924" s="73">
        <v>0</v>
      </c>
      <c r="J3924" s="73">
        <v>0</v>
      </c>
      <c r="K3924" s="73">
        <v>0</v>
      </c>
      <c r="L3924" s="73">
        <v>0</v>
      </c>
      <c r="M3924" s="73">
        <v>0</v>
      </c>
      <c r="N3924" s="73">
        <v>0</v>
      </c>
      <c r="O3924" s="73">
        <v>0</v>
      </c>
      <c r="P3924" s="73">
        <v>0</v>
      </c>
      <c r="Q3924" s="73">
        <v>0</v>
      </c>
      <c r="R3924" s="73">
        <v>0</v>
      </c>
      <c r="S3924" s="73">
        <v>0</v>
      </c>
      <c r="T3924" s="73">
        <v>0</v>
      </c>
      <c r="U3924" s="73">
        <v>0</v>
      </c>
      <c r="V3924" s="73">
        <v>0</v>
      </c>
      <c r="W3924" s="73">
        <v>0</v>
      </c>
    </row>
    <row r="3925" spans="4:23" ht="15" customHeight="1" outlineLevel="2">
      <c r="D3925" s="38" t="s">
        <v>1601</v>
      </c>
      <c r="E3925" s="233" t="s">
        <v>1602</v>
      </c>
      <c r="F3925" s="73">
        <v>0</v>
      </c>
      <c r="G3925" s="73">
        <v>0</v>
      </c>
      <c r="H3925" s="73">
        <v>0</v>
      </c>
      <c r="I3925" s="73">
        <v>0</v>
      </c>
      <c r="J3925" s="73">
        <v>0</v>
      </c>
      <c r="K3925" s="73">
        <v>0</v>
      </c>
      <c r="L3925" s="73">
        <v>0</v>
      </c>
      <c r="M3925" s="73">
        <v>0</v>
      </c>
      <c r="N3925" s="73">
        <v>0</v>
      </c>
      <c r="O3925" s="73">
        <v>0</v>
      </c>
      <c r="P3925" s="73">
        <v>0</v>
      </c>
      <c r="Q3925" s="73">
        <v>0</v>
      </c>
      <c r="R3925" s="73">
        <v>1</v>
      </c>
      <c r="S3925" s="73">
        <v>1</v>
      </c>
      <c r="T3925" s="73">
        <v>0</v>
      </c>
      <c r="U3925" s="73">
        <v>1</v>
      </c>
      <c r="V3925" s="73">
        <v>1</v>
      </c>
      <c r="W3925" s="73">
        <v>0</v>
      </c>
    </row>
    <row r="3926" spans="4:23" ht="15" customHeight="1" outlineLevel="2">
      <c r="D3926" s="38" t="s">
        <v>1603</v>
      </c>
      <c r="E3926" s="233" t="s">
        <v>1604</v>
      </c>
      <c r="F3926" s="73">
        <v>8</v>
      </c>
      <c r="G3926" s="73">
        <v>2</v>
      </c>
      <c r="H3926" s="73">
        <v>6</v>
      </c>
      <c r="I3926" s="73">
        <v>8</v>
      </c>
      <c r="J3926" s="73">
        <v>3</v>
      </c>
      <c r="K3926" s="73">
        <v>5</v>
      </c>
      <c r="L3926" s="73">
        <v>7</v>
      </c>
      <c r="M3926" s="73">
        <v>1</v>
      </c>
      <c r="N3926" s="73">
        <v>6</v>
      </c>
      <c r="O3926" s="73">
        <v>7</v>
      </c>
      <c r="P3926" s="73">
        <v>1</v>
      </c>
      <c r="Q3926" s="73">
        <v>6</v>
      </c>
      <c r="R3926" s="73">
        <v>9</v>
      </c>
      <c r="S3926" s="73">
        <v>2</v>
      </c>
      <c r="T3926" s="73">
        <v>7</v>
      </c>
      <c r="U3926" s="73">
        <v>10</v>
      </c>
      <c r="V3926" s="73">
        <v>2</v>
      </c>
      <c r="W3926" s="73">
        <v>8</v>
      </c>
    </row>
    <row r="3927" spans="4:23" ht="15" customHeight="1" outlineLevel="2">
      <c r="D3927" s="38" t="s">
        <v>1605</v>
      </c>
      <c r="E3927" s="233" t="s">
        <v>1606</v>
      </c>
      <c r="F3927" s="73">
        <v>0</v>
      </c>
      <c r="G3927" s="73">
        <v>0</v>
      </c>
      <c r="H3927" s="73">
        <v>0</v>
      </c>
      <c r="I3927" s="73">
        <v>0</v>
      </c>
      <c r="J3927" s="73">
        <v>0</v>
      </c>
      <c r="K3927" s="73">
        <v>0</v>
      </c>
      <c r="L3927" s="73">
        <v>0</v>
      </c>
      <c r="M3927" s="73">
        <v>0</v>
      </c>
      <c r="N3927" s="73">
        <v>0</v>
      </c>
      <c r="O3927" s="73">
        <v>0</v>
      </c>
      <c r="P3927" s="73">
        <v>0</v>
      </c>
      <c r="Q3927" s="73">
        <v>0</v>
      </c>
      <c r="R3927" s="73">
        <v>0</v>
      </c>
      <c r="S3927" s="73">
        <v>0</v>
      </c>
      <c r="T3927" s="73">
        <v>0</v>
      </c>
      <c r="U3927" s="73">
        <v>0</v>
      </c>
      <c r="V3927" s="73">
        <v>0</v>
      </c>
      <c r="W3927" s="73">
        <v>0</v>
      </c>
    </row>
    <row r="3928" spans="4:23" ht="15" customHeight="1" outlineLevel="2">
      <c r="D3928" s="38" t="s">
        <v>1607</v>
      </c>
      <c r="E3928" s="233" t="s">
        <v>1608</v>
      </c>
      <c r="F3928" s="73">
        <v>0</v>
      </c>
      <c r="G3928" s="73">
        <v>0</v>
      </c>
      <c r="H3928" s="73">
        <v>0</v>
      </c>
      <c r="I3928" s="73">
        <v>0</v>
      </c>
      <c r="J3928" s="73">
        <v>0</v>
      </c>
      <c r="K3928" s="73">
        <v>0</v>
      </c>
      <c r="L3928" s="73">
        <v>0</v>
      </c>
      <c r="M3928" s="73">
        <v>0</v>
      </c>
      <c r="N3928" s="73">
        <v>0</v>
      </c>
      <c r="O3928" s="73">
        <v>0</v>
      </c>
      <c r="P3928" s="73">
        <v>0</v>
      </c>
      <c r="Q3928" s="73">
        <v>0</v>
      </c>
      <c r="R3928" s="73">
        <v>0</v>
      </c>
      <c r="S3928" s="73">
        <v>0</v>
      </c>
      <c r="T3928" s="73">
        <v>0</v>
      </c>
      <c r="U3928" s="73">
        <v>0</v>
      </c>
      <c r="V3928" s="73">
        <v>0</v>
      </c>
      <c r="W3928" s="73">
        <v>0</v>
      </c>
    </row>
    <row r="3929" spans="4:23" ht="15" customHeight="1" outlineLevel="2">
      <c r="D3929" s="38" t="s">
        <v>1609</v>
      </c>
      <c r="E3929" s="233" t="s">
        <v>1610</v>
      </c>
      <c r="F3929" s="73">
        <v>0</v>
      </c>
      <c r="G3929" s="73">
        <v>0</v>
      </c>
      <c r="H3929" s="73">
        <v>0</v>
      </c>
      <c r="I3929" s="73">
        <v>0</v>
      </c>
      <c r="J3929" s="73">
        <v>0</v>
      </c>
      <c r="K3929" s="73">
        <v>0</v>
      </c>
      <c r="L3929" s="73">
        <v>0</v>
      </c>
      <c r="M3929" s="73">
        <v>0</v>
      </c>
      <c r="N3929" s="73">
        <v>0</v>
      </c>
      <c r="O3929" s="73">
        <v>0</v>
      </c>
      <c r="P3929" s="73">
        <v>0</v>
      </c>
      <c r="Q3929" s="73">
        <v>0</v>
      </c>
      <c r="R3929" s="73">
        <v>0</v>
      </c>
      <c r="S3929" s="73">
        <v>0</v>
      </c>
      <c r="T3929" s="73">
        <v>0</v>
      </c>
      <c r="U3929" s="73">
        <v>0</v>
      </c>
      <c r="V3929" s="73">
        <v>0</v>
      </c>
      <c r="W3929" s="73">
        <v>0</v>
      </c>
    </row>
    <row r="3930" spans="4:23" ht="15" customHeight="1" outlineLevel="2">
      <c r="D3930" s="38" t="s">
        <v>1611</v>
      </c>
      <c r="E3930" s="233" t="s">
        <v>1612</v>
      </c>
      <c r="F3930" s="73">
        <v>0</v>
      </c>
      <c r="G3930" s="73">
        <v>0</v>
      </c>
      <c r="H3930" s="73">
        <v>0</v>
      </c>
      <c r="I3930" s="73">
        <v>0</v>
      </c>
      <c r="J3930" s="73">
        <v>0</v>
      </c>
      <c r="K3930" s="73">
        <v>0</v>
      </c>
      <c r="L3930" s="73">
        <v>0</v>
      </c>
      <c r="M3930" s="73">
        <v>0</v>
      </c>
      <c r="N3930" s="73">
        <v>0</v>
      </c>
      <c r="O3930" s="73">
        <v>0</v>
      </c>
      <c r="P3930" s="73">
        <v>0</v>
      </c>
      <c r="Q3930" s="73">
        <v>0</v>
      </c>
      <c r="R3930" s="73">
        <v>0</v>
      </c>
      <c r="S3930" s="73">
        <v>0</v>
      </c>
      <c r="T3930" s="73">
        <v>0</v>
      </c>
      <c r="U3930" s="73">
        <v>0</v>
      </c>
      <c r="V3930" s="73">
        <v>0</v>
      </c>
      <c r="W3930" s="73">
        <v>0</v>
      </c>
    </row>
    <row r="3931" spans="4:23" ht="15" customHeight="1" outlineLevel="2">
      <c r="D3931" s="38" t="s">
        <v>1613</v>
      </c>
      <c r="E3931" s="233" t="s">
        <v>1614</v>
      </c>
      <c r="F3931" s="73">
        <v>0</v>
      </c>
      <c r="G3931" s="73">
        <v>0</v>
      </c>
      <c r="H3931" s="73">
        <v>0</v>
      </c>
      <c r="I3931" s="73">
        <v>0</v>
      </c>
      <c r="J3931" s="73">
        <v>0</v>
      </c>
      <c r="K3931" s="73">
        <v>0</v>
      </c>
      <c r="L3931" s="73">
        <v>0</v>
      </c>
      <c r="M3931" s="73">
        <v>0</v>
      </c>
      <c r="N3931" s="73">
        <v>0</v>
      </c>
      <c r="O3931" s="73">
        <v>0</v>
      </c>
      <c r="P3931" s="73">
        <v>0</v>
      </c>
      <c r="Q3931" s="73">
        <v>0</v>
      </c>
      <c r="R3931" s="73">
        <v>0</v>
      </c>
      <c r="S3931" s="73">
        <v>0</v>
      </c>
      <c r="T3931" s="73">
        <v>0</v>
      </c>
      <c r="U3931" s="73">
        <v>0</v>
      </c>
      <c r="V3931" s="73">
        <v>0</v>
      </c>
      <c r="W3931" s="73">
        <v>0</v>
      </c>
    </row>
    <row r="3932" spans="4:23" ht="15" customHeight="1" outlineLevel="2">
      <c r="D3932" s="38" t="s">
        <v>1615</v>
      </c>
      <c r="E3932" s="233" t="s">
        <v>1616</v>
      </c>
      <c r="F3932" s="73">
        <v>0</v>
      </c>
      <c r="G3932" s="73">
        <v>0</v>
      </c>
      <c r="H3932" s="73">
        <v>0</v>
      </c>
      <c r="I3932" s="73">
        <v>0</v>
      </c>
      <c r="J3932" s="73">
        <v>0</v>
      </c>
      <c r="K3932" s="73">
        <v>0</v>
      </c>
      <c r="L3932" s="73">
        <v>0</v>
      </c>
      <c r="M3932" s="73">
        <v>0</v>
      </c>
      <c r="N3932" s="73">
        <v>0</v>
      </c>
      <c r="O3932" s="73">
        <v>0</v>
      </c>
      <c r="P3932" s="73">
        <v>0</v>
      </c>
      <c r="Q3932" s="73">
        <v>0</v>
      </c>
      <c r="R3932" s="73">
        <v>0</v>
      </c>
      <c r="S3932" s="73">
        <v>0</v>
      </c>
      <c r="T3932" s="73">
        <v>0</v>
      </c>
      <c r="U3932" s="73">
        <v>0</v>
      </c>
      <c r="V3932" s="73">
        <v>0</v>
      </c>
      <c r="W3932" s="73">
        <v>0</v>
      </c>
    </row>
    <row r="3933" spans="4:23" ht="15" customHeight="1" outlineLevel="2">
      <c r="D3933" s="38" t="s">
        <v>1617</v>
      </c>
      <c r="E3933" s="233" t="s">
        <v>1618</v>
      </c>
      <c r="F3933" s="73">
        <v>0</v>
      </c>
      <c r="G3933" s="73">
        <v>0</v>
      </c>
      <c r="H3933" s="73">
        <v>0</v>
      </c>
      <c r="I3933" s="73">
        <v>0</v>
      </c>
      <c r="J3933" s="73">
        <v>0</v>
      </c>
      <c r="K3933" s="73">
        <v>0</v>
      </c>
      <c r="L3933" s="73">
        <v>0</v>
      </c>
      <c r="M3933" s="73">
        <v>0</v>
      </c>
      <c r="N3933" s="73">
        <v>0</v>
      </c>
      <c r="O3933" s="73">
        <v>0</v>
      </c>
      <c r="P3933" s="73">
        <v>0</v>
      </c>
      <c r="Q3933" s="73">
        <v>0</v>
      </c>
      <c r="R3933" s="73">
        <v>0</v>
      </c>
      <c r="S3933" s="73">
        <v>0</v>
      </c>
      <c r="T3933" s="73">
        <v>0</v>
      </c>
      <c r="U3933" s="73">
        <v>0</v>
      </c>
      <c r="V3933" s="73">
        <v>0</v>
      </c>
      <c r="W3933" s="73">
        <v>0</v>
      </c>
    </row>
    <row r="3934" spans="4:23" ht="15" customHeight="1" outlineLevel="2">
      <c r="D3934" s="38" t="s">
        <v>1619</v>
      </c>
      <c r="E3934" s="233" t="s">
        <v>1620</v>
      </c>
      <c r="F3934" s="73">
        <v>1</v>
      </c>
      <c r="G3934" s="73">
        <v>0</v>
      </c>
      <c r="H3934" s="73">
        <v>1</v>
      </c>
      <c r="I3934" s="73">
        <v>1</v>
      </c>
      <c r="J3934" s="73">
        <v>0</v>
      </c>
      <c r="K3934" s="73">
        <v>1</v>
      </c>
      <c r="L3934" s="73">
        <v>0</v>
      </c>
      <c r="M3934" s="73">
        <v>0</v>
      </c>
      <c r="N3934" s="73">
        <v>0</v>
      </c>
      <c r="O3934" s="73">
        <v>0</v>
      </c>
      <c r="P3934" s="73">
        <v>0</v>
      </c>
      <c r="Q3934" s="73">
        <v>0</v>
      </c>
      <c r="R3934" s="73">
        <v>0</v>
      </c>
      <c r="S3934" s="73">
        <v>0</v>
      </c>
      <c r="T3934" s="73">
        <v>0</v>
      </c>
      <c r="U3934" s="73">
        <v>0</v>
      </c>
      <c r="V3934" s="73">
        <v>0</v>
      </c>
      <c r="W3934" s="73">
        <v>0</v>
      </c>
    </row>
    <row r="3935" spans="4:23" ht="15" customHeight="1" outlineLevel="2">
      <c r="D3935" s="38" t="s">
        <v>1621</v>
      </c>
      <c r="E3935" s="233" t="s">
        <v>1622</v>
      </c>
      <c r="F3935" s="73">
        <v>0</v>
      </c>
      <c r="G3935" s="73">
        <v>0</v>
      </c>
      <c r="H3935" s="73">
        <v>0</v>
      </c>
      <c r="I3935" s="73">
        <v>0</v>
      </c>
      <c r="J3935" s="73">
        <v>0</v>
      </c>
      <c r="K3935" s="73">
        <v>0</v>
      </c>
      <c r="L3935" s="73">
        <v>0</v>
      </c>
      <c r="M3935" s="73">
        <v>0</v>
      </c>
      <c r="N3935" s="73">
        <v>0</v>
      </c>
      <c r="O3935" s="73">
        <v>0</v>
      </c>
      <c r="P3935" s="73">
        <v>0</v>
      </c>
      <c r="Q3935" s="73">
        <v>0</v>
      </c>
      <c r="R3935" s="73">
        <v>0</v>
      </c>
      <c r="S3935" s="73">
        <v>0</v>
      </c>
      <c r="T3935" s="73">
        <v>0</v>
      </c>
      <c r="U3935" s="73">
        <v>0</v>
      </c>
      <c r="V3935" s="73">
        <v>0</v>
      </c>
      <c r="W3935" s="73">
        <v>0</v>
      </c>
    </row>
    <row r="3936" spans="4:23" ht="15" customHeight="1" outlineLevel="2">
      <c r="D3936" s="38" t="s">
        <v>1623</v>
      </c>
      <c r="E3936" s="233" t="s">
        <v>1624</v>
      </c>
      <c r="F3936" s="73">
        <v>0</v>
      </c>
      <c r="G3936" s="73">
        <v>0</v>
      </c>
      <c r="H3936" s="73">
        <v>0</v>
      </c>
      <c r="I3936" s="73">
        <v>0</v>
      </c>
      <c r="J3936" s="73">
        <v>0</v>
      </c>
      <c r="K3936" s="73">
        <v>0</v>
      </c>
      <c r="L3936" s="73">
        <v>0</v>
      </c>
      <c r="M3936" s="73">
        <v>0</v>
      </c>
      <c r="N3936" s="73">
        <v>0</v>
      </c>
      <c r="O3936" s="73">
        <v>0</v>
      </c>
      <c r="P3936" s="73">
        <v>0</v>
      </c>
      <c r="Q3936" s="73">
        <v>0</v>
      </c>
      <c r="R3936" s="73">
        <v>0</v>
      </c>
      <c r="S3936" s="73">
        <v>0</v>
      </c>
      <c r="T3936" s="73">
        <v>0</v>
      </c>
      <c r="U3936" s="73">
        <v>0</v>
      </c>
      <c r="V3936" s="73">
        <v>0</v>
      </c>
      <c r="W3936" s="73">
        <v>0</v>
      </c>
    </row>
    <row r="3937" spans="3:23" ht="15" customHeight="1" outlineLevel="2">
      <c r="D3937" s="38" t="s">
        <v>1625</v>
      </c>
      <c r="E3937" s="233" t="s">
        <v>1626</v>
      </c>
      <c r="F3937" s="73">
        <v>0</v>
      </c>
      <c r="G3937" s="73">
        <v>0</v>
      </c>
      <c r="H3937" s="73">
        <v>0</v>
      </c>
      <c r="I3937" s="73">
        <v>0</v>
      </c>
      <c r="J3937" s="73">
        <v>0</v>
      </c>
      <c r="K3937" s="73">
        <v>0</v>
      </c>
      <c r="L3937" s="73">
        <v>0</v>
      </c>
      <c r="M3937" s="73">
        <v>0</v>
      </c>
      <c r="N3937" s="73">
        <v>0</v>
      </c>
      <c r="O3937" s="73">
        <v>0</v>
      </c>
      <c r="P3937" s="73">
        <v>0</v>
      </c>
      <c r="Q3937" s="73">
        <v>0</v>
      </c>
      <c r="R3937" s="73">
        <v>0</v>
      </c>
      <c r="S3937" s="73">
        <v>0</v>
      </c>
      <c r="T3937" s="73">
        <v>0</v>
      </c>
      <c r="U3937" s="73">
        <v>0</v>
      </c>
      <c r="V3937" s="73">
        <v>0</v>
      </c>
      <c r="W3937" s="73">
        <v>0</v>
      </c>
    </row>
    <row r="3938" spans="3:23" ht="15" customHeight="1" outlineLevel="2">
      <c r="D3938" s="38" t="s">
        <v>1627</v>
      </c>
      <c r="E3938" s="233" t="s">
        <v>1628</v>
      </c>
      <c r="F3938" s="73">
        <v>1</v>
      </c>
      <c r="G3938" s="73">
        <v>0</v>
      </c>
      <c r="H3938" s="73">
        <v>1</v>
      </c>
      <c r="I3938" s="73">
        <v>1</v>
      </c>
      <c r="J3938" s="73">
        <v>0</v>
      </c>
      <c r="K3938" s="73">
        <v>1</v>
      </c>
      <c r="L3938" s="73">
        <v>1</v>
      </c>
      <c r="M3938" s="73">
        <v>0</v>
      </c>
      <c r="N3938" s="73">
        <v>1</v>
      </c>
      <c r="O3938" s="73">
        <v>1</v>
      </c>
      <c r="P3938" s="73">
        <v>0</v>
      </c>
      <c r="Q3938" s="73">
        <v>1</v>
      </c>
      <c r="R3938" s="73">
        <v>1</v>
      </c>
      <c r="S3938" s="73">
        <v>0</v>
      </c>
      <c r="T3938" s="73">
        <v>1</v>
      </c>
      <c r="U3938" s="73">
        <v>1</v>
      </c>
      <c r="V3938" s="73">
        <v>0</v>
      </c>
      <c r="W3938" s="73">
        <v>1</v>
      </c>
    </row>
    <row r="3939" spans="3:23" ht="15" customHeight="1" outlineLevel="2">
      <c r="D3939" s="38" t="s">
        <v>1629</v>
      </c>
      <c r="E3939" s="233" t="s">
        <v>1630</v>
      </c>
      <c r="F3939" s="73">
        <v>0</v>
      </c>
      <c r="G3939" s="73">
        <v>0</v>
      </c>
      <c r="H3939" s="73">
        <v>0</v>
      </c>
      <c r="I3939" s="73">
        <v>0</v>
      </c>
      <c r="J3939" s="73">
        <v>0</v>
      </c>
      <c r="K3939" s="73">
        <v>0</v>
      </c>
      <c r="L3939" s="73">
        <v>0</v>
      </c>
      <c r="M3939" s="73">
        <v>0</v>
      </c>
      <c r="N3939" s="73">
        <v>0</v>
      </c>
      <c r="O3939" s="73">
        <v>0</v>
      </c>
      <c r="P3939" s="73">
        <v>0</v>
      </c>
      <c r="Q3939" s="73">
        <v>0</v>
      </c>
      <c r="R3939" s="73">
        <v>0</v>
      </c>
      <c r="S3939" s="73">
        <v>0</v>
      </c>
      <c r="T3939" s="73">
        <v>0</v>
      </c>
      <c r="U3939" s="73">
        <v>0</v>
      </c>
      <c r="V3939" s="73">
        <v>0</v>
      </c>
      <c r="W3939" s="73">
        <v>0</v>
      </c>
    </row>
    <row r="3940" spans="3:23" ht="15" customHeight="1" outlineLevel="2">
      <c r="D3940" s="38" t="s">
        <v>1631</v>
      </c>
      <c r="E3940" s="233" t="s">
        <v>1632</v>
      </c>
      <c r="F3940" s="73">
        <v>1</v>
      </c>
      <c r="G3940" s="73">
        <v>1</v>
      </c>
      <c r="H3940" s="73">
        <v>0</v>
      </c>
      <c r="I3940" s="73">
        <v>0</v>
      </c>
      <c r="J3940" s="73">
        <v>0</v>
      </c>
      <c r="K3940" s="73">
        <v>0</v>
      </c>
      <c r="L3940" s="73">
        <v>0</v>
      </c>
      <c r="M3940" s="73">
        <v>0</v>
      </c>
      <c r="N3940" s="73">
        <v>0</v>
      </c>
      <c r="O3940" s="73">
        <v>0</v>
      </c>
      <c r="P3940" s="73">
        <v>0</v>
      </c>
      <c r="Q3940" s="73">
        <v>0</v>
      </c>
      <c r="R3940" s="73">
        <v>0</v>
      </c>
      <c r="S3940" s="73">
        <v>0</v>
      </c>
      <c r="T3940" s="73">
        <v>0</v>
      </c>
      <c r="U3940" s="73">
        <v>0</v>
      </c>
      <c r="V3940" s="73">
        <v>0</v>
      </c>
      <c r="W3940" s="73">
        <v>0</v>
      </c>
    </row>
    <row r="3941" spans="3:23" ht="15" customHeight="1" outlineLevel="2">
      <c r="D3941" s="38" t="s">
        <v>1633</v>
      </c>
      <c r="E3941" s="233" t="s">
        <v>1634</v>
      </c>
      <c r="F3941" s="73">
        <v>1</v>
      </c>
      <c r="G3941" s="73">
        <v>0</v>
      </c>
      <c r="H3941" s="73">
        <v>1</v>
      </c>
      <c r="I3941" s="73">
        <v>1</v>
      </c>
      <c r="J3941" s="73">
        <v>0</v>
      </c>
      <c r="K3941" s="73">
        <v>1</v>
      </c>
      <c r="L3941" s="73">
        <v>1</v>
      </c>
      <c r="M3941" s="73">
        <v>0</v>
      </c>
      <c r="N3941" s="73">
        <v>1</v>
      </c>
      <c r="O3941" s="73">
        <v>1</v>
      </c>
      <c r="P3941" s="73">
        <v>0</v>
      </c>
      <c r="Q3941" s="73">
        <v>1</v>
      </c>
      <c r="R3941" s="73">
        <v>1</v>
      </c>
      <c r="S3941" s="73">
        <v>0</v>
      </c>
      <c r="T3941" s="73">
        <v>1</v>
      </c>
      <c r="U3941" s="73">
        <v>1</v>
      </c>
      <c r="V3941" s="73">
        <v>0</v>
      </c>
      <c r="W3941" s="73">
        <v>1</v>
      </c>
    </row>
    <row r="3942" spans="3:23" ht="15" customHeight="1" outlineLevel="2">
      <c r="D3942" s="38" t="s">
        <v>1635</v>
      </c>
      <c r="E3942" s="233" t="s">
        <v>1636</v>
      </c>
      <c r="F3942" s="73">
        <v>2</v>
      </c>
      <c r="G3942" s="73">
        <v>0</v>
      </c>
      <c r="H3942" s="73">
        <v>2</v>
      </c>
      <c r="I3942" s="73">
        <v>2</v>
      </c>
      <c r="J3942" s="73">
        <v>0</v>
      </c>
      <c r="K3942" s="73">
        <v>2</v>
      </c>
      <c r="L3942" s="73">
        <v>2</v>
      </c>
      <c r="M3942" s="73">
        <v>0</v>
      </c>
      <c r="N3942" s="73">
        <v>2</v>
      </c>
      <c r="O3942" s="73">
        <v>2</v>
      </c>
      <c r="P3942" s="73">
        <v>0</v>
      </c>
      <c r="Q3942" s="73">
        <v>2</v>
      </c>
      <c r="R3942" s="73">
        <v>2</v>
      </c>
      <c r="S3942" s="73">
        <v>0</v>
      </c>
      <c r="T3942" s="73">
        <v>2</v>
      </c>
      <c r="U3942" s="73">
        <v>2</v>
      </c>
      <c r="V3942" s="73">
        <v>0</v>
      </c>
      <c r="W3942" s="73">
        <v>2</v>
      </c>
    </row>
    <row r="3943" spans="3:23" ht="15" customHeight="1" outlineLevel="2">
      <c r="D3943" s="38" t="s">
        <v>1637</v>
      </c>
      <c r="E3943" s="233" t="s">
        <v>1638</v>
      </c>
      <c r="F3943" s="73">
        <v>0</v>
      </c>
      <c r="G3943" s="73">
        <v>0</v>
      </c>
      <c r="H3943" s="73">
        <v>0</v>
      </c>
      <c r="I3943" s="73">
        <v>0</v>
      </c>
      <c r="J3943" s="73">
        <v>0</v>
      </c>
      <c r="K3943" s="73">
        <v>0</v>
      </c>
      <c r="L3943" s="73">
        <v>0</v>
      </c>
      <c r="M3943" s="73">
        <v>0</v>
      </c>
      <c r="N3943" s="73">
        <v>0</v>
      </c>
      <c r="O3943" s="73">
        <v>0</v>
      </c>
      <c r="P3943" s="73">
        <v>0</v>
      </c>
      <c r="Q3943" s="73">
        <v>0</v>
      </c>
      <c r="R3943" s="73">
        <v>0</v>
      </c>
      <c r="S3943" s="73">
        <v>0</v>
      </c>
      <c r="T3943" s="73">
        <v>0</v>
      </c>
      <c r="U3943" s="73">
        <v>0</v>
      </c>
      <c r="V3943" s="73">
        <v>0</v>
      </c>
      <c r="W3943" s="73">
        <v>0</v>
      </c>
    </row>
    <row r="3944" spans="3:23" ht="15" customHeight="1" outlineLevel="2">
      <c r="D3944" s="38" t="s">
        <v>1639</v>
      </c>
      <c r="E3944" s="233" t="s">
        <v>1640</v>
      </c>
      <c r="F3944" s="73">
        <v>1</v>
      </c>
      <c r="G3944" s="73">
        <v>0</v>
      </c>
      <c r="H3944" s="73">
        <v>1</v>
      </c>
      <c r="I3944" s="73">
        <v>1</v>
      </c>
      <c r="J3944" s="73">
        <v>0</v>
      </c>
      <c r="K3944" s="73">
        <v>1</v>
      </c>
      <c r="L3944" s="73">
        <v>1</v>
      </c>
      <c r="M3944" s="73">
        <v>0</v>
      </c>
      <c r="N3944" s="73">
        <v>1</v>
      </c>
      <c r="O3944" s="73">
        <v>1</v>
      </c>
      <c r="P3944" s="73">
        <v>0</v>
      </c>
      <c r="Q3944" s="73">
        <v>1</v>
      </c>
      <c r="R3944" s="73">
        <v>1</v>
      </c>
      <c r="S3944" s="73">
        <v>0</v>
      </c>
      <c r="T3944" s="73">
        <v>1</v>
      </c>
      <c r="U3944" s="73">
        <v>1</v>
      </c>
      <c r="V3944" s="73">
        <v>0</v>
      </c>
      <c r="W3944" s="73">
        <v>1</v>
      </c>
    </row>
    <row r="3945" spans="3:23" ht="15" customHeight="1" outlineLevel="2">
      <c r="D3945" s="38" t="s">
        <v>1641</v>
      </c>
      <c r="E3945" s="233" t="s">
        <v>1642</v>
      </c>
      <c r="F3945" s="73">
        <v>1</v>
      </c>
      <c r="G3945" s="73">
        <v>0</v>
      </c>
      <c r="H3945" s="73">
        <v>1</v>
      </c>
      <c r="I3945" s="73">
        <v>1</v>
      </c>
      <c r="J3945" s="73">
        <v>0</v>
      </c>
      <c r="K3945" s="73">
        <v>1</v>
      </c>
      <c r="L3945" s="73">
        <v>1</v>
      </c>
      <c r="M3945" s="73">
        <v>0</v>
      </c>
      <c r="N3945" s="73">
        <v>1</v>
      </c>
      <c r="O3945" s="73">
        <v>1</v>
      </c>
      <c r="P3945" s="73">
        <v>0</v>
      </c>
      <c r="Q3945" s="73">
        <v>1</v>
      </c>
      <c r="R3945" s="73">
        <v>0</v>
      </c>
      <c r="S3945" s="73">
        <v>0</v>
      </c>
      <c r="T3945" s="73">
        <v>0</v>
      </c>
      <c r="U3945" s="73">
        <v>1</v>
      </c>
      <c r="V3945" s="73">
        <v>0</v>
      </c>
      <c r="W3945" s="73">
        <v>1</v>
      </c>
    </row>
    <row r="3946" spans="3:23" ht="15" customHeight="1" outlineLevel="2">
      <c r="D3946" s="38" t="s">
        <v>1643</v>
      </c>
      <c r="E3946" s="233" t="s">
        <v>1644</v>
      </c>
      <c r="F3946" s="73">
        <v>0</v>
      </c>
      <c r="G3946" s="73">
        <v>0</v>
      </c>
      <c r="H3946" s="73">
        <v>0</v>
      </c>
      <c r="I3946" s="73">
        <v>0</v>
      </c>
      <c r="J3946" s="73">
        <v>0</v>
      </c>
      <c r="K3946" s="73">
        <v>0</v>
      </c>
      <c r="L3946" s="73">
        <v>0</v>
      </c>
      <c r="M3946" s="73">
        <v>0</v>
      </c>
      <c r="N3946" s="73">
        <v>0</v>
      </c>
      <c r="O3946" s="73">
        <v>0</v>
      </c>
      <c r="P3946" s="73">
        <v>0</v>
      </c>
      <c r="Q3946" s="73">
        <v>0</v>
      </c>
      <c r="R3946" s="73">
        <v>0</v>
      </c>
      <c r="S3946" s="73">
        <v>0</v>
      </c>
      <c r="T3946" s="73">
        <v>0</v>
      </c>
      <c r="U3946" s="73">
        <v>0</v>
      </c>
      <c r="V3946" s="73">
        <v>0</v>
      </c>
      <c r="W3946" s="73">
        <v>0</v>
      </c>
    </row>
    <row r="3947" spans="3:23" ht="15" customHeight="1" outlineLevel="2">
      <c r="D3947" s="38" t="s">
        <v>1645</v>
      </c>
      <c r="E3947" s="233" t="s">
        <v>1646</v>
      </c>
      <c r="F3947" s="73">
        <v>2</v>
      </c>
      <c r="G3947" s="73">
        <v>0</v>
      </c>
      <c r="H3947" s="73">
        <v>2</v>
      </c>
      <c r="I3947" s="73">
        <v>1</v>
      </c>
      <c r="J3947" s="73">
        <v>0</v>
      </c>
      <c r="K3947" s="73">
        <v>1</v>
      </c>
      <c r="L3947" s="73">
        <v>1</v>
      </c>
      <c r="M3947" s="73">
        <v>0</v>
      </c>
      <c r="N3947" s="73">
        <v>1</v>
      </c>
      <c r="O3947" s="73">
        <v>1</v>
      </c>
      <c r="P3947" s="73">
        <v>0</v>
      </c>
      <c r="Q3947" s="73">
        <v>1</v>
      </c>
      <c r="R3947" s="73">
        <v>1</v>
      </c>
      <c r="S3947" s="73">
        <v>0</v>
      </c>
      <c r="T3947" s="73">
        <v>1</v>
      </c>
      <c r="U3947" s="73">
        <v>1</v>
      </c>
      <c r="V3947" s="73">
        <v>0</v>
      </c>
      <c r="W3947" s="73">
        <v>1</v>
      </c>
    </row>
    <row r="3948" spans="3:23" ht="15" customHeight="1" outlineLevel="2">
      <c r="D3948" s="38" t="s">
        <v>1647</v>
      </c>
      <c r="E3948" s="233" t="s">
        <v>1648</v>
      </c>
      <c r="F3948" s="73">
        <v>2</v>
      </c>
      <c r="G3948" s="73">
        <v>2</v>
      </c>
      <c r="H3948" s="73">
        <v>0</v>
      </c>
      <c r="I3948" s="73">
        <v>3</v>
      </c>
      <c r="J3948" s="73">
        <v>3</v>
      </c>
      <c r="K3948" s="73">
        <v>0</v>
      </c>
      <c r="L3948" s="73">
        <v>5</v>
      </c>
      <c r="M3948" s="73">
        <v>5</v>
      </c>
      <c r="N3948" s="73">
        <v>0</v>
      </c>
      <c r="O3948" s="73">
        <v>5</v>
      </c>
      <c r="P3948" s="73">
        <v>5</v>
      </c>
      <c r="Q3948" s="73">
        <v>0</v>
      </c>
      <c r="R3948" s="73">
        <v>3</v>
      </c>
      <c r="S3948" s="73">
        <v>3</v>
      </c>
      <c r="T3948" s="73">
        <v>0</v>
      </c>
      <c r="U3948" s="73">
        <v>1</v>
      </c>
      <c r="V3948" s="73">
        <v>1</v>
      </c>
      <c r="W3948" s="73">
        <v>0</v>
      </c>
    </row>
    <row r="3949" spans="3:23" ht="15" customHeight="1" outlineLevel="1">
      <c r="C3949" s="231" t="s">
        <v>1649</v>
      </c>
      <c r="E3949" s="230" t="s">
        <v>1650</v>
      </c>
      <c r="F3949" s="73">
        <v>325</v>
      </c>
      <c r="G3949" s="73">
        <v>202</v>
      </c>
      <c r="H3949" s="73">
        <v>123</v>
      </c>
      <c r="I3949" s="73">
        <v>280</v>
      </c>
      <c r="J3949" s="73">
        <v>172</v>
      </c>
      <c r="K3949" s="73">
        <v>108</v>
      </c>
      <c r="L3949" s="73">
        <v>261</v>
      </c>
      <c r="M3949" s="73">
        <v>157</v>
      </c>
      <c r="N3949" s="73">
        <v>104</v>
      </c>
      <c r="O3949" s="73">
        <v>261</v>
      </c>
      <c r="P3949" s="73">
        <v>157</v>
      </c>
      <c r="Q3949" s="73">
        <v>104</v>
      </c>
      <c r="R3949" s="73">
        <v>269</v>
      </c>
      <c r="S3949" s="73">
        <v>158</v>
      </c>
      <c r="T3949" s="73">
        <v>111</v>
      </c>
      <c r="U3949" s="73">
        <v>285</v>
      </c>
      <c r="V3949" s="73">
        <v>174</v>
      </c>
      <c r="W3949" s="73">
        <v>111</v>
      </c>
    </row>
    <row r="3950" spans="3:23" ht="15" customHeight="1" outlineLevel="2">
      <c r="D3950" s="38" t="s">
        <v>1651</v>
      </c>
      <c r="E3950" s="233" t="s">
        <v>1652</v>
      </c>
      <c r="F3950" s="73">
        <v>7</v>
      </c>
      <c r="G3950" s="73">
        <v>0</v>
      </c>
      <c r="H3950" s="73">
        <v>7</v>
      </c>
      <c r="I3950" s="73">
        <v>6</v>
      </c>
      <c r="J3950" s="73">
        <v>0</v>
      </c>
      <c r="K3950" s="73">
        <v>6</v>
      </c>
      <c r="L3950" s="73">
        <v>5</v>
      </c>
      <c r="M3950" s="73">
        <v>0</v>
      </c>
      <c r="N3950" s="73">
        <v>5</v>
      </c>
      <c r="O3950" s="73">
        <v>5</v>
      </c>
      <c r="P3950" s="73">
        <v>0</v>
      </c>
      <c r="Q3950" s="73">
        <v>5</v>
      </c>
      <c r="R3950" s="73">
        <v>8</v>
      </c>
      <c r="S3950" s="73">
        <v>0</v>
      </c>
      <c r="T3950" s="73">
        <v>8</v>
      </c>
      <c r="U3950" s="73">
        <v>8</v>
      </c>
      <c r="V3950" s="73">
        <v>0</v>
      </c>
      <c r="W3950" s="73">
        <v>8</v>
      </c>
    </row>
    <row r="3951" spans="3:23" ht="15" customHeight="1" outlineLevel="2">
      <c r="D3951" s="38" t="s">
        <v>1653</v>
      </c>
      <c r="E3951" s="233" t="s">
        <v>1654</v>
      </c>
      <c r="F3951" s="73">
        <v>1</v>
      </c>
      <c r="G3951" s="73">
        <v>0</v>
      </c>
      <c r="H3951" s="73">
        <v>1</v>
      </c>
      <c r="I3951" s="73">
        <v>1</v>
      </c>
      <c r="J3951" s="73">
        <v>0</v>
      </c>
      <c r="K3951" s="73">
        <v>1</v>
      </c>
      <c r="L3951" s="73">
        <v>2</v>
      </c>
      <c r="M3951" s="73">
        <v>0</v>
      </c>
      <c r="N3951" s="73">
        <v>2</v>
      </c>
      <c r="O3951" s="73">
        <v>2</v>
      </c>
      <c r="P3951" s="73">
        <v>0</v>
      </c>
      <c r="Q3951" s="73">
        <v>2</v>
      </c>
      <c r="R3951" s="73">
        <v>1</v>
      </c>
      <c r="S3951" s="73">
        <v>0</v>
      </c>
      <c r="T3951" s="73">
        <v>1</v>
      </c>
      <c r="U3951" s="73">
        <v>2</v>
      </c>
      <c r="V3951" s="73">
        <v>0</v>
      </c>
      <c r="W3951" s="73">
        <v>2</v>
      </c>
    </row>
    <row r="3952" spans="3:23" ht="15" customHeight="1" outlineLevel="2">
      <c r="D3952" s="38" t="s">
        <v>1655</v>
      </c>
      <c r="E3952" s="233" t="s">
        <v>1656</v>
      </c>
      <c r="F3952" s="73">
        <v>2</v>
      </c>
      <c r="G3952" s="73">
        <v>0</v>
      </c>
      <c r="H3952" s="73">
        <v>2</v>
      </c>
      <c r="I3952" s="73">
        <v>2</v>
      </c>
      <c r="J3952" s="73">
        <v>0</v>
      </c>
      <c r="K3952" s="73">
        <v>2</v>
      </c>
      <c r="L3952" s="73">
        <v>2</v>
      </c>
      <c r="M3952" s="73">
        <v>0</v>
      </c>
      <c r="N3952" s="73">
        <v>2</v>
      </c>
      <c r="O3952" s="73">
        <v>2</v>
      </c>
      <c r="P3952" s="73">
        <v>0</v>
      </c>
      <c r="Q3952" s="73">
        <v>2</v>
      </c>
      <c r="R3952" s="73">
        <v>2</v>
      </c>
      <c r="S3952" s="73">
        <v>0</v>
      </c>
      <c r="T3952" s="73">
        <v>2</v>
      </c>
      <c r="U3952" s="73">
        <v>2</v>
      </c>
      <c r="V3952" s="73">
        <v>0</v>
      </c>
      <c r="W3952" s="73">
        <v>2</v>
      </c>
    </row>
    <row r="3953" spans="4:23" ht="15" customHeight="1" outlineLevel="2">
      <c r="D3953" s="38" t="s">
        <v>1657</v>
      </c>
      <c r="E3953" s="233" t="s">
        <v>1658</v>
      </c>
      <c r="F3953" s="73">
        <v>0</v>
      </c>
      <c r="G3953" s="73">
        <v>0</v>
      </c>
      <c r="H3953" s="73">
        <v>0</v>
      </c>
      <c r="I3953" s="73">
        <v>0</v>
      </c>
      <c r="J3953" s="73">
        <v>0</v>
      </c>
      <c r="K3953" s="73">
        <v>0</v>
      </c>
      <c r="L3953" s="73">
        <v>0</v>
      </c>
      <c r="M3953" s="73">
        <v>0</v>
      </c>
      <c r="N3953" s="73">
        <v>0</v>
      </c>
      <c r="O3953" s="73">
        <v>0</v>
      </c>
      <c r="P3953" s="73">
        <v>0</v>
      </c>
      <c r="Q3953" s="73">
        <v>0</v>
      </c>
      <c r="R3953" s="73">
        <v>0</v>
      </c>
      <c r="S3953" s="73">
        <v>0</v>
      </c>
      <c r="T3953" s="73">
        <v>0</v>
      </c>
      <c r="U3953" s="73">
        <v>0</v>
      </c>
      <c r="V3953" s="73">
        <v>0</v>
      </c>
      <c r="W3953" s="73">
        <v>0</v>
      </c>
    </row>
    <row r="3954" spans="4:23" ht="15" customHeight="1" outlineLevel="2">
      <c r="D3954" s="38" t="s">
        <v>1659</v>
      </c>
      <c r="E3954" s="233" t="s">
        <v>1660</v>
      </c>
      <c r="F3954" s="73">
        <v>0</v>
      </c>
      <c r="G3954" s="73">
        <v>0</v>
      </c>
      <c r="H3954" s="73">
        <v>0</v>
      </c>
      <c r="I3954" s="73">
        <v>0</v>
      </c>
      <c r="J3954" s="73">
        <v>0</v>
      </c>
      <c r="K3954" s="73">
        <v>0</v>
      </c>
      <c r="L3954" s="73">
        <v>0</v>
      </c>
      <c r="M3954" s="73">
        <v>0</v>
      </c>
      <c r="N3954" s="73">
        <v>0</v>
      </c>
      <c r="O3954" s="73">
        <v>0</v>
      </c>
      <c r="P3954" s="73">
        <v>0</v>
      </c>
      <c r="Q3954" s="73">
        <v>0</v>
      </c>
      <c r="R3954" s="73">
        <v>0</v>
      </c>
      <c r="S3954" s="73">
        <v>0</v>
      </c>
      <c r="T3954" s="73">
        <v>0</v>
      </c>
      <c r="U3954" s="73">
        <v>0</v>
      </c>
      <c r="V3954" s="73">
        <v>0</v>
      </c>
      <c r="W3954" s="73">
        <v>0</v>
      </c>
    </row>
    <row r="3955" spans="4:23" ht="15" customHeight="1" outlineLevel="2">
      <c r="D3955" s="38" t="s">
        <v>1661</v>
      </c>
      <c r="E3955" s="233" t="s">
        <v>1662</v>
      </c>
      <c r="F3955" s="73">
        <v>0</v>
      </c>
      <c r="G3955" s="73">
        <v>0</v>
      </c>
      <c r="H3955" s="73">
        <v>0</v>
      </c>
      <c r="I3955" s="73">
        <v>0</v>
      </c>
      <c r="J3955" s="73">
        <v>0</v>
      </c>
      <c r="K3955" s="73">
        <v>0</v>
      </c>
      <c r="L3955" s="73">
        <v>0</v>
      </c>
      <c r="M3955" s="73">
        <v>0</v>
      </c>
      <c r="N3955" s="73">
        <v>0</v>
      </c>
      <c r="O3955" s="73">
        <v>0</v>
      </c>
      <c r="P3955" s="73">
        <v>0</v>
      </c>
      <c r="Q3955" s="73">
        <v>0</v>
      </c>
      <c r="R3955" s="73">
        <v>0</v>
      </c>
      <c r="S3955" s="73">
        <v>0</v>
      </c>
      <c r="T3955" s="73">
        <v>0</v>
      </c>
      <c r="U3955" s="73">
        <v>0</v>
      </c>
      <c r="V3955" s="73">
        <v>0</v>
      </c>
      <c r="W3955" s="73">
        <v>0</v>
      </c>
    </row>
    <row r="3956" spans="4:23" ht="15" customHeight="1" outlineLevel="2">
      <c r="D3956" s="38" t="s">
        <v>1663</v>
      </c>
      <c r="E3956" s="233" t="s">
        <v>1664</v>
      </c>
      <c r="F3956" s="73">
        <v>0</v>
      </c>
      <c r="G3956" s="73">
        <v>0</v>
      </c>
      <c r="H3956" s="73">
        <v>0</v>
      </c>
      <c r="I3956" s="73">
        <v>0</v>
      </c>
      <c r="J3956" s="73">
        <v>0</v>
      </c>
      <c r="K3956" s="73">
        <v>0</v>
      </c>
      <c r="L3956" s="73">
        <v>0</v>
      </c>
      <c r="M3956" s="73">
        <v>0</v>
      </c>
      <c r="N3956" s="73">
        <v>0</v>
      </c>
      <c r="O3956" s="73">
        <v>0</v>
      </c>
      <c r="P3956" s="73">
        <v>0</v>
      </c>
      <c r="Q3956" s="73">
        <v>0</v>
      </c>
      <c r="R3956" s="73">
        <v>0</v>
      </c>
      <c r="S3956" s="73">
        <v>0</v>
      </c>
      <c r="T3956" s="73">
        <v>0</v>
      </c>
      <c r="U3956" s="73">
        <v>0</v>
      </c>
      <c r="V3956" s="73">
        <v>0</v>
      </c>
      <c r="W3956" s="73">
        <v>0</v>
      </c>
    </row>
    <row r="3957" spans="4:23" ht="15" customHeight="1" outlineLevel="2">
      <c r="D3957" s="38" t="s">
        <v>1665</v>
      </c>
      <c r="E3957" s="233" t="s">
        <v>1666</v>
      </c>
      <c r="F3957" s="73">
        <v>0</v>
      </c>
      <c r="G3957" s="73">
        <v>0</v>
      </c>
      <c r="H3957" s="73">
        <v>0</v>
      </c>
      <c r="I3957" s="73">
        <v>0</v>
      </c>
      <c r="J3957" s="73">
        <v>0</v>
      </c>
      <c r="K3957" s="73">
        <v>0</v>
      </c>
      <c r="L3957" s="73">
        <v>0</v>
      </c>
      <c r="M3957" s="73">
        <v>0</v>
      </c>
      <c r="N3957" s="73">
        <v>0</v>
      </c>
      <c r="O3957" s="73">
        <v>0</v>
      </c>
      <c r="P3957" s="73">
        <v>0</v>
      </c>
      <c r="Q3957" s="73">
        <v>0</v>
      </c>
      <c r="R3957" s="73">
        <v>0</v>
      </c>
      <c r="S3957" s="73">
        <v>0</v>
      </c>
      <c r="T3957" s="73">
        <v>0</v>
      </c>
      <c r="U3957" s="73">
        <v>0</v>
      </c>
      <c r="V3957" s="73">
        <v>0</v>
      </c>
      <c r="W3957" s="73">
        <v>0</v>
      </c>
    </row>
    <row r="3958" spans="4:23" ht="15" customHeight="1" outlineLevel="2">
      <c r="D3958" s="38" t="s">
        <v>1667</v>
      </c>
      <c r="E3958" s="233" t="s">
        <v>1668</v>
      </c>
      <c r="F3958" s="73">
        <v>0</v>
      </c>
      <c r="G3958" s="73">
        <v>0</v>
      </c>
      <c r="H3958" s="73">
        <v>0</v>
      </c>
      <c r="I3958" s="73">
        <v>0</v>
      </c>
      <c r="J3958" s="73">
        <v>0</v>
      </c>
      <c r="K3958" s="73">
        <v>0</v>
      </c>
      <c r="L3958" s="73">
        <v>0</v>
      </c>
      <c r="M3958" s="73">
        <v>0</v>
      </c>
      <c r="N3958" s="73">
        <v>0</v>
      </c>
      <c r="O3958" s="73">
        <v>0</v>
      </c>
      <c r="P3958" s="73">
        <v>0</v>
      </c>
      <c r="Q3958" s="73">
        <v>0</v>
      </c>
      <c r="R3958" s="73">
        <v>1</v>
      </c>
      <c r="S3958" s="73">
        <v>0</v>
      </c>
      <c r="T3958" s="73">
        <v>1</v>
      </c>
      <c r="U3958" s="73">
        <v>1</v>
      </c>
      <c r="V3958" s="73">
        <v>0</v>
      </c>
      <c r="W3958" s="73">
        <v>1</v>
      </c>
    </row>
    <row r="3959" spans="4:23" ht="15" customHeight="1" outlineLevel="2">
      <c r="D3959" s="38" t="s">
        <v>1669</v>
      </c>
      <c r="E3959" s="233" t="s">
        <v>1670</v>
      </c>
      <c r="F3959" s="73">
        <v>0</v>
      </c>
      <c r="G3959" s="73">
        <v>0</v>
      </c>
      <c r="H3959" s="73">
        <v>0</v>
      </c>
      <c r="I3959" s="73">
        <v>0</v>
      </c>
      <c r="J3959" s="73">
        <v>0</v>
      </c>
      <c r="K3959" s="73">
        <v>0</v>
      </c>
      <c r="L3959" s="73">
        <v>0</v>
      </c>
      <c r="M3959" s="73">
        <v>0</v>
      </c>
      <c r="N3959" s="73">
        <v>0</v>
      </c>
      <c r="O3959" s="73">
        <v>0</v>
      </c>
      <c r="P3959" s="73">
        <v>0</v>
      </c>
      <c r="Q3959" s="73">
        <v>0</v>
      </c>
      <c r="R3959" s="73">
        <v>0</v>
      </c>
      <c r="S3959" s="73">
        <v>0</v>
      </c>
      <c r="T3959" s="73">
        <v>0</v>
      </c>
      <c r="U3959" s="73">
        <v>0</v>
      </c>
      <c r="V3959" s="73">
        <v>0</v>
      </c>
      <c r="W3959" s="73">
        <v>0</v>
      </c>
    </row>
    <row r="3960" spans="4:23" ht="15" customHeight="1" outlineLevel="2">
      <c r="D3960" s="38" t="s">
        <v>1671</v>
      </c>
      <c r="E3960" s="233" t="s">
        <v>1672</v>
      </c>
      <c r="F3960" s="73">
        <v>0</v>
      </c>
      <c r="G3960" s="73">
        <v>0</v>
      </c>
      <c r="H3960" s="73">
        <v>0</v>
      </c>
      <c r="I3960" s="73">
        <v>0</v>
      </c>
      <c r="J3960" s="73">
        <v>0</v>
      </c>
      <c r="K3960" s="73">
        <v>0</v>
      </c>
      <c r="L3960" s="73">
        <v>0</v>
      </c>
      <c r="M3960" s="73">
        <v>0</v>
      </c>
      <c r="N3960" s="73">
        <v>0</v>
      </c>
      <c r="O3960" s="73">
        <v>0</v>
      </c>
      <c r="P3960" s="73">
        <v>0</v>
      </c>
      <c r="Q3960" s="73">
        <v>0</v>
      </c>
      <c r="R3960" s="73">
        <v>0</v>
      </c>
      <c r="S3960" s="73">
        <v>0</v>
      </c>
      <c r="T3960" s="73">
        <v>0</v>
      </c>
      <c r="U3960" s="73">
        <v>0</v>
      </c>
      <c r="V3960" s="73">
        <v>0</v>
      </c>
      <c r="W3960" s="73">
        <v>0</v>
      </c>
    </row>
    <row r="3961" spans="4:23" ht="15" customHeight="1" outlineLevel="2">
      <c r="D3961" s="38" t="s">
        <v>1673</v>
      </c>
      <c r="E3961" s="233" t="s">
        <v>1674</v>
      </c>
      <c r="F3961" s="73">
        <v>0</v>
      </c>
      <c r="G3961" s="73">
        <v>0</v>
      </c>
      <c r="H3961" s="73">
        <v>0</v>
      </c>
      <c r="I3961" s="73">
        <v>0</v>
      </c>
      <c r="J3961" s="73">
        <v>0</v>
      </c>
      <c r="K3961" s="73">
        <v>0</v>
      </c>
      <c r="L3961" s="73">
        <v>0</v>
      </c>
      <c r="M3961" s="73">
        <v>0</v>
      </c>
      <c r="N3961" s="73">
        <v>0</v>
      </c>
      <c r="O3961" s="73">
        <v>0</v>
      </c>
      <c r="P3961" s="73">
        <v>0</v>
      </c>
      <c r="Q3961" s="73">
        <v>0</v>
      </c>
      <c r="R3961" s="73">
        <v>0</v>
      </c>
      <c r="S3961" s="73">
        <v>0</v>
      </c>
      <c r="T3961" s="73">
        <v>0</v>
      </c>
      <c r="U3961" s="73">
        <v>0</v>
      </c>
      <c r="V3961" s="73">
        <v>0</v>
      </c>
      <c r="W3961" s="73">
        <v>0</v>
      </c>
    </row>
    <row r="3962" spans="4:23" ht="15" customHeight="1" outlineLevel="2">
      <c r="D3962" s="38" t="s">
        <v>1675</v>
      </c>
      <c r="E3962" s="233" t="s">
        <v>1676</v>
      </c>
      <c r="F3962" s="73">
        <v>0</v>
      </c>
      <c r="G3962" s="73">
        <v>0</v>
      </c>
      <c r="H3962" s="73">
        <v>0</v>
      </c>
      <c r="I3962" s="73">
        <v>0</v>
      </c>
      <c r="J3962" s="73">
        <v>0</v>
      </c>
      <c r="K3962" s="73">
        <v>0</v>
      </c>
      <c r="L3962" s="73">
        <v>0</v>
      </c>
      <c r="M3962" s="73">
        <v>0</v>
      </c>
      <c r="N3962" s="73">
        <v>0</v>
      </c>
      <c r="O3962" s="73">
        <v>0</v>
      </c>
      <c r="P3962" s="73">
        <v>0</v>
      </c>
      <c r="Q3962" s="73">
        <v>0</v>
      </c>
      <c r="R3962" s="73">
        <v>0</v>
      </c>
      <c r="S3962" s="73">
        <v>0</v>
      </c>
      <c r="T3962" s="73">
        <v>0</v>
      </c>
      <c r="U3962" s="73">
        <v>0</v>
      </c>
      <c r="V3962" s="73">
        <v>0</v>
      </c>
      <c r="W3962" s="73">
        <v>0</v>
      </c>
    </row>
    <row r="3963" spans="4:23" ht="15" customHeight="1" outlineLevel="2">
      <c r="D3963" s="38" t="s">
        <v>1677</v>
      </c>
      <c r="E3963" s="233" t="s">
        <v>1678</v>
      </c>
      <c r="F3963" s="73">
        <v>134</v>
      </c>
      <c r="G3963" s="73">
        <v>104</v>
      </c>
      <c r="H3963" s="73">
        <v>30</v>
      </c>
      <c r="I3963" s="73">
        <v>94</v>
      </c>
      <c r="J3963" s="73">
        <v>74</v>
      </c>
      <c r="K3963" s="73">
        <v>20</v>
      </c>
      <c r="L3963" s="73">
        <v>75</v>
      </c>
      <c r="M3963" s="73">
        <v>59</v>
      </c>
      <c r="N3963" s="73">
        <v>16</v>
      </c>
      <c r="O3963" s="73">
        <v>75</v>
      </c>
      <c r="P3963" s="73">
        <v>59</v>
      </c>
      <c r="Q3963" s="73">
        <v>16</v>
      </c>
      <c r="R3963" s="73">
        <v>73</v>
      </c>
      <c r="S3963" s="73">
        <v>59</v>
      </c>
      <c r="T3963" s="73">
        <v>14</v>
      </c>
      <c r="U3963" s="73">
        <v>73</v>
      </c>
      <c r="V3963" s="73">
        <v>59</v>
      </c>
      <c r="W3963" s="73">
        <v>14</v>
      </c>
    </row>
    <row r="3964" spans="4:23" ht="15" customHeight="1" outlineLevel="2">
      <c r="D3964" s="38" t="s">
        <v>1679</v>
      </c>
      <c r="E3964" s="233" t="s">
        <v>1680</v>
      </c>
      <c r="F3964" s="73">
        <v>3</v>
      </c>
      <c r="G3964" s="73">
        <v>0</v>
      </c>
      <c r="H3964" s="73">
        <v>3</v>
      </c>
      <c r="I3964" s="73">
        <v>1</v>
      </c>
      <c r="J3964" s="73">
        <v>0</v>
      </c>
      <c r="K3964" s="73">
        <v>1</v>
      </c>
      <c r="L3964" s="73">
        <v>4</v>
      </c>
      <c r="M3964" s="73">
        <v>0</v>
      </c>
      <c r="N3964" s="73">
        <v>4</v>
      </c>
      <c r="O3964" s="73">
        <v>4</v>
      </c>
      <c r="P3964" s="73">
        <v>0</v>
      </c>
      <c r="Q3964" s="73">
        <v>4</v>
      </c>
      <c r="R3964" s="73">
        <v>4</v>
      </c>
      <c r="S3964" s="73">
        <v>0</v>
      </c>
      <c r="T3964" s="73">
        <v>4</v>
      </c>
      <c r="U3964" s="73">
        <v>5</v>
      </c>
      <c r="V3964" s="73">
        <v>1</v>
      </c>
      <c r="W3964" s="73">
        <v>4</v>
      </c>
    </row>
    <row r="3965" spans="4:23" ht="15" customHeight="1" outlineLevel="2">
      <c r="D3965" s="38" t="s">
        <v>1681</v>
      </c>
      <c r="E3965" s="233" t="s">
        <v>1682</v>
      </c>
      <c r="F3965" s="73">
        <v>0</v>
      </c>
      <c r="G3965" s="73">
        <v>0</v>
      </c>
      <c r="H3965" s="73">
        <v>0</v>
      </c>
      <c r="I3965" s="73">
        <v>0</v>
      </c>
      <c r="J3965" s="73">
        <v>0</v>
      </c>
      <c r="K3965" s="73">
        <v>0</v>
      </c>
      <c r="L3965" s="73">
        <v>0</v>
      </c>
      <c r="M3965" s="73">
        <v>0</v>
      </c>
      <c r="N3965" s="73">
        <v>0</v>
      </c>
      <c r="O3965" s="73">
        <v>0</v>
      </c>
      <c r="P3965" s="73">
        <v>0</v>
      </c>
      <c r="Q3965" s="73">
        <v>0</v>
      </c>
      <c r="R3965" s="73">
        <v>0</v>
      </c>
      <c r="S3965" s="73">
        <v>0</v>
      </c>
      <c r="T3965" s="73">
        <v>0</v>
      </c>
      <c r="U3965" s="73">
        <v>0</v>
      </c>
      <c r="V3965" s="73">
        <v>0</v>
      </c>
      <c r="W3965" s="73">
        <v>0</v>
      </c>
    </row>
    <row r="3966" spans="4:23" ht="15" customHeight="1" outlineLevel="2">
      <c r="D3966" s="38" t="s">
        <v>1683</v>
      </c>
      <c r="E3966" s="233" t="s">
        <v>1684</v>
      </c>
      <c r="F3966" s="73">
        <v>2</v>
      </c>
      <c r="G3966" s="73">
        <v>1</v>
      </c>
      <c r="H3966" s="73">
        <v>1</v>
      </c>
      <c r="I3966" s="73">
        <v>3</v>
      </c>
      <c r="J3966" s="73">
        <v>1</v>
      </c>
      <c r="K3966" s="73">
        <v>2</v>
      </c>
      <c r="L3966" s="73">
        <v>3</v>
      </c>
      <c r="M3966" s="73">
        <v>1</v>
      </c>
      <c r="N3966" s="73">
        <v>2</v>
      </c>
      <c r="O3966" s="73">
        <v>3</v>
      </c>
      <c r="P3966" s="73">
        <v>1</v>
      </c>
      <c r="Q3966" s="73">
        <v>2</v>
      </c>
      <c r="R3966" s="73">
        <v>5</v>
      </c>
      <c r="S3966" s="73">
        <v>2</v>
      </c>
      <c r="T3966" s="73">
        <v>3</v>
      </c>
      <c r="U3966" s="73">
        <v>5</v>
      </c>
      <c r="V3966" s="73">
        <v>2</v>
      </c>
      <c r="W3966" s="73">
        <v>3</v>
      </c>
    </row>
    <row r="3967" spans="4:23" ht="15" customHeight="1" outlineLevel="2">
      <c r="D3967" s="38" t="s">
        <v>1685</v>
      </c>
      <c r="E3967" s="233" t="s">
        <v>1686</v>
      </c>
      <c r="F3967" s="73">
        <v>0</v>
      </c>
      <c r="G3967" s="73">
        <v>0</v>
      </c>
      <c r="H3967" s="73">
        <v>0</v>
      </c>
      <c r="I3967" s="73">
        <v>0</v>
      </c>
      <c r="J3967" s="73">
        <v>0</v>
      </c>
      <c r="K3967" s="73">
        <v>0</v>
      </c>
      <c r="L3967" s="73">
        <v>0</v>
      </c>
      <c r="M3967" s="73">
        <v>0</v>
      </c>
      <c r="N3967" s="73">
        <v>0</v>
      </c>
      <c r="O3967" s="73">
        <v>0</v>
      </c>
      <c r="P3967" s="73">
        <v>0</v>
      </c>
      <c r="Q3967" s="73">
        <v>0</v>
      </c>
      <c r="R3967" s="73">
        <v>0</v>
      </c>
      <c r="S3967" s="73">
        <v>0</v>
      </c>
      <c r="T3967" s="73">
        <v>0</v>
      </c>
      <c r="U3967" s="73">
        <v>0</v>
      </c>
      <c r="V3967" s="73">
        <v>0</v>
      </c>
      <c r="W3967" s="73">
        <v>0</v>
      </c>
    </row>
    <row r="3968" spans="4:23" ht="15" customHeight="1" outlineLevel="2">
      <c r="D3968" s="38" t="s">
        <v>1687</v>
      </c>
      <c r="E3968" s="233" t="s">
        <v>1688</v>
      </c>
      <c r="F3968" s="73">
        <v>0</v>
      </c>
      <c r="G3968" s="73">
        <v>0</v>
      </c>
      <c r="H3968" s="73">
        <v>0</v>
      </c>
      <c r="I3968" s="73">
        <v>0</v>
      </c>
      <c r="J3968" s="73">
        <v>0</v>
      </c>
      <c r="K3968" s="73">
        <v>0</v>
      </c>
      <c r="L3968" s="73">
        <v>0</v>
      </c>
      <c r="M3968" s="73">
        <v>0</v>
      </c>
      <c r="N3968" s="73">
        <v>0</v>
      </c>
      <c r="O3968" s="73">
        <v>0</v>
      </c>
      <c r="P3968" s="73">
        <v>0</v>
      </c>
      <c r="Q3968" s="73">
        <v>0</v>
      </c>
      <c r="R3968" s="73">
        <v>0</v>
      </c>
      <c r="S3968" s="73">
        <v>0</v>
      </c>
      <c r="T3968" s="73">
        <v>0</v>
      </c>
      <c r="U3968" s="73">
        <v>0</v>
      </c>
      <c r="V3968" s="73">
        <v>0</v>
      </c>
      <c r="W3968" s="73">
        <v>0</v>
      </c>
    </row>
    <row r="3969" spans="3:23" ht="15" customHeight="1" outlineLevel="2">
      <c r="D3969" s="38" t="s">
        <v>1689</v>
      </c>
      <c r="E3969" s="233" t="s">
        <v>1690</v>
      </c>
      <c r="F3969" s="73">
        <v>44</v>
      </c>
      <c r="G3969" s="73">
        <v>8</v>
      </c>
      <c r="H3969" s="73">
        <v>36</v>
      </c>
      <c r="I3969" s="73">
        <v>48</v>
      </c>
      <c r="J3969" s="73">
        <v>9</v>
      </c>
      <c r="K3969" s="73">
        <v>39</v>
      </c>
      <c r="L3969" s="73">
        <v>41</v>
      </c>
      <c r="M3969" s="73">
        <v>9</v>
      </c>
      <c r="N3969" s="73">
        <v>32</v>
      </c>
      <c r="O3969" s="73">
        <v>41</v>
      </c>
      <c r="P3969" s="73">
        <v>9</v>
      </c>
      <c r="Q3969" s="73">
        <v>32</v>
      </c>
      <c r="R3969" s="73">
        <v>42</v>
      </c>
      <c r="S3969" s="73">
        <v>10</v>
      </c>
      <c r="T3969" s="73">
        <v>32</v>
      </c>
      <c r="U3969" s="73">
        <v>37</v>
      </c>
      <c r="V3969" s="73">
        <v>12</v>
      </c>
      <c r="W3969" s="73">
        <v>25</v>
      </c>
    </row>
    <row r="3970" spans="3:23" ht="15" customHeight="1" outlineLevel="2">
      <c r="D3970" s="38" t="s">
        <v>1691</v>
      </c>
      <c r="E3970" s="233" t="s">
        <v>1692</v>
      </c>
      <c r="F3970" s="73">
        <v>21</v>
      </c>
      <c r="G3970" s="73">
        <v>10</v>
      </c>
      <c r="H3970" s="73">
        <v>11</v>
      </c>
      <c r="I3970" s="73">
        <v>17</v>
      </c>
      <c r="J3970" s="73">
        <v>8</v>
      </c>
      <c r="K3970" s="73">
        <v>9</v>
      </c>
      <c r="L3970" s="73">
        <v>20</v>
      </c>
      <c r="M3970" s="73">
        <v>9</v>
      </c>
      <c r="N3970" s="73">
        <v>11</v>
      </c>
      <c r="O3970" s="73">
        <v>20</v>
      </c>
      <c r="P3970" s="73">
        <v>9</v>
      </c>
      <c r="Q3970" s="73">
        <v>11</v>
      </c>
      <c r="R3970" s="73">
        <v>21</v>
      </c>
      <c r="S3970" s="73">
        <v>9</v>
      </c>
      <c r="T3970" s="73">
        <v>12</v>
      </c>
      <c r="U3970" s="73">
        <v>23</v>
      </c>
      <c r="V3970" s="73">
        <v>11</v>
      </c>
      <c r="W3970" s="73">
        <v>12</v>
      </c>
    </row>
    <row r="3971" spans="3:23" ht="15" customHeight="1" outlineLevel="2">
      <c r="D3971" s="38" t="s">
        <v>1693</v>
      </c>
      <c r="E3971" s="233" t="s">
        <v>1694</v>
      </c>
      <c r="F3971" s="73">
        <v>0</v>
      </c>
      <c r="G3971" s="73">
        <v>0</v>
      </c>
      <c r="H3971" s="73">
        <v>0</v>
      </c>
      <c r="I3971" s="73">
        <v>0</v>
      </c>
      <c r="J3971" s="73">
        <v>0</v>
      </c>
      <c r="K3971" s="73">
        <v>0</v>
      </c>
      <c r="L3971" s="73">
        <v>0</v>
      </c>
      <c r="M3971" s="73">
        <v>0</v>
      </c>
      <c r="N3971" s="73">
        <v>0</v>
      </c>
      <c r="O3971" s="73">
        <v>0</v>
      </c>
      <c r="P3971" s="73">
        <v>0</v>
      </c>
      <c r="Q3971" s="73">
        <v>0</v>
      </c>
      <c r="R3971" s="73">
        <v>0</v>
      </c>
      <c r="S3971" s="73">
        <v>0</v>
      </c>
      <c r="T3971" s="73">
        <v>0</v>
      </c>
      <c r="U3971" s="73">
        <v>0</v>
      </c>
      <c r="V3971" s="73">
        <v>0</v>
      </c>
      <c r="W3971" s="73">
        <v>0</v>
      </c>
    </row>
    <row r="3972" spans="3:23" ht="15" customHeight="1" outlineLevel="2">
      <c r="D3972" s="38" t="s">
        <v>1695</v>
      </c>
      <c r="E3972" s="233" t="s">
        <v>1696</v>
      </c>
      <c r="F3972" s="73">
        <v>3</v>
      </c>
      <c r="G3972" s="73">
        <v>1</v>
      </c>
      <c r="H3972" s="73">
        <v>2</v>
      </c>
      <c r="I3972" s="73">
        <v>3</v>
      </c>
      <c r="J3972" s="73">
        <v>1</v>
      </c>
      <c r="K3972" s="73">
        <v>2</v>
      </c>
      <c r="L3972" s="73">
        <v>2</v>
      </c>
      <c r="M3972" s="73">
        <v>1</v>
      </c>
      <c r="N3972" s="73">
        <v>1</v>
      </c>
      <c r="O3972" s="73">
        <v>2</v>
      </c>
      <c r="P3972" s="73">
        <v>1</v>
      </c>
      <c r="Q3972" s="73">
        <v>1</v>
      </c>
      <c r="R3972" s="73">
        <v>2</v>
      </c>
      <c r="S3972" s="73">
        <v>1</v>
      </c>
      <c r="T3972" s="73">
        <v>1</v>
      </c>
      <c r="U3972" s="73">
        <v>3</v>
      </c>
      <c r="V3972" s="73">
        <v>1</v>
      </c>
      <c r="W3972" s="73">
        <v>2</v>
      </c>
    </row>
    <row r="3973" spans="3:23" ht="15" customHeight="1" outlineLevel="2">
      <c r="D3973" s="38" t="s">
        <v>1697</v>
      </c>
      <c r="E3973" s="233" t="s">
        <v>1698</v>
      </c>
      <c r="F3973" s="73">
        <v>0</v>
      </c>
      <c r="G3973" s="73">
        <v>0</v>
      </c>
      <c r="H3973" s="73">
        <v>0</v>
      </c>
      <c r="I3973" s="73">
        <v>0</v>
      </c>
      <c r="J3973" s="73">
        <v>0</v>
      </c>
      <c r="K3973" s="73">
        <v>0</v>
      </c>
      <c r="L3973" s="73">
        <v>0</v>
      </c>
      <c r="M3973" s="73">
        <v>0</v>
      </c>
      <c r="N3973" s="73">
        <v>0</v>
      </c>
      <c r="O3973" s="73">
        <v>0</v>
      </c>
      <c r="P3973" s="73">
        <v>0</v>
      </c>
      <c r="Q3973" s="73">
        <v>0</v>
      </c>
      <c r="R3973" s="73">
        <v>0</v>
      </c>
      <c r="S3973" s="73">
        <v>0</v>
      </c>
      <c r="T3973" s="73">
        <v>0</v>
      </c>
      <c r="U3973" s="73">
        <v>0</v>
      </c>
      <c r="V3973" s="73">
        <v>0</v>
      </c>
      <c r="W3973" s="73">
        <v>0</v>
      </c>
    </row>
    <row r="3974" spans="3:23" ht="15" customHeight="1" outlineLevel="2">
      <c r="D3974" s="38" t="s">
        <v>1699</v>
      </c>
      <c r="E3974" s="233" t="s">
        <v>1700</v>
      </c>
      <c r="F3974" s="73">
        <v>1</v>
      </c>
      <c r="G3974" s="73">
        <v>1</v>
      </c>
      <c r="H3974" s="73">
        <v>0</v>
      </c>
      <c r="I3974" s="73">
        <v>1</v>
      </c>
      <c r="J3974" s="73">
        <v>1</v>
      </c>
      <c r="K3974" s="73">
        <v>0</v>
      </c>
      <c r="L3974" s="73">
        <v>2</v>
      </c>
      <c r="M3974" s="73">
        <v>1</v>
      </c>
      <c r="N3974" s="73">
        <v>1</v>
      </c>
      <c r="O3974" s="73">
        <v>2</v>
      </c>
      <c r="P3974" s="73">
        <v>1</v>
      </c>
      <c r="Q3974" s="73">
        <v>1</v>
      </c>
      <c r="R3974" s="73">
        <v>1</v>
      </c>
      <c r="S3974" s="73">
        <v>1</v>
      </c>
      <c r="T3974" s="73">
        <v>0</v>
      </c>
      <c r="U3974" s="73">
        <v>1</v>
      </c>
      <c r="V3974" s="73">
        <v>1</v>
      </c>
      <c r="W3974" s="73">
        <v>0</v>
      </c>
    </row>
    <row r="3975" spans="3:23" ht="15" customHeight="1" outlineLevel="2">
      <c r="D3975" s="38" t="s">
        <v>1701</v>
      </c>
      <c r="E3975" s="233" t="s">
        <v>1702</v>
      </c>
      <c r="F3975" s="73">
        <v>17</v>
      </c>
      <c r="G3975" s="73">
        <v>5</v>
      </c>
      <c r="H3975" s="73">
        <v>12</v>
      </c>
      <c r="I3975" s="73">
        <v>11</v>
      </c>
      <c r="J3975" s="73">
        <v>2</v>
      </c>
      <c r="K3975" s="73">
        <v>9</v>
      </c>
      <c r="L3975" s="73">
        <v>12</v>
      </c>
      <c r="M3975" s="73">
        <v>3</v>
      </c>
      <c r="N3975" s="73">
        <v>9</v>
      </c>
      <c r="O3975" s="73">
        <v>12</v>
      </c>
      <c r="P3975" s="73">
        <v>3</v>
      </c>
      <c r="Q3975" s="73">
        <v>9</v>
      </c>
      <c r="R3975" s="73">
        <v>13</v>
      </c>
      <c r="S3975" s="73">
        <v>3</v>
      </c>
      <c r="T3975" s="73">
        <v>10</v>
      </c>
      <c r="U3975" s="73">
        <v>14</v>
      </c>
      <c r="V3975" s="73">
        <v>4</v>
      </c>
      <c r="W3975" s="73">
        <v>10</v>
      </c>
    </row>
    <row r="3976" spans="3:23" ht="15" customHeight="1" outlineLevel="2">
      <c r="D3976" s="38" t="s">
        <v>1703</v>
      </c>
      <c r="E3976" s="233" t="s">
        <v>1704</v>
      </c>
      <c r="F3976" s="73">
        <v>1</v>
      </c>
      <c r="G3976" s="73">
        <v>1</v>
      </c>
      <c r="H3976" s="73">
        <v>0</v>
      </c>
      <c r="I3976" s="73">
        <v>0</v>
      </c>
      <c r="J3976" s="73">
        <v>0</v>
      </c>
      <c r="K3976" s="73">
        <v>0</v>
      </c>
      <c r="L3976" s="73">
        <v>0</v>
      </c>
      <c r="M3976" s="73">
        <v>0</v>
      </c>
      <c r="N3976" s="73">
        <v>0</v>
      </c>
      <c r="O3976" s="73">
        <v>0</v>
      </c>
      <c r="P3976" s="73">
        <v>0</v>
      </c>
      <c r="Q3976" s="73">
        <v>0</v>
      </c>
      <c r="R3976" s="73">
        <v>0</v>
      </c>
      <c r="S3976" s="73">
        <v>0</v>
      </c>
      <c r="T3976" s="73">
        <v>0</v>
      </c>
      <c r="U3976" s="73">
        <v>1</v>
      </c>
      <c r="V3976" s="73">
        <v>1</v>
      </c>
      <c r="W3976" s="73">
        <v>0</v>
      </c>
    </row>
    <row r="3977" spans="3:23" ht="15" customHeight="1" outlineLevel="2">
      <c r="D3977" s="38" t="s">
        <v>1705</v>
      </c>
      <c r="E3977" s="233" t="s">
        <v>1706</v>
      </c>
      <c r="F3977" s="73">
        <v>2</v>
      </c>
      <c r="G3977" s="73">
        <v>1</v>
      </c>
      <c r="H3977" s="73">
        <v>1</v>
      </c>
      <c r="I3977" s="73">
        <v>1</v>
      </c>
      <c r="J3977" s="73">
        <v>0</v>
      </c>
      <c r="K3977" s="73">
        <v>1</v>
      </c>
      <c r="L3977" s="73">
        <v>1</v>
      </c>
      <c r="M3977" s="73">
        <v>0</v>
      </c>
      <c r="N3977" s="73">
        <v>1</v>
      </c>
      <c r="O3977" s="73">
        <v>1</v>
      </c>
      <c r="P3977" s="73">
        <v>0</v>
      </c>
      <c r="Q3977" s="73">
        <v>1</v>
      </c>
      <c r="R3977" s="73">
        <v>5</v>
      </c>
      <c r="S3977" s="73">
        <v>0</v>
      </c>
      <c r="T3977" s="73">
        <v>5</v>
      </c>
      <c r="U3977" s="73">
        <v>5</v>
      </c>
      <c r="V3977" s="73">
        <v>0</v>
      </c>
      <c r="W3977" s="73">
        <v>5</v>
      </c>
    </row>
    <row r="3978" spans="3:23" ht="15" customHeight="1" outlineLevel="2">
      <c r="D3978" s="38" t="s">
        <v>1707</v>
      </c>
      <c r="E3978" s="233" t="s">
        <v>1708</v>
      </c>
      <c r="F3978" s="73">
        <v>11</v>
      </c>
      <c r="G3978" s="73">
        <v>8</v>
      </c>
      <c r="H3978" s="73">
        <v>3</v>
      </c>
      <c r="I3978" s="73">
        <v>13</v>
      </c>
      <c r="J3978" s="73">
        <v>10</v>
      </c>
      <c r="K3978" s="73">
        <v>3</v>
      </c>
      <c r="L3978" s="73">
        <v>12</v>
      </c>
      <c r="M3978" s="73">
        <v>9</v>
      </c>
      <c r="N3978" s="73">
        <v>3</v>
      </c>
      <c r="O3978" s="73">
        <v>12</v>
      </c>
      <c r="P3978" s="73">
        <v>9</v>
      </c>
      <c r="Q3978" s="73">
        <v>3</v>
      </c>
      <c r="R3978" s="73">
        <v>10</v>
      </c>
      <c r="S3978" s="73">
        <v>6</v>
      </c>
      <c r="T3978" s="73">
        <v>4</v>
      </c>
      <c r="U3978" s="73">
        <v>13</v>
      </c>
      <c r="V3978" s="73">
        <v>9</v>
      </c>
      <c r="W3978" s="73">
        <v>4</v>
      </c>
    </row>
    <row r="3979" spans="3:23" ht="15" customHeight="1" outlineLevel="2">
      <c r="D3979" s="38" t="s">
        <v>1709</v>
      </c>
      <c r="E3979" s="233" t="s">
        <v>1710</v>
      </c>
      <c r="F3979" s="73">
        <v>69</v>
      </c>
      <c r="G3979" s="73">
        <v>59</v>
      </c>
      <c r="H3979" s="73">
        <v>10</v>
      </c>
      <c r="I3979" s="73">
        <v>72</v>
      </c>
      <c r="J3979" s="73">
        <v>62</v>
      </c>
      <c r="K3979" s="73">
        <v>10</v>
      </c>
      <c r="L3979" s="73">
        <v>73</v>
      </c>
      <c r="M3979" s="73">
        <v>63</v>
      </c>
      <c r="N3979" s="73">
        <v>10</v>
      </c>
      <c r="O3979" s="73">
        <v>73</v>
      </c>
      <c r="P3979" s="73">
        <v>63</v>
      </c>
      <c r="Q3979" s="73">
        <v>10</v>
      </c>
      <c r="R3979" s="73">
        <v>73</v>
      </c>
      <c r="S3979" s="73">
        <v>65</v>
      </c>
      <c r="T3979" s="73">
        <v>8</v>
      </c>
      <c r="U3979" s="73">
        <v>81</v>
      </c>
      <c r="V3979" s="73">
        <v>71</v>
      </c>
      <c r="W3979" s="73">
        <v>10</v>
      </c>
    </row>
    <row r="3980" spans="3:23" ht="15" customHeight="1" outlineLevel="2">
      <c r="D3980" s="38" t="s">
        <v>1711</v>
      </c>
      <c r="E3980" s="233" t="s">
        <v>1712</v>
      </c>
      <c r="F3980" s="73">
        <v>2</v>
      </c>
      <c r="G3980" s="73">
        <v>0</v>
      </c>
      <c r="H3980" s="73">
        <v>2</v>
      </c>
      <c r="I3980" s="73">
        <v>1</v>
      </c>
      <c r="J3980" s="73">
        <v>0</v>
      </c>
      <c r="K3980" s="73">
        <v>1</v>
      </c>
      <c r="L3980" s="73">
        <v>2</v>
      </c>
      <c r="M3980" s="73">
        <v>0</v>
      </c>
      <c r="N3980" s="73">
        <v>2</v>
      </c>
      <c r="O3980" s="73">
        <v>2</v>
      </c>
      <c r="P3980" s="73">
        <v>0</v>
      </c>
      <c r="Q3980" s="73">
        <v>2</v>
      </c>
      <c r="R3980" s="73">
        <v>4</v>
      </c>
      <c r="S3980" s="73">
        <v>0</v>
      </c>
      <c r="T3980" s="73">
        <v>4</v>
      </c>
      <c r="U3980" s="73">
        <v>5</v>
      </c>
      <c r="V3980" s="73">
        <v>1</v>
      </c>
      <c r="W3980" s="73">
        <v>4</v>
      </c>
    </row>
    <row r="3981" spans="3:23" ht="15" customHeight="1" outlineLevel="2">
      <c r="D3981" s="38" t="s">
        <v>1713</v>
      </c>
      <c r="E3981" s="233" t="s">
        <v>1714</v>
      </c>
      <c r="F3981" s="73">
        <v>5</v>
      </c>
      <c r="G3981" s="73">
        <v>3</v>
      </c>
      <c r="H3981" s="73">
        <v>2</v>
      </c>
      <c r="I3981" s="73">
        <v>6</v>
      </c>
      <c r="J3981" s="73">
        <v>4</v>
      </c>
      <c r="K3981" s="73">
        <v>2</v>
      </c>
      <c r="L3981" s="73">
        <v>5</v>
      </c>
      <c r="M3981" s="73">
        <v>2</v>
      </c>
      <c r="N3981" s="73">
        <v>3</v>
      </c>
      <c r="O3981" s="73">
        <v>5</v>
      </c>
      <c r="P3981" s="73">
        <v>2</v>
      </c>
      <c r="Q3981" s="73">
        <v>3</v>
      </c>
      <c r="R3981" s="73">
        <v>4</v>
      </c>
      <c r="S3981" s="73">
        <v>2</v>
      </c>
      <c r="T3981" s="73">
        <v>2</v>
      </c>
      <c r="U3981" s="73">
        <v>2</v>
      </c>
      <c r="V3981" s="73">
        <v>1</v>
      </c>
      <c r="W3981" s="73">
        <v>1</v>
      </c>
    </row>
    <row r="3982" spans="3:23" ht="15" customHeight="1" outlineLevel="2">
      <c r="D3982" s="38" t="s">
        <v>1715</v>
      </c>
      <c r="E3982" s="233" t="s">
        <v>1716</v>
      </c>
      <c r="F3982" s="73">
        <v>0</v>
      </c>
      <c r="G3982" s="73">
        <v>0</v>
      </c>
      <c r="H3982" s="73">
        <v>0</v>
      </c>
      <c r="I3982" s="73">
        <v>0</v>
      </c>
      <c r="J3982" s="73">
        <v>0</v>
      </c>
      <c r="K3982" s="73">
        <v>0</v>
      </c>
      <c r="L3982" s="73">
        <v>0</v>
      </c>
      <c r="M3982" s="73">
        <v>0</v>
      </c>
      <c r="N3982" s="73">
        <v>0</v>
      </c>
      <c r="O3982" s="73">
        <v>0</v>
      </c>
      <c r="P3982" s="73">
        <v>0</v>
      </c>
      <c r="Q3982" s="73">
        <v>0</v>
      </c>
      <c r="R3982" s="73">
        <v>0</v>
      </c>
      <c r="S3982" s="73">
        <v>0</v>
      </c>
      <c r="T3982" s="73">
        <v>0</v>
      </c>
      <c r="U3982" s="73">
        <v>4</v>
      </c>
      <c r="V3982" s="73">
        <v>0</v>
      </c>
      <c r="W3982" s="73">
        <v>4</v>
      </c>
    </row>
    <row r="3983" spans="3:23" ht="15" customHeight="1" outlineLevel="2">
      <c r="D3983" s="38" t="s">
        <v>1717</v>
      </c>
      <c r="E3983" s="233" t="s">
        <v>1718</v>
      </c>
      <c r="F3983" s="73">
        <v>0</v>
      </c>
      <c r="G3983" s="73">
        <v>0</v>
      </c>
      <c r="H3983" s="73">
        <v>0</v>
      </c>
      <c r="I3983" s="73">
        <v>0</v>
      </c>
      <c r="J3983" s="73">
        <v>0</v>
      </c>
      <c r="K3983" s="73">
        <v>0</v>
      </c>
      <c r="L3983" s="73">
        <v>0</v>
      </c>
      <c r="M3983" s="73">
        <v>0</v>
      </c>
      <c r="N3983" s="73">
        <v>0</v>
      </c>
      <c r="O3983" s="73">
        <v>0</v>
      </c>
      <c r="P3983" s="73">
        <v>0</v>
      </c>
      <c r="Q3983" s="73">
        <v>0</v>
      </c>
      <c r="R3983" s="73">
        <v>0</v>
      </c>
      <c r="S3983" s="73">
        <v>0</v>
      </c>
      <c r="T3983" s="73">
        <v>0</v>
      </c>
      <c r="U3983" s="73">
        <v>0</v>
      </c>
      <c r="V3983" s="73">
        <v>0</v>
      </c>
      <c r="W3983" s="73">
        <v>0</v>
      </c>
    </row>
    <row r="3984" spans="3:23" ht="15" customHeight="1" outlineLevel="1">
      <c r="C3984" s="231" t="s">
        <v>1719</v>
      </c>
      <c r="E3984" s="230" t="s">
        <v>1720</v>
      </c>
      <c r="F3984" s="73">
        <v>18</v>
      </c>
      <c r="G3984" s="73">
        <v>9</v>
      </c>
      <c r="H3984" s="73">
        <v>9</v>
      </c>
      <c r="I3984" s="73">
        <v>17</v>
      </c>
      <c r="J3984" s="73">
        <v>7</v>
      </c>
      <c r="K3984" s="73">
        <v>10</v>
      </c>
      <c r="L3984" s="73">
        <v>17</v>
      </c>
      <c r="M3984" s="73">
        <v>8</v>
      </c>
      <c r="N3984" s="73">
        <v>9</v>
      </c>
      <c r="O3984" s="73">
        <v>17</v>
      </c>
      <c r="P3984" s="73">
        <v>8</v>
      </c>
      <c r="Q3984" s="73">
        <v>9</v>
      </c>
      <c r="R3984" s="73">
        <v>17</v>
      </c>
      <c r="S3984" s="73">
        <v>8</v>
      </c>
      <c r="T3984" s="73">
        <v>9</v>
      </c>
      <c r="U3984" s="73">
        <v>15</v>
      </c>
      <c r="V3984" s="73">
        <v>6</v>
      </c>
      <c r="W3984" s="73">
        <v>9</v>
      </c>
    </row>
    <row r="3985" spans="4:23" ht="15" customHeight="1" outlineLevel="2">
      <c r="D3985" s="38" t="s">
        <v>1721</v>
      </c>
      <c r="E3985" s="233" t="s">
        <v>1722</v>
      </c>
      <c r="F3985" s="73">
        <v>0</v>
      </c>
      <c r="G3985" s="73">
        <v>0</v>
      </c>
      <c r="H3985" s="73">
        <v>0</v>
      </c>
      <c r="I3985" s="73">
        <v>0</v>
      </c>
      <c r="J3985" s="73">
        <v>0</v>
      </c>
      <c r="K3985" s="73">
        <v>0</v>
      </c>
      <c r="L3985" s="73">
        <v>0</v>
      </c>
      <c r="M3985" s="73">
        <v>0</v>
      </c>
      <c r="N3985" s="73">
        <v>0</v>
      </c>
      <c r="O3985" s="73">
        <v>0</v>
      </c>
      <c r="P3985" s="73">
        <v>0</v>
      </c>
      <c r="Q3985" s="73">
        <v>0</v>
      </c>
      <c r="R3985" s="73">
        <v>0</v>
      </c>
      <c r="S3985" s="73">
        <v>0</v>
      </c>
      <c r="T3985" s="73">
        <v>0</v>
      </c>
      <c r="U3985" s="73">
        <v>0</v>
      </c>
      <c r="V3985" s="73">
        <v>0</v>
      </c>
      <c r="W3985" s="73">
        <v>0</v>
      </c>
    </row>
    <row r="3986" spans="4:23" ht="15" customHeight="1" outlineLevel="2">
      <c r="D3986" s="38" t="s">
        <v>1723</v>
      </c>
      <c r="E3986" s="233" t="s">
        <v>1724</v>
      </c>
      <c r="F3986" s="73">
        <v>0</v>
      </c>
      <c r="G3986" s="73">
        <v>0</v>
      </c>
      <c r="H3986" s="73">
        <v>0</v>
      </c>
      <c r="I3986" s="73">
        <v>0</v>
      </c>
      <c r="J3986" s="73">
        <v>0</v>
      </c>
      <c r="K3986" s="73">
        <v>0</v>
      </c>
      <c r="L3986" s="73">
        <v>0</v>
      </c>
      <c r="M3986" s="73">
        <v>0</v>
      </c>
      <c r="N3986" s="73">
        <v>0</v>
      </c>
      <c r="O3986" s="73">
        <v>0</v>
      </c>
      <c r="P3986" s="73">
        <v>0</v>
      </c>
      <c r="Q3986" s="73">
        <v>0</v>
      </c>
      <c r="R3986" s="73">
        <v>0</v>
      </c>
      <c r="S3986" s="73">
        <v>0</v>
      </c>
      <c r="T3986" s="73">
        <v>0</v>
      </c>
      <c r="U3986" s="73">
        <v>0</v>
      </c>
      <c r="V3986" s="73">
        <v>0</v>
      </c>
      <c r="W3986" s="73">
        <v>0</v>
      </c>
    </row>
    <row r="3987" spans="4:23" ht="15" customHeight="1" outlineLevel="2">
      <c r="D3987" s="38" t="s">
        <v>1725</v>
      </c>
      <c r="E3987" s="233" t="s">
        <v>1726</v>
      </c>
      <c r="F3987" s="73">
        <v>0</v>
      </c>
      <c r="G3987" s="73">
        <v>0</v>
      </c>
      <c r="H3987" s="73">
        <v>0</v>
      </c>
      <c r="I3987" s="73">
        <v>0</v>
      </c>
      <c r="J3987" s="73">
        <v>0</v>
      </c>
      <c r="K3987" s="73">
        <v>0</v>
      </c>
      <c r="L3987" s="73">
        <v>0</v>
      </c>
      <c r="M3987" s="73">
        <v>0</v>
      </c>
      <c r="N3987" s="73">
        <v>0</v>
      </c>
      <c r="O3987" s="73">
        <v>0</v>
      </c>
      <c r="P3987" s="73">
        <v>0</v>
      </c>
      <c r="Q3987" s="73">
        <v>0</v>
      </c>
      <c r="R3987" s="73">
        <v>0</v>
      </c>
      <c r="S3987" s="73">
        <v>0</v>
      </c>
      <c r="T3987" s="73">
        <v>0</v>
      </c>
      <c r="U3987" s="73">
        <v>0</v>
      </c>
      <c r="V3987" s="73">
        <v>0</v>
      </c>
      <c r="W3987" s="73">
        <v>0</v>
      </c>
    </row>
    <row r="3988" spans="4:23" ht="15" customHeight="1" outlineLevel="2">
      <c r="D3988" s="38" t="s">
        <v>1727</v>
      </c>
      <c r="E3988" s="233" t="s">
        <v>1728</v>
      </c>
      <c r="F3988" s="73">
        <v>0</v>
      </c>
      <c r="G3988" s="73">
        <v>0</v>
      </c>
      <c r="H3988" s="73">
        <v>0</v>
      </c>
      <c r="I3988" s="73">
        <v>0</v>
      </c>
      <c r="J3988" s="73">
        <v>0</v>
      </c>
      <c r="K3988" s="73">
        <v>0</v>
      </c>
      <c r="L3988" s="73">
        <v>0</v>
      </c>
      <c r="M3988" s="73">
        <v>0</v>
      </c>
      <c r="N3988" s="73">
        <v>0</v>
      </c>
      <c r="O3988" s="73">
        <v>0</v>
      </c>
      <c r="P3988" s="73">
        <v>0</v>
      </c>
      <c r="Q3988" s="73">
        <v>0</v>
      </c>
      <c r="R3988" s="73">
        <v>0</v>
      </c>
      <c r="S3988" s="73">
        <v>0</v>
      </c>
      <c r="T3988" s="73">
        <v>0</v>
      </c>
      <c r="U3988" s="73">
        <v>0</v>
      </c>
      <c r="V3988" s="73">
        <v>0</v>
      </c>
      <c r="W3988" s="73">
        <v>0</v>
      </c>
    </row>
    <row r="3989" spans="4:23" ht="15" customHeight="1" outlineLevel="2">
      <c r="D3989" s="38" t="s">
        <v>1729</v>
      </c>
      <c r="E3989" s="233" t="s">
        <v>1730</v>
      </c>
      <c r="F3989" s="73">
        <v>0</v>
      </c>
      <c r="G3989" s="73">
        <v>0</v>
      </c>
      <c r="H3989" s="73">
        <v>0</v>
      </c>
      <c r="I3989" s="73">
        <v>0</v>
      </c>
      <c r="J3989" s="73">
        <v>0</v>
      </c>
      <c r="K3989" s="73">
        <v>0</v>
      </c>
      <c r="L3989" s="73">
        <v>0</v>
      </c>
      <c r="M3989" s="73">
        <v>0</v>
      </c>
      <c r="N3989" s="73">
        <v>0</v>
      </c>
      <c r="O3989" s="73">
        <v>0</v>
      </c>
      <c r="P3989" s="73">
        <v>0</v>
      </c>
      <c r="Q3989" s="73">
        <v>0</v>
      </c>
      <c r="R3989" s="73">
        <v>0</v>
      </c>
      <c r="S3989" s="73">
        <v>0</v>
      </c>
      <c r="T3989" s="73">
        <v>0</v>
      </c>
      <c r="U3989" s="73">
        <v>0</v>
      </c>
      <c r="V3989" s="73">
        <v>0</v>
      </c>
      <c r="W3989" s="73">
        <v>0</v>
      </c>
    </row>
    <row r="3990" spans="4:23" ht="15" customHeight="1" outlineLevel="2">
      <c r="D3990" s="38" t="s">
        <v>1731</v>
      </c>
      <c r="E3990" s="233" t="s">
        <v>1732</v>
      </c>
      <c r="F3990" s="73">
        <v>0</v>
      </c>
      <c r="G3990" s="73">
        <v>0</v>
      </c>
      <c r="H3990" s="73">
        <v>0</v>
      </c>
      <c r="I3990" s="73">
        <v>0</v>
      </c>
      <c r="J3990" s="73">
        <v>0</v>
      </c>
      <c r="K3990" s="73">
        <v>0</v>
      </c>
      <c r="L3990" s="73">
        <v>0</v>
      </c>
      <c r="M3990" s="73">
        <v>0</v>
      </c>
      <c r="N3990" s="73">
        <v>0</v>
      </c>
      <c r="O3990" s="73">
        <v>0</v>
      </c>
      <c r="P3990" s="73">
        <v>0</v>
      </c>
      <c r="Q3990" s="73">
        <v>0</v>
      </c>
      <c r="R3990" s="73">
        <v>0</v>
      </c>
      <c r="S3990" s="73">
        <v>0</v>
      </c>
      <c r="T3990" s="73">
        <v>0</v>
      </c>
      <c r="U3990" s="73">
        <v>0</v>
      </c>
      <c r="V3990" s="73">
        <v>0</v>
      </c>
      <c r="W3990" s="73">
        <v>0</v>
      </c>
    </row>
    <row r="3991" spans="4:23" ht="15" customHeight="1" outlineLevel="2">
      <c r="D3991" s="38" t="s">
        <v>1733</v>
      </c>
      <c r="E3991" s="233" t="s">
        <v>1734</v>
      </c>
      <c r="F3991" s="73">
        <v>0</v>
      </c>
      <c r="G3991" s="73">
        <v>0</v>
      </c>
      <c r="H3991" s="73">
        <v>0</v>
      </c>
      <c r="I3991" s="73">
        <v>0</v>
      </c>
      <c r="J3991" s="73">
        <v>0</v>
      </c>
      <c r="K3991" s="73">
        <v>0</v>
      </c>
      <c r="L3991" s="73">
        <v>0</v>
      </c>
      <c r="M3991" s="73">
        <v>0</v>
      </c>
      <c r="N3991" s="73">
        <v>0</v>
      </c>
      <c r="O3991" s="73">
        <v>0</v>
      </c>
      <c r="P3991" s="73">
        <v>0</v>
      </c>
      <c r="Q3991" s="73">
        <v>0</v>
      </c>
      <c r="R3991" s="73">
        <v>0</v>
      </c>
      <c r="S3991" s="73">
        <v>0</v>
      </c>
      <c r="T3991" s="73">
        <v>0</v>
      </c>
      <c r="U3991" s="73">
        <v>0</v>
      </c>
      <c r="V3991" s="73">
        <v>0</v>
      </c>
      <c r="W3991" s="73">
        <v>0</v>
      </c>
    </row>
    <row r="3992" spans="4:23" ht="15" customHeight="1" outlineLevel="2">
      <c r="D3992" s="38" t="s">
        <v>1735</v>
      </c>
      <c r="E3992" s="233" t="s">
        <v>1736</v>
      </c>
      <c r="F3992" s="73">
        <v>0</v>
      </c>
      <c r="G3992" s="73">
        <v>0</v>
      </c>
      <c r="H3992" s="73">
        <v>0</v>
      </c>
      <c r="I3992" s="73">
        <v>0</v>
      </c>
      <c r="J3992" s="73">
        <v>0</v>
      </c>
      <c r="K3992" s="73">
        <v>0</v>
      </c>
      <c r="L3992" s="73">
        <v>0</v>
      </c>
      <c r="M3992" s="73">
        <v>0</v>
      </c>
      <c r="N3992" s="73">
        <v>0</v>
      </c>
      <c r="O3992" s="73">
        <v>0</v>
      </c>
      <c r="P3992" s="73">
        <v>0</v>
      </c>
      <c r="Q3992" s="73">
        <v>0</v>
      </c>
      <c r="R3992" s="73">
        <v>0</v>
      </c>
      <c r="S3992" s="73">
        <v>0</v>
      </c>
      <c r="T3992" s="73">
        <v>0</v>
      </c>
      <c r="U3992" s="73">
        <v>0</v>
      </c>
      <c r="V3992" s="73">
        <v>0</v>
      </c>
      <c r="W3992" s="73">
        <v>0</v>
      </c>
    </row>
    <row r="3993" spans="4:23" ht="15" customHeight="1" outlineLevel="2">
      <c r="D3993" s="38" t="s">
        <v>1737</v>
      </c>
      <c r="E3993" s="233" t="s">
        <v>1738</v>
      </c>
      <c r="F3993" s="73">
        <v>0</v>
      </c>
      <c r="G3993" s="73">
        <v>0</v>
      </c>
      <c r="H3993" s="73">
        <v>0</v>
      </c>
      <c r="I3993" s="73">
        <v>0</v>
      </c>
      <c r="J3993" s="73">
        <v>0</v>
      </c>
      <c r="K3993" s="73">
        <v>0</v>
      </c>
      <c r="L3993" s="73">
        <v>0</v>
      </c>
      <c r="M3993" s="73">
        <v>0</v>
      </c>
      <c r="N3993" s="73">
        <v>0</v>
      </c>
      <c r="O3993" s="73">
        <v>0</v>
      </c>
      <c r="P3993" s="73">
        <v>0</v>
      </c>
      <c r="Q3993" s="73">
        <v>0</v>
      </c>
      <c r="R3993" s="73">
        <v>0</v>
      </c>
      <c r="S3993" s="73">
        <v>0</v>
      </c>
      <c r="T3993" s="73">
        <v>0</v>
      </c>
      <c r="U3993" s="73">
        <v>0</v>
      </c>
      <c r="V3993" s="73">
        <v>0</v>
      </c>
      <c r="W3993" s="73">
        <v>0</v>
      </c>
    </row>
    <row r="3994" spans="4:23" ht="15" customHeight="1" outlineLevel="2">
      <c r="D3994" s="38" t="s">
        <v>1739</v>
      </c>
      <c r="E3994" s="233" t="s">
        <v>1740</v>
      </c>
      <c r="F3994" s="73">
        <v>0</v>
      </c>
      <c r="G3994" s="73">
        <v>0</v>
      </c>
      <c r="H3994" s="73">
        <v>0</v>
      </c>
      <c r="I3994" s="73">
        <v>0</v>
      </c>
      <c r="J3994" s="73">
        <v>0</v>
      </c>
      <c r="K3994" s="73">
        <v>0</v>
      </c>
      <c r="L3994" s="73">
        <v>0</v>
      </c>
      <c r="M3994" s="73">
        <v>0</v>
      </c>
      <c r="N3994" s="73">
        <v>0</v>
      </c>
      <c r="O3994" s="73">
        <v>0</v>
      </c>
      <c r="P3994" s="73">
        <v>0</v>
      </c>
      <c r="Q3994" s="73">
        <v>0</v>
      </c>
      <c r="R3994" s="73">
        <v>0</v>
      </c>
      <c r="S3994" s="73">
        <v>0</v>
      </c>
      <c r="T3994" s="73">
        <v>0</v>
      </c>
      <c r="U3994" s="73">
        <v>0</v>
      </c>
      <c r="V3994" s="73">
        <v>0</v>
      </c>
      <c r="W3994" s="73">
        <v>0</v>
      </c>
    </row>
    <row r="3995" spans="4:23" ht="15" customHeight="1" outlineLevel="2">
      <c r="D3995" s="38" t="s">
        <v>1741</v>
      </c>
      <c r="E3995" s="233" t="s">
        <v>1742</v>
      </c>
      <c r="F3995" s="73">
        <v>0</v>
      </c>
      <c r="G3995" s="73">
        <v>0</v>
      </c>
      <c r="H3995" s="73">
        <v>0</v>
      </c>
      <c r="I3995" s="73">
        <v>0</v>
      </c>
      <c r="J3995" s="73">
        <v>0</v>
      </c>
      <c r="K3995" s="73">
        <v>0</v>
      </c>
      <c r="L3995" s="73">
        <v>0</v>
      </c>
      <c r="M3995" s="73">
        <v>0</v>
      </c>
      <c r="N3995" s="73">
        <v>0</v>
      </c>
      <c r="O3995" s="73">
        <v>0</v>
      </c>
      <c r="P3995" s="73">
        <v>0</v>
      </c>
      <c r="Q3995" s="73">
        <v>0</v>
      </c>
      <c r="R3995" s="73">
        <v>0</v>
      </c>
      <c r="S3995" s="73">
        <v>0</v>
      </c>
      <c r="T3995" s="73">
        <v>0</v>
      </c>
      <c r="U3995" s="73">
        <v>0</v>
      </c>
      <c r="V3995" s="73">
        <v>0</v>
      </c>
      <c r="W3995" s="73">
        <v>0</v>
      </c>
    </row>
    <row r="3996" spans="4:23" ht="15" customHeight="1" outlineLevel="2">
      <c r="D3996" s="38" t="s">
        <v>1743</v>
      </c>
      <c r="E3996" s="233" t="s">
        <v>1744</v>
      </c>
      <c r="F3996" s="73">
        <v>1</v>
      </c>
      <c r="G3996" s="73">
        <v>1</v>
      </c>
      <c r="H3996" s="73">
        <v>0</v>
      </c>
      <c r="I3996" s="73">
        <v>1</v>
      </c>
      <c r="J3996" s="73">
        <v>1</v>
      </c>
      <c r="K3996" s="73">
        <v>0</v>
      </c>
      <c r="L3996" s="73">
        <v>1</v>
      </c>
      <c r="M3996" s="73">
        <v>1</v>
      </c>
      <c r="N3996" s="73">
        <v>0</v>
      </c>
      <c r="O3996" s="73">
        <v>1</v>
      </c>
      <c r="P3996" s="73">
        <v>1</v>
      </c>
      <c r="Q3996" s="73">
        <v>0</v>
      </c>
      <c r="R3996" s="73">
        <v>1</v>
      </c>
      <c r="S3996" s="73">
        <v>1</v>
      </c>
      <c r="T3996" s="73">
        <v>0</v>
      </c>
      <c r="U3996" s="73">
        <v>1</v>
      </c>
      <c r="V3996" s="73">
        <v>1</v>
      </c>
      <c r="W3996" s="73">
        <v>0</v>
      </c>
    </row>
    <row r="3997" spans="4:23" ht="15" customHeight="1" outlineLevel="2">
      <c r="D3997" s="38" t="s">
        <v>1745</v>
      </c>
      <c r="E3997" s="233" t="s">
        <v>1746</v>
      </c>
      <c r="F3997" s="73">
        <v>1</v>
      </c>
      <c r="G3997" s="73">
        <v>0</v>
      </c>
      <c r="H3997" s="73">
        <v>1</v>
      </c>
      <c r="I3997" s="73">
        <v>1</v>
      </c>
      <c r="J3997" s="73">
        <v>0</v>
      </c>
      <c r="K3997" s="73">
        <v>1</v>
      </c>
      <c r="L3997" s="73">
        <v>1</v>
      </c>
      <c r="M3997" s="73">
        <v>0</v>
      </c>
      <c r="N3997" s="73">
        <v>1</v>
      </c>
      <c r="O3997" s="73">
        <v>1</v>
      </c>
      <c r="P3997" s="73">
        <v>0</v>
      </c>
      <c r="Q3997" s="73">
        <v>1</v>
      </c>
      <c r="R3997" s="73">
        <v>1</v>
      </c>
      <c r="S3997" s="73">
        <v>0</v>
      </c>
      <c r="T3997" s="73">
        <v>1</v>
      </c>
      <c r="U3997" s="73">
        <v>1</v>
      </c>
      <c r="V3997" s="73">
        <v>0</v>
      </c>
      <c r="W3997" s="73">
        <v>1</v>
      </c>
    </row>
    <row r="3998" spans="4:23" ht="15" customHeight="1" outlineLevel="2">
      <c r="D3998" s="38" t="s">
        <v>1747</v>
      </c>
      <c r="E3998" s="233" t="s">
        <v>1748</v>
      </c>
      <c r="F3998" s="73">
        <v>0</v>
      </c>
      <c r="G3998" s="73">
        <v>0</v>
      </c>
      <c r="H3998" s="73">
        <v>0</v>
      </c>
      <c r="I3998" s="73">
        <v>0</v>
      </c>
      <c r="J3998" s="73">
        <v>0</v>
      </c>
      <c r="K3998" s="73">
        <v>0</v>
      </c>
      <c r="L3998" s="73">
        <v>0</v>
      </c>
      <c r="M3998" s="73">
        <v>0</v>
      </c>
      <c r="N3998" s="73">
        <v>0</v>
      </c>
      <c r="O3998" s="73">
        <v>0</v>
      </c>
      <c r="P3998" s="73">
        <v>0</v>
      </c>
      <c r="Q3998" s="73">
        <v>0</v>
      </c>
      <c r="R3998" s="73">
        <v>0</v>
      </c>
      <c r="S3998" s="73">
        <v>0</v>
      </c>
      <c r="T3998" s="73">
        <v>0</v>
      </c>
      <c r="U3998" s="73">
        <v>0</v>
      </c>
      <c r="V3998" s="73">
        <v>0</v>
      </c>
      <c r="W3998" s="73">
        <v>0</v>
      </c>
    </row>
    <row r="3999" spans="4:23" ht="15" customHeight="1" outlineLevel="2">
      <c r="D3999" s="38" t="s">
        <v>1749</v>
      </c>
      <c r="E3999" s="233" t="s">
        <v>1750</v>
      </c>
      <c r="F3999" s="73">
        <v>3</v>
      </c>
      <c r="G3999" s="73">
        <v>0</v>
      </c>
      <c r="H3999" s="73">
        <v>3</v>
      </c>
      <c r="I3999" s="73">
        <v>3</v>
      </c>
      <c r="J3999" s="73">
        <v>0</v>
      </c>
      <c r="K3999" s="73">
        <v>3</v>
      </c>
      <c r="L3999" s="73">
        <v>3</v>
      </c>
      <c r="M3999" s="73">
        <v>0</v>
      </c>
      <c r="N3999" s="73">
        <v>3</v>
      </c>
      <c r="O3999" s="73">
        <v>3</v>
      </c>
      <c r="P3999" s="73">
        <v>0</v>
      </c>
      <c r="Q3999" s="73">
        <v>3</v>
      </c>
      <c r="R3999" s="73">
        <v>3</v>
      </c>
      <c r="S3999" s="73">
        <v>0</v>
      </c>
      <c r="T3999" s="73">
        <v>3</v>
      </c>
      <c r="U3999" s="73">
        <v>4</v>
      </c>
      <c r="V3999" s="73">
        <v>0</v>
      </c>
      <c r="W3999" s="73">
        <v>4</v>
      </c>
    </row>
    <row r="4000" spans="4:23" ht="15" customHeight="1" outlineLevel="2">
      <c r="D4000" s="38" t="s">
        <v>1751</v>
      </c>
      <c r="E4000" s="233" t="s">
        <v>1752</v>
      </c>
      <c r="F4000" s="73">
        <v>0</v>
      </c>
      <c r="G4000" s="73">
        <v>0</v>
      </c>
      <c r="H4000" s="73">
        <v>0</v>
      </c>
      <c r="I4000" s="73">
        <v>0</v>
      </c>
      <c r="J4000" s="73">
        <v>0</v>
      </c>
      <c r="K4000" s="73">
        <v>0</v>
      </c>
      <c r="L4000" s="73">
        <v>0</v>
      </c>
      <c r="M4000" s="73">
        <v>0</v>
      </c>
      <c r="N4000" s="73">
        <v>0</v>
      </c>
      <c r="O4000" s="73">
        <v>0</v>
      </c>
      <c r="P4000" s="73">
        <v>0</v>
      </c>
      <c r="Q4000" s="73">
        <v>0</v>
      </c>
      <c r="R4000" s="73">
        <v>0</v>
      </c>
      <c r="S4000" s="73">
        <v>0</v>
      </c>
      <c r="T4000" s="73">
        <v>0</v>
      </c>
      <c r="U4000" s="73">
        <v>0</v>
      </c>
      <c r="V4000" s="73">
        <v>0</v>
      </c>
      <c r="W4000" s="73">
        <v>0</v>
      </c>
    </row>
    <row r="4001" spans="3:23" ht="15" customHeight="1" outlineLevel="2">
      <c r="D4001" s="38" t="s">
        <v>1753</v>
      </c>
      <c r="E4001" s="233" t="s">
        <v>1754</v>
      </c>
      <c r="F4001" s="73">
        <v>0</v>
      </c>
      <c r="G4001" s="73">
        <v>0</v>
      </c>
      <c r="H4001" s="73">
        <v>0</v>
      </c>
      <c r="I4001" s="73">
        <v>0</v>
      </c>
      <c r="J4001" s="73">
        <v>0</v>
      </c>
      <c r="K4001" s="73">
        <v>0</v>
      </c>
      <c r="L4001" s="73">
        <v>0</v>
      </c>
      <c r="M4001" s="73">
        <v>0</v>
      </c>
      <c r="N4001" s="73">
        <v>0</v>
      </c>
      <c r="O4001" s="73">
        <v>0</v>
      </c>
      <c r="P4001" s="73">
        <v>0</v>
      </c>
      <c r="Q4001" s="73">
        <v>0</v>
      </c>
      <c r="R4001" s="73">
        <v>0</v>
      </c>
      <c r="S4001" s="73">
        <v>0</v>
      </c>
      <c r="T4001" s="73">
        <v>0</v>
      </c>
      <c r="U4001" s="73">
        <v>0</v>
      </c>
      <c r="V4001" s="73">
        <v>0</v>
      </c>
      <c r="W4001" s="73">
        <v>0</v>
      </c>
    </row>
    <row r="4002" spans="3:23" ht="15" customHeight="1" outlineLevel="2">
      <c r="D4002" s="38" t="s">
        <v>1755</v>
      </c>
      <c r="E4002" s="233" t="s">
        <v>1756</v>
      </c>
      <c r="F4002" s="73">
        <v>1</v>
      </c>
      <c r="G4002" s="73">
        <v>0</v>
      </c>
      <c r="H4002" s="73">
        <v>1</v>
      </c>
      <c r="I4002" s="73">
        <v>1</v>
      </c>
      <c r="J4002" s="73">
        <v>0</v>
      </c>
      <c r="K4002" s="73">
        <v>1</v>
      </c>
      <c r="L4002" s="73">
        <v>1</v>
      </c>
      <c r="M4002" s="73">
        <v>0</v>
      </c>
      <c r="N4002" s="73">
        <v>1</v>
      </c>
      <c r="O4002" s="73">
        <v>1</v>
      </c>
      <c r="P4002" s="73">
        <v>0</v>
      </c>
      <c r="Q4002" s="73">
        <v>1</v>
      </c>
      <c r="R4002" s="73">
        <v>0</v>
      </c>
      <c r="S4002" s="73">
        <v>0</v>
      </c>
      <c r="T4002" s="73">
        <v>0</v>
      </c>
      <c r="U4002" s="73">
        <v>0</v>
      </c>
      <c r="V4002" s="73">
        <v>0</v>
      </c>
      <c r="W4002" s="73">
        <v>0</v>
      </c>
    </row>
    <row r="4003" spans="3:23" ht="15" customHeight="1" outlineLevel="2">
      <c r="D4003" s="38" t="s">
        <v>1757</v>
      </c>
      <c r="E4003" s="233" t="s">
        <v>1758</v>
      </c>
      <c r="F4003" s="73">
        <v>8</v>
      </c>
      <c r="G4003" s="73">
        <v>6</v>
      </c>
      <c r="H4003" s="73">
        <v>2</v>
      </c>
      <c r="I4003" s="73">
        <v>9</v>
      </c>
      <c r="J4003" s="73">
        <v>6</v>
      </c>
      <c r="K4003" s="73">
        <v>3</v>
      </c>
      <c r="L4003" s="73">
        <v>7</v>
      </c>
      <c r="M4003" s="73">
        <v>5</v>
      </c>
      <c r="N4003" s="73">
        <v>2</v>
      </c>
      <c r="O4003" s="73">
        <v>7</v>
      </c>
      <c r="P4003" s="73">
        <v>5</v>
      </c>
      <c r="Q4003" s="73">
        <v>2</v>
      </c>
      <c r="R4003" s="73">
        <v>6</v>
      </c>
      <c r="S4003" s="73">
        <v>4</v>
      </c>
      <c r="T4003" s="73">
        <v>2</v>
      </c>
      <c r="U4003" s="73">
        <v>5</v>
      </c>
      <c r="V4003" s="73">
        <v>3</v>
      </c>
      <c r="W4003" s="73">
        <v>2</v>
      </c>
    </row>
    <row r="4004" spans="3:23" ht="15" customHeight="1" outlineLevel="2">
      <c r="D4004" s="38" t="s">
        <v>1759</v>
      </c>
      <c r="E4004" s="233" t="s">
        <v>1760</v>
      </c>
      <c r="F4004" s="73">
        <v>2</v>
      </c>
      <c r="G4004" s="73">
        <v>0</v>
      </c>
      <c r="H4004" s="73">
        <v>2</v>
      </c>
      <c r="I4004" s="73">
        <v>2</v>
      </c>
      <c r="J4004" s="73">
        <v>0</v>
      </c>
      <c r="K4004" s="73">
        <v>2</v>
      </c>
      <c r="L4004" s="73">
        <v>3</v>
      </c>
      <c r="M4004" s="73">
        <v>1</v>
      </c>
      <c r="N4004" s="73">
        <v>2</v>
      </c>
      <c r="O4004" s="73">
        <v>3</v>
      </c>
      <c r="P4004" s="73">
        <v>1</v>
      </c>
      <c r="Q4004" s="73">
        <v>2</v>
      </c>
      <c r="R4004" s="73">
        <v>4</v>
      </c>
      <c r="S4004" s="73">
        <v>1</v>
      </c>
      <c r="T4004" s="73">
        <v>3</v>
      </c>
      <c r="U4004" s="73">
        <v>3</v>
      </c>
      <c r="V4004" s="73">
        <v>1</v>
      </c>
      <c r="W4004" s="73">
        <v>2</v>
      </c>
    </row>
    <row r="4005" spans="3:23" ht="15" customHeight="1" outlineLevel="2">
      <c r="D4005" s="38" t="s">
        <v>1761</v>
      </c>
      <c r="E4005" s="233" t="s">
        <v>1762</v>
      </c>
      <c r="F4005" s="73">
        <v>0</v>
      </c>
      <c r="G4005" s="73">
        <v>0</v>
      </c>
      <c r="H4005" s="73">
        <v>0</v>
      </c>
      <c r="I4005" s="73">
        <v>0</v>
      </c>
      <c r="J4005" s="73">
        <v>0</v>
      </c>
      <c r="K4005" s="73">
        <v>0</v>
      </c>
      <c r="L4005" s="73">
        <v>0</v>
      </c>
      <c r="M4005" s="73">
        <v>0</v>
      </c>
      <c r="N4005" s="73">
        <v>0</v>
      </c>
      <c r="O4005" s="73">
        <v>0</v>
      </c>
      <c r="P4005" s="73">
        <v>0</v>
      </c>
      <c r="Q4005" s="73">
        <v>0</v>
      </c>
      <c r="R4005" s="73">
        <v>0</v>
      </c>
      <c r="S4005" s="73">
        <v>0</v>
      </c>
      <c r="T4005" s="73">
        <v>0</v>
      </c>
      <c r="U4005" s="73">
        <v>0</v>
      </c>
      <c r="V4005" s="73">
        <v>0</v>
      </c>
      <c r="W4005" s="73">
        <v>0</v>
      </c>
    </row>
    <row r="4006" spans="3:23" ht="15" customHeight="1" outlineLevel="2">
      <c r="D4006" s="38" t="s">
        <v>1763</v>
      </c>
      <c r="E4006" s="233" t="s">
        <v>1764</v>
      </c>
      <c r="F4006" s="73">
        <v>1</v>
      </c>
      <c r="G4006" s="73">
        <v>1</v>
      </c>
      <c r="H4006" s="73">
        <v>0</v>
      </c>
      <c r="I4006" s="73">
        <v>0</v>
      </c>
      <c r="J4006" s="73">
        <v>0</v>
      </c>
      <c r="K4006" s="73">
        <v>0</v>
      </c>
      <c r="L4006" s="73">
        <v>0</v>
      </c>
      <c r="M4006" s="73">
        <v>0</v>
      </c>
      <c r="N4006" s="73">
        <v>0</v>
      </c>
      <c r="O4006" s="73">
        <v>0</v>
      </c>
      <c r="P4006" s="73">
        <v>0</v>
      </c>
      <c r="Q4006" s="73">
        <v>0</v>
      </c>
      <c r="R4006" s="73">
        <v>1</v>
      </c>
      <c r="S4006" s="73">
        <v>1</v>
      </c>
      <c r="T4006" s="73">
        <v>0</v>
      </c>
      <c r="U4006" s="73">
        <v>0</v>
      </c>
      <c r="V4006" s="73">
        <v>0</v>
      </c>
      <c r="W4006" s="73">
        <v>0</v>
      </c>
    </row>
    <row r="4007" spans="3:23" ht="15" customHeight="1" outlineLevel="2">
      <c r="D4007" s="38" t="s">
        <v>1765</v>
      </c>
      <c r="E4007" s="233" t="s">
        <v>1766</v>
      </c>
      <c r="F4007" s="73">
        <v>0</v>
      </c>
      <c r="G4007" s="73">
        <v>0</v>
      </c>
      <c r="H4007" s="73">
        <v>0</v>
      </c>
      <c r="I4007" s="73">
        <v>0</v>
      </c>
      <c r="J4007" s="73">
        <v>0</v>
      </c>
      <c r="K4007" s="73">
        <v>0</v>
      </c>
      <c r="L4007" s="73">
        <v>0</v>
      </c>
      <c r="M4007" s="73">
        <v>0</v>
      </c>
      <c r="N4007" s="73">
        <v>0</v>
      </c>
      <c r="O4007" s="73">
        <v>0</v>
      </c>
      <c r="P4007" s="73">
        <v>0</v>
      </c>
      <c r="Q4007" s="73">
        <v>0</v>
      </c>
      <c r="R4007" s="73">
        <v>0</v>
      </c>
      <c r="S4007" s="73">
        <v>0</v>
      </c>
      <c r="T4007" s="73">
        <v>0</v>
      </c>
      <c r="U4007" s="73">
        <v>0</v>
      </c>
      <c r="V4007" s="73">
        <v>0</v>
      </c>
      <c r="W4007" s="73">
        <v>0</v>
      </c>
    </row>
    <row r="4008" spans="3:23" ht="15" customHeight="1" outlineLevel="2">
      <c r="D4008" s="38" t="s">
        <v>1767</v>
      </c>
      <c r="E4008" s="233" t="s">
        <v>1768</v>
      </c>
      <c r="F4008" s="73">
        <v>1</v>
      </c>
      <c r="G4008" s="73">
        <v>1</v>
      </c>
      <c r="H4008" s="73">
        <v>0</v>
      </c>
      <c r="I4008" s="73">
        <v>0</v>
      </c>
      <c r="J4008" s="73">
        <v>0</v>
      </c>
      <c r="K4008" s="73">
        <v>0</v>
      </c>
      <c r="L4008" s="73">
        <v>1</v>
      </c>
      <c r="M4008" s="73">
        <v>1</v>
      </c>
      <c r="N4008" s="73">
        <v>0</v>
      </c>
      <c r="O4008" s="73">
        <v>1</v>
      </c>
      <c r="P4008" s="73">
        <v>1</v>
      </c>
      <c r="Q4008" s="73">
        <v>0</v>
      </c>
      <c r="R4008" s="73">
        <v>1</v>
      </c>
      <c r="S4008" s="73">
        <v>1</v>
      </c>
      <c r="T4008" s="73">
        <v>0</v>
      </c>
      <c r="U4008" s="73">
        <v>1</v>
      </c>
      <c r="V4008" s="73">
        <v>1</v>
      </c>
      <c r="W4008" s="73">
        <v>0</v>
      </c>
    </row>
    <row r="4009" spans="3:23" ht="15" customHeight="1" outlineLevel="2">
      <c r="D4009" s="38" t="s">
        <v>1769</v>
      </c>
      <c r="E4009" s="233" t="s">
        <v>1770</v>
      </c>
      <c r="F4009" s="73">
        <v>0</v>
      </c>
      <c r="G4009" s="73">
        <v>0</v>
      </c>
      <c r="H4009" s="73">
        <v>0</v>
      </c>
      <c r="I4009" s="73">
        <v>0</v>
      </c>
      <c r="J4009" s="73">
        <v>0</v>
      </c>
      <c r="K4009" s="73">
        <v>0</v>
      </c>
      <c r="L4009" s="73">
        <v>0</v>
      </c>
      <c r="M4009" s="73">
        <v>0</v>
      </c>
      <c r="N4009" s="73">
        <v>0</v>
      </c>
      <c r="O4009" s="73">
        <v>0</v>
      </c>
      <c r="P4009" s="73">
        <v>0</v>
      </c>
      <c r="Q4009" s="73">
        <v>0</v>
      </c>
      <c r="R4009" s="73">
        <v>0</v>
      </c>
      <c r="S4009" s="73">
        <v>0</v>
      </c>
      <c r="T4009" s="73">
        <v>0</v>
      </c>
      <c r="U4009" s="73">
        <v>0</v>
      </c>
      <c r="V4009" s="73">
        <v>0</v>
      </c>
      <c r="W4009" s="73">
        <v>0</v>
      </c>
    </row>
    <row r="4010" spans="3:23" ht="15" customHeight="1" outlineLevel="2">
      <c r="D4010" s="38" t="s">
        <v>1771</v>
      </c>
      <c r="E4010" s="233" t="s">
        <v>1772</v>
      </c>
      <c r="F4010" s="73">
        <v>0</v>
      </c>
      <c r="G4010" s="73">
        <v>0</v>
      </c>
      <c r="H4010" s="73">
        <v>0</v>
      </c>
      <c r="I4010" s="73">
        <v>0</v>
      </c>
      <c r="J4010" s="73">
        <v>0</v>
      </c>
      <c r="K4010" s="73">
        <v>0</v>
      </c>
      <c r="L4010" s="73">
        <v>0</v>
      </c>
      <c r="M4010" s="73">
        <v>0</v>
      </c>
      <c r="N4010" s="73">
        <v>0</v>
      </c>
      <c r="O4010" s="73">
        <v>0</v>
      </c>
      <c r="P4010" s="73">
        <v>0</v>
      </c>
      <c r="Q4010" s="73">
        <v>0</v>
      </c>
      <c r="R4010" s="73">
        <v>0</v>
      </c>
      <c r="S4010" s="73">
        <v>0</v>
      </c>
      <c r="T4010" s="73">
        <v>0</v>
      </c>
      <c r="U4010" s="73">
        <v>0</v>
      </c>
      <c r="V4010" s="73">
        <v>0</v>
      </c>
      <c r="W4010" s="73">
        <v>0</v>
      </c>
    </row>
    <row r="4011" spans="3:23" ht="15" customHeight="1" outlineLevel="1">
      <c r="C4011" s="231" t="s">
        <v>1773</v>
      </c>
      <c r="E4011" s="230" t="s">
        <v>1774</v>
      </c>
      <c r="F4011" s="73">
        <v>36</v>
      </c>
      <c r="G4011" s="73">
        <v>11</v>
      </c>
      <c r="H4011" s="73">
        <v>25</v>
      </c>
      <c r="I4011" s="73">
        <v>37</v>
      </c>
      <c r="J4011" s="73">
        <v>13</v>
      </c>
      <c r="K4011" s="73">
        <v>24</v>
      </c>
      <c r="L4011" s="73">
        <v>29</v>
      </c>
      <c r="M4011" s="73">
        <v>12</v>
      </c>
      <c r="N4011" s="73">
        <v>17</v>
      </c>
      <c r="O4011" s="73">
        <v>29</v>
      </c>
      <c r="P4011" s="73">
        <v>12</v>
      </c>
      <c r="Q4011" s="73">
        <v>17</v>
      </c>
      <c r="R4011" s="73">
        <v>29</v>
      </c>
      <c r="S4011" s="73">
        <v>12</v>
      </c>
      <c r="T4011" s="73">
        <v>17</v>
      </c>
      <c r="U4011" s="73">
        <v>30</v>
      </c>
      <c r="V4011" s="73">
        <v>16</v>
      </c>
      <c r="W4011" s="73">
        <v>14</v>
      </c>
    </row>
    <row r="4012" spans="3:23" ht="15" customHeight="1" outlineLevel="2">
      <c r="D4012" s="38" t="s">
        <v>1775</v>
      </c>
      <c r="E4012" s="233" t="s">
        <v>1776</v>
      </c>
      <c r="F4012" s="73">
        <v>20</v>
      </c>
      <c r="G4012" s="73">
        <v>1</v>
      </c>
      <c r="H4012" s="73">
        <v>19</v>
      </c>
      <c r="I4012" s="73">
        <v>21</v>
      </c>
      <c r="J4012" s="73">
        <v>2</v>
      </c>
      <c r="K4012" s="73">
        <v>19</v>
      </c>
      <c r="L4012" s="73">
        <v>16</v>
      </c>
      <c r="M4012" s="73">
        <v>2</v>
      </c>
      <c r="N4012" s="73">
        <v>14</v>
      </c>
      <c r="O4012" s="73">
        <v>16</v>
      </c>
      <c r="P4012" s="73">
        <v>2</v>
      </c>
      <c r="Q4012" s="73">
        <v>14</v>
      </c>
      <c r="R4012" s="73">
        <v>16</v>
      </c>
      <c r="S4012" s="73">
        <v>3</v>
      </c>
      <c r="T4012" s="73">
        <v>13</v>
      </c>
      <c r="U4012" s="73">
        <v>14</v>
      </c>
      <c r="V4012" s="73">
        <v>3</v>
      </c>
      <c r="W4012" s="73">
        <v>11</v>
      </c>
    </row>
    <row r="4013" spans="3:23" ht="15" customHeight="1" outlineLevel="2">
      <c r="D4013" s="38" t="s">
        <v>1777</v>
      </c>
      <c r="E4013" s="233" t="s">
        <v>1778</v>
      </c>
      <c r="F4013" s="73">
        <v>10</v>
      </c>
      <c r="G4013" s="73">
        <v>6</v>
      </c>
      <c r="H4013" s="73">
        <v>4</v>
      </c>
      <c r="I4013" s="73">
        <v>9</v>
      </c>
      <c r="J4013" s="73">
        <v>6</v>
      </c>
      <c r="K4013" s="73">
        <v>3</v>
      </c>
      <c r="L4013" s="73">
        <v>7</v>
      </c>
      <c r="M4013" s="73">
        <v>5</v>
      </c>
      <c r="N4013" s="73">
        <v>2</v>
      </c>
      <c r="O4013" s="73">
        <v>7</v>
      </c>
      <c r="P4013" s="73">
        <v>5</v>
      </c>
      <c r="Q4013" s="73">
        <v>2</v>
      </c>
      <c r="R4013" s="73">
        <v>9</v>
      </c>
      <c r="S4013" s="73">
        <v>6</v>
      </c>
      <c r="T4013" s="73">
        <v>3</v>
      </c>
      <c r="U4013" s="73">
        <v>10</v>
      </c>
      <c r="V4013" s="73">
        <v>8</v>
      </c>
      <c r="W4013" s="73">
        <v>2</v>
      </c>
    </row>
    <row r="4014" spans="3:23" ht="15" customHeight="1" outlineLevel="2">
      <c r="D4014" s="38" t="s">
        <v>1779</v>
      </c>
      <c r="E4014" s="233" t="s">
        <v>1780</v>
      </c>
      <c r="F4014" s="73">
        <v>2</v>
      </c>
      <c r="G4014" s="73">
        <v>1</v>
      </c>
      <c r="H4014" s="73">
        <v>1</v>
      </c>
      <c r="I4014" s="73">
        <v>2</v>
      </c>
      <c r="J4014" s="73">
        <v>1</v>
      </c>
      <c r="K4014" s="73">
        <v>1</v>
      </c>
      <c r="L4014" s="73">
        <v>1</v>
      </c>
      <c r="M4014" s="73">
        <v>1</v>
      </c>
      <c r="N4014" s="73">
        <v>0</v>
      </c>
      <c r="O4014" s="73">
        <v>1</v>
      </c>
      <c r="P4014" s="73">
        <v>1</v>
      </c>
      <c r="Q4014" s="73">
        <v>0</v>
      </c>
      <c r="R4014" s="73">
        <v>0</v>
      </c>
      <c r="S4014" s="73">
        <v>0</v>
      </c>
      <c r="T4014" s="73">
        <v>0</v>
      </c>
      <c r="U4014" s="73">
        <v>0</v>
      </c>
      <c r="V4014" s="73">
        <v>0</v>
      </c>
      <c r="W4014" s="73">
        <v>0</v>
      </c>
    </row>
    <row r="4015" spans="3:23" ht="15" customHeight="1" outlineLevel="2">
      <c r="D4015" s="38" t="s">
        <v>1781</v>
      </c>
      <c r="E4015" s="233" t="s">
        <v>1782</v>
      </c>
      <c r="F4015" s="73">
        <v>2</v>
      </c>
      <c r="G4015" s="73">
        <v>1</v>
      </c>
      <c r="H4015" s="73">
        <v>1</v>
      </c>
      <c r="I4015" s="73">
        <v>2</v>
      </c>
      <c r="J4015" s="73">
        <v>2</v>
      </c>
      <c r="K4015" s="73">
        <v>0</v>
      </c>
      <c r="L4015" s="73">
        <v>2</v>
      </c>
      <c r="M4015" s="73">
        <v>2</v>
      </c>
      <c r="N4015" s="73">
        <v>0</v>
      </c>
      <c r="O4015" s="73">
        <v>2</v>
      </c>
      <c r="P4015" s="73">
        <v>2</v>
      </c>
      <c r="Q4015" s="73">
        <v>0</v>
      </c>
      <c r="R4015" s="73">
        <v>2</v>
      </c>
      <c r="S4015" s="73">
        <v>2</v>
      </c>
      <c r="T4015" s="73">
        <v>0</v>
      </c>
      <c r="U4015" s="73">
        <v>2</v>
      </c>
      <c r="V4015" s="73">
        <v>2</v>
      </c>
      <c r="W4015" s="73">
        <v>0</v>
      </c>
    </row>
    <row r="4016" spans="3:23" ht="15" customHeight="1" outlineLevel="2">
      <c r="D4016" s="38" t="s">
        <v>1783</v>
      </c>
      <c r="E4016" s="233" t="s">
        <v>1784</v>
      </c>
      <c r="F4016" s="73">
        <v>2</v>
      </c>
      <c r="G4016" s="73">
        <v>2</v>
      </c>
      <c r="H4016" s="73">
        <v>0</v>
      </c>
      <c r="I4016" s="73">
        <v>2</v>
      </c>
      <c r="J4016" s="73">
        <v>2</v>
      </c>
      <c r="K4016" s="73">
        <v>0</v>
      </c>
      <c r="L4016" s="73">
        <v>2</v>
      </c>
      <c r="M4016" s="73">
        <v>2</v>
      </c>
      <c r="N4016" s="73">
        <v>0</v>
      </c>
      <c r="O4016" s="73">
        <v>2</v>
      </c>
      <c r="P4016" s="73">
        <v>2</v>
      </c>
      <c r="Q4016" s="73">
        <v>0</v>
      </c>
      <c r="R4016" s="73">
        <v>1</v>
      </c>
      <c r="S4016" s="73">
        <v>1</v>
      </c>
      <c r="T4016" s="73">
        <v>0</v>
      </c>
      <c r="U4016" s="73">
        <v>2</v>
      </c>
      <c r="V4016" s="73">
        <v>2</v>
      </c>
      <c r="W4016" s="73">
        <v>0</v>
      </c>
    </row>
    <row r="4017" spans="3:23" ht="15" customHeight="1" outlineLevel="2">
      <c r="D4017" s="38" t="s">
        <v>1785</v>
      </c>
      <c r="E4017" s="233" t="s">
        <v>1786</v>
      </c>
      <c r="F4017" s="73">
        <v>0</v>
      </c>
      <c r="G4017" s="73">
        <v>0</v>
      </c>
      <c r="H4017" s="73">
        <v>0</v>
      </c>
      <c r="I4017" s="73">
        <v>1</v>
      </c>
      <c r="J4017" s="73">
        <v>0</v>
      </c>
      <c r="K4017" s="73">
        <v>1</v>
      </c>
      <c r="L4017" s="73">
        <v>1</v>
      </c>
      <c r="M4017" s="73">
        <v>0</v>
      </c>
      <c r="N4017" s="73">
        <v>1</v>
      </c>
      <c r="O4017" s="73">
        <v>1</v>
      </c>
      <c r="P4017" s="73">
        <v>0</v>
      </c>
      <c r="Q4017" s="73">
        <v>1</v>
      </c>
      <c r="R4017" s="73">
        <v>1</v>
      </c>
      <c r="S4017" s="73">
        <v>0</v>
      </c>
      <c r="T4017" s="73">
        <v>1</v>
      </c>
      <c r="U4017" s="73">
        <v>2</v>
      </c>
      <c r="V4017" s="73">
        <v>1</v>
      </c>
      <c r="W4017" s="73">
        <v>1</v>
      </c>
    </row>
    <row r="4018" spans="3:23" ht="15" customHeight="1" outlineLevel="2">
      <c r="D4018" s="38" t="s">
        <v>1787</v>
      </c>
      <c r="E4018" s="233" t="s">
        <v>1788</v>
      </c>
      <c r="F4018" s="73">
        <v>0</v>
      </c>
      <c r="G4018" s="73">
        <v>0</v>
      </c>
      <c r="H4018" s="73">
        <v>0</v>
      </c>
      <c r="I4018" s="73">
        <v>0</v>
      </c>
      <c r="J4018" s="73">
        <v>0</v>
      </c>
      <c r="K4018" s="73">
        <v>0</v>
      </c>
      <c r="L4018" s="73">
        <v>0</v>
      </c>
      <c r="M4018" s="73">
        <v>0</v>
      </c>
      <c r="N4018" s="73">
        <v>0</v>
      </c>
      <c r="O4018" s="73">
        <v>0</v>
      </c>
      <c r="P4018" s="73">
        <v>0</v>
      </c>
      <c r="Q4018" s="73">
        <v>0</v>
      </c>
      <c r="R4018" s="73">
        <v>0</v>
      </c>
      <c r="S4018" s="73">
        <v>0</v>
      </c>
      <c r="T4018" s="73">
        <v>0</v>
      </c>
      <c r="U4018" s="73">
        <v>0</v>
      </c>
      <c r="V4018" s="73">
        <v>0</v>
      </c>
      <c r="W4018" s="73">
        <v>0</v>
      </c>
    </row>
    <row r="4019" spans="3:23" ht="15" customHeight="1" outlineLevel="1">
      <c r="C4019" s="231" t="s">
        <v>1789</v>
      </c>
      <c r="E4019" s="230" t="s">
        <v>1790</v>
      </c>
      <c r="F4019" s="73">
        <v>105</v>
      </c>
      <c r="G4019" s="73">
        <v>72</v>
      </c>
      <c r="H4019" s="73">
        <v>33</v>
      </c>
      <c r="I4019" s="73">
        <v>103</v>
      </c>
      <c r="J4019" s="73">
        <v>76</v>
      </c>
      <c r="K4019" s="73">
        <v>27</v>
      </c>
      <c r="L4019" s="73">
        <v>104</v>
      </c>
      <c r="M4019" s="73">
        <v>76</v>
      </c>
      <c r="N4019" s="73">
        <v>28</v>
      </c>
      <c r="O4019" s="73">
        <v>104</v>
      </c>
      <c r="P4019" s="73">
        <v>76</v>
      </c>
      <c r="Q4019" s="73">
        <v>28</v>
      </c>
      <c r="R4019" s="73">
        <v>86</v>
      </c>
      <c r="S4019" s="73">
        <v>62</v>
      </c>
      <c r="T4019" s="73">
        <v>24</v>
      </c>
      <c r="U4019" s="73">
        <v>86</v>
      </c>
      <c r="V4019" s="73">
        <v>61</v>
      </c>
      <c r="W4019" s="73">
        <v>25</v>
      </c>
    </row>
    <row r="4020" spans="3:23" ht="15" customHeight="1" outlineLevel="2">
      <c r="D4020" s="38" t="s">
        <v>1791</v>
      </c>
      <c r="E4020" s="233" t="s">
        <v>1792</v>
      </c>
      <c r="F4020" s="73">
        <v>22</v>
      </c>
      <c r="G4020" s="73">
        <v>22</v>
      </c>
      <c r="H4020" s="73">
        <v>0</v>
      </c>
      <c r="I4020" s="73">
        <v>25</v>
      </c>
      <c r="J4020" s="73">
        <v>25</v>
      </c>
      <c r="K4020" s="73">
        <v>0</v>
      </c>
      <c r="L4020" s="73">
        <v>27</v>
      </c>
      <c r="M4020" s="73">
        <v>27</v>
      </c>
      <c r="N4020" s="73">
        <v>0</v>
      </c>
      <c r="O4020" s="73">
        <v>27</v>
      </c>
      <c r="P4020" s="73">
        <v>27</v>
      </c>
      <c r="Q4020" s="73">
        <v>0</v>
      </c>
      <c r="R4020" s="73">
        <v>25</v>
      </c>
      <c r="S4020" s="73">
        <v>25</v>
      </c>
      <c r="T4020" s="73">
        <v>0</v>
      </c>
      <c r="U4020" s="73">
        <v>24</v>
      </c>
      <c r="V4020" s="73">
        <v>24</v>
      </c>
      <c r="W4020" s="73">
        <v>0</v>
      </c>
    </row>
    <row r="4021" spans="3:23" ht="15" customHeight="1" outlineLevel="2">
      <c r="D4021" s="38" t="s">
        <v>1793</v>
      </c>
      <c r="E4021" s="233" t="s">
        <v>1794</v>
      </c>
      <c r="F4021" s="73">
        <v>1</v>
      </c>
      <c r="G4021" s="73">
        <v>1</v>
      </c>
      <c r="H4021" s="73">
        <v>0</v>
      </c>
      <c r="I4021" s="73">
        <v>1</v>
      </c>
      <c r="J4021" s="73">
        <v>1</v>
      </c>
      <c r="K4021" s="73">
        <v>0</v>
      </c>
      <c r="L4021" s="73">
        <v>1</v>
      </c>
      <c r="M4021" s="73">
        <v>1</v>
      </c>
      <c r="N4021" s="73">
        <v>0</v>
      </c>
      <c r="O4021" s="73">
        <v>1</v>
      </c>
      <c r="P4021" s="73">
        <v>1</v>
      </c>
      <c r="Q4021" s="73">
        <v>0</v>
      </c>
      <c r="R4021" s="73">
        <v>1</v>
      </c>
      <c r="S4021" s="73">
        <v>1</v>
      </c>
      <c r="T4021" s="73">
        <v>0</v>
      </c>
      <c r="U4021" s="73">
        <v>2</v>
      </c>
      <c r="V4021" s="73">
        <v>2</v>
      </c>
      <c r="W4021" s="73">
        <v>0</v>
      </c>
    </row>
    <row r="4022" spans="3:23" ht="15" customHeight="1" outlineLevel="2">
      <c r="D4022" s="38" t="s">
        <v>1795</v>
      </c>
      <c r="E4022" s="233" t="s">
        <v>1796</v>
      </c>
      <c r="F4022" s="73">
        <v>21</v>
      </c>
      <c r="G4022" s="73">
        <v>9</v>
      </c>
      <c r="H4022" s="73">
        <v>12</v>
      </c>
      <c r="I4022" s="73">
        <v>17</v>
      </c>
      <c r="J4022" s="73">
        <v>7</v>
      </c>
      <c r="K4022" s="73">
        <v>10</v>
      </c>
      <c r="L4022" s="73">
        <v>19</v>
      </c>
      <c r="M4022" s="73">
        <v>7</v>
      </c>
      <c r="N4022" s="73">
        <v>12</v>
      </c>
      <c r="O4022" s="73">
        <v>19</v>
      </c>
      <c r="P4022" s="73">
        <v>7</v>
      </c>
      <c r="Q4022" s="73">
        <v>12</v>
      </c>
      <c r="R4022" s="73">
        <v>17</v>
      </c>
      <c r="S4022" s="73">
        <v>6</v>
      </c>
      <c r="T4022" s="73">
        <v>11</v>
      </c>
      <c r="U4022" s="73">
        <v>18</v>
      </c>
      <c r="V4022" s="73">
        <v>6</v>
      </c>
      <c r="W4022" s="73">
        <v>12</v>
      </c>
    </row>
    <row r="4023" spans="3:23" ht="15" customHeight="1" outlineLevel="2">
      <c r="D4023" s="38" t="s">
        <v>1797</v>
      </c>
      <c r="E4023" s="233" t="s">
        <v>1798</v>
      </c>
      <c r="F4023" s="73">
        <v>0</v>
      </c>
      <c r="G4023" s="73">
        <v>0</v>
      </c>
      <c r="H4023" s="73">
        <v>0</v>
      </c>
      <c r="I4023" s="73">
        <v>0</v>
      </c>
      <c r="J4023" s="73">
        <v>0</v>
      </c>
      <c r="K4023" s="73">
        <v>0</v>
      </c>
      <c r="L4023" s="73">
        <v>0</v>
      </c>
      <c r="M4023" s="73">
        <v>0</v>
      </c>
      <c r="N4023" s="73">
        <v>0</v>
      </c>
      <c r="O4023" s="73">
        <v>0</v>
      </c>
      <c r="P4023" s="73">
        <v>0</v>
      </c>
      <c r="Q4023" s="73">
        <v>0</v>
      </c>
      <c r="R4023" s="73">
        <v>0</v>
      </c>
      <c r="S4023" s="73">
        <v>0</v>
      </c>
      <c r="T4023" s="73">
        <v>0</v>
      </c>
      <c r="U4023" s="73">
        <v>0</v>
      </c>
      <c r="V4023" s="73">
        <v>0</v>
      </c>
      <c r="W4023" s="73">
        <v>0</v>
      </c>
    </row>
    <row r="4024" spans="3:23" ht="15" customHeight="1" outlineLevel="2">
      <c r="D4024" s="38" t="s">
        <v>1799</v>
      </c>
      <c r="E4024" s="233" t="s">
        <v>1800</v>
      </c>
      <c r="F4024" s="73">
        <v>0</v>
      </c>
      <c r="G4024" s="73">
        <v>0</v>
      </c>
      <c r="H4024" s="73">
        <v>0</v>
      </c>
      <c r="I4024" s="73">
        <v>0</v>
      </c>
      <c r="J4024" s="73">
        <v>0</v>
      </c>
      <c r="K4024" s="73">
        <v>0</v>
      </c>
      <c r="L4024" s="73">
        <v>0</v>
      </c>
      <c r="M4024" s="73">
        <v>0</v>
      </c>
      <c r="N4024" s="73">
        <v>0</v>
      </c>
      <c r="O4024" s="73">
        <v>0</v>
      </c>
      <c r="P4024" s="73">
        <v>0</v>
      </c>
      <c r="Q4024" s="73">
        <v>0</v>
      </c>
      <c r="R4024" s="73">
        <v>1</v>
      </c>
      <c r="S4024" s="73">
        <v>1</v>
      </c>
      <c r="T4024" s="73">
        <v>0</v>
      </c>
      <c r="U4024" s="73">
        <v>1</v>
      </c>
      <c r="V4024" s="73">
        <v>1</v>
      </c>
      <c r="W4024" s="73">
        <v>0</v>
      </c>
    </row>
    <row r="4025" spans="3:23" ht="15" customHeight="1" outlineLevel="2">
      <c r="D4025" s="38" t="s">
        <v>1801</v>
      </c>
      <c r="E4025" s="233" t="s">
        <v>1802</v>
      </c>
      <c r="F4025" s="73">
        <v>8</v>
      </c>
      <c r="G4025" s="73">
        <v>3</v>
      </c>
      <c r="H4025" s="73">
        <v>5</v>
      </c>
      <c r="I4025" s="73">
        <v>8</v>
      </c>
      <c r="J4025" s="73">
        <v>4</v>
      </c>
      <c r="K4025" s="73">
        <v>4</v>
      </c>
      <c r="L4025" s="73">
        <v>6</v>
      </c>
      <c r="M4025" s="73">
        <v>4</v>
      </c>
      <c r="N4025" s="73">
        <v>2</v>
      </c>
      <c r="O4025" s="73">
        <v>6</v>
      </c>
      <c r="P4025" s="73">
        <v>4</v>
      </c>
      <c r="Q4025" s="73">
        <v>2</v>
      </c>
      <c r="R4025" s="73">
        <v>7</v>
      </c>
      <c r="S4025" s="73">
        <v>4</v>
      </c>
      <c r="T4025" s="73">
        <v>3</v>
      </c>
      <c r="U4025" s="73">
        <v>6</v>
      </c>
      <c r="V4025" s="73">
        <v>3</v>
      </c>
      <c r="W4025" s="73">
        <v>3</v>
      </c>
    </row>
    <row r="4026" spans="3:23" ht="15" customHeight="1" outlineLevel="2">
      <c r="D4026" s="38" t="s">
        <v>1803</v>
      </c>
      <c r="E4026" s="233" t="s">
        <v>1804</v>
      </c>
      <c r="F4026" s="73">
        <v>7</v>
      </c>
      <c r="G4026" s="73">
        <v>7</v>
      </c>
      <c r="H4026" s="73">
        <v>0</v>
      </c>
      <c r="I4026" s="73">
        <v>9</v>
      </c>
      <c r="J4026" s="73">
        <v>9</v>
      </c>
      <c r="K4026" s="73">
        <v>0</v>
      </c>
      <c r="L4026" s="73">
        <v>8</v>
      </c>
      <c r="M4026" s="73">
        <v>8</v>
      </c>
      <c r="N4026" s="73">
        <v>0</v>
      </c>
      <c r="O4026" s="73">
        <v>8</v>
      </c>
      <c r="P4026" s="73">
        <v>8</v>
      </c>
      <c r="Q4026" s="73">
        <v>0</v>
      </c>
      <c r="R4026" s="73">
        <v>8</v>
      </c>
      <c r="S4026" s="73">
        <v>8</v>
      </c>
      <c r="T4026" s="73">
        <v>0</v>
      </c>
      <c r="U4026" s="73">
        <v>6</v>
      </c>
      <c r="V4026" s="73">
        <v>6</v>
      </c>
      <c r="W4026" s="73">
        <v>0</v>
      </c>
    </row>
    <row r="4027" spans="3:23" ht="15" customHeight="1" outlineLevel="2">
      <c r="D4027" s="38" t="s">
        <v>1805</v>
      </c>
      <c r="E4027" s="233" t="s">
        <v>1806</v>
      </c>
      <c r="F4027" s="73">
        <v>9</v>
      </c>
      <c r="G4027" s="73">
        <v>6</v>
      </c>
      <c r="H4027" s="73">
        <v>3</v>
      </c>
      <c r="I4027" s="73">
        <v>8</v>
      </c>
      <c r="J4027" s="73">
        <v>6</v>
      </c>
      <c r="K4027" s="73">
        <v>2</v>
      </c>
      <c r="L4027" s="73">
        <v>11</v>
      </c>
      <c r="M4027" s="73">
        <v>8</v>
      </c>
      <c r="N4027" s="73">
        <v>3</v>
      </c>
      <c r="O4027" s="73">
        <v>11</v>
      </c>
      <c r="P4027" s="73">
        <v>8</v>
      </c>
      <c r="Q4027" s="73">
        <v>3</v>
      </c>
      <c r="R4027" s="73">
        <v>9</v>
      </c>
      <c r="S4027" s="73">
        <v>6</v>
      </c>
      <c r="T4027" s="73">
        <v>3</v>
      </c>
      <c r="U4027" s="73">
        <v>9</v>
      </c>
      <c r="V4027" s="73">
        <v>6</v>
      </c>
      <c r="W4027" s="73">
        <v>3</v>
      </c>
    </row>
    <row r="4028" spans="3:23" ht="15" customHeight="1" outlineLevel="2">
      <c r="D4028" s="38" t="s">
        <v>1807</v>
      </c>
      <c r="E4028" s="233" t="s">
        <v>1808</v>
      </c>
      <c r="F4028" s="73">
        <v>0</v>
      </c>
      <c r="G4028" s="73">
        <v>0</v>
      </c>
      <c r="H4028" s="73">
        <v>0</v>
      </c>
      <c r="I4028" s="73">
        <v>0</v>
      </c>
      <c r="J4028" s="73">
        <v>0</v>
      </c>
      <c r="K4028" s="73">
        <v>0</v>
      </c>
      <c r="L4028" s="73">
        <v>0</v>
      </c>
      <c r="M4028" s="73">
        <v>0</v>
      </c>
      <c r="N4028" s="73">
        <v>0</v>
      </c>
      <c r="O4028" s="73">
        <v>0</v>
      </c>
      <c r="P4028" s="73">
        <v>0</v>
      </c>
      <c r="Q4028" s="73">
        <v>0</v>
      </c>
      <c r="R4028" s="73">
        <v>0</v>
      </c>
      <c r="S4028" s="73">
        <v>0</v>
      </c>
      <c r="T4028" s="73">
        <v>0</v>
      </c>
      <c r="U4028" s="73">
        <v>0</v>
      </c>
      <c r="V4028" s="73">
        <v>0</v>
      </c>
      <c r="W4028" s="73">
        <v>0</v>
      </c>
    </row>
    <row r="4029" spans="3:23" ht="15" customHeight="1" outlineLevel="2">
      <c r="D4029" s="38" t="s">
        <v>1809</v>
      </c>
      <c r="E4029" s="233" t="s">
        <v>1810</v>
      </c>
      <c r="F4029" s="73">
        <v>0</v>
      </c>
      <c r="G4029" s="73">
        <v>0</v>
      </c>
      <c r="H4029" s="73">
        <v>0</v>
      </c>
      <c r="I4029" s="73">
        <v>0</v>
      </c>
      <c r="J4029" s="73">
        <v>0</v>
      </c>
      <c r="K4029" s="73">
        <v>0</v>
      </c>
      <c r="L4029" s="73">
        <v>1</v>
      </c>
      <c r="M4029" s="73">
        <v>1</v>
      </c>
      <c r="N4029" s="73">
        <v>0</v>
      </c>
      <c r="O4029" s="73">
        <v>1</v>
      </c>
      <c r="P4029" s="73">
        <v>1</v>
      </c>
      <c r="Q4029" s="73">
        <v>0</v>
      </c>
      <c r="R4029" s="73">
        <v>0</v>
      </c>
      <c r="S4029" s="73">
        <v>0</v>
      </c>
      <c r="T4029" s="73">
        <v>0</v>
      </c>
      <c r="U4029" s="73">
        <v>0</v>
      </c>
      <c r="V4029" s="73">
        <v>0</v>
      </c>
      <c r="W4029" s="73">
        <v>0</v>
      </c>
    </row>
    <row r="4030" spans="3:23" ht="15" customHeight="1" outlineLevel="2">
      <c r="D4030" s="38" t="s">
        <v>1811</v>
      </c>
      <c r="E4030" s="233" t="s">
        <v>1812</v>
      </c>
      <c r="F4030" s="73">
        <v>5</v>
      </c>
      <c r="G4030" s="73">
        <v>2</v>
      </c>
      <c r="H4030" s="73">
        <v>3</v>
      </c>
      <c r="I4030" s="73">
        <v>7</v>
      </c>
      <c r="J4030" s="73">
        <v>4</v>
      </c>
      <c r="K4030" s="73">
        <v>3</v>
      </c>
      <c r="L4030" s="73">
        <v>6</v>
      </c>
      <c r="M4030" s="73">
        <v>3</v>
      </c>
      <c r="N4030" s="73">
        <v>3</v>
      </c>
      <c r="O4030" s="73">
        <v>6</v>
      </c>
      <c r="P4030" s="73">
        <v>3</v>
      </c>
      <c r="Q4030" s="73">
        <v>3</v>
      </c>
      <c r="R4030" s="73">
        <v>2</v>
      </c>
      <c r="S4030" s="73">
        <v>1</v>
      </c>
      <c r="T4030" s="73">
        <v>1</v>
      </c>
      <c r="U4030" s="73">
        <v>1</v>
      </c>
      <c r="V4030" s="73">
        <v>0</v>
      </c>
      <c r="W4030" s="73">
        <v>1</v>
      </c>
    </row>
    <row r="4031" spans="3:23" ht="15" customHeight="1" outlineLevel="2">
      <c r="D4031" s="38" t="s">
        <v>1813</v>
      </c>
      <c r="E4031" s="233" t="s">
        <v>1814</v>
      </c>
      <c r="F4031" s="73">
        <v>1</v>
      </c>
      <c r="G4031" s="73">
        <v>1</v>
      </c>
      <c r="H4031" s="73">
        <v>0</v>
      </c>
      <c r="I4031" s="73">
        <v>0</v>
      </c>
      <c r="J4031" s="73">
        <v>0</v>
      </c>
      <c r="K4031" s="73">
        <v>0</v>
      </c>
      <c r="L4031" s="73">
        <v>1</v>
      </c>
      <c r="M4031" s="73">
        <v>1</v>
      </c>
      <c r="N4031" s="73">
        <v>0</v>
      </c>
      <c r="O4031" s="73">
        <v>1</v>
      </c>
      <c r="P4031" s="73">
        <v>1</v>
      </c>
      <c r="Q4031" s="73">
        <v>0</v>
      </c>
      <c r="R4031" s="73">
        <v>1</v>
      </c>
      <c r="S4031" s="73">
        <v>1</v>
      </c>
      <c r="T4031" s="73">
        <v>0</v>
      </c>
      <c r="U4031" s="73">
        <v>1</v>
      </c>
      <c r="V4031" s="73">
        <v>1</v>
      </c>
      <c r="W4031" s="73">
        <v>0</v>
      </c>
    </row>
    <row r="4032" spans="3:23" ht="15" customHeight="1" outlineLevel="2">
      <c r="D4032" s="38" t="s">
        <v>1815</v>
      </c>
      <c r="E4032" s="233" t="s">
        <v>1816</v>
      </c>
      <c r="F4032" s="73">
        <v>5</v>
      </c>
      <c r="G4032" s="73">
        <v>4</v>
      </c>
      <c r="H4032" s="73">
        <v>1</v>
      </c>
      <c r="I4032" s="73">
        <v>4</v>
      </c>
      <c r="J4032" s="73">
        <v>4</v>
      </c>
      <c r="K4032" s="73">
        <v>0</v>
      </c>
      <c r="L4032" s="73">
        <v>4</v>
      </c>
      <c r="M4032" s="73">
        <v>4</v>
      </c>
      <c r="N4032" s="73">
        <v>0</v>
      </c>
      <c r="O4032" s="73">
        <v>4</v>
      </c>
      <c r="P4032" s="73">
        <v>4</v>
      </c>
      <c r="Q4032" s="73">
        <v>0</v>
      </c>
      <c r="R4032" s="73">
        <v>2</v>
      </c>
      <c r="S4032" s="73">
        <v>2</v>
      </c>
      <c r="T4032" s="73">
        <v>0</v>
      </c>
      <c r="U4032" s="73">
        <v>2</v>
      </c>
      <c r="V4032" s="73">
        <v>2</v>
      </c>
      <c r="W4032" s="73">
        <v>0</v>
      </c>
    </row>
    <row r="4033" spans="3:23" ht="15" customHeight="1" outlineLevel="2">
      <c r="D4033" s="38" t="s">
        <v>1817</v>
      </c>
      <c r="E4033" s="233" t="s">
        <v>1818</v>
      </c>
      <c r="F4033" s="73">
        <v>0</v>
      </c>
      <c r="G4033" s="73">
        <v>0</v>
      </c>
      <c r="H4033" s="73">
        <v>0</v>
      </c>
      <c r="I4033" s="73">
        <v>0</v>
      </c>
      <c r="J4033" s="73">
        <v>0</v>
      </c>
      <c r="K4033" s="73">
        <v>0</v>
      </c>
      <c r="L4033" s="73">
        <v>0</v>
      </c>
      <c r="M4033" s="73">
        <v>0</v>
      </c>
      <c r="N4033" s="73">
        <v>0</v>
      </c>
      <c r="O4033" s="73">
        <v>0</v>
      </c>
      <c r="P4033" s="73">
        <v>0</v>
      </c>
      <c r="Q4033" s="73">
        <v>0</v>
      </c>
      <c r="R4033" s="73">
        <v>0</v>
      </c>
      <c r="S4033" s="73">
        <v>0</v>
      </c>
      <c r="T4033" s="73">
        <v>0</v>
      </c>
      <c r="U4033" s="73">
        <v>0</v>
      </c>
      <c r="V4033" s="73">
        <v>0</v>
      </c>
      <c r="W4033" s="73">
        <v>0</v>
      </c>
    </row>
    <row r="4034" spans="3:23" ht="15" customHeight="1" outlineLevel="2">
      <c r="D4034" s="38" t="s">
        <v>1819</v>
      </c>
      <c r="E4034" s="233" t="s">
        <v>1820</v>
      </c>
      <c r="F4034" s="73">
        <v>0</v>
      </c>
      <c r="G4034" s="73">
        <v>0</v>
      </c>
      <c r="H4034" s="73">
        <v>0</v>
      </c>
      <c r="I4034" s="73">
        <v>0</v>
      </c>
      <c r="J4034" s="73">
        <v>0</v>
      </c>
      <c r="K4034" s="73">
        <v>0</v>
      </c>
      <c r="L4034" s="73">
        <v>0</v>
      </c>
      <c r="M4034" s="73">
        <v>0</v>
      </c>
      <c r="N4034" s="73">
        <v>0</v>
      </c>
      <c r="O4034" s="73">
        <v>0</v>
      </c>
      <c r="P4034" s="73">
        <v>0</v>
      </c>
      <c r="Q4034" s="73">
        <v>0</v>
      </c>
      <c r="R4034" s="73">
        <v>0</v>
      </c>
      <c r="S4034" s="73">
        <v>0</v>
      </c>
      <c r="T4034" s="73">
        <v>0</v>
      </c>
      <c r="U4034" s="73">
        <v>0</v>
      </c>
      <c r="V4034" s="73">
        <v>0</v>
      </c>
      <c r="W4034" s="73">
        <v>0</v>
      </c>
    </row>
    <row r="4035" spans="3:23" ht="15" customHeight="1" outlineLevel="2">
      <c r="D4035" s="38" t="s">
        <v>1821</v>
      </c>
      <c r="E4035" s="233" t="s">
        <v>1822</v>
      </c>
      <c r="F4035" s="73">
        <v>10</v>
      </c>
      <c r="G4035" s="73">
        <v>8</v>
      </c>
      <c r="H4035" s="73">
        <v>2</v>
      </c>
      <c r="I4035" s="73">
        <v>11</v>
      </c>
      <c r="J4035" s="73">
        <v>9</v>
      </c>
      <c r="K4035" s="73">
        <v>2</v>
      </c>
      <c r="L4035" s="73">
        <v>8</v>
      </c>
      <c r="M4035" s="73">
        <v>7</v>
      </c>
      <c r="N4035" s="73">
        <v>1</v>
      </c>
      <c r="O4035" s="73">
        <v>8</v>
      </c>
      <c r="P4035" s="73">
        <v>7</v>
      </c>
      <c r="Q4035" s="73">
        <v>1</v>
      </c>
      <c r="R4035" s="73">
        <v>6</v>
      </c>
      <c r="S4035" s="73">
        <v>5</v>
      </c>
      <c r="T4035" s="73">
        <v>1</v>
      </c>
      <c r="U4035" s="73">
        <v>6</v>
      </c>
      <c r="V4035" s="73">
        <v>6</v>
      </c>
      <c r="W4035" s="73">
        <v>0</v>
      </c>
    </row>
    <row r="4036" spans="3:23" ht="15" customHeight="1" outlineLevel="2">
      <c r="D4036" s="38" t="s">
        <v>1823</v>
      </c>
      <c r="E4036" s="233" t="s">
        <v>1824</v>
      </c>
      <c r="F4036" s="73">
        <v>4</v>
      </c>
      <c r="G4036" s="73">
        <v>2</v>
      </c>
      <c r="H4036" s="73">
        <v>2</v>
      </c>
      <c r="I4036" s="73">
        <v>3</v>
      </c>
      <c r="J4036" s="73">
        <v>2</v>
      </c>
      <c r="K4036" s="73">
        <v>1</v>
      </c>
      <c r="L4036" s="73">
        <v>1</v>
      </c>
      <c r="M4036" s="73">
        <v>0</v>
      </c>
      <c r="N4036" s="73">
        <v>1</v>
      </c>
      <c r="O4036" s="73">
        <v>1</v>
      </c>
      <c r="P4036" s="73">
        <v>0</v>
      </c>
      <c r="Q4036" s="73">
        <v>1</v>
      </c>
      <c r="R4036" s="73">
        <v>1</v>
      </c>
      <c r="S4036" s="73">
        <v>0</v>
      </c>
      <c r="T4036" s="73">
        <v>1</v>
      </c>
      <c r="U4036" s="73">
        <v>3</v>
      </c>
      <c r="V4036" s="73">
        <v>1</v>
      </c>
      <c r="W4036" s="73">
        <v>2</v>
      </c>
    </row>
    <row r="4037" spans="3:23" ht="15" customHeight="1" outlineLevel="2">
      <c r="D4037" s="38" t="s">
        <v>1825</v>
      </c>
      <c r="E4037" s="233" t="s">
        <v>1826</v>
      </c>
      <c r="F4037" s="73">
        <v>5</v>
      </c>
      <c r="G4037" s="73">
        <v>5</v>
      </c>
      <c r="H4037" s="73">
        <v>0</v>
      </c>
      <c r="I4037" s="73">
        <v>4</v>
      </c>
      <c r="J4037" s="73">
        <v>4</v>
      </c>
      <c r="K4037" s="73">
        <v>0</v>
      </c>
      <c r="L4037" s="73">
        <v>3</v>
      </c>
      <c r="M4037" s="73">
        <v>3</v>
      </c>
      <c r="N4037" s="73">
        <v>0</v>
      </c>
      <c r="O4037" s="73">
        <v>3</v>
      </c>
      <c r="P4037" s="73">
        <v>3</v>
      </c>
      <c r="Q4037" s="73">
        <v>0</v>
      </c>
      <c r="R4037" s="73">
        <v>1</v>
      </c>
      <c r="S4037" s="73">
        <v>1</v>
      </c>
      <c r="T4037" s="73">
        <v>0</v>
      </c>
      <c r="U4037" s="73">
        <v>2</v>
      </c>
      <c r="V4037" s="73">
        <v>2</v>
      </c>
      <c r="W4037" s="73">
        <v>0</v>
      </c>
    </row>
    <row r="4038" spans="3:23" ht="15" customHeight="1" outlineLevel="2">
      <c r="D4038" s="38" t="s">
        <v>1827</v>
      </c>
      <c r="E4038" s="233" t="s">
        <v>1828</v>
      </c>
      <c r="F4038" s="73">
        <v>3</v>
      </c>
      <c r="G4038" s="73">
        <v>1</v>
      </c>
      <c r="H4038" s="73">
        <v>2</v>
      </c>
      <c r="I4038" s="73">
        <v>1</v>
      </c>
      <c r="J4038" s="73">
        <v>0</v>
      </c>
      <c r="K4038" s="73">
        <v>1</v>
      </c>
      <c r="L4038" s="73">
        <v>2</v>
      </c>
      <c r="M4038" s="73">
        <v>0</v>
      </c>
      <c r="N4038" s="73">
        <v>2</v>
      </c>
      <c r="O4038" s="73">
        <v>2</v>
      </c>
      <c r="P4038" s="73">
        <v>0</v>
      </c>
      <c r="Q4038" s="73">
        <v>2</v>
      </c>
      <c r="R4038" s="73">
        <v>0</v>
      </c>
      <c r="S4038" s="73">
        <v>0</v>
      </c>
      <c r="T4038" s="73">
        <v>0</v>
      </c>
      <c r="U4038" s="73">
        <v>0</v>
      </c>
      <c r="V4038" s="73">
        <v>0</v>
      </c>
      <c r="W4038" s="73">
        <v>0</v>
      </c>
    </row>
    <row r="4039" spans="3:23" ht="15" customHeight="1" outlineLevel="2">
      <c r="D4039" s="38" t="s">
        <v>1829</v>
      </c>
      <c r="E4039" s="233" t="s">
        <v>1830</v>
      </c>
      <c r="F4039" s="73">
        <v>4</v>
      </c>
      <c r="G4039" s="73">
        <v>1</v>
      </c>
      <c r="H4039" s="73">
        <v>3</v>
      </c>
      <c r="I4039" s="73">
        <v>5</v>
      </c>
      <c r="J4039" s="73">
        <v>1</v>
      </c>
      <c r="K4039" s="73">
        <v>4</v>
      </c>
      <c r="L4039" s="73">
        <v>6</v>
      </c>
      <c r="M4039" s="73">
        <v>2</v>
      </c>
      <c r="N4039" s="73">
        <v>4</v>
      </c>
      <c r="O4039" s="73">
        <v>6</v>
      </c>
      <c r="P4039" s="73">
        <v>2</v>
      </c>
      <c r="Q4039" s="73">
        <v>4</v>
      </c>
      <c r="R4039" s="73">
        <v>5</v>
      </c>
      <c r="S4039" s="73">
        <v>1</v>
      </c>
      <c r="T4039" s="73">
        <v>4</v>
      </c>
      <c r="U4039" s="73">
        <v>5</v>
      </c>
      <c r="V4039" s="73">
        <v>1</v>
      </c>
      <c r="W4039" s="73">
        <v>4</v>
      </c>
    </row>
    <row r="4040" spans="3:23" ht="15" customHeight="1" outlineLevel="1">
      <c r="C4040" s="231" t="s">
        <v>1831</v>
      </c>
      <c r="E4040" s="230" t="s">
        <v>1832</v>
      </c>
      <c r="F4040" s="73">
        <v>280</v>
      </c>
      <c r="G4040" s="73">
        <v>252</v>
      </c>
      <c r="H4040" s="73">
        <v>28</v>
      </c>
      <c r="I4040" s="73">
        <v>254</v>
      </c>
      <c r="J4040" s="73">
        <v>233</v>
      </c>
      <c r="K4040" s="73">
        <v>21</v>
      </c>
      <c r="L4040" s="73">
        <v>234</v>
      </c>
      <c r="M4040" s="73">
        <v>219</v>
      </c>
      <c r="N4040" s="73">
        <v>15</v>
      </c>
      <c r="O4040" s="73">
        <v>234</v>
      </c>
      <c r="P4040" s="73">
        <v>219</v>
      </c>
      <c r="Q4040" s="73">
        <v>15</v>
      </c>
      <c r="R4040" s="73">
        <v>221</v>
      </c>
      <c r="S4040" s="73">
        <v>206</v>
      </c>
      <c r="T4040" s="73">
        <v>15</v>
      </c>
      <c r="U4040" s="73">
        <v>233</v>
      </c>
      <c r="V4040" s="73">
        <v>220</v>
      </c>
      <c r="W4040" s="73">
        <v>13</v>
      </c>
    </row>
    <row r="4041" spans="3:23" ht="15" customHeight="1" outlineLevel="2">
      <c r="D4041" s="38" t="s">
        <v>1833</v>
      </c>
      <c r="E4041" s="233" t="s">
        <v>1834</v>
      </c>
      <c r="F4041" s="73">
        <v>11</v>
      </c>
      <c r="G4041" s="73">
        <v>2</v>
      </c>
      <c r="H4041" s="73">
        <v>9</v>
      </c>
      <c r="I4041" s="73">
        <v>8</v>
      </c>
      <c r="J4041" s="73">
        <v>1</v>
      </c>
      <c r="K4041" s="73">
        <v>7</v>
      </c>
      <c r="L4041" s="73">
        <v>4</v>
      </c>
      <c r="M4041" s="73">
        <v>0</v>
      </c>
      <c r="N4041" s="73">
        <v>4</v>
      </c>
      <c r="O4041" s="73">
        <v>4</v>
      </c>
      <c r="P4041" s="73">
        <v>0</v>
      </c>
      <c r="Q4041" s="73">
        <v>4</v>
      </c>
      <c r="R4041" s="73">
        <v>6</v>
      </c>
      <c r="S4041" s="73">
        <v>1</v>
      </c>
      <c r="T4041" s="73">
        <v>5</v>
      </c>
      <c r="U4041" s="73">
        <v>4</v>
      </c>
      <c r="V4041" s="73">
        <v>1</v>
      </c>
      <c r="W4041" s="73">
        <v>3</v>
      </c>
    </row>
    <row r="4042" spans="3:23" ht="15" customHeight="1" outlineLevel="2">
      <c r="D4042" s="38" t="s">
        <v>1835</v>
      </c>
      <c r="E4042" s="233" t="s">
        <v>1836</v>
      </c>
      <c r="F4042" s="73">
        <v>0</v>
      </c>
      <c r="G4042" s="73">
        <v>0</v>
      </c>
      <c r="H4042" s="73">
        <v>0</v>
      </c>
      <c r="I4042" s="73">
        <v>0</v>
      </c>
      <c r="J4042" s="73">
        <v>0</v>
      </c>
      <c r="K4042" s="73">
        <v>0</v>
      </c>
      <c r="L4042" s="73">
        <v>0</v>
      </c>
      <c r="M4042" s="73">
        <v>0</v>
      </c>
      <c r="N4042" s="73">
        <v>0</v>
      </c>
      <c r="O4042" s="73">
        <v>0</v>
      </c>
      <c r="P4042" s="73">
        <v>0</v>
      </c>
      <c r="Q4042" s="73">
        <v>0</v>
      </c>
      <c r="R4042" s="73">
        <v>0</v>
      </c>
      <c r="S4042" s="73">
        <v>0</v>
      </c>
      <c r="T4042" s="73">
        <v>0</v>
      </c>
      <c r="U4042" s="73">
        <v>0</v>
      </c>
      <c r="V4042" s="73">
        <v>0</v>
      </c>
      <c r="W4042" s="73">
        <v>0</v>
      </c>
    </row>
    <row r="4043" spans="3:23" ht="15" customHeight="1" outlineLevel="2">
      <c r="D4043" s="38" t="s">
        <v>1837</v>
      </c>
      <c r="E4043" s="233" t="s">
        <v>1838</v>
      </c>
      <c r="F4043" s="73">
        <v>0</v>
      </c>
      <c r="G4043" s="73">
        <v>0</v>
      </c>
      <c r="H4043" s="73">
        <v>0</v>
      </c>
      <c r="I4043" s="73">
        <v>0</v>
      </c>
      <c r="J4043" s="73">
        <v>0</v>
      </c>
      <c r="K4043" s="73">
        <v>0</v>
      </c>
      <c r="L4043" s="73">
        <v>0</v>
      </c>
      <c r="M4043" s="73">
        <v>0</v>
      </c>
      <c r="N4043" s="73">
        <v>0</v>
      </c>
      <c r="O4043" s="73">
        <v>0</v>
      </c>
      <c r="P4043" s="73">
        <v>0</v>
      </c>
      <c r="Q4043" s="73">
        <v>0</v>
      </c>
      <c r="R4043" s="73">
        <v>0</v>
      </c>
      <c r="S4043" s="73">
        <v>0</v>
      </c>
      <c r="T4043" s="73">
        <v>0</v>
      </c>
      <c r="U4043" s="73">
        <v>0</v>
      </c>
      <c r="V4043" s="73">
        <v>0</v>
      </c>
      <c r="W4043" s="73">
        <v>0</v>
      </c>
    </row>
    <row r="4044" spans="3:23" ht="15" customHeight="1" outlineLevel="2">
      <c r="D4044" s="38" t="s">
        <v>1839</v>
      </c>
      <c r="E4044" s="233" t="s">
        <v>1840</v>
      </c>
      <c r="F4044" s="73">
        <v>0</v>
      </c>
      <c r="G4044" s="73">
        <v>0</v>
      </c>
      <c r="H4044" s="73">
        <v>0</v>
      </c>
      <c r="I4044" s="73">
        <v>0</v>
      </c>
      <c r="J4044" s="73">
        <v>0</v>
      </c>
      <c r="K4044" s="73">
        <v>0</v>
      </c>
      <c r="L4044" s="73">
        <v>0</v>
      </c>
      <c r="M4044" s="73">
        <v>0</v>
      </c>
      <c r="N4044" s="73">
        <v>0</v>
      </c>
      <c r="O4044" s="73">
        <v>0</v>
      </c>
      <c r="P4044" s="73">
        <v>0</v>
      </c>
      <c r="Q4044" s="73">
        <v>0</v>
      </c>
      <c r="R4044" s="73">
        <v>0</v>
      </c>
      <c r="S4044" s="73">
        <v>0</v>
      </c>
      <c r="T4044" s="73">
        <v>0</v>
      </c>
      <c r="U4044" s="73">
        <v>0</v>
      </c>
      <c r="V4044" s="73">
        <v>0</v>
      </c>
      <c r="W4044" s="73">
        <v>0</v>
      </c>
    </row>
    <row r="4045" spans="3:23" ht="15" customHeight="1" outlineLevel="2">
      <c r="D4045" s="38" t="s">
        <v>1841</v>
      </c>
      <c r="E4045" s="233" t="s">
        <v>1842</v>
      </c>
      <c r="F4045" s="73">
        <v>0</v>
      </c>
      <c r="G4045" s="73">
        <v>0</v>
      </c>
      <c r="H4045" s="73">
        <v>0</v>
      </c>
      <c r="I4045" s="73">
        <v>0</v>
      </c>
      <c r="J4045" s="73">
        <v>0</v>
      </c>
      <c r="K4045" s="73">
        <v>0</v>
      </c>
      <c r="L4045" s="73">
        <v>0</v>
      </c>
      <c r="M4045" s="73">
        <v>0</v>
      </c>
      <c r="N4045" s="73">
        <v>0</v>
      </c>
      <c r="O4045" s="73">
        <v>0</v>
      </c>
      <c r="P4045" s="73">
        <v>0</v>
      </c>
      <c r="Q4045" s="73">
        <v>0</v>
      </c>
      <c r="R4045" s="73">
        <v>0</v>
      </c>
      <c r="S4045" s="73">
        <v>0</v>
      </c>
      <c r="T4045" s="73">
        <v>0</v>
      </c>
      <c r="U4045" s="73">
        <v>0</v>
      </c>
      <c r="V4045" s="73">
        <v>0</v>
      </c>
      <c r="W4045" s="73">
        <v>0</v>
      </c>
    </row>
    <row r="4046" spans="3:23" ht="15" customHeight="1" outlineLevel="2">
      <c r="D4046" s="38" t="s">
        <v>1843</v>
      </c>
      <c r="E4046" s="233" t="s">
        <v>1844</v>
      </c>
      <c r="F4046" s="73">
        <v>0</v>
      </c>
      <c r="G4046" s="73">
        <v>0</v>
      </c>
      <c r="H4046" s="73">
        <v>0</v>
      </c>
      <c r="I4046" s="73">
        <v>0</v>
      </c>
      <c r="J4046" s="73">
        <v>0</v>
      </c>
      <c r="K4046" s="73">
        <v>0</v>
      </c>
      <c r="L4046" s="73">
        <v>0</v>
      </c>
      <c r="M4046" s="73">
        <v>0</v>
      </c>
      <c r="N4046" s="73">
        <v>0</v>
      </c>
      <c r="O4046" s="73">
        <v>0</v>
      </c>
      <c r="P4046" s="73">
        <v>0</v>
      </c>
      <c r="Q4046" s="73">
        <v>0</v>
      </c>
      <c r="R4046" s="73">
        <v>0</v>
      </c>
      <c r="S4046" s="73">
        <v>0</v>
      </c>
      <c r="T4046" s="73">
        <v>0</v>
      </c>
      <c r="U4046" s="73">
        <v>0</v>
      </c>
      <c r="V4046" s="73">
        <v>0</v>
      </c>
      <c r="W4046" s="73">
        <v>0</v>
      </c>
    </row>
    <row r="4047" spans="3:23" ht="15" customHeight="1" outlineLevel="2">
      <c r="D4047" s="38" t="s">
        <v>1845</v>
      </c>
      <c r="E4047" s="233" t="s">
        <v>1846</v>
      </c>
      <c r="F4047" s="73">
        <v>1</v>
      </c>
      <c r="G4047" s="73">
        <v>0</v>
      </c>
      <c r="H4047" s="73">
        <v>1</v>
      </c>
      <c r="I4047" s="73">
        <v>1</v>
      </c>
      <c r="J4047" s="73">
        <v>0</v>
      </c>
      <c r="K4047" s="73">
        <v>1</v>
      </c>
      <c r="L4047" s="73">
        <v>0</v>
      </c>
      <c r="M4047" s="73">
        <v>0</v>
      </c>
      <c r="N4047" s="73">
        <v>0</v>
      </c>
      <c r="O4047" s="73">
        <v>0</v>
      </c>
      <c r="P4047" s="73">
        <v>0</v>
      </c>
      <c r="Q4047" s="73">
        <v>0</v>
      </c>
      <c r="R4047" s="73">
        <v>0</v>
      </c>
      <c r="S4047" s="73">
        <v>0</v>
      </c>
      <c r="T4047" s="73">
        <v>0</v>
      </c>
      <c r="U4047" s="73">
        <v>0</v>
      </c>
      <c r="V4047" s="73">
        <v>0</v>
      </c>
      <c r="W4047" s="73">
        <v>0</v>
      </c>
    </row>
    <row r="4048" spans="3:23" ht="15" customHeight="1" outlineLevel="2">
      <c r="D4048" s="38" t="s">
        <v>1847</v>
      </c>
      <c r="E4048" s="233" t="s">
        <v>1848</v>
      </c>
      <c r="F4048" s="73">
        <v>0</v>
      </c>
      <c r="G4048" s="73">
        <v>0</v>
      </c>
      <c r="H4048" s="73">
        <v>0</v>
      </c>
      <c r="I4048" s="73">
        <v>0</v>
      </c>
      <c r="J4048" s="73">
        <v>0</v>
      </c>
      <c r="K4048" s="73">
        <v>0</v>
      </c>
      <c r="L4048" s="73">
        <v>0</v>
      </c>
      <c r="M4048" s="73">
        <v>0</v>
      </c>
      <c r="N4048" s="73">
        <v>0</v>
      </c>
      <c r="O4048" s="73">
        <v>0</v>
      </c>
      <c r="P4048" s="73">
        <v>0</v>
      </c>
      <c r="Q4048" s="73">
        <v>0</v>
      </c>
      <c r="R4048" s="73">
        <v>0</v>
      </c>
      <c r="S4048" s="73">
        <v>0</v>
      </c>
      <c r="T4048" s="73">
        <v>0</v>
      </c>
      <c r="U4048" s="73">
        <v>0</v>
      </c>
      <c r="V4048" s="73">
        <v>0</v>
      </c>
      <c r="W4048" s="73">
        <v>0</v>
      </c>
    </row>
    <row r="4049" spans="4:23" ht="15" customHeight="1" outlineLevel="2">
      <c r="D4049" s="38" t="s">
        <v>1849</v>
      </c>
      <c r="E4049" s="233" t="s">
        <v>1850</v>
      </c>
      <c r="F4049" s="73">
        <v>0</v>
      </c>
      <c r="G4049" s="73">
        <v>0</v>
      </c>
      <c r="H4049" s="73">
        <v>0</v>
      </c>
      <c r="I4049" s="73">
        <v>0</v>
      </c>
      <c r="J4049" s="73">
        <v>0</v>
      </c>
      <c r="K4049" s="73">
        <v>0</v>
      </c>
      <c r="L4049" s="73">
        <v>0</v>
      </c>
      <c r="M4049" s="73">
        <v>0</v>
      </c>
      <c r="N4049" s="73">
        <v>0</v>
      </c>
      <c r="O4049" s="73">
        <v>0</v>
      </c>
      <c r="P4049" s="73">
        <v>0</v>
      </c>
      <c r="Q4049" s="73">
        <v>0</v>
      </c>
      <c r="R4049" s="73">
        <v>0</v>
      </c>
      <c r="S4049" s="73">
        <v>0</v>
      </c>
      <c r="T4049" s="73">
        <v>0</v>
      </c>
      <c r="U4049" s="73">
        <v>0</v>
      </c>
      <c r="V4049" s="73">
        <v>0</v>
      </c>
      <c r="W4049" s="73">
        <v>0</v>
      </c>
    </row>
    <row r="4050" spans="4:23" ht="15" customHeight="1" outlineLevel="2">
      <c r="D4050" s="38" t="s">
        <v>1851</v>
      </c>
      <c r="E4050" s="233" t="s">
        <v>1852</v>
      </c>
      <c r="F4050" s="73">
        <v>0</v>
      </c>
      <c r="G4050" s="73">
        <v>0</v>
      </c>
      <c r="H4050" s="73">
        <v>0</v>
      </c>
      <c r="I4050" s="73">
        <v>0</v>
      </c>
      <c r="J4050" s="73">
        <v>0</v>
      </c>
      <c r="K4050" s="73">
        <v>0</v>
      </c>
      <c r="L4050" s="73">
        <v>0</v>
      </c>
      <c r="M4050" s="73">
        <v>0</v>
      </c>
      <c r="N4050" s="73">
        <v>0</v>
      </c>
      <c r="O4050" s="73">
        <v>0</v>
      </c>
      <c r="P4050" s="73">
        <v>0</v>
      </c>
      <c r="Q4050" s="73">
        <v>0</v>
      </c>
      <c r="R4050" s="73">
        <v>0</v>
      </c>
      <c r="S4050" s="73">
        <v>0</v>
      </c>
      <c r="T4050" s="73">
        <v>0</v>
      </c>
      <c r="U4050" s="73">
        <v>0</v>
      </c>
      <c r="V4050" s="73">
        <v>0</v>
      </c>
      <c r="W4050" s="73">
        <v>0</v>
      </c>
    </row>
    <row r="4051" spans="4:23" ht="15" customHeight="1" outlineLevel="2">
      <c r="D4051" s="38" t="s">
        <v>1853</v>
      </c>
      <c r="E4051" s="233" t="s">
        <v>1854</v>
      </c>
      <c r="F4051" s="73">
        <v>0</v>
      </c>
      <c r="G4051" s="73">
        <v>0</v>
      </c>
      <c r="H4051" s="73">
        <v>0</v>
      </c>
      <c r="I4051" s="73">
        <v>0</v>
      </c>
      <c r="J4051" s="73">
        <v>0</v>
      </c>
      <c r="K4051" s="73">
        <v>0</v>
      </c>
      <c r="L4051" s="73">
        <v>0</v>
      </c>
      <c r="M4051" s="73">
        <v>0</v>
      </c>
      <c r="N4051" s="73">
        <v>0</v>
      </c>
      <c r="O4051" s="73">
        <v>0</v>
      </c>
      <c r="P4051" s="73">
        <v>0</v>
      </c>
      <c r="Q4051" s="73">
        <v>0</v>
      </c>
      <c r="R4051" s="73">
        <v>0</v>
      </c>
      <c r="S4051" s="73">
        <v>0</v>
      </c>
      <c r="T4051" s="73">
        <v>0</v>
      </c>
      <c r="U4051" s="73">
        <v>0</v>
      </c>
      <c r="V4051" s="73">
        <v>0</v>
      </c>
      <c r="W4051" s="73">
        <v>0</v>
      </c>
    </row>
    <row r="4052" spans="4:23" ht="15" customHeight="1" outlineLevel="2">
      <c r="D4052" s="38" t="s">
        <v>1855</v>
      </c>
      <c r="E4052" s="233" t="s">
        <v>1856</v>
      </c>
      <c r="F4052" s="73">
        <v>0</v>
      </c>
      <c r="G4052" s="73">
        <v>0</v>
      </c>
      <c r="H4052" s="73">
        <v>0</v>
      </c>
      <c r="I4052" s="73">
        <v>0</v>
      </c>
      <c r="J4052" s="73">
        <v>0</v>
      </c>
      <c r="K4052" s="73">
        <v>0</v>
      </c>
      <c r="L4052" s="73">
        <v>0</v>
      </c>
      <c r="M4052" s="73">
        <v>0</v>
      </c>
      <c r="N4052" s="73">
        <v>0</v>
      </c>
      <c r="O4052" s="73">
        <v>0</v>
      </c>
      <c r="P4052" s="73">
        <v>0</v>
      </c>
      <c r="Q4052" s="73">
        <v>0</v>
      </c>
      <c r="R4052" s="73">
        <v>0</v>
      </c>
      <c r="S4052" s="73">
        <v>0</v>
      </c>
      <c r="T4052" s="73">
        <v>0</v>
      </c>
      <c r="U4052" s="73">
        <v>0</v>
      </c>
      <c r="V4052" s="73">
        <v>0</v>
      </c>
      <c r="W4052" s="73">
        <v>0</v>
      </c>
    </row>
    <row r="4053" spans="4:23" ht="15" customHeight="1" outlineLevel="2">
      <c r="D4053" s="38" t="s">
        <v>1857</v>
      </c>
      <c r="E4053" s="233" t="s">
        <v>1858</v>
      </c>
      <c r="F4053" s="73">
        <v>0</v>
      </c>
      <c r="G4053" s="73">
        <v>0</v>
      </c>
      <c r="H4053" s="73">
        <v>0</v>
      </c>
      <c r="I4053" s="73">
        <v>0</v>
      </c>
      <c r="J4053" s="73">
        <v>0</v>
      </c>
      <c r="K4053" s="73">
        <v>0</v>
      </c>
      <c r="L4053" s="73">
        <v>0</v>
      </c>
      <c r="M4053" s="73">
        <v>0</v>
      </c>
      <c r="N4053" s="73">
        <v>0</v>
      </c>
      <c r="O4053" s="73">
        <v>0</v>
      </c>
      <c r="P4053" s="73">
        <v>0</v>
      </c>
      <c r="Q4053" s="73">
        <v>0</v>
      </c>
      <c r="R4053" s="73">
        <v>0</v>
      </c>
      <c r="S4053" s="73">
        <v>0</v>
      </c>
      <c r="T4053" s="73">
        <v>0</v>
      </c>
      <c r="U4053" s="73">
        <v>0</v>
      </c>
      <c r="V4053" s="73">
        <v>0</v>
      </c>
      <c r="W4053" s="73">
        <v>0</v>
      </c>
    </row>
    <row r="4054" spans="4:23" ht="15" customHeight="1" outlineLevel="2">
      <c r="D4054" s="38" t="s">
        <v>1859</v>
      </c>
      <c r="E4054" s="233" t="s">
        <v>1860</v>
      </c>
      <c r="F4054" s="73">
        <v>0</v>
      </c>
      <c r="G4054" s="73">
        <v>0</v>
      </c>
      <c r="H4054" s="73">
        <v>0</v>
      </c>
      <c r="I4054" s="73">
        <v>0</v>
      </c>
      <c r="J4054" s="73">
        <v>0</v>
      </c>
      <c r="K4054" s="73">
        <v>0</v>
      </c>
      <c r="L4054" s="73">
        <v>0</v>
      </c>
      <c r="M4054" s="73">
        <v>0</v>
      </c>
      <c r="N4054" s="73">
        <v>0</v>
      </c>
      <c r="O4054" s="73">
        <v>0</v>
      </c>
      <c r="P4054" s="73">
        <v>0</v>
      </c>
      <c r="Q4054" s="73">
        <v>0</v>
      </c>
      <c r="R4054" s="73">
        <v>0</v>
      </c>
      <c r="S4054" s="73">
        <v>0</v>
      </c>
      <c r="T4054" s="73">
        <v>0</v>
      </c>
      <c r="U4054" s="73">
        <v>0</v>
      </c>
      <c r="V4054" s="73">
        <v>0</v>
      </c>
      <c r="W4054" s="73">
        <v>0</v>
      </c>
    </row>
    <row r="4055" spans="4:23" ht="15" customHeight="1" outlineLevel="2">
      <c r="D4055" s="38" t="s">
        <v>1861</v>
      </c>
      <c r="E4055" s="233" t="s">
        <v>1862</v>
      </c>
      <c r="F4055" s="73">
        <v>0</v>
      </c>
      <c r="G4055" s="73">
        <v>0</v>
      </c>
      <c r="H4055" s="73">
        <v>0</v>
      </c>
      <c r="I4055" s="73">
        <v>0</v>
      </c>
      <c r="J4055" s="73">
        <v>0</v>
      </c>
      <c r="K4055" s="73">
        <v>0</v>
      </c>
      <c r="L4055" s="73">
        <v>0</v>
      </c>
      <c r="M4055" s="73">
        <v>0</v>
      </c>
      <c r="N4055" s="73">
        <v>0</v>
      </c>
      <c r="O4055" s="73">
        <v>0</v>
      </c>
      <c r="P4055" s="73">
        <v>0</v>
      </c>
      <c r="Q4055" s="73">
        <v>0</v>
      </c>
      <c r="R4055" s="73">
        <v>0</v>
      </c>
      <c r="S4055" s="73">
        <v>0</v>
      </c>
      <c r="T4055" s="73">
        <v>0</v>
      </c>
      <c r="U4055" s="73">
        <v>0</v>
      </c>
      <c r="V4055" s="73">
        <v>0</v>
      </c>
      <c r="W4055" s="73">
        <v>0</v>
      </c>
    </row>
    <row r="4056" spans="4:23" ht="15" customHeight="1" outlineLevel="2">
      <c r="D4056" s="38" t="s">
        <v>1863</v>
      </c>
      <c r="E4056" s="233" t="s">
        <v>1864</v>
      </c>
      <c r="F4056" s="73">
        <v>5</v>
      </c>
      <c r="G4056" s="73">
        <v>0</v>
      </c>
      <c r="H4056" s="73">
        <v>5</v>
      </c>
      <c r="I4056" s="73">
        <v>5</v>
      </c>
      <c r="J4056" s="73">
        <v>0</v>
      </c>
      <c r="K4056" s="73">
        <v>5</v>
      </c>
      <c r="L4056" s="73">
        <v>4</v>
      </c>
      <c r="M4056" s="73">
        <v>0</v>
      </c>
      <c r="N4056" s="73">
        <v>4</v>
      </c>
      <c r="O4056" s="73">
        <v>4</v>
      </c>
      <c r="P4056" s="73">
        <v>0</v>
      </c>
      <c r="Q4056" s="73">
        <v>4</v>
      </c>
      <c r="R4056" s="73">
        <v>4</v>
      </c>
      <c r="S4056" s="73">
        <v>0</v>
      </c>
      <c r="T4056" s="73">
        <v>4</v>
      </c>
      <c r="U4056" s="73">
        <v>4</v>
      </c>
      <c r="V4056" s="73">
        <v>0</v>
      </c>
      <c r="W4056" s="73">
        <v>4</v>
      </c>
    </row>
    <row r="4057" spans="4:23" ht="15" customHeight="1" outlineLevel="2">
      <c r="D4057" s="38" t="s">
        <v>1865</v>
      </c>
      <c r="E4057" s="233" t="s">
        <v>1866</v>
      </c>
      <c r="F4057" s="73">
        <v>1</v>
      </c>
      <c r="G4057" s="73">
        <v>0</v>
      </c>
      <c r="H4057" s="73">
        <v>1</v>
      </c>
      <c r="I4057" s="73">
        <v>1</v>
      </c>
      <c r="J4057" s="73">
        <v>0</v>
      </c>
      <c r="K4057" s="73">
        <v>1</v>
      </c>
      <c r="L4057" s="73">
        <v>1</v>
      </c>
      <c r="M4057" s="73">
        <v>0</v>
      </c>
      <c r="N4057" s="73">
        <v>1</v>
      </c>
      <c r="O4057" s="73">
        <v>1</v>
      </c>
      <c r="P4057" s="73">
        <v>0</v>
      </c>
      <c r="Q4057" s="73">
        <v>1</v>
      </c>
      <c r="R4057" s="73">
        <v>1</v>
      </c>
      <c r="S4057" s="73">
        <v>0</v>
      </c>
      <c r="T4057" s="73">
        <v>1</v>
      </c>
      <c r="U4057" s="73">
        <v>2</v>
      </c>
      <c r="V4057" s="73">
        <v>1</v>
      </c>
      <c r="W4057" s="73">
        <v>1</v>
      </c>
    </row>
    <row r="4058" spans="4:23" ht="15" customHeight="1" outlineLevel="2">
      <c r="D4058" s="38" t="s">
        <v>1867</v>
      </c>
      <c r="E4058" s="233" t="s">
        <v>1868</v>
      </c>
      <c r="F4058" s="73">
        <v>4</v>
      </c>
      <c r="G4058" s="73">
        <v>4</v>
      </c>
      <c r="H4058" s="73">
        <v>0</v>
      </c>
      <c r="I4058" s="73">
        <v>2</v>
      </c>
      <c r="J4058" s="73">
        <v>2</v>
      </c>
      <c r="K4058" s="73">
        <v>0</v>
      </c>
      <c r="L4058" s="73">
        <v>3</v>
      </c>
      <c r="M4058" s="73">
        <v>3</v>
      </c>
      <c r="N4058" s="73">
        <v>0</v>
      </c>
      <c r="O4058" s="73">
        <v>3</v>
      </c>
      <c r="P4058" s="73">
        <v>3</v>
      </c>
      <c r="Q4058" s="73">
        <v>0</v>
      </c>
      <c r="R4058" s="73">
        <v>4</v>
      </c>
      <c r="S4058" s="73">
        <v>4</v>
      </c>
      <c r="T4058" s="73">
        <v>0</v>
      </c>
      <c r="U4058" s="73">
        <v>6</v>
      </c>
      <c r="V4058" s="73">
        <v>6</v>
      </c>
      <c r="W4058" s="73">
        <v>0</v>
      </c>
    </row>
    <row r="4059" spans="4:23" ht="15" customHeight="1" outlineLevel="2">
      <c r="D4059" s="38" t="s">
        <v>1869</v>
      </c>
      <c r="E4059" s="233" t="s">
        <v>1870</v>
      </c>
      <c r="F4059" s="73">
        <v>0</v>
      </c>
      <c r="G4059" s="73">
        <v>0</v>
      </c>
      <c r="H4059" s="73">
        <v>0</v>
      </c>
      <c r="I4059" s="73">
        <v>0</v>
      </c>
      <c r="J4059" s="73">
        <v>0</v>
      </c>
      <c r="K4059" s="73">
        <v>0</v>
      </c>
      <c r="L4059" s="73">
        <v>0</v>
      </c>
      <c r="M4059" s="73">
        <v>0</v>
      </c>
      <c r="N4059" s="73">
        <v>0</v>
      </c>
      <c r="O4059" s="73">
        <v>0</v>
      </c>
      <c r="P4059" s="73">
        <v>0</v>
      </c>
      <c r="Q4059" s="73">
        <v>0</v>
      </c>
      <c r="R4059" s="73">
        <v>0</v>
      </c>
      <c r="S4059" s="73">
        <v>0</v>
      </c>
      <c r="T4059" s="73">
        <v>0</v>
      </c>
      <c r="U4059" s="73">
        <v>0</v>
      </c>
      <c r="V4059" s="73">
        <v>0</v>
      </c>
      <c r="W4059" s="73">
        <v>0</v>
      </c>
    </row>
    <row r="4060" spans="4:23" ht="15" customHeight="1" outlineLevel="2">
      <c r="D4060" s="38" t="s">
        <v>1871</v>
      </c>
      <c r="E4060" s="233" t="s">
        <v>1872</v>
      </c>
      <c r="F4060" s="73">
        <v>0</v>
      </c>
      <c r="G4060" s="73">
        <v>0</v>
      </c>
      <c r="H4060" s="73">
        <v>0</v>
      </c>
      <c r="I4060" s="73">
        <v>0</v>
      </c>
      <c r="J4060" s="73">
        <v>0</v>
      </c>
      <c r="K4060" s="73">
        <v>0</v>
      </c>
      <c r="L4060" s="73">
        <v>0</v>
      </c>
      <c r="M4060" s="73">
        <v>0</v>
      </c>
      <c r="N4060" s="73">
        <v>0</v>
      </c>
      <c r="O4060" s="73">
        <v>0</v>
      </c>
      <c r="P4060" s="73">
        <v>0</v>
      </c>
      <c r="Q4060" s="73">
        <v>0</v>
      </c>
      <c r="R4060" s="73">
        <v>0</v>
      </c>
      <c r="S4060" s="73">
        <v>0</v>
      </c>
      <c r="T4060" s="73">
        <v>0</v>
      </c>
      <c r="U4060" s="73">
        <v>0</v>
      </c>
      <c r="V4060" s="73">
        <v>0</v>
      </c>
      <c r="W4060" s="73">
        <v>0</v>
      </c>
    </row>
    <row r="4061" spans="4:23" ht="15" customHeight="1" outlineLevel="2">
      <c r="D4061" s="38" t="s">
        <v>1873</v>
      </c>
      <c r="E4061" s="233" t="s">
        <v>1874</v>
      </c>
      <c r="F4061" s="73">
        <v>0</v>
      </c>
      <c r="G4061" s="73">
        <v>0</v>
      </c>
      <c r="H4061" s="73">
        <v>0</v>
      </c>
      <c r="I4061" s="73">
        <v>0</v>
      </c>
      <c r="J4061" s="73">
        <v>0</v>
      </c>
      <c r="K4061" s="73">
        <v>0</v>
      </c>
      <c r="L4061" s="73">
        <v>0</v>
      </c>
      <c r="M4061" s="73">
        <v>0</v>
      </c>
      <c r="N4061" s="73">
        <v>0</v>
      </c>
      <c r="O4061" s="73">
        <v>0</v>
      </c>
      <c r="P4061" s="73">
        <v>0</v>
      </c>
      <c r="Q4061" s="73">
        <v>0</v>
      </c>
      <c r="R4061" s="73">
        <v>0</v>
      </c>
      <c r="S4061" s="73">
        <v>0</v>
      </c>
      <c r="T4061" s="73">
        <v>0</v>
      </c>
      <c r="U4061" s="73">
        <v>0</v>
      </c>
      <c r="V4061" s="73">
        <v>0</v>
      </c>
      <c r="W4061" s="73">
        <v>0</v>
      </c>
    </row>
    <row r="4062" spans="4:23" ht="15" customHeight="1" outlineLevel="2">
      <c r="D4062" s="38" t="s">
        <v>1875</v>
      </c>
      <c r="E4062" s="233" t="s">
        <v>1876</v>
      </c>
      <c r="F4062" s="73">
        <v>1</v>
      </c>
      <c r="G4062" s="73">
        <v>0</v>
      </c>
      <c r="H4062" s="73">
        <v>1</v>
      </c>
      <c r="I4062" s="73">
        <v>0</v>
      </c>
      <c r="J4062" s="73">
        <v>0</v>
      </c>
      <c r="K4062" s="73">
        <v>0</v>
      </c>
      <c r="L4062" s="73">
        <v>0</v>
      </c>
      <c r="M4062" s="73">
        <v>0</v>
      </c>
      <c r="N4062" s="73">
        <v>0</v>
      </c>
      <c r="O4062" s="73">
        <v>0</v>
      </c>
      <c r="P4062" s="73">
        <v>0</v>
      </c>
      <c r="Q4062" s="73">
        <v>0</v>
      </c>
      <c r="R4062" s="73">
        <v>0</v>
      </c>
      <c r="S4062" s="73">
        <v>0</v>
      </c>
      <c r="T4062" s="73">
        <v>0</v>
      </c>
      <c r="U4062" s="73">
        <v>0</v>
      </c>
      <c r="V4062" s="73">
        <v>0</v>
      </c>
      <c r="W4062" s="73">
        <v>0</v>
      </c>
    </row>
    <row r="4063" spans="4:23" ht="15" customHeight="1" outlineLevel="2">
      <c r="D4063" s="38" t="s">
        <v>1877</v>
      </c>
      <c r="E4063" s="233" t="s">
        <v>1878</v>
      </c>
      <c r="F4063" s="73">
        <v>5</v>
      </c>
      <c r="G4063" s="73">
        <v>4</v>
      </c>
      <c r="H4063" s="73">
        <v>1</v>
      </c>
      <c r="I4063" s="73">
        <v>3</v>
      </c>
      <c r="J4063" s="73">
        <v>2</v>
      </c>
      <c r="K4063" s="73">
        <v>1</v>
      </c>
      <c r="L4063" s="73">
        <v>2</v>
      </c>
      <c r="M4063" s="73">
        <v>2</v>
      </c>
      <c r="N4063" s="73">
        <v>0</v>
      </c>
      <c r="O4063" s="73">
        <v>2</v>
      </c>
      <c r="P4063" s="73">
        <v>2</v>
      </c>
      <c r="Q4063" s="73">
        <v>0</v>
      </c>
      <c r="R4063" s="73">
        <v>1</v>
      </c>
      <c r="S4063" s="73">
        <v>1</v>
      </c>
      <c r="T4063" s="73">
        <v>0</v>
      </c>
      <c r="U4063" s="73">
        <v>0</v>
      </c>
      <c r="V4063" s="73">
        <v>0</v>
      </c>
      <c r="W4063" s="73">
        <v>0</v>
      </c>
    </row>
    <row r="4064" spans="4:23" ht="15" customHeight="1" outlineLevel="2">
      <c r="D4064" s="38" t="s">
        <v>1879</v>
      </c>
      <c r="E4064" s="233" t="s">
        <v>1880</v>
      </c>
      <c r="F4064" s="73">
        <v>1</v>
      </c>
      <c r="G4064" s="73">
        <v>0</v>
      </c>
      <c r="H4064" s="73">
        <v>1</v>
      </c>
      <c r="I4064" s="73">
        <v>1</v>
      </c>
      <c r="J4064" s="73">
        <v>0</v>
      </c>
      <c r="K4064" s="73">
        <v>1</v>
      </c>
      <c r="L4064" s="73">
        <v>1</v>
      </c>
      <c r="M4064" s="73">
        <v>0</v>
      </c>
      <c r="N4064" s="73">
        <v>1</v>
      </c>
      <c r="O4064" s="73">
        <v>1</v>
      </c>
      <c r="P4064" s="73">
        <v>0</v>
      </c>
      <c r="Q4064" s="73">
        <v>1</v>
      </c>
      <c r="R4064" s="73">
        <v>1</v>
      </c>
      <c r="S4064" s="73">
        <v>0</v>
      </c>
      <c r="T4064" s="73">
        <v>1</v>
      </c>
      <c r="U4064" s="73">
        <v>1</v>
      </c>
      <c r="V4064" s="73">
        <v>0</v>
      </c>
      <c r="W4064" s="73">
        <v>1</v>
      </c>
    </row>
    <row r="4065" spans="3:23" ht="15" customHeight="1" outlineLevel="2">
      <c r="D4065" s="38" t="s">
        <v>1881</v>
      </c>
      <c r="E4065" s="233" t="s">
        <v>1882</v>
      </c>
      <c r="F4065" s="73">
        <v>0</v>
      </c>
      <c r="G4065" s="73">
        <v>0</v>
      </c>
      <c r="H4065" s="73">
        <v>0</v>
      </c>
      <c r="I4065" s="73">
        <v>0</v>
      </c>
      <c r="J4065" s="73">
        <v>0</v>
      </c>
      <c r="K4065" s="73">
        <v>0</v>
      </c>
      <c r="L4065" s="73">
        <v>0</v>
      </c>
      <c r="M4065" s="73">
        <v>0</v>
      </c>
      <c r="N4065" s="73">
        <v>0</v>
      </c>
      <c r="O4065" s="73">
        <v>0</v>
      </c>
      <c r="P4065" s="73">
        <v>0</v>
      </c>
      <c r="Q4065" s="73">
        <v>0</v>
      </c>
      <c r="R4065" s="73">
        <v>0</v>
      </c>
      <c r="S4065" s="73">
        <v>0</v>
      </c>
      <c r="T4065" s="73">
        <v>0</v>
      </c>
      <c r="U4065" s="73">
        <v>0</v>
      </c>
      <c r="V4065" s="73">
        <v>0</v>
      </c>
      <c r="W4065" s="73">
        <v>0</v>
      </c>
    </row>
    <row r="4066" spans="3:23" ht="15" customHeight="1" outlineLevel="2">
      <c r="D4066" s="38" t="s">
        <v>1883</v>
      </c>
      <c r="E4066" s="233" t="s">
        <v>1884</v>
      </c>
      <c r="F4066" s="73">
        <v>0</v>
      </c>
      <c r="G4066" s="73">
        <v>0</v>
      </c>
      <c r="H4066" s="73">
        <v>0</v>
      </c>
      <c r="I4066" s="73">
        <v>0</v>
      </c>
      <c r="J4066" s="73">
        <v>0</v>
      </c>
      <c r="K4066" s="73">
        <v>0</v>
      </c>
      <c r="L4066" s="73">
        <v>0</v>
      </c>
      <c r="M4066" s="73">
        <v>0</v>
      </c>
      <c r="N4066" s="73">
        <v>0</v>
      </c>
      <c r="O4066" s="73">
        <v>0</v>
      </c>
      <c r="P4066" s="73">
        <v>0</v>
      </c>
      <c r="Q4066" s="73">
        <v>0</v>
      </c>
      <c r="R4066" s="73">
        <v>0</v>
      </c>
      <c r="S4066" s="73">
        <v>0</v>
      </c>
      <c r="T4066" s="73">
        <v>0</v>
      </c>
      <c r="U4066" s="73">
        <v>0</v>
      </c>
      <c r="V4066" s="73">
        <v>0</v>
      </c>
      <c r="W4066" s="73">
        <v>0</v>
      </c>
    </row>
    <row r="4067" spans="3:23" ht="15" customHeight="1" outlineLevel="2">
      <c r="D4067" s="38" t="s">
        <v>1885</v>
      </c>
      <c r="E4067" s="233" t="s">
        <v>1886</v>
      </c>
      <c r="F4067" s="73">
        <v>2</v>
      </c>
      <c r="G4067" s="73">
        <v>1</v>
      </c>
      <c r="H4067" s="73">
        <v>1</v>
      </c>
      <c r="I4067" s="73">
        <v>2</v>
      </c>
      <c r="J4067" s="73">
        <v>1</v>
      </c>
      <c r="K4067" s="73">
        <v>1</v>
      </c>
      <c r="L4067" s="73">
        <v>1</v>
      </c>
      <c r="M4067" s="73">
        <v>1</v>
      </c>
      <c r="N4067" s="73">
        <v>0</v>
      </c>
      <c r="O4067" s="73">
        <v>1</v>
      </c>
      <c r="P4067" s="73">
        <v>1</v>
      </c>
      <c r="Q4067" s="73">
        <v>0</v>
      </c>
      <c r="R4067" s="73">
        <v>1</v>
      </c>
      <c r="S4067" s="73">
        <v>1</v>
      </c>
      <c r="T4067" s="73">
        <v>0</v>
      </c>
      <c r="U4067" s="73">
        <v>1</v>
      </c>
      <c r="V4067" s="73">
        <v>1</v>
      </c>
      <c r="W4067" s="73">
        <v>0</v>
      </c>
    </row>
    <row r="4068" spans="3:23" ht="15" customHeight="1" outlineLevel="2">
      <c r="D4068" s="38" t="s">
        <v>1887</v>
      </c>
      <c r="E4068" s="233" t="s">
        <v>1888</v>
      </c>
      <c r="F4068" s="73">
        <v>4</v>
      </c>
      <c r="G4068" s="73">
        <v>4</v>
      </c>
      <c r="H4068" s="73">
        <v>0</v>
      </c>
      <c r="I4068" s="73">
        <v>2</v>
      </c>
      <c r="J4068" s="73">
        <v>2</v>
      </c>
      <c r="K4068" s="73">
        <v>0</v>
      </c>
      <c r="L4068" s="73">
        <v>2</v>
      </c>
      <c r="M4068" s="73">
        <v>2</v>
      </c>
      <c r="N4068" s="73">
        <v>0</v>
      </c>
      <c r="O4068" s="73">
        <v>2</v>
      </c>
      <c r="P4068" s="73">
        <v>2</v>
      </c>
      <c r="Q4068" s="73">
        <v>0</v>
      </c>
      <c r="R4068" s="73">
        <v>2</v>
      </c>
      <c r="S4068" s="73">
        <v>2</v>
      </c>
      <c r="T4068" s="73">
        <v>0</v>
      </c>
      <c r="U4068" s="73">
        <v>0</v>
      </c>
      <c r="V4068" s="73">
        <v>0</v>
      </c>
      <c r="W4068" s="73">
        <v>0</v>
      </c>
    </row>
    <row r="4069" spans="3:23" ht="15" customHeight="1" outlineLevel="2">
      <c r="D4069" s="38" t="s">
        <v>1889</v>
      </c>
      <c r="E4069" s="233" t="s">
        <v>1890</v>
      </c>
      <c r="F4069" s="73">
        <v>2</v>
      </c>
      <c r="G4069" s="73">
        <v>1</v>
      </c>
      <c r="H4069" s="73">
        <v>1</v>
      </c>
      <c r="I4069" s="73">
        <v>2</v>
      </c>
      <c r="J4069" s="73">
        <v>1</v>
      </c>
      <c r="K4069" s="73">
        <v>1</v>
      </c>
      <c r="L4069" s="73">
        <v>2</v>
      </c>
      <c r="M4069" s="73">
        <v>1</v>
      </c>
      <c r="N4069" s="73">
        <v>1</v>
      </c>
      <c r="O4069" s="73">
        <v>2</v>
      </c>
      <c r="P4069" s="73">
        <v>1</v>
      </c>
      <c r="Q4069" s="73">
        <v>1</v>
      </c>
      <c r="R4069" s="73">
        <v>1</v>
      </c>
      <c r="S4069" s="73">
        <v>0</v>
      </c>
      <c r="T4069" s="73">
        <v>1</v>
      </c>
      <c r="U4069" s="73">
        <v>1</v>
      </c>
      <c r="V4069" s="73">
        <v>0</v>
      </c>
      <c r="W4069" s="73">
        <v>1</v>
      </c>
    </row>
    <row r="4070" spans="3:23" ht="15" customHeight="1" outlineLevel="2">
      <c r="D4070" s="38" t="s">
        <v>1891</v>
      </c>
      <c r="E4070" s="233" t="s">
        <v>1892</v>
      </c>
      <c r="F4070" s="73">
        <v>0</v>
      </c>
      <c r="G4070" s="73">
        <v>0</v>
      </c>
      <c r="H4070" s="73">
        <v>0</v>
      </c>
      <c r="I4070" s="73">
        <v>0</v>
      </c>
      <c r="J4070" s="73">
        <v>0</v>
      </c>
      <c r="K4070" s="73">
        <v>0</v>
      </c>
      <c r="L4070" s="73">
        <v>0</v>
      </c>
      <c r="M4070" s="73">
        <v>0</v>
      </c>
      <c r="N4070" s="73">
        <v>0</v>
      </c>
      <c r="O4070" s="73">
        <v>0</v>
      </c>
      <c r="P4070" s="73">
        <v>0</v>
      </c>
      <c r="Q4070" s="73">
        <v>0</v>
      </c>
      <c r="R4070" s="73">
        <v>0</v>
      </c>
      <c r="S4070" s="73">
        <v>0</v>
      </c>
      <c r="T4070" s="73">
        <v>0</v>
      </c>
      <c r="U4070" s="73">
        <v>0</v>
      </c>
      <c r="V4070" s="73">
        <v>0</v>
      </c>
      <c r="W4070" s="73">
        <v>0</v>
      </c>
    </row>
    <row r="4071" spans="3:23" ht="15" customHeight="1" outlineLevel="2">
      <c r="D4071" s="38" t="s">
        <v>1893</v>
      </c>
      <c r="E4071" s="233" t="s">
        <v>1894</v>
      </c>
      <c r="F4071" s="73">
        <v>3</v>
      </c>
      <c r="G4071" s="73">
        <v>0</v>
      </c>
      <c r="H4071" s="73">
        <v>3</v>
      </c>
      <c r="I4071" s="73">
        <v>2</v>
      </c>
      <c r="J4071" s="73">
        <v>0</v>
      </c>
      <c r="K4071" s="73">
        <v>2</v>
      </c>
      <c r="L4071" s="73">
        <v>2</v>
      </c>
      <c r="M4071" s="73">
        <v>0</v>
      </c>
      <c r="N4071" s="73">
        <v>2</v>
      </c>
      <c r="O4071" s="73">
        <v>2</v>
      </c>
      <c r="P4071" s="73">
        <v>0</v>
      </c>
      <c r="Q4071" s="73">
        <v>2</v>
      </c>
      <c r="R4071" s="73">
        <v>2</v>
      </c>
      <c r="S4071" s="73">
        <v>0</v>
      </c>
      <c r="T4071" s="73">
        <v>2</v>
      </c>
      <c r="U4071" s="73">
        <v>2</v>
      </c>
      <c r="V4071" s="73">
        <v>0</v>
      </c>
      <c r="W4071" s="73">
        <v>2</v>
      </c>
    </row>
    <row r="4072" spans="3:23" ht="15" customHeight="1" outlineLevel="2">
      <c r="D4072" s="38" t="s">
        <v>1895</v>
      </c>
      <c r="E4072" s="233" t="s">
        <v>1896</v>
      </c>
      <c r="F4072" s="73">
        <v>0</v>
      </c>
      <c r="G4072" s="73">
        <v>0</v>
      </c>
      <c r="H4072" s="73">
        <v>0</v>
      </c>
      <c r="I4072" s="73">
        <v>0</v>
      </c>
      <c r="J4072" s="73">
        <v>0</v>
      </c>
      <c r="K4072" s="73">
        <v>0</v>
      </c>
      <c r="L4072" s="73">
        <v>0</v>
      </c>
      <c r="M4072" s="73">
        <v>0</v>
      </c>
      <c r="N4072" s="73">
        <v>0</v>
      </c>
      <c r="O4072" s="73">
        <v>0</v>
      </c>
      <c r="P4072" s="73">
        <v>0</v>
      </c>
      <c r="Q4072" s="73">
        <v>0</v>
      </c>
      <c r="R4072" s="73">
        <v>0</v>
      </c>
      <c r="S4072" s="73">
        <v>0</v>
      </c>
      <c r="T4072" s="73">
        <v>0</v>
      </c>
      <c r="U4072" s="73">
        <v>0</v>
      </c>
      <c r="V4072" s="73">
        <v>0</v>
      </c>
      <c r="W4072" s="73">
        <v>0</v>
      </c>
    </row>
    <row r="4073" spans="3:23" ht="15" customHeight="1" outlineLevel="2">
      <c r="D4073" s="38" t="s">
        <v>1897</v>
      </c>
      <c r="E4073" s="233" t="s">
        <v>1898</v>
      </c>
      <c r="F4073" s="73">
        <v>0</v>
      </c>
      <c r="G4073" s="73">
        <v>0</v>
      </c>
      <c r="H4073" s="73">
        <v>0</v>
      </c>
      <c r="I4073" s="73">
        <v>0</v>
      </c>
      <c r="J4073" s="73">
        <v>0</v>
      </c>
      <c r="K4073" s="73">
        <v>0</v>
      </c>
      <c r="L4073" s="73">
        <v>0</v>
      </c>
      <c r="M4073" s="73">
        <v>0</v>
      </c>
      <c r="N4073" s="73">
        <v>0</v>
      </c>
      <c r="O4073" s="73">
        <v>0</v>
      </c>
      <c r="P4073" s="73">
        <v>0</v>
      </c>
      <c r="Q4073" s="73">
        <v>0</v>
      </c>
      <c r="R4073" s="73">
        <v>0</v>
      </c>
      <c r="S4073" s="73">
        <v>0</v>
      </c>
      <c r="T4073" s="73">
        <v>0</v>
      </c>
      <c r="U4073" s="73">
        <v>0</v>
      </c>
      <c r="V4073" s="73">
        <v>0</v>
      </c>
      <c r="W4073" s="73">
        <v>0</v>
      </c>
    </row>
    <row r="4074" spans="3:23" ht="15" customHeight="1" outlineLevel="2">
      <c r="D4074" s="38" t="s">
        <v>1899</v>
      </c>
      <c r="E4074" s="233" t="s">
        <v>1900</v>
      </c>
      <c r="F4074" s="73">
        <v>1</v>
      </c>
      <c r="G4074" s="73">
        <v>0</v>
      </c>
      <c r="H4074" s="73">
        <v>1</v>
      </c>
      <c r="I4074" s="73">
        <v>0</v>
      </c>
      <c r="J4074" s="73">
        <v>0</v>
      </c>
      <c r="K4074" s="73">
        <v>0</v>
      </c>
      <c r="L4074" s="73">
        <v>0</v>
      </c>
      <c r="M4074" s="73">
        <v>0</v>
      </c>
      <c r="N4074" s="73">
        <v>0</v>
      </c>
      <c r="O4074" s="73">
        <v>0</v>
      </c>
      <c r="P4074" s="73">
        <v>0</v>
      </c>
      <c r="Q4074" s="73">
        <v>0</v>
      </c>
      <c r="R4074" s="73">
        <v>0</v>
      </c>
      <c r="S4074" s="73">
        <v>0</v>
      </c>
      <c r="T4074" s="73">
        <v>0</v>
      </c>
      <c r="U4074" s="73">
        <v>0</v>
      </c>
      <c r="V4074" s="73">
        <v>0</v>
      </c>
      <c r="W4074" s="73">
        <v>0</v>
      </c>
    </row>
    <row r="4075" spans="3:23" ht="15" customHeight="1" outlineLevel="2">
      <c r="D4075" s="38" t="s">
        <v>1901</v>
      </c>
      <c r="E4075" s="233" t="s">
        <v>1902</v>
      </c>
      <c r="F4075" s="73">
        <v>239</v>
      </c>
      <c r="G4075" s="73">
        <v>236</v>
      </c>
      <c r="H4075" s="73">
        <v>3</v>
      </c>
      <c r="I4075" s="73">
        <v>225</v>
      </c>
      <c r="J4075" s="73">
        <v>224</v>
      </c>
      <c r="K4075" s="73">
        <v>1</v>
      </c>
      <c r="L4075" s="73">
        <v>212</v>
      </c>
      <c r="M4075" s="73">
        <v>210</v>
      </c>
      <c r="N4075" s="73">
        <v>2</v>
      </c>
      <c r="O4075" s="73">
        <v>212</v>
      </c>
      <c r="P4075" s="73">
        <v>210</v>
      </c>
      <c r="Q4075" s="73">
        <v>2</v>
      </c>
      <c r="R4075" s="73">
        <v>198</v>
      </c>
      <c r="S4075" s="73">
        <v>197</v>
      </c>
      <c r="T4075" s="73">
        <v>1</v>
      </c>
      <c r="U4075" s="73">
        <v>212</v>
      </c>
      <c r="V4075" s="73">
        <v>211</v>
      </c>
      <c r="W4075" s="73">
        <v>1</v>
      </c>
    </row>
    <row r="4076" spans="3:23" ht="15" customHeight="1" outlineLevel="1">
      <c r="C4076" s="231" t="s">
        <v>314</v>
      </c>
      <c r="E4076" s="230" t="s">
        <v>1903</v>
      </c>
      <c r="F4076" s="73">
        <v>71</v>
      </c>
      <c r="G4076" s="73">
        <v>67</v>
      </c>
      <c r="H4076" s="73">
        <v>4</v>
      </c>
      <c r="I4076" s="73">
        <v>61</v>
      </c>
      <c r="J4076" s="73">
        <v>58</v>
      </c>
      <c r="K4076" s="73">
        <v>3</v>
      </c>
      <c r="L4076" s="73">
        <v>54</v>
      </c>
      <c r="M4076" s="73">
        <v>51</v>
      </c>
      <c r="N4076" s="73">
        <v>3</v>
      </c>
      <c r="O4076" s="73">
        <v>54</v>
      </c>
      <c r="P4076" s="73">
        <v>51</v>
      </c>
      <c r="Q4076" s="73">
        <v>3</v>
      </c>
      <c r="R4076" s="73">
        <v>50</v>
      </c>
      <c r="S4076" s="73">
        <v>47</v>
      </c>
      <c r="T4076" s="73">
        <v>3</v>
      </c>
      <c r="U4076" s="73">
        <v>48</v>
      </c>
      <c r="V4076" s="73">
        <v>46</v>
      </c>
      <c r="W4076" s="73">
        <v>2</v>
      </c>
    </row>
    <row r="4077" spans="3:23" ht="15" customHeight="1" outlineLevel="2">
      <c r="D4077" s="38" t="s">
        <v>1904</v>
      </c>
      <c r="E4077" s="233" t="s">
        <v>1905</v>
      </c>
      <c r="F4077" s="73">
        <v>1</v>
      </c>
      <c r="G4077" s="73">
        <v>0</v>
      </c>
      <c r="H4077" s="73">
        <v>1</v>
      </c>
      <c r="I4077" s="73">
        <v>1</v>
      </c>
      <c r="J4077" s="73">
        <v>0</v>
      </c>
      <c r="K4077" s="73">
        <v>1</v>
      </c>
      <c r="L4077" s="73">
        <v>1</v>
      </c>
      <c r="M4077" s="73">
        <v>0</v>
      </c>
      <c r="N4077" s="73">
        <v>1</v>
      </c>
      <c r="O4077" s="73">
        <v>1</v>
      </c>
      <c r="P4077" s="73">
        <v>0</v>
      </c>
      <c r="Q4077" s="73">
        <v>1</v>
      </c>
      <c r="R4077" s="73">
        <v>1</v>
      </c>
      <c r="S4077" s="73">
        <v>0</v>
      </c>
      <c r="T4077" s="73">
        <v>1</v>
      </c>
      <c r="U4077" s="73">
        <v>1</v>
      </c>
      <c r="V4077" s="73">
        <v>0</v>
      </c>
      <c r="W4077" s="73">
        <v>1</v>
      </c>
    </row>
    <row r="4078" spans="3:23" ht="15" customHeight="1" outlineLevel="2">
      <c r="D4078" s="38" t="s">
        <v>1906</v>
      </c>
      <c r="E4078" s="233" t="s">
        <v>1907</v>
      </c>
      <c r="F4078" s="73">
        <v>0</v>
      </c>
      <c r="G4078" s="73">
        <v>0</v>
      </c>
      <c r="H4078" s="73">
        <v>0</v>
      </c>
      <c r="I4078" s="73">
        <v>0</v>
      </c>
      <c r="J4078" s="73">
        <v>0</v>
      </c>
      <c r="K4078" s="73">
        <v>0</v>
      </c>
      <c r="L4078" s="73">
        <v>0</v>
      </c>
      <c r="M4078" s="73">
        <v>0</v>
      </c>
      <c r="N4078" s="73">
        <v>0</v>
      </c>
      <c r="O4078" s="73">
        <v>0</v>
      </c>
      <c r="P4078" s="73">
        <v>0</v>
      </c>
      <c r="Q4078" s="73">
        <v>0</v>
      </c>
      <c r="R4078" s="73">
        <v>0</v>
      </c>
      <c r="S4078" s="73">
        <v>0</v>
      </c>
      <c r="T4078" s="73">
        <v>0</v>
      </c>
      <c r="U4078" s="73">
        <v>0</v>
      </c>
      <c r="V4078" s="73">
        <v>0</v>
      </c>
      <c r="W4078" s="73">
        <v>0</v>
      </c>
    </row>
    <row r="4079" spans="3:23" ht="15" customHeight="1" outlineLevel="2">
      <c r="D4079" s="38" t="s">
        <v>1908</v>
      </c>
      <c r="E4079" s="233" t="s">
        <v>1909</v>
      </c>
      <c r="F4079" s="73">
        <v>0</v>
      </c>
      <c r="G4079" s="73">
        <v>0</v>
      </c>
      <c r="H4079" s="73">
        <v>0</v>
      </c>
      <c r="I4079" s="73">
        <v>0</v>
      </c>
      <c r="J4079" s="73">
        <v>0</v>
      </c>
      <c r="K4079" s="73">
        <v>0</v>
      </c>
      <c r="L4079" s="73">
        <v>0</v>
      </c>
      <c r="M4079" s="73">
        <v>0</v>
      </c>
      <c r="N4079" s="73">
        <v>0</v>
      </c>
      <c r="O4079" s="73">
        <v>0</v>
      </c>
      <c r="P4079" s="73">
        <v>0</v>
      </c>
      <c r="Q4079" s="73">
        <v>0</v>
      </c>
      <c r="R4079" s="73">
        <v>0</v>
      </c>
      <c r="S4079" s="73">
        <v>0</v>
      </c>
      <c r="T4079" s="73">
        <v>0</v>
      </c>
      <c r="U4079" s="73">
        <v>0</v>
      </c>
      <c r="V4079" s="73">
        <v>0</v>
      </c>
      <c r="W4079" s="73">
        <v>0</v>
      </c>
    </row>
    <row r="4080" spans="3:23" ht="15" customHeight="1" outlineLevel="2">
      <c r="D4080" s="38" t="s">
        <v>1910</v>
      </c>
      <c r="E4080" s="233" t="s">
        <v>1911</v>
      </c>
      <c r="F4080" s="73">
        <v>0</v>
      </c>
      <c r="G4080" s="73">
        <v>0</v>
      </c>
      <c r="H4080" s="73">
        <v>0</v>
      </c>
      <c r="I4080" s="73">
        <v>0</v>
      </c>
      <c r="J4080" s="73">
        <v>0</v>
      </c>
      <c r="K4080" s="73">
        <v>0</v>
      </c>
      <c r="L4080" s="73">
        <v>0</v>
      </c>
      <c r="M4080" s="73">
        <v>0</v>
      </c>
      <c r="N4080" s="73">
        <v>0</v>
      </c>
      <c r="O4080" s="73">
        <v>0</v>
      </c>
      <c r="P4080" s="73">
        <v>0</v>
      </c>
      <c r="Q4080" s="73">
        <v>0</v>
      </c>
      <c r="R4080" s="73">
        <v>0</v>
      </c>
      <c r="S4080" s="73">
        <v>0</v>
      </c>
      <c r="T4080" s="73">
        <v>0</v>
      </c>
      <c r="U4080" s="73">
        <v>0</v>
      </c>
      <c r="V4080" s="73">
        <v>0</v>
      </c>
      <c r="W4080" s="73">
        <v>0</v>
      </c>
    </row>
    <row r="4081" spans="3:23" ht="15" customHeight="1" outlineLevel="2">
      <c r="D4081" s="38" t="s">
        <v>1912</v>
      </c>
      <c r="E4081" s="233" t="s">
        <v>1913</v>
      </c>
      <c r="F4081" s="73">
        <v>0</v>
      </c>
      <c r="G4081" s="73">
        <v>0</v>
      </c>
      <c r="H4081" s="73">
        <v>0</v>
      </c>
      <c r="I4081" s="73">
        <v>0</v>
      </c>
      <c r="J4081" s="73">
        <v>0</v>
      </c>
      <c r="K4081" s="73">
        <v>0</v>
      </c>
      <c r="L4081" s="73">
        <v>0</v>
      </c>
      <c r="M4081" s="73">
        <v>0</v>
      </c>
      <c r="N4081" s="73">
        <v>0</v>
      </c>
      <c r="O4081" s="73">
        <v>0</v>
      </c>
      <c r="P4081" s="73">
        <v>0</v>
      </c>
      <c r="Q4081" s="73">
        <v>0</v>
      </c>
      <c r="R4081" s="73">
        <v>0</v>
      </c>
      <c r="S4081" s="73">
        <v>0</v>
      </c>
      <c r="T4081" s="73">
        <v>0</v>
      </c>
      <c r="U4081" s="73">
        <v>0</v>
      </c>
      <c r="V4081" s="73">
        <v>0</v>
      </c>
      <c r="W4081" s="73">
        <v>0</v>
      </c>
    </row>
    <row r="4082" spans="3:23" ht="15" customHeight="1" outlineLevel="2">
      <c r="D4082" s="38" t="s">
        <v>1914</v>
      </c>
      <c r="E4082" s="233" t="s">
        <v>1915</v>
      </c>
      <c r="F4082" s="73">
        <v>0</v>
      </c>
      <c r="G4082" s="73">
        <v>0</v>
      </c>
      <c r="H4082" s="73">
        <v>0</v>
      </c>
      <c r="I4082" s="73">
        <v>0</v>
      </c>
      <c r="J4082" s="73">
        <v>0</v>
      </c>
      <c r="K4082" s="73">
        <v>0</v>
      </c>
      <c r="L4082" s="73">
        <v>0</v>
      </c>
      <c r="M4082" s="73">
        <v>0</v>
      </c>
      <c r="N4082" s="73">
        <v>0</v>
      </c>
      <c r="O4082" s="73">
        <v>0</v>
      </c>
      <c r="P4082" s="73">
        <v>0</v>
      </c>
      <c r="Q4082" s="73">
        <v>0</v>
      </c>
      <c r="R4082" s="73">
        <v>0</v>
      </c>
      <c r="S4082" s="73">
        <v>0</v>
      </c>
      <c r="T4082" s="73">
        <v>0</v>
      </c>
      <c r="U4082" s="73">
        <v>0</v>
      </c>
      <c r="V4082" s="73">
        <v>0</v>
      </c>
      <c r="W4082" s="73">
        <v>0</v>
      </c>
    </row>
    <row r="4083" spans="3:23" ht="15" customHeight="1" outlineLevel="2">
      <c r="D4083" s="38" t="s">
        <v>1916</v>
      </c>
      <c r="E4083" s="233" t="s">
        <v>1917</v>
      </c>
      <c r="F4083" s="73">
        <v>0</v>
      </c>
      <c r="G4083" s="73">
        <v>0</v>
      </c>
      <c r="H4083" s="73">
        <v>0</v>
      </c>
      <c r="I4083" s="73">
        <v>0</v>
      </c>
      <c r="J4083" s="73">
        <v>0</v>
      </c>
      <c r="K4083" s="73">
        <v>0</v>
      </c>
      <c r="L4083" s="73">
        <v>0</v>
      </c>
      <c r="M4083" s="73">
        <v>0</v>
      </c>
      <c r="N4083" s="73">
        <v>0</v>
      </c>
      <c r="O4083" s="73">
        <v>0</v>
      </c>
      <c r="P4083" s="73">
        <v>0</v>
      </c>
      <c r="Q4083" s="73">
        <v>0</v>
      </c>
      <c r="R4083" s="73">
        <v>0</v>
      </c>
      <c r="S4083" s="73">
        <v>0</v>
      </c>
      <c r="T4083" s="73">
        <v>0</v>
      </c>
      <c r="U4083" s="73">
        <v>0</v>
      </c>
      <c r="V4083" s="73">
        <v>0</v>
      </c>
      <c r="W4083" s="73">
        <v>0</v>
      </c>
    </row>
    <row r="4084" spans="3:23" ht="15" customHeight="1" outlineLevel="2">
      <c r="D4084" s="38" t="s">
        <v>1918</v>
      </c>
      <c r="E4084" s="233" t="s">
        <v>1919</v>
      </c>
      <c r="F4084" s="73">
        <v>7</v>
      </c>
      <c r="G4084" s="73">
        <v>6</v>
      </c>
      <c r="H4084" s="73">
        <v>1</v>
      </c>
      <c r="I4084" s="73">
        <v>7</v>
      </c>
      <c r="J4084" s="73">
        <v>6</v>
      </c>
      <c r="K4084" s="73">
        <v>1</v>
      </c>
      <c r="L4084" s="73">
        <v>1</v>
      </c>
      <c r="M4084" s="73">
        <v>1</v>
      </c>
      <c r="N4084" s="73">
        <v>0</v>
      </c>
      <c r="O4084" s="73">
        <v>1</v>
      </c>
      <c r="P4084" s="73">
        <v>1</v>
      </c>
      <c r="Q4084" s="73">
        <v>0</v>
      </c>
      <c r="R4084" s="73">
        <v>2</v>
      </c>
      <c r="S4084" s="73">
        <v>1</v>
      </c>
      <c r="T4084" s="73">
        <v>1</v>
      </c>
      <c r="U4084" s="73">
        <v>1</v>
      </c>
      <c r="V4084" s="73">
        <v>1</v>
      </c>
      <c r="W4084" s="73">
        <v>0</v>
      </c>
    </row>
    <row r="4085" spans="3:23" ht="15" customHeight="1" outlineLevel="2">
      <c r="D4085" s="38" t="s">
        <v>1920</v>
      </c>
      <c r="E4085" s="233" t="s">
        <v>1921</v>
      </c>
      <c r="F4085" s="73">
        <v>0</v>
      </c>
      <c r="G4085" s="73">
        <v>0</v>
      </c>
      <c r="H4085" s="73">
        <v>0</v>
      </c>
      <c r="I4085" s="73">
        <v>0</v>
      </c>
      <c r="J4085" s="73">
        <v>0</v>
      </c>
      <c r="K4085" s="73">
        <v>0</v>
      </c>
      <c r="L4085" s="73">
        <v>0</v>
      </c>
      <c r="M4085" s="73">
        <v>0</v>
      </c>
      <c r="N4085" s="73">
        <v>0</v>
      </c>
      <c r="O4085" s="73">
        <v>0</v>
      </c>
      <c r="P4085" s="73">
        <v>0</v>
      </c>
      <c r="Q4085" s="73">
        <v>0</v>
      </c>
      <c r="R4085" s="73">
        <v>0</v>
      </c>
      <c r="S4085" s="73">
        <v>0</v>
      </c>
      <c r="T4085" s="73">
        <v>0</v>
      </c>
      <c r="U4085" s="73">
        <v>0</v>
      </c>
      <c r="V4085" s="73">
        <v>0</v>
      </c>
      <c r="W4085" s="73">
        <v>0</v>
      </c>
    </row>
    <row r="4086" spans="3:23" ht="15" customHeight="1" outlineLevel="2">
      <c r="D4086" s="38" t="s">
        <v>1922</v>
      </c>
      <c r="E4086" s="233" t="s">
        <v>1923</v>
      </c>
      <c r="F4086" s="73">
        <v>4</v>
      </c>
      <c r="G4086" s="73">
        <v>2</v>
      </c>
      <c r="H4086" s="73">
        <v>2</v>
      </c>
      <c r="I4086" s="73">
        <v>3</v>
      </c>
      <c r="J4086" s="73">
        <v>2</v>
      </c>
      <c r="K4086" s="73">
        <v>1</v>
      </c>
      <c r="L4086" s="73">
        <v>1</v>
      </c>
      <c r="M4086" s="73">
        <v>0</v>
      </c>
      <c r="N4086" s="73">
        <v>1</v>
      </c>
      <c r="O4086" s="73">
        <v>1</v>
      </c>
      <c r="P4086" s="73">
        <v>0</v>
      </c>
      <c r="Q4086" s="73">
        <v>1</v>
      </c>
      <c r="R4086" s="73">
        <v>1</v>
      </c>
      <c r="S4086" s="73">
        <v>0</v>
      </c>
      <c r="T4086" s="73">
        <v>1</v>
      </c>
      <c r="U4086" s="73">
        <v>1</v>
      </c>
      <c r="V4086" s="73">
        <v>0</v>
      </c>
      <c r="W4086" s="73">
        <v>1</v>
      </c>
    </row>
    <row r="4087" spans="3:23" ht="15" customHeight="1" outlineLevel="2">
      <c r="D4087" s="38" t="s">
        <v>1924</v>
      </c>
      <c r="E4087" s="233" t="s">
        <v>1925</v>
      </c>
      <c r="F4087" s="73">
        <v>5</v>
      </c>
      <c r="G4087" s="73">
        <v>5</v>
      </c>
      <c r="H4087" s="73">
        <v>0</v>
      </c>
      <c r="I4087" s="73">
        <v>4</v>
      </c>
      <c r="J4087" s="73">
        <v>4</v>
      </c>
      <c r="K4087" s="73">
        <v>0</v>
      </c>
      <c r="L4087" s="73">
        <v>7</v>
      </c>
      <c r="M4087" s="73">
        <v>6</v>
      </c>
      <c r="N4087" s="73">
        <v>1</v>
      </c>
      <c r="O4087" s="73">
        <v>7</v>
      </c>
      <c r="P4087" s="73">
        <v>6</v>
      </c>
      <c r="Q4087" s="73">
        <v>1</v>
      </c>
      <c r="R4087" s="73">
        <v>5</v>
      </c>
      <c r="S4087" s="73">
        <v>5</v>
      </c>
      <c r="T4087" s="73">
        <v>0</v>
      </c>
      <c r="U4087" s="73">
        <v>6</v>
      </c>
      <c r="V4087" s="73">
        <v>6</v>
      </c>
      <c r="W4087" s="73">
        <v>0</v>
      </c>
    </row>
    <row r="4088" spans="3:23" ht="15" customHeight="1" outlineLevel="2">
      <c r="D4088" s="38" t="s">
        <v>1926</v>
      </c>
      <c r="E4088" s="233" t="s">
        <v>1927</v>
      </c>
      <c r="F4088" s="73">
        <v>0</v>
      </c>
      <c r="G4088" s="73">
        <v>0</v>
      </c>
      <c r="H4088" s="73">
        <v>0</v>
      </c>
      <c r="I4088" s="73">
        <v>0</v>
      </c>
      <c r="J4088" s="73">
        <v>0</v>
      </c>
      <c r="K4088" s="73">
        <v>0</v>
      </c>
      <c r="L4088" s="73">
        <v>0</v>
      </c>
      <c r="M4088" s="73">
        <v>0</v>
      </c>
      <c r="N4088" s="73">
        <v>0</v>
      </c>
      <c r="O4088" s="73">
        <v>0</v>
      </c>
      <c r="P4088" s="73">
        <v>0</v>
      </c>
      <c r="Q4088" s="73">
        <v>0</v>
      </c>
      <c r="R4088" s="73">
        <v>0</v>
      </c>
      <c r="S4088" s="73">
        <v>0</v>
      </c>
      <c r="T4088" s="73">
        <v>0</v>
      </c>
      <c r="U4088" s="73">
        <v>0</v>
      </c>
      <c r="V4088" s="73">
        <v>0</v>
      </c>
      <c r="W4088" s="73">
        <v>0</v>
      </c>
    </row>
    <row r="4089" spans="3:23" ht="15" customHeight="1" outlineLevel="2">
      <c r="D4089" s="38" t="s">
        <v>1928</v>
      </c>
      <c r="E4089" s="233" t="s">
        <v>1929</v>
      </c>
      <c r="F4089" s="73">
        <v>54</v>
      </c>
      <c r="G4089" s="73">
        <v>54</v>
      </c>
      <c r="H4089" s="73">
        <v>0</v>
      </c>
      <c r="I4089" s="73">
        <v>46</v>
      </c>
      <c r="J4089" s="73">
        <v>46</v>
      </c>
      <c r="K4089" s="73">
        <v>0</v>
      </c>
      <c r="L4089" s="73">
        <v>44</v>
      </c>
      <c r="M4089" s="73">
        <v>44</v>
      </c>
      <c r="N4089" s="73">
        <v>0</v>
      </c>
      <c r="O4089" s="73">
        <v>44</v>
      </c>
      <c r="P4089" s="73">
        <v>44</v>
      </c>
      <c r="Q4089" s="73">
        <v>0</v>
      </c>
      <c r="R4089" s="73">
        <v>41</v>
      </c>
      <c r="S4089" s="73">
        <v>41</v>
      </c>
      <c r="T4089" s="73">
        <v>0</v>
      </c>
      <c r="U4089" s="73">
        <v>39</v>
      </c>
      <c r="V4089" s="73">
        <v>39</v>
      </c>
      <c r="W4089" s="73">
        <v>0</v>
      </c>
    </row>
    <row r="4090" spans="3:23" ht="15" customHeight="1" outlineLevel="2">
      <c r="D4090" s="38" t="s">
        <v>1930</v>
      </c>
      <c r="E4090" s="233" t="s">
        <v>1931</v>
      </c>
      <c r="F4090" s="73">
        <v>0</v>
      </c>
      <c r="G4090" s="73">
        <v>0</v>
      </c>
      <c r="H4090" s="73">
        <v>0</v>
      </c>
      <c r="I4090" s="73">
        <v>0</v>
      </c>
      <c r="J4090" s="73">
        <v>0</v>
      </c>
      <c r="K4090" s="73">
        <v>0</v>
      </c>
      <c r="L4090" s="73">
        <v>0</v>
      </c>
      <c r="M4090" s="73">
        <v>0</v>
      </c>
      <c r="N4090" s="73">
        <v>0</v>
      </c>
      <c r="O4090" s="73">
        <v>0</v>
      </c>
      <c r="P4090" s="73">
        <v>0</v>
      </c>
      <c r="Q4090" s="73">
        <v>0</v>
      </c>
      <c r="R4090" s="73">
        <v>0</v>
      </c>
      <c r="S4090" s="73">
        <v>0</v>
      </c>
      <c r="T4090" s="73">
        <v>0</v>
      </c>
      <c r="U4090" s="73">
        <v>0</v>
      </c>
      <c r="V4090" s="73">
        <v>0</v>
      </c>
      <c r="W4090" s="73">
        <v>0</v>
      </c>
    </row>
    <row r="4091" spans="3:23" ht="15" customHeight="1" outlineLevel="1">
      <c r="C4091" s="231" t="s">
        <v>1932</v>
      </c>
      <c r="E4091" s="230" t="s">
        <v>1933</v>
      </c>
      <c r="F4091" s="73">
        <v>178</v>
      </c>
      <c r="G4091" s="73">
        <v>157</v>
      </c>
      <c r="H4091" s="73">
        <v>21</v>
      </c>
      <c r="I4091" s="73">
        <v>182</v>
      </c>
      <c r="J4091" s="73">
        <v>160</v>
      </c>
      <c r="K4091" s="73">
        <v>22</v>
      </c>
      <c r="L4091" s="73">
        <v>176</v>
      </c>
      <c r="M4091" s="73">
        <v>153</v>
      </c>
      <c r="N4091" s="73">
        <v>23</v>
      </c>
      <c r="O4091" s="73">
        <v>176</v>
      </c>
      <c r="P4091" s="73">
        <v>153</v>
      </c>
      <c r="Q4091" s="73">
        <v>23</v>
      </c>
      <c r="R4091" s="73">
        <v>141</v>
      </c>
      <c r="S4091" s="73">
        <v>119</v>
      </c>
      <c r="T4091" s="73">
        <v>22</v>
      </c>
      <c r="U4091" s="73">
        <v>135</v>
      </c>
      <c r="V4091" s="73">
        <v>115</v>
      </c>
      <c r="W4091" s="73">
        <v>20</v>
      </c>
    </row>
    <row r="4092" spans="3:23" ht="15" customHeight="1" outlineLevel="2">
      <c r="D4092" s="38" t="s">
        <v>1934</v>
      </c>
      <c r="E4092" s="233" t="s">
        <v>1935</v>
      </c>
      <c r="F4092" s="73">
        <v>0</v>
      </c>
      <c r="G4092" s="73">
        <v>0</v>
      </c>
      <c r="H4092" s="73">
        <v>0</v>
      </c>
      <c r="I4092" s="73">
        <v>0</v>
      </c>
      <c r="J4092" s="73">
        <v>0</v>
      </c>
      <c r="K4092" s="73">
        <v>0</v>
      </c>
      <c r="L4092" s="73">
        <v>0</v>
      </c>
      <c r="M4092" s="73">
        <v>0</v>
      </c>
      <c r="N4092" s="73">
        <v>0</v>
      </c>
      <c r="O4092" s="73">
        <v>0</v>
      </c>
      <c r="P4092" s="73">
        <v>0</v>
      </c>
      <c r="Q4092" s="73">
        <v>0</v>
      </c>
      <c r="R4092" s="73">
        <v>0</v>
      </c>
      <c r="S4092" s="73">
        <v>0</v>
      </c>
      <c r="T4092" s="73">
        <v>0</v>
      </c>
      <c r="U4092" s="73">
        <v>0</v>
      </c>
      <c r="V4092" s="73">
        <v>0</v>
      </c>
      <c r="W4092" s="73">
        <v>0</v>
      </c>
    </row>
    <row r="4093" spans="3:23" ht="15" customHeight="1" outlineLevel="2">
      <c r="D4093" s="38" t="s">
        <v>1936</v>
      </c>
      <c r="E4093" s="233" t="s">
        <v>1937</v>
      </c>
      <c r="F4093" s="73">
        <v>14</v>
      </c>
      <c r="G4093" s="73">
        <v>10</v>
      </c>
      <c r="H4093" s="73">
        <v>4</v>
      </c>
      <c r="I4093" s="73">
        <v>11</v>
      </c>
      <c r="J4093" s="73">
        <v>8</v>
      </c>
      <c r="K4093" s="73">
        <v>3</v>
      </c>
      <c r="L4093" s="73">
        <v>11</v>
      </c>
      <c r="M4093" s="73">
        <v>8</v>
      </c>
      <c r="N4093" s="73">
        <v>3</v>
      </c>
      <c r="O4093" s="73">
        <v>11</v>
      </c>
      <c r="P4093" s="73">
        <v>8</v>
      </c>
      <c r="Q4093" s="73">
        <v>3</v>
      </c>
      <c r="R4093" s="73">
        <v>9</v>
      </c>
      <c r="S4093" s="73">
        <v>7</v>
      </c>
      <c r="T4093" s="73">
        <v>2</v>
      </c>
      <c r="U4093" s="73">
        <v>10</v>
      </c>
      <c r="V4093" s="73">
        <v>8</v>
      </c>
      <c r="W4093" s="73">
        <v>2</v>
      </c>
    </row>
    <row r="4094" spans="3:23" ht="15" customHeight="1" outlineLevel="2">
      <c r="D4094" s="38" t="s">
        <v>1938</v>
      </c>
      <c r="E4094" s="233" t="s">
        <v>1939</v>
      </c>
      <c r="F4094" s="73">
        <v>15</v>
      </c>
      <c r="G4094" s="73">
        <v>8</v>
      </c>
      <c r="H4094" s="73">
        <v>7</v>
      </c>
      <c r="I4094" s="73">
        <v>18</v>
      </c>
      <c r="J4094" s="73">
        <v>9</v>
      </c>
      <c r="K4094" s="73">
        <v>9</v>
      </c>
      <c r="L4094" s="73">
        <v>17</v>
      </c>
      <c r="M4094" s="73">
        <v>7</v>
      </c>
      <c r="N4094" s="73">
        <v>10</v>
      </c>
      <c r="O4094" s="73">
        <v>17</v>
      </c>
      <c r="P4094" s="73">
        <v>7</v>
      </c>
      <c r="Q4094" s="73">
        <v>10</v>
      </c>
      <c r="R4094" s="73">
        <v>15</v>
      </c>
      <c r="S4094" s="73">
        <v>6</v>
      </c>
      <c r="T4094" s="73">
        <v>9</v>
      </c>
      <c r="U4094" s="73">
        <v>15</v>
      </c>
      <c r="V4094" s="73">
        <v>6</v>
      </c>
      <c r="W4094" s="73">
        <v>9</v>
      </c>
    </row>
    <row r="4095" spans="3:23" ht="15" customHeight="1" outlineLevel="2">
      <c r="D4095" s="38" t="s">
        <v>1940</v>
      </c>
      <c r="E4095" s="233" t="s">
        <v>1941</v>
      </c>
      <c r="F4095" s="73">
        <v>8</v>
      </c>
      <c r="G4095" s="73">
        <v>4</v>
      </c>
      <c r="H4095" s="73">
        <v>4</v>
      </c>
      <c r="I4095" s="73">
        <v>8</v>
      </c>
      <c r="J4095" s="73">
        <v>3</v>
      </c>
      <c r="K4095" s="73">
        <v>5</v>
      </c>
      <c r="L4095" s="73">
        <v>10</v>
      </c>
      <c r="M4095" s="73">
        <v>5</v>
      </c>
      <c r="N4095" s="73">
        <v>5</v>
      </c>
      <c r="O4095" s="73">
        <v>10</v>
      </c>
      <c r="P4095" s="73">
        <v>5</v>
      </c>
      <c r="Q4095" s="73">
        <v>5</v>
      </c>
      <c r="R4095" s="73">
        <v>9</v>
      </c>
      <c r="S4095" s="73">
        <v>4</v>
      </c>
      <c r="T4095" s="73">
        <v>5</v>
      </c>
      <c r="U4095" s="73">
        <v>8</v>
      </c>
      <c r="V4095" s="73">
        <v>4</v>
      </c>
      <c r="W4095" s="73">
        <v>4</v>
      </c>
    </row>
    <row r="4096" spans="3:23" ht="15" customHeight="1" outlineLevel="2">
      <c r="D4096" s="38" t="s">
        <v>1942</v>
      </c>
      <c r="E4096" s="233" t="s">
        <v>1943</v>
      </c>
      <c r="F4096" s="73">
        <v>0</v>
      </c>
      <c r="G4096" s="73">
        <v>0</v>
      </c>
      <c r="H4096" s="73">
        <v>0</v>
      </c>
      <c r="I4096" s="73">
        <v>0</v>
      </c>
      <c r="J4096" s="73">
        <v>0</v>
      </c>
      <c r="K4096" s="73">
        <v>0</v>
      </c>
      <c r="L4096" s="73">
        <v>0</v>
      </c>
      <c r="M4096" s="73">
        <v>0</v>
      </c>
      <c r="N4096" s="73">
        <v>0</v>
      </c>
      <c r="O4096" s="73">
        <v>0</v>
      </c>
      <c r="P4096" s="73">
        <v>0</v>
      </c>
      <c r="Q4096" s="73">
        <v>0</v>
      </c>
      <c r="R4096" s="73">
        <v>0</v>
      </c>
      <c r="S4096" s="73">
        <v>0</v>
      </c>
      <c r="T4096" s="73">
        <v>0</v>
      </c>
      <c r="U4096" s="73">
        <v>0</v>
      </c>
      <c r="V4096" s="73">
        <v>0</v>
      </c>
      <c r="W4096" s="73">
        <v>0</v>
      </c>
    </row>
    <row r="4097" spans="3:23" ht="15" customHeight="1" outlineLevel="2">
      <c r="D4097" s="38" t="s">
        <v>1944</v>
      </c>
      <c r="E4097" s="233" t="s">
        <v>1945</v>
      </c>
      <c r="F4097" s="73">
        <v>0</v>
      </c>
      <c r="G4097" s="73">
        <v>0</v>
      </c>
      <c r="H4097" s="73">
        <v>0</v>
      </c>
      <c r="I4097" s="73">
        <v>0</v>
      </c>
      <c r="J4097" s="73">
        <v>0</v>
      </c>
      <c r="K4097" s="73">
        <v>0</v>
      </c>
      <c r="L4097" s="73">
        <v>0</v>
      </c>
      <c r="M4097" s="73">
        <v>0</v>
      </c>
      <c r="N4097" s="73">
        <v>0</v>
      </c>
      <c r="O4097" s="73">
        <v>0</v>
      </c>
      <c r="P4097" s="73">
        <v>0</v>
      </c>
      <c r="Q4097" s="73">
        <v>0</v>
      </c>
      <c r="R4097" s="73">
        <v>0</v>
      </c>
      <c r="S4097" s="73">
        <v>0</v>
      </c>
      <c r="T4097" s="73">
        <v>0</v>
      </c>
      <c r="U4097" s="73">
        <v>0</v>
      </c>
      <c r="V4097" s="73">
        <v>0</v>
      </c>
      <c r="W4097" s="73">
        <v>0</v>
      </c>
    </row>
    <row r="4098" spans="3:23" ht="15" customHeight="1" outlineLevel="2">
      <c r="D4098" s="38" t="s">
        <v>1946</v>
      </c>
      <c r="E4098" s="233" t="s">
        <v>1947</v>
      </c>
      <c r="F4098" s="73">
        <v>83</v>
      </c>
      <c r="G4098" s="73">
        <v>82</v>
      </c>
      <c r="H4098" s="73">
        <v>1</v>
      </c>
      <c r="I4098" s="73">
        <v>89</v>
      </c>
      <c r="J4098" s="73">
        <v>88</v>
      </c>
      <c r="K4098" s="73">
        <v>1</v>
      </c>
      <c r="L4098" s="73">
        <v>90</v>
      </c>
      <c r="M4098" s="73">
        <v>89</v>
      </c>
      <c r="N4098" s="73">
        <v>1</v>
      </c>
      <c r="O4098" s="73">
        <v>90</v>
      </c>
      <c r="P4098" s="73">
        <v>89</v>
      </c>
      <c r="Q4098" s="73">
        <v>1</v>
      </c>
      <c r="R4098" s="73">
        <v>72</v>
      </c>
      <c r="S4098" s="73">
        <v>71</v>
      </c>
      <c r="T4098" s="73">
        <v>1</v>
      </c>
      <c r="U4098" s="73">
        <v>67</v>
      </c>
      <c r="V4098" s="73">
        <v>67</v>
      </c>
      <c r="W4098" s="73">
        <v>0</v>
      </c>
    </row>
    <row r="4099" spans="3:23" ht="15" customHeight="1" outlineLevel="2">
      <c r="D4099" s="38" t="s">
        <v>1948</v>
      </c>
      <c r="E4099" s="233" t="s">
        <v>1949</v>
      </c>
      <c r="F4099" s="73">
        <v>0</v>
      </c>
      <c r="G4099" s="73">
        <v>0</v>
      </c>
      <c r="H4099" s="73">
        <v>0</v>
      </c>
      <c r="I4099" s="73">
        <v>0</v>
      </c>
      <c r="J4099" s="73">
        <v>0</v>
      </c>
      <c r="K4099" s="73">
        <v>0</v>
      </c>
      <c r="L4099" s="73">
        <v>0</v>
      </c>
      <c r="M4099" s="73">
        <v>0</v>
      </c>
      <c r="N4099" s="73">
        <v>0</v>
      </c>
      <c r="O4099" s="73">
        <v>0</v>
      </c>
      <c r="P4099" s="73">
        <v>0</v>
      </c>
      <c r="Q4099" s="73">
        <v>0</v>
      </c>
      <c r="R4099" s="73">
        <v>0</v>
      </c>
      <c r="S4099" s="73">
        <v>0</v>
      </c>
      <c r="T4099" s="73">
        <v>0</v>
      </c>
      <c r="U4099" s="73">
        <v>0</v>
      </c>
      <c r="V4099" s="73">
        <v>0</v>
      </c>
      <c r="W4099" s="73">
        <v>0</v>
      </c>
    </row>
    <row r="4100" spans="3:23" ht="15" customHeight="1" outlineLevel="2">
      <c r="D4100" s="38" t="s">
        <v>1950</v>
      </c>
      <c r="E4100" s="233" t="s">
        <v>1951</v>
      </c>
      <c r="F4100" s="73">
        <v>0</v>
      </c>
      <c r="G4100" s="73">
        <v>0</v>
      </c>
      <c r="H4100" s="73">
        <v>0</v>
      </c>
      <c r="I4100" s="73">
        <v>0</v>
      </c>
      <c r="J4100" s="73">
        <v>0</v>
      </c>
      <c r="K4100" s="73">
        <v>0</v>
      </c>
      <c r="L4100" s="73">
        <v>0</v>
      </c>
      <c r="M4100" s="73">
        <v>0</v>
      </c>
      <c r="N4100" s="73">
        <v>0</v>
      </c>
      <c r="O4100" s="73">
        <v>0</v>
      </c>
      <c r="P4100" s="73">
        <v>0</v>
      </c>
      <c r="Q4100" s="73">
        <v>0</v>
      </c>
      <c r="R4100" s="73">
        <v>0</v>
      </c>
      <c r="S4100" s="73">
        <v>0</v>
      </c>
      <c r="T4100" s="73">
        <v>0</v>
      </c>
      <c r="U4100" s="73">
        <v>0</v>
      </c>
      <c r="V4100" s="73">
        <v>0</v>
      </c>
      <c r="W4100" s="73">
        <v>0</v>
      </c>
    </row>
    <row r="4101" spans="3:23" ht="15" customHeight="1" outlineLevel="2">
      <c r="D4101" s="38" t="s">
        <v>1952</v>
      </c>
      <c r="E4101" s="233" t="s">
        <v>1953</v>
      </c>
      <c r="F4101" s="73">
        <v>54</v>
      </c>
      <c r="G4101" s="73">
        <v>49</v>
      </c>
      <c r="H4101" s="73">
        <v>5</v>
      </c>
      <c r="I4101" s="73">
        <v>53</v>
      </c>
      <c r="J4101" s="73">
        <v>49</v>
      </c>
      <c r="K4101" s="73">
        <v>4</v>
      </c>
      <c r="L4101" s="73">
        <v>47</v>
      </c>
      <c r="M4101" s="73">
        <v>43</v>
      </c>
      <c r="N4101" s="73">
        <v>4</v>
      </c>
      <c r="O4101" s="73">
        <v>47</v>
      </c>
      <c r="P4101" s="73">
        <v>43</v>
      </c>
      <c r="Q4101" s="73">
        <v>4</v>
      </c>
      <c r="R4101" s="73">
        <v>36</v>
      </c>
      <c r="S4101" s="73">
        <v>31</v>
      </c>
      <c r="T4101" s="73">
        <v>5</v>
      </c>
      <c r="U4101" s="73">
        <v>33</v>
      </c>
      <c r="V4101" s="73">
        <v>28</v>
      </c>
      <c r="W4101" s="73">
        <v>5</v>
      </c>
    </row>
    <row r="4102" spans="3:23" ht="15" customHeight="1" outlineLevel="2">
      <c r="D4102" s="38" t="s">
        <v>1954</v>
      </c>
      <c r="E4102" s="233" t="s">
        <v>1955</v>
      </c>
      <c r="F4102" s="73">
        <v>0</v>
      </c>
      <c r="G4102" s="73">
        <v>0</v>
      </c>
      <c r="H4102" s="73">
        <v>0</v>
      </c>
      <c r="I4102" s="73">
        <v>0</v>
      </c>
      <c r="J4102" s="73">
        <v>0</v>
      </c>
      <c r="K4102" s="73">
        <v>0</v>
      </c>
      <c r="L4102" s="73">
        <v>0</v>
      </c>
      <c r="M4102" s="73">
        <v>0</v>
      </c>
      <c r="N4102" s="73">
        <v>0</v>
      </c>
      <c r="O4102" s="73">
        <v>0</v>
      </c>
      <c r="P4102" s="73">
        <v>0</v>
      </c>
      <c r="Q4102" s="73">
        <v>0</v>
      </c>
      <c r="R4102" s="73">
        <v>0</v>
      </c>
      <c r="S4102" s="73">
        <v>0</v>
      </c>
      <c r="T4102" s="73">
        <v>0</v>
      </c>
      <c r="U4102" s="73">
        <v>0</v>
      </c>
      <c r="V4102" s="73">
        <v>0</v>
      </c>
      <c r="W4102" s="73">
        <v>0</v>
      </c>
    </row>
    <row r="4103" spans="3:23" ht="15" customHeight="1" outlineLevel="2">
      <c r="D4103" s="38" t="s">
        <v>1956</v>
      </c>
      <c r="E4103" s="233" t="s">
        <v>1957</v>
      </c>
      <c r="F4103" s="73">
        <v>0</v>
      </c>
      <c r="G4103" s="73">
        <v>0</v>
      </c>
      <c r="H4103" s="73">
        <v>0</v>
      </c>
      <c r="I4103" s="73">
        <v>0</v>
      </c>
      <c r="J4103" s="73">
        <v>0</v>
      </c>
      <c r="K4103" s="73">
        <v>0</v>
      </c>
      <c r="L4103" s="73">
        <v>0</v>
      </c>
      <c r="M4103" s="73">
        <v>0</v>
      </c>
      <c r="N4103" s="73">
        <v>0</v>
      </c>
      <c r="O4103" s="73">
        <v>0</v>
      </c>
      <c r="P4103" s="73">
        <v>0</v>
      </c>
      <c r="Q4103" s="73">
        <v>0</v>
      </c>
      <c r="R4103" s="73">
        <v>0</v>
      </c>
      <c r="S4103" s="73">
        <v>0</v>
      </c>
      <c r="T4103" s="73">
        <v>0</v>
      </c>
      <c r="U4103" s="73">
        <v>0</v>
      </c>
      <c r="V4103" s="73">
        <v>0</v>
      </c>
      <c r="W4103" s="73">
        <v>0</v>
      </c>
    </row>
    <row r="4104" spans="3:23" ht="15" customHeight="1" outlineLevel="2">
      <c r="D4104" s="38" t="s">
        <v>1958</v>
      </c>
      <c r="E4104" s="233" t="s">
        <v>1959</v>
      </c>
      <c r="F4104" s="73">
        <v>2</v>
      </c>
      <c r="G4104" s="73">
        <v>2</v>
      </c>
      <c r="H4104" s="73">
        <v>0</v>
      </c>
      <c r="I4104" s="73">
        <v>2</v>
      </c>
      <c r="J4104" s="73">
        <v>2</v>
      </c>
      <c r="K4104" s="73">
        <v>0</v>
      </c>
      <c r="L4104" s="73">
        <v>1</v>
      </c>
      <c r="M4104" s="73">
        <v>1</v>
      </c>
      <c r="N4104" s="73">
        <v>0</v>
      </c>
      <c r="O4104" s="73">
        <v>1</v>
      </c>
      <c r="P4104" s="73">
        <v>1</v>
      </c>
      <c r="Q4104" s="73">
        <v>0</v>
      </c>
      <c r="R4104" s="73">
        <v>0</v>
      </c>
      <c r="S4104" s="73">
        <v>0</v>
      </c>
      <c r="T4104" s="73">
        <v>0</v>
      </c>
      <c r="U4104" s="73">
        <v>0</v>
      </c>
      <c r="V4104" s="73">
        <v>0</v>
      </c>
      <c r="W4104" s="73">
        <v>0</v>
      </c>
    </row>
    <row r="4105" spans="3:23" ht="15" customHeight="1" outlineLevel="2">
      <c r="D4105" s="38" t="s">
        <v>1960</v>
      </c>
      <c r="E4105" s="233" t="s">
        <v>1961</v>
      </c>
      <c r="F4105" s="73">
        <v>0</v>
      </c>
      <c r="G4105" s="73">
        <v>0</v>
      </c>
      <c r="H4105" s="73">
        <v>0</v>
      </c>
      <c r="I4105" s="73">
        <v>0</v>
      </c>
      <c r="J4105" s="73">
        <v>0</v>
      </c>
      <c r="K4105" s="73">
        <v>0</v>
      </c>
      <c r="L4105" s="73">
        <v>0</v>
      </c>
      <c r="M4105" s="73">
        <v>0</v>
      </c>
      <c r="N4105" s="73">
        <v>0</v>
      </c>
      <c r="O4105" s="73">
        <v>0</v>
      </c>
      <c r="P4105" s="73">
        <v>0</v>
      </c>
      <c r="Q4105" s="73">
        <v>0</v>
      </c>
      <c r="R4105" s="73">
        <v>0</v>
      </c>
      <c r="S4105" s="73">
        <v>0</v>
      </c>
      <c r="T4105" s="73">
        <v>0</v>
      </c>
      <c r="U4105" s="73">
        <v>0</v>
      </c>
      <c r="V4105" s="73">
        <v>0</v>
      </c>
      <c r="W4105" s="73">
        <v>0</v>
      </c>
    </row>
    <row r="4106" spans="3:23" ht="15" customHeight="1" outlineLevel="2">
      <c r="D4106" s="38" t="s">
        <v>1962</v>
      </c>
      <c r="E4106" s="233" t="s">
        <v>1963</v>
      </c>
      <c r="F4106" s="73">
        <v>0</v>
      </c>
      <c r="G4106" s="73">
        <v>0</v>
      </c>
      <c r="H4106" s="73">
        <v>0</v>
      </c>
      <c r="I4106" s="73">
        <v>0</v>
      </c>
      <c r="J4106" s="73">
        <v>0</v>
      </c>
      <c r="K4106" s="73">
        <v>0</v>
      </c>
      <c r="L4106" s="73">
        <v>0</v>
      </c>
      <c r="M4106" s="73">
        <v>0</v>
      </c>
      <c r="N4106" s="73">
        <v>0</v>
      </c>
      <c r="O4106" s="73">
        <v>0</v>
      </c>
      <c r="P4106" s="73">
        <v>0</v>
      </c>
      <c r="Q4106" s="73">
        <v>0</v>
      </c>
      <c r="R4106" s="73">
        <v>0</v>
      </c>
      <c r="S4106" s="73">
        <v>0</v>
      </c>
      <c r="T4106" s="73">
        <v>0</v>
      </c>
      <c r="U4106" s="73">
        <v>0</v>
      </c>
      <c r="V4106" s="73">
        <v>0</v>
      </c>
      <c r="W4106" s="73">
        <v>0</v>
      </c>
    </row>
    <row r="4107" spans="3:23" ht="15" customHeight="1" outlineLevel="2">
      <c r="D4107" s="38" t="s">
        <v>1964</v>
      </c>
      <c r="E4107" s="233" t="s">
        <v>1965</v>
      </c>
      <c r="F4107" s="73">
        <v>0</v>
      </c>
      <c r="G4107" s="73">
        <v>0</v>
      </c>
      <c r="H4107" s="73">
        <v>0</v>
      </c>
      <c r="I4107" s="73">
        <v>0</v>
      </c>
      <c r="J4107" s="73">
        <v>0</v>
      </c>
      <c r="K4107" s="73">
        <v>0</v>
      </c>
      <c r="L4107" s="73">
        <v>0</v>
      </c>
      <c r="M4107" s="73">
        <v>0</v>
      </c>
      <c r="N4107" s="73">
        <v>0</v>
      </c>
      <c r="O4107" s="73">
        <v>0</v>
      </c>
      <c r="P4107" s="73">
        <v>0</v>
      </c>
      <c r="Q4107" s="73">
        <v>0</v>
      </c>
      <c r="R4107" s="73">
        <v>0</v>
      </c>
      <c r="S4107" s="73">
        <v>0</v>
      </c>
      <c r="T4107" s="73">
        <v>0</v>
      </c>
      <c r="U4107" s="73">
        <v>0</v>
      </c>
      <c r="V4107" s="73">
        <v>0</v>
      </c>
      <c r="W4107" s="73">
        <v>0</v>
      </c>
    </row>
    <row r="4108" spans="3:23" ht="15" customHeight="1" outlineLevel="2">
      <c r="D4108" s="38" t="s">
        <v>1966</v>
      </c>
      <c r="E4108" s="233" t="s">
        <v>1967</v>
      </c>
      <c r="F4108" s="73">
        <v>1</v>
      </c>
      <c r="G4108" s="73">
        <v>1</v>
      </c>
      <c r="H4108" s="73">
        <v>0</v>
      </c>
      <c r="I4108" s="73">
        <v>0</v>
      </c>
      <c r="J4108" s="73">
        <v>0</v>
      </c>
      <c r="K4108" s="73">
        <v>0</v>
      </c>
      <c r="L4108" s="73">
        <v>0</v>
      </c>
      <c r="M4108" s="73">
        <v>0</v>
      </c>
      <c r="N4108" s="73">
        <v>0</v>
      </c>
      <c r="O4108" s="73">
        <v>0</v>
      </c>
      <c r="P4108" s="73">
        <v>0</v>
      </c>
      <c r="Q4108" s="73">
        <v>0</v>
      </c>
      <c r="R4108" s="73">
        <v>0</v>
      </c>
      <c r="S4108" s="73">
        <v>0</v>
      </c>
      <c r="T4108" s="73">
        <v>0</v>
      </c>
      <c r="U4108" s="73">
        <v>1</v>
      </c>
      <c r="V4108" s="73">
        <v>1</v>
      </c>
      <c r="W4108" s="73">
        <v>0</v>
      </c>
    </row>
    <row r="4109" spans="3:23" ht="15" customHeight="1" outlineLevel="2">
      <c r="D4109" s="38" t="s">
        <v>1968</v>
      </c>
      <c r="E4109" s="233" t="s">
        <v>1969</v>
      </c>
      <c r="F4109" s="73">
        <v>0</v>
      </c>
      <c r="G4109" s="73">
        <v>0</v>
      </c>
      <c r="H4109" s="73">
        <v>0</v>
      </c>
      <c r="I4109" s="73">
        <v>0</v>
      </c>
      <c r="J4109" s="73">
        <v>0</v>
      </c>
      <c r="K4109" s="73">
        <v>0</v>
      </c>
      <c r="L4109" s="73">
        <v>0</v>
      </c>
      <c r="M4109" s="73">
        <v>0</v>
      </c>
      <c r="N4109" s="73">
        <v>0</v>
      </c>
      <c r="O4109" s="73">
        <v>0</v>
      </c>
      <c r="P4109" s="73">
        <v>0</v>
      </c>
      <c r="Q4109" s="73">
        <v>0</v>
      </c>
      <c r="R4109" s="73">
        <v>0</v>
      </c>
      <c r="S4109" s="73">
        <v>0</v>
      </c>
      <c r="T4109" s="73">
        <v>0</v>
      </c>
      <c r="U4109" s="73">
        <v>0</v>
      </c>
      <c r="V4109" s="73">
        <v>0</v>
      </c>
      <c r="W4109" s="73">
        <v>0</v>
      </c>
    </row>
    <row r="4110" spans="3:23" ht="15" customHeight="1" outlineLevel="2">
      <c r="D4110" s="38" t="s">
        <v>1970</v>
      </c>
      <c r="E4110" s="233" t="s">
        <v>1971</v>
      </c>
      <c r="F4110" s="73">
        <v>1</v>
      </c>
      <c r="G4110" s="73">
        <v>1</v>
      </c>
      <c r="H4110" s="73">
        <v>0</v>
      </c>
      <c r="I4110" s="73">
        <v>0</v>
      </c>
      <c r="J4110" s="73">
        <v>0</v>
      </c>
      <c r="K4110" s="73">
        <v>0</v>
      </c>
      <c r="L4110" s="73">
        <v>0</v>
      </c>
      <c r="M4110" s="73">
        <v>0</v>
      </c>
      <c r="N4110" s="73">
        <v>0</v>
      </c>
      <c r="O4110" s="73">
        <v>0</v>
      </c>
      <c r="P4110" s="73">
        <v>0</v>
      </c>
      <c r="Q4110" s="73">
        <v>0</v>
      </c>
      <c r="R4110" s="73">
        <v>0</v>
      </c>
      <c r="S4110" s="73">
        <v>0</v>
      </c>
      <c r="T4110" s="73">
        <v>0</v>
      </c>
      <c r="U4110" s="73">
        <v>0</v>
      </c>
      <c r="V4110" s="73">
        <v>0</v>
      </c>
      <c r="W4110" s="73">
        <v>0</v>
      </c>
    </row>
    <row r="4111" spans="3:23" ht="15" customHeight="1" outlineLevel="2">
      <c r="D4111" s="38" t="s">
        <v>1972</v>
      </c>
      <c r="E4111" s="233" t="s">
        <v>1973</v>
      </c>
      <c r="F4111" s="73">
        <v>0</v>
      </c>
      <c r="G4111" s="73">
        <v>0</v>
      </c>
      <c r="H4111" s="73">
        <v>0</v>
      </c>
      <c r="I4111" s="73">
        <v>1</v>
      </c>
      <c r="J4111" s="73">
        <v>1</v>
      </c>
      <c r="K4111" s="73">
        <v>0</v>
      </c>
      <c r="L4111" s="73">
        <v>0</v>
      </c>
      <c r="M4111" s="73">
        <v>0</v>
      </c>
      <c r="N4111" s="73">
        <v>0</v>
      </c>
      <c r="O4111" s="73">
        <v>0</v>
      </c>
      <c r="P4111" s="73">
        <v>0</v>
      </c>
      <c r="Q4111" s="73">
        <v>0</v>
      </c>
      <c r="R4111" s="73">
        <v>0</v>
      </c>
      <c r="S4111" s="73">
        <v>0</v>
      </c>
      <c r="T4111" s="73">
        <v>0</v>
      </c>
      <c r="U4111" s="73">
        <v>1</v>
      </c>
      <c r="V4111" s="73">
        <v>1</v>
      </c>
      <c r="W4111" s="73">
        <v>0</v>
      </c>
    </row>
    <row r="4112" spans="3:23" ht="15" customHeight="1" outlineLevel="1">
      <c r="C4112" s="231" t="s">
        <v>1974</v>
      </c>
      <c r="E4112" s="230" t="s">
        <v>1975</v>
      </c>
      <c r="F4112" s="73">
        <v>73</v>
      </c>
      <c r="G4112" s="73">
        <v>55</v>
      </c>
      <c r="H4112" s="73">
        <v>18</v>
      </c>
      <c r="I4112" s="73">
        <v>63</v>
      </c>
      <c r="J4112" s="73">
        <v>45</v>
      </c>
      <c r="K4112" s="73">
        <v>18</v>
      </c>
      <c r="L4112" s="73">
        <v>52</v>
      </c>
      <c r="M4112" s="73">
        <v>34</v>
      </c>
      <c r="N4112" s="73">
        <v>18</v>
      </c>
      <c r="O4112" s="73">
        <v>52</v>
      </c>
      <c r="P4112" s="73">
        <v>34</v>
      </c>
      <c r="Q4112" s="73">
        <v>18</v>
      </c>
      <c r="R4112" s="73">
        <v>47</v>
      </c>
      <c r="S4112" s="73">
        <v>31</v>
      </c>
      <c r="T4112" s="73">
        <v>16</v>
      </c>
      <c r="U4112" s="73">
        <v>55</v>
      </c>
      <c r="V4112" s="73">
        <v>38</v>
      </c>
      <c r="W4112" s="73">
        <v>17</v>
      </c>
    </row>
    <row r="4113" spans="4:23" ht="15" customHeight="1" outlineLevel="2">
      <c r="D4113" s="38" t="s">
        <v>1976</v>
      </c>
      <c r="E4113" s="233" t="s">
        <v>1977</v>
      </c>
      <c r="F4113" s="73">
        <v>30</v>
      </c>
      <c r="G4113" s="73">
        <v>27</v>
      </c>
      <c r="H4113" s="73">
        <v>3</v>
      </c>
      <c r="I4113" s="73">
        <v>27</v>
      </c>
      <c r="J4113" s="73">
        <v>24</v>
      </c>
      <c r="K4113" s="73">
        <v>3</v>
      </c>
      <c r="L4113" s="73">
        <v>21</v>
      </c>
      <c r="M4113" s="73">
        <v>18</v>
      </c>
      <c r="N4113" s="73">
        <v>3</v>
      </c>
      <c r="O4113" s="73">
        <v>21</v>
      </c>
      <c r="P4113" s="73">
        <v>18</v>
      </c>
      <c r="Q4113" s="73">
        <v>3</v>
      </c>
      <c r="R4113" s="73">
        <v>19</v>
      </c>
      <c r="S4113" s="73">
        <v>16</v>
      </c>
      <c r="T4113" s="73">
        <v>3</v>
      </c>
      <c r="U4113" s="73">
        <v>24</v>
      </c>
      <c r="V4113" s="73">
        <v>21</v>
      </c>
      <c r="W4113" s="73">
        <v>3</v>
      </c>
    </row>
    <row r="4114" spans="4:23" ht="15" customHeight="1" outlineLevel="2">
      <c r="D4114" s="38" t="s">
        <v>1978</v>
      </c>
      <c r="E4114" s="233" t="s">
        <v>1979</v>
      </c>
      <c r="F4114" s="73">
        <v>2</v>
      </c>
      <c r="G4114" s="73">
        <v>2</v>
      </c>
      <c r="H4114" s="73">
        <v>0</v>
      </c>
      <c r="I4114" s="73">
        <v>2</v>
      </c>
      <c r="J4114" s="73">
        <v>2</v>
      </c>
      <c r="K4114" s="73">
        <v>0</v>
      </c>
      <c r="L4114" s="73">
        <v>1</v>
      </c>
      <c r="M4114" s="73">
        <v>1</v>
      </c>
      <c r="N4114" s="73">
        <v>0</v>
      </c>
      <c r="O4114" s="73">
        <v>1</v>
      </c>
      <c r="P4114" s="73">
        <v>1</v>
      </c>
      <c r="Q4114" s="73">
        <v>0</v>
      </c>
      <c r="R4114" s="73">
        <v>2</v>
      </c>
      <c r="S4114" s="73">
        <v>1</v>
      </c>
      <c r="T4114" s="73">
        <v>1</v>
      </c>
      <c r="U4114" s="73">
        <v>2</v>
      </c>
      <c r="V4114" s="73">
        <v>1</v>
      </c>
      <c r="W4114" s="73">
        <v>1</v>
      </c>
    </row>
    <row r="4115" spans="4:23" ht="15" customHeight="1" outlineLevel="2">
      <c r="D4115" s="38" t="s">
        <v>1980</v>
      </c>
      <c r="E4115" s="233" t="s">
        <v>1981</v>
      </c>
      <c r="F4115" s="73">
        <v>8</v>
      </c>
      <c r="G4115" s="73">
        <v>8</v>
      </c>
      <c r="H4115" s="73">
        <v>0</v>
      </c>
      <c r="I4115" s="73">
        <v>8</v>
      </c>
      <c r="J4115" s="73">
        <v>8</v>
      </c>
      <c r="K4115" s="73">
        <v>0</v>
      </c>
      <c r="L4115" s="73">
        <v>7</v>
      </c>
      <c r="M4115" s="73">
        <v>7</v>
      </c>
      <c r="N4115" s="73">
        <v>0</v>
      </c>
      <c r="O4115" s="73">
        <v>7</v>
      </c>
      <c r="P4115" s="73">
        <v>7</v>
      </c>
      <c r="Q4115" s="73">
        <v>0</v>
      </c>
      <c r="R4115" s="73">
        <v>6</v>
      </c>
      <c r="S4115" s="73">
        <v>6</v>
      </c>
      <c r="T4115" s="73">
        <v>0</v>
      </c>
      <c r="U4115" s="73">
        <v>6</v>
      </c>
      <c r="V4115" s="73">
        <v>6</v>
      </c>
      <c r="W4115" s="73">
        <v>0</v>
      </c>
    </row>
    <row r="4116" spans="4:23" ht="15" customHeight="1" outlineLevel="2">
      <c r="D4116" s="38" t="s">
        <v>1982</v>
      </c>
      <c r="E4116" s="233" t="s">
        <v>1983</v>
      </c>
      <c r="F4116" s="73">
        <v>0</v>
      </c>
      <c r="G4116" s="73">
        <v>0</v>
      </c>
      <c r="H4116" s="73">
        <v>0</v>
      </c>
      <c r="I4116" s="73">
        <v>0</v>
      </c>
      <c r="J4116" s="73">
        <v>0</v>
      </c>
      <c r="K4116" s="73">
        <v>0</v>
      </c>
      <c r="L4116" s="73">
        <v>0</v>
      </c>
      <c r="M4116" s="73">
        <v>0</v>
      </c>
      <c r="N4116" s="73">
        <v>0</v>
      </c>
      <c r="O4116" s="73">
        <v>0</v>
      </c>
      <c r="P4116" s="73">
        <v>0</v>
      </c>
      <c r="Q4116" s="73">
        <v>0</v>
      </c>
      <c r="R4116" s="73">
        <v>0</v>
      </c>
      <c r="S4116" s="73">
        <v>0</v>
      </c>
      <c r="T4116" s="73">
        <v>0</v>
      </c>
      <c r="U4116" s="73">
        <v>0</v>
      </c>
      <c r="V4116" s="73">
        <v>0</v>
      </c>
      <c r="W4116" s="73">
        <v>0</v>
      </c>
    </row>
    <row r="4117" spans="4:23" ht="15" customHeight="1" outlineLevel="2">
      <c r="D4117" s="38" t="s">
        <v>1984</v>
      </c>
      <c r="E4117" s="233" t="s">
        <v>1985</v>
      </c>
      <c r="F4117" s="73">
        <v>0</v>
      </c>
      <c r="G4117" s="73">
        <v>0</v>
      </c>
      <c r="H4117" s="73">
        <v>0</v>
      </c>
      <c r="I4117" s="73">
        <v>0</v>
      </c>
      <c r="J4117" s="73">
        <v>0</v>
      </c>
      <c r="K4117" s="73">
        <v>0</v>
      </c>
      <c r="L4117" s="73">
        <v>0</v>
      </c>
      <c r="M4117" s="73">
        <v>0</v>
      </c>
      <c r="N4117" s="73">
        <v>0</v>
      </c>
      <c r="O4117" s="73">
        <v>0</v>
      </c>
      <c r="P4117" s="73">
        <v>0</v>
      </c>
      <c r="Q4117" s="73">
        <v>0</v>
      </c>
      <c r="R4117" s="73">
        <v>0</v>
      </c>
      <c r="S4117" s="73">
        <v>0</v>
      </c>
      <c r="T4117" s="73">
        <v>0</v>
      </c>
      <c r="U4117" s="73">
        <v>0</v>
      </c>
      <c r="V4117" s="73">
        <v>0</v>
      </c>
      <c r="W4117" s="73">
        <v>0</v>
      </c>
    </row>
    <row r="4118" spans="4:23" ht="15" customHeight="1" outlineLevel="2">
      <c r="D4118" s="38" t="s">
        <v>1986</v>
      </c>
      <c r="E4118" s="233" t="s">
        <v>1987</v>
      </c>
      <c r="F4118" s="73">
        <v>0</v>
      </c>
      <c r="G4118" s="73">
        <v>0</v>
      </c>
      <c r="H4118" s="73">
        <v>0</v>
      </c>
      <c r="I4118" s="73">
        <v>0</v>
      </c>
      <c r="J4118" s="73">
        <v>0</v>
      </c>
      <c r="K4118" s="73">
        <v>0</v>
      </c>
      <c r="L4118" s="73">
        <v>0</v>
      </c>
      <c r="M4118" s="73">
        <v>0</v>
      </c>
      <c r="N4118" s="73">
        <v>0</v>
      </c>
      <c r="O4118" s="73">
        <v>0</v>
      </c>
      <c r="P4118" s="73">
        <v>0</v>
      </c>
      <c r="Q4118" s="73">
        <v>0</v>
      </c>
      <c r="R4118" s="73">
        <v>0</v>
      </c>
      <c r="S4118" s="73">
        <v>0</v>
      </c>
      <c r="T4118" s="73">
        <v>0</v>
      </c>
      <c r="U4118" s="73">
        <v>0</v>
      </c>
      <c r="V4118" s="73">
        <v>0</v>
      </c>
      <c r="W4118" s="73">
        <v>0</v>
      </c>
    </row>
    <row r="4119" spans="4:23" ht="15" customHeight="1" outlineLevel="2">
      <c r="D4119" s="38" t="s">
        <v>1988</v>
      </c>
      <c r="E4119" s="233" t="s">
        <v>1989</v>
      </c>
      <c r="F4119" s="73">
        <v>0</v>
      </c>
      <c r="G4119" s="73">
        <v>0</v>
      </c>
      <c r="H4119" s="73">
        <v>0</v>
      </c>
      <c r="I4119" s="73">
        <v>0</v>
      </c>
      <c r="J4119" s="73">
        <v>0</v>
      </c>
      <c r="K4119" s="73">
        <v>0</v>
      </c>
      <c r="L4119" s="73">
        <v>0</v>
      </c>
      <c r="M4119" s="73">
        <v>0</v>
      </c>
      <c r="N4119" s="73">
        <v>0</v>
      </c>
      <c r="O4119" s="73">
        <v>0</v>
      </c>
      <c r="P4119" s="73">
        <v>0</v>
      </c>
      <c r="Q4119" s="73">
        <v>0</v>
      </c>
      <c r="R4119" s="73">
        <v>0</v>
      </c>
      <c r="S4119" s="73">
        <v>0</v>
      </c>
      <c r="T4119" s="73">
        <v>0</v>
      </c>
      <c r="U4119" s="73">
        <v>0</v>
      </c>
      <c r="V4119" s="73">
        <v>0</v>
      </c>
      <c r="W4119" s="73">
        <v>0</v>
      </c>
    </row>
    <row r="4120" spans="4:23" ht="15" customHeight="1" outlineLevel="2">
      <c r="D4120" s="38" t="s">
        <v>1990</v>
      </c>
      <c r="E4120" s="233" t="s">
        <v>1991</v>
      </c>
      <c r="F4120" s="73">
        <v>0</v>
      </c>
      <c r="G4120" s="73">
        <v>0</v>
      </c>
      <c r="H4120" s="73">
        <v>0</v>
      </c>
      <c r="I4120" s="73">
        <v>1</v>
      </c>
      <c r="J4120" s="73">
        <v>0</v>
      </c>
      <c r="K4120" s="73">
        <v>1</v>
      </c>
      <c r="L4120" s="73">
        <v>1</v>
      </c>
      <c r="M4120" s="73">
        <v>0</v>
      </c>
      <c r="N4120" s="73">
        <v>1</v>
      </c>
      <c r="O4120" s="73">
        <v>1</v>
      </c>
      <c r="P4120" s="73">
        <v>0</v>
      </c>
      <c r="Q4120" s="73">
        <v>1</v>
      </c>
      <c r="R4120" s="73">
        <v>0</v>
      </c>
      <c r="S4120" s="73">
        <v>0</v>
      </c>
      <c r="T4120" s="73">
        <v>0</v>
      </c>
      <c r="U4120" s="73">
        <v>0</v>
      </c>
      <c r="V4120" s="73">
        <v>0</v>
      </c>
      <c r="W4120" s="73">
        <v>0</v>
      </c>
    </row>
    <row r="4121" spans="4:23" ht="15" customHeight="1" outlineLevel="2">
      <c r="D4121" s="38" t="s">
        <v>1992</v>
      </c>
      <c r="E4121" s="233" t="s">
        <v>1993</v>
      </c>
      <c r="F4121" s="73">
        <v>0</v>
      </c>
      <c r="G4121" s="73">
        <v>0</v>
      </c>
      <c r="H4121" s="73">
        <v>0</v>
      </c>
      <c r="I4121" s="73">
        <v>0</v>
      </c>
      <c r="J4121" s="73">
        <v>0</v>
      </c>
      <c r="K4121" s="73">
        <v>0</v>
      </c>
      <c r="L4121" s="73">
        <v>0</v>
      </c>
      <c r="M4121" s="73">
        <v>0</v>
      </c>
      <c r="N4121" s="73">
        <v>0</v>
      </c>
      <c r="O4121" s="73">
        <v>0</v>
      </c>
      <c r="P4121" s="73">
        <v>0</v>
      </c>
      <c r="Q4121" s="73">
        <v>0</v>
      </c>
      <c r="R4121" s="73">
        <v>0</v>
      </c>
      <c r="S4121" s="73">
        <v>0</v>
      </c>
      <c r="T4121" s="73">
        <v>0</v>
      </c>
      <c r="U4121" s="73">
        <v>0</v>
      </c>
      <c r="V4121" s="73">
        <v>0</v>
      </c>
      <c r="W4121" s="73">
        <v>0</v>
      </c>
    </row>
    <row r="4122" spans="4:23" ht="15" customHeight="1" outlineLevel="2">
      <c r="D4122" s="38" t="s">
        <v>1994</v>
      </c>
      <c r="E4122" s="233" t="s">
        <v>1995</v>
      </c>
      <c r="F4122" s="73">
        <v>0</v>
      </c>
      <c r="G4122" s="73">
        <v>0</v>
      </c>
      <c r="H4122" s="73">
        <v>0</v>
      </c>
      <c r="I4122" s="73">
        <v>0</v>
      </c>
      <c r="J4122" s="73">
        <v>0</v>
      </c>
      <c r="K4122" s="73">
        <v>0</v>
      </c>
      <c r="L4122" s="73">
        <v>0</v>
      </c>
      <c r="M4122" s="73">
        <v>0</v>
      </c>
      <c r="N4122" s="73">
        <v>0</v>
      </c>
      <c r="O4122" s="73">
        <v>0</v>
      </c>
      <c r="P4122" s="73">
        <v>0</v>
      </c>
      <c r="Q4122" s="73">
        <v>0</v>
      </c>
      <c r="R4122" s="73">
        <v>0</v>
      </c>
      <c r="S4122" s="73">
        <v>0</v>
      </c>
      <c r="T4122" s="73">
        <v>0</v>
      </c>
      <c r="U4122" s="73">
        <v>0</v>
      </c>
      <c r="V4122" s="73">
        <v>0</v>
      </c>
      <c r="W4122" s="73">
        <v>0</v>
      </c>
    </row>
    <row r="4123" spans="4:23" ht="15" customHeight="1" outlineLevel="2">
      <c r="D4123" s="38" t="s">
        <v>1996</v>
      </c>
      <c r="E4123" s="233" t="s">
        <v>1997</v>
      </c>
      <c r="F4123" s="73">
        <v>0</v>
      </c>
      <c r="G4123" s="73">
        <v>0</v>
      </c>
      <c r="H4123" s="73">
        <v>0</v>
      </c>
      <c r="I4123" s="73">
        <v>0</v>
      </c>
      <c r="J4123" s="73">
        <v>0</v>
      </c>
      <c r="K4123" s="73">
        <v>0</v>
      </c>
      <c r="L4123" s="73">
        <v>0</v>
      </c>
      <c r="M4123" s="73">
        <v>0</v>
      </c>
      <c r="N4123" s="73">
        <v>0</v>
      </c>
      <c r="O4123" s="73">
        <v>0</v>
      </c>
      <c r="P4123" s="73">
        <v>0</v>
      </c>
      <c r="Q4123" s="73">
        <v>0</v>
      </c>
      <c r="R4123" s="73">
        <v>0</v>
      </c>
      <c r="S4123" s="73">
        <v>0</v>
      </c>
      <c r="T4123" s="73">
        <v>0</v>
      </c>
      <c r="U4123" s="73">
        <v>0</v>
      </c>
      <c r="V4123" s="73">
        <v>0</v>
      </c>
      <c r="W4123" s="73">
        <v>0</v>
      </c>
    </row>
    <row r="4124" spans="4:23" ht="15" customHeight="1" outlineLevel="2">
      <c r="D4124" s="38" t="s">
        <v>1998</v>
      </c>
      <c r="E4124" s="233" t="s">
        <v>1999</v>
      </c>
      <c r="F4124" s="73">
        <v>1</v>
      </c>
      <c r="G4124" s="73">
        <v>0</v>
      </c>
      <c r="H4124" s="73">
        <v>1</v>
      </c>
      <c r="I4124" s="73">
        <v>1</v>
      </c>
      <c r="J4124" s="73">
        <v>0</v>
      </c>
      <c r="K4124" s="73">
        <v>1</v>
      </c>
      <c r="L4124" s="73">
        <v>1</v>
      </c>
      <c r="M4124" s="73">
        <v>0</v>
      </c>
      <c r="N4124" s="73">
        <v>1</v>
      </c>
      <c r="O4124" s="73">
        <v>1</v>
      </c>
      <c r="P4124" s="73">
        <v>0</v>
      </c>
      <c r="Q4124" s="73">
        <v>1</v>
      </c>
      <c r="R4124" s="73">
        <v>1</v>
      </c>
      <c r="S4124" s="73">
        <v>0</v>
      </c>
      <c r="T4124" s="73">
        <v>1</v>
      </c>
      <c r="U4124" s="73">
        <v>1</v>
      </c>
      <c r="V4124" s="73">
        <v>0</v>
      </c>
      <c r="W4124" s="73">
        <v>1</v>
      </c>
    </row>
    <row r="4125" spans="4:23" ht="15" customHeight="1" outlineLevel="2">
      <c r="D4125" s="38" t="s">
        <v>2000</v>
      </c>
      <c r="E4125" s="233" t="s">
        <v>2001</v>
      </c>
      <c r="F4125" s="73">
        <v>0</v>
      </c>
      <c r="G4125" s="73">
        <v>0</v>
      </c>
      <c r="H4125" s="73">
        <v>0</v>
      </c>
      <c r="I4125" s="73">
        <v>0</v>
      </c>
      <c r="J4125" s="73">
        <v>0</v>
      </c>
      <c r="K4125" s="73">
        <v>0</v>
      </c>
      <c r="L4125" s="73">
        <v>0</v>
      </c>
      <c r="M4125" s="73">
        <v>0</v>
      </c>
      <c r="N4125" s="73">
        <v>0</v>
      </c>
      <c r="O4125" s="73">
        <v>0</v>
      </c>
      <c r="P4125" s="73">
        <v>0</v>
      </c>
      <c r="Q4125" s="73">
        <v>0</v>
      </c>
      <c r="R4125" s="73">
        <v>0</v>
      </c>
      <c r="S4125" s="73">
        <v>0</v>
      </c>
      <c r="T4125" s="73">
        <v>0</v>
      </c>
      <c r="U4125" s="73">
        <v>0</v>
      </c>
      <c r="V4125" s="73">
        <v>0</v>
      </c>
      <c r="W4125" s="73">
        <v>0</v>
      </c>
    </row>
    <row r="4126" spans="4:23" ht="15" customHeight="1" outlineLevel="2">
      <c r="D4126" s="38" t="s">
        <v>2002</v>
      </c>
      <c r="E4126" s="233" t="s">
        <v>2003</v>
      </c>
      <c r="F4126" s="73">
        <v>4</v>
      </c>
      <c r="G4126" s="73">
        <v>2</v>
      </c>
      <c r="H4126" s="73">
        <v>2</v>
      </c>
      <c r="I4126" s="73">
        <v>4</v>
      </c>
      <c r="J4126" s="73">
        <v>2</v>
      </c>
      <c r="K4126" s="73">
        <v>2</v>
      </c>
      <c r="L4126" s="73">
        <v>3</v>
      </c>
      <c r="M4126" s="73">
        <v>1</v>
      </c>
      <c r="N4126" s="73">
        <v>2</v>
      </c>
      <c r="O4126" s="73">
        <v>3</v>
      </c>
      <c r="P4126" s="73">
        <v>1</v>
      </c>
      <c r="Q4126" s="73">
        <v>2</v>
      </c>
      <c r="R4126" s="73">
        <v>2</v>
      </c>
      <c r="S4126" s="73">
        <v>0</v>
      </c>
      <c r="T4126" s="73">
        <v>2</v>
      </c>
      <c r="U4126" s="73">
        <v>2</v>
      </c>
      <c r="V4126" s="73">
        <v>0</v>
      </c>
      <c r="W4126" s="73">
        <v>2</v>
      </c>
    </row>
    <row r="4127" spans="4:23" ht="15" customHeight="1" outlineLevel="2">
      <c r="D4127" s="38" t="s">
        <v>2004</v>
      </c>
      <c r="E4127" s="233" t="s">
        <v>2005</v>
      </c>
      <c r="F4127" s="73">
        <v>0</v>
      </c>
      <c r="G4127" s="73">
        <v>0</v>
      </c>
      <c r="H4127" s="73">
        <v>0</v>
      </c>
      <c r="I4127" s="73">
        <v>0</v>
      </c>
      <c r="J4127" s="73">
        <v>0</v>
      </c>
      <c r="K4127" s="73">
        <v>0</v>
      </c>
      <c r="L4127" s="73">
        <v>0</v>
      </c>
      <c r="M4127" s="73">
        <v>0</v>
      </c>
      <c r="N4127" s="73">
        <v>0</v>
      </c>
      <c r="O4127" s="73">
        <v>0</v>
      </c>
      <c r="P4127" s="73">
        <v>0</v>
      </c>
      <c r="Q4127" s="73">
        <v>0</v>
      </c>
      <c r="R4127" s="73">
        <v>0</v>
      </c>
      <c r="S4127" s="73">
        <v>0</v>
      </c>
      <c r="T4127" s="73">
        <v>0</v>
      </c>
      <c r="U4127" s="73">
        <v>0</v>
      </c>
      <c r="V4127" s="73">
        <v>0</v>
      </c>
      <c r="W4127" s="73">
        <v>0</v>
      </c>
    </row>
    <row r="4128" spans="4:23" ht="15" customHeight="1" outlineLevel="2">
      <c r="D4128" s="38" t="s">
        <v>2006</v>
      </c>
      <c r="E4128" s="233" t="s">
        <v>2007</v>
      </c>
      <c r="F4128" s="73">
        <v>9</v>
      </c>
      <c r="G4128" s="73">
        <v>8</v>
      </c>
      <c r="H4128" s="73">
        <v>1</v>
      </c>
      <c r="I4128" s="73">
        <v>6</v>
      </c>
      <c r="J4128" s="73">
        <v>5</v>
      </c>
      <c r="K4128" s="73">
        <v>1</v>
      </c>
      <c r="L4128" s="73">
        <v>4</v>
      </c>
      <c r="M4128" s="73">
        <v>3</v>
      </c>
      <c r="N4128" s="73">
        <v>1</v>
      </c>
      <c r="O4128" s="73">
        <v>4</v>
      </c>
      <c r="P4128" s="73">
        <v>3</v>
      </c>
      <c r="Q4128" s="73">
        <v>1</v>
      </c>
      <c r="R4128" s="73">
        <v>4</v>
      </c>
      <c r="S4128" s="73">
        <v>3</v>
      </c>
      <c r="T4128" s="73">
        <v>1</v>
      </c>
      <c r="U4128" s="73">
        <v>7</v>
      </c>
      <c r="V4128" s="73">
        <v>6</v>
      </c>
      <c r="W4128" s="73">
        <v>1</v>
      </c>
    </row>
    <row r="4129" spans="3:23" ht="15" customHeight="1" outlineLevel="2">
      <c r="D4129" s="38" t="s">
        <v>2008</v>
      </c>
      <c r="E4129" s="233" t="s">
        <v>2009</v>
      </c>
      <c r="F4129" s="73">
        <v>0</v>
      </c>
      <c r="G4129" s="73">
        <v>0</v>
      </c>
      <c r="H4129" s="73">
        <v>0</v>
      </c>
      <c r="I4129" s="73">
        <v>0</v>
      </c>
      <c r="J4129" s="73">
        <v>0</v>
      </c>
      <c r="K4129" s="73">
        <v>0</v>
      </c>
      <c r="L4129" s="73">
        <v>0</v>
      </c>
      <c r="M4129" s="73">
        <v>0</v>
      </c>
      <c r="N4129" s="73">
        <v>0</v>
      </c>
      <c r="O4129" s="73">
        <v>0</v>
      </c>
      <c r="P4129" s="73">
        <v>0</v>
      </c>
      <c r="Q4129" s="73">
        <v>0</v>
      </c>
      <c r="R4129" s="73">
        <v>0</v>
      </c>
      <c r="S4129" s="73">
        <v>0</v>
      </c>
      <c r="T4129" s="73">
        <v>0</v>
      </c>
      <c r="U4129" s="73">
        <v>0</v>
      </c>
      <c r="V4129" s="73">
        <v>0</v>
      </c>
      <c r="W4129" s="73">
        <v>0</v>
      </c>
    </row>
    <row r="4130" spans="3:23" ht="15" customHeight="1" outlineLevel="2">
      <c r="D4130" s="38" t="s">
        <v>2010</v>
      </c>
      <c r="E4130" s="233" t="s">
        <v>2011</v>
      </c>
      <c r="F4130" s="73">
        <v>0</v>
      </c>
      <c r="G4130" s="73">
        <v>0</v>
      </c>
      <c r="H4130" s="73">
        <v>0</v>
      </c>
      <c r="I4130" s="73">
        <v>0</v>
      </c>
      <c r="J4130" s="73">
        <v>0</v>
      </c>
      <c r="K4130" s="73">
        <v>0</v>
      </c>
      <c r="L4130" s="73">
        <v>0</v>
      </c>
      <c r="M4130" s="73">
        <v>0</v>
      </c>
      <c r="N4130" s="73">
        <v>0</v>
      </c>
      <c r="O4130" s="73">
        <v>0</v>
      </c>
      <c r="P4130" s="73">
        <v>0</v>
      </c>
      <c r="Q4130" s="73">
        <v>0</v>
      </c>
      <c r="R4130" s="73">
        <v>0</v>
      </c>
      <c r="S4130" s="73">
        <v>0</v>
      </c>
      <c r="T4130" s="73">
        <v>0</v>
      </c>
      <c r="U4130" s="73">
        <v>0</v>
      </c>
      <c r="V4130" s="73">
        <v>0</v>
      </c>
      <c r="W4130" s="73">
        <v>0</v>
      </c>
    </row>
    <row r="4131" spans="3:23" ht="15" customHeight="1" outlineLevel="2">
      <c r="D4131" s="38" t="s">
        <v>2012</v>
      </c>
      <c r="E4131" s="233" t="s">
        <v>2013</v>
      </c>
      <c r="F4131" s="73">
        <v>0</v>
      </c>
      <c r="G4131" s="73">
        <v>0</v>
      </c>
      <c r="H4131" s="73">
        <v>0</v>
      </c>
      <c r="I4131" s="73">
        <v>0</v>
      </c>
      <c r="J4131" s="73">
        <v>0</v>
      </c>
      <c r="K4131" s="73">
        <v>0</v>
      </c>
      <c r="L4131" s="73">
        <v>0</v>
      </c>
      <c r="M4131" s="73">
        <v>0</v>
      </c>
      <c r="N4131" s="73">
        <v>0</v>
      </c>
      <c r="O4131" s="73">
        <v>0</v>
      </c>
      <c r="P4131" s="73">
        <v>0</v>
      </c>
      <c r="Q4131" s="73">
        <v>0</v>
      </c>
      <c r="R4131" s="73">
        <v>0</v>
      </c>
      <c r="S4131" s="73">
        <v>0</v>
      </c>
      <c r="T4131" s="73">
        <v>0</v>
      </c>
      <c r="U4131" s="73">
        <v>0</v>
      </c>
      <c r="V4131" s="73">
        <v>0</v>
      </c>
      <c r="W4131" s="73">
        <v>0</v>
      </c>
    </row>
    <row r="4132" spans="3:23" ht="15" customHeight="1" outlineLevel="2">
      <c r="D4132" s="38" t="s">
        <v>2014</v>
      </c>
      <c r="E4132" s="233" t="s">
        <v>2015</v>
      </c>
      <c r="F4132" s="73">
        <v>0</v>
      </c>
      <c r="G4132" s="73">
        <v>0</v>
      </c>
      <c r="H4132" s="73">
        <v>0</v>
      </c>
      <c r="I4132" s="73">
        <v>0</v>
      </c>
      <c r="J4132" s="73">
        <v>0</v>
      </c>
      <c r="K4132" s="73">
        <v>0</v>
      </c>
      <c r="L4132" s="73">
        <v>0</v>
      </c>
      <c r="M4132" s="73">
        <v>0</v>
      </c>
      <c r="N4132" s="73">
        <v>0</v>
      </c>
      <c r="O4132" s="73">
        <v>0</v>
      </c>
      <c r="P4132" s="73">
        <v>0</v>
      </c>
      <c r="Q4132" s="73">
        <v>0</v>
      </c>
      <c r="R4132" s="73">
        <v>0</v>
      </c>
      <c r="S4132" s="73">
        <v>0</v>
      </c>
      <c r="T4132" s="73">
        <v>0</v>
      </c>
      <c r="U4132" s="73">
        <v>0</v>
      </c>
      <c r="V4132" s="73">
        <v>0</v>
      </c>
      <c r="W4132" s="73">
        <v>0</v>
      </c>
    </row>
    <row r="4133" spans="3:23" ht="15" customHeight="1" outlineLevel="2">
      <c r="D4133" s="38" t="s">
        <v>2016</v>
      </c>
      <c r="E4133" s="233" t="s">
        <v>2017</v>
      </c>
      <c r="F4133" s="73">
        <v>12</v>
      </c>
      <c r="G4133" s="73">
        <v>3</v>
      </c>
      <c r="H4133" s="73">
        <v>9</v>
      </c>
      <c r="I4133" s="73">
        <v>9</v>
      </c>
      <c r="J4133" s="73">
        <v>1</v>
      </c>
      <c r="K4133" s="73">
        <v>8</v>
      </c>
      <c r="L4133" s="73">
        <v>9</v>
      </c>
      <c r="M4133" s="73">
        <v>1</v>
      </c>
      <c r="N4133" s="73">
        <v>8</v>
      </c>
      <c r="O4133" s="73">
        <v>9</v>
      </c>
      <c r="P4133" s="73">
        <v>1</v>
      </c>
      <c r="Q4133" s="73">
        <v>8</v>
      </c>
      <c r="R4133" s="73">
        <v>8</v>
      </c>
      <c r="S4133" s="73">
        <v>3</v>
      </c>
      <c r="T4133" s="73">
        <v>5</v>
      </c>
      <c r="U4133" s="73">
        <v>9</v>
      </c>
      <c r="V4133" s="73">
        <v>3</v>
      </c>
      <c r="W4133" s="73">
        <v>6</v>
      </c>
    </row>
    <row r="4134" spans="3:23" ht="15" customHeight="1" outlineLevel="2">
      <c r="D4134" s="38" t="s">
        <v>2018</v>
      </c>
      <c r="E4134" s="233" t="s">
        <v>2019</v>
      </c>
      <c r="F4134" s="73">
        <v>7</v>
      </c>
      <c r="G4134" s="73">
        <v>5</v>
      </c>
      <c r="H4134" s="73">
        <v>2</v>
      </c>
      <c r="I4134" s="73">
        <v>5</v>
      </c>
      <c r="J4134" s="73">
        <v>3</v>
      </c>
      <c r="K4134" s="73">
        <v>2</v>
      </c>
      <c r="L4134" s="73">
        <v>5</v>
      </c>
      <c r="M4134" s="73">
        <v>3</v>
      </c>
      <c r="N4134" s="73">
        <v>2</v>
      </c>
      <c r="O4134" s="73">
        <v>5</v>
      </c>
      <c r="P4134" s="73">
        <v>3</v>
      </c>
      <c r="Q4134" s="73">
        <v>2</v>
      </c>
      <c r="R4134" s="73">
        <v>5</v>
      </c>
      <c r="S4134" s="73">
        <v>2</v>
      </c>
      <c r="T4134" s="73">
        <v>3</v>
      </c>
      <c r="U4134" s="73">
        <v>4</v>
      </c>
      <c r="V4134" s="73">
        <v>1</v>
      </c>
      <c r="W4134" s="73">
        <v>3</v>
      </c>
    </row>
    <row r="4135" spans="3:23" ht="15" customHeight="1" outlineLevel="2">
      <c r="D4135" s="38" t="s">
        <v>2020</v>
      </c>
      <c r="E4135" s="233" t="s">
        <v>2021</v>
      </c>
      <c r="F4135" s="73">
        <v>0</v>
      </c>
      <c r="G4135" s="73">
        <v>0</v>
      </c>
      <c r="H4135" s="73">
        <v>0</v>
      </c>
      <c r="I4135" s="73">
        <v>0</v>
      </c>
      <c r="J4135" s="73">
        <v>0</v>
      </c>
      <c r="K4135" s="73">
        <v>0</v>
      </c>
      <c r="L4135" s="73">
        <v>0</v>
      </c>
      <c r="M4135" s="73">
        <v>0</v>
      </c>
      <c r="N4135" s="73">
        <v>0</v>
      </c>
      <c r="O4135" s="73">
        <v>0</v>
      </c>
      <c r="P4135" s="73">
        <v>0</v>
      </c>
      <c r="Q4135" s="73">
        <v>0</v>
      </c>
      <c r="R4135" s="73">
        <v>0</v>
      </c>
      <c r="S4135" s="73">
        <v>0</v>
      </c>
      <c r="T4135" s="73">
        <v>0</v>
      </c>
      <c r="U4135" s="73">
        <v>0</v>
      </c>
      <c r="V4135" s="73">
        <v>0</v>
      </c>
      <c r="W4135" s="73">
        <v>0</v>
      </c>
    </row>
    <row r="4136" spans="3:23" ht="15" customHeight="1" outlineLevel="1">
      <c r="C4136" s="231" t="s">
        <v>2022</v>
      </c>
      <c r="E4136" s="230" t="s">
        <v>2023</v>
      </c>
      <c r="F4136" s="73">
        <v>100</v>
      </c>
      <c r="G4136" s="73">
        <v>92</v>
      </c>
      <c r="H4136" s="73">
        <v>8</v>
      </c>
      <c r="I4136" s="73">
        <v>92</v>
      </c>
      <c r="J4136" s="73">
        <v>84</v>
      </c>
      <c r="K4136" s="73">
        <v>8</v>
      </c>
      <c r="L4136" s="73">
        <v>87</v>
      </c>
      <c r="M4136" s="73">
        <v>79</v>
      </c>
      <c r="N4136" s="73">
        <v>8</v>
      </c>
      <c r="O4136" s="73">
        <v>87</v>
      </c>
      <c r="P4136" s="73">
        <v>79</v>
      </c>
      <c r="Q4136" s="73">
        <v>8</v>
      </c>
      <c r="R4136" s="73">
        <v>92</v>
      </c>
      <c r="S4136" s="73">
        <v>85</v>
      </c>
      <c r="T4136" s="73">
        <v>7</v>
      </c>
      <c r="U4136" s="73">
        <v>80</v>
      </c>
      <c r="V4136" s="73">
        <v>73</v>
      </c>
      <c r="W4136" s="73">
        <v>7</v>
      </c>
    </row>
    <row r="4137" spans="3:23" ht="15" customHeight="1" outlineLevel="2">
      <c r="D4137" s="38" t="s">
        <v>2024</v>
      </c>
      <c r="E4137" s="233" t="s">
        <v>2025</v>
      </c>
      <c r="F4137" s="73">
        <v>0</v>
      </c>
      <c r="G4137" s="73">
        <v>0</v>
      </c>
      <c r="H4137" s="73">
        <v>0</v>
      </c>
      <c r="I4137" s="73">
        <v>0</v>
      </c>
      <c r="J4137" s="73">
        <v>0</v>
      </c>
      <c r="K4137" s="73">
        <v>0</v>
      </c>
      <c r="L4137" s="73">
        <v>0</v>
      </c>
      <c r="M4137" s="73">
        <v>0</v>
      </c>
      <c r="N4137" s="73">
        <v>0</v>
      </c>
      <c r="O4137" s="73">
        <v>0</v>
      </c>
      <c r="P4137" s="73">
        <v>0</v>
      </c>
      <c r="Q4137" s="73">
        <v>0</v>
      </c>
      <c r="R4137" s="73">
        <v>0</v>
      </c>
      <c r="S4137" s="73">
        <v>0</v>
      </c>
      <c r="T4137" s="73">
        <v>0</v>
      </c>
      <c r="U4137" s="73">
        <v>0</v>
      </c>
      <c r="V4137" s="73">
        <v>0</v>
      </c>
      <c r="W4137" s="73">
        <v>0</v>
      </c>
    </row>
    <row r="4138" spans="3:23" ht="15" customHeight="1" outlineLevel="2">
      <c r="D4138" s="38" t="s">
        <v>2026</v>
      </c>
      <c r="E4138" s="233" t="s">
        <v>2027</v>
      </c>
      <c r="F4138" s="73">
        <v>1</v>
      </c>
      <c r="G4138" s="73">
        <v>0</v>
      </c>
      <c r="H4138" s="73">
        <v>1</v>
      </c>
      <c r="I4138" s="73">
        <v>1</v>
      </c>
      <c r="J4138" s="73">
        <v>0</v>
      </c>
      <c r="K4138" s="73">
        <v>1</v>
      </c>
      <c r="L4138" s="73">
        <v>1</v>
      </c>
      <c r="M4138" s="73">
        <v>0</v>
      </c>
      <c r="N4138" s="73">
        <v>1</v>
      </c>
      <c r="O4138" s="73">
        <v>1</v>
      </c>
      <c r="P4138" s="73">
        <v>0</v>
      </c>
      <c r="Q4138" s="73">
        <v>1</v>
      </c>
      <c r="R4138" s="73">
        <v>1</v>
      </c>
      <c r="S4138" s="73">
        <v>0</v>
      </c>
      <c r="T4138" s="73">
        <v>1</v>
      </c>
      <c r="U4138" s="73">
        <v>1</v>
      </c>
      <c r="V4138" s="73">
        <v>0</v>
      </c>
      <c r="W4138" s="73">
        <v>1</v>
      </c>
    </row>
    <row r="4139" spans="3:23" ht="15" customHeight="1" outlineLevel="2">
      <c r="D4139" s="38" t="s">
        <v>2028</v>
      </c>
      <c r="E4139" s="233" t="s">
        <v>2029</v>
      </c>
      <c r="F4139" s="73">
        <v>0</v>
      </c>
      <c r="G4139" s="73">
        <v>0</v>
      </c>
      <c r="H4139" s="73">
        <v>0</v>
      </c>
      <c r="I4139" s="73">
        <v>0</v>
      </c>
      <c r="J4139" s="73">
        <v>0</v>
      </c>
      <c r="K4139" s="73">
        <v>0</v>
      </c>
      <c r="L4139" s="73">
        <v>0</v>
      </c>
      <c r="M4139" s="73">
        <v>0</v>
      </c>
      <c r="N4139" s="73">
        <v>0</v>
      </c>
      <c r="O4139" s="73">
        <v>0</v>
      </c>
      <c r="P4139" s="73">
        <v>0</v>
      </c>
      <c r="Q4139" s="73">
        <v>0</v>
      </c>
      <c r="R4139" s="73">
        <v>0</v>
      </c>
      <c r="S4139" s="73">
        <v>0</v>
      </c>
      <c r="T4139" s="73">
        <v>0</v>
      </c>
      <c r="U4139" s="73">
        <v>0</v>
      </c>
      <c r="V4139" s="73">
        <v>0</v>
      </c>
      <c r="W4139" s="73">
        <v>0</v>
      </c>
    </row>
    <row r="4140" spans="3:23" ht="15" customHeight="1" outlineLevel="2">
      <c r="D4140" s="38" t="s">
        <v>2030</v>
      </c>
      <c r="E4140" s="233" t="s">
        <v>2031</v>
      </c>
      <c r="F4140" s="73">
        <v>1</v>
      </c>
      <c r="G4140" s="73">
        <v>1</v>
      </c>
      <c r="H4140" s="73">
        <v>0</v>
      </c>
      <c r="I4140" s="73">
        <v>0</v>
      </c>
      <c r="J4140" s="73">
        <v>0</v>
      </c>
      <c r="K4140" s="73">
        <v>0</v>
      </c>
      <c r="L4140" s="73">
        <v>0</v>
      </c>
      <c r="M4140" s="73">
        <v>0</v>
      </c>
      <c r="N4140" s="73">
        <v>0</v>
      </c>
      <c r="O4140" s="73">
        <v>0</v>
      </c>
      <c r="P4140" s="73">
        <v>0</v>
      </c>
      <c r="Q4140" s="73">
        <v>0</v>
      </c>
      <c r="R4140" s="73">
        <v>0</v>
      </c>
      <c r="S4140" s="73">
        <v>0</v>
      </c>
      <c r="T4140" s="73">
        <v>0</v>
      </c>
      <c r="U4140" s="73">
        <v>0</v>
      </c>
      <c r="V4140" s="73">
        <v>0</v>
      </c>
      <c r="W4140" s="73">
        <v>0</v>
      </c>
    </row>
    <row r="4141" spans="3:23" ht="15" customHeight="1" outlineLevel="2">
      <c r="D4141" s="38" t="s">
        <v>2032</v>
      </c>
      <c r="E4141" s="233" t="s">
        <v>2033</v>
      </c>
      <c r="F4141" s="73">
        <v>0</v>
      </c>
      <c r="G4141" s="73">
        <v>0</v>
      </c>
      <c r="H4141" s="73">
        <v>0</v>
      </c>
      <c r="I4141" s="73">
        <v>0</v>
      </c>
      <c r="J4141" s="73">
        <v>0</v>
      </c>
      <c r="K4141" s="73">
        <v>0</v>
      </c>
      <c r="L4141" s="73">
        <v>0</v>
      </c>
      <c r="M4141" s="73">
        <v>0</v>
      </c>
      <c r="N4141" s="73">
        <v>0</v>
      </c>
      <c r="O4141" s="73">
        <v>0</v>
      </c>
      <c r="P4141" s="73">
        <v>0</v>
      </c>
      <c r="Q4141" s="73">
        <v>0</v>
      </c>
      <c r="R4141" s="73">
        <v>0</v>
      </c>
      <c r="S4141" s="73">
        <v>0</v>
      </c>
      <c r="T4141" s="73">
        <v>0</v>
      </c>
      <c r="U4141" s="73">
        <v>0</v>
      </c>
      <c r="V4141" s="73">
        <v>0</v>
      </c>
      <c r="W4141" s="73">
        <v>0</v>
      </c>
    </row>
    <row r="4142" spans="3:23" ht="15" customHeight="1" outlineLevel="2">
      <c r="D4142" s="38" t="s">
        <v>2034</v>
      </c>
      <c r="E4142" s="233" t="s">
        <v>2035</v>
      </c>
      <c r="F4142" s="73">
        <v>0</v>
      </c>
      <c r="G4142" s="73">
        <v>0</v>
      </c>
      <c r="H4142" s="73">
        <v>0</v>
      </c>
      <c r="I4142" s="73">
        <v>0</v>
      </c>
      <c r="J4142" s="73">
        <v>0</v>
      </c>
      <c r="K4142" s="73">
        <v>0</v>
      </c>
      <c r="L4142" s="73">
        <v>0</v>
      </c>
      <c r="M4142" s="73">
        <v>0</v>
      </c>
      <c r="N4142" s="73">
        <v>0</v>
      </c>
      <c r="O4142" s="73">
        <v>0</v>
      </c>
      <c r="P4142" s="73">
        <v>0</v>
      </c>
      <c r="Q4142" s="73">
        <v>0</v>
      </c>
      <c r="R4142" s="73">
        <v>0</v>
      </c>
      <c r="S4142" s="73">
        <v>0</v>
      </c>
      <c r="T4142" s="73">
        <v>0</v>
      </c>
      <c r="U4142" s="73">
        <v>0</v>
      </c>
      <c r="V4142" s="73">
        <v>0</v>
      </c>
      <c r="W4142" s="73">
        <v>0</v>
      </c>
    </row>
    <row r="4143" spans="3:23" ht="15" customHeight="1" outlineLevel="2">
      <c r="D4143" s="38" t="s">
        <v>2036</v>
      </c>
      <c r="E4143" s="233" t="s">
        <v>2037</v>
      </c>
      <c r="F4143" s="73">
        <v>0</v>
      </c>
      <c r="G4143" s="73">
        <v>0</v>
      </c>
      <c r="H4143" s="73">
        <v>0</v>
      </c>
      <c r="I4143" s="73">
        <v>0</v>
      </c>
      <c r="J4143" s="73">
        <v>0</v>
      </c>
      <c r="K4143" s="73">
        <v>0</v>
      </c>
      <c r="L4143" s="73">
        <v>0</v>
      </c>
      <c r="M4143" s="73">
        <v>0</v>
      </c>
      <c r="N4143" s="73">
        <v>0</v>
      </c>
      <c r="O4143" s="73">
        <v>0</v>
      </c>
      <c r="P4143" s="73">
        <v>0</v>
      </c>
      <c r="Q4143" s="73">
        <v>0</v>
      </c>
      <c r="R4143" s="73">
        <v>0</v>
      </c>
      <c r="S4143" s="73">
        <v>0</v>
      </c>
      <c r="T4143" s="73">
        <v>0</v>
      </c>
      <c r="U4143" s="73">
        <v>0</v>
      </c>
      <c r="V4143" s="73">
        <v>0</v>
      </c>
      <c r="W4143" s="73">
        <v>0</v>
      </c>
    </row>
    <row r="4144" spans="3:23" ht="15" customHeight="1" outlineLevel="2">
      <c r="D4144" s="38" t="s">
        <v>2038</v>
      </c>
      <c r="E4144" s="233" t="s">
        <v>2039</v>
      </c>
      <c r="F4144" s="73">
        <v>0</v>
      </c>
      <c r="G4144" s="73">
        <v>0</v>
      </c>
      <c r="H4144" s="73">
        <v>0</v>
      </c>
      <c r="I4144" s="73">
        <v>0</v>
      </c>
      <c r="J4144" s="73">
        <v>0</v>
      </c>
      <c r="K4144" s="73">
        <v>0</v>
      </c>
      <c r="L4144" s="73">
        <v>0</v>
      </c>
      <c r="M4144" s="73">
        <v>0</v>
      </c>
      <c r="N4144" s="73">
        <v>0</v>
      </c>
      <c r="O4144" s="73">
        <v>0</v>
      </c>
      <c r="P4144" s="73">
        <v>0</v>
      </c>
      <c r="Q4144" s="73">
        <v>0</v>
      </c>
      <c r="R4144" s="73">
        <v>0</v>
      </c>
      <c r="S4144" s="73">
        <v>0</v>
      </c>
      <c r="T4144" s="73">
        <v>0</v>
      </c>
      <c r="U4144" s="73">
        <v>0</v>
      </c>
      <c r="V4144" s="73">
        <v>0</v>
      </c>
      <c r="W4144" s="73">
        <v>0</v>
      </c>
    </row>
    <row r="4145" spans="4:23" ht="15" customHeight="1" outlineLevel="2">
      <c r="D4145" s="38" t="s">
        <v>2040</v>
      </c>
      <c r="E4145" s="233" t="s">
        <v>2041</v>
      </c>
      <c r="F4145" s="73">
        <v>0</v>
      </c>
      <c r="G4145" s="73">
        <v>0</v>
      </c>
      <c r="H4145" s="73">
        <v>0</v>
      </c>
      <c r="I4145" s="73">
        <v>0</v>
      </c>
      <c r="J4145" s="73">
        <v>0</v>
      </c>
      <c r="K4145" s="73">
        <v>0</v>
      </c>
      <c r="L4145" s="73">
        <v>0</v>
      </c>
      <c r="M4145" s="73">
        <v>0</v>
      </c>
      <c r="N4145" s="73">
        <v>0</v>
      </c>
      <c r="O4145" s="73">
        <v>0</v>
      </c>
      <c r="P4145" s="73">
        <v>0</v>
      </c>
      <c r="Q4145" s="73">
        <v>0</v>
      </c>
      <c r="R4145" s="73">
        <v>0</v>
      </c>
      <c r="S4145" s="73">
        <v>0</v>
      </c>
      <c r="T4145" s="73">
        <v>0</v>
      </c>
      <c r="U4145" s="73">
        <v>0</v>
      </c>
      <c r="V4145" s="73">
        <v>0</v>
      </c>
      <c r="W4145" s="73">
        <v>0</v>
      </c>
    </row>
    <row r="4146" spans="4:23" ht="15" customHeight="1" outlineLevel="2">
      <c r="D4146" s="38" t="s">
        <v>2042</v>
      </c>
      <c r="E4146" s="233" t="s">
        <v>2043</v>
      </c>
      <c r="F4146" s="73">
        <v>0</v>
      </c>
      <c r="G4146" s="73">
        <v>0</v>
      </c>
      <c r="H4146" s="73">
        <v>0</v>
      </c>
      <c r="I4146" s="73">
        <v>0</v>
      </c>
      <c r="J4146" s="73">
        <v>0</v>
      </c>
      <c r="K4146" s="73">
        <v>0</v>
      </c>
      <c r="L4146" s="73">
        <v>0</v>
      </c>
      <c r="M4146" s="73">
        <v>0</v>
      </c>
      <c r="N4146" s="73">
        <v>0</v>
      </c>
      <c r="O4146" s="73">
        <v>0</v>
      </c>
      <c r="P4146" s="73">
        <v>0</v>
      </c>
      <c r="Q4146" s="73">
        <v>0</v>
      </c>
      <c r="R4146" s="73">
        <v>0</v>
      </c>
      <c r="S4146" s="73">
        <v>0</v>
      </c>
      <c r="T4146" s="73">
        <v>0</v>
      </c>
      <c r="U4146" s="73">
        <v>0</v>
      </c>
      <c r="V4146" s="73">
        <v>0</v>
      </c>
      <c r="W4146" s="73">
        <v>0</v>
      </c>
    </row>
    <row r="4147" spans="4:23" ht="15" customHeight="1" outlineLevel="2">
      <c r="D4147" s="38" t="s">
        <v>2044</v>
      </c>
      <c r="E4147" s="233" t="s">
        <v>2045</v>
      </c>
      <c r="F4147" s="73">
        <v>1</v>
      </c>
      <c r="G4147" s="73">
        <v>1</v>
      </c>
      <c r="H4147" s="73">
        <v>0</v>
      </c>
      <c r="I4147" s="73">
        <v>1</v>
      </c>
      <c r="J4147" s="73">
        <v>1</v>
      </c>
      <c r="K4147" s="73">
        <v>0</v>
      </c>
      <c r="L4147" s="73">
        <v>0</v>
      </c>
      <c r="M4147" s="73">
        <v>0</v>
      </c>
      <c r="N4147" s="73">
        <v>0</v>
      </c>
      <c r="O4147" s="73">
        <v>0</v>
      </c>
      <c r="P4147" s="73">
        <v>0</v>
      </c>
      <c r="Q4147" s="73">
        <v>0</v>
      </c>
      <c r="R4147" s="73">
        <v>0</v>
      </c>
      <c r="S4147" s="73">
        <v>0</v>
      </c>
      <c r="T4147" s="73">
        <v>0</v>
      </c>
      <c r="U4147" s="73">
        <v>0</v>
      </c>
      <c r="V4147" s="73">
        <v>0</v>
      </c>
      <c r="W4147" s="73">
        <v>0</v>
      </c>
    </row>
    <row r="4148" spans="4:23" ht="15" customHeight="1" outlineLevel="2">
      <c r="D4148" s="38" t="s">
        <v>2046</v>
      </c>
      <c r="E4148" s="233" t="s">
        <v>2047</v>
      </c>
      <c r="F4148" s="73">
        <v>1</v>
      </c>
      <c r="G4148" s="73">
        <v>1</v>
      </c>
      <c r="H4148" s="73">
        <v>0</v>
      </c>
      <c r="I4148" s="73">
        <v>1</v>
      </c>
      <c r="J4148" s="73">
        <v>1</v>
      </c>
      <c r="K4148" s="73">
        <v>0</v>
      </c>
      <c r="L4148" s="73">
        <v>1</v>
      </c>
      <c r="M4148" s="73">
        <v>1</v>
      </c>
      <c r="N4148" s="73">
        <v>0</v>
      </c>
      <c r="O4148" s="73">
        <v>1</v>
      </c>
      <c r="P4148" s="73">
        <v>1</v>
      </c>
      <c r="Q4148" s="73">
        <v>0</v>
      </c>
      <c r="R4148" s="73">
        <v>1</v>
      </c>
      <c r="S4148" s="73">
        <v>1</v>
      </c>
      <c r="T4148" s="73">
        <v>0</v>
      </c>
      <c r="U4148" s="73">
        <v>0</v>
      </c>
      <c r="V4148" s="73">
        <v>0</v>
      </c>
      <c r="W4148" s="73">
        <v>0</v>
      </c>
    </row>
    <row r="4149" spans="4:23" ht="15" customHeight="1" outlineLevel="2">
      <c r="D4149" s="38" t="s">
        <v>2048</v>
      </c>
      <c r="E4149" s="233" t="s">
        <v>2049</v>
      </c>
      <c r="F4149" s="73">
        <v>0</v>
      </c>
      <c r="G4149" s="73">
        <v>0</v>
      </c>
      <c r="H4149" s="73">
        <v>0</v>
      </c>
      <c r="I4149" s="73">
        <v>0</v>
      </c>
      <c r="J4149" s="73">
        <v>0</v>
      </c>
      <c r="K4149" s="73">
        <v>0</v>
      </c>
      <c r="L4149" s="73">
        <v>0</v>
      </c>
      <c r="M4149" s="73">
        <v>0</v>
      </c>
      <c r="N4149" s="73">
        <v>0</v>
      </c>
      <c r="O4149" s="73">
        <v>0</v>
      </c>
      <c r="P4149" s="73">
        <v>0</v>
      </c>
      <c r="Q4149" s="73">
        <v>0</v>
      </c>
      <c r="R4149" s="73">
        <v>0</v>
      </c>
      <c r="S4149" s="73">
        <v>0</v>
      </c>
      <c r="T4149" s="73">
        <v>0</v>
      </c>
      <c r="U4149" s="73">
        <v>0</v>
      </c>
      <c r="V4149" s="73">
        <v>0</v>
      </c>
      <c r="W4149" s="73">
        <v>0</v>
      </c>
    </row>
    <row r="4150" spans="4:23" ht="15" customHeight="1" outlineLevel="2">
      <c r="D4150" s="38" t="s">
        <v>2050</v>
      </c>
      <c r="E4150" s="233" t="s">
        <v>2051</v>
      </c>
      <c r="F4150" s="73">
        <v>0</v>
      </c>
      <c r="G4150" s="73">
        <v>0</v>
      </c>
      <c r="H4150" s="73">
        <v>0</v>
      </c>
      <c r="I4150" s="73">
        <v>0</v>
      </c>
      <c r="J4150" s="73">
        <v>0</v>
      </c>
      <c r="K4150" s="73">
        <v>0</v>
      </c>
      <c r="L4150" s="73">
        <v>0</v>
      </c>
      <c r="M4150" s="73">
        <v>0</v>
      </c>
      <c r="N4150" s="73">
        <v>0</v>
      </c>
      <c r="O4150" s="73">
        <v>0</v>
      </c>
      <c r="P4150" s="73">
        <v>0</v>
      </c>
      <c r="Q4150" s="73">
        <v>0</v>
      </c>
      <c r="R4150" s="73">
        <v>0</v>
      </c>
      <c r="S4150" s="73">
        <v>0</v>
      </c>
      <c r="T4150" s="73">
        <v>0</v>
      </c>
      <c r="U4150" s="73">
        <v>0</v>
      </c>
      <c r="V4150" s="73">
        <v>0</v>
      </c>
      <c r="W4150" s="73">
        <v>0</v>
      </c>
    </row>
    <row r="4151" spans="4:23" ht="15" customHeight="1" outlineLevel="2">
      <c r="D4151" s="38" t="s">
        <v>2052</v>
      </c>
      <c r="E4151" s="233" t="s">
        <v>2053</v>
      </c>
      <c r="F4151" s="73">
        <v>0</v>
      </c>
      <c r="G4151" s="73">
        <v>0</v>
      </c>
      <c r="H4151" s="73">
        <v>0</v>
      </c>
      <c r="I4151" s="73">
        <v>0</v>
      </c>
      <c r="J4151" s="73">
        <v>0</v>
      </c>
      <c r="K4151" s="73">
        <v>0</v>
      </c>
      <c r="L4151" s="73">
        <v>0</v>
      </c>
      <c r="M4151" s="73">
        <v>0</v>
      </c>
      <c r="N4151" s="73">
        <v>0</v>
      </c>
      <c r="O4151" s="73">
        <v>0</v>
      </c>
      <c r="P4151" s="73">
        <v>0</v>
      </c>
      <c r="Q4151" s="73">
        <v>0</v>
      </c>
      <c r="R4151" s="73">
        <v>0</v>
      </c>
      <c r="S4151" s="73">
        <v>0</v>
      </c>
      <c r="T4151" s="73">
        <v>0</v>
      </c>
      <c r="U4151" s="73">
        <v>0</v>
      </c>
      <c r="V4151" s="73">
        <v>0</v>
      </c>
      <c r="W4151" s="73">
        <v>0</v>
      </c>
    </row>
    <row r="4152" spans="4:23" ht="15" customHeight="1" outlineLevel="2">
      <c r="D4152" s="38" t="s">
        <v>2054</v>
      </c>
      <c r="E4152" s="233" t="s">
        <v>2055</v>
      </c>
      <c r="F4152" s="73">
        <v>1</v>
      </c>
      <c r="G4152" s="73">
        <v>1</v>
      </c>
      <c r="H4152" s="73">
        <v>0</v>
      </c>
      <c r="I4152" s="73">
        <v>1</v>
      </c>
      <c r="J4152" s="73">
        <v>1</v>
      </c>
      <c r="K4152" s="73">
        <v>0</v>
      </c>
      <c r="L4152" s="73">
        <v>1</v>
      </c>
      <c r="M4152" s="73">
        <v>1</v>
      </c>
      <c r="N4152" s="73">
        <v>0</v>
      </c>
      <c r="O4152" s="73">
        <v>1</v>
      </c>
      <c r="P4152" s="73">
        <v>1</v>
      </c>
      <c r="Q4152" s="73">
        <v>0</v>
      </c>
      <c r="R4152" s="73">
        <v>1</v>
      </c>
      <c r="S4152" s="73">
        <v>1</v>
      </c>
      <c r="T4152" s="73">
        <v>0</v>
      </c>
      <c r="U4152" s="73">
        <v>1</v>
      </c>
      <c r="V4152" s="73">
        <v>1</v>
      </c>
      <c r="W4152" s="73">
        <v>0</v>
      </c>
    </row>
    <row r="4153" spans="4:23" ht="15" customHeight="1" outlineLevel="2">
      <c r="D4153" s="38" t="s">
        <v>2056</v>
      </c>
      <c r="E4153" s="233" t="s">
        <v>2057</v>
      </c>
      <c r="F4153" s="73">
        <v>0</v>
      </c>
      <c r="G4153" s="73">
        <v>0</v>
      </c>
      <c r="H4153" s="73">
        <v>0</v>
      </c>
      <c r="I4153" s="73">
        <v>0</v>
      </c>
      <c r="J4153" s="73">
        <v>0</v>
      </c>
      <c r="K4153" s="73">
        <v>0</v>
      </c>
      <c r="L4153" s="73">
        <v>0</v>
      </c>
      <c r="M4153" s="73">
        <v>0</v>
      </c>
      <c r="N4153" s="73">
        <v>0</v>
      </c>
      <c r="O4153" s="73">
        <v>0</v>
      </c>
      <c r="P4153" s="73">
        <v>0</v>
      </c>
      <c r="Q4153" s="73">
        <v>0</v>
      </c>
      <c r="R4153" s="73">
        <v>0</v>
      </c>
      <c r="S4153" s="73">
        <v>0</v>
      </c>
      <c r="T4153" s="73">
        <v>0</v>
      </c>
      <c r="U4153" s="73">
        <v>0</v>
      </c>
      <c r="V4153" s="73">
        <v>0</v>
      </c>
      <c r="W4153" s="73">
        <v>0</v>
      </c>
    </row>
    <row r="4154" spans="4:23" ht="15" customHeight="1" outlineLevel="2">
      <c r="D4154" s="38" t="s">
        <v>2058</v>
      </c>
      <c r="E4154" s="233" t="s">
        <v>2059</v>
      </c>
      <c r="F4154" s="73">
        <v>2</v>
      </c>
      <c r="G4154" s="73">
        <v>2</v>
      </c>
      <c r="H4154" s="73">
        <v>0</v>
      </c>
      <c r="I4154" s="73">
        <v>3</v>
      </c>
      <c r="J4154" s="73">
        <v>3</v>
      </c>
      <c r="K4154" s="73">
        <v>0</v>
      </c>
      <c r="L4154" s="73">
        <v>2</v>
      </c>
      <c r="M4154" s="73">
        <v>2</v>
      </c>
      <c r="N4154" s="73">
        <v>0</v>
      </c>
      <c r="O4154" s="73">
        <v>2</v>
      </c>
      <c r="P4154" s="73">
        <v>2</v>
      </c>
      <c r="Q4154" s="73">
        <v>0</v>
      </c>
      <c r="R4154" s="73">
        <v>3</v>
      </c>
      <c r="S4154" s="73">
        <v>3</v>
      </c>
      <c r="T4154" s="73">
        <v>0</v>
      </c>
      <c r="U4154" s="73">
        <v>2</v>
      </c>
      <c r="V4154" s="73">
        <v>2</v>
      </c>
      <c r="W4154" s="73">
        <v>0</v>
      </c>
    </row>
    <row r="4155" spans="4:23" ht="15" customHeight="1" outlineLevel="2">
      <c r="D4155" s="38" t="s">
        <v>2060</v>
      </c>
      <c r="E4155" s="233" t="s">
        <v>2061</v>
      </c>
      <c r="F4155" s="73">
        <v>2</v>
      </c>
      <c r="G4155" s="73">
        <v>0</v>
      </c>
      <c r="H4155" s="73">
        <v>2</v>
      </c>
      <c r="I4155" s="73">
        <v>2</v>
      </c>
      <c r="J4155" s="73">
        <v>0</v>
      </c>
      <c r="K4155" s="73">
        <v>2</v>
      </c>
      <c r="L4155" s="73">
        <v>3</v>
      </c>
      <c r="M4155" s="73">
        <v>0</v>
      </c>
      <c r="N4155" s="73">
        <v>3</v>
      </c>
      <c r="O4155" s="73">
        <v>3</v>
      </c>
      <c r="P4155" s="73">
        <v>0</v>
      </c>
      <c r="Q4155" s="73">
        <v>3</v>
      </c>
      <c r="R4155" s="73">
        <v>2</v>
      </c>
      <c r="S4155" s="73">
        <v>0</v>
      </c>
      <c r="T4155" s="73">
        <v>2</v>
      </c>
      <c r="U4155" s="73">
        <v>2</v>
      </c>
      <c r="V4155" s="73">
        <v>0</v>
      </c>
      <c r="W4155" s="73">
        <v>2</v>
      </c>
    </row>
    <row r="4156" spans="4:23" ht="15" customHeight="1" outlineLevel="2">
      <c r="D4156" s="38" t="s">
        <v>2062</v>
      </c>
      <c r="E4156" s="233" t="s">
        <v>2063</v>
      </c>
      <c r="F4156" s="73">
        <v>46</v>
      </c>
      <c r="G4156" s="73">
        <v>43</v>
      </c>
      <c r="H4156" s="73">
        <v>3</v>
      </c>
      <c r="I4156" s="73">
        <v>45</v>
      </c>
      <c r="J4156" s="73">
        <v>42</v>
      </c>
      <c r="K4156" s="73">
        <v>3</v>
      </c>
      <c r="L4156" s="73">
        <v>44</v>
      </c>
      <c r="M4156" s="73">
        <v>41</v>
      </c>
      <c r="N4156" s="73">
        <v>3</v>
      </c>
      <c r="O4156" s="73">
        <v>44</v>
      </c>
      <c r="P4156" s="73">
        <v>41</v>
      </c>
      <c r="Q4156" s="73">
        <v>3</v>
      </c>
      <c r="R4156" s="73">
        <v>48</v>
      </c>
      <c r="S4156" s="73">
        <v>45</v>
      </c>
      <c r="T4156" s="73">
        <v>3</v>
      </c>
      <c r="U4156" s="73">
        <v>41</v>
      </c>
      <c r="V4156" s="73">
        <v>38</v>
      </c>
      <c r="W4156" s="73">
        <v>3</v>
      </c>
    </row>
    <row r="4157" spans="4:23" ht="15" customHeight="1" outlineLevel="2">
      <c r="D4157" s="38" t="s">
        <v>2064</v>
      </c>
      <c r="E4157" s="233" t="s">
        <v>2065</v>
      </c>
      <c r="F4157" s="73">
        <v>33</v>
      </c>
      <c r="G4157" s="73">
        <v>33</v>
      </c>
      <c r="H4157" s="73">
        <v>0</v>
      </c>
      <c r="I4157" s="73">
        <v>25</v>
      </c>
      <c r="J4157" s="73">
        <v>25</v>
      </c>
      <c r="K4157" s="73">
        <v>0</v>
      </c>
      <c r="L4157" s="73">
        <v>25</v>
      </c>
      <c r="M4157" s="73">
        <v>25</v>
      </c>
      <c r="N4157" s="73">
        <v>0</v>
      </c>
      <c r="O4157" s="73">
        <v>25</v>
      </c>
      <c r="P4157" s="73">
        <v>25</v>
      </c>
      <c r="Q4157" s="73">
        <v>0</v>
      </c>
      <c r="R4157" s="73">
        <v>23</v>
      </c>
      <c r="S4157" s="73">
        <v>23</v>
      </c>
      <c r="T4157" s="73">
        <v>0</v>
      </c>
      <c r="U4157" s="73">
        <v>19</v>
      </c>
      <c r="V4157" s="73">
        <v>19</v>
      </c>
      <c r="W4157" s="73">
        <v>0</v>
      </c>
    </row>
    <row r="4158" spans="4:23" ht="15" customHeight="1" outlineLevel="2">
      <c r="D4158" s="38" t="s">
        <v>2066</v>
      </c>
      <c r="E4158" s="233" t="s">
        <v>2067</v>
      </c>
      <c r="F4158" s="73">
        <v>2</v>
      </c>
      <c r="G4158" s="73">
        <v>0</v>
      </c>
      <c r="H4158" s="73">
        <v>2</v>
      </c>
      <c r="I4158" s="73">
        <v>2</v>
      </c>
      <c r="J4158" s="73">
        <v>0</v>
      </c>
      <c r="K4158" s="73">
        <v>2</v>
      </c>
      <c r="L4158" s="73">
        <v>1</v>
      </c>
      <c r="M4158" s="73">
        <v>0</v>
      </c>
      <c r="N4158" s="73">
        <v>1</v>
      </c>
      <c r="O4158" s="73">
        <v>1</v>
      </c>
      <c r="P4158" s="73">
        <v>0</v>
      </c>
      <c r="Q4158" s="73">
        <v>1</v>
      </c>
      <c r="R4158" s="73">
        <v>1</v>
      </c>
      <c r="S4158" s="73">
        <v>0</v>
      </c>
      <c r="T4158" s="73">
        <v>1</v>
      </c>
      <c r="U4158" s="73">
        <v>1</v>
      </c>
      <c r="V4158" s="73">
        <v>0</v>
      </c>
      <c r="W4158" s="73">
        <v>1</v>
      </c>
    </row>
    <row r="4159" spans="4:23" ht="15" customHeight="1" outlineLevel="2">
      <c r="D4159" s="38" t="s">
        <v>2068</v>
      </c>
      <c r="E4159" s="233" t="s">
        <v>2069</v>
      </c>
      <c r="F4159" s="73">
        <v>5</v>
      </c>
      <c r="G4159" s="73">
        <v>5</v>
      </c>
      <c r="H4159" s="73">
        <v>0</v>
      </c>
      <c r="I4159" s="73">
        <v>8</v>
      </c>
      <c r="J4159" s="73">
        <v>8</v>
      </c>
      <c r="K4159" s="73">
        <v>0</v>
      </c>
      <c r="L4159" s="73">
        <v>6</v>
      </c>
      <c r="M4159" s="73">
        <v>6</v>
      </c>
      <c r="N4159" s="73">
        <v>0</v>
      </c>
      <c r="O4159" s="73">
        <v>6</v>
      </c>
      <c r="P4159" s="73">
        <v>6</v>
      </c>
      <c r="Q4159" s="73">
        <v>0</v>
      </c>
      <c r="R4159" s="73">
        <v>6</v>
      </c>
      <c r="S4159" s="73">
        <v>6</v>
      </c>
      <c r="T4159" s="73">
        <v>0</v>
      </c>
      <c r="U4159" s="73">
        <v>6</v>
      </c>
      <c r="V4159" s="73">
        <v>6</v>
      </c>
      <c r="W4159" s="73">
        <v>0</v>
      </c>
    </row>
    <row r="4160" spans="4:23" ht="15" customHeight="1" outlineLevel="2">
      <c r="D4160" s="38" t="s">
        <v>2070</v>
      </c>
      <c r="E4160" s="233" t="s">
        <v>2071</v>
      </c>
      <c r="F4160" s="73">
        <v>0</v>
      </c>
      <c r="G4160" s="73">
        <v>0</v>
      </c>
      <c r="H4160" s="73">
        <v>0</v>
      </c>
      <c r="I4160" s="73">
        <v>0</v>
      </c>
      <c r="J4160" s="73">
        <v>0</v>
      </c>
      <c r="K4160" s="73">
        <v>0</v>
      </c>
      <c r="L4160" s="73">
        <v>0</v>
      </c>
      <c r="M4160" s="73">
        <v>0</v>
      </c>
      <c r="N4160" s="73">
        <v>0</v>
      </c>
      <c r="O4160" s="73">
        <v>0</v>
      </c>
      <c r="P4160" s="73">
        <v>0</v>
      </c>
      <c r="Q4160" s="73">
        <v>0</v>
      </c>
      <c r="R4160" s="73">
        <v>0</v>
      </c>
      <c r="S4160" s="73">
        <v>0</v>
      </c>
      <c r="T4160" s="73">
        <v>0</v>
      </c>
      <c r="U4160" s="73">
        <v>0</v>
      </c>
      <c r="V4160" s="73">
        <v>0</v>
      </c>
      <c r="W4160" s="73">
        <v>0</v>
      </c>
    </row>
    <row r="4161" spans="2:23" ht="15" customHeight="1" outlineLevel="2">
      <c r="D4161" s="38" t="s">
        <v>2072</v>
      </c>
      <c r="E4161" s="233" t="s">
        <v>2073</v>
      </c>
      <c r="F4161" s="73">
        <v>0</v>
      </c>
      <c r="G4161" s="73">
        <v>0</v>
      </c>
      <c r="H4161" s="73">
        <v>0</v>
      </c>
      <c r="I4161" s="73">
        <v>0</v>
      </c>
      <c r="J4161" s="73">
        <v>0</v>
      </c>
      <c r="K4161" s="73">
        <v>0</v>
      </c>
      <c r="L4161" s="73">
        <v>0</v>
      </c>
      <c r="M4161" s="73">
        <v>0</v>
      </c>
      <c r="N4161" s="73">
        <v>0</v>
      </c>
      <c r="O4161" s="73">
        <v>0</v>
      </c>
      <c r="P4161" s="73">
        <v>0</v>
      </c>
      <c r="Q4161" s="73">
        <v>0</v>
      </c>
      <c r="R4161" s="73">
        <v>0</v>
      </c>
      <c r="S4161" s="73">
        <v>0</v>
      </c>
      <c r="T4161" s="73">
        <v>0</v>
      </c>
      <c r="U4161" s="73">
        <v>0</v>
      </c>
      <c r="V4161" s="73">
        <v>0</v>
      </c>
      <c r="W4161" s="73">
        <v>0</v>
      </c>
    </row>
    <row r="4162" spans="2:23" ht="15" customHeight="1" outlineLevel="2">
      <c r="D4162" s="38" t="s">
        <v>2074</v>
      </c>
      <c r="E4162" s="233" t="s">
        <v>2075</v>
      </c>
      <c r="F4162" s="73">
        <v>5</v>
      </c>
      <c r="G4162" s="73">
        <v>5</v>
      </c>
      <c r="H4162" s="73">
        <v>0</v>
      </c>
      <c r="I4162" s="73">
        <v>3</v>
      </c>
      <c r="J4162" s="73">
        <v>3</v>
      </c>
      <c r="K4162" s="73">
        <v>0</v>
      </c>
      <c r="L4162" s="73">
        <v>3</v>
      </c>
      <c r="M4162" s="73">
        <v>3</v>
      </c>
      <c r="N4162" s="73">
        <v>0</v>
      </c>
      <c r="O4162" s="73">
        <v>3</v>
      </c>
      <c r="P4162" s="73">
        <v>3</v>
      </c>
      <c r="Q4162" s="73">
        <v>0</v>
      </c>
      <c r="R4162" s="73">
        <v>6</v>
      </c>
      <c r="S4162" s="73">
        <v>6</v>
      </c>
      <c r="T4162" s="73">
        <v>0</v>
      </c>
      <c r="U4162" s="73">
        <v>7</v>
      </c>
      <c r="V4162" s="73">
        <v>7</v>
      </c>
      <c r="W4162" s="73">
        <v>0</v>
      </c>
    </row>
    <row r="4163" spans="2:23" ht="8.25" customHeight="1" outlineLevel="1">
      <c r="E4163" s="233"/>
      <c r="F4163" s="73"/>
      <c r="G4163" s="73"/>
      <c r="H4163" s="73"/>
      <c r="I4163" s="73"/>
      <c r="J4163" s="73"/>
      <c r="K4163" s="73"/>
      <c r="L4163" s="73"/>
      <c r="M4163" s="73"/>
      <c r="N4163" s="73"/>
      <c r="O4163" s="73"/>
      <c r="P4163" s="73"/>
      <c r="Q4163" s="73"/>
      <c r="R4163" s="73"/>
      <c r="S4163" s="73"/>
      <c r="T4163" s="73"/>
      <c r="U4163" s="73"/>
      <c r="V4163" s="73"/>
      <c r="W4163" s="73"/>
    </row>
    <row r="4164" spans="2:23" s="230" customFormat="1" ht="15" customHeight="1">
      <c r="B4164" s="110" t="s">
        <v>345</v>
      </c>
      <c r="C4164" s="262"/>
      <c r="D4164" s="262"/>
      <c r="E4164" s="50"/>
      <c r="F4164" s="234">
        <v>389</v>
      </c>
      <c r="G4164" s="234">
        <v>276</v>
      </c>
      <c r="H4164" s="234">
        <v>113</v>
      </c>
      <c r="I4164" s="234">
        <v>357</v>
      </c>
      <c r="J4164" s="234">
        <v>263</v>
      </c>
      <c r="K4164" s="234">
        <v>94</v>
      </c>
      <c r="L4164" s="234">
        <v>346</v>
      </c>
      <c r="M4164" s="234">
        <v>260</v>
      </c>
      <c r="N4164" s="234">
        <v>86</v>
      </c>
      <c r="O4164" s="234">
        <v>346</v>
      </c>
      <c r="P4164" s="234">
        <v>260</v>
      </c>
      <c r="Q4164" s="234">
        <v>86</v>
      </c>
      <c r="R4164" s="235">
        <v>343</v>
      </c>
      <c r="S4164" s="235">
        <v>257</v>
      </c>
      <c r="T4164" s="235">
        <v>86</v>
      </c>
      <c r="U4164" s="235">
        <v>341</v>
      </c>
      <c r="V4164" s="235">
        <v>258</v>
      </c>
      <c r="W4164" s="235">
        <v>83</v>
      </c>
    </row>
    <row r="4165" spans="2:23" ht="15" customHeight="1" outlineLevel="1">
      <c r="C4165" s="231" t="s">
        <v>420</v>
      </c>
      <c r="E4165" s="230" t="s">
        <v>421</v>
      </c>
      <c r="F4165" s="73">
        <v>94</v>
      </c>
      <c r="G4165" s="73">
        <v>89</v>
      </c>
      <c r="H4165" s="73">
        <v>5</v>
      </c>
      <c r="I4165" s="73">
        <v>97</v>
      </c>
      <c r="J4165" s="73">
        <v>94</v>
      </c>
      <c r="K4165" s="73">
        <v>3</v>
      </c>
      <c r="L4165" s="73">
        <v>98</v>
      </c>
      <c r="M4165" s="73">
        <v>95</v>
      </c>
      <c r="N4165" s="73">
        <v>3</v>
      </c>
      <c r="O4165" s="73">
        <v>98</v>
      </c>
      <c r="P4165" s="73">
        <v>95</v>
      </c>
      <c r="Q4165" s="73">
        <v>3</v>
      </c>
      <c r="R4165" s="73">
        <v>99</v>
      </c>
      <c r="S4165" s="73">
        <v>98</v>
      </c>
      <c r="T4165" s="73">
        <v>1</v>
      </c>
      <c r="U4165" s="73">
        <v>109</v>
      </c>
      <c r="V4165" s="73">
        <v>108</v>
      </c>
      <c r="W4165" s="73">
        <v>1</v>
      </c>
    </row>
    <row r="4166" spans="2:23" ht="15" customHeight="1" outlineLevel="2">
      <c r="D4166" s="38" t="s">
        <v>422</v>
      </c>
      <c r="E4166" s="233" t="s">
        <v>423</v>
      </c>
      <c r="F4166" s="73">
        <v>0</v>
      </c>
      <c r="G4166" s="73">
        <v>0</v>
      </c>
      <c r="H4166" s="73">
        <v>0</v>
      </c>
      <c r="I4166" s="73">
        <v>0</v>
      </c>
      <c r="J4166" s="73">
        <v>0</v>
      </c>
      <c r="K4166" s="73">
        <v>0</v>
      </c>
      <c r="L4166" s="73">
        <v>0</v>
      </c>
      <c r="M4166" s="73">
        <v>0</v>
      </c>
      <c r="N4166" s="73">
        <v>0</v>
      </c>
      <c r="O4166" s="73">
        <v>0</v>
      </c>
      <c r="P4166" s="73">
        <v>0</v>
      </c>
      <c r="Q4166" s="73">
        <v>0</v>
      </c>
      <c r="R4166" s="73">
        <v>0</v>
      </c>
      <c r="S4166" s="73">
        <v>0</v>
      </c>
      <c r="T4166" s="73">
        <v>0</v>
      </c>
      <c r="U4166" s="73">
        <v>0</v>
      </c>
      <c r="V4166" s="73">
        <v>0</v>
      </c>
      <c r="W4166" s="73">
        <v>0</v>
      </c>
    </row>
    <row r="4167" spans="2:23" ht="15" customHeight="1" outlineLevel="2">
      <c r="D4167" s="38" t="s">
        <v>424</v>
      </c>
      <c r="E4167" s="233" t="s">
        <v>425</v>
      </c>
      <c r="F4167" s="73">
        <v>0</v>
      </c>
      <c r="G4167" s="73">
        <v>0</v>
      </c>
      <c r="H4167" s="73">
        <v>0</v>
      </c>
      <c r="I4167" s="73">
        <v>0</v>
      </c>
      <c r="J4167" s="73">
        <v>0</v>
      </c>
      <c r="K4167" s="73">
        <v>0</v>
      </c>
      <c r="L4167" s="73">
        <v>0</v>
      </c>
      <c r="M4167" s="73">
        <v>0</v>
      </c>
      <c r="N4167" s="73">
        <v>0</v>
      </c>
      <c r="O4167" s="73">
        <v>0</v>
      </c>
      <c r="P4167" s="73">
        <v>0</v>
      </c>
      <c r="Q4167" s="73">
        <v>0</v>
      </c>
      <c r="R4167" s="73">
        <v>0</v>
      </c>
      <c r="S4167" s="73">
        <v>0</v>
      </c>
      <c r="T4167" s="73">
        <v>0</v>
      </c>
      <c r="U4167" s="73">
        <v>0</v>
      </c>
      <c r="V4167" s="73">
        <v>0</v>
      </c>
      <c r="W4167" s="73">
        <v>0</v>
      </c>
    </row>
    <row r="4168" spans="2:23" ht="15" customHeight="1" outlineLevel="2">
      <c r="D4168" s="38" t="s">
        <v>426</v>
      </c>
      <c r="E4168" s="233" t="s">
        <v>427</v>
      </c>
      <c r="F4168" s="73">
        <v>0</v>
      </c>
      <c r="G4168" s="73">
        <v>0</v>
      </c>
      <c r="H4168" s="73">
        <v>0</v>
      </c>
      <c r="I4168" s="73">
        <v>0</v>
      </c>
      <c r="J4168" s="73">
        <v>0</v>
      </c>
      <c r="K4168" s="73">
        <v>0</v>
      </c>
      <c r="L4168" s="73">
        <v>0</v>
      </c>
      <c r="M4168" s="73">
        <v>0</v>
      </c>
      <c r="N4168" s="73">
        <v>0</v>
      </c>
      <c r="O4168" s="73">
        <v>0</v>
      </c>
      <c r="P4168" s="73">
        <v>0</v>
      </c>
      <c r="Q4168" s="73">
        <v>0</v>
      </c>
      <c r="R4168" s="73">
        <v>0</v>
      </c>
      <c r="S4168" s="73">
        <v>0</v>
      </c>
      <c r="T4168" s="73">
        <v>0</v>
      </c>
      <c r="U4168" s="73">
        <v>0</v>
      </c>
      <c r="V4168" s="73">
        <v>0</v>
      </c>
      <c r="W4168" s="73">
        <v>0</v>
      </c>
    </row>
    <row r="4169" spans="2:23" ht="15" customHeight="1" outlineLevel="2">
      <c r="D4169" s="38" t="s">
        <v>428</v>
      </c>
      <c r="E4169" s="233" t="s">
        <v>429</v>
      </c>
      <c r="F4169" s="73">
        <v>59</v>
      </c>
      <c r="G4169" s="73">
        <v>58</v>
      </c>
      <c r="H4169" s="73">
        <v>1</v>
      </c>
      <c r="I4169" s="73">
        <v>61</v>
      </c>
      <c r="J4169" s="73">
        <v>60</v>
      </c>
      <c r="K4169" s="73">
        <v>1</v>
      </c>
      <c r="L4169" s="73">
        <v>64</v>
      </c>
      <c r="M4169" s="73">
        <v>63</v>
      </c>
      <c r="N4169" s="73">
        <v>1</v>
      </c>
      <c r="O4169" s="73">
        <v>64</v>
      </c>
      <c r="P4169" s="73">
        <v>63</v>
      </c>
      <c r="Q4169" s="73">
        <v>1</v>
      </c>
      <c r="R4169" s="73">
        <v>66</v>
      </c>
      <c r="S4169" s="73">
        <v>66</v>
      </c>
      <c r="T4169" s="73">
        <v>0</v>
      </c>
      <c r="U4169" s="73">
        <v>77</v>
      </c>
      <c r="V4169" s="73">
        <v>77</v>
      </c>
      <c r="W4169" s="73">
        <v>0</v>
      </c>
    </row>
    <row r="4170" spans="2:23" ht="15" customHeight="1" outlineLevel="2">
      <c r="D4170" s="38" t="s">
        <v>430</v>
      </c>
      <c r="E4170" s="233" t="s">
        <v>431</v>
      </c>
      <c r="F4170" s="73">
        <v>1</v>
      </c>
      <c r="G4170" s="73">
        <v>1</v>
      </c>
      <c r="H4170" s="73">
        <v>0</v>
      </c>
      <c r="I4170" s="73">
        <v>1</v>
      </c>
      <c r="J4170" s="73">
        <v>1</v>
      </c>
      <c r="K4170" s="73">
        <v>0</v>
      </c>
      <c r="L4170" s="73">
        <v>0</v>
      </c>
      <c r="M4170" s="73">
        <v>0</v>
      </c>
      <c r="N4170" s="73">
        <v>0</v>
      </c>
      <c r="O4170" s="73">
        <v>0</v>
      </c>
      <c r="P4170" s="73">
        <v>0</v>
      </c>
      <c r="Q4170" s="73">
        <v>0</v>
      </c>
      <c r="R4170" s="73">
        <v>0</v>
      </c>
      <c r="S4170" s="73">
        <v>0</v>
      </c>
      <c r="T4170" s="73">
        <v>0</v>
      </c>
      <c r="U4170" s="73">
        <v>0</v>
      </c>
      <c r="V4170" s="73">
        <v>0</v>
      </c>
      <c r="W4170" s="73">
        <v>0</v>
      </c>
    </row>
    <row r="4171" spans="2:23" ht="15" customHeight="1" outlineLevel="2">
      <c r="D4171" s="38" t="s">
        <v>432</v>
      </c>
      <c r="E4171" s="233" t="s">
        <v>433</v>
      </c>
      <c r="F4171" s="73">
        <v>0</v>
      </c>
      <c r="G4171" s="73">
        <v>0</v>
      </c>
      <c r="H4171" s="73">
        <v>0</v>
      </c>
      <c r="I4171" s="73">
        <v>0</v>
      </c>
      <c r="J4171" s="73">
        <v>0</v>
      </c>
      <c r="K4171" s="73">
        <v>0</v>
      </c>
      <c r="L4171" s="73">
        <v>0</v>
      </c>
      <c r="M4171" s="73">
        <v>0</v>
      </c>
      <c r="N4171" s="73">
        <v>0</v>
      </c>
      <c r="O4171" s="73">
        <v>0</v>
      </c>
      <c r="P4171" s="73">
        <v>0</v>
      </c>
      <c r="Q4171" s="73">
        <v>0</v>
      </c>
      <c r="R4171" s="73">
        <v>0</v>
      </c>
      <c r="S4171" s="73">
        <v>0</v>
      </c>
      <c r="T4171" s="73">
        <v>0</v>
      </c>
      <c r="U4171" s="73">
        <v>0</v>
      </c>
      <c r="V4171" s="73">
        <v>0</v>
      </c>
      <c r="W4171" s="73">
        <v>0</v>
      </c>
    </row>
    <row r="4172" spans="2:23" ht="15" customHeight="1" outlineLevel="2">
      <c r="D4172" s="38" t="s">
        <v>434</v>
      </c>
      <c r="E4172" s="233" t="s">
        <v>435</v>
      </c>
      <c r="F4172" s="73">
        <v>0</v>
      </c>
      <c r="G4172" s="73">
        <v>0</v>
      </c>
      <c r="H4172" s="73">
        <v>0</v>
      </c>
      <c r="I4172" s="73">
        <v>0</v>
      </c>
      <c r="J4172" s="73">
        <v>0</v>
      </c>
      <c r="K4172" s="73">
        <v>0</v>
      </c>
      <c r="L4172" s="73">
        <v>0</v>
      </c>
      <c r="M4172" s="73">
        <v>0</v>
      </c>
      <c r="N4172" s="73">
        <v>0</v>
      </c>
      <c r="O4172" s="73">
        <v>0</v>
      </c>
      <c r="P4172" s="73">
        <v>0</v>
      </c>
      <c r="Q4172" s="73">
        <v>0</v>
      </c>
      <c r="R4172" s="73">
        <v>0</v>
      </c>
      <c r="S4172" s="73">
        <v>0</v>
      </c>
      <c r="T4172" s="73">
        <v>0</v>
      </c>
      <c r="U4172" s="73">
        <v>0</v>
      </c>
      <c r="V4172" s="73">
        <v>0</v>
      </c>
      <c r="W4172" s="73">
        <v>0</v>
      </c>
    </row>
    <row r="4173" spans="2:23" ht="15" customHeight="1" outlineLevel="2">
      <c r="D4173" s="38" t="s">
        <v>436</v>
      </c>
      <c r="E4173" s="233" t="s">
        <v>437</v>
      </c>
      <c r="F4173" s="73">
        <v>0</v>
      </c>
      <c r="G4173" s="73">
        <v>0</v>
      </c>
      <c r="H4173" s="73">
        <v>0</v>
      </c>
      <c r="I4173" s="73">
        <v>0</v>
      </c>
      <c r="J4173" s="73">
        <v>0</v>
      </c>
      <c r="K4173" s="73">
        <v>0</v>
      </c>
      <c r="L4173" s="73">
        <v>0</v>
      </c>
      <c r="M4173" s="73">
        <v>0</v>
      </c>
      <c r="N4173" s="73">
        <v>0</v>
      </c>
      <c r="O4173" s="73">
        <v>0</v>
      </c>
      <c r="P4173" s="73">
        <v>0</v>
      </c>
      <c r="Q4173" s="73">
        <v>0</v>
      </c>
      <c r="R4173" s="73">
        <v>0</v>
      </c>
      <c r="S4173" s="73">
        <v>0</v>
      </c>
      <c r="T4173" s="73">
        <v>0</v>
      </c>
      <c r="U4173" s="73">
        <v>0</v>
      </c>
      <c r="V4173" s="73">
        <v>0</v>
      </c>
      <c r="W4173" s="73">
        <v>0</v>
      </c>
    </row>
    <row r="4174" spans="2:23" ht="15" customHeight="1" outlineLevel="2">
      <c r="D4174" s="38" t="s">
        <v>438</v>
      </c>
      <c r="E4174" s="233" t="s">
        <v>439</v>
      </c>
      <c r="F4174" s="73">
        <v>1</v>
      </c>
      <c r="G4174" s="73">
        <v>0</v>
      </c>
      <c r="H4174" s="73">
        <v>1</v>
      </c>
      <c r="I4174" s="73">
        <v>0</v>
      </c>
      <c r="J4174" s="73">
        <v>0</v>
      </c>
      <c r="K4174" s="73">
        <v>0</v>
      </c>
      <c r="L4174" s="73">
        <v>0</v>
      </c>
      <c r="M4174" s="73">
        <v>0</v>
      </c>
      <c r="N4174" s="73">
        <v>0</v>
      </c>
      <c r="O4174" s="73">
        <v>0</v>
      </c>
      <c r="P4174" s="73">
        <v>0</v>
      </c>
      <c r="Q4174" s="73">
        <v>0</v>
      </c>
      <c r="R4174" s="73">
        <v>0</v>
      </c>
      <c r="S4174" s="73">
        <v>0</v>
      </c>
      <c r="T4174" s="73">
        <v>0</v>
      </c>
      <c r="U4174" s="73">
        <v>0</v>
      </c>
      <c r="V4174" s="73">
        <v>0</v>
      </c>
      <c r="W4174" s="73">
        <v>0</v>
      </c>
    </row>
    <row r="4175" spans="2:23" ht="15" customHeight="1" outlineLevel="2">
      <c r="D4175" s="38" t="s">
        <v>440</v>
      </c>
      <c r="E4175" s="233" t="s">
        <v>441</v>
      </c>
      <c r="F4175" s="73">
        <v>24</v>
      </c>
      <c r="G4175" s="73">
        <v>23</v>
      </c>
      <c r="H4175" s="73">
        <v>1</v>
      </c>
      <c r="I4175" s="73">
        <v>26</v>
      </c>
      <c r="J4175" s="73">
        <v>25</v>
      </c>
      <c r="K4175" s="73">
        <v>1</v>
      </c>
      <c r="L4175" s="73">
        <v>25</v>
      </c>
      <c r="M4175" s="73">
        <v>24</v>
      </c>
      <c r="N4175" s="73">
        <v>1</v>
      </c>
      <c r="O4175" s="73">
        <v>25</v>
      </c>
      <c r="P4175" s="73">
        <v>24</v>
      </c>
      <c r="Q4175" s="73">
        <v>1</v>
      </c>
      <c r="R4175" s="73">
        <v>27</v>
      </c>
      <c r="S4175" s="73">
        <v>26</v>
      </c>
      <c r="T4175" s="73">
        <v>1</v>
      </c>
      <c r="U4175" s="73">
        <v>28</v>
      </c>
      <c r="V4175" s="73">
        <v>27</v>
      </c>
      <c r="W4175" s="73">
        <v>1</v>
      </c>
    </row>
    <row r="4176" spans="2:23" ht="15" customHeight="1" outlineLevel="2">
      <c r="D4176" s="38" t="s">
        <v>442</v>
      </c>
      <c r="E4176" s="233" t="s">
        <v>443</v>
      </c>
      <c r="F4176" s="73">
        <v>1</v>
      </c>
      <c r="G4176" s="73">
        <v>0</v>
      </c>
      <c r="H4176" s="73">
        <v>1</v>
      </c>
      <c r="I4176" s="73">
        <v>1</v>
      </c>
      <c r="J4176" s="73">
        <v>0</v>
      </c>
      <c r="K4176" s="73">
        <v>1</v>
      </c>
      <c r="L4176" s="73">
        <v>1</v>
      </c>
      <c r="M4176" s="73">
        <v>0</v>
      </c>
      <c r="N4176" s="73">
        <v>1</v>
      </c>
      <c r="O4176" s="73">
        <v>1</v>
      </c>
      <c r="P4176" s="73">
        <v>0</v>
      </c>
      <c r="Q4176" s="73">
        <v>1</v>
      </c>
      <c r="R4176" s="73">
        <v>0</v>
      </c>
      <c r="S4176" s="73">
        <v>0</v>
      </c>
      <c r="T4176" s="73">
        <v>0</v>
      </c>
      <c r="U4176" s="73">
        <v>0</v>
      </c>
      <c r="V4176" s="73">
        <v>0</v>
      </c>
      <c r="W4176" s="73">
        <v>0</v>
      </c>
    </row>
    <row r="4177" spans="4:23" ht="15" customHeight="1" outlineLevel="2">
      <c r="D4177" s="38" t="s">
        <v>444</v>
      </c>
      <c r="E4177" s="233" t="s">
        <v>445</v>
      </c>
      <c r="F4177" s="73">
        <v>0</v>
      </c>
      <c r="G4177" s="73">
        <v>0</v>
      </c>
      <c r="H4177" s="73">
        <v>0</v>
      </c>
      <c r="I4177" s="73">
        <v>0</v>
      </c>
      <c r="J4177" s="73">
        <v>0</v>
      </c>
      <c r="K4177" s="73">
        <v>0</v>
      </c>
      <c r="L4177" s="73">
        <v>0</v>
      </c>
      <c r="M4177" s="73">
        <v>0</v>
      </c>
      <c r="N4177" s="73">
        <v>0</v>
      </c>
      <c r="O4177" s="73">
        <v>0</v>
      </c>
      <c r="P4177" s="73">
        <v>0</v>
      </c>
      <c r="Q4177" s="73">
        <v>0</v>
      </c>
      <c r="R4177" s="73">
        <v>0</v>
      </c>
      <c r="S4177" s="73">
        <v>0</v>
      </c>
      <c r="T4177" s="73">
        <v>0</v>
      </c>
      <c r="U4177" s="73">
        <v>0</v>
      </c>
      <c r="V4177" s="73">
        <v>0</v>
      </c>
      <c r="W4177" s="73">
        <v>0</v>
      </c>
    </row>
    <row r="4178" spans="4:23" ht="15" customHeight="1" outlineLevel="2">
      <c r="D4178" s="38" t="s">
        <v>446</v>
      </c>
      <c r="E4178" s="233" t="s">
        <v>447</v>
      </c>
      <c r="F4178" s="73">
        <v>0</v>
      </c>
      <c r="G4178" s="73">
        <v>0</v>
      </c>
      <c r="H4178" s="73">
        <v>0</v>
      </c>
      <c r="I4178" s="73">
        <v>0</v>
      </c>
      <c r="J4178" s="73">
        <v>0</v>
      </c>
      <c r="K4178" s="73">
        <v>0</v>
      </c>
      <c r="L4178" s="73">
        <v>0</v>
      </c>
      <c r="M4178" s="73">
        <v>0</v>
      </c>
      <c r="N4178" s="73">
        <v>0</v>
      </c>
      <c r="O4178" s="73">
        <v>0</v>
      </c>
      <c r="P4178" s="73">
        <v>0</v>
      </c>
      <c r="Q4178" s="73">
        <v>0</v>
      </c>
      <c r="R4178" s="73">
        <v>0</v>
      </c>
      <c r="S4178" s="73">
        <v>0</v>
      </c>
      <c r="T4178" s="73">
        <v>0</v>
      </c>
      <c r="U4178" s="73">
        <v>0</v>
      </c>
      <c r="V4178" s="73">
        <v>0</v>
      </c>
      <c r="W4178" s="73">
        <v>0</v>
      </c>
    </row>
    <row r="4179" spans="4:23" ht="15" customHeight="1" outlineLevel="2">
      <c r="D4179" s="38" t="s">
        <v>448</v>
      </c>
      <c r="E4179" s="233" t="s">
        <v>449</v>
      </c>
      <c r="F4179" s="73">
        <v>0</v>
      </c>
      <c r="G4179" s="73">
        <v>0</v>
      </c>
      <c r="H4179" s="73">
        <v>0</v>
      </c>
      <c r="I4179" s="73">
        <v>0</v>
      </c>
      <c r="J4179" s="73">
        <v>0</v>
      </c>
      <c r="K4179" s="73">
        <v>0</v>
      </c>
      <c r="L4179" s="73">
        <v>0</v>
      </c>
      <c r="M4179" s="73">
        <v>0</v>
      </c>
      <c r="N4179" s="73">
        <v>0</v>
      </c>
      <c r="O4179" s="73">
        <v>0</v>
      </c>
      <c r="P4179" s="73">
        <v>0</v>
      </c>
      <c r="Q4179" s="73">
        <v>0</v>
      </c>
      <c r="R4179" s="73">
        <v>0</v>
      </c>
      <c r="S4179" s="73">
        <v>0</v>
      </c>
      <c r="T4179" s="73">
        <v>0</v>
      </c>
      <c r="U4179" s="73">
        <v>0</v>
      </c>
      <c r="V4179" s="73">
        <v>0</v>
      </c>
      <c r="W4179" s="73">
        <v>0</v>
      </c>
    </row>
    <row r="4180" spans="4:23" ht="15" customHeight="1" outlineLevel="2">
      <c r="D4180" s="38" t="s">
        <v>450</v>
      </c>
      <c r="E4180" s="233" t="s">
        <v>451</v>
      </c>
      <c r="F4180" s="73">
        <v>0</v>
      </c>
      <c r="G4180" s="73">
        <v>0</v>
      </c>
      <c r="H4180" s="73">
        <v>0</v>
      </c>
      <c r="I4180" s="73">
        <v>0</v>
      </c>
      <c r="J4180" s="73">
        <v>0</v>
      </c>
      <c r="K4180" s="73">
        <v>0</v>
      </c>
      <c r="L4180" s="73">
        <v>0</v>
      </c>
      <c r="M4180" s="73">
        <v>0</v>
      </c>
      <c r="N4180" s="73">
        <v>0</v>
      </c>
      <c r="O4180" s="73">
        <v>0</v>
      </c>
      <c r="P4180" s="73">
        <v>0</v>
      </c>
      <c r="Q4180" s="73">
        <v>0</v>
      </c>
      <c r="R4180" s="73">
        <v>0</v>
      </c>
      <c r="S4180" s="73">
        <v>0</v>
      </c>
      <c r="T4180" s="73">
        <v>0</v>
      </c>
      <c r="U4180" s="73">
        <v>0</v>
      </c>
      <c r="V4180" s="73">
        <v>0</v>
      </c>
      <c r="W4180" s="73">
        <v>0</v>
      </c>
    </row>
    <row r="4181" spans="4:23" ht="15" customHeight="1" outlineLevel="2">
      <c r="D4181" s="38" t="s">
        <v>452</v>
      </c>
      <c r="E4181" s="233" t="s">
        <v>453</v>
      </c>
      <c r="F4181" s="73">
        <v>0</v>
      </c>
      <c r="G4181" s="73">
        <v>0</v>
      </c>
      <c r="H4181" s="73">
        <v>0</v>
      </c>
      <c r="I4181" s="73">
        <v>0</v>
      </c>
      <c r="J4181" s="73">
        <v>0</v>
      </c>
      <c r="K4181" s="73">
        <v>0</v>
      </c>
      <c r="L4181" s="73">
        <v>0</v>
      </c>
      <c r="M4181" s="73">
        <v>0</v>
      </c>
      <c r="N4181" s="73">
        <v>0</v>
      </c>
      <c r="O4181" s="73">
        <v>0</v>
      </c>
      <c r="P4181" s="73">
        <v>0</v>
      </c>
      <c r="Q4181" s="73">
        <v>0</v>
      </c>
      <c r="R4181" s="73">
        <v>0</v>
      </c>
      <c r="S4181" s="73">
        <v>0</v>
      </c>
      <c r="T4181" s="73">
        <v>0</v>
      </c>
      <c r="U4181" s="73">
        <v>0</v>
      </c>
      <c r="V4181" s="73">
        <v>0</v>
      </c>
      <c r="W4181" s="73">
        <v>0</v>
      </c>
    </row>
    <row r="4182" spans="4:23" ht="15" customHeight="1" outlineLevel="2">
      <c r="D4182" s="38" t="s">
        <v>454</v>
      </c>
      <c r="E4182" s="233" t="s">
        <v>455</v>
      </c>
      <c r="F4182" s="73">
        <v>0</v>
      </c>
      <c r="G4182" s="73">
        <v>0</v>
      </c>
      <c r="H4182" s="73">
        <v>0</v>
      </c>
      <c r="I4182" s="73">
        <v>0</v>
      </c>
      <c r="J4182" s="73">
        <v>0</v>
      </c>
      <c r="K4182" s="73">
        <v>0</v>
      </c>
      <c r="L4182" s="73">
        <v>0</v>
      </c>
      <c r="M4182" s="73">
        <v>0</v>
      </c>
      <c r="N4182" s="73">
        <v>0</v>
      </c>
      <c r="O4182" s="73">
        <v>0</v>
      </c>
      <c r="P4182" s="73">
        <v>0</v>
      </c>
      <c r="Q4182" s="73">
        <v>0</v>
      </c>
      <c r="R4182" s="73">
        <v>0</v>
      </c>
      <c r="S4182" s="73">
        <v>0</v>
      </c>
      <c r="T4182" s="73">
        <v>0</v>
      </c>
      <c r="U4182" s="73">
        <v>0</v>
      </c>
      <c r="V4182" s="73">
        <v>0</v>
      </c>
      <c r="W4182" s="73">
        <v>0</v>
      </c>
    </row>
    <row r="4183" spans="4:23" ht="15" customHeight="1" outlineLevel="2">
      <c r="D4183" s="38" t="s">
        <v>456</v>
      </c>
      <c r="E4183" s="233" t="s">
        <v>457</v>
      </c>
      <c r="F4183" s="73">
        <v>0</v>
      </c>
      <c r="G4183" s="73">
        <v>0</v>
      </c>
      <c r="H4183" s="73">
        <v>0</v>
      </c>
      <c r="I4183" s="73">
        <v>0</v>
      </c>
      <c r="J4183" s="73">
        <v>0</v>
      </c>
      <c r="K4183" s="73">
        <v>0</v>
      </c>
      <c r="L4183" s="73">
        <v>0</v>
      </c>
      <c r="M4183" s="73">
        <v>0</v>
      </c>
      <c r="N4183" s="73">
        <v>0</v>
      </c>
      <c r="O4183" s="73">
        <v>0</v>
      </c>
      <c r="P4183" s="73">
        <v>0</v>
      </c>
      <c r="Q4183" s="73">
        <v>0</v>
      </c>
      <c r="R4183" s="73">
        <v>0</v>
      </c>
      <c r="S4183" s="73">
        <v>0</v>
      </c>
      <c r="T4183" s="73">
        <v>0</v>
      </c>
      <c r="U4183" s="73">
        <v>0</v>
      </c>
      <c r="V4183" s="73">
        <v>0</v>
      </c>
      <c r="W4183" s="73">
        <v>0</v>
      </c>
    </row>
    <row r="4184" spans="4:23" ht="15" customHeight="1" outlineLevel="2">
      <c r="D4184" s="38" t="s">
        <v>458</v>
      </c>
      <c r="E4184" s="233" t="s">
        <v>459</v>
      </c>
      <c r="F4184" s="73">
        <v>0</v>
      </c>
      <c r="G4184" s="73">
        <v>0</v>
      </c>
      <c r="H4184" s="73">
        <v>0</v>
      </c>
      <c r="I4184" s="73">
        <v>0</v>
      </c>
      <c r="J4184" s="73">
        <v>0</v>
      </c>
      <c r="K4184" s="73">
        <v>0</v>
      </c>
      <c r="L4184" s="73">
        <v>0</v>
      </c>
      <c r="M4184" s="73">
        <v>0</v>
      </c>
      <c r="N4184" s="73">
        <v>0</v>
      </c>
      <c r="O4184" s="73">
        <v>0</v>
      </c>
      <c r="P4184" s="73">
        <v>0</v>
      </c>
      <c r="Q4184" s="73">
        <v>0</v>
      </c>
      <c r="R4184" s="73">
        <v>0</v>
      </c>
      <c r="S4184" s="73">
        <v>0</v>
      </c>
      <c r="T4184" s="73">
        <v>0</v>
      </c>
      <c r="U4184" s="73">
        <v>0</v>
      </c>
      <c r="V4184" s="73">
        <v>0</v>
      </c>
      <c r="W4184" s="73">
        <v>0</v>
      </c>
    </row>
    <row r="4185" spans="4:23" ht="15" customHeight="1" outlineLevel="2">
      <c r="D4185" s="38" t="s">
        <v>460</v>
      </c>
      <c r="E4185" s="233" t="s">
        <v>461</v>
      </c>
      <c r="F4185" s="73">
        <v>0</v>
      </c>
      <c r="G4185" s="73">
        <v>0</v>
      </c>
      <c r="H4185" s="73">
        <v>0</v>
      </c>
      <c r="I4185" s="73">
        <v>1</v>
      </c>
      <c r="J4185" s="73">
        <v>1</v>
      </c>
      <c r="K4185" s="73">
        <v>0</v>
      </c>
      <c r="L4185" s="73">
        <v>1</v>
      </c>
      <c r="M4185" s="73">
        <v>1</v>
      </c>
      <c r="N4185" s="73">
        <v>0</v>
      </c>
      <c r="O4185" s="73">
        <v>1</v>
      </c>
      <c r="P4185" s="73">
        <v>1</v>
      </c>
      <c r="Q4185" s="73">
        <v>0</v>
      </c>
      <c r="R4185" s="73">
        <v>0</v>
      </c>
      <c r="S4185" s="73">
        <v>0</v>
      </c>
      <c r="T4185" s="73">
        <v>0</v>
      </c>
      <c r="U4185" s="73">
        <v>0</v>
      </c>
      <c r="V4185" s="73">
        <v>0</v>
      </c>
      <c r="W4185" s="73">
        <v>0</v>
      </c>
    </row>
    <row r="4186" spans="4:23" ht="15" customHeight="1" outlineLevel="2">
      <c r="D4186" s="38" t="s">
        <v>462</v>
      </c>
      <c r="E4186" s="233" t="s">
        <v>463</v>
      </c>
      <c r="F4186" s="73">
        <v>0</v>
      </c>
      <c r="G4186" s="73">
        <v>0</v>
      </c>
      <c r="H4186" s="73">
        <v>0</v>
      </c>
      <c r="I4186" s="73">
        <v>0</v>
      </c>
      <c r="J4186" s="73">
        <v>0</v>
      </c>
      <c r="K4186" s="73">
        <v>0</v>
      </c>
      <c r="L4186" s="73">
        <v>0</v>
      </c>
      <c r="M4186" s="73">
        <v>0</v>
      </c>
      <c r="N4186" s="73">
        <v>0</v>
      </c>
      <c r="O4186" s="73">
        <v>0</v>
      </c>
      <c r="P4186" s="73">
        <v>0</v>
      </c>
      <c r="Q4186" s="73">
        <v>0</v>
      </c>
      <c r="R4186" s="73">
        <v>0</v>
      </c>
      <c r="S4186" s="73">
        <v>0</v>
      </c>
      <c r="T4186" s="73">
        <v>0</v>
      </c>
      <c r="U4186" s="73">
        <v>0</v>
      </c>
      <c r="V4186" s="73">
        <v>0</v>
      </c>
      <c r="W4186" s="73">
        <v>0</v>
      </c>
    </row>
    <row r="4187" spans="4:23" ht="15" customHeight="1" outlineLevel="2">
      <c r="D4187" s="38" t="s">
        <v>464</v>
      </c>
      <c r="E4187" s="233" t="s">
        <v>465</v>
      </c>
      <c r="F4187" s="73">
        <v>1</v>
      </c>
      <c r="G4187" s="73">
        <v>1</v>
      </c>
      <c r="H4187" s="73">
        <v>0</v>
      </c>
      <c r="I4187" s="73">
        <v>1</v>
      </c>
      <c r="J4187" s="73">
        <v>1</v>
      </c>
      <c r="K4187" s="73">
        <v>0</v>
      </c>
      <c r="L4187" s="73">
        <v>1</v>
      </c>
      <c r="M4187" s="73">
        <v>1</v>
      </c>
      <c r="N4187" s="73">
        <v>0</v>
      </c>
      <c r="O4187" s="73">
        <v>1</v>
      </c>
      <c r="P4187" s="73">
        <v>1</v>
      </c>
      <c r="Q4187" s="73">
        <v>0</v>
      </c>
      <c r="R4187" s="73">
        <v>1</v>
      </c>
      <c r="S4187" s="73">
        <v>1</v>
      </c>
      <c r="T4187" s="73">
        <v>0</v>
      </c>
      <c r="U4187" s="73">
        <v>1</v>
      </c>
      <c r="V4187" s="73">
        <v>1</v>
      </c>
      <c r="W4187" s="73">
        <v>0</v>
      </c>
    </row>
    <row r="4188" spans="4:23" ht="15" customHeight="1" outlineLevel="2">
      <c r="D4188" s="38" t="s">
        <v>466</v>
      </c>
      <c r="E4188" s="233" t="s">
        <v>467</v>
      </c>
      <c r="F4188" s="73">
        <v>1</v>
      </c>
      <c r="G4188" s="73">
        <v>1</v>
      </c>
      <c r="H4188" s="73">
        <v>0</v>
      </c>
      <c r="I4188" s="73">
        <v>1</v>
      </c>
      <c r="J4188" s="73">
        <v>1</v>
      </c>
      <c r="K4188" s="73">
        <v>0</v>
      </c>
      <c r="L4188" s="73">
        <v>0</v>
      </c>
      <c r="M4188" s="73">
        <v>0</v>
      </c>
      <c r="N4188" s="73">
        <v>0</v>
      </c>
      <c r="O4188" s="73">
        <v>0</v>
      </c>
      <c r="P4188" s="73">
        <v>0</v>
      </c>
      <c r="Q4188" s="73">
        <v>0</v>
      </c>
      <c r="R4188" s="73">
        <v>1</v>
      </c>
      <c r="S4188" s="73">
        <v>1</v>
      </c>
      <c r="T4188" s="73">
        <v>0</v>
      </c>
      <c r="U4188" s="73">
        <v>0</v>
      </c>
      <c r="V4188" s="73">
        <v>0</v>
      </c>
      <c r="W4188" s="73">
        <v>0</v>
      </c>
    </row>
    <row r="4189" spans="4:23" ht="15" customHeight="1" outlineLevel="2">
      <c r="D4189" s="38" t="s">
        <v>468</v>
      </c>
      <c r="E4189" s="233" t="s">
        <v>469</v>
      </c>
      <c r="F4189" s="73">
        <v>0</v>
      </c>
      <c r="G4189" s="73">
        <v>0</v>
      </c>
      <c r="H4189" s="73">
        <v>0</v>
      </c>
      <c r="I4189" s="73">
        <v>0</v>
      </c>
      <c r="J4189" s="73">
        <v>0</v>
      </c>
      <c r="K4189" s="73">
        <v>0</v>
      </c>
      <c r="L4189" s="73">
        <v>0</v>
      </c>
      <c r="M4189" s="73">
        <v>0</v>
      </c>
      <c r="N4189" s="73">
        <v>0</v>
      </c>
      <c r="O4189" s="73">
        <v>0</v>
      </c>
      <c r="P4189" s="73">
        <v>0</v>
      </c>
      <c r="Q4189" s="73">
        <v>0</v>
      </c>
      <c r="R4189" s="73">
        <v>0</v>
      </c>
      <c r="S4189" s="73">
        <v>0</v>
      </c>
      <c r="T4189" s="73">
        <v>0</v>
      </c>
      <c r="U4189" s="73">
        <v>0</v>
      </c>
      <c r="V4189" s="73">
        <v>0</v>
      </c>
      <c r="W4189" s="73">
        <v>0</v>
      </c>
    </row>
    <row r="4190" spans="4:23" ht="15" customHeight="1" outlineLevel="2">
      <c r="D4190" s="38" t="s">
        <v>470</v>
      </c>
      <c r="E4190" s="233" t="s">
        <v>471</v>
      </c>
      <c r="F4190" s="73">
        <v>0</v>
      </c>
      <c r="G4190" s="73">
        <v>0</v>
      </c>
      <c r="H4190" s="73">
        <v>0</v>
      </c>
      <c r="I4190" s="73">
        <v>0</v>
      </c>
      <c r="J4190" s="73">
        <v>0</v>
      </c>
      <c r="K4190" s="73">
        <v>0</v>
      </c>
      <c r="L4190" s="73">
        <v>0</v>
      </c>
      <c r="M4190" s="73">
        <v>0</v>
      </c>
      <c r="N4190" s="73">
        <v>0</v>
      </c>
      <c r="O4190" s="73">
        <v>0</v>
      </c>
      <c r="P4190" s="73">
        <v>0</v>
      </c>
      <c r="Q4190" s="73">
        <v>0</v>
      </c>
      <c r="R4190" s="73">
        <v>0</v>
      </c>
      <c r="S4190" s="73">
        <v>0</v>
      </c>
      <c r="T4190" s="73">
        <v>0</v>
      </c>
      <c r="U4190" s="73">
        <v>0</v>
      </c>
      <c r="V4190" s="73">
        <v>0</v>
      </c>
      <c r="W4190" s="73">
        <v>0</v>
      </c>
    </row>
    <row r="4191" spans="4:23" ht="15" customHeight="1" outlineLevel="2">
      <c r="D4191" s="38" t="s">
        <v>472</v>
      </c>
      <c r="E4191" s="233" t="s">
        <v>473</v>
      </c>
      <c r="F4191" s="73">
        <v>0</v>
      </c>
      <c r="G4191" s="73">
        <v>0</v>
      </c>
      <c r="H4191" s="73">
        <v>0</v>
      </c>
      <c r="I4191" s="73">
        <v>0</v>
      </c>
      <c r="J4191" s="73">
        <v>0</v>
      </c>
      <c r="K4191" s="73">
        <v>0</v>
      </c>
      <c r="L4191" s="73">
        <v>0</v>
      </c>
      <c r="M4191" s="73">
        <v>0</v>
      </c>
      <c r="N4191" s="73">
        <v>0</v>
      </c>
      <c r="O4191" s="73">
        <v>0</v>
      </c>
      <c r="P4191" s="73">
        <v>0</v>
      </c>
      <c r="Q4191" s="73">
        <v>0</v>
      </c>
      <c r="R4191" s="73">
        <v>0</v>
      </c>
      <c r="S4191" s="73">
        <v>0</v>
      </c>
      <c r="T4191" s="73">
        <v>0</v>
      </c>
      <c r="U4191" s="73">
        <v>0</v>
      </c>
      <c r="V4191" s="73">
        <v>0</v>
      </c>
      <c r="W4191" s="73">
        <v>0</v>
      </c>
    </row>
    <row r="4192" spans="4:23" ht="15" customHeight="1" outlineLevel="2">
      <c r="D4192" s="38" t="s">
        <v>474</v>
      </c>
      <c r="E4192" s="233" t="s">
        <v>475</v>
      </c>
      <c r="F4192" s="73">
        <v>1</v>
      </c>
      <c r="G4192" s="73">
        <v>1</v>
      </c>
      <c r="H4192" s="73">
        <v>0</v>
      </c>
      <c r="I4192" s="73">
        <v>1</v>
      </c>
      <c r="J4192" s="73">
        <v>1</v>
      </c>
      <c r="K4192" s="73">
        <v>0</v>
      </c>
      <c r="L4192" s="73">
        <v>1</v>
      </c>
      <c r="M4192" s="73">
        <v>1</v>
      </c>
      <c r="N4192" s="73">
        <v>0</v>
      </c>
      <c r="O4192" s="73">
        <v>1</v>
      </c>
      <c r="P4192" s="73">
        <v>1</v>
      </c>
      <c r="Q4192" s="73">
        <v>0</v>
      </c>
      <c r="R4192" s="73">
        <v>1</v>
      </c>
      <c r="S4192" s="73">
        <v>1</v>
      </c>
      <c r="T4192" s="73">
        <v>0</v>
      </c>
      <c r="U4192" s="73">
        <v>0</v>
      </c>
      <c r="V4192" s="73">
        <v>0</v>
      </c>
      <c r="W4192" s="73">
        <v>0</v>
      </c>
    </row>
    <row r="4193" spans="4:23" ht="15" customHeight="1" outlineLevel="2">
      <c r="D4193" s="38" t="s">
        <v>476</v>
      </c>
      <c r="E4193" s="233" t="s">
        <v>477</v>
      </c>
      <c r="F4193" s="73">
        <v>0</v>
      </c>
      <c r="G4193" s="73">
        <v>0</v>
      </c>
      <c r="H4193" s="73">
        <v>0</v>
      </c>
      <c r="I4193" s="73">
        <v>0</v>
      </c>
      <c r="J4193" s="73">
        <v>0</v>
      </c>
      <c r="K4193" s="73">
        <v>0</v>
      </c>
      <c r="L4193" s="73">
        <v>0</v>
      </c>
      <c r="M4193" s="73">
        <v>0</v>
      </c>
      <c r="N4193" s="73">
        <v>0</v>
      </c>
      <c r="O4193" s="73">
        <v>0</v>
      </c>
      <c r="P4193" s="73">
        <v>0</v>
      </c>
      <c r="Q4193" s="73">
        <v>0</v>
      </c>
      <c r="R4193" s="73">
        <v>0</v>
      </c>
      <c r="S4193" s="73">
        <v>0</v>
      </c>
      <c r="T4193" s="73">
        <v>0</v>
      </c>
      <c r="U4193" s="73">
        <v>0</v>
      </c>
      <c r="V4193" s="73">
        <v>0</v>
      </c>
      <c r="W4193" s="73">
        <v>0</v>
      </c>
    </row>
    <row r="4194" spans="4:23" ht="15" customHeight="1" outlineLevel="2">
      <c r="D4194" s="38" t="s">
        <v>478</v>
      </c>
      <c r="E4194" s="233" t="s">
        <v>479</v>
      </c>
      <c r="F4194" s="73">
        <v>0</v>
      </c>
      <c r="G4194" s="73">
        <v>0</v>
      </c>
      <c r="H4194" s="73">
        <v>0</v>
      </c>
      <c r="I4194" s="73">
        <v>0</v>
      </c>
      <c r="J4194" s="73">
        <v>0</v>
      </c>
      <c r="K4194" s="73">
        <v>0</v>
      </c>
      <c r="L4194" s="73">
        <v>1</v>
      </c>
      <c r="M4194" s="73">
        <v>1</v>
      </c>
      <c r="N4194" s="73">
        <v>0</v>
      </c>
      <c r="O4194" s="73">
        <v>1</v>
      </c>
      <c r="P4194" s="73">
        <v>1</v>
      </c>
      <c r="Q4194" s="73">
        <v>0</v>
      </c>
      <c r="R4194" s="73">
        <v>0</v>
      </c>
      <c r="S4194" s="73">
        <v>0</v>
      </c>
      <c r="T4194" s="73">
        <v>0</v>
      </c>
      <c r="U4194" s="73">
        <v>0</v>
      </c>
      <c r="V4194" s="73">
        <v>0</v>
      </c>
      <c r="W4194" s="73">
        <v>0</v>
      </c>
    </row>
    <row r="4195" spans="4:23" ht="15" customHeight="1" outlineLevel="2">
      <c r="D4195" s="38" t="s">
        <v>480</v>
      </c>
      <c r="E4195" s="233" t="s">
        <v>481</v>
      </c>
      <c r="F4195" s="73">
        <v>0</v>
      </c>
      <c r="G4195" s="73">
        <v>0</v>
      </c>
      <c r="H4195" s="73">
        <v>0</v>
      </c>
      <c r="I4195" s="73">
        <v>0</v>
      </c>
      <c r="J4195" s="73">
        <v>0</v>
      </c>
      <c r="K4195" s="73">
        <v>0</v>
      </c>
      <c r="L4195" s="73">
        <v>0</v>
      </c>
      <c r="M4195" s="73">
        <v>0</v>
      </c>
      <c r="N4195" s="73">
        <v>0</v>
      </c>
      <c r="O4195" s="73">
        <v>0</v>
      </c>
      <c r="P4195" s="73">
        <v>0</v>
      </c>
      <c r="Q4195" s="73">
        <v>0</v>
      </c>
      <c r="R4195" s="73">
        <v>0</v>
      </c>
      <c r="S4195" s="73">
        <v>0</v>
      </c>
      <c r="T4195" s="73">
        <v>0</v>
      </c>
      <c r="U4195" s="73">
        <v>0</v>
      </c>
      <c r="V4195" s="73">
        <v>0</v>
      </c>
      <c r="W4195" s="73">
        <v>0</v>
      </c>
    </row>
    <row r="4196" spans="4:23" ht="15" customHeight="1" outlineLevel="2">
      <c r="D4196" s="38" t="s">
        <v>482</v>
      </c>
      <c r="E4196" s="233" t="s">
        <v>483</v>
      </c>
      <c r="F4196" s="73">
        <v>0</v>
      </c>
      <c r="G4196" s="73">
        <v>0</v>
      </c>
      <c r="H4196" s="73">
        <v>0</v>
      </c>
      <c r="I4196" s="73">
        <v>0</v>
      </c>
      <c r="J4196" s="73">
        <v>0</v>
      </c>
      <c r="K4196" s="73">
        <v>0</v>
      </c>
      <c r="L4196" s="73">
        <v>0</v>
      </c>
      <c r="M4196" s="73">
        <v>0</v>
      </c>
      <c r="N4196" s="73">
        <v>0</v>
      </c>
      <c r="O4196" s="73">
        <v>0</v>
      </c>
      <c r="P4196" s="73">
        <v>0</v>
      </c>
      <c r="Q4196" s="73">
        <v>0</v>
      </c>
      <c r="R4196" s="73">
        <v>0</v>
      </c>
      <c r="S4196" s="73">
        <v>0</v>
      </c>
      <c r="T4196" s="73">
        <v>0</v>
      </c>
      <c r="U4196" s="73">
        <v>0</v>
      </c>
      <c r="V4196" s="73">
        <v>0</v>
      </c>
      <c r="W4196" s="73">
        <v>0</v>
      </c>
    </row>
    <row r="4197" spans="4:23" ht="15" customHeight="1" outlineLevel="2">
      <c r="D4197" s="38" t="s">
        <v>484</v>
      </c>
      <c r="E4197" s="233" t="s">
        <v>485</v>
      </c>
      <c r="F4197" s="73">
        <v>0</v>
      </c>
      <c r="G4197" s="73">
        <v>0</v>
      </c>
      <c r="H4197" s="73">
        <v>0</v>
      </c>
      <c r="I4197" s="73">
        <v>0</v>
      </c>
      <c r="J4197" s="73">
        <v>0</v>
      </c>
      <c r="K4197" s="73">
        <v>0</v>
      </c>
      <c r="L4197" s="73">
        <v>0</v>
      </c>
      <c r="M4197" s="73">
        <v>0</v>
      </c>
      <c r="N4197" s="73">
        <v>0</v>
      </c>
      <c r="O4197" s="73">
        <v>0</v>
      </c>
      <c r="P4197" s="73">
        <v>0</v>
      </c>
      <c r="Q4197" s="73">
        <v>0</v>
      </c>
      <c r="R4197" s="73">
        <v>0</v>
      </c>
      <c r="S4197" s="73">
        <v>0</v>
      </c>
      <c r="T4197" s="73">
        <v>0</v>
      </c>
      <c r="U4197" s="73">
        <v>0</v>
      </c>
      <c r="V4197" s="73">
        <v>0</v>
      </c>
      <c r="W4197" s="73">
        <v>0</v>
      </c>
    </row>
    <row r="4198" spans="4:23" ht="15" customHeight="1" outlineLevel="2">
      <c r="D4198" s="38" t="s">
        <v>486</v>
      </c>
      <c r="E4198" s="233" t="s">
        <v>487</v>
      </c>
      <c r="F4198" s="73">
        <v>1</v>
      </c>
      <c r="G4198" s="73">
        <v>0</v>
      </c>
      <c r="H4198" s="73">
        <v>1</v>
      </c>
      <c r="I4198" s="73">
        <v>0</v>
      </c>
      <c r="J4198" s="73">
        <v>0</v>
      </c>
      <c r="K4198" s="73">
        <v>0</v>
      </c>
      <c r="L4198" s="73">
        <v>0</v>
      </c>
      <c r="M4198" s="73">
        <v>0</v>
      </c>
      <c r="N4198" s="73">
        <v>0</v>
      </c>
      <c r="O4198" s="73">
        <v>0</v>
      </c>
      <c r="P4198" s="73">
        <v>0</v>
      </c>
      <c r="Q4198" s="73">
        <v>0</v>
      </c>
      <c r="R4198" s="73">
        <v>0</v>
      </c>
      <c r="S4198" s="73">
        <v>0</v>
      </c>
      <c r="T4198" s="73">
        <v>0</v>
      </c>
      <c r="U4198" s="73">
        <v>0</v>
      </c>
      <c r="V4198" s="73">
        <v>0</v>
      </c>
      <c r="W4198" s="73">
        <v>0</v>
      </c>
    </row>
    <row r="4199" spans="4:23" ht="15" customHeight="1" outlineLevel="2">
      <c r="D4199" s="38" t="s">
        <v>488</v>
      </c>
      <c r="E4199" s="233" t="s">
        <v>489</v>
      </c>
      <c r="F4199" s="73">
        <v>0</v>
      </c>
      <c r="G4199" s="73">
        <v>0</v>
      </c>
      <c r="H4199" s="73">
        <v>0</v>
      </c>
      <c r="I4199" s="73">
        <v>0</v>
      </c>
      <c r="J4199" s="73">
        <v>0</v>
      </c>
      <c r="K4199" s="73">
        <v>0</v>
      </c>
      <c r="L4199" s="73">
        <v>0</v>
      </c>
      <c r="M4199" s="73">
        <v>0</v>
      </c>
      <c r="N4199" s="73">
        <v>0</v>
      </c>
      <c r="O4199" s="73">
        <v>0</v>
      </c>
      <c r="P4199" s="73">
        <v>0</v>
      </c>
      <c r="Q4199" s="73">
        <v>0</v>
      </c>
      <c r="R4199" s="73">
        <v>0</v>
      </c>
      <c r="S4199" s="73">
        <v>0</v>
      </c>
      <c r="T4199" s="73">
        <v>0</v>
      </c>
      <c r="U4199" s="73">
        <v>0</v>
      </c>
      <c r="V4199" s="73">
        <v>0</v>
      </c>
      <c r="W4199" s="73">
        <v>0</v>
      </c>
    </row>
    <row r="4200" spans="4:23" ht="15" customHeight="1" outlineLevel="2">
      <c r="D4200" s="38" t="s">
        <v>490</v>
      </c>
      <c r="E4200" s="233" t="s">
        <v>491</v>
      </c>
      <c r="F4200" s="73">
        <v>0</v>
      </c>
      <c r="G4200" s="73">
        <v>0</v>
      </c>
      <c r="H4200" s="73">
        <v>0</v>
      </c>
      <c r="I4200" s="73">
        <v>0</v>
      </c>
      <c r="J4200" s="73">
        <v>0</v>
      </c>
      <c r="K4200" s="73">
        <v>0</v>
      </c>
      <c r="L4200" s="73">
        <v>0</v>
      </c>
      <c r="M4200" s="73">
        <v>0</v>
      </c>
      <c r="N4200" s="73">
        <v>0</v>
      </c>
      <c r="O4200" s="73">
        <v>0</v>
      </c>
      <c r="P4200" s="73">
        <v>0</v>
      </c>
      <c r="Q4200" s="73">
        <v>0</v>
      </c>
      <c r="R4200" s="73">
        <v>0</v>
      </c>
      <c r="S4200" s="73">
        <v>0</v>
      </c>
      <c r="T4200" s="73">
        <v>0</v>
      </c>
      <c r="U4200" s="73">
        <v>0</v>
      </c>
      <c r="V4200" s="73">
        <v>0</v>
      </c>
      <c r="W4200" s="73">
        <v>0</v>
      </c>
    </row>
    <row r="4201" spans="4:23" ht="15" customHeight="1" outlineLevel="2">
      <c r="D4201" s="38" t="s">
        <v>492</v>
      </c>
      <c r="E4201" s="233" t="s">
        <v>493</v>
      </c>
      <c r="F4201" s="73">
        <v>0</v>
      </c>
      <c r="G4201" s="73">
        <v>0</v>
      </c>
      <c r="H4201" s="73">
        <v>0</v>
      </c>
      <c r="I4201" s="73">
        <v>0</v>
      </c>
      <c r="J4201" s="73">
        <v>0</v>
      </c>
      <c r="K4201" s="73">
        <v>0</v>
      </c>
      <c r="L4201" s="73">
        <v>0</v>
      </c>
      <c r="M4201" s="73">
        <v>0</v>
      </c>
      <c r="N4201" s="73">
        <v>0</v>
      </c>
      <c r="O4201" s="73">
        <v>0</v>
      </c>
      <c r="P4201" s="73">
        <v>0</v>
      </c>
      <c r="Q4201" s="73">
        <v>0</v>
      </c>
      <c r="R4201" s="73">
        <v>0</v>
      </c>
      <c r="S4201" s="73">
        <v>0</v>
      </c>
      <c r="T4201" s="73">
        <v>0</v>
      </c>
      <c r="U4201" s="73">
        <v>0</v>
      </c>
      <c r="V4201" s="73">
        <v>0</v>
      </c>
      <c r="W4201" s="73">
        <v>0</v>
      </c>
    </row>
    <row r="4202" spans="4:23" ht="15" customHeight="1" outlineLevel="2">
      <c r="D4202" s="38" t="s">
        <v>494</v>
      </c>
      <c r="E4202" s="233" t="s">
        <v>495</v>
      </c>
      <c r="F4202" s="73">
        <v>0</v>
      </c>
      <c r="G4202" s="73">
        <v>0</v>
      </c>
      <c r="H4202" s="73">
        <v>0</v>
      </c>
      <c r="I4202" s="73">
        <v>0</v>
      </c>
      <c r="J4202" s="73">
        <v>0</v>
      </c>
      <c r="K4202" s="73">
        <v>0</v>
      </c>
      <c r="L4202" s="73">
        <v>0</v>
      </c>
      <c r="M4202" s="73">
        <v>0</v>
      </c>
      <c r="N4202" s="73">
        <v>0</v>
      </c>
      <c r="O4202" s="73">
        <v>0</v>
      </c>
      <c r="P4202" s="73">
        <v>0</v>
      </c>
      <c r="Q4202" s="73">
        <v>0</v>
      </c>
      <c r="R4202" s="73">
        <v>0</v>
      </c>
      <c r="S4202" s="73">
        <v>0</v>
      </c>
      <c r="T4202" s="73">
        <v>0</v>
      </c>
      <c r="U4202" s="73">
        <v>0</v>
      </c>
      <c r="V4202" s="73">
        <v>0</v>
      </c>
      <c r="W4202" s="73">
        <v>0</v>
      </c>
    </row>
    <row r="4203" spans="4:23" ht="15" customHeight="1" outlineLevel="2">
      <c r="D4203" s="38" t="s">
        <v>496</v>
      </c>
      <c r="E4203" s="233" t="s">
        <v>497</v>
      </c>
      <c r="F4203" s="73">
        <v>0</v>
      </c>
      <c r="G4203" s="73">
        <v>0</v>
      </c>
      <c r="H4203" s="73">
        <v>0</v>
      </c>
      <c r="I4203" s="73">
        <v>0</v>
      </c>
      <c r="J4203" s="73">
        <v>0</v>
      </c>
      <c r="K4203" s="73">
        <v>0</v>
      </c>
      <c r="L4203" s="73">
        <v>0</v>
      </c>
      <c r="M4203" s="73">
        <v>0</v>
      </c>
      <c r="N4203" s="73">
        <v>0</v>
      </c>
      <c r="O4203" s="73">
        <v>0</v>
      </c>
      <c r="P4203" s="73">
        <v>0</v>
      </c>
      <c r="Q4203" s="73">
        <v>0</v>
      </c>
      <c r="R4203" s="73">
        <v>0</v>
      </c>
      <c r="S4203" s="73">
        <v>0</v>
      </c>
      <c r="T4203" s="73">
        <v>0</v>
      </c>
      <c r="U4203" s="73">
        <v>0</v>
      </c>
      <c r="V4203" s="73">
        <v>0</v>
      </c>
      <c r="W4203" s="73">
        <v>0</v>
      </c>
    </row>
    <row r="4204" spans="4:23" ht="15" customHeight="1" outlineLevel="2">
      <c r="D4204" s="38" t="s">
        <v>498</v>
      </c>
      <c r="E4204" s="233" t="s">
        <v>499</v>
      </c>
      <c r="F4204" s="73">
        <v>0</v>
      </c>
      <c r="G4204" s="73">
        <v>0</v>
      </c>
      <c r="H4204" s="73">
        <v>0</v>
      </c>
      <c r="I4204" s="73">
        <v>0</v>
      </c>
      <c r="J4204" s="73">
        <v>0</v>
      </c>
      <c r="K4204" s="73">
        <v>0</v>
      </c>
      <c r="L4204" s="73">
        <v>0</v>
      </c>
      <c r="M4204" s="73">
        <v>0</v>
      </c>
      <c r="N4204" s="73">
        <v>0</v>
      </c>
      <c r="O4204" s="73">
        <v>0</v>
      </c>
      <c r="P4204" s="73">
        <v>0</v>
      </c>
      <c r="Q4204" s="73">
        <v>0</v>
      </c>
      <c r="R4204" s="73">
        <v>0</v>
      </c>
      <c r="S4204" s="73">
        <v>0</v>
      </c>
      <c r="T4204" s="73">
        <v>0</v>
      </c>
      <c r="U4204" s="73">
        <v>0</v>
      </c>
      <c r="V4204" s="73">
        <v>0</v>
      </c>
      <c r="W4204" s="73">
        <v>0</v>
      </c>
    </row>
    <row r="4205" spans="4:23" ht="15" customHeight="1" outlineLevel="2">
      <c r="D4205" s="38" t="s">
        <v>500</v>
      </c>
      <c r="E4205" s="233" t="s">
        <v>501</v>
      </c>
      <c r="F4205" s="73">
        <v>0</v>
      </c>
      <c r="G4205" s="73">
        <v>0</v>
      </c>
      <c r="H4205" s="73">
        <v>0</v>
      </c>
      <c r="I4205" s="73">
        <v>0</v>
      </c>
      <c r="J4205" s="73">
        <v>0</v>
      </c>
      <c r="K4205" s="73">
        <v>0</v>
      </c>
      <c r="L4205" s="73">
        <v>0</v>
      </c>
      <c r="M4205" s="73">
        <v>0</v>
      </c>
      <c r="N4205" s="73">
        <v>0</v>
      </c>
      <c r="O4205" s="73">
        <v>0</v>
      </c>
      <c r="P4205" s="73">
        <v>0</v>
      </c>
      <c r="Q4205" s="73">
        <v>0</v>
      </c>
      <c r="R4205" s="73">
        <v>0</v>
      </c>
      <c r="S4205" s="73">
        <v>0</v>
      </c>
      <c r="T4205" s="73">
        <v>0</v>
      </c>
      <c r="U4205" s="73">
        <v>0</v>
      </c>
      <c r="V4205" s="73">
        <v>0</v>
      </c>
      <c r="W4205" s="73">
        <v>0</v>
      </c>
    </row>
    <row r="4206" spans="4:23" ht="15" customHeight="1" outlineLevel="2">
      <c r="D4206" s="38" t="s">
        <v>502</v>
      </c>
      <c r="E4206" s="233" t="s">
        <v>503</v>
      </c>
      <c r="F4206" s="73">
        <v>0</v>
      </c>
      <c r="G4206" s="73">
        <v>0</v>
      </c>
      <c r="H4206" s="73">
        <v>0</v>
      </c>
      <c r="I4206" s="73">
        <v>0</v>
      </c>
      <c r="J4206" s="73">
        <v>0</v>
      </c>
      <c r="K4206" s="73">
        <v>0</v>
      </c>
      <c r="L4206" s="73">
        <v>0</v>
      </c>
      <c r="M4206" s="73">
        <v>0</v>
      </c>
      <c r="N4206" s="73">
        <v>0</v>
      </c>
      <c r="O4206" s="73">
        <v>0</v>
      </c>
      <c r="P4206" s="73">
        <v>0</v>
      </c>
      <c r="Q4206" s="73">
        <v>0</v>
      </c>
      <c r="R4206" s="73">
        <v>0</v>
      </c>
      <c r="S4206" s="73">
        <v>0</v>
      </c>
      <c r="T4206" s="73">
        <v>0</v>
      </c>
      <c r="U4206" s="73">
        <v>0</v>
      </c>
      <c r="V4206" s="73">
        <v>0</v>
      </c>
      <c r="W4206" s="73">
        <v>0</v>
      </c>
    </row>
    <row r="4207" spans="4:23" ht="15" customHeight="1" outlineLevel="2">
      <c r="D4207" s="38" t="s">
        <v>504</v>
      </c>
      <c r="E4207" s="233" t="s">
        <v>505</v>
      </c>
      <c r="F4207" s="73">
        <v>0</v>
      </c>
      <c r="G4207" s="73">
        <v>0</v>
      </c>
      <c r="H4207" s="73">
        <v>0</v>
      </c>
      <c r="I4207" s="73">
        <v>0</v>
      </c>
      <c r="J4207" s="73">
        <v>0</v>
      </c>
      <c r="K4207" s="73">
        <v>0</v>
      </c>
      <c r="L4207" s="73">
        <v>0</v>
      </c>
      <c r="M4207" s="73">
        <v>0</v>
      </c>
      <c r="N4207" s="73">
        <v>0</v>
      </c>
      <c r="O4207" s="73">
        <v>0</v>
      </c>
      <c r="P4207" s="73">
        <v>0</v>
      </c>
      <c r="Q4207" s="73">
        <v>0</v>
      </c>
      <c r="R4207" s="73">
        <v>0</v>
      </c>
      <c r="S4207" s="73">
        <v>0</v>
      </c>
      <c r="T4207" s="73">
        <v>0</v>
      </c>
      <c r="U4207" s="73">
        <v>0</v>
      </c>
      <c r="V4207" s="73">
        <v>0</v>
      </c>
      <c r="W4207" s="73">
        <v>0</v>
      </c>
    </row>
    <row r="4208" spans="4:23" ht="15" customHeight="1" outlineLevel="2">
      <c r="D4208" s="38" t="s">
        <v>506</v>
      </c>
      <c r="E4208" s="233" t="s">
        <v>507</v>
      </c>
      <c r="F4208" s="73">
        <v>0</v>
      </c>
      <c r="G4208" s="73">
        <v>0</v>
      </c>
      <c r="H4208" s="73">
        <v>0</v>
      </c>
      <c r="I4208" s="73">
        <v>0</v>
      </c>
      <c r="J4208" s="73">
        <v>0</v>
      </c>
      <c r="K4208" s="73">
        <v>0</v>
      </c>
      <c r="L4208" s="73">
        <v>0</v>
      </c>
      <c r="M4208" s="73">
        <v>0</v>
      </c>
      <c r="N4208" s="73">
        <v>0</v>
      </c>
      <c r="O4208" s="73">
        <v>0</v>
      </c>
      <c r="P4208" s="73">
        <v>0</v>
      </c>
      <c r="Q4208" s="73">
        <v>0</v>
      </c>
      <c r="R4208" s="73">
        <v>0</v>
      </c>
      <c r="S4208" s="73">
        <v>0</v>
      </c>
      <c r="T4208" s="73">
        <v>0</v>
      </c>
      <c r="U4208" s="73">
        <v>0</v>
      </c>
      <c r="V4208" s="73">
        <v>0</v>
      </c>
      <c r="W4208" s="73">
        <v>0</v>
      </c>
    </row>
    <row r="4209" spans="3:23" ht="15" customHeight="1" outlineLevel="2">
      <c r="D4209" s="38" t="s">
        <v>508</v>
      </c>
      <c r="E4209" s="233" t="s">
        <v>509</v>
      </c>
      <c r="F4209" s="73">
        <v>3</v>
      </c>
      <c r="G4209" s="73">
        <v>3</v>
      </c>
      <c r="H4209" s="73">
        <v>0</v>
      </c>
      <c r="I4209" s="73">
        <v>3</v>
      </c>
      <c r="J4209" s="73">
        <v>3</v>
      </c>
      <c r="K4209" s="73">
        <v>0</v>
      </c>
      <c r="L4209" s="73">
        <v>4</v>
      </c>
      <c r="M4209" s="73">
        <v>4</v>
      </c>
      <c r="N4209" s="73">
        <v>0</v>
      </c>
      <c r="O4209" s="73">
        <v>4</v>
      </c>
      <c r="P4209" s="73">
        <v>4</v>
      </c>
      <c r="Q4209" s="73">
        <v>0</v>
      </c>
      <c r="R4209" s="73">
        <v>3</v>
      </c>
      <c r="S4209" s="73">
        <v>3</v>
      </c>
      <c r="T4209" s="73">
        <v>0</v>
      </c>
      <c r="U4209" s="73">
        <v>2</v>
      </c>
      <c r="V4209" s="73">
        <v>2</v>
      </c>
      <c r="W4209" s="73">
        <v>0</v>
      </c>
    </row>
    <row r="4210" spans="3:23" ht="15" customHeight="1" outlineLevel="2">
      <c r="D4210" s="38" t="s">
        <v>510</v>
      </c>
      <c r="E4210" s="233" t="s">
        <v>511</v>
      </c>
      <c r="F4210" s="73">
        <v>0</v>
      </c>
      <c r="G4210" s="73">
        <v>0</v>
      </c>
      <c r="H4210" s="73">
        <v>0</v>
      </c>
      <c r="I4210" s="73">
        <v>0</v>
      </c>
      <c r="J4210" s="73">
        <v>0</v>
      </c>
      <c r="K4210" s="73">
        <v>0</v>
      </c>
      <c r="L4210" s="73">
        <v>0</v>
      </c>
      <c r="M4210" s="73">
        <v>0</v>
      </c>
      <c r="N4210" s="73">
        <v>0</v>
      </c>
      <c r="O4210" s="73">
        <v>0</v>
      </c>
      <c r="P4210" s="73">
        <v>0</v>
      </c>
      <c r="Q4210" s="73">
        <v>0</v>
      </c>
      <c r="R4210" s="73">
        <v>0</v>
      </c>
      <c r="S4210" s="73">
        <v>0</v>
      </c>
      <c r="T4210" s="73">
        <v>0</v>
      </c>
      <c r="U4210" s="73">
        <v>0</v>
      </c>
      <c r="V4210" s="73">
        <v>0</v>
      </c>
      <c r="W4210" s="73">
        <v>0</v>
      </c>
    </row>
    <row r="4211" spans="3:23" ht="15" customHeight="1" outlineLevel="2">
      <c r="D4211" s="38" t="s">
        <v>512</v>
      </c>
      <c r="E4211" s="233" t="s">
        <v>513</v>
      </c>
      <c r="F4211" s="73">
        <v>0</v>
      </c>
      <c r="G4211" s="73">
        <v>0</v>
      </c>
      <c r="H4211" s="73">
        <v>0</v>
      </c>
      <c r="I4211" s="73">
        <v>0</v>
      </c>
      <c r="J4211" s="73">
        <v>0</v>
      </c>
      <c r="K4211" s="73">
        <v>0</v>
      </c>
      <c r="L4211" s="73">
        <v>0</v>
      </c>
      <c r="M4211" s="73">
        <v>0</v>
      </c>
      <c r="N4211" s="73">
        <v>0</v>
      </c>
      <c r="O4211" s="73">
        <v>0</v>
      </c>
      <c r="P4211" s="73">
        <v>0</v>
      </c>
      <c r="Q4211" s="73">
        <v>0</v>
      </c>
      <c r="R4211" s="73">
        <v>0</v>
      </c>
      <c r="S4211" s="73">
        <v>0</v>
      </c>
      <c r="T4211" s="73">
        <v>0</v>
      </c>
      <c r="U4211" s="73">
        <v>0</v>
      </c>
      <c r="V4211" s="73">
        <v>0</v>
      </c>
      <c r="W4211" s="73">
        <v>0</v>
      </c>
    </row>
    <row r="4212" spans="3:23" ht="15" customHeight="1" outlineLevel="2">
      <c r="D4212" s="38" t="s">
        <v>514</v>
      </c>
      <c r="E4212" s="233" t="s">
        <v>515</v>
      </c>
      <c r="F4212" s="73">
        <v>0</v>
      </c>
      <c r="G4212" s="73">
        <v>0</v>
      </c>
      <c r="H4212" s="73">
        <v>0</v>
      </c>
      <c r="I4212" s="73">
        <v>0</v>
      </c>
      <c r="J4212" s="73">
        <v>0</v>
      </c>
      <c r="K4212" s="73">
        <v>0</v>
      </c>
      <c r="L4212" s="73">
        <v>0</v>
      </c>
      <c r="M4212" s="73">
        <v>0</v>
      </c>
      <c r="N4212" s="73">
        <v>0</v>
      </c>
      <c r="O4212" s="73">
        <v>0</v>
      </c>
      <c r="P4212" s="73">
        <v>0</v>
      </c>
      <c r="Q4212" s="73">
        <v>0</v>
      </c>
      <c r="R4212" s="73">
        <v>0</v>
      </c>
      <c r="S4212" s="73">
        <v>0</v>
      </c>
      <c r="T4212" s="73">
        <v>0</v>
      </c>
      <c r="U4212" s="73">
        <v>0</v>
      </c>
      <c r="V4212" s="73">
        <v>0</v>
      </c>
      <c r="W4212" s="73">
        <v>0</v>
      </c>
    </row>
    <row r="4213" spans="3:23" ht="15" customHeight="1" outlineLevel="2">
      <c r="D4213" s="38" t="s">
        <v>516</v>
      </c>
      <c r="E4213" s="233" t="s">
        <v>517</v>
      </c>
      <c r="F4213" s="73">
        <v>0</v>
      </c>
      <c r="G4213" s="73">
        <v>0</v>
      </c>
      <c r="H4213" s="73">
        <v>0</v>
      </c>
      <c r="I4213" s="73">
        <v>0</v>
      </c>
      <c r="J4213" s="73">
        <v>0</v>
      </c>
      <c r="K4213" s="73">
        <v>0</v>
      </c>
      <c r="L4213" s="73">
        <v>0</v>
      </c>
      <c r="M4213" s="73">
        <v>0</v>
      </c>
      <c r="N4213" s="73">
        <v>0</v>
      </c>
      <c r="O4213" s="73">
        <v>0</v>
      </c>
      <c r="P4213" s="73">
        <v>0</v>
      </c>
      <c r="Q4213" s="73">
        <v>0</v>
      </c>
      <c r="R4213" s="73">
        <v>0</v>
      </c>
      <c r="S4213" s="73">
        <v>0</v>
      </c>
      <c r="T4213" s="73">
        <v>0</v>
      </c>
      <c r="U4213" s="73">
        <v>0</v>
      </c>
      <c r="V4213" s="73">
        <v>0</v>
      </c>
      <c r="W4213" s="73">
        <v>0</v>
      </c>
    </row>
    <row r="4214" spans="3:23" ht="15" customHeight="1" outlineLevel="2">
      <c r="D4214" s="38" t="s">
        <v>518</v>
      </c>
      <c r="E4214" s="233" t="s">
        <v>519</v>
      </c>
      <c r="F4214" s="73">
        <v>1</v>
      </c>
      <c r="G4214" s="73">
        <v>1</v>
      </c>
      <c r="H4214" s="73">
        <v>0</v>
      </c>
      <c r="I4214" s="73">
        <v>1</v>
      </c>
      <c r="J4214" s="73">
        <v>1</v>
      </c>
      <c r="K4214" s="73">
        <v>0</v>
      </c>
      <c r="L4214" s="73">
        <v>0</v>
      </c>
      <c r="M4214" s="73">
        <v>0</v>
      </c>
      <c r="N4214" s="73">
        <v>0</v>
      </c>
      <c r="O4214" s="73">
        <v>0</v>
      </c>
      <c r="P4214" s="73">
        <v>0</v>
      </c>
      <c r="Q4214" s="73">
        <v>0</v>
      </c>
      <c r="R4214" s="73">
        <v>0</v>
      </c>
      <c r="S4214" s="73">
        <v>0</v>
      </c>
      <c r="T4214" s="73">
        <v>0</v>
      </c>
      <c r="U4214" s="73">
        <v>1</v>
      </c>
      <c r="V4214" s="73">
        <v>1</v>
      </c>
      <c r="W4214" s="73">
        <v>0</v>
      </c>
    </row>
    <row r="4215" spans="3:23" ht="15" customHeight="1" outlineLevel="1">
      <c r="C4215" s="231" t="s">
        <v>520</v>
      </c>
      <c r="E4215" s="230" t="s">
        <v>521</v>
      </c>
      <c r="F4215" s="73">
        <v>0</v>
      </c>
      <c r="G4215" s="73">
        <v>0</v>
      </c>
      <c r="H4215" s="73">
        <v>0</v>
      </c>
      <c r="I4215" s="73">
        <v>0</v>
      </c>
      <c r="J4215" s="73">
        <v>0</v>
      </c>
      <c r="K4215" s="73">
        <v>0</v>
      </c>
      <c r="L4215" s="73">
        <v>0</v>
      </c>
      <c r="M4215" s="73">
        <v>0</v>
      </c>
      <c r="N4215" s="73">
        <v>0</v>
      </c>
      <c r="O4215" s="73">
        <v>0</v>
      </c>
      <c r="P4215" s="73">
        <v>0</v>
      </c>
      <c r="Q4215" s="73">
        <v>0</v>
      </c>
      <c r="R4215" s="73">
        <v>0</v>
      </c>
      <c r="S4215" s="73">
        <v>0</v>
      </c>
      <c r="T4215" s="73">
        <v>0</v>
      </c>
      <c r="U4215" s="73">
        <v>0</v>
      </c>
      <c r="V4215" s="73">
        <v>0</v>
      </c>
      <c r="W4215" s="73">
        <v>0</v>
      </c>
    </row>
    <row r="4216" spans="3:23" ht="15" customHeight="1" outlineLevel="2">
      <c r="D4216" s="38" t="s">
        <v>522</v>
      </c>
      <c r="E4216" s="233" t="s">
        <v>523</v>
      </c>
      <c r="F4216" s="73">
        <v>0</v>
      </c>
      <c r="G4216" s="73">
        <v>0</v>
      </c>
      <c r="H4216" s="73">
        <v>0</v>
      </c>
      <c r="I4216" s="73">
        <v>0</v>
      </c>
      <c r="J4216" s="73">
        <v>0</v>
      </c>
      <c r="K4216" s="73">
        <v>0</v>
      </c>
      <c r="L4216" s="73">
        <v>0</v>
      </c>
      <c r="M4216" s="73">
        <v>0</v>
      </c>
      <c r="N4216" s="73">
        <v>0</v>
      </c>
      <c r="O4216" s="73">
        <v>0</v>
      </c>
      <c r="P4216" s="73">
        <v>0</v>
      </c>
      <c r="Q4216" s="73">
        <v>0</v>
      </c>
      <c r="R4216" s="73">
        <v>0</v>
      </c>
      <c r="S4216" s="73">
        <v>0</v>
      </c>
      <c r="T4216" s="73">
        <v>0</v>
      </c>
      <c r="U4216" s="73">
        <v>0</v>
      </c>
      <c r="V4216" s="73">
        <v>0</v>
      </c>
      <c r="W4216" s="73">
        <v>0</v>
      </c>
    </row>
    <row r="4217" spans="3:23" ht="15" customHeight="1" outlineLevel="2">
      <c r="D4217" s="38" t="s">
        <v>524</v>
      </c>
      <c r="E4217" s="233" t="s">
        <v>525</v>
      </c>
      <c r="F4217" s="73">
        <v>0</v>
      </c>
      <c r="G4217" s="73">
        <v>0</v>
      </c>
      <c r="H4217" s="73">
        <v>0</v>
      </c>
      <c r="I4217" s="73">
        <v>0</v>
      </c>
      <c r="J4217" s="73">
        <v>0</v>
      </c>
      <c r="K4217" s="73">
        <v>0</v>
      </c>
      <c r="L4217" s="73">
        <v>0</v>
      </c>
      <c r="M4217" s="73">
        <v>0</v>
      </c>
      <c r="N4217" s="73">
        <v>0</v>
      </c>
      <c r="O4217" s="73">
        <v>0</v>
      </c>
      <c r="P4217" s="73">
        <v>0</v>
      </c>
      <c r="Q4217" s="73">
        <v>0</v>
      </c>
      <c r="R4217" s="73">
        <v>0</v>
      </c>
      <c r="S4217" s="73">
        <v>0</v>
      </c>
      <c r="T4217" s="73">
        <v>0</v>
      </c>
      <c r="U4217" s="73">
        <v>0</v>
      </c>
      <c r="V4217" s="73">
        <v>0</v>
      </c>
      <c r="W4217" s="73">
        <v>0</v>
      </c>
    </row>
    <row r="4218" spans="3:23" ht="15" customHeight="1" outlineLevel="2">
      <c r="D4218" s="38" t="s">
        <v>526</v>
      </c>
      <c r="E4218" s="233" t="s">
        <v>527</v>
      </c>
      <c r="F4218" s="73">
        <v>0</v>
      </c>
      <c r="G4218" s="73">
        <v>0</v>
      </c>
      <c r="H4218" s="73">
        <v>0</v>
      </c>
      <c r="I4218" s="73">
        <v>0</v>
      </c>
      <c r="J4218" s="73">
        <v>0</v>
      </c>
      <c r="K4218" s="73">
        <v>0</v>
      </c>
      <c r="L4218" s="73">
        <v>0</v>
      </c>
      <c r="M4218" s="73">
        <v>0</v>
      </c>
      <c r="N4218" s="73">
        <v>0</v>
      </c>
      <c r="O4218" s="73">
        <v>0</v>
      </c>
      <c r="P4218" s="73">
        <v>0</v>
      </c>
      <c r="Q4218" s="73">
        <v>0</v>
      </c>
      <c r="R4218" s="73">
        <v>0</v>
      </c>
      <c r="S4218" s="73">
        <v>0</v>
      </c>
      <c r="T4218" s="73">
        <v>0</v>
      </c>
      <c r="U4218" s="73">
        <v>0</v>
      </c>
      <c r="V4218" s="73">
        <v>0</v>
      </c>
      <c r="W4218" s="73">
        <v>0</v>
      </c>
    </row>
    <row r="4219" spans="3:23" ht="15" customHeight="1" outlineLevel="2">
      <c r="D4219" s="38" t="s">
        <v>528</v>
      </c>
      <c r="E4219" s="233" t="s">
        <v>529</v>
      </c>
      <c r="F4219" s="73">
        <v>0</v>
      </c>
      <c r="G4219" s="73">
        <v>0</v>
      </c>
      <c r="H4219" s="73">
        <v>0</v>
      </c>
      <c r="I4219" s="73">
        <v>0</v>
      </c>
      <c r="J4219" s="73">
        <v>0</v>
      </c>
      <c r="K4219" s="73">
        <v>0</v>
      </c>
      <c r="L4219" s="73">
        <v>0</v>
      </c>
      <c r="M4219" s="73">
        <v>0</v>
      </c>
      <c r="N4219" s="73">
        <v>0</v>
      </c>
      <c r="O4219" s="73">
        <v>0</v>
      </c>
      <c r="P4219" s="73">
        <v>0</v>
      </c>
      <c r="Q4219" s="73">
        <v>0</v>
      </c>
      <c r="R4219" s="73">
        <v>0</v>
      </c>
      <c r="S4219" s="73">
        <v>0</v>
      </c>
      <c r="T4219" s="73">
        <v>0</v>
      </c>
      <c r="U4219" s="73">
        <v>0</v>
      </c>
      <c r="V4219" s="73">
        <v>0</v>
      </c>
      <c r="W4219" s="73">
        <v>0</v>
      </c>
    </row>
    <row r="4220" spans="3:23" ht="15" customHeight="1" outlineLevel="2">
      <c r="D4220" s="38" t="s">
        <v>530</v>
      </c>
      <c r="E4220" s="233" t="s">
        <v>531</v>
      </c>
      <c r="F4220" s="73">
        <v>0</v>
      </c>
      <c r="G4220" s="73">
        <v>0</v>
      </c>
      <c r="H4220" s="73">
        <v>0</v>
      </c>
      <c r="I4220" s="73">
        <v>0</v>
      </c>
      <c r="J4220" s="73">
        <v>0</v>
      </c>
      <c r="K4220" s="73">
        <v>0</v>
      </c>
      <c r="L4220" s="73">
        <v>0</v>
      </c>
      <c r="M4220" s="73">
        <v>0</v>
      </c>
      <c r="N4220" s="73">
        <v>0</v>
      </c>
      <c r="O4220" s="73">
        <v>0</v>
      </c>
      <c r="P4220" s="73">
        <v>0</v>
      </c>
      <c r="Q4220" s="73">
        <v>0</v>
      </c>
      <c r="R4220" s="73">
        <v>0</v>
      </c>
      <c r="S4220" s="73">
        <v>0</v>
      </c>
      <c r="T4220" s="73">
        <v>0</v>
      </c>
      <c r="U4220" s="73">
        <v>0</v>
      </c>
      <c r="V4220" s="73">
        <v>0</v>
      </c>
      <c r="W4220" s="73">
        <v>0</v>
      </c>
    </row>
    <row r="4221" spans="3:23" ht="15" customHeight="1" outlineLevel="2">
      <c r="D4221" s="38" t="s">
        <v>532</v>
      </c>
      <c r="E4221" s="233" t="s">
        <v>533</v>
      </c>
      <c r="F4221" s="73">
        <v>0</v>
      </c>
      <c r="G4221" s="73">
        <v>0</v>
      </c>
      <c r="H4221" s="73">
        <v>0</v>
      </c>
      <c r="I4221" s="73">
        <v>0</v>
      </c>
      <c r="J4221" s="73">
        <v>0</v>
      </c>
      <c r="K4221" s="73">
        <v>0</v>
      </c>
      <c r="L4221" s="73">
        <v>0</v>
      </c>
      <c r="M4221" s="73">
        <v>0</v>
      </c>
      <c r="N4221" s="73">
        <v>0</v>
      </c>
      <c r="O4221" s="73">
        <v>0</v>
      </c>
      <c r="P4221" s="73">
        <v>0</v>
      </c>
      <c r="Q4221" s="73">
        <v>0</v>
      </c>
      <c r="R4221" s="73">
        <v>0</v>
      </c>
      <c r="S4221" s="73">
        <v>0</v>
      </c>
      <c r="T4221" s="73">
        <v>0</v>
      </c>
      <c r="U4221" s="73">
        <v>0</v>
      </c>
      <c r="V4221" s="73">
        <v>0</v>
      </c>
      <c r="W4221" s="73">
        <v>0</v>
      </c>
    </row>
    <row r="4222" spans="3:23" ht="15" customHeight="1" outlineLevel="2">
      <c r="D4222" s="38" t="s">
        <v>534</v>
      </c>
      <c r="E4222" s="233" t="s">
        <v>535</v>
      </c>
      <c r="F4222" s="73">
        <v>0</v>
      </c>
      <c r="G4222" s="73">
        <v>0</v>
      </c>
      <c r="H4222" s="73">
        <v>0</v>
      </c>
      <c r="I4222" s="73">
        <v>0</v>
      </c>
      <c r="J4222" s="73">
        <v>0</v>
      </c>
      <c r="K4222" s="73">
        <v>0</v>
      </c>
      <c r="L4222" s="73">
        <v>0</v>
      </c>
      <c r="M4222" s="73">
        <v>0</v>
      </c>
      <c r="N4222" s="73">
        <v>0</v>
      </c>
      <c r="O4222" s="73">
        <v>0</v>
      </c>
      <c r="P4222" s="73">
        <v>0</v>
      </c>
      <c r="Q4222" s="73">
        <v>0</v>
      </c>
      <c r="R4222" s="73">
        <v>0</v>
      </c>
      <c r="S4222" s="73">
        <v>0</v>
      </c>
      <c r="T4222" s="73">
        <v>0</v>
      </c>
      <c r="U4222" s="73">
        <v>0</v>
      </c>
      <c r="V4222" s="73">
        <v>0</v>
      </c>
      <c r="W4222" s="73">
        <v>0</v>
      </c>
    </row>
    <row r="4223" spans="3:23" ht="15" customHeight="1" outlineLevel="2">
      <c r="D4223" s="38" t="s">
        <v>536</v>
      </c>
      <c r="E4223" s="233" t="s">
        <v>537</v>
      </c>
      <c r="F4223" s="73">
        <v>0</v>
      </c>
      <c r="G4223" s="73">
        <v>0</v>
      </c>
      <c r="H4223" s="73">
        <v>0</v>
      </c>
      <c r="I4223" s="73">
        <v>0</v>
      </c>
      <c r="J4223" s="73">
        <v>0</v>
      </c>
      <c r="K4223" s="73">
        <v>0</v>
      </c>
      <c r="L4223" s="73">
        <v>0</v>
      </c>
      <c r="M4223" s="73">
        <v>0</v>
      </c>
      <c r="N4223" s="73">
        <v>0</v>
      </c>
      <c r="O4223" s="73">
        <v>0</v>
      </c>
      <c r="P4223" s="73">
        <v>0</v>
      </c>
      <c r="Q4223" s="73">
        <v>0</v>
      </c>
      <c r="R4223" s="73">
        <v>0</v>
      </c>
      <c r="S4223" s="73">
        <v>0</v>
      </c>
      <c r="T4223" s="73">
        <v>0</v>
      </c>
      <c r="U4223" s="73">
        <v>0</v>
      </c>
      <c r="V4223" s="73">
        <v>0</v>
      </c>
      <c r="W4223" s="73">
        <v>0</v>
      </c>
    </row>
    <row r="4224" spans="3:23" ht="15" customHeight="1" outlineLevel="2">
      <c r="D4224" s="38" t="s">
        <v>538</v>
      </c>
      <c r="E4224" s="233" t="s">
        <v>539</v>
      </c>
      <c r="F4224" s="73">
        <v>0</v>
      </c>
      <c r="G4224" s="73">
        <v>0</v>
      </c>
      <c r="H4224" s="73">
        <v>0</v>
      </c>
      <c r="I4224" s="73">
        <v>0</v>
      </c>
      <c r="J4224" s="73">
        <v>0</v>
      </c>
      <c r="K4224" s="73">
        <v>0</v>
      </c>
      <c r="L4224" s="73">
        <v>0</v>
      </c>
      <c r="M4224" s="73">
        <v>0</v>
      </c>
      <c r="N4224" s="73">
        <v>0</v>
      </c>
      <c r="O4224" s="73">
        <v>0</v>
      </c>
      <c r="P4224" s="73">
        <v>0</v>
      </c>
      <c r="Q4224" s="73">
        <v>0</v>
      </c>
      <c r="R4224" s="73">
        <v>0</v>
      </c>
      <c r="S4224" s="73">
        <v>0</v>
      </c>
      <c r="T4224" s="73">
        <v>0</v>
      </c>
      <c r="U4224" s="73">
        <v>0</v>
      </c>
      <c r="V4224" s="73">
        <v>0</v>
      </c>
      <c r="W4224" s="73">
        <v>0</v>
      </c>
    </row>
    <row r="4225" spans="3:23" ht="15" customHeight="1" outlineLevel="2">
      <c r="D4225" s="38" t="s">
        <v>540</v>
      </c>
      <c r="E4225" s="233" t="s">
        <v>541</v>
      </c>
      <c r="F4225" s="73">
        <v>0</v>
      </c>
      <c r="G4225" s="73">
        <v>0</v>
      </c>
      <c r="H4225" s="73">
        <v>0</v>
      </c>
      <c r="I4225" s="73">
        <v>0</v>
      </c>
      <c r="J4225" s="73">
        <v>0</v>
      </c>
      <c r="K4225" s="73">
        <v>0</v>
      </c>
      <c r="L4225" s="73">
        <v>0</v>
      </c>
      <c r="M4225" s="73">
        <v>0</v>
      </c>
      <c r="N4225" s="73">
        <v>0</v>
      </c>
      <c r="O4225" s="73">
        <v>0</v>
      </c>
      <c r="P4225" s="73">
        <v>0</v>
      </c>
      <c r="Q4225" s="73">
        <v>0</v>
      </c>
      <c r="R4225" s="73">
        <v>0</v>
      </c>
      <c r="S4225" s="73">
        <v>0</v>
      </c>
      <c r="T4225" s="73">
        <v>0</v>
      </c>
      <c r="U4225" s="73">
        <v>0</v>
      </c>
      <c r="V4225" s="73">
        <v>0</v>
      </c>
      <c r="W4225" s="73">
        <v>0</v>
      </c>
    </row>
    <row r="4226" spans="3:23" ht="15" customHeight="1" outlineLevel="2">
      <c r="D4226" s="38" t="s">
        <v>542</v>
      </c>
      <c r="E4226" s="233" t="s">
        <v>543</v>
      </c>
      <c r="F4226" s="73">
        <v>0</v>
      </c>
      <c r="G4226" s="73">
        <v>0</v>
      </c>
      <c r="H4226" s="73">
        <v>0</v>
      </c>
      <c r="I4226" s="73">
        <v>0</v>
      </c>
      <c r="J4226" s="73">
        <v>0</v>
      </c>
      <c r="K4226" s="73">
        <v>0</v>
      </c>
      <c r="L4226" s="73">
        <v>0</v>
      </c>
      <c r="M4226" s="73">
        <v>0</v>
      </c>
      <c r="N4226" s="73">
        <v>0</v>
      </c>
      <c r="O4226" s="73">
        <v>0</v>
      </c>
      <c r="P4226" s="73">
        <v>0</v>
      </c>
      <c r="Q4226" s="73">
        <v>0</v>
      </c>
      <c r="R4226" s="73">
        <v>0</v>
      </c>
      <c r="S4226" s="73">
        <v>0</v>
      </c>
      <c r="T4226" s="73">
        <v>0</v>
      </c>
      <c r="U4226" s="73">
        <v>0</v>
      </c>
      <c r="V4226" s="73">
        <v>0</v>
      </c>
      <c r="W4226" s="73">
        <v>0</v>
      </c>
    </row>
    <row r="4227" spans="3:23" ht="15" customHeight="1" outlineLevel="2">
      <c r="D4227" s="38" t="s">
        <v>544</v>
      </c>
      <c r="E4227" s="233" t="s">
        <v>545</v>
      </c>
      <c r="F4227" s="73">
        <v>0</v>
      </c>
      <c r="G4227" s="73">
        <v>0</v>
      </c>
      <c r="H4227" s="73">
        <v>0</v>
      </c>
      <c r="I4227" s="73">
        <v>0</v>
      </c>
      <c r="J4227" s="73">
        <v>0</v>
      </c>
      <c r="K4227" s="73">
        <v>0</v>
      </c>
      <c r="L4227" s="73">
        <v>0</v>
      </c>
      <c r="M4227" s="73">
        <v>0</v>
      </c>
      <c r="N4227" s="73">
        <v>0</v>
      </c>
      <c r="O4227" s="73">
        <v>0</v>
      </c>
      <c r="P4227" s="73">
        <v>0</v>
      </c>
      <c r="Q4227" s="73">
        <v>0</v>
      </c>
      <c r="R4227" s="73">
        <v>0</v>
      </c>
      <c r="S4227" s="73">
        <v>0</v>
      </c>
      <c r="T4227" s="73">
        <v>0</v>
      </c>
      <c r="U4227" s="73">
        <v>0</v>
      </c>
      <c r="V4227" s="73">
        <v>0</v>
      </c>
      <c r="W4227" s="73">
        <v>0</v>
      </c>
    </row>
    <row r="4228" spans="3:23" ht="15" customHeight="1" outlineLevel="2">
      <c r="D4228" s="38" t="s">
        <v>546</v>
      </c>
      <c r="E4228" s="233" t="s">
        <v>547</v>
      </c>
      <c r="F4228" s="73">
        <v>0</v>
      </c>
      <c r="G4228" s="73">
        <v>0</v>
      </c>
      <c r="H4228" s="73">
        <v>0</v>
      </c>
      <c r="I4228" s="73">
        <v>0</v>
      </c>
      <c r="J4228" s="73">
        <v>0</v>
      </c>
      <c r="K4228" s="73">
        <v>0</v>
      </c>
      <c r="L4228" s="73">
        <v>0</v>
      </c>
      <c r="M4228" s="73">
        <v>0</v>
      </c>
      <c r="N4228" s="73">
        <v>0</v>
      </c>
      <c r="O4228" s="73">
        <v>0</v>
      </c>
      <c r="P4228" s="73">
        <v>0</v>
      </c>
      <c r="Q4228" s="73">
        <v>0</v>
      </c>
      <c r="R4228" s="73">
        <v>0</v>
      </c>
      <c r="S4228" s="73">
        <v>0</v>
      </c>
      <c r="T4228" s="73">
        <v>0</v>
      </c>
      <c r="U4228" s="73">
        <v>0</v>
      </c>
      <c r="V4228" s="73">
        <v>0</v>
      </c>
      <c r="W4228" s="73">
        <v>0</v>
      </c>
    </row>
    <row r="4229" spans="3:23" ht="15" customHeight="1" outlineLevel="2">
      <c r="D4229" s="38" t="s">
        <v>548</v>
      </c>
      <c r="E4229" s="233" t="s">
        <v>549</v>
      </c>
      <c r="F4229" s="73">
        <v>0</v>
      </c>
      <c r="G4229" s="73">
        <v>0</v>
      </c>
      <c r="H4229" s="73">
        <v>0</v>
      </c>
      <c r="I4229" s="73">
        <v>0</v>
      </c>
      <c r="J4229" s="73">
        <v>0</v>
      </c>
      <c r="K4229" s="73">
        <v>0</v>
      </c>
      <c r="L4229" s="73">
        <v>0</v>
      </c>
      <c r="M4229" s="73">
        <v>0</v>
      </c>
      <c r="N4229" s="73">
        <v>0</v>
      </c>
      <c r="O4229" s="73">
        <v>0</v>
      </c>
      <c r="P4229" s="73">
        <v>0</v>
      </c>
      <c r="Q4229" s="73">
        <v>0</v>
      </c>
      <c r="R4229" s="73">
        <v>0</v>
      </c>
      <c r="S4229" s="73">
        <v>0</v>
      </c>
      <c r="T4229" s="73">
        <v>0</v>
      </c>
      <c r="U4229" s="73">
        <v>0</v>
      </c>
      <c r="V4229" s="73">
        <v>0</v>
      </c>
      <c r="W4229" s="73">
        <v>0</v>
      </c>
    </row>
    <row r="4230" spans="3:23" ht="15" customHeight="1" outlineLevel="2">
      <c r="D4230" s="38" t="s">
        <v>550</v>
      </c>
      <c r="E4230" s="233" t="s">
        <v>551</v>
      </c>
      <c r="F4230" s="73">
        <v>0</v>
      </c>
      <c r="G4230" s="73">
        <v>0</v>
      </c>
      <c r="H4230" s="73">
        <v>0</v>
      </c>
      <c r="I4230" s="73">
        <v>0</v>
      </c>
      <c r="J4230" s="73">
        <v>0</v>
      </c>
      <c r="K4230" s="73">
        <v>0</v>
      </c>
      <c r="L4230" s="73">
        <v>0</v>
      </c>
      <c r="M4230" s="73">
        <v>0</v>
      </c>
      <c r="N4230" s="73">
        <v>0</v>
      </c>
      <c r="O4230" s="73">
        <v>0</v>
      </c>
      <c r="P4230" s="73">
        <v>0</v>
      </c>
      <c r="Q4230" s="73">
        <v>0</v>
      </c>
      <c r="R4230" s="73">
        <v>0</v>
      </c>
      <c r="S4230" s="73">
        <v>0</v>
      </c>
      <c r="T4230" s="73">
        <v>0</v>
      </c>
      <c r="U4230" s="73">
        <v>0</v>
      </c>
      <c r="V4230" s="73">
        <v>0</v>
      </c>
      <c r="W4230" s="73">
        <v>0</v>
      </c>
    </row>
    <row r="4231" spans="3:23" ht="15" customHeight="1" outlineLevel="2">
      <c r="D4231" s="38" t="s">
        <v>552</v>
      </c>
      <c r="E4231" s="233" t="s">
        <v>553</v>
      </c>
      <c r="F4231" s="73">
        <v>0</v>
      </c>
      <c r="G4231" s="73">
        <v>0</v>
      </c>
      <c r="H4231" s="73">
        <v>0</v>
      </c>
      <c r="I4231" s="73">
        <v>0</v>
      </c>
      <c r="J4231" s="73">
        <v>0</v>
      </c>
      <c r="K4231" s="73">
        <v>0</v>
      </c>
      <c r="L4231" s="73">
        <v>0</v>
      </c>
      <c r="M4231" s="73">
        <v>0</v>
      </c>
      <c r="N4231" s="73">
        <v>0</v>
      </c>
      <c r="O4231" s="73">
        <v>0</v>
      </c>
      <c r="P4231" s="73">
        <v>0</v>
      </c>
      <c r="Q4231" s="73">
        <v>0</v>
      </c>
      <c r="R4231" s="73">
        <v>0</v>
      </c>
      <c r="S4231" s="73">
        <v>0</v>
      </c>
      <c r="T4231" s="73">
        <v>0</v>
      </c>
      <c r="U4231" s="73">
        <v>0</v>
      </c>
      <c r="V4231" s="73">
        <v>0</v>
      </c>
      <c r="W4231" s="73">
        <v>0</v>
      </c>
    </row>
    <row r="4232" spans="3:23" ht="15" customHeight="1" outlineLevel="2">
      <c r="D4232" s="38" t="s">
        <v>554</v>
      </c>
      <c r="E4232" s="233" t="s">
        <v>555</v>
      </c>
      <c r="F4232" s="73">
        <v>0</v>
      </c>
      <c r="G4232" s="73">
        <v>0</v>
      </c>
      <c r="H4232" s="73">
        <v>0</v>
      </c>
      <c r="I4232" s="73">
        <v>0</v>
      </c>
      <c r="J4232" s="73">
        <v>0</v>
      </c>
      <c r="K4232" s="73">
        <v>0</v>
      </c>
      <c r="L4232" s="73">
        <v>0</v>
      </c>
      <c r="M4232" s="73">
        <v>0</v>
      </c>
      <c r="N4232" s="73">
        <v>0</v>
      </c>
      <c r="O4232" s="73">
        <v>0</v>
      </c>
      <c r="P4232" s="73">
        <v>0</v>
      </c>
      <c r="Q4232" s="73">
        <v>0</v>
      </c>
      <c r="R4232" s="73">
        <v>0</v>
      </c>
      <c r="S4232" s="73">
        <v>0</v>
      </c>
      <c r="T4232" s="73">
        <v>0</v>
      </c>
      <c r="U4232" s="73">
        <v>0</v>
      </c>
      <c r="V4232" s="73">
        <v>0</v>
      </c>
      <c r="W4232" s="73">
        <v>0</v>
      </c>
    </row>
    <row r="4233" spans="3:23" ht="15" customHeight="1" outlineLevel="2">
      <c r="D4233" s="38" t="s">
        <v>556</v>
      </c>
      <c r="E4233" s="233" t="s">
        <v>557</v>
      </c>
      <c r="F4233" s="73">
        <v>0</v>
      </c>
      <c r="G4233" s="73">
        <v>0</v>
      </c>
      <c r="H4233" s="73">
        <v>0</v>
      </c>
      <c r="I4233" s="73">
        <v>0</v>
      </c>
      <c r="J4233" s="73">
        <v>0</v>
      </c>
      <c r="K4233" s="73">
        <v>0</v>
      </c>
      <c r="L4233" s="73">
        <v>0</v>
      </c>
      <c r="M4233" s="73">
        <v>0</v>
      </c>
      <c r="N4233" s="73">
        <v>0</v>
      </c>
      <c r="O4233" s="73">
        <v>0</v>
      </c>
      <c r="P4233" s="73">
        <v>0</v>
      </c>
      <c r="Q4233" s="73">
        <v>0</v>
      </c>
      <c r="R4233" s="73">
        <v>0</v>
      </c>
      <c r="S4233" s="73">
        <v>0</v>
      </c>
      <c r="T4233" s="73">
        <v>0</v>
      </c>
      <c r="U4233" s="73">
        <v>0</v>
      </c>
      <c r="V4233" s="73">
        <v>0</v>
      </c>
      <c r="W4233" s="73">
        <v>0</v>
      </c>
    </row>
    <row r="4234" spans="3:23" ht="15" customHeight="1" outlineLevel="2">
      <c r="D4234" s="38" t="s">
        <v>558</v>
      </c>
      <c r="E4234" s="233" t="s">
        <v>559</v>
      </c>
      <c r="F4234" s="73">
        <v>0</v>
      </c>
      <c r="G4234" s="73">
        <v>0</v>
      </c>
      <c r="H4234" s="73">
        <v>0</v>
      </c>
      <c r="I4234" s="73">
        <v>0</v>
      </c>
      <c r="J4234" s="73">
        <v>0</v>
      </c>
      <c r="K4234" s="73">
        <v>0</v>
      </c>
      <c r="L4234" s="73">
        <v>0</v>
      </c>
      <c r="M4234" s="73">
        <v>0</v>
      </c>
      <c r="N4234" s="73">
        <v>0</v>
      </c>
      <c r="O4234" s="73">
        <v>0</v>
      </c>
      <c r="P4234" s="73">
        <v>0</v>
      </c>
      <c r="Q4234" s="73">
        <v>0</v>
      </c>
      <c r="R4234" s="73">
        <v>0</v>
      </c>
      <c r="S4234" s="73">
        <v>0</v>
      </c>
      <c r="T4234" s="73">
        <v>0</v>
      </c>
      <c r="U4234" s="73">
        <v>0</v>
      </c>
      <c r="V4234" s="73">
        <v>0</v>
      </c>
      <c r="W4234" s="73">
        <v>0</v>
      </c>
    </row>
    <row r="4235" spans="3:23" ht="15" customHeight="1" outlineLevel="2">
      <c r="D4235" s="38" t="s">
        <v>560</v>
      </c>
      <c r="E4235" s="233" t="s">
        <v>561</v>
      </c>
      <c r="F4235" s="73">
        <v>0</v>
      </c>
      <c r="G4235" s="73">
        <v>0</v>
      </c>
      <c r="H4235" s="73">
        <v>0</v>
      </c>
      <c r="I4235" s="73">
        <v>0</v>
      </c>
      <c r="J4235" s="73">
        <v>0</v>
      </c>
      <c r="K4235" s="73">
        <v>0</v>
      </c>
      <c r="L4235" s="73">
        <v>0</v>
      </c>
      <c r="M4235" s="73">
        <v>0</v>
      </c>
      <c r="N4235" s="73">
        <v>0</v>
      </c>
      <c r="O4235" s="73">
        <v>0</v>
      </c>
      <c r="P4235" s="73">
        <v>0</v>
      </c>
      <c r="Q4235" s="73">
        <v>0</v>
      </c>
      <c r="R4235" s="73">
        <v>0</v>
      </c>
      <c r="S4235" s="73">
        <v>0</v>
      </c>
      <c r="T4235" s="73">
        <v>0</v>
      </c>
      <c r="U4235" s="73">
        <v>0</v>
      </c>
      <c r="V4235" s="73">
        <v>0</v>
      </c>
      <c r="W4235" s="73">
        <v>0</v>
      </c>
    </row>
    <row r="4236" spans="3:23" ht="15" customHeight="1" outlineLevel="2">
      <c r="D4236" s="38" t="s">
        <v>562</v>
      </c>
      <c r="E4236" s="233" t="s">
        <v>563</v>
      </c>
      <c r="F4236" s="73">
        <v>0</v>
      </c>
      <c r="G4236" s="73">
        <v>0</v>
      </c>
      <c r="H4236" s="73">
        <v>0</v>
      </c>
      <c r="I4236" s="73">
        <v>0</v>
      </c>
      <c r="J4236" s="73">
        <v>0</v>
      </c>
      <c r="K4236" s="73">
        <v>0</v>
      </c>
      <c r="L4236" s="73">
        <v>0</v>
      </c>
      <c r="M4236" s="73">
        <v>0</v>
      </c>
      <c r="N4236" s="73">
        <v>0</v>
      </c>
      <c r="O4236" s="73">
        <v>0</v>
      </c>
      <c r="P4236" s="73">
        <v>0</v>
      </c>
      <c r="Q4236" s="73">
        <v>0</v>
      </c>
      <c r="R4236" s="73">
        <v>0</v>
      </c>
      <c r="S4236" s="73">
        <v>0</v>
      </c>
      <c r="T4236" s="73">
        <v>0</v>
      </c>
      <c r="U4236" s="73">
        <v>0</v>
      </c>
      <c r="V4236" s="73">
        <v>0</v>
      </c>
      <c r="W4236" s="73">
        <v>0</v>
      </c>
    </row>
    <row r="4237" spans="3:23" ht="15" customHeight="1" outlineLevel="2">
      <c r="D4237" s="38" t="s">
        <v>564</v>
      </c>
      <c r="E4237" s="233" t="s">
        <v>565</v>
      </c>
      <c r="F4237" s="73">
        <v>0</v>
      </c>
      <c r="G4237" s="73">
        <v>0</v>
      </c>
      <c r="H4237" s="73">
        <v>0</v>
      </c>
      <c r="I4237" s="73">
        <v>0</v>
      </c>
      <c r="J4237" s="73">
        <v>0</v>
      </c>
      <c r="K4237" s="73">
        <v>0</v>
      </c>
      <c r="L4237" s="73">
        <v>0</v>
      </c>
      <c r="M4237" s="73">
        <v>0</v>
      </c>
      <c r="N4237" s="73">
        <v>0</v>
      </c>
      <c r="O4237" s="73">
        <v>0</v>
      </c>
      <c r="P4237" s="73">
        <v>0</v>
      </c>
      <c r="Q4237" s="73">
        <v>0</v>
      </c>
      <c r="R4237" s="73">
        <v>0</v>
      </c>
      <c r="S4237" s="73">
        <v>0</v>
      </c>
      <c r="T4237" s="73">
        <v>0</v>
      </c>
      <c r="U4237" s="73">
        <v>0</v>
      </c>
      <c r="V4237" s="73">
        <v>0</v>
      </c>
      <c r="W4237" s="73">
        <v>0</v>
      </c>
    </row>
    <row r="4238" spans="3:23" ht="15" customHeight="1" outlineLevel="1">
      <c r="C4238" s="231" t="s">
        <v>566</v>
      </c>
      <c r="E4238" s="230" t="s">
        <v>567</v>
      </c>
      <c r="F4238" s="73">
        <v>11</v>
      </c>
      <c r="G4238" s="73">
        <v>5</v>
      </c>
      <c r="H4238" s="73">
        <v>6</v>
      </c>
      <c r="I4238" s="73">
        <v>12</v>
      </c>
      <c r="J4238" s="73">
        <v>5</v>
      </c>
      <c r="K4238" s="73">
        <v>7</v>
      </c>
      <c r="L4238" s="73">
        <v>8</v>
      </c>
      <c r="M4238" s="73">
        <v>3</v>
      </c>
      <c r="N4238" s="73">
        <v>5</v>
      </c>
      <c r="O4238" s="73">
        <v>8</v>
      </c>
      <c r="P4238" s="73">
        <v>3</v>
      </c>
      <c r="Q4238" s="73">
        <v>5</v>
      </c>
      <c r="R4238" s="73">
        <v>7</v>
      </c>
      <c r="S4238" s="73">
        <v>3</v>
      </c>
      <c r="T4238" s="73">
        <v>4</v>
      </c>
      <c r="U4238" s="73">
        <v>7</v>
      </c>
      <c r="V4238" s="73">
        <v>3</v>
      </c>
      <c r="W4238" s="73">
        <v>4</v>
      </c>
    </row>
    <row r="4239" spans="3:23" ht="15" customHeight="1" outlineLevel="2">
      <c r="D4239" s="38" t="s">
        <v>568</v>
      </c>
      <c r="E4239" s="233" t="s">
        <v>569</v>
      </c>
      <c r="F4239" s="73">
        <v>0</v>
      </c>
      <c r="G4239" s="73">
        <v>0</v>
      </c>
      <c r="H4239" s="73">
        <v>0</v>
      </c>
      <c r="I4239" s="73">
        <v>0</v>
      </c>
      <c r="J4239" s="73">
        <v>0</v>
      </c>
      <c r="K4239" s="73">
        <v>0</v>
      </c>
      <c r="L4239" s="73">
        <v>0</v>
      </c>
      <c r="M4239" s="73">
        <v>0</v>
      </c>
      <c r="N4239" s="73">
        <v>0</v>
      </c>
      <c r="O4239" s="73">
        <v>0</v>
      </c>
      <c r="P4239" s="73">
        <v>0</v>
      </c>
      <c r="Q4239" s="73">
        <v>0</v>
      </c>
      <c r="R4239" s="73">
        <v>0</v>
      </c>
      <c r="S4239" s="73">
        <v>0</v>
      </c>
      <c r="T4239" s="73">
        <v>0</v>
      </c>
      <c r="U4239" s="73">
        <v>0</v>
      </c>
      <c r="V4239" s="73">
        <v>0</v>
      </c>
      <c r="W4239" s="73">
        <v>0</v>
      </c>
    </row>
    <row r="4240" spans="3:23" ht="15" customHeight="1" outlineLevel="2">
      <c r="D4240" s="38" t="s">
        <v>570</v>
      </c>
      <c r="E4240" s="233" t="s">
        <v>571</v>
      </c>
      <c r="F4240" s="73">
        <v>0</v>
      </c>
      <c r="G4240" s="73">
        <v>0</v>
      </c>
      <c r="H4240" s="73">
        <v>0</v>
      </c>
      <c r="I4240" s="73">
        <v>0</v>
      </c>
      <c r="J4240" s="73">
        <v>0</v>
      </c>
      <c r="K4240" s="73">
        <v>0</v>
      </c>
      <c r="L4240" s="73">
        <v>0</v>
      </c>
      <c r="M4240" s="73">
        <v>0</v>
      </c>
      <c r="N4240" s="73">
        <v>0</v>
      </c>
      <c r="O4240" s="73">
        <v>0</v>
      </c>
      <c r="P4240" s="73">
        <v>0</v>
      </c>
      <c r="Q4240" s="73">
        <v>0</v>
      </c>
      <c r="R4240" s="73">
        <v>0</v>
      </c>
      <c r="S4240" s="73">
        <v>0</v>
      </c>
      <c r="T4240" s="73">
        <v>0</v>
      </c>
      <c r="U4240" s="73">
        <v>0</v>
      </c>
      <c r="V4240" s="73">
        <v>0</v>
      </c>
      <c r="W4240" s="73">
        <v>0</v>
      </c>
    </row>
    <row r="4241" spans="4:23" ht="15" customHeight="1" outlineLevel="2">
      <c r="D4241" s="38" t="s">
        <v>572</v>
      </c>
      <c r="E4241" s="233" t="s">
        <v>573</v>
      </c>
      <c r="F4241" s="73">
        <v>0</v>
      </c>
      <c r="G4241" s="73">
        <v>0</v>
      </c>
      <c r="H4241" s="73">
        <v>0</v>
      </c>
      <c r="I4241" s="73">
        <v>0</v>
      </c>
      <c r="J4241" s="73">
        <v>0</v>
      </c>
      <c r="K4241" s="73">
        <v>0</v>
      </c>
      <c r="L4241" s="73">
        <v>0</v>
      </c>
      <c r="M4241" s="73">
        <v>0</v>
      </c>
      <c r="N4241" s="73">
        <v>0</v>
      </c>
      <c r="O4241" s="73">
        <v>0</v>
      </c>
      <c r="P4241" s="73">
        <v>0</v>
      </c>
      <c r="Q4241" s="73">
        <v>0</v>
      </c>
      <c r="R4241" s="73">
        <v>0</v>
      </c>
      <c r="S4241" s="73">
        <v>0</v>
      </c>
      <c r="T4241" s="73">
        <v>0</v>
      </c>
      <c r="U4241" s="73">
        <v>0</v>
      </c>
      <c r="V4241" s="73">
        <v>0</v>
      </c>
      <c r="W4241" s="73">
        <v>0</v>
      </c>
    </row>
    <row r="4242" spans="4:23" ht="15" customHeight="1" outlineLevel="2">
      <c r="D4242" s="38" t="s">
        <v>574</v>
      </c>
      <c r="E4242" s="233" t="s">
        <v>575</v>
      </c>
      <c r="F4242" s="73">
        <v>0</v>
      </c>
      <c r="G4242" s="73">
        <v>0</v>
      </c>
      <c r="H4242" s="73">
        <v>0</v>
      </c>
      <c r="I4242" s="73">
        <v>0</v>
      </c>
      <c r="J4242" s="73">
        <v>0</v>
      </c>
      <c r="K4242" s="73">
        <v>0</v>
      </c>
      <c r="L4242" s="73">
        <v>0</v>
      </c>
      <c r="M4242" s="73">
        <v>0</v>
      </c>
      <c r="N4242" s="73">
        <v>0</v>
      </c>
      <c r="O4242" s="73">
        <v>0</v>
      </c>
      <c r="P4242" s="73">
        <v>0</v>
      </c>
      <c r="Q4242" s="73">
        <v>0</v>
      </c>
      <c r="R4242" s="73">
        <v>0</v>
      </c>
      <c r="S4242" s="73">
        <v>0</v>
      </c>
      <c r="T4242" s="73">
        <v>0</v>
      </c>
      <c r="U4242" s="73">
        <v>0</v>
      </c>
      <c r="V4242" s="73">
        <v>0</v>
      </c>
      <c r="W4242" s="73">
        <v>0</v>
      </c>
    </row>
    <row r="4243" spans="4:23" ht="15" customHeight="1" outlineLevel="2">
      <c r="D4243" s="38" t="s">
        <v>576</v>
      </c>
      <c r="E4243" s="233" t="s">
        <v>577</v>
      </c>
      <c r="F4243" s="73">
        <v>0</v>
      </c>
      <c r="G4243" s="73">
        <v>0</v>
      </c>
      <c r="H4243" s="73">
        <v>0</v>
      </c>
      <c r="I4243" s="73">
        <v>0</v>
      </c>
      <c r="J4243" s="73">
        <v>0</v>
      </c>
      <c r="K4243" s="73">
        <v>0</v>
      </c>
      <c r="L4243" s="73">
        <v>0</v>
      </c>
      <c r="M4243" s="73">
        <v>0</v>
      </c>
      <c r="N4243" s="73">
        <v>0</v>
      </c>
      <c r="O4243" s="73">
        <v>0</v>
      </c>
      <c r="P4243" s="73">
        <v>0</v>
      </c>
      <c r="Q4243" s="73">
        <v>0</v>
      </c>
      <c r="R4243" s="73">
        <v>0</v>
      </c>
      <c r="S4243" s="73">
        <v>0</v>
      </c>
      <c r="T4243" s="73">
        <v>0</v>
      </c>
      <c r="U4243" s="73">
        <v>0</v>
      </c>
      <c r="V4243" s="73">
        <v>0</v>
      </c>
      <c r="W4243" s="73">
        <v>0</v>
      </c>
    </row>
    <row r="4244" spans="4:23" ht="15" customHeight="1" outlineLevel="2">
      <c r="D4244" s="38" t="s">
        <v>578</v>
      </c>
      <c r="E4244" s="233" t="s">
        <v>579</v>
      </c>
      <c r="F4244" s="73">
        <v>0</v>
      </c>
      <c r="G4244" s="73">
        <v>0</v>
      </c>
      <c r="H4244" s="73">
        <v>0</v>
      </c>
      <c r="I4244" s="73">
        <v>0</v>
      </c>
      <c r="J4244" s="73">
        <v>0</v>
      </c>
      <c r="K4244" s="73">
        <v>0</v>
      </c>
      <c r="L4244" s="73">
        <v>0</v>
      </c>
      <c r="M4244" s="73">
        <v>0</v>
      </c>
      <c r="N4244" s="73">
        <v>0</v>
      </c>
      <c r="O4244" s="73">
        <v>0</v>
      </c>
      <c r="P4244" s="73">
        <v>0</v>
      </c>
      <c r="Q4244" s="73">
        <v>0</v>
      </c>
      <c r="R4244" s="73">
        <v>0</v>
      </c>
      <c r="S4244" s="73">
        <v>0</v>
      </c>
      <c r="T4244" s="73">
        <v>0</v>
      </c>
      <c r="U4244" s="73">
        <v>0</v>
      </c>
      <c r="V4244" s="73">
        <v>0</v>
      </c>
      <c r="W4244" s="73">
        <v>0</v>
      </c>
    </row>
    <row r="4245" spans="4:23" ht="15" customHeight="1" outlineLevel="2">
      <c r="D4245" s="38" t="s">
        <v>580</v>
      </c>
      <c r="E4245" s="233" t="s">
        <v>581</v>
      </c>
      <c r="F4245" s="73">
        <v>0</v>
      </c>
      <c r="G4245" s="73">
        <v>0</v>
      </c>
      <c r="H4245" s="73">
        <v>0</v>
      </c>
      <c r="I4245" s="73">
        <v>0</v>
      </c>
      <c r="J4245" s="73">
        <v>0</v>
      </c>
      <c r="K4245" s="73">
        <v>0</v>
      </c>
      <c r="L4245" s="73">
        <v>0</v>
      </c>
      <c r="M4245" s="73">
        <v>0</v>
      </c>
      <c r="N4245" s="73">
        <v>0</v>
      </c>
      <c r="O4245" s="73">
        <v>0</v>
      </c>
      <c r="P4245" s="73">
        <v>0</v>
      </c>
      <c r="Q4245" s="73">
        <v>0</v>
      </c>
      <c r="R4245" s="73">
        <v>0</v>
      </c>
      <c r="S4245" s="73">
        <v>0</v>
      </c>
      <c r="T4245" s="73">
        <v>0</v>
      </c>
      <c r="U4245" s="73">
        <v>0</v>
      </c>
      <c r="V4245" s="73">
        <v>0</v>
      </c>
      <c r="W4245" s="73">
        <v>0</v>
      </c>
    </row>
    <row r="4246" spans="4:23" ht="15" customHeight="1" outlineLevel="2">
      <c r="D4246" s="38" t="s">
        <v>582</v>
      </c>
      <c r="E4246" s="233" t="s">
        <v>583</v>
      </c>
      <c r="F4246" s="73">
        <v>0</v>
      </c>
      <c r="G4246" s="73">
        <v>0</v>
      </c>
      <c r="H4246" s="73">
        <v>0</v>
      </c>
      <c r="I4246" s="73">
        <v>0</v>
      </c>
      <c r="J4246" s="73">
        <v>0</v>
      </c>
      <c r="K4246" s="73">
        <v>0</v>
      </c>
      <c r="L4246" s="73">
        <v>0</v>
      </c>
      <c r="M4246" s="73">
        <v>0</v>
      </c>
      <c r="N4246" s="73">
        <v>0</v>
      </c>
      <c r="O4246" s="73">
        <v>0</v>
      </c>
      <c r="P4246" s="73">
        <v>0</v>
      </c>
      <c r="Q4246" s="73">
        <v>0</v>
      </c>
      <c r="R4246" s="73">
        <v>0</v>
      </c>
      <c r="S4246" s="73">
        <v>0</v>
      </c>
      <c r="T4246" s="73">
        <v>0</v>
      </c>
      <c r="U4246" s="73">
        <v>0</v>
      </c>
      <c r="V4246" s="73">
        <v>0</v>
      </c>
      <c r="W4246" s="73">
        <v>0</v>
      </c>
    </row>
    <row r="4247" spans="4:23" ht="15" customHeight="1" outlineLevel="2">
      <c r="D4247" s="38" t="s">
        <v>584</v>
      </c>
      <c r="E4247" s="233" t="s">
        <v>585</v>
      </c>
      <c r="F4247" s="73">
        <v>0</v>
      </c>
      <c r="G4247" s="73">
        <v>0</v>
      </c>
      <c r="H4247" s="73">
        <v>0</v>
      </c>
      <c r="I4247" s="73">
        <v>0</v>
      </c>
      <c r="J4247" s="73">
        <v>0</v>
      </c>
      <c r="K4247" s="73">
        <v>0</v>
      </c>
      <c r="L4247" s="73">
        <v>0</v>
      </c>
      <c r="M4247" s="73">
        <v>0</v>
      </c>
      <c r="N4247" s="73">
        <v>0</v>
      </c>
      <c r="O4247" s="73">
        <v>0</v>
      </c>
      <c r="P4247" s="73">
        <v>0</v>
      </c>
      <c r="Q4247" s="73">
        <v>0</v>
      </c>
      <c r="R4247" s="73">
        <v>0</v>
      </c>
      <c r="S4247" s="73">
        <v>0</v>
      </c>
      <c r="T4247" s="73">
        <v>0</v>
      </c>
      <c r="U4247" s="73">
        <v>0</v>
      </c>
      <c r="V4247" s="73">
        <v>0</v>
      </c>
      <c r="W4247" s="73">
        <v>0</v>
      </c>
    </row>
    <row r="4248" spans="4:23" ht="15" customHeight="1" outlineLevel="2">
      <c r="D4248" s="38" t="s">
        <v>586</v>
      </c>
      <c r="E4248" s="233" t="s">
        <v>587</v>
      </c>
      <c r="F4248" s="73">
        <v>0</v>
      </c>
      <c r="G4248" s="73">
        <v>0</v>
      </c>
      <c r="H4248" s="73">
        <v>0</v>
      </c>
      <c r="I4248" s="73">
        <v>0</v>
      </c>
      <c r="J4248" s="73">
        <v>0</v>
      </c>
      <c r="K4248" s="73">
        <v>0</v>
      </c>
      <c r="L4248" s="73">
        <v>0</v>
      </c>
      <c r="M4248" s="73">
        <v>0</v>
      </c>
      <c r="N4248" s="73">
        <v>0</v>
      </c>
      <c r="O4248" s="73">
        <v>0</v>
      </c>
      <c r="P4248" s="73">
        <v>0</v>
      </c>
      <c r="Q4248" s="73">
        <v>0</v>
      </c>
      <c r="R4248" s="73">
        <v>0</v>
      </c>
      <c r="S4248" s="73">
        <v>0</v>
      </c>
      <c r="T4248" s="73">
        <v>0</v>
      </c>
      <c r="U4248" s="73">
        <v>0</v>
      </c>
      <c r="V4248" s="73">
        <v>0</v>
      </c>
      <c r="W4248" s="73">
        <v>0</v>
      </c>
    </row>
    <row r="4249" spans="4:23" ht="15" customHeight="1" outlineLevel="2">
      <c r="D4249" s="38" t="s">
        <v>588</v>
      </c>
      <c r="E4249" s="233" t="s">
        <v>589</v>
      </c>
      <c r="F4249" s="73">
        <v>0</v>
      </c>
      <c r="G4249" s="73">
        <v>0</v>
      </c>
      <c r="H4249" s="73">
        <v>0</v>
      </c>
      <c r="I4249" s="73">
        <v>0</v>
      </c>
      <c r="J4249" s="73">
        <v>0</v>
      </c>
      <c r="K4249" s="73">
        <v>0</v>
      </c>
      <c r="L4249" s="73">
        <v>0</v>
      </c>
      <c r="M4249" s="73">
        <v>0</v>
      </c>
      <c r="N4249" s="73">
        <v>0</v>
      </c>
      <c r="O4249" s="73">
        <v>0</v>
      </c>
      <c r="P4249" s="73">
        <v>0</v>
      </c>
      <c r="Q4249" s="73">
        <v>0</v>
      </c>
      <c r="R4249" s="73">
        <v>0</v>
      </c>
      <c r="S4249" s="73">
        <v>0</v>
      </c>
      <c r="T4249" s="73">
        <v>0</v>
      </c>
      <c r="U4249" s="73">
        <v>0</v>
      </c>
      <c r="V4249" s="73">
        <v>0</v>
      </c>
      <c r="W4249" s="73">
        <v>0</v>
      </c>
    </row>
    <row r="4250" spans="4:23" ht="15" customHeight="1" outlineLevel="2">
      <c r="D4250" s="38" t="s">
        <v>590</v>
      </c>
      <c r="E4250" s="233" t="s">
        <v>591</v>
      </c>
      <c r="F4250" s="73">
        <v>0</v>
      </c>
      <c r="G4250" s="73">
        <v>0</v>
      </c>
      <c r="H4250" s="73">
        <v>0</v>
      </c>
      <c r="I4250" s="73">
        <v>0</v>
      </c>
      <c r="J4250" s="73">
        <v>0</v>
      </c>
      <c r="K4250" s="73">
        <v>0</v>
      </c>
      <c r="L4250" s="73">
        <v>0</v>
      </c>
      <c r="M4250" s="73">
        <v>0</v>
      </c>
      <c r="N4250" s="73">
        <v>0</v>
      </c>
      <c r="O4250" s="73">
        <v>0</v>
      </c>
      <c r="P4250" s="73">
        <v>0</v>
      </c>
      <c r="Q4250" s="73">
        <v>0</v>
      </c>
      <c r="R4250" s="73">
        <v>0</v>
      </c>
      <c r="S4250" s="73">
        <v>0</v>
      </c>
      <c r="T4250" s="73">
        <v>0</v>
      </c>
      <c r="U4250" s="73">
        <v>0</v>
      </c>
      <c r="V4250" s="73">
        <v>0</v>
      </c>
      <c r="W4250" s="73">
        <v>0</v>
      </c>
    </row>
    <row r="4251" spans="4:23" ht="15" customHeight="1" outlineLevel="2">
      <c r="D4251" s="38" t="s">
        <v>592</v>
      </c>
      <c r="E4251" s="233" t="s">
        <v>593</v>
      </c>
      <c r="F4251" s="73">
        <v>0</v>
      </c>
      <c r="G4251" s="73">
        <v>0</v>
      </c>
      <c r="H4251" s="73">
        <v>0</v>
      </c>
      <c r="I4251" s="73">
        <v>0</v>
      </c>
      <c r="J4251" s="73">
        <v>0</v>
      </c>
      <c r="K4251" s="73">
        <v>0</v>
      </c>
      <c r="L4251" s="73">
        <v>0</v>
      </c>
      <c r="M4251" s="73">
        <v>0</v>
      </c>
      <c r="N4251" s="73">
        <v>0</v>
      </c>
      <c r="O4251" s="73">
        <v>0</v>
      </c>
      <c r="P4251" s="73">
        <v>0</v>
      </c>
      <c r="Q4251" s="73">
        <v>0</v>
      </c>
      <c r="R4251" s="73">
        <v>0</v>
      </c>
      <c r="S4251" s="73">
        <v>0</v>
      </c>
      <c r="T4251" s="73">
        <v>0</v>
      </c>
      <c r="U4251" s="73">
        <v>0</v>
      </c>
      <c r="V4251" s="73">
        <v>0</v>
      </c>
      <c r="W4251" s="73">
        <v>0</v>
      </c>
    </row>
    <row r="4252" spans="4:23" ht="15" customHeight="1" outlineLevel="2">
      <c r="D4252" s="38" t="s">
        <v>594</v>
      </c>
      <c r="E4252" s="233" t="s">
        <v>595</v>
      </c>
      <c r="F4252" s="73">
        <v>0</v>
      </c>
      <c r="G4252" s="73">
        <v>0</v>
      </c>
      <c r="H4252" s="73">
        <v>0</v>
      </c>
      <c r="I4252" s="73">
        <v>0</v>
      </c>
      <c r="J4252" s="73">
        <v>0</v>
      </c>
      <c r="K4252" s="73">
        <v>0</v>
      </c>
      <c r="L4252" s="73">
        <v>0</v>
      </c>
      <c r="M4252" s="73">
        <v>0</v>
      </c>
      <c r="N4252" s="73">
        <v>0</v>
      </c>
      <c r="O4252" s="73">
        <v>0</v>
      </c>
      <c r="P4252" s="73">
        <v>0</v>
      </c>
      <c r="Q4252" s="73">
        <v>0</v>
      </c>
      <c r="R4252" s="73">
        <v>0</v>
      </c>
      <c r="S4252" s="73">
        <v>0</v>
      </c>
      <c r="T4252" s="73">
        <v>0</v>
      </c>
      <c r="U4252" s="73">
        <v>0</v>
      </c>
      <c r="V4252" s="73">
        <v>0</v>
      </c>
      <c r="W4252" s="73">
        <v>0</v>
      </c>
    </row>
    <row r="4253" spans="4:23" ht="15" customHeight="1" outlineLevel="2">
      <c r="D4253" s="38" t="s">
        <v>596</v>
      </c>
      <c r="E4253" s="233" t="s">
        <v>597</v>
      </c>
      <c r="F4253" s="73">
        <v>0</v>
      </c>
      <c r="G4253" s="73">
        <v>0</v>
      </c>
      <c r="H4253" s="73">
        <v>0</v>
      </c>
      <c r="I4253" s="73">
        <v>0</v>
      </c>
      <c r="J4253" s="73">
        <v>0</v>
      </c>
      <c r="K4253" s="73">
        <v>0</v>
      </c>
      <c r="L4253" s="73">
        <v>0</v>
      </c>
      <c r="M4253" s="73">
        <v>0</v>
      </c>
      <c r="N4253" s="73">
        <v>0</v>
      </c>
      <c r="O4253" s="73">
        <v>0</v>
      </c>
      <c r="P4253" s="73">
        <v>0</v>
      </c>
      <c r="Q4253" s="73">
        <v>0</v>
      </c>
      <c r="R4253" s="73">
        <v>0</v>
      </c>
      <c r="S4253" s="73">
        <v>0</v>
      </c>
      <c r="T4253" s="73">
        <v>0</v>
      </c>
      <c r="U4253" s="73">
        <v>0</v>
      </c>
      <c r="V4253" s="73">
        <v>0</v>
      </c>
      <c r="W4253" s="73">
        <v>0</v>
      </c>
    </row>
    <row r="4254" spans="4:23" ht="15" customHeight="1" outlineLevel="2">
      <c r="D4254" s="38" t="s">
        <v>598</v>
      </c>
      <c r="E4254" s="233" t="s">
        <v>599</v>
      </c>
      <c r="F4254" s="73">
        <v>0</v>
      </c>
      <c r="G4254" s="73">
        <v>0</v>
      </c>
      <c r="H4254" s="73">
        <v>0</v>
      </c>
      <c r="I4254" s="73">
        <v>0</v>
      </c>
      <c r="J4254" s="73">
        <v>0</v>
      </c>
      <c r="K4254" s="73">
        <v>0</v>
      </c>
      <c r="L4254" s="73">
        <v>0</v>
      </c>
      <c r="M4254" s="73">
        <v>0</v>
      </c>
      <c r="N4254" s="73">
        <v>0</v>
      </c>
      <c r="O4254" s="73">
        <v>0</v>
      </c>
      <c r="P4254" s="73">
        <v>0</v>
      </c>
      <c r="Q4254" s="73">
        <v>0</v>
      </c>
      <c r="R4254" s="73">
        <v>0</v>
      </c>
      <c r="S4254" s="73">
        <v>0</v>
      </c>
      <c r="T4254" s="73">
        <v>0</v>
      </c>
      <c r="U4254" s="73">
        <v>0</v>
      </c>
      <c r="V4254" s="73">
        <v>0</v>
      </c>
      <c r="W4254" s="73">
        <v>0</v>
      </c>
    </row>
    <row r="4255" spans="4:23" ht="15" customHeight="1" outlineLevel="2">
      <c r="D4255" s="38" t="s">
        <v>600</v>
      </c>
      <c r="E4255" s="233" t="s">
        <v>601</v>
      </c>
      <c r="F4255" s="73">
        <v>0</v>
      </c>
      <c r="G4255" s="73">
        <v>0</v>
      </c>
      <c r="H4255" s="73">
        <v>0</v>
      </c>
      <c r="I4255" s="73">
        <v>0</v>
      </c>
      <c r="J4255" s="73">
        <v>0</v>
      </c>
      <c r="K4255" s="73">
        <v>0</v>
      </c>
      <c r="L4255" s="73">
        <v>0</v>
      </c>
      <c r="M4255" s="73">
        <v>0</v>
      </c>
      <c r="N4255" s="73">
        <v>0</v>
      </c>
      <c r="O4255" s="73">
        <v>0</v>
      </c>
      <c r="P4255" s="73">
        <v>0</v>
      </c>
      <c r="Q4255" s="73">
        <v>0</v>
      </c>
      <c r="R4255" s="73">
        <v>0</v>
      </c>
      <c r="S4255" s="73">
        <v>0</v>
      </c>
      <c r="T4255" s="73">
        <v>0</v>
      </c>
      <c r="U4255" s="73">
        <v>0</v>
      </c>
      <c r="V4255" s="73">
        <v>0</v>
      </c>
      <c r="W4255" s="73">
        <v>0</v>
      </c>
    </row>
    <row r="4256" spans="4:23" ht="15" customHeight="1" outlineLevel="2">
      <c r="D4256" s="38" t="s">
        <v>602</v>
      </c>
      <c r="E4256" s="233" t="s">
        <v>603</v>
      </c>
      <c r="F4256" s="73">
        <v>0</v>
      </c>
      <c r="G4256" s="73">
        <v>0</v>
      </c>
      <c r="H4256" s="73">
        <v>0</v>
      </c>
      <c r="I4256" s="73">
        <v>0</v>
      </c>
      <c r="J4256" s="73">
        <v>0</v>
      </c>
      <c r="K4256" s="73">
        <v>0</v>
      </c>
      <c r="L4256" s="73">
        <v>0</v>
      </c>
      <c r="M4256" s="73">
        <v>0</v>
      </c>
      <c r="N4256" s="73">
        <v>0</v>
      </c>
      <c r="O4256" s="73">
        <v>0</v>
      </c>
      <c r="P4256" s="73">
        <v>0</v>
      </c>
      <c r="Q4256" s="73">
        <v>0</v>
      </c>
      <c r="R4256" s="73">
        <v>0</v>
      </c>
      <c r="S4256" s="73">
        <v>0</v>
      </c>
      <c r="T4256" s="73">
        <v>0</v>
      </c>
      <c r="U4256" s="73">
        <v>0</v>
      </c>
      <c r="V4256" s="73">
        <v>0</v>
      </c>
      <c r="W4256" s="73">
        <v>0</v>
      </c>
    </row>
    <row r="4257" spans="4:23" ht="15" customHeight="1" outlineLevel="2">
      <c r="D4257" s="38" t="s">
        <v>604</v>
      </c>
      <c r="E4257" s="233" t="s">
        <v>605</v>
      </c>
      <c r="F4257" s="73">
        <v>0</v>
      </c>
      <c r="G4257" s="73">
        <v>0</v>
      </c>
      <c r="H4257" s="73">
        <v>0</v>
      </c>
      <c r="I4257" s="73">
        <v>0</v>
      </c>
      <c r="J4257" s="73">
        <v>0</v>
      </c>
      <c r="K4257" s="73">
        <v>0</v>
      </c>
      <c r="L4257" s="73">
        <v>0</v>
      </c>
      <c r="M4257" s="73">
        <v>0</v>
      </c>
      <c r="N4257" s="73">
        <v>0</v>
      </c>
      <c r="O4257" s="73">
        <v>0</v>
      </c>
      <c r="P4257" s="73">
        <v>0</v>
      </c>
      <c r="Q4257" s="73">
        <v>0</v>
      </c>
      <c r="R4257" s="73">
        <v>0</v>
      </c>
      <c r="S4257" s="73">
        <v>0</v>
      </c>
      <c r="T4257" s="73">
        <v>0</v>
      </c>
      <c r="U4257" s="73">
        <v>0</v>
      </c>
      <c r="V4257" s="73">
        <v>0</v>
      </c>
      <c r="W4257" s="73">
        <v>0</v>
      </c>
    </row>
    <row r="4258" spans="4:23" ht="15" customHeight="1" outlineLevel="2">
      <c r="D4258" s="38" t="s">
        <v>606</v>
      </c>
      <c r="E4258" s="233" t="s">
        <v>607</v>
      </c>
      <c r="F4258" s="73">
        <v>0</v>
      </c>
      <c r="G4258" s="73">
        <v>0</v>
      </c>
      <c r="H4258" s="73">
        <v>0</v>
      </c>
      <c r="I4258" s="73">
        <v>0</v>
      </c>
      <c r="J4258" s="73">
        <v>0</v>
      </c>
      <c r="K4258" s="73">
        <v>0</v>
      </c>
      <c r="L4258" s="73">
        <v>0</v>
      </c>
      <c r="M4258" s="73">
        <v>0</v>
      </c>
      <c r="N4258" s="73">
        <v>0</v>
      </c>
      <c r="O4258" s="73">
        <v>0</v>
      </c>
      <c r="P4258" s="73">
        <v>0</v>
      </c>
      <c r="Q4258" s="73">
        <v>0</v>
      </c>
      <c r="R4258" s="73">
        <v>0</v>
      </c>
      <c r="S4258" s="73">
        <v>0</v>
      </c>
      <c r="T4258" s="73">
        <v>0</v>
      </c>
      <c r="U4258" s="73">
        <v>0</v>
      </c>
      <c r="V4258" s="73">
        <v>0</v>
      </c>
      <c r="W4258" s="73">
        <v>0</v>
      </c>
    </row>
    <row r="4259" spans="4:23" ht="15" customHeight="1" outlineLevel="2">
      <c r="D4259" s="38" t="s">
        <v>608</v>
      </c>
      <c r="E4259" s="233" t="s">
        <v>609</v>
      </c>
      <c r="F4259" s="73">
        <v>0</v>
      </c>
      <c r="G4259" s="73">
        <v>0</v>
      </c>
      <c r="H4259" s="73">
        <v>0</v>
      </c>
      <c r="I4259" s="73">
        <v>0</v>
      </c>
      <c r="J4259" s="73">
        <v>0</v>
      </c>
      <c r="K4259" s="73">
        <v>0</v>
      </c>
      <c r="L4259" s="73">
        <v>0</v>
      </c>
      <c r="M4259" s="73">
        <v>0</v>
      </c>
      <c r="N4259" s="73">
        <v>0</v>
      </c>
      <c r="O4259" s="73">
        <v>0</v>
      </c>
      <c r="P4259" s="73">
        <v>0</v>
      </c>
      <c r="Q4259" s="73">
        <v>0</v>
      </c>
      <c r="R4259" s="73">
        <v>0</v>
      </c>
      <c r="S4259" s="73">
        <v>0</v>
      </c>
      <c r="T4259" s="73">
        <v>0</v>
      </c>
      <c r="U4259" s="73">
        <v>0</v>
      </c>
      <c r="V4259" s="73">
        <v>0</v>
      </c>
      <c r="W4259" s="73">
        <v>0</v>
      </c>
    </row>
    <row r="4260" spans="4:23" ht="15" customHeight="1" outlineLevel="2">
      <c r="D4260" s="38" t="s">
        <v>610</v>
      </c>
      <c r="E4260" s="233" t="s">
        <v>611</v>
      </c>
      <c r="F4260" s="73">
        <v>0</v>
      </c>
      <c r="G4260" s="73">
        <v>0</v>
      </c>
      <c r="H4260" s="73">
        <v>0</v>
      </c>
      <c r="I4260" s="73">
        <v>0</v>
      </c>
      <c r="J4260" s="73">
        <v>0</v>
      </c>
      <c r="K4260" s="73">
        <v>0</v>
      </c>
      <c r="L4260" s="73">
        <v>0</v>
      </c>
      <c r="M4260" s="73">
        <v>0</v>
      </c>
      <c r="N4260" s="73">
        <v>0</v>
      </c>
      <c r="O4260" s="73">
        <v>0</v>
      </c>
      <c r="P4260" s="73">
        <v>0</v>
      </c>
      <c r="Q4260" s="73">
        <v>0</v>
      </c>
      <c r="R4260" s="73">
        <v>0</v>
      </c>
      <c r="S4260" s="73">
        <v>0</v>
      </c>
      <c r="T4260" s="73">
        <v>0</v>
      </c>
      <c r="U4260" s="73">
        <v>0</v>
      </c>
      <c r="V4260" s="73">
        <v>0</v>
      </c>
      <c r="W4260" s="73">
        <v>0</v>
      </c>
    </row>
    <row r="4261" spans="4:23" ht="15" customHeight="1" outlineLevel="2">
      <c r="D4261" s="38" t="s">
        <v>612</v>
      </c>
      <c r="E4261" s="233" t="s">
        <v>613</v>
      </c>
      <c r="F4261" s="73">
        <v>0</v>
      </c>
      <c r="G4261" s="73">
        <v>0</v>
      </c>
      <c r="H4261" s="73">
        <v>0</v>
      </c>
      <c r="I4261" s="73">
        <v>0</v>
      </c>
      <c r="J4261" s="73">
        <v>0</v>
      </c>
      <c r="K4261" s="73">
        <v>0</v>
      </c>
      <c r="L4261" s="73">
        <v>0</v>
      </c>
      <c r="M4261" s="73">
        <v>0</v>
      </c>
      <c r="N4261" s="73">
        <v>0</v>
      </c>
      <c r="O4261" s="73">
        <v>0</v>
      </c>
      <c r="P4261" s="73">
        <v>0</v>
      </c>
      <c r="Q4261" s="73">
        <v>0</v>
      </c>
      <c r="R4261" s="73">
        <v>0</v>
      </c>
      <c r="S4261" s="73">
        <v>0</v>
      </c>
      <c r="T4261" s="73">
        <v>0</v>
      </c>
      <c r="U4261" s="73">
        <v>0</v>
      </c>
      <c r="V4261" s="73">
        <v>0</v>
      </c>
      <c r="W4261" s="73">
        <v>0</v>
      </c>
    </row>
    <row r="4262" spans="4:23" ht="15" customHeight="1" outlineLevel="2">
      <c r="D4262" s="38" t="s">
        <v>614</v>
      </c>
      <c r="E4262" s="233" t="s">
        <v>615</v>
      </c>
      <c r="F4262" s="73">
        <v>0</v>
      </c>
      <c r="G4262" s="73">
        <v>0</v>
      </c>
      <c r="H4262" s="73">
        <v>0</v>
      </c>
      <c r="I4262" s="73">
        <v>0</v>
      </c>
      <c r="J4262" s="73">
        <v>0</v>
      </c>
      <c r="K4262" s="73">
        <v>0</v>
      </c>
      <c r="L4262" s="73">
        <v>0</v>
      </c>
      <c r="M4262" s="73">
        <v>0</v>
      </c>
      <c r="N4262" s="73">
        <v>0</v>
      </c>
      <c r="O4262" s="73">
        <v>0</v>
      </c>
      <c r="P4262" s="73">
        <v>0</v>
      </c>
      <c r="Q4262" s="73">
        <v>0</v>
      </c>
      <c r="R4262" s="73">
        <v>0</v>
      </c>
      <c r="S4262" s="73">
        <v>0</v>
      </c>
      <c r="T4262" s="73">
        <v>0</v>
      </c>
      <c r="U4262" s="73">
        <v>0</v>
      </c>
      <c r="V4262" s="73">
        <v>0</v>
      </c>
      <c r="W4262" s="73">
        <v>0</v>
      </c>
    </row>
    <row r="4263" spans="4:23" ht="15" customHeight="1" outlineLevel="2">
      <c r="D4263" s="38" t="s">
        <v>616</v>
      </c>
      <c r="E4263" s="233" t="s">
        <v>617</v>
      </c>
      <c r="F4263" s="73">
        <v>0</v>
      </c>
      <c r="G4263" s="73">
        <v>0</v>
      </c>
      <c r="H4263" s="73">
        <v>0</v>
      </c>
      <c r="I4263" s="73">
        <v>0</v>
      </c>
      <c r="J4263" s="73">
        <v>0</v>
      </c>
      <c r="K4263" s="73">
        <v>0</v>
      </c>
      <c r="L4263" s="73">
        <v>0</v>
      </c>
      <c r="M4263" s="73">
        <v>0</v>
      </c>
      <c r="N4263" s="73">
        <v>0</v>
      </c>
      <c r="O4263" s="73">
        <v>0</v>
      </c>
      <c r="P4263" s="73">
        <v>0</v>
      </c>
      <c r="Q4263" s="73">
        <v>0</v>
      </c>
      <c r="R4263" s="73">
        <v>0</v>
      </c>
      <c r="S4263" s="73">
        <v>0</v>
      </c>
      <c r="T4263" s="73">
        <v>0</v>
      </c>
      <c r="U4263" s="73">
        <v>0</v>
      </c>
      <c r="V4263" s="73">
        <v>0</v>
      </c>
      <c r="W4263" s="73">
        <v>0</v>
      </c>
    </row>
    <row r="4264" spans="4:23" ht="15" customHeight="1" outlineLevel="2">
      <c r="D4264" s="38" t="s">
        <v>618</v>
      </c>
      <c r="E4264" s="233" t="s">
        <v>619</v>
      </c>
      <c r="F4264" s="73">
        <v>1</v>
      </c>
      <c r="G4264" s="73">
        <v>0</v>
      </c>
      <c r="H4264" s="73">
        <v>1</v>
      </c>
      <c r="I4264" s="73">
        <v>1</v>
      </c>
      <c r="J4264" s="73">
        <v>0</v>
      </c>
      <c r="K4264" s="73">
        <v>1</v>
      </c>
      <c r="L4264" s="73">
        <v>1</v>
      </c>
      <c r="M4264" s="73">
        <v>0</v>
      </c>
      <c r="N4264" s="73">
        <v>1</v>
      </c>
      <c r="O4264" s="73">
        <v>1</v>
      </c>
      <c r="P4264" s="73">
        <v>0</v>
      </c>
      <c r="Q4264" s="73">
        <v>1</v>
      </c>
      <c r="R4264" s="73">
        <v>1</v>
      </c>
      <c r="S4264" s="73">
        <v>0</v>
      </c>
      <c r="T4264" s="73">
        <v>1</v>
      </c>
      <c r="U4264" s="73">
        <v>1</v>
      </c>
      <c r="V4264" s="73">
        <v>0</v>
      </c>
      <c r="W4264" s="73">
        <v>1</v>
      </c>
    </row>
    <row r="4265" spans="4:23" ht="15" customHeight="1" outlineLevel="2">
      <c r="D4265" s="38" t="s">
        <v>620</v>
      </c>
      <c r="E4265" s="233" t="s">
        <v>621</v>
      </c>
      <c r="F4265" s="73">
        <v>1</v>
      </c>
      <c r="G4265" s="73">
        <v>1</v>
      </c>
      <c r="H4265" s="73">
        <v>0</v>
      </c>
      <c r="I4265" s="73">
        <v>1</v>
      </c>
      <c r="J4265" s="73">
        <v>1</v>
      </c>
      <c r="K4265" s="73">
        <v>0</v>
      </c>
      <c r="L4265" s="73">
        <v>1</v>
      </c>
      <c r="M4265" s="73">
        <v>1</v>
      </c>
      <c r="N4265" s="73">
        <v>0</v>
      </c>
      <c r="O4265" s="73">
        <v>1</v>
      </c>
      <c r="P4265" s="73">
        <v>1</v>
      </c>
      <c r="Q4265" s="73">
        <v>0</v>
      </c>
      <c r="R4265" s="73">
        <v>1</v>
      </c>
      <c r="S4265" s="73">
        <v>1</v>
      </c>
      <c r="T4265" s="73">
        <v>0</v>
      </c>
      <c r="U4265" s="73">
        <v>1</v>
      </c>
      <c r="V4265" s="73">
        <v>1</v>
      </c>
      <c r="W4265" s="73">
        <v>0</v>
      </c>
    </row>
    <row r="4266" spans="4:23" ht="15" customHeight="1" outlineLevel="2">
      <c r="D4266" s="38" t="s">
        <v>622</v>
      </c>
      <c r="E4266" s="233" t="s">
        <v>623</v>
      </c>
      <c r="F4266" s="73">
        <v>0</v>
      </c>
      <c r="G4266" s="73">
        <v>0</v>
      </c>
      <c r="H4266" s="73">
        <v>0</v>
      </c>
      <c r="I4266" s="73">
        <v>0</v>
      </c>
      <c r="J4266" s="73">
        <v>0</v>
      </c>
      <c r="K4266" s="73">
        <v>0</v>
      </c>
      <c r="L4266" s="73">
        <v>0</v>
      </c>
      <c r="M4266" s="73">
        <v>0</v>
      </c>
      <c r="N4266" s="73">
        <v>0</v>
      </c>
      <c r="O4266" s="73">
        <v>0</v>
      </c>
      <c r="P4266" s="73">
        <v>0</v>
      </c>
      <c r="Q4266" s="73">
        <v>0</v>
      </c>
      <c r="R4266" s="73">
        <v>0</v>
      </c>
      <c r="S4266" s="73">
        <v>0</v>
      </c>
      <c r="T4266" s="73">
        <v>0</v>
      </c>
      <c r="U4266" s="73">
        <v>0</v>
      </c>
      <c r="V4266" s="73">
        <v>0</v>
      </c>
      <c r="W4266" s="73">
        <v>0</v>
      </c>
    </row>
    <row r="4267" spans="4:23" ht="15" customHeight="1" outlineLevel="2">
      <c r="D4267" s="38" t="s">
        <v>624</v>
      </c>
      <c r="E4267" s="233" t="s">
        <v>625</v>
      </c>
      <c r="F4267" s="73">
        <v>0</v>
      </c>
      <c r="G4267" s="73">
        <v>0</v>
      </c>
      <c r="H4267" s="73">
        <v>0</v>
      </c>
      <c r="I4267" s="73">
        <v>0</v>
      </c>
      <c r="J4267" s="73">
        <v>0</v>
      </c>
      <c r="K4267" s="73">
        <v>0</v>
      </c>
      <c r="L4267" s="73">
        <v>0</v>
      </c>
      <c r="M4267" s="73">
        <v>0</v>
      </c>
      <c r="N4267" s="73">
        <v>0</v>
      </c>
      <c r="O4267" s="73">
        <v>0</v>
      </c>
      <c r="P4267" s="73">
        <v>0</v>
      </c>
      <c r="Q4267" s="73">
        <v>0</v>
      </c>
      <c r="R4267" s="73">
        <v>0</v>
      </c>
      <c r="S4267" s="73">
        <v>0</v>
      </c>
      <c r="T4267" s="73">
        <v>0</v>
      </c>
      <c r="U4267" s="73">
        <v>0</v>
      </c>
      <c r="V4267" s="73">
        <v>0</v>
      </c>
      <c r="W4267" s="73">
        <v>0</v>
      </c>
    </row>
    <row r="4268" spans="4:23" ht="15" customHeight="1" outlineLevel="2">
      <c r="D4268" s="38" t="s">
        <v>626</v>
      </c>
      <c r="E4268" s="233" t="s">
        <v>627</v>
      </c>
      <c r="F4268" s="73">
        <v>0</v>
      </c>
      <c r="G4268" s="73">
        <v>0</v>
      </c>
      <c r="H4268" s="73">
        <v>0</v>
      </c>
      <c r="I4268" s="73">
        <v>0</v>
      </c>
      <c r="J4268" s="73">
        <v>0</v>
      </c>
      <c r="K4268" s="73">
        <v>0</v>
      </c>
      <c r="L4268" s="73">
        <v>0</v>
      </c>
      <c r="M4268" s="73">
        <v>0</v>
      </c>
      <c r="N4268" s="73">
        <v>0</v>
      </c>
      <c r="O4268" s="73">
        <v>0</v>
      </c>
      <c r="P4268" s="73">
        <v>0</v>
      </c>
      <c r="Q4268" s="73">
        <v>0</v>
      </c>
      <c r="R4268" s="73">
        <v>0</v>
      </c>
      <c r="S4268" s="73">
        <v>0</v>
      </c>
      <c r="T4268" s="73">
        <v>0</v>
      </c>
      <c r="U4268" s="73">
        <v>0</v>
      </c>
      <c r="V4268" s="73">
        <v>0</v>
      </c>
      <c r="W4268" s="73">
        <v>0</v>
      </c>
    </row>
    <row r="4269" spans="4:23" ht="15" customHeight="1" outlineLevel="2">
      <c r="D4269" s="38" t="s">
        <v>628</v>
      </c>
      <c r="E4269" s="233" t="s">
        <v>629</v>
      </c>
      <c r="F4269" s="73">
        <v>0</v>
      </c>
      <c r="G4269" s="73">
        <v>0</v>
      </c>
      <c r="H4269" s="73">
        <v>0</v>
      </c>
      <c r="I4269" s="73">
        <v>0</v>
      </c>
      <c r="J4269" s="73">
        <v>0</v>
      </c>
      <c r="K4269" s="73">
        <v>0</v>
      </c>
      <c r="L4269" s="73">
        <v>0</v>
      </c>
      <c r="M4269" s="73">
        <v>0</v>
      </c>
      <c r="N4269" s="73">
        <v>0</v>
      </c>
      <c r="O4269" s="73">
        <v>0</v>
      </c>
      <c r="P4269" s="73">
        <v>0</v>
      </c>
      <c r="Q4269" s="73">
        <v>0</v>
      </c>
      <c r="R4269" s="73">
        <v>0</v>
      </c>
      <c r="S4269" s="73">
        <v>0</v>
      </c>
      <c r="T4269" s="73">
        <v>0</v>
      </c>
      <c r="U4269" s="73">
        <v>0</v>
      </c>
      <c r="V4269" s="73">
        <v>0</v>
      </c>
      <c r="W4269" s="73">
        <v>0</v>
      </c>
    </row>
    <row r="4270" spans="4:23" ht="15" customHeight="1" outlineLevel="2">
      <c r="D4270" s="38" t="s">
        <v>630</v>
      </c>
      <c r="E4270" s="233" t="s">
        <v>631</v>
      </c>
      <c r="F4270" s="73">
        <v>0</v>
      </c>
      <c r="G4270" s="73">
        <v>0</v>
      </c>
      <c r="H4270" s="73">
        <v>0</v>
      </c>
      <c r="I4270" s="73">
        <v>0</v>
      </c>
      <c r="J4270" s="73">
        <v>0</v>
      </c>
      <c r="K4270" s="73">
        <v>0</v>
      </c>
      <c r="L4270" s="73">
        <v>0</v>
      </c>
      <c r="M4270" s="73">
        <v>0</v>
      </c>
      <c r="N4270" s="73">
        <v>0</v>
      </c>
      <c r="O4270" s="73">
        <v>0</v>
      </c>
      <c r="P4270" s="73">
        <v>0</v>
      </c>
      <c r="Q4270" s="73">
        <v>0</v>
      </c>
      <c r="R4270" s="73">
        <v>0</v>
      </c>
      <c r="S4270" s="73">
        <v>0</v>
      </c>
      <c r="T4270" s="73">
        <v>0</v>
      </c>
      <c r="U4270" s="73">
        <v>0</v>
      </c>
      <c r="V4270" s="73">
        <v>0</v>
      </c>
      <c r="W4270" s="73">
        <v>0</v>
      </c>
    </row>
    <row r="4271" spans="4:23" ht="15" customHeight="1" outlineLevel="2">
      <c r="D4271" s="38" t="s">
        <v>632</v>
      </c>
      <c r="E4271" s="233" t="s">
        <v>633</v>
      </c>
      <c r="F4271" s="73">
        <v>0</v>
      </c>
      <c r="G4271" s="73">
        <v>0</v>
      </c>
      <c r="H4271" s="73">
        <v>0</v>
      </c>
      <c r="I4271" s="73">
        <v>1</v>
      </c>
      <c r="J4271" s="73">
        <v>0</v>
      </c>
      <c r="K4271" s="73">
        <v>1</v>
      </c>
      <c r="L4271" s="73">
        <v>0</v>
      </c>
      <c r="M4271" s="73">
        <v>0</v>
      </c>
      <c r="N4271" s="73">
        <v>0</v>
      </c>
      <c r="O4271" s="73">
        <v>0</v>
      </c>
      <c r="P4271" s="73">
        <v>0</v>
      </c>
      <c r="Q4271" s="73">
        <v>0</v>
      </c>
      <c r="R4271" s="73">
        <v>0</v>
      </c>
      <c r="S4271" s="73">
        <v>0</v>
      </c>
      <c r="T4271" s="73">
        <v>0</v>
      </c>
      <c r="U4271" s="73">
        <v>0</v>
      </c>
      <c r="V4271" s="73">
        <v>0</v>
      </c>
      <c r="W4271" s="73">
        <v>0</v>
      </c>
    </row>
    <row r="4272" spans="4:23" ht="15" customHeight="1" outlineLevel="2">
      <c r="D4272" s="38" t="s">
        <v>634</v>
      </c>
      <c r="E4272" s="233" t="s">
        <v>635</v>
      </c>
      <c r="F4272" s="73">
        <v>0</v>
      </c>
      <c r="G4272" s="73">
        <v>0</v>
      </c>
      <c r="H4272" s="73">
        <v>0</v>
      </c>
      <c r="I4272" s="73">
        <v>0</v>
      </c>
      <c r="J4272" s="73">
        <v>0</v>
      </c>
      <c r="K4272" s="73">
        <v>0</v>
      </c>
      <c r="L4272" s="73">
        <v>0</v>
      </c>
      <c r="M4272" s="73">
        <v>0</v>
      </c>
      <c r="N4272" s="73">
        <v>0</v>
      </c>
      <c r="O4272" s="73">
        <v>0</v>
      </c>
      <c r="P4272" s="73">
        <v>0</v>
      </c>
      <c r="Q4272" s="73">
        <v>0</v>
      </c>
      <c r="R4272" s="73">
        <v>0</v>
      </c>
      <c r="S4272" s="73">
        <v>0</v>
      </c>
      <c r="T4272" s="73">
        <v>0</v>
      </c>
      <c r="U4272" s="73">
        <v>0</v>
      </c>
      <c r="V4272" s="73">
        <v>0</v>
      </c>
      <c r="W4272" s="73">
        <v>0</v>
      </c>
    </row>
    <row r="4273" spans="4:23" ht="15" customHeight="1" outlineLevel="2">
      <c r="D4273" s="38" t="s">
        <v>636</v>
      </c>
      <c r="E4273" s="233" t="s">
        <v>637</v>
      </c>
      <c r="F4273" s="73">
        <v>0</v>
      </c>
      <c r="G4273" s="73">
        <v>0</v>
      </c>
      <c r="H4273" s="73">
        <v>0</v>
      </c>
      <c r="I4273" s="73">
        <v>0</v>
      </c>
      <c r="J4273" s="73">
        <v>0</v>
      </c>
      <c r="K4273" s="73">
        <v>0</v>
      </c>
      <c r="L4273" s="73">
        <v>0</v>
      </c>
      <c r="M4273" s="73">
        <v>0</v>
      </c>
      <c r="N4273" s="73">
        <v>0</v>
      </c>
      <c r="O4273" s="73">
        <v>0</v>
      </c>
      <c r="P4273" s="73">
        <v>0</v>
      </c>
      <c r="Q4273" s="73">
        <v>0</v>
      </c>
      <c r="R4273" s="73">
        <v>0</v>
      </c>
      <c r="S4273" s="73">
        <v>0</v>
      </c>
      <c r="T4273" s="73">
        <v>0</v>
      </c>
      <c r="U4273" s="73">
        <v>0</v>
      </c>
      <c r="V4273" s="73">
        <v>0</v>
      </c>
      <c r="W4273" s="73">
        <v>0</v>
      </c>
    </row>
    <row r="4274" spans="4:23" ht="15" customHeight="1" outlineLevel="2">
      <c r="D4274" s="38" t="s">
        <v>638</v>
      </c>
      <c r="E4274" s="233" t="s">
        <v>639</v>
      </c>
      <c r="F4274" s="73">
        <v>0</v>
      </c>
      <c r="G4274" s="73">
        <v>0</v>
      </c>
      <c r="H4274" s="73">
        <v>0</v>
      </c>
      <c r="I4274" s="73">
        <v>0</v>
      </c>
      <c r="J4274" s="73">
        <v>0</v>
      </c>
      <c r="K4274" s="73">
        <v>0</v>
      </c>
      <c r="L4274" s="73">
        <v>0</v>
      </c>
      <c r="M4274" s="73">
        <v>0</v>
      </c>
      <c r="N4274" s="73">
        <v>0</v>
      </c>
      <c r="O4274" s="73">
        <v>0</v>
      </c>
      <c r="P4274" s="73">
        <v>0</v>
      </c>
      <c r="Q4274" s="73">
        <v>0</v>
      </c>
      <c r="R4274" s="73">
        <v>0</v>
      </c>
      <c r="S4274" s="73">
        <v>0</v>
      </c>
      <c r="T4274" s="73">
        <v>0</v>
      </c>
      <c r="U4274" s="73">
        <v>0</v>
      </c>
      <c r="V4274" s="73">
        <v>0</v>
      </c>
      <c r="W4274" s="73">
        <v>0</v>
      </c>
    </row>
    <row r="4275" spans="4:23" ht="15" customHeight="1" outlineLevel="2">
      <c r="D4275" s="38" t="s">
        <v>640</v>
      </c>
      <c r="E4275" s="233" t="s">
        <v>641</v>
      </c>
      <c r="F4275" s="73">
        <v>0</v>
      </c>
      <c r="G4275" s="73">
        <v>0</v>
      </c>
      <c r="H4275" s="73">
        <v>0</v>
      </c>
      <c r="I4275" s="73">
        <v>0</v>
      </c>
      <c r="J4275" s="73">
        <v>0</v>
      </c>
      <c r="K4275" s="73">
        <v>0</v>
      </c>
      <c r="L4275" s="73">
        <v>0</v>
      </c>
      <c r="M4275" s="73">
        <v>0</v>
      </c>
      <c r="N4275" s="73">
        <v>0</v>
      </c>
      <c r="O4275" s="73">
        <v>0</v>
      </c>
      <c r="P4275" s="73">
        <v>0</v>
      </c>
      <c r="Q4275" s="73">
        <v>0</v>
      </c>
      <c r="R4275" s="73">
        <v>0</v>
      </c>
      <c r="S4275" s="73">
        <v>0</v>
      </c>
      <c r="T4275" s="73">
        <v>0</v>
      </c>
      <c r="U4275" s="73">
        <v>0</v>
      </c>
      <c r="V4275" s="73">
        <v>0</v>
      </c>
      <c r="W4275" s="73">
        <v>0</v>
      </c>
    </row>
    <row r="4276" spans="4:23" ht="15" customHeight="1" outlineLevel="2">
      <c r="D4276" s="38" t="s">
        <v>642</v>
      </c>
      <c r="E4276" s="233" t="s">
        <v>643</v>
      </c>
      <c r="F4276" s="73">
        <v>0</v>
      </c>
      <c r="G4276" s="73">
        <v>0</v>
      </c>
      <c r="H4276" s="73">
        <v>0</v>
      </c>
      <c r="I4276" s="73">
        <v>0</v>
      </c>
      <c r="J4276" s="73">
        <v>0</v>
      </c>
      <c r="K4276" s="73">
        <v>0</v>
      </c>
      <c r="L4276" s="73">
        <v>0</v>
      </c>
      <c r="M4276" s="73">
        <v>0</v>
      </c>
      <c r="N4276" s="73">
        <v>0</v>
      </c>
      <c r="O4276" s="73">
        <v>0</v>
      </c>
      <c r="P4276" s="73">
        <v>0</v>
      </c>
      <c r="Q4276" s="73">
        <v>0</v>
      </c>
      <c r="R4276" s="73">
        <v>0</v>
      </c>
      <c r="S4276" s="73">
        <v>0</v>
      </c>
      <c r="T4276" s="73">
        <v>0</v>
      </c>
      <c r="U4276" s="73">
        <v>0</v>
      </c>
      <c r="V4276" s="73">
        <v>0</v>
      </c>
      <c r="W4276" s="73">
        <v>0</v>
      </c>
    </row>
    <row r="4277" spans="4:23" ht="15" customHeight="1" outlineLevel="2">
      <c r="D4277" s="38" t="s">
        <v>644</v>
      </c>
      <c r="E4277" s="233" t="s">
        <v>645</v>
      </c>
      <c r="F4277" s="73">
        <v>0</v>
      </c>
      <c r="G4277" s="73">
        <v>0</v>
      </c>
      <c r="H4277" s="73">
        <v>0</v>
      </c>
      <c r="I4277" s="73">
        <v>0</v>
      </c>
      <c r="J4277" s="73">
        <v>0</v>
      </c>
      <c r="K4277" s="73">
        <v>0</v>
      </c>
      <c r="L4277" s="73">
        <v>0</v>
      </c>
      <c r="M4277" s="73">
        <v>0</v>
      </c>
      <c r="N4277" s="73">
        <v>0</v>
      </c>
      <c r="O4277" s="73">
        <v>0</v>
      </c>
      <c r="P4277" s="73">
        <v>0</v>
      </c>
      <c r="Q4277" s="73">
        <v>0</v>
      </c>
      <c r="R4277" s="73">
        <v>0</v>
      </c>
      <c r="S4277" s="73">
        <v>0</v>
      </c>
      <c r="T4277" s="73">
        <v>0</v>
      </c>
      <c r="U4277" s="73">
        <v>0</v>
      </c>
      <c r="V4277" s="73">
        <v>0</v>
      </c>
      <c r="W4277" s="73">
        <v>0</v>
      </c>
    </row>
    <row r="4278" spans="4:23" ht="15" customHeight="1" outlineLevel="2">
      <c r="D4278" s="38" t="s">
        <v>646</v>
      </c>
      <c r="E4278" s="233" t="s">
        <v>647</v>
      </c>
      <c r="F4278" s="73">
        <v>0</v>
      </c>
      <c r="G4278" s="73">
        <v>0</v>
      </c>
      <c r="H4278" s="73">
        <v>0</v>
      </c>
      <c r="I4278" s="73">
        <v>0</v>
      </c>
      <c r="J4278" s="73">
        <v>0</v>
      </c>
      <c r="K4278" s="73">
        <v>0</v>
      </c>
      <c r="L4278" s="73">
        <v>0</v>
      </c>
      <c r="M4278" s="73">
        <v>0</v>
      </c>
      <c r="N4278" s="73">
        <v>0</v>
      </c>
      <c r="O4278" s="73">
        <v>0</v>
      </c>
      <c r="P4278" s="73">
        <v>0</v>
      </c>
      <c r="Q4278" s="73">
        <v>0</v>
      </c>
      <c r="R4278" s="73">
        <v>0</v>
      </c>
      <c r="S4278" s="73">
        <v>0</v>
      </c>
      <c r="T4278" s="73">
        <v>0</v>
      </c>
      <c r="U4278" s="73">
        <v>0</v>
      </c>
      <c r="V4278" s="73">
        <v>0</v>
      </c>
      <c r="W4278" s="73">
        <v>0</v>
      </c>
    </row>
    <row r="4279" spans="4:23" ht="15" customHeight="1" outlineLevel="2">
      <c r="D4279" s="38" t="s">
        <v>648</v>
      </c>
      <c r="E4279" s="233" t="s">
        <v>649</v>
      </c>
      <c r="F4279" s="73">
        <v>1</v>
      </c>
      <c r="G4279" s="73">
        <v>0</v>
      </c>
      <c r="H4279" s="73">
        <v>1</v>
      </c>
      <c r="I4279" s="73">
        <v>0</v>
      </c>
      <c r="J4279" s="73">
        <v>0</v>
      </c>
      <c r="K4279" s="73">
        <v>0</v>
      </c>
      <c r="L4279" s="73">
        <v>0</v>
      </c>
      <c r="M4279" s="73">
        <v>0</v>
      </c>
      <c r="N4279" s="73">
        <v>0</v>
      </c>
      <c r="O4279" s="73">
        <v>0</v>
      </c>
      <c r="P4279" s="73">
        <v>0</v>
      </c>
      <c r="Q4279" s="73">
        <v>0</v>
      </c>
      <c r="R4279" s="73">
        <v>0</v>
      </c>
      <c r="S4279" s="73">
        <v>0</v>
      </c>
      <c r="T4279" s="73">
        <v>0</v>
      </c>
      <c r="U4279" s="73">
        <v>0</v>
      </c>
      <c r="V4279" s="73">
        <v>0</v>
      </c>
      <c r="W4279" s="73">
        <v>0</v>
      </c>
    </row>
    <row r="4280" spans="4:23" ht="15" customHeight="1" outlineLevel="2">
      <c r="D4280" s="38" t="s">
        <v>650</v>
      </c>
      <c r="E4280" s="233" t="s">
        <v>651</v>
      </c>
      <c r="F4280" s="73">
        <v>0</v>
      </c>
      <c r="G4280" s="73">
        <v>0</v>
      </c>
      <c r="H4280" s="73">
        <v>0</v>
      </c>
      <c r="I4280" s="73">
        <v>0</v>
      </c>
      <c r="J4280" s="73">
        <v>0</v>
      </c>
      <c r="K4280" s="73">
        <v>0</v>
      </c>
      <c r="L4280" s="73">
        <v>0</v>
      </c>
      <c r="M4280" s="73">
        <v>0</v>
      </c>
      <c r="N4280" s="73">
        <v>0</v>
      </c>
      <c r="O4280" s="73">
        <v>0</v>
      </c>
      <c r="P4280" s="73">
        <v>0</v>
      </c>
      <c r="Q4280" s="73">
        <v>0</v>
      </c>
      <c r="R4280" s="73">
        <v>0</v>
      </c>
      <c r="S4280" s="73">
        <v>0</v>
      </c>
      <c r="T4280" s="73">
        <v>0</v>
      </c>
      <c r="U4280" s="73">
        <v>0</v>
      </c>
      <c r="V4280" s="73">
        <v>0</v>
      </c>
      <c r="W4280" s="73">
        <v>0</v>
      </c>
    </row>
    <row r="4281" spans="4:23" ht="15" customHeight="1" outlineLevel="2">
      <c r="D4281" s="38" t="s">
        <v>652</v>
      </c>
      <c r="E4281" s="233" t="s">
        <v>653</v>
      </c>
      <c r="F4281" s="73">
        <v>0</v>
      </c>
      <c r="G4281" s="73">
        <v>0</v>
      </c>
      <c r="H4281" s="73">
        <v>0</v>
      </c>
      <c r="I4281" s="73">
        <v>0</v>
      </c>
      <c r="J4281" s="73">
        <v>0</v>
      </c>
      <c r="K4281" s="73">
        <v>0</v>
      </c>
      <c r="L4281" s="73">
        <v>0</v>
      </c>
      <c r="M4281" s="73">
        <v>0</v>
      </c>
      <c r="N4281" s="73">
        <v>0</v>
      </c>
      <c r="O4281" s="73">
        <v>0</v>
      </c>
      <c r="P4281" s="73">
        <v>0</v>
      </c>
      <c r="Q4281" s="73">
        <v>0</v>
      </c>
      <c r="R4281" s="73">
        <v>0</v>
      </c>
      <c r="S4281" s="73">
        <v>0</v>
      </c>
      <c r="T4281" s="73">
        <v>0</v>
      </c>
      <c r="U4281" s="73">
        <v>0</v>
      </c>
      <c r="V4281" s="73">
        <v>0</v>
      </c>
      <c r="W4281" s="73">
        <v>0</v>
      </c>
    </row>
    <row r="4282" spans="4:23" ht="15" customHeight="1" outlineLevel="2">
      <c r="D4282" s="38" t="s">
        <v>654</v>
      </c>
      <c r="E4282" s="233" t="s">
        <v>655</v>
      </c>
      <c r="F4282" s="73">
        <v>0</v>
      </c>
      <c r="G4282" s="73">
        <v>0</v>
      </c>
      <c r="H4282" s="73">
        <v>0</v>
      </c>
      <c r="I4282" s="73">
        <v>0</v>
      </c>
      <c r="J4282" s="73">
        <v>0</v>
      </c>
      <c r="K4282" s="73">
        <v>0</v>
      </c>
      <c r="L4282" s="73">
        <v>1</v>
      </c>
      <c r="M4282" s="73">
        <v>0</v>
      </c>
      <c r="N4282" s="73">
        <v>1</v>
      </c>
      <c r="O4282" s="73">
        <v>1</v>
      </c>
      <c r="P4282" s="73">
        <v>0</v>
      </c>
      <c r="Q4282" s="73">
        <v>1</v>
      </c>
      <c r="R4282" s="73">
        <v>0</v>
      </c>
      <c r="S4282" s="73">
        <v>0</v>
      </c>
      <c r="T4282" s="73">
        <v>0</v>
      </c>
      <c r="U4282" s="73">
        <v>0</v>
      </c>
      <c r="V4282" s="73">
        <v>0</v>
      </c>
      <c r="W4282" s="73">
        <v>0</v>
      </c>
    </row>
    <row r="4283" spans="4:23" ht="15" customHeight="1" outlineLevel="2">
      <c r="D4283" s="38" t="s">
        <v>656</v>
      </c>
      <c r="E4283" s="233" t="s">
        <v>657</v>
      </c>
      <c r="F4283" s="73">
        <v>0</v>
      </c>
      <c r="G4283" s="73">
        <v>0</v>
      </c>
      <c r="H4283" s="73">
        <v>0</v>
      </c>
      <c r="I4283" s="73">
        <v>1</v>
      </c>
      <c r="J4283" s="73">
        <v>0</v>
      </c>
      <c r="K4283" s="73">
        <v>1</v>
      </c>
      <c r="L4283" s="73">
        <v>0</v>
      </c>
      <c r="M4283" s="73">
        <v>0</v>
      </c>
      <c r="N4283" s="73">
        <v>0</v>
      </c>
      <c r="O4283" s="73">
        <v>0</v>
      </c>
      <c r="P4283" s="73">
        <v>0</v>
      </c>
      <c r="Q4283" s="73">
        <v>0</v>
      </c>
      <c r="R4283" s="73">
        <v>0</v>
      </c>
      <c r="S4283" s="73">
        <v>0</v>
      </c>
      <c r="T4283" s="73">
        <v>0</v>
      </c>
      <c r="U4283" s="73">
        <v>0</v>
      </c>
      <c r="V4283" s="73">
        <v>0</v>
      </c>
      <c r="W4283" s="73">
        <v>0</v>
      </c>
    </row>
    <row r="4284" spans="4:23" ht="15" customHeight="1" outlineLevel="2">
      <c r="D4284" s="38" t="s">
        <v>658</v>
      </c>
      <c r="E4284" s="233" t="s">
        <v>659</v>
      </c>
      <c r="F4284" s="73">
        <v>0</v>
      </c>
      <c r="G4284" s="73">
        <v>0</v>
      </c>
      <c r="H4284" s="73">
        <v>0</v>
      </c>
      <c r="I4284" s="73">
        <v>0</v>
      </c>
      <c r="J4284" s="73">
        <v>0</v>
      </c>
      <c r="K4284" s="73">
        <v>0</v>
      </c>
      <c r="L4284" s="73">
        <v>0</v>
      </c>
      <c r="M4284" s="73">
        <v>0</v>
      </c>
      <c r="N4284" s="73">
        <v>0</v>
      </c>
      <c r="O4284" s="73">
        <v>0</v>
      </c>
      <c r="P4284" s="73">
        <v>0</v>
      </c>
      <c r="Q4284" s="73">
        <v>0</v>
      </c>
      <c r="R4284" s="73">
        <v>0</v>
      </c>
      <c r="S4284" s="73">
        <v>0</v>
      </c>
      <c r="T4284" s="73">
        <v>0</v>
      </c>
      <c r="U4284" s="73">
        <v>0</v>
      </c>
      <c r="V4284" s="73">
        <v>0</v>
      </c>
      <c r="W4284" s="73">
        <v>0</v>
      </c>
    </row>
    <row r="4285" spans="4:23" ht="15" customHeight="1" outlineLevel="2">
      <c r="D4285" s="38" t="s">
        <v>660</v>
      </c>
      <c r="E4285" s="233" t="s">
        <v>661</v>
      </c>
      <c r="F4285" s="73">
        <v>2</v>
      </c>
      <c r="G4285" s="73">
        <v>0</v>
      </c>
      <c r="H4285" s="73">
        <v>2</v>
      </c>
      <c r="I4285" s="73">
        <v>0</v>
      </c>
      <c r="J4285" s="73">
        <v>0</v>
      </c>
      <c r="K4285" s="73">
        <v>0</v>
      </c>
      <c r="L4285" s="73">
        <v>2</v>
      </c>
      <c r="M4285" s="73">
        <v>0</v>
      </c>
      <c r="N4285" s="73">
        <v>2</v>
      </c>
      <c r="O4285" s="73">
        <v>2</v>
      </c>
      <c r="P4285" s="73">
        <v>0</v>
      </c>
      <c r="Q4285" s="73">
        <v>2</v>
      </c>
      <c r="R4285" s="73">
        <v>2</v>
      </c>
      <c r="S4285" s="73">
        <v>0</v>
      </c>
      <c r="T4285" s="73">
        <v>2</v>
      </c>
      <c r="U4285" s="73">
        <v>2</v>
      </c>
      <c r="V4285" s="73">
        <v>0</v>
      </c>
      <c r="W4285" s="73">
        <v>2</v>
      </c>
    </row>
    <row r="4286" spans="4:23" ht="15" customHeight="1" outlineLevel="2">
      <c r="D4286" s="38" t="s">
        <v>662</v>
      </c>
      <c r="E4286" s="233" t="s">
        <v>663</v>
      </c>
      <c r="F4286" s="73">
        <v>0</v>
      </c>
      <c r="G4286" s="73">
        <v>0</v>
      </c>
      <c r="H4286" s="73">
        <v>0</v>
      </c>
      <c r="I4286" s="73">
        <v>2</v>
      </c>
      <c r="J4286" s="73">
        <v>0</v>
      </c>
      <c r="K4286" s="73">
        <v>2</v>
      </c>
      <c r="L4286" s="73">
        <v>0</v>
      </c>
      <c r="M4286" s="73">
        <v>0</v>
      </c>
      <c r="N4286" s="73">
        <v>0</v>
      </c>
      <c r="O4286" s="73">
        <v>0</v>
      </c>
      <c r="P4286" s="73">
        <v>0</v>
      </c>
      <c r="Q4286" s="73">
        <v>0</v>
      </c>
      <c r="R4286" s="73">
        <v>0</v>
      </c>
      <c r="S4286" s="73">
        <v>0</v>
      </c>
      <c r="T4286" s="73">
        <v>0</v>
      </c>
      <c r="U4286" s="73">
        <v>0</v>
      </c>
      <c r="V4286" s="73">
        <v>0</v>
      </c>
      <c r="W4286" s="73">
        <v>0</v>
      </c>
    </row>
    <row r="4287" spans="4:23" ht="15" customHeight="1" outlineLevel="2">
      <c r="D4287" s="38" t="s">
        <v>664</v>
      </c>
      <c r="E4287" s="233" t="s">
        <v>665</v>
      </c>
      <c r="F4287" s="73">
        <v>0</v>
      </c>
      <c r="G4287" s="73">
        <v>0</v>
      </c>
      <c r="H4287" s="73">
        <v>0</v>
      </c>
      <c r="I4287" s="73">
        <v>0</v>
      </c>
      <c r="J4287" s="73">
        <v>0</v>
      </c>
      <c r="K4287" s="73">
        <v>0</v>
      </c>
      <c r="L4287" s="73">
        <v>0</v>
      </c>
      <c r="M4287" s="73">
        <v>0</v>
      </c>
      <c r="N4287" s="73">
        <v>0</v>
      </c>
      <c r="O4287" s="73">
        <v>0</v>
      </c>
      <c r="P4287" s="73">
        <v>0</v>
      </c>
      <c r="Q4287" s="73">
        <v>0</v>
      </c>
      <c r="R4287" s="73">
        <v>0</v>
      </c>
      <c r="S4287" s="73">
        <v>0</v>
      </c>
      <c r="T4287" s="73">
        <v>0</v>
      </c>
      <c r="U4287" s="73">
        <v>0</v>
      </c>
      <c r="V4287" s="73">
        <v>0</v>
      </c>
      <c r="W4287" s="73">
        <v>0</v>
      </c>
    </row>
    <row r="4288" spans="4:23" ht="15" customHeight="1" outlineLevel="2">
      <c r="D4288" s="38" t="s">
        <v>666</v>
      </c>
      <c r="E4288" s="233" t="s">
        <v>667</v>
      </c>
      <c r="F4288" s="73">
        <v>0</v>
      </c>
      <c r="G4288" s="73">
        <v>0</v>
      </c>
      <c r="H4288" s="73">
        <v>0</v>
      </c>
      <c r="I4288" s="73">
        <v>0</v>
      </c>
      <c r="J4288" s="73">
        <v>0</v>
      </c>
      <c r="K4288" s="73">
        <v>0</v>
      </c>
      <c r="L4288" s="73">
        <v>0</v>
      </c>
      <c r="M4288" s="73">
        <v>0</v>
      </c>
      <c r="N4288" s="73">
        <v>0</v>
      </c>
      <c r="O4288" s="73">
        <v>0</v>
      </c>
      <c r="P4288" s="73">
        <v>0</v>
      </c>
      <c r="Q4288" s="73">
        <v>0</v>
      </c>
      <c r="R4288" s="73">
        <v>0</v>
      </c>
      <c r="S4288" s="73">
        <v>0</v>
      </c>
      <c r="T4288" s="73">
        <v>0</v>
      </c>
      <c r="U4288" s="73">
        <v>0</v>
      </c>
      <c r="V4288" s="73">
        <v>0</v>
      </c>
      <c r="W4288" s="73">
        <v>0</v>
      </c>
    </row>
    <row r="4289" spans="4:23" ht="15" customHeight="1" outlineLevel="2">
      <c r="D4289" s="38" t="s">
        <v>668</v>
      </c>
      <c r="E4289" s="233" t="s">
        <v>669</v>
      </c>
      <c r="F4289" s="73">
        <v>0</v>
      </c>
      <c r="G4289" s="73">
        <v>0</v>
      </c>
      <c r="H4289" s="73">
        <v>0</v>
      </c>
      <c r="I4289" s="73">
        <v>0</v>
      </c>
      <c r="J4289" s="73">
        <v>0</v>
      </c>
      <c r="K4289" s="73">
        <v>0</v>
      </c>
      <c r="L4289" s="73">
        <v>0</v>
      </c>
      <c r="M4289" s="73">
        <v>0</v>
      </c>
      <c r="N4289" s="73">
        <v>0</v>
      </c>
      <c r="O4289" s="73">
        <v>0</v>
      </c>
      <c r="P4289" s="73">
        <v>0</v>
      </c>
      <c r="Q4289" s="73">
        <v>0</v>
      </c>
      <c r="R4289" s="73">
        <v>0</v>
      </c>
      <c r="S4289" s="73">
        <v>0</v>
      </c>
      <c r="T4289" s="73">
        <v>0</v>
      </c>
      <c r="U4289" s="73">
        <v>0</v>
      </c>
      <c r="V4289" s="73">
        <v>0</v>
      </c>
      <c r="W4289" s="73">
        <v>0</v>
      </c>
    </row>
    <row r="4290" spans="4:23" ht="15" customHeight="1" outlineLevel="2">
      <c r="D4290" s="38" t="s">
        <v>670</v>
      </c>
      <c r="E4290" s="233" t="s">
        <v>671</v>
      </c>
      <c r="F4290" s="73">
        <v>0</v>
      </c>
      <c r="G4290" s="73">
        <v>0</v>
      </c>
      <c r="H4290" s="73">
        <v>0</v>
      </c>
      <c r="I4290" s="73">
        <v>0</v>
      </c>
      <c r="J4290" s="73">
        <v>0</v>
      </c>
      <c r="K4290" s="73">
        <v>0</v>
      </c>
      <c r="L4290" s="73">
        <v>0</v>
      </c>
      <c r="M4290" s="73">
        <v>0</v>
      </c>
      <c r="N4290" s="73">
        <v>0</v>
      </c>
      <c r="O4290" s="73">
        <v>0</v>
      </c>
      <c r="P4290" s="73">
        <v>0</v>
      </c>
      <c r="Q4290" s="73">
        <v>0</v>
      </c>
      <c r="R4290" s="73">
        <v>0</v>
      </c>
      <c r="S4290" s="73">
        <v>0</v>
      </c>
      <c r="T4290" s="73">
        <v>0</v>
      </c>
      <c r="U4290" s="73">
        <v>0</v>
      </c>
      <c r="V4290" s="73">
        <v>0</v>
      </c>
      <c r="W4290" s="73">
        <v>0</v>
      </c>
    </row>
    <row r="4291" spans="4:23" ht="15" customHeight="1" outlineLevel="2">
      <c r="D4291" s="38" t="s">
        <v>672</v>
      </c>
      <c r="E4291" s="233" t="s">
        <v>673</v>
      </c>
      <c r="F4291" s="73">
        <v>0</v>
      </c>
      <c r="G4291" s="73">
        <v>0</v>
      </c>
      <c r="H4291" s="73">
        <v>0</v>
      </c>
      <c r="I4291" s="73">
        <v>0</v>
      </c>
      <c r="J4291" s="73">
        <v>0</v>
      </c>
      <c r="K4291" s="73">
        <v>0</v>
      </c>
      <c r="L4291" s="73">
        <v>0</v>
      </c>
      <c r="M4291" s="73">
        <v>0</v>
      </c>
      <c r="N4291" s="73">
        <v>0</v>
      </c>
      <c r="O4291" s="73">
        <v>0</v>
      </c>
      <c r="P4291" s="73">
        <v>0</v>
      </c>
      <c r="Q4291" s="73">
        <v>0</v>
      </c>
      <c r="R4291" s="73">
        <v>0</v>
      </c>
      <c r="S4291" s="73">
        <v>0</v>
      </c>
      <c r="T4291" s="73">
        <v>0</v>
      </c>
      <c r="U4291" s="73">
        <v>0</v>
      </c>
      <c r="V4291" s="73">
        <v>0</v>
      </c>
      <c r="W4291" s="73">
        <v>0</v>
      </c>
    </row>
    <row r="4292" spans="4:23" ht="15" customHeight="1" outlineLevel="2">
      <c r="D4292" s="38" t="s">
        <v>674</v>
      </c>
      <c r="E4292" s="233" t="s">
        <v>675</v>
      </c>
      <c r="F4292" s="73">
        <v>0</v>
      </c>
      <c r="G4292" s="73">
        <v>0</v>
      </c>
      <c r="H4292" s="73">
        <v>0</v>
      </c>
      <c r="I4292" s="73">
        <v>0</v>
      </c>
      <c r="J4292" s="73">
        <v>0</v>
      </c>
      <c r="K4292" s="73">
        <v>0</v>
      </c>
      <c r="L4292" s="73">
        <v>0</v>
      </c>
      <c r="M4292" s="73">
        <v>0</v>
      </c>
      <c r="N4292" s="73">
        <v>0</v>
      </c>
      <c r="O4292" s="73">
        <v>0</v>
      </c>
      <c r="P4292" s="73">
        <v>0</v>
      </c>
      <c r="Q4292" s="73">
        <v>0</v>
      </c>
      <c r="R4292" s="73">
        <v>0</v>
      </c>
      <c r="S4292" s="73">
        <v>0</v>
      </c>
      <c r="T4292" s="73">
        <v>0</v>
      </c>
      <c r="U4292" s="73">
        <v>0</v>
      </c>
      <c r="V4292" s="73">
        <v>0</v>
      </c>
      <c r="W4292" s="73">
        <v>0</v>
      </c>
    </row>
    <row r="4293" spans="4:23" ht="15" customHeight="1" outlineLevel="2">
      <c r="D4293" s="38" t="s">
        <v>676</v>
      </c>
      <c r="E4293" s="233" t="s">
        <v>677</v>
      </c>
      <c r="F4293" s="73">
        <v>0</v>
      </c>
      <c r="G4293" s="73">
        <v>0</v>
      </c>
      <c r="H4293" s="73">
        <v>0</v>
      </c>
      <c r="I4293" s="73">
        <v>0</v>
      </c>
      <c r="J4293" s="73">
        <v>0</v>
      </c>
      <c r="K4293" s="73">
        <v>0</v>
      </c>
      <c r="L4293" s="73">
        <v>0</v>
      </c>
      <c r="M4293" s="73">
        <v>0</v>
      </c>
      <c r="N4293" s="73">
        <v>0</v>
      </c>
      <c r="O4293" s="73">
        <v>0</v>
      </c>
      <c r="P4293" s="73">
        <v>0</v>
      </c>
      <c r="Q4293" s="73">
        <v>0</v>
      </c>
      <c r="R4293" s="73">
        <v>0</v>
      </c>
      <c r="S4293" s="73">
        <v>0</v>
      </c>
      <c r="T4293" s="73">
        <v>0</v>
      </c>
      <c r="U4293" s="73">
        <v>0</v>
      </c>
      <c r="V4293" s="73">
        <v>0</v>
      </c>
      <c r="W4293" s="73">
        <v>0</v>
      </c>
    </row>
    <row r="4294" spans="4:23" ht="15" customHeight="1" outlineLevel="2">
      <c r="D4294" s="38" t="s">
        <v>678</v>
      </c>
      <c r="E4294" s="233" t="s">
        <v>679</v>
      </c>
      <c r="F4294" s="73">
        <v>0</v>
      </c>
      <c r="G4294" s="73">
        <v>0</v>
      </c>
      <c r="H4294" s="73">
        <v>0</v>
      </c>
      <c r="I4294" s="73">
        <v>0</v>
      </c>
      <c r="J4294" s="73">
        <v>0</v>
      </c>
      <c r="K4294" s="73">
        <v>0</v>
      </c>
      <c r="L4294" s="73">
        <v>0</v>
      </c>
      <c r="M4294" s="73">
        <v>0</v>
      </c>
      <c r="N4294" s="73">
        <v>0</v>
      </c>
      <c r="O4294" s="73">
        <v>0</v>
      </c>
      <c r="P4294" s="73">
        <v>0</v>
      </c>
      <c r="Q4294" s="73">
        <v>0</v>
      </c>
      <c r="R4294" s="73">
        <v>0</v>
      </c>
      <c r="S4294" s="73">
        <v>0</v>
      </c>
      <c r="T4294" s="73">
        <v>0</v>
      </c>
      <c r="U4294" s="73">
        <v>0</v>
      </c>
      <c r="V4294" s="73">
        <v>0</v>
      </c>
      <c r="W4294" s="73">
        <v>0</v>
      </c>
    </row>
    <row r="4295" spans="4:23" ht="15" customHeight="1" outlineLevel="2">
      <c r="D4295" s="38" t="s">
        <v>680</v>
      </c>
      <c r="E4295" s="233" t="s">
        <v>681</v>
      </c>
      <c r="F4295" s="73">
        <v>0</v>
      </c>
      <c r="G4295" s="73">
        <v>0</v>
      </c>
      <c r="H4295" s="73">
        <v>0</v>
      </c>
      <c r="I4295" s="73">
        <v>0</v>
      </c>
      <c r="J4295" s="73">
        <v>0</v>
      </c>
      <c r="K4295" s="73">
        <v>0</v>
      </c>
      <c r="L4295" s="73">
        <v>0</v>
      </c>
      <c r="M4295" s="73">
        <v>0</v>
      </c>
      <c r="N4295" s="73">
        <v>0</v>
      </c>
      <c r="O4295" s="73">
        <v>0</v>
      </c>
      <c r="P4295" s="73">
        <v>0</v>
      </c>
      <c r="Q4295" s="73">
        <v>0</v>
      </c>
      <c r="R4295" s="73">
        <v>0</v>
      </c>
      <c r="S4295" s="73">
        <v>0</v>
      </c>
      <c r="T4295" s="73">
        <v>0</v>
      </c>
      <c r="U4295" s="73">
        <v>0</v>
      </c>
      <c r="V4295" s="73">
        <v>0</v>
      </c>
      <c r="W4295" s="73">
        <v>0</v>
      </c>
    </row>
    <row r="4296" spans="4:23" ht="15" customHeight="1" outlineLevel="2">
      <c r="D4296" s="38" t="s">
        <v>682</v>
      </c>
      <c r="E4296" s="233" t="s">
        <v>683</v>
      </c>
      <c r="F4296" s="73">
        <v>0</v>
      </c>
      <c r="G4296" s="73">
        <v>0</v>
      </c>
      <c r="H4296" s="73">
        <v>0</v>
      </c>
      <c r="I4296" s="73">
        <v>0</v>
      </c>
      <c r="J4296" s="73">
        <v>0</v>
      </c>
      <c r="K4296" s="73">
        <v>0</v>
      </c>
      <c r="L4296" s="73">
        <v>0</v>
      </c>
      <c r="M4296" s="73">
        <v>0</v>
      </c>
      <c r="N4296" s="73">
        <v>0</v>
      </c>
      <c r="O4296" s="73">
        <v>0</v>
      </c>
      <c r="P4296" s="73">
        <v>0</v>
      </c>
      <c r="Q4296" s="73">
        <v>0</v>
      </c>
      <c r="R4296" s="73">
        <v>0</v>
      </c>
      <c r="S4296" s="73">
        <v>0</v>
      </c>
      <c r="T4296" s="73">
        <v>0</v>
      </c>
      <c r="U4296" s="73">
        <v>0</v>
      </c>
      <c r="V4296" s="73">
        <v>0</v>
      </c>
      <c r="W4296" s="73">
        <v>0</v>
      </c>
    </row>
    <row r="4297" spans="4:23" ht="15" customHeight="1" outlineLevel="2">
      <c r="D4297" s="38" t="s">
        <v>684</v>
      </c>
      <c r="E4297" s="233" t="s">
        <v>685</v>
      </c>
      <c r="F4297" s="73">
        <v>0</v>
      </c>
      <c r="G4297" s="73">
        <v>0</v>
      </c>
      <c r="H4297" s="73">
        <v>0</v>
      </c>
      <c r="I4297" s="73">
        <v>0</v>
      </c>
      <c r="J4297" s="73">
        <v>0</v>
      </c>
      <c r="K4297" s="73">
        <v>0</v>
      </c>
      <c r="L4297" s="73">
        <v>0</v>
      </c>
      <c r="M4297" s="73">
        <v>0</v>
      </c>
      <c r="N4297" s="73">
        <v>0</v>
      </c>
      <c r="O4297" s="73">
        <v>0</v>
      </c>
      <c r="P4297" s="73">
        <v>0</v>
      </c>
      <c r="Q4297" s="73">
        <v>0</v>
      </c>
      <c r="R4297" s="73">
        <v>0</v>
      </c>
      <c r="S4297" s="73">
        <v>0</v>
      </c>
      <c r="T4297" s="73">
        <v>0</v>
      </c>
      <c r="U4297" s="73">
        <v>0</v>
      </c>
      <c r="V4297" s="73">
        <v>0</v>
      </c>
      <c r="W4297" s="73">
        <v>0</v>
      </c>
    </row>
    <row r="4298" spans="4:23" ht="15" customHeight="1" outlineLevel="2">
      <c r="D4298" s="38" t="s">
        <v>686</v>
      </c>
      <c r="E4298" s="233" t="s">
        <v>687</v>
      </c>
      <c r="F4298" s="73">
        <v>0</v>
      </c>
      <c r="G4298" s="73">
        <v>0</v>
      </c>
      <c r="H4298" s="73">
        <v>0</v>
      </c>
      <c r="I4298" s="73">
        <v>0</v>
      </c>
      <c r="J4298" s="73">
        <v>0</v>
      </c>
      <c r="K4298" s="73">
        <v>0</v>
      </c>
      <c r="L4298" s="73">
        <v>0</v>
      </c>
      <c r="M4298" s="73">
        <v>0</v>
      </c>
      <c r="N4298" s="73">
        <v>0</v>
      </c>
      <c r="O4298" s="73">
        <v>0</v>
      </c>
      <c r="P4298" s="73">
        <v>0</v>
      </c>
      <c r="Q4298" s="73">
        <v>0</v>
      </c>
      <c r="R4298" s="73">
        <v>0</v>
      </c>
      <c r="S4298" s="73">
        <v>0</v>
      </c>
      <c r="T4298" s="73">
        <v>0</v>
      </c>
      <c r="U4298" s="73">
        <v>0</v>
      </c>
      <c r="V4298" s="73">
        <v>0</v>
      </c>
      <c r="W4298" s="73">
        <v>0</v>
      </c>
    </row>
    <row r="4299" spans="4:23" ht="15" customHeight="1" outlineLevel="2">
      <c r="D4299" s="38" t="s">
        <v>688</v>
      </c>
      <c r="E4299" s="233" t="s">
        <v>689</v>
      </c>
      <c r="F4299" s="73">
        <v>0</v>
      </c>
      <c r="G4299" s="73">
        <v>0</v>
      </c>
      <c r="H4299" s="73">
        <v>0</v>
      </c>
      <c r="I4299" s="73">
        <v>0</v>
      </c>
      <c r="J4299" s="73">
        <v>0</v>
      </c>
      <c r="K4299" s="73">
        <v>0</v>
      </c>
      <c r="L4299" s="73">
        <v>0</v>
      </c>
      <c r="M4299" s="73">
        <v>0</v>
      </c>
      <c r="N4299" s="73">
        <v>0</v>
      </c>
      <c r="O4299" s="73">
        <v>0</v>
      </c>
      <c r="P4299" s="73">
        <v>0</v>
      </c>
      <c r="Q4299" s="73">
        <v>0</v>
      </c>
      <c r="R4299" s="73">
        <v>0</v>
      </c>
      <c r="S4299" s="73">
        <v>0</v>
      </c>
      <c r="T4299" s="73">
        <v>0</v>
      </c>
      <c r="U4299" s="73">
        <v>0</v>
      </c>
      <c r="V4299" s="73">
        <v>0</v>
      </c>
      <c r="W4299" s="73">
        <v>0</v>
      </c>
    </row>
    <row r="4300" spans="4:23" ht="15" customHeight="1" outlineLevel="2">
      <c r="D4300" s="38" t="s">
        <v>690</v>
      </c>
      <c r="E4300" s="233" t="s">
        <v>691</v>
      </c>
      <c r="F4300" s="73">
        <v>0</v>
      </c>
      <c r="G4300" s="73">
        <v>0</v>
      </c>
      <c r="H4300" s="73">
        <v>0</v>
      </c>
      <c r="I4300" s="73">
        <v>0</v>
      </c>
      <c r="J4300" s="73">
        <v>0</v>
      </c>
      <c r="K4300" s="73">
        <v>0</v>
      </c>
      <c r="L4300" s="73">
        <v>0</v>
      </c>
      <c r="M4300" s="73">
        <v>0</v>
      </c>
      <c r="N4300" s="73">
        <v>0</v>
      </c>
      <c r="O4300" s="73">
        <v>0</v>
      </c>
      <c r="P4300" s="73">
        <v>0</v>
      </c>
      <c r="Q4300" s="73">
        <v>0</v>
      </c>
      <c r="R4300" s="73">
        <v>0</v>
      </c>
      <c r="S4300" s="73">
        <v>0</v>
      </c>
      <c r="T4300" s="73">
        <v>0</v>
      </c>
      <c r="U4300" s="73">
        <v>0</v>
      </c>
      <c r="V4300" s="73">
        <v>0</v>
      </c>
      <c r="W4300" s="73">
        <v>0</v>
      </c>
    </row>
    <row r="4301" spans="4:23" ht="15" customHeight="1" outlineLevel="2">
      <c r="D4301" s="38" t="s">
        <v>692</v>
      </c>
      <c r="E4301" s="233" t="s">
        <v>693</v>
      </c>
      <c r="F4301" s="73">
        <v>0</v>
      </c>
      <c r="G4301" s="73">
        <v>0</v>
      </c>
      <c r="H4301" s="73">
        <v>0</v>
      </c>
      <c r="I4301" s="73">
        <v>0</v>
      </c>
      <c r="J4301" s="73">
        <v>0</v>
      </c>
      <c r="K4301" s="73">
        <v>0</v>
      </c>
      <c r="L4301" s="73">
        <v>0</v>
      </c>
      <c r="M4301" s="73">
        <v>0</v>
      </c>
      <c r="N4301" s="73">
        <v>0</v>
      </c>
      <c r="O4301" s="73">
        <v>0</v>
      </c>
      <c r="P4301" s="73">
        <v>0</v>
      </c>
      <c r="Q4301" s="73">
        <v>0</v>
      </c>
      <c r="R4301" s="73">
        <v>0</v>
      </c>
      <c r="S4301" s="73">
        <v>0</v>
      </c>
      <c r="T4301" s="73">
        <v>0</v>
      </c>
      <c r="U4301" s="73">
        <v>0</v>
      </c>
      <c r="V4301" s="73">
        <v>0</v>
      </c>
      <c r="W4301" s="73">
        <v>0</v>
      </c>
    </row>
    <row r="4302" spans="4:23" ht="15" customHeight="1" outlineLevel="2">
      <c r="D4302" s="38" t="s">
        <v>694</v>
      </c>
      <c r="E4302" s="233" t="s">
        <v>695</v>
      </c>
      <c r="F4302" s="73">
        <v>0</v>
      </c>
      <c r="G4302" s="73">
        <v>0</v>
      </c>
      <c r="H4302" s="73">
        <v>0</v>
      </c>
      <c r="I4302" s="73">
        <v>0</v>
      </c>
      <c r="J4302" s="73">
        <v>0</v>
      </c>
      <c r="K4302" s="73">
        <v>0</v>
      </c>
      <c r="L4302" s="73">
        <v>0</v>
      </c>
      <c r="M4302" s="73">
        <v>0</v>
      </c>
      <c r="N4302" s="73">
        <v>0</v>
      </c>
      <c r="O4302" s="73">
        <v>0</v>
      </c>
      <c r="P4302" s="73">
        <v>0</v>
      </c>
      <c r="Q4302" s="73">
        <v>0</v>
      </c>
      <c r="R4302" s="73">
        <v>0</v>
      </c>
      <c r="S4302" s="73">
        <v>0</v>
      </c>
      <c r="T4302" s="73">
        <v>0</v>
      </c>
      <c r="U4302" s="73">
        <v>0</v>
      </c>
      <c r="V4302" s="73">
        <v>0</v>
      </c>
      <c r="W4302" s="73">
        <v>0</v>
      </c>
    </row>
    <row r="4303" spans="4:23" ht="15" customHeight="1" outlineLevel="2">
      <c r="D4303" s="38" t="s">
        <v>696</v>
      </c>
      <c r="E4303" s="233" t="s">
        <v>697</v>
      </c>
      <c r="F4303" s="73">
        <v>0</v>
      </c>
      <c r="G4303" s="73">
        <v>0</v>
      </c>
      <c r="H4303" s="73">
        <v>0</v>
      </c>
      <c r="I4303" s="73">
        <v>0</v>
      </c>
      <c r="J4303" s="73">
        <v>0</v>
      </c>
      <c r="K4303" s="73">
        <v>0</v>
      </c>
      <c r="L4303" s="73">
        <v>0</v>
      </c>
      <c r="M4303" s="73">
        <v>0</v>
      </c>
      <c r="N4303" s="73">
        <v>0</v>
      </c>
      <c r="O4303" s="73">
        <v>0</v>
      </c>
      <c r="P4303" s="73">
        <v>0</v>
      </c>
      <c r="Q4303" s="73">
        <v>0</v>
      </c>
      <c r="R4303" s="73">
        <v>0</v>
      </c>
      <c r="S4303" s="73">
        <v>0</v>
      </c>
      <c r="T4303" s="73">
        <v>0</v>
      </c>
      <c r="U4303" s="73">
        <v>0</v>
      </c>
      <c r="V4303" s="73">
        <v>0</v>
      </c>
      <c r="W4303" s="73">
        <v>0</v>
      </c>
    </row>
    <row r="4304" spans="4:23" ht="15" customHeight="1" outlineLevel="2">
      <c r="D4304" s="38" t="s">
        <v>698</v>
      </c>
      <c r="E4304" s="233" t="s">
        <v>699</v>
      </c>
      <c r="F4304" s="73">
        <v>0</v>
      </c>
      <c r="G4304" s="73">
        <v>0</v>
      </c>
      <c r="H4304" s="73">
        <v>0</v>
      </c>
      <c r="I4304" s="73">
        <v>0</v>
      </c>
      <c r="J4304" s="73">
        <v>0</v>
      </c>
      <c r="K4304" s="73">
        <v>0</v>
      </c>
      <c r="L4304" s="73">
        <v>0</v>
      </c>
      <c r="M4304" s="73">
        <v>0</v>
      </c>
      <c r="N4304" s="73">
        <v>0</v>
      </c>
      <c r="O4304" s="73">
        <v>0</v>
      </c>
      <c r="P4304" s="73">
        <v>0</v>
      </c>
      <c r="Q4304" s="73">
        <v>0</v>
      </c>
      <c r="R4304" s="73">
        <v>0</v>
      </c>
      <c r="S4304" s="73">
        <v>0</v>
      </c>
      <c r="T4304" s="73">
        <v>0</v>
      </c>
      <c r="U4304" s="73">
        <v>0</v>
      </c>
      <c r="V4304" s="73">
        <v>0</v>
      </c>
      <c r="W4304" s="73">
        <v>0</v>
      </c>
    </row>
    <row r="4305" spans="4:23" ht="15" customHeight="1" outlineLevel="2">
      <c r="D4305" s="38" t="s">
        <v>700</v>
      </c>
      <c r="E4305" s="233" t="s">
        <v>701</v>
      </c>
      <c r="F4305" s="73">
        <v>0</v>
      </c>
      <c r="G4305" s="73">
        <v>0</v>
      </c>
      <c r="H4305" s="73">
        <v>0</v>
      </c>
      <c r="I4305" s="73">
        <v>0</v>
      </c>
      <c r="J4305" s="73">
        <v>0</v>
      </c>
      <c r="K4305" s="73">
        <v>0</v>
      </c>
      <c r="L4305" s="73">
        <v>0</v>
      </c>
      <c r="M4305" s="73">
        <v>0</v>
      </c>
      <c r="N4305" s="73">
        <v>0</v>
      </c>
      <c r="O4305" s="73">
        <v>0</v>
      </c>
      <c r="P4305" s="73">
        <v>0</v>
      </c>
      <c r="Q4305" s="73">
        <v>0</v>
      </c>
      <c r="R4305" s="73">
        <v>0</v>
      </c>
      <c r="S4305" s="73">
        <v>0</v>
      </c>
      <c r="T4305" s="73">
        <v>0</v>
      </c>
      <c r="U4305" s="73">
        <v>0</v>
      </c>
      <c r="V4305" s="73">
        <v>0</v>
      </c>
      <c r="W4305" s="73">
        <v>0</v>
      </c>
    </row>
    <row r="4306" spans="4:23" ht="15" customHeight="1" outlineLevel="2">
      <c r="D4306" s="38" t="s">
        <v>702</v>
      </c>
      <c r="E4306" s="233" t="s">
        <v>703</v>
      </c>
      <c r="F4306" s="73">
        <v>0</v>
      </c>
      <c r="G4306" s="73">
        <v>0</v>
      </c>
      <c r="H4306" s="73">
        <v>0</v>
      </c>
      <c r="I4306" s="73">
        <v>0</v>
      </c>
      <c r="J4306" s="73">
        <v>0</v>
      </c>
      <c r="K4306" s="73">
        <v>0</v>
      </c>
      <c r="L4306" s="73">
        <v>0</v>
      </c>
      <c r="M4306" s="73">
        <v>0</v>
      </c>
      <c r="N4306" s="73">
        <v>0</v>
      </c>
      <c r="O4306" s="73">
        <v>0</v>
      </c>
      <c r="P4306" s="73">
        <v>0</v>
      </c>
      <c r="Q4306" s="73">
        <v>0</v>
      </c>
      <c r="R4306" s="73">
        <v>0</v>
      </c>
      <c r="S4306" s="73">
        <v>0</v>
      </c>
      <c r="T4306" s="73">
        <v>0</v>
      </c>
      <c r="U4306" s="73">
        <v>0</v>
      </c>
      <c r="V4306" s="73">
        <v>0</v>
      </c>
      <c r="W4306" s="73">
        <v>0</v>
      </c>
    </row>
    <row r="4307" spans="4:23" ht="15" customHeight="1" outlineLevel="2">
      <c r="D4307" s="38" t="s">
        <v>704</v>
      </c>
      <c r="E4307" s="233" t="s">
        <v>705</v>
      </c>
      <c r="F4307" s="73">
        <v>0</v>
      </c>
      <c r="G4307" s="73">
        <v>0</v>
      </c>
      <c r="H4307" s="73">
        <v>0</v>
      </c>
      <c r="I4307" s="73">
        <v>0</v>
      </c>
      <c r="J4307" s="73">
        <v>0</v>
      </c>
      <c r="K4307" s="73">
        <v>0</v>
      </c>
      <c r="L4307" s="73">
        <v>0</v>
      </c>
      <c r="M4307" s="73">
        <v>0</v>
      </c>
      <c r="N4307" s="73">
        <v>0</v>
      </c>
      <c r="O4307" s="73">
        <v>0</v>
      </c>
      <c r="P4307" s="73">
        <v>0</v>
      </c>
      <c r="Q4307" s="73">
        <v>0</v>
      </c>
      <c r="R4307" s="73">
        <v>0</v>
      </c>
      <c r="S4307" s="73">
        <v>0</v>
      </c>
      <c r="T4307" s="73">
        <v>0</v>
      </c>
      <c r="U4307" s="73">
        <v>0</v>
      </c>
      <c r="V4307" s="73">
        <v>0</v>
      </c>
      <c r="W4307" s="73">
        <v>0</v>
      </c>
    </row>
    <row r="4308" spans="4:23" ht="15" customHeight="1" outlineLevel="2">
      <c r="D4308" s="38" t="s">
        <v>706</v>
      </c>
      <c r="E4308" s="233" t="s">
        <v>707</v>
      </c>
      <c r="F4308" s="73">
        <v>0</v>
      </c>
      <c r="G4308" s="73">
        <v>0</v>
      </c>
      <c r="H4308" s="73">
        <v>0</v>
      </c>
      <c r="I4308" s="73">
        <v>0</v>
      </c>
      <c r="J4308" s="73">
        <v>0</v>
      </c>
      <c r="K4308" s="73">
        <v>0</v>
      </c>
      <c r="L4308" s="73">
        <v>0</v>
      </c>
      <c r="M4308" s="73">
        <v>0</v>
      </c>
      <c r="N4308" s="73">
        <v>0</v>
      </c>
      <c r="O4308" s="73">
        <v>0</v>
      </c>
      <c r="P4308" s="73">
        <v>0</v>
      </c>
      <c r="Q4308" s="73">
        <v>0</v>
      </c>
      <c r="R4308" s="73">
        <v>0</v>
      </c>
      <c r="S4308" s="73">
        <v>0</v>
      </c>
      <c r="T4308" s="73">
        <v>0</v>
      </c>
      <c r="U4308" s="73">
        <v>0</v>
      </c>
      <c r="V4308" s="73">
        <v>0</v>
      </c>
      <c r="W4308" s="73">
        <v>0</v>
      </c>
    </row>
    <row r="4309" spans="4:23" ht="15" customHeight="1" outlineLevel="2">
      <c r="D4309" s="38" t="s">
        <v>708</v>
      </c>
      <c r="E4309" s="233" t="s">
        <v>709</v>
      </c>
      <c r="F4309" s="73">
        <v>0</v>
      </c>
      <c r="G4309" s="73">
        <v>0</v>
      </c>
      <c r="H4309" s="73">
        <v>0</v>
      </c>
      <c r="I4309" s="73">
        <v>0</v>
      </c>
      <c r="J4309" s="73">
        <v>0</v>
      </c>
      <c r="K4309" s="73">
        <v>0</v>
      </c>
      <c r="L4309" s="73">
        <v>0</v>
      </c>
      <c r="M4309" s="73">
        <v>0</v>
      </c>
      <c r="N4309" s="73">
        <v>0</v>
      </c>
      <c r="O4309" s="73">
        <v>0</v>
      </c>
      <c r="P4309" s="73">
        <v>0</v>
      </c>
      <c r="Q4309" s="73">
        <v>0</v>
      </c>
      <c r="R4309" s="73">
        <v>0</v>
      </c>
      <c r="S4309" s="73">
        <v>0</v>
      </c>
      <c r="T4309" s="73">
        <v>0</v>
      </c>
      <c r="U4309" s="73">
        <v>0</v>
      </c>
      <c r="V4309" s="73">
        <v>0</v>
      </c>
      <c r="W4309" s="73">
        <v>0</v>
      </c>
    </row>
    <row r="4310" spans="4:23" ht="15" customHeight="1" outlineLevel="2">
      <c r="D4310" s="38" t="s">
        <v>710</v>
      </c>
      <c r="E4310" s="233" t="s">
        <v>711</v>
      </c>
      <c r="F4310" s="73">
        <v>0</v>
      </c>
      <c r="G4310" s="73">
        <v>0</v>
      </c>
      <c r="H4310" s="73">
        <v>0</v>
      </c>
      <c r="I4310" s="73">
        <v>0</v>
      </c>
      <c r="J4310" s="73">
        <v>0</v>
      </c>
      <c r="K4310" s="73">
        <v>0</v>
      </c>
      <c r="L4310" s="73">
        <v>0</v>
      </c>
      <c r="M4310" s="73">
        <v>0</v>
      </c>
      <c r="N4310" s="73">
        <v>0</v>
      </c>
      <c r="O4310" s="73">
        <v>0</v>
      </c>
      <c r="P4310" s="73">
        <v>0</v>
      </c>
      <c r="Q4310" s="73">
        <v>0</v>
      </c>
      <c r="R4310" s="73">
        <v>0</v>
      </c>
      <c r="S4310" s="73">
        <v>0</v>
      </c>
      <c r="T4310" s="73">
        <v>0</v>
      </c>
      <c r="U4310" s="73">
        <v>0</v>
      </c>
      <c r="V4310" s="73">
        <v>0</v>
      </c>
      <c r="W4310" s="73">
        <v>0</v>
      </c>
    </row>
    <row r="4311" spans="4:23" ht="15" customHeight="1" outlineLevel="2">
      <c r="D4311" s="38" t="s">
        <v>712</v>
      </c>
      <c r="E4311" s="233" t="s">
        <v>713</v>
      </c>
      <c r="F4311" s="73">
        <v>0</v>
      </c>
      <c r="G4311" s="73">
        <v>0</v>
      </c>
      <c r="H4311" s="73">
        <v>0</v>
      </c>
      <c r="I4311" s="73">
        <v>0</v>
      </c>
      <c r="J4311" s="73">
        <v>0</v>
      </c>
      <c r="K4311" s="73">
        <v>0</v>
      </c>
      <c r="L4311" s="73">
        <v>0</v>
      </c>
      <c r="M4311" s="73">
        <v>0</v>
      </c>
      <c r="N4311" s="73">
        <v>0</v>
      </c>
      <c r="O4311" s="73">
        <v>0</v>
      </c>
      <c r="P4311" s="73">
        <v>0</v>
      </c>
      <c r="Q4311" s="73">
        <v>0</v>
      </c>
      <c r="R4311" s="73">
        <v>0</v>
      </c>
      <c r="S4311" s="73">
        <v>0</v>
      </c>
      <c r="T4311" s="73">
        <v>0</v>
      </c>
      <c r="U4311" s="73">
        <v>0</v>
      </c>
      <c r="V4311" s="73">
        <v>0</v>
      </c>
      <c r="W4311" s="73">
        <v>0</v>
      </c>
    </row>
    <row r="4312" spans="4:23" ht="15" customHeight="1" outlineLevel="2">
      <c r="D4312" s="38" t="s">
        <v>714</v>
      </c>
      <c r="E4312" s="233" t="s">
        <v>715</v>
      </c>
      <c r="F4312" s="73">
        <v>0</v>
      </c>
      <c r="G4312" s="73">
        <v>0</v>
      </c>
      <c r="H4312" s="73">
        <v>0</v>
      </c>
      <c r="I4312" s="73">
        <v>0</v>
      </c>
      <c r="J4312" s="73">
        <v>0</v>
      </c>
      <c r="K4312" s="73">
        <v>0</v>
      </c>
      <c r="L4312" s="73">
        <v>0</v>
      </c>
      <c r="M4312" s="73">
        <v>0</v>
      </c>
      <c r="N4312" s="73">
        <v>0</v>
      </c>
      <c r="O4312" s="73">
        <v>0</v>
      </c>
      <c r="P4312" s="73">
        <v>0</v>
      </c>
      <c r="Q4312" s="73">
        <v>0</v>
      </c>
      <c r="R4312" s="73">
        <v>0</v>
      </c>
      <c r="S4312" s="73">
        <v>0</v>
      </c>
      <c r="T4312" s="73">
        <v>0</v>
      </c>
      <c r="U4312" s="73">
        <v>0</v>
      </c>
      <c r="V4312" s="73">
        <v>0</v>
      </c>
      <c r="W4312" s="73">
        <v>0</v>
      </c>
    </row>
    <row r="4313" spans="4:23" ht="15" customHeight="1" outlineLevel="2">
      <c r="D4313" s="38" t="s">
        <v>716</v>
      </c>
      <c r="E4313" s="233" t="s">
        <v>717</v>
      </c>
      <c r="F4313" s="73">
        <v>0</v>
      </c>
      <c r="G4313" s="73">
        <v>0</v>
      </c>
      <c r="H4313" s="73">
        <v>0</v>
      </c>
      <c r="I4313" s="73">
        <v>0</v>
      </c>
      <c r="J4313" s="73">
        <v>0</v>
      </c>
      <c r="K4313" s="73">
        <v>0</v>
      </c>
      <c r="L4313" s="73">
        <v>0</v>
      </c>
      <c r="M4313" s="73">
        <v>0</v>
      </c>
      <c r="N4313" s="73">
        <v>0</v>
      </c>
      <c r="O4313" s="73">
        <v>0</v>
      </c>
      <c r="P4313" s="73">
        <v>0</v>
      </c>
      <c r="Q4313" s="73">
        <v>0</v>
      </c>
      <c r="R4313" s="73">
        <v>0</v>
      </c>
      <c r="S4313" s="73">
        <v>0</v>
      </c>
      <c r="T4313" s="73">
        <v>0</v>
      </c>
      <c r="U4313" s="73">
        <v>0</v>
      </c>
      <c r="V4313" s="73">
        <v>0</v>
      </c>
      <c r="W4313" s="73">
        <v>0</v>
      </c>
    </row>
    <row r="4314" spans="4:23" ht="15" customHeight="1" outlineLevel="2">
      <c r="D4314" s="38" t="s">
        <v>718</v>
      </c>
      <c r="E4314" s="233" t="s">
        <v>719</v>
      </c>
      <c r="F4314" s="73">
        <v>0</v>
      </c>
      <c r="G4314" s="73">
        <v>0</v>
      </c>
      <c r="H4314" s="73">
        <v>0</v>
      </c>
      <c r="I4314" s="73">
        <v>0</v>
      </c>
      <c r="J4314" s="73">
        <v>0</v>
      </c>
      <c r="K4314" s="73">
        <v>0</v>
      </c>
      <c r="L4314" s="73">
        <v>0</v>
      </c>
      <c r="M4314" s="73">
        <v>0</v>
      </c>
      <c r="N4314" s="73">
        <v>0</v>
      </c>
      <c r="O4314" s="73">
        <v>0</v>
      </c>
      <c r="P4314" s="73">
        <v>0</v>
      </c>
      <c r="Q4314" s="73">
        <v>0</v>
      </c>
      <c r="R4314" s="73">
        <v>0</v>
      </c>
      <c r="S4314" s="73">
        <v>0</v>
      </c>
      <c r="T4314" s="73">
        <v>0</v>
      </c>
      <c r="U4314" s="73">
        <v>0</v>
      </c>
      <c r="V4314" s="73">
        <v>0</v>
      </c>
      <c r="W4314" s="73">
        <v>0</v>
      </c>
    </row>
    <row r="4315" spans="4:23" ht="15" customHeight="1" outlineLevel="2">
      <c r="D4315" s="38" t="s">
        <v>720</v>
      </c>
      <c r="E4315" s="233" t="s">
        <v>721</v>
      </c>
      <c r="F4315" s="73">
        <v>0</v>
      </c>
      <c r="G4315" s="73">
        <v>0</v>
      </c>
      <c r="H4315" s="73">
        <v>0</v>
      </c>
      <c r="I4315" s="73">
        <v>0</v>
      </c>
      <c r="J4315" s="73">
        <v>0</v>
      </c>
      <c r="K4315" s="73">
        <v>0</v>
      </c>
      <c r="L4315" s="73">
        <v>0</v>
      </c>
      <c r="M4315" s="73">
        <v>0</v>
      </c>
      <c r="N4315" s="73">
        <v>0</v>
      </c>
      <c r="O4315" s="73">
        <v>0</v>
      </c>
      <c r="P4315" s="73">
        <v>0</v>
      </c>
      <c r="Q4315" s="73">
        <v>0</v>
      </c>
      <c r="R4315" s="73">
        <v>0</v>
      </c>
      <c r="S4315" s="73">
        <v>0</v>
      </c>
      <c r="T4315" s="73">
        <v>0</v>
      </c>
      <c r="U4315" s="73">
        <v>0</v>
      </c>
      <c r="V4315" s="73">
        <v>0</v>
      </c>
      <c r="W4315" s="73">
        <v>0</v>
      </c>
    </row>
    <row r="4316" spans="4:23" ht="15" customHeight="1" outlineLevel="2">
      <c r="D4316" s="38" t="s">
        <v>722</v>
      </c>
      <c r="E4316" s="233" t="s">
        <v>723</v>
      </c>
      <c r="F4316" s="73">
        <v>0</v>
      </c>
      <c r="G4316" s="73">
        <v>0</v>
      </c>
      <c r="H4316" s="73">
        <v>0</v>
      </c>
      <c r="I4316" s="73">
        <v>0</v>
      </c>
      <c r="J4316" s="73">
        <v>0</v>
      </c>
      <c r="K4316" s="73">
        <v>0</v>
      </c>
      <c r="L4316" s="73">
        <v>0</v>
      </c>
      <c r="M4316" s="73">
        <v>0</v>
      </c>
      <c r="N4316" s="73">
        <v>0</v>
      </c>
      <c r="O4316" s="73">
        <v>0</v>
      </c>
      <c r="P4316" s="73">
        <v>0</v>
      </c>
      <c r="Q4316" s="73">
        <v>0</v>
      </c>
      <c r="R4316" s="73">
        <v>0</v>
      </c>
      <c r="S4316" s="73">
        <v>0</v>
      </c>
      <c r="T4316" s="73">
        <v>0</v>
      </c>
      <c r="U4316" s="73">
        <v>0</v>
      </c>
      <c r="V4316" s="73">
        <v>0</v>
      </c>
      <c r="W4316" s="73">
        <v>0</v>
      </c>
    </row>
    <row r="4317" spans="4:23" ht="15" customHeight="1" outlineLevel="2">
      <c r="D4317" s="38" t="s">
        <v>724</v>
      </c>
      <c r="E4317" s="233" t="s">
        <v>725</v>
      </c>
      <c r="F4317" s="73">
        <v>0</v>
      </c>
      <c r="G4317" s="73">
        <v>0</v>
      </c>
      <c r="H4317" s="73">
        <v>0</v>
      </c>
      <c r="I4317" s="73">
        <v>0</v>
      </c>
      <c r="J4317" s="73">
        <v>0</v>
      </c>
      <c r="K4317" s="73">
        <v>0</v>
      </c>
      <c r="L4317" s="73">
        <v>0</v>
      </c>
      <c r="M4317" s="73">
        <v>0</v>
      </c>
      <c r="N4317" s="73">
        <v>0</v>
      </c>
      <c r="O4317" s="73">
        <v>0</v>
      </c>
      <c r="P4317" s="73">
        <v>0</v>
      </c>
      <c r="Q4317" s="73">
        <v>0</v>
      </c>
      <c r="R4317" s="73">
        <v>0</v>
      </c>
      <c r="S4317" s="73">
        <v>0</v>
      </c>
      <c r="T4317" s="73">
        <v>0</v>
      </c>
      <c r="U4317" s="73">
        <v>0</v>
      </c>
      <c r="V4317" s="73">
        <v>0</v>
      </c>
      <c r="W4317" s="73">
        <v>0</v>
      </c>
    </row>
    <row r="4318" spans="4:23" ht="15" customHeight="1" outlineLevel="2">
      <c r="D4318" s="38" t="s">
        <v>726</v>
      </c>
      <c r="E4318" s="233" t="s">
        <v>727</v>
      </c>
      <c r="F4318" s="73">
        <v>0</v>
      </c>
      <c r="G4318" s="73">
        <v>0</v>
      </c>
      <c r="H4318" s="73">
        <v>0</v>
      </c>
      <c r="I4318" s="73">
        <v>0</v>
      </c>
      <c r="J4318" s="73">
        <v>0</v>
      </c>
      <c r="K4318" s="73">
        <v>0</v>
      </c>
      <c r="L4318" s="73">
        <v>0</v>
      </c>
      <c r="M4318" s="73">
        <v>0</v>
      </c>
      <c r="N4318" s="73">
        <v>0</v>
      </c>
      <c r="O4318" s="73">
        <v>0</v>
      </c>
      <c r="P4318" s="73">
        <v>0</v>
      </c>
      <c r="Q4318" s="73">
        <v>0</v>
      </c>
      <c r="R4318" s="73">
        <v>0</v>
      </c>
      <c r="S4318" s="73">
        <v>0</v>
      </c>
      <c r="T4318" s="73">
        <v>0</v>
      </c>
      <c r="U4318" s="73">
        <v>0</v>
      </c>
      <c r="V4318" s="73">
        <v>0</v>
      </c>
      <c r="W4318" s="73">
        <v>0</v>
      </c>
    </row>
    <row r="4319" spans="4:23" ht="15" customHeight="1" outlineLevel="2">
      <c r="D4319" s="38" t="s">
        <v>728</v>
      </c>
      <c r="E4319" s="233" t="s">
        <v>729</v>
      </c>
      <c r="F4319" s="73">
        <v>1</v>
      </c>
      <c r="G4319" s="73">
        <v>1</v>
      </c>
      <c r="H4319" s="73">
        <v>0</v>
      </c>
      <c r="I4319" s="73">
        <v>0</v>
      </c>
      <c r="J4319" s="73">
        <v>0</v>
      </c>
      <c r="K4319" s="73">
        <v>0</v>
      </c>
      <c r="L4319" s="73">
        <v>1</v>
      </c>
      <c r="M4319" s="73">
        <v>1</v>
      </c>
      <c r="N4319" s="73">
        <v>0</v>
      </c>
      <c r="O4319" s="73">
        <v>1</v>
      </c>
      <c r="P4319" s="73">
        <v>1</v>
      </c>
      <c r="Q4319" s="73">
        <v>0</v>
      </c>
      <c r="R4319" s="73">
        <v>1</v>
      </c>
      <c r="S4319" s="73">
        <v>1</v>
      </c>
      <c r="T4319" s="73">
        <v>0</v>
      </c>
      <c r="U4319" s="73">
        <v>1</v>
      </c>
      <c r="V4319" s="73">
        <v>1</v>
      </c>
      <c r="W4319" s="73">
        <v>0</v>
      </c>
    </row>
    <row r="4320" spans="4:23" ht="15" customHeight="1" outlineLevel="2">
      <c r="D4320" s="38" t="s">
        <v>730</v>
      </c>
      <c r="E4320" s="233" t="s">
        <v>731</v>
      </c>
      <c r="F4320" s="73">
        <v>0</v>
      </c>
      <c r="G4320" s="73">
        <v>0</v>
      </c>
      <c r="H4320" s="73">
        <v>0</v>
      </c>
      <c r="I4320" s="73">
        <v>1</v>
      </c>
      <c r="J4320" s="73">
        <v>1</v>
      </c>
      <c r="K4320" s="73">
        <v>0</v>
      </c>
      <c r="L4320" s="73">
        <v>0</v>
      </c>
      <c r="M4320" s="73">
        <v>0</v>
      </c>
      <c r="N4320" s="73">
        <v>0</v>
      </c>
      <c r="O4320" s="73">
        <v>0</v>
      </c>
      <c r="P4320" s="73">
        <v>0</v>
      </c>
      <c r="Q4320" s="73">
        <v>0</v>
      </c>
      <c r="R4320" s="73">
        <v>0</v>
      </c>
      <c r="S4320" s="73">
        <v>0</v>
      </c>
      <c r="T4320" s="73">
        <v>0</v>
      </c>
      <c r="U4320" s="73">
        <v>0</v>
      </c>
      <c r="V4320" s="73">
        <v>0</v>
      </c>
      <c r="W4320" s="73">
        <v>0</v>
      </c>
    </row>
    <row r="4321" spans="4:23" ht="15" customHeight="1" outlineLevel="2">
      <c r="D4321" s="38" t="s">
        <v>732</v>
      </c>
      <c r="E4321" s="233" t="s">
        <v>733</v>
      </c>
      <c r="F4321" s="73">
        <v>0</v>
      </c>
      <c r="G4321" s="73">
        <v>0</v>
      </c>
      <c r="H4321" s="73">
        <v>0</v>
      </c>
      <c r="I4321" s="73">
        <v>0</v>
      </c>
      <c r="J4321" s="73">
        <v>0</v>
      </c>
      <c r="K4321" s="73">
        <v>0</v>
      </c>
      <c r="L4321" s="73">
        <v>0</v>
      </c>
      <c r="M4321" s="73">
        <v>0</v>
      </c>
      <c r="N4321" s="73">
        <v>0</v>
      </c>
      <c r="O4321" s="73">
        <v>0</v>
      </c>
      <c r="P4321" s="73">
        <v>0</v>
      </c>
      <c r="Q4321" s="73">
        <v>0</v>
      </c>
      <c r="R4321" s="73">
        <v>0</v>
      </c>
      <c r="S4321" s="73">
        <v>0</v>
      </c>
      <c r="T4321" s="73">
        <v>0</v>
      </c>
      <c r="U4321" s="73">
        <v>0</v>
      </c>
      <c r="V4321" s="73">
        <v>0</v>
      </c>
      <c r="W4321" s="73">
        <v>0</v>
      </c>
    </row>
    <row r="4322" spans="4:23" ht="15" customHeight="1" outlineLevel="2">
      <c r="D4322" s="38" t="s">
        <v>734</v>
      </c>
      <c r="E4322" s="233" t="s">
        <v>735</v>
      </c>
      <c r="F4322" s="73">
        <v>0</v>
      </c>
      <c r="G4322" s="73">
        <v>0</v>
      </c>
      <c r="H4322" s="73">
        <v>0</v>
      </c>
      <c r="I4322" s="73">
        <v>0</v>
      </c>
      <c r="J4322" s="73">
        <v>0</v>
      </c>
      <c r="K4322" s="73">
        <v>0</v>
      </c>
      <c r="L4322" s="73">
        <v>0</v>
      </c>
      <c r="M4322" s="73">
        <v>0</v>
      </c>
      <c r="N4322" s="73">
        <v>0</v>
      </c>
      <c r="O4322" s="73">
        <v>0</v>
      </c>
      <c r="P4322" s="73">
        <v>0</v>
      </c>
      <c r="Q4322" s="73">
        <v>0</v>
      </c>
      <c r="R4322" s="73">
        <v>0</v>
      </c>
      <c r="S4322" s="73">
        <v>0</v>
      </c>
      <c r="T4322" s="73">
        <v>0</v>
      </c>
      <c r="U4322" s="73">
        <v>0</v>
      </c>
      <c r="V4322" s="73">
        <v>0</v>
      </c>
      <c r="W4322" s="73">
        <v>0</v>
      </c>
    </row>
    <row r="4323" spans="4:23" ht="15" customHeight="1" outlineLevel="2">
      <c r="D4323" s="38" t="s">
        <v>736</v>
      </c>
      <c r="E4323" s="233" t="s">
        <v>737</v>
      </c>
      <c r="F4323" s="73">
        <v>0</v>
      </c>
      <c r="G4323" s="73">
        <v>0</v>
      </c>
      <c r="H4323" s="73">
        <v>0</v>
      </c>
      <c r="I4323" s="73">
        <v>0</v>
      </c>
      <c r="J4323" s="73">
        <v>0</v>
      </c>
      <c r="K4323" s="73">
        <v>0</v>
      </c>
      <c r="L4323" s="73">
        <v>0</v>
      </c>
      <c r="M4323" s="73">
        <v>0</v>
      </c>
      <c r="N4323" s="73">
        <v>0</v>
      </c>
      <c r="O4323" s="73">
        <v>0</v>
      </c>
      <c r="P4323" s="73">
        <v>0</v>
      </c>
      <c r="Q4323" s="73">
        <v>0</v>
      </c>
      <c r="R4323" s="73">
        <v>0</v>
      </c>
      <c r="S4323" s="73">
        <v>0</v>
      </c>
      <c r="T4323" s="73">
        <v>0</v>
      </c>
      <c r="U4323" s="73">
        <v>0</v>
      </c>
      <c r="V4323" s="73">
        <v>0</v>
      </c>
      <c r="W4323" s="73">
        <v>0</v>
      </c>
    </row>
    <row r="4324" spans="4:23" ht="15" customHeight="1" outlineLevel="2">
      <c r="D4324" s="38" t="s">
        <v>738</v>
      </c>
      <c r="E4324" s="233" t="s">
        <v>739</v>
      </c>
      <c r="F4324" s="73">
        <v>0</v>
      </c>
      <c r="G4324" s="73">
        <v>0</v>
      </c>
      <c r="H4324" s="73">
        <v>0</v>
      </c>
      <c r="I4324" s="73">
        <v>0</v>
      </c>
      <c r="J4324" s="73">
        <v>0</v>
      </c>
      <c r="K4324" s="73">
        <v>0</v>
      </c>
      <c r="L4324" s="73">
        <v>0</v>
      </c>
      <c r="M4324" s="73">
        <v>0</v>
      </c>
      <c r="N4324" s="73">
        <v>0</v>
      </c>
      <c r="O4324" s="73">
        <v>0</v>
      </c>
      <c r="P4324" s="73">
        <v>0</v>
      </c>
      <c r="Q4324" s="73">
        <v>0</v>
      </c>
      <c r="R4324" s="73">
        <v>0</v>
      </c>
      <c r="S4324" s="73">
        <v>0</v>
      </c>
      <c r="T4324" s="73">
        <v>0</v>
      </c>
      <c r="U4324" s="73">
        <v>0</v>
      </c>
      <c r="V4324" s="73">
        <v>0</v>
      </c>
      <c r="W4324" s="73">
        <v>0</v>
      </c>
    </row>
    <row r="4325" spans="4:23" ht="15" customHeight="1" outlineLevel="2">
      <c r="D4325" s="38" t="s">
        <v>740</v>
      </c>
      <c r="E4325" s="233" t="s">
        <v>741</v>
      </c>
      <c r="F4325" s="73">
        <v>0</v>
      </c>
      <c r="G4325" s="73">
        <v>0</v>
      </c>
      <c r="H4325" s="73">
        <v>0</v>
      </c>
      <c r="I4325" s="73">
        <v>0</v>
      </c>
      <c r="J4325" s="73">
        <v>0</v>
      </c>
      <c r="K4325" s="73">
        <v>0</v>
      </c>
      <c r="L4325" s="73">
        <v>0</v>
      </c>
      <c r="M4325" s="73">
        <v>0</v>
      </c>
      <c r="N4325" s="73">
        <v>0</v>
      </c>
      <c r="O4325" s="73">
        <v>0</v>
      </c>
      <c r="P4325" s="73">
        <v>0</v>
      </c>
      <c r="Q4325" s="73">
        <v>0</v>
      </c>
      <c r="R4325" s="73">
        <v>0</v>
      </c>
      <c r="S4325" s="73">
        <v>0</v>
      </c>
      <c r="T4325" s="73">
        <v>0</v>
      </c>
      <c r="U4325" s="73">
        <v>0</v>
      </c>
      <c r="V4325" s="73">
        <v>0</v>
      </c>
      <c r="W4325" s="73">
        <v>0</v>
      </c>
    </row>
    <row r="4326" spans="4:23" ht="15" customHeight="1" outlineLevel="2">
      <c r="D4326" s="38" t="s">
        <v>742</v>
      </c>
      <c r="E4326" s="233" t="s">
        <v>743</v>
      </c>
      <c r="F4326" s="73">
        <v>0</v>
      </c>
      <c r="G4326" s="73">
        <v>0</v>
      </c>
      <c r="H4326" s="73">
        <v>0</v>
      </c>
      <c r="I4326" s="73">
        <v>0</v>
      </c>
      <c r="J4326" s="73">
        <v>0</v>
      </c>
      <c r="K4326" s="73">
        <v>0</v>
      </c>
      <c r="L4326" s="73">
        <v>0</v>
      </c>
      <c r="M4326" s="73">
        <v>0</v>
      </c>
      <c r="N4326" s="73">
        <v>0</v>
      </c>
      <c r="O4326" s="73">
        <v>0</v>
      </c>
      <c r="P4326" s="73">
        <v>0</v>
      </c>
      <c r="Q4326" s="73">
        <v>0</v>
      </c>
      <c r="R4326" s="73">
        <v>0</v>
      </c>
      <c r="S4326" s="73">
        <v>0</v>
      </c>
      <c r="T4326" s="73">
        <v>0</v>
      </c>
      <c r="U4326" s="73">
        <v>0</v>
      </c>
      <c r="V4326" s="73">
        <v>0</v>
      </c>
      <c r="W4326" s="73">
        <v>0</v>
      </c>
    </row>
    <row r="4327" spans="4:23" ht="15" customHeight="1" outlineLevel="2">
      <c r="D4327" s="38" t="s">
        <v>744</v>
      </c>
      <c r="E4327" s="233" t="s">
        <v>745</v>
      </c>
      <c r="F4327" s="73">
        <v>0</v>
      </c>
      <c r="G4327" s="73">
        <v>0</v>
      </c>
      <c r="H4327" s="73">
        <v>0</v>
      </c>
      <c r="I4327" s="73">
        <v>0</v>
      </c>
      <c r="J4327" s="73">
        <v>0</v>
      </c>
      <c r="K4327" s="73">
        <v>0</v>
      </c>
      <c r="L4327" s="73">
        <v>0</v>
      </c>
      <c r="M4327" s="73">
        <v>0</v>
      </c>
      <c r="N4327" s="73">
        <v>0</v>
      </c>
      <c r="O4327" s="73">
        <v>0</v>
      </c>
      <c r="P4327" s="73">
        <v>0</v>
      </c>
      <c r="Q4327" s="73">
        <v>0</v>
      </c>
      <c r="R4327" s="73">
        <v>0</v>
      </c>
      <c r="S4327" s="73">
        <v>0</v>
      </c>
      <c r="T4327" s="73">
        <v>0</v>
      </c>
      <c r="U4327" s="73">
        <v>0</v>
      </c>
      <c r="V4327" s="73">
        <v>0</v>
      </c>
      <c r="W4327" s="73">
        <v>0</v>
      </c>
    </row>
    <row r="4328" spans="4:23" ht="15" customHeight="1" outlineLevel="2">
      <c r="D4328" s="38" t="s">
        <v>746</v>
      </c>
      <c r="E4328" s="233" t="s">
        <v>747</v>
      </c>
      <c r="F4328" s="73">
        <v>0</v>
      </c>
      <c r="G4328" s="73">
        <v>0</v>
      </c>
      <c r="H4328" s="73">
        <v>0</v>
      </c>
      <c r="I4328" s="73">
        <v>0</v>
      </c>
      <c r="J4328" s="73">
        <v>0</v>
      </c>
      <c r="K4328" s="73">
        <v>0</v>
      </c>
      <c r="L4328" s="73">
        <v>0</v>
      </c>
      <c r="M4328" s="73">
        <v>0</v>
      </c>
      <c r="N4328" s="73">
        <v>0</v>
      </c>
      <c r="O4328" s="73">
        <v>0</v>
      </c>
      <c r="P4328" s="73">
        <v>0</v>
      </c>
      <c r="Q4328" s="73">
        <v>0</v>
      </c>
      <c r="R4328" s="73">
        <v>0</v>
      </c>
      <c r="S4328" s="73">
        <v>0</v>
      </c>
      <c r="T4328" s="73">
        <v>0</v>
      </c>
      <c r="U4328" s="73">
        <v>0</v>
      </c>
      <c r="V4328" s="73">
        <v>0</v>
      </c>
      <c r="W4328" s="73">
        <v>0</v>
      </c>
    </row>
    <row r="4329" spans="4:23" ht="15" customHeight="1" outlineLevel="2">
      <c r="D4329" s="38" t="s">
        <v>748</v>
      </c>
      <c r="E4329" s="233" t="s">
        <v>749</v>
      </c>
      <c r="F4329" s="73">
        <v>0</v>
      </c>
      <c r="G4329" s="73">
        <v>0</v>
      </c>
      <c r="H4329" s="73">
        <v>0</v>
      </c>
      <c r="I4329" s="73">
        <v>0</v>
      </c>
      <c r="J4329" s="73">
        <v>0</v>
      </c>
      <c r="K4329" s="73">
        <v>0</v>
      </c>
      <c r="L4329" s="73">
        <v>0</v>
      </c>
      <c r="M4329" s="73">
        <v>0</v>
      </c>
      <c r="N4329" s="73">
        <v>0</v>
      </c>
      <c r="O4329" s="73">
        <v>0</v>
      </c>
      <c r="P4329" s="73">
        <v>0</v>
      </c>
      <c r="Q4329" s="73">
        <v>0</v>
      </c>
      <c r="R4329" s="73">
        <v>0</v>
      </c>
      <c r="S4329" s="73">
        <v>0</v>
      </c>
      <c r="T4329" s="73">
        <v>0</v>
      </c>
      <c r="U4329" s="73">
        <v>0</v>
      </c>
      <c r="V4329" s="73">
        <v>0</v>
      </c>
      <c r="W4329" s="73">
        <v>0</v>
      </c>
    </row>
    <row r="4330" spans="4:23" ht="15" customHeight="1" outlineLevel="2">
      <c r="D4330" s="38" t="s">
        <v>750</v>
      </c>
      <c r="E4330" s="233" t="s">
        <v>751</v>
      </c>
      <c r="F4330" s="73">
        <v>0</v>
      </c>
      <c r="G4330" s="73">
        <v>0</v>
      </c>
      <c r="H4330" s="73">
        <v>0</v>
      </c>
      <c r="I4330" s="73">
        <v>0</v>
      </c>
      <c r="J4330" s="73">
        <v>0</v>
      </c>
      <c r="K4330" s="73">
        <v>0</v>
      </c>
      <c r="L4330" s="73">
        <v>0</v>
      </c>
      <c r="M4330" s="73">
        <v>0</v>
      </c>
      <c r="N4330" s="73">
        <v>0</v>
      </c>
      <c r="O4330" s="73">
        <v>0</v>
      </c>
      <c r="P4330" s="73">
        <v>0</v>
      </c>
      <c r="Q4330" s="73">
        <v>0</v>
      </c>
      <c r="R4330" s="73">
        <v>0</v>
      </c>
      <c r="S4330" s="73">
        <v>0</v>
      </c>
      <c r="T4330" s="73">
        <v>0</v>
      </c>
      <c r="U4330" s="73">
        <v>0</v>
      </c>
      <c r="V4330" s="73">
        <v>0</v>
      </c>
      <c r="W4330" s="73">
        <v>0</v>
      </c>
    </row>
    <row r="4331" spans="4:23" ht="15" customHeight="1" outlineLevel="2">
      <c r="D4331" s="38" t="s">
        <v>752</v>
      </c>
      <c r="E4331" s="233" t="s">
        <v>753</v>
      </c>
      <c r="F4331" s="73">
        <v>0</v>
      </c>
      <c r="G4331" s="73">
        <v>0</v>
      </c>
      <c r="H4331" s="73">
        <v>0</v>
      </c>
      <c r="I4331" s="73">
        <v>0</v>
      </c>
      <c r="J4331" s="73">
        <v>0</v>
      </c>
      <c r="K4331" s="73">
        <v>0</v>
      </c>
      <c r="L4331" s="73">
        <v>0</v>
      </c>
      <c r="M4331" s="73">
        <v>0</v>
      </c>
      <c r="N4331" s="73">
        <v>0</v>
      </c>
      <c r="O4331" s="73">
        <v>0</v>
      </c>
      <c r="P4331" s="73">
        <v>0</v>
      </c>
      <c r="Q4331" s="73">
        <v>0</v>
      </c>
      <c r="R4331" s="73">
        <v>0</v>
      </c>
      <c r="S4331" s="73">
        <v>0</v>
      </c>
      <c r="T4331" s="73">
        <v>0</v>
      </c>
      <c r="U4331" s="73">
        <v>0</v>
      </c>
      <c r="V4331" s="73">
        <v>0</v>
      </c>
      <c r="W4331" s="73">
        <v>0</v>
      </c>
    </row>
    <row r="4332" spans="4:23" ht="15" customHeight="1" outlineLevel="2">
      <c r="D4332" s="38" t="s">
        <v>754</v>
      </c>
      <c r="E4332" s="233" t="s">
        <v>755</v>
      </c>
      <c r="F4332" s="73">
        <v>0</v>
      </c>
      <c r="G4332" s="73">
        <v>0</v>
      </c>
      <c r="H4332" s="73">
        <v>0</v>
      </c>
      <c r="I4332" s="73">
        <v>0</v>
      </c>
      <c r="J4332" s="73">
        <v>0</v>
      </c>
      <c r="K4332" s="73">
        <v>0</v>
      </c>
      <c r="L4332" s="73">
        <v>0</v>
      </c>
      <c r="M4332" s="73">
        <v>0</v>
      </c>
      <c r="N4332" s="73">
        <v>0</v>
      </c>
      <c r="O4332" s="73">
        <v>0</v>
      </c>
      <c r="P4332" s="73">
        <v>0</v>
      </c>
      <c r="Q4332" s="73">
        <v>0</v>
      </c>
      <c r="R4332" s="73">
        <v>0</v>
      </c>
      <c r="S4332" s="73">
        <v>0</v>
      </c>
      <c r="T4332" s="73">
        <v>0</v>
      </c>
      <c r="U4332" s="73">
        <v>0</v>
      </c>
      <c r="V4332" s="73">
        <v>0</v>
      </c>
      <c r="W4332" s="73">
        <v>0</v>
      </c>
    </row>
    <row r="4333" spans="4:23" ht="15" customHeight="1" outlineLevel="2">
      <c r="D4333" s="38" t="s">
        <v>756</v>
      </c>
      <c r="E4333" s="233" t="s">
        <v>757</v>
      </c>
      <c r="F4333" s="73">
        <v>0</v>
      </c>
      <c r="G4333" s="73">
        <v>0</v>
      </c>
      <c r="H4333" s="73">
        <v>0</v>
      </c>
      <c r="I4333" s="73">
        <v>0</v>
      </c>
      <c r="J4333" s="73">
        <v>0</v>
      </c>
      <c r="K4333" s="73">
        <v>0</v>
      </c>
      <c r="L4333" s="73">
        <v>0</v>
      </c>
      <c r="M4333" s="73">
        <v>0</v>
      </c>
      <c r="N4333" s="73">
        <v>0</v>
      </c>
      <c r="O4333" s="73">
        <v>0</v>
      </c>
      <c r="P4333" s="73">
        <v>0</v>
      </c>
      <c r="Q4333" s="73">
        <v>0</v>
      </c>
      <c r="R4333" s="73">
        <v>0</v>
      </c>
      <c r="S4333" s="73">
        <v>0</v>
      </c>
      <c r="T4333" s="73">
        <v>0</v>
      </c>
      <c r="U4333" s="73">
        <v>0</v>
      </c>
      <c r="V4333" s="73">
        <v>0</v>
      </c>
      <c r="W4333" s="73">
        <v>0</v>
      </c>
    </row>
    <row r="4334" spans="4:23" ht="15" customHeight="1" outlineLevel="2">
      <c r="D4334" s="38" t="s">
        <v>758</v>
      </c>
      <c r="E4334" s="233" t="s">
        <v>759</v>
      </c>
      <c r="F4334" s="73">
        <v>0</v>
      </c>
      <c r="G4334" s="73">
        <v>0</v>
      </c>
      <c r="H4334" s="73">
        <v>0</v>
      </c>
      <c r="I4334" s="73">
        <v>0</v>
      </c>
      <c r="J4334" s="73">
        <v>0</v>
      </c>
      <c r="K4334" s="73">
        <v>0</v>
      </c>
      <c r="L4334" s="73">
        <v>0</v>
      </c>
      <c r="M4334" s="73">
        <v>0</v>
      </c>
      <c r="N4334" s="73">
        <v>0</v>
      </c>
      <c r="O4334" s="73">
        <v>0</v>
      </c>
      <c r="P4334" s="73">
        <v>0</v>
      </c>
      <c r="Q4334" s="73">
        <v>0</v>
      </c>
      <c r="R4334" s="73">
        <v>0</v>
      </c>
      <c r="S4334" s="73">
        <v>0</v>
      </c>
      <c r="T4334" s="73">
        <v>0</v>
      </c>
      <c r="U4334" s="73">
        <v>0</v>
      </c>
      <c r="V4334" s="73">
        <v>0</v>
      </c>
      <c r="W4334" s="73">
        <v>0</v>
      </c>
    </row>
    <row r="4335" spans="4:23" ht="15" customHeight="1" outlineLevel="2">
      <c r="D4335" s="38" t="s">
        <v>760</v>
      </c>
      <c r="E4335" s="233" t="s">
        <v>761</v>
      </c>
      <c r="F4335" s="73">
        <v>0</v>
      </c>
      <c r="G4335" s="73">
        <v>0</v>
      </c>
      <c r="H4335" s="73">
        <v>0</v>
      </c>
      <c r="I4335" s="73">
        <v>0</v>
      </c>
      <c r="J4335" s="73">
        <v>0</v>
      </c>
      <c r="K4335" s="73">
        <v>0</v>
      </c>
      <c r="L4335" s="73">
        <v>0</v>
      </c>
      <c r="M4335" s="73">
        <v>0</v>
      </c>
      <c r="N4335" s="73">
        <v>0</v>
      </c>
      <c r="O4335" s="73">
        <v>0</v>
      </c>
      <c r="P4335" s="73">
        <v>0</v>
      </c>
      <c r="Q4335" s="73">
        <v>0</v>
      </c>
      <c r="R4335" s="73">
        <v>0</v>
      </c>
      <c r="S4335" s="73">
        <v>0</v>
      </c>
      <c r="T4335" s="73">
        <v>0</v>
      </c>
      <c r="U4335" s="73">
        <v>0</v>
      </c>
      <c r="V4335" s="73">
        <v>0</v>
      </c>
      <c r="W4335" s="73">
        <v>0</v>
      </c>
    </row>
    <row r="4336" spans="4:23" ht="15" customHeight="1" outlineLevel="2">
      <c r="D4336" s="38" t="s">
        <v>762</v>
      </c>
      <c r="E4336" s="233" t="s">
        <v>763</v>
      </c>
      <c r="F4336" s="73">
        <v>0</v>
      </c>
      <c r="G4336" s="73">
        <v>0</v>
      </c>
      <c r="H4336" s="73">
        <v>0</v>
      </c>
      <c r="I4336" s="73">
        <v>0</v>
      </c>
      <c r="J4336" s="73">
        <v>0</v>
      </c>
      <c r="K4336" s="73">
        <v>0</v>
      </c>
      <c r="L4336" s="73">
        <v>0</v>
      </c>
      <c r="M4336" s="73">
        <v>0</v>
      </c>
      <c r="N4336" s="73">
        <v>0</v>
      </c>
      <c r="O4336" s="73">
        <v>0</v>
      </c>
      <c r="P4336" s="73">
        <v>0</v>
      </c>
      <c r="Q4336" s="73">
        <v>0</v>
      </c>
      <c r="R4336" s="73">
        <v>0</v>
      </c>
      <c r="S4336" s="73">
        <v>0</v>
      </c>
      <c r="T4336" s="73">
        <v>0</v>
      </c>
      <c r="U4336" s="73">
        <v>0</v>
      </c>
      <c r="V4336" s="73">
        <v>0</v>
      </c>
      <c r="W4336" s="73">
        <v>0</v>
      </c>
    </row>
    <row r="4337" spans="4:23" ht="15" customHeight="1" outlineLevel="2">
      <c r="D4337" s="38" t="s">
        <v>764</v>
      </c>
      <c r="E4337" s="233" t="s">
        <v>765</v>
      </c>
      <c r="F4337" s="73">
        <v>0</v>
      </c>
      <c r="G4337" s="73">
        <v>0</v>
      </c>
      <c r="H4337" s="73">
        <v>0</v>
      </c>
      <c r="I4337" s="73">
        <v>0</v>
      </c>
      <c r="J4337" s="73">
        <v>0</v>
      </c>
      <c r="K4337" s="73">
        <v>0</v>
      </c>
      <c r="L4337" s="73">
        <v>0</v>
      </c>
      <c r="M4337" s="73">
        <v>0</v>
      </c>
      <c r="N4337" s="73">
        <v>0</v>
      </c>
      <c r="O4337" s="73">
        <v>0</v>
      </c>
      <c r="P4337" s="73">
        <v>0</v>
      </c>
      <c r="Q4337" s="73">
        <v>0</v>
      </c>
      <c r="R4337" s="73">
        <v>0</v>
      </c>
      <c r="S4337" s="73">
        <v>0</v>
      </c>
      <c r="T4337" s="73">
        <v>0</v>
      </c>
      <c r="U4337" s="73">
        <v>0</v>
      </c>
      <c r="V4337" s="73">
        <v>0</v>
      </c>
      <c r="W4337" s="73">
        <v>0</v>
      </c>
    </row>
    <row r="4338" spans="4:23" ht="15" customHeight="1" outlineLevel="2">
      <c r="D4338" s="38" t="s">
        <v>766</v>
      </c>
      <c r="E4338" s="233" t="s">
        <v>767</v>
      </c>
      <c r="F4338" s="73">
        <v>1</v>
      </c>
      <c r="G4338" s="73">
        <v>0</v>
      </c>
      <c r="H4338" s="73">
        <v>1</v>
      </c>
      <c r="I4338" s="73">
        <v>0</v>
      </c>
      <c r="J4338" s="73">
        <v>0</v>
      </c>
      <c r="K4338" s="73">
        <v>0</v>
      </c>
      <c r="L4338" s="73">
        <v>1</v>
      </c>
      <c r="M4338" s="73">
        <v>0</v>
      </c>
      <c r="N4338" s="73">
        <v>1</v>
      </c>
      <c r="O4338" s="73">
        <v>1</v>
      </c>
      <c r="P4338" s="73">
        <v>0</v>
      </c>
      <c r="Q4338" s="73">
        <v>1</v>
      </c>
      <c r="R4338" s="73">
        <v>1</v>
      </c>
      <c r="S4338" s="73">
        <v>0</v>
      </c>
      <c r="T4338" s="73">
        <v>1</v>
      </c>
      <c r="U4338" s="73">
        <v>1</v>
      </c>
      <c r="V4338" s="73">
        <v>0</v>
      </c>
      <c r="W4338" s="73">
        <v>1</v>
      </c>
    </row>
    <row r="4339" spans="4:23" ht="15" customHeight="1" outlineLevel="2">
      <c r="D4339" s="38" t="s">
        <v>768</v>
      </c>
      <c r="E4339" s="233" t="s">
        <v>769</v>
      </c>
      <c r="F4339" s="73">
        <v>0</v>
      </c>
      <c r="G4339" s="73">
        <v>0</v>
      </c>
      <c r="H4339" s="73">
        <v>0</v>
      </c>
      <c r="I4339" s="73">
        <v>1</v>
      </c>
      <c r="J4339" s="73">
        <v>0</v>
      </c>
      <c r="K4339" s="73">
        <v>1</v>
      </c>
      <c r="L4339" s="73">
        <v>0</v>
      </c>
      <c r="M4339" s="73">
        <v>0</v>
      </c>
      <c r="N4339" s="73">
        <v>0</v>
      </c>
      <c r="O4339" s="73">
        <v>0</v>
      </c>
      <c r="P4339" s="73">
        <v>0</v>
      </c>
      <c r="Q4339" s="73">
        <v>0</v>
      </c>
      <c r="R4339" s="73">
        <v>0</v>
      </c>
      <c r="S4339" s="73">
        <v>0</v>
      </c>
      <c r="T4339" s="73">
        <v>0</v>
      </c>
      <c r="U4339" s="73">
        <v>0</v>
      </c>
      <c r="V4339" s="73">
        <v>0</v>
      </c>
      <c r="W4339" s="73">
        <v>0</v>
      </c>
    </row>
    <row r="4340" spans="4:23" ht="15" customHeight="1" outlineLevel="2">
      <c r="D4340" s="38" t="s">
        <v>770</v>
      </c>
      <c r="E4340" s="233" t="s">
        <v>771</v>
      </c>
      <c r="F4340" s="73">
        <v>1</v>
      </c>
      <c r="G4340" s="73">
        <v>1</v>
      </c>
      <c r="H4340" s="73">
        <v>0</v>
      </c>
      <c r="I4340" s="73">
        <v>0</v>
      </c>
      <c r="J4340" s="73">
        <v>0</v>
      </c>
      <c r="K4340" s="73">
        <v>0</v>
      </c>
      <c r="L4340" s="73">
        <v>0</v>
      </c>
      <c r="M4340" s="73">
        <v>0</v>
      </c>
      <c r="N4340" s="73">
        <v>0</v>
      </c>
      <c r="O4340" s="73">
        <v>0</v>
      </c>
      <c r="P4340" s="73">
        <v>0</v>
      </c>
      <c r="Q4340" s="73">
        <v>0</v>
      </c>
      <c r="R4340" s="73">
        <v>0</v>
      </c>
      <c r="S4340" s="73">
        <v>0</v>
      </c>
      <c r="T4340" s="73">
        <v>0</v>
      </c>
      <c r="U4340" s="73">
        <v>0</v>
      </c>
      <c r="V4340" s="73">
        <v>0</v>
      </c>
      <c r="W4340" s="73">
        <v>0</v>
      </c>
    </row>
    <row r="4341" spans="4:23" ht="15" customHeight="1" outlineLevel="2">
      <c r="D4341" s="38" t="s">
        <v>772</v>
      </c>
      <c r="E4341" s="233" t="s">
        <v>773</v>
      </c>
      <c r="F4341" s="73">
        <v>0</v>
      </c>
      <c r="G4341" s="73">
        <v>0</v>
      </c>
      <c r="H4341" s="73">
        <v>0</v>
      </c>
      <c r="I4341" s="73">
        <v>1</v>
      </c>
      <c r="J4341" s="73">
        <v>1</v>
      </c>
      <c r="K4341" s="73">
        <v>0</v>
      </c>
      <c r="L4341" s="73">
        <v>0</v>
      </c>
      <c r="M4341" s="73">
        <v>0</v>
      </c>
      <c r="N4341" s="73">
        <v>0</v>
      </c>
      <c r="O4341" s="73">
        <v>0</v>
      </c>
      <c r="P4341" s="73">
        <v>0</v>
      </c>
      <c r="Q4341" s="73">
        <v>0</v>
      </c>
      <c r="R4341" s="73">
        <v>0</v>
      </c>
      <c r="S4341" s="73">
        <v>0</v>
      </c>
      <c r="T4341" s="73">
        <v>0</v>
      </c>
      <c r="U4341" s="73">
        <v>0</v>
      </c>
      <c r="V4341" s="73">
        <v>0</v>
      </c>
      <c r="W4341" s="73">
        <v>0</v>
      </c>
    </row>
    <row r="4342" spans="4:23" ht="15" customHeight="1" outlineLevel="2">
      <c r="D4342" s="38" t="s">
        <v>774</v>
      </c>
      <c r="E4342" s="233" t="s">
        <v>775</v>
      </c>
      <c r="F4342" s="73">
        <v>0</v>
      </c>
      <c r="G4342" s="73">
        <v>0</v>
      </c>
      <c r="H4342" s="73">
        <v>0</v>
      </c>
      <c r="I4342" s="73">
        <v>0</v>
      </c>
      <c r="J4342" s="73">
        <v>0</v>
      </c>
      <c r="K4342" s="73">
        <v>0</v>
      </c>
      <c r="L4342" s="73">
        <v>0</v>
      </c>
      <c r="M4342" s="73">
        <v>0</v>
      </c>
      <c r="N4342" s="73">
        <v>0</v>
      </c>
      <c r="O4342" s="73">
        <v>0</v>
      </c>
      <c r="P4342" s="73">
        <v>0</v>
      </c>
      <c r="Q4342" s="73">
        <v>0</v>
      </c>
      <c r="R4342" s="73">
        <v>0</v>
      </c>
      <c r="S4342" s="73">
        <v>0</v>
      </c>
      <c r="T4342" s="73">
        <v>0</v>
      </c>
      <c r="U4342" s="73">
        <v>0</v>
      </c>
      <c r="V4342" s="73">
        <v>0</v>
      </c>
      <c r="W4342" s="73">
        <v>0</v>
      </c>
    </row>
    <row r="4343" spans="4:23" ht="15" customHeight="1" outlineLevel="2">
      <c r="D4343" s="38" t="s">
        <v>776</v>
      </c>
      <c r="E4343" s="233" t="s">
        <v>777</v>
      </c>
      <c r="F4343" s="73">
        <v>0</v>
      </c>
      <c r="G4343" s="73">
        <v>0</v>
      </c>
      <c r="H4343" s="73">
        <v>0</v>
      </c>
      <c r="I4343" s="73">
        <v>0</v>
      </c>
      <c r="J4343" s="73">
        <v>0</v>
      </c>
      <c r="K4343" s="73">
        <v>0</v>
      </c>
      <c r="L4343" s="73">
        <v>0</v>
      </c>
      <c r="M4343" s="73">
        <v>0</v>
      </c>
      <c r="N4343" s="73">
        <v>0</v>
      </c>
      <c r="O4343" s="73">
        <v>0</v>
      </c>
      <c r="P4343" s="73">
        <v>0</v>
      </c>
      <c r="Q4343" s="73">
        <v>0</v>
      </c>
      <c r="R4343" s="73">
        <v>0</v>
      </c>
      <c r="S4343" s="73">
        <v>0</v>
      </c>
      <c r="T4343" s="73">
        <v>0</v>
      </c>
      <c r="U4343" s="73">
        <v>0</v>
      </c>
      <c r="V4343" s="73">
        <v>0</v>
      </c>
      <c r="W4343" s="73">
        <v>0</v>
      </c>
    </row>
    <row r="4344" spans="4:23" ht="15" customHeight="1" outlineLevel="2">
      <c r="D4344" s="38" t="s">
        <v>778</v>
      </c>
      <c r="E4344" s="233" t="s">
        <v>779</v>
      </c>
      <c r="F4344" s="73">
        <v>0</v>
      </c>
      <c r="G4344" s="73">
        <v>0</v>
      </c>
      <c r="H4344" s="73">
        <v>0</v>
      </c>
      <c r="I4344" s="73">
        <v>0</v>
      </c>
      <c r="J4344" s="73">
        <v>0</v>
      </c>
      <c r="K4344" s="73">
        <v>0</v>
      </c>
      <c r="L4344" s="73">
        <v>0</v>
      </c>
      <c r="M4344" s="73">
        <v>0</v>
      </c>
      <c r="N4344" s="73">
        <v>0</v>
      </c>
      <c r="O4344" s="73">
        <v>0</v>
      </c>
      <c r="P4344" s="73">
        <v>0</v>
      </c>
      <c r="Q4344" s="73">
        <v>0</v>
      </c>
      <c r="R4344" s="73">
        <v>0</v>
      </c>
      <c r="S4344" s="73">
        <v>0</v>
      </c>
      <c r="T4344" s="73">
        <v>0</v>
      </c>
      <c r="U4344" s="73">
        <v>0</v>
      </c>
      <c r="V4344" s="73">
        <v>0</v>
      </c>
      <c r="W4344" s="73">
        <v>0</v>
      </c>
    </row>
    <row r="4345" spans="4:23" ht="15" customHeight="1" outlineLevel="2">
      <c r="D4345" s="38" t="s">
        <v>780</v>
      </c>
      <c r="E4345" s="233" t="s">
        <v>781</v>
      </c>
      <c r="F4345" s="73">
        <v>0</v>
      </c>
      <c r="G4345" s="73">
        <v>0</v>
      </c>
      <c r="H4345" s="73">
        <v>0</v>
      </c>
      <c r="I4345" s="73">
        <v>0</v>
      </c>
      <c r="J4345" s="73">
        <v>0</v>
      </c>
      <c r="K4345" s="73">
        <v>0</v>
      </c>
      <c r="L4345" s="73">
        <v>0</v>
      </c>
      <c r="M4345" s="73">
        <v>0</v>
      </c>
      <c r="N4345" s="73">
        <v>0</v>
      </c>
      <c r="O4345" s="73">
        <v>0</v>
      </c>
      <c r="P4345" s="73">
        <v>0</v>
      </c>
      <c r="Q4345" s="73">
        <v>0</v>
      </c>
      <c r="R4345" s="73">
        <v>0</v>
      </c>
      <c r="S4345" s="73">
        <v>0</v>
      </c>
      <c r="T4345" s="73">
        <v>0</v>
      </c>
      <c r="U4345" s="73">
        <v>0</v>
      </c>
      <c r="V4345" s="73">
        <v>0</v>
      </c>
      <c r="W4345" s="73">
        <v>0</v>
      </c>
    </row>
    <row r="4346" spans="4:23" ht="15" customHeight="1" outlineLevel="2">
      <c r="D4346" s="38" t="s">
        <v>782</v>
      </c>
      <c r="E4346" s="233" t="s">
        <v>783</v>
      </c>
      <c r="F4346" s="73">
        <v>0</v>
      </c>
      <c r="G4346" s="73">
        <v>0</v>
      </c>
      <c r="H4346" s="73">
        <v>0</v>
      </c>
      <c r="I4346" s="73">
        <v>0</v>
      </c>
      <c r="J4346" s="73">
        <v>0</v>
      </c>
      <c r="K4346" s="73">
        <v>0</v>
      </c>
      <c r="L4346" s="73">
        <v>0</v>
      </c>
      <c r="M4346" s="73">
        <v>0</v>
      </c>
      <c r="N4346" s="73">
        <v>0</v>
      </c>
      <c r="O4346" s="73">
        <v>0</v>
      </c>
      <c r="P4346" s="73">
        <v>0</v>
      </c>
      <c r="Q4346" s="73">
        <v>0</v>
      </c>
      <c r="R4346" s="73">
        <v>0</v>
      </c>
      <c r="S4346" s="73">
        <v>0</v>
      </c>
      <c r="T4346" s="73">
        <v>0</v>
      </c>
      <c r="U4346" s="73">
        <v>0</v>
      </c>
      <c r="V4346" s="73">
        <v>0</v>
      </c>
      <c r="W4346" s="73">
        <v>0</v>
      </c>
    </row>
    <row r="4347" spans="4:23" ht="15" customHeight="1" outlineLevel="2">
      <c r="D4347" s="38" t="s">
        <v>784</v>
      </c>
      <c r="E4347" s="233" t="s">
        <v>785</v>
      </c>
      <c r="F4347" s="73">
        <v>0</v>
      </c>
      <c r="G4347" s="73">
        <v>0</v>
      </c>
      <c r="H4347" s="73">
        <v>0</v>
      </c>
      <c r="I4347" s="73">
        <v>0</v>
      </c>
      <c r="J4347" s="73">
        <v>0</v>
      </c>
      <c r="K4347" s="73">
        <v>0</v>
      </c>
      <c r="L4347" s="73">
        <v>0</v>
      </c>
      <c r="M4347" s="73">
        <v>0</v>
      </c>
      <c r="N4347" s="73">
        <v>0</v>
      </c>
      <c r="O4347" s="73">
        <v>0</v>
      </c>
      <c r="P4347" s="73">
        <v>0</v>
      </c>
      <c r="Q4347" s="73">
        <v>0</v>
      </c>
      <c r="R4347" s="73">
        <v>0</v>
      </c>
      <c r="S4347" s="73">
        <v>0</v>
      </c>
      <c r="T4347" s="73">
        <v>0</v>
      </c>
      <c r="U4347" s="73">
        <v>0</v>
      </c>
      <c r="V4347" s="73">
        <v>0</v>
      </c>
      <c r="W4347" s="73">
        <v>0</v>
      </c>
    </row>
    <row r="4348" spans="4:23" ht="15" customHeight="1" outlineLevel="2">
      <c r="D4348" s="38" t="s">
        <v>786</v>
      </c>
      <c r="E4348" s="233" t="s">
        <v>787</v>
      </c>
      <c r="F4348" s="73">
        <v>0</v>
      </c>
      <c r="G4348" s="73">
        <v>0</v>
      </c>
      <c r="H4348" s="73">
        <v>0</v>
      </c>
      <c r="I4348" s="73">
        <v>0</v>
      </c>
      <c r="J4348" s="73">
        <v>0</v>
      </c>
      <c r="K4348" s="73">
        <v>0</v>
      </c>
      <c r="L4348" s="73">
        <v>0</v>
      </c>
      <c r="M4348" s="73">
        <v>0</v>
      </c>
      <c r="N4348" s="73">
        <v>0</v>
      </c>
      <c r="O4348" s="73">
        <v>0</v>
      </c>
      <c r="P4348" s="73">
        <v>0</v>
      </c>
      <c r="Q4348" s="73">
        <v>0</v>
      </c>
      <c r="R4348" s="73">
        <v>0</v>
      </c>
      <c r="S4348" s="73">
        <v>0</v>
      </c>
      <c r="T4348" s="73">
        <v>0</v>
      </c>
      <c r="U4348" s="73">
        <v>0</v>
      </c>
      <c r="V4348" s="73">
        <v>0</v>
      </c>
      <c r="W4348" s="73">
        <v>0</v>
      </c>
    </row>
    <row r="4349" spans="4:23" ht="15" customHeight="1" outlineLevel="2">
      <c r="D4349" s="38" t="s">
        <v>788</v>
      </c>
      <c r="E4349" s="233" t="s">
        <v>789</v>
      </c>
      <c r="F4349" s="73">
        <v>0</v>
      </c>
      <c r="G4349" s="73">
        <v>0</v>
      </c>
      <c r="H4349" s="73">
        <v>0</v>
      </c>
      <c r="I4349" s="73">
        <v>0</v>
      </c>
      <c r="J4349" s="73">
        <v>0</v>
      </c>
      <c r="K4349" s="73">
        <v>0</v>
      </c>
      <c r="L4349" s="73">
        <v>0</v>
      </c>
      <c r="M4349" s="73">
        <v>0</v>
      </c>
      <c r="N4349" s="73">
        <v>0</v>
      </c>
      <c r="O4349" s="73">
        <v>0</v>
      </c>
      <c r="P4349" s="73">
        <v>0</v>
      </c>
      <c r="Q4349" s="73">
        <v>0</v>
      </c>
      <c r="R4349" s="73">
        <v>0</v>
      </c>
      <c r="S4349" s="73">
        <v>0</v>
      </c>
      <c r="T4349" s="73">
        <v>0</v>
      </c>
      <c r="U4349" s="73">
        <v>0</v>
      </c>
      <c r="V4349" s="73">
        <v>0</v>
      </c>
      <c r="W4349" s="73">
        <v>0</v>
      </c>
    </row>
    <row r="4350" spans="4:23" ht="15" customHeight="1" outlineLevel="2">
      <c r="D4350" s="38" t="s">
        <v>790</v>
      </c>
      <c r="E4350" s="233" t="s">
        <v>791</v>
      </c>
      <c r="F4350" s="73">
        <v>0</v>
      </c>
      <c r="G4350" s="73">
        <v>0</v>
      </c>
      <c r="H4350" s="73">
        <v>0</v>
      </c>
      <c r="I4350" s="73">
        <v>0</v>
      </c>
      <c r="J4350" s="73">
        <v>0</v>
      </c>
      <c r="K4350" s="73">
        <v>0</v>
      </c>
      <c r="L4350" s="73">
        <v>0</v>
      </c>
      <c r="M4350" s="73">
        <v>0</v>
      </c>
      <c r="N4350" s="73">
        <v>0</v>
      </c>
      <c r="O4350" s="73">
        <v>0</v>
      </c>
      <c r="P4350" s="73">
        <v>0</v>
      </c>
      <c r="Q4350" s="73">
        <v>0</v>
      </c>
      <c r="R4350" s="73">
        <v>0</v>
      </c>
      <c r="S4350" s="73">
        <v>0</v>
      </c>
      <c r="T4350" s="73">
        <v>0</v>
      </c>
      <c r="U4350" s="73">
        <v>0</v>
      </c>
      <c r="V4350" s="73">
        <v>0</v>
      </c>
      <c r="W4350" s="73">
        <v>0</v>
      </c>
    </row>
    <row r="4351" spans="4:23" ht="15" customHeight="1" outlineLevel="2">
      <c r="D4351" s="38" t="s">
        <v>792</v>
      </c>
      <c r="E4351" s="233" t="s">
        <v>793</v>
      </c>
      <c r="F4351" s="73">
        <v>0</v>
      </c>
      <c r="G4351" s="73">
        <v>0</v>
      </c>
      <c r="H4351" s="73">
        <v>0</v>
      </c>
      <c r="I4351" s="73">
        <v>0</v>
      </c>
      <c r="J4351" s="73">
        <v>0</v>
      </c>
      <c r="K4351" s="73">
        <v>0</v>
      </c>
      <c r="L4351" s="73">
        <v>0</v>
      </c>
      <c r="M4351" s="73">
        <v>0</v>
      </c>
      <c r="N4351" s="73">
        <v>0</v>
      </c>
      <c r="O4351" s="73">
        <v>0</v>
      </c>
      <c r="P4351" s="73">
        <v>0</v>
      </c>
      <c r="Q4351" s="73">
        <v>0</v>
      </c>
      <c r="R4351" s="73">
        <v>0</v>
      </c>
      <c r="S4351" s="73">
        <v>0</v>
      </c>
      <c r="T4351" s="73">
        <v>0</v>
      </c>
      <c r="U4351" s="73">
        <v>0</v>
      </c>
      <c r="V4351" s="73">
        <v>0</v>
      </c>
      <c r="W4351" s="73">
        <v>0</v>
      </c>
    </row>
    <row r="4352" spans="4:23" ht="15" customHeight="1" outlineLevel="2">
      <c r="D4352" s="38" t="s">
        <v>794</v>
      </c>
      <c r="E4352" s="233" t="s">
        <v>795</v>
      </c>
      <c r="F4352" s="73">
        <v>0</v>
      </c>
      <c r="G4352" s="73">
        <v>0</v>
      </c>
      <c r="H4352" s="73">
        <v>0</v>
      </c>
      <c r="I4352" s="73">
        <v>0</v>
      </c>
      <c r="J4352" s="73">
        <v>0</v>
      </c>
      <c r="K4352" s="73">
        <v>0</v>
      </c>
      <c r="L4352" s="73">
        <v>0</v>
      </c>
      <c r="M4352" s="73">
        <v>0</v>
      </c>
      <c r="N4352" s="73">
        <v>0</v>
      </c>
      <c r="O4352" s="73">
        <v>0</v>
      </c>
      <c r="P4352" s="73">
        <v>0</v>
      </c>
      <c r="Q4352" s="73">
        <v>0</v>
      </c>
      <c r="R4352" s="73">
        <v>0</v>
      </c>
      <c r="S4352" s="73">
        <v>0</v>
      </c>
      <c r="T4352" s="73">
        <v>0</v>
      </c>
      <c r="U4352" s="73">
        <v>0</v>
      </c>
      <c r="V4352" s="73">
        <v>0</v>
      </c>
      <c r="W4352" s="73">
        <v>0</v>
      </c>
    </row>
    <row r="4353" spans="4:23" ht="15" customHeight="1" outlineLevel="2">
      <c r="D4353" s="38" t="s">
        <v>796</v>
      </c>
      <c r="E4353" s="233" t="s">
        <v>797</v>
      </c>
      <c r="F4353" s="73">
        <v>0</v>
      </c>
      <c r="G4353" s="73">
        <v>0</v>
      </c>
      <c r="H4353" s="73">
        <v>0</v>
      </c>
      <c r="I4353" s="73">
        <v>0</v>
      </c>
      <c r="J4353" s="73">
        <v>0</v>
      </c>
      <c r="K4353" s="73">
        <v>0</v>
      </c>
      <c r="L4353" s="73">
        <v>0</v>
      </c>
      <c r="M4353" s="73">
        <v>0</v>
      </c>
      <c r="N4353" s="73">
        <v>0</v>
      </c>
      <c r="O4353" s="73">
        <v>0</v>
      </c>
      <c r="P4353" s="73">
        <v>0</v>
      </c>
      <c r="Q4353" s="73">
        <v>0</v>
      </c>
      <c r="R4353" s="73">
        <v>0</v>
      </c>
      <c r="S4353" s="73">
        <v>0</v>
      </c>
      <c r="T4353" s="73">
        <v>0</v>
      </c>
      <c r="U4353" s="73">
        <v>0</v>
      </c>
      <c r="V4353" s="73">
        <v>0</v>
      </c>
      <c r="W4353" s="73">
        <v>0</v>
      </c>
    </row>
    <row r="4354" spans="4:23" ht="15" customHeight="1" outlineLevel="2">
      <c r="D4354" s="38" t="s">
        <v>798</v>
      </c>
      <c r="E4354" s="233" t="s">
        <v>799</v>
      </c>
      <c r="F4354" s="73">
        <v>0</v>
      </c>
      <c r="G4354" s="73">
        <v>0</v>
      </c>
      <c r="H4354" s="73">
        <v>0</v>
      </c>
      <c r="I4354" s="73">
        <v>0</v>
      </c>
      <c r="J4354" s="73">
        <v>0</v>
      </c>
      <c r="K4354" s="73">
        <v>0</v>
      </c>
      <c r="L4354" s="73">
        <v>0</v>
      </c>
      <c r="M4354" s="73">
        <v>0</v>
      </c>
      <c r="N4354" s="73">
        <v>0</v>
      </c>
      <c r="O4354" s="73">
        <v>0</v>
      </c>
      <c r="P4354" s="73">
        <v>0</v>
      </c>
      <c r="Q4354" s="73">
        <v>0</v>
      </c>
      <c r="R4354" s="73">
        <v>0</v>
      </c>
      <c r="S4354" s="73">
        <v>0</v>
      </c>
      <c r="T4354" s="73">
        <v>0</v>
      </c>
      <c r="U4354" s="73">
        <v>0</v>
      </c>
      <c r="V4354" s="73">
        <v>0</v>
      </c>
      <c r="W4354" s="73">
        <v>0</v>
      </c>
    </row>
    <row r="4355" spans="4:23" ht="15" customHeight="1" outlineLevel="2">
      <c r="D4355" s="38" t="s">
        <v>800</v>
      </c>
      <c r="E4355" s="233" t="s">
        <v>801</v>
      </c>
      <c r="F4355" s="73">
        <v>0</v>
      </c>
      <c r="G4355" s="73">
        <v>0</v>
      </c>
      <c r="H4355" s="73">
        <v>0</v>
      </c>
      <c r="I4355" s="73">
        <v>0</v>
      </c>
      <c r="J4355" s="73">
        <v>0</v>
      </c>
      <c r="K4355" s="73">
        <v>0</v>
      </c>
      <c r="L4355" s="73">
        <v>0</v>
      </c>
      <c r="M4355" s="73">
        <v>0</v>
      </c>
      <c r="N4355" s="73">
        <v>0</v>
      </c>
      <c r="O4355" s="73">
        <v>0</v>
      </c>
      <c r="P4355" s="73">
        <v>0</v>
      </c>
      <c r="Q4355" s="73">
        <v>0</v>
      </c>
      <c r="R4355" s="73">
        <v>0</v>
      </c>
      <c r="S4355" s="73">
        <v>0</v>
      </c>
      <c r="T4355" s="73">
        <v>0</v>
      </c>
      <c r="U4355" s="73">
        <v>0</v>
      </c>
      <c r="V4355" s="73">
        <v>0</v>
      </c>
      <c r="W4355" s="73">
        <v>0</v>
      </c>
    </row>
    <row r="4356" spans="4:23" ht="15" customHeight="1" outlineLevel="2">
      <c r="D4356" s="38" t="s">
        <v>802</v>
      </c>
      <c r="E4356" s="233" t="s">
        <v>803</v>
      </c>
      <c r="F4356" s="73">
        <v>0</v>
      </c>
      <c r="G4356" s="73">
        <v>0</v>
      </c>
      <c r="H4356" s="73">
        <v>0</v>
      </c>
      <c r="I4356" s="73">
        <v>0</v>
      </c>
      <c r="J4356" s="73">
        <v>0</v>
      </c>
      <c r="K4356" s="73">
        <v>0</v>
      </c>
      <c r="L4356" s="73">
        <v>0</v>
      </c>
      <c r="M4356" s="73">
        <v>0</v>
      </c>
      <c r="N4356" s="73">
        <v>0</v>
      </c>
      <c r="O4356" s="73">
        <v>0</v>
      </c>
      <c r="P4356" s="73">
        <v>0</v>
      </c>
      <c r="Q4356" s="73">
        <v>0</v>
      </c>
      <c r="R4356" s="73">
        <v>0</v>
      </c>
      <c r="S4356" s="73">
        <v>0</v>
      </c>
      <c r="T4356" s="73">
        <v>0</v>
      </c>
      <c r="U4356" s="73">
        <v>0</v>
      </c>
      <c r="V4356" s="73">
        <v>0</v>
      </c>
      <c r="W4356" s="73">
        <v>0</v>
      </c>
    </row>
    <row r="4357" spans="4:23" ht="15" customHeight="1" outlineLevel="2">
      <c r="D4357" s="38" t="s">
        <v>804</v>
      </c>
      <c r="E4357" s="233" t="s">
        <v>805</v>
      </c>
      <c r="F4357" s="73">
        <v>0</v>
      </c>
      <c r="G4357" s="73">
        <v>0</v>
      </c>
      <c r="H4357" s="73">
        <v>0</v>
      </c>
      <c r="I4357" s="73">
        <v>0</v>
      </c>
      <c r="J4357" s="73">
        <v>0</v>
      </c>
      <c r="K4357" s="73">
        <v>0</v>
      </c>
      <c r="L4357" s="73">
        <v>0</v>
      </c>
      <c r="M4357" s="73">
        <v>0</v>
      </c>
      <c r="N4357" s="73">
        <v>0</v>
      </c>
      <c r="O4357" s="73">
        <v>0</v>
      </c>
      <c r="P4357" s="73">
        <v>0</v>
      </c>
      <c r="Q4357" s="73">
        <v>0</v>
      </c>
      <c r="R4357" s="73">
        <v>0</v>
      </c>
      <c r="S4357" s="73">
        <v>0</v>
      </c>
      <c r="T4357" s="73">
        <v>0</v>
      </c>
      <c r="U4357" s="73">
        <v>0</v>
      </c>
      <c r="V4357" s="73">
        <v>0</v>
      </c>
      <c r="W4357" s="73">
        <v>0</v>
      </c>
    </row>
    <row r="4358" spans="4:23" ht="15" customHeight="1" outlineLevel="2">
      <c r="D4358" s="38" t="s">
        <v>806</v>
      </c>
      <c r="E4358" s="233" t="s">
        <v>807</v>
      </c>
      <c r="F4358" s="73">
        <v>0</v>
      </c>
      <c r="G4358" s="73">
        <v>0</v>
      </c>
      <c r="H4358" s="73">
        <v>0</v>
      </c>
      <c r="I4358" s="73">
        <v>0</v>
      </c>
      <c r="J4358" s="73">
        <v>0</v>
      </c>
      <c r="K4358" s="73">
        <v>0</v>
      </c>
      <c r="L4358" s="73">
        <v>0</v>
      </c>
      <c r="M4358" s="73">
        <v>0</v>
      </c>
      <c r="N4358" s="73">
        <v>0</v>
      </c>
      <c r="O4358" s="73">
        <v>0</v>
      </c>
      <c r="P4358" s="73">
        <v>0</v>
      </c>
      <c r="Q4358" s="73">
        <v>0</v>
      </c>
      <c r="R4358" s="73">
        <v>0</v>
      </c>
      <c r="S4358" s="73">
        <v>0</v>
      </c>
      <c r="T4358" s="73">
        <v>0</v>
      </c>
      <c r="U4358" s="73">
        <v>0</v>
      </c>
      <c r="V4358" s="73">
        <v>0</v>
      </c>
      <c r="W4358" s="73">
        <v>0</v>
      </c>
    </row>
    <row r="4359" spans="4:23" ht="15" customHeight="1" outlineLevel="2">
      <c r="D4359" s="38" t="s">
        <v>808</v>
      </c>
      <c r="E4359" s="233" t="s">
        <v>809</v>
      </c>
      <c r="F4359" s="73">
        <v>0</v>
      </c>
      <c r="G4359" s="73">
        <v>0</v>
      </c>
      <c r="H4359" s="73">
        <v>0</v>
      </c>
      <c r="I4359" s="73">
        <v>0</v>
      </c>
      <c r="J4359" s="73">
        <v>0</v>
      </c>
      <c r="K4359" s="73">
        <v>0</v>
      </c>
      <c r="L4359" s="73">
        <v>0</v>
      </c>
      <c r="M4359" s="73">
        <v>0</v>
      </c>
      <c r="N4359" s="73">
        <v>0</v>
      </c>
      <c r="O4359" s="73">
        <v>0</v>
      </c>
      <c r="P4359" s="73">
        <v>0</v>
      </c>
      <c r="Q4359" s="73">
        <v>0</v>
      </c>
      <c r="R4359" s="73">
        <v>0</v>
      </c>
      <c r="S4359" s="73">
        <v>0</v>
      </c>
      <c r="T4359" s="73">
        <v>0</v>
      </c>
      <c r="U4359" s="73">
        <v>0</v>
      </c>
      <c r="V4359" s="73">
        <v>0</v>
      </c>
      <c r="W4359" s="73">
        <v>0</v>
      </c>
    </row>
    <row r="4360" spans="4:23" ht="15" customHeight="1" outlineLevel="2">
      <c r="D4360" s="38" t="s">
        <v>810</v>
      </c>
      <c r="E4360" s="233" t="s">
        <v>811</v>
      </c>
      <c r="F4360" s="73">
        <v>0</v>
      </c>
      <c r="G4360" s="73">
        <v>0</v>
      </c>
      <c r="H4360" s="73">
        <v>0</v>
      </c>
      <c r="I4360" s="73">
        <v>0</v>
      </c>
      <c r="J4360" s="73">
        <v>0</v>
      </c>
      <c r="K4360" s="73">
        <v>0</v>
      </c>
      <c r="L4360" s="73">
        <v>0</v>
      </c>
      <c r="M4360" s="73">
        <v>0</v>
      </c>
      <c r="N4360" s="73">
        <v>0</v>
      </c>
      <c r="O4360" s="73">
        <v>0</v>
      </c>
      <c r="P4360" s="73">
        <v>0</v>
      </c>
      <c r="Q4360" s="73">
        <v>0</v>
      </c>
      <c r="R4360" s="73">
        <v>0</v>
      </c>
      <c r="S4360" s="73">
        <v>0</v>
      </c>
      <c r="T4360" s="73">
        <v>0</v>
      </c>
      <c r="U4360" s="73">
        <v>0</v>
      </c>
      <c r="V4360" s="73">
        <v>0</v>
      </c>
      <c r="W4360" s="73">
        <v>0</v>
      </c>
    </row>
    <row r="4361" spans="4:23" ht="15" customHeight="1" outlineLevel="2">
      <c r="D4361" s="38" t="s">
        <v>812</v>
      </c>
      <c r="E4361" s="233" t="s">
        <v>813</v>
      </c>
      <c r="F4361" s="73">
        <v>0</v>
      </c>
      <c r="G4361" s="73">
        <v>0</v>
      </c>
      <c r="H4361" s="73">
        <v>0</v>
      </c>
      <c r="I4361" s="73">
        <v>0</v>
      </c>
      <c r="J4361" s="73">
        <v>0</v>
      </c>
      <c r="K4361" s="73">
        <v>0</v>
      </c>
      <c r="L4361" s="73">
        <v>0</v>
      </c>
      <c r="M4361" s="73">
        <v>0</v>
      </c>
      <c r="N4361" s="73">
        <v>0</v>
      </c>
      <c r="O4361" s="73">
        <v>0</v>
      </c>
      <c r="P4361" s="73">
        <v>0</v>
      </c>
      <c r="Q4361" s="73">
        <v>0</v>
      </c>
      <c r="R4361" s="73">
        <v>0</v>
      </c>
      <c r="S4361" s="73">
        <v>0</v>
      </c>
      <c r="T4361" s="73">
        <v>0</v>
      </c>
      <c r="U4361" s="73">
        <v>0</v>
      </c>
      <c r="V4361" s="73">
        <v>0</v>
      </c>
      <c r="W4361" s="73">
        <v>0</v>
      </c>
    </row>
    <row r="4362" spans="4:23" ht="15" customHeight="1" outlineLevel="2">
      <c r="D4362" s="38" t="s">
        <v>814</v>
      </c>
      <c r="E4362" s="233" t="s">
        <v>815</v>
      </c>
      <c r="F4362" s="73">
        <v>0</v>
      </c>
      <c r="G4362" s="73">
        <v>0</v>
      </c>
      <c r="H4362" s="73">
        <v>0</v>
      </c>
      <c r="I4362" s="73">
        <v>0</v>
      </c>
      <c r="J4362" s="73">
        <v>0</v>
      </c>
      <c r="K4362" s="73">
        <v>0</v>
      </c>
      <c r="L4362" s="73">
        <v>0</v>
      </c>
      <c r="M4362" s="73">
        <v>0</v>
      </c>
      <c r="N4362" s="73">
        <v>0</v>
      </c>
      <c r="O4362" s="73">
        <v>0</v>
      </c>
      <c r="P4362" s="73">
        <v>0</v>
      </c>
      <c r="Q4362" s="73">
        <v>0</v>
      </c>
      <c r="R4362" s="73">
        <v>0</v>
      </c>
      <c r="S4362" s="73">
        <v>0</v>
      </c>
      <c r="T4362" s="73">
        <v>0</v>
      </c>
      <c r="U4362" s="73">
        <v>0</v>
      </c>
      <c r="V4362" s="73">
        <v>0</v>
      </c>
      <c r="W4362" s="73">
        <v>0</v>
      </c>
    </row>
    <row r="4363" spans="4:23" ht="15" customHeight="1" outlineLevel="2">
      <c r="D4363" s="38" t="s">
        <v>816</v>
      </c>
      <c r="E4363" s="233" t="s">
        <v>817</v>
      </c>
      <c r="F4363" s="73">
        <v>0</v>
      </c>
      <c r="G4363" s="73">
        <v>0</v>
      </c>
      <c r="H4363" s="73">
        <v>0</v>
      </c>
      <c r="I4363" s="73">
        <v>0</v>
      </c>
      <c r="J4363" s="73">
        <v>0</v>
      </c>
      <c r="K4363" s="73">
        <v>0</v>
      </c>
      <c r="L4363" s="73">
        <v>0</v>
      </c>
      <c r="M4363" s="73">
        <v>0</v>
      </c>
      <c r="N4363" s="73">
        <v>0</v>
      </c>
      <c r="O4363" s="73">
        <v>0</v>
      </c>
      <c r="P4363" s="73">
        <v>0</v>
      </c>
      <c r="Q4363" s="73">
        <v>0</v>
      </c>
      <c r="R4363" s="73">
        <v>0</v>
      </c>
      <c r="S4363" s="73">
        <v>0</v>
      </c>
      <c r="T4363" s="73">
        <v>0</v>
      </c>
      <c r="U4363" s="73">
        <v>0</v>
      </c>
      <c r="V4363" s="73">
        <v>0</v>
      </c>
      <c r="W4363" s="73">
        <v>0</v>
      </c>
    </row>
    <row r="4364" spans="4:23" ht="15" customHeight="1" outlineLevel="2">
      <c r="D4364" s="38" t="s">
        <v>818</v>
      </c>
      <c r="E4364" s="233" t="s">
        <v>819</v>
      </c>
      <c r="F4364" s="73">
        <v>0</v>
      </c>
      <c r="G4364" s="73">
        <v>0</v>
      </c>
      <c r="H4364" s="73">
        <v>0</v>
      </c>
      <c r="I4364" s="73">
        <v>0</v>
      </c>
      <c r="J4364" s="73">
        <v>0</v>
      </c>
      <c r="K4364" s="73">
        <v>0</v>
      </c>
      <c r="L4364" s="73">
        <v>0</v>
      </c>
      <c r="M4364" s="73">
        <v>0</v>
      </c>
      <c r="N4364" s="73">
        <v>0</v>
      </c>
      <c r="O4364" s="73">
        <v>0</v>
      </c>
      <c r="P4364" s="73">
        <v>0</v>
      </c>
      <c r="Q4364" s="73">
        <v>0</v>
      </c>
      <c r="R4364" s="73">
        <v>0</v>
      </c>
      <c r="S4364" s="73">
        <v>0</v>
      </c>
      <c r="T4364" s="73">
        <v>0</v>
      </c>
      <c r="U4364" s="73">
        <v>0</v>
      </c>
      <c r="V4364" s="73">
        <v>0</v>
      </c>
      <c r="W4364" s="73">
        <v>0</v>
      </c>
    </row>
    <row r="4365" spans="4:23" ht="15" customHeight="1" outlineLevel="2">
      <c r="D4365" s="38" t="s">
        <v>820</v>
      </c>
      <c r="E4365" s="233" t="s">
        <v>821</v>
      </c>
      <c r="F4365" s="73">
        <v>0</v>
      </c>
      <c r="G4365" s="73">
        <v>0</v>
      </c>
      <c r="H4365" s="73">
        <v>0</v>
      </c>
      <c r="I4365" s="73">
        <v>0</v>
      </c>
      <c r="J4365" s="73">
        <v>0</v>
      </c>
      <c r="K4365" s="73">
        <v>0</v>
      </c>
      <c r="L4365" s="73">
        <v>0</v>
      </c>
      <c r="M4365" s="73">
        <v>0</v>
      </c>
      <c r="N4365" s="73">
        <v>0</v>
      </c>
      <c r="O4365" s="73">
        <v>0</v>
      </c>
      <c r="P4365" s="73">
        <v>0</v>
      </c>
      <c r="Q4365" s="73">
        <v>0</v>
      </c>
      <c r="R4365" s="73">
        <v>0</v>
      </c>
      <c r="S4365" s="73">
        <v>0</v>
      </c>
      <c r="T4365" s="73">
        <v>0</v>
      </c>
      <c r="U4365" s="73">
        <v>0</v>
      </c>
      <c r="V4365" s="73">
        <v>0</v>
      </c>
      <c r="W4365" s="73">
        <v>0</v>
      </c>
    </row>
    <row r="4366" spans="4:23" ht="15" customHeight="1" outlineLevel="2">
      <c r="D4366" s="38" t="s">
        <v>822</v>
      </c>
      <c r="E4366" s="233" t="s">
        <v>823</v>
      </c>
      <c r="F4366" s="73">
        <v>0</v>
      </c>
      <c r="G4366" s="73">
        <v>0</v>
      </c>
      <c r="H4366" s="73">
        <v>0</v>
      </c>
      <c r="I4366" s="73">
        <v>0</v>
      </c>
      <c r="J4366" s="73">
        <v>0</v>
      </c>
      <c r="K4366" s="73">
        <v>0</v>
      </c>
      <c r="L4366" s="73">
        <v>0</v>
      </c>
      <c r="M4366" s="73">
        <v>0</v>
      </c>
      <c r="N4366" s="73">
        <v>0</v>
      </c>
      <c r="O4366" s="73">
        <v>0</v>
      </c>
      <c r="P4366" s="73">
        <v>0</v>
      </c>
      <c r="Q4366" s="73">
        <v>0</v>
      </c>
      <c r="R4366" s="73">
        <v>0</v>
      </c>
      <c r="S4366" s="73">
        <v>0</v>
      </c>
      <c r="T4366" s="73">
        <v>0</v>
      </c>
      <c r="U4366" s="73">
        <v>0</v>
      </c>
      <c r="V4366" s="73">
        <v>0</v>
      </c>
      <c r="W4366" s="73">
        <v>0</v>
      </c>
    </row>
    <row r="4367" spans="4:23" ht="15" customHeight="1" outlineLevel="2">
      <c r="D4367" s="38" t="s">
        <v>824</v>
      </c>
      <c r="E4367" s="233" t="s">
        <v>825</v>
      </c>
      <c r="F4367" s="73">
        <v>0</v>
      </c>
      <c r="G4367" s="73">
        <v>0</v>
      </c>
      <c r="H4367" s="73">
        <v>0</v>
      </c>
      <c r="I4367" s="73">
        <v>0</v>
      </c>
      <c r="J4367" s="73">
        <v>0</v>
      </c>
      <c r="K4367" s="73">
        <v>0</v>
      </c>
      <c r="L4367" s="73">
        <v>0</v>
      </c>
      <c r="M4367" s="73">
        <v>0</v>
      </c>
      <c r="N4367" s="73">
        <v>0</v>
      </c>
      <c r="O4367" s="73">
        <v>0</v>
      </c>
      <c r="P4367" s="73">
        <v>0</v>
      </c>
      <c r="Q4367" s="73">
        <v>0</v>
      </c>
      <c r="R4367" s="73">
        <v>0</v>
      </c>
      <c r="S4367" s="73">
        <v>0</v>
      </c>
      <c r="T4367" s="73">
        <v>0</v>
      </c>
      <c r="U4367" s="73">
        <v>0</v>
      </c>
      <c r="V4367" s="73">
        <v>0</v>
      </c>
      <c r="W4367" s="73">
        <v>0</v>
      </c>
    </row>
    <row r="4368" spans="4:23" ht="15" customHeight="1" outlineLevel="2">
      <c r="D4368" s="38" t="s">
        <v>826</v>
      </c>
      <c r="E4368" s="233" t="s">
        <v>827</v>
      </c>
      <c r="F4368" s="73">
        <v>0</v>
      </c>
      <c r="G4368" s="73">
        <v>0</v>
      </c>
      <c r="H4368" s="73">
        <v>0</v>
      </c>
      <c r="I4368" s="73">
        <v>0</v>
      </c>
      <c r="J4368" s="73">
        <v>0</v>
      </c>
      <c r="K4368" s="73">
        <v>0</v>
      </c>
      <c r="L4368" s="73">
        <v>0</v>
      </c>
      <c r="M4368" s="73">
        <v>0</v>
      </c>
      <c r="N4368" s="73">
        <v>0</v>
      </c>
      <c r="O4368" s="73">
        <v>0</v>
      </c>
      <c r="P4368" s="73">
        <v>0</v>
      </c>
      <c r="Q4368" s="73">
        <v>0</v>
      </c>
      <c r="R4368" s="73">
        <v>0</v>
      </c>
      <c r="S4368" s="73">
        <v>0</v>
      </c>
      <c r="T4368" s="73">
        <v>0</v>
      </c>
      <c r="U4368" s="73">
        <v>0</v>
      </c>
      <c r="V4368" s="73">
        <v>0</v>
      </c>
      <c r="W4368" s="73">
        <v>0</v>
      </c>
    </row>
    <row r="4369" spans="4:23" ht="15" customHeight="1" outlineLevel="2">
      <c r="D4369" s="38" t="s">
        <v>828</v>
      </c>
      <c r="E4369" s="233" t="s">
        <v>829</v>
      </c>
      <c r="F4369" s="73">
        <v>0</v>
      </c>
      <c r="G4369" s="73">
        <v>0</v>
      </c>
      <c r="H4369" s="73">
        <v>0</v>
      </c>
      <c r="I4369" s="73">
        <v>0</v>
      </c>
      <c r="J4369" s="73">
        <v>0</v>
      </c>
      <c r="K4369" s="73">
        <v>0</v>
      </c>
      <c r="L4369" s="73">
        <v>0</v>
      </c>
      <c r="M4369" s="73">
        <v>0</v>
      </c>
      <c r="N4369" s="73">
        <v>0</v>
      </c>
      <c r="O4369" s="73">
        <v>0</v>
      </c>
      <c r="P4369" s="73">
        <v>0</v>
      </c>
      <c r="Q4369" s="73">
        <v>0</v>
      </c>
      <c r="R4369" s="73">
        <v>0</v>
      </c>
      <c r="S4369" s="73">
        <v>0</v>
      </c>
      <c r="T4369" s="73">
        <v>0</v>
      </c>
      <c r="U4369" s="73">
        <v>0</v>
      </c>
      <c r="V4369" s="73">
        <v>0</v>
      </c>
      <c r="W4369" s="73">
        <v>0</v>
      </c>
    </row>
    <row r="4370" spans="4:23" ht="15" customHeight="1" outlineLevel="2">
      <c r="D4370" s="38" t="s">
        <v>830</v>
      </c>
      <c r="E4370" s="233" t="s">
        <v>831</v>
      </c>
      <c r="F4370" s="73">
        <v>0</v>
      </c>
      <c r="G4370" s="73">
        <v>0</v>
      </c>
      <c r="H4370" s="73">
        <v>0</v>
      </c>
      <c r="I4370" s="73">
        <v>0</v>
      </c>
      <c r="J4370" s="73">
        <v>0</v>
      </c>
      <c r="K4370" s="73">
        <v>0</v>
      </c>
      <c r="L4370" s="73">
        <v>0</v>
      </c>
      <c r="M4370" s="73">
        <v>0</v>
      </c>
      <c r="N4370" s="73">
        <v>0</v>
      </c>
      <c r="O4370" s="73">
        <v>0</v>
      </c>
      <c r="P4370" s="73">
        <v>0</v>
      </c>
      <c r="Q4370" s="73">
        <v>0</v>
      </c>
      <c r="R4370" s="73">
        <v>0</v>
      </c>
      <c r="S4370" s="73">
        <v>0</v>
      </c>
      <c r="T4370" s="73">
        <v>0</v>
      </c>
      <c r="U4370" s="73">
        <v>0</v>
      </c>
      <c r="V4370" s="73">
        <v>0</v>
      </c>
      <c r="W4370" s="73">
        <v>0</v>
      </c>
    </row>
    <row r="4371" spans="4:23" ht="15" customHeight="1" outlineLevel="2">
      <c r="D4371" s="38" t="s">
        <v>832</v>
      </c>
      <c r="E4371" s="233" t="s">
        <v>833</v>
      </c>
      <c r="F4371" s="73">
        <v>0</v>
      </c>
      <c r="G4371" s="73">
        <v>0</v>
      </c>
      <c r="H4371" s="73">
        <v>0</v>
      </c>
      <c r="I4371" s="73">
        <v>0</v>
      </c>
      <c r="J4371" s="73">
        <v>0</v>
      </c>
      <c r="K4371" s="73">
        <v>0</v>
      </c>
      <c r="L4371" s="73">
        <v>0</v>
      </c>
      <c r="M4371" s="73">
        <v>0</v>
      </c>
      <c r="N4371" s="73">
        <v>0</v>
      </c>
      <c r="O4371" s="73">
        <v>0</v>
      </c>
      <c r="P4371" s="73">
        <v>0</v>
      </c>
      <c r="Q4371" s="73">
        <v>0</v>
      </c>
      <c r="R4371" s="73">
        <v>0</v>
      </c>
      <c r="S4371" s="73">
        <v>0</v>
      </c>
      <c r="T4371" s="73">
        <v>0</v>
      </c>
      <c r="U4371" s="73">
        <v>0</v>
      </c>
      <c r="V4371" s="73">
        <v>0</v>
      </c>
      <c r="W4371" s="73">
        <v>0</v>
      </c>
    </row>
    <row r="4372" spans="4:23" ht="15" customHeight="1" outlineLevel="2">
      <c r="D4372" s="38" t="s">
        <v>834</v>
      </c>
      <c r="E4372" s="233" t="s">
        <v>835</v>
      </c>
      <c r="F4372" s="73">
        <v>0</v>
      </c>
      <c r="G4372" s="73">
        <v>0</v>
      </c>
      <c r="H4372" s="73">
        <v>0</v>
      </c>
      <c r="I4372" s="73">
        <v>0</v>
      </c>
      <c r="J4372" s="73">
        <v>0</v>
      </c>
      <c r="K4372" s="73">
        <v>0</v>
      </c>
      <c r="L4372" s="73">
        <v>0</v>
      </c>
      <c r="M4372" s="73">
        <v>0</v>
      </c>
      <c r="N4372" s="73">
        <v>0</v>
      </c>
      <c r="O4372" s="73">
        <v>0</v>
      </c>
      <c r="P4372" s="73">
        <v>0</v>
      </c>
      <c r="Q4372" s="73">
        <v>0</v>
      </c>
      <c r="R4372" s="73">
        <v>0</v>
      </c>
      <c r="S4372" s="73">
        <v>0</v>
      </c>
      <c r="T4372" s="73">
        <v>0</v>
      </c>
      <c r="U4372" s="73">
        <v>0</v>
      </c>
      <c r="V4372" s="73">
        <v>0</v>
      </c>
      <c r="W4372" s="73">
        <v>0</v>
      </c>
    </row>
    <row r="4373" spans="4:23" ht="15" customHeight="1" outlineLevel="2">
      <c r="D4373" s="38" t="s">
        <v>836</v>
      </c>
      <c r="E4373" s="233" t="s">
        <v>837</v>
      </c>
      <c r="F4373" s="73">
        <v>0</v>
      </c>
      <c r="G4373" s="73">
        <v>0</v>
      </c>
      <c r="H4373" s="73">
        <v>0</v>
      </c>
      <c r="I4373" s="73">
        <v>0</v>
      </c>
      <c r="J4373" s="73">
        <v>0</v>
      </c>
      <c r="K4373" s="73">
        <v>0</v>
      </c>
      <c r="L4373" s="73">
        <v>0</v>
      </c>
      <c r="M4373" s="73">
        <v>0</v>
      </c>
      <c r="N4373" s="73">
        <v>0</v>
      </c>
      <c r="O4373" s="73">
        <v>0</v>
      </c>
      <c r="P4373" s="73">
        <v>0</v>
      </c>
      <c r="Q4373" s="73">
        <v>0</v>
      </c>
      <c r="R4373" s="73">
        <v>0</v>
      </c>
      <c r="S4373" s="73">
        <v>0</v>
      </c>
      <c r="T4373" s="73">
        <v>0</v>
      </c>
      <c r="U4373" s="73">
        <v>0</v>
      </c>
      <c r="V4373" s="73">
        <v>0</v>
      </c>
      <c r="W4373" s="73">
        <v>0</v>
      </c>
    </row>
    <row r="4374" spans="4:23" ht="15" customHeight="1" outlineLevel="2">
      <c r="D4374" s="38" t="s">
        <v>838</v>
      </c>
      <c r="E4374" s="233" t="s">
        <v>839</v>
      </c>
      <c r="F4374" s="73">
        <v>0</v>
      </c>
      <c r="G4374" s="73">
        <v>0</v>
      </c>
      <c r="H4374" s="73">
        <v>0</v>
      </c>
      <c r="I4374" s="73">
        <v>0</v>
      </c>
      <c r="J4374" s="73">
        <v>0</v>
      </c>
      <c r="K4374" s="73">
        <v>0</v>
      </c>
      <c r="L4374" s="73">
        <v>0</v>
      </c>
      <c r="M4374" s="73">
        <v>0</v>
      </c>
      <c r="N4374" s="73">
        <v>0</v>
      </c>
      <c r="O4374" s="73">
        <v>0</v>
      </c>
      <c r="P4374" s="73">
        <v>0</v>
      </c>
      <c r="Q4374" s="73">
        <v>0</v>
      </c>
      <c r="R4374" s="73">
        <v>0</v>
      </c>
      <c r="S4374" s="73">
        <v>0</v>
      </c>
      <c r="T4374" s="73">
        <v>0</v>
      </c>
      <c r="U4374" s="73">
        <v>0</v>
      </c>
      <c r="V4374" s="73">
        <v>0</v>
      </c>
      <c r="W4374" s="73">
        <v>0</v>
      </c>
    </row>
    <row r="4375" spans="4:23" ht="15" customHeight="1" outlineLevel="2">
      <c r="D4375" s="38" t="s">
        <v>840</v>
      </c>
      <c r="E4375" s="233" t="s">
        <v>841</v>
      </c>
      <c r="F4375" s="73">
        <v>0</v>
      </c>
      <c r="G4375" s="73">
        <v>0</v>
      </c>
      <c r="H4375" s="73">
        <v>0</v>
      </c>
      <c r="I4375" s="73">
        <v>0</v>
      </c>
      <c r="J4375" s="73">
        <v>0</v>
      </c>
      <c r="K4375" s="73">
        <v>0</v>
      </c>
      <c r="L4375" s="73">
        <v>0</v>
      </c>
      <c r="M4375" s="73">
        <v>0</v>
      </c>
      <c r="N4375" s="73">
        <v>0</v>
      </c>
      <c r="O4375" s="73">
        <v>0</v>
      </c>
      <c r="P4375" s="73">
        <v>0</v>
      </c>
      <c r="Q4375" s="73">
        <v>0</v>
      </c>
      <c r="R4375" s="73">
        <v>0</v>
      </c>
      <c r="S4375" s="73">
        <v>0</v>
      </c>
      <c r="T4375" s="73">
        <v>0</v>
      </c>
      <c r="U4375" s="73">
        <v>0</v>
      </c>
      <c r="V4375" s="73">
        <v>0</v>
      </c>
      <c r="W4375" s="73">
        <v>0</v>
      </c>
    </row>
    <row r="4376" spans="4:23" ht="15" customHeight="1" outlineLevel="2">
      <c r="D4376" s="38" t="s">
        <v>842</v>
      </c>
      <c r="E4376" s="233" t="s">
        <v>843</v>
      </c>
      <c r="F4376" s="73">
        <v>0</v>
      </c>
      <c r="G4376" s="73">
        <v>0</v>
      </c>
      <c r="H4376" s="73">
        <v>0</v>
      </c>
      <c r="I4376" s="73">
        <v>0</v>
      </c>
      <c r="J4376" s="73">
        <v>0</v>
      </c>
      <c r="K4376" s="73">
        <v>0</v>
      </c>
      <c r="L4376" s="73">
        <v>0</v>
      </c>
      <c r="M4376" s="73">
        <v>0</v>
      </c>
      <c r="N4376" s="73">
        <v>0</v>
      </c>
      <c r="O4376" s="73">
        <v>0</v>
      </c>
      <c r="P4376" s="73">
        <v>0</v>
      </c>
      <c r="Q4376" s="73">
        <v>0</v>
      </c>
      <c r="R4376" s="73">
        <v>0</v>
      </c>
      <c r="S4376" s="73">
        <v>0</v>
      </c>
      <c r="T4376" s="73">
        <v>0</v>
      </c>
      <c r="U4376" s="73">
        <v>0</v>
      </c>
      <c r="V4376" s="73">
        <v>0</v>
      </c>
      <c r="W4376" s="73">
        <v>0</v>
      </c>
    </row>
    <row r="4377" spans="4:23" ht="15" customHeight="1" outlineLevel="2">
      <c r="D4377" s="38" t="s">
        <v>844</v>
      </c>
      <c r="E4377" s="233" t="s">
        <v>845</v>
      </c>
      <c r="F4377" s="73">
        <v>0</v>
      </c>
      <c r="G4377" s="73">
        <v>0</v>
      </c>
      <c r="H4377" s="73">
        <v>0</v>
      </c>
      <c r="I4377" s="73">
        <v>0</v>
      </c>
      <c r="J4377" s="73">
        <v>0</v>
      </c>
      <c r="K4377" s="73">
        <v>0</v>
      </c>
      <c r="L4377" s="73">
        <v>0</v>
      </c>
      <c r="M4377" s="73">
        <v>0</v>
      </c>
      <c r="N4377" s="73">
        <v>0</v>
      </c>
      <c r="O4377" s="73">
        <v>0</v>
      </c>
      <c r="P4377" s="73">
        <v>0</v>
      </c>
      <c r="Q4377" s="73">
        <v>0</v>
      </c>
      <c r="R4377" s="73">
        <v>0</v>
      </c>
      <c r="S4377" s="73">
        <v>0</v>
      </c>
      <c r="T4377" s="73">
        <v>0</v>
      </c>
      <c r="U4377" s="73">
        <v>0</v>
      </c>
      <c r="V4377" s="73">
        <v>0</v>
      </c>
      <c r="W4377" s="73">
        <v>0</v>
      </c>
    </row>
    <row r="4378" spans="4:23" ht="15" customHeight="1" outlineLevel="2">
      <c r="D4378" s="38" t="s">
        <v>846</v>
      </c>
      <c r="E4378" s="233" t="s">
        <v>847</v>
      </c>
      <c r="F4378" s="73">
        <v>0</v>
      </c>
      <c r="G4378" s="73">
        <v>0</v>
      </c>
      <c r="H4378" s="73">
        <v>0</v>
      </c>
      <c r="I4378" s="73">
        <v>0</v>
      </c>
      <c r="J4378" s="73">
        <v>0</v>
      </c>
      <c r="K4378" s="73">
        <v>0</v>
      </c>
      <c r="L4378" s="73">
        <v>0</v>
      </c>
      <c r="M4378" s="73">
        <v>0</v>
      </c>
      <c r="N4378" s="73">
        <v>0</v>
      </c>
      <c r="O4378" s="73">
        <v>0</v>
      </c>
      <c r="P4378" s="73">
        <v>0</v>
      </c>
      <c r="Q4378" s="73">
        <v>0</v>
      </c>
      <c r="R4378" s="73">
        <v>0</v>
      </c>
      <c r="S4378" s="73">
        <v>0</v>
      </c>
      <c r="T4378" s="73">
        <v>0</v>
      </c>
      <c r="U4378" s="73">
        <v>0</v>
      </c>
      <c r="V4378" s="73">
        <v>0</v>
      </c>
      <c r="W4378" s="73">
        <v>0</v>
      </c>
    </row>
    <row r="4379" spans="4:23" ht="15" customHeight="1" outlineLevel="2">
      <c r="D4379" s="38" t="s">
        <v>848</v>
      </c>
      <c r="E4379" s="233" t="s">
        <v>849</v>
      </c>
      <c r="F4379" s="73">
        <v>0</v>
      </c>
      <c r="G4379" s="73">
        <v>0</v>
      </c>
      <c r="H4379" s="73">
        <v>0</v>
      </c>
      <c r="I4379" s="73">
        <v>0</v>
      </c>
      <c r="J4379" s="73">
        <v>0</v>
      </c>
      <c r="K4379" s="73">
        <v>0</v>
      </c>
      <c r="L4379" s="73">
        <v>0</v>
      </c>
      <c r="M4379" s="73">
        <v>0</v>
      </c>
      <c r="N4379" s="73">
        <v>0</v>
      </c>
      <c r="O4379" s="73">
        <v>0</v>
      </c>
      <c r="P4379" s="73">
        <v>0</v>
      </c>
      <c r="Q4379" s="73">
        <v>0</v>
      </c>
      <c r="R4379" s="73">
        <v>0</v>
      </c>
      <c r="S4379" s="73">
        <v>0</v>
      </c>
      <c r="T4379" s="73">
        <v>0</v>
      </c>
      <c r="U4379" s="73">
        <v>0</v>
      </c>
      <c r="V4379" s="73">
        <v>0</v>
      </c>
      <c r="W4379" s="73">
        <v>0</v>
      </c>
    </row>
    <row r="4380" spans="4:23" ht="15" customHeight="1" outlineLevel="2">
      <c r="D4380" s="38" t="s">
        <v>850</v>
      </c>
      <c r="E4380" s="233" t="s">
        <v>851</v>
      </c>
      <c r="F4380" s="73">
        <v>0</v>
      </c>
      <c r="G4380" s="73">
        <v>0</v>
      </c>
      <c r="H4380" s="73">
        <v>0</v>
      </c>
      <c r="I4380" s="73">
        <v>0</v>
      </c>
      <c r="J4380" s="73">
        <v>0</v>
      </c>
      <c r="K4380" s="73">
        <v>0</v>
      </c>
      <c r="L4380" s="73">
        <v>0</v>
      </c>
      <c r="M4380" s="73">
        <v>0</v>
      </c>
      <c r="N4380" s="73">
        <v>0</v>
      </c>
      <c r="O4380" s="73">
        <v>0</v>
      </c>
      <c r="P4380" s="73">
        <v>0</v>
      </c>
      <c r="Q4380" s="73">
        <v>0</v>
      </c>
      <c r="R4380" s="73">
        <v>0</v>
      </c>
      <c r="S4380" s="73">
        <v>0</v>
      </c>
      <c r="T4380" s="73">
        <v>0</v>
      </c>
      <c r="U4380" s="73">
        <v>0</v>
      </c>
      <c r="V4380" s="73">
        <v>0</v>
      </c>
      <c r="W4380" s="73">
        <v>0</v>
      </c>
    </row>
    <row r="4381" spans="4:23" ht="15" customHeight="1" outlineLevel="2">
      <c r="D4381" s="38" t="s">
        <v>852</v>
      </c>
      <c r="E4381" s="233" t="s">
        <v>853</v>
      </c>
      <c r="F4381" s="73">
        <v>0</v>
      </c>
      <c r="G4381" s="73">
        <v>0</v>
      </c>
      <c r="H4381" s="73">
        <v>0</v>
      </c>
      <c r="I4381" s="73">
        <v>0</v>
      </c>
      <c r="J4381" s="73">
        <v>0</v>
      </c>
      <c r="K4381" s="73">
        <v>0</v>
      </c>
      <c r="L4381" s="73">
        <v>0</v>
      </c>
      <c r="M4381" s="73">
        <v>0</v>
      </c>
      <c r="N4381" s="73">
        <v>0</v>
      </c>
      <c r="O4381" s="73">
        <v>0</v>
      </c>
      <c r="P4381" s="73">
        <v>0</v>
      </c>
      <c r="Q4381" s="73">
        <v>0</v>
      </c>
      <c r="R4381" s="73">
        <v>0</v>
      </c>
      <c r="S4381" s="73">
        <v>0</v>
      </c>
      <c r="T4381" s="73">
        <v>0</v>
      </c>
      <c r="U4381" s="73">
        <v>0</v>
      </c>
      <c r="V4381" s="73">
        <v>0</v>
      </c>
      <c r="W4381" s="73">
        <v>0</v>
      </c>
    </row>
    <row r="4382" spans="4:23" ht="15" customHeight="1" outlineLevel="2">
      <c r="D4382" s="38" t="s">
        <v>854</v>
      </c>
      <c r="E4382" s="233" t="s">
        <v>855</v>
      </c>
      <c r="F4382" s="73">
        <v>0</v>
      </c>
      <c r="G4382" s="73">
        <v>0</v>
      </c>
      <c r="H4382" s="73">
        <v>0</v>
      </c>
      <c r="I4382" s="73">
        <v>0</v>
      </c>
      <c r="J4382" s="73">
        <v>0</v>
      </c>
      <c r="K4382" s="73">
        <v>0</v>
      </c>
      <c r="L4382" s="73">
        <v>0</v>
      </c>
      <c r="M4382" s="73">
        <v>0</v>
      </c>
      <c r="N4382" s="73">
        <v>0</v>
      </c>
      <c r="O4382" s="73">
        <v>0</v>
      </c>
      <c r="P4382" s="73">
        <v>0</v>
      </c>
      <c r="Q4382" s="73">
        <v>0</v>
      </c>
      <c r="R4382" s="73">
        <v>0</v>
      </c>
      <c r="S4382" s="73">
        <v>0</v>
      </c>
      <c r="T4382" s="73">
        <v>0</v>
      </c>
      <c r="U4382" s="73">
        <v>0</v>
      </c>
      <c r="V4382" s="73">
        <v>0</v>
      </c>
      <c r="W4382" s="73">
        <v>0</v>
      </c>
    </row>
    <row r="4383" spans="4:23" ht="15" customHeight="1" outlineLevel="2">
      <c r="D4383" s="38" t="s">
        <v>856</v>
      </c>
      <c r="E4383" s="233" t="s">
        <v>857</v>
      </c>
      <c r="F4383" s="73">
        <v>0</v>
      </c>
      <c r="G4383" s="73">
        <v>0</v>
      </c>
      <c r="H4383" s="73">
        <v>0</v>
      </c>
      <c r="I4383" s="73">
        <v>0</v>
      </c>
      <c r="J4383" s="73">
        <v>0</v>
      </c>
      <c r="K4383" s="73">
        <v>0</v>
      </c>
      <c r="L4383" s="73">
        <v>0</v>
      </c>
      <c r="M4383" s="73">
        <v>0</v>
      </c>
      <c r="N4383" s="73">
        <v>0</v>
      </c>
      <c r="O4383" s="73">
        <v>0</v>
      </c>
      <c r="P4383" s="73">
        <v>0</v>
      </c>
      <c r="Q4383" s="73">
        <v>0</v>
      </c>
      <c r="R4383" s="73">
        <v>0</v>
      </c>
      <c r="S4383" s="73">
        <v>0</v>
      </c>
      <c r="T4383" s="73">
        <v>0</v>
      </c>
      <c r="U4383" s="73">
        <v>0</v>
      </c>
      <c r="V4383" s="73">
        <v>0</v>
      </c>
      <c r="W4383" s="73">
        <v>0</v>
      </c>
    </row>
    <row r="4384" spans="4:23" ht="15" customHeight="1" outlineLevel="2">
      <c r="D4384" s="38" t="s">
        <v>858</v>
      </c>
      <c r="E4384" s="233" t="s">
        <v>859</v>
      </c>
      <c r="F4384" s="73">
        <v>0</v>
      </c>
      <c r="G4384" s="73">
        <v>0</v>
      </c>
      <c r="H4384" s="73">
        <v>0</v>
      </c>
      <c r="I4384" s="73">
        <v>0</v>
      </c>
      <c r="J4384" s="73">
        <v>0</v>
      </c>
      <c r="K4384" s="73">
        <v>0</v>
      </c>
      <c r="L4384" s="73">
        <v>0</v>
      </c>
      <c r="M4384" s="73">
        <v>0</v>
      </c>
      <c r="N4384" s="73">
        <v>0</v>
      </c>
      <c r="O4384" s="73">
        <v>0</v>
      </c>
      <c r="P4384" s="73">
        <v>0</v>
      </c>
      <c r="Q4384" s="73">
        <v>0</v>
      </c>
      <c r="R4384" s="73">
        <v>0</v>
      </c>
      <c r="S4384" s="73">
        <v>0</v>
      </c>
      <c r="T4384" s="73">
        <v>0</v>
      </c>
      <c r="U4384" s="73">
        <v>0</v>
      </c>
      <c r="V4384" s="73">
        <v>0</v>
      </c>
      <c r="W4384" s="73">
        <v>0</v>
      </c>
    </row>
    <row r="4385" spans="4:23" ht="15" customHeight="1" outlineLevel="2">
      <c r="D4385" s="38" t="s">
        <v>860</v>
      </c>
      <c r="E4385" s="233" t="s">
        <v>861</v>
      </c>
      <c r="F4385" s="73">
        <v>0</v>
      </c>
      <c r="G4385" s="73">
        <v>0</v>
      </c>
      <c r="H4385" s="73">
        <v>0</v>
      </c>
      <c r="I4385" s="73">
        <v>0</v>
      </c>
      <c r="J4385" s="73">
        <v>0</v>
      </c>
      <c r="K4385" s="73">
        <v>0</v>
      </c>
      <c r="L4385" s="73">
        <v>0</v>
      </c>
      <c r="M4385" s="73">
        <v>0</v>
      </c>
      <c r="N4385" s="73">
        <v>0</v>
      </c>
      <c r="O4385" s="73">
        <v>0</v>
      </c>
      <c r="P4385" s="73">
        <v>0</v>
      </c>
      <c r="Q4385" s="73">
        <v>0</v>
      </c>
      <c r="R4385" s="73">
        <v>0</v>
      </c>
      <c r="S4385" s="73">
        <v>0</v>
      </c>
      <c r="T4385" s="73">
        <v>0</v>
      </c>
      <c r="U4385" s="73">
        <v>0</v>
      </c>
      <c r="V4385" s="73">
        <v>0</v>
      </c>
      <c r="W4385" s="73">
        <v>0</v>
      </c>
    </row>
    <row r="4386" spans="4:23" ht="15" customHeight="1" outlineLevel="2">
      <c r="D4386" s="38" t="s">
        <v>862</v>
      </c>
      <c r="E4386" s="233" t="s">
        <v>863</v>
      </c>
      <c r="F4386" s="73">
        <v>0</v>
      </c>
      <c r="G4386" s="73">
        <v>0</v>
      </c>
      <c r="H4386" s="73">
        <v>0</v>
      </c>
      <c r="I4386" s="73">
        <v>0</v>
      </c>
      <c r="J4386" s="73">
        <v>0</v>
      </c>
      <c r="K4386" s="73">
        <v>0</v>
      </c>
      <c r="L4386" s="73">
        <v>0</v>
      </c>
      <c r="M4386" s="73">
        <v>0</v>
      </c>
      <c r="N4386" s="73">
        <v>0</v>
      </c>
      <c r="O4386" s="73">
        <v>0</v>
      </c>
      <c r="P4386" s="73">
        <v>0</v>
      </c>
      <c r="Q4386" s="73">
        <v>0</v>
      </c>
      <c r="R4386" s="73">
        <v>0</v>
      </c>
      <c r="S4386" s="73">
        <v>0</v>
      </c>
      <c r="T4386" s="73">
        <v>0</v>
      </c>
      <c r="U4386" s="73">
        <v>0</v>
      </c>
      <c r="V4386" s="73">
        <v>0</v>
      </c>
      <c r="W4386" s="73">
        <v>0</v>
      </c>
    </row>
    <row r="4387" spans="4:23" ht="15" customHeight="1" outlineLevel="2">
      <c r="D4387" s="38" t="s">
        <v>864</v>
      </c>
      <c r="E4387" s="233" t="s">
        <v>865</v>
      </c>
      <c r="F4387" s="73">
        <v>0</v>
      </c>
      <c r="G4387" s="73">
        <v>0</v>
      </c>
      <c r="H4387" s="73">
        <v>0</v>
      </c>
      <c r="I4387" s="73">
        <v>0</v>
      </c>
      <c r="J4387" s="73">
        <v>0</v>
      </c>
      <c r="K4387" s="73">
        <v>0</v>
      </c>
      <c r="L4387" s="73">
        <v>0</v>
      </c>
      <c r="M4387" s="73">
        <v>0</v>
      </c>
      <c r="N4387" s="73">
        <v>0</v>
      </c>
      <c r="O4387" s="73">
        <v>0</v>
      </c>
      <c r="P4387" s="73">
        <v>0</v>
      </c>
      <c r="Q4387" s="73">
        <v>0</v>
      </c>
      <c r="R4387" s="73">
        <v>0</v>
      </c>
      <c r="S4387" s="73">
        <v>0</v>
      </c>
      <c r="T4387" s="73">
        <v>0</v>
      </c>
      <c r="U4387" s="73">
        <v>0</v>
      </c>
      <c r="V4387" s="73">
        <v>0</v>
      </c>
      <c r="W4387" s="73">
        <v>0</v>
      </c>
    </row>
    <row r="4388" spans="4:23" ht="15" customHeight="1" outlineLevel="2">
      <c r="D4388" s="38" t="s">
        <v>866</v>
      </c>
      <c r="E4388" s="233" t="s">
        <v>867</v>
      </c>
      <c r="F4388" s="73">
        <v>0</v>
      </c>
      <c r="G4388" s="73">
        <v>0</v>
      </c>
      <c r="H4388" s="73">
        <v>0</v>
      </c>
      <c r="I4388" s="73">
        <v>0</v>
      </c>
      <c r="J4388" s="73">
        <v>0</v>
      </c>
      <c r="K4388" s="73">
        <v>0</v>
      </c>
      <c r="L4388" s="73">
        <v>0</v>
      </c>
      <c r="M4388" s="73">
        <v>0</v>
      </c>
      <c r="N4388" s="73">
        <v>0</v>
      </c>
      <c r="O4388" s="73">
        <v>0</v>
      </c>
      <c r="P4388" s="73">
        <v>0</v>
      </c>
      <c r="Q4388" s="73">
        <v>0</v>
      </c>
      <c r="R4388" s="73">
        <v>0</v>
      </c>
      <c r="S4388" s="73">
        <v>0</v>
      </c>
      <c r="T4388" s="73">
        <v>0</v>
      </c>
      <c r="U4388" s="73">
        <v>0</v>
      </c>
      <c r="V4388" s="73">
        <v>0</v>
      </c>
      <c r="W4388" s="73">
        <v>0</v>
      </c>
    </row>
    <row r="4389" spans="4:23" ht="15" customHeight="1" outlineLevel="2">
      <c r="D4389" s="38" t="s">
        <v>868</v>
      </c>
      <c r="E4389" s="233" t="s">
        <v>869</v>
      </c>
      <c r="F4389" s="73">
        <v>0</v>
      </c>
      <c r="G4389" s="73">
        <v>0</v>
      </c>
      <c r="H4389" s="73">
        <v>0</v>
      </c>
      <c r="I4389" s="73">
        <v>0</v>
      </c>
      <c r="J4389" s="73">
        <v>0</v>
      </c>
      <c r="K4389" s="73">
        <v>0</v>
      </c>
      <c r="L4389" s="73">
        <v>0</v>
      </c>
      <c r="M4389" s="73">
        <v>0</v>
      </c>
      <c r="N4389" s="73">
        <v>0</v>
      </c>
      <c r="O4389" s="73">
        <v>0</v>
      </c>
      <c r="P4389" s="73">
        <v>0</v>
      </c>
      <c r="Q4389" s="73">
        <v>0</v>
      </c>
      <c r="R4389" s="73">
        <v>0</v>
      </c>
      <c r="S4389" s="73">
        <v>0</v>
      </c>
      <c r="T4389" s="73">
        <v>0</v>
      </c>
      <c r="U4389" s="73">
        <v>0</v>
      </c>
      <c r="V4389" s="73">
        <v>0</v>
      </c>
      <c r="W4389" s="73">
        <v>0</v>
      </c>
    </row>
    <row r="4390" spans="4:23" ht="15" customHeight="1" outlineLevel="2">
      <c r="D4390" s="38" t="s">
        <v>870</v>
      </c>
      <c r="E4390" s="233" t="s">
        <v>871</v>
      </c>
      <c r="F4390" s="73">
        <v>0</v>
      </c>
      <c r="G4390" s="73">
        <v>0</v>
      </c>
      <c r="H4390" s="73">
        <v>0</v>
      </c>
      <c r="I4390" s="73">
        <v>0</v>
      </c>
      <c r="J4390" s="73">
        <v>0</v>
      </c>
      <c r="K4390" s="73">
        <v>0</v>
      </c>
      <c r="L4390" s="73">
        <v>0</v>
      </c>
      <c r="M4390" s="73">
        <v>0</v>
      </c>
      <c r="N4390" s="73">
        <v>0</v>
      </c>
      <c r="O4390" s="73">
        <v>0</v>
      </c>
      <c r="P4390" s="73">
        <v>0</v>
      </c>
      <c r="Q4390" s="73">
        <v>0</v>
      </c>
      <c r="R4390" s="73">
        <v>0</v>
      </c>
      <c r="S4390" s="73">
        <v>0</v>
      </c>
      <c r="T4390" s="73">
        <v>0</v>
      </c>
      <c r="U4390" s="73">
        <v>0</v>
      </c>
      <c r="V4390" s="73">
        <v>0</v>
      </c>
      <c r="W4390" s="73">
        <v>0</v>
      </c>
    </row>
    <row r="4391" spans="4:23" ht="15" customHeight="1" outlineLevel="2">
      <c r="D4391" s="38" t="s">
        <v>872</v>
      </c>
      <c r="E4391" s="233" t="s">
        <v>873</v>
      </c>
      <c r="F4391" s="73">
        <v>0</v>
      </c>
      <c r="G4391" s="73">
        <v>0</v>
      </c>
      <c r="H4391" s="73">
        <v>0</v>
      </c>
      <c r="I4391" s="73">
        <v>0</v>
      </c>
      <c r="J4391" s="73">
        <v>0</v>
      </c>
      <c r="K4391" s="73">
        <v>0</v>
      </c>
      <c r="L4391" s="73">
        <v>0</v>
      </c>
      <c r="M4391" s="73">
        <v>0</v>
      </c>
      <c r="N4391" s="73">
        <v>0</v>
      </c>
      <c r="O4391" s="73">
        <v>0</v>
      </c>
      <c r="P4391" s="73">
        <v>0</v>
      </c>
      <c r="Q4391" s="73">
        <v>0</v>
      </c>
      <c r="R4391" s="73">
        <v>0</v>
      </c>
      <c r="S4391" s="73">
        <v>0</v>
      </c>
      <c r="T4391" s="73">
        <v>0</v>
      </c>
      <c r="U4391" s="73">
        <v>0</v>
      </c>
      <c r="V4391" s="73">
        <v>0</v>
      </c>
      <c r="W4391" s="73">
        <v>0</v>
      </c>
    </row>
    <row r="4392" spans="4:23" ht="15" customHeight="1" outlineLevel="2">
      <c r="D4392" s="38" t="s">
        <v>874</v>
      </c>
      <c r="E4392" s="233" t="s">
        <v>875</v>
      </c>
      <c r="F4392" s="73">
        <v>0</v>
      </c>
      <c r="G4392" s="73">
        <v>0</v>
      </c>
      <c r="H4392" s="73">
        <v>0</v>
      </c>
      <c r="I4392" s="73">
        <v>0</v>
      </c>
      <c r="J4392" s="73">
        <v>0</v>
      </c>
      <c r="K4392" s="73">
        <v>0</v>
      </c>
      <c r="L4392" s="73">
        <v>0</v>
      </c>
      <c r="M4392" s="73">
        <v>0</v>
      </c>
      <c r="N4392" s="73">
        <v>0</v>
      </c>
      <c r="O4392" s="73">
        <v>0</v>
      </c>
      <c r="P4392" s="73">
        <v>0</v>
      </c>
      <c r="Q4392" s="73">
        <v>0</v>
      </c>
      <c r="R4392" s="73">
        <v>0</v>
      </c>
      <c r="S4392" s="73">
        <v>0</v>
      </c>
      <c r="T4392" s="73">
        <v>0</v>
      </c>
      <c r="U4392" s="73">
        <v>0</v>
      </c>
      <c r="V4392" s="73">
        <v>0</v>
      </c>
      <c r="W4392" s="73">
        <v>0</v>
      </c>
    </row>
    <row r="4393" spans="4:23" ht="15" customHeight="1" outlineLevel="2">
      <c r="D4393" s="38" t="s">
        <v>876</v>
      </c>
      <c r="E4393" s="233" t="s">
        <v>877</v>
      </c>
      <c r="F4393" s="73">
        <v>0</v>
      </c>
      <c r="G4393" s="73">
        <v>0</v>
      </c>
      <c r="H4393" s="73">
        <v>0</v>
      </c>
      <c r="I4393" s="73">
        <v>0</v>
      </c>
      <c r="J4393" s="73">
        <v>0</v>
      </c>
      <c r="K4393" s="73">
        <v>0</v>
      </c>
      <c r="L4393" s="73">
        <v>0</v>
      </c>
      <c r="M4393" s="73">
        <v>0</v>
      </c>
      <c r="N4393" s="73">
        <v>0</v>
      </c>
      <c r="O4393" s="73">
        <v>0</v>
      </c>
      <c r="P4393" s="73">
        <v>0</v>
      </c>
      <c r="Q4393" s="73">
        <v>0</v>
      </c>
      <c r="R4393" s="73">
        <v>0</v>
      </c>
      <c r="S4393" s="73">
        <v>0</v>
      </c>
      <c r="T4393" s="73">
        <v>0</v>
      </c>
      <c r="U4393" s="73">
        <v>0</v>
      </c>
      <c r="V4393" s="73">
        <v>0</v>
      </c>
      <c r="W4393" s="73">
        <v>0</v>
      </c>
    </row>
    <row r="4394" spans="4:23" ht="15" customHeight="1" outlineLevel="2">
      <c r="D4394" s="38" t="s">
        <v>878</v>
      </c>
      <c r="E4394" s="233" t="s">
        <v>879</v>
      </c>
      <c r="F4394" s="73">
        <v>0</v>
      </c>
      <c r="G4394" s="73">
        <v>0</v>
      </c>
      <c r="H4394" s="73">
        <v>0</v>
      </c>
      <c r="I4394" s="73">
        <v>0</v>
      </c>
      <c r="J4394" s="73">
        <v>0</v>
      </c>
      <c r="K4394" s="73">
        <v>0</v>
      </c>
      <c r="L4394" s="73">
        <v>0</v>
      </c>
      <c r="M4394" s="73">
        <v>0</v>
      </c>
      <c r="N4394" s="73">
        <v>0</v>
      </c>
      <c r="O4394" s="73">
        <v>0</v>
      </c>
      <c r="P4394" s="73">
        <v>0</v>
      </c>
      <c r="Q4394" s="73">
        <v>0</v>
      </c>
      <c r="R4394" s="73">
        <v>0</v>
      </c>
      <c r="S4394" s="73">
        <v>0</v>
      </c>
      <c r="T4394" s="73">
        <v>0</v>
      </c>
      <c r="U4394" s="73">
        <v>0</v>
      </c>
      <c r="V4394" s="73">
        <v>0</v>
      </c>
      <c r="W4394" s="73">
        <v>0</v>
      </c>
    </row>
    <row r="4395" spans="4:23" ht="15" customHeight="1" outlineLevel="2">
      <c r="D4395" s="38" t="s">
        <v>880</v>
      </c>
      <c r="E4395" s="233" t="s">
        <v>881</v>
      </c>
      <c r="F4395" s="73">
        <v>0</v>
      </c>
      <c r="G4395" s="73">
        <v>0</v>
      </c>
      <c r="H4395" s="73">
        <v>0</v>
      </c>
      <c r="I4395" s="73">
        <v>0</v>
      </c>
      <c r="J4395" s="73">
        <v>0</v>
      </c>
      <c r="K4395" s="73">
        <v>0</v>
      </c>
      <c r="L4395" s="73">
        <v>0</v>
      </c>
      <c r="M4395" s="73">
        <v>0</v>
      </c>
      <c r="N4395" s="73">
        <v>0</v>
      </c>
      <c r="O4395" s="73">
        <v>0</v>
      </c>
      <c r="P4395" s="73">
        <v>0</v>
      </c>
      <c r="Q4395" s="73">
        <v>0</v>
      </c>
      <c r="R4395" s="73">
        <v>0</v>
      </c>
      <c r="S4395" s="73">
        <v>0</v>
      </c>
      <c r="T4395" s="73">
        <v>0</v>
      </c>
      <c r="U4395" s="73">
        <v>0</v>
      </c>
      <c r="V4395" s="73">
        <v>0</v>
      </c>
      <c r="W4395" s="73">
        <v>0</v>
      </c>
    </row>
    <row r="4396" spans="4:23" ht="15" customHeight="1" outlineLevel="2">
      <c r="D4396" s="38" t="s">
        <v>882</v>
      </c>
      <c r="E4396" s="233" t="s">
        <v>883</v>
      </c>
      <c r="F4396" s="73">
        <v>0</v>
      </c>
      <c r="G4396" s="73">
        <v>0</v>
      </c>
      <c r="H4396" s="73">
        <v>0</v>
      </c>
      <c r="I4396" s="73">
        <v>0</v>
      </c>
      <c r="J4396" s="73">
        <v>0</v>
      </c>
      <c r="K4396" s="73">
        <v>0</v>
      </c>
      <c r="L4396" s="73">
        <v>0</v>
      </c>
      <c r="M4396" s="73">
        <v>0</v>
      </c>
      <c r="N4396" s="73">
        <v>0</v>
      </c>
      <c r="O4396" s="73">
        <v>0</v>
      </c>
      <c r="P4396" s="73">
        <v>0</v>
      </c>
      <c r="Q4396" s="73">
        <v>0</v>
      </c>
      <c r="R4396" s="73">
        <v>0</v>
      </c>
      <c r="S4396" s="73">
        <v>0</v>
      </c>
      <c r="T4396" s="73">
        <v>0</v>
      </c>
      <c r="U4396" s="73">
        <v>0</v>
      </c>
      <c r="V4396" s="73">
        <v>0</v>
      </c>
      <c r="W4396" s="73">
        <v>0</v>
      </c>
    </row>
    <row r="4397" spans="4:23" ht="15" customHeight="1" outlineLevel="2">
      <c r="D4397" s="38" t="s">
        <v>884</v>
      </c>
      <c r="E4397" s="233" t="s">
        <v>885</v>
      </c>
      <c r="F4397" s="73">
        <v>0</v>
      </c>
      <c r="G4397" s="73">
        <v>0</v>
      </c>
      <c r="H4397" s="73">
        <v>0</v>
      </c>
      <c r="I4397" s="73">
        <v>0</v>
      </c>
      <c r="J4397" s="73">
        <v>0</v>
      </c>
      <c r="K4397" s="73">
        <v>0</v>
      </c>
      <c r="L4397" s="73">
        <v>0</v>
      </c>
      <c r="M4397" s="73">
        <v>0</v>
      </c>
      <c r="N4397" s="73">
        <v>0</v>
      </c>
      <c r="O4397" s="73">
        <v>0</v>
      </c>
      <c r="P4397" s="73">
        <v>0</v>
      </c>
      <c r="Q4397" s="73">
        <v>0</v>
      </c>
      <c r="R4397" s="73">
        <v>0</v>
      </c>
      <c r="S4397" s="73">
        <v>0</v>
      </c>
      <c r="T4397" s="73">
        <v>0</v>
      </c>
      <c r="U4397" s="73">
        <v>0</v>
      </c>
      <c r="V4397" s="73">
        <v>0</v>
      </c>
      <c r="W4397" s="73">
        <v>0</v>
      </c>
    </row>
    <row r="4398" spans="4:23" ht="15" customHeight="1" outlineLevel="2">
      <c r="D4398" s="38" t="s">
        <v>886</v>
      </c>
      <c r="E4398" s="233" t="s">
        <v>887</v>
      </c>
      <c r="F4398" s="73">
        <v>0</v>
      </c>
      <c r="G4398" s="73">
        <v>0</v>
      </c>
      <c r="H4398" s="73">
        <v>0</v>
      </c>
      <c r="I4398" s="73">
        <v>0</v>
      </c>
      <c r="J4398" s="73">
        <v>0</v>
      </c>
      <c r="K4398" s="73">
        <v>0</v>
      </c>
      <c r="L4398" s="73">
        <v>0</v>
      </c>
      <c r="M4398" s="73">
        <v>0</v>
      </c>
      <c r="N4398" s="73">
        <v>0</v>
      </c>
      <c r="O4398" s="73">
        <v>0</v>
      </c>
      <c r="P4398" s="73">
        <v>0</v>
      </c>
      <c r="Q4398" s="73">
        <v>0</v>
      </c>
      <c r="R4398" s="73">
        <v>0</v>
      </c>
      <c r="S4398" s="73">
        <v>0</v>
      </c>
      <c r="T4398" s="73">
        <v>0</v>
      </c>
      <c r="U4398" s="73">
        <v>0</v>
      </c>
      <c r="V4398" s="73">
        <v>0</v>
      </c>
      <c r="W4398" s="73">
        <v>0</v>
      </c>
    </row>
    <row r="4399" spans="4:23" ht="15" customHeight="1" outlineLevel="2">
      <c r="D4399" s="38" t="s">
        <v>888</v>
      </c>
      <c r="E4399" s="233" t="s">
        <v>889</v>
      </c>
      <c r="F4399" s="73">
        <v>0</v>
      </c>
      <c r="G4399" s="73">
        <v>0</v>
      </c>
      <c r="H4399" s="73">
        <v>0</v>
      </c>
      <c r="I4399" s="73">
        <v>0</v>
      </c>
      <c r="J4399" s="73">
        <v>0</v>
      </c>
      <c r="K4399" s="73">
        <v>0</v>
      </c>
      <c r="L4399" s="73">
        <v>0</v>
      </c>
      <c r="M4399" s="73">
        <v>0</v>
      </c>
      <c r="N4399" s="73">
        <v>0</v>
      </c>
      <c r="O4399" s="73">
        <v>0</v>
      </c>
      <c r="P4399" s="73">
        <v>0</v>
      </c>
      <c r="Q4399" s="73">
        <v>0</v>
      </c>
      <c r="R4399" s="73">
        <v>0</v>
      </c>
      <c r="S4399" s="73">
        <v>0</v>
      </c>
      <c r="T4399" s="73">
        <v>0</v>
      </c>
      <c r="U4399" s="73">
        <v>0</v>
      </c>
      <c r="V4399" s="73">
        <v>0</v>
      </c>
      <c r="W4399" s="73">
        <v>0</v>
      </c>
    </row>
    <row r="4400" spans="4:23" ht="15" customHeight="1" outlineLevel="2">
      <c r="D4400" s="38" t="s">
        <v>890</v>
      </c>
      <c r="E4400" s="233" t="s">
        <v>891</v>
      </c>
      <c r="F4400" s="73">
        <v>0</v>
      </c>
      <c r="G4400" s="73">
        <v>0</v>
      </c>
      <c r="H4400" s="73">
        <v>0</v>
      </c>
      <c r="I4400" s="73">
        <v>0</v>
      </c>
      <c r="J4400" s="73">
        <v>0</v>
      </c>
      <c r="K4400" s="73">
        <v>0</v>
      </c>
      <c r="L4400" s="73">
        <v>0</v>
      </c>
      <c r="M4400" s="73">
        <v>0</v>
      </c>
      <c r="N4400" s="73">
        <v>0</v>
      </c>
      <c r="O4400" s="73">
        <v>0</v>
      </c>
      <c r="P4400" s="73">
        <v>0</v>
      </c>
      <c r="Q4400" s="73">
        <v>0</v>
      </c>
      <c r="R4400" s="73">
        <v>0</v>
      </c>
      <c r="S4400" s="73">
        <v>0</v>
      </c>
      <c r="T4400" s="73">
        <v>0</v>
      </c>
      <c r="U4400" s="73">
        <v>0</v>
      </c>
      <c r="V4400" s="73">
        <v>0</v>
      </c>
      <c r="W4400" s="73">
        <v>0</v>
      </c>
    </row>
    <row r="4401" spans="4:23" ht="15" customHeight="1" outlineLevel="2">
      <c r="D4401" s="38" t="s">
        <v>892</v>
      </c>
      <c r="E4401" s="233" t="s">
        <v>893</v>
      </c>
      <c r="F4401" s="73">
        <v>0</v>
      </c>
      <c r="G4401" s="73">
        <v>0</v>
      </c>
      <c r="H4401" s="73">
        <v>0</v>
      </c>
      <c r="I4401" s="73">
        <v>0</v>
      </c>
      <c r="J4401" s="73">
        <v>0</v>
      </c>
      <c r="K4401" s="73">
        <v>0</v>
      </c>
      <c r="L4401" s="73">
        <v>0</v>
      </c>
      <c r="M4401" s="73">
        <v>0</v>
      </c>
      <c r="N4401" s="73">
        <v>0</v>
      </c>
      <c r="O4401" s="73">
        <v>0</v>
      </c>
      <c r="P4401" s="73">
        <v>0</v>
      </c>
      <c r="Q4401" s="73">
        <v>0</v>
      </c>
      <c r="R4401" s="73">
        <v>0</v>
      </c>
      <c r="S4401" s="73">
        <v>0</v>
      </c>
      <c r="T4401" s="73">
        <v>0</v>
      </c>
      <c r="U4401" s="73">
        <v>0</v>
      </c>
      <c r="V4401" s="73">
        <v>0</v>
      </c>
      <c r="W4401" s="73">
        <v>0</v>
      </c>
    </row>
    <row r="4402" spans="4:23" ht="15" customHeight="1" outlineLevel="2">
      <c r="D4402" s="38" t="s">
        <v>894</v>
      </c>
      <c r="E4402" s="233" t="s">
        <v>895</v>
      </c>
      <c r="F4402" s="73">
        <v>0</v>
      </c>
      <c r="G4402" s="73">
        <v>0</v>
      </c>
      <c r="H4402" s="73">
        <v>0</v>
      </c>
      <c r="I4402" s="73">
        <v>0</v>
      </c>
      <c r="J4402" s="73">
        <v>0</v>
      </c>
      <c r="K4402" s="73">
        <v>0</v>
      </c>
      <c r="L4402" s="73">
        <v>0</v>
      </c>
      <c r="M4402" s="73">
        <v>0</v>
      </c>
      <c r="N4402" s="73">
        <v>0</v>
      </c>
      <c r="O4402" s="73">
        <v>0</v>
      </c>
      <c r="P4402" s="73">
        <v>0</v>
      </c>
      <c r="Q4402" s="73">
        <v>0</v>
      </c>
      <c r="R4402" s="73">
        <v>0</v>
      </c>
      <c r="S4402" s="73">
        <v>0</v>
      </c>
      <c r="T4402" s="73">
        <v>0</v>
      </c>
      <c r="U4402" s="73">
        <v>0</v>
      </c>
      <c r="V4402" s="73">
        <v>0</v>
      </c>
      <c r="W4402" s="73">
        <v>0</v>
      </c>
    </row>
    <row r="4403" spans="4:23" ht="15" customHeight="1" outlineLevel="2">
      <c r="D4403" s="38" t="s">
        <v>896</v>
      </c>
      <c r="E4403" s="233" t="s">
        <v>897</v>
      </c>
      <c r="F4403" s="73">
        <v>0</v>
      </c>
      <c r="G4403" s="73">
        <v>0</v>
      </c>
      <c r="H4403" s="73">
        <v>0</v>
      </c>
      <c r="I4403" s="73">
        <v>0</v>
      </c>
      <c r="J4403" s="73">
        <v>0</v>
      </c>
      <c r="K4403" s="73">
        <v>0</v>
      </c>
      <c r="L4403" s="73">
        <v>0</v>
      </c>
      <c r="M4403" s="73">
        <v>0</v>
      </c>
      <c r="N4403" s="73">
        <v>0</v>
      </c>
      <c r="O4403" s="73">
        <v>0</v>
      </c>
      <c r="P4403" s="73">
        <v>0</v>
      </c>
      <c r="Q4403" s="73">
        <v>0</v>
      </c>
      <c r="R4403" s="73">
        <v>0</v>
      </c>
      <c r="S4403" s="73">
        <v>0</v>
      </c>
      <c r="T4403" s="73">
        <v>0</v>
      </c>
      <c r="U4403" s="73">
        <v>0</v>
      </c>
      <c r="V4403" s="73">
        <v>0</v>
      </c>
      <c r="W4403" s="73">
        <v>0</v>
      </c>
    </row>
    <row r="4404" spans="4:23" ht="15" customHeight="1" outlineLevel="2">
      <c r="D4404" s="38" t="s">
        <v>898</v>
      </c>
      <c r="E4404" s="233" t="s">
        <v>899</v>
      </c>
      <c r="F4404" s="73">
        <v>0</v>
      </c>
      <c r="G4404" s="73">
        <v>0</v>
      </c>
      <c r="H4404" s="73">
        <v>0</v>
      </c>
      <c r="I4404" s="73">
        <v>0</v>
      </c>
      <c r="J4404" s="73">
        <v>0</v>
      </c>
      <c r="K4404" s="73">
        <v>0</v>
      </c>
      <c r="L4404" s="73">
        <v>0</v>
      </c>
      <c r="M4404" s="73">
        <v>0</v>
      </c>
      <c r="N4404" s="73">
        <v>0</v>
      </c>
      <c r="O4404" s="73">
        <v>0</v>
      </c>
      <c r="P4404" s="73">
        <v>0</v>
      </c>
      <c r="Q4404" s="73">
        <v>0</v>
      </c>
      <c r="R4404" s="73">
        <v>0</v>
      </c>
      <c r="S4404" s="73">
        <v>0</v>
      </c>
      <c r="T4404" s="73">
        <v>0</v>
      </c>
      <c r="U4404" s="73">
        <v>0</v>
      </c>
      <c r="V4404" s="73">
        <v>0</v>
      </c>
      <c r="W4404" s="73">
        <v>0</v>
      </c>
    </row>
    <row r="4405" spans="4:23" ht="15" customHeight="1" outlineLevel="2">
      <c r="D4405" s="38" t="s">
        <v>900</v>
      </c>
      <c r="E4405" s="233" t="s">
        <v>901</v>
      </c>
      <c r="F4405" s="73">
        <v>0</v>
      </c>
      <c r="G4405" s="73">
        <v>0</v>
      </c>
      <c r="H4405" s="73">
        <v>0</v>
      </c>
      <c r="I4405" s="73">
        <v>0</v>
      </c>
      <c r="J4405" s="73">
        <v>0</v>
      </c>
      <c r="K4405" s="73">
        <v>0</v>
      </c>
      <c r="L4405" s="73">
        <v>0</v>
      </c>
      <c r="M4405" s="73">
        <v>0</v>
      </c>
      <c r="N4405" s="73">
        <v>0</v>
      </c>
      <c r="O4405" s="73">
        <v>0</v>
      </c>
      <c r="P4405" s="73">
        <v>0</v>
      </c>
      <c r="Q4405" s="73">
        <v>0</v>
      </c>
      <c r="R4405" s="73">
        <v>0</v>
      </c>
      <c r="S4405" s="73">
        <v>0</v>
      </c>
      <c r="T4405" s="73">
        <v>0</v>
      </c>
      <c r="U4405" s="73">
        <v>0</v>
      </c>
      <c r="V4405" s="73">
        <v>0</v>
      </c>
      <c r="W4405" s="73">
        <v>0</v>
      </c>
    </row>
    <row r="4406" spans="4:23" ht="15" customHeight="1" outlineLevel="2">
      <c r="D4406" s="38" t="s">
        <v>902</v>
      </c>
      <c r="E4406" s="233" t="s">
        <v>903</v>
      </c>
      <c r="F4406" s="73">
        <v>0</v>
      </c>
      <c r="G4406" s="73">
        <v>0</v>
      </c>
      <c r="H4406" s="73">
        <v>0</v>
      </c>
      <c r="I4406" s="73">
        <v>0</v>
      </c>
      <c r="J4406" s="73">
        <v>0</v>
      </c>
      <c r="K4406" s="73">
        <v>0</v>
      </c>
      <c r="L4406" s="73">
        <v>0</v>
      </c>
      <c r="M4406" s="73">
        <v>0</v>
      </c>
      <c r="N4406" s="73">
        <v>0</v>
      </c>
      <c r="O4406" s="73">
        <v>0</v>
      </c>
      <c r="P4406" s="73">
        <v>0</v>
      </c>
      <c r="Q4406" s="73">
        <v>0</v>
      </c>
      <c r="R4406" s="73">
        <v>0</v>
      </c>
      <c r="S4406" s="73">
        <v>0</v>
      </c>
      <c r="T4406" s="73">
        <v>0</v>
      </c>
      <c r="U4406" s="73">
        <v>0</v>
      </c>
      <c r="V4406" s="73">
        <v>0</v>
      </c>
      <c r="W4406" s="73">
        <v>0</v>
      </c>
    </row>
    <row r="4407" spans="4:23" ht="15" customHeight="1" outlineLevel="2">
      <c r="D4407" s="38" t="s">
        <v>904</v>
      </c>
      <c r="E4407" s="233" t="s">
        <v>905</v>
      </c>
      <c r="F4407" s="73">
        <v>0</v>
      </c>
      <c r="G4407" s="73">
        <v>0</v>
      </c>
      <c r="H4407" s="73">
        <v>0</v>
      </c>
      <c r="I4407" s="73">
        <v>0</v>
      </c>
      <c r="J4407" s="73">
        <v>0</v>
      </c>
      <c r="K4407" s="73">
        <v>0</v>
      </c>
      <c r="L4407" s="73">
        <v>0</v>
      </c>
      <c r="M4407" s="73">
        <v>0</v>
      </c>
      <c r="N4407" s="73">
        <v>0</v>
      </c>
      <c r="O4407" s="73">
        <v>0</v>
      </c>
      <c r="P4407" s="73">
        <v>0</v>
      </c>
      <c r="Q4407" s="73">
        <v>0</v>
      </c>
      <c r="R4407" s="73">
        <v>0</v>
      </c>
      <c r="S4407" s="73">
        <v>0</v>
      </c>
      <c r="T4407" s="73">
        <v>0</v>
      </c>
      <c r="U4407" s="73">
        <v>0</v>
      </c>
      <c r="V4407" s="73">
        <v>0</v>
      </c>
      <c r="W4407" s="73">
        <v>0</v>
      </c>
    </row>
    <row r="4408" spans="4:23" ht="15" customHeight="1" outlineLevel="2">
      <c r="D4408" s="38" t="s">
        <v>906</v>
      </c>
      <c r="E4408" s="233" t="s">
        <v>907</v>
      </c>
      <c r="F4408" s="73">
        <v>0</v>
      </c>
      <c r="G4408" s="73">
        <v>0</v>
      </c>
      <c r="H4408" s="73">
        <v>0</v>
      </c>
      <c r="I4408" s="73">
        <v>0</v>
      </c>
      <c r="J4408" s="73">
        <v>0</v>
      </c>
      <c r="K4408" s="73">
        <v>0</v>
      </c>
      <c r="L4408" s="73">
        <v>0</v>
      </c>
      <c r="M4408" s="73">
        <v>0</v>
      </c>
      <c r="N4408" s="73">
        <v>0</v>
      </c>
      <c r="O4408" s="73">
        <v>0</v>
      </c>
      <c r="P4408" s="73">
        <v>0</v>
      </c>
      <c r="Q4408" s="73">
        <v>0</v>
      </c>
      <c r="R4408" s="73">
        <v>0</v>
      </c>
      <c r="S4408" s="73">
        <v>0</v>
      </c>
      <c r="T4408" s="73">
        <v>0</v>
      </c>
      <c r="U4408" s="73">
        <v>0</v>
      </c>
      <c r="V4408" s="73">
        <v>0</v>
      </c>
      <c r="W4408" s="73">
        <v>0</v>
      </c>
    </row>
    <row r="4409" spans="4:23" ht="15" customHeight="1" outlineLevel="2">
      <c r="D4409" s="38" t="s">
        <v>908</v>
      </c>
      <c r="E4409" s="233" t="s">
        <v>909</v>
      </c>
      <c r="F4409" s="73">
        <v>0</v>
      </c>
      <c r="G4409" s="73">
        <v>0</v>
      </c>
      <c r="H4409" s="73">
        <v>0</v>
      </c>
      <c r="I4409" s="73">
        <v>0</v>
      </c>
      <c r="J4409" s="73">
        <v>0</v>
      </c>
      <c r="K4409" s="73">
        <v>0</v>
      </c>
      <c r="L4409" s="73">
        <v>0</v>
      </c>
      <c r="M4409" s="73">
        <v>0</v>
      </c>
      <c r="N4409" s="73">
        <v>0</v>
      </c>
      <c r="O4409" s="73">
        <v>0</v>
      </c>
      <c r="P4409" s="73">
        <v>0</v>
      </c>
      <c r="Q4409" s="73">
        <v>0</v>
      </c>
      <c r="R4409" s="73">
        <v>0</v>
      </c>
      <c r="S4409" s="73">
        <v>0</v>
      </c>
      <c r="T4409" s="73">
        <v>0</v>
      </c>
      <c r="U4409" s="73">
        <v>0</v>
      </c>
      <c r="V4409" s="73">
        <v>0</v>
      </c>
      <c r="W4409" s="73">
        <v>0</v>
      </c>
    </row>
    <row r="4410" spans="4:23" ht="15" customHeight="1" outlineLevel="2">
      <c r="D4410" s="38" t="s">
        <v>910</v>
      </c>
      <c r="E4410" s="233" t="s">
        <v>911</v>
      </c>
      <c r="F4410" s="73">
        <v>0</v>
      </c>
      <c r="G4410" s="73">
        <v>0</v>
      </c>
      <c r="H4410" s="73">
        <v>0</v>
      </c>
      <c r="I4410" s="73">
        <v>0</v>
      </c>
      <c r="J4410" s="73">
        <v>0</v>
      </c>
      <c r="K4410" s="73">
        <v>0</v>
      </c>
      <c r="L4410" s="73">
        <v>0</v>
      </c>
      <c r="M4410" s="73">
        <v>0</v>
      </c>
      <c r="N4410" s="73">
        <v>0</v>
      </c>
      <c r="O4410" s="73">
        <v>0</v>
      </c>
      <c r="P4410" s="73">
        <v>0</v>
      </c>
      <c r="Q4410" s="73">
        <v>0</v>
      </c>
      <c r="R4410" s="73">
        <v>0</v>
      </c>
      <c r="S4410" s="73">
        <v>0</v>
      </c>
      <c r="T4410" s="73">
        <v>0</v>
      </c>
      <c r="U4410" s="73">
        <v>0</v>
      </c>
      <c r="V4410" s="73">
        <v>0</v>
      </c>
      <c r="W4410" s="73">
        <v>0</v>
      </c>
    </row>
    <row r="4411" spans="4:23" ht="15" customHeight="1" outlineLevel="2">
      <c r="D4411" s="38" t="s">
        <v>912</v>
      </c>
      <c r="E4411" s="233" t="s">
        <v>913</v>
      </c>
      <c r="F4411" s="73">
        <v>0</v>
      </c>
      <c r="G4411" s="73">
        <v>0</v>
      </c>
      <c r="H4411" s="73">
        <v>0</v>
      </c>
      <c r="I4411" s="73">
        <v>0</v>
      </c>
      <c r="J4411" s="73">
        <v>0</v>
      </c>
      <c r="K4411" s="73">
        <v>0</v>
      </c>
      <c r="L4411" s="73">
        <v>0</v>
      </c>
      <c r="M4411" s="73">
        <v>0</v>
      </c>
      <c r="N4411" s="73">
        <v>0</v>
      </c>
      <c r="O4411" s="73">
        <v>0</v>
      </c>
      <c r="P4411" s="73">
        <v>0</v>
      </c>
      <c r="Q4411" s="73">
        <v>0</v>
      </c>
      <c r="R4411" s="73">
        <v>0</v>
      </c>
      <c r="S4411" s="73">
        <v>0</v>
      </c>
      <c r="T4411" s="73">
        <v>0</v>
      </c>
      <c r="U4411" s="73">
        <v>0</v>
      </c>
      <c r="V4411" s="73">
        <v>0</v>
      </c>
      <c r="W4411" s="73">
        <v>0</v>
      </c>
    </row>
    <row r="4412" spans="4:23" ht="15" customHeight="1" outlineLevel="2">
      <c r="D4412" s="38" t="s">
        <v>914</v>
      </c>
      <c r="E4412" s="233" t="s">
        <v>915</v>
      </c>
      <c r="F4412" s="73">
        <v>0</v>
      </c>
      <c r="G4412" s="73">
        <v>0</v>
      </c>
      <c r="H4412" s="73">
        <v>0</v>
      </c>
      <c r="I4412" s="73">
        <v>0</v>
      </c>
      <c r="J4412" s="73">
        <v>0</v>
      </c>
      <c r="K4412" s="73">
        <v>0</v>
      </c>
      <c r="L4412" s="73">
        <v>0</v>
      </c>
      <c r="M4412" s="73">
        <v>0</v>
      </c>
      <c r="N4412" s="73">
        <v>0</v>
      </c>
      <c r="O4412" s="73">
        <v>0</v>
      </c>
      <c r="P4412" s="73">
        <v>0</v>
      </c>
      <c r="Q4412" s="73">
        <v>0</v>
      </c>
      <c r="R4412" s="73">
        <v>0</v>
      </c>
      <c r="S4412" s="73">
        <v>0</v>
      </c>
      <c r="T4412" s="73">
        <v>0</v>
      </c>
      <c r="U4412" s="73">
        <v>0</v>
      </c>
      <c r="V4412" s="73">
        <v>0</v>
      </c>
      <c r="W4412" s="73">
        <v>0</v>
      </c>
    </row>
    <row r="4413" spans="4:23" ht="15" customHeight="1" outlineLevel="2">
      <c r="D4413" s="38" t="s">
        <v>916</v>
      </c>
      <c r="E4413" s="233" t="s">
        <v>917</v>
      </c>
      <c r="F4413" s="73">
        <v>0</v>
      </c>
      <c r="G4413" s="73">
        <v>0</v>
      </c>
      <c r="H4413" s="73">
        <v>0</v>
      </c>
      <c r="I4413" s="73">
        <v>0</v>
      </c>
      <c r="J4413" s="73">
        <v>0</v>
      </c>
      <c r="K4413" s="73">
        <v>0</v>
      </c>
      <c r="L4413" s="73">
        <v>0</v>
      </c>
      <c r="M4413" s="73">
        <v>0</v>
      </c>
      <c r="N4413" s="73">
        <v>0</v>
      </c>
      <c r="O4413" s="73">
        <v>0</v>
      </c>
      <c r="P4413" s="73">
        <v>0</v>
      </c>
      <c r="Q4413" s="73">
        <v>0</v>
      </c>
      <c r="R4413" s="73">
        <v>0</v>
      </c>
      <c r="S4413" s="73">
        <v>0</v>
      </c>
      <c r="T4413" s="73">
        <v>0</v>
      </c>
      <c r="U4413" s="73">
        <v>0</v>
      </c>
      <c r="V4413" s="73">
        <v>0</v>
      </c>
      <c r="W4413" s="73">
        <v>0</v>
      </c>
    </row>
    <row r="4414" spans="4:23" ht="15" customHeight="1" outlineLevel="2">
      <c r="D4414" s="38" t="s">
        <v>918</v>
      </c>
      <c r="E4414" s="233" t="s">
        <v>919</v>
      </c>
      <c r="F4414" s="73">
        <v>0</v>
      </c>
      <c r="G4414" s="73">
        <v>0</v>
      </c>
      <c r="H4414" s="73">
        <v>0</v>
      </c>
      <c r="I4414" s="73">
        <v>0</v>
      </c>
      <c r="J4414" s="73">
        <v>0</v>
      </c>
      <c r="K4414" s="73">
        <v>0</v>
      </c>
      <c r="L4414" s="73">
        <v>0</v>
      </c>
      <c r="M4414" s="73">
        <v>0</v>
      </c>
      <c r="N4414" s="73">
        <v>0</v>
      </c>
      <c r="O4414" s="73">
        <v>0</v>
      </c>
      <c r="P4414" s="73">
        <v>0</v>
      </c>
      <c r="Q4414" s="73">
        <v>0</v>
      </c>
      <c r="R4414" s="73">
        <v>0</v>
      </c>
      <c r="S4414" s="73">
        <v>0</v>
      </c>
      <c r="T4414" s="73">
        <v>0</v>
      </c>
      <c r="U4414" s="73">
        <v>0</v>
      </c>
      <c r="V4414" s="73">
        <v>0</v>
      </c>
      <c r="W4414" s="73">
        <v>0</v>
      </c>
    </row>
    <row r="4415" spans="4:23" ht="15" customHeight="1" outlineLevel="2">
      <c r="D4415" s="38" t="s">
        <v>920</v>
      </c>
      <c r="E4415" s="233" t="s">
        <v>921</v>
      </c>
      <c r="F4415" s="73">
        <v>0</v>
      </c>
      <c r="G4415" s="73">
        <v>0</v>
      </c>
      <c r="H4415" s="73">
        <v>0</v>
      </c>
      <c r="I4415" s="73">
        <v>0</v>
      </c>
      <c r="J4415" s="73">
        <v>0</v>
      </c>
      <c r="K4415" s="73">
        <v>0</v>
      </c>
      <c r="L4415" s="73">
        <v>0</v>
      </c>
      <c r="M4415" s="73">
        <v>0</v>
      </c>
      <c r="N4415" s="73">
        <v>0</v>
      </c>
      <c r="O4415" s="73">
        <v>0</v>
      </c>
      <c r="P4415" s="73">
        <v>0</v>
      </c>
      <c r="Q4415" s="73">
        <v>0</v>
      </c>
      <c r="R4415" s="73">
        <v>0</v>
      </c>
      <c r="S4415" s="73">
        <v>0</v>
      </c>
      <c r="T4415" s="73">
        <v>0</v>
      </c>
      <c r="U4415" s="73">
        <v>0</v>
      </c>
      <c r="V4415" s="73">
        <v>0</v>
      </c>
      <c r="W4415" s="73">
        <v>0</v>
      </c>
    </row>
    <row r="4416" spans="4:23" ht="15" customHeight="1" outlineLevel="2">
      <c r="D4416" s="38" t="s">
        <v>922</v>
      </c>
      <c r="E4416" s="233" t="s">
        <v>923</v>
      </c>
      <c r="F4416" s="73">
        <v>0</v>
      </c>
      <c r="G4416" s="73">
        <v>0</v>
      </c>
      <c r="H4416" s="73">
        <v>0</v>
      </c>
      <c r="I4416" s="73">
        <v>0</v>
      </c>
      <c r="J4416" s="73">
        <v>0</v>
      </c>
      <c r="K4416" s="73">
        <v>0</v>
      </c>
      <c r="L4416" s="73">
        <v>0</v>
      </c>
      <c r="M4416" s="73">
        <v>0</v>
      </c>
      <c r="N4416" s="73">
        <v>0</v>
      </c>
      <c r="O4416" s="73">
        <v>0</v>
      </c>
      <c r="P4416" s="73">
        <v>0</v>
      </c>
      <c r="Q4416" s="73">
        <v>0</v>
      </c>
      <c r="R4416" s="73">
        <v>0</v>
      </c>
      <c r="S4416" s="73">
        <v>0</v>
      </c>
      <c r="T4416" s="73">
        <v>0</v>
      </c>
      <c r="U4416" s="73">
        <v>0</v>
      </c>
      <c r="V4416" s="73">
        <v>0</v>
      </c>
      <c r="W4416" s="73">
        <v>0</v>
      </c>
    </row>
    <row r="4417" spans="4:23" ht="15" customHeight="1" outlineLevel="2">
      <c r="D4417" s="38" t="s">
        <v>924</v>
      </c>
      <c r="E4417" s="233" t="s">
        <v>925</v>
      </c>
      <c r="F4417" s="73">
        <v>0</v>
      </c>
      <c r="G4417" s="73">
        <v>0</v>
      </c>
      <c r="H4417" s="73">
        <v>0</v>
      </c>
      <c r="I4417" s="73">
        <v>0</v>
      </c>
      <c r="J4417" s="73">
        <v>0</v>
      </c>
      <c r="K4417" s="73">
        <v>0</v>
      </c>
      <c r="L4417" s="73">
        <v>0</v>
      </c>
      <c r="M4417" s="73">
        <v>0</v>
      </c>
      <c r="N4417" s="73">
        <v>0</v>
      </c>
      <c r="O4417" s="73">
        <v>0</v>
      </c>
      <c r="P4417" s="73">
        <v>0</v>
      </c>
      <c r="Q4417" s="73">
        <v>0</v>
      </c>
      <c r="R4417" s="73">
        <v>0</v>
      </c>
      <c r="S4417" s="73">
        <v>0</v>
      </c>
      <c r="T4417" s="73">
        <v>0</v>
      </c>
      <c r="U4417" s="73">
        <v>0</v>
      </c>
      <c r="V4417" s="73">
        <v>0</v>
      </c>
      <c r="W4417" s="73">
        <v>0</v>
      </c>
    </row>
    <row r="4418" spans="4:23" ht="15" customHeight="1" outlineLevel="2">
      <c r="D4418" s="38" t="s">
        <v>926</v>
      </c>
      <c r="E4418" s="233" t="s">
        <v>927</v>
      </c>
      <c r="F4418" s="73">
        <v>0</v>
      </c>
      <c r="G4418" s="73">
        <v>0</v>
      </c>
      <c r="H4418" s="73">
        <v>0</v>
      </c>
      <c r="I4418" s="73">
        <v>0</v>
      </c>
      <c r="J4418" s="73">
        <v>0</v>
      </c>
      <c r="K4418" s="73">
        <v>0</v>
      </c>
      <c r="L4418" s="73">
        <v>0</v>
      </c>
      <c r="M4418" s="73">
        <v>0</v>
      </c>
      <c r="N4418" s="73">
        <v>0</v>
      </c>
      <c r="O4418" s="73">
        <v>0</v>
      </c>
      <c r="P4418" s="73">
        <v>0</v>
      </c>
      <c r="Q4418" s="73">
        <v>0</v>
      </c>
      <c r="R4418" s="73">
        <v>0</v>
      </c>
      <c r="S4418" s="73">
        <v>0</v>
      </c>
      <c r="T4418" s="73">
        <v>0</v>
      </c>
      <c r="U4418" s="73">
        <v>0</v>
      </c>
      <c r="V4418" s="73">
        <v>0</v>
      </c>
      <c r="W4418" s="73">
        <v>0</v>
      </c>
    </row>
    <row r="4419" spans="4:23" ht="15" customHeight="1" outlineLevel="2">
      <c r="D4419" s="38" t="s">
        <v>928</v>
      </c>
      <c r="E4419" s="233" t="s">
        <v>929</v>
      </c>
      <c r="F4419" s="73">
        <v>0</v>
      </c>
      <c r="G4419" s="73">
        <v>0</v>
      </c>
      <c r="H4419" s="73">
        <v>0</v>
      </c>
      <c r="I4419" s="73">
        <v>0</v>
      </c>
      <c r="J4419" s="73">
        <v>0</v>
      </c>
      <c r="K4419" s="73">
        <v>0</v>
      </c>
      <c r="L4419" s="73">
        <v>0</v>
      </c>
      <c r="M4419" s="73">
        <v>0</v>
      </c>
      <c r="N4419" s="73">
        <v>0</v>
      </c>
      <c r="O4419" s="73">
        <v>0</v>
      </c>
      <c r="P4419" s="73">
        <v>0</v>
      </c>
      <c r="Q4419" s="73">
        <v>0</v>
      </c>
      <c r="R4419" s="73">
        <v>0</v>
      </c>
      <c r="S4419" s="73">
        <v>0</v>
      </c>
      <c r="T4419" s="73">
        <v>0</v>
      </c>
      <c r="U4419" s="73">
        <v>0</v>
      </c>
      <c r="V4419" s="73">
        <v>0</v>
      </c>
      <c r="W4419" s="73">
        <v>0</v>
      </c>
    </row>
    <row r="4420" spans="4:23" ht="15" customHeight="1" outlineLevel="2">
      <c r="D4420" s="38" t="s">
        <v>930</v>
      </c>
      <c r="E4420" s="233" t="s">
        <v>931</v>
      </c>
      <c r="F4420" s="73">
        <v>0</v>
      </c>
      <c r="G4420" s="73">
        <v>0</v>
      </c>
      <c r="H4420" s="73">
        <v>0</v>
      </c>
      <c r="I4420" s="73">
        <v>0</v>
      </c>
      <c r="J4420" s="73">
        <v>0</v>
      </c>
      <c r="K4420" s="73">
        <v>0</v>
      </c>
      <c r="L4420" s="73">
        <v>0</v>
      </c>
      <c r="M4420" s="73">
        <v>0</v>
      </c>
      <c r="N4420" s="73">
        <v>0</v>
      </c>
      <c r="O4420" s="73">
        <v>0</v>
      </c>
      <c r="P4420" s="73">
        <v>0</v>
      </c>
      <c r="Q4420" s="73">
        <v>0</v>
      </c>
      <c r="R4420" s="73">
        <v>0</v>
      </c>
      <c r="S4420" s="73">
        <v>0</v>
      </c>
      <c r="T4420" s="73">
        <v>0</v>
      </c>
      <c r="U4420" s="73">
        <v>0</v>
      </c>
      <c r="V4420" s="73">
        <v>0</v>
      </c>
      <c r="W4420" s="73">
        <v>0</v>
      </c>
    </row>
    <row r="4421" spans="4:23" ht="15" customHeight="1" outlineLevel="2">
      <c r="D4421" s="38" t="s">
        <v>932</v>
      </c>
      <c r="E4421" s="233" t="s">
        <v>933</v>
      </c>
      <c r="F4421" s="73">
        <v>0</v>
      </c>
      <c r="G4421" s="73">
        <v>0</v>
      </c>
      <c r="H4421" s="73">
        <v>0</v>
      </c>
      <c r="I4421" s="73">
        <v>0</v>
      </c>
      <c r="J4421" s="73">
        <v>0</v>
      </c>
      <c r="K4421" s="73">
        <v>0</v>
      </c>
      <c r="L4421" s="73">
        <v>0</v>
      </c>
      <c r="M4421" s="73">
        <v>0</v>
      </c>
      <c r="N4421" s="73">
        <v>0</v>
      </c>
      <c r="O4421" s="73">
        <v>0</v>
      </c>
      <c r="P4421" s="73">
        <v>0</v>
      </c>
      <c r="Q4421" s="73">
        <v>0</v>
      </c>
      <c r="R4421" s="73">
        <v>0</v>
      </c>
      <c r="S4421" s="73">
        <v>0</v>
      </c>
      <c r="T4421" s="73">
        <v>0</v>
      </c>
      <c r="U4421" s="73">
        <v>0</v>
      </c>
      <c r="V4421" s="73">
        <v>0</v>
      </c>
      <c r="W4421" s="73">
        <v>0</v>
      </c>
    </row>
    <row r="4422" spans="4:23" ht="15" customHeight="1" outlineLevel="2">
      <c r="D4422" s="38" t="s">
        <v>934</v>
      </c>
      <c r="E4422" s="233" t="s">
        <v>935</v>
      </c>
      <c r="F4422" s="73">
        <v>0</v>
      </c>
      <c r="G4422" s="73">
        <v>0</v>
      </c>
      <c r="H4422" s="73">
        <v>0</v>
      </c>
      <c r="I4422" s="73">
        <v>0</v>
      </c>
      <c r="J4422" s="73">
        <v>0</v>
      </c>
      <c r="K4422" s="73">
        <v>0</v>
      </c>
      <c r="L4422" s="73">
        <v>0</v>
      </c>
      <c r="M4422" s="73">
        <v>0</v>
      </c>
      <c r="N4422" s="73">
        <v>0</v>
      </c>
      <c r="O4422" s="73">
        <v>0</v>
      </c>
      <c r="P4422" s="73">
        <v>0</v>
      </c>
      <c r="Q4422" s="73">
        <v>0</v>
      </c>
      <c r="R4422" s="73">
        <v>0</v>
      </c>
      <c r="S4422" s="73">
        <v>0</v>
      </c>
      <c r="T4422" s="73">
        <v>0</v>
      </c>
      <c r="U4422" s="73">
        <v>0</v>
      </c>
      <c r="V4422" s="73">
        <v>0</v>
      </c>
      <c r="W4422" s="73">
        <v>0</v>
      </c>
    </row>
    <row r="4423" spans="4:23" ht="15" customHeight="1" outlineLevel="2">
      <c r="D4423" s="38" t="s">
        <v>936</v>
      </c>
      <c r="E4423" s="233" t="s">
        <v>937</v>
      </c>
      <c r="F4423" s="73">
        <v>0</v>
      </c>
      <c r="G4423" s="73">
        <v>0</v>
      </c>
      <c r="H4423" s="73">
        <v>0</v>
      </c>
      <c r="I4423" s="73">
        <v>0</v>
      </c>
      <c r="J4423" s="73">
        <v>0</v>
      </c>
      <c r="K4423" s="73">
        <v>0</v>
      </c>
      <c r="L4423" s="73">
        <v>0</v>
      </c>
      <c r="M4423" s="73">
        <v>0</v>
      </c>
      <c r="N4423" s="73">
        <v>0</v>
      </c>
      <c r="O4423" s="73">
        <v>0</v>
      </c>
      <c r="P4423" s="73">
        <v>0</v>
      </c>
      <c r="Q4423" s="73">
        <v>0</v>
      </c>
      <c r="R4423" s="73">
        <v>0</v>
      </c>
      <c r="S4423" s="73">
        <v>0</v>
      </c>
      <c r="T4423" s="73">
        <v>0</v>
      </c>
      <c r="U4423" s="73">
        <v>0</v>
      </c>
      <c r="V4423" s="73">
        <v>0</v>
      </c>
      <c r="W4423" s="73">
        <v>0</v>
      </c>
    </row>
    <row r="4424" spans="4:23" ht="15" customHeight="1" outlineLevel="2">
      <c r="D4424" s="38" t="s">
        <v>938</v>
      </c>
      <c r="E4424" s="233" t="s">
        <v>939</v>
      </c>
      <c r="F4424" s="73">
        <v>0</v>
      </c>
      <c r="G4424" s="73">
        <v>0</v>
      </c>
      <c r="H4424" s="73">
        <v>0</v>
      </c>
      <c r="I4424" s="73">
        <v>0</v>
      </c>
      <c r="J4424" s="73">
        <v>0</v>
      </c>
      <c r="K4424" s="73">
        <v>0</v>
      </c>
      <c r="L4424" s="73">
        <v>0</v>
      </c>
      <c r="M4424" s="73">
        <v>0</v>
      </c>
      <c r="N4424" s="73">
        <v>0</v>
      </c>
      <c r="O4424" s="73">
        <v>0</v>
      </c>
      <c r="P4424" s="73">
        <v>0</v>
      </c>
      <c r="Q4424" s="73">
        <v>0</v>
      </c>
      <c r="R4424" s="73">
        <v>0</v>
      </c>
      <c r="S4424" s="73">
        <v>0</v>
      </c>
      <c r="T4424" s="73">
        <v>0</v>
      </c>
      <c r="U4424" s="73">
        <v>0</v>
      </c>
      <c r="V4424" s="73">
        <v>0</v>
      </c>
      <c r="W4424" s="73">
        <v>0</v>
      </c>
    </row>
    <row r="4425" spans="4:23" ht="15" customHeight="1" outlineLevel="2">
      <c r="D4425" s="38" t="s">
        <v>940</v>
      </c>
      <c r="E4425" s="233" t="s">
        <v>941</v>
      </c>
      <c r="F4425" s="73">
        <v>0</v>
      </c>
      <c r="G4425" s="73">
        <v>0</v>
      </c>
      <c r="H4425" s="73">
        <v>0</v>
      </c>
      <c r="I4425" s="73">
        <v>0</v>
      </c>
      <c r="J4425" s="73">
        <v>0</v>
      </c>
      <c r="K4425" s="73">
        <v>0</v>
      </c>
      <c r="L4425" s="73">
        <v>0</v>
      </c>
      <c r="M4425" s="73">
        <v>0</v>
      </c>
      <c r="N4425" s="73">
        <v>0</v>
      </c>
      <c r="O4425" s="73">
        <v>0</v>
      </c>
      <c r="P4425" s="73">
        <v>0</v>
      </c>
      <c r="Q4425" s="73">
        <v>0</v>
      </c>
      <c r="R4425" s="73">
        <v>0</v>
      </c>
      <c r="S4425" s="73">
        <v>0</v>
      </c>
      <c r="T4425" s="73">
        <v>0</v>
      </c>
      <c r="U4425" s="73">
        <v>0</v>
      </c>
      <c r="V4425" s="73">
        <v>0</v>
      </c>
      <c r="W4425" s="73">
        <v>0</v>
      </c>
    </row>
    <row r="4426" spans="4:23" ht="15" customHeight="1" outlineLevel="2">
      <c r="D4426" s="38" t="s">
        <v>942</v>
      </c>
      <c r="E4426" s="233" t="s">
        <v>943</v>
      </c>
      <c r="F4426" s="73">
        <v>0</v>
      </c>
      <c r="G4426" s="73">
        <v>0</v>
      </c>
      <c r="H4426" s="73">
        <v>0</v>
      </c>
      <c r="I4426" s="73">
        <v>0</v>
      </c>
      <c r="J4426" s="73">
        <v>0</v>
      </c>
      <c r="K4426" s="73">
        <v>0</v>
      </c>
      <c r="L4426" s="73">
        <v>0</v>
      </c>
      <c r="M4426" s="73">
        <v>0</v>
      </c>
      <c r="N4426" s="73">
        <v>0</v>
      </c>
      <c r="O4426" s="73">
        <v>0</v>
      </c>
      <c r="P4426" s="73">
        <v>0</v>
      </c>
      <c r="Q4426" s="73">
        <v>0</v>
      </c>
      <c r="R4426" s="73">
        <v>0</v>
      </c>
      <c r="S4426" s="73">
        <v>0</v>
      </c>
      <c r="T4426" s="73">
        <v>0</v>
      </c>
      <c r="U4426" s="73">
        <v>0</v>
      </c>
      <c r="V4426" s="73">
        <v>0</v>
      </c>
      <c r="W4426" s="73">
        <v>0</v>
      </c>
    </row>
    <row r="4427" spans="4:23" ht="15" customHeight="1" outlineLevel="2">
      <c r="D4427" s="38" t="s">
        <v>944</v>
      </c>
      <c r="E4427" s="233" t="s">
        <v>945</v>
      </c>
      <c r="F4427" s="73">
        <v>0</v>
      </c>
      <c r="G4427" s="73">
        <v>0</v>
      </c>
      <c r="H4427" s="73">
        <v>0</v>
      </c>
      <c r="I4427" s="73">
        <v>0</v>
      </c>
      <c r="J4427" s="73">
        <v>0</v>
      </c>
      <c r="K4427" s="73">
        <v>0</v>
      </c>
      <c r="L4427" s="73">
        <v>0</v>
      </c>
      <c r="M4427" s="73">
        <v>0</v>
      </c>
      <c r="N4427" s="73">
        <v>0</v>
      </c>
      <c r="O4427" s="73">
        <v>0</v>
      </c>
      <c r="P4427" s="73">
        <v>0</v>
      </c>
      <c r="Q4427" s="73">
        <v>0</v>
      </c>
      <c r="R4427" s="73">
        <v>0</v>
      </c>
      <c r="S4427" s="73">
        <v>0</v>
      </c>
      <c r="T4427" s="73">
        <v>0</v>
      </c>
      <c r="U4427" s="73">
        <v>0</v>
      </c>
      <c r="V4427" s="73">
        <v>0</v>
      </c>
      <c r="W4427" s="73">
        <v>0</v>
      </c>
    </row>
    <row r="4428" spans="4:23" ht="15" customHeight="1" outlineLevel="2">
      <c r="D4428" s="38" t="s">
        <v>946</v>
      </c>
      <c r="E4428" s="233" t="s">
        <v>947</v>
      </c>
      <c r="F4428" s="73">
        <v>0</v>
      </c>
      <c r="G4428" s="73">
        <v>0</v>
      </c>
      <c r="H4428" s="73">
        <v>0</v>
      </c>
      <c r="I4428" s="73">
        <v>0</v>
      </c>
      <c r="J4428" s="73">
        <v>0</v>
      </c>
      <c r="K4428" s="73">
        <v>0</v>
      </c>
      <c r="L4428" s="73">
        <v>0</v>
      </c>
      <c r="M4428" s="73">
        <v>0</v>
      </c>
      <c r="N4428" s="73">
        <v>0</v>
      </c>
      <c r="O4428" s="73">
        <v>0</v>
      </c>
      <c r="P4428" s="73">
        <v>0</v>
      </c>
      <c r="Q4428" s="73">
        <v>0</v>
      </c>
      <c r="R4428" s="73">
        <v>0</v>
      </c>
      <c r="S4428" s="73">
        <v>0</v>
      </c>
      <c r="T4428" s="73">
        <v>0</v>
      </c>
      <c r="U4428" s="73">
        <v>0</v>
      </c>
      <c r="V4428" s="73">
        <v>0</v>
      </c>
      <c r="W4428" s="73">
        <v>0</v>
      </c>
    </row>
    <row r="4429" spans="4:23" ht="15" customHeight="1" outlineLevel="2">
      <c r="D4429" s="38" t="s">
        <v>948</v>
      </c>
      <c r="E4429" s="233" t="s">
        <v>949</v>
      </c>
      <c r="F4429" s="73">
        <v>0</v>
      </c>
      <c r="G4429" s="73">
        <v>0</v>
      </c>
      <c r="H4429" s="73">
        <v>0</v>
      </c>
      <c r="I4429" s="73">
        <v>0</v>
      </c>
      <c r="J4429" s="73">
        <v>0</v>
      </c>
      <c r="K4429" s="73">
        <v>0</v>
      </c>
      <c r="L4429" s="73">
        <v>0</v>
      </c>
      <c r="M4429" s="73">
        <v>0</v>
      </c>
      <c r="N4429" s="73">
        <v>0</v>
      </c>
      <c r="O4429" s="73">
        <v>0</v>
      </c>
      <c r="P4429" s="73">
        <v>0</v>
      </c>
      <c r="Q4429" s="73">
        <v>0</v>
      </c>
      <c r="R4429" s="73">
        <v>0</v>
      </c>
      <c r="S4429" s="73">
        <v>0</v>
      </c>
      <c r="T4429" s="73">
        <v>0</v>
      </c>
      <c r="U4429" s="73">
        <v>0</v>
      </c>
      <c r="V4429" s="73">
        <v>0</v>
      </c>
      <c r="W4429" s="73">
        <v>0</v>
      </c>
    </row>
    <row r="4430" spans="4:23" ht="15" customHeight="1" outlineLevel="2">
      <c r="D4430" s="38" t="s">
        <v>950</v>
      </c>
      <c r="E4430" s="233" t="s">
        <v>951</v>
      </c>
      <c r="F4430" s="73">
        <v>0</v>
      </c>
      <c r="G4430" s="73">
        <v>0</v>
      </c>
      <c r="H4430" s="73">
        <v>0</v>
      </c>
      <c r="I4430" s="73">
        <v>0</v>
      </c>
      <c r="J4430" s="73">
        <v>0</v>
      </c>
      <c r="K4430" s="73">
        <v>0</v>
      </c>
      <c r="L4430" s="73">
        <v>0</v>
      </c>
      <c r="M4430" s="73">
        <v>0</v>
      </c>
      <c r="N4430" s="73">
        <v>0</v>
      </c>
      <c r="O4430" s="73">
        <v>0</v>
      </c>
      <c r="P4430" s="73">
        <v>0</v>
      </c>
      <c r="Q4430" s="73">
        <v>0</v>
      </c>
      <c r="R4430" s="73">
        <v>0</v>
      </c>
      <c r="S4430" s="73">
        <v>0</v>
      </c>
      <c r="T4430" s="73">
        <v>0</v>
      </c>
      <c r="U4430" s="73">
        <v>0</v>
      </c>
      <c r="V4430" s="73">
        <v>0</v>
      </c>
      <c r="W4430" s="73">
        <v>0</v>
      </c>
    </row>
    <row r="4431" spans="4:23" ht="15" customHeight="1" outlineLevel="2">
      <c r="D4431" s="38" t="s">
        <v>952</v>
      </c>
      <c r="E4431" s="233" t="s">
        <v>953</v>
      </c>
      <c r="F4431" s="73">
        <v>0</v>
      </c>
      <c r="G4431" s="73">
        <v>0</v>
      </c>
      <c r="H4431" s="73">
        <v>0</v>
      </c>
      <c r="I4431" s="73">
        <v>0</v>
      </c>
      <c r="J4431" s="73">
        <v>0</v>
      </c>
      <c r="K4431" s="73">
        <v>0</v>
      </c>
      <c r="L4431" s="73">
        <v>0</v>
      </c>
      <c r="M4431" s="73">
        <v>0</v>
      </c>
      <c r="N4431" s="73">
        <v>0</v>
      </c>
      <c r="O4431" s="73">
        <v>0</v>
      </c>
      <c r="P4431" s="73">
        <v>0</v>
      </c>
      <c r="Q4431" s="73">
        <v>0</v>
      </c>
      <c r="R4431" s="73">
        <v>0</v>
      </c>
      <c r="S4431" s="73">
        <v>0</v>
      </c>
      <c r="T4431" s="73">
        <v>0</v>
      </c>
      <c r="U4431" s="73">
        <v>0</v>
      </c>
      <c r="V4431" s="73">
        <v>0</v>
      </c>
      <c r="W4431" s="73">
        <v>0</v>
      </c>
    </row>
    <row r="4432" spans="4:23" ht="15" customHeight="1" outlineLevel="2">
      <c r="D4432" s="38" t="s">
        <v>954</v>
      </c>
      <c r="E4432" s="233" t="s">
        <v>955</v>
      </c>
      <c r="F4432" s="73">
        <v>0</v>
      </c>
      <c r="G4432" s="73">
        <v>0</v>
      </c>
      <c r="H4432" s="73">
        <v>0</v>
      </c>
      <c r="I4432" s="73">
        <v>0</v>
      </c>
      <c r="J4432" s="73">
        <v>0</v>
      </c>
      <c r="K4432" s="73">
        <v>0</v>
      </c>
      <c r="L4432" s="73">
        <v>0</v>
      </c>
      <c r="M4432" s="73">
        <v>0</v>
      </c>
      <c r="N4432" s="73">
        <v>0</v>
      </c>
      <c r="O4432" s="73">
        <v>0</v>
      </c>
      <c r="P4432" s="73">
        <v>0</v>
      </c>
      <c r="Q4432" s="73">
        <v>0</v>
      </c>
      <c r="R4432" s="73">
        <v>0</v>
      </c>
      <c r="S4432" s="73">
        <v>0</v>
      </c>
      <c r="T4432" s="73">
        <v>0</v>
      </c>
      <c r="U4432" s="73">
        <v>0</v>
      </c>
      <c r="V4432" s="73">
        <v>0</v>
      </c>
      <c r="W4432" s="73">
        <v>0</v>
      </c>
    </row>
    <row r="4433" spans="4:23" ht="15" customHeight="1" outlineLevel="2">
      <c r="D4433" s="38" t="s">
        <v>956</v>
      </c>
      <c r="E4433" s="233" t="s">
        <v>957</v>
      </c>
      <c r="F4433" s="73">
        <v>0</v>
      </c>
      <c r="G4433" s="73">
        <v>0</v>
      </c>
      <c r="H4433" s="73">
        <v>0</v>
      </c>
      <c r="I4433" s="73">
        <v>0</v>
      </c>
      <c r="J4433" s="73">
        <v>0</v>
      </c>
      <c r="K4433" s="73">
        <v>0</v>
      </c>
      <c r="L4433" s="73">
        <v>0</v>
      </c>
      <c r="M4433" s="73">
        <v>0</v>
      </c>
      <c r="N4433" s="73">
        <v>0</v>
      </c>
      <c r="O4433" s="73">
        <v>0</v>
      </c>
      <c r="P4433" s="73">
        <v>0</v>
      </c>
      <c r="Q4433" s="73">
        <v>0</v>
      </c>
      <c r="R4433" s="73">
        <v>0</v>
      </c>
      <c r="S4433" s="73">
        <v>0</v>
      </c>
      <c r="T4433" s="73">
        <v>0</v>
      </c>
      <c r="U4433" s="73">
        <v>0</v>
      </c>
      <c r="V4433" s="73">
        <v>0</v>
      </c>
      <c r="W4433" s="73">
        <v>0</v>
      </c>
    </row>
    <row r="4434" spans="4:23" ht="15" customHeight="1" outlineLevel="2">
      <c r="D4434" s="38" t="s">
        <v>958</v>
      </c>
      <c r="E4434" s="233" t="s">
        <v>959</v>
      </c>
      <c r="F4434" s="73">
        <v>0</v>
      </c>
      <c r="G4434" s="73">
        <v>0</v>
      </c>
      <c r="H4434" s="73">
        <v>0</v>
      </c>
      <c r="I4434" s="73">
        <v>0</v>
      </c>
      <c r="J4434" s="73">
        <v>0</v>
      </c>
      <c r="K4434" s="73">
        <v>0</v>
      </c>
      <c r="L4434" s="73">
        <v>0</v>
      </c>
      <c r="M4434" s="73">
        <v>0</v>
      </c>
      <c r="N4434" s="73">
        <v>0</v>
      </c>
      <c r="O4434" s="73">
        <v>0</v>
      </c>
      <c r="P4434" s="73">
        <v>0</v>
      </c>
      <c r="Q4434" s="73">
        <v>0</v>
      </c>
      <c r="R4434" s="73">
        <v>0</v>
      </c>
      <c r="S4434" s="73">
        <v>0</v>
      </c>
      <c r="T4434" s="73">
        <v>0</v>
      </c>
      <c r="U4434" s="73">
        <v>0</v>
      </c>
      <c r="V4434" s="73">
        <v>0</v>
      </c>
      <c r="W4434" s="73">
        <v>0</v>
      </c>
    </row>
    <row r="4435" spans="4:23" ht="15" customHeight="1" outlineLevel="2">
      <c r="D4435" s="38" t="s">
        <v>960</v>
      </c>
      <c r="E4435" s="233" t="s">
        <v>961</v>
      </c>
      <c r="F4435" s="73">
        <v>0</v>
      </c>
      <c r="G4435" s="73">
        <v>0</v>
      </c>
      <c r="H4435" s="73">
        <v>0</v>
      </c>
      <c r="I4435" s="73">
        <v>0</v>
      </c>
      <c r="J4435" s="73">
        <v>0</v>
      </c>
      <c r="K4435" s="73">
        <v>0</v>
      </c>
      <c r="L4435" s="73">
        <v>0</v>
      </c>
      <c r="M4435" s="73">
        <v>0</v>
      </c>
      <c r="N4435" s="73">
        <v>0</v>
      </c>
      <c r="O4435" s="73">
        <v>0</v>
      </c>
      <c r="P4435" s="73">
        <v>0</v>
      </c>
      <c r="Q4435" s="73">
        <v>0</v>
      </c>
      <c r="R4435" s="73">
        <v>0</v>
      </c>
      <c r="S4435" s="73">
        <v>0</v>
      </c>
      <c r="T4435" s="73">
        <v>0</v>
      </c>
      <c r="U4435" s="73">
        <v>0</v>
      </c>
      <c r="V4435" s="73">
        <v>0</v>
      </c>
      <c r="W4435" s="73">
        <v>0</v>
      </c>
    </row>
    <row r="4436" spans="4:23" ht="15" customHeight="1" outlineLevel="2">
      <c r="D4436" s="38" t="s">
        <v>962</v>
      </c>
      <c r="E4436" s="233" t="s">
        <v>963</v>
      </c>
      <c r="F4436" s="73">
        <v>0</v>
      </c>
      <c r="G4436" s="73">
        <v>0</v>
      </c>
      <c r="H4436" s="73">
        <v>0</v>
      </c>
      <c r="I4436" s="73">
        <v>0</v>
      </c>
      <c r="J4436" s="73">
        <v>0</v>
      </c>
      <c r="K4436" s="73">
        <v>0</v>
      </c>
      <c r="L4436" s="73">
        <v>0</v>
      </c>
      <c r="M4436" s="73">
        <v>0</v>
      </c>
      <c r="N4436" s="73">
        <v>0</v>
      </c>
      <c r="O4436" s="73">
        <v>0</v>
      </c>
      <c r="P4436" s="73">
        <v>0</v>
      </c>
      <c r="Q4436" s="73">
        <v>0</v>
      </c>
      <c r="R4436" s="73">
        <v>0</v>
      </c>
      <c r="S4436" s="73">
        <v>0</v>
      </c>
      <c r="T4436" s="73">
        <v>0</v>
      </c>
      <c r="U4436" s="73">
        <v>0</v>
      </c>
      <c r="V4436" s="73">
        <v>0</v>
      </c>
      <c r="W4436" s="73">
        <v>0</v>
      </c>
    </row>
    <row r="4437" spans="4:23" ht="15" customHeight="1" outlineLevel="2">
      <c r="D4437" s="38" t="s">
        <v>964</v>
      </c>
      <c r="E4437" s="233" t="s">
        <v>965</v>
      </c>
      <c r="F4437" s="73">
        <v>0</v>
      </c>
      <c r="G4437" s="73">
        <v>0</v>
      </c>
      <c r="H4437" s="73">
        <v>0</v>
      </c>
      <c r="I4437" s="73">
        <v>0</v>
      </c>
      <c r="J4437" s="73">
        <v>0</v>
      </c>
      <c r="K4437" s="73">
        <v>0</v>
      </c>
      <c r="L4437" s="73">
        <v>0</v>
      </c>
      <c r="M4437" s="73">
        <v>0</v>
      </c>
      <c r="N4437" s="73">
        <v>0</v>
      </c>
      <c r="O4437" s="73">
        <v>0</v>
      </c>
      <c r="P4437" s="73">
        <v>0</v>
      </c>
      <c r="Q4437" s="73">
        <v>0</v>
      </c>
      <c r="R4437" s="73">
        <v>0</v>
      </c>
      <c r="S4437" s="73">
        <v>0</v>
      </c>
      <c r="T4437" s="73">
        <v>0</v>
      </c>
      <c r="U4437" s="73">
        <v>0</v>
      </c>
      <c r="V4437" s="73">
        <v>0</v>
      </c>
      <c r="W4437" s="73">
        <v>0</v>
      </c>
    </row>
    <row r="4438" spans="4:23" ht="15" customHeight="1" outlineLevel="2">
      <c r="D4438" s="38" t="s">
        <v>966</v>
      </c>
      <c r="E4438" s="233" t="s">
        <v>967</v>
      </c>
      <c r="F4438" s="73">
        <v>0</v>
      </c>
      <c r="G4438" s="73">
        <v>0</v>
      </c>
      <c r="H4438" s="73">
        <v>0</v>
      </c>
      <c r="I4438" s="73">
        <v>0</v>
      </c>
      <c r="J4438" s="73">
        <v>0</v>
      </c>
      <c r="K4438" s="73">
        <v>0</v>
      </c>
      <c r="L4438" s="73">
        <v>0</v>
      </c>
      <c r="M4438" s="73">
        <v>0</v>
      </c>
      <c r="N4438" s="73">
        <v>0</v>
      </c>
      <c r="O4438" s="73">
        <v>0</v>
      </c>
      <c r="P4438" s="73">
        <v>0</v>
      </c>
      <c r="Q4438" s="73">
        <v>0</v>
      </c>
      <c r="R4438" s="73">
        <v>0</v>
      </c>
      <c r="S4438" s="73">
        <v>0</v>
      </c>
      <c r="T4438" s="73">
        <v>0</v>
      </c>
      <c r="U4438" s="73">
        <v>0</v>
      </c>
      <c r="V4438" s="73">
        <v>0</v>
      </c>
      <c r="W4438" s="73">
        <v>0</v>
      </c>
    </row>
    <row r="4439" spans="4:23" ht="15" customHeight="1" outlineLevel="2">
      <c r="D4439" s="38" t="s">
        <v>968</v>
      </c>
      <c r="E4439" s="233" t="s">
        <v>969</v>
      </c>
      <c r="F4439" s="73">
        <v>0</v>
      </c>
      <c r="G4439" s="73">
        <v>0</v>
      </c>
      <c r="H4439" s="73">
        <v>0</v>
      </c>
      <c r="I4439" s="73">
        <v>0</v>
      </c>
      <c r="J4439" s="73">
        <v>0</v>
      </c>
      <c r="K4439" s="73">
        <v>0</v>
      </c>
      <c r="L4439" s="73">
        <v>0</v>
      </c>
      <c r="M4439" s="73">
        <v>0</v>
      </c>
      <c r="N4439" s="73">
        <v>0</v>
      </c>
      <c r="O4439" s="73">
        <v>0</v>
      </c>
      <c r="P4439" s="73">
        <v>0</v>
      </c>
      <c r="Q4439" s="73">
        <v>0</v>
      </c>
      <c r="R4439" s="73">
        <v>0</v>
      </c>
      <c r="S4439" s="73">
        <v>0</v>
      </c>
      <c r="T4439" s="73">
        <v>0</v>
      </c>
      <c r="U4439" s="73">
        <v>0</v>
      </c>
      <c r="V4439" s="73">
        <v>0</v>
      </c>
      <c r="W4439" s="73">
        <v>0</v>
      </c>
    </row>
    <row r="4440" spans="4:23" ht="15" customHeight="1" outlineLevel="2">
      <c r="D4440" s="38" t="s">
        <v>970</v>
      </c>
      <c r="E4440" s="233" t="s">
        <v>971</v>
      </c>
      <c r="F4440" s="73">
        <v>0</v>
      </c>
      <c r="G4440" s="73">
        <v>0</v>
      </c>
      <c r="H4440" s="73">
        <v>0</v>
      </c>
      <c r="I4440" s="73">
        <v>0</v>
      </c>
      <c r="J4440" s="73">
        <v>0</v>
      </c>
      <c r="K4440" s="73">
        <v>0</v>
      </c>
      <c r="L4440" s="73">
        <v>0</v>
      </c>
      <c r="M4440" s="73">
        <v>0</v>
      </c>
      <c r="N4440" s="73">
        <v>0</v>
      </c>
      <c r="O4440" s="73">
        <v>0</v>
      </c>
      <c r="P4440" s="73">
        <v>0</v>
      </c>
      <c r="Q4440" s="73">
        <v>0</v>
      </c>
      <c r="R4440" s="73">
        <v>0</v>
      </c>
      <c r="S4440" s="73">
        <v>0</v>
      </c>
      <c r="T4440" s="73">
        <v>0</v>
      </c>
      <c r="U4440" s="73">
        <v>0</v>
      </c>
      <c r="V4440" s="73">
        <v>0</v>
      </c>
      <c r="W4440" s="73">
        <v>0</v>
      </c>
    </row>
    <row r="4441" spans="4:23" ht="15" customHeight="1" outlineLevel="2">
      <c r="D4441" s="38" t="s">
        <v>972</v>
      </c>
      <c r="E4441" s="233" t="s">
        <v>973</v>
      </c>
      <c r="F4441" s="73">
        <v>0</v>
      </c>
      <c r="G4441" s="73">
        <v>0</v>
      </c>
      <c r="H4441" s="73">
        <v>0</v>
      </c>
      <c r="I4441" s="73">
        <v>0</v>
      </c>
      <c r="J4441" s="73">
        <v>0</v>
      </c>
      <c r="K4441" s="73">
        <v>0</v>
      </c>
      <c r="L4441" s="73">
        <v>0</v>
      </c>
      <c r="M4441" s="73">
        <v>0</v>
      </c>
      <c r="N4441" s="73">
        <v>0</v>
      </c>
      <c r="O4441" s="73">
        <v>0</v>
      </c>
      <c r="P4441" s="73">
        <v>0</v>
      </c>
      <c r="Q4441" s="73">
        <v>0</v>
      </c>
      <c r="R4441" s="73">
        <v>0</v>
      </c>
      <c r="S4441" s="73">
        <v>0</v>
      </c>
      <c r="T4441" s="73">
        <v>0</v>
      </c>
      <c r="U4441" s="73">
        <v>0</v>
      </c>
      <c r="V4441" s="73">
        <v>0</v>
      </c>
      <c r="W4441" s="73">
        <v>0</v>
      </c>
    </row>
    <row r="4442" spans="4:23" ht="15" customHeight="1" outlineLevel="2">
      <c r="D4442" s="38" t="s">
        <v>974</v>
      </c>
      <c r="E4442" s="233" t="s">
        <v>975</v>
      </c>
      <c r="F4442" s="73">
        <v>0</v>
      </c>
      <c r="G4442" s="73">
        <v>0</v>
      </c>
      <c r="H4442" s="73">
        <v>0</v>
      </c>
      <c r="I4442" s="73">
        <v>0</v>
      </c>
      <c r="J4442" s="73">
        <v>0</v>
      </c>
      <c r="K4442" s="73">
        <v>0</v>
      </c>
      <c r="L4442" s="73">
        <v>0</v>
      </c>
      <c r="M4442" s="73">
        <v>0</v>
      </c>
      <c r="N4442" s="73">
        <v>0</v>
      </c>
      <c r="O4442" s="73">
        <v>0</v>
      </c>
      <c r="P4442" s="73">
        <v>0</v>
      </c>
      <c r="Q4442" s="73">
        <v>0</v>
      </c>
      <c r="R4442" s="73">
        <v>0</v>
      </c>
      <c r="S4442" s="73">
        <v>0</v>
      </c>
      <c r="T4442" s="73">
        <v>0</v>
      </c>
      <c r="U4442" s="73">
        <v>0</v>
      </c>
      <c r="V4442" s="73">
        <v>0</v>
      </c>
      <c r="W4442" s="73">
        <v>0</v>
      </c>
    </row>
    <row r="4443" spans="4:23" ht="15" customHeight="1" outlineLevel="2">
      <c r="D4443" s="38" t="s">
        <v>976</v>
      </c>
      <c r="E4443" s="233" t="s">
        <v>977</v>
      </c>
      <c r="F4443" s="73">
        <v>0</v>
      </c>
      <c r="G4443" s="73">
        <v>0</v>
      </c>
      <c r="H4443" s="73">
        <v>0</v>
      </c>
      <c r="I4443" s="73">
        <v>0</v>
      </c>
      <c r="J4443" s="73">
        <v>0</v>
      </c>
      <c r="K4443" s="73">
        <v>0</v>
      </c>
      <c r="L4443" s="73">
        <v>0</v>
      </c>
      <c r="M4443" s="73">
        <v>0</v>
      </c>
      <c r="N4443" s="73">
        <v>0</v>
      </c>
      <c r="O4443" s="73">
        <v>0</v>
      </c>
      <c r="P4443" s="73">
        <v>0</v>
      </c>
      <c r="Q4443" s="73">
        <v>0</v>
      </c>
      <c r="R4443" s="73">
        <v>0</v>
      </c>
      <c r="S4443" s="73">
        <v>0</v>
      </c>
      <c r="T4443" s="73">
        <v>0</v>
      </c>
      <c r="U4443" s="73">
        <v>0</v>
      </c>
      <c r="V4443" s="73">
        <v>0</v>
      </c>
      <c r="W4443" s="73">
        <v>0</v>
      </c>
    </row>
    <row r="4444" spans="4:23" ht="15" customHeight="1" outlineLevel="2">
      <c r="D4444" s="38" t="s">
        <v>978</v>
      </c>
      <c r="E4444" s="233" t="s">
        <v>979</v>
      </c>
      <c r="F4444" s="73">
        <v>0</v>
      </c>
      <c r="G4444" s="73">
        <v>0</v>
      </c>
      <c r="H4444" s="73">
        <v>0</v>
      </c>
      <c r="I4444" s="73">
        <v>0</v>
      </c>
      <c r="J4444" s="73">
        <v>0</v>
      </c>
      <c r="K4444" s="73">
        <v>0</v>
      </c>
      <c r="L4444" s="73">
        <v>0</v>
      </c>
      <c r="M4444" s="73">
        <v>0</v>
      </c>
      <c r="N4444" s="73">
        <v>0</v>
      </c>
      <c r="O4444" s="73">
        <v>0</v>
      </c>
      <c r="P4444" s="73">
        <v>0</v>
      </c>
      <c r="Q4444" s="73">
        <v>0</v>
      </c>
      <c r="R4444" s="73">
        <v>0</v>
      </c>
      <c r="S4444" s="73">
        <v>0</v>
      </c>
      <c r="T4444" s="73">
        <v>0</v>
      </c>
      <c r="U4444" s="73">
        <v>0</v>
      </c>
      <c r="V4444" s="73">
        <v>0</v>
      </c>
      <c r="W4444" s="73">
        <v>0</v>
      </c>
    </row>
    <row r="4445" spans="4:23" ht="15" customHeight="1" outlineLevel="2">
      <c r="D4445" s="38" t="s">
        <v>980</v>
      </c>
      <c r="E4445" s="233" t="s">
        <v>981</v>
      </c>
      <c r="F4445" s="73">
        <v>0</v>
      </c>
      <c r="G4445" s="73">
        <v>0</v>
      </c>
      <c r="H4445" s="73">
        <v>0</v>
      </c>
      <c r="I4445" s="73">
        <v>0</v>
      </c>
      <c r="J4445" s="73">
        <v>0</v>
      </c>
      <c r="K4445" s="73">
        <v>0</v>
      </c>
      <c r="L4445" s="73">
        <v>0</v>
      </c>
      <c r="M4445" s="73">
        <v>0</v>
      </c>
      <c r="N4445" s="73">
        <v>0</v>
      </c>
      <c r="O4445" s="73">
        <v>0</v>
      </c>
      <c r="P4445" s="73">
        <v>0</v>
      </c>
      <c r="Q4445" s="73">
        <v>0</v>
      </c>
      <c r="R4445" s="73">
        <v>0</v>
      </c>
      <c r="S4445" s="73">
        <v>0</v>
      </c>
      <c r="T4445" s="73">
        <v>0</v>
      </c>
      <c r="U4445" s="73">
        <v>0</v>
      </c>
      <c r="V4445" s="73">
        <v>0</v>
      </c>
      <c r="W4445" s="73">
        <v>0</v>
      </c>
    </row>
    <row r="4446" spans="4:23" ht="15" customHeight="1" outlineLevel="2">
      <c r="D4446" s="38" t="s">
        <v>982</v>
      </c>
      <c r="E4446" s="233" t="s">
        <v>983</v>
      </c>
      <c r="F4446" s="73">
        <v>0</v>
      </c>
      <c r="G4446" s="73">
        <v>0</v>
      </c>
      <c r="H4446" s="73">
        <v>0</v>
      </c>
      <c r="I4446" s="73">
        <v>0</v>
      </c>
      <c r="J4446" s="73">
        <v>0</v>
      </c>
      <c r="K4446" s="73">
        <v>0</v>
      </c>
      <c r="L4446" s="73">
        <v>0</v>
      </c>
      <c r="M4446" s="73">
        <v>0</v>
      </c>
      <c r="N4446" s="73">
        <v>0</v>
      </c>
      <c r="O4446" s="73">
        <v>0</v>
      </c>
      <c r="P4446" s="73">
        <v>0</v>
      </c>
      <c r="Q4446" s="73">
        <v>0</v>
      </c>
      <c r="R4446" s="73">
        <v>0</v>
      </c>
      <c r="S4446" s="73">
        <v>0</v>
      </c>
      <c r="T4446" s="73">
        <v>0</v>
      </c>
      <c r="U4446" s="73">
        <v>0</v>
      </c>
      <c r="V4446" s="73">
        <v>0</v>
      </c>
      <c r="W4446" s="73">
        <v>0</v>
      </c>
    </row>
    <row r="4447" spans="4:23" ht="15" customHeight="1" outlineLevel="2">
      <c r="D4447" s="38" t="s">
        <v>984</v>
      </c>
      <c r="E4447" s="233" t="s">
        <v>985</v>
      </c>
      <c r="F4447" s="73">
        <v>0</v>
      </c>
      <c r="G4447" s="73">
        <v>0</v>
      </c>
      <c r="H4447" s="73">
        <v>0</v>
      </c>
      <c r="I4447" s="73">
        <v>0</v>
      </c>
      <c r="J4447" s="73">
        <v>0</v>
      </c>
      <c r="K4447" s="73">
        <v>0</v>
      </c>
      <c r="L4447" s="73">
        <v>0</v>
      </c>
      <c r="M4447" s="73">
        <v>0</v>
      </c>
      <c r="N4447" s="73">
        <v>0</v>
      </c>
      <c r="O4447" s="73">
        <v>0</v>
      </c>
      <c r="P4447" s="73">
        <v>0</v>
      </c>
      <c r="Q4447" s="73">
        <v>0</v>
      </c>
      <c r="R4447" s="73">
        <v>0</v>
      </c>
      <c r="S4447" s="73">
        <v>0</v>
      </c>
      <c r="T4447" s="73">
        <v>0</v>
      </c>
      <c r="U4447" s="73">
        <v>0</v>
      </c>
      <c r="V4447" s="73">
        <v>0</v>
      </c>
      <c r="W4447" s="73">
        <v>0</v>
      </c>
    </row>
    <row r="4448" spans="4:23" ht="15" customHeight="1" outlineLevel="2">
      <c r="D4448" s="38" t="s">
        <v>986</v>
      </c>
      <c r="E4448" s="233" t="s">
        <v>987</v>
      </c>
      <c r="F4448" s="73">
        <v>0</v>
      </c>
      <c r="G4448" s="73">
        <v>0</v>
      </c>
      <c r="H4448" s="73">
        <v>0</v>
      </c>
      <c r="I4448" s="73">
        <v>0</v>
      </c>
      <c r="J4448" s="73">
        <v>0</v>
      </c>
      <c r="K4448" s="73">
        <v>0</v>
      </c>
      <c r="L4448" s="73">
        <v>0</v>
      </c>
      <c r="M4448" s="73">
        <v>0</v>
      </c>
      <c r="N4448" s="73">
        <v>0</v>
      </c>
      <c r="O4448" s="73">
        <v>0</v>
      </c>
      <c r="P4448" s="73">
        <v>0</v>
      </c>
      <c r="Q4448" s="73">
        <v>0</v>
      </c>
      <c r="R4448" s="73">
        <v>0</v>
      </c>
      <c r="S4448" s="73">
        <v>0</v>
      </c>
      <c r="T4448" s="73">
        <v>0</v>
      </c>
      <c r="U4448" s="73">
        <v>0</v>
      </c>
      <c r="V4448" s="73">
        <v>0</v>
      </c>
      <c r="W4448" s="73">
        <v>0</v>
      </c>
    </row>
    <row r="4449" spans="4:23" ht="15" customHeight="1" outlineLevel="2">
      <c r="D4449" s="38" t="s">
        <v>988</v>
      </c>
      <c r="E4449" s="233" t="s">
        <v>989</v>
      </c>
      <c r="F4449" s="73">
        <v>0</v>
      </c>
      <c r="G4449" s="73">
        <v>0</v>
      </c>
      <c r="H4449" s="73">
        <v>0</v>
      </c>
      <c r="I4449" s="73">
        <v>0</v>
      </c>
      <c r="J4449" s="73">
        <v>0</v>
      </c>
      <c r="K4449" s="73">
        <v>0</v>
      </c>
      <c r="L4449" s="73">
        <v>0</v>
      </c>
      <c r="M4449" s="73">
        <v>0</v>
      </c>
      <c r="N4449" s="73">
        <v>0</v>
      </c>
      <c r="O4449" s="73">
        <v>0</v>
      </c>
      <c r="P4449" s="73">
        <v>0</v>
      </c>
      <c r="Q4449" s="73">
        <v>0</v>
      </c>
      <c r="R4449" s="73">
        <v>0</v>
      </c>
      <c r="S4449" s="73">
        <v>0</v>
      </c>
      <c r="T4449" s="73">
        <v>0</v>
      </c>
      <c r="U4449" s="73">
        <v>0</v>
      </c>
      <c r="V4449" s="73">
        <v>0</v>
      </c>
      <c r="W4449" s="73">
        <v>0</v>
      </c>
    </row>
    <row r="4450" spans="4:23" ht="15" customHeight="1" outlineLevel="2">
      <c r="D4450" s="38" t="s">
        <v>990</v>
      </c>
      <c r="E4450" s="233" t="s">
        <v>991</v>
      </c>
      <c r="F4450" s="73">
        <v>0</v>
      </c>
      <c r="G4450" s="73">
        <v>0</v>
      </c>
      <c r="H4450" s="73">
        <v>0</v>
      </c>
      <c r="I4450" s="73">
        <v>0</v>
      </c>
      <c r="J4450" s="73">
        <v>0</v>
      </c>
      <c r="K4450" s="73">
        <v>0</v>
      </c>
      <c r="L4450" s="73">
        <v>0</v>
      </c>
      <c r="M4450" s="73">
        <v>0</v>
      </c>
      <c r="N4450" s="73">
        <v>0</v>
      </c>
      <c r="O4450" s="73">
        <v>0</v>
      </c>
      <c r="P4450" s="73">
        <v>0</v>
      </c>
      <c r="Q4450" s="73">
        <v>0</v>
      </c>
      <c r="R4450" s="73">
        <v>0</v>
      </c>
      <c r="S4450" s="73">
        <v>0</v>
      </c>
      <c r="T4450" s="73">
        <v>0</v>
      </c>
      <c r="U4450" s="73">
        <v>0</v>
      </c>
      <c r="V4450" s="73">
        <v>0</v>
      </c>
      <c r="W4450" s="73">
        <v>0</v>
      </c>
    </row>
    <row r="4451" spans="4:23" ht="15" customHeight="1" outlineLevel="2">
      <c r="D4451" s="38" t="s">
        <v>992</v>
      </c>
      <c r="E4451" s="233" t="s">
        <v>993</v>
      </c>
      <c r="F4451" s="73">
        <v>0</v>
      </c>
      <c r="G4451" s="73">
        <v>0</v>
      </c>
      <c r="H4451" s="73">
        <v>0</v>
      </c>
      <c r="I4451" s="73">
        <v>0</v>
      </c>
      <c r="J4451" s="73">
        <v>0</v>
      </c>
      <c r="K4451" s="73">
        <v>0</v>
      </c>
      <c r="L4451" s="73">
        <v>0</v>
      </c>
      <c r="M4451" s="73">
        <v>0</v>
      </c>
      <c r="N4451" s="73">
        <v>0</v>
      </c>
      <c r="O4451" s="73">
        <v>0</v>
      </c>
      <c r="P4451" s="73">
        <v>0</v>
      </c>
      <c r="Q4451" s="73">
        <v>0</v>
      </c>
      <c r="R4451" s="73">
        <v>0</v>
      </c>
      <c r="S4451" s="73">
        <v>0</v>
      </c>
      <c r="T4451" s="73">
        <v>0</v>
      </c>
      <c r="U4451" s="73">
        <v>0</v>
      </c>
      <c r="V4451" s="73">
        <v>0</v>
      </c>
      <c r="W4451" s="73">
        <v>0</v>
      </c>
    </row>
    <row r="4452" spans="4:23" ht="15" customHeight="1" outlineLevel="2">
      <c r="D4452" s="38" t="s">
        <v>994</v>
      </c>
      <c r="E4452" s="233" t="s">
        <v>995</v>
      </c>
      <c r="F4452" s="73">
        <v>0</v>
      </c>
      <c r="G4452" s="73">
        <v>0</v>
      </c>
      <c r="H4452" s="73">
        <v>0</v>
      </c>
      <c r="I4452" s="73">
        <v>0</v>
      </c>
      <c r="J4452" s="73">
        <v>0</v>
      </c>
      <c r="K4452" s="73">
        <v>0</v>
      </c>
      <c r="L4452" s="73">
        <v>0</v>
      </c>
      <c r="M4452" s="73">
        <v>0</v>
      </c>
      <c r="N4452" s="73">
        <v>0</v>
      </c>
      <c r="O4452" s="73">
        <v>0</v>
      </c>
      <c r="P4452" s="73">
        <v>0</v>
      </c>
      <c r="Q4452" s="73">
        <v>0</v>
      </c>
      <c r="R4452" s="73">
        <v>0</v>
      </c>
      <c r="S4452" s="73">
        <v>0</v>
      </c>
      <c r="T4452" s="73">
        <v>0</v>
      </c>
      <c r="U4452" s="73">
        <v>0</v>
      </c>
      <c r="V4452" s="73">
        <v>0</v>
      </c>
      <c r="W4452" s="73">
        <v>0</v>
      </c>
    </row>
    <row r="4453" spans="4:23" ht="15" customHeight="1" outlineLevel="2">
      <c r="D4453" s="38" t="s">
        <v>996</v>
      </c>
      <c r="E4453" s="233" t="s">
        <v>997</v>
      </c>
      <c r="F4453" s="73">
        <v>0</v>
      </c>
      <c r="G4453" s="73">
        <v>0</v>
      </c>
      <c r="H4453" s="73">
        <v>0</v>
      </c>
      <c r="I4453" s="73">
        <v>0</v>
      </c>
      <c r="J4453" s="73">
        <v>0</v>
      </c>
      <c r="K4453" s="73">
        <v>0</v>
      </c>
      <c r="L4453" s="73">
        <v>0</v>
      </c>
      <c r="M4453" s="73">
        <v>0</v>
      </c>
      <c r="N4453" s="73">
        <v>0</v>
      </c>
      <c r="O4453" s="73">
        <v>0</v>
      </c>
      <c r="P4453" s="73">
        <v>0</v>
      </c>
      <c r="Q4453" s="73">
        <v>0</v>
      </c>
      <c r="R4453" s="73">
        <v>0</v>
      </c>
      <c r="S4453" s="73">
        <v>0</v>
      </c>
      <c r="T4453" s="73">
        <v>0</v>
      </c>
      <c r="U4453" s="73">
        <v>0</v>
      </c>
      <c r="V4453" s="73">
        <v>0</v>
      </c>
      <c r="W4453" s="73">
        <v>0</v>
      </c>
    </row>
    <row r="4454" spans="4:23" ht="15" customHeight="1" outlineLevel="2">
      <c r="D4454" s="38" t="s">
        <v>998</v>
      </c>
      <c r="E4454" s="233" t="s">
        <v>999</v>
      </c>
      <c r="F4454" s="73">
        <v>0</v>
      </c>
      <c r="G4454" s="73">
        <v>0</v>
      </c>
      <c r="H4454" s="73">
        <v>0</v>
      </c>
      <c r="I4454" s="73">
        <v>0</v>
      </c>
      <c r="J4454" s="73">
        <v>0</v>
      </c>
      <c r="K4454" s="73">
        <v>0</v>
      </c>
      <c r="L4454" s="73">
        <v>0</v>
      </c>
      <c r="M4454" s="73">
        <v>0</v>
      </c>
      <c r="N4454" s="73">
        <v>0</v>
      </c>
      <c r="O4454" s="73">
        <v>0</v>
      </c>
      <c r="P4454" s="73">
        <v>0</v>
      </c>
      <c r="Q4454" s="73">
        <v>0</v>
      </c>
      <c r="R4454" s="73">
        <v>0</v>
      </c>
      <c r="S4454" s="73">
        <v>0</v>
      </c>
      <c r="T4454" s="73">
        <v>0</v>
      </c>
      <c r="U4454" s="73">
        <v>0</v>
      </c>
      <c r="V4454" s="73">
        <v>0</v>
      </c>
      <c r="W4454" s="73">
        <v>0</v>
      </c>
    </row>
    <row r="4455" spans="4:23" ht="15" customHeight="1" outlineLevel="2">
      <c r="D4455" s="38" t="s">
        <v>1000</v>
      </c>
      <c r="E4455" s="233" t="s">
        <v>1001</v>
      </c>
      <c r="F4455" s="73">
        <v>0</v>
      </c>
      <c r="G4455" s="73">
        <v>0</v>
      </c>
      <c r="H4455" s="73">
        <v>0</v>
      </c>
      <c r="I4455" s="73">
        <v>0</v>
      </c>
      <c r="J4455" s="73">
        <v>0</v>
      </c>
      <c r="K4455" s="73">
        <v>0</v>
      </c>
      <c r="L4455" s="73">
        <v>0</v>
      </c>
      <c r="M4455" s="73">
        <v>0</v>
      </c>
      <c r="N4455" s="73">
        <v>0</v>
      </c>
      <c r="O4455" s="73">
        <v>0</v>
      </c>
      <c r="P4455" s="73">
        <v>0</v>
      </c>
      <c r="Q4455" s="73">
        <v>0</v>
      </c>
      <c r="R4455" s="73">
        <v>0</v>
      </c>
      <c r="S4455" s="73">
        <v>0</v>
      </c>
      <c r="T4455" s="73">
        <v>0</v>
      </c>
      <c r="U4455" s="73">
        <v>0</v>
      </c>
      <c r="V4455" s="73">
        <v>0</v>
      </c>
      <c r="W4455" s="73">
        <v>0</v>
      </c>
    </row>
    <row r="4456" spans="4:23" ht="15" customHeight="1" outlineLevel="2">
      <c r="D4456" s="38" t="s">
        <v>1002</v>
      </c>
      <c r="E4456" s="233" t="s">
        <v>1003</v>
      </c>
      <c r="F4456" s="73">
        <v>0</v>
      </c>
      <c r="G4456" s="73">
        <v>0</v>
      </c>
      <c r="H4456" s="73">
        <v>0</v>
      </c>
      <c r="I4456" s="73">
        <v>0</v>
      </c>
      <c r="J4456" s="73">
        <v>0</v>
      </c>
      <c r="K4456" s="73">
        <v>0</v>
      </c>
      <c r="L4456" s="73">
        <v>0</v>
      </c>
      <c r="M4456" s="73">
        <v>0</v>
      </c>
      <c r="N4456" s="73">
        <v>0</v>
      </c>
      <c r="O4456" s="73">
        <v>0</v>
      </c>
      <c r="P4456" s="73">
        <v>0</v>
      </c>
      <c r="Q4456" s="73">
        <v>0</v>
      </c>
      <c r="R4456" s="73">
        <v>0</v>
      </c>
      <c r="S4456" s="73">
        <v>0</v>
      </c>
      <c r="T4456" s="73">
        <v>0</v>
      </c>
      <c r="U4456" s="73">
        <v>0</v>
      </c>
      <c r="V4456" s="73">
        <v>0</v>
      </c>
      <c r="W4456" s="73">
        <v>0</v>
      </c>
    </row>
    <row r="4457" spans="4:23" ht="15" customHeight="1" outlineLevel="2">
      <c r="D4457" s="38" t="s">
        <v>1004</v>
      </c>
      <c r="E4457" s="233" t="s">
        <v>1005</v>
      </c>
      <c r="F4457" s="73">
        <v>0</v>
      </c>
      <c r="G4457" s="73">
        <v>0</v>
      </c>
      <c r="H4457" s="73">
        <v>0</v>
      </c>
      <c r="I4457" s="73">
        <v>0</v>
      </c>
      <c r="J4457" s="73">
        <v>0</v>
      </c>
      <c r="K4457" s="73">
        <v>0</v>
      </c>
      <c r="L4457" s="73">
        <v>0</v>
      </c>
      <c r="M4457" s="73">
        <v>0</v>
      </c>
      <c r="N4457" s="73">
        <v>0</v>
      </c>
      <c r="O4457" s="73">
        <v>0</v>
      </c>
      <c r="P4457" s="73">
        <v>0</v>
      </c>
      <c r="Q4457" s="73">
        <v>0</v>
      </c>
      <c r="R4457" s="73">
        <v>0</v>
      </c>
      <c r="S4457" s="73">
        <v>0</v>
      </c>
      <c r="T4457" s="73">
        <v>0</v>
      </c>
      <c r="U4457" s="73">
        <v>0</v>
      </c>
      <c r="V4457" s="73">
        <v>0</v>
      </c>
      <c r="W4457" s="73">
        <v>0</v>
      </c>
    </row>
    <row r="4458" spans="4:23" ht="15" customHeight="1" outlineLevel="2">
      <c r="D4458" s="38" t="s">
        <v>1006</v>
      </c>
      <c r="E4458" s="233" t="s">
        <v>1007</v>
      </c>
      <c r="F4458" s="73">
        <v>0</v>
      </c>
      <c r="G4458" s="73">
        <v>0</v>
      </c>
      <c r="H4458" s="73">
        <v>0</v>
      </c>
      <c r="I4458" s="73">
        <v>0</v>
      </c>
      <c r="J4458" s="73">
        <v>0</v>
      </c>
      <c r="K4458" s="73">
        <v>0</v>
      </c>
      <c r="L4458" s="73">
        <v>0</v>
      </c>
      <c r="M4458" s="73">
        <v>0</v>
      </c>
      <c r="N4458" s="73">
        <v>0</v>
      </c>
      <c r="O4458" s="73">
        <v>0</v>
      </c>
      <c r="P4458" s="73">
        <v>0</v>
      </c>
      <c r="Q4458" s="73">
        <v>0</v>
      </c>
      <c r="R4458" s="73">
        <v>0</v>
      </c>
      <c r="S4458" s="73">
        <v>0</v>
      </c>
      <c r="T4458" s="73">
        <v>0</v>
      </c>
      <c r="U4458" s="73">
        <v>0</v>
      </c>
      <c r="V4458" s="73">
        <v>0</v>
      </c>
      <c r="W4458" s="73">
        <v>0</v>
      </c>
    </row>
    <row r="4459" spans="4:23" ht="15" customHeight="1" outlineLevel="2">
      <c r="D4459" s="38" t="s">
        <v>1008</v>
      </c>
      <c r="E4459" s="233" t="s">
        <v>1009</v>
      </c>
      <c r="F4459" s="73">
        <v>0</v>
      </c>
      <c r="G4459" s="73">
        <v>0</v>
      </c>
      <c r="H4459" s="73">
        <v>0</v>
      </c>
      <c r="I4459" s="73">
        <v>0</v>
      </c>
      <c r="J4459" s="73">
        <v>0</v>
      </c>
      <c r="K4459" s="73">
        <v>0</v>
      </c>
      <c r="L4459" s="73">
        <v>0</v>
      </c>
      <c r="M4459" s="73">
        <v>0</v>
      </c>
      <c r="N4459" s="73">
        <v>0</v>
      </c>
      <c r="O4459" s="73">
        <v>0</v>
      </c>
      <c r="P4459" s="73">
        <v>0</v>
      </c>
      <c r="Q4459" s="73">
        <v>0</v>
      </c>
      <c r="R4459" s="73">
        <v>0</v>
      </c>
      <c r="S4459" s="73">
        <v>0</v>
      </c>
      <c r="T4459" s="73">
        <v>0</v>
      </c>
      <c r="U4459" s="73">
        <v>0</v>
      </c>
      <c r="V4459" s="73">
        <v>0</v>
      </c>
      <c r="W4459" s="73">
        <v>0</v>
      </c>
    </row>
    <row r="4460" spans="4:23" ht="15" customHeight="1" outlineLevel="2">
      <c r="D4460" s="38" t="s">
        <v>1010</v>
      </c>
      <c r="E4460" s="233" t="s">
        <v>1011</v>
      </c>
      <c r="F4460" s="73">
        <v>0</v>
      </c>
      <c r="G4460" s="73">
        <v>0</v>
      </c>
      <c r="H4460" s="73">
        <v>0</v>
      </c>
      <c r="I4460" s="73">
        <v>0</v>
      </c>
      <c r="J4460" s="73">
        <v>0</v>
      </c>
      <c r="K4460" s="73">
        <v>0</v>
      </c>
      <c r="L4460" s="73">
        <v>0</v>
      </c>
      <c r="M4460" s="73">
        <v>0</v>
      </c>
      <c r="N4460" s="73">
        <v>0</v>
      </c>
      <c r="O4460" s="73">
        <v>0</v>
      </c>
      <c r="P4460" s="73">
        <v>0</v>
      </c>
      <c r="Q4460" s="73">
        <v>0</v>
      </c>
      <c r="R4460" s="73">
        <v>0</v>
      </c>
      <c r="S4460" s="73">
        <v>0</v>
      </c>
      <c r="T4460" s="73">
        <v>0</v>
      </c>
      <c r="U4460" s="73">
        <v>0</v>
      </c>
      <c r="V4460" s="73">
        <v>0</v>
      </c>
      <c r="W4460" s="73">
        <v>0</v>
      </c>
    </row>
    <row r="4461" spans="4:23" ht="15" customHeight="1" outlineLevel="2">
      <c r="D4461" s="38" t="s">
        <v>1012</v>
      </c>
      <c r="E4461" s="233" t="s">
        <v>1013</v>
      </c>
      <c r="F4461" s="73">
        <v>0</v>
      </c>
      <c r="G4461" s="73">
        <v>0</v>
      </c>
      <c r="H4461" s="73">
        <v>0</v>
      </c>
      <c r="I4461" s="73">
        <v>0</v>
      </c>
      <c r="J4461" s="73">
        <v>0</v>
      </c>
      <c r="K4461" s="73">
        <v>0</v>
      </c>
      <c r="L4461" s="73">
        <v>0</v>
      </c>
      <c r="M4461" s="73">
        <v>0</v>
      </c>
      <c r="N4461" s="73">
        <v>0</v>
      </c>
      <c r="O4461" s="73">
        <v>0</v>
      </c>
      <c r="P4461" s="73">
        <v>0</v>
      </c>
      <c r="Q4461" s="73">
        <v>0</v>
      </c>
      <c r="R4461" s="73">
        <v>0</v>
      </c>
      <c r="S4461" s="73">
        <v>0</v>
      </c>
      <c r="T4461" s="73">
        <v>0</v>
      </c>
      <c r="U4461" s="73">
        <v>0</v>
      </c>
      <c r="V4461" s="73">
        <v>0</v>
      </c>
      <c r="W4461" s="73">
        <v>0</v>
      </c>
    </row>
    <row r="4462" spans="4:23" ht="15" customHeight="1" outlineLevel="2">
      <c r="D4462" s="38" t="s">
        <v>1014</v>
      </c>
      <c r="E4462" s="233" t="s">
        <v>1015</v>
      </c>
      <c r="F4462" s="73">
        <v>0</v>
      </c>
      <c r="G4462" s="73">
        <v>0</v>
      </c>
      <c r="H4462" s="73">
        <v>0</v>
      </c>
      <c r="I4462" s="73">
        <v>0</v>
      </c>
      <c r="J4462" s="73">
        <v>0</v>
      </c>
      <c r="K4462" s="73">
        <v>0</v>
      </c>
      <c r="L4462" s="73">
        <v>0</v>
      </c>
      <c r="M4462" s="73">
        <v>0</v>
      </c>
      <c r="N4462" s="73">
        <v>0</v>
      </c>
      <c r="O4462" s="73">
        <v>0</v>
      </c>
      <c r="P4462" s="73">
        <v>0</v>
      </c>
      <c r="Q4462" s="73">
        <v>0</v>
      </c>
      <c r="R4462" s="73">
        <v>0</v>
      </c>
      <c r="S4462" s="73">
        <v>0</v>
      </c>
      <c r="T4462" s="73">
        <v>0</v>
      </c>
      <c r="U4462" s="73">
        <v>0</v>
      </c>
      <c r="V4462" s="73">
        <v>0</v>
      </c>
      <c r="W4462" s="73">
        <v>0</v>
      </c>
    </row>
    <row r="4463" spans="4:23" ht="15" customHeight="1" outlineLevel="2">
      <c r="D4463" s="38" t="s">
        <v>1016</v>
      </c>
      <c r="E4463" s="233" t="s">
        <v>1017</v>
      </c>
      <c r="F4463" s="73">
        <v>0</v>
      </c>
      <c r="G4463" s="73">
        <v>0</v>
      </c>
      <c r="H4463" s="73">
        <v>0</v>
      </c>
      <c r="I4463" s="73">
        <v>0</v>
      </c>
      <c r="J4463" s="73">
        <v>0</v>
      </c>
      <c r="K4463" s="73">
        <v>0</v>
      </c>
      <c r="L4463" s="73">
        <v>0</v>
      </c>
      <c r="M4463" s="73">
        <v>0</v>
      </c>
      <c r="N4463" s="73">
        <v>0</v>
      </c>
      <c r="O4463" s="73">
        <v>0</v>
      </c>
      <c r="P4463" s="73">
        <v>0</v>
      </c>
      <c r="Q4463" s="73">
        <v>0</v>
      </c>
      <c r="R4463" s="73">
        <v>0</v>
      </c>
      <c r="S4463" s="73">
        <v>0</v>
      </c>
      <c r="T4463" s="73">
        <v>0</v>
      </c>
      <c r="U4463" s="73">
        <v>0</v>
      </c>
      <c r="V4463" s="73">
        <v>0</v>
      </c>
      <c r="W4463" s="73">
        <v>0</v>
      </c>
    </row>
    <row r="4464" spans="4:23" ht="15" customHeight="1" outlineLevel="2">
      <c r="D4464" s="38" t="s">
        <v>1018</v>
      </c>
      <c r="E4464" s="233" t="s">
        <v>1019</v>
      </c>
      <c r="F4464" s="73">
        <v>0</v>
      </c>
      <c r="G4464" s="73">
        <v>0</v>
      </c>
      <c r="H4464" s="73">
        <v>0</v>
      </c>
      <c r="I4464" s="73">
        <v>0</v>
      </c>
      <c r="J4464" s="73">
        <v>0</v>
      </c>
      <c r="K4464" s="73">
        <v>0</v>
      </c>
      <c r="L4464" s="73">
        <v>0</v>
      </c>
      <c r="M4464" s="73">
        <v>0</v>
      </c>
      <c r="N4464" s="73">
        <v>0</v>
      </c>
      <c r="O4464" s="73">
        <v>0</v>
      </c>
      <c r="P4464" s="73">
        <v>0</v>
      </c>
      <c r="Q4464" s="73">
        <v>0</v>
      </c>
      <c r="R4464" s="73">
        <v>0</v>
      </c>
      <c r="S4464" s="73">
        <v>0</v>
      </c>
      <c r="T4464" s="73">
        <v>0</v>
      </c>
      <c r="U4464" s="73">
        <v>0</v>
      </c>
      <c r="V4464" s="73">
        <v>0</v>
      </c>
      <c r="W4464" s="73">
        <v>0</v>
      </c>
    </row>
    <row r="4465" spans="4:23" ht="15" customHeight="1" outlineLevel="2">
      <c r="D4465" s="38" t="s">
        <v>1020</v>
      </c>
      <c r="E4465" s="233" t="s">
        <v>1021</v>
      </c>
      <c r="F4465" s="73">
        <v>0</v>
      </c>
      <c r="G4465" s="73">
        <v>0</v>
      </c>
      <c r="H4465" s="73">
        <v>0</v>
      </c>
      <c r="I4465" s="73">
        <v>0</v>
      </c>
      <c r="J4465" s="73">
        <v>0</v>
      </c>
      <c r="K4465" s="73">
        <v>0</v>
      </c>
      <c r="L4465" s="73">
        <v>0</v>
      </c>
      <c r="M4465" s="73">
        <v>0</v>
      </c>
      <c r="N4465" s="73">
        <v>0</v>
      </c>
      <c r="O4465" s="73">
        <v>0</v>
      </c>
      <c r="P4465" s="73">
        <v>0</v>
      </c>
      <c r="Q4465" s="73">
        <v>0</v>
      </c>
      <c r="R4465" s="73">
        <v>0</v>
      </c>
      <c r="S4465" s="73">
        <v>0</v>
      </c>
      <c r="T4465" s="73">
        <v>0</v>
      </c>
      <c r="U4465" s="73">
        <v>0</v>
      </c>
      <c r="V4465" s="73">
        <v>0</v>
      </c>
      <c r="W4465" s="73">
        <v>0</v>
      </c>
    </row>
    <row r="4466" spans="4:23" ht="15" customHeight="1" outlineLevel="2">
      <c r="D4466" s="38" t="s">
        <v>1022</v>
      </c>
      <c r="E4466" s="233" t="s">
        <v>1023</v>
      </c>
      <c r="F4466" s="73">
        <v>0</v>
      </c>
      <c r="G4466" s="73">
        <v>0</v>
      </c>
      <c r="H4466" s="73">
        <v>0</v>
      </c>
      <c r="I4466" s="73">
        <v>0</v>
      </c>
      <c r="J4466" s="73">
        <v>0</v>
      </c>
      <c r="K4466" s="73">
        <v>0</v>
      </c>
      <c r="L4466" s="73">
        <v>0</v>
      </c>
      <c r="M4466" s="73">
        <v>0</v>
      </c>
      <c r="N4466" s="73">
        <v>0</v>
      </c>
      <c r="O4466" s="73">
        <v>0</v>
      </c>
      <c r="P4466" s="73">
        <v>0</v>
      </c>
      <c r="Q4466" s="73">
        <v>0</v>
      </c>
      <c r="R4466" s="73">
        <v>0</v>
      </c>
      <c r="S4466" s="73">
        <v>0</v>
      </c>
      <c r="T4466" s="73">
        <v>0</v>
      </c>
      <c r="U4466" s="73">
        <v>0</v>
      </c>
      <c r="V4466" s="73">
        <v>0</v>
      </c>
      <c r="W4466" s="73">
        <v>0</v>
      </c>
    </row>
    <row r="4467" spans="4:23" ht="15" customHeight="1" outlineLevel="2">
      <c r="D4467" s="38" t="s">
        <v>1024</v>
      </c>
      <c r="E4467" s="233" t="s">
        <v>1025</v>
      </c>
      <c r="F4467" s="73">
        <v>0</v>
      </c>
      <c r="G4467" s="73">
        <v>0</v>
      </c>
      <c r="H4467" s="73">
        <v>0</v>
      </c>
      <c r="I4467" s="73">
        <v>0</v>
      </c>
      <c r="J4467" s="73">
        <v>0</v>
      </c>
      <c r="K4467" s="73">
        <v>0</v>
      </c>
      <c r="L4467" s="73">
        <v>0</v>
      </c>
      <c r="M4467" s="73">
        <v>0</v>
      </c>
      <c r="N4467" s="73">
        <v>0</v>
      </c>
      <c r="O4467" s="73">
        <v>0</v>
      </c>
      <c r="P4467" s="73">
        <v>0</v>
      </c>
      <c r="Q4467" s="73">
        <v>0</v>
      </c>
      <c r="R4467" s="73">
        <v>0</v>
      </c>
      <c r="S4467" s="73">
        <v>0</v>
      </c>
      <c r="T4467" s="73">
        <v>0</v>
      </c>
      <c r="U4467" s="73">
        <v>0</v>
      </c>
      <c r="V4467" s="73">
        <v>0</v>
      </c>
      <c r="W4467" s="73">
        <v>0</v>
      </c>
    </row>
    <row r="4468" spans="4:23" ht="15" customHeight="1" outlineLevel="2">
      <c r="D4468" s="38" t="s">
        <v>1026</v>
      </c>
      <c r="E4468" s="233" t="s">
        <v>1027</v>
      </c>
      <c r="F4468" s="73">
        <v>0</v>
      </c>
      <c r="G4468" s="73">
        <v>0</v>
      </c>
      <c r="H4468" s="73">
        <v>0</v>
      </c>
      <c r="I4468" s="73">
        <v>0</v>
      </c>
      <c r="J4468" s="73">
        <v>0</v>
      </c>
      <c r="K4468" s="73">
        <v>0</v>
      </c>
      <c r="L4468" s="73">
        <v>0</v>
      </c>
      <c r="M4468" s="73">
        <v>0</v>
      </c>
      <c r="N4468" s="73">
        <v>0</v>
      </c>
      <c r="O4468" s="73">
        <v>0</v>
      </c>
      <c r="P4468" s="73">
        <v>0</v>
      </c>
      <c r="Q4468" s="73">
        <v>0</v>
      </c>
      <c r="R4468" s="73">
        <v>0</v>
      </c>
      <c r="S4468" s="73">
        <v>0</v>
      </c>
      <c r="T4468" s="73">
        <v>0</v>
      </c>
      <c r="U4468" s="73">
        <v>0</v>
      </c>
      <c r="V4468" s="73">
        <v>0</v>
      </c>
      <c r="W4468" s="73">
        <v>0</v>
      </c>
    </row>
    <row r="4469" spans="4:23" ht="15" customHeight="1" outlineLevel="2">
      <c r="D4469" s="38" t="s">
        <v>1028</v>
      </c>
      <c r="E4469" s="233" t="s">
        <v>1029</v>
      </c>
      <c r="F4469" s="73">
        <v>0</v>
      </c>
      <c r="G4469" s="73">
        <v>0</v>
      </c>
      <c r="H4469" s="73">
        <v>0</v>
      </c>
      <c r="I4469" s="73">
        <v>0</v>
      </c>
      <c r="J4469" s="73">
        <v>0</v>
      </c>
      <c r="K4469" s="73">
        <v>0</v>
      </c>
      <c r="L4469" s="73">
        <v>0</v>
      </c>
      <c r="M4469" s="73">
        <v>0</v>
      </c>
      <c r="N4469" s="73">
        <v>0</v>
      </c>
      <c r="O4469" s="73">
        <v>0</v>
      </c>
      <c r="P4469" s="73">
        <v>0</v>
      </c>
      <c r="Q4469" s="73">
        <v>0</v>
      </c>
      <c r="R4469" s="73">
        <v>0</v>
      </c>
      <c r="S4469" s="73">
        <v>0</v>
      </c>
      <c r="T4469" s="73">
        <v>0</v>
      </c>
      <c r="U4469" s="73">
        <v>0</v>
      </c>
      <c r="V4469" s="73">
        <v>0</v>
      </c>
      <c r="W4469" s="73">
        <v>0</v>
      </c>
    </row>
    <row r="4470" spans="4:23" ht="15" customHeight="1" outlineLevel="2">
      <c r="D4470" s="38" t="s">
        <v>1030</v>
      </c>
      <c r="E4470" s="233" t="s">
        <v>1031</v>
      </c>
      <c r="F4470" s="73">
        <v>0</v>
      </c>
      <c r="G4470" s="73">
        <v>0</v>
      </c>
      <c r="H4470" s="73">
        <v>0</v>
      </c>
      <c r="I4470" s="73">
        <v>0</v>
      </c>
      <c r="J4470" s="73">
        <v>0</v>
      </c>
      <c r="K4470" s="73">
        <v>0</v>
      </c>
      <c r="L4470" s="73">
        <v>0</v>
      </c>
      <c r="M4470" s="73">
        <v>0</v>
      </c>
      <c r="N4470" s="73">
        <v>0</v>
      </c>
      <c r="O4470" s="73">
        <v>0</v>
      </c>
      <c r="P4470" s="73">
        <v>0</v>
      </c>
      <c r="Q4470" s="73">
        <v>0</v>
      </c>
      <c r="R4470" s="73">
        <v>0</v>
      </c>
      <c r="S4470" s="73">
        <v>0</v>
      </c>
      <c r="T4470" s="73">
        <v>0</v>
      </c>
      <c r="U4470" s="73">
        <v>0</v>
      </c>
      <c r="V4470" s="73">
        <v>0</v>
      </c>
      <c r="W4470" s="73">
        <v>0</v>
      </c>
    </row>
    <row r="4471" spans="4:23" ht="15" customHeight="1" outlineLevel="2">
      <c r="D4471" s="38" t="s">
        <v>1032</v>
      </c>
      <c r="E4471" s="233" t="s">
        <v>1033</v>
      </c>
      <c r="F4471" s="73">
        <v>0</v>
      </c>
      <c r="G4471" s="73">
        <v>0</v>
      </c>
      <c r="H4471" s="73">
        <v>0</v>
      </c>
      <c r="I4471" s="73">
        <v>0</v>
      </c>
      <c r="J4471" s="73">
        <v>0</v>
      </c>
      <c r="K4471" s="73">
        <v>0</v>
      </c>
      <c r="L4471" s="73">
        <v>0</v>
      </c>
      <c r="M4471" s="73">
        <v>0</v>
      </c>
      <c r="N4471" s="73">
        <v>0</v>
      </c>
      <c r="O4471" s="73">
        <v>0</v>
      </c>
      <c r="P4471" s="73">
        <v>0</v>
      </c>
      <c r="Q4471" s="73">
        <v>0</v>
      </c>
      <c r="R4471" s="73">
        <v>0</v>
      </c>
      <c r="S4471" s="73">
        <v>0</v>
      </c>
      <c r="T4471" s="73">
        <v>0</v>
      </c>
      <c r="U4471" s="73">
        <v>0</v>
      </c>
      <c r="V4471" s="73">
        <v>0</v>
      </c>
      <c r="W4471" s="73">
        <v>0</v>
      </c>
    </row>
    <row r="4472" spans="4:23" ht="15" customHeight="1" outlineLevel="2">
      <c r="D4472" s="38" t="s">
        <v>1034</v>
      </c>
      <c r="E4472" s="233" t="s">
        <v>1035</v>
      </c>
      <c r="F4472" s="73">
        <v>0</v>
      </c>
      <c r="G4472" s="73">
        <v>0</v>
      </c>
      <c r="H4472" s="73">
        <v>0</v>
      </c>
      <c r="I4472" s="73">
        <v>0</v>
      </c>
      <c r="J4472" s="73">
        <v>0</v>
      </c>
      <c r="K4472" s="73">
        <v>0</v>
      </c>
      <c r="L4472" s="73">
        <v>0</v>
      </c>
      <c r="M4472" s="73">
        <v>0</v>
      </c>
      <c r="N4472" s="73">
        <v>0</v>
      </c>
      <c r="O4472" s="73">
        <v>0</v>
      </c>
      <c r="P4472" s="73">
        <v>0</v>
      </c>
      <c r="Q4472" s="73">
        <v>0</v>
      </c>
      <c r="R4472" s="73">
        <v>0</v>
      </c>
      <c r="S4472" s="73">
        <v>0</v>
      </c>
      <c r="T4472" s="73">
        <v>0</v>
      </c>
      <c r="U4472" s="73">
        <v>0</v>
      </c>
      <c r="V4472" s="73">
        <v>0</v>
      </c>
      <c r="W4472" s="73">
        <v>0</v>
      </c>
    </row>
    <row r="4473" spans="4:23" ht="15" customHeight="1" outlineLevel="2">
      <c r="D4473" s="38" t="s">
        <v>1036</v>
      </c>
      <c r="E4473" s="233" t="s">
        <v>1037</v>
      </c>
      <c r="F4473" s="73">
        <v>0</v>
      </c>
      <c r="G4473" s="73">
        <v>0</v>
      </c>
      <c r="H4473" s="73">
        <v>0</v>
      </c>
      <c r="I4473" s="73">
        <v>0</v>
      </c>
      <c r="J4473" s="73">
        <v>0</v>
      </c>
      <c r="K4473" s="73">
        <v>0</v>
      </c>
      <c r="L4473" s="73">
        <v>0</v>
      </c>
      <c r="M4473" s="73">
        <v>0</v>
      </c>
      <c r="N4473" s="73">
        <v>0</v>
      </c>
      <c r="O4473" s="73">
        <v>0</v>
      </c>
      <c r="P4473" s="73">
        <v>0</v>
      </c>
      <c r="Q4473" s="73">
        <v>0</v>
      </c>
      <c r="R4473" s="73">
        <v>0</v>
      </c>
      <c r="S4473" s="73">
        <v>0</v>
      </c>
      <c r="T4473" s="73">
        <v>0</v>
      </c>
      <c r="U4473" s="73">
        <v>0</v>
      </c>
      <c r="V4473" s="73">
        <v>0</v>
      </c>
      <c r="W4473" s="73">
        <v>0</v>
      </c>
    </row>
    <row r="4474" spans="4:23" ht="15" customHeight="1" outlineLevel="2">
      <c r="D4474" s="38" t="s">
        <v>1038</v>
      </c>
      <c r="E4474" s="233" t="s">
        <v>1039</v>
      </c>
      <c r="F4474" s="73">
        <v>0</v>
      </c>
      <c r="G4474" s="73">
        <v>0</v>
      </c>
      <c r="H4474" s="73">
        <v>0</v>
      </c>
      <c r="I4474" s="73">
        <v>0</v>
      </c>
      <c r="J4474" s="73">
        <v>0</v>
      </c>
      <c r="K4474" s="73">
        <v>0</v>
      </c>
      <c r="L4474" s="73">
        <v>0</v>
      </c>
      <c r="M4474" s="73">
        <v>0</v>
      </c>
      <c r="N4474" s="73">
        <v>0</v>
      </c>
      <c r="O4474" s="73">
        <v>0</v>
      </c>
      <c r="P4474" s="73">
        <v>0</v>
      </c>
      <c r="Q4474" s="73">
        <v>0</v>
      </c>
      <c r="R4474" s="73">
        <v>0</v>
      </c>
      <c r="S4474" s="73">
        <v>0</v>
      </c>
      <c r="T4474" s="73">
        <v>0</v>
      </c>
      <c r="U4474" s="73">
        <v>0</v>
      </c>
      <c r="V4474" s="73">
        <v>0</v>
      </c>
      <c r="W4474" s="73">
        <v>0</v>
      </c>
    </row>
    <row r="4475" spans="4:23" ht="15" customHeight="1" outlineLevel="2">
      <c r="D4475" s="38" t="s">
        <v>1040</v>
      </c>
      <c r="E4475" s="233" t="s">
        <v>1041</v>
      </c>
      <c r="F4475" s="73">
        <v>0</v>
      </c>
      <c r="G4475" s="73">
        <v>0</v>
      </c>
      <c r="H4475" s="73">
        <v>0</v>
      </c>
      <c r="I4475" s="73">
        <v>0</v>
      </c>
      <c r="J4475" s="73">
        <v>0</v>
      </c>
      <c r="K4475" s="73">
        <v>0</v>
      </c>
      <c r="L4475" s="73">
        <v>0</v>
      </c>
      <c r="M4475" s="73">
        <v>0</v>
      </c>
      <c r="N4475" s="73">
        <v>0</v>
      </c>
      <c r="O4475" s="73">
        <v>0</v>
      </c>
      <c r="P4475" s="73">
        <v>0</v>
      </c>
      <c r="Q4475" s="73">
        <v>0</v>
      </c>
      <c r="R4475" s="73">
        <v>0</v>
      </c>
      <c r="S4475" s="73">
        <v>0</v>
      </c>
      <c r="T4475" s="73">
        <v>0</v>
      </c>
      <c r="U4475" s="73">
        <v>0</v>
      </c>
      <c r="V4475" s="73">
        <v>0</v>
      </c>
      <c r="W4475" s="73">
        <v>0</v>
      </c>
    </row>
    <row r="4476" spans="4:23" ht="15" customHeight="1" outlineLevel="2">
      <c r="D4476" s="38" t="s">
        <v>1042</v>
      </c>
      <c r="E4476" s="233" t="s">
        <v>1043</v>
      </c>
      <c r="F4476" s="73">
        <v>0</v>
      </c>
      <c r="G4476" s="73">
        <v>0</v>
      </c>
      <c r="H4476" s="73">
        <v>0</v>
      </c>
      <c r="I4476" s="73">
        <v>0</v>
      </c>
      <c r="J4476" s="73">
        <v>0</v>
      </c>
      <c r="K4476" s="73">
        <v>0</v>
      </c>
      <c r="L4476" s="73">
        <v>0</v>
      </c>
      <c r="M4476" s="73">
        <v>0</v>
      </c>
      <c r="N4476" s="73">
        <v>0</v>
      </c>
      <c r="O4476" s="73">
        <v>0</v>
      </c>
      <c r="P4476" s="73">
        <v>0</v>
      </c>
      <c r="Q4476" s="73">
        <v>0</v>
      </c>
      <c r="R4476" s="73">
        <v>0</v>
      </c>
      <c r="S4476" s="73">
        <v>0</v>
      </c>
      <c r="T4476" s="73">
        <v>0</v>
      </c>
      <c r="U4476" s="73">
        <v>0</v>
      </c>
      <c r="V4476" s="73">
        <v>0</v>
      </c>
      <c r="W4476" s="73">
        <v>0</v>
      </c>
    </row>
    <row r="4477" spans="4:23" ht="15" customHeight="1" outlineLevel="2">
      <c r="D4477" s="38" t="s">
        <v>1044</v>
      </c>
      <c r="E4477" s="233" t="s">
        <v>1045</v>
      </c>
      <c r="F4477" s="73">
        <v>0</v>
      </c>
      <c r="G4477" s="73">
        <v>0</v>
      </c>
      <c r="H4477" s="73">
        <v>0</v>
      </c>
      <c r="I4477" s="73">
        <v>0</v>
      </c>
      <c r="J4477" s="73">
        <v>0</v>
      </c>
      <c r="K4477" s="73">
        <v>0</v>
      </c>
      <c r="L4477" s="73">
        <v>0</v>
      </c>
      <c r="M4477" s="73">
        <v>0</v>
      </c>
      <c r="N4477" s="73">
        <v>0</v>
      </c>
      <c r="O4477" s="73">
        <v>0</v>
      </c>
      <c r="P4477" s="73">
        <v>0</v>
      </c>
      <c r="Q4477" s="73">
        <v>0</v>
      </c>
      <c r="R4477" s="73">
        <v>0</v>
      </c>
      <c r="S4477" s="73">
        <v>0</v>
      </c>
      <c r="T4477" s="73">
        <v>0</v>
      </c>
      <c r="U4477" s="73">
        <v>0</v>
      </c>
      <c r="V4477" s="73">
        <v>0</v>
      </c>
      <c r="W4477" s="73">
        <v>0</v>
      </c>
    </row>
    <row r="4478" spans="4:23" ht="15" customHeight="1" outlineLevel="2">
      <c r="D4478" s="38" t="s">
        <v>1046</v>
      </c>
      <c r="E4478" s="233" t="s">
        <v>1047</v>
      </c>
      <c r="F4478" s="73">
        <v>0</v>
      </c>
      <c r="G4478" s="73">
        <v>0</v>
      </c>
      <c r="H4478" s="73">
        <v>0</v>
      </c>
      <c r="I4478" s="73">
        <v>0</v>
      </c>
      <c r="J4478" s="73">
        <v>0</v>
      </c>
      <c r="K4478" s="73">
        <v>0</v>
      </c>
      <c r="L4478" s="73">
        <v>0</v>
      </c>
      <c r="M4478" s="73">
        <v>0</v>
      </c>
      <c r="N4478" s="73">
        <v>0</v>
      </c>
      <c r="O4478" s="73">
        <v>0</v>
      </c>
      <c r="P4478" s="73">
        <v>0</v>
      </c>
      <c r="Q4478" s="73">
        <v>0</v>
      </c>
      <c r="R4478" s="73">
        <v>0</v>
      </c>
      <c r="S4478" s="73">
        <v>0</v>
      </c>
      <c r="T4478" s="73">
        <v>0</v>
      </c>
      <c r="U4478" s="73">
        <v>0</v>
      </c>
      <c r="V4478" s="73">
        <v>0</v>
      </c>
      <c r="W4478" s="73">
        <v>0</v>
      </c>
    </row>
    <row r="4479" spans="4:23" ht="15" customHeight="1" outlineLevel="2">
      <c r="D4479" s="38" t="s">
        <v>1048</v>
      </c>
      <c r="E4479" s="233" t="s">
        <v>1049</v>
      </c>
      <c r="F4479" s="73">
        <v>0</v>
      </c>
      <c r="G4479" s="73">
        <v>0</v>
      </c>
      <c r="H4479" s="73">
        <v>0</v>
      </c>
      <c r="I4479" s="73">
        <v>0</v>
      </c>
      <c r="J4479" s="73">
        <v>0</v>
      </c>
      <c r="K4479" s="73">
        <v>0</v>
      </c>
      <c r="L4479" s="73">
        <v>0</v>
      </c>
      <c r="M4479" s="73">
        <v>0</v>
      </c>
      <c r="N4479" s="73">
        <v>0</v>
      </c>
      <c r="O4479" s="73">
        <v>0</v>
      </c>
      <c r="P4479" s="73">
        <v>0</v>
      </c>
      <c r="Q4479" s="73">
        <v>0</v>
      </c>
      <c r="R4479" s="73">
        <v>0</v>
      </c>
      <c r="S4479" s="73">
        <v>0</v>
      </c>
      <c r="T4479" s="73">
        <v>0</v>
      </c>
      <c r="U4479" s="73">
        <v>0</v>
      </c>
      <c r="V4479" s="73">
        <v>0</v>
      </c>
      <c r="W4479" s="73">
        <v>0</v>
      </c>
    </row>
    <row r="4480" spans="4:23" ht="15" customHeight="1" outlineLevel="2">
      <c r="D4480" s="38" t="s">
        <v>1050</v>
      </c>
      <c r="E4480" s="233" t="s">
        <v>1051</v>
      </c>
      <c r="F4480" s="73">
        <v>0</v>
      </c>
      <c r="G4480" s="73">
        <v>0</v>
      </c>
      <c r="H4480" s="73">
        <v>0</v>
      </c>
      <c r="I4480" s="73">
        <v>0</v>
      </c>
      <c r="J4480" s="73">
        <v>0</v>
      </c>
      <c r="K4480" s="73">
        <v>0</v>
      </c>
      <c r="L4480" s="73">
        <v>0</v>
      </c>
      <c r="M4480" s="73">
        <v>0</v>
      </c>
      <c r="N4480" s="73">
        <v>0</v>
      </c>
      <c r="O4480" s="73">
        <v>0</v>
      </c>
      <c r="P4480" s="73">
        <v>0</v>
      </c>
      <c r="Q4480" s="73">
        <v>0</v>
      </c>
      <c r="R4480" s="73">
        <v>0</v>
      </c>
      <c r="S4480" s="73">
        <v>0</v>
      </c>
      <c r="T4480" s="73">
        <v>0</v>
      </c>
      <c r="U4480" s="73">
        <v>0</v>
      </c>
      <c r="V4480" s="73">
        <v>0</v>
      </c>
      <c r="W4480" s="73">
        <v>0</v>
      </c>
    </row>
    <row r="4481" spans="4:23" ht="15" customHeight="1" outlineLevel="2">
      <c r="D4481" s="38" t="s">
        <v>1052</v>
      </c>
      <c r="E4481" s="233" t="s">
        <v>1053</v>
      </c>
      <c r="F4481" s="73">
        <v>0</v>
      </c>
      <c r="G4481" s="73">
        <v>0</v>
      </c>
      <c r="H4481" s="73">
        <v>0</v>
      </c>
      <c r="I4481" s="73">
        <v>0</v>
      </c>
      <c r="J4481" s="73">
        <v>0</v>
      </c>
      <c r="K4481" s="73">
        <v>0</v>
      </c>
      <c r="L4481" s="73">
        <v>0</v>
      </c>
      <c r="M4481" s="73">
        <v>0</v>
      </c>
      <c r="N4481" s="73">
        <v>0</v>
      </c>
      <c r="O4481" s="73">
        <v>0</v>
      </c>
      <c r="P4481" s="73">
        <v>0</v>
      </c>
      <c r="Q4481" s="73">
        <v>0</v>
      </c>
      <c r="R4481" s="73">
        <v>0</v>
      </c>
      <c r="S4481" s="73">
        <v>0</v>
      </c>
      <c r="T4481" s="73">
        <v>0</v>
      </c>
      <c r="U4481" s="73">
        <v>0</v>
      </c>
      <c r="V4481" s="73">
        <v>0</v>
      </c>
      <c r="W4481" s="73">
        <v>0</v>
      </c>
    </row>
    <row r="4482" spans="4:23" ht="15" customHeight="1" outlineLevel="2">
      <c r="D4482" s="38" t="s">
        <v>1054</v>
      </c>
      <c r="E4482" s="233" t="s">
        <v>1055</v>
      </c>
      <c r="F4482" s="73">
        <v>0</v>
      </c>
      <c r="G4482" s="73">
        <v>0</v>
      </c>
      <c r="H4482" s="73">
        <v>0</v>
      </c>
      <c r="I4482" s="73">
        <v>0</v>
      </c>
      <c r="J4482" s="73">
        <v>0</v>
      </c>
      <c r="K4482" s="73">
        <v>0</v>
      </c>
      <c r="L4482" s="73">
        <v>0</v>
      </c>
      <c r="M4482" s="73">
        <v>0</v>
      </c>
      <c r="N4482" s="73">
        <v>0</v>
      </c>
      <c r="O4482" s="73">
        <v>0</v>
      </c>
      <c r="P4482" s="73">
        <v>0</v>
      </c>
      <c r="Q4482" s="73">
        <v>0</v>
      </c>
      <c r="R4482" s="73">
        <v>0</v>
      </c>
      <c r="S4482" s="73">
        <v>0</v>
      </c>
      <c r="T4482" s="73">
        <v>0</v>
      </c>
      <c r="U4482" s="73">
        <v>0</v>
      </c>
      <c r="V4482" s="73">
        <v>0</v>
      </c>
      <c r="W4482" s="73">
        <v>0</v>
      </c>
    </row>
    <row r="4483" spans="4:23" ht="15" customHeight="1" outlineLevel="2">
      <c r="D4483" s="38" t="s">
        <v>1056</v>
      </c>
      <c r="E4483" s="233" t="s">
        <v>1057</v>
      </c>
      <c r="F4483" s="73">
        <v>0</v>
      </c>
      <c r="G4483" s="73">
        <v>0</v>
      </c>
      <c r="H4483" s="73">
        <v>0</v>
      </c>
      <c r="I4483" s="73">
        <v>0</v>
      </c>
      <c r="J4483" s="73">
        <v>0</v>
      </c>
      <c r="K4483" s="73">
        <v>0</v>
      </c>
      <c r="L4483" s="73">
        <v>0</v>
      </c>
      <c r="M4483" s="73">
        <v>0</v>
      </c>
      <c r="N4483" s="73">
        <v>0</v>
      </c>
      <c r="O4483" s="73">
        <v>0</v>
      </c>
      <c r="P4483" s="73">
        <v>0</v>
      </c>
      <c r="Q4483" s="73">
        <v>0</v>
      </c>
      <c r="R4483" s="73">
        <v>0</v>
      </c>
      <c r="S4483" s="73">
        <v>0</v>
      </c>
      <c r="T4483" s="73">
        <v>0</v>
      </c>
      <c r="U4483" s="73">
        <v>0</v>
      </c>
      <c r="V4483" s="73">
        <v>0</v>
      </c>
      <c r="W4483" s="73">
        <v>0</v>
      </c>
    </row>
    <row r="4484" spans="4:23" ht="15" customHeight="1" outlineLevel="2">
      <c r="D4484" s="38" t="s">
        <v>1058</v>
      </c>
      <c r="E4484" s="233" t="s">
        <v>1059</v>
      </c>
      <c r="F4484" s="73">
        <v>0</v>
      </c>
      <c r="G4484" s="73">
        <v>0</v>
      </c>
      <c r="H4484" s="73">
        <v>0</v>
      </c>
      <c r="I4484" s="73">
        <v>0</v>
      </c>
      <c r="J4484" s="73">
        <v>0</v>
      </c>
      <c r="K4484" s="73">
        <v>0</v>
      </c>
      <c r="L4484" s="73">
        <v>0</v>
      </c>
      <c r="M4484" s="73">
        <v>0</v>
      </c>
      <c r="N4484" s="73">
        <v>0</v>
      </c>
      <c r="O4484" s="73">
        <v>0</v>
      </c>
      <c r="P4484" s="73">
        <v>0</v>
      </c>
      <c r="Q4484" s="73">
        <v>0</v>
      </c>
      <c r="R4484" s="73">
        <v>0</v>
      </c>
      <c r="S4484" s="73">
        <v>0</v>
      </c>
      <c r="T4484" s="73">
        <v>0</v>
      </c>
      <c r="U4484" s="73">
        <v>0</v>
      </c>
      <c r="V4484" s="73">
        <v>0</v>
      </c>
      <c r="W4484" s="73">
        <v>0</v>
      </c>
    </row>
    <row r="4485" spans="4:23" ht="15" customHeight="1" outlineLevel="2">
      <c r="D4485" s="38" t="s">
        <v>1060</v>
      </c>
      <c r="E4485" s="233" t="s">
        <v>1061</v>
      </c>
      <c r="F4485" s="73">
        <v>0</v>
      </c>
      <c r="G4485" s="73">
        <v>0</v>
      </c>
      <c r="H4485" s="73">
        <v>0</v>
      </c>
      <c r="I4485" s="73">
        <v>0</v>
      </c>
      <c r="J4485" s="73">
        <v>0</v>
      </c>
      <c r="K4485" s="73">
        <v>0</v>
      </c>
      <c r="L4485" s="73">
        <v>0</v>
      </c>
      <c r="M4485" s="73">
        <v>0</v>
      </c>
      <c r="N4485" s="73">
        <v>0</v>
      </c>
      <c r="O4485" s="73">
        <v>0</v>
      </c>
      <c r="P4485" s="73">
        <v>0</v>
      </c>
      <c r="Q4485" s="73">
        <v>0</v>
      </c>
      <c r="R4485" s="73">
        <v>0</v>
      </c>
      <c r="S4485" s="73">
        <v>0</v>
      </c>
      <c r="T4485" s="73">
        <v>0</v>
      </c>
      <c r="U4485" s="73">
        <v>0</v>
      </c>
      <c r="V4485" s="73">
        <v>0</v>
      </c>
      <c r="W4485" s="73">
        <v>0</v>
      </c>
    </row>
    <row r="4486" spans="4:23" ht="15" customHeight="1" outlineLevel="2">
      <c r="D4486" s="38" t="s">
        <v>1062</v>
      </c>
      <c r="E4486" s="233" t="s">
        <v>1063</v>
      </c>
      <c r="F4486" s="73">
        <v>0</v>
      </c>
      <c r="G4486" s="73">
        <v>0</v>
      </c>
      <c r="H4486" s="73">
        <v>0</v>
      </c>
      <c r="I4486" s="73">
        <v>0</v>
      </c>
      <c r="J4486" s="73">
        <v>0</v>
      </c>
      <c r="K4486" s="73">
        <v>0</v>
      </c>
      <c r="L4486" s="73">
        <v>0</v>
      </c>
      <c r="M4486" s="73">
        <v>0</v>
      </c>
      <c r="N4486" s="73">
        <v>0</v>
      </c>
      <c r="O4486" s="73">
        <v>0</v>
      </c>
      <c r="P4486" s="73">
        <v>0</v>
      </c>
      <c r="Q4486" s="73">
        <v>0</v>
      </c>
      <c r="R4486" s="73">
        <v>0</v>
      </c>
      <c r="S4486" s="73">
        <v>0</v>
      </c>
      <c r="T4486" s="73">
        <v>0</v>
      </c>
      <c r="U4486" s="73">
        <v>0</v>
      </c>
      <c r="V4486" s="73">
        <v>0</v>
      </c>
      <c r="W4486" s="73">
        <v>0</v>
      </c>
    </row>
    <row r="4487" spans="4:23" ht="15" customHeight="1" outlineLevel="2">
      <c r="D4487" s="38" t="s">
        <v>1064</v>
      </c>
      <c r="E4487" s="233" t="s">
        <v>1065</v>
      </c>
      <c r="F4487" s="73">
        <v>0</v>
      </c>
      <c r="G4487" s="73">
        <v>0</v>
      </c>
      <c r="H4487" s="73">
        <v>0</v>
      </c>
      <c r="I4487" s="73">
        <v>0</v>
      </c>
      <c r="J4487" s="73">
        <v>0</v>
      </c>
      <c r="K4487" s="73">
        <v>0</v>
      </c>
      <c r="L4487" s="73">
        <v>0</v>
      </c>
      <c r="M4487" s="73">
        <v>0</v>
      </c>
      <c r="N4487" s="73">
        <v>0</v>
      </c>
      <c r="O4487" s="73">
        <v>0</v>
      </c>
      <c r="P4487" s="73">
        <v>0</v>
      </c>
      <c r="Q4487" s="73">
        <v>0</v>
      </c>
      <c r="R4487" s="73">
        <v>0</v>
      </c>
      <c r="S4487" s="73">
        <v>0</v>
      </c>
      <c r="T4487" s="73">
        <v>0</v>
      </c>
      <c r="U4487" s="73">
        <v>0</v>
      </c>
      <c r="V4487" s="73">
        <v>0</v>
      </c>
      <c r="W4487" s="73">
        <v>0</v>
      </c>
    </row>
    <row r="4488" spans="4:23" ht="15" customHeight="1" outlineLevel="2">
      <c r="D4488" s="38" t="s">
        <v>1066</v>
      </c>
      <c r="E4488" s="233" t="s">
        <v>1067</v>
      </c>
      <c r="F4488" s="73">
        <v>0</v>
      </c>
      <c r="G4488" s="73">
        <v>0</v>
      </c>
      <c r="H4488" s="73">
        <v>0</v>
      </c>
      <c r="I4488" s="73">
        <v>0</v>
      </c>
      <c r="J4488" s="73">
        <v>0</v>
      </c>
      <c r="K4488" s="73">
        <v>0</v>
      </c>
      <c r="L4488" s="73">
        <v>0</v>
      </c>
      <c r="M4488" s="73">
        <v>0</v>
      </c>
      <c r="N4488" s="73">
        <v>0</v>
      </c>
      <c r="O4488" s="73">
        <v>0</v>
      </c>
      <c r="P4488" s="73">
        <v>0</v>
      </c>
      <c r="Q4488" s="73">
        <v>0</v>
      </c>
      <c r="R4488" s="73">
        <v>0</v>
      </c>
      <c r="S4488" s="73">
        <v>0</v>
      </c>
      <c r="T4488" s="73">
        <v>0</v>
      </c>
      <c r="U4488" s="73">
        <v>0</v>
      </c>
      <c r="V4488" s="73">
        <v>0</v>
      </c>
      <c r="W4488" s="73">
        <v>0</v>
      </c>
    </row>
    <row r="4489" spans="4:23" ht="15" customHeight="1" outlineLevel="2">
      <c r="D4489" s="38" t="s">
        <v>1068</v>
      </c>
      <c r="E4489" s="233" t="s">
        <v>1069</v>
      </c>
      <c r="F4489" s="73">
        <v>0</v>
      </c>
      <c r="G4489" s="73">
        <v>0</v>
      </c>
      <c r="H4489" s="73">
        <v>0</v>
      </c>
      <c r="I4489" s="73">
        <v>0</v>
      </c>
      <c r="J4489" s="73">
        <v>0</v>
      </c>
      <c r="K4489" s="73">
        <v>0</v>
      </c>
      <c r="L4489" s="73">
        <v>0</v>
      </c>
      <c r="M4489" s="73">
        <v>0</v>
      </c>
      <c r="N4489" s="73">
        <v>0</v>
      </c>
      <c r="O4489" s="73">
        <v>0</v>
      </c>
      <c r="P4489" s="73">
        <v>0</v>
      </c>
      <c r="Q4489" s="73">
        <v>0</v>
      </c>
      <c r="R4489" s="73">
        <v>0</v>
      </c>
      <c r="S4489" s="73">
        <v>0</v>
      </c>
      <c r="T4489" s="73">
        <v>0</v>
      </c>
      <c r="U4489" s="73">
        <v>0</v>
      </c>
      <c r="V4489" s="73">
        <v>0</v>
      </c>
      <c r="W4489" s="73">
        <v>0</v>
      </c>
    </row>
    <row r="4490" spans="4:23" ht="15" customHeight="1" outlineLevel="2">
      <c r="D4490" s="38" t="s">
        <v>1070</v>
      </c>
      <c r="E4490" s="233" t="s">
        <v>1071</v>
      </c>
      <c r="F4490" s="73">
        <v>0</v>
      </c>
      <c r="G4490" s="73">
        <v>0</v>
      </c>
      <c r="H4490" s="73">
        <v>0</v>
      </c>
      <c r="I4490" s="73">
        <v>0</v>
      </c>
      <c r="J4490" s="73">
        <v>0</v>
      </c>
      <c r="K4490" s="73">
        <v>0</v>
      </c>
      <c r="L4490" s="73">
        <v>0</v>
      </c>
      <c r="M4490" s="73">
        <v>0</v>
      </c>
      <c r="N4490" s="73">
        <v>0</v>
      </c>
      <c r="O4490" s="73">
        <v>0</v>
      </c>
      <c r="P4490" s="73">
        <v>0</v>
      </c>
      <c r="Q4490" s="73">
        <v>0</v>
      </c>
      <c r="R4490" s="73">
        <v>0</v>
      </c>
      <c r="S4490" s="73">
        <v>0</v>
      </c>
      <c r="T4490" s="73">
        <v>0</v>
      </c>
      <c r="U4490" s="73">
        <v>0</v>
      </c>
      <c r="V4490" s="73">
        <v>0</v>
      </c>
      <c r="W4490" s="73">
        <v>0</v>
      </c>
    </row>
    <row r="4491" spans="4:23" ht="15" customHeight="1" outlineLevel="2">
      <c r="D4491" s="38" t="s">
        <v>1072</v>
      </c>
      <c r="E4491" s="233" t="s">
        <v>1073</v>
      </c>
      <c r="F4491" s="73">
        <v>0</v>
      </c>
      <c r="G4491" s="73">
        <v>0</v>
      </c>
      <c r="H4491" s="73">
        <v>0</v>
      </c>
      <c r="I4491" s="73">
        <v>0</v>
      </c>
      <c r="J4491" s="73">
        <v>0</v>
      </c>
      <c r="K4491" s="73">
        <v>0</v>
      </c>
      <c r="L4491" s="73">
        <v>0</v>
      </c>
      <c r="M4491" s="73">
        <v>0</v>
      </c>
      <c r="N4491" s="73">
        <v>0</v>
      </c>
      <c r="O4491" s="73">
        <v>0</v>
      </c>
      <c r="P4491" s="73">
        <v>0</v>
      </c>
      <c r="Q4491" s="73">
        <v>0</v>
      </c>
      <c r="R4491" s="73">
        <v>0</v>
      </c>
      <c r="S4491" s="73">
        <v>0</v>
      </c>
      <c r="T4491" s="73">
        <v>0</v>
      </c>
      <c r="U4491" s="73">
        <v>0</v>
      </c>
      <c r="V4491" s="73">
        <v>0</v>
      </c>
      <c r="W4491" s="73">
        <v>0</v>
      </c>
    </row>
    <row r="4492" spans="4:23" ht="15" customHeight="1" outlineLevel="2">
      <c r="D4492" s="38" t="s">
        <v>1074</v>
      </c>
      <c r="E4492" s="233" t="s">
        <v>1075</v>
      </c>
      <c r="F4492" s="73">
        <v>0</v>
      </c>
      <c r="G4492" s="73">
        <v>0</v>
      </c>
      <c r="H4492" s="73">
        <v>0</v>
      </c>
      <c r="I4492" s="73">
        <v>0</v>
      </c>
      <c r="J4492" s="73">
        <v>0</v>
      </c>
      <c r="K4492" s="73">
        <v>0</v>
      </c>
      <c r="L4492" s="73">
        <v>0</v>
      </c>
      <c r="M4492" s="73">
        <v>0</v>
      </c>
      <c r="N4492" s="73">
        <v>0</v>
      </c>
      <c r="O4492" s="73">
        <v>0</v>
      </c>
      <c r="P4492" s="73">
        <v>0</v>
      </c>
      <c r="Q4492" s="73">
        <v>0</v>
      </c>
      <c r="R4492" s="73">
        <v>0</v>
      </c>
      <c r="S4492" s="73">
        <v>0</v>
      </c>
      <c r="T4492" s="73">
        <v>0</v>
      </c>
      <c r="U4492" s="73">
        <v>0</v>
      </c>
      <c r="V4492" s="73">
        <v>0</v>
      </c>
      <c r="W4492" s="73">
        <v>0</v>
      </c>
    </row>
    <row r="4493" spans="4:23" ht="15" customHeight="1" outlineLevel="2">
      <c r="D4493" s="38" t="s">
        <v>1076</v>
      </c>
      <c r="E4493" s="233" t="s">
        <v>1077</v>
      </c>
      <c r="F4493" s="73">
        <v>0</v>
      </c>
      <c r="G4493" s="73">
        <v>0</v>
      </c>
      <c r="H4493" s="73">
        <v>0</v>
      </c>
      <c r="I4493" s="73">
        <v>0</v>
      </c>
      <c r="J4493" s="73">
        <v>0</v>
      </c>
      <c r="K4493" s="73">
        <v>0</v>
      </c>
      <c r="L4493" s="73">
        <v>0</v>
      </c>
      <c r="M4493" s="73">
        <v>0</v>
      </c>
      <c r="N4493" s="73">
        <v>0</v>
      </c>
      <c r="O4493" s="73">
        <v>0</v>
      </c>
      <c r="P4493" s="73">
        <v>0</v>
      </c>
      <c r="Q4493" s="73">
        <v>0</v>
      </c>
      <c r="R4493" s="73">
        <v>0</v>
      </c>
      <c r="S4493" s="73">
        <v>0</v>
      </c>
      <c r="T4493" s="73">
        <v>0</v>
      </c>
      <c r="U4493" s="73">
        <v>0</v>
      </c>
      <c r="V4493" s="73">
        <v>0</v>
      </c>
      <c r="W4493" s="73">
        <v>0</v>
      </c>
    </row>
    <row r="4494" spans="4:23" ht="15" customHeight="1" outlineLevel="2">
      <c r="D4494" s="38" t="s">
        <v>1078</v>
      </c>
      <c r="E4494" s="233" t="s">
        <v>1079</v>
      </c>
      <c r="F4494" s="73">
        <v>0</v>
      </c>
      <c r="G4494" s="73">
        <v>0</v>
      </c>
      <c r="H4494" s="73">
        <v>0</v>
      </c>
      <c r="I4494" s="73">
        <v>0</v>
      </c>
      <c r="J4494" s="73">
        <v>0</v>
      </c>
      <c r="K4494" s="73">
        <v>0</v>
      </c>
      <c r="L4494" s="73">
        <v>0</v>
      </c>
      <c r="M4494" s="73">
        <v>0</v>
      </c>
      <c r="N4494" s="73">
        <v>0</v>
      </c>
      <c r="O4494" s="73">
        <v>0</v>
      </c>
      <c r="P4494" s="73">
        <v>0</v>
      </c>
      <c r="Q4494" s="73">
        <v>0</v>
      </c>
      <c r="R4494" s="73">
        <v>0</v>
      </c>
      <c r="S4494" s="73">
        <v>0</v>
      </c>
      <c r="T4494" s="73">
        <v>0</v>
      </c>
      <c r="U4494" s="73">
        <v>0</v>
      </c>
      <c r="V4494" s="73">
        <v>0</v>
      </c>
      <c r="W4494" s="73">
        <v>0</v>
      </c>
    </row>
    <row r="4495" spans="4:23" ht="15" customHeight="1" outlineLevel="2">
      <c r="D4495" s="38" t="s">
        <v>1080</v>
      </c>
      <c r="E4495" s="233" t="s">
        <v>1081</v>
      </c>
      <c r="F4495" s="73">
        <v>0</v>
      </c>
      <c r="G4495" s="73">
        <v>0</v>
      </c>
      <c r="H4495" s="73">
        <v>0</v>
      </c>
      <c r="I4495" s="73">
        <v>0</v>
      </c>
      <c r="J4495" s="73">
        <v>0</v>
      </c>
      <c r="K4495" s="73">
        <v>0</v>
      </c>
      <c r="L4495" s="73">
        <v>0</v>
      </c>
      <c r="M4495" s="73">
        <v>0</v>
      </c>
      <c r="N4495" s="73">
        <v>0</v>
      </c>
      <c r="O4495" s="73">
        <v>0</v>
      </c>
      <c r="P4495" s="73">
        <v>0</v>
      </c>
      <c r="Q4495" s="73">
        <v>0</v>
      </c>
      <c r="R4495" s="73">
        <v>0</v>
      </c>
      <c r="S4495" s="73">
        <v>0</v>
      </c>
      <c r="T4495" s="73">
        <v>0</v>
      </c>
      <c r="U4495" s="73">
        <v>0</v>
      </c>
      <c r="V4495" s="73">
        <v>0</v>
      </c>
      <c r="W4495" s="73">
        <v>0</v>
      </c>
    </row>
    <row r="4496" spans="4:23" ht="15" customHeight="1" outlineLevel="2">
      <c r="D4496" s="38" t="s">
        <v>1082</v>
      </c>
      <c r="E4496" s="233" t="s">
        <v>1083</v>
      </c>
      <c r="F4496" s="73">
        <v>0</v>
      </c>
      <c r="G4496" s="73">
        <v>0</v>
      </c>
      <c r="H4496" s="73">
        <v>0</v>
      </c>
      <c r="I4496" s="73">
        <v>0</v>
      </c>
      <c r="J4496" s="73">
        <v>0</v>
      </c>
      <c r="K4496" s="73">
        <v>0</v>
      </c>
      <c r="L4496" s="73">
        <v>0</v>
      </c>
      <c r="M4496" s="73">
        <v>0</v>
      </c>
      <c r="N4496" s="73">
        <v>0</v>
      </c>
      <c r="O4496" s="73">
        <v>0</v>
      </c>
      <c r="P4496" s="73">
        <v>0</v>
      </c>
      <c r="Q4496" s="73">
        <v>0</v>
      </c>
      <c r="R4496" s="73">
        <v>0</v>
      </c>
      <c r="S4496" s="73">
        <v>0</v>
      </c>
      <c r="T4496" s="73">
        <v>0</v>
      </c>
      <c r="U4496" s="73">
        <v>0</v>
      </c>
      <c r="V4496" s="73">
        <v>0</v>
      </c>
      <c r="W4496" s="73">
        <v>0</v>
      </c>
    </row>
    <row r="4497" spans="4:23" ht="15" customHeight="1" outlineLevel="2">
      <c r="D4497" s="38" t="s">
        <v>1084</v>
      </c>
      <c r="E4497" s="233" t="s">
        <v>1085</v>
      </c>
      <c r="F4497" s="73">
        <v>0</v>
      </c>
      <c r="G4497" s="73">
        <v>0</v>
      </c>
      <c r="H4497" s="73">
        <v>0</v>
      </c>
      <c r="I4497" s="73">
        <v>0</v>
      </c>
      <c r="J4497" s="73">
        <v>0</v>
      </c>
      <c r="K4497" s="73">
        <v>0</v>
      </c>
      <c r="L4497" s="73">
        <v>0</v>
      </c>
      <c r="M4497" s="73">
        <v>0</v>
      </c>
      <c r="N4497" s="73">
        <v>0</v>
      </c>
      <c r="O4497" s="73">
        <v>0</v>
      </c>
      <c r="P4497" s="73">
        <v>0</v>
      </c>
      <c r="Q4497" s="73">
        <v>0</v>
      </c>
      <c r="R4497" s="73">
        <v>0</v>
      </c>
      <c r="S4497" s="73">
        <v>0</v>
      </c>
      <c r="T4497" s="73">
        <v>0</v>
      </c>
      <c r="U4497" s="73">
        <v>0</v>
      </c>
      <c r="V4497" s="73">
        <v>0</v>
      </c>
      <c r="W4497" s="73">
        <v>0</v>
      </c>
    </row>
    <row r="4498" spans="4:23" ht="15" customHeight="1" outlineLevel="2">
      <c r="D4498" s="38" t="s">
        <v>1086</v>
      </c>
      <c r="E4498" s="233" t="s">
        <v>1087</v>
      </c>
      <c r="F4498" s="73">
        <v>0</v>
      </c>
      <c r="G4498" s="73">
        <v>0</v>
      </c>
      <c r="H4498" s="73">
        <v>0</v>
      </c>
      <c r="I4498" s="73">
        <v>0</v>
      </c>
      <c r="J4498" s="73">
        <v>0</v>
      </c>
      <c r="K4498" s="73">
        <v>0</v>
      </c>
      <c r="L4498" s="73">
        <v>0</v>
      </c>
      <c r="M4498" s="73">
        <v>0</v>
      </c>
      <c r="N4498" s="73">
        <v>0</v>
      </c>
      <c r="O4498" s="73">
        <v>0</v>
      </c>
      <c r="P4498" s="73">
        <v>0</v>
      </c>
      <c r="Q4498" s="73">
        <v>0</v>
      </c>
      <c r="R4498" s="73">
        <v>0</v>
      </c>
      <c r="S4498" s="73">
        <v>0</v>
      </c>
      <c r="T4498" s="73">
        <v>0</v>
      </c>
      <c r="U4498" s="73">
        <v>0</v>
      </c>
      <c r="V4498" s="73">
        <v>0</v>
      </c>
      <c r="W4498" s="73">
        <v>0</v>
      </c>
    </row>
    <row r="4499" spans="4:23" ht="15" customHeight="1" outlineLevel="2">
      <c r="D4499" s="38" t="s">
        <v>1088</v>
      </c>
      <c r="E4499" s="233" t="s">
        <v>1089</v>
      </c>
      <c r="F4499" s="73">
        <v>0</v>
      </c>
      <c r="G4499" s="73">
        <v>0</v>
      </c>
      <c r="H4499" s="73">
        <v>0</v>
      </c>
      <c r="I4499" s="73">
        <v>0</v>
      </c>
      <c r="J4499" s="73">
        <v>0</v>
      </c>
      <c r="K4499" s="73">
        <v>0</v>
      </c>
      <c r="L4499" s="73">
        <v>0</v>
      </c>
      <c r="M4499" s="73">
        <v>0</v>
      </c>
      <c r="N4499" s="73">
        <v>0</v>
      </c>
      <c r="O4499" s="73">
        <v>0</v>
      </c>
      <c r="P4499" s="73">
        <v>0</v>
      </c>
      <c r="Q4499" s="73">
        <v>0</v>
      </c>
      <c r="R4499" s="73">
        <v>0</v>
      </c>
      <c r="S4499" s="73">
        <v>0</v>
      </c>
      <c r="T4499" s="73">
        <v>0</v>
      </c>
      <c r="U4499" s="73">
        <v>0</v>
      </c>
      <c r="V4499" s="73">
        <v>0</v>
      </c>
      <c r="W4499" s="73">
        <v>0</v>
      </c>
    </row>
    <row r="4500" spans="4:23" ht="15" customHeight="1" outlineLevel="2">
      <c r="D4500" s="38" t="s">
        <v>1090</v>
      </c>
      <c r="E4500" s="233" t="s">
        <v>1091</v>
      </c>
      <c r="F4500" s="73">
        <v>0</v>
      </c>
      <c r="G4500" s="73">
        <v>0</v>
      </c>
      <c r="H4500" s="73">
        <v>0</v>
      </c>
      <c r="I4500" s="73">
        <v>0</v>
      </c>
      <c r="J4500" s="73">
        <v>0</v>
      </c>
      <c r="K4500" s="73">
        <v>0</v>
      </c>
      <c r="L4500" s="73">
        <v>0</v>
      </c>
      <c r="M4500" s="73">
        <v>0</v>
      </c>
      <c r="N4500" s="73">
        <v>0</v>
      </c>
      <c r="O4500" s="73">
        <v>0</v>
      </c>
      <c r="P4500" s="73">
        <v>0</v>
      </c>
      <c r="Q4500" s="73">
        <v>0</v>
      </c>
      <c r="R4500" s="73">
        <v>0</v>
      </c>
      <c r="S4500" s="73">
        <v>0</v>
      </c>
      <c r="T4500" s="73">
        <v>0</v>
      </c>
      <c r="U4500" s="73">
        <v>0</v>
      </c>
      <c r="V4500" s="73">
        <v>0</v>
      </c>
      <c r="W4500" s="73">
        <v>0</v>
      </c>
    </row>
    <row r="4501" spans="4:23" ht="15" customHeight="1" outlineLevel="2">
      <c r="D4501" s="38" t="s">
        <v>1092</v>
      </c>
      <c r="E4501" s="233" t="s">
        <v>1093</v>
      </c>
      <c r="F4501" s="73">
        <v>0</v>
      </c>
      <c r="G4501" s="73">
        <v>0</v>
      </c>
      <c r="H4501" s="73">
        <v>0</v>
      </c>
      <c r="I4501" s="73">
        <v>0</v>
      </c>
      <c r="J4501" s="73">
        <v>0</v>
      </c>
      <c r="K4501" s="73">
        <v>0</v>
      </c>
      <c r="L4501" s="73">
        <v>0</v>
      </c>
      <c r="M4501" s="73">
        <v>0</v>
      </c>
      <c r="N4501" s="73">
        <v>0</v>
      </c>
      <c r="O4501" s="73">
        <v>0</v>
      </c>
      <c r="P4501" s="73">
        <v>0</v>
      </c>
      <c r="Q4501" s="73">
        <v>0</v>
      </c>
      <c r="R4501" s="73">
        <v>0</v>
      </c>
      <c r="S4501" s="73">
        <v>0</v>
      </c>
      <c r="T4501" s="73">
        <v>0</v>
      </c>
      <c r="U4501" s="73">
        <v>0</v>
      </c>
      <c r="V4501" s="73">
        <v>0</v>
      </c>
      <c r="W4501" s="73">
        <v>0</v>
      </c>
    </row>
    <row r="4502" spans="4:23" ht="15" customHeight="1" outlineLevel="2">
      <c r="D4502" s="38" t="s">
        <v>1094</v>
      </c>
      <c r="E4502" s="233" t="s">
        <v>1095</v>
      </c>
      <c r="F4502" s="73">
        <v>0</v>
      </c>
      <c r="G4502" s="73">
        <v>0</v>
      </c>
      <c r="H4502" s="73">
        <v>0</v>
      </c>
      <c r="I4502" s="73">
        <v>0</v>
      </c>
      <c r="J4502" s="73">
        <v>0</v>
      </c>
      <c r="K4502" s="73">
        <v>0</v>
      </c>
      <c r="L4502" s="73">
        <v>0</v>
      </c>
      <c r="M4502" s="73">
        <v>0</v>
      </c>
      <c r="N4502" s="73">
        <v>0</v>
      </c>
      <c r="O4502" s="73">
        <v>0</v>
      </c>
      <c r="P4502" s="73">
        <v>0</v>
      </c>
      <c r="Q4502" s="73">
        <v>0</v>
      </c>
      <c r="R4502" s="73">
        <v>0</v>
      </c>
      <c r="S4502" s="73">
        <v>0</v>
      </c>
      <c r="T4502" s="73">
        <v>0</v>
      </c>
      <c r="U4502" s="73">
        <v>0</v>
      </c>
      <c r="V4502" s="73">
        <v>0</v>
      </c>
      <c r="W4502" s="73">
        <v>0</v>
      </c>
    </row>
    <row r="4503" spans="4:23" ht="15" customHeight="1" outlineLevel="2">
      <c r="D4503" s="38" t="s">
        <v>1096</v>
      </c>
      <c r="E4503" s="233" t="s">
        <v>1097</v>
      </c>
      <c r="F4503" s="73">
        <v>0</v>
      </c>
      <c r="G4503" s="73">
        <v>0</v>
      </c>
      <c r="H4503" s="73">
        <v>0</v>
      </c>
      <c r="I4503" s="73">
        <v>0</v>
      </c>
      <c r="J4503" s="73">
        <v>0</v>
      </c>
      <c r="K4503" s="73">
        <v>0</v>
      </c>
      <c r="L4503" s="73">
        <v>0</v>
      </c>
      <c r="M4503" s="73">
        <v>0</v>
      </c>
      <c r="N4503" s="73">
        <v>0</v>
      </c>
      <c r="O4503" s="73">
        <v>0</v>
      </c>
      <c r="P4503" s="73">
        <v>0</v>
      </c>
      <c r="Q4503" s="73">
        <v>0</v>
      </c>
      <c r="R4503" s="73">
        <v>0</v>
      </c>
      <c r="S4503" s="73">
        <v>0</v>
      </c>
      <c r="T4503" s="73">
        <v>0</v>
      </c>
      <c r="U4503" s="73">
        <v>0</v>
      </c>
      <c r="V4503" s="73">
        <v>0</v>
      </c>
      <c r="W4503" s="73">
        <v>0</v>
      </c>
    </row>
    <row r="4504" spans="4:23" ht="15" customHeight="1" outlineLevel="2">
      <c r="D4504" s="38" t="s">
        <v>1098</v>
      </c>
      <c r="E4504" s="233" t="s">
        <v>1099</v>
      </c>
      <c r="F4504" s="73">
        <v>0</v>
      </c>
      <c r="G4504" s="73">
        <v>0</v>
      </c>
      <c r="H4504" s="73">
        <v>0</v>
      </c>
      <c r="I4504" s="73">
        <v>0</v>
      </c>
      <c r="J4504" s="73">
        <v>0</v>
      </c>
      <c r="K4504" s="73">
        <v>0</v>
      </c>
      <c r="L4504" s="73">
        <v>0</v>
      </c>
      <c r="M4504" s="73">
        <v>0</v>
      </c>
      <c r="N4504" s="73">
        <v>0</v>
      </c>
      <c r="O4504" s="73">
        <v>0</v>
      </c>
      <c r="P4504" s="73">
        <v>0</v>
      </c>
      <c r="Q4504" s="73">
        <v>0</v>
      </c>
      <c r="R4504" s="73">
        <v>0</v>
      </c>
      <c r="S4504" s="73">
        <v>0</v>
      </c>
      <c r="T4504" s="73">
        <v>0</v>
      </c>
      <c r="U4504" s="73">
        <v>0</v>
      </c>
      <c r="V4504" s="73">
        <v>0</v>
      </c>
      <c r="W4504" s="73">
        <v>0</v>
      </c>
    </row>
    <row r="4505" spans="4:23" ht="15" customHeight="1" outlineLevel="2">
      <c r="D4505" s="38" t="s">
        <v>1100</v>
      </c>
      <c r="E4505" s="233" t="s">
        <v>1101</v>
      </c>
      <c r="F4505" s="73">
        <v>0</v>
      </c>
      <c r="G4505" s="73">
        <v>0</v>
      </c>
      <c r="H4505" s="73">
        <v>0</v>
      </c>
      <c r="I4505" s="73">
        <v>0</v>
      </c>
      <c r="J4505" s="73">
        <v>0</v>
      </c>
      <c r="K4505" s="73">
        <v>0</v>
      </c>
      <c r="L4505" s="73">
        <v>0</v>
      </c>
      <c r="M4505" s="73">
        <v>0</v>
      </c>
      <c r="N4505" s="73">
        <v>0</v>
      </c>
      <c r="O4505" s="73">
        <v>0</v>
      </c>
      <c r="P4505" s="73">
        <v>0</v>
      </c>
      <c r="Q4505" s="73">
        <v>0</v>
      </c>
      <c r="R4505" s="73">
        <v>0</v>
      </c>
      <c r="S4505" s="73">
        <v>0</v>
      </c>
      <c r="T4505" s="73">
        <v>0</v>
      </c>
      <c r="U4505" s="73">
        <v>0</v>
      </c>
      <c r="V4505" s="73">
        <v>0</v>
      </c>
      <c r="W4505" s="73">
        <v>0</v>
      </c>
    </row>
    <row r="4506" spans="4:23" ht="15" customHeight="1" outlineLevel="2">
      <c r="D4506" s="38" t="s">
        <v>1102</v>
      </c>
      <c r="E4506" s="233" t="s">
        <v>1103</v>
      </c>
      <c r="F4506" s="73">
        <v>0</v>
      </c>
      <c r="G4506" s="73">
        <v>0</v>
      </c>
      <c r="H4506" s="73">
        <v>0</v>
      </c>
      <c r="I4506" s="73">
        <v>0</v>
      </c>
      <c r="J4506" s="73">
        <v>0</v>
      </c>
      <c r="K4506" s="73">
        <v>0</v>
      </c>
      <c r="L4506" s="73">
        <v>0</v>
      </c>
      <c r="M4506" s="73">
        <v>0</v>
      </c>
      <c r="N4506" s="73">
        <v>0</v>
      </c>
      <c r="O4506" s="73">
        <v>0</v>
      </c>
      <c r="P4506" s="73">
        <v>0</v>
      </c>
      <c r="Q4506" s="73">
        <v>0</v>
      </c>
      <c r="R4506" s="73">
        <v>0</v>
      </c>
      <c r="S4506" s="73">
        <v>0</v>
      </c>
      <c r="T4506" s="73">
        <v>0</v>
      </c>
      <c r="U4506" s="73">
        <v>0</v>
      </c>
      <c r="V4506" s="73">
        <v>0</v>
      </c>
      <c r="W4506" s="73">
        <v>0</v>
      </c>
    </row>
    <row r="4507" spans="4:23" ht="15" customHeight="1" outlineLevel="2">
      <c r="D4507" s="38" t="s">
        <v>1104</v>
      </c>
      <c r="E4507" s="233" t="s">
        <v>1105</v>
      </c>
      <c r="F4507" s="73">
        <v>0</v>
      </c>
      <c r="G4507" s="73">
        <v>0</v>
      </c>
      <c r="H4507" s="73">
        <v>0</v>
      </c>
      <c r="I4507" s="73">
        <v>0</v>
      </c>
      <c r="J4507" s="73">
        <v>0</v>
      </c>
      <c r="K4507" s="73">
        <v>0</v>
      </c>
      <c r="L4507" s="73">
        <v>0</v>
      </c>
      <c r="M4507" s="73">
        <v>0</v>
      </c>
      <c r="N4507" s="73">
        <v>0</v>
      </c>
      <c r="O4507" s="73">
        <v>0</v>
      </c>
      <c r="P4507" s="73">
        <v>0</v>
      </c>
      <c r="Q4507" s="73">
        <v>0</v>
      </c>
      <c r="R4507" s="73">
        <v>0</v>
      </c>
      <c r="S4507" s="73">
        <v>0</v>
      </c>
      <c r="T4507" s="73">
        <v>0</v>
      </c>
      <c r="U4507" s="73">
        <v>0</v>
      </c>
      <c r="V4507" s="73">
        <v>0</v>
      </c>
      <c r="W4507" s="73">
        <v>0</v>
      </c>
    </row>
    <row r="4508" spans="4:23" ht="15" customHeight="1" outlineLevel="2">
      <c r="D4508" s="38" t="s">
        <v>1106</v>
      </c>
      <c r="E4508" s="233" t="s">
        <v>1107</v>
      </c>
      <c r="F4508" s="73">
        <v>0</v>
      </c>
      <c r="G4508" s="73">
        <v>0</v>
      </c>
      <c r="H4508" s="73">
        <v>0</v>
      </c>
      <c r="I4508" s="73">
        <v>0</v>
      </c>
      <c r="J4508" s="73">
        <v>0</v>
      </c>
      <c r="K4508" s="73">
        <v>0</v>
      </c>
      <c r="L4508" s="73">
        <v>0</v>
      </c>
      <c r="M4508" s="73">
        <v>0</v>
      </c>
      <c r="N4508" s="73">
        <v>0</v>
      </c>
      <c r="O4508" s="73">
        <v>0</v>
      </c>
      <c r="P4508" s="73">
        <v>0</v>
      </c>
      <c r="Q4508" s="73">
        <v>0</v>
      </c>
      <c r="R4508" s="73">
        <v>0</v>
      </c>
      <c r="S4508" s="73">
        <v>0</v>
      </c>
      <c r="T4508" s="73">
        <v>0</v>
      </c>
      <c r="U4508" s="73">
        <v>0</v>
      </c>
      <c r="V4508" s="73">
        <v>0</v>
      </c>
      <c r="W4508" s="73">
        <v>0</v>
      </c>
    </row>
    <row r="4509" spans="4:23" ht="15" customHeight="1" outlineLevel="2">
      <c r="D4509" s="38" t="s">
        <v>1108</v>
      </c>
      <c r="E4509" s="233" t="s">
        <v>1109</v>
      </c>
      <c r="F4509" s="73">
        <v>0</v>
      </c>
      <c r="G4509" s="73">
        <v>0</v>
      </c>
      <c r="H4509" s="73">
        <v>0</v>
      </c>
      <c r="I4509" s="73">
        <v>0</v>
      </c>
      <c r="J4509" s="73">
        <v>0</v>
      </c>
      <c r="K4509" s="73">
        <v>0</v>
      </c>
      <c r="L4509" s="73">
        <v>0</v>
      </c>
      <c r="M4509" s="73">
        <v>0</v>
      </c>
      <c r="N4509" s="73">
        <v>0</v>
      </c>
      <c r="O4509" s="73">
        <v>0</v>
      </c>
      <c r="P4509" s="73">
        <v>0</v>
      </c>
      <c r="Q4509" s="73">
        <v>0</v>
      </c>
      <c r="R4509" s="73">
        <v>0</v>
      </c>
      <c r="S4509" s="73">
        <v>0</v>
      </c>
      <c r="T4509" s="73">
        <v>0</v>
      </c>
      <c r="U4509" s="73">
        <v>0</v>
      </c>
      <c r="V4509" s="73">
        <v>0</v>
      </c>
      <c r="W4509" s="73">
        <v>0</v>
      </c>
    </row>
    <row r="4510" spans="4:23" ht="15" customHeight="1" outlineLevel="2">
      <c r="D4510" s="38" t="s">
        <v>1110</v>
      </c>
      <c r="E4510" s="233" t="s">
        <v>1111</v>
      </c>
      <c r="F4510" s="73">
        <v>0</v>
      </c>
      <c r="G4510" s="73">
        <v>0</v>
      </c>
      <c r="H4510" s="73">
        <v>0</v>
      </c>
      <c r="I4510" s="73">
        <v>0</v>
      </c>
      <c r="J4510" s="73">
        <v>0</v>
      </c>
      <c r="K4510" s="73">
        <v>0</v>
      </c>
      <c r="L4510" s="73">
        <v>0</v>
      </c>
      <c r="M4510" s="73">
        <v>0</v>
      </c>
      <c r="N4510" s="73">
        <v>0</v>
      </c>
      <c r="O4510" s="73">
        <v>0</v>
      </c>
      <c r="P4510" s="73">
        <v>0</v>
      </c>
      <c r="Q4510" s="73">
        <v>0</v>
      </c>
      <c r="R4510" s="73">
        <v>0</v>
      </c>
      <c r="S4510" s="73">
        <v>0</v>
      </c>
      <c r="T4510" s="73">
        <v>0</v>
      </c>
      <c r="U4510" s="73">
        <v>0</v>
      </c>
      <c r="V4510" s="73">
        <v>0</v>
      </c>
      <c r="W4510" s="73">
        <v>0</v>
      </c>
    </row>
    <row r="4511" spans="4:23" ht="15" customHeight="1" outlineLevel="2">
      <c r="D4511" s="38" t="s">
        <v>1112</v>
      </c>
      <c r="E4511" s="233" t="s">
        <v>1113</v>
      </c>
      <c r="F4511" s="73">
        <v>0</v>
      </c>
      <c r="G4511" s="73">
        <v>0</v>
      </c>
      <c r="H4511" s="73">
        <v>0</v>
      </c>
      <c r="I4511" s="73">
        <v>0</v>
      </c>
      <c r="J4511" s="73">
        <v>0</v>
      </c>
      <c r="K4511" s="73">
        <v>0</v>
      </c>
      <c r="L4511" s="73">
        <v>0</v>
      </c>
      <c r="M4511" s="73">
        <v>0</v>
      </c>
      <c r="N4511" s="73">
        <v>0</v>
      </c>
      <c r="O4511" s="73">
        <v>0</v>
      </c>
      <c r="P4511" s="73">
        <v>0</v>
      </c>
      <c r="Q4511" s="73">
        <v>0</v>
      </c>
      <c r="R4511" s="73">
        <v>0</v>
      </c>
      <c r="S4511" s="73">
        <v>0</v>
      </c>
      <c r="T4511" s="73">
        <v>0</v>
      </c>
      <c r="U4511" s="73">
        <v>0</v>
      </c>
      <c r="V4511" s="73">
        <v>0</v>
      </c>
      <c r="W4511" s="73">
        <v>0</v>
      </c>
    </row>
    <row r="4512" spans="4:23" ht="15" customHeight="1" outlineLevel="2">
      <c r="D4512" s="38" t="s">
        <v>1114</v>
      </c>
      <c r="E4512" s="233" t="s">
        <v>1115</v>
      </c>
      <c r="F4512" s="73">
        <v>0</v>
      </c>
      <c r="G4512" s="73">
        <v>0</v>
      </c>
      <c r="H4512" s="73">
        <v>0</v>
      </c>
      <c r="I4512" s="73">
        <v>0</v>
      </c>
      <c r="J4512" s="73">
        <v>0</v>
      </c>
      <c r="K4512" s="73">
        <v>0</v>
      </c>
      <c r="L4512" s="73">
        <v>0</v>
      </c>
      <c r="M4512" s="73">
        <v>0</v>
      </c>
      <c r="N4512" s="73">
        <v>0</v>
      </c>
      <c r="O4512" s="73">
        <v>0</v>
      </c>
      <c r="P4512" s="73">
        <v>0</v>
      </c>
      <c r="Q4512" s="73">
        <v>0</v>
      </c>
      <c r="R4512" s="73">
        <v>0</v>
      </c>
      <c r="S4512" s="73">
        <v>0</v>
      </c>
      <c r="T4512" s="73">
        <v>0</v>
      </c>
      <c r="U4512" s="73">
        <v>0</v>
      </c>
      <c r="V4512" s="73">
        <v>0</v>
      </c>
      <c r="W4512" s="73">
        <v>0</v>
      </c>
    </row>
    <row r="4513" spans="4:23" ht="15" customHeight="1" outlineLevel="2">
      <c r="D4513" s="38" t="s">
        <v>1116</v>
      </c>
      <c r="E4513" s="233" t="s">
        <v>1117</v>
      </c>
      <c r="F4513" s="73">
        <v>0</v>
      </c>
      <c r="G4513" s="73">
        <v>0</v>
      </c>
      <c r="H4513" s="73">
        <v>0</v>
      </c>
      <c r="I4513" s="73">
        <v>0</v>
      </c>
      <c r="J4513" s="73">
        <v>0</v>
      </c>
      <c r="K4513" s="73">
        <v>0</v>
      </c>
      <c r="L4513" s="73">
        <v>0</v>
      </c>
      <c r="M4513" s="73">
        <v>0</v>
      </c>
      <c r="N4513" s="73">
        <v>0</v>
      </c>
      <c r="O4513" s="73">
        <v>0</v>
      </c>
      <c r="P4513" s="73">
        <v>0</v>
      </c>
      <c r="Q4513" s="73">
        <v>0</v>
      </c>
      <c r="R4513" s="73">
        <v>0</v>
      </c>
      <c r="S4513" s="73">
        <v>0</v>
      </c>
      <c r="T4513" s="73">
        <v>0</v>
      </c>
      <c r="U4513" s="73">
        <v>0</v>
      </c>
      <c r="V4513" s="73">
        <v>0</v>
      </c>
      <c r="W4513" s="73">
        <v>0</v>
      </c>
    </row>
    <row r="4514" spans="4:23" ht="15" customHeight="1" outlineLevel="2">
      <c r="D4514" s="38" t="s">
        <v>1118</v>
      </c>
      <c r="E4514" s="233" t="s">
        <v>1119</v>
      </c>
      <c r="F4514" s="73">
        <v>0</v>
      </c>
      <c r="G4514" s="73">
        <v>0</v>
      </c>
      <c r="H4514" s="73">
        <v>0</v>
      </c>
      <c r="I4514" s="73">
        <v>0</v>
      </c>
      <c r="J4514" s="73">
        <v>0</v>
      </c>
      <c r="K4514" s="73">
        <v>0</v>
      </c>
      <c r="L4514" s="73">
        <v>0</v>
      </c>
      <c r="M4514" s="73">
        <v>0</v>
      </c>
      <c r="N4514" s="73">
        <v>0</v>
      </c>
      <c r="O4514" s="73">
        <v>0</v>
      </c>
      <c r="P4514" s="73">
        <v>0</v>
      </c>
      <c r="Q4514" s="73">
        <v>0</v>
      </c>
      <c r="R4514" s="73">
        <v>0</v>
      </c>
      <c r="S4514" s="73">
        <v>0</v>
      </c>
      <c r="T4514" s="73">
        <v>0</v>
      </c>
      <c r="U4514" s="73">
        <v>0</v>
      </c>
      <c r="V4514" s="73">
        <v>0</v>
      </c>
      <c r="W4514" s="73">
        <v>0</v>
      </c>
    </row>
    <row r="4515" spans="4:23" ht="15" customHeight="1" outlineLevel="2">
      <c r="D4515" s="38" t="s">
        <v>1120</v>
      </c>
      <c r="E4515" s="233" t="s">
        <v>1121</v>
      </c>
      <c r="F4515" s="73">
        <v>0</v>
      </c>
      <c r="G4515" s="73">
        <v>0</v>
      </c>
      <c r="H4515" s="73">
        <v>0</v>
      </c>
      <c r="I4515" s="73">
        <v>0</v>
      </c>
      <c r="J4515" s="73">
        <v>0</v>
      </c>
      <c r="K4515" s="73">
        <v>0</v>
      </c>
      <c r="L4515" s="73">
        <v>0</v>
      </c>
      <c r="M4515" s="73">
        <v>0</v>
      </c>
      <c r="N4515" s="73">
        <v>0</v>
      </c>
      <c r="O4515" s="73">
        <v>0</v>
      </c>
      <c r="P4515" s="73">
        <v>0</v>
      </c>
      <c r="Q4515" s="73">
        <v>0</v>
      </c>
      <c r="R4515" s="73">
        <v>0</v>
      </c>
      <c r="S4515" s="73">
        <v>0</v>
      </c>
      <c r="T4515" s="73">
        <v>0</v>
      </c>
      <c r="U4515" s="73">
        <v>0</v>
      </c>
      <c r="V4515" s="73">
        <v>0</v>
      </c>
      <c r="W4515" s="73">
        <v>0</v>
      </c>
    </row>
    <row r="4516" spans="4:23" ht="15" customHeight="1" outlineLevel="2">
      <c r="D4516" s="38" t="s">
        <v>1122</v>
      </c>
      <c r="E4516" s="233" t="s">
        <v>1123</v>
      </c>
      <c r="F4516" s="73">
        <v>0</v>
      </c>
      <c r="G4516" s="73">
        <v>0</v>
      </c>
      <c r="H4516" s="73">
        <v>0</v>
      </c>
      <c r="I4516" s="73">
        <v>0</v>
      </c>
      <c r="J4516" s="73">
        <v>0</v>
      </c>
      <c r="K4516" s="73">
        <v>0</v>
      </c>
      <c r="L4516" s="73">
        <v>0</v>
      </c>
      <c r="M4516" s="73">
        <v>0</v>
      </c>
      <c r="N4516" s="73">
        <v>0</v>
      </c>
      <c r="O4516" s="73">
        <v>0</v>
      </c>
      <c r="P4516" s="73">
        <v>0</v>
      </c>
      <c r="Q4516" s="73">
        <v>0</v>
      </c>
      <c r="R4516" s="73">
        <v>0</v>
      </c>
      <c r="S4516" s="73">
        <v>0</v>
      </c>
      <c r="T4516" s="73">
        <v>0</v>
      </c>
      <c r="U4516" s="73">
        <v>0</v>
      </c>
      <c r="V4516" s="73">
        <v>0</v>
      </c>
      <c r="W4516" s="73">
        <v>0</v>
      </c>
    </row>
    <row r="4517" spans="4:23" ht="15" customHeight="1" outlineLevel="2">
      <c r="D4517" s="38" t="s">
        <v>1124</v>
      </c>
      <c r="E4517" s="233" t="s">
        <v>1125</v>
      </c>
      <c r="F4517" s="73">
        <v>0</v>
      </c>
      <c r="G4517" s="73">
        <v>0</v>
      </c>
      <c r="H4517" s="73">
        <v>0</v>
      </c>
      <c r="I4517" s="73">
        <v>0</v>
      </c>
      <c r="J4517" s="73">
        <v>0</v>
      </c>
      <c r="K4517" s="73">
        <v>0</v>
      </c>
      <c r="L4517" s="73">
        <v>0</v>
      </c>
      <c r="M4517" s="73">
        <v>0</v>
      </c>
      <c r="N4517" s="73">
        <v>0</v>
      </c>
      <c r="O4517" s="73">
        <v>0</v>
      </c>
      <c r="P4517" s="73">
        <v>0</v>
      </c>
      <c r="Q4517" s="73">
        <v>0</v>
      </c>
      <c r="R4517" s="73">
        <v>0</v>
      </c>
      <c r="S4517" s="73">
        <v>0</v>
      </c>
      <c r="T4517" s="73">
        <v>0</v>
      </c>
      <c r="U4517" s="73">
        <v>0</v>
      </c>
      <c r="V4517" s="73">
        <v>0</v>
      </c>
      <c r="W4517" s="73">
        <v>0</v>
      </c>
    </row>
    <row r="4518" spans="4:23" ht="15" customHeight="1" outlineLevel="2">
      <c r="D4518" s="38" t="s">
        <v>1126</v>
      </c>
      <c r="E4518" s="233" t="s">
        <v>1127</v>
      </c>
      <c r="F4518" s="73">
        <v>0</v>
      </c>
      <c r="G4518" s="73">
        <v>0</v>
      </c>
      <c r="H4518" s="73">
        <v>0</v>
      </c>
      <c r="I4518" s="73">
        <v>0</v>
      </c>
      <c r="J4518" s="73">
        <v>0</v>
      </c>
      <c r="K4518" s="73">
        <v>0</v>
      </c>
      <c r="L4518" s="73">
        <v>0</v>
      </c>
      <c r="M4518" s="73">
        <v>0</v>
      </c>
      <c r="N4518" s="73">
        <v>0</v>
      </c>
      <c r="O4518" s="73">
        <v>0</v>
      </c>
      <c r="P4518" s="73">
        <v>0</v>
      </c>
      <c r="Q4518" s="73">
        <v>0</v>
      </c>
      <c r="R4518" s="73">
        <v>0</v>
      </c>
      <c r="S4518" s="73">
        <v>0</v>
      </c>
      <c r="T4518" s="73">
        <v>0</v>
      </c>
      <c r="U4518" s="73">
        <v>0</v>
      </c>
      <c r="V4518" s="73">
        <v>0</v>
      </c>
      <c r="W4518" s="73">
        <v>0</v>
      </c>
    </row>
    <row r="4519" spans="4:23" ht="15" customHeight="1" outlineLevel="2">
      <c r="D4519" s="38" t="s">
        <v>1128</v>
      </c>
      <c r="E4519" s="233" t="s">
        <v>1129</v>
      </c>
      <c r="F4519" s="73">
        <v>0</v>
      </c>
      <c r="G4519" s="73">
        <v>0</v>
      </c>
      <c r="H4519" s="73">
        <v>0</v>
      </c>
      <c r="I4519" s="73">
        <v>0</v>
      </c>
      <c r="J4519" s="73">
        <v>0</v>
      </c>
      <c r="K4519" s="73">
        <v>0</v>
      </c>
      <c r="L4519" s="73">
        <v>0</v>
      </c>
      <c r="M4519" s="73">
        <v>0</v>
      </c>
      <c r="N4519" s="73">
        <v>0</v>
      </c>
      <c r="O4519" s="73">
        <v>0</v>
      </c>
      <c r="P4519" s="73">
        <v>0</v>
      </c>
      <c r="Q4519" s="73">
        <v>0</v>
      </c>
      <c r="R4519" s="73">
        <v>0</v>
      </c>
      <c r="S4519" s="73">
        <v>0</v>
      </c>
      <c r="T4519" s="73">
        <v>0</v>
      </c>
      <c r="U4519" s="73">
        <v>0</v>
      </c>
      <c r="V4519" s="73">
        <v>0</v>
      </c>
      <c r="W4519" s="73">
        <v>0</v>
      </c>
    </row>
    <row r="4520" spans="4:23" ht="15" customHeight="1" outlineLevel="2">
      <c r="D4520" s="38" t="s">
        <v>1130</v>
      </c>
      <c r="E4520" s="233" t="s">
        <v>1131</v>
      </c>
      <c r="F4520" s="73">
        <v>0</v>
      </c>
      <c r="G4520" s="73">
        <v>0</v>
      </c>
      <c r="H4520" s="73">
        <v>0</v>
      </c>
      <c r="I4520" s="73">
        <v>0</v>
      </c>
      <c r="J4520" s="73">
        <v>0</v>
      </c>
      <c r="K4520" s="73">
        <v>0</v>
      </c>
      <c r="L4520" s="73">
        <v>0</v>
      </c>
      <c r="M4520" s="73">
        <v>0</v>
      </c>
      <c r="N4520" s="73">
        <v>0</v>
      </c>
      <c r="O4520" s="73">
        <v>0</v>
      </c>
      <c r="P4520" s="73">
        <v>0</v>
      </c>
      <c r="Q4520" s="73">
        <v>0</v>
      </c>
      <c r="R4520" s="73">
        <v>0</v>
      </c>
      <c r="S4520" s="73">
        <v>0</v>
      </c>
      <c r="T4520" s="73">
        <v>0</v>
      </c>
      <c r="U4520" s="73">
        <v>0</v>
      </c>
      <c r="V4520" s="73">
        <v>0</v>
      </c>
      <c r="W4520" s="73">
        <v>0</v>
      </c>
    </row>
    <row r="4521" spans="4:23" ht="15" customHeight="1" outlineLevel="2">
      <c r="D4521" s="38" t="s">
        <v>1132</v>
      </c>
      <c r="E4521" s="233" t="s">
        <v>1133</v>
      </c>
      <c r="F4521" s="73">
        <v>0</v>
      </c>
      <c r="G4521" s="73">
        <v>0</v>
      </c>
      <c r="H4521" s="73">
        <v>0</v>
      </c>
      <c r="I4521" s="73">
        <v>0</v>
      </c>
      <c r="J4521" s="73">
        <v>0</v>
      </c>
      <c r="K4521" s="73">
        <v>0</v>
      </c>
      <c r="L4521" s="73">
        <v>0</v>
      </c>
      <c r="M4521" s="73">
        <v>0</v>
      </c>
      <c r="N4521" s="73">
        <v>0</v>
      </c>
      <c r="O4521" s="73">
        <v>0</v>
      </c>
      <c r="P4521" s="73">
        <v>0</v>
      </c>
      <c r="Q4521" s="73">
        <v>0</v>
      </c>
      <c r="R4521" s="73">
        <v>0</v>
      </c>
      <c r="S4521" s="73">
        <v>0</v>
      </c>
      <c r="T4521" s="73">
        <v>0</v>
      </c>
      <c r="U4521" s="73">
        <v>0</v>
      </c>
      <c r="V4521" s="73">
        <v>0</v>
      </c>
      <c r="W4521" s="73">
        <v>0</v>
      </c>
    </row>
    <row r="4522" spans="4:23" ht="15" customHeight="1" outlineLevel="2">
      <c r="D4522" s="38" t="s">
        <v>1134</v>
      </c>
      <c r="E4522" s="233" t="s">
        <v>1135</v>
      </c>
      <c r="F4522" s="73">
        <v>0</v>
      </c>
      <c r="G4522" s="73">
        <v>0</v>
      </c>
      <c r="H4522" s="73">
        <v>0</v>
      </c>
      <c r="I4522" s="73">
        <v>0</v>
      </c>
      <c r="J4522" s="73">
        <v>0</v>
      </c>
      <c r="K4522" s="73">
        <v>0</v>
      </c>
      <c r="L4522" s="73">
        <v>0</v>
      </c>
      <c r="M4522" s="73">
        <v>0</v>
      </c>
      <c r="N4522" s="73">
        <v>0</v>
      </c>
      <c r="O4522" s="73">
        <v>0</v>
      </c>
      <c r="P4522" s="73">
        <v>0</v>
      </c>
      <c r="Q4522" s="73">
        <v>0</v>
      </c>
      <c r="R4522" s="73">
        <v>0</v>
      </c>
      <c r="S4522" s="73">
        <v>0</v>
      </c>
      <c r="T4522" s="73">
        <v>0</v>
      </c>
      <c r="U4522" s="73">
        <v>0</v>
      </c>
      <c r="V4522" s="73">
        <v>0</v>
      </c>
      <c r="W4522" s="73">
        <v>0</v>
      </c>
    </row>
    <row r="4523" spans="4:23" ht="15" customHeight="1" outlineLevel="2">
      <c r="D4523" s="38" t="s">
        <v>1136</v>
      </c>
      <c r="E4523" s="233" t="s">
        <v>1137</v>
      </c>
      <c r="F4523" s="73">
        <v>0</v>
      </c>
      <c r="G4523" s="73">
        <v>0</v>
      </c>
      <c r="H4523" s="73">
        <v>0</v>
      </c>
      <c r="I4523" s="73">
        <v>0</v>
      </c>
      <c r="J4523" s="73">
        <v>0</v>
      </c>
      <c r="K4523" s="73">
        <v>0</v>
      </c>
      <c r="L4523" s="73">
        <v>0</v>
      </c>
      <c r="M4523" s="73">
        <v>0</v>
      </c>
      <c r="N4523" s="73">
        <v>0</v>
      </c>
      <c r="O4523" s="73">
        <v>0</v>
      </c>
      <c r="P4523" s="73">
        <v>0</v>
      </c>
      <c r="Q4523" s="73">
        <v>0</v>
      </c>
      <c r="R4523" s="73">
        <v>0</v>
      </c>
      <c r="S4523" s="73">
        <v>0</v>
      </c>
      <c r="T4523" s="73">
        <v>0</v>
      </c>
      <c r="U4523" s="73">
        <v>0</v>
      </c>
      <c r="V4523" s="73">
        <v>0</v>
      </c>
      <c r="W4523" s="73">
        <v>0</v>
      </c>
    </row>
    <row r="4524" spans="4:23" ht="15" customHeight="1" outlineLevel="2">
      <c r="D4524" s="38" t="s">
        <v>1138</v>
      </c>
      <c r="E4524" s="233" t="s">
        <v>1139</v>
      </c>
      <c r="F4524" s="73">
        <v>0</v>
      </c>
      <c r="G4524" s="73">
        <v>0</v>
      </c>
      <c r="H4524" s="73">
        <v>0</v>
      </c>
      <c r="I4524" s="73">
        <v>0</v>
      </c>
      <c r="J4524" s="73">
        <v>0</v>
      </c>
      <c r="K4524" s="73">
        <v>0</v>
      </c>
      <c r="L4524" s="73">
        <v>0</v>
      </c>
      <c r="M4524" s="73">
        <v>0</v>
      </c>
      <c r="N4524" s="73">
        <v>0</v>
      </c>
      <c r="O4524" s="73">
        <v>0</v>
      </c>
      <c r="P4524" s="73">
        <v>0</v>
      </c>
      <c r="Q4524" s="73">
        <v>0</v>
      </c>
      <c r="R4524" s="73">
        <v>0</v>
      </c>
      <c r="S4524" s="73">
        <v>0</v>
      </c>
      <c r="T4524" s="73">
        <v>0</v>
      </c>
      <c r="U4524" s="73">
        <v>0</v>
      </c>
      <c r="V4524" s="73">
        <v>0</v>
      </c>
      <c r="W4524" s="73">
        <v>0</v>
      </c>
    </row>
    <row r="4525" spans="4:23" ht="15" customHeight="1" outlineLevel="2">
      <c r="D4525" s="38" t="s">
        <v>1140</v>
      </c>
      <c r="E4525" s="233" t="s">
        <v>1141</v>
      </c>
      <c r="F4525" s="73">
        <v>0</v>
      </c>
      <c r="G4525" s="73">
        <v>0</v>
      </c>
      <c r="H4525" s="73">
        <v>0</v>
      </c>
      <c r="I4525" s="73">
        <v>0</v>
      </c>
      <c r="J4525" s="73">
        <v>0</v>
      </c>
      <c r="K4525" s="73">
        <v>0</v>
      </c>
      <c r="L4525" s="73">
        <v>0</v>
      </c>
      <c r="M4525" s="73">
        <v>0</v>
      </c>
      <c r="N4525" s="73">
        <v>0</v>
      </c>
      <c r="O4525" s="73">
        <v>0</v>
      </c>
      <c r="P4525" s="73">
        <v>0</v>
      </c>
      <c r="Q4525" s="73">
        <v>0</v>
      </c>
      <c r="R4525" s="73">
        <v>0</v>
      </c>
      <c r="S4525" s="73">
        <v>0</v>
      </c>
      <c r="T4525" s="73">
        <v>0</v>
      </c>
      <c r="U4525" s="73">
        <v>0</v>
      </c>
      <c r="V4525" s="73">
        <v>0</v>
      </c>
      <c r="W4525" s="73">
        <v>0</v>
      </c>
    </row>
    <row r="4526" spans="4:23" ht="15" customHeight="1" outlineLevel="2">
      <c r="D4526" s="38" t="s">
        <v>1142</v>
      </c>
      <c r="E4526" s="233" t="s">
        <v>1143</v>
      </c>
      <c r="F4526" s="73">
        <v>0</v>
      </c>
      <c r="G4526" s="73">
        <v>0</v>
      </c>
      <c r="H4526" s="73">
        <v>0</v>
      </c>
      <c r="I4526" s="73">
        <v>0</v>
      </c>
      <c r="J4526" s="73">
        <v>0</v>
      </c>
      <c r="K4526" s="73">
        <v>0</v>
      </c>
      <c r="L4526" s="73">
        <v>0</v>
      </c>
      <c r="M4526" s="73">
        <v>0</v>
      </c>
      <c r="N4526" s="73">
        <v>0</v>
      </c>
      <c r="O4526" s="73">
        <v>0</v>
      </c>
      <c r="P4526" s="73">
        <v>0</v>
      </c>
      <c r="Q4526" s="73">
        <v>0</v>
      </c>
      <c r="R4526" s="73">
        <v>0</v>
      </c>
      <c r="S4526" s="73">
        <v>0</v>
      </c>
      <c r="T4526" s="73">
        <v>0</v>
      </c>
      <c r="U4526" s="73">
        <v>0</v>
      </c>
      <c r="V4526" s="73">
        <v>0</v>
      </c>
      <c r="W4526" s="73">
        <v>0</v>
      </c>
    </row>
    <row r="4527" spans="4:23" ht="15" customHeight="1" outlineLevel="2">
      <c r="D4527" s="38" t="s">
        <v>1144</v>
      </c>
      <c r="E4527" s="233" t="s">
        <v>1145</v>
      </c>
      <c r="F4527" s="73">
        <v>0</v>
      </c>
      <c r="G4527" s="73">
        <v>0</v>
      </c>
      <c r="H4527" s="73">
        <v>0</v>
      </c>
      <c r="I4527" s="73">
        <v>0</v>
      </c>
      <c r="J4527" s="73">
        <v>0</v>
      </c>
      <c r="K4527" s="73">
        <v>0</v>
      </c>
      <c r="L4527" s="73">
        <v>0</v>
      </c>
      <c r="M4527" s="73">
        <v>0</v>
      </c>
      <c r="N4527" s="73">
        <v>0</v>
      </c>
      <c r="O4527" s="73">
        <v>0</v>
      </c>
      <c r="P4527" s="73">
        <v>0</v>
      </c>
      <c r="Q4527" s="73">
        <v>0</v>
      </c>
      <c r="R4527" s="73">
        <v>0</v>
      </c>
      <c r="S4527" s="73">
        <v>0</v>
      </c>
      <c r="T4527" s="73">
        <v>0</v>
      </c>
      <c r="U4527" s="73">
        <v>0</v>
      </c>
      <c r="V4527" s="73">
        <v>0</v>
      </c>
      <c r="W4527" s="73">
        <v>0</v>
      </c>
    </row>
    <row r="4528" spans="4:23" ht="15" customHeight="1" outlineLevel="2">
      <c r="D4528" s="38" t="s">
        <v>1146</v>
      </c>
      <c r="E4528" s="233" t="s">
        <v>1147</v>
      </c>
      <c r="F4528" s="73">
        <v>0</v>
      </c>
      <c r="G4528" s="73">
        <v>0</v>
      </c>
      <c r="H4528" s="73">
        <v>0</v>
      </c>
      <c r="I4528" s="73">
        <v>0</v>
      </c>
      <c r="J4528" s="73">
        <v>0</v>
      </c>
      <c r="K4528" s="73">
        <v>0</v>
      </c>
      <c r="L4528" s="73">
        <v>0</v>
      </c>
      <c r="M4528" s="73">
        <v>0</v>
      </c>
      <c r="N4528" s="73">
        <v>0</v>
      </c>
      <c r="O4528" s="73">
        <v>0</v>
      </c>
      <c r="P4528" s="73">
        <v>0</v>
      </c>
      <c r="Q4528" s="73">
        <v>0</v>
      </c>
      <c r="R4528" s="73">
        <v>0</v>
      </c>
      <c r="S4528" s="73">
        <v>0</v>
      </c>
      <c r="T4528" s="73">
        <v>0</v>
      </c>
      <c r="U4528" s="73">
        <v>0</v>
      </c>
      <c r="V4528" s="73">
        <v>0</v>
      </c>
      <c r="W4528" s="73">
        <v>0</v>
      </c>
    </row>
    <row r="4529" spans="4:23" ht="15" customHeight="1" outlineLevel="2">
      <c r="D4529" s="38" t="s">
        <v>1148</v>
      </c>
      <c r="E4529" s="233" t="s">
        <v>1149</v>
      </c>
      <c r="F4529" s="73">
        <v>0</v>
      </c>
      <c r="G4529" s="73">
        <v>0</v>
      </c>
      <c r="H4529" s="73">
        <v>0</v>
      </c>
      <c r="I4529" s="73">
        <v>0</v>
      </c>
      <c r="J4529" s="73">
        <v>0</v>
      </c>
      <c r="K4529" s="73">
        <v>0</v>
      </c>
      <c r="L4529" s="73">
        <v>0</v>
      </c>
      <c r="M4529" s="73">
        <v>0</v>
      </c>
      <c r="N4529" s="73">
        <v>0</v>
      </c>
      <c r="O4529" s="73">
        <v>0</v>
      </c>
      <c r="P4529" s="73">
        <v>0</v>
      </c>
      <c r="Q4529" s="73">
        <v>0</v>
      </c>
      <c r="R4529" s="73">
        <v>0</v>
      </c>
      <c r="S4529" s="73">
        <v>0</v>
      </c>
      <c r="T4529" s="73">
        <v>0</v>
      </c>
      <c r="U4529" s="73">
        <v>0</v>
      </c>
      <c r="V4529" s="73">
        <v>0</v>
      </c>
      <c r="W4529" s="73">
        <v>0</v>
      </c>
    </row>
    <row r="4530" spans="4:23" ht="15" customHeight="1" outlineLevel="2">
      <c r="D4530" s="38" t="s">
        <v>1150</v>
      </c>
      <c r="E4530" s="233" t="s">
        <v>1151</v>
      </c>
      <c r="F4530" s="73">
        <v>0</v>
      </c>
      <c r="G4530" s="73">
        <v>0</v>
      </c>
      <c r="H4530" s="73">
        <v>0</v>
      </c>
      <c r="I4530" s="73">
        <v>0</v>
      </c>
      <c r="J4530" s="73">
        <v>0</v>
      </c>
      <c r="K4530" s="73">
        <v>0</v>
      </c>
      <c r="L4530" s="73">
        <v>0</v>
      </c>
      <c r="M4530" s="73">
        <v>0</v>
      </c>
      <c r="N4530" s="73">
        <v>0</v>
      </c>
      <c r="O4530" s="73">
        <v>0</v>
      </c>
      <c r="P4530" s="73">
        <v>0</v>
      </c>
      <c r="Q4530" s="73">
        <v>0</v>
      </c>
      <c r="R4530" s="73">
        <v>0</v>
      </c>
      <c r="S4530" s="73">
        <v>0</v>
      </c>
      <c r="T4530" s="73">
        <v>0</v>
      </c>
      <c r="U4530" s="73">
        <v>0</v>
      </c>
      <c r="V4530" s="73">
        <v>0</v>
      </c>
      <c r="W4530" s="73">
        <v>0</v>
      </c>
    </row>
    <row r="4531" spans="4:23" ht="15" customHeight="1" outlineLevel="2">
      <c r="D4531" s="38" t="s">
        <v>1152</v>
      </c>
      <c r="E4531" s="233" t="s">
        <v>1153</v>
      </c>
      <c r="F4531" s="73">
        <v>0</v>
      </c>
      <c r="G4531" s="73">
        <v>0</v>
      </c>
      <c r="H4531" s="73">
        <v>0</v>
      </c>
      <c r="I4531" s="73">
        <v>0</v>
      </c>
      <c r="J4531" s="73">
        <v>0</v>
      </c>
      <c r="K4531" s="73">
        <v>0</v>
      </c>
      <c r="L4531" s="73">
        <v>0</v>
      </c>
      <c r="M4531" s="73">
        <v>0</v>
      </c>
      <c r="N4531" s="73">
        <v>0</v>
      </c>
      <c r="O4531" s="73">
        <v>0</v>
      </c>
      <c r="P4531" s="73">
        <v>0</v>
      </c>
      <c r="Q4531" s="73">
        <v>0</v>
      </c>
      <c r="R4531" s="73">
        <v>0</v>
      </c>
      <c r="S4531" s="73">
        <v>0</v>
      </c>
      <c r="T4531" s="73">
        <v>0</v>
      </c>
      <c r="U4531" s="73">
        <v>0</v>
      </c>
      <c r="V4531" s="73">
        <v>0</v>
      </c>
      <c r="W4531" s="73">
        <v>0</v>
      </c>
    </row>
    <row r="4532" spans="4:23" ht="15" customHeight="1" outlineLevel="2">
      <c r="D4532" s="38" t="s">
        <v>1154</v>
      </c>
      <c r="E4532" s="233" t="s">
        <v>1155</v>
      </c>
      <c r="F4532" s="73">
        <v>0</v>
      </c>
      <c r="G4532" s="73">
        <v>0</v>
      </c>
      <c r="H4532" s="73">
        <v>0</v>
      </c>
      <c r="I4532" s="73">
        <v>0</v>
      </c>
      <c r="J4532" s="73">
        <v>0</v>
      </c>
      <c r="K4532" s="73">
        <v>0</v>
      </c>
      <c r="L4532" s="73">
        <v>0</v>
      </c>
      <c r="M4532" s="73">
        <v>0</v>
      </c>
      <c r="N4532" s="73">
        <v>0</v>
      </c>
      <c r="O4532" s="73">
        <v>0</v>
      </c>
      <c r="P4532" s="73">
        <v>0</v>
      </c>
      <c r="Q4532" s="73">
        <v>0</v>
      </c>
      <c r="R4532" s="73">
        <v>0</v>
      </c>
      <c r="S4532" s="73">
        <v>0</v>
      </c>
      <c r="T4532" s="73">
        <v>0</v>
      </c>
      <c r="U4532" s="73">
        <v>0</v>
      </c>
      <c r="V4532" s="73">
        <v>0</v>
      </c>
      <c r="W4532" s="73">
        <v>0</v>
      </c>
    </row>
    <row r="4533" spans="4:23" ht="15" customHeight="1" outlineLevel="2">
      <c r="D4533" s="38" t="s">
        <v>1156</v>
      </c>
      <c r="E4533" s="233" t="s">
        <v>1157</v>
      </c>
      <c r="F4533" s="73">
        <v>0</v>
      </c>
      <c r="G4533" s="73">
        <v>0</v>
      </c>
      <c r="H4533" s="73">
        <v>0</v>
      </c>
      <c r="I4533" s="73">
        <v>0</v>
      </c>
      <c r="J4533" s="73">
        <v>0</v>
      </c>
      <c r="K4533" s="73">
        <v>0</v>
      </c>
      <c r="L4533" s="73">
        <v>0</v>
      </c>
      <c r="M4533" s="73">
        <v>0</v>
      </c>
      <c r="N4533" s="73">
        <v>0</v>
      </c>
      <c r="O4533" s="73">
        <v>0</v>
      </c>
      <c r="P4533" s="73">
        <v>0</v>
      </c>
      <c r="Q4533" s="73">
        <v>0</v>
      </c>
      <c r="R4533" s="73">
        <v>0</v>
      </c>
      <c r="S4533" s="73">
        <v>0</v>
      </c>
      <c r="T4533" s="73">
        <v>0</v>
      </c>
      <c r="U4533" s="73">
        <v>0</v>
      </c>
      <c r="V4533" s="73">
        <v>0</v>
      </c>
      <c r="W4533" s="73">
        <v>0</v>
      </c>
    </row>
    <row r="4534" spans="4:23" ht="15" customHeight="1" outlineLevel="2">
      <c r="D4534" s="38" t="s">
        <v>1158</v>
      </c>
      <c r="E4534" s="233" t="s">
        <v>1159</v>
      </c>
      <c r="F4534" s="73">
        <v>0</v>
      </c>
      <c r="G4534" s="73">
        <v>0</v>
      </c>
      <c r="H4534" s="73">
        <v>0</v>
      </c>
      <c r="I4534" s="73">
        <v>0</v>
      </c>
      <c r="J4534" s="73">
        <v>0</v>
      </c>
      <c r="K4534" s="73">
        <v>0</v>
      </c>
      <c r="L4534" s="73">
        <v>0</v>
      </c>
      <c r="M4534" s="73">
        <v>0</v>
      </c>
      <c r="N4534" s="73">
        <v>0</v>
      </c>
      <c r="O4534" s="73">
        <v>0</v>
      </c>
      <c r="P4534" s="73">
        <v>0</v>
      </c>
      <c r="Q4534" s="73">
        <v>0</v>
      </c>
      <c r="R4534" s="73">
        <v>0</v>
      </c>
      <c r="S4534" s="73">
        <v>0</v>
      </c>
      <c r="T4534" s="73">
        <v>0</v>
      </c>
      <c r="U4534" s="73">
        <v>0</v>
      </c>
      <c r="V4534" s="73">
        <v>0</v>
      </c>
      <c r="W4534" s="73">
        <v>0</v>
      </c>
    </row>
    <row r="4535" spans="4:23" ht="15" customHeight="1" outlineLevel="2">
      <c r="D4535" s="38" t="s">
        <v>1160</v>
      </c>
      <c r="E4535" s="233" t="s">
        <v>1161</v>
      </c>
      <c r="F4535" s="73">
        <v>0</v>
      </c>
      <c r="G4535" s="73">
        <v>0</v>
      </c>
      <c r="H4535" s="73">
        <v>0</v>
      </c>
      <c r="I4535" s="73">
        <v>0</v>
      </c>
      <c r="J4535" s="73">
        <v>0</v>
      </c>
      <c r="K4535" s="73">
        <v>0</v>
      </c>
      <c r="L4535" s="73">
        <v>0</v>
      </c>
      <c r="M4535" s="73">
        <v>0</v>
      </c>
      <c r="N4535" s="73">
        <v>0</v>
      </c>
      <c r="O4535" s="73">
        <v>0</v>
      </c>
      <c r="P4535" s="73">
        <v>0</v>
      </c>
      <c r="Q4535" s="73">
        <v>0</v>
      </c>
      <c r="R4535" s="73">
        <v>0</v>
      </c>
      <c r="S4535" s="73">
        <v>0</v>
      </c>
      <c r="T4535" s="73">
        <v>0</v>
      </c>
      <c r="U4535" s="73">
        <v>0</v>
      </c>
      <c r="V4535" s="73">
        <v>0</v>
      </c>
      <c r="W4535" s="73">
        <v>0</v>
      </c>
    </row>
    <row r="4536" spans="4:23" ht="15" customHeight="1" outlineLevel="2">
      <c r="D4536" s="38" t="s">
        <v>1162</v>
      </c>
      <c r="E4536" s="233" t="s">
        <v>1163</v>
      </c>
      <c r="F4536" s="73">
        <v>0</v>
      </c>
      <c r="G4536" s="73">
        <v>0</v>
      </c>
      <c r="H4536" s="73">
        <v>0</v>
      </c>
      <c r="I4536" s="73">
        <v>0</v>
      </c>
      <c r="J4536" s="73">
        <v>0</v>
      </c>
      <c r="K4536" s="73">
        <v>0</v>
      </c>
      <c r="L4536" s="73">
        <v>0</v>
      </c>
      <c r="M4536" s="73">
        <v>0</v>
      </c>
      <c r="N4536" s="73">
        <v>0</v>
      </c>
      <c r="O4536" s="73">
        <v>0</v>
      </c>
      <c r="P4536" s="73">
        <v>0</v>
      </c>
      <c r="Q4536" s="73">
        <v>0</v>
      </c>
      <c r="R4536" s="73">
        <v>0</v>
      </c>
      <c r="S4536" s="73">
        <v>0</v>
      </c>
      <c r="T4536" s="73">
        <v>0</v>
      </c>
      <c r="U4536" s="73">
        <v>0</v>
      </c>
      <c r="V4536" s="73">
        <v>0</v>
      </c>
      <c r="W4536" s="73">
        <v>0</v>
      </c>
    </row>
    <row r="4537" spans="4:23" ht="15" customHeight="1" outlineLevel="2">
      <c r="D4537" s="38" t="s">
        <v>1164</v>
      </c>
      <c r="E4537" s="233" t="s">
        <v>1165</v>
      </c>
      <c r="F4537" s="73">
        <v>0</v>
      </c>
      <c r="G4537" s="73">
        <v>0</v>
      </c>
      <c r="H4537" s="73">
        <v>0</v>
      </c>
      <c r="I4537" s="73">
        <v>0</v>
      </c>
      <c r="J4537" s="73">
        <v>0</v>
      </c>
      <c r="K4537" s="73">
        <v>0</v>
      </c>
      <c r="L4537" s="73">
        <v>0</v>
      </c>
      <c r="M4537" s="73">
        <v>0</v>
      </c>
      <c r="N4537" s="73">
        <v>0</v>
      </c>
      <c r="O4537" s="73">
        <v>0</v>
      </c>
      <c r="P4537" s="73">
        <v>0</v>
      </c>
      <c r="Q4537" s="73">
        <v>0</v>
      </c>
      <c r="R4537" s="73">
        <v>0</v>
      </c>
      <c r="S4537" s="73">
        <v>0</v>
      </c>
      <c r="T4537" s="73">
        <v>0</v>
      </c>
      <c r="U4537" s="73">
        <v>0</v>
      </c>
      <c r="V4537" s="73">
        <v>0</v>
      </c>
      <c r="W4537" s="73">
        <v>0</v>
      </c>
    </row>
    <row r="4538" spans="4:23" ht="15" customHeight="1" outlineLevel="2">
      <c r="D4538" s="38" t="s">
        <v>1166</v>
      </c>
      <c r="E4538" s="233" t="s">
        <v>1167</v>
      </c>
      <c r="F4538" s="73">
        <v>0</v>
      </c>
      <c r="G4538" s="73">
        <v>0</v>
      </c>
      <c r="H4538" s="73">
        <v>0</v>
      </c>
      <c r="I4538" s="73">
        <v>0</v>
      </c>
      <c r="J4538" s="73">
        <v>0</v>
      </c>
      <c r="K4538" s="73">
        <v>0</v>
      </c>
      <c r="L4538" s="73">
        <v>0</v>
      </c>
      <c r="M4538" s="73">
        <v>0</v>
      </c>
      <c r="N4538" s="73">
        <v>0</v>
      </c>
      <c r="O4538" s="73">
        <v>0</v>
      </c>
      <c r="P4538" s="73">
        <v>0</v>
      </c>
      <c r="Q4538" s="73">
        <v>0</v>
      </c>
      <c r="R4538" s="73">
        <v>0</v>
      </c>
      <c r="S4538" s="73">
        <v>0</v>
      </c>
      <c r="T4538" s="73">
        <v>0</v>
      </c>
      <c r="U4538" s="73">
        <v>0</v>
      </c>
      <c r="V4538" s="73">
        <v>0</v>
      </c>
      <c r="W4538" s="73">
        <v>0</v>
      </c>
    </row>
    <row r="4539" spans="4:23" ht="15" customHeight="1" outlineLevel="2">
      <c r="D4539" s="38" t="s">
        <v>1168</v>
      </c>
      <c r="E4539" s="233" t="s">
        <v>1169</v>
      </c>
      <c r="F4539" s="73">
        <v>0</v>
      </c>
      <c r="G4539" s="73">
        <v>0</v>
      </c>
      <c r="H4539" s="73">
        <v>0</v>
      </c>
      <c r="I4539" s="73">
        <v>0</v>
      </c>
      <c r="J4539" s="73">
        <v>0</v>
      </c>
      <c r="K4539" s="73">
        <v>0</v>
      </c>
      <c r="L4539" s="73">
        <v>0</v>
      </c>
      <c r="M4539" s="73">
        <v>0</v>
      </c>
      <c r="N4539" s="73">
        <v>0</v>
      </c>
      <c r="O4539" s="73">
        <v>0</v>
      </c>
      <c r="P4539" s="73">
        <v>0</v>
      </c>
      <c r="Q4539" s="73">
        <v>0</v>
      </c>
      <c r="R4539" s="73">
        <v>0</v>
      </c>
      <c r="S4539" s="73">
        <v>0</v>
      </c>
      <c r="T4539" s="73">
        <v>0</v>
      </c>
      <c r="U4539" s="73">
        <v>0</v>
      </c>
      <c r="V4539" s="73">
        <v>0</v>
      </c>
      <c r="W4539" s="73">
        <v>0</v>
      </c>
    </row>
    <row r="4540" spans="4:23" ht="15" customHeight="1" outlineLevel="2">
      <c r="D4540" s="38" t="s">
        <v>1170</v>
      </c>
      <c r="E4540" s="233" t="s">
        <v>1171</v>
      </c>
      <c r="F4540" s="73">
        <v>0</v>
      </c>
      <c r="G4540" s="73">
        <v>0</v>
      </c>
      <c r="H4540" s="73">
        <v>0</v>
      </c>
      <c r="I4540" s="73">
        <v>0</v>
      </c>
      <c r="J4540" s="73">
        <v>0</v>
      </c>
      <c r="K4540" s="73">
        <v>0</v>
      </c>
      <c r="L4540" s="73">
        <v>0</v>
      </c>
      <c r="M4540" s="73">
        <v>0</v>
      </c>
      <c r="N4540" s="73">
        <v>0</v>
      </c>
      <c r="O4540" s="73">
        <v>0</v>
      </c>
      <c r="P4540" s="73">
        <v>0</v>
      </c>
      <c r="Q4540" s="73">
        <v>0</v>
      </c>
      <c r="R4540" s="73">
        <v>0</v>
      </c>
      <c r="S4540" s="73">
        <v>0</v>
      </c>
      <c r="T4540" s="73">
        <v>0</v>
      </c>
      <c r="U4540" s="73">
        <v>0</v>
      </c>
      <c r="V4540" s="73">
        <v>0</v>
      </c>
      <c r="W4540" s="73">
        <v>0</v>
      </c>
    </row>
    <row r="4541" spans="4:23" ht="15" customHeight="1" outlineLevel="2">
      <c r="D4541" s="38" t="s">
        <v>1172</v>
      </c>
      <c r="E4541" s="233" t="s">
        <v>1173</v>
      </c>
      <c r="F4541" s="73">
        <v>0</v>
      </c>
      <c r="G4541" s="73">
        <v>0</v>
      </c>
      <c r="H4541" s="73">
        <v>0</v>
      </c>
      <c r="I4541" s="73">
        <v>0</v>
      </c>
      <c r="J4541" s="73">
        <v>0</v>
      </c>
      <c r="K4541" s="73">
        <v>0</v>
      </c>
      <c r="L4541" s="73">
        <v>0</v>
      </c>
      <c r="M4541" s="73">
        <v>0</v>
      </c>
      <c r="N4541" s="73">
        <v>0</v>
      </c>
      <c r="O4541" s="73">
        <v>0</v>
      </c>
      <c r="P4541" s="73">
        <v>0</v>
      </c>
      <c r="Q4541" s="73">
        <v>0</v>
      </c>
      <c r="R4541" s="73">
        <v>0</v>
      </c>
      <c r="S4541" s="73">
        <v>0</v>
      </c>
      <c r="T4541" s="73">
        <v>0</v>
      </c>
      <c r="U4541" s="73">
        <v>0</v>
      </c>
      <c r="V4541" s="73">
        <v>0</v>
      </c>
      <c r="W4541" s="73">
        <v>0</v>
      </c>
    </row>
    <row r="4542" spans="4:23" ht="15" customHeight="1" outlineLevel="2">
      <c r="D4542" s="38" t="s">
        <v>1174</v>
      </c>
      <c r="E4542" s="233" t="s">
        <v>1175</v>
      </c>
      <c r="F4542" s="73">
        <v>0</v>
      </c>
      <c r="G4542" s="73">
        <v>0</v>
      </c>
      <c r="H4542" s="73">
        <v>0</v>
      </c>
      <c r="I4542" s="73">
        <v>0</v>
      </c>
      <c r="J4542" s="73">
        <v>0</v>
      </c>
      <c r="K4542" s="73">
        <v>0</v>
      </c>
      <c r="L4542" s="73">
        <v>0</v>
      </c>
      <c r="M4542" s="73">
        <v>0</v>
      </c>
      <c r="N4542" s="73">
        <v>0</v>
      </c>
      <c r="O4542" s="73">
        <v>0</v>
      </c>
      <c r="P4542" s="73">
        <v>0</v>
      </c>
      <c r="Q4542" s="73">
        <v>0</v>
      </c>
      <c r="R4542" s="73">
        <v>0</v>
      </c>
      <c r="S4542" s="73">
        <v>0</v>
      </c>
      <c r="T4542" s="73">
        <v>0</v>
      </c>
      <c r="U4542" s="73">
        <v>0</v>
      </c>
      <c r="V4542" s="73">
        <v>0</v>
      </c>
      <c r="W4542" s="73">
        <v>0</v>
      </c>
    </row>
    <row r="4543" spans="4:23" ht="15" customHeight="1" outlineLevel="2">
      <c r="D4543" s="38" t="s">
        <v>1176</v>
      </c>
      <c r="E4543" s="233" t="s">
        <v>1177</v>
      </c>
      <c r="F4543" s="73">
        <v>0</v>
      </c>
      <c r="G4543" s="73">
        <v>0</v>
      </c>
      <c r="H4543" s="73">
        <v>0</v>
      </c>
      <c r="I4543" s="73">
        <v>0</v>
      </c>
      <c r="J4543" s="73">
        <v>0</v>
      </c>
      <c r="K4543" s="73">
        <v>0</v>
      </c>
      <c r="L4543" s="73">
        <v>0</v>
      </c>
      <c r="M4543" s="73">
        <v>0</v>
      </c>
      <c r="N4543" s="73">
        <v>0</v>
      </c>
      <c r="O4543" s="73">
        <v>0</v>
      </c>
      <c r="P4543" s="73">
        <v>0</v>
      </c>
      <c r="Q4543" s="73">
        <v>0</v>
      </c>
      <c r="R4543" s="73">
        <v>0</v>
      </c>
      <c r="S4543" s="73">
        <v>0</v>
      </c>
      <c r="T4543" s="73">
        <v>0</v>
      </c>
      <c r="U4543" s="73">
        <v>0</v>
      </c>
      <c r="V4543" s="73">
        <v>0</v>
      </c>
      <c r="W4543" s="73">
        <v>0</v>
      </c>
    </row>
    <row r="4544" spans="4:23" ht="15" customHeight="1" outlineLevel="2">
      <c r="D4544" s="38" t="s">
        <v>1178</v>
      </c>
      <c r="E4544" s="233" t="s">
        <v>1179</v>
      </c>
      <c r="F4544" s="73">
        <v>0</v>
      </c>
      <c r="G4544" s="73">
        <v>0</v>
      </c>
      <c r="H4544" s="73">
        <v>0</v>
      </c>
      <c r="I4544" s="73">
        <v>0</v>
      </c>
      <c r="J4544" s="73">
        <v>0</v>
      </c>
      <c r="K4544" s="73">
        <v>0</v>
      </c>
      <c r="L4544" s="73">
        <v>0</v>
      </c>
      <c r="M4544" s="73">
        <v>0</v>
      </c>
      <c r="N4544" s="73">
        <v>0</v>
      </c>
      <c r="O4544" s="73">
        <v>0</v>
      </c>
      <c r="P4544" s="73">
        <v>0</v>
      </c>
      <c r="Q4544" s="73">
        <v>0</v>
      </c>
      <c r="R4544" s="73">
        <v>0</v>
      </c>
      <c r="S4544" s="73">
        <v>0</v>
      </c>
      <c r="T4544" s="73">
        <v>0</v>
      </c>
      <c r="U4544" s="73">
        <v>0</v>
      </c>
      <c r="V4544" s="73">
        <v>0</v>
      </c>
      <c r="W4544" s="73">
        <v>0</v>
      </c>
    </row>
    <row r="4545" spans="4:23" ht="15" customHeight="1" outlineLevel="2">
      <c r="D4545" s="38" t="s">
        <v>1180</v>
      </c>
      <c r="E4545" s="233" t="s">
        <v>1181</v>
      </c>
      <c r="F4545" s="73">
        <v>0</v>
      </c>
      <c r="G4545" s="73">
        <v>0</v>
      </c>
      <c r="H4545" s="73">
        <v>0</v>
      </c>
      <c r="I4545" s="73">
        <v>0</v>
      </c>
      <c r="J4545" s="73">
        <v>0</v>
      </c>
      <c r="K4545" s="73">
        <v>0</v>
      </c>
      <c r="L4545" s="73">
        <v>0</v>
      </c>
      <c r="M4545" s="73">
        <v>0</v>
      </c>
      <c r="N4545" s="73">
        <v>0</v>
      </c>
      <c r="O4545" s="73">
        <v>0</v>
      </c>
      <c r="P4545" s="73">
        <v>0</v>
      </c>
      <c r="Q4545" s="73">
        <v>0</v>
      </c>
      <c r="R4545" s="73">
        <v>0</v>
      </c>
      <c r="S4545" s="73">
        <v>0</v>
      </c>
      <c r="T4545" s="73">
        <v>0</v>
      </c>
      <c r="U4545" s="73">
        <v>0</v>
      </c>
      <c r="V4545" s="73">
        <v>0</v>
      </c>
      <c r="W4545" s="73">
        <v>0</v>
      </c>
    </row>
    <row r="4546" spans="4:23" ht="15" customHeight="1" outlineLevel="2">
      <c r="D4546" s="38" t="s">
        <v>1182</v>
      </c>
      <c r="E4546" s="233" t="s">
        <v>1183</v>
      </c>
      <c r="F4546" s="73">
        <v>0</v>
      </c>
      <c r="G4546" s="73">
        <v>0</v>
      </c>
      <c r="H4546" s="73">
        <v>0</v>
      </c>
      <c r="I4546" s="73">
        <v>0</v>
      </c>
      <c r="J4546" s="73">
        <v>0</v>
      </c>
      <c r="K4546" s="73">
        <v>0</v>
      </c>
      <c r="L4546" s="73">
        <v>0</v>
      </c>
      <c r="M4546" s="73">
        <v>0</v>
      </c>
      <c r="N4546" s="73">
        <v>0</v>
      </c>
      <c r="O4546" s="73">
        <v>0</v>
      </c>
      <c r="P4546" s="73">
        <v>0</v>
      </c>
      <c r="Q4546" s="73">
        <v>0</v>
      </c>
      <c r="R4546" s="73">
        <v>0</v>
      </c>
      <c r="S4546" s="73">
        <v>0</v>
      </c>
      <c r="T4546" s="73">
        <v>0</v>
      </c>
      <c r="U4546" s="73">
        <v>0</v>
      </c>
      <c r="V4546" s="73">
        <v>0</v>
      </c>
      <c r="W4546" s="73">
        <v>0</v>
      </c>
    </row>
    <row r="4547" spans="4:23" ht="15" customHeight="1" outlineLevel="2">
      <c r="D4547" s="38" t="s">
        <v>1184</v>
      </c>
      <c r="E4547" s="233" t="s">
        <v>1185</v>
      </c>
      <c r="F4547" s="73">
        <v>0</v>
      </c>
      <c r="G4547" s="73">
        <v>0</v>
      </c>
      <c r="H4547" s="73">
        <v>0</v>
      </c>
      <c r="I4547" s="73">
        <v>0</v>
      </c>
      <c r="J4547" s="73">
        <v>0</v>
      </c>
      <c r="K4547" s="73">
        <v>0</v>
      </c>
      <c r="L4547" s="73">
        <v>0</v>
      </c>
      <c r="M4547" s="73">
        <v>0</v>
      </c>
      <c r="N4547" s="73">
        <v>0</v>
      </c>
      <c r="O4547" s="73">
        <v>0</v>
      </c>
      <c r="P4547" s="73">
        <v>0</v>
      </c>
      <c r="Q4547" s="73">
        <v>0</v>
      </c>
      <c r="R4547" s="73">
        <v>0</v>
      </c>
      <c r="S4547" s="73">
        <v>0</v>
      </c>
      <c r="T4547" s="73">
        <v>0</v>
      </c>
      <c r="U4547" s="73">
        <v>0</v>
      </c>
      <c r="V4547" s="73">
        <v>0</v>
      </c>
      <c r="W4547" s="73">
        <v>0</v>
      </c>
    </row>
    <row r="4548" spans="4:23" ht="15" customHeight="1" outlineLevel="2">
      <c r="D4548" s="38" t="s">
        <v>1186</v>
      </c>
      <c r="E4548" s="233" t="s">
        <v>1187</v>
      </c>
      <c r="F4548" s="73">
        <v>0</v>
      </c>
      <c r="G4548" s="73">
        <v>0</v>
      </c>
      <c r="H4548" s="73">
        <v>0</v>
      </c>
      <c r="I4548" s="73">
        <v>0</v>
      </c>
      <c r="J4548" s="73">
        <v>0</v>
      </c>
      <c r="K4548" s="73">
        <v>0</v>
      </c>
      <c r="L4548" s="73">
        <v>0</v>
      </c>
      <c r="M4548" s="73">
        <v>0</v>
      </c>
      <c r="N4548" s="73">
        <v>0</v>
      </c>
      <c r="O4548" s="73">
        <v>0</v>
      </c>
      <c r="P4548" s="73">
        <v>0</v>
      </c>
      <c r="Q4548" s="73">
        <v>0</v>
      </c>
      <c r="R4548" s="73">
        <v>0</v>
      </c>
      <c r="S4548" s="73">
        <v>0</v>
      </c>
      <c r="T4548" s="73">
        <v>0</v>
      </c>
      <c r="U4548" s="73">
        <v>0</v>
      </c>
      <c r="V4548" s="73">
        <v>0</v>
      </c>
      <c r="W4548" s="73">
        <v>0</v>
      </c>
    </row>
    <row r="4549" spans="4:23" ht="15" customHeight="1" outlineLevel="2">
      <c r="D4549" s="38" t="s">
        <v>1188</v>
      </c>
      <c r="E4549" s="233" t="s">
        <v>1189</v>
      </c>
      <c r="F4549" s="73">
        <v>2</v>
      </c>
      <c r="G4549" s="73">
        <v>1</v>
      </c>
      <c r="H4549" s="73">
        <v>1</v>
      </c>
      <c r="I4549" s="73">
        <v>3</v>
      </c>
      <c r="J4549" s="73">
        <v>2</v>
      </c>
      <c r="K4549" s="73">
        <v>1</v>
      </c>
      <c r="L4549" s="73">
        <v>0</v>
      </c>
      <c r="M4549" s="73">
        <v>0</v>
      </c>
      <c r="N4549" s="73">
        <v>0</v>
      </c>
      <c r="O4549" s="73">
        <v>0</v>
      </c>
      <c r="P4549" s="73">
        <v>0</v>
      </c>
      <c r="Q4549" s="73">
        <v>0</v>
      </c>
      <c r="R4549" s="73">
        <v>0</v>
      </c>
      <c r="S4549" s="73">
        <v>0</v>
      </c>
      <c r="T4549" s="73">
        <v>0</v>
      </c>
      <c r="U4549" s="73">
        <v>0</v>
      </c>
      <c r="V4549" s="73">
        <v>0</v>
      </c>
      <c r="W4549" s="73">
        <v>0</v>
      </c>
    </row>
    <row r="4550" spans="4:23" ht="15" customHeight="1" outlineLevel="2">
      <c r="D4550" s="38" t="s">
        <v>1190</v>
      </c>
      <c r="E4550" s="233" t="s">
        <v>1191</v>
      </c>
      <c r="F4550" s="73">
        <v>0</v>
      </c>
      <c r="G4550" s="73">
        <v>0</v>
      </c>
      <c r="H4550" s="73">
        <v>0</v>
      </c>
      <c r="I4550" s="73">
        <v>0</v>
      </c>
      <c r="J4550" s="73">
        <v>0</v>
      </c>
      <c r="K4550" s="73">
        <v>0</v>
      </c>
      <c r="L4550" s="73">
        <v>0</v>
      </c>
      <c r="M4550" s="73">
        <v>0</v>
      </c>
      <c r="N4550" s="73">
        <v>0</v>
      </c>
      <c r="O4550" s="73">
        <v>0</v>
      </c>
      <c r="P4550" s="73">
        <v>0</v>
      </c>
      <c r="Q4550" s="73">
        <v>0</v>
      </c>
      <c r="R4550" s="73">
        <v>0</v>
      </c>
      <c r="S4550" s="73">
        <v>0</v>
      </c>
      <c r="T4550" s="73">
        <v>0</v>
      </c>
      <c r="U4550" s="73">
        <v>0</v>
      </c>
      <c r="V4550" s="73">
        <v>0</v>
      </c>
      <c r="W4550" s="73">
        <v>0</v>
      </c>
    </row>
    <row r="4551" spans="4:23" ht="15" customHeight="1" outlineLevel="2">
      <c r="D4551" s="38" t="s">
        <v>1192</v>
      </c>
      <c r="E4551" s="233" t="s">
        <v>1193</v>
      </c>
      <c r="F4551" s="73">
        <v>0</v>
      </c>
      <c r="G4551" s="73">
        <v>0</v>
      </c>
      <c r="H4551" s="73">
        <v>0</v>
      </c>
      <c r="I4551" s="73">
        <v>0</v>
      </c>
      <c r="J4551" s="73">
        <v>0</v>
      </c>
      <c r="K4551" s="73">
        <v>0</v>
      </c>
      <c r="L4551" s="73">
        <v>0</v>
      </c>
      <c r="M4551" s="73">
        <v>0</v>
      </c>
      <c r="N4551" s="73">
        <v>0</v>
      </c>
      <c r="O4551" s="73">
        <v>0</v>
      </c>
      <c r="P4551" s="73">
        <v>0</v>
      </c>
      <c r="Q4551" s="73">
        <v>0</v>
      </c>
      <c r="R4551" s="73">
        <v>0</v>
      </c>
      <c r="S4551" s="73">
        <v>0</v>
      </c>
      <c r="T4551" s="73">
        <v>0</v>
      </c>
      <c r="U4551" s="73">
        <v>0</v>
      </c>
      <c r="V4551" s="73">
        <v>0</v>
      </c>
      <c r="W4551" s="73">
        <v>0</v>
      </c>
    </row>
    <row r="4552" spans="4:23" ht="15" customHeight="1" outlineLevel="2">
      <c r="D4552" s="38" t="s">
        <v>1194</v>
      </c>
      <c r="E4552" s="233" t="s">
        <v>1195</v>
      </c>
      <c r="F4552" s="73">
        <v>0</v>
      </c>
      <c r="G4552" s="73">
        <v>0</v>
      </c>
      <c r="H4552" s="73">
        <v>0</v>
      </c>
      <c r="I4552" s="73">
        <v>0</v>
      </c>
      <c r="J4552" s="73">
        <v>0</v>
      </c>
      <c r="K4552" s="73">
        <v>0</v>
      </c>
      <c r="L4552" s="73">
        <v>0</v>
      </c>
      <c r="M4552" s="73">
        <v>0</v>
      </c>
      <c r="N4552" s="73">
        <v>0</v>
      </c>
      <c r="O4552" s="73">
        <v>0</v>
      </c>
      <c r="P4552" s="73">
        <v>0</v>
      </c>
      <c r="Q4552" s="73">
        <v>0</v>
      </c>
      <c r="R4552" s="73">
        <v>0</v>
      </c>
      <c r="S4552" s="73">
        <v>0</v>
      </c>
      <c r="T4552" s="73">
        <v>0</v>
      </c>
      <c r="U4552" s="73">
        <v>0</v>
      </c>
      <c r="V4552" s="73">
        <v>0</v>
      </c>
      <c r="W4552" s="73">
        <v>0</v>
      </c>
    </row>
    <row r="4553" spans="4:23" ht="15" customHeight="1" outlineLevel="2">
      <c r="D4553" s="38" t="s">
        <v>1196</v>
      </c>
      <c r="E4553" s="233" t="s">
        <v>1197</v>
      </c>
      <c r="F4553" s="73">
        <v>0</v>
      </c>
      <c r="G4553" s="73">
        <v>0</v>
      </c>
      <c r="H4553" s="73">
        <v>0</v>
      </c>
      <c r="I4553" s="73">
        <v>0</v>
      </c>
      <c r="J4553" s="73">
        <v>0</v>
      </c>
      <c r="K4553" s="73">
        <v>0</v>
      </c>
      <c r="L4553" s="73">
        <v>0</v>
      </c>
      <c r="M4553" s="73">
        <v>0</v>
      </c>
      <c r="N4553" s="73">
        <v>0</v>
      </c>
      <c r="O4553" s="73">
        <v>0</v>
      </c>
      <c r="P4553" s="73">
        <v>0</v>
      </c>
      <c r="Q4553" s="73">
        <v>0</v>
      </c>
      <c r="R4553" s="73">
        <v>0</v>
      </c>
      <c r="S4553" s="73">
        <v>0</v>
      </c>
      <c r="T4553" s="73">
        <v>0</v>
      </c>
      <c r="U4553" s="73">
        <v>0</v>
      </c>
      <c r="V4553" s="73">
        <v>0</v>
      </c>
      <c r="W4553" s="73">
        <v>0</v>
      </c>
    </row>
    <row r="4554" spans="4:23" ht="15" customHeight="1" outlineLevel="2">
      <c r="D4554" s="38" t="s">
        <v>1198</v>
      </c>
      <c r="E4554" s="233" t="s">
        <v>1199</v>
      </c>
      <c r="F4554" s="73">
        <v>0</v>
      </c>
      <c r="G4554" s="73">
        <v>0</v>
      </c>
      <c r="H4554" s="73">
        <v>0</v>
      </c>
      <c r="I4554" s="73">
        <v>0</v>
      </c>
      <c r="J4554" s="73">
        <v>0</v>
      </c>
      <c r="K4554" s="73">
        <v>0</v>
      </c>
      <c r="L4554" s="73">
        <v>0</v>
      </c>
      <c r="M4554" s="73">
        <v>0</v>
      </c>
      <c r="N4554" s="73">
        <v>0</v>
      </c>
      <c r="O4554" s="73">
        <v>0</v>
      </c>
      <c r="P4554" s="73">
        <v>0</v>
      </c>
      <c r="Q4554" s="73">
        <v>0</v>
      </c>
      <c r="R4554" s="73">
        <v>0</v>
      </c>
      <c r="S4554" s="73">
        <v>0</v>
      </c>
      <c r="T4554" s="73">
        <v>0</v>
      </c>
      <c r="U4554" s="73">
        <v>0</v>
      </c>
      <c r="V4554" s="73">
        <v>0</v>
      </c>
      <c r="W4554" s="73">
        <v>0</v>
      </c>
    </row>
    <row r="4555" spans="4:23" ht="15" customHeight="1" outlineLevel="2">
      <c r="D4555" s="38" t="s">
        <v>1200</v>
      </c>
      <c r="E4555" s="233" t="s">
        <v>1201</v>
      </c>
      <c r="F4555" s="73">
        <v>0</v>
      </c>
      <c r="G4555" s="73">
        <v>0</v>
      </c>
      <c r="H4555" s="73">
        <v>0</v>
      </c>
      <c r="I4555" s="73">
        <v>0</v>
      </c>
      <c r="J4555" s="73">
        <v>0</v>
      </c>
      <c r="K4555" s="73">
        <v>0</v>
      </c>
      <c r="L4555" s="73">
        <v>0</v>
      </c>
      <c r="M4555" s="73">
        <v>0</v>
      </c>
      <c r="N4555" s="73">
        <v>0</v>
      </c>
      <c r="O4555" s="73">
        <v>0</v>
      </c>
      <c r="P4555" s="73">
        <v>0</v>
      </c>
      <c r="Q4555" s="73">
        <v>0</v>
      </c>
      <c r="R4555" s="73">
        <v>0</v>
      </c>
      <c r="S4555" s="73">
        <v>0</v>
      </c>
      <c r="T4555" s="73">
        <v>0</v>
      </c>
      <c r="U4555" s="73">
        <v>0</v>
      </c>
      <c r="V4555" s="73">
        <v>0</v>
      </c>
      <c r="W4555" s="73">
        <v>0</v>
      </c>
    </row>
    <row r="4556" spans="4:23" ht="15" customHeight="1" outlineLevel="2">
      <c r="D4556" s="38" t="s">
        <v>1202</v>
      </c>
      <c r="E4556" s="233" t="s">
        <v>1203</v>
      </c>
      <c r="F4556" s="73">
        <v>0</v>
      </c>
      <c r="G4556" s="73">
        <v>0</v>
      </c>
      <c r="H4556" s="73">
        <v>0</v>
      </c>
      <c r="I4556" s="73">
        <v>0</v>
      </c>
      <c r="J4556" s="73">
        <v>0</v>
      </c>
      <c r="K4556" s="73">
        <v>0</v>
      </c>
      <c r="L4556" s="73">
        <v>0</v>
      </c>
      <c r="M4556" s="73">
        <v>0</v>
      </c>
      <c r="N4556" s="73">
        <v>0</v>
      </c>
      <c r="O4556" s="73">
        <v>0</v>
      </c>
      <c r="P4556" s="73">
        <v>0</v>
      </c>
      <c r="Q4556" s="73">
        <v>0</v>
      </c>
      <c r="R4556" s="73">
        <v>0</v>
      </c>
      <c r="S4556" s="73">
        <v>0</v>
      </c>
      <c r="T4556" s="73">
        <v>0</v>
      </c>
      <c r="U4556" s="73">
        <v>0</v>
      </c>
      <c r="V4556" s="73">
        <v>0</v>
      </c>
      <c r="W4556" s="73">
        <v>0</v>
      </c>
    </row>
    <row r="4557" spans="4:23" ht="15" customHeight="1" outlineLevel="2">
      <c r="D4557" s="38" t="s">
        <v>1204</v>
      </c>
      <c r="E4557" s="233" t="s">
        <v>1205</v>
      </c>
      <c r="F4557" s="73">
        <v>0</v>
      </c>
      <c r="G4557" s="73">
        <v>0</v>
      </c>
      <c r="H4557" s="73">
        <v>0</v>
      </c>
      <c r="I4557" s="73">
        <v>0</v>
      </c>
      <c r="J4557" s="73">
        <v>0</v>
      </c>
      <c r="K4557" s="73">
        <v>0</v>
      </c>
      <c r="L4557" s="73">
        <v>0</v>
      </c>
      <c r="M4557" s="73">
        <v>0</v>
      </c>
      <c r="N4557" s="73">
        <v>0</v>
      </c>
      <c r="O4557" s="73">
        <v>0</v>
      </c>
      <c r="P4557" s="73">
        <v>0</v>
      </c>
      <c r="Q4557" s="73">
        <v>0</v>
      </c>
      <c r="R4557" s="73">
        <v>0</v>
      </c>
      <c r="S4557" s="73">
        <v>0</v>
      </c>
      <c r="T4557" s="73">
        <v>0</v>
      </c>
      <c r="U4557" s="73">
        <v>0</v>
      </c>
      <c r="V4557" s="73">
        <v>0</v>
      </c>
      <c r="W4557" s="73">
        <v>0</v>
      </c>
    </row>
    <row r="4558" spans="4:23" ht="15" customHeight="1" outlineLevel="2">
      <c r="D4558" s="38" t="s">
        <v>1206</v>
      </c>
      <c r="E4558" s="233" t="s">
        <v>1207</v>
      </c>
      <c r="F4558" s="73">
        <v>0</v>
      </c>
      <c r="G4558" s="73">
        <v>0</v>
      </c>
      <c r="H4558" s="73">
        <v>0</v>
      </c>
      <c r="I4558" s="73">
        <v>0</v>
      </c>
      <c r="J4558" s="73">
        <v>0</v>
      </c>
      <c r="K4558" s="73">
        <v>0</v>
      </c>
      <c r="L4558" s="73">
        <v>0</v>
      </c>
      <c r="M4558" s="73">
        <v>0</v>
      </c>
      <c r="N4558" s="73">
        <v>0</v>
      </c>
      <c r="O4558" s="73">
        <v>0</v>
      </c>
      <c r="P4558" s="73">
        <v>0</v>
      </c>
      <c r="Q4558" s="73">
        <v>0</v>
      </c>
      <c r="R4558" s="73">
        <v>0</v>
      </c>
      <c r="S4558" s="73">
        <v>0</v>
      </c>
      <c r="T4558" s="73">
        <v>0</v>
      </c>
      <c r="U4558" s="73">
        <v>0</v>
      </c>
      <c r="V4558" s="73">
        <v>0</v>
      </c>
      <c r="W4558" s="73">
        <v>0</v>
      </c>
    </row>
    <row r="4559" spans="4:23" ht="15" customHeight="1" outlineLevel="2">
      <c r="D4559" s="38" t="s">
        <v>1208</v>
      </c>
      <c r="E4559" s="233" t="s">
        <v>1209</v>
      </c>
      <c r="F4559" s="73">
        <v>0</v>
      </c>
      <c r="G4559" s="73">
        <v>0</v>
      </c>
      <c r="H4559" s="73">
        <v>0</v>
      </c>
      <c r="I4559" s="73">
        <v>0</v>
      </c>
      <c r="J4559" s="73">
        <v>0</v>
      </c>
      <c r="K4559" s="73">
        <v>0</v>
      </c>
      <c r="L4559" s="73">
        <v>0</v>
      </c>
      <c r="M4559" s="73">
        <v>0</v>
      </c>
      <c r="N4559" s="73">
        <v>0</v>
      </c>
      <c r="O4559" s="73">
        <v>0</v>
      </c>
      <c r="P4559" s="73">
        <v>0</v>
      </c>
      <c r="Q4559" s="73">
        <v>0</v>
      </c>
      <c r="R4559" s="73">
        <v>0</v>
      </c>
      <c r="S4559" s="73">
        <v>0</v>
      </c>
      <c r="T4559" s="73">
        <v>0</v>
      </c>
      <c r="U4559" s="73">
        <v>0</v>
      </c>
      <c r="V4559" s="73">
        <v>0</v>
      </c>
      <c r="W4559" s="73">
        <v>0</v>
      </c>
    </row>
    <row r="4560" spans="4:23" ht="15" customHeight="1" outlineLevel="2">
      <c r="D4560" s="38" t="s">
        <v>1210</v>
      </c>
      <c r="E4560" s="233" t="s">
        <v>1211</v>
      </c>
      <c r="F4560" s="73">
        <v>0</v>
      </c>
      <c r="G4560" s="73">
        <v>0</v>
      </c>
      <c r="H4560" s="73">
        <v>0</v>
      </c>
      <c r="I4560" s="73">
        <v>0</v>
      </c>
      <c r="J4560" s="73">
        <v>0</v>
      </c>
      <c r="K4560" s="73">
        <v>0</v>
      </c>
      <c r="L4560" s="73">
        <v>0</v>
      </c>
      <c r="M4560" s="73">
        <v>0</v>
      </c>
      <c r="N4560" s="73">
        <v>0</v>
      </c>
      <c r="O4560" s="73">
        <v>0</v>
      </c>
      <c r="P4560" s="73">
        <v>0</v>
      </c>
      <c r="Q4560" s="73">
        <v>0</v>
      </c>
      <c r="R4560" s="73">
        <v>0</v>
      </c>
      <c r="S4560" s="73">
        <v>0</v>
      </c>
      <c r="T4560" s="73">
        <v>0</v>
      </c>
      <c r="U4560" s="73">
        <v>0</v>
      </c>
      <c r="V4560" s="73">
        <v>0</v>
      </c>
      <c r="W4560" s="73">
        <v>0</v>
      </c>
    </row>
    <row r="4561" spans="3:23" ht="15" customHeight="1" outlineLevel="2">
      <c r="D4561" s="38" t="s">
        <v>1212</v>
      </c>
      <c r="E4561" s="233" t="s">
        <v>1213</v>
      </c>
      <c r="F4561" s="73">
        <v>1</v>
      </c>
      <c r="G4561" s="73">
        <v>1</v>
      </c>
      <c r="H4561" s="73">
        <v>0</v>
      </c>
      <c r="I4561" s="73">
        <v>0</v>
      </c>
      <c r="J4561" s="73">
        <v>0</v>
      </c>
      <c r="K4561" s="73">
        <v>0</v>
      </c>
      <c r="L4561" s="73">
        <v>1</v>
      </c>
      <c r="M4561" s="73">
        <v>1</v>
      </c>
      <c r="N4561" s="73">
        <v>0</v>
      </c>
      <c r="O4561" s="73">
        <v>1</v>
      </c>
      <c r="P4561" s="73">
        <v>1</v>
      </c>
      <c r="Q4561" s="73">
        <v>0</v>
      </c>
      <c r="R4561" s="73">
        <v>1</v>
      </c>
      <c r="S4561" s="73">
        <v>1</v>
      </c>
      <c r="T4561" s="73">
        <v>0</v>
      </c>
      <c r="U4561" s="73">
        <v>1</v>
      </c>
      <c r="V4561" s="73">
        <v>1</v>
      </c>
      <c r="W4561" s="73">
        <v>0</v>
      </c>
    </row>
    <row r="4562" spans="3:23" ht="15" customHeight="1" outlineLevel="2">
      <c r="D4562" s="38" t="s">
        <v>1214</v>
      </c>
      <c r="E4562" s="233" t="s">
        <v>1215</v>
      </c>
      <c r="F4562" s="73">
        <v>0</v>
      </c>
      <c r="G4562" s="73">
        <v>0</v>
      </c>
      <c r="H4562" s="73">
        <v>0</v>
      </c>
      <c r="I4562" s="73">
        <v>0</v>
      </c>
      <c r="J4562" s="73">
        <v>0</v>
      </c>
      <c r="K4562" s="73">
        <v>0</v>
      </c>
      <c r="L4562" s="73">
        <v>0</v>
      </c>
      <c r="M4562" s="73">
        <v>0</v>
      </c>
      <c r="N4562" s="73">
        <v>0</v>
      </c>
      <c r="O4562" s="73">
        <v>0</v>
      </c>
      <c r="P4562" s="73">
        <v>0</v>
      </c>
      <c r="Q4562" s="73">
        <v>0</v>
      </c>
      <c r="R4562" s="73">
        <v>0</v>
      </c>
      <c r="S4562" s="73">
        <v>0</v>
      </c>
      <c r="T4562" s="73">
        <v>0</v>
      </c>
      <c r="U4562" s="73">
        <v>0</v>
      </c>
      <c r="V4562" s="73">
        <v>0</v>
      </c>
      <c r="W4562" s="73">
        <v>0</v>
      </c>
    </row>
    <row r="4563" spans="3:23" ht="15" customHeight="1" outlineLevel="2">
      <c r="D4563" s="38" t="s">
        <v>1216</v>
      </c>
      <c r="E4563" s="233" t="s">
        <v>1217</v>
      </c>
      <c r="F4563" s="73">
        <v>0</v>
      </c>
      <c r="G4563" s="73">
        <v>0</v>
      </c>
      <c r="H4563" s="73">
        <v>0</v>
      </c>
      <c r="I4563" s="73">
        <v>0</v>
      </c>
      <c r="J4563" s="73">
        <v>0</v>
      </c>
      <c r="K4563" s="73">
        <v>0</v>
      </c>
      <c r="L4563" s="73">
        <v>0</v>
      </c>
      <c r="M4563" s="73">
        <v>0</v>
      </c>
      <c r="N4563" s="73">
        <v>0</v>
      </c>
      <c r="O4563" s="73">
        <v>0</v>
      </c>
      <c r="P4563" s="73">
        <v>0</v>
      </c>
      <c r="Q4563" s="73">
        <v>0</v>
      </c>
      <c r="R4563" s="73">
        <v>0</v>
      </c>
      <c r="S4563" s="73">
        <v>0</v>
      </c>
      <c r="T4563" s="73">
        <v>0</v>
      </c>
      <c r="U4563" s="73">
        <v>0</v>
      </c>
      <c r="V4563" s="73">
        <v>0</v>
      </c>
      <c r="W4563" s="73">
        <v>0</v>
      </c>
    </row>
    <row r="4564" spans="3:23" ht="15" customHeight="1" outlineLevel="2">
      <c r="D4564" s="38" t="s">
        <v>1218</v>
      </c>
      <c r="E4564" s="233" t="s">
        <v>1219</v>
      </c>
      <c r="F4564" s="73">
        <v>0</v>
      </c>
      <c r="G4564" s="73">
        <v>0</v>
      </c>
      <c r="H4564" s="73">
        <v>0</v>
      </c>
      <c r="I4564" s="73">
        <v>0</v>
      </c>
      <c r="J4564" s="73">
        <v>0</v>
      </c>
      <c r="K4564" s="73">
        <v>0</v>
      </c>
      <c r="L4564" s="73">
        <v>0</v>
      </c>
      <c r="M4564" s="73">
        <v>0</v>
      </c>
      <c r="N4564" s="73">
        <v>0</v>
      </c>
      <c r="O4564" s="73">
        <v>0</v>
      </c>
      <c r="P4564" s="73">
        <v>0</v>
      </c>
      <c r="Q4564" s="73">
        <v>0</v>
      </c>
      <c r="R4564" s="73">
        <v>0</v>
      </c>
      <c r="S4564" s="73">
        <v>0</v>
      </c>
      <c r="T4564" s="73">
        <v>0</v>
      </c>
      <c r="U4564" s="73">
        <v>0</v>
      </c>
      <c r="V4564" s="73">
        <v>0</v>
      </c>
      <c r="W4564" s="73">
        <v>0</v>
      </c>
    </row>
    <row r="4565" spans="3:23" ht="15" customHeight="1" outlineLevel="2">
      <c r="D4565" s="38" t="s">
        <v>1220</v>
      </c>
      <c r="E4565" s="233" t="s">
        <v>1221</v>
      </c>
      <c r="F4565" s="73">
        <v>0</v>
      </c>
      <c r="G4565" s="73">
        <v>0</v>
      </c>
      <c r="H4565" s="73">
        <v>0</v>
      </c>
      <c r="I4565" s="73">
        <v>0</v>
      </c>
      <c r="J4565" s="73">
        <v>0</v>
      </c>
      <c r="K4565" s="73">
        <v>0</v>
      </c>
      <c r="L4565" s="73">
        <v>0</v>
      </c>
      <c r="M4565" s="73">
        <v>0</v>
      </c>
      <c r="N4565" s="73">
        <v>0</v>
      </c>
      <c r="O4565" s="73">
        <v>0</v>
      </c>
      <c r="P4565" s="73">
        <v>0</v>
      </c>
      <c r="Q4565" s="73">
        <v>0</v>
      </c>
      <c r="R4565" s="73">
        <v>0</v>
      </c>
      <c r="S4565" s="73">
        <v>0</v>
      </c>
      <c r="T4565" s="73">
        <v>0</v>
      </c>
      <c r="U4565" s="73">
        <v>0</v>
      </c>
      <c r="V4565" s="73">
        <v>0</v>
      </c>
      <c r="W4565" s="73">
        <v>0</v>
      </c>
    </row>
    <row r="4566" spans="3:23" ht="15" customHeight="1" outlineLevel="2">
      <c r="D4566" s="38" t="s">
        <v>1222</v>
      </c>
      <c r="E4566" s="233" t="s">
        <v>1223</v>
      </c>
      <c r="F4566" s="73">
        <v>0</v>
      </c>
      <c r="G4566" s="73">
        <v>0</v>
      </c>
      <c r="H4566" s="73">
        <v>0</v>
      </c>
      <c r="I4566" s="73">
        <v>0</v>
      </c>
      <c r="J4566" s="73">
        <v>0</v>
      </c>
      <c r="K4566" s="73">
        <v>0</v>
      </c>
      <c r="L4566" s="73">
        <v>0</v>
      </c>
      <c r="M4566" s="73">
        <v>0</v>
      </c>
      <c r="N4566" s="73">
        <v>0</v>
      </c>
      <c r="O4566" s="73">
        <v>0</v>
      </c>
      <c r="P4566" s="73">
        <v>0</v>
      </c>
      <c r="Q4566" s="73">
        <v>0</v>
      </c>
      <c r="R4566" s="73">
        <v>0</v>
      </c>
      <c r="S4566" s="73">
        <v>0</v>
      </c>
      <c r="T4566" s="73">
        <v>0</v>
      </c>
      <c r="U4566" s="73">
        <v>0</v>
      </c>
      <c r="V4566" s="73">
        <v>0</v>
      </c>
      <c r="W4566" s="73">
        <v>0</v>
      </c>
    </row>
    <row r="4567" spans="3:23" ht="15" customHeight="1" outlineLevel="2">
      <c r="D4567" s="38" t="s">
        <v>1224</v>
      </c>
      <c r="E4567" s="233" t="s">
        <v>1225</v>
      </c>
      <c r="F4567" s="73">
        <v>0</v>
      </c>
      <c r="G4567" s="73">
        <v>0</v>
      </c>
      <c r="H4567" s="73">
        <v>0</v>
      </c>
      <c r="I4567" s="73">
        <v>0</v>
      </c>
      <c r="J4567" s="73">
        <v>0</v>
      </c>
      <c r="K4567" s="73">
        <v>0</v>
      </c>
      <c r="L4567" s="73">
        <v>0</v>
      </c>
      <c r="M4567" s="73">
        <v>0</v>
      </c>
      <c r="N4567" s="73">
        <v>0</v>
      </c>
      <c r="O4567" s="73">
        <v>0</v>
      </c>
      <c r="P4567" s="73">
        <v>0</v>
      </c>
      <c r="Q4567" s="73">
        <v>0</v>
      </c>
      <c r="R4567" s="73">
        <v>0</v>
      </c>
      <c r="S4567" s="73">
        <v>0</v>
      </c>
      <c r="T4567" s="73">
        <v>0</v>
      </c>
      <c r="U4567" s="73">
        <v>0</v>
      </c>
      <c r="V4567" s="73">
        <v>0</v>
      </c>
      <c r="W4567" s="73">
        <v>0</v>
      </c>
    </row>
    <row r="4568" spans="3:23" ht="15" customHeight="1" outlineLevel="2">
      <c r="D4568" s="38" t="s">
        <v>1226</v>
      </c>
      <c r="E4568" s="233" t="s">
        <v>1227</v>
      </c>
      <c r="F4568" s="73">
        <v>0</v>
      </c>
      <c r="G4568" s="73">
        <v>0</v>
      </c>
      <c r="H4568" s="73">
        <v>0</v>
      </c>
      <c r="I4568" s="73">
        <v>0</v>
      </c>
      <c r="J4568" s="73">
        <v>0</v>
      </c>
      <c r="K4568" s="73">
        <v>0</v>
      </c>
      <c r="L4568" s="73">
        <v>0</v>
      </c>
      <c r="M4568" s="73">
        <v>0</v>
      </c>
      <c r="N4568" s="73">
        <v>0</v>
      </c>
      <c r="O4568" s="73">
        <v>0</v>
      </c>
      <c r="P4568" s="73">
        <v>0</v>
      </c>
      <c r="Q4568" s="73">
        <v>0</v>
      </c>
      <c r="R4568" s="73">
        <v>0</v>
      </c>
      <c r="S4568" s="73">
        <v>0</v>
      </c>
      <c r="T4568" s="73">
        <v>0</v>
      </c>
      <c r="U4568" s="73">
        <v>0</v>
      </c>
      <c r="V4568" s="73">
        <v>0</v>
      </c>
      <c r="W4568" s="73">
        <v>0</v>
      </c>
    </row>
    <row r="4569" spans="3:23" ht="15" customHeight="1" outlineLevel="2">
      <c r="D4569" s="38" t="s">
        <v>1228</v>
      </c>
      <c r="E4569" s="233" t="s">
        <v>1229</v>
      </c>
      <c r="F4569" s="73">
        <v>0</v>
      </c>
      <c r="G4569" s="73">
        <v>0</v>
      </c>
      <c r="H4569" s="73">
        <v>0</v>
      </c>
      <c r="I4569" s="73">
        <v>0</v>
      </c>
      <c r="J4569" s="73">
        <v>0</v>
      </c>
      <c r="K4569" s="73">
        <v>0</v>
      </c>
      <c r="L4569" s="73">
        <v>0</v>
      </c>
      <c r="M4569" s="73">
        <v>0</v>
      </c>
      <c r="N4569" s="73">
        <v>0</v>
      </c>
      <c r="O4569" s="73">
        <v>0</v>
      </c>
      <c r="P4569" s="73">
        <v>0</v>
      </c>
      <c r="Q4569" s="73">
        <v>0</v>
      </c>
      <c r="R4569" s="73">
        <v>0</v>
      </c>
      <c r="S4569" s="73">
        <v>0</v>
      </c>
      <c r="T4569" s="73">
        <v>0</v>
      </c>
      <c r="U4569" s="73">
        <v>0</v>
      </c>
      <c r="V4569" s="73">
        <v>0</v>
      </c>
      <c r="W4569" s="73">
        <v>0</v>
      </c>
    </row>
    <row r="4570" spans="3:23" ht="15" customHeight="1" outlineLevel="2">
      <c r="D4570" s="38" t="s">
        <v>1230</v>
      </c>
      <c r="E4570" s="233" t="s">
        <v>1231</v>
      </c>
      <c r="F4570" s="73">
        <v>0</v>
      </c>
      <c r="G4570" s="73">
        <v>0</v>
      </c>
      <c r="H4570" s="73">
        <v>0</v>
      </c>
      <c r="I4570" s="73">
        <v>0</v>
      </c>
      <c r="J4570" s="73">
        <v>0</v>
      </c>
      <c r="K4570" s="73">
        <v>0</v>
      </c>
      <c r="L4570" s="73">
        <v>0</v>
      </c>
      <c r="M4570" s="73">
        <v>0</v>
      </c>
      <c r="N4570" s="73">
        <v>0</v>
      </c>
      <c r="O4570" s="73">
        <v>0</v>
      </c>
      <c r="P4570" s="73">
        <v>0</v>
      </c>
      <c r="Q4570" s="73">
        <v>0</v>
      </c>
      <c r="R4570" s="73">
        <v>0</v>
      </c>
      <c r="S4570" s="73">
        <v>0</v>
      </c>
      <c r="T4570" s="73">
        <v>0</v>
      </c>
      <c r="U4570" s="73">
        <v>0</v>
      </c>
      <c r="V4570" s="73">
        <v>0</v>
      </c>
      <c r="W4570" s="73">
        <v>0</v>
      </c>
    </row>
    <row r="4571" spans="3:23" ht="15" customHeight="1" outlineLevel="1">
      <c r="C4571" s="231" t="s">
        <v>1232</v>
      </c>
      <c r="E4571" s="230" t="s">
        <v>1233</v>
      </c>
      <c r="F4571" s="73">
        <v>0</v>
      </c>
      <c r="G4571" s="73">
        <v>0</v>
      </c>
      <c r="H4571" s="73">
        <v>0</v>
      </c>
      <c r="I4571" s="73">
        <v>0</v>
      </c>
      <c r="J4571" s="73">
        <v>0</v>
      </c>
      <c r="K4571" s="73">
        <v>0</v>
      </c>
      <c r="L4571" s="73">
        <v>0</v>
      </c>
      <c r="M4571" s="73">
        <v>0</v>
      </c>
      <c r="N4571" s="73">
        <v>0</v>
      </c>
      <c r="O4571" s="73">
        <v>0</v>
      </c>
      <c r="P4571" s="73">
        <v>0</v>
      </c>
      <c r="Q4571" s="73">
        <v>0</v>
      </c>
      <c r="R4571" s="73">
        <v>0</v>
      </c>
      <c r="S4571" s="73">
        <v>0</v>
      </c>
      <c r="T4571" s="73">
        <v>0</v>
      </c>
      <c r="U4571" s="73">
        <v>0</v>
      </c>
      <c r="V4571" s="73">
        <v>0</v>
      </c>
      <c r="W4571" s="73">
        <v>0</v>
      </c>
    </row>
    <row r="4572" spans="3:23" ht="15" customHeight="1" outlineLevel="2">
      <c r="D4572" s="38" t="s">
        <v>1234</v>
      </c>
      <c r="E4572" s="233" t="s">
        <v>1235</v>
      </c>
      <c r="F4572" s="73">
        <v>0</v>
      </c>
      <c r="G4572" s="73">
        <v>0</v>
      </c>
      <c r="H4572" s="73">
        <v>0</v>
      </c>
      <c r="I4572" s="73">
        <v>0</v>
      </c>
      <c r="J4572" s="73">
        <v>0</v>
      </c>
      <c r="K4572" s="73">
        <v>0</v>
      </c>
      <c r="L4572" s="73">
        <v>0</v>
      </c>
      <c r="M4572" s="73">
        <v>0</v>
      </c>
      <c r="N4572" s="73">
        <v>0</v>
      </c>
      <c r="O4572" s="73">
        <v>0</v>
      </c>
      <c r="P4572" s="73">
        <v>0</v>
      </c>
      <c r="Q4572" s="73">
        <v>0</v>
      </c>
      <c r="R4572" s="73">
        <v>0</v>
      </c>
      <c r="S4572" s="73">
        <v>0</v>
      </c>
      <c r="T4572" s="73">
        <v>0</v>
      </c>
      <c r="U4572" s="73">
        <v>0</v>
      </c>
      <c r="V4572" s="73">
        <v>0</v>
      </c>
      <c r="W4572" s="73">
        <v>0</v>
      </c>
    </row>
    <row r="4573" spans="3:23" ht="15" customHeight="1" outlineLevel="2">
      <c r="D4573" s="38" t="s">
        <v>1236</v>
      </c>
      <c r="E4573" s="233" t="s">
        <v>1237</v>
      </c>
      <c r="F4573" s="73">
        <v>0</v>
      </c>
      <c r="G4573" s="73">
        <v>0</v>
      </c>
      <c r="H4573" s="73">
        <v>0</v>
      </c>
      <c r="I4573" s="73">
        <v>0</v>
      </c>
      <c r="J4573" s="73">
        <v>0</v>
      </c>
      <c r="K4573" s="73">
        <v>0</v>
      </c>
      <c r="L4573" s="73">
        <v>0</v>
      </c>
      <c r="M4573" s="73">
        <v>0</v>
      </c>
      <c r="N4573" s="73">
        <v>0</v>
      </c>
      <c r="O4573" s="73">
        <v>0</v>
      </c>
      <c r="P4573" s="73">
        <v>0</v>
      </c>
      <c r="Q4573" s="73">
        <v>0</v>
      </c>
      <c r="R4573" s="73">
        <v>0</v>
      </c>
      <c r="S4573" s="73">
        <v>0</v>
      </c>
      <c r="T4573" s="73">
        <v>0</v>
      </c>
      <c r="U4573" s="73">
        <v>0</v>
      </c>
      <c r="V4573" s="73">
        <v>0</v>
      </c>
      <c r="W4573" s="73">
        <v>0</v>
      </c>
    </row>
    <row r="4574" spans="3:23" ht="15" customHeight="1" outlineLevel="2">
      <c r="D4574" s="38" t="s">
        <v>1238</v>
      </c>
      <c r="E4574" s="233" t="s">
        <v>1239</v>
      </c>
      <c r="F4574" s="73">
        <v>0</v>
      </c>
      <c r="G4574" s="73">
        <v>0</v>
      </c>
      <c r="H4574" s="73">
        <v>0</v>
      </c>
      <c r="I4574" s="73">
        <v>0</v>
      </c>
      <c r="J4574" s="73">
        <v>0</v>
      </c>
      <c r="K4574" s="73">
        <v>0</v>
      </c>
      <c r="L4574" s="73">
        <v>0</v>
      </c>
      <c r="M4574" s="73">
        <v>0</v>
      </c>
      <c r="N4574" s="73">
        <v>0</v>
      </c>
      <c r="O4574" s="73">
        <v>0</v>
      </c>
      <c r="P4574" s="73">
        <v>0</v>
      </c>
      <c r="Q4574" s="73">
        <v>0</v>
      </c>
      <c r="R4574" s="73">
        <v>0</v>
      </c>
      <c r="S4574" s="73">
        <v>0</v>
      </c>
      <c r="T4574" s="73">
        <v>0</v>
      </c>
      <c r="U4574" s="73">
        <v>0</v>
      </c>
      <c r="V4574" s="73">
        <v>0</v>
      </c>
      <c r="W4574" s="73">
        <v>0</v>
      </c>
    </row>
    <row r="4575" spans="3:23" ht="15" customHeight="1" outlineLevel="2">
      <c r="D4575" s="38" t="s">
        <v>1240</v>
      </c>
      <c r="E4575" s="233" t="s">
        <v>1241</v>
      </c>
      <c r="F4575" s="73">
        <v>0</v>
      </c>
      <c r="G4575" s="73">
        <v>0</v>
      </c>
      <c r="H4575" s="73">
        <v>0</v>
      </c>
      <c r="I4575" s="73">
        <v>0</v>
      </c>
      <c r="J4575" s="73">
        <v>0</v>
      </c>
      <c r="K4575" s="73">
        <v>0</v>
      </c>
      <c r="L4575" s="73">
        <v>0</v>
      </c>
      <c r="M4575" s="73">
        <v>0</v>
      </c>
      <c r="N4575" s="73">
        <v>0</v>
      </c>
      <c r="O4575" s="73">
        <v>0</v>
      </c>
      <c r="P4575" s="73">
        <v>0</v>
      </c>
      <c r="Q4575" s="73">
        <v>0</v>
      </c>
      <c r="R4575" s="73">
        <v>0</v>
      </c>
      <c r="S4575" s="73">
        <v>0</v>
      </c>
      <c r="T4575" s="73">
        <v>0</v>
      </c>
      <c r="U4575" s="73">
        <v>0</v>
      </c>
      <c r="V4575" s="73">
        <v>0</v>
      </c>
      <c r="W4575" s="73">
        <v>0</v>
      </c>
    </row>
    <row r="4576" spans="3:23" ht="15" customHeight="1" outlineLevel="2">
      <c r="D4576" s="38" t="s">
        <v>1242</v>
      </c>
      <c r="E4576" s="233" t="s">
        <v>1243</v>
      </c>
      <c r="F4576" s="73">
        <v>0</v>
      </c>
      <c r="G4576" s="73">
        <v>0</v>
      </c>
      <c r="H4576" s="73">
        <v>0</v>
      </c>
      <c r="I4576" s="73">
        <v>0</v>
      </c>
      <c r="J4576" s="73">
        <v>0</v>
      </c>
      <c r="K4576" s="73">
        <v>0</v>
      </c>
      <c r="L4576" s="73">
        <v>0</v>
      </c>
      <c r="M4576" s="73">
        <v>0</v>
      </c>
      <c r="N4576" s="73">
        <v>0</v>
      </c>
      <c r="O4576" s="73">
        <v>0</v>
      </c>
      <c r="P4576" s="73">
        <v>0</v>
      </c>
      <c r="Q4576" s="73">
        <v>0</v>
      </c>
      <c r="R4576" s="73">
        <v>0</v>
      </c>
      <c r="S4576" s="73">
        <v>0</v>
      </c>
      <c r="T4576" s="73">
        <v>0</v>
      </c>
      <c r="U4576" s="73">
        <v>0</v>
      </c>
      <c r="V4576" s="73">
        <v>0</v>
      </c>
      <c r="W4576" s="73">
        <v>0</v>
      </c>
    </row>
    <row r="4577" spans="3:23" ht="15" customHeight="1" outlineLevel="2">
      <c r="D4577" s="38" t="s">
        <v>1244</v>
      </c>
      <c r="E4577" s="233" t="s">
        <v>1245</v>
      </c>
      <c r="F4577" s="73">
        <v>0</v>
      </c>
      <c r="G4577" s="73">
        <v>0</v>
      </c>
      <c r="H4577" s="73">
        <v>0</v>
      </c>
      <c r="I4577" s="73">
        <v>0</v>
      </c>
      <c r="J4577" s="73">
        <v>0</v>
      </c>
      <c r="K4577" s="73">
        <v>0</v>
      </c>
      <c r="L4577" s="73">
        <v>0</v>
      </c>
      <c r="M4577" s="73">
        <v>0</v>
      </c>
      <c r="N4577" s="73">
        <v>0</v>
      </c>
      <c r="O4577" s="73">
        <v>0</v>
      </c>
      <c r="P4577" s="73">
        <v>0</v>
      </c>
      <c r="Q4577" s="73">
        <v>0</v>
      </c>
      <c r="R4577" s="73">
        <v>0</v>
      </c>
      <c r="S4577" s="73">
        <v>0</v>
      </c>
      <c r="T4577" s="73">
        <v>0</v>
      </c>
      <c r="U4577" s="73">
        <v>0</v>
      </c>
      <c r="V4577" s="73">
        <v>0</v>
      </c>
      <c r="W4577" s="73">
        <v>0</v>
      </c>
    </row>
    <row r="4578" spans="3:23" ht="15" customHeight="1" outlineLevel="2">
      <c r="D4578" s="38" t="s">
        <v>1246</v>
      </c>
      <c r="E4578" s="233" t="s">
        <v>1247</v>
      </c>
      <c r="F4578" s="73">
        <v>0</v>
      </c>
      <c r="G4578" s="73">
        <v>0</v>
      </c>
      <c r="H4578" s="73">
        <v>0</v>
      </c>
      <c r="I4578" s="73">
        <v>0</v>
      </c>
      <c r="J4578" s="73">
        <v>0</v>
      </c>
      <c r="K4578" s="73">
        <v>0</v>
      </c>
      <c r="L4578" s="73">
        <v>0</v>
      </c>
      <c r="M4578" s="73">
        <v>0</v>
      </c>
      <c r="N4578" s="73">
        <v>0</v>
      </c>
      <c r="O4578" s="73">
        <v>0</v>
      </c>
      <c r="P4578" s="73">
        <v>0</v>
      </c>
      <c r="Q4578" s="73">
        <v>0</v>
      </c>
      <c r="R4578" s="73">
        <v>0</v>
      </c>
      <c r="S4578" s="73">
        <v>0</v>
      </c>
      <c r="T4578" s="73">
        <v>0</v>
      </c>
      <c r="U4578" s="73">
        <v>0</v>
      </c>
      <c r="V4578" s="73">
        <v>0</v>
      </c>
      <c r="W4578" s="73">
        <v>0</v>
      </c>
    </row>
    <row r="4579" spans="3:23" ht="15" customHeight="1" outlineLevel="2">
      <c r="D4579" s="38" t="s">
        <v>1248</v>
      </c>
      <c r="E4579" s="233" t="s">
        <v>1249</v>
      </c>
      <c r="F4579" s="73">
        <v>0</v>
      </c>
      <c r="G4579" s="73">
        <v>0</v>
      </c>
      <c r="H4579" s="73">
        <v>0</v>
      </c>
      <c r="I4579" s="73">
        <v>0</v>
      </c>
      <c r="J4579" s="73">
        <v>0</v>
      </c>
      <c r="K4579" s="73">
        <v>0</v>
      </c>
      <c r="L4579" s="73">
        <v>0</v>
      </c>
      <c r="M4579" s="73">
        <v>0</v>
      </c>
      <c r="N4579" s="73">
        <v>0</v>
      </c>
      <c r="O4579" s="73">
        <v>0</v>
      </c>
      <c r="P4579" s="73">
        <v>0</v>
      </c>
      <c r="Q4579" s="73">
        <v>0</v>
      </c>
      <c r="R4579" s="73">
        <v>0</v>
      </c>
      <c r="S4579" s="73">
        <v>0</v>
      </c>
      <c r="T4579" s="73">
        <v>0</v>
      </c>
      <c r="U4579" s="73">
        <v>0</v>
      </c>
      <c r="V4579" s="73">
        <v>0</v>
      </c>
      <c r="W4579" s="73">
        <v>0</v>
      </c>
    </row>
    <row r="4580" spans="3:23" ht="15" customHeight="1" outlineLevel="2">
      <c r="D4580" s="38" t="s">
        <v>1250</v>
      </c>
      <c r="E4580" s="233" t="s">
        <v>1251</v>
      </c>
      <c r="F4580" s="73">
        <v>0</v>
      </c>
      <c r="G4580" s="73">
        <v>0</v>
      </c>
      <c r="H4580" s="73">
        <v>0</v>
      </c>
      <c r="I4580" s="73">
        <v>0</v>
      </c>
      <c r="J4580" s="73">
        <v>0</v>
      </c>
      <c r="K4580" s="73">
        <v>0</v>
      </c>
      <c r="L4580" s="73">
        <v>0</v>
      </c>
      <c r="M4580" s="73">
        <v>0</v>
      </c>
      <c r="N4580" s="73">
        <v>0</v>
      </c>
      <c r="O4580" s="73">
        <v>0</v>
      </c>
      <c r="P4580" s="73">
        <v>0</v>
      </c>
      <c r="Q4580" s="73">
        <v>0</v>
      </c>
      <c r="R4580" s="73">
        <v>0</v>
      </c>
      <c r="S4580" s="73">
        <v>0</v>
      </c>
      <c r="T4580" s="73">
        <v>0</v>
      </c>
      <c r="U4580" s="73">
        <v>0</v>
      </c>
      <c r="V4580" s="73">
        <v>0</v>
      </c>
      <c r="W4580" s="73">
        <v>0</v>
      </c>
    </row>
    <row r="4581" spans="3:23" ht="15" customHeight="1" outlineLevel="2">
      <c r="D4581" s="38" t="s">
        <v>1252</v>
      </c>
      <c r="E4581" s="233" t="s">
        <v>1253</v>
      </c>
      <c r="F4581" s="73">
        <v>0</v>
      </c>
      <c r="G4581" s="73">
        <v>0</v>
      </c>
      <c r="H4581" s="73">
        <v>0</v>
      </c>
      <c r="I4581" s="73">
        <v>0</v>
      </c>
      <c r="J4581" s="73">
        <v>0</v>
      </c>
      <c r="K4581" s="73">
        <v>0</v>
      </c>
      <c r="L4581" s="73">
        <v>0</v>
      </c>
      <c r="M4581" s="73">
        <v>0</v>
      </c>
      <c r="N4581" s="73">
        <v>0</v>
      </c>
      <c r="O4581" s="73">
        <v>0</v>
      </c>
      <c r="P4581" s="73">
        <v>0</v>
      </c>
      <c r="Q4581" s="73">
        <v>0</v>
      </c>
      <c r="R4581" s="73">
        <v>0</v>
      </c>
      <c r="S4581" s="73">
        <v>0</v>
      </c>
      <c r="T4581" s="73">
        <v>0</v>
      </c>
      <c r="U4581" s="73">
        <v>0</v>
      </c>
      <c r="V4581" s="73">
        <v>0</v>
      </c>
      <c r="W4581" s="73">
        <v>0</v>
      </c>
    </row>
    <row r="4582" spans="3:23" ht="15" customHeight="1" outlineLevel="2">
      <c r="D4582" s="38" t="s">
        <v>1254</v>
      </c>
      <c r="E4582" s="233" t="s">
        <v>1255</v>
      </c>
      <c r="F4582" s="73">
        <v>0</v>
      </c>
      <c r="G4582" s="73">
        <v>0</v>
      </c>
      <c r="H4582" s="73">
        <v>0</v>
      </c>
      <c r="I4582" s="73">
        <v>0</v>
      </c>
      <c r="J4582" s="73">
        <v>0</v>
      </c>
      <c r="K4582" s="73">
        <v>0</v>
      </c>
      <c r="L4582" s="73">
        <v>0</v>
      </c>
      <c r="M4582" s="73">
        <v>0</v>
      </c>
      <c r="N4582" s="73">
        <v>0</v>
      </c>
      <c r="O4582" s="73">
        <v>0</v>
      </c>
      <c r="P4582" s="73">
        <v>0</v>
      </c>
      <c r="Q4582" s="73">
        <v>0</v>
      </c>
      <c r="R4582" s="73">
        <v>0</v>
      </c>
      <c r="S4582" s="73">
        <v>0</v>
      </c>
      <c r="T4582" s="73">
        <v>0</v>
      </c>
      <c r="U4582" s="73">
        <v>0</v>
      </c>
      <c r="V4582" s="73">
        <v>0</v>
      </c>
      <c r="W4582" s="73">
        <v>0</v>
      </c>
    </row>
    <row r="4583" spans="3:23" ht="15" customHeight="1" outlineLevel="1">
      <c r="C4583" s="231" t="s">
        <v>36</v>
      </c>
      <c r="E4583" s="230" t="s">
        <v>1256</v>
      </c>
      <c r="F4583" s="73">
        <v>0</v>
      </c>
      <c r="G4583" s="73">
        <v>0</v>
      </c>
      <c r="H4583" s="73">
        <v>0</v>
      </c>
      <c r="I4583" s="73">
        <v>0</v>
      </c>
      <c r="J4583" s="73">
        <v>0</v>
      </c>
      <c r="K4583" s="73">
        <v>0</v>
      </c>
      <c r="L4583" s="73">
        <v>0</v>
      </c>
      <c r="M4583" s="73">
        <v>0</v>
      </c>
      <c r="N4583" s="73">
        <v>0</v>
      </c>
      <c r="O4583" s="73">
        <v>0</v>
      </c>
      <c r="P4583" s="73">
        <v>0</v>
      </c>
      <c r="Q4583" s="73">
        <v>0</v>
      </c>
      <c r="R4583" s="73">
        <v>0</v>
      </c>
      <c r="S4583" s="73">
        <v>0</v>
      </c>
      <c r="T4583" s="73">
        <v>0</v>
      </c>
      <c r="U4583" s="73">
        <v>0</v>
      </c>
      <c r="V4583" s="73">
        <v>0</v>
      </c>
      <c r="W4583" s="73">
        <v>0</v>
      </c>
    </row>
    <row r="4584" spans="3:23" ht="15" customHeight="1" outlineLevel="2">
      <c r="D4584" s="38" t="s">
        <v>1257</v>
      </c>
      <c r="E4584" s="233" t="s">
        <v>1258</v>
      </c>
      <c r="F4584" s="73">
        <v>0</v>
      </c>
      <c r="G4584" s="73">
        <v>0</v>
      </c>
      <c r="H4584" s="73">
        <v>0</v>
      </c>
      <c r="I4584" s="73">
        <v>0</v>
      </c>
      <c r="J4584" s="73">
        <v>0</v>
      </c>
      <c r="K4584" s="73">
        <v>0</v>
      </c>
      <c r="L4584" s="73">
        <v>0</v>
      </c>
      <c r="M4584" s="73">
        <v>0</v>
      </c>
      <c r="N4584" s="73">
        <v>0</v>
      </c>
      <c r="O4584" s="73">
        <v>0</v>
      </c>
      <c r="P4584" s="73">
        <v>0</v>
      </c>
      <c r="Q4584" s="73">
        <v>0</v>
      </c>
      <c r="R4584" s="73">
        <v>0</v>
      </c>
      <c r="S4584" s="73">
        <v>0</v>
      </c>
      <c r="T4584" s="73">
        <v>0</v>
      </c>
      <c r="U4584" s="73">
        <v>0</v>
      </c>
      <c r="V4584" s="73">
        <v>0</v>
      </c>
      <c r="W4584" s="73">
        <v>0</v>
      </c>
    </row>
    <row r="4585" spans="3:23" ht="15" customHeight="1" outlineLevel="2">
      <c r="D4585" s="38" t="s">
        <v>1259</v>
      </c>
      <c r="E4585" s="233" t="s">
        <v>1260</v>
      </c>
      <c r="F4585" s="73">
        <v>0</v>
      </c>
      <c r="G4585" s="73">
        <v>0</v>
      </c>
      <c r="H4585" s="73">
        <v>0</v>
      </c>
      <c r="I4585" s="73">
        <v>0</v>
      </c>
      <c r="J4585" s="73">
        <v>0</v>
      </c>
      <c r="K4585" s="73">
        <v>0</v>
      </c>
      <c r="L4585" s="73">
        <v>0</v>
      </c>
      <c r="M4585" s="73">
        <v>0</v>
      </c>
      <c r="N4585" s="73">
        <v>0</v>
      </c>
      <c r="O4585" s="73">
        <v>0</v>
      </c>
      <c r="P4585" s="73">
        <v>0</v>
      </c>
      <c r="Q4585" s="73">
        <v>0</v>
      </c>
      <c r="R4585" s="73">
        <v>0</v>
      </c>
      <c r="S4585" s="73">
        <v>0</v>
      </c>
      <c r="T4585" s="73">
        <v>0</v>
      </c>
      <c r="U4585" s="73">
        <v>0</v>
      </c>
      <c r="V4585" s="73">
        <v>0</v>
      </c>
      <c r="W4585" s="73">
        <v>0</v>
      </c>
    </row>
    <row r="4586" spans="3:23" ht="15" customHeight="1" outlineLevel="2">
      <c r="D4586" s="38" t="s">
        <v>1261</v>
      </c>
      <c r="E4586" s="233" t="s">
        <v>1262</v>
      </c>
      <c r="F4586" s="73">
        <v>0</v>
      </c>
      <c r="G4586" s="73">
        <v>0</v>
      </c>
      <c r="H4586" s="73">
        <v>0</v>
      </c>
      <c r="I4586" s="73">
        <v>0</v>
      </c>
      <c r="J4586" s="73">
        <v>0</v>
      </c>
      <c r="K4586" s="73">
        <v>0</v>
      </c>
      <c r="L4586" s="73">
        <v>0</v>
      </c>
      <c r="M4586" s="73">
        <v>0</v>
      </c>
      <c r="N4586" s="73">
        <v>0</v>
      </c>
      <c r="O4586" s="73">
        <v>0</v>
      </c>
      <c r="P4586" s="73">
        <v>0</v>
      </c>
      <c r="Q4586" s="73">
        <v>0</v>
      </c>
      <c r="R4586" s="73">
        <v>0</v>
      </c>
      <c r="S4586" s="73">
        <v>0</v>
      </c>
      <c r="T4586" s="73">
        <v>0</v>
      </c>
      <c r="U4586" s="73">
        <v>0</v>
      </c>
      <c r="V4586" s="73">
        <v>0</v>
      </c>
      <c r="W4586" s="73">
        <v>0</v>
      </c>
    </row>
    <row r="4587" spans="3:23" ht="15" customHeight="1" outlineLevel="2">
      <c r="D4587" s="38" t="s">
        <v>1263</v>
      </c>
      <c r="E4587" s="233" t="s">
        <v>1264</v>
      </c>
      <c r="F4587" s="73">
        <v>0</v>
      </c>
      <c r="G4587" s="73">
        <v>0</v>
      </c>
      <c r="H4587" s="73">
        <v>0</v>
      </c>
      <c r="I4587" s="73">
        <v>0</v>
      </c>
      <c r="J4587" s="73">
        <v>0</v>
      </c>
      <c r="K4587" s="73">
        <v>0</v>
      </c>
      <c r="L4587" s="73">
        <v>0</v>
      </c>
      <c r="M4587" s="73">
        <v>0</v>
      </c>
      <c r="N4587" s="73">
        <v>0</v>
      </c>
      <c r="O4587" s="73">
        <v>0</v>
      </c>
      <c r="P4587" s="73">
        <v>0</v>
      </c>
      <c r="Q4587" s="73">
        <v>0</v>
      </c>
      <c r="R4587" s="73">
        <v>0</v>
      </c>
      <c r="S4587" s="73">
        <v>0</v>
      </c>
      <c r="T4587" s="73">
        <v>0</v>
      </c>
      <c r="U4587" s="73">
        <v>0</v>
      </c>
      <c r="V4587" s="73">
        <v>0</v>
      </c>
      <c r="W4587" s="73">
        <v>0</v>
      </c>
    </row>
    <row r="4588" spans="3:23" ht="15" customHeight="1" outlineLevel="2">
      <c r="D4588" s="38" t="s">
        <v>1265</v>
      </c>
      <c r="E4588" s="233" t="s">
        <v>1266</v>
      </c>
      <c r="F4588" s="73">
        <v>0</v>
      </c>
      <c r="G4588" s="73">
        <v>0</v>
      </c>
      <c r="H4588" s="73">
        <v>0</v>
      </c>
      <c r="I4588" s="73">
        <v>0</v>
      </c>
      <c r="J4588" s="73">
        <v>0</v>
      </c>
      <c r="K4588" s="73">
        <v>0</v>
      </c>
      <c r="L4588" s="73">
        <v>0</v>
      </c>
      <c r="M4588" s="73">
        <v>0</v>
      </c>
      <c r="N4588" s="73">
        <v>0</v>
      </c>
      <c r="O4588" s="73">
        <v>0</v>
      </c>
      <c r="P4588" s="73">
        <v>0</v>
      </c>
      <c r="Q4588" s="73">
        <v>0</v>
      </c>
      <c r="R4588" s="73">
        <v>0</v>
      </c>
      <c r="S4588" s="73">
        <v>0</v>
      </c>
      <c r="T4588" s="73">
        <v>0</v>
      </c>
      <c r="U4588" s="73">
        <v>0</v>
      </c>
      <c r="V4588" s="73">
        <v>0</v>
      </c>
      <c r="W4588" s="73">
        <v>0</v>
      </c>
    </row>
    <row r="4589" spans="3:23" ht="15" customHeight="1" outlineLevel="2">
      <c r="D4589" s="38" t="s">
        <v>1267</v>
      </c>
      <c r="E4589" s="233" t="s">
        <v>1268</v>
      </c>
      <c r="F4589" s="73">
        <v>0</v>
      </c>
      <c r="G4589" s="73">
        <v>0</v>
      </c>
      <c r="H4589" s="73">
        <v>0</v>
      </c>
      <c r="I4589" s="73">
        <v>0</v>
      </c>
      <c r="J4589" s="73">
        <v>0</v>
      </c>
      <c r="K4589" s="73">
        <v>0</v>
      </c>
      <c r="L4589" s="73">
        <v>0</v>
      </c>
      <c r="M4589" s="73">
        <v>0</v>
      </c>
      <c r="N4589" s="73">
        <v>0</v>
      </c>
      <c r="O4589" s="73">
        <v>0</v>
      </c>
      <c r="P4589" s="73">
        <v>0</v>
      </c>
      <c r="Q4589" s="73">
        <v>0</v>
      </c>
      <c r="R4589" s="73">
        <v>0</v>
      </c>
      <c r="S4589" s="73">
        <v>0</v>
      </c>
      <c r="T4589" s="73">
        <v>0</v>
      </c>
      <c r="U4589" s="73">
        <v>0</v>
      </c>
      <c r="V4589" s="73">
        <v>0</v>
      </c>
      <c r="W4589" s="73">
        <v>0</v>
      </c>
    </row>
    <row r="4590" spans="3:23" ht="15" customHeight="1" outlineLevel="2">
      <c r="D4590" s="38" t="s">
        <v>1269</v>
      </c>
      <c r="E4590" s="233" t="s">
        <v>1270</v>
      </c>
      <c r="F4590" s="73">
        <v>0</v>
      </c>
      <c r="G4590" s="73">
        <v>0</v>
      </c>
      <c r="H4590" s="73">
        <v>0</v>
      </c>
      <c r="I4590" s="73">
        <v>0</v>
      </c>
      <c r="J4590" s="73">
        <v>0</v>
      </c>
      <c r="K4590" s="73">
        <v>0</v>
      </c>
      <c r="L4590" s="73">
        <v>0</v>
      </c>
      <c r="M4590" s="73">
        <v>0</v>
      </c>
      <c r="N4590" s="73">
        <v>0</v>
      </c>
      <c r="O4590" s="73">
        <v>0</v>
      </c>
      <c r="P4590" s="73">
        <v>0</v>
      </c>
      <c r="Q4590" s="73">
        <v>0</v>
      </c>
      <c r="R4590" s="73">
        <v>0</v>
      </c>
      <c r="S4590" s="73">
        <v>0</v>
      </c>
      <c r="T4590" s="73">
        <v>0</v>
      </c>
      <c r="U4590" s="73">
        <v>0</v>
      </c>
      <c r="V4590" s="73">
        <v>0</v>
      </c>
      <c r="W4590" s="73">
        <v>0</v>
      </c>
    </row>
    <row r="4591" spans="3:23" ht="15" customHeight="1" outlineLevel="2">
      <c r="D4591" s="38" t="s">
        <v>1271</v>
      </c>
      <c r="E4591" s="233" t="s">
        <v>1272</v>
      </c>
      <c r="F4591" s="73">
        <v>0</v>
      </c>
      <c r="G4591" s="73">
        <v>0</v>
      </c>
      <c r="H4591" s="73">
        <v>0</v>
      </c>
      <c r="I4591" s="73">
        <v>0</v>
      </c>
      <c r="J4591" s="73">
        <v>0</v>
      </c>
      <c r="K4591" s="73">
        <v>0</v>
      </c>
      <c r="L4591" s="73">
        <v>0</v>
      </c>
      <c r="M4591" s="73">
        <v>0</v>
      </c>
      <c r="N4591" s="73">
        <v>0</v>
      </c>
      <c r="O4591" s="73">
        <v>0</v>
      </c>
      <c r="P4591" s="73">
        <v>0</v>
      </c>
      <c r="Q4591" s="73">
        <v>0</v>
      </c>
      <c r="R4591" s="73">
        <v>0</v>
      </c>
      <c r="S4591" s="73">
        <v>0</v>
      </c>
      <c r="T4591" s="73">
        <v>0</v>
      </c>
      <c r="U4591" s="73">
        <v>0</v>
      </c>
      <c r="V4591" s="73">
        <v>0</v>
      </c>
      <c r="W4591" s="73">
        <v>0</v>
      </c>
    </row>
    <row r="4592" spans="3:23" ht="15" customHeight="1" outlineLevel="2">
      <c r="D4592" s="38" t="s">
        <v>1273</v>
      </c>
      <c r="E4592" s="233" t="s">
        <v>1274</v>
      </c>
      <c r="F4592" s="73">
        <v>0</v>
      </c>
      <c r="G4592" s="73">
        <v>0</v>
      </c>
      <c r="H4592" s="73">
        <v>0</v>
      </c>
      <c r="I4592" s="73">
        <v>0</v>
      </c>
      <c r="J4592" s="73">
        <v>0</v>
      </c>
      <c r="K4592" s="73">
        <v>0</v>
      </c>
      <c r="L4592" s="73">
        <v>0</v>
      </c>
      <c r="M4592" s="73">
        <v>0</v>
      </c>
      <c r="N4592" s="73">
        <v>0</v>
      </c>
      <c r="O4592" s="73">
        <v>0</v>
      </c>
      <c r="P4592" s="73">
        <v>0</v>
      </c>
      <c r="Q4592" s="73">
        <v>0</v>
      </c>
      <c r="R4592" s="73">
        <v>0</v>
      </c>
      <c r="S4592" s="73">
        <v>0</v>
      </c>
      <c r="T4592" s="73">
        <v>0</v>
      </c>
      <c r="U4592" s="73">
        <v>0</v>
      </c>
      <c r="V4592" s="73">
        <v>0</v>
      </c>
      <c r="W4592" s="73">
        <v>0</v>
      </c>
    </row>
    <row r="4593" spans="3:23" ht="15" customHeight="1" outlineLevel="2">
      <c r="D4593" s="38" t="s">
        <v>1275</v>
      </c>
      <c r="E4593" s="233" t="s">
        <v>1276</v>
      </c>
      <c r="F4593" s="73">
        <v>0</v>
      </c>
      <c r="G4593" s="73">
        <v>0</v>
      </c>
      <c r="H4593" s="73">
        <v>0</v>
      </c>
      <c r="I4593" s="73">
        <v>0</v>
      </c>
      <c r="J4593" s="73">
        <v>0</v>
      </c>
      <c r="K4593" s="73">
        <v>0</v>
      </c>
      <c r="L4593" s="73">
        <v>0</v>
      </c>
      <c r="M4593" s="73">
        <v>0</v>
      </c>
      <c r="N4593" s="73">
        <v>0</v>
      </c>
      <c r="O4593" s="73">
        <v>0</v>
      </c>
      <c r="P4593" s="73">
        <v>0</v>
      </c>
      <c r="Q4593" s="73">
        <v>0</v>
      </c>
      <c r="R4593" s="73">
        <v>0</v>
      </c>
      <c r="S4593" s="73">
        <v>0</v>
      </c>
      <c r="T4593" s="73">
        <v>0</v>
      </c>
      <c r="U4593" s="73">
        <v>0</v>
      </c>
      <c r="V4593" s="73">
        <v>0</v>
      </c>
      <c r="W4593" s="73">
        <v>0</v>
      </c>
    </row>
    <row r="4594" spans="3:23" ht="15" customHeight="1" outlineLevel="2">
      <c r="D4594" s="38" t="s">
        <v>1277</v>
      </c>
      <c r="E4594" s="233" t="s">
        <v>1278</v>
      </c>
      <c r="F4594" s="73">
        <v>0</v>
      </c>
      <c r="G4594" s="73">
        <v>0</v>
      </c>
      <c r="H4594" s="73">
        <v>0</v>
      </c>
      <c r="I4594" s="73">
        <v>0</v>
      </c>
      <c r="J4594" s="73">
        <v>0</v>
      </c>
      <c r="K4594" s="73">
        <v>0</v>
      </c>
      <c r="L4594" s="73">
        <v>0</v>
      </c>
      <c r="M4594" s="73">
        <v>0</v>
      </c>
      <c r="N4594" s="73">
        <v>0</v>
      </c>
      <c r="O4594" s="73">
        <v>0</v>
      </c>
      <c r="P4594" s="73">
        <v>0</v>
      </c>
      <c r="Q4594" s="73">
        <v>0</v>
      </c>
      <c r="R4594" s="73">
        <v>0</v>
      </c>
      <c r="S4594" s="73">
        <v>0</v>
      </c>
      <c r="T4594" s="73">
        <v>0</v>
      </c>
      <c r="U4594" s="73">
        <v>0</v>
      </c>
      <c r="V4594" s="73">
        <v>0</v>
      </c>
      <c r="W4594" s="73">
        <v>0</v>
      </c>
    </row>
    <row r="4595" spans="3:23" ht="15" customHeight="1" outlineLevel="2">
      <c r="D4595" s="38" t="s">
        <v>1279</v>
      </c>
      <c r="E4595" s="233" t="s">
        <v>1280</v>
      </c>
      <c r="F4595" s="73">
        <v>0</v>
      </c>
      <c r="G4595" s="73">
        <v>0</v>
      </c>
      <c r="H4595" s="73">
        <v>0</v>
      </c>
      <c r="I4595" s="73">
        <v>0</v>
      </c>
      <c r="J4595" s="73">
        <v>0</v>
      </c>
      <c r="K4595" s="73">
        <v>0</v>
      </c>
      <c r="L4595" s="73">
        <v>0</v>
      </c>
      <c r="M4595" s="73">
        <v>0</v>
      </c>
      <c r="N4595" s="73">
        <v>0</v>
      </c>
      <c r="O4595" s="73">
        <v>0</v>
      </c>
      <c r="P4595" s="73">
        <v>0</v>
      </c>
      <c r="Q4595" s="73">
        <v>0</v>
      </c>
      <c r="R4595" s="73">
        <v>0</v>
      </c>
      <c r="S4595" s="73">
        <v>0</v>
      </c>
      <c r="T4595" s="73">
        <v>0</v>
      </c>
      <c r="U4595" s="73">
        <v>0</v>
      </c>
      <c r="V4595" s="73">
        <v>0</v>
      </c>
      <c r="W4595" s="73">
        <v>0</v>
      </c>
    </row>
    <row r="4596" spans="3:23" ht="15" customHeight="1" outlineLevel="2">
      <c r="D4596" s="38" t="s">
        <v>1281</v>
      </c>
      <c r="E4596" s="233" t="s">
        <v>1282</v>
      </c>
      <c r="F4596" s="73">
        <v>0</v>
      </c>
      <c r="G4596" s="73">
        <v>0</v>
      </c>
      <c r="H4596" s="73">
        <v>0</v>
      </c>
      <c r="I4596" s="73">
        <v>0</v>
      </c>
      <c r="J4596" s="73">
        <v>0</v>
      </c>
      <c r="K4596" s="73">
        <v>0</v>
      </c>
      <c r="L4596" s="73">
        <v>0</v>
      </c>
      <c r="M4596" s="73">
        <v>0</v>
      </c>
      <c r="N4596" s="73">
        <v>0</v>
      </c>
      <c r="O4596" s="73">
        <v>0</v>
      </c>
      <c r="P4596" s="73">
        <v>0</v>
      </c>
      <c r="Q4596" s="73">
        <v>0</v>
      </c>
      <c r="R4596" s="73">
        <v>0</v>
      </c>
      <c r="S4596" s="73">
        <v>0</v>
      </c>
      <c r="T4596" s="73">
        <v>0</v>
      </c>
      <c r="U4596" s="73">
        <v>0</v>
      </c>
      <c r="V4596" s="73">
        <v>0</v>
      </c>
      <c r="W4596" s="73">
        <v>0</v>
      </c>
    </row>
    <row r="4597" spans="3:23" ht="15" customHeight="1" outlineLevel="2">
      <c r="D4597" s="38" t="s">
        <v>1283</v>
      </c>
      <c r="E4597" s="233" t="s">
        <v>1284</v>
      </c>
      <c r="F4597" s="73">
        <v>0</v>
      </c>
      <c r="G4597" s="73">
        <v>0</v>
      </c>
      <c r="H4597" s="73">
        <v>0</v>
      </c>
      <c r="I4597" s="73">
        <v>0</v>
      </c>
      <c r="J4597" s="73">
        <v>0</v>
      </c>
      <c r="K4597" s="73">
        <v>0</v>
      </c>
      <c r="L4597" s="73">
        <v>0</v>
      </c>
      <c r="M4597" s="73">
        <v>0</v>
      </c>
      <c r="N4597" s="73">
        <v>0</v>
      </c>
      <c r="O4597" s="73">
        <v>0</v>
      </c>
      <c r="P4597" s="73">
        <v>0</v>
      </c>
      <c r="Q4597" s="73">
        <v>0</v>
      </c>
      <c r="R4597" s="73">
        <v>0</v>
      </c>
      <c r="S4597" s="73">
        <v>0</v>
      </c>
      <c r="T4597" s="73">
        <v>0</v>
      </c>
      <c r="U4597" s="73">
        <v>0</v>
      </c>
      <c r="V4597" s="73">
        <v>0</v>
      </c>
      <c r="W4597" s="73">
        <v>0</v>
      </c>
    </row>
    <row r="4598" spans="3:23" ht="15" customHeight="1" outlineLevel="2">
      <c r="D4598" s="38" t="s">
        <v>1285</v>
      </c>
      <c r="E4598" s="233" t="s">
        <v>1286</v>
      </c>
      <c r="F4598" s="73">
        <v>0</v>
      </c>
      <c r="G4598" s="73">
        <v>0</v>
      </c>
      <c r="H4598" s="73">
        <v>0</v>
      </c>
      <c r="I4598" s="73">
        <v>0</v>
      </c>
      <c r="J4598" s="73">
        <v>0</v>
      </c>
      <c r="K4598" s="73">
        <v>0</v>
      </c>
      <c r="L4598" s="73">
        <v>0</v>
      </c>
      <c r="M4598" s="73">
        <v>0</v>
      </c>
      <c r="N4598" s="73">
        <v>0</v>
      </c>
      <c r="O4598" s="73">
        <v>0</v>
      </c>
      <c r="P4598" s="73">
        <v>0</v>
      </c>
      <c r="Q4598" s="73">
        <v>0</v>
      </c>
      <c r="R4598" s="73">
        <v>0</v>
      </c>
      <c r="S4598" s="73">
        <v>0</v>
      </c>
      <c r="T4598" s="73">
        <v>0</v>
      </c>
      <c r="U4598" s="73">
        <v>0</v>
      </c>
      <c r="V4598" s="73">
        <v>0</v>
      </c>
      <c r="W4598" s="73">
        <v>0</v>
      </c>
    </row>
    <row r="4599" spans="3:23" ht="15" customHeight="1" outlineLevel="2">
      <c r="D4599" s="38" t="s">
        <v>1287</v>
      </c>
      <c r="E4599" s="233" t="s">
        <v>1288</v>
      </c>
      <c r="F4599" s="73">
        <v>0</v>
      </c>
      <c r="G4599" s="73">
        <v>0</v>
      </c>
      <c r="H4599" s="73">
        <v>0</v>
      </c>
      <c r="I4599" s="73">
        <v>0</v>
      </c>
      <c r="J4599" s="73">
        <v>0</v>
      </c>
      <c r="K4599" s="73">
        <v>0</v>
      </c>
      <c r="L4599" s="73">
        <v>0</v>
      </c>
      <c r="M4599" s="73">
        <v>0</v>
      </c>
      <c r="N4599" s="73">
        <v>0</v>
      </c>
      <c r="O4599" s="73">
        <v>0</v>
      </c>
      <c r="P4599" s="73">
        <v>0</v>
      </c>
      <c r="Q4599" s="73">
        <v>0</v>
      </c>
      <c r="R4599" s="73">
        <v>0</v>
      </c>
      <c r="S4599" s="73">
        <v>0</v>
      </c>
      <c r="T4599" s="73">
        <v>0</v>
      </c>
      <c r="U4599" s="73">
        <v>0</v>
      </c>
      <c r="V4599" s="73">
        <v>0</v>
      </c>
      <c r="W4599" s="73">
        <v>0</v>
      </c>
    </row>
    <row r="4600" spans="3:23" ht="15" customHeight="1" outlineLevel="1">
      <c r="C4600" s="231" t="s">
        <v>1289</v>
      </c>
      <c r="E4600" s="230" t="s">
        <v>1290</v>
      </c>
      <c r="F4600" s="73">
        <v>19</v>
      </c>
      <c r="G4600" s="73">
        <v>4</v>
      </c>
      <c r="H4600" s="73">
        <v>15</v>
      </c>
      <c r="I4600" s="73">
        <v>21</v>
      </c>
      <c r="J4600" s="73">
        <v>6</v>
      </c>
      <c r="K4600" s="73">
        <v>15</v>
      </c>
      <c r="L4600" s="73">
        <v>19</v>
      </c>
      <c r="M4600" s="73">
        <v>4</v>
      </c>
      <c r="N4600" s="73">
        <v>15</v>
      </c>
      <c r="O4600" s="73">
        <v>19</v>
      </c>
      <c r="P4600" s="73">
        <v>4</v>
      </c>
      <c r="Q4600" s="73">
        <v>15</v>
      </c>
      <c r="R4600" s="73">
        <v>19</v>
      </c>
      <c r="S4600" s="73">
        <v>4</v>
      </c>
      <c r="T4600" s="73">
        <v>15</v>
      </c>
      <c r="U4600" s="73">
        <v>14</v>
      </c>
      <c r="V4600" s="73">
        <v>3</v>
      </c>
      <c r="W4600" s="73">
        <v>11</v>
      </c>
    </row>
    <row r="4601" spans="3:23" ht="15" customHeight="1" outlineLevel="2">
      <c r="D4601" s="38" t="s">
        <v>1291</v>
      </c>
      <c r="E4601" s="233" t="s">
        <v>1292</v>
      </c>
      <c r="F4601" s="73">
        <v>5</v>
      </c>
      <c r="G4601" s="73">
        <v>0</v>
      </c>
      <c r="H4601" s="73">
        <v>5</v>
      </c>
      <c r="I4601" s="73">
        <v>6</v>
      </c>
      <c r="J4601" s="73">
        <v>0</v>
      </c>
      <c r="K4601" s="73">
        <v>6</v>
      </c>
      <c r="L4601" s="73">
        <v>6</v>
      </c>
      <c r="M4601" s="73">
        <v>0</v>
      </c>
      <c r="N4601" s="73">
        <v>6</v>
      </c>
      <c r="O4601" s="73">
        <v>6</v>
      </c>
      <c r="P4601" s="73">
        <v>0</v>
      </c>
      <c r="Q4601" s="73">
        <v>6</v>
      </c>
      <c r="R4601" s="73">
        <v>6</v>
      </c>
      <c r="S4601" s="73">
        <v>0</v>
      </c>
      <c r="T4601" s="73">
        <v>6</v>
      </c>
      <c r="U4601" s="73">
        <v>3</v>
      </c>
      <c r="V4601" s="73">
        <v>0</v>
      </c>
      <c r="W4601" s="73">
        <v>3</v>
      </c>
    </row>
    <row r="4602" spans="3:23" ht="15" customHeight="1" outlineLevel="2">
      <c r="D4602" s="38" t="s">
        <v>1293</v>
      </c>
      <c r="E4602" s="233" t="s">
        <v>1294</v>
      </c>
      <c r="F4602" s="73">
        <v>9</v>
      </c>
      <c r="G4602" s="73">
        <v>1</v>
      </c>
      <c r="H4602" s="73">
        <v>8</v>
      </c>
      <c r="I4602" s="73">
        <v>8</v>
      </c>
      <c r="J4602" s="73">
        <v>1</v>
      </c>
      <c r="K4602" s="73">
        <v>7</v>
      </c>
      <c r="L4602" s="73">
        <v>9</v>
      </c>
      <c r="M4602" s="73">
        <v>2</v>
      </c>
      <c r="N4602" s="73">
        <v>7</v>
      </c>
      <c r="O4602" s="73">
        <v>9</v>
      </c>
      <c r="P4602" s="73">
        <v>2</v>
      </c>
      <c r="Q4602" s="73">
        <v>7</v>
      </c>
      <c r="R4602" s="73">
        <v>9</v>
      </c>
      <c r="S4602" s="73">
        <v>2</v>
      </c>
      <c r="T4602" s="73">
        <v>7</v>
      </c>
      <c r="U4602" s="73">
        <v>8</v>
      </c>
      <c r="V4602" s="73">
        <v>2</v>
      </c>
      <c r="W4602" s="73">
        <v>6</v>
      </c>
    </row>
    <row r="4603" spans="3:23" ht="15" customHeight="1" outlineLevel="2">
      <c r="D4603" s="38" t="s">
        <v>1295</v>
      </c>
      <c r="E4603" s="233" t="s">
        <v>1296</v>
      </c>
      <c r="F4603" s="73">
        <v>0</v>
      </c>
      <c r="G4603" s="73">
        <v>0</v>
      </c>
      <c r="H4603" s="73">
        <v>0</v>
      </c>
      <c r="I4603" s="73">
        <v>0</v>
      </c>
      <c r="J4603" s="73">
        <v>0</v>
      </c>
      <c r="K4603" s="73">
        <v>0</v>
      </c>
      <c r="L4603" s="73">
        <v>0</v>
      </c>
      <c r="M4603" s="73">
        <v>0</v>
      </c>
      <c r="N4603" s="73">
        <v>0</v>
      </c>
      <c r="O4603" s="73">
        <v>0</v>
      </c>
      <c r="P4603" s="73">
        <v>0</v>
      </c>
      <c r="Q4603" s="73">
        <v>0</v>
      </c>
      <c r="R4603" s="73">
        <v>0</v>
      </c>
      <c r="S4603" s="73">
        <v>0</v>
      </c>
      <c r="T4603" s="73">
        <v>0</v>
      </c>
      <c r="U4603" s="73">
        <v>0</v>
      </c>
      <c r="V4603" s="73">
        <v>0</v>
      </c>
      <c r="W4603" s="73">
        <v>0</v>
      </c>
    </row>
    <row r="4604" spans="3:23" ht="15" customHeight="1" outlineLevel="2">
      <c r="D4604" s="38" t="s">
        <v>1297</v>
      </c>
      <c r="E4604" s="233" t="s">
        <v>1298</v>
      </c>
      <c r="F4604" s="73">
        <v>0</v>
      </c>
      <c r="G4604" s="73">
        <v>0</v>
      </c>
      <c r="H4604" s="73">
        <v>0</v>
      </c>
      <c r="I4604" s="73">
        <v>0</v>
      </c>
      <c r="J4604" s="73">
        <v>0</v>
      </c>
      <c r="K4604" s="73">
        <v>0</v>
      </c>
      <c r="L4604" s="73">
        <v>0</v>
      </c>
      <c r="M4604" s="73">
        <v>0</v>
      </c>
      <c r="N4604" s="73">
        <v>0</v>
      </c>
      <c r="O4604" s="73">
        <v>0</v>
      </c>
      <c r="P4604" s="73">
        <v>0</v>
      </c>
      <c r="Q4604" s="73">
        <v>0</v>
      </c>
      <c r="R4604" s="73">
        <v>0</v>
      </c>
      <c r="S4604" s="73">
        <v>0</v>
      </c>
      <c r="T4604" s="73">
        <v>0</v>
      </c>
      <c r="U4604" s="73">
        <v>0</v>
      </c>
      <c r="V4604" s="73">
        <v>0</v>
      </c>
      <c r="W4604" s="73">
        <v>0</v>
      </c>
    </row>
    <row r="4605" spans="3:23" ht="15" customHeight="1" outlineLevel="2">
      <c r="D4605" s="38" t="s">
        <v>1299</v>
      </c>
      <c r="E4605" s="233" t="s">
        <v>1300</v>
      </c>
      <c r="F4605" s="73">
        <v>0</v>
      </c>
      <c r="G4605" s="73">
        <v>0</v>
      </c>
      <c r="H4605" s="73">
        <v>0</v>
      </c>
      <c r="I4605" s="73">
        <v>0</v>
      </c>
      <c r="J4605" s="73">
        <v>0</v>
      </c>
      <c r="K4605" s="73">
        <v>0</v>
      </c>
      <c r="L4605" s="73">
        <v>0</v>
      </c>
      <c r="M4605" s="73">
        <v>0</v>
      </c>
      <c r="N4605" s="73">
        <v>0</v>
      </c>
      <c r="O4605" s="73">
        <v>0</v>
      </c>
      <c r="P4605" s="73">
        <v>0</v>
      </c>
      <c r="Q4605" s="73">
        <v>0</v>
      </c>
      <c r="R4605" s="73">
        <v>0</v>
      </c>
      <c r="S4605" s="73">
        <v>0</v>
      </c>
      <c r="T4605" s="73">
        <v>0</v>
      </c>
      <c r="U4605" s="73">
        <v>0</v>
      </c>
      <c r="V4605" s="73">
        <v>0</v>
      </c>
      <c r="W4605" s="73">
        <v>0</v>
      </c>
    </row>
    <row r="4606" spans="3:23" ht="15" customHeight="1" outlineLevel="2">
      <c r="D4606" s="38" t="s">
        <v>1301</v>
      </c>
      <c r="E4606" s="233" t="s">
        <v>1302</v>
      </c>
      <c r="F4606" s="73">
        <v>0</v>
      </c>
      <c r="G4606" s="73">
        <v>0</v>
      </c>
      <c r="H4606" s="73">
        <v>0</v>
      </c>
      <c r="I4606" s="73">
        <v>0</v>
      </c>
      <c r="J4606" s="73">
        <v>0</v>
      </c>
      <c r="K4606" s="73">
        <v>0</v>
      </c>
      <c r="L4606" s="73">
        <v>0</v>
      </c>
      <c r="M4606" s="73">
        <v>0</v>
      </c>
      <c r="N4606" s="73">
        <v>0</v>
      </c>
      <c r="O4606" s="73">
        <v>0</v>
      </c>
      <c r="P4606" s="73">
        <v>0</v>
      </c>
      <c r="Q4606" s="73">
        <v>0</v>
      </c>
      <c r="R4606" s="73">
        <v>0</v>
      </c>
      <c r="S4606" s="73">
        <v>0</v>
      </c>
      <c r="T4606" s="73">
        <v>0</v>
      </c>
      <c r="U4606" s="73">
        <v>0</v>
      </c>
      <c r="V4606" s="73">
        <v>0</v>
      </c>
      <c r="W4606" s="73">
        <v>0</v>
      </c>
    </row>
    <row r="4607" spans="3:23" ht="15" customHeight="1" outlineLevel="2">
      <c r="D4607" s="38" t="s">
        <v>1303</v>
      </c>
      <c r="E4607" s="233" t="s">
        <v>1304</v>
      </c>
      <c r="F4607" s="73">
        <v>0</v>
      </c>
      <c r="G4607" s="73">
        <v>0</v>
      </c>
      <c r="H4607" s="73">
        <v>0</v>
      </c>
      <c r="I4607" s="73">
        <v>0</v>
      </c>
      <c r="J4607" s="73">
        <v>0</v>
      </c>
      <c r="K4607" s="73">
        <v>0</v>
      </c>
      <c r="L4607" s="73">
        <v>0</v>
      </c>
      <c r="M4607" s="73">
        <v>0</v>
      </c>
      <c r="N4607" s="73">
        <v>0</v>
      </c>
      <c r="O4607" s="73">
        <v>0</v>
      </c>
      <c r="P4607" s="73">
        <v>0</v>
      </c>
      <c r="Q4607" s="73">
        <v>0</v>
      </c>
      <c r="R4607" s="73">
        <v>0</v>
      </c>
      <c r="S4607" s="73">
        <v>0</v>
      </c>
      <c r="T4607" s="73">
        <v>0</v>
      </c>
      <c r="U4607" s="73">
        <v>0</v>
      </c>
      <c r="V4607" s="73">
        <v>0</v>
      </c>
      <c r="W4607" s="73">
        <v>0</v>
      </c>
    </row>
    <row r="4608" spans="3:23" ht="15" customHeight="1" outlineLevel="2">
      <c r="D4608" s="38" t="s">
        <v>1305</v>
      </c>
      <c r="E4608" s="233" t="s">
        <v>1306</v>
      </c>
      <c r="F4608" s="73">
        <v>0</v>
      </c>
      <c r="G4608" s="73">
        <v>0</v>
      </c>
      <c r="H4608" s="73">
        <v>0</v>
      </c>
      <c r="I4608" s="73">
        <v>0</v>
      </c>
      <c r="J4608" s="73">
        <v>0</v>
      </c>
      <c r="K4608" s="73">
        <v>0</v>
      </c>
      <c r="L4608" s="73">
        <v>0</v>
      </c>
      <c r="M4608" s="73">
        <v>0</v>
      </c>
      <c r="N4608" s="73">
        <v>0</v>
      </c>
      <c r="O4608" s="73">
        <v>0</v>
      </c>
      <c r="P4608" s="73">
        <v>0</v>
      </c>
      <c r="Q4608" s="73">
        <v>0</v>
      </c>
      <c r="R4608" s="73">
        <v>0</v>
      </c>
      <c r="S4608" s="73">
        <v>0</v>
      </c>
      <c r="T4608" s="73">
        <v>0</v>
      </c>
      <c r="U4608" s="73">
        <v>0</v>
      </c>
      <c r="V4608" s="73">
        <v>0</v>
      </c>
      <c r="W4608" s="73">
        <v>0</v>
      </c>
    </row>
    <row r="4609" spans="4:23" ht="15" customHeight="1" outlineLevel="2">
      <c r="D4609" s="38" t="s">
        <v>1307</v>
      </c>
      <c r="E4609" s="233" t="s">
        <v>1308</v>
      </c>
      <c r="F4609" s="73">
        <v>0</v>
      </c>
      <c r="G4609" s="73">
        <v>0</v>
      </c>
      <c r="H4609" s="73">
        <v>0</v>
      </c>
      <c r="I4609" s="73">
        <v>0</v>
      </c>
      <c r="J4609" s="73">
        <v>0</v>
      </c>
      <c r="K4609" s="73">
        <v>0</v>
      </c>
      <c r="L4609" s="73">
        <v>0</v>
      </c>
      <c r="M4609" s="73">
        <v>0</v>
      </c>
      <c r="N4609" s="73">
        <v>0</v>
      </c>
      <c r="O4609" s="73">
        <v>0</v>
      </c>
      <c r="P4609" s="73">
        <v>0</v>
      </c>
      <c r="Q4609" s="73">
        <v>0</v>
      </c>
      <c r="R4609" s="73">
        <v>0</v>
      </c>
      <c r="S4609" s="73">
        <v>0</v>
      </c>
      <c r="T4609" s="73">
        <v>0</v>
      </c>
      <c r="U4609" s="73">
        <v>0</v>
      </c>
      <c r="V4609" s="73">
        <v>0</v>
      </c>
      <c r="W4609" s="73">
        <v>0</v>
      </c>
    </row>
    <row r="4610" spans="4:23" ht="15" customHeight="1" outlineLevel="2">
      <c r="D4610" s="38" t="s">
        <v>1309</v>
      </c>
      <c r="E4610" s="233" t="s">
        <v>1310</v>
      </c>
      <c r="F4610" s="73">
        <v>0</v>
      </c>
      <c r="G4610" s="73">
        <v>0</v>
      </c>
      <c r="H4610" s="73">
        <v>0</v>
      </c>
      <c r="I4610" s="73">
        <v>0</v>
      </c>
      <c r="J4610" s="73">
        <v>0</v>
      </c>
      <c r="K4610" s="73">
        <v>0</v>
      </c>
      <c r="L4610" s="73">
        <v>0</v>
      </c>
      <c r="M4610" s="73">
        <v>0</v>
      </c>
      <c r="N4610" s="73">
        <v>0</v>
      </c>
      <c r="O4610" s="73">
        <v>0</v>
      </c>
      <c r="P4610" s="73">
        <v>0</v>
      </c>
      <c r="Q4610" s="73">
        <v>0</v>
      </c>
      <c r="R4610" s="73">
        <v>0</v>
      </c>
      <c r="S4610" s="73">
        <v>0</v>
      </c>
      <c r="T4610" s="73">
        <v>0</v>
      </c>
      <c r="U4610" s="73">
        <v>0</v>
      </c>
      <c r="V4610" s="73">
        <v>0</v>
      </c>
      <c r="W4610" s="73">
        <v>0</v>
      </c>
    </row>
    <row r="4611" spans="4:23" ht="15" customHeight="1" outlineLevel="2">
      <c r="D4611" s="38" t="s">
        <v>1311</v>
      </c>
      <c r="E4611" s="233" t="s">
        <v>1312</v>
      </c>
      <c r="F4611" s="73">
        <v>0</v>
      </c>
      <c r="G4611" s="73">
        <v>0</v>
      </c>
      <c r="H4611" s="73">
        <v>0</v>
      </c>
      <c r="I4611" s="73">
        <v>0</v>
      </c>
      <c r="J4611" s="73">
        <v>0</v>
      </c>
      <c r="K4611" s="73">
        <v>0</v>
      </c>
      <c r="L4611" s="73">
        <v>0</v>
      </c>
      <c r="M4611" s="73">
        <v>0</v>
      </c>
      <c r="N4611" s="73">
        <v>0</v>
      </c>
      <c r="O4611" s="73">
        <v>0</v>
      </c>
      <c r="P4611" s="73">
        <v>0</v>
      </c>
      <c r="Q4611" s="73">
        <v>0</v>
      </c>
      <c r="R4611" s="73">
        <v>0</v>
      </c>
      <c r="S4611" s="73">
        <v>0</v>
      </c>
      <c r="T4611" s="73">
        <v>0</v>
      </c>
      <c r="U4611" s="73">
        <v>0</v>
      </c>
      <c r="V4611" s="73">
        <v>0</v>
      </c>
      <c r="W4611" s="73">
        <v>0</v>
      </c>
    </row>
    <row r="4612" spans="4:23" ht="15" customHeight="1" outlineLevel="2">
      <c r="D4612" s="38" t="s">
        <v>1313</v>
      </c>
      <c r="E4612" s="233" t="s">
        <v>1314</v>
      </c>
      <c r="F4612" s="73">
        <v>0</v>
      </c>
      <c r="G4612" s="73">
        <v>0</v>
      </c>
      <c r="H4612" s="73">
        <v>0</v>
      </c>
      <c r="I4612" s="73">
        <v>0</v>
      </c>
      <c r="J4612" s="73">
        <v>0</v>
      </c>
      <c r="K4612" s="73">
        <v>0</v>
      </c>
      <c r="L4612" s="73">
        <v>0</v>
      </c>
      <c r="M4612" s="73">
        <v>0</v>
      </c>
      <c r="N4612" s="73">
        <v>0</v>
      </c>
      <c r="O4612" s="73">
        <v>0</v>
      </c>
      <c r="P4612" s="73">
        <v>0</v>
      </c>
      <c r="Q4612" s="73">
        <v>0</v>
      </c>
      <c r="R4612" s="73">
        <v>0</v>
      </c>
      <c r="S4612" s="73">
        <v>0</v>
      </c>
      <c r="T4612" s="73">
        <v>0</v>
      </c>
      <c r="U4612" s="73">
        <v>0</v>
      </c>
      <c r="V4612" s="73">
        <v>0</v>
      </c>
      <c r="W4612" s="73">
        <v>0</v>
      </c>
    </row>
    <row r="4613" spans="4:23" ht="15" customHeight="1" outlineLevel="2">
      <c r="D4613" s="38" t="s">
        <v>1315</v>
      </c>
      <c r="E4613" s="233" t="s">
        <v>1316</v>
      </c>
      <c r="F4613" s="73">
        <v>1</v>
      </c>
      <c r="G4613" s="73">
        <v>1</v>
      </c>
      <c r="H4613" s="73">
        <v>0</v>
      </c>
      <c r="I4613" s="73">
        <v>1</v>
      </c>
      <c r="J4613" s="73">
        <v>1</v>
      </c>
      <c r="K4613" s="73">
        <v>0</v>
      </c>
      <c r="L4613" s="73">
        <v>1</v>
      </c>
      <c r="M4613" s="73">
        <v>1</v>
      </c>
      <c r="N4613" s="73">
        <v>0</v>
      </c>
      <c r="O4613" s="73">
        <v>1</v>
      </c>
      <c r="P4613" s="73">
        <v>1</v>
      </c>
      <c r="Q4613" s="73">
        <v>0</v>
      </c>
      <c r="R4613" s="73">
        <v>1</v>
      </c>
      <c r="S4613" s="73">
        <v>1</v>
      </c>
      <c r="T4613" s="73">
        <v>0</v>
      </c>
      <c r="U4613" s="73">
        <v>1</v>
      </c>
      <c r="V4613" s="73">
        <v>1</v>
      </c>
      <c r="W4613" s="73">
        <v>0</v>
      </c>
    </row>
    <row r="4614" spans="4:23" ht="15" customHeight="1" outlineLevel="2">
      <c r="D4614" s="38" t="s">
        <v>1317</v>
      </c>
      <c r="E4614" s="233" t="s">
        <v>1318</v>
      </c>
      <c r="F4614" s="73">
        <v>0</v>
      </c>
      <c r="G4614" s="73">
        <v>0</v>
      </c>
      <c r="H4614" s="73">
        <v>0</v>
      </c>
      <c r="I4614" s="73">
        <v>0</v>
      </c>
      <c r="J4614" s="73">
        <v>0</v>
      </c>
      <c r="K4614" s="73">
        <v>0</v>
      </c>
      <c r="L4614" s="73">
        <v>0</v>
      </c>
      <c r="M4614" s="73">
        <v>0</v>
      </c>
      <c r="N4614" s="73">
        <v>0</v>
      </c>
      <c r="O4614" s="73">
        <v>0</v>
      </c>
      <c r="P4614" s="73">
        <v>0</v>
      </c>
      <c r="Q4614" s="73">
        <v>0</v>
      </c>
      <c r="R4614" s="73">
        <v>0</v>
      </c>
      <c r="S4614" s="73">
        <v>0</v>
      </c>
      <c r="T4614" s="73">
        <v>0</v>
      </c>
      <c r="U4614" s="73">
        <v>0</v>
      </c>
      <c r="V4614" s="73">
        <v>0</v>
      </c>
      <c r="W4614" s="73">
        <v>0</v>
      </c>
    </row>
    <row r="4615" spans="4:23" ht="15" customHeight="1" outlineLevel="2">
      <c r="D4615" s="38" t="s">
        <v>1319</v>
      </c>
      <c r="E4615" s="233" t="s">
        <v>1320</v>
      </c>
      <c r="F4615" s="73">
        <v>0</v>
      </c>
      <c r="G4615" s="73">
        <v>0</v>
      </c>
      <c r="H4615" s="73">
        <v>0</v>
      </c>
      <c r="I4615" s="73">
        <v>0</v>
      </c>
      <c r="J4615" s="73">
        <v>0</v>
      </c>
      <c r="K4615" s="73">
        <v>0</v>
      </c>
      <c r="L4615" s="73">
        <v>0</v>
      </c>
      <c r="M4615" s="73">
        <v>0</v>
      </c>
      <c r="N4615" s="73">
        <v>0</v>
      </c>
      <c r="O4615" s="73">
        <v>0</v>
      </c>
      <c r="P4615" s="73">
        <v>0</v>
      </c>
      <c r="Q4615" s="73">
        <v>0</v>
      </c>
      <c r="R4615" s="73">
        <v>0</v>
      </c>
      <c r="S4615" s="73">
        <v>0</v>
      </c>
      <c r="T4615" s="73">
        <v>0</v>
      </c>
      <c r="U4615" s="73">
        <v>0</v>
      </c>
      <c r="V4615" s="73">
        <v>0</v>
      </c>
      <c r="W4615" s="73">
        <v>0</v>
      </c>
    </row>
    <row r="4616" spans="4:23" ht="15" customHeight="1" outlineLevel="2">
      <c r="D4616" s="38" t="s">
        <v>1321</v>
      </c>
      <c r="E4616" s="233" t="s">
        <v>1322</v>
      </c>
      <c r="F4616" s="73">
        <v>0</v>
      </c>
      <c r="G4616" s="73">
        <v>0</v>
      </c>
      <c r="H4616" s="73">
        <v>0</v>
      </c>
      <c r="I4616" s="73">
        <v>0</v>
      </c>
      <c r="J4616" s="73">
        <v>0</v>
      </c>
      <c r="K4616" s="73">
        <v>0</v>
      </c>
      <c r="L4616" s="73">
        <v>0</v>
      </c>
      <c r="M4616" s="73">
        <v>0</v>
      </c>
      <c r="N4616" s="73">
        <v>0</v>
      </c>
      <c r="O4616" s="73">
        <v>0</v>
      </c>
      <c r="P4616" s="73">
        <v>0</v>
      </c>
      <c r="Q4616" s="73">
        <v>0</v>
      </c>
      <c r="R4616" s="73">
        <v>0</v>
      </c>
      <c r="S4616" s="73">
        <v>0</v>
      </c>
      <c r="T4616" s="73">
        <v>0</v>
      </c>
      <c r="U4616" s="73">
        <v>0</v>
      </c>
      <c r="V4616" s="73">
        <v>0</v>
      </c>
      <c r="W4616" s="73">
        <v>0</v>
      </c>
    </row>
    <row r="4617" spans="4:23" ht="15" customHeight="1" outlineLevel="2">
      <c r="D4617" s="38" t="s">
        <v>1323</v>
      </c>
      <c r="E4617" s="233" t="s">
        <v>1324</v>
      </c>
      <c r="F4617" s="73">
        <v>0</v>
      </c>
      <c r="G4617" s="73">
        <v>0</v>
      </c>
      <c r="H4617" s="73">
        <v>0</v>
      </c>
      <c r="I4617" s="73">
        <v>0</v>
      </c>
      <c r="J4617" s="73">
        <v>0</v>
      </c>
      <c r="K4617" s="73">
        <v>0</v>
      </c>
      <c r="L4617" s="73">
        <v>0</v>
      </c>
      <c r="M4617" s="73">
        <v>0</v>
      </c>
      <c r="N4617" s="73">
        <v>0</v>
      </c>
      <c r="O4617" s="73">
        <v>0</v>
      </c>
      <c r="P4617" s="73">
        <v>0</v>
      </c>
      <c r="Q4617" s="73">
        <v>0</v>
      </c>
      <c r="R4617" s="73">
        <v>0</v>
      </c>
      <c r="S4617" s="73">
        <v>0</v>
      </c>
      <c r="T4617" s="73">
        <v>0</v>
      </c>
      <c r="U4617" s="73">
        <v>0</v>
      </c>
      <c r="V4617" s="73">
        <v>0</v>
      </c>
      <c r="W4617" s="73">
        <v>0</v>
      </c>
    </row>
    <row r="4618" spans="4:23" ht="15" customHeight="1" outlineLevel="2">
      <c r="D4618" s="38" t="s">
        <v>1325</v>
      </c>
      <c r="E4618" s="233" t="s">
        <v>1326</v>
      </c>
      <c r="F4618" s="73">
        <v>0</v>
      </c>
      <c r="G4618" s="73">
        <v>0</v>
      </c>
      <c r="H4618" s="73">
        <v>0</v>
      </c>
      <c r="I4618" s="73">
        <v>0</v>
      </c>
      <c r="J4618" s="73">
        <v>0</v>
      </c>
      <c r="K4618" s="73">
        <v>0</v>
      </c>
      <c r="L4618" s="73">
        <v>0</v>
      </c>
      <c r="M4618" s="73">
        <v>0</v>
      </c>
      <c r="N4618" s="73">
        <v>0</v>
      </c>
      <c r="O4618" s="73">
        <v>0</v>
      </c>
      <c r="P4618" s="73">
        <v>0</v>
      </c>
      <c r="Q4618" s="73">
        <v>0</v>
      </c>
      <c r="R4618" s="73">
        <v>0</v>
      </c>
      <c r="S4618" s="73">
        <v>0</v>
      </c>
      <c r="T4618" s="73">
        <v>0</v>
      </c>
      <c r="U4618" s="73">
        <v>0</v>
      </c>
      <c r="V4618" s="73">
        <v>0</v>
      </c>
      <c r="W4618" s="73">
        <v>0</v>
      </c>
    </row>
    <row r="4619" spans="4:23" ht="15" customHeight="1" outlineLevel="2">
      <c r="D4619" s="38" t="s">
        <v>1327</v>
      </c>
      <c r="E4619" s="233" t="s">
        <v>1328</v>
      </c>
      <c r="F4619" s="73">
        <v>0</v>
      </c>
      <c r="G4619" s="73">
        <v>0</v>
      </c>
      <c r="H4619" s="73">
        <v>0</v>
      </c>
      <c r="I4619" s="73">
        <v>0</v>
      </c>
      <c r="J4619" s="73">
        <v>0</v>
      </c>
      <c r="K4619" s="73">
        <v>0</v>
      </c>
      <c r="L4619" s="73">
        <v>0</v>
      </c>
      <c r="M4619" s="73">
        <v>0</v>
      </c>
      <c r="N4619" s="73">
        <v>0</v>
      </c>
      <c r="O4619" s="73">
        <v>0</v>
      </c>
      <c r="P4619" s="73">
        <v>0</v>
      </c>
      <c r="Q4619" s="73">
        <v>0</v>
      </c>
      <c r="R4619" s="73">
        <v>0</v>
      </c>
      <c r="S4619" s="73">
        <v>0</v>
      </c>
      <c r="T4619" s="73">
        <v>0</v>
      </c>
      <c r="U4619" s="73">
        <v>0</v>
      </c>
      <c r="V4619" s="73">
        <v>0</v>
      </c>
      <c r="W4619" s="73">
        <v>0</v>
      </c>
    </row>
    <row r="4620" spans="4:23" ht="15" customHeight="1" outlineLevel="2">
      <c r="D4620" s="38" t="s">
        <v>1329</v>
      </c>
      <c r="E4620" s="233" t="s">
        <v>1330</v>
      </c>
      <c r="F4620" s="73">
        <v>4</v>
      </c>
      <c r="G4620" s="73">
        <v>2</v>
      </c>
      <c r="H4620" s="73">
        <v>2</v>
      </c>
      <c r="I4620" s="73">
        <v>4</v>
      </c>
      <c r="J4620" s="73">
        <v>2</v>
      </c>
      <c r="K4620" s="73">
        <v>2</v>
      </c>
      <c r="L4620" s="73">
        <v>3</v>
      </c>
      <c r="M4620" s="73">
        <v>1</v>
      </c>
      <c r="N4620" s="73">
        <v>2</v>
      </c>
      <c r="O4620" s="73">
        <v>3</v>
      </c>
      <c r="P4620" s="73">
        <v>1</v>
      </c>
      <c r="Q4620" s="73">
        <v>2</v>
      </c>
      <c r="R4620" s="73">
        <v>3</v>
      </c>
      <c r="S4620" s="73">
        <v>1</v>
      </c>
      <c r="T4620" s="73">
        <v>2</v>
      </c>
      <c r="U4620" s="73">
        <v>2</v>
      </c>
      <c r="V4620" s="73">
        <v>0</v>
      </c>
      <c r="W4620" s="73">
        <v>2</v>
      </c>
    </row>
    <row r="4621" spans="4:23" ht="15" customHeight="1" outlineLevel="2">
      <c r="D4621" s="38" t="s">
        <v>1331</v>
      </c>
      <c r="E4621" s="233" t="s">
        <v>1332</v>
      </c>
      <c r="F4621" s="73">
        <v>0</v>
      </c>
      <c r="G4621" s="73">
        <v>0</v>
      </c>
      <c r="H4621" s="73">
        <v>0</v>
      </c>
      <c r="I4621" s="73">
        <v>2</v>
      </c>
      <c r="J4621" s="73">
        <v>2</v>
      </c>
      <c r="K4621" s="73">
        <v>0</v>
      </c>
      <c r="L4621" s="73">
        <v>0</v>
      </c>
      <c r="M4621" s="73">
        <v>0</v>
      </c>
      <c r="N4621" s="73">
        <v>0</v>
      </c>
      <c r="O4621" s="73">
        <v>0</v>
      </c>
      <c r="P4621" s="73">
        <v>0</v>
      </c>
      <c r="Q4621" s="73">
        <v>0</v>
      </c>
      <c r="R4621" s="73">
        <v>0</v>
      </c>
      <c r="S4621" s="73">
        <v>0</v>
      </c>
      <c r="T4621" s="73">
        <v>0</v>
      </c>
      <c r="U4621" s="73">
        <v>0</v>
      </c>
      <c r="V4621" s="73">
        <v>0</v>
      </c>
      <c r="W4621" s="73">
        <v>0</v>
      </c>
    </row>
    <row r="4622" spans="4:23" ht="15" customHeight="1" outlineLevel="2">
      <c r="D4622" s="38" t="s">
        <v>1333</v>
      </c>
      <c r="E4622" s="233" t="s">
        <v>1334</v>
      </c>
      <c r="F4622" s="73">
        <v>0</v>
      </c>
      <c r="G4622" s="73">
        <v>0</v>
      </c>
      <c r="H4622" s="73">
        <v>0</v>
      </c>
      <c r="I4622" s="73">
        <v>0</v>
      </c>
      <c r="J4622" s="73">
        <v>0</v>
      </c>
      <c r="K4622" s="73">
        <v>0</v>
      </c>
      <c r="L4622" s="73">
        <v>0</v>
      </c>
      <c r="M4622" s="73">
        <v>0</v>
      </c>
      <c r="N4622" s="73">
        <v>0</v>
      </c>
      <c r="O4622" s="73">
        <v>0</v>
      </c>
      <c r="P4622" s="73">
        <v>0</v>
      </c>
      <c r="Q4622" s="73">
        <v>0</v>
      </c>
      <c r="R4622" s="73">
        <v>0</v>
      </c>
      <c r="S4622" s="73">
        <v>0</v>
      </c>
      <c r="T4622" s="73">
        <v>0</v>
      </c>
      <c r="U4622" s="73">
        <v>0</v>
      </c>
      <c r="V4622" s="73">
        <v>0</v>
      </c>
      <c r="W4622" s="73">
        <v>0</v>
      </c>
    </row>
    <row r="4623" spans="4:23" ht="15" customHeight="1" outlineLevel="2">
      <c r="D4623" s="38" t="s">
        <v>1335</v>
      </c>
      <c r="E4623" s="233" t="s">
        <v>1336</v>
      </c>
      <c r="F4623" s="73">
        <v>0</v>
      </c>
      <c r="G4623" s="73">
        <v>0</v>
      </c>
      <c r="H4623" s="73">
        <v>0</v>
      </c>
      <c r="I4623" s="73">
        <v>0</v>
      </c>
      <c r="J4623" s="73">
        <v>0</v>
      </c>
      <c r="K4623" s="73">
        <v>0</v>
      </c>
      <c r="L4623" s="73">
        <v>0</v>
      </c>
      <c r="M4623" s="73">
        <v>0</v>
      </c>
      <c r="N4623" s="73">
        <v>0</v>
      </c>
      <c r="O4623" s="73">
        <v>0</v>
      </c>
      <c r="P4623" s="73">
        <v>0</v>
      </c>
      <c r="Q4623" s="73">
        <v>0</v>
      </c>
      <c r="R4623" s="73">
        <v>0</v>
      </c>
      <c r="S4623" s="73">
        <v>0</v>
      </c>
      <c r="T4623" s="73">
        <v>0</v>
      </c>
      <c r="U4623" s="73">
        <v>0</v>
      </c>
      <c r="V4623" s="73">
        <v>0</v>
      </c>
      <c r="W4623" s="73">
        <v>0</v>
      </c>
    </row>
    <row r="4624" spans="4:23" ht="15" customHeight="1" outlineLevel="2">
      <c r="D4624" s="38" t="s">
        <v>1337</v>
      </c>
      <c r="E4624" s="233" t="s">
        <v>1338</v>
      </c>
      <c r="F4624" s="73">
        <v>0</v>
      </c>
      <c r="G4624" s="73">
        <v>0</v>
      </c>
      <c r="H4624" s="73">
        <v>0</v>
      </c>
      <c r="I4624" s="73">
        <v>0</v>
      </c>
      <c r="J4624" s="73">
        <v>0</v>
      </c>
      <c r="K4624" s="73">
        <v>0</v>
      </c>
      <c r="L4624" s="73">
        <v>0</v>
      </c>
      <c r="M4624" s="73">
        <v>0</v>
      </c>
      <c r="N4624" s="73">
        <v>0</v>
      </c>
      <c r="O4624" s="73">
        <v>0</v>
      </c>
      <c r="P4624" s="73">
        <v>0</v>
      </c>
      <c r="Q4624" s="73">
        <v>0</v>
      </c>
      <c r="R4624" s="73">
        <v>0</v>
      </c>
      <c r="S4624" s="73">
        <v>0</v>
      </c>
      <c r="T4624" s="73">
        <v>0</v>
      </c>
      <c r="U4624" s="73">
        <v>0</v>
      </c>
      <c r="V4624" s="73">
        <v>0</v>
      </c>
      <c r="W4624" s="73">
        <v>0</v>
      </c>
    </row>
    <row r="4625" spans="3:23" ht="15" customHeight="1" outlineLevel="1">
      <c r="C4625" s="231" t="s">
        <v>1339</v>
      </c>
      <c r="E4625" s="230" t="s">
        <v>1340</v>
      </c>
      <c r="F4625" s="73">
        <v>37</v>
      </c>
      <c r="G4625" s="73">
        <v>27</v>
      </c>
      <c r="H4625" s="73">
        <v>10</v>
      </c>
      <c r="I4625" s="73">
        <v>32</v>
      </c>
      <c r="J4625" s="73">
        <v>24</v>
      </c>
      <c r="K4625" s="73">
        <v>8</v>
      </c>
      <c r="L4625" s="73">
        <v>35</v>
      </c>
      <c r="M4625" s="73">
        <v>26</v>
      </c>
      <c r="N4625" s="73">
        <v>9</v>
      </c>
      <c r="O4625" s="73">
        <v>35</v>
      </c>
      <c r="P4625" s="73">
        <v>26</v>
      </c>
      <c r="Q4625" s="73">
        <v>9</v>
      </c>
      <c r="R4625" s="73">
        <v>33</v>
      </c>
      <c r="S4625" s="73">
        <v>25</v>
      </c>
      <c r="T4625" s="73">
        <v>8</v>
      </c>
      <c r="U4625" s="73">
        <v>32</v>
      </c>
      <c r="V4625" s="73">
        <v>24</v>
      </c>
      <c r="W4625" s="73">
        <v>8</v>
      </c>
    </row>
    <row r="4626" spans="3:23" ht="15" customHeight="1" outlineLevel="2">
      <c r="D4626" s="38" t="s">
        <v>1341</v>
      </c>
      <c r="E4626" s="233" t="s">
        <v>1342</v>
      </c>
      <c r="F4626" s="73">
        <v>0</v>
      </c>
      <c r="G4626" s="73">
        <v>0</v>
      </c>
      <c r="H4626" s="73">
        <v>0</v>
      </c>
      <c r="I4626" s="73">
        <v>0</v>
      </c>
      <c r="J4626" s="73">
        <v>0</v>
      </c>
      <c r="K4626" s="73">
        <v>0</v>
      </c>
      <c r="L4626" s="73">
        <v>0</v>
      </c>
      <c r="M4626" s="73">
        <v>0</v>
      </c>
      <c r="N4626" s="73">
        <v>0</v>
      </c>
      <c r="O4626" s="73">
        <v>0</v>
      </c>
      <c r="P4626" s="73">
        <v>0</v>
      </c>
      <c r="Q4626" s="73">
        <v>0</v>
      </c>
      <c r="R4626" s="73">
        <v>0</v>
      </c>
      <c r="S4626" s="73">
        <v>0</v>
      </c>
      <c r="T4626" s="73">
        <v>0</v>
      </c>
      <c r="U4626" s="73">
        <v>0</v>
      </c>
      <c r="V4626" s="73">
        <v>0</v>
      </c>
      <c r="W4626" s="73">
        <v>0</v>
      </c>
    </row>
    <row r="4627" spans="3:23" ht="15" customHeight="1" outlineLevel="2">
      <c r="D4627" s="38" t="s">
        <v>1343</v>
      </c>
      <c r="E4627" s="233" t="s">
        <v>1344</v>
      </c>
      <c r="F4627" s="73">
        <v>0</v>
      </c>
      <c r="G4627" s="73">
        <v>0</v>
      </c>
      <c r="H4627" s="73">
        <v>0</v>
      </c>
      <c r="I4627" s="73">
        <v>0</v>
      </c>
      <c r="J4627" s="73">
        <v>0</v>
      </c>
      <c r="K4627" s="73">
        <v>0</v>
      </c>
      <c r="L4627" s="73">
        <v>0</v>
      </c>
      <c r="M4627" s="73">
        <v>0</v>
      </c>
      <c r="N4627" s="73">
        <v>0</v>
      </c>
      <c r="O4627" s="73">
        <v>0</v>
      </c>
      <c r="P4627" s="73">
        <v>0</v>
      </c>
      <c r="Q4627" s="73">
        <v>0</v>
      </c>
      <c r="R4627" s="73">
        <v>0</v>
      </c>
      <c r="S4627" s="73">
        <v>0</v>
      </c>
      <c r="T4627" s="73">
        <v>0</v>
      </c>
      <c r="U4627" s="73">
        <v>0</v>
      </c>
      <c r="V4627" s="73">
        <v>0</v>
      </c>
      <c r="W4627" s="73">
        <v>0</v>
      </c>
    </row>
    <row r="4628" spans="3:23" ht="15" customHeight="1" outlineLevel="2">
      <c r="D4628" s="38" t="s">
        <v>1345</v>
      </c>
      <c r="E4628" s="233" t="s">
        <v>1346</v>
      </c>
      <c r="F4628" s="73">
        <v>5</v>
      </c>
      <c r="G4628" s="73">
        <v>4</v>
      </c>
      <c r="H4628" s="73">
        <v>1</v>
      </c>
      <c r="I4628" s="73">
        <v>5</v>
      </c>
      <c r="J4628" s="73">
        <v>4</v>
      </c>
      <c r="K4628" s="73">
        <v>1</v>
      </c>
      <c r="L4628" s="73">
        <v>6</v>
      </c>
      <c r="M4628" s="73">
        <v>4</v>
      </c>
      <c r="N4628" s="73">
        <v>2</v>
      </c>
      <c r="O4628" s="73">
        <v>6</v>
      </c>
      <c r="P4628" s="73">
        <v>4</v>
      </c>
      <c r="Q4628" s="73">
        <v>2</v>
      </c>
      <c r="R4628" s="73">
        <v>6</v>
      </c>
      <c r="S4628" s="73">
        <v>4</v>
      </c>
      <c r="T4628" s="73">
        <v>2</v>
      </c>
      <c r="U4628" s="73">
        <v>6</v>
      </c>
      <c r="V4628" s="73">
        <v>4</v>
      </c>
      <c r="W4628" s="73">
        <v>2</v>
      </c>
    </row>
    <row r="4629" spans="3:23" ht="15" customHeight="1" outlineLevel="2">
      <c r="D4629" s="38" t="s">
        <v>1347</v>
      </c>
      <c r="E4629" s="233" t="s">
        <v>1348</v>
      </c>
      <c r="F4629" s="73">
        <v>0</v>
      </c>
      <c r="G4629" s="73">
        <v>0</v>
      </c>
      <c r="H4629" s="73">
        <v>0</v>
      </c>
      <c r="I4629" s="73">
        <v>0</v>
      </c>
      <c r="J4629" s="73">
        <v>0</v>
      </c>
      <c r="K4629" s="73">
        <v>0</v>
      </c>
      <c r="L4629" s="73">
        <v>0</v>
      </c>
      <c r="M4629" s="73">
        <v>0</v>
      </c>
      <c r="N4629" s="73">
        <v>0</v>
      </c>
      <c r="O4629" s="73">
        <v>0</v>
      </c>
      <c r="P4629" s="73">
        <v>0</v>
      </c>
      <c r="Q4629" s="73">
        <v>0</v>
      </c>
      <c r="R4629" s="73">
        <v>0</v>
      </c>
      <c r="S4629" s="73">
        <v>0</v>
      </c>
      <c r="T4629" s="73">
        <v>0</v>
      </c>
      <c r="U4629" s="73">
        <v>0</v>
      </c>
      <c r="V4629" s="73">
        <v>0</v>
      </c>
      <c r="W4629" s="73">
        <v>0</v>
      </c>
    </row>
    <row r="4630" spans="3:23" ht="15" customHeight="1" outlineLevel="2">
      <c r="D4630" s="38" t="s">
        <v>1349</v>
      </c>
      <c r="E4630" s="233" t="s">
        <v>1350</v>
      </c>
      <c r="F4630" s="73">
        <v>0</v>
      </c>
      <c r="G4630" s="73">
        <v>0</v>
      </c>
      <c r="H4630" s="73">
        <v>0</v>
      </c>
      <c r="I4630" s="73">
        <v>0</v>
      </c>
      <c r="J4630" s="73">
        <v>0</v>
      </c>
      <c r="K4630" s="73">
        <v>0</v>
      </c>
      <c r="L4630" s="73">
        <v>0</v>
      </c>
      <c r="M4630" s="73">
        <v>0</v>
      </c>
      <c r="N4630" s="73">
        <v>0</v>
      </c>
      <c r="O4630" s="73">
        <v>0</v>
      </c>
      <c r="P4630" s="73">
        <v>0</v>
      </c>
      <c r="Q4630" s="73">
        <v>0</v>
      </c>
      <c r="R4630" s="73">
        <v>0</v>
      </c>
      <c r="S4630" s="73">
        <v>0</v>
      </c>
      <c r="T4630" s="73">
        <v>0</v>
      </c>
      <c r="U4630" s="73">
        <v>0</v>
      </c>
      <c r="V4630" s="73">
        <v>0</v>
      </c>
      <c r="W4630" s="73">
        <v>0</v>
      </c>
    </row>
    <row r="4631" spans="3:23" ht="15" customHeight="1" outlineLevel="2">
      <c r="D4631" s="38" t="s">
        <v>1351</v>
      </c>
      <c r="E4631" s="233" t="s">
        <v>1352</v>
      </c>
      <c r="F4631" s="73">
        <v>0</v>
      </c>
      <c r="G4631" s="73">
        <v>0</v>
      </c>
      <c r="H4631" s="73">
        <v>0</v>
      </c>
      <c r="I4631" s="73">
        <v>0</v>
      </c>
      <c r="J4631" s="73">
        <v>0</v>
      </c>
      <c r="K4631" s="73">
        <v>0</v>
      </c>
      <c r="L4631" s="73">
        <v>0</v>
      </c>
      <c r="M4631" s="73">
        <v>0</v>
      </c>
      <c r="N4631" s="73">
        <v>0</v>
      </c>
      <c r="O4631" s="73">
        <v>0</v>
      </c>
      <c r="P4631" s="73">
        <v>0</v>
      </c>
      <c r="Q4631" s="73">
        <v>0</v>
      </c>
      <c r="R4631" s="73">
        <v>0</v>
      </c>
      <c r="S4631" s="73">
        <v>0</v>
      </c>
      <c r="T4631" s="73">
        <v>0</v>
      </c>
      <c r="U4631" s="73">
        <v>0</v>
      </c>
      <c r="V4631" s="73">
        <v>0</v>
      </c>
      <c r="W4631" s="73">
        <v>0</v>
      </c>
    </row>
    <row r="4632" spans="3:23" ht="15" customHeight="1" outlineLevel="2">
      <c r="D4632" s="38" t="s">
        <v>1353</v>
      </c>
      <c r="E4632" s="233" t="s">
        <v>1354</v>
      </c>
      <c r="F4632" s="73">
        <v>0</v>
      </c>
      <c r="G4632" s="73">
        <v>0</v>
      </c>
      <c r="H4632" s="73">
        <v>0</v>
      </c>
      <c r="I4632" s="73">
        <v>0</v>
      </c>
      <c r="J4632" s="73">
        <v>0</v>
      </c>
      <c r="K4632" s="73">
        <v>0</v>
      </c>
      <c r="L4632" s="73">
        <v>0</v>
      </c>
      <c r="M4632" s="73">
        <v>0</v>
      </c>
      <c r="N4632" s="73">
        <v>0</v>
      </c>
      <c r="O4632" s="73">
        <v>0</v>
      </c>
      <c r="P4632" s="73">
        <v>0</v>
      </c>
      <c r="Q4632" s="73">
        <v>0</v>
      </c>
      <c r="R4632" s="73">
        <v>0</v>
      </c>
      <c r="S4632" s="73">
        <v>0</v>
      </c>
      <c r="T4632" s="73">
        <v>0</v>
      </c>
      <c r="U4632" s="73">
        <v>0</v>
      </c>
      <c r="V4632" s="73">
        <v>0</v>
      </c>
      <c r="W4632" s="73">
        <v>0</v>
      </c>
    </row>
    <row r="4633" spans="3:23" ht="15" customHeight="1" outlineLevel="2">
      <c r="D4633" s="38" t="s">
        <v>1355</v>
      </c>
      <c r="E4633" s="233" t="s">
        <v>1356</v>
      </c>
      <c r="F4633" s="73">
        <v>0</v>
      </c>
      <c r="G4633" s="73">
        <v>0</v>
      </c>
      <c r="H4633" s="73">
        <v>0</v>
      </c>
      <c r="I4633" s="73">
        <v>0</v>
      </c>
      <c r="J4633" s="73">
        <v>0</v>
      </c>
      <c r="K4633" s="73">
        <v>0</v>
      </c>
      <c r="L4633" s="73">
        <v>0</v>
      </c>
      <c r="M4633" s="73">
        <v>0</v>
      </c>
      <c r="N4633" s="73">
        <v>0</v>
      </c>
      <c r="O4633" s="73">
        <v>0</v>
      </c>
      <c r="P4633" s="73">
        <v>0</v>
      </c>
      <c r="Q4633" s="73">
        <v>0</v>
      </c>
      <c r="R4633" s="73">
        <v>0</v>
      </c>
      <c r="S4633" s="73">
        <v>0</v>
      </c>
      <c r="T4633" s="73">
        <v>0</v>
      </c>
      <c r="U4633" s="73">
        <v>0</v>
      </c>
      <c r="V4633" s="73">
        <v>0</v>
      </c>
      <c r="W4633" s="73">
        <v>0</v>
      </c>
    </row>
    <row r="4634" spans="3:23" ht="15" customHeight="1" outlineLevel="2">
      <c r="D4634" s="38" t="s">
        <v>1357</v>
      </c>
      <c r="E4634" s="233" t="s">
        <v>1358</v>
      </c>
      <c r="F4634" s="73">
        <v>0</v>
      </c>
      <c r="G4634" s="73">
        <v>0</v>
      </c>
      <c r="H4634" s="73">
        <v>0</v>
      </c>
      <c r="I4634" s="73">
        <v>0</v>
      </c>
      <c r="J4634" s="73">
        <v>0</v>
      </c>
      <c r="K4634" s="73">
        <v>0</v>
      </c>
      <c r="L4634" s="73">
        <v>0</v>
      </c>
      <c r="M4634" s="73">
        <v>0</v>
      </c>
      <c r="N4634" s="73">
        <v>0</v>
      </c>
      <c r="O4634" s="73">
        <v>0</v>
      </c>
      <c r="P4634" s="73">
        <v>0</v>
      </c>
      <c r="Q4634" s="73">
        <v>0</v>
      </c>
      <c r="R4634" s="73">
        <v>0</v>
      </c>
      <c r="S4634" s="73">
        <v>0</v>
      </c>
      <c r="T4634" s="73">
        <v>0</v>
      </c>
      <c r="U4634" s="73">
        <v>0</v>
      </c>
      <c r="V4634" s="73">
        <v>0</v>
      </c>
      <c r="W4634" s="73">
        <v>0</v>
      </c>
    </row>
    <row r="4635" spans="3:23" ht="15" customHeight="1" outlineLevel="2">
      <c r="D4635" s="38" t="s">
        <v>1359</v>
      </c>
      <c r="E4635" s="233" t="s">
        <v>1360</v>
      </c>
      <c r="F4635" s="73">
        <v>0</v>
      </c>
      <c r="G4635" s="73">
        <v>0</v>
      </c>
      <c r="H4635" s="73">
        <v>0</v>
      </c>
      <c r="I4635" s="73">
        <v>0</v>
      </c>
      <c r="J4635" s="73">
        <v>0</v>
      </c>
      <c r="K4635" s="73">
        <v>0</v>
      </c>
      <c r="L4635" s="73">
        <v>0</v>
      </c>
      <c r="M4635" s="73">
        <v>0</v>
      </c>
      <c r="N4635" s="73">
        <v>0</v>
      </c>
      <c r="O4635" s="73">
        <v>0</v>
      </c>
      <c r="P4635" s="73">
        <v>0</v>
      </c>
      <c r="Q4635" s="73">
        <v>0</v>
      </c>
      <c r="R4635" s="73">
        <v>0</v>
      </c>
      <c r="S4635" s="73">
        <v>0</v>
      </c>
      <c r="T4635" s="73">
        <v>0</v>
      </c>
      <c r="U4635" s="73">
        <v>0</v>
      </c>
      <c r="V4635" s="73">
        <v>0</v>
      </c>
      <c r="W4635" s="73">
        <v>0</v>
      </c>
    </row>
    <row r="4636" spans="3:23" ht="15" customHeight="1" outlineLevel="2">
      <c r="D4636" s="38" t="s">
        <v>1361</v>
      </c>
      <c r="E4636" s="233" t="s">
        <v>1362</v>
      </c>
      <c r="F4636" s="73">
        <v>0</v>
      </c>
      <c r="G4636" s="73">
        <v>0</v>
      </c>
      <c r="H4636" s="73">
        <v>0</v>
      </c>
      <c r="I4636" s="73">
        <v>0</v>
      </c>
      <c r="J4636" s="73">
        <v>0</v>
      </c>
      <c r="K4636" s="73">
        <v>0</v>
      </c>
      <c r="L4636" s="73">
        <v>0</v>
      </c>
      <c r="M4636" s="73">
        <v>0</v>
      </c>
      <c r="N4636" s="73">
        <v>0</v>
      </c>
      <c r="O4636" s="73">
        <v>0</v>
      </c>
      <c r="P4636" s="73">
        <v>0</v>
      </c>
      <c r="Q4636" s="73">
        <v>0</v>
      </c>
      <c r="R4636" s="73">
        <v>0</v>
      </c>
      <c r="S4636" s="73">
        <v>0</v>
      </c>
      <c r="T4636" s="73">
        <v>0</v>
      </c>
      <c r="U4636" s="73">
        <v>0</v>
      </c>
      <c r="V4636" s="73">
        <v>0</v>
      </c>
      <c r="W4636" s="73">
        <v>0</v>
      </c>
    </row>
    <row r="4637" spans="3:23" ht="15" customHeight="1" outlineLevel="2">
      <c r="D4637" s="38" t="s">
        <v>1363</v>
      </c>
      <c r="E4637" s="233" t="s">
        <v>1364</v>
      </c>
      <c r="F4637" s="73">
        <v>0</v>
      </c>
      <c r="G4637" s="73">
        <v>0</v>
      </c>
      <c r="H4637" s="73">
        <v>0</v>
      </c>
      <c r="I4637" s="73">
        <v>0</v>
      </c>
      <c r="J4637" s="73">
        <v>0</v>
      </c>
      <c r="K4637" s="73">
        <v>0</v>
      </c>
      <c r="L4637" s="73">
        <v>0</v>
      </c>
      <c r="M4637" s="73">
        <v>0</v>
      </c>
      <c r="N4637" s="73">
        <v>0</v>
      </c>
      <c r="O4637" s="73">
        <v>0</v>
      </c>
      <c r="P4637" s="73">
        <v>0</v>
      </c>
      <c r="Q4637" s="73">
        <v>0</v>
      </c>
      <c r="R4637" s="73">
        <v>0</v>
      </c>
      <c r="S4637" s="73">
        <v>0</v>
      </c>
      <c r="T4637" s="73">
        <v>0</v>
      </c>
      <c r="U4637" s="73">
        <v>0</v>
      </c>
      <c r="V4637" s="73">
        <v>0</v>
      </c>
      <c r="W4637" s="73">
        <v>0</v>
      </c>
    </row>
    <row r="4638" spans="3:23" ht="15" customHeight="1" outlineLevel="2">
      <c r="D4638" s="38" t="s">
        <v>1365</v>
      </c>
      <c r="E4638" s="233" t="s">
        <v>1366</v>
      </c>
      <c r="F4638" s="73">
        <v>0</v>
      </c>
      <c r="G4638" s="73">
        <v>0</v>
      </c>
      <c r="H4638" s="73">
        <v>0</v>
      </c>
      <c r="I4638" s="73">
        <v>0</v>
      </c>
      <c r="J4638" s="73">
        <v>0</v>
      </c>
      <c r="K4638" s="73">
        <v>0</v>
      </c>
      <c r="L4638" s="73">
        <v>0</v>
      </c>
      <c r="M4638" s="73">
        <v>0</v>
      </c>
      <c r="N4638" s="73">
        <v>0</v>
      </c>
      <c r="O4638" s="73">
        <v>0</v>
      </c>
      <c r="P4638" s="73">
        <v>0</v>
      </c>
      <c r="Q4638" s="73">
        <v>0</v>
      </c>
      <c r="R4638" s="73">
        <v>0</v>
      </c>
      <c r="S4638" s="73">
        <v>0</v>
      </c>
      <c r="T4638" s="73">
        <v>0</v>
      </c>
      <c r="U4638" s="73">
        <v>0</v>
      </c>
      <c r="V4638" s="73">
        <v>0</v>
      </c>
      <c r="W4638" s="73">
        <v>0</v>
      </c>
    </row>
    <row r="4639" spans="3:23" ht="15" customHeight="1" outlineLevel="2">
      <c r="D4639" s="38" t="s">
        <v>1367</v>
      </c>
      <c r="E4639" s="233" t="s">
        <v>1368</v>
      </c>
      <c r="F4639" s="73">
        <v>0</v>
      </c>
      <c r="G4639" s="73">
        <v>0</v>
      </c>
      <c r="H4639" s="73">
        <v>0</v>
      </c>
      <c r="I4639" s="73">
        <v>0</v>
      </c>
      <c r="J4639" s="73">
        <v>0</v>
      </c>
      <c r="K4639" s="73">
        <v>0</v>
      </c>
      <c r="L4639" s="73">
        <v>0</v>
      </c>
      <c r="M4639" s="73">
        <v>0</v>
      </c>
      <c r="N4639" s="73">
        <v>0</v>
      </c>
      <c r="O4639" s="73">
        <v>0</v>
      </c>
      <c r="P4639" s="73">
        <v>0</v>
      </c>
      <c r="Q4639" s="73">
        <v>0</v>
      </c>
      <c r="R4639" s="73">
        <v>0</v>
      </c>
      <c r="S4639" s="73">
        <v>0</v>
      </c>
      <c r="T4639" s="73">
        <v>0</v>
      </c>
      <c r="U4639" s="73">
        <v>0</v>
      </c>
      <c r="V4639" s="73">
        <v>0</v>
      </c>
      <c r="W4639" s="73">
        <v>0</v>
      </c>
    </row>
    <row r="4640" spans="3:23" ht="15" customHeight="1" outlineLevel="2">
      <c r="D4640" s="38" t="s">
        <v>1369</v>
      </c>
      <c r="E4640" s="233" t="s">
        <v>1370</v>
      </c>
      <c r="F4640" s="73">
        <v>0</v>
      </c>
      <c r="G4640" s="73">
        <v>0</v>
      </c>
      <c r="H4640" s="73">
        <v>0</v>
      </c>
      <c r="I4640" s="73">
        <v>0</v>
      </c>
      <c r="J4640" s="73">
        <v>0</v>
      </c>
      <c r="K4640" s="73">
        <v>0</v>
      </c>
      <c r="L4640" s="73">
        <v>0</v>
      </c>
      <c r="M4640" s="73">
        <v>0</v>
      </c>
      <c r="N4640" s="73">
        <v>0</v>
      </c>
      <c r="O4640" s="73">
        <v>0</v>
      </c>
      <c r="P4640" s="73">
        <v>0</v>
      </c>
      <c r="Q4640" s="73">
        <v>0</v>
      </c>
      <c r="R4640" s="73">
        <v>0</v>
      </c>
      <c r="S4640" s="73">
        <v>0</v>
      </c>
      <c r="T4640" s="73">
        <v>0</v>
      </c>
      <c r="U4640" s="73">
        <v>0</v>
      </c>
      <c r="V4640" s="73">
        <v>0</v>
      </c>
      <c r="W4640" s="73">
        <v>0</v>
      </c>
    </row>
    <row r="4641" spans="4:23" ht="15" customHeight="1" outlineLevel="2">
      <c r="D4641" s="38" t="s">
        <v>1371</v>
      </c>
      <c r="E4641" s="233" t="s">
        <v>1372</v>
      </c>
      <c r="F4641" s="73">
        <v>4</v>
      </c>
      <c r="G4641" s="73">
        <v>4</v>
      </c>
      <c r="H4641" s="73">
        <v>0</v>
      </c>
      <c r="I4641" s="73">
        <v>5</v>
      </c>
      <c r="J4641" s="73">
        <v>5</v>
      </c>
      <c r="K4641" s="73">
        <v>0</v>
      </c>
      <c r="L4641" s="73">
        <v>5</v>
      </c>
      <c r="M4641" s="73">
        <v>5</v>
      </c>
      <c r="N4641" s="73">
        <v>0</v>
      </c>
      <c r="O4641" s="73">
        <v>5</v>
      </c>
      <c r="P4641" s="73">
        <v>5</v>
      </c>
      <c r="Q4641" s="73">
        <v>0</v>
      </c>
      <c r="R4641" s="73">
        <v>4</v>
      </c>
      <c r="S4641" s="73">
        <v>4</v>
      </c>
      <c r="T4641" s="73">
        <v>0</v>
      </c>
      <c r="U4641" s="73">
        <v>1</v>
      </c>
      <c r="V4641" s="73">
        <v>1</v>
      </c>
      <c r="W4641" s="73">
        <v>0</v>
      </c>
    </row>
    <row r="4642" spans="4:23" ht="15" customHeight="1" outlineLevel="2">
      <c r="D4642" s="38" t="s">
        <v>1373</v>
      </c>
      <c r="E4642" s="233" t="s">
        <v>1374</v>
      </c>
      <c r="F4642" s="73">
        <v>0</v>
      </c>
      <c r="G4642" s="73">
        <v>0</v>
      </c>
      <c r="H4642" s="73">
        <v>0</v>
      </c>
      <c r="I4642" s="73">
        <v>0</v>
      </c>
      <c r="J4642" s="73">
        <v>0</v>
      </c>
      <c r="K4642" s="73">
        <v>0</v>
      </c>
      <c r="L4642" s="73">
        <v>0</v>
      </c>
      <c r="M4642" s="73">
        <v>0</v>
      </c>
      <c r="N4642" s="73">
        <v>0</v>
      </c>
      <c r="O4642" s="73">
        <v>0</v>
      </c>
      <c r="P4642" s="73">
        <v>0</v>
      </c>
      <c r="Q4642" s="73">
        <v>0</v>
      </c>
      <c r="R4642" s="73">
        <v>0</v>
      </c>
      <c r="S4642" s="73">
        <v>0</v>
      </c>
      <c r="T4642" s="73">
        <v>0</v>
      </c>
      <c r="U4642" s="73">
        <v>0</v>
      </c>
      <c r="V4642" s="73">
        <v>0</v>
      </c>
      <c r="W4642" s="73">
        <v>0</v>
      </c>
    </row>
    <row r="4643" spans="4:23" ht="15" customHeight="1" outlineLevel="2">
      <c r="D4643" s="38" t="s">
        <v>1375</v>
      </c>
      <c r="E4643" s="233" t="s">
        <v>1376</v>
      </c>
      <c r="F4643" s="73">
        <v>0</v>
      </c>
      <c r="G4643" s="73">
        <v>0</v>
      </c>
      <c r="H4643" s="73">
        <v>0</v>
      </c>
      <c r="I4643" s="73">
        <v>0</v>
      </c>
      <c r="J4643" s="73">
        <v>0</v>
      </c>
      <c r="K4643" s="73">
        <v>0</v>
      </c>
      <c r="L4643" s="73">
        <v>0</v>
      </c>
      <c r="M4643" s="73">
        <v>0</v>
      </c>
      <c r="N4643" s="73">
        <v>0</v>
      </c>
      <c r="O4643" s="73">
        <v>0</v>
      </c>
      <c r="P4643" s="73">
        <v>0</v>
      </c>
      <c r="Q4643" s="73">
        <v>0</v>
      </c>
      <c r="R4643" s="73">
        <v>0</v>
      </c>
      <c r="S4643" s="73">
        <v>0</v>
      </c>
      <c r="T4643" s="73">
        <v>0</v>
      </c>
      <c r="U4643" s="73">
        <v>0</v>
      </c>
      <c r="V4643" s="73">
        <v>0</v>
      </c>
      <c r="W4643" s="73">
        <v>0</v>
      </c>
    </row>
    <row r="4644" spans="4:23" ht="15" customHeight="1" outlineLevel="2">
      <c r="D4644" s="38" t="s">
        <v>1377</v>
      </c>
      <c r="E4644" s="233" t="s">
        <v>1378</v>
      </c>
      <c r="F4644" s="73">
        <v>0</v>
      </c>
      <c r="G4644" s="73">
        <v>0</v>
      </c>
      <c r="H4644" s="73">
        <v>0</v>
      </c>
      <c r="I4644" s="73">
        <v>0</v>
      </c>
      <c r="J4644" s="73">
        <v>0</v>
      </c>
      <c r="K4644" s="73">
        <v>0</v>
      </c>
      <c r="L4644" s="73">
        <v>0</v>
      </c>
      <c r="M4644" s="73">
        <v>0</v>
      </c>
      <c r="N4644" s="73">
        <v>0</v>
      </c>
      <c r="O4644" s="73">
        <v>0</v>
      </c>
      <c r="P4644" s="73">
        <v>0</v>
      </c>
      <c r="Q4644" s="73">
        <v>0</v>
      </c>
      <c r="R4644" s="73">
        <v>0</v>
      </c>
      <c r="S4644" s="73">
        <v>0</v>
      </c>
      <c r="T4644" s="73">
        <v>0</v>
      </c>
      <c r="U4644" s="73">
        <v>0</v>
      </c>
      <c r="V4644" s="73">
        <v>0</v>
      </c>
      <c r="W4644" s="73">
        <v>0</v>
      </c>
    </row>
    <row r="4645" spans="4:23" ht="15" customHeight="1" outlineLevel="2">
      <c r="D4645" s="38" t="s">
        <v>1379</v>
      </c>
      <c r="E4645" s="233" t="s">
        <v>1380</v>
      </c>
      <c r="F4645" s="73">
        <v>0</v>
      </c>
      <c r="G4645" s="73">
        <v>0</v>
      </c>
      <c r="H4645" s="73">
        <v>0</v>
      </c>
      <c r="I4645" s="73">
        <v>0</v>
      </c>
      <c r="J4645" s="73">
        <v>0</v>
      </c>
      <c r="K4645" s="73">
        <v>0</v>
      </c>
      <c r="L4645" s="73">
        <v>0</v>
      </c>
      <c r="M4645" s="73">
        <v>0</v>
      </c>
      <c r="N4645" s="73">
        <v>0</v>
      </c>
      <c r="O4645" s="73">
        <v>0</v>
      </c>
      <c r="P4645" s="73">
        <v>0</v>
      </c>
      <c r="Q4645" s="73">
        <v>0</v>
      </c>
      <c r="R4645" s="73">
        <v>0</v>
      </c>
      <c r="S4645" s="73">
        <v>0</v>
      </c>
      <c r="T4645" s="73">
        <v>0</v>
      </c>
      <c r="U4645" s="73">
        <v>0</v>
      </c>
      <c r="V4645" s="73">
        <v>0</v>
      </c>
      <c r="W4645" s="73">
        <v>0</v>
      </c>
    </row>
    <row r="4646" spans="4:23" ht="15" customHeight="1" outlineLevel="2">
      <c r="D4646" s="38" t="s">
        <v>1381</v>
      </c>
      <c r="E4646" s="233" t="s">
        <v>1382</v>
      </c>
      <c r="F4646" s="73">
        <v>0</v>
      </c>
      <c r="G4646" s="73">
        <v>0</v>
      </c>
      <c r="H4646" s="73">
        <v>0</v>
      </c>
      <c r="I4646" s="73">
        <v>0</v>
      </c>
      <c r="J4646" s="73">
        <v>0</v>
      </c>
      <c r="K4646" s="73">
        <v>0</v>
      </c>
      <c r="L4646" s="73">
        <v>0</v>
      </c>
      <c r="M4646" s="73">
        <v>0</v>
      </c>
      <c r="N4646" s="73">
        <v>0</v>
      </c>
      <c r="O4646" s="73">
        <v>0</v>
      </c>
      <c r="P4646" s="73">
        <v>0</v>
      </c>
      <c r="Q4646" s="73">
        <v>0</v>
      </c>
      <c r="R4646" s="73">
        <v>0</v>
      </c>
      <c r="S4646" s="73">
        <v>0</v>
      </c>
      <c r="T4646" s="73">
        <v>0</v>
      </c>
      <c r="U4646" s="73">
        <v>0</v>
      </c>
      <c r="V4646" s="73">
        <v>0</v>
      </c>
      <c r="W4646" s="73">
        <v>0</v>
      </c>
    </row>
    <row r="4647" spans="4:23" ht="15" customHeight="1" outlineLevel="2">
      <c r="D4647" s="38" t="s">
        <v>1383</v>
      </c>
      <c r="E4647" s="233" t="s">
        <v>1384</v>
      </c>
      <c r="F4647" s="73">
        <v>0</v>
      </c>
      <c r="G4647" s="73">
        <v>0</v>
      </c>
      <c r="H4647" s="73">
        <v>0</v>
      </c>
      <c r="I4647" s="73">
        <v>0</v>
      </c>
      <c r="J4647" s="73">
        <v>0</v>
      </c>
      <c r="K4647" s="73">
        <v>0</v>
      </c>
      <c r="L4647" s="73">
        <v>0</v>
      </c>
      <c r="M4647" s="73">
        <v>0</v>
      </c>
      <c r="N4647" s="73">
        <v>0</v>
      </c>
      <c r="O4647" s="73">
        <v>0</v>
      </c>
      <c r="P4647" s="73">
        <v>0</v>
      </c>
      <c r="Q4647" s="73">
        <v>0</v>
      </c>
      <c r="R4647" s="73">
        <v>0</v>
      </c>
      <c r="S4647" s="73">
        <v>0</v>
      </c>
      <c r="T4647" s="73">
        <v>0</v>
      </c>
      <c r="U4647" s="73">
        <v>0</v>
      </c>
      <c r="V4647" s="73">
        <v>0</v>
      </c>
      <c r="W4647" s="73">
        <v>0</v>
      </c>
    </row>
    <row r="4648" spans="4:23" ht="15" customHeight="1" outlineLevel="2">
      <c r="D4648" s="38" t="s">
        <v>1385</v>
      </c>
      <c r="E4648" s="233" t="s">
        <v>1386</v>
      </c>
      <c r="F4648" s="73">
        <v>0</v>
      </c>
      <c r="G4648" s="73">
        <v>0</v>
      </c>
      <c r="H4648" s="73">
        <v>0</v>
      </c>
      <c r="I4648" s="73">
        <v>0</v>
      </c>
      <c r="J4648" s="73">
        <v>0</v>
      </c>
      <c r="K4648" s="73">
        <v>0</v>
      </c>
      <c r="L4648" s="73">
        <v>0</v>
      </c>
      <c r="M4648" s="73">
        <v>0</v>
      </c>
      <c r="N4648" s="73">
        <v>0</v>
      </c>
      <c r="O4648" s="73">
        <v>0</v>
      </c>
      <c r="P4648" s="73">
        <v>0</v>
      </c>
      <c r="Q4648" s="73">
        <v>0</v>
      </c>
      <c r="R4648" s="73">
        <v>0</v>
      </c>
      <c r="S4648" s="73">
        <v>0</v>
      </c>
      <c r="T4648" s="73">
        <v>0</v>
      </c>
      <c r="U4648" s="73">
        <v>0</v>
      </c>
      <c r="V4648" s="73">
        <v>0</v>
      </c>
      <c r="W4648" s="73">
        <v>0</v>
      </c>
    </row>
    <row r="4649" spans="4:23" ht="15" customHeight="1" outlineLevel="2">
      <c r="D4649" s="38" t="s">
        <v>1387</v>
      </c>
      <c r="E4649" s="233" t="s">
        <v>1388</v>
      </c>
      <c r="F4649" s="73">
        <v>0</v>
      </c>
      <c r="G4649" s="73">
        <v>0</v>
      </c>
      <c r="H4649" s="73">
        <v>0</v>
      </c>
      <c r="I4649" s="73">
        <v>0</v>
      </c>
      <c r="J4649" s="73">
        <v>0</v>
      </c>
      <c r="K4649" s="73">
        <v>0</v>
      </c>
      <c r="L4649" s="73">
        <v>0</v>
      </c>
      <c r="M4649" s="73">
        <v>0</v>
      </c>
      <c r="N4649" s="73">
        <v>0</v>
      </c>
      <c r="O4649" s="73">
        <v>0</v>
      </c>
      <c r="P4649" s="73">
        <v>0</v>
      </c>
      <c r="Q4649" s="73">
        <v>0</v>
      </c>
      <c r="R4649" s="73">
        <v>0</v>
      </c>
      <c r="S4649" s="73">
        <v>0</v>
      </c>
      <c r="T4649" s="73">
        <v>0</v>
      </c>
      <c r="U4649" s="73">
        <v>0</v>
      </c>
      <c r="V4649" s="73">
        <v>0</v>
      </c>
      <c r="W4649" s="73">
        <v>0</v>
      </c>
    </row>
    <row r="4650" spans="4:23" ht="15" customHeight="1" outlineLevel="2">
      <c r="D4650" s="38" t="s">
        <v>1389</v>
      </c>
      <c r="E4650" s="233" t="s">
        <v>1390</v>
      </c>
      <c r="F4650" s="73">
        <v>0</v>
      </c>
      <c r="G4650" s="73">
        <v>0</v>
      </c>
      <c r="H4650" s="73">
        <v>0</v>
      </c>
      <c r="I4650" s="73">
        <v>0</v>
      </c>
      <c r="J4650" s="73">
        <v>0</v>
      </c>
      <c r="K4650" s="73">
        <v>0</v>
      </c>
      <c r="L4650" s="73">
        <v>0</v>
      </c>
      <c r="M4650" s="73">
        <v>0</v>
      </c>
      <c r="N4650" s="73">
        <v>0</v>
      </c>
      <c r="O4650" s="73">
        <v>0</v>
      </c>
      <c r="P4650" s="73">
        <v>0</v>
      </c>
      <c r="Q4650" s="73">
        <v>0</v>
      </c>
      <c r="R4650" s="73">
        <v>0</v>
      </c>
      <c r="S4650" s="73">
        <v>0</v>
      </c>
      <c r="T4650" s="73">
        <v>0</v>
      </c>
      <c r="U4650" s="73">
        <v>0</v>
      </c>
      <c r="V4650" s="73">
        <v>0</v>
      </c>
      <c r="W4650" s="73">
        <v>0</v>
      </c>
    </row>
    <row r="4651" spans="4:23" ht="15" customHeight="1" outlineLevel="2">
      <c r="D4651" s="38" t="s">
        <v>1391</v>
      </c>
      <c r="E4651" s="233" t="s">
        <v>1392</v>
      </c>
      <c r="F4651" s="73">
        <v>0</v>
      </c>
      <c r="G4651" s="73">
        <v>0</v>
      </c>
      <c r="H4651" s="73">
        <v>0</v>
      </c>
      <c r="I4651" s="73">
        <v>0</v>
      </c>
      <c r="J4651" s="73">
        <v>0</v>
      </c>
      <c r="K4651" s="73">
        <v>0</v>
      </c>
      <c r="L4651" s="73">
        <v>0</v>
      </c>
      <c r="M4651" s="73">
        <v>0</v>
      </c>
      <c r="N4651" s="73">
        <v>0</v>
      </c>
      <c r="O4651" s="73">
        <v>0</v>
      </c>
      <c r="P4651" s="73">
        <v>0</v>
      </c>
      <c r="Q4651" s="73">
        <v>0</v>
      </c>
      <c r="R4651" s="73">
        <v>0</v>
      </c>
      <c r="S4651" s="73">
        <v>0</v>
      </c>
      <c r="T4651" s="73">
        <v>0</v>
      </c>
      <c r="U4651" s="73">
        <v>0</v>
      </c>
      <c r="V4651" s="73">
        <v>0</v>
      </c>
      <c r="W4651" s="73">
        <v>0</v>
      </c>
    </row>
    <row r="4652" spans="4:23" ht="15" customHeight="1" outlineLevel="2">
      <c r="D4652" s="38" t="s">
        <v>1393</v>
      </c>
      <c r="E4652" s="233" t="s">
        <v>1394</v>
      </c>
      <c r="F4652" s="73">
        <v>0</v>
      </c>
      <c r="G4652" s="73">
        <v>0</v>
      </c>
      <c r="H4652" s="73">
        <v>0</v>
      </c>
      <c r="I4652" s="73">
        <v>0</v>
      </c>
      <c r="J4652" s="73">
        <v>0</v>
      </c>
      <c r="K4652" s="73">
        <v>0</v>
      </c>
      <c r="L4652" s="73">
        <v>0</v>
      </c>
      <c r="M4652" s="73">
        <v>0</v>
      </c>
      <c r="N4652" s="73">
        <v>0</v>
      </c>
      <c r="O4652" s="73">
        <v>0</v>
      </c>
      <c r="P4652" s="73">
        <v>0</v>
      </c>
      <c r="Q4652" s="73">
        <v>0</v>
      </c>
      <c r="R4652" s="73">
        <v>0</v>
      </c>
      <c r="S4652" s="73">
        <v>0</v>
      </c>
      <c r="T4652" s="73">
        <v>0</v>
      </c>
      <c r="U4652" s="73">
        <v>0</v>
      </c>
      <c r="V4652" s="73">
        <v>0</v>
      </c>
      <c r="W4652" s="73">
        <v>0</v>
      </c>
    </row>
    <row r="4653" spans="4:23" ht="15" customHeight="1" outlineLevel="2">
      <c r="D4653" s="38" t="s">
        <v>1395</v>
      </c>
      <c r="E4653" s="233" t="s">
        <v>1396</v>
      </c>
      <c r="F4653" s="73">
        <v>0</v>
      </c>
      <c r="G4653" s="73">
        <v>0</v>
      </c>
      <c r="H4653" s="73">
        <v>0</v>
      </c>
      <c r="I4653" s="73">
        <v>0</v>
      </c>
      <c r="J4653" s="73">
        <v>0</v>
      </c>
      <c r="K4653" s="73">
        <v>0</v>
      </c>
      <c r="L4653" s="73">
        <v>0</v>
      </c>
      <c r="M4653" s="73">
        <v>0</v>
      </c>
      <c r="N4653" s="73">
        <v>0</v>
      </c>
      <c r="O4653" s="73">
        <v>0</v>
      </c>
      <c r="P4653" s="73">
        <v>0</v>
      </c>
      <c r="Q4653" s="73">
        <v>0</v>
      </c>
      <c r="R4653" s="73">
        <v>0</v>
      </c>
      <c r="S4653" s="73">
        <v>0</v>
      </c>
      <c r="T4653" s="73">
        <v>0</v>
      </c>
      <c r="U4653" s="73">
        <v>0</v>
      </c>
      <c r="V4653" s="73">
        <v>0</v>
      </c>
      <c r="W4653" s="73">
        <v>0</v>
      </c>
    </row>
    <row r="4654" spans="4:23" ht="15" customHeight="1" outlineLevel="2">
      <c r="D4654" s="38" t="s">
        <v>1397</v>
      </c>
      <c r="E4654" s="233" t="s">
        <v>1398</v>
      </c>
      <c r="F4654" s="73">
        <v>0</v>
      </c>
      <c r="G4654" s="73">
        <v>0</v>
      </c>
      <c r="H4654" s="73">
        <v>0</v>
      </c>
      <c r="I4654" s="73">
        <v>0</v>
      </c>
      <c r="J4654" s="73">
        <v>0</v>
      </c>
      <c r="K4654" s="73">
        <v>0</v>
      </c>
      <c r="L4654" s="73">
        <v>0</v>
      </c>
      <c r="M4654" s="73">
        <v>0</v>
      </c>
      <c r="N4654" s="73">
        <v>0</v>
      </c>
      <c r="O4654" s="73">
        <v>0</v>
      </c>
      <c r="P4654" s="73">
        <v>0</v>
      </c>
      <c r="Q4654" s="73">
        <v>0</v>
      </c>
      <c r="R4654" s="73">
        <v>0</v>
      </c>
      <c r="S4654" s="73">
        <v>0</v>
      </c>
      <c r="T4654" s="73">
        <v>0</v>
      </c>
      <c r="U4654" s="73">
        <v>0</v>
      </c>
      <c r="V4654" s="73">
        <v>0</v>
      </c>
      <c r="W4654" s="73">
        <v>0</v>
      </c>
    </row>
    <row r="4655" spans="4:23" ht="15" customHeight="1" outlineLevel="2">
      <c r="D4655" s="38" t="s">
        <v>1399</v>
      </c>
      <c r="E4655" s="233" t="s">
        <v>1400</v>
      </c>
      <c r="F4655" s="73">
        <v>0</v>
      </c>
      <c r="G4655" s="73">
        <v>0</v>
      </c>
      <c r="H4655" s="73">
        <v>0</v>
      </c>
      <c r="I4655" s="73">
        <v>0</v>
      </c>
      <c r="J4655" s="73">
        <v>0</v>
      </c>
      <c r="K4655" s="73">
        <v>0</v>
      </c>
      <c r="L4655" s="73">
        <v>0</v>
      </c>
      <c r="M4655" s="73">
        <v>0</v>
      </c>
      <c r="N4655" s="73">
        <v>0</v>
      </c>
      <c r="O4655" s="73">
        <v>0</v>
      </c>
      <c r="P4655" s="73">
        <v>0</v>
      </c>
      <c r="Q4655" s="73">
        <v>0</v>
      </c>
      <c r="R4655" s="73">
        <v>0</v>
      </c>
      <c r="S4655" s="73">
        <v>0</v>
      </c>
      <c r="T4655" s="73">
        <v>0</v>
      </c>
      <c r="U4655" s="73">
        <v>0</v>
      </c>
      <c r="V4655" s="73">
        <v>0</v>
      </c>
      <c r="W4655" s="73">
        <v>0</v>
      </c>
    </row>
    <row r="4656" spans="4:23" ht="15" customHeight="1" outlineLevel="2">
      <c r="D4656" s="38" t="s">
        <v>1401</v>
      </c>
      <c r="E4656" s="233" t="s">
        <v>1402</v>
      </c>
      <c r="F4656" s="73">
        <v>0</v>
      </c>
      <c r="G4656" s="73">
        <v>0</v>
      </c>
      <c r="H4656" s="73">
        <v>0</v>
      </c>
      <c r="I4656" s="73">
        <v>0</v>
      </c>
      <c r="J4656" s="73">
        <v>0</v>
      </c>
      <c r="K4656" s="73">
        <v>0</v>
      </c>
      <c r="L4656" s="73">
        <v>0</v>
      </c>
      <c r="M4656" s="73">
        <v>0</v>
      </c>
      <c r="N4656" s="73">
        <v>0</v>
      </c>
      <c r="O4656" s="73">
        <v>0</v>
      </c>
      <c r="P4656" s="73">
        <v>0</v>
      </c>
      <c r="Q4656" s="73">
        <v>0</v>
      </c>
      <c r="R4656" s="73">
        <v>0</v>
      </c>
      <c r="S4656" s="73">
        <v>0</v>
      </c>
      <c r="T4656" s="73">
        <v>0</v>
      </c>
      <c r="U4656" s="73">
        <v>0</v>
      </c>
      <c r="V4656" s="73">
        <v>0</v>
      </c>
      <c r="W4656" s="73">
        <v>0</v>
      </c>
    </row>
    <row r="4657" spans="4:23" ht="15" customHeight="1" outlineLevel="2">
      <c r="D4657" s="38" t="s">
        <v>1403</v>
      </c>
      <c r="E4657" s="233" t="s">
        <v>1404</v>
      </c>
      <c r="F4657" s="73">
        <v>0</v>
      </c>
      <c r="G4657" s="73">
        <v>0</v>
      </c>
      <c r="H4657" s="73">
        <v>0</v>
      </c>
      <c r="I4657" s="73">
        <v>0</v>
      </c>
      <c r="J4657" s="73">
        <v>0</v>
      </c>
      <c r="K4657" s="73">
        <v>0</v>
      </c>
      <c r="L4657" s="73">
        <v>0</v>
      </c>
      <c r="M4657" s="73">
        <v>0</v>
      </c>
      <c r="N4657" s="73">
        <v>0</v>
      </c>
      <c r="O4657" s="73">
        <v>0</v>
      </c>
      <c r="P4657" s="73">
        <v>0</v>
      </c>
      <c r="Q4657" s="73">
        <v>0</v>
      </c>
      <c r="R4657" s="73">
        <v>0</v>
      </c>
      <c r="S4657" s="73">
        <v>0</v>
      </c>
      <c r="T4657" s="73">
        <v>0</v>
      </c>
      <c r="U4657" s="73">
        <v>0</v>
      </c>
      <c r="V4657" s="73">
        <v>0</v>
      </c>
      <c r="W4657" s="73">
        <v>0</v>
      </c>
    </row>
    <row r="4658" spans="4:23" ht="15" customHeight="1" outlineLevel="2">
      <c r="D4658" s="38" t="s">
        <v>1405</v>
      </c>
      <c r="E4658" s="233" t="s">
        <v>1406</v>
      </c>
      <c r="F4658" s="73">
        <v>0</v>
      </c>
      <c r="G4658" s="73">
        <v>0</v>
      </c>
      <c r="H4658" s="73">
        <v>0</v>
      </c>
      <c r="I4658" s="73">
        <v>0</v>
      </c>
      <c r="J4658" s="73">
        <v>0</v>
      </c>
      <c r="K4658" s="73">
        <v>0</v>
      </c>
      <c r="L4658" s="73">
        <v>0</v>
      </c>
      <c r="M4658" s="73">
        <v>0</v>
      </c>
      <c r="N4658" s="73">
        <v>0</v>
      </c>
      <c r="O4658" s="73">
        <v>0</v>
      </c>
      <c r="P4658" s="73">
        <v>0</v>
      </c>
      <c r="Q4658" s="73">
        <v>0</v>
      </c>
      <c r="R4658" s="73">
        <v>0</v>
      </c>
      <c r="S4658" s="73">
        <v>0</v>
      </c>
      <c r="T4658" s="73">
        <v>0</v>
      </c>
      <c r="U4658" s="73">
        <v>0</v>
      </c>
      <c r="V4658" s="73">
        <v>0</v>
      </c>
      <c r="W4658" s="73">
        <v>0</v>
      </c>
    </row>
    <row r="4659" spans="4:23" ht="15" customHeight="1" outlineLevel="2">
      <c r="D4659" s="38" t="s">
        <v>1407</v>
      </c>
      <c r="E4659" s="233" t="s">
        <v>1408</v>
      </c>
      <c r="F4659" s="73">
        <v>0</v>
      </c>
      <c r="G4659" s="73">
        <v>0</v>
      </c>
      <c r="H4659" s="73">
        <v>0</v>
      </c>
      <c r="I4659" s="73">
        <v>0</v>
      </c>
      <c r="J4659" s="73">
        <v>0</v>
      </c>
      <c r="K4659" s="73">
        <v>0</v>
      </c>
      <c r="L4659" s="73">
        <v>0</v>
      </c>
      <c r="M4659" s="73">
        <v>0</v>
      </c>
      <c r="N4659" s="73">
        <v>0</v>
      </c>
      <c r="O4659" s="73">
        <v>0</v>
      </c>
      <c r="P4659" s="73">
        <v>0</v>
      </c>
      <c r="Q4659" s="73">
        <v>0</v>
      </c>
      <c r="R4659" s="73">
        <v>0</v>
      </c>
      <c r="S4659" s="73">
        <v>0</v>
      </c>
      <c r="T4659" s="73">
        <v>0</v>
      </c>
      <c r="U4659" s="73">
        <v>0</v>
      </c>
      <c r="V4659" s="73">
        <v>0</v>
      </c>
      <c r="W4659" s="73">
        <v>0</v>
      </c>
    </row>
    <row r="4660" spans="4:23" ht="15" customHeight="1" outlineLevel="2">
      <c r="D4660" s="38" t="s">
        <v>1409</v>
      </c>
      <c r="E4660" s="233" t="s">
        <v>1410</v>
      </c>
      <c r="F4660" s="73">
        <v>0</v>
      </c>
      <c r="G4660" s="73">
        <v>0</v>
      </c>
      <c r="H4660" s="73">
        <v>0</v>
      </c>
      <c r="I4660" s="73">
        <v>0</v>
      </c>
      <c r="J4660" s="73">
        <v>0</v>
      </c>
      <c r="K4660" s="73">
        <v>0</v>
      </c>
      <c r="L4660" s="73">
        <v>0</v>
      </c>
      <c r="M4660" s="73">
        <v>0</v>
      </c>
      <c r="N4660" s="73">
        <v>0</v>
      </c>
      <c r="O4660" s="73">
        <v>0</v>
      </c>
      <c r="P4660" s="73">
        <v>0</v>
      </c>
      <c r="Q4660" s="73">
        <v>0</v>
      </c>
      <c r="R4660" s="73">
        <v>0</v>
      </c>
      <c r="S4660" s="73">
        <v>0</v>
      </c>
      <c r="T4660" s="73">
        <v>0</v>
      </c>
      <c r="U4660" s="73">
        <v>0</v>
      </c>
      <c r="V4660" s="73">
        <v>0</v>
      </c>
      <c r="W4660" s="73">
        <v>0</v>
      </c>
    </row>
    <row r="4661" spans="4:23" ht="15" customHeight="1" outlineLevel="2">
      <c r="D4661" s="38" t="s">
        <v>1411</v>
      </c>
      <c r="E4661" s="233" t="s">
        <v>1412</v>
      </c>
      <c r="F4661" s="73">
        <v>0</v>
      </c>
      <c r="G4661" s="73">
        <v>0</v>
      </c>
      <c r="H4661" s="73">
        <v>0</v>
      </c>
      <c r="I4661" s="73">
        <v>0</v>
      </c>
      <c r="J4661" s="73">
        <v>0</v>
      </c>
      <c r="K4661" s="73">
        <v>0</v>
      </c>
      <c r="L4661" s="73">
        <v>0</v>
      </c>
      <c r="M4661" s="73">
        <v>0</v>
      </c>
      <c r="N4661" s="73">
        <v>0</v>
      </c>
      <c r="O4661" s="73">
        <v>0</v>
      </c>
      <c r="P4661" s="73">
        <v>0</v>
      </c>
      <c r="Q4661" s="73">
        <v>0</v>
      </c>
      <c r="R4661" s="73">
        <v>0</v>
      </c>
      <c r="S4661" s="73">
        <v>0</v>
      </c>
      <c r="T4661" s="73">
        <v>0</v>
      </c>
      <c r="U4661" s="73">
        <v>0</v>
      </c>
      <c r="V4661" s="73">
        <v>0</v>
      </c>
      <c r="W4661" s="73">
        <v>0</v>
      </c>
    </row>
    <row r="4662" spans="4:23" ht="15" customHeight="1" outlineLevel="2">
      <c r="D4662" s="38" t="s">
        <v>1413</v>
      </c>
      <c r="E4662" s="233" t="s">
        <v>1414</v>
      </c>
      <c r="F4662" s="73">
        <v>0</v>
      </c>
      <c r="G4662" s="73">
        <v>0</v>
      </c>
      <c r="H4662" s="73">
        <v>0</v>
      </c>
      <c r="I4662" s="73">
        <v>0</v>
      </c>
      <c r="J4662" s="73">
        <v>0</v>
      </c>
      <c r="K4662" s="73">
        <v>0</v>
      </c>
      <c r="L4662" s="73">
        <v>0</v>
      </c>
      <c r="M4662" s="73">
        <v>0</v>
      </c>
      <c r="N4662" s="73">
        <v>0</v>
      </c>
      <c r="O4662" s="73">
        <v>0</v>
      </c>
      <c r="P4662" s="73">
        <v>0</v>
      </c>
      <c r="Q4662" s="73">
        <v>0</v>
      </c>
      <c r="R4662" s="73">
        <v>0</v>
      </c>
      <c r="S4662" s="73">
        <v>0</v>
      </c>
      <c r="T4662" s="73">
        <v>0</v>
      </c>
      <c r="U4662" s="73">
        <v>0</v>
      </c>
      <c r="V4662" s="73">
        <v>0</v>
      </c>
      <c r="W4662" s="73">
        <v>0</v>
      </c>
    </row>
    <row r="4663" spans="4:23" ht="15" customHeight="1" outlineLevel="2">
      <c r="D4663" s="38" t="s">
        <v>1415</v>
      </c>
      <c r="E4663" s="233" t="s">
        <v>1416</v>
      </c>
      <c r="F4663" s="73">
        <v>0</v>
      </c>
      <c r="G4663" s="73">
        <v>0</v>
      </c>
      <c r="H4663" s="73">
        <v>0</v>
      </c>
      <c r="I4663" s="73">
        <v>0</v>
      </c>
      <c r="J4663" s="73">
        <v>0</v>
      </c>
      <c r="K4663" s="73">
        <v>0</v>
      </c>
      <c r="L4663" s="73">
        <v>0</v>
      </c>
      <c r="M4663" s="73">
        <v>0</v>
      </c>
      <c r="N4663" s="73">
        <v>0</v>
      </c>
      <c r="O4663" s="73">
        <v>0</v>
      </c>
      <c r="P4663" s="73">
        <v>0</v>
      </c>
      <c r="Q4663" s="73">
        <v>0</v>
      </c>
      <c r="R4663" s="73">
        <v>0</v>
      </c>
      <c r="S4663" s="73">
        <v>0</v>
      </c>
      <c r="T4663" s="73">
        <v>0</v>
      </c>
      <c r="U4663" s="73">
        <v>0</v>
      </c>
      <c r="V4663" s="73">
        <v>0</v>
      </c>
      <c r="W4663" s="73">
        <v>0</v>
      </c>
    </row>
    <row r="4664" spans="4:23" ht="15" customHeight="1" outlineLevel="2">
      <c r="D4664" s="38" t="s">
        <v>1417</v>
      </c>
      <c r="E4664" s="233" t="s">
        <v>1418</v>
      </c>
      <c r="F4664" s="73">
        <v>0</v>
      </c>
      <c r="G4664" s="73">
        <v>0</v>
      </c>
      <c r="H4664" s="73">
        <v>0</v>
      </c>
      <c r="I4664" s="73">
        <v>0</v>
      </c>
      <c r="J4664" s="73">
        <v>0</v>
      </c>
      <c r="K4664" s="73">
        <v>0</v>
      </c>
      <c r="L4664" s="73">
        <v>0</v>
      </c>
      <c r="M4664" s="73">
        <v>0</v>
      </c>
      <c r="N4664" s="73">
        <v>0</v>
      </c>
      <c r="O4664" s="73">
        <v>0</v>
      </c>
      <c r="P4664" s="73">
        <v>0</v>
      </c>
      <c r="Q4664" s="73">
        <v>0</v>
      </c>
      <c r="R4664" s="73">
        <v>0</v>
      </c>
      <c r="S4664" s="73">
        <v>0</v>
      </c>
      <c r="T4664" s="73">
        <v>0</v>
      </c>
      <c r="U4664" s="73">
        <v>0</v>
      </c>
      <c r="V4664" s="73">
        <v>0</v>
      </c>
      <c r="W4664" s="73">
        <v>0</v>
      </c>
    </row>
    <row r="4665" spans="4:23" ht="15" customHeight="1" outlineLevel="2">
      <c r="D4665" s="38" t="s">
        <v>1419</v>
      </c>
      <c r="E4665" s="233" t="s">
        <v>1420</v>
      </c>
      <c r="F4665" s="73">
        <v>0</v>
      </c>
      <c r="G4665" s="73">
        <v>0</v>
      </c>
      <c r="H4665" s="73">
        <v>0</v>
      </c>
      <c r="I4665" s="73">
        <v>0</v>
      </c>
      <c r="J4665" s="73">
        <v>0</v>
      </c>
      <c r="K4665" s="73">
        <v>0</v>
      </c>
      <c r="L4665" s="73">
        <v>0</v>
      </c>
      <c r="M4665" s="73">
        <v>0</v>
      </c>
      <c r="N4665" s="73">
        <v>0</v>
      </c>
      <c r="O4665" s="73">
        <v>0</v>
      </c>
      <c r="P4665" s="73">
        <v>0</v>
      </c>
      <c r="Q4665" s="73">
        <v>0</v>
      </c>
      <c r="R4665" s="73">
        <v>0</v>
      </c>
      <c r="S4665" s="73">
        <v>0</v>
      </c>
      <c r="T4665" s="73">
        <v>0</v>
      </c>
      <c r="U4665" s="73">
        <v>0</v>
      </c>
      <c r="V4665" s="73">
        <v>0</v>
      </c>
      <c r="W4665" s="73">
        <v>0</v>
      </c>
    </row>
    <row r="4666" spans="4:23" ht="15" customHeight="1" outlineLevel="2">
      <c r="D4666" s="38" t="s">
        <v>1421</v>
      </c>
      <c r="E4666" s="233" t="s">
        <v>1422</v>
      </c>
      <c r="F4666" s="73">
        <v>0</v>
      </c>
      <c r="G4666" s="73">
        <v>0</v>
      </c>
      <c r="H4666" s="73">
        <v>0</v>
      </c>
      <c r="I4666" s="73">
        <v>0</v>
      </c>
      <c r="J4666" s="73">
        <v>0</v>
      </c>
      <c r="K4666" s="73">
        <v>0</v>
      </c>
      <c r="L4666" s="73">
        <v>0</v>
      </c>
      <c r="M4666" s="73">
        <v>0</v>
      </c>
      <c r="N4666" s="73">
        <v>0</v>
      </c>
      <c r="O4666" s="73">
        <v>0</v>
      </c>
      <c r="P4666" s="73">
        <v>0</v>
      </c>
      <c r="Q4666" s="73">
        <v>0</v>
      </c>
      <c r="R4666" s="73">
        <v>0</v>
      </c>
      <c r="S4666" s="73">
        <v>0</v>
      </c>
      <c r="T4666" s="73">
        <v>0</v>
      </c>
      <c r="U4666" s="73">
        <v>0</v>
      </c>
      <c r="V4666" s="73">
        <v>0</v>
      </c>
      <c r="W4666" s="73">
        <v>0</v>
      </c>
    </row>
    <row r="4667" spans="4:23" ht="15" customHeight="1" outlineLevel="2">
      <c r="D4667" s="38" t="s">
        <v>1423</v>
      </c>
      <c r="E4667" s="233" t="s">
        <v>1424</v>
      </c>
      <c r="F4667" s="73">
        <v>0</v>
      </c>
      <c r="G4667" s="73">
        <v>0</v>
      </c>
      <c r="H4667" s="73">
        <v>0</v>
      </c>
      <c r="I4667" s="73">
        <v>0</v>
      </c>
      <c r="J4667" s="73">
        <v>0</v>
      </c>
      <c r="K4667" s="73">
        <v>0</v>
      </c>
      <c r="L4667" s="73">
        <v>0</v>
      </c>
      <c r="M4667" s="73">
        <v>0</v>
      </c>
      <c r="N4667" s="73">
        <v>0</v>
      </c>
      <c r="O4667" s="73">
        <v>0</v>
      </c>
      <c r="P4667" s="73">
        <v>0</v>
      </c>
      <c r="Q4667" s="73">
        <v>0</v>
      </c>
      <c r="R4667" s="73">
        <v>0</v>
      </c>
      <c r="S4667" s="73">
        <v>0</v>
      </c>
      <c r="T4667" s="73">
        <v>0</v>
      </c>
      <c r="U4667" s="73">
        <v>0</v>
      </c>
      <c r="V4667" s="73">
        <v>0</v>
      </c>
      <c r="W4667" s="73">
        <v>0</v>
      </c>
    </row>
    <row r="4668" spans="4:23" ht="15" customHeight="1" outlineLevel="2">
      <c r="D4668" s="38" t="s">
        <v>1425</v>
      </c>
      <c r="E4668" s="233" t="s">
        <v>1426</v>
      </c>
      <c r="F4668" s="73">
        <v>0</v>
      </c>
      <c r="G4668" s="73">
        <v>0</v>
      </c>
      <c r="H4668" s="73">
        <v>0</v>
      </c>
      <c r="I4668" s="73">
        <v>0</v>
      </c>
      <c r="J4668" s="73">
        <v>0</v>
      </c>
      <c r="K4668" s="73">
        <v>0</v>
      </c>
      <c r="L4668" s="73">
        <v>0</v>
      </c>
      <c r="M4668" s="73">
        <v>0</v>
      </c>
      <c r="N4668" s="73">
        <v>0</v>
      </c>
      <c r="O4668" s="73">
        <v>0</v>
      </c>
      <c r="P4668" s="73">
        <v>0</v>
      </c>
      <c r="Q4668" s="73">
        <v>0</v>
      </c>
      <c r="R4668" s="73">
        <v>0</v>
      </c>
      <c r="S4668" s="73">
        <v>0</v>
      </c>
      <c r="T4668" s="73">
        <v>0</v>
      </c>
      <c r="U4668" s="73">
        <v>0</v>
      </c>
      <c r="V4668" s="73">
        <v>0</v>
      </c>
      <c r="W4668" s="73">
        <v>0</v>
      </c>
    </row>
    <row r="4669" spans="4:23" ht="15" customHeight="1" outlineLevel="2">
      <c r="D4669" s="38" t="s">
        <v>1427</v>
      </c>
      <c r="E4669" s="233" t="s">
        <v>1428</v>
      </c>
      <c r="F4669" s="73">
        <v>0</v>
      </c>
      <c r="G4669" s="73">
        <v>0</v>
      </c>
      <c r="H4669" s="73">
        <v>0</v>
      </c>
      <c r="I4669" s="73">
        <v>0</v>
      </c>
      <c r="J4669" s="73">
        <v>0</v>
      </c>
      <c r="K4669" s="73">
        <v>0</v>
      </c>
      <c r="L4669" s="73">
        <v>0</v>
      </c>
      <c r="M4669" s="73">
        <v>0</v>
      </c>
      <c r="N4669" s="73">
        <v>0</v>
      </c>
      <c r="O4669" s="73">
        <v>0</v>
      </c>
      <c r="P4669" s="73">
        <v>0</v>
      </c>
      <c r="Q4669" s="73">
        <v>0</v>
      </c>
      <c r="R4669" s="73">
        <v>0</v>
      </c>
      <c r="S4669" s="73">
        <v>0</v>
      </c>
      <c r="T4669" s="73">
        <v>0</v>
      </c>
      <c r="U4669" s="73">
        <v>0</v>
      </c>
      <c r="V4669" s="73">
        <v>0</v>
      </c>
      <c r="W4669" s="73">
        <v>0</v>
      </c>
    </row>
    <row r="4670" spans="4:23" ht="15" customHeight="1" outlineLevel="2">
      <c r="D4670" s="38" t="s">
        <v>1429</v>
      </c>
      <c r="E4670" s="233" t="s">
        <v>1430</v>
      </c>
      <c r="F4670" s="73">
        <v>0</v>
      </c>
      <c r="G4670" s="73">
        <v>0</v>
      </c>
      <c r="H4670" s="73">
        <v>0</v>
      </c>
      <c r="I4670" s="73">
        <v>0</v>
      </c>
      <c r="J4670" s="73">
        <v>0</v>
      </c>
      <c r="K4670" s="73">
        <v>0</v>
      </c>
      <c r="L4670" s="73">
        <v>0</v>
      </c>
      <c r="M4670" s="73">
        <v>0</v>
      </c>
      <c r="N4670" s="73">
        <v>0</v>
      </c>
      <c r="O4670" s="73">
        <v>0</v>
      </c>
      <c r="P4670" s="73">
        <v>0</v>
      </c>
      <c r="Q4670" s="73">
        <v>0</v>
      </c>
      <c r="R4670" s="73">
        <v>0</v>
      </c>
      <c r="S4670" s="73">
        <v>0</v>
      </c>
      <c r="T4670" s="73">
        <v>0</v>
      </c>
      <c r="U4670" s="73">
        <v>0</v>
      </c>
      <c r="V4670" s="73">
        <v>0</v>
      </c>
      <c r="W4670" s="73">
        <v>0</v>
      </c>
    </row>
    <row r="4671" spans="4:23" ht="15" customHeight="1" outlineLevel="2">
      <c r="D4671" s="38" t="s">
        <v>1431</v>
      </c>
      <c r="E4671" s="233" t="s">
        <v>1432</v>
      </c>
      <c r="F4671" s="73">
        <v>0</v>
      </c>
      <c r="G4671" s="73">
        <v>0</v>
      </c>
      <c r="H4671" s="73">
        <v>0</v>
      </c>
      <c r="I4671" s="73">
        <v>0</v>
      </c>
      <c r="J4671" s="73">
        <v>0</v>
      </c>
      <c r="K4671" s="73">
        <v>0</v>
      </c>
      <c r="L4671" s="73">
        <v>0</v>
      </c>
      <c r="M4671" s="73">
        <v>0</v>
      </c>
      <c r="N4671" s="73">
        <v>0</v>
      </c>
      <c r="O4671" s="73">
        <v>0</v>
      </c>
      <c r="P4671" s="73">
        <v>0</v>
      </c>
      <c r="Q4671" s="73">
        <v>0</v>
      </c>
      <c r="R4671" s="73">
        <v>0</v>
      </c>
      <c r="S4671" s="73">
        <v>0</v>
      </c>
      <c r="T4671" s="73">
        <v>0</v>
      </c>
      <c r="U4671" s="73">
        <v>0</v>
      </c>
      <c r="V4671" s="73">
        <v>0</v>
      </c>
      <c r="W4671" s="73">
        <v>0</v>
      </c>
    </row>
    <row r="4672" spans="4:23" ht="15" customHeight="1" outlineLevel="2">
      <c r="D4672" s="38" t="s">
        <v>1433</v>
      </c>
      <c r="E4672" s="233" t="s">
        <v>1434</v>
      </c>
      <c r="F4672" s="73">
        <v>0</v>
      </c>
      <c r="G4672" s="73">
        <v>0</v>
      </c>
      <c r="H4672" s="73">
        <v>0</v>
      </c>
      <c r="I4672" s="73">
        <v>0</v>
      </c>
      <c r="J4672" s="73">
        <v>0</v>
      </c>
      <c r="K4672" s="73">
        <v>0</v>
      </c>
      <c r="L4672" s="73">
        <v>0</v>
      </c>
      <c r="M4672" s="73">
        <v>0</v>
      </c>
      <c r="N4672" s="73">
        <v>0</v>
      </c>
      <c r="O4672" s="73">
        <v>0</v>
      </c>
      <c r="P4672" s="73">
        <v>0</v>
      </c>
      <c r="Q4672" s="73">
        <v>0</v>
      </c>
      <c r="R4672" s="73">
        <v>0</v>
      </c>
      <c r="S4672" s="73">
        <v>0</v>
      </c>
      <c r="T4672" s="73">
        <v>0</v>
      </c>
      <c r="U4672" s="73">
        <v>0</v>
      </c>
      <c r="V4672" s="73">
        <v>0</v>
      </c>
      <c r="W4672" s="73">
        <v>0</v>
      </c>
    </row>
    <row r="4673" spans="4:23" ht="15" customHeight="1" outlineLevel="2">
      <c r="D4673" s="38" t="s">
        <v>1435</v>
      </c>
      <c r="E4673" s="233" t="s">
        <v>1436</v>
      </c>
      <c r="F4673" s="73">
        <v>0</v>
      </c>
      <c r="G4673" s="73">
        <v>0</v>
      </c>
      <c r="H4673" s="73">
        <v>0</v>
      </c>
      <c r="I4673" s="73">
        <v>0</v>
      </c>
      <c r="J4673" s="73">
        <v>0</v>
      </c>
      <c r="K4673" s="73">
        <v>0</v>
      </c>
      <c r="L4673" s="73">
        <v>0</v>
      </c>
      <c r="M4673" s="73">
        <v>0</v>
      </c>
      <c r="N4673" s="73">
        <v>0</v>
      </c>
      <c r="O4673" s="73">
        <v>0</v>
      </c>
      <c r="P4673" s="73">
        <v>0</v>
      </c>
      <c r="Q4673" s="73">
        <v>0</v>
      </c>
      <c r="R4673" s="73">
        <v>0</v>
      </c>
      <c r="S4673" s="73">
        <v>0</v>
      </c>
      <c r="T4673" s="73">
        <v>0</v>
      </c>
      <c r="U4673" s="73">
        <v>0</v>
      </c>
      <c r="V4673" s="73">
        <v>0</v>
      </c>
      <c r="W4673" s="73">
        <v>0</v>
      </c>
    </row>
    <row r="4674" spans="4:23" ht="15" customHeight="1" outlineLevel="2">
      <c r="D4674" s="38" t="s">
        <v>1437</v>
      </c>
      <c r="E4674" s="233" t="s">
        <v>1438</v>
      </c>
      <c r="F4674" s="73">
        <v>0</v>
      </c>
      <c r="G4674" s="73">
        <v>0</v>
      </c>
      <c r="H4674" s="73">
        <v>0</v>
      </c>
      <c r="I4674" s="73">
        <v>0</v>
      </c>
      <c r="J4674" s="73">
        <v>0</v>
      </c>
      <c r="K4674" s="73">
        <v>0</v>
      </c>
      <c r="L4674" s="73">
        <v>0</v>
      </c>
      <c r="M4674" s="73">
        <v>0</v>
      </c>
      <c r="N4674" s="73">
        <v>0</v>
      </c>
      <c r="O4674" s="73">
        <v>0</v>
      </c>
      <c r="P4674" s="73">
        <v>0</v>
      </c>
      <c r="Q4674" s="73">
        <v>0</v>
      </c>
      <c r="R4674" s="73">
        <v>0</v>
      </c>
      <c r="S4674" s="73">
        <v>0</v>
      </c>
      <c r="T4674" s="73">
        <v>0</v>
      </c>
      <c r="U4674" s="73">
        <v>0</v>
      </c>
      <c r="V4674" s="73">
        <v>0</v>
      </c>
      <c r="W4674" s="73">
        <v>0</v>
      </c>
    </row>
    <row r="4675" spans="4:23" ht="15" customHeight="1" outlineLevel="2">
      <c r="D4675" s="38" t="s">
        <v>1439</v>
      </c>
      <c r="E4675" s="233" t="s">
        <v>1440</v>
      </c>
      <c r="F4675" s="73">
        <v>0</v>
      </c>
      <c r="G4675" s="73">
        <v>0</v>
      </c>
      <c r="H4675" s="73">
        <v>0</v>
      </c>
      <c r="I4675" s="73">
        <v>0</v>
      </c>
      <c r="J4675" s="73">
        <v>0</v>
      </c>
      <c r="K4675" s="73">
        <v>0</v>
      </c>
      <c r="L4675" s="73">
        <v>0</v>
      </c>
      <c r="M4675" s="73">
        <v>0</v>
      </c>
      <c r="N4675" s="73">
        <v>0</v>
      </c>
      <c r="O4675" s="73">
        <v>0</v>
      </c>
      <c r="P4675" s="73">
        <v>0</v>
      </c>
      <c r="Q4675" s="73">
        <v>0</v>
      </c>
      <c r="R4675" s="73">
        <v>0</v>
      </c>
      <c r="S4675" s="73">
        <v>0</v>
      </c>
      <c r="T4675" s="73">
        <v>0</v>
      </c>
      <c r="U4675" s="73">
        <v>0</v>
      </c>
      <c r="V4675" s="73">
        <v>0</v>
      </c>
      <c r="W4675" s="73">
        <v>0</v>
      </c>
    </row>
    <row r="4676" spans="4:23" ht="15" customHeight="1" outlineLevel="2">
      <c r="D4676" s="38" t="s">
        <v>1441</v>
      </c>
      <c r="E4676" s="233" t="s">
        <v>1442</v>
      </c>
      <c r="F4676" s="73">
        <v>0</v>
      </c>
      <c r="G4676" s="73">
        <v>0</v>
      </c>
      <c r="H4676" s="73">
        <v>0</v>
      </c>
      <c r="I4676" s="73">
        <v>0</v>
      </c>
      <c r="J4676" s="73">
        <v>0</v>
      </c>
      <c r="K4676" s="73">
        <v>0</v>
      </c>
      <c r="L4676" s="73">
        <v>0</v>
      </c>
      <c r="M4676" s="73">
        <v>0</v>
      </c>
      <c r="N4676" s="73">
        <v>0</v>
      </c>
      <c r="O4676" s="73">
        <v>0</v>
      </c>
      <c r="P4676" s="73">
        <v>0</v>
      </c>
      <c r="Q4676" s="73">
        <v>0</v>
      </c>
      <c r="R4676" s="73">
        <v>0</v>
      </c>
      <c r="S4676" s="73">
        <v>0</v>
      </c>
      <c r="T4676" s="73">
        <v>0</v>
      </c>
      <c r="U4676" s="73">
        <v>0</v>
      </c>
      <c r="V4676" s="73">
        <v>0</v>
      </c>
      <c r="W4676" s="73">
        <v>0</v>
      </c>
    </row>
    <row r="4677" spans="4:23" ht="15" customHeight="1" outlineLevel="2">
      <c r="D4677" s="38" t="s">
        <v>1443</v>
      </c>
      <c r="E4677" s="233" t="s">
        <v>1444</v>
      </c>
      <c r="F4677" s="73">
        <v>0</v>
      </c>
      <c r="G4677" s="73">
        <v>0</v>
      </c>
      <c r="H4677" s="73">
        <v>0</v>
      </c>
      <c r="I4677" s="73">
        <v>0</v>
      </c>
      <c r="J4677" s="73">
        <v>0</v>
      </c>
      <c r="K4677" s="73">
        <v>0</v>
      </c>
      <c r="L4677" s="73">
        <v>0</v>
      </c>
      <c r="M4677" s="73">
        <v>0</v>
      </c>
      <c r="N4677" s="73">
        <v>0</v>
      </c>
      <c r="O4677" s="73">
        <v>0</v>
      </c>
      <c r="P4677" s="73">
        <v>0</v>
      </c>
      <c r="Q4677" s="73">
        <v>0</v>
      </c>
      <c r="R4677" s="73">
        <v>0</v>
      </c>
      <c r="S4677" s="73">
        <v>0</v>
      </c>
      <c r="T4677" s="73">
        <v>0</v>
      </c>
      <c r="U4677" s="73">
        <v>0</v>
      </c>
      <c r="V4677" s="73">
        <v>0</v>
      </c>
      <c r="W4677" s="73">
        <v>0</v>
      </c>
    </row>
    <row r="4678" spans="4:23" ht="15" customHeight="1" outlineLevel="2">
      <c r="D4678" s="38" t="s">
        <v>1445</v>
      </c>
      <c r="E4678" s="233" t="s">
        <v>1446</v>
      </c>
      <c r="F4678" s="73">
        <v>0</v>
      </c>
      <c r="G4678" s="73">
        <v>0</v>
      </c>
      <c r="H4678" s="73">
        <v>0</v>
      </c>
      <c r="I4678" s="73">
        <v>0</v>
      </c>
      <c r="J4678" s="73">
        <v>0</v>
      </c>
      <c r="K4678" s="73">
        <v>0</v>
      </c>
      <c r="L4678" s="73">
        <v>0</v>
      </c>
      <c r="M4678" s="73">
        <v>0</v>
      </c>
      <c r="N4678" s="73">
        <v>0</v>
      </c>
      <c r="O4678" s="73">
        <v>0</v>
      </c>
      <c r="P4678" s="73">
        <v>0</v>
      </c>
      <c r="Q4678" s="73">
        <v>0</v>
      </c>
      <c r="R4678" s="73">
        <v>0</v>
      </c>
      <c r="S4678" s="73">
        <v>0</v>
      </c>
      <c r="T4678" s="73">
        <v>0</v>
      </c>
      <c r="U4678" s="73">
        <v>0</v>
      </c>
      <c r="V4678" s="73">
        <v>0</v>
      </c>
      <c r="W4678" s="73">
        <v>0</v>
      </c>
    </row>
    <row r="4679" spans="4:23" ht="15" customHeight="1" outlineLevel="2">
      <c r="D4679" s="38" t="s">
        <v>1447</v>
      </c>
      <c r="E4679" s="233" t="s">
        <v>1448</v>
      </c>
      <c r="F4679" s="73">
        <v>0</v>
      </c>
      <c r="G4679" s="73">
        <v>0</v>
      </c>
      <c r="H4679" s="73">
        <v>0</v>
      </c>
      <c r="I4679" s="73">
        <v>0</v>
      </c>
      <c r="J4679" s="73">
        <v>0</v>
      </c>
      <c r="K4679" s="73">
        <v>0</v>
      </c>
      <c r="L4679" s="73">
        <v>0</v>
      </c>
      <c r="M4679" s="73">
        <v>0</v>
      </c>
      <c r="N4679" s="73">
        <v>0</v>
      </c>
      <c r="O4679" s="73">
        <v>0</v>
      </c>
      <c r="P4679" s="73">
        <v>0</v>
      </c>
      <c r="Q4679" s="73">
        <v>0</v>
      </c>
      <c r="R4679" s="73">
        <v>0</v>
      </c>
      <c r="S4679" s="73">
        <v>0</v>
      </c>
      <c r="T4679" s="73">
        <v>0</v>
      </c>
      <c r="U4679" s="73">
        <v>0</v>
      </c>
      <c r="V4679" s="73">
        <v>0</v>
      </c>
      <c r="W4679" s="73">
        <v>0</v>
      </c>
    </row>
    <row r="4680" spans="4:23" ht="15" customHeight="1" outlineLevel="2">
      <c r="D4680" s="38" t="s">
        <v>1449</v>
      </c>
      <c r="E4680" s="233" t="s">
        <v>1450</v>
      </c>
      <c r="F4680" s="73">
        <v>0</v>
      </c>
      <c r="G4680" s="73">
        <v>0</v>
      </c>
      <c r="H4680" s="73">
        <v>0</v>
      </c>
      <c r="I4680" s="73">
        <v>0</v>
      </c>
      <c r="J4680" s="73">
        <v>0</v>
      </c>
      <c r="K4680" s="73">
        <v>0</v>
      </c>
      <c r="L4680" s="73">
        <v>0</v>
      </c>
      <c r="M4680" s="73">
        <v>0</v>
      </c>
      <c r="N4680" s="73">
        <v>0</v>
      </c>
      <c r="O4680" s="73">
        <v>0</v>
      </c>
      <c r="P4680" s="73">
        <v>0</v>
      </c>
      <c r="Q4680" s="73">
        <v>0</v>
      </c>
      <c r="R4680" s="73">
        <v>0</v>
      </c>
      <c r="S4680" s="73">
        <v>0</v>
      </c>
      <c r="T4680" s="73">
        <v>0</v>
      </c>
      <c r="U4680" s="73">
        <v>0</v>
      </c>
      <c r="V4680" s="73">
        <v>0</v>
      </c>
      <c r="W4680" s="73">
        <v>0</v>
      </c>
    </row>
    <row r="4681" spans="4:23" ht="15" customHeight="1" outlineLevel="2">
      <c r="D4681" s="38" t="s">
        <v>1451</v>
      </c>
      <c r="E4681" s="233" t="s">
        <v>1452</v>
      </c>
      <c r="F4681" s="73">
        <v>0</v>
      </c>
      <c r="G4681" s="73">
        <v>0</v>
      </c>
      <c r="H4681" s="73">
        <v>0</v>
      </c>
      <c r="I4681" s="73">
        <v>0</v>
      </c>
      <c r="J4681" s="73">
        <v>0</v>
      </c>
      <c r="K4681" s="73">
        <v>0</v>
      </c>
      <c r="L4681" s="73">
        <v>0</v>
      </c>
      <c r="M4681" s="73">
        <v>0</v>
      </c>
      <c r="N4681" s="73">
        <v>0</v>
      </c>
      <c r="O4681" s="73">
        <v>0</v>
      </c>
      <c r="P4681" s="73">
        <v>0</v>
      </c>
      <c r="Q4681" s="73">
        <v>0</v>
      </c>
      <c r="R4681" s="73">
        <v>0</v>
      </c>
      <c r="S4681" s="73">
        <v>0</v>
      </c>
      <c r="T4681" s="73">
        <v>0</v>
      </c>
      <c r="U4681" s="73">
        <v>0</v>
      </c>
      <c r="V4681" s="73">
        <v>0</v>
      </c>
      <c r="W4681" s="73">
        <v>0</v>
      </c>
    </row>
    <row r="4682" spans="4:23" ht="15" customHeight="1" outlineLevel="2">
      <c r="D4682" s="38" t="s">
        <v>1453</v>
      </c>
      <c r="E4682" s="233" t="s">
        <v>1454</v>
      </c>
      <c r="F4682" s="73">
        <v>0</v>
      </c>
      <c r="G4682" s="73">
        <v>0</v>
      </c>
      <c r="H4682" s="73">
        <v>0</v>
      </c>
      <c r="I4682" s="73">
        <v>0</v>
      </c>
      <c r="J4682" s="73">
        <v>0</v>
      </c>
      <c r="K4682" s="73">
        <v>0</v>
      </c>
      <c r="L4682" s="73">
        <v>0</v>
      </c>
      <c r="M4682" s="73">
        <v>0</v>
      </c>
      <c r="N4682" s="73">
        <v>0</v>
      </c>
      <c r="O4682" s="73">
        <v>0</v>
      </c>
      <c r="P4682" s="73">
        <v>0</v>
      </c>
      <c r="Q4682" s="73">
        <v>0</v>
      </c>
      <c r="R4682" s="73">
        <v>0</v>
      </c>
      <c r="S4682" s="73">
        <v>0</v>
      </c>
      <c r="T4682" s="73">
        <v>0</v>
      </c>
      <c r="U4682" s="73">
        <v>0</v>
      </c>
      <c r="V4682" s="73">
        <v>0</v>
      </c>
      <c r="W4682" s="73">
        <v>0</v>
      </c>
    </row>
    <row r="4683" spans="4:23" ht="15" customHeight="1" outlineLevel="2">
      <c r="D4683" s="38" t="s">
        <v>1455</v>
      </c>
      <c r="E4683" s="233" t="s">
        <v>1456</v>
      </c>
      <c r="F4683" s="73">
        <v>0</v>
      </c>
      <c r="G4683" s="73">
        <v>0</v>
      </c>
      <c r="H4683" s="73">
        <v>0</v>
      </c>
      <c r="I4683" s="73">
        <v>0</v>
      </c>
      <c r="J4683" s="73">
        <v>0</v>
      </c>
      <c r="K4683" s="73">
        <v>0</v>
      </c>
      <c r="L4683" s="73">
        <v>0</v>
      </c>
      <c r="M4683" s="73">
        <v>0</v>
      </c>
      <c r="N4683" s="73">
        <v>0</v>
      </c>
      <c r="O4683" s="73">
        <v>0</v>
      </c>
      <c r="P4683" s="73">
        <v>0</v>
      </c>
      <c r="Q4683" s="73">
        <v>0</v>
      </c>
      <c r="R4683" s="73">
        <v>0</v>
      </c>
      <c r="S4683" s="73">
        <v>0</v>
      </c>
      <c r="T4683" s="73">
        <v>0</v>
      </c>
      <c r="U4683" s="73">
        <v>0</v>
      </c>
      <c r="V4683" s="73">
        <v>0</v>
      </c>
      <c r="W4683" s="73">
        <v>0</v>
      </c>
    </row>
    <row r="4684" spans="4:23" ht="15" customHeight="1" outlineLevel="2">
      <c r="D4684" s="38" t="s">
        <v>1457</v>
      </c>
      <c r="E4684" s="233" t="s">
        <v>1458</v>
      </c>
      <c r="F4684" s="73">
        <v>0</v>
      </c>
      <c r="G4684" s="73">
        <v>0</v>
      </c>
      <c r="H4684" s="73">
        <v>0</v>
      </c>
      <c r="I4684" s="73">
        <v>0</v>
      </c>
      <c r="J4684" s="73">
        <v>0</v>
      </c>
      <c r="K4684" s="73">
        <v>0</v>
      </c>
      <c r="L4684" s="73">
        <v>0</v>
      </c>
      <c r="M4684" s="73">
        <v>0</v>
      </c>
      <c r="N4684" s="73">
        <v>0</v>
      </c>
      <c r="O4684" s="73">
        <v>0</v>
      </c>
      <c r="P4684" s="73">
        <v>0</v>
      </c>
      <c r="Q4684" s="73">
        <v>0</v>
      </c>
      <c r="R4684" s="73">
        <v>0</v>
      </c>
      <c r="S4684" s="73">
        <v>0</v>
      </c>
      <c r="T4684" s="73">
        <v>0</v>
      </c>
      <c r="U4684" s="73">
        <v>0</v>
      </c>
      <c r="V4684" s="73">
        <v>0</v>
      </c>
      <c r="W4684" s="73">
        <v>0</v>
      </c>
    </row>
    <row r="4685" spans="4:23" ht="15" customHeight="1" outlineLevel="2">
      <c r="D4685" s="38" t="s">
        <v>1459</v>
      </c>
      <c r="E4685" s="233" t="s">
        <v>1460</v>
      </c>
      <c r="F4685" s="73">
        <v>0</v>
      </c>
      <c r="G4685" s="73">
        <v>0</v>
      </c>
      <c r="H4685" s="73">
        <v>0</v>
      </c>
      <c r="I4685" s="73">
        <v>0</v>
      </c>
      <c r="J4685" s="73">
        <v>0</v>
      </c>
      <c r="K4685" s="73">
        <v>0</v>
      </c>
      <c r="L4685" s="73">
        <v>0</v>
      </c>
      <c r="M4685" s="73">
        <v>0</v>
      </c>
      <c r="N4685" s="73">
        <v>0</v>
      </c>
      <c r="O4685" s="73">
        <v>0</v>
      </c>
      <c r="P4685" s="73">
        <v>0</v>
      </c>
      <c r="Q4685" s="73">
        <v>0</v>
      </c>
      <c r="R4685" s="73">
        <v>0</v>
      </c>
      <c r="S4685" s="73">
        <v>0</v>
      </c>
      <c r="T4685" s="73">
        <v>0</v>
      </c>
      <c r="U4685" s="73">
        <v>0</v>
      </c>
      <c r="V4685" s="73">
        <v>0</v>
      </c>
      <c r="W4685" s="73">
        <v>0</v>
      </c>
    </row>
    <row r="4686" spans="4:23" ht="15" customHeight="1" outlineLevel="2">
      <c r="D4686" s="38" t="s">
        <v>1461</v>
      </c>
      <c r="E4686" s="233" t="s">
        <v>1462</v>
      </c>
      <c r="F4686" s="73">
        <v>0</v>
      </c>
      <c r="G4686" s="73">
        <v>0</v>
      </c>
      <c r="H4686" s="73">
        <v>0</v>
      </c>
      <c r="I4686" s="73">
        <v>0</v>
      </c>
      <c r="J4686" s="73">
        <v>0</v>
      </c>
      <c r="K4686" s="73">
        <v>0</v>
      </c>
      <c r="L4686" s="73">
        <v>0</v>
      </c>
      <c r="M4686" s="73">
        <v>0</v>
      </c>
      <c r="N4686" s="73">
        <v>0</v>
      </c>
      <c r="O4686" s="73">
        <v>0</v>
      </c>
      <c r="P4686" s="73">
        <v>0</v>
      </c>
      <c r="Q4686" s="73">
        <v>0</v>
      </c>
      <c r="R4686" s="73">
        <v>0</v>
      </c>
      <c r="S4686" s="73">
        <v>0</v>
      </c>
      <c r="T4686" s="73">
        <v>0</v>
      </c>
      <c r="U4686" s="73">
        <v>0</v>
      </c>
      <c r="V4686" s="73">
        <v>0</v>
      </c>
      <c r="W4686" s="73">
        <v>0</v>
      </c>
    </row>
    <row r="4687" spans="4:23" ht="15" customHeight="1" outlineLevel="2">
      <c r="D4687" s="38" t="s">
        <v>1463</v>
      </c>
      <c r="E4687" s="233" t="s">
        <v>1464</v>
      </c>
      <c r="F4687" s="73">
        <v>0</v>
      </c>
      <c r="G4687" s="73">
        <v>0</v>
      </c>
      <c r="H4687" s="73">
        <v>0</v>
      </c>
      <c r="I4687" s="73">
        <v>0</v>
      </c>
      <c r="J4687" s="73">
        <v>0</v>
      </c>
      <c r="K4687" s="73">
        <v>0</v>
      </c>
      <c r="L4687" s="73">
        <v>0</v>
      </c>
      <c r="M4687" s="73">
        <v>0</v>
      </c>
      <c r="N4687" s="73">
        <v>0</v>
      </c>
      <c r="O4687" s="73">
        <v>0</v>
      </c>
      <c r="P4687" s="73">
        <v>0</v>
      </c>
      <c r="Q4687" s="73">
        <v>0</v>
      </c>
      <c r="R4687" s="73">
        <v>0</v>
      </c>
      <c r="S4687" s="73">
        <v>0</v>
      </c>
      <c r="T4687" s="73">
        <v>0</v>
      </c>
      <c r="U4687" s="73">
        <v>0</v>
      </c>
      <c r="V4687" s="73">
        <v>0</v>
      </c>
      <c r="W4687" s="73">
        <v>0</v>
      </c>
    </row>
    <row r="4688" spans="4:23" ht="15" customHeight="1" outlineLevel="2">
      <c r="D4688" s="38" t="s">
        <v>1465</v>
      </c>
      <c r="E4688" s="233" t="s">
        <v>1466</v>
      </c>
      <c r="F4688" s="73">
        <v>0</v>
      </c>
      <c r="G4688" s="73">
        <v>0</v>
      </c>
      <c r="H4688" s="73">
        <v>0</v>
      </c>
      <c r="I4688" s="73">
        <v>0</v>
      </c>
      <c r="J4688" s="73">
        <v>0</v>
      </c>
      <c r="K4688" s="73">
        <v>0</v>
      </c>
      <c r="L4688" s="73">
        <v>0</v>
      </c>
      <c r="M4688" s="73">
        <v>0</v>
      </c>
      <c r="N4688" s="73">
        <v>0</v>
      </c>
      <c r="O4688" s="73">
        <v>0</v>
      </c>
      <c r="P4688" s="73">
        <v>0</v>
      </c>
      <c r="Q4688" s="73">
        <v>0</v>
      </c>
      <c r="R4688" s="73">
        <v>0</v>
      </c>
      <c r="S4688" s="73">
        <v>0</v>
      </c>
      <c r="T4688" s="73">
        <v>0</v>
      </c>
      <c r="U4688" s="73">
        <v>0</v>
      </c>
      <c r="V4688" s="73">
        <v>0</v>
      </c>
      <c r="W4688" s="73">
        <v>0</v>
      </c>
    </row>
    <row r="4689" spans="4:23" ht="15" customHeight="1" outlineLevel="2">
      <c r="D4689" s="38" t="s">
        <v>1467</v>
      </c>
      <c r="E4689" s="233" t="s">
        <v>1468</v>
      </c>
      <c r="F4689" s="73">
        <v>0</v>
      </c>
      <c r="G4689" s="73">
        <v>0</v>
      </c>
      <c r="H4689" s="73">
        <v>0</v>
      </c>
      <c r="I4689" s="73">
        <v>0</v>
      </c>
      <c r="J4689" s="73">
        <v>0</v>
      </c>
      <c r="K4689" s="73">
        <v>0</v>
      </c>
      <c r="L4689" s="73">
        <v>0</v>
      </c>
      <c r="M4689" s="73">
        <v>0</v>
      </c>
      <c r="N4689" s="73">
        <v>0</v>
      </c>
      <c r="O4689" s="73">
        <v>0</v>
      </c>
      <c r="P4689" s="73">
        <v>0</v>
      </c>
      <c r="Q4689" s="73">
        <v>0</v>
      </c>
      <c r="R4689" s="73">
        <v>0</v>
      </c>
      <c r="S4689" s="73">
        <v>0</v>
      </c>
      <c r="T4689" s="73">
        <v>0</v>
      </c>
      <c r="U4689" s="73">
        <v>0</v>
      </c>
      <c r="V4689" s="73">
        <v>0</v>
      </c>
      <c r="W4689" s="73">
        <v>0</v>
      </c>
    </row>
    <row r="4690" spans="4:23" ht="15" customHeight="1" outlineLevel="2">
      <c r="D4690" s="38" t="s">
        <v>1469</v>
      </c>
      <c r="E4690" s="233" t="s">
        <v>1470</v>
      </c>
      <c r="F4690" s="73">
        <v>0</v>
      </c>
      <c r="G4690" s="73">
        <v>0</v>
      </c>
      <c r="H4690" s="73">
        <v>0</v>
      </c>
      <c r="I4690" s="73">
        <v>0</v>
      </c>
      <c r="J4690" s="73">
        <v>0</v>
      </c>
      <c r="K4690" s="73">
        <v>0</v>
      </c>
      <c r="L4690" s="73">
        <v>0</v>
      </c>
      <c r="M4690" s="73">
        <v>0</v>
      </c>
      <c r="N4690" s="73">
        <v>0</v>
      </c>
      <c r="O4690" s="73">
        <v>0</v>
      </c>
      <c r="P4690" s="73">
        <v>0</v>
      </c>
      <c r="Q4690" s="73">
        <v>0</v>
      </c>
      <c r="R4690" s="73">
        <v>0</v>
      </c>
      <c r="S4690" s="73">
        <v>0</v>
      </c>
      <c r="T4690" s="73">
        <v>0</v>
      </c>
      <c r="U4690" s="73">
        <v>0</v>
      </c>
      <c r="V4690" s="73">
        <v>0</v>
      </c>
      <c r="W4690" s="73">
        <v>0</v>
      </c>
    </row>
    <row r="4691" spans="4:23" ht="15" customHeight="1" outlineLevel="2">
      <c r="D4691" s="38" t="s">
        <v>1471</v>
      </c>
      <c r="E4691" s="233" t="s">
        <v>1472</v>
      </c>
      <c r="F4691" s="73">
        <v>0</v>
      </c>
      <c r="G4691" s="73">
        <v>0</v>
      </c>
      <c r="H4691" s="73">
        <v>0</v>
      </c>
      <c r="I4691" s="73">
        <v>0</v>
      </c>
      <c r="J4691" s="73">
        <v>0</v>
      </c>
      <c r="K4691" s="73">
        <v>0</v>
      </c>
      <c r="L4691" s="73">
        <v>0</v>
      </c>
      <c r="M4691" s="73">
        <v>0</v>
      </c>
      <c r="N4691" s="73">
        <v>0</v>
      </c>
      <c r="O4691" s="73">
        <v>0</v>
      </c>
      <c r="P4691" s="73">
        <v>0</v>
      </c>
      <c r="Q4691" s="73">
        <v>0</v>
      </c>
      <c r="R4691" s="73">
        <v>0</v>
      </c>
      <c r="S4691" s="73">
        <v>0</v>
      </c>
      <c r="T4691" s="73">
        <v>0</v>
      </c>
      <c r="U4691" s="73">
        <v>0</v>
      </c>
      <c r="V4691" s="73">
        <v>0</v>
      </c>
      <c r="W4691" s="73">
        <v>0</v>
      </c>
    </row>
    <row r="4692" spans="4:23" ht="15" customHeight="1" outlineLevel="2">
      <c r="D4692" s="38" t="s">
        <v>1473</v>
      </c>
      <c r="E4692" s="233" t="s">
        <v>1474</v>
      </c>
      <c r="F4692" s="73">
        <v>0</v>
      </c>
      <c r="G4692" s="73">
        <v>0</v>
      </c>
      <c r="H4692" s="73">
        <v>0</v>
      </c>
      <c r="I4692" s="73">
        <v>0</v>
      </c>
      <c r="J4692" s="73">
        <v>0</v>
      </c>
      <c r="K4692" s="73">
        <v>0</v>
      </c>
      <c r="L4692" s="73">
        <v>0</v>
      </c>
      <c r="M4692" s="73">
        <v>0</v>
      </c>
      <c r="N4692" s="73">
        <v>0</v>
      </c>
      <c r="O4692" s="73">
        <v>0</v>
      </c>
      <c r="P4692" s="73">
        <v>0</v>
      </c>
      <c r="Q4692" s="73">
        <v>0</v>
      </c>
      <c r="R4692" s="73">
        <v>0</v>
      </c>
      <c r="S4692" s="73">
        <v>0</v>
      </c>
      <c r="T4692" s="73">
        <v>0</v>
      </c>
      <c r="U4692" s="73">
        <v>0</v>
      </c>
      <c r="V4692" s="73">
        <v>0</v>
      </c>
      <c r="W4692" s="73">
        <v>0</v>
      </c>
    </row>
    <row r="4693" spans="4:23" ht="15" customHeight="1" outlineLevel="2">
      <c r="D4693" s="38" t="s">
        <v>1475</v>
      </c>
      <c r="E4693" s="233" t="s">
        <v>1476</v>
      </c>
      <c r="F4693" s="73">
        <v>0</v>
      </c>
      <c r="G4693" s="73">
        <v>0</v>
      </c>
      <c r="H4693" s="73">
        <v>0</v>
      </c>
      <c r="I4693" s="73">
        <v>0</v>
      </c>
      <c r="J4693" s="73">
        <v>0</v>
      </c>
      <c r="K4693" s="73">
        <v>0</v>
      </c>
      <c r="L4693" s="73">
        <v>0</v>
      </c>
      <c r="M4693" s="73">
        <v>0</v>
      </c>
      <c r="N4693" s="73">
        <v>0</v>
      </c>
      <c r="O4693" s="73">
        <v>0</v>
      </c>
      <c r="P4693" s="73">
        <v>0</v>
      </c>
      <c r="Q4693" s="73">
        <v>0</v>
      </c>
      <c r="R4693" s="73">
        <v>0</v>
      </c>
      <c r="S4693" s="73">
        <v>0</v>
      </c>
      <c r="T4693" s="73">
        <v>0</v>
      </c>
      <c r="U4693" s="73">
        <v>0</v>
      </c>
      <c r="V4693" s="73">
        <v>0</v>
      </c>
      <c r="W4693" s="73">
        <v>0</v>
      </c>
    </row>
    <row r="4694" spans="4:23" ht="15" customHeight="1" outlineLevel="2">
      <c r="D4694" s="38" t="s">
        <v>1477</v>
      </c>
      <c r="E4694" s="233" t="s">
        <v>1478</v>
      </c>
      <c r="F4694" s="73">
        <v>0</v>
      </c>
      <c r="G4694" s="73">
        <v>0</v>
      </c>
      <c r="H4694" s="73">
        <v>0</v>
      </c>
      <c r="I4694" s="73">
        <v>0</v>
      </c>
      <c r="J4694" s="73">
        <v>0</v>
      </c>
      <c r="K4694" s="73">
        <v>0</v>
      </c>
      <c r="L4694" s="73">
        <v>0</v>
      </c>
      <c r="M4694" s="73">
        <v>0</v>
      </c>
      <c r="N4694" s="73">
        <v>0</v>
      </c>
      <c r="O4694" s="73">
        <v>0</v>
      </c>
      <c r="P4694" s="73">
        <v>0</v>
      </c>
      <c r="Q4694" s="73">
        <v>0</v>
      </c>
      <c r="R4694" s="73">
        <v>0</v>
      </c>
      <c r="S4694" s="73">
        <v>0</v>
      </c>
      <c r="T4694" s="73">
        <v>0</v>
      </c>
      <c r="U4694" s="73">
        <v>0</v>
      </c>
      <c r="V4694" s="73">
        <v>0</v>
      </c>
      <c r="W4694" s="73">
        <v>0</v>
      </c>
    </row>
    <row r="4695" spans="4:23" ht="15" customHeight="1" outlineLevel="2">
      <c r="D4695" s="38" t="s">
        <v>1479</v>
      </c>
      <c r="E4695" s="233" t="s">
        <v>1480</v>
      </c>
      <c r="F4695" s="73">
        <v>0</v>
      </c>
      <c r="G4695" s="73">
        <v>0</v>
      </c>
      <c r="H4695" s="73">
        <v>0</v>
      </c>
      <c r="I4695" s="73">
        <v>0</v>
      </c>
      <c r="J4695" s="73">
        <v>0</v>
      </c>
      <c r="K4695" s="73">
        <v>0</v>
      </c>
      <c r="L4695" s="73">
        <v>0</v>
      </c>
      <c r="M4695" s="73">
        <v>0</v>
      </c>
      <c r="N4695" s="73">
        <v>0</v>
      </c>
      <c r="O4695" s="73">
        <v>0</v>
      </c>
      <c r="P4695" s="73">
        <v>0</v>
      </c>
      <c r="Q4695" s="73">
        <v>0</v>
      </c>
      <c r="R4695" s="73">
        <v>0</v>
      </c>
      <c r="S4695" s="73">
        <v>0</v>
      </c>
      <c r="T4695" s="73">
        <v>0</v>
      </c>
      <c r="U4695" s="73">
        <v>0</v>
      </c>
      <c r="V4695" s="73">
        <v>0</v>
      </c>
      <c r="W4695" s="73">
        <v>0</v>
      </c>
    </row>
    <row r="4696" spans="4:23" ht="15" customHeight="1" outlineLevel="2">
      <c r="D4696" s="38" t="s">
        <v>1481</v>
      </c>
      <c r="E4696" s="233" t="s">
        <v>1482</v>
      </c>
      <c r="F4696" s="73">
        <v>0</v>
      </c>
      <c r="G4696" s="73">
        <v>0</v>
      </c>
      <c r="H4696" s="73">
        <v>0</v>
      </c>
      <c r="I4696" s="73">
        <v>0</v>
      </c>
      <c r="J4696" s="73">
        <v>0</v>
      </c>
      <c r="K4696" s="73">
        <v>0</v>
      </c>
      <c r="L4696" s="73">
        <v>0</v>
      </c>
      <c r="M4696" s="73">
        <v>0</v>
      </c>
      <c r="N4696" s="73">
        <v>0</v>
      </c>
      <c r="O4696" s="73">
        <v>0</v>
      </c>
      <c r="P4696" s="73">
        <v>0</v>
      </c>
      <c r="Q4696" s="73">
        <v>0</v>
      </c>
      <c r="R4696" s="73">
        <v>0</v>
      </c>
      <c r="S4696" s="73">
        <v>0</v>
      </c>
      <c r="T4696" s="73">
        <v>0</v>
      </c>
      <c r="U4696" s="73">
        <v>0</v>
      </c>
      <c r="V4696" s="73">
        <v>0</v>
      </c>
      <c r="W4696" s="73">
        <v>0</v>
      </c>
    </row>
    <row r="4697" spans="4:23" ht="15" customHeight="1" outlineLevel="2">
      <c r="D4697" s="38" t="s">
        <v>1483</v>
      </c>
      <c r="E4697" s="233" t="s">
        <v>1484</v>
      </c>
      <c r="F4697" s="73">
        <v>0</v>
      </c>
      <c r="G4697" s="73">
        <v>0</v>
      </c>
      <c r="H4697" s="73">
        <v>0</v>
      </c>
      <c r="I4697" s="73">
        <v>0</v>
      </c>
      <c r="J4697" s="73">
        <v>0</v>
      </c>
      <c r="K4697" s="73">
        <v>0</v>
      </c>
      <c r="L4697" s="73">
        <v>0</v>
      </c>
      <c r="M4697" s="73">
        <v>0</v>
      </c>
      <c r="N4697" s="73">
        <v>0</v>
      </c>
      <c r="O4697" s="73">
        <v>0</v>
      </c>
      <c r="P4697" s="73">
        <v>0</v>
      </c>
      <c r="Q4697" s="73">
        <v>0</v>
      </c>
      <c r="R4697" s="73">
        <v>0</v>
      </c>
      <c r="S4697" s="73">
        <v>0</v>
      </c>
      <c r="T4697" s="73">
        <v>0</v>
      </c>
      <c r="U4697" s="73">
        <v>0</v>
      </c>
      <c r="V4697" s="73">
        <v>0</v>
      </c>
      <c r="W4697" s="73">
        <v>0</v>
      </c>
    </row>
    <row r="4698" spans="4:23" ht="15" customHeight="1" outlineLevel="2">
      <c r="D4698" s="38" t="s">
        <v>1485</v>
      </c>
      <c r="E4698" s="233" t="s">
        <v>1486</v>
      </c>
      <c r="F4698" s="73">
        <v>1</v>
      </c>
      <c r="G4698" s="73">
        <v>0</v>
      </c>
      <c r="H4698" s="73">
        <v>1</v>
      </c>
      <c r="I4698" s="73">
        <v>0</v>
      </c>
      <c r="J4698" s="73">
        <v>0</v>
      </c>
      <c r="K4698" s="73">
        <v>0</v>
      </c>
      <c r="L4698" s="73">
        <v>0</v>
      </c>
      <c r="M4698" s="73">
        <v>0</v>
      </c>
      <c r="N4698" s="73">
        <v>0</v>
      </c>
      <c r="O4698" s="73">
        <v>0</v>
      </c>
      <c r="P4698" s="73">
        <v>0</v>
      </c>
      <c r="Q4698" s="73">
        <v>0</v>
      </c>
      <c r="R4698" s="73">
        <v>0</v>
      </c>
      <c r="S4698" s="73">
        <v>0</v>
      </c>
      <c r="T4698" s="73">
        <v>0</v>
      </c>
      <c r="U4698" s="73">
        <v>0</v>
      </c>
      <c r="V4698" s="73">
        <v>0</v>
      </c>
      <c r="W4698" s="73">
        <v>0</v>
      </c>
    </row>
    <row r="4699" spans="4:23" ht="15" customHeight="1" outlineLevel="2">
      <c r="D4699" s="38" t="s">
        <v>1487</v>
      </c>
      <c r="E4699" s="233" t="s">
        <v>1488</v>
      </c>
      <c r="F4699" s="73">
        <v>3</v>
      </c>
      <c r="G4699" s="73">
        <v>0</v>
      </c>
      <c r="H4699" s="73">
        <v>3</v>
      </c>
      <c r="I4699" s="73">
        <v>2</v>
      </c>
      <c r="J4699" s="73">
        <v>0</v>
      </c>
      <c r="K4699" s="73">
        <v>2</v>
      </c>
      <c r="L4699" s="73">
        <v>2</v>
      </c>
      <c r="M4699" s="73">
        <v>0</v>
      </c>
      <c r="N4699" s="73">
        <v>2</v>
      </c>
      <c r="O4699" s="73">
        <v>2</v>
      </c>
      <c r="P4699" s="73">
        <v>0</v>
      </c>
      <c r="Q4699" s="73">
        <v>2</v>
      </c>
      <c r="R4699" s="73">
        <v>2</v>
      </c>
      <c r="S4699" s="73">
        <v>0</v>
      </c>
      <c r="T4699" s="73">
        <v>2</v>
      </c>
      <c r="U4699" s="73">
        <v>2</v>
      </c>
      <c r="V4699" s="73">
        <v>0</v>
      </c>
      <c r="W4699" s="73">
        <v>2</v>
      </c>
    </row>
    <row r="4700" spans="4:23" ht="15" customHeight="1" outlineLevel="2">
      <c r="D4700" s="38" t="s">
        <v>1489</v>
      </c>
      <c r="E4700" s="233" t="s">
        <v>1490</v>
      </c>
      <c r="F4700" s="73">
        <v>8</v>
      </c>
      <c r="G4700" s="73">
        <v>7</v>
      </c>
      <c r="H4700" s="73">
        <v>1</v>
      </c>
      <c r="I4700" s="73">
        <v>8</v>
      </c>
      <c r="J4700" s="73">
        <v>7</v>
      </c>
      <c r="K4700" s="73">
        <v>1</v>
      </c>
      <c r="L4700" s="73">
        <v>8</v>
      </c>
      <c r="M4700" s="73">
        <v>7</v>
      </c>
      <c r="N4700" s="73">
        <v>1</v>
      </c>
      <c r="O4700" s="73">
        <v>8</v>
      </c>
      <c r="P4700" s="73">
        <v>7</v>
      </c>
      <c r="Q4700" s="73">
        <v>1</v>
      </c>
      <c r="R4700" s="73">
        <v>8</v>
      </c>
      <c r="S4700" s="73">
        <v>7</v>
      </c>
      <c r="T4700" s="73">
        <v>1</v>
      </c>
      <c r="U4700" s="73">
        <v>9</v>
      </c>
      <c r="V4700" s="73">
        <v>8</v>
      </c>
      <c r="W4700" s="73">
        <v>1</v>
      </c>
    </row>
    <row r="4701" spans="4:23" ht="15" customHeight="1" outlineLevel="2">
      <c r="D4701" s="38" t="s">
        <v>1491</v>
      </c>
      <c r="E4701" s="233" t="s">
        <v>1492</v>
      </c>
      <c r="F4701" s="73">
        <v>1</v>
      </c>
      <c r="G4701" s="73">
        <v>1</v>
      </c>
      <c r="H4701" s="73">
        <v>0</v>
      </c>
      <c r="I4701" s="73">
        <v>1</v>
      </c>
      <c r="J4701" s="73">
        <v>1</v>
      </c>
      <c r="K4701" s="73">
        <v>0</v>
      </c>
      <c r="L4701" s="73">
        <v>1</v>
      </c>
      <c r="M4701" s="73">
        <v>1</v>
      </c>
      <c r="N4701" s="73">
        <v>0</v>
      </c>
      <c r="O4701" s="73">
        <v>1</v>
      </c>
      <c r="P4701" s="73">
        <v>1</v>
      </c>
      <c r="Q4701" s="73">
        <v>0</v>
      </c>
      <c r="R4701" s="73">
        <v>1</v>
      </c>
      <c r="S4701" s="73">
        <v>1</v>
      </c>
      <c r="T4701" s="73">
        <v>0</v>
      </c>
      <c r="U4701" s="73">
        <v>1</v>
      </c>
      <c r="V4701" s="73">
        <v>1</v>
      </c>
      <c r="W4701" s="73">
        <v>0</v>
      </c>
    </row>
    <row r="4702" spans="4:23" ht="15" customHeight="1" outlineLevel="2">
      <c r="D4702" s="38" t="s">
        <v>1493</v>
      </c>
      <c r="E4702" s="233" t="s">
        <v>1494</v>
      </c>
      <c r="F4702" s="73">
        <v>2</v>
      </c>
      <c r="G4702" s="73">
        <v>2</v>
      </c>
      <c r="H4702" s="73">
        <v>0</v>
      </c>
      <c r="I4702" s="73">
        <v>2</v>
      </c>
      <c r="J4702" s="73">
        <v>2</v>
      </c>
      <c r="K4702" s="73">
        <v>0</v>
      </c>
      <c r="L4702" s="73">
        <v>2</v>
      </c>
      <c r="M4702" s="73">
        <v>2</v>
      </c>
      <c r="N4702" s="73">
        <v>0</v>
      </c>
      <c r="O4702" s="73">
        <v>2</v>
      </c>
      <c r="P4702" s="73">
        <v>2</v>
      </c>
      <c r="Q4702" s="73">
        <v>0</v>
      </c>
      <c r="R4702" s="73">
        <v>2</v>
      </c>
      <c r="S4702" s="73">
        <v>2</v>
      </c>
      <c r="T4702" s="73">
        <v>0</v>
      </c>
      <c r="U4702" s="73">
        <v>2</v>
      </c>
      <c r="V4702" s="73">
        <v>2</v>
      </c>
      <c r="W4702" s="73">
        <v>0</v>
      </c>
    </row>
    <row r="4703" spans="4:23" ht="15" customHeight="1" outlineLevel="2">
      <c r="D4703" s="38" t="s">
        <v>1495</v>
      </c>
      <c r="E4703" s="233" t="s">
        <v>1496</v>
      </c>
      <c r="F4703" s="73">
        <v>1</v>
      </c>
      <c r="G4703" s="73">
        <v>1</v>
      </c>
      <c r="H4703" s="73">
        <v>0</v>
      </c>
      <c r="I4703" s="73">
        <v>1</v>
      </c>
      <c r="J4703" s="73">
        <v>1</v>
      </c>
      <c r="K4703" s="73">
        <v>0</v>
      </c>
      <c r="L4703" s="73">
        <v>1</v>
      </c>
      <c r="M4703" s="73">
        <v>1</v>
      </c>
      <c r="N4703" s="73">
        <v>0</v>
      </c>
      <c r="O4703" s="73">
        <v>1</v>
      </c>
      <c r="P4703" s="73">
        <v>1</v>
      </c>
      <c r="Q4703" s="73">
        <v>0</v>
      </c>
      <c r="R4703" s="73">
        <v>1</v>
      </c>
      <c r="S4703" s="73">
        <v>1</v>
      </c>
      <c r="T4703" s="73">
        <v>0</v>
      </c>
      <c r="U4703" s="73">
        <v>1</v>
      </c>
      <c r="V4703" s="73">
        <v>1</v>
      </c>
      <c r="W4703" s="73">
        <v>0</v>
      </c>
    </row>
    <row r="4704" spans="4:23" ht="15" customHeight="1" outlineLevel="2">
      <c r="D4704" s="38" t="s">
        <v>1497</v>
      </c>
      <c r="E4704" s="233" t="s">
        <v>1498</v>
      </c>
      <c r="F4704" s="73">
        <v>2</v>
      </c>
      <c r="G4704" s="73">
        <v>1</v>
      </c>
      <c r="H4704" s="73">
        <v>1</v>
      </c>
      <c r="I4704" s="73">
        <v>2</v>
      </c>
      <c r="J4704" s="73">
        <v>1</v>
      </c>
      <c r="K4704" s="73">
        <v>1</v>
      </c>
      <c r="L4704" s="73">
        <v>2</v>
      </c>
      <c r="M4704" s="73">
        <v>1</v>
      </c>
      <c r="N4704" s="73">
        <v>1</v>
      </c>
      <c r="O4704" s="73">
        <v>2</v>
      </c>
      <c r="P4704" s="73">
        <v>1</v>
      </c>
      <c r="Q4704" s="73">
        <v>1</v>
      </c>
      <c r="R4704" s="73">
        <v>1</v>
      </c>
      <c r="S4704" s="73">
        <v>1</v>
      </c>
      <c r="T4704" s="73">
        <v>0</v>
      </c>
      <c r="U4704" s="73">
        <v>1</v>
      </c>
      <c r="V4704" s="73">
        <v>1</v>
      </c>
      <c r="W4704" s="73">
        <v>0</v>
      </c>
    </row>
    <row r="4705" spans="4:23" ht="15" customHeight="1" outlineLevel="2">
      <c r="D4705" s="38" t="s">
        <v>1499</v>
      </c>
      <c r="E4705" s="233" t="s">
        <v>1500</v>
      </c>
      <c r="F4705" s="73">
        <v>0</v>
      </c>
      <c r="G4705" s="73">
        <v>0</v>
      </c>
      <c r="H4705" s="73">
        <v>0</v>
      </c>
      <c r="I4705" s="73">
        <v>0</v>
      </c>
      <c r="J4705" s="73">
        <v>0</v>
      </c>
      <c r="K4705" s="73">
        <v>0</v>
      </c>
      <c r="L4705" s="73">
        <v>0</v>
      </c>
      <c r="M4705" s="73">
        <v>0</v>
      </c>
      <c r="N4705" s="73">
        <v>0</v>
      </c>
      <c r="O4705" s="73">
        <v>0</v>
      </c>
      <c r="P4705" s="73">
        <v>0</v>
      </c>
      <c r="Q4705" s="73">
        <v>0</v>
      </c>
      <c r="R4705" s="73">
        <v>0</v>
      </c>
      <c r="S4705" s="73">
        <v>0</v>
      </c>
      <c r="T4705" s="73">
        <v>0</v>
      </c>
      <c r="U4705" s="73">
        <v>0</v>
      </c>
      <c r="V4705" s="73">
        <v>0</v>
      </c>
      <c r="W4705" s="73">
        <v>0</v>
      </c>
    </row>
    <row r="4706" spans="4:23" ht="15" customHeight="1" outlineLevel="2">
      <c r="D4706" s="38" t="s">
        <v>1501</v>
      </c>
      <c r="E4706" s="233" t="s">
        <v>1502</v>
      </c>
      <c r="F4706" s="73">
        <v>0</v>
      </c>
      <c r="G4706" s="73">
        <v>0</v>
      </c>
      <c r="H4706" s="73">
        <v>0</v>
      </c>
      <c r="I4706" s="73">
        <v>0</v>
      </c>
      <c r="J4706" s="73">
        <v>0</v>
      </c>
      <c r="K4706" s="73">
        <v>0</v>
      </c>
      <c r="L4706" s="73">
        <v>0</v>
      </c>
      <c r="M4706" s="73">
        <v>0</v>
      </c>
      <c r="N4706" s="73">
        <v>0</v>
      </c>
      <c r="O4706" s="73">
        <v>0</v>
      </c>
      <c r="P4706" s="73">
        <v>0</v>
      </c>
      <c r="Q4706" s="73">
        <v>0</v>
      </c>
      <c r="R4706" s="73">
        <v>0</v>
      </c>
      <c r="S4706" s="73">
        <v>0</v>
      </c>
      <c r="T4706" s="73">
        <v>0</v>
      </c>
      <c r="U4706" s="73">
        <v>0</v>
      </c>
      <c r="V4706" s="73">
        <v>0</v>
      </c>
      <c r="W4706" s="73">
        <v>0</v>
      </c>
    </row>
    <row r="4707" spans="4:23" ht="15" customHeight="1" outlineLevel="2">
      <c r="D4707" s="38" t="s">
        <v>1503</v>
      </c>
      <c r="E4707" s="233" t="s">
        <v>1504</v>
      </c>
      <c r="F4707" s="73">
        <v>0</v>
      </c>
      <c r="G4707" s="73">
        <v>0</v>
      </c>
      <c r="H4707" s="73">
        <v>0</v>
      </c>
      <c r="I4707" s="73">
        <v>0</v>
      </c>
      <c r="J4707" s="73">
        <v>0</v>
      </c>
      <c r="K4707" s="73">
        <v>0</v>
      </c>
      <c r="L4707" s="73">
        <v>0</v>
      </c>
      <c r="M4707" s="73">
        <v>0</v>
      </c>
      <c r="N4707" s="73">
        <v>0</v>
      </c>
      <c r="O4707" s="73">
        <v>0</v>
      </c>
      <c r="P4707" s="73">
        <v>0</v>
      </c>
      <c r="Q4707" s="73">
        <v>0</v>
      </c>
      <c r="R4707" s="73">
        <v>0</v>
      </c>
      <c r="S4707" s="73">
        <v>0</v>
      </c>
      <c r="T4707" s="73">
        <v>0</v>
      </c>
      <c r="U4707" s="73">
        <v>0</v>
      </c>
      <c r="V4707" s="73">
        <v>0</v>
      </c>
      <c r="W4707" s="73">
        <v>0</v>
      </c>
    </row>
    <row r="4708" spans="4:23" ht="15" customHeight="1" outlineLevel="2">
      <c r="D4708" s="38" t="s">
        <v>1505</v>
      </c>
      <c r="E4708" s="233" t="s">
        <v>1506</v>
      </c>
      <c r="F4708" s="73">
        <v>0</v>
      </c>
      <c r="G4708" s="73">
        <v>0</v>
      </c>
      <c r="H4708" s="73">
        <v>0</v>
      </c>
      <c r="I4708" s="73">
        <v>0</v>
      </c>
      <c r="J4708" s="73">
        <v>0</v>
      </c>
      <c r="K4708" s="73">
        <v>0</v>
      </c>
      <c r="L4708" s="73">
        <v>0</v>
      </c>
      <c r="M4708" s="73">
        <v>0</v>
      </c>
      <c r="N4708" s="73">
        <v>0</v>
      </c>
      <c r="O4708" s="73">
        <v>0</v>
      </c>
      <c r="P4708" s="73">
        <v>0</v>
      </c>
      <c r="Q4708" s="73">
        <v>0</v>
      </c>
      <c r="R4708" s="73">
        <v>0</v>
      </c>
      <c r="S4708" s="73">
        <v>0</v>
      </c>
      <c r="T4708" s="73">
        <v>0</v>
      </c>
      <c r="U4708" s="73">
        <v>0</v>
      </c>
      <c r="V4708" s="73">
        <v>0</v>
      </c>
      <c r="W4708" s="73">
        <v>0</v>
      </c>
    </row>
    <row r="4709" spans="4:23" ht="15" customHeight="1" outlineLevel="2">
      <c r="D4709" s="38" t="s">
        <v>1507</v>
      </c>
      <c r="E4709" s="233" t="s">
        <v>1508</v>
      </c>
      <c r="F4709" s="73">
        <v>0</v>
      </c>
      <c r="G4709" s="73">
        <v>0</v>
      </c>
      <c r="H4709" s="73">
        <v>0</v>
      </c>
      <c r="I4709" s="73">
        <v>0</v>
      </c>
      <c r="J4709" s="73">
        <v>0</v>
      </c>
      <c r="K4709" s="73">
        <v>0</v>
      </c>
      <c r="L4709" s="73">
        <v>0</v>
      </c>
      <c r="M4709" s="73">
        <v>0</v>
      </c>
      <c r="N4709" s="73">
        <v>0</v>
      </c>
      <c r="O4709" s="73">
        <v>0</v>
      </c>
      <c r="P4709" s="73">
        <v>0</v>
      </c>
      <c r="Q4709" s="73">
        <v>0</v>
      </c>
      <c r="R4709" s="73">
        <v>0</v>
      </c>
      <c r="S4709" s="73">
        <v>0</v>
      </c>
      <c r="T4709" s="73">
        <v>0</v>
      </c>
      <c r="U4709" s="73">
        <v>0</v>
      </c>
      <c r="V4709" s="73">
        <v>0</v>
      </c>
      <c r="W4709" s="73">
        <v>0</v>
      </c>
    </row>
    <row r="4710" spans="4:23" ht="15" customHeight="1" outlineLevel="2">
      <c r="D4710" s="38" t="s">
        <v>1509</v>
      </c>
      <c r="E4710" s="233" t="s">
        <v>1510</v>
      </c>
      <c r="F4710" s="73">
        <v>0</v>
      </c>
      <c r="G4710" s="73">
        <v>0</v>
      </c>
      <c r="H4710" s="73">
        <v>0</v>
      </c>
      <c r="I4710" s="73">
        <v>0</v>
      </c>
      <c r="J4710" s="73">
        <v>0</v>
      </c>
      <c r="K4710" s="73">
        <v>0</v>
      </c>
      <c r="L4710" s="73">
        <v>0</v>
      </c>
      <c r="M4710" s="73">
        <v>0</v>
      </c>
      <c r="N4710" s="73">
        <v>0</v>
      </c>
      <c r="O4710" s="73">
        <v>0</v>
      </c>
      <c r="P4710" s="73">
        <v>0</v>
      </c>
      <c r="Q4710" s="73">
        <v>0</v>
      </c>
      <c r="R4710" s="73">
        <v>0</v>
      </c>
      <c r="S4710" s="73">
        <v>0</v>
      </c>
      <c r="T4710" s="73">
        <v>0</v>
      </c>
      <c r="U4710" s="73">
        <v>0</v>
      </c>
      <c r="V4710" s="73">
        <v>0</v>
      </c>
      <c r="W4710" s="73">
        <v>0</v>
      </c>
    </row>
    <row r="4711" spans="4:23" ht="15" customHeight="1" outlineLevel="2">
      <c r="D4711" s="38" t="s">
        <v>1511</v>
      </c>
      <c r="E4711" s="233" t="s">
        <v>1512</v>
      </c>
      <c r="F4711" s="73">
        <v>0</v>
      </c>
      <c r="G4711" s="73">
        <v>0</v>
      </c>
      <c r="H4711" s="73">
        <v>0</v>
      </c>
      <c r="I4711" s="73">
        <v>0</v>
      </c>
      <c r="J4711" s="73">
        <v>0</v>
      </c>
      <c r="K4711" s="73">
        <v>0</v>
      </c>
      <c r="L4711" s="73">
        <v>0</v>
      </c>
      <c r="M4711" s="73">
        <v>0</v>
      </c>
      <c r="N4711" s="73">
        <v>0</v>
      </c>
      <c r="O4711" s="73">
        <v>0</v>
      </c>
      <c r="P4711" s="73">
        <v>0</v>
      </c>
      <c r="Q4711" s="73">
        <v>0</v>
      </c>
      <c r="R4711" s="73">
        <v>0</v>
      </c>
      <c r="S4711" s="73">
        <v>0</v>
      </c>
      <c r="T4711" s="73">
        <v>0</v>
      </c>
      <c r="U4711" s="73">
        <v>0</v>
      </c>
      <c r="V4711" s="73">
        <v>0</v>
      </c>
      <c r="W4711" s="73">
        <v>0</v>
      </c>
    </row>
    <row r="4712" spans="4:23" ht="15" customHeight="1" outlineLevel="2">
      <c r="D4712" s="38" t="s">
        <v>1513</v>
      </c>
      <c r="E4712" s="233" t="s">
        <v>1514</v>
      </c>
      <c r="F4712" s="73">
        <v>1</v>
      </c>
      <c r="G4712" s="73">
        <v>0</v>
      </c>
      <c r="H4712" s="73">
        <v>1</v>
      </c>
      <c r="I4712" s="73">
        <v>1</v>
      </c>
      <c r="J4712" s="73">
        <v>0</v>
      </c>
      <c r="K4712" s="73">
        <v>1</v>
      </c>
      <c r="L4712" s="73">
        <v>1</v>
      </c>
      <c r="M4712" s="73">
        <v>0</v>
      </c>
      <c r="N4712" s="73">
        <v>1</v>
      </c>
      <c r="O4712" s="73">
        <v>1</v>
      </c>
      <c r="P4712" s="73">
        <v>0</v>
      </c>
      <c r="Q4712" s="73">
        <v>1</v>
      </c>
      <c r="R4712" s="73">
        <v>1</v>
      </c>
      <c r="S4712" s="73">
        <v>0</v>
      </c>
      <c r="T4712" s="73">
        <v>1</v>
      </c>
      <c r="U4712" s="73">
        <v>1</v>
      </c>
      <c r="V4712" s="73">
        <v>0</v>
      </c>
      <c r="W4712" s="73">
        <v>1</v>
      </c>
    </row>
    <row r="4713" spans="4:23" ht="15" customHeight="1" outlineLevel="2">
      <c r="D4713" s="38" t="s">
        <v>1515</v>
      </c>
      <c r="E4713" s="233" t="s">
        <v>1516</v>
      </c>
      <c r="F4713" s="73">
        <v>0</v>
      </c>
      <c r="G4713" s="73">
        <v>0</v>
      </c>
      <c r="H4713" s="73">
        <v>0</v>
      </c>
      <c r="I4713" s="73">
        <v>0</v>
      </c>
      <c r="J4713" s="73">
        <v>0</v>
      </c>
      <c r="K4713" s="73">
        <v>0</v>
      </c>
      <c r="L4713" s="73">
        <v>0</v>
      </c>
      <c r="M4713" s="73">
        <v>0</v>
      </c>
      <c r="N4713" s="73">
        <v>0</v>
      </c>
      <c r="O4713" s="73">
        <v>0</v>
      </c>
      <c r="P4713" s="73">
        <v>0</v>
      </c>
      <c r="Q4713" s="73">
        <v>0</v>
      </c>
      <c r="R4713" s="73">
        <v>0</v>
      </c>
      <c r="S4713" s="73">
        <v>0</v>
      </c>
      <c r="T4713" s="73">
        <v>0</v>
      </c>
      <c r="U4713" s="73">
        <v>0</v>
      </c>
      <c r="V4713" s="73">
        <v>0</v>
      </c>
      <c r="W4713" s="73">
        <v>0</v>
      </c>
    </row>
    <row r="4714" spans="4:23" ht="15" customHeight="1" outlineLevel="2">
      <c r="D4714" s="38" t="s">
        <v>1517</v>
      </c>
      <c r="E4714" s="233" t="s">
        <v>1518</v>
      </c>
      <c r="F4714" s="73">
        <v>0</v>
      </c>
      <c r="G4714" s="73">
        <v>0</v>
      </c>
      <c r="H4714" s="73">
        <v>0</v>
      </c>
      <c r="I4714" s="73">
        <v>0</v>
      </c>
      <c r="J4714" s="73">
        <v>0</v>
      </c>
      <c r="K4714" s="73">
        <v>0</v>
      </c>
      <c r="L4714" s="73">
        <v>0</v>
      </c>
      <c r="M4714" s="73">
        <v>0</v>
      </c>
      <c r="N4714" s="73">
        <v>0</v>
      </c>
      <c r="O4714" s="73">
        <v>0</v>
      </c>
      <c r="P4714" s="73">
        <v>0</v>
      </c>
      <c r="Q4714" s="73">
        <v>0</v>
      </c>
      <c r="R4714" s="73">
        <v>0</v>
      </c>
      <c r="S4714" s="73">
        <v>0</v>
      </c>
      <c r="T4714" s="73">
        <v>0</v>
      </c>
      <c r="U4714" s="73">
        <v>0</v>
      </c>
      <c r="V4714" s="73">
        <v>0</v>
      </c>
      <c r="W4714" s="73">
        <v>0</v>
      </c>
    </row>
    <row r="4715" spans="4:23" ht="15" customHeight="1" outlineLevel="2">
      <c r="D4715" s="38" t="s">
        <v>1519</v>
      </c>
      <c r="E4715" s="233" t="s">
        <v>1520</v>
      </c>
      <c r="F4715" s="73">
        <v>0</v>
      </c>
      <c r="G4715" s="73">
        <v>0</v>
      </c>
      <c r="H4715" s="73">
        <v>0</v>
      </c>
      <c r="I4715" s="73">
        <v>0</v>
      </c>
      <c r="J4715" s="73">
        <v>0</v>
      </c>
      <c r="K4715" s="73">
        <v>0</v>
      </c>
      <c r="L4715" s="73">
        <v>0</v>
      </c>
      <c r="M4715" s="73">
        <v>0</v>
      </c>
      <c r="N4715" s="73">
        <v>0</v>
      </c>
      <c r="O4715" s="73">
        <v>0</v>
      </c>
      <c r="P4715" s="73">
        <v>0</v>
      </c>
      <c r="Q4715" s="73">
        <v>0</v>
      </c>
      <c r="R4715" s="73">
        <v>0</v>
      </c>
      <c r="S4715" s="73">
        <v>0</v>
      </c>
      <c r="T4715" s="73">
        <v>0</v>
      </c>
      <c r="U4715" s="73">
        <v>0</v>
      </c>
      <c r="V4715" s="73">
        <v>0</v>
      </c>
      <c r="W4715" s="73">
        <v>0</v>
      </c>
    </row>
    <row r="4716" spans="4:23" ht="15" customHeight="1" outlineLevel="2">
      <c r="D4716" s="38" t="s">
        <v>1521</v>
      </c>
      <c r="E4716" s="233" t="s">
        <v>1522</v>
      </c>
      <c r="F4716" s="73">
        <v>0</v>
      </c>
      <c r="G4716" s="73">
        <v>0</v>
      </c>
      <c r="H4716" s="73">
        <v>0</v>
      </c>
      <c r="I4716" s="73">
        <v>0</v>
      </c>
      <c r="J4716" s="73">
        <v>0</v>
      </c>
      <c r="K4716" s="73">
        <v>0</v>
      </c>
      <c r="L4716" s="73">
        <v>0</v>
      </c>
      <c r="M4716" s="73">
        <v>0</v>
      </c>
      <c r="N4716" s="73">
        <v>0</v>
      </c>
      <c r="O4716" s="73">
        <v>0</v>
      </c>
      <c r="P4716" s="73">
        <v>0</v>
      </c>
      <c r="Q4716" s="73">
        <v>0</v>
      </c>
      <c r="R4716" s="73">
        <v>0</v>
      </c>
      <c r="S4716" s="73">
        <v>0</v>
      </c>
      <c r="T4716" s="73">
        <v>0</v>
      </c>
      <c r="U4716" s="73">
        <v>0</v>
      </c>
      <c r="V4716" s="73">
        <v>0</v>
      </c>
      <c r="W4716" s="73">
        <v>0</v>
      </c>
    </row>
    <row r="4717" spans="4:23" ht="15" customHeight="1" outlineLevel="2">
      <c r="D4717" s="38" t="s">
        <v>1523</v>
      </c>
      <c r="E4717" s="233" t="s">
        <v>1524</v>
      </c>
      <c r="F4717" s="73">
        <v>0</v>
      </c>
      <c r="G4717" s="73">
        <v>0</v>
      </c>
      <c r="H4717" s="73">
        <v>0</v>
      </c>
      <c r="I4717" s="73">
        <v>0</v>
      </c>
      <c r="J4717" s="73">
        <v>0</v>
      </c>
      <c r="K4717" s="73">
        <v>0</v>
      </c>
      <c r="L4717" s="73">
        <v>1</v>
      </c>
      <c r="M4717" s="73">
        <v>1</v>
      </c>
      <c r="N4717" s="73">
        <v>0</v>
      </c>
      <c r="O4717" s="73">
        <v>1</v>
      </c>
      <c r="P4717" s="73">
        <v>1</v>
      </c>
      <c r="Q4717" s="73">
        <v>0</v>
      </c>
      <c r="R4717" s="73">
        <v>1</v>
      </c>
      <c r="S4717" s="73">
        <v>1</v>
      </c>
      <c r="T4717" s="73">
        <v>0</v>
      </c>
      <c r="U4717" s="73">
        <v>1</v>
      </c>
      <c r="V4717" s="73">
        <v>1</v>
      </c>
      <c r="W4717" s="73">
        <v>0</v>
      </c>
    </row>
    <row r="4718" spans="4:23" ht="15" customHeight="1" outlineLevel="2">
      <c r="D4718" s="38" t="s">
        <v>1525</v>
      </c>
      <c r="E4718" s="233" t="s">
        <v>1526</v>
      </c>
      <c r="F4718" s="73">
        <v>0</v>
      </c>
      <c r="G4718" s="73">
        <v>0</v>
      </c>
      <c r="H4718" s="73">
        <v>0</v>
      </c>
      <c r="I4718" s="73">
        <v>0</v>
      </c>
      <c r="J4718" s="73">
        <v>0</v>
      </c>
      <c r="K4718" s="73">
        <v>0</v>
      </c>
      <c r="L4718" s="73">
        <v>0</v>
      </c>
      <c r="M4718" s="73">
        <v>0</v>
      </c>
      <c r="N4718" s="73">
        <v>0</v>
      </c>
      <c r="O4718" s="73">
        <v>0</v>
      </c>
      <c r="P4718" s="73">
        <v>0</v>
      </c>
      <c r="Q4718" s="73">
        <v>0</v>
      </c>
      <c r="R4718" s="73">
        <v>0</v>
      </c>
      <c r="S4718" s="73">
        <v>0</v>
      </c>
      <c r="T4718" s="73">
        <v>0</v>
      </c>
      <c r="U4718" s="73">
        <v>0</v>
      </c>
      <c r="V4718" s="73">
        <v>0</v>
      </c>
      <c r="W4718" s="73">
        <v>0</v>
      </c>
    </row>
    <row r="4719" spans="4:23" ht="15" customHeight="1" outlineLevel="2">
      <c r="D4719" s="38" t="s">
        <v>1527</v>
      </c>
      <c r="E4719" s="233" t="s">
        <v>1528</v>
      </c>
      <c r="F4719" s="73">
        <v>0</v>
      </c>
      <c r="G4719" s="73">
        <v>0</v>
      </c>
      <c r="H4719" s="73">
        <v>0</v>
      </c>
      <c r="I4719" s="73">
        <v>0</v>
      </c>
      <c r="J4719" s="73">
        <v>0</v>
      </c>
      <c r="K4719" s="73">
        <v>0</v>
      </c>
      <c r="L4719" s="73">
        <v>0</v>
      </c>
      <c r="M4719" s="73">
        <v>0</v>
      </c>
      <c r="N4719" s="73">
        <v>0</v>
      </c>
      <c r="O4719" s="73">
        <v>0</v>
      </c>
      <c r="P4719" s="73">
        <v>0</v>
      </c>
      <c r="Q4719" s="73">
        <v>0</v>
      </c>
      <c r="R4719" s="73">
        <v>0</v>
      </c>
      <c r="S4719" s="73">
        <v>0</v>
      </c>
      <c r="T4719" s="73">
        <v>0</v>
      </c>
      <c r="U4719" s="73">
        <v>0</v>
      </c>
      <c r="V4719" s="73">
        <v>0</v>
      </c>
      <c r="W4719" s="73">
        <v>0</v>
      </c>
    </row>
    <row r="4720" spans="4:23" ht="15" customHeight="1" outlineLevel="2">
      <c r="D4720" s="38" t="s">
        <v>1529</v>
      </c>
      <c r="E4720" s="233" t="s">
        <v>1530</v>
      </c>
      <c r="F4720" s="73">
        <v>0</v>
      </c>
      <c r="G4720" s="73">
        <v>0</v>
      </c>
      <c r="H4720" s="73">
        <v>0</v>
      </c>
      <c r="I4720" s="73">
        <v>0</v>
      </c>
      <c r="J4720" s="73">
        <v>0</v>
      </c>
      <c r="K4720" s="73">
        <v>0</v>
      </c>
      <c r="L4720" s="73">
        <v>0</v>
      </c>
      <c r="M4720" s="73">
        <v>0</v>
      </c>
      <c r="N4720" s="73">
        <v>0</v>
      </c>
      <c r="O4720" s="73">
        <v>0</v>
      </c>
      <c r="P4720" s="73">
        <v>0</v>
      </c>
      <c r="Q4720" s="73">
        <v>0</v>
      </c>
      <c r="R4720" s="73">
        <v>0</v>
      </c>
      <c r="S4720" s="73">
        <v>0</v>
      </c>
      <c r="T4720" s="73">
        <v>0</v>
      </c>
      <c r="U4720" s="73">
        <v>0</v>
      </c>
      <c r="V4720" s="73">
        <v>0</v>
      </c>
      <c r="W4720" s="73">
        <v>0</v>
      </c>
    </row>
    <row r="4721" spans="4:23" ht="15" customHeight="1" outlineLevel="2">
      <c r="D4721" s="38" t="s">
        <v>1531</v>
      </c>
      <c r="E4721" s="233" t="s">
        <v>1532</v>
      </c>
      <c r="F4721" s="73">
        <v>0</v>
      </c>
      <c r="G4721" s="73">
        <v>0</v>
      </c>
      <c r="H4721" s="73">
        <v>0</v>
      </c>
      <c r="I4721" s="73">
        <v>0</v>
      </c>
      <c r="J4721" s="73">
        <v>0</v>
      </c>
      <c r="K4721" s="73">
        <v>0</v>
      </c>
      <c r="L4721" s="73">
        <v>0</v>
      </c>
      <c r="M4721" s="73">
        <v>0</v>
      </c>
      <c r="N4721" s="73">
        <v>0</v>
      </c>
      <c r="O4721" s="73">
        <v>0</v>
      </c>
      <c r="P4721" s="73">
        <v>0</v>
      </c>
      <c r="Q4721" s="73">
        <v>0</v>
      </c>
      <c r="R4721" s="73">
        <v>0</v>
      </c>
      <c r="S4721" s="73">
        <v>0</v>
      </c>
      <c r="T4721" s="73">
        <v>0</v>
      </c>
      <c r="U4721" s="73">
        <v>0</v>
      </c>
      <c r="V4721" s="73">
        <v>0</v>
      </c>
      <c r="W4721" s="73">
        <v>0</v>
      </c>
    </row>
    <row r="4722" spans="4:23" ht="15" customHeight="1" outlineLevel="2">
      <c r="D4722" s="38" t="s">
        <v>1533</v>
      </c>
      <c r="E4722" s="233" t="s">
        <v>1534</v>
      </c>
      <c r="F4722" s="73">
        <v>0</v>
      </c>
      <c r="G4722" s="73">
        <v>0</v>
      </c>
      <c r="H4722" s="73">
        <v>0</v>
      </c>
      <c r="I4722" s="73">
        <v>0</v>
      </c>
      <c r="J4722" s="73">
        <v>0</v>
      </c>
      <c r="K4722" s="73">
        <v>0</v>
      </c>
      <c r="L4722" s="73">
        <v>0</v>
      </c>
      <c r="M4722" s="73">
        <v>0</v>
      </c>
      <c r="N4722" s="73">
        <v>0</v>
      </c>
      <c r="O4722" s="73">
        <v>0</v>
      </c>
      <c r="P4722" s="73">
        <v>0</v>
      </c>
      <c r="Q4722" s="73">
        <v>0</v>
      </c>
      <c r="R4722" s="73">
        <v>0</v>
      </c>
      <c r="S4722" s="73">
        <v>0</v>
      </c>
      <c r="T4722" s="73">
        <v>0</v>
      </c>
      <c r="U4722" s="73">
        <v>0</v>
      </c>
      <c r="V4722" s="73">
        <v>0</v>
      </c>
      <c r="W4722" s="73">
        <v>0</v>
      </c>
    </row>
    <row r="4723" spans="4:23" ht="15" customHeight="1" outlineLevel="2">
      <c r="D4723" s="38" t="s">
        <v>1535</v>
      </c>
      <c r="E4723" s="233" t="s">
        <v>1536</v>
      </c>
      <c r="F4723" s="73">
        <v>0</v>
      </c>
      <c r="G4723" s="73">
        <v>0</v>
      </c>
      <c r="H4723" s="73">
        <v>0</v>
      </c>
      <c r="I4723" s="73">
        <v>0</v>
      </c>
      <c r="J4723" s="73">
        <v>0</v>
      </c>
      <c r="K4723" s="73">
        <v>0</v>
      </c>
      <c r="L4723" s="73">
        <v>0</v>
      </c>
      <c r="M4723" s="73">
        <v>0</v>
      </c>
      <c r="N4723" s="73">
        <v>0</v>
      </c>
      <c r="O4723" s="73">
        <v>0</v>
      </c>
      <c r="P4723" s="73">
        <v>0</v>
      </c>
      <c r="Q4723" s="73">
        <v>0</v>
      </c>
      <c r="R4723" s="73">
        <v>0</v>
      </c>
      <c r="S4723" s="73">
        <v>0</v>
      </c>
      <c r="T4723" s="73">
        <v>0</v>
      </c>
      <c r="U4723" s="73">
        <v>0</v>
      </c>
      <c r="V4723" s="73">
        <v>0</v>
      </c>
      <c r="W4723" s="73">
        <v>0</v>
      </c>
    </row>
    <row r="4724" spans="4:23" ht="15" customHeight="1" outlineLevel="2">
      <c r="D4724" s="38" t="s">
        <v>1537</v>
      </c>
      <c r="E4724" s="233" t="s">
        <v>1538</v>
      </c>
      <c r="F4724" s="73">
        <v>0</v>
      </c>
      <c r="G4724" s="73">
        <v>0</v>
      </c>
      <c r="H4724" s="73">
        <v>0</v>
      </c>
      <c r="I4724" s="73">
        <v>0</v>
      </c>
      <c r="J4724" s="73">
        <v>0</v>
      </c>
      <c r="K4724" s="73">
        <v>0</v>
      </c>
      <c r="L4724" s="73">
        <v>0</v>
      </c>
      <c r="M4724" s="73">
        <v>0</v>
      </c>
      <c r="N4724" s="73">
        <v>0</v>
      </c>
      <c r="O4724" s="73">
        <v>0</v>
      </c>
      <c r="P4724" s="73">
        <v>0</v>
      </c>
      <c r="Q4724" s="73">
        <v>0</v>
      </c>
      <c r="R4724" s="73">
        <v>0</v>
      </c>
      <c r="S4724" s="73">
        <v>0</v>
      </c>
      <c r="T4724" s="73">
        <v>0</v>
      </c>
      <c r="U4724" s="73">
        <v>0</v>
      </c>
      <c r="V4724" s="73">
        <v>0</v>
      </c>
      <c r="W4724" s="73">
        <v>0</v>
      </c>
    </row>
    <row r="4725" spans="4:23" ht="15" customHeight="1" outlineLevel="2">
      <c r="D4725" s="38" t="s">
        <v>1539</v>
      </c>
      <c r="E4725" s="233" t="s">
        <v>1540</v>
      </c>
      <c r="F4725" s="73">
        <v>0</v>
      </c>
      <c r="G4725" s="73">
        <v>0</v>
      </c>
      <c r="H4725" s="73">
        <v>0</v>
      </c>
      <c r="I4725" s="73">
        <v>0</v>
      </c>
      <c r="J4725" s="73">
        <v>0</v>
      </c>
      <c r="K4725" s="73">
        <v>0</v>
      </c>
      <c r="L4725" s="73">
        <v>0</v>
      </c>
      <c r="M4725" s="73">
        <v>0</v>
      </c>
      <c r="N4725" s="73">
        <v>0</v>
      </c>
      <c r="O4725" s="73">
        <v>0</v>
      </c>
      <c r="P4725" s="73">
        <v>0</v>
      </c>
      <c r="Q4725" s="73">
        <v>0</v>
      </c>
      <c r="R4725" s="73">
        <v>0</v>
      </c>
      <c r="S4725" s="73">
        <v>0</v>
      </c>
      <c r="T4725" s="73">
        <v>0</v>
      </c>
      <c r="U4725" s="73">
        <v>0</v>
      </c>
      <c r="V4725" s="73">
        <v>0</v>
      </c>
      <c r="W4725" s="73">
        <v>0</v>
      </c>
    </row>
    <row r="4726" spans="4:23" ht="15" customHeight="1" outlineLevel="2">
      <c r="D4726" s="38" t="s">
        <v>1541</v>
      </c>
      <c r="E4726" s="233" t="s">
        <v>1542</v>
      </c>
      <c r="F4726" s="73">
        <v>0</v>
      </c>
      <c r="G4726" s="73">
        <v>0</v>
      </c>
      <c r="H4726" s="73">
        <v>0</v>
      </c>
      <c r="I4726" s="73">
        <v>0</v>
      </c>
      <c r="J4726" s="73">
        <v>0</v>
      </c>
      <c r="K4726" s="73">
        <v>0</v>
      </c>
      <c r="L4726" s="73">
        <v>0</v>
      </c>
      <c r="M4726" s="73">
        <v>0</v>
      </c>
      <c r="N4726" s="73">
        <v>0</v>
      </c>
      <c r="O4726" s="73">
        <v>0</v>
      </c>
      <c r="P4726" s="73">
        <v>0</v>
      </c>
      <c r="Q4726" s="73">
        <v>0</v>
      </c>
      <c r="R4726" s="73">
        <v>0</v>
      </c>
      <c r="S4726" s="73">
        <v>0</v>
      </c>
      <c r="T4726" s="73">
        <v>0</v>
      </c>
      <c r="U4726" s="73">
        <v>0</v>
      </c>
      <c r="V4726" s="73">
        <v>0</v>
      </c>
      <c r="W4726" s="73">
        <v>0</v>
      </c>
    </row>
    <row r="4727" spans="4:23" ht="15" customHeight="1" outlineLevel="2">
      <c r="D4727" s="38" t="s">
        <v>1543</v>
      </c>
      <c r="E4727" s="233" t="s">
        <v>1544</v>
      </c>
      <c r="F4727" s="73">
        <v>0</v>
      </c>
      <c r="G4727" s="73">
        <v>0</v>
      </c>
      <c r="H4727" s="73">
        <v>0</v>
      </c>
      <c r="I4727" s="73">
        <v>0</v>
      </c>
      <c r="J4727" s="73">
        <v>0</v>
      </c>
      <c r="K4727" s="73">
        <v>0</v>
      </c>
      <c r="L4727" s="73">
        <v>0</v>
      </c>
      <c r="M4727" s="73">
        <v>0</v>
      </c>
      <c r="N4727" s="73">
        <v>0</v>
      </c>
      <c r="O4727" s="73">
        <v>0</v>
      </c>
      <c r="P4727" s="73">
        <v>0</v>
      </c>
      <c r="Q4727" s="73">
        <v>0</v>
      </c>
      <c r="R4727" s="73">
        <v>0</v>
      </c>
      <c r="S4727" s="73">
        <v>0</v>
      </c>
      <c r="T4727" s="73">
        <v>0</v>
      </c>
      <c r="U4727" s="73">
        <v>0</v>
      </c>
      <c r="V4727" s="73">
        <v>0</v>
      </c>
      <c r="W4727" s="73">
        <v>0</v>
      </c>
    </row>
    <row r="4728" spans="4:23" ht="15" customHeight="1" outlineLevel="2">
      <c r="D4728" s="38" t="s">
        <v>1545</v>
      </c>
      <c r="E4728" s="233" t="s">
        <v>1546</v>
      </c>
      <c r="F4728" s="73">
        <v>0</v>
      </c>
      <c r="G4728" s="73">
        <v>0</v>
      </c>
      <c r="H4728" s="73">
        <v>0</v>
      </c>
      <c r="I4728" s="73">
        <v>0</v>
      </c>
      <c r="J4728" s="73">
        <v>0</v>
      </c>
      <c r="K4728" s="73">
        <v>0</v>
      </c>
      <c r="L4728" s="73">
        <v>0</v>
      </c>
      <c r="M4728" s="73">
        <v>0</v>
      </c>
      <c r="N4728" s="73">
        <v>0</v>
      </c>
      <c r="O4728" s="73">
        <v>0</v>
      </c>
      <c r="P4728" s="73">
        <v>0</v>
      </c>
      <c r="Q4728" s="73">
        <v>0</v>
      </c>
      <c r="R4728" s="73">
        <v>0</v>
      </c>
      <c r="S4728" s="73">
        <v>0</v>
      </c>
      <c r="T4728" s="73">
        <v>0</v>
      </c>
      <c r="U4728" s="73">
        <v>0</v>
      </c>
      <c r="V4728" s="73">
        <v>0</v>
      </c>
      <c r="W4728" s="73">
        <v>0</v>
      </c>
    </row>
    <row r="4729" spans="4:23" ht="15" customHeight="1" outlineLevel="2">
      <c r="D4729" s="38" t="s">
        <v>1547</v>
      </c>
      <c r="E4729" s="233" t="s">
        <v>1548</v>
      </c>
      <c r="F4729" s="73">
        <v>0</v>
      </c>
      <c r="G4729" s="73">
        <v>0</v>
      </c>
      <c r="H4729" s="73">
        <v>0</v>
      </c>
      <c r="I4729" s="73">
        <v>0</v>
      </c>
      <c r="J4729" s="73">
        <v>0</v>
      </c>
      <c r="K4729" s="73">
        <v>0</v>
      </c>
      <c r="L4729" s="73">
        <v>0</v>
      </c>
      <c r="M4729" s="73">
        <v>0</v>
      </c>
      <c r="N4729" s="73">
        <v>0</v>
      </c>
      <c r="O4729" s="73">
        <v>0</v>
      </c>
      <c r="P4729" s="73">
        <v>0</v>
      </c>
      <c r="Q4729" s="73">
        <v>0</v>
      </c>
      <c r="R4729" s="73">
        <v>0</v>
      </c>
      <c r="S4729" s="73">
        <v>0</v>
      </c>
      <c r="T4729" s="73">
        <v>0</v>
      </c>
      <c r="U4729" s="73">
        <v>0</v>
      </c>
      <c r="V4729" s="73">
        <v>0</v>
      </c>
      <c r="W4729" s="73">
        <v>0</v>
      </c>
    </row>
    <row r="4730" spans="4:23" ht="15" customHeight="1" outlineLevel="2">
      <c r="D4730" s="38" t="s">
        <v>1549</v>
      </c>
      <c r="E4730" s="233" t="s">
        <v>1550</v>
      </c>
      <c r="F4730" s="73">
        <v>2</v>
      </c>
      <c r="G4730" s="73">
        <v>2</v>
      </c>
      <c r="H4730" s="73">
        <v>0</v>
      </c>
      <c r="I4730" s="73">
        <v>2</v>
      </c>
      <c r="J4730" s="73">
        <v>2</v>
      </c>
      <c r="K4730" s="73">
        <v>0</v>
      </c>
      <c r="L4730" s="73">
        <v>2</v>
      </c>
      <c r="M4730" s="73">
        <v>2</v>
      </c>
      <c r="N4730" s="73">
        <v>0</v>
      </c>
      <c r="O4730" s="73">
        <v>2</v>
      </c>
      <c r="P4730" s="73">
        <v>2</v>
      </c>
      <c r="Q4730" s="73">
        <v>0</v>
      </c>
      <c r="R4730" s="73">
        <v>2</v>
      </c>
      <c r="S4730" s="73">
        <v>2</v>
      </c>
      <c r="T4730" s="73">
        <v>0</v>
      </c>
      <c r="U4730" s="73">
        <v>2</v>
      </c>
      <c r="V4730" s="73">
        <v>2</v>
      </c>
      <c r="W4730" s="73">
        <v>0</v>
      </c>
    </row>
    <row r="4731" spans="4:23" ht="15" customHeight="1" outlineLevel="2">
      <c r="D4731" s="38" t="s">
        <v>1551</v>
      </c>
      <c r="E4731" s="233" t="s">
        <v>1552</v>
      </c>
      <c r="F4731" s="73">
        <v>1</v>
      </c>
      <c r="G4731" s="73">
        <v>1</v>
      </c>
      <c r="H4731" s="73">
        <v>0</v>
      </c>
      <c r="I4731" s="73">
        <v>1</v>
      </c>
      <c r="J4731" s="73">
        <v>1</v>
      </c>
      <c r="K4731" s="73">
        <v>0</v>
      </c>
      <c r="L4731" s="73">
        <v>1</v>
      </c>
      <c r="M4731" s="73">
        <v>1</v>
      </c>
      <c r="N4731" s="73">
        <v>0</v>
      </c>
      <c r="O4731" s="73">
        <v>1</v>
      </c>
      <c r="P4731" s="73">
        <v>1</v>
      </c>
      <c r="Q4731" s="73">
        <v>0</v>
      </c>
      <c r="R4731" s="73">
        <v>1</v>
      </c>
      <c r="S4731" s="73">
        <v>1</v>
      </c>
      <c r="T4731" s="73">
        <v>0</v>
      </c>
      <c r="U4731" s="73">
        <v>1</v>
      </c>
      <c r="V4731" s="73">
        <v>1</v>
      </c>
      <c r="W4731" s="73">
        <v>0</v>
      </c>
    </row>
    <row r="4732" spans="4:23" ht="15" customHeight="1" outlineLevel="2">
      <c r="D4732" s="38" t="s">
        <v>1553</v>
      </c>
      <c r="E4732" s="233" t="s">
        <v>1554</v>
      </c>
      <c r="F4732" s="73">
        <v>0</v>
      </c>
      <c r="G4732" s="73">
        <v>0</v>
      </c>
      <c r="H4732" s="73">
        <v>0</v>
      </c>
      <c r="I4732" s="73">
        <v>0</v>
      </c>
      <c r="J4732" s="73">
        <v>0</v>
      </c>
      <c r="K4732" s="73">
        <v>0</v>
      </c>
      <c r="L4732" s="73">
        <v>0</v>
      </c>
      <c r="M4732" s="73">
        <v>0</v>
      </c>
      <c r="N4732" s="73">
        <v>0</v>
      </c>
      <c r="O4732" s="73">
        <v>0</v>
      </c>
      <c r="P4732" s="73">
        <v>0</v>
      </c>
      <c r="Q4732" s="73">
        <v>0</v>
      </c>
      <c r="R4732" s="73">
        <v>0</v>
      </c>
      <c r="S4732" s="73">
        <v>0</v>
      </c>
      <c r="T4732" s="73">
        <v>0</v>
      </c>
      <c r="U4732" s="73">
        <v>0</v>
      </c>
      <c r="V4732" s="73">
        <v>0</v>
      </c>
      <c r="W4732" s="73">
        <v>0</v>
      </c>
    </row>
    <row r="4733" spans="4:23" ht="15" customHeight="1" outlineLevel="2">
      <c r="D4733" s="38" t="s">
        <v>1555</v>
      </c>
      <c r="E4733" s="233" t="s">
        <v>1556</v>
      </c>
      <c r="F4733" s="73">
        <v>0</v>
      </c>
      <c r="G4733" s="73">
        <v>0</v>
      </c>
      <c r="H4733" s="73">
        <v>0</v>
      </c>
      <c r="I4733" s="73">
        <v>0</v>
      </c>
      <c r="J4733" s="73">
        <v>0</v>
      </c>
      <c r="K4733" s="73">
        <v>0</v>
      </c>
      <c r="L4733" s="73">
        <v>0</v>
      </c>
      <c r="M4733" s="73">
        <v>0</v>
      </c>
      <c r="N4733" s="73">
        <v>0</v>
      </c>
      <c r="O4733" s="73">
        <v>0</v>
      </c>
      <c r="P4733" s="73">
        <v>0</v>
      </c>
      <c r="Q4733" s="73">
        <v>0</v>
      </c>
      <c r="R4733" s="73">
        <v>0</v>
      </c>
      <c r="S4733" s="73">
        <v>0</v>
      </c>
      <c r="T4733" s="73">
        <v>0</v>
      </c>
      <c r="U4733" s="73">
        <v>1</v>
      </c>
      <c r="V4733" s="73">
        <v>1</v>
      </c>
      <c r="W4733" s="73">
        <v>0</v>
      </c>
    </row>
    <row r="4734" spans="4:23" ht="15" customHeight="1" outlineLevel="2">
      <c r="D4734" s="38" t="s">
        <v>1557</v>
      </c>
      <c r="E4734" s="233" t="s">
        <v>1558</v>
      </c>
      <c r="F4734" s="73">
        <v>1</v>
      </c>
      <c r="G4734" s="73">
        <v>0</v>
      </c>
      <c r="H4734" s="73">
        <v>1</v>
      </c>
      <c r="I4734" s="73">
        <v>1</v>
      </c>
      <c r="J4734" s="73">
        <v>0</v>
      </c>
      <c r="K4734" s="73">
        <v>1</v>
      </c>
      <c r="L4734" s="73">
        <v>1</v>
      </c>
      <c r="M4734" s="73">
        <v>0</v>
      </c>
      <c r="N4734" s="73">
        <v>1</v>
      </c>
      <c r="O4734" s="73">
        <v>1</v>
      </c>
      <c r="P4734" s="73">
        <v>0</v>
      </c>
      <c r="Q4734" s="73">
        <v>1</v>
      </c>
      <c r="R4734" s="73">
        <v>1</v>
      </c>
      <c r="S4734" s="73">
        <v>0</v>
      </c>
      <c r="T4734" s="73">
        <v>1</v>
      </c>
      <c r="U4734" s="73">
        <v>1</v>
      </c>
      <c r="V4734" s="73">
        <v>0</v>
      </c>
      <c r="W4734" s="73">
        <v>1</v>
      </c>
    </row>
    <row r="4735" spans="4:23" ht="15" customHeight="1" outlineLevel="2">
      <c r="D4735" s="38" t="s">
        <v>1559</v>
      </c>
      <c r="E4735" s="233" t="s">
        <v>1560</v>
      </c>
      <c r="F4735" s="73">
        <v>0</v>
      </c>
      <c r="G4735" s="73">
        <v>0</v>
      </c>
      <c r="H4735" s="73">
        <v>0</v>
      </c>
      <c r="I4735" s="73">
        <v>0</v>
      </c>
      <c r="J4735" s="73">
        <v>0</v>
      </c>
      <c r="K4735" s="73">
        <v>0</v>
      </c>
      <c r="L4735" s="73">
        <v>0</v>
      </c>
      <c r="M4735" s="73">
        <v>0</v>
      </c>
      <c r="N4735" s="73">
        <v>0</v>
      </c>
      <c r="O4735" s="73">
        <v>0</v>
      </c>
      <c r="P4735" s="73">
        <v>0</v>
      </c>
      <c r="Q4735" s="73">
        <v>0</v>
      </c>
      <c r="R4735" s="73">
        <v>0</v>
      </c>
      <c r="S4735" s="73">
        <v>0</v>
      </c>
      <c r="T4735" s="73">
        <v>0</v>
      </c>
      <c r="U4735" s="73">
        <v>0</v>
      </c>
      <c r="V4735" s="73">
        <v>0</v>
      </c>
      <c r="W4735" s="73">
        <v>0</v>
      </c>
    </row>
    <row r="4736" spans="4:23" ht="15" customHeight="1" outlineLevel="2">
      <c r="D4736" s="38" t="s">
        <v>1561</v>
      </c>
      <c r="E4736" s="233" t="s">
        <v>1562</v>
      </c>
      <c r="F4736" s="73">
        <v>0</v>
      </c>
      <c r="G4736" s="73">
        <v>0</v>
      </c>
      <c r="H4736" s="73">
        <v>0</v>
      </c>
      <c r="I4736" s="73">
        <v>0</v>
      </c>
      <c r="J4736" s="73">
        <v>0</v>
      </c>
      <c r="K4736" s="73">
        <v>0</v>
      </c>
      <c r="L4736" s="73">
        <v>0</v>
      </c>
      <c r="M4736" s="73">
        <v>0</v>
      </c>
      <c r="N4736" s="73">
        <v>0</v>
      </c>
      <c r="O4736" s="73">
        <v>0</v>
      </c>
      <c r="P4736" s="73">
        <v>0</v>
      </c>
      <c r="Q4736" s="73">
        <v>0</v>
      </c>
      <c r="R4736" s="73">
        <v>0</v>
      </c>
      <c r="S4736" s="73">
        <v>0</v>
      </c>
      <c r="T4736" s="73">
        <v>0</v>
      </c>
      <c r="U4736" s="73">
        <v>0</v>
      </c>
      <c r="V4736" s="73">
        <v>0</v>
      </c>
      <c r="W4736" s="73">
        <v>0</v>
      </c>
    </row>
    <row r="4737" spans="3:23" ht="15" customHeight="1" outlineLevel="2">
      <c r="D4737" s="38" t="s">
        <v>1563</v>
      </c>
      <c r="E4737" s="233" t="s">
        <v>1564</v>
      </c>
      <c r="F4737" s="73">
        <v>0</v>
      </c>
      <c r="G4737" s="73">
        <v>0</v>
      </c>
      <c r="H4737" s="73">
        <v>0</v>
      </c>
      <c r="I4737" s="73">
        <v>0</v>
      </c>
      <c r="J4737" s="73">
        <v>0</v>
      </c>
      <c r="K4737" s="73">
        <v>0</v>
      </c>
      <c r="L4737" s="73">
        <v>0</v>
      </c>
      <c r="M4737" s="73">
        <v>0</v>
      </c>
      <c r="N4737" s="73">
        <v>0</v>
      </c>
      <c r="O4737" s="73">
        <v>0</v>
      </c>
      <c r="P4737" s="73">
        <v>0</v>
      </c>
      <c r="Q4737" s="73">
        <v>0</v>
      </c>
      <c r="R4737" s="73">
        <v>0</v>
      </c>
      <c r="S4737" s="73">
        <v>0</v>
      </c>
      <c r="T4737" s="73">
        <v>0</v>
      </c>
      <c r="U4737" s="73">
        <v>0</v>
      </c>
      <c r="V4737" s="73">
        <v>0</v>
      </c>
      <c r="W4737" s="73">
        <v>0</v>
      </c>
    </row>
    <row r="4738" spans="3:23" ht="15" customHeight="1" outlineLevel="2">
      <c r="D4738" s="38" t="s">
        <v>1565</v>
      </c>
      <c r="E4738" s="233" t="s">
        <v>1566</v>
      </c>
      <c r="F4738" s="73">
        <v>0</v>
      </c>
      <c r="G4738" s="73">
        <v>0</v>
      </c>
      <c r="H4738" s="73">
        <v>0</v>
      </c>
      <c r="I4738" s="73">
        <v>0</v>
      </c>
      <c r="J4738" s="73">
        <v>0</v>
      </c>
      <c r="K4738" s="73">
        <v>0</v>
      </c>
      <c r="L4738" s="73">
        <v>0</v>
      </c>
      <c r="M4738" s="73">
        <v>0</v>
      </c>
      <c r="N4738" s="73">
        <v>0</v>
      </c>
      <c r="O4738" s="73">
        <v>0</v>
      </c>
      <c r="P4738" s="73">
        <v>0</v>
      </c>
      <c r="Q4738" s="73">
        <v>0</v>
      </c>
      <c r="R4738" s="73">
        <v>0</v>
      </c>
      <c r="S4738" s="73">
        <v>0</v>
      </c>
      <c r="T4738" s="73">
        <v>0</v>
      </c>
      <c r="U4738" s="73">
        <v>0</v>
      </c>
      <c r="V4738" s="73">
        <v>0</v>
      </c>
      <c r="W4738" s="73">
        <v>0</v>
      </c>
    </row>
    <row r="4739" spans="3:23" ht="15" customHeight="1" outlineLevel="2">
      <c r="D4739" s="38" t="s">
        <v>1567</v>
      </c>
      <c r="E4739" s="233" t="s">
        <v>1568</v>
      </c>
      <c r="F4739" s="73">
        <v>0</v>
      </c>
      <c r="G4739" s="73">
        <v>0</v>
      </c>
      <c r="H4739" s="73">
        <v>0</v>
      </c>
      <c r="I4739" s="73">
        <v>0</v>
      </c>
      <c r="J4739" s="73">
        <v>0</v>
      </c>
      <c r="K4739" s="73">
        <v>0</v>
      </c>
      <c r="L4739" s="73">
        <v>0</v>
      </c>
      <c r="M4739" s="73">
        <v>0</v>
      </c>
      <c r="N4739" s="73">
        <v>0</v>
      </c>
      <c r="O4739" s="73">
        <v>0</v>
      </c>
      <c r="P4739" s="73">
        <v>0</v>
      </c>
      <c r="Q4739" s="73">
        <v>0</v>
      </c>
      <c r="R4739" s="73">
        <v>0</v>
      </c>
      <c r="S4739" s="73">
        <v>0</v>
      </c>
      <c r="T4739" s="73">
        <v>0</v>
      </c>
      <c r="U4739" s="73">
        <v>0</v>
      </c>
      <c r="V4739" s="73">
        <v>0</v>
      </c>
      <c r="W4739" s="73">
        <v>0</v>
      </c>
    </row>
    <row r="4740" spans="3:23" ht="15" customHeight="1" outlineLevel="2">
      <c r="D4740" s="38" t="s">
        <v>1569</v>
      </c>
      <c r="E4740" s="233" t="s">
        <v>1570</v>
      </c>
      <c r="F4740" s="73">
        <v>0</v>
      </c>
      <c r="G4740" s="73">
        <v>0</v>
      </c>
      <c r="H4740" s="73">
        <v>0</v>
      </c>
      <c r="I4740" s="73">
        <v>0</v>
      </c>
      <c r="J4740" s="73">
        <v>0</v>
      </c>
      <c r="K4740" s="73">
        <v>0</v>
      </c>
      <c r="L4740" s="73">
        <v>0</v>
      </c>
      <c r="M4740" s="73">
        <v>0</v>
      </c>
      <c r="N4740" s="73">
        <v>0</v>
      </c>
      <c r="O4740" s="73">
        <v>0</v>
      </c>
      <c r="P4740" s="73">
        <v>0</v>
      </c>
      <c r="Q4740" s="73">
        <v>0</v>
      </c>
      <c r="R4740" s="73">
        <v>0</v>
      </c>
      <c r="S4740" s="73">
        <v>0</v>
      </c>
      <c r="T4740" s="73">
        <v>0</v>
      </c>
      <c r="U4740" s="73">
        <v>0</v>
      </c>
      <c r="V4740" s="73">
        <v>0</v>
      </c>
      <c r="W4740" s="73">
        <v>0</v>
      </c>
    </row>
    <row r="4741" spans="3:23" ht="15" customHeight="1" outlineLevel="2">
      <c r="D4741" s="38" t="s">
        <v>1571</v>
      </c>
      <c r="E4741" s="233" t="s">
        <v>1572</v>
      </c>
      <c r="F4741" s="73">
        <v>0</v>
      </c>
      <c r="G4741" s="73">
        <v>0</v>
      </c>
      <c r="H4741" s="73">
        <v>0</v>
      </c>
      <c r="I4741" s="73">
        <v>0</v>
      </c>
      <c r="J4741" s="73">
        <v>0</v>
      </c>
      <c r="K4741" s="73">
        <v>0</v>
      </c>
      <c r="L4741" s="73">
        <v>0</v>
      </c>
      <c r="M4741" s="73">
        <v>0</v>
      </c>
      <c r="N4741" s="73">
        <v>0</v>
      </c>
      <c r="O4741" s="73">
        <v>0</v>
      </c>
      <c r="P4741" s="73">
        <v>0</v>
      </c>
      <c r="Q4741" s="73">
        <v>0</v>
      </c>
      <c r="R4741" s="73">
        <v>0</v>
      </c>
      <c r="S4741" s="73">
        <v>0</v>
      </c>
      <c r="T4741" s="73">
        <v>0</v>
      </c>
      <c r="U4741" s="73">
        <v>0</v>
      </c>
      <c r="V4741" s="73">
        <v>0</v>
      </c>
      <c r="W4741" s="73">
        <v>0</v>
      </c>
    </row>
    <row r="4742" spans="3:23" ht="15" customHeight="1" outlineLevel="2">
      <c r="D4742" s="38" t="s">
        <v>1573</v>
      </c>
      <c r="E4742" s="233" t="s">
        <v>1574</v>
      </c>
      <c r="F4742" s="73">
        <v>0</v>
      </c>
      <c r="G4742" s="73">
        <v>0</v>
      </c>
      <c r="H4742" s="73">
        <v>0</v>
      </c>
      <c r="I4742" s="73">
        <v>0</v>
      </c>
      <c r="J4742" s="73">
        <v>0</v>
      </c>
      <c r="K4742" s="73">
        <v>0</v>
      </c>
      <c r="L4742" s="73">
        <v>0</v>
      </c>
      <c r="M4742" s="73">
        <v>0</v>
      </c>
      <c r="N4742" s="73">
        <v>0</v>
      </c>
      <c r="O4742" s="73">
        <v>0</v>
      </c>
      <c r="P4742" s="73">
        <v>0</v>
      </c>
      <c r="Q4742" s="73">
        <v>0</v>
      </c>
      <c r="R4742" s="73">
        <v>0</v>
      </c>
      <c r="S4742" s="73">
        <v>0</v>
      </c>
      <c r="T4742" s="73">
        <v>0</v>
      </c>
      <c r="U4742" s="73">
        <v>0</v>
      </c>
      <c r="V4742" s="73">
        <v>0</v>
      </c>
      <c r="W4742" s="73">
        <v>0</v>
      </c>
    </row>
    <row r="4743" spans="3:23" ht="15" customHeight="1" outlineLevel="2">
      <c r="D4743" s="38" t="s">
        <v>1575</v>
      </c>
      <c r="E4743" s="233" t="s">
        <v>1576</v>
      </c>
      <c r="F4743" s="73">
        <v>2</v>
      </c>
      <c r="G4743" s="73">
        <v>1</v>
      </c>
      <c r="H4743" s="73">
        <v>1</v>
      </c>
      <c r="I4743" s="73">
        <v>1</v>
      </c>
      <c r="J4743" s="73">
        <v>0</v>
      </c>
      <c r="K4743" s="73">
        <v>1</v>
      </c>
      <c r="L4743" s="73">
        <v>1</v>
      </c>
      <c r="M4743" s="73">
        <v>0</v>
      </c>
      <c r="N4743" s="73">
        <v>1</v>
      </c>
      <c r="O4743" s="73">
        <v>1</v>
      </c>
      <c r="P4743" s="73">
        <v>0</v>
      </c>
      <c r="Q4743" s="73">
        <v>1</v>
      </c>
      <c r="R4743" s="73">
        <v>1</v>
      </c>
      <c r="S4743" s="73">
        <v>0</v>
      </c>
      <c r="T4743" s="73">
        <v>1</v>
      </c>
      <c r="U4743" s="73">
        <v>1</v>
      </c>
      <c r="V4743" s="73">
        <v>0</v>
      </c>
      <c r="W4743" s="73">
        <v>1</v>
      </c>
    </row>
    <row r="4744" spans="3:23" ht="15" customHeight="1" outlineLevel="2">
      <c r="D4744" s="38" t="s">
        <v>1577</v>
      </c>
      <c r="E4744" s="233" t="s">
        <v>1578</v>
      </c>
      <c r="F4744" s="73">
        <v>0</v>
      </c>
      <c r="G4744" s="73">
        <v>0</v>
      </c>
      <c r="H4744" s="73">
        <v>0</v>
      </c>
      <c r="I4744" s="73">
        <v>0</v>
      </c>
      <c r="J4744" s="73">
        <v>0</v>
      </c>
      <c r="K4744" s="73">
        <v>0</v>
      </c>
      <c r="L4744" s="73">
        <v>0</v>
      </c>
      <c r="M4744" s="73">
        <v>0</v>
      </c>
      <c r="N4744" s="73">
        <v>0</v>
      </c>
      <c r="O4744" s="73">
        <v>0</v>
      </c>
      <c r="P4744" s="73">
        <v>0</v>
      </c>
      <c r="Q4744" s="73">
        <v>0</v>
      </c>
      <c r="R4744" s="73">
        <v>0</v>
      </c>
      <c r="S4744" s="73">
        <v>0</v>
      </c>
      <c r="T4744" s="73">
        <v>0</v>
      </c>
      <c r="U4744" s="73">
        <v>0</v>
      </c>
      <c r="V4744" s="73">
        <v>0</v>
      </c>
      <c r="W4744" s="73">
        <v>0</v>
      </c>
    </row>
    <row r="4745" spans="3:23" ht="15" customHeight="1" outlineLevel="2">
      <c r="D4745" s="38" t="s">
        <v>1579</v>
      </c>
      <c r="E4745" s="233" t="s">
        <v>1580</v>
      </c>
      <c r="F4745" s="73">
        <v>2</v>
      </c>
      <c r="G4745" s="73">
        <v>2</v>
      </c>
      <c r="H4745" s="73">
        <v>0</v>
      </c>
      <c r="I4745" s="73">
        <v>0</v>
      </c>
      <c r="J4745" s="73">
        <v>0</v>
      </c>
      <c r="K4745" s="73">
        <v>0</v>
      </c>
      <c r="L4745" s="73">
        <v>1</v>
      </c>
      <c r="M4745" s="73">
        <v>1</v>
      </c>
      <c r="N4745" s="73">
        <v>0</v>
      </c>
      <c r="O4745" s="73">
        <v>1</v>
      </c>
      <c r="P4745" s="73">
        <v>1</v>
      </c>
      <c r="Q4745" s="73">
        <v>0</v>
      </c>
      <c r="R4745" s="73">
        <v>1</v>
      </c>
      <c r="S4745" s="73">
        <v>1</v>
      </c>
      <c r="T4745" s="73">
        <v>0</v>
      </c>
      <c r="U4745" s="73">
        <v>1</v>
      </c>
      <c r="V4745" s="73">
        <v>1</v>
      </c>
      <c r="W4745" s="73">
        <v>0</v>
      </c>
    </row>
    <row r="4746" spans="3:23" ht="15" customHeight="1" outlineLevel="2">
      <c r="D4746" s="38" t="s">
        <v>1581</v>
      </c>
      <c r="E4746" s="233" t="s">
        <v>1582</v>
      </c>
      <c r="F4746" s="73">
        <v>0</v>
      </c>
      <c r="G4746" s="73">
        <v>0</v>
      </c>
      <c r="H4746" s="73">
        <v>0</v>
      </c>
      <c r="I4746" s="73">
        <v>0</v>
      </c>
      <c r="J4746" s="73">
        <v>0</v>
      </c>
      <c r="K4746" s="73">
        <v>0</v>
      </c>
      <c r="L4746" s="73">
        <v>0</v>
      </c>
      <c r="M4746" s="73">
        <v>0</v>
      </c>
      <c r="N4746" s="73">
        <v>0</v>
      </c>
      <c r="O4746" s="73">
        <v>0</v>
      </c>
      <c r="P4746" s="73">
        <v>0</v>
      </c>
      <c r="Q4746" s="73">
        <v>0</v>
      </c>
      <c r="R4746" s="73">
        <v>0</v>
      </c>
      <c r="S4746" s="73">
        <v>0</v>
      </c>
      <c r="T4746" s="73">
        <v>0</v>
      </c>
      <c r="U4746" s="73">
        <v>0</v>
      </c>
      <c r="V4746" s="73">
        <v>0</v>
      </c>
      <c r="W4746" s="73">
        <v>0</v>
      </c>
    </row>
    <row r="4747" spans="3:23" ht="15" customHeight="1" outlineLevel="2">
      <c r="D4747" s="38" t="s">
        <v>1583</v>
      </c>
      <c r="E4747" s="233" t="s">
        <v>1584</v>
      </c>
      <c r="F4747" s="73">
        <v>1</v>
      </c>
      <c r="G4747" s="73">
        <v>1</v>
      </c>
      <c r="H4747" s="73">
        <v>0</v>
      </c>
      <c r="I4747" s="73">
        <v>0</v>
      </c>
      <c r="J4747" s="73">
        <v>0</v>
      </c>
      <c r="K4747" s="73">
        <v>0</v>
      </c>
      <c r="L4747" s="73">
        <v>0</v>
      </c>
      <c r="M4747" s="73">
        <v>0</v>
      </c>
      <c r="N4747" s="73">
        <v>0</v>
      </c>
      <c r="O4747" s="73">
        <v>0</v>
      </c>
      <c r="P4747" s="73">
        <v>0</v>
      </c>
      <c r="Q4747" s="73">
        <v>0</v>
      </c>
      <c r="R4747" s="73">
        <v>0</v>
      </c>
      <c r="S4747" s="73">
        <v>0</v>
      </c>
      <c r="T4747" s="73">
        <v>0</v>
      </c>
      <c r="U4747" s="73">
        <v>0</v>
      </c>
      <c r="V4747" s="73">
        <v>0</v>
      </c>
      <c r="W4747" s="73">
        <v>0</v>
      </c>
    </row>
    <row r="4748" spans="3:23" ht="15" customHeight="1" outlineLevel="2">
      <c r="D4748" s="38" t="s">
        <v>1585</v>
      </c>
      <c r="E4748" s="233" t="s">
        <v>1586</v>
      </c>
      <c r="F4748" s="73">
        <v>0</v>
      </c>
      <c r="G4748" s="73">
        <v>0</v>
      </c>
      <c r="H4748" s="73">
        <v>0</v>
      </c>
      <c r="I4748" s="73">
        <v>0</v>
      </c>
      <c r="J4748" s="73">
        <v>0</v>
      </c>
      <c r="K4748" s="73">
        <v>0</v>
      </c>
      <c r="L4748" s="73">
        <v>0</v>
      </c>
      <c r="M4748" s="73">
        <v>0</v>
      </c>
      <c r="N4748" s="73">
        <v>0</v>
      </c>
      <c r="O4748" s="73">
        <v>0</v>
      </c>
      <c r="P4748" s="73">
        <v>0</v>
      </c>
      <c r="Q4748" s="73">
        <v>0</v>
      </c>
      <c r="R4748" s="73">
        <v>0</v>
      </c>
      <c r="S4748" s="73">
        <v>0</v>
      </c>
      <c r="T4748" s="73">
        <v>0</v>
      </c>
      <c r="U4748" s="73">
        <v>0</v>
      </c>
      <c r="V4748" s="73">
        <v>0</v>
      </c>
      <c r="W4748" s="73">
        <v>0</v>
      </c>
    </row>
    <row r="4749" spans="3:23" ht="15" customHeight="1" outlineLevel="2">
      <c r="D4749" s="38" t="s">
        <v>1587</v>
      </c>
      <c r="E4749" s="233" t="s">
        <v>1588</v>
      </c>
      <c r="F4749" s="73">
        <v>0</v>
      </c>
      <c r="G4749" s="73">
        <v>0</v>
      </c>
      <c r="H4749" s="73">
        <v>0</v>
      </c>
      <c r="I4749" s="73">
        <v>0</v>
      </c>
      <c r="J4749" s="73">
        <v>0</v>
      </c>
      <c r="K4749" s="73">
        <v>0</v>
      </c>
      <c r="L4749" s="73">
        <v>0</v>
      </c>
      <c r="M4749" s="73">
        <v>0</v>
      </c>
      <c r="N4749" s="73">
        <v>0</v>
      </c>
      <c r="O4749" s="73">
        <v>0</v>
      </c>
      <c r="P4749" s="73">
        <v>0</v>
      </c>
      <c r="Q4749" s="73">
        <v>0</v>
      </c>
      <c r="R4749" s="73">
        <v>0</v>
      </c>
      <c r="S4749" s="73">
        <v>0</v>
      </c>
      <c r="T4749" s="73">
        <v>0</v>
      </c>
      <c r="U4749" s="73">
        <v>0</v>
      </c>
      <c r="V4749" s="73">
        <v>0</v>
      </c>
      <c r="W4749" s="73">
        <v>0</v>
      </c>
    </row>
    <row r="4750" spans="3:23" ht="15" customHeight="1" outlineLevel="1">
      <c r="C4750" s="231" t="s">
        <v>1589</v>
      </c>
      <c r="E4750" s="230" t="s">
        <v>1590</v>
      </c>
      <c r="F4750" s="73">
        <v>14</v>
      </c>
      <c r="G4750" s="73">
        <v>7</v>
      </c>
      <c r="H4750" s="73">
        <v>7</v>
      </c>
      <c r="I4750" s="73">
        <v>11</v>
      </c>
      <c r="J4750" s="73">
        <v>5</v>
      </c>
      <c r="K4750" s="73">
        <v>6</v>
      </c>
      <c r="L4750" s="73">
        <v>11</v>
      </c>
      <c r="M4750" s="73">
        <v>7</v>
      </c>
      <c r="N4750" s="73">
        <v>4</v>
      </c>
      <c r="O4750" s="73">
        <v>11</v>
      </c>
      <c r="P4750" s="73">
        <v>7</v>
      </c>
      <c r="Q4750" s="73">
        <v>4</v>
      </c>
      <c r="R4750" s="73">
        <v>11</v>
      </c>
      <c r="S4750" s="73">
        <v>6</v>
      </c>
      <c r="T4750" s="73">
        <v>5</v>
      </c>
      <c r="U4750" s="73">
        <v>9</v>
      </c>
      <c r="V4750" s="73">
        <v>4</v>
      </c>
      <c r="W4750" s="73">
        <v>5</v>
      </c>
    </row>
    <row r="4751" spans="3:23" ht="15" customHeight="1" outlineLevel="2">
      <c r="D4751" s="38" t="s">
        <v>1591</v>
      </c>
      <c r="E4751" s="233" t="s">
        <v>1592</v>
      </c>
      <c r="F4751" s="73">
        <v>0</v>
      </c>
      <c r="G4751" s="73">
        <v>0</v>
      </c>
      <c r="H4751" s="73">
        <v>0</v>
      </c>
      <c r="I4751" s="73">
        <v>0</v>
      </c>
      <c r="J4751" s="73">
        <v>0</v>
      </c>
      <c r="K4751" s="73">
        <v>0</v>
      </c>
      <c r="L4751" s="73">
        <v>0</v>
      </c>
      <c r="M4751" s="73">
        <v>0</v>
      </c>
      <c r="N4751" s="73">
        <v>0</v>
      </c>
      <c r="O4751" s="73">
        <v>0</v>
      </c>
      <c r="P4751" s="73">
        <v>0</v>
      </c>
      <c r="Q4751" s="73">
        <v>0</v>
      </c>
      <c r="R4751" s="73">
        <v>0</v>
      </c>
      <c r="S4751" s="73">
        <v>0</v>
      </c>
      <c r="T4751" s="73">
        <v>0</v>
      </c>
      <c r="U4751" s="73">
        <v>0</v>
      </c>
      <c r="V4751" s="73">
        <v>0</v>
      </c>
      <c r="W4751" s="73">
        <v>0</v>
      </c>
    </row>
    <row r="4752" spans="3:23" ht="15" customHeight="1" outlineLevel="2">
      <c r="D4752" s="38" t="s">
        <v>1593</v>
      </c>
      <c r="E4752" s="233" t="s">
        <v>1594</v>
      </c>
      <c r="F4752" s="73">
        <v>0</v>
      </c>
      <c r="G4752" s="73">
        <v>0</v>
      </c>
      <c r="H4752" s="73">
        <v>0</v>
      </c>
      <c r="I4752" s="73">
        <v>0</v>
      </c>
      <c r="J4752" s="73">
        <v>0</v>
      </c>
      <c r="K4752" s="73">
        <v>0</v>
      </c>
      <c r="L4752" s="73">
        <v>0</v>
      </c>
      <c r="M4752" s="73">
        <v>0</v>
      </c>
      <c r="N4752" s="73">
        <v>0</v>
      </c>
      <c r="O4752" s="73">
        <v>0</v>
      </c>
      <c r="P4752" s="73">
        <v>0</v>
      </c>
      <c r="Q4752" s="73">
        <v>0</v>
      </c>
      <c r="R4752" s="73">
        <v>0</v>
      </c>
      <c r="S4752" s="73">
        <v>0</v>
      </c>
      <c r="T4752" s="73">
        <v>0</v>
      </c>
      <c r="U4752" s="73">
        <v>0</v>
      </c>
      <c r="V4752" s="73">
        <v>0</v>
      </c>
      <c r="W4752" s="73">
        <v>0</v>
      </c>
    </row>
    <row r="4753" spans="4:23" ht="15" customHeight="1" outlineLevel="2">
      <c r="D4753" s="38" t="s">
        <v>1595</v>
      </c>
      <c r="E4753" s="233" t="s">
        <v>1596</v>
      </c>
      <c r="F4753" s="73">
        <v>1</v>
      </c>
      <c r="G4753" s="73">
        <v>1</v>
      </c>
      <c r="H4753" s="73">
        <v>0</v>
      </c>
      <c r="I4753" s="73">
        <v>0</v>
      </c>
      <c r="J4753" s="73">
        <v>0</v>
      </c>
      <c r="K4753" s="73">
        <v>0</v>
      </c>
      <c r="L4753" s="73">
        <v>0</v>
      </c>
      <c r="M4753" s="73">
        <v>0</v>
      </c>
      <c r="N4753" s="73">
        <v>0</v>
      </c>
      <c r="O4753" s="73">
        <v>0</v>
      </c>
      <c r="P4753" s="73">
        <v>0</v>
      </c>
      <c r="Q4753" s="73">
        <v>0</v>
      </c>
      <c r="R4753" s="73">
        <v>0</v>
      </c>
      <c r="S4753" s="73">
        <v>0</v>
      </c>
      <c r="T4753" s="73">
        <v>0</v>
      </c>
      <c r="U4753" s="73">
        <v>0</v>
      </c>
      <c r="V4753" s="73">
        <v>0</v>
      </c>
      <c r="W4753" s="73">
        <v>0</v>
      </c>
    </row>
    <row r="4754" spans="4:23" ht="15" customHeight="1" outlineLevel="2">
      <c r="D4754" s="38" t="s">
        <v>1597</v>
      </c>
      <c r="E4754" s="233" t="s">
        <v>1598</v>
      </c>
      <c r="F4754" s="73">
        <v>7</v>
      </c>
      <c r="G4754" s="73">
        <v>4</v>
      </c>
      <c r="H4754" s="73">
        <v>3</v>
      </c>
      <c r="I4754" s="73">
        <v>6</v>
      </c>
      <c r="J4754" s="73">
        <v>3</v>
      </c>
      <c r="K4754" s="73">
        <v>3</v>
      </c>
      <c r="L4754" s="73">
        <v>6</v>
      </c>
      <c r="M4754" s="73">
        <v>4</v>
      </c>
      <c r="N4754" s="73">
        <v>2</v>
      </c>
      <c r="O4754" s="73">
        <v>6</v>
      </c>
      <c r="P4754" s="73">
        <v>4</v>
      </c>
      <c r="Q4754" s="73">
        <v>2</v>
      </c>
      <c r="R4754" s="73">
        <v>6</v>
      </c>
      <c r="S4754" s="73">
        <v>4</v>
      </c>
      <c r="T4754" s="73">
        <v>2</v>
      </c>
      <c r="U4754" s="73">
        <v>6</v>
      </c>
      <c r="V4754" s="73">
        <v>4</v>
      </c>
      <c r="W4754" s="73">
        <v>2</v>
      </c>
    </row>
    <row r="4755" spans="4:23" ht="15" customHeight="1" outlineLevel="2">
      <c r="D4755" s="38" t="s">
        <v>1599</v>
      </c>
      <c r="E4755" s="233" t="s">
        <v>1600</v>
      </c>
      <c r="F4755" s="73">
        <v>0</v>
      </c>
      <c r="G4755" s="73">
        <v>0</v>
      </c>
      <c r="H4755" s="73">
        <v>0</v>
      </c>
      <c r="I4755" s="73">
        <v>0</v>
      </c>
      <c r="J4755" s="73">
        <v>0</v>
      </c>
      <c r="K4755" s="73">
        <v>0</v>
      </c>
      <c r="L4755" s="73">
        <v>0</v>
      </c>
      <c r="M4755" s="73">
        <v>0</v>
      </c>
      <c r="N4755" s="73">
        <v>0</v>
      </c>
      <c r="O4755" s="73">
        <v>0</v>
      </c>
      <c r="P4755" s="73">
        <v>0</v>
      </c>
      <c r="Q4755" s="73">
        <v>0</v>
      </c>
      <c r="R4755" s="73">
        <v>0</v>
      </c>
      <c r="S4755" s="73">
        <v>0</v>
      </c>
      <c r="T4755" s="73">
        <v>0</v>
      </c>
      <c r="U4755" s="73">
        <v>0</v>
      </c>
      <c r="V4755" s="73">
        <v>0</v>
      </c>
      <c r="W4755" s="73">
        <v>0</v>
      </c>
    </row>
    <row r="4756" spans="4:23" ht="15" customHeight="1" outlineLevel="2">
      <c r="D4756" s="38" t="s">
        <v>1601</v>
      </c>
      <c r="E4756" s="233" t="s">
        <v>1602</v>
      </c>
      <c r="F4756" s="73">
        <v>0</v>
      </c>
      <c r="G4756" s="73">
        <v>0</v>
      </c>
      <c r="H4756" s="73">
        <v>0</v>
      </c>
      <c r="I4756" s="73">
        <v>0</v>
      </c>
      <c r="J4756" s="73">
        <v>0</v>
      </c>
      <c r="K4756" s="73">
        <v>0</v>
      </c>
      <c r="L4756" s="73">
        <v>0</v>
      </c>
      <c r="M4756" s="73">
        <v>0</v>
      </c>
      <c r="N4756" s="73">
        <v>0</v>
      </c>
      <c r="O4756" s="73">
        <v>0</v>
      </c>
      <c r="P4756" s="73">
        <v>0</v>
      </c>
      <c r="Q4756" s="73">
        <v>0</v>
      </c>
      <c r="R4756" s="73">
        <v>0</v>
      </c>
      <c r="S4756" s="73">
        <v>0</v>
      </c>
      <c r="T4756" s="73">
        <v>0</v>
      </c>
      <c r="U4756" s="73">
        <v>0</v>
      </c>
      <c r="V4756" s="73">
        <v>0</v>
      </c>
      <c r="W4756" s="73">
        <v>0</v>
      </c>
    </row>
    <row r="4757" spans="4:23" ht="15" customHeight="1" outlineLevel="2">
      <c r="D4757" s="38" t="s">
        <v>1603</v>
      </c>
      <c r="E4757" s="233" t="s">
        <v>1604</v>
      </c>
      <c r="F4757" s="73">
        <v>0</v>
      </c>
      <c r="G4757" s="73">
        <v>0</v>
      </c>
      <c r="H4757" s="73">
        <v>0</v>
      </c>
      <c r="I4757" s="73">
        <v>0</v>
      </c>
      <c r="J4757" s="73">
        <v>0</v>
      </c>
      <c r="K4757" s="73">
        <v>0</v>
      </c>
      <c r="L4757" s="73">
        <v>0</v>
      </c>
      <c r="M4757" s="73">
        <v>0</v>
      </c>
      <c r="N4757" s="73">
        <v>0</v>
      </c>
      <c r="O4757" s="73">
        <v>0</v>
      </c>
      <c r="P4757" s="73">
        <v>0</v>
      </c>
      <c r="Q4757" s="73">
        <v>0</v>
      </c>
      <c r="R4757" s="73">
        <v>0</v>
      </c>
      <c r="S4757" s="73">
        <v>0</v>
      </c>
      <c r="T4757" s="73">
        <v>0</v>
      </c>
      <c r="U4757" s="73">
        <v>0</v>
      </c>
      <c r="V4757" s="73">
        <v>0</v>
      </c>
      <c r="W4757" s="73">
        <v>0</v>
      </c>
    </row>
    <row r="4758" spans="4:23" ht="15" customHeight="1" outlineLevel="2">
      <c r="D4758" s="38" t="s">
        <v>1605</v>
      </c>
      <c r="E4758" s="233" t="s">
        <v>1606</v>
      </c>
      <c r="F4758" s="73">
        <v>0</v>
      </c>
      <c r="G4758" s="73">
        <v>0</v>
      </c>
      <c r="H4758" s="73">
        <v>0</v>
      </c>
      <c r="I4758" s="73">
        <v>0</v>
      </c>
      <c r="J4758" s="73">
        <v>0</v>
      </c>
      <c r="K4758" s="73">
        <v>0</v>
      </c>
      <c r="L4758" s="73">
        <v>0</v>
      </c>
      <c r="M4758" s="73">
        <v>0</v>
      </c>
      <c r="N4758" s="73">
        <v>0</v>
      </c>
      <c r="O4758" s="73">
        <v>0</v>
      </c>
      <c r="P4758" s="73">
        <v>0</v>
      </c>
      <c r="Q4758" s="73">
        <v>0</v>
      </c>
      <c r="R4758" s="73">
        <v>0</v>
      </c>
      <c r="S4758" s="73">
        <v>0</v>
      </c>
      <c r="T4758" s="73">
        <v>0</v>
      </c>
      <c r="U4758" s="73">
        <v>0</v>
      </c>
      <c r="V4758" s="73">
        <v>0</v>
      </c>
      <c r="W4758" s="73">
        <v>0</v>
      </c>
    </row>
    <row r="4759" spans="4:23" ht="15" customHeight="1" outlineLevel="2">
      <c r="D4759" s="38" t="s">
        <v>1607</v>
      </c>
      <c r="E4759" s="233" t="s">
        <v>1608</v>
      </c>
      <c r="F4759" s="73">
        <v>0</v>
      </c>
      <c r="G4759" s="73">
        <v>0</v>
      </c>
      <c r="H4759" s="73">
        <v>0</v>
      </c>
      <c r="I4759" s="73">
        <v>0</v>
      </c>
      <c r="J4759" s="73">
        <v>0</v>
      </c>
      <c r="K4759" s="73">
        <v>0</v>
      </c>
      <c r="L4759" s="73">
        <v>0</v>
      </c>
      <c r="M4759" s="73">
        <v>0</v>
      </c>
      <c r="N4759" s="73">
        <v>0</v>
      </c>
      <c r="O4759" s="73">
        <v>0</v>
      </c>
      <c r="P4759" s="73">
        <v>0</v>
      </c>
      <c r="Q4759" s="73">
        <v>0</v>
      </c>
      <c r="R4759" s="73">
        <v>0</v>
      </c>
      <c r="S4759" s="73">
        <v>0</v>
      </c>
      <c r="T4759" s="73">
        <v>0</v>
      </c>
      <c r="U4759" s="73">
        <v>0</v>
      </c>
      <c r="V4759" s="73">
        <v>0</v>
      </c>
      <c r="W4759" s="73">
        <v>0</v>
      </c>
    </row>
    <row r="4760" spans="4:23" ht="15" customHeight="1" outlineLevel="2">
      <c r="D4760" s="38" t="s">
        <v>1609</v>
      </c>
      <c r="E4760" s="233" t="s">
        <v>1610</v>
      </c>
      <c r="F4760" s="73">
        <v>0</v>
      </c>
      <c r="G4760" s="73">
        <v>0</v>
      </c>
      <c r="H4760" s="73">
        <v>0</v>
      </c>
      <c r="I4760" s="73">
        <v>0</v>
      </c>
      <c r="J4760" s="73">
        <v>0</v>
      </c>
      <c r="K4760" s="73">
        <v>0</v>
      </c>
      <c r="L4760" s="73">
        <v>0</v>
      </c>
      <c r="M4760" s="73">
        <v>0</v>
      </c>
      <c r="N4760" s="73">
        <v>0</v>
      </c>
      <c r="O4760" s="73">
        <v>0</v>
      </c>
      <c r="P4760" s="73">
        <v>0</v>
      </c>
      <c r="Q4760" s="73">
        <v>0</v>
      </c>
      <c r="R4760" s="73">
        <v>0</v>
      </c>
      <c r="S4760" s="73">
        <v>0</v>
      </c>
      <c r="T4760" s="73">
        <v>0</v>
      </c>
      <c r="U4760" s="73">
        <v>0</v>
      </c>
      <c r="V4760" s="73">
        <v>0</v>
      </c>
      <c r="W4760" s="73">
        <v>0</v>
      </c>
    </row>
    <row r="4761" spans="4:23" ht="15" customHeight="1" outlineLevel="2">
      <c r="D4761" s="38" t="s">
        <v>1611</v>
      </c>
      <c r="E4761" s="233" t="s">
        <v>1612</v>
      </c>
      <c r="F4761" s="73">
        <v>1</v>
      </c>
      <c r="G4761" s="73">
        <v>0</v>
      </c>
      <c r="H4761" s="73">
        <v>1</v>
      </c>
      <c r="I4761" s="73">
        <v>1</v>
      </c>
      <c r="J4761" s="73">
        <v>0</v>
      </c>
      <c r="K4761" s="73">
        <v>1</v>
      </c>
      <c r="L4761" s="73">
        <v>1</v>
      </c>
      <c r="M4761" s="73">
        <v>0</v>
      </c>
      <c r="N4761" s="73">
        <v>1</v>
      </c>
      <c r="O4761" s="73">
        <v>1</v>
      </c>
      <c r="P4761" s="73">
        <v>0</v>
      </c>
      <c r="Q4761" s="73">
        <v>1</v>
      </c>
      <c r="R4761" s="73">
        <v>1</v>
      </c>
      <c r="S4761" s="73">
        <v>0</v>
      </c>
      <c r="T4761" s="73">
        <v>1</v>
      </c>
      <c r="U4761" s="73">
        <v>1</v>
      </c>
      <c r="V4761" s="73">
        <v>0</v>
      </c>
      <c r="W4761" s="73">
        <v>1</v>
      </c>
    </row>
    <row r="4762" spans="4:23" ht="15" customHeight="1" outlineLevel="2">
      <c r="D4762" s="38" t="s">
        <v>1613</v>
      </c>
      <c r="E4762" s="233" t="s">
        <v>1614</v>
      </c>
      <c r="F4762" s="73">
        <v>0</v>
      </c>
      <c r="G4762" s="73">
        <v>0</v>
      </c>
      <c r="H4762" s="73">
        <v>0</v>
      </c>
      <c r="I4762" s="73">
        <v>0</v>
      </c>
      <c r="J4762" s="73">
        <v>0</v>
      </c>
      <c r="K4762" s="73">
        <v>0</v>
      </c>
      <c r="L4762" s="73">
        <v>0</v>
      </c>
      <c r="M4762" s="73">
        <v>0</v>
      </c>
      <c r="N4762" s="73">
        <v>0</v>
      </c>
      <c r="O4762" s="73">
        <v>0</v>
      </c>
      <c r="P4762" s="73">
        <v>0</v>
      </c>
      <c r="Q4762" s="73">
        <v>0</v>
      </c>
      <c r="R4762" s="73">
        <v>0</v>
      </c>
      <c r="S4762" s="73">
        <v>0</v>
      </c>
      <c r="T4762" s="73">
        <v>0</v>
      </c>
      <c r="U4762" s="73">
        <v>0</v>
      </c>
      <c r="V4762" s="73">
        <v>0</v>
      </c>
      <c r="W4762" s="73">
        <v>0</v>
      </c>
    </row>
    <row r="4763" spans="4:23" ht="15" customHeight="1" outlineLevel="2">
      <c r="D4763" s="38" t="s">
        <v>1615</v>
      </c>
      <c r="E4763" s="233" t="s">
        <v>1616</v>
      </c>
      <c r="F4763" s="73">
        <v>0</v>
      </c>
      <c r="G4763" s="73">
        <v>0</v>
      </c>
      <c r="H4763" s="73">
        <v>0</v>
      </c>
      <c r="I4763" s="73">
        <v>0</v>
      </c>
      <c r="J4763" s="73">
        <v>0</v>
      </c>
      <c r="K4763" s="73">
        <v>0</v>
      </c>
      <c r="L4763" s="73">
        <v>0</v>
      </c>
      <c r="M4763" s="73">
        <v>0</v>
      </c>
      <c r="N4763" s="73">
        <v>0</v>
      </c>
      <c r="O4763" s="73">
        <v>0</v>
      </c>
      <c r="P4763" s="73">
        <v>0</v>
      </c>
      <c r="Q4763" s="73">
        <v>0</v>
      </c>
      <c r="R4763" s="73">
        <v>0</v>
      </c>
      <c r="S4763" s="73">
        <v>0</v>
      </c>
      <c r="T4763" s="73">
        <v>0</v>
      </c>
      <c r="U4763" s="73">
        <v>0</v>
      </c>
      <c r="V4763" s="73">
        <v>0</v>
      </c>
      <c r="W4763" s="73">
        <v>0</v>
      </c>
    </row>
    <row r="4764" spans="4:23" ht="15" customHeight="1" outlineLevel="2">
      <c r="D4764" s="38" t="s">
        <v>1617</v>
      </c>
      <c r="E4764" s="233" t="s">
        <v>1618</v>
      </c>
      <c r="F4764" s="73">
        <v>0</v>
      </c>
      <c r="G4764" s="73">
        <v>0</v>
      </c>
      <c r="H4764" s="73">
        <v>0</v>
      </c>
      <c r="I4764" s="73">
        <v>0</v>
      </c>
      <c r="J4764" s="73">
        <v>0</v>
      </c>
      <c r="K4764" s="73">
        <v>0</v>
      </c>
      <c r="L4764" s="73">
        <v>0</v>
      </c>
      <c r="M4764" s="73">
        <v>0</v>
      </c>
      <c r="N4764" s="73">
        <v>0</v>
      </c>
      <c r="O4764" s="73">
        <v>0</v>
      </c>
      <c r="P4764" s="73">
        <v>0</v>
      </c>
      <c r="Q4764" s="73">
        <v>0</v>
      </c>
      <c r="R4764" s="73">
        <v>0</v>
      </c>
      <c r="S4764" s="73">
        <v>0</v>
      </c>
      <c r="T4764" s="73">
        <v>0</v>
      </c>
      <c r="U4764" s="73">
        <v>0</v>
      </c>
      <c r="V4764" s="73">
        <v>0</v>
      </c>
      <c r="W4764" s="73">
        <v>0</v>
      </c>
    </row>
    <row r="4765" spans="4:23" ht="15" customHeight="1" outlineLevel="2">
      <c r="D4765" s="38" t="s">
        <v>1619</v>
      </c>
      <c r="E4765" s="233" t="s">
        <v>1620</v>
      </c>
      <c r="F4765" s="73">
        <v>0</v>
      </c>
      <c r="G4765" s="73">
        <v>0</v>
      </c>
      <c r="H4765" s="73">
        <v>0</v>
      </c>
      <c r="I4765" s="73">
        <v>0</v>
      </c>
      <c r="J4765" s="73">
        <v>0</v>
      </c>
      <c r="K4765" s="73">
        <v>0</v>
      </c>
      <c r="L4765" s="73">
        <v>0</v>
      </c>
      <c r="M4765" s="73">
        <v>0</v>
      </c>
      <c r="N4765" s="73">
        <v>0</v>
      </c>
      <c r="O4765" s="73">
        <v>0</v>
      </c>
      <c r="P4765" s="73">
        <v>0</v>
      </c>
      <c r="Q4765" s="73">
        <v>0</v>
      </c>
      <c r="R4765" s="73">
        <v>0</v>
      </c>
      <c r="S4765" s="73">
        <v>0</v>
      </c>
      <c r="T4765" s="73">
        <v>0</v>
      </c>
      <c r="U4765" s="73">
        <v>0</v>
      </c>
      <c r="V4765" s="73">
        <v>0</v>
      </c>
      <c r="W4765" s="73">
        <v>0</v>
      </c>
    </row>
    <row r="4766" spans="4:23" ht="15" customHeight="1" outlineLevel="2">
      <c r="D4766" s="38" t="s">
        <v>1621</v>
      </c>
      <c r="E4766" s="233" t="s">
        <v>1622</v>
      </c>
      <c r="F4766" s="73">
        <v>0</v>
      </c>
      <c r="G4766" s="73">
        <v>0</v>
      </c>
      <c r="H4766" s="73">
        <v>0</v>
      </c>
      <c r="I4766" s="73">
        <v>0</v>
      </c>
      <c r="J4766" s="73">
        <v>0</v>
      </c>
      <c r="K4766" s="73">
        <v>0</v>
      </c>
      <c r="L4766" s="73">
        <v>0</v>
      </c>
      <c r="M4766" s="73">
        <v>0</v>
      </c>
      <c r="N4766" s="73">
        <v>0</v>
      </c>
      <c r="O4766" s="73">
        <v>0</v>
      </c>
      <c r="P4766" s="73">
        <v>0</v>
      </c>
      <c r="Q4766" s="73">
        <v>0</v>
      </c>
      <c r="R4766" s="73">
        <v>0</v>
      </c>
      <c r="S4766" s="73">
        <v>0</v>
      </c>
      <c r="T4766" s="73">
        <v>0</v>
      </c>
      <c r="U4766" s="73">
        <v>0</v>
      </c>
      <c r="V4766" s="73">
        <v>0</v>
      </c>
      <c r="W4766" s="73">
        <v>0</v>
      </c>
    </row>
    <row r="4767" spans="4:23" ht="15" customHeight="1" outlineLevel="2">
      <c r="D4767" s="38" t="s">
        <v>1623</v>
      </c>
      <c r="E4767" s="233" t="s">
        <v>1624</v>
      </c>
      <c r="F4767" s="73">
        <v>0</v>
      </c>
      <c r="G4767" s="73">
        <v>0</v>
      </c>
      <c r="H4767" s="73">
        <v>0</v>
      </c>
      <c r="I4767" s="73">
        <v>0</v>
      </c>
      <c r="J4767" s="73">
        <v>0</v>
      </c>
      <c r="K4767" s="73">
        <v>0</v>
      </c>
      <c r="L4767" s="73">
        <v>0</v>
      </c>
      <c r="M4767" s="73">
        <v>0</v>
      </c>
      <c r="N4767" s="73">
        <v>0</v>
      </c>
      <c r="O4767" s="73">
        <v>0</v>
      </c>
      <c r="P4767" s="73">
        <v>0</v>
      </c>
      <c r="Q4767" s="73">
        <v>0</v>
      </c>
      <c r="R4767" s="73">
        <v>0</v>
      </c>
      <c r="S4767" s="73">
        <v>0</v>
      </c>
      <c r="T4767" s="73">
        <v>0</v>
      </c>
      <c r="U4767" s="73">
        <v>0</v>
      </c>
      <c r="V4767" s="73">
        <v>0</v>
      </c>
      <c r="W4767" s="73">
        <v>0</v>
      </c>
    </row>
    <row r="4768" spans="4:23" ht="15" customHeight="1" outlineLevel="2">
      <c r="D4768" s="38" t="s">
        <v>1625</v>
      </c>
      <c r="E4768" s="233" t="s">
        <v>1626</v>
      </c>
      <c r="F4768" s="73">
        <v>0</v>
      </c>
      <c r="G4768" s="73">
        <v>0</v>
      </c>
      <c r="H4768" s="73">
        <v>0</v>
      </c>
      <c r="I4768" s="73">
        <v>0</v>
      </c>
      <c r="J4768" s="73">
        <v>0</v>
      </c>
      <c r="K4768" s="73">
        <v>0</v>
      </c>
      <c r="L4768" s="73">
        <v>0</v>
      </c>
      <c r="M4768" s="73">
        <v>0</v>
      </c>
      <c r="N4768" s="73">
        <v>0</v>
      </c>
      <c r="O4768" s="73">
        <v>0</v>
      </c>
      <c r="P4768" s="73">
        <v>0</v>
      </c>
      <c r="Q4768" s="73">
        <v>0</v>
      </c>
      <c r="R4768" s="73">
        <v>0</v>
      </c>
      <c r="S4768" s="73">
        <v>0</v>
      </c>
      <c r="T4768" s="73">
        <v>0</v>
      </c>
      <c r="U4768" s="73">
        <v>0</v>
      </c>
      <c r="V4768" s="73">
        <v>0</v>
      </c>
      <c r="W4768" s="73">
        <v>0</v>
      </c>
    </row>
    <row r="4769" spans="3:23" ht="15" customHeight="1" outlineLevel="2">
      <c r="D4769" s="38" t="s">
        <v>1627</v>
      </c>
      <c r="E4769" s="233" t="s">
        <v>1628</v>
      </c>
      <c r="F4769" s="73">
        <v>0</v>
      </c>
      <c r="G4769" s="73">
        <v>0</v>
      </c>
      <c r="H4769" s="73">
        <v>0</v>
      </c>
      <c r="I4769" s="73">
        <v>0</v>
      </c>
      <c r="J4769" s="73">
        <v>0</v>
      </c>
      <c r="K4769" s="73">
        <v>0</v>
      </c>
      <c r="L4769" s="73">
        <v>0</v>
      </c>
      <c r="M4769" s="73">
        <v>0</v>
      </c>
      <c r="N4769" s="73">
        <v>0</v>
      </c>
      <c r="O4769" s="73">
        <v>0</v>
      </c>
      <c r="P4769" s="73">
        <v>0</v>
      </c>
      <c r="Q4769" s="73">
        <v>0</v>
      </c>
      <c r="R4769" s="73">
        <v>0</v>
      </c>
      <c r="S4769" s="73">
        <v>0</v>
      </c>
      <c r="T4769" s="73">
        <v>0</v>
      </c>
      <c r="U4769" s="73">
        <v>0</v>
      </c>
      <c r="V4769" s="73">
        <v>0</v>
      </c>
      <c r="W4769" s="73">
        <v>0</v>
      </c>
    </row>
    <row r="4770" spans="3:23" ht="15" customHeight="1" outlineLevel="2">
      <c r="D4770" s="38" t="s">
        <v>1629</v>
      </c>
      <c r="E4770" s="233" t="s">
        <v>1630</v>
      </c>
      <c r="F4770" s="73">
        <v>0</v>
      </c>
      <c r="G4770" s="73">
        <v>0</v>
      </c>
      <c r="H4770" s="73">
        <v>0</v>
      </c>
      <c r="I4770" s="73">
        <v>0</v>
      </c>
      <c r="J4770" s="73">
        <v>0</v>
      </c>
      <c r="K4770" s="73">
        <v>0</v>
      </c>
      <c r="L4770" s="73">
        <v>0</v>
      </c>
      <c r="M4770" s="73">
        <v>0</v>
      </c>
      <c r="N4770" s="73">
        <v>0</v>
      </c>
      <c r="O4770" s="73">
        <v>0</v>
      </c>
      <c r="P4770" s="73">
        <v>0</v>
      </c>
      <c r="Q4770" s="73">
        <v>0</v>
      </c>
      <c r="R4770" s="73">
        <v>0</v>
      </c>
      <c r="S4770" s="73">
        <v>0</v>
      </c>
      <c r="T4770" s="73">
        <v>0</v>
      </c>
      <c r="U4770" s="73">
        <v>0</v>
      </c>
      <c r="V4770" s="73">
        <v>0</v>
      </c>
      <c r="W4770" s="73">
        <v>0</v>
      </c>
    </row>
    <row r="4771" spans="3:23" ht="15" customHeight="1" outlineLevel="2">
      <c r="D4771" s="38" t="s">
        <v>1631</v>
      </c>
      <c r="E4771" s="233" t="s">
        <v>1632</v>
      </c>
      <c r="F4771" s="73">
        <v>0</v>
      </c>
      <c r="G4771" s="73">
        <v>0</v>
      </c>
      <c r="H4771" s="73">
        <v>0</v>
      </c>
      <c r="I4771" s="73">
        <v>0</v>
      </c>
      <c r="J4771" s="73">
        <v>0</v>
      </c>
      <c r="K4771" s="73">
        <v>0</v>
      </c>
      <c r="L4771" s="73">
        <v>0</v>
      </c>
      <c r="M4771" s="73">
        <v>0</v>
      </c>
      <c r="N4771" s="73">
        <v>0</v>
      </c>
      <c r="O4771" s="73">
        <v>0</v>
      </c>
      <c r="P4771" s="73">
        <v>0</v>
      </c>
      <c r="Q4771" s="73">
        <v>0</v>
      </c>
      <c r="R4771" s="73">
        <v>0</v>
      </c>
      <c r="S4771" s="73">
        <v>0</v>
      </c>
      <c r="T4771" s="73">
        <v>0</v>
      </c>
      <c r="U4771" s="73">
        <v>0</v>
      </c>
      <c r="V4771" s="73">
        <v>0</v>
      </c>
      <c r="W4771" s="73">
        <v>0</v>
      </c>
    </row>
    <row r="4772" spans="3:23" ht="15" customHeight="1" outlineLevel="2">
      <c r="D4772" s="38" t="s">
        <v>1633</v>
      </c>
      <c r="E4772" s="233" t="s">
        <v>1634</v>
      </c>
      <c r="F4772" s="73">
        <v>1</v>
      </c>
      <c r="G4772" s="73">
        <v>0</v>
      </c>
      <c r="H4772" s="73">
        <v>1</v>
      </c>
      <c r="I4772" s="73">
        <v>1</v>
      </c>
      <c r="J4772" s="73">
        <v>0</v>
      </c>
      <c r="K4772" s="73">
        <v>1</v>
      </c>
      <c r="L4772" s="73">
        <v>0</v>
      </c>
      <c r="M4772" s="73">
        <v>0</v>
      </c>
      <c r="N4772" s="73">
        <v>0</v>
      </c>
      <c r="O4772" s="73">
        <v>0</v>
      </c>
      <c r="P4772" s="73">
        <v>0</v>
      </c>
      <c r="Q4772" s="73">
        <v>0</v>
      </c>
      <c r="R4772" s="73">
        <v>0</v>
      </c>
      <c r="S4772" s="73">
        <v>0</v>
      </c>
      <c r="T4772" s="73">
        <v>0</v>
      </c>
      <c r="U4772" s="73">
        <v>0</v>
      </c>
      <c r="V4772" s="73">
        <v>0</v>
      </c>
      <c r="W4772" s="73">
        <v>0</v>
      </c>
    </row>
    <row r="4773" spans="3:23" ht="15" customHeight="1" outlineLevel="2">
      <c r="D4773" s="38" t="s">
        <v>1635</v>
      </c>
      <c r="E4773" s="233" t="s">
        <v>1636</v>
      </c>
      <c r="F4773" s="73">
        <v>0</v>
      </c>
      <c r="G4773" s="73">
        <v>0</v>
      </c>
      <c r="H4773" s="73">
        <v>0</v>
      </c>
      <c r="I4773" s="73">
        <v>0</v>
      </c>
      <c r="J4773" s="73">
        <v>0</v>
      </c>
      <c r="K4773" s="73">
        <v>0</v>
      </c>
      <c r="L4773" s="73">
        <v>0</v>
      </c>
      <c r="M4773" s="73">
        <v>0</v>
      </c>
      <c r="N4773" s="73">
        <v>0</v>
      </c>
      <c r="O4773" s="73">
        <v>0</v>
      </c>
      <c r="P4773" s="73">
        <v>0</v>
      </c>
      <c r="Q4773" s="73">
        <v>0</v>
      </c>
      <c r="R4773" s="73">
        <v>0</v>
      </c>
      <c r="S4773" s="73">
        <v>0</v>
      </c>
      <c r="T4773" s="73">
        <v>0</v>
      </c>
      <c r="U4773" s="73">
        <v>0</v>
      </c>
      <c r="V4773" s="73">
        <v>0</v>
      </c>
      <c r="W4773" s="73">
        <v>0</v>
      </c>
    </row>
    <row r="4774" spans="3:23" ht="15" customHeight="1" outlineLevel="2">
      <c r="D4774" s="38" t="s">
        <v>1637</v>
      </c>
      <c r="E4774" s="233" t="s">
        <v>1638</v>
      </c>
      <c r="F4774" s="73">
        <v>0</v>
      </c>
      <c r="G4774" s="73">
        <v>0</v>
      </c>
      <c r="H4774" s="73">
        <v>0</v>
      </c>
      <c r="I4774" s="73">
        <v>0</v>
      </c>
      <c r="J4774" s="73">
        <v>0</v>
      </c>
      <c r="K4774" s="73">
        <v>0</v>
      </c>
      <c r="L4774" s="73">
        <v>0</v>
      </c>
      <c r="M4774" s="73">
        <v>0</v>
      </c>
      <c r="N4774" s="73">
        <v>0</v>
      </c>
      <c r="O4774" s="73">
        <v>0</v>
      </c>
      <c r="P4774" s="73">
        <v>0</v>
      </c>
      <c r="Q4774" s="73">
        <v>0</v>
      </c>
      <c r="R4774" s="73">
        <v>0</v>
      </c>
      <c r="S4774" s="73">
        <v>0</v>
      </c>
      <c r="T4774" s="73">
        <v>0</v>
      </c>
      <c r="U4774" s="73">
        <v>0</v>
      </c>
      <c r="V4774" s="73">
        <v>0</v>
      </c>
      <c r="W4774" s="73">
        <v>0</v>
      </c>
    </row>
    <row r="4775" spans="3:23" ht="15" customHeight="1" outlineLevel="2">
      <c r="D4775" s="38" t="s">
        <v>1639</v>
      </c>
      <c r="E4775" s="233" t="s">
        <v>1640</v>
      </c>
      <c r="F4775" s="73">
        <v>0</v>
      </c>
      <c r="G4775" s="73">
        <v>0</v>
      </c>
      <c r="H4775" s="73">
        <v>0</v>
      </c>
      <c r="I4775" s="73">
        <v>0</v>
      </c>
      <c r="J4775" s="73">
        <v>0</v>
      </c>
      <c r="K4775" s="73">
        <v>0</v>
      </c>
      <c r="L4775" s="73">
        <v>0</v>
      </c>
      <c r="M4775" s="73">
        <v>0</v>
      </c>
      <c r="N4775" s="73">
        <v>0</v>
      </c>
      <c r="O4775" s="73">
        <v>0</v>
      </c>
      <c r="P4775" s="73">
        <v>0</v>
      </c>
      <c r="Q4775" s="73">
        <v>0</v>
      </c>
      <c r="R4775" s="73">
        <v>0</v>
      </c>
      <c r="S4775" s="73">
        <v>0</v>
      </c>
      <c r="T4775" s="73">
        <v>0</v>
      </c>
      <c r="U4775" s="73">
        <v>0</v>
      </c>
      <c r="V4775" s="73">
        <v>0</v>
      </c>
      <c r="W4775" s="73">
        <v>0</v>
      </c>
    </row>
    <row r="4776" spans="3:23" ht="15" customHeight="1" outlineLevel="2">
      <c r="D4776" s="38" t="s">
        <v>1641</v>
      </c>
      <c r="E4776" s="233" t="s">
        <v>1642</v>
      </c>
      <c r="F4776" s="73">
        <v>0</v>
      </c>
      <c r="G4776" s="73">
        <v>0</v>
      </c>
      <c r="H4776" s="73">
        <v>0</v>
      </c>
      <c r="I4776" s="73">
        <v>0</v>
      </c>
      <c r="J4776" s="73">
        <v>0</v>
      </c>
      <c r="K4776" s="73">
        <v>0</v>
      </c>
      <c r="L4776" s="73">
        <v>0</v>
      </c>
      <c r="M4776" s="73">
        <v>0</v>
      </c>
      <c r="N4776" s="73">
        <v>0</v>
      </c>
      <c r="O4776" s="73">
        <v>0</v>
      </c>
      <c r="P4776" s="73">
        <v>0</v>
      </c>
      <c r="Q4776" s="73">
        <v>0</v>
      </c>
      <c r="R4776" s="73">
        <v>0</v>
      </c>
      <c r="S4776" s="73">
        <v>0</v>
      </c>
      <c r="T4776" s="73">
        <v>0</v>
      </c>
      <c r="U4776" s="73">
        <v>0</v>
      </c>
      <c r="V4776" s="73">
        <v>0</v>
      </c>
      <c r="W4776" s="73">
        <v>0</v>
      </c>
    </row>
    <row r="4777" spans="3:23" ht="15" customHeight="1" outlineLevel="2">
      <c r="D4777" s="38" t="s">
        <v>1643</v>
      </c>
      <c r="E4777" s="233" t="s">
        <v>1644</v>
      </c>
      <c r="F4777" s="73">
        <v>0</v>
      </c>
      <c r="G4777" s="73">
        <v>0</v>
      </c>
      <c r="H4777" s="73">
        <v>0</v>
      </c>
      <c r="I4777" s="73">
        <v>0</v>
      </c>
      <c r="J4777" s="73">
        <v>0</v>
      </c>
      <c r="K4777" s="73">
        <v>0</v>
      </c>
      <c r="L4777" s="73">
        <v>0</v>
      </c>
      <c r="M4777" s="73">
        <v>0</v>
      </c>
      <c r="N4777" s="73">
        <v>0</v>
      </c>
      <c r="O4777" s="73">
        <v>0</v>
      </c>
      <c r="P4777" s="73">
        <v>0</v>
      </c>
      <c r="Q4777" s="73">
        <v>0</v>
      </c>
      <c r="R4777" s="73">
        <v>0</v>
      </c>
      <c r="S4777" s="73">
        <v>0</v>
      </c>
      <c r="T4777" s="73">
        <v>0</v>
      </c>
      <c r="U4777" s="73">
        <v>0</v>
      </c>
      <c r="V4777" s="73">
        <v>0</v>
      </c>
      <c r="W4777" s="73">
        <v>0</v>
      </c>
    </row>
    <row r="4778" spans="3:23" ht="15" customHeight="1" outlineLevel="2">
      <c r="D4778" s="38" t="s">
        <v>1645</v>
      </c>
      <c r="E4778" s="233" t="s">
        <v>1646</v>
      </c>
      <c r="F4778" s="73">
        <v>1</v>
      </c>
      <c r="G4778" s="73">
        <v>0</v>
      </c>
      <c r="H4778" s="73">
        <v>1</v>
      </c>
      <c r="I4778" s="73">
        <v>0</v>
      </c>
      <c r="J4778" s="73">
        <v>0</v>
      </c>
      <c r="K4778" s="73">
        <v>0</v>
      </c>
      <c r="L4778" s="73">
        <v>0</v>
      </c>
      <c r="M4778" s="73">
        <v>0</v>
      </c>
      <c r="N4778" s="73">
        <v>0</v>
      </c>
      <c r="O4778" s="73">
        <v>0</v>
      </c>
      <c r="P4778" s="73">
        <v>0</v>
      </c>
      <c r="Q4778" s="73">
        <v>0</v>
      </c>
      <c r="R4778" s="73">
        <v>1</v>
      </c>
      <c r="S4778" s="73">
        <v>0</v>
      </c>
      <c r="T4778" s="73">
        <v>1</v>
      </c>
      <c r="U4778" s="73">
        <v>1</v>
      </c>
      <c r="V4778" s="73">
        <v>0</v>
      </c>
      <c r="W4778" s="73">
        <v>1</v>
      </c>
    </row>
    <row r="4779" spans="3:23" ht="15" customHeight="1" outlineLevel="2">
      <c r="D4779" s="38" t="s">
        <v>1647</v>
      </c>
      <c r="E4779" s="233" t="s">
        <v>1648</v>
      </c>
      <c r="F4779" s="73">
        <v>3</v>
      </c>
      <c r="G4779" s="73">
        <v>2</v>
      </c>
      <c r="H4779" s="73">
        <v>1</v>
      </c>
      <c r="I4779" s="73">
        <v>3</v>
      </c>
      <c r="J4779" s="73">
        <v>2</v>
      </c>
      <c r="K4779" s="73">
        <v>1</v>
      </c>
      <c r="L4779" s="73">
        <v>4</v>
      </c>
      <c r="M4779" s="73">
        <v>3</v>
      </c>
      <c r="N4779" s="73">
        <v>1</v>
      </c>
      <c r="O4779" s="73">
        <v>4</v>
      </c>
      <c r="P4779" s="73">
        <v>3</v>
      </c>
      <c r="Q4779" s="73">
        <v>1</v>
      </c>
      <c r="R4779" s="73">
        <v>3</v>
      </c>
      <c r="S4779" s="73">
        <v>2</v>
      </c>
      <c r="T4779" s="73">
        <v>1</v>
      </c>
      <c r="U4779" s="73">
        <v>1</v>
      </c>
      <c r="V4779" s="73">
        <v>0</v>
      </c>
      <c r="W4779" s="73">
        <v>1</v>
      </c>
    </row>
    <row r="4780" spans="3:23" ht="15" customHeight="1" outlineLevel="1">
      <c r="C4780" s="231" t="s">
        <v>1649</v>
      </c>
      <c r="E4780" s="230" t="s">
        <v>1650</v>
      </c>
      <c r="F4780" s="73">
        <v>109</v>
      </c>
      <c r="G4780" s="73">
        <v>64</v>
      </c>
      <c r="H4780" s="73">
        <v>45</v>
      </c>
      <c r="I4780" s="73">
        <v>85</v>
      </c>
      <c r="J4780" s="73">
        <v>48</v>
      </c>
      <c r="K4780" s="73">
        <v>37</v>
      </c>
      <c r="L4780" s="73">
        <v>81</v>
      </c>
      <c r="M4780" s="73">
        <v>44</v>
      </c>
      <c r="N4780" s="73">
        <v>37</v>
      </c>
      <c r="O4780" s="73">
        <v>81</v>
      </c>
      <c r="P4780" s="73">
        <v>44</v>
      </c>
      <c r="Q4780" s="73">
        <v>37</v>
      </c>
      <c r="R4780" s="73">
        <v>84</v>
      </c>
      <c r="S4780" s="73">
        <v>45</v>
      </c>
      <c r="T4780" s="73">
        <v>39</v>
      </c>
      <c r="U4780" s="73">
        <v>88</v>
      </c>
      <c r="V4780" s="73">
        <v>47</v>
      </c>
      <c r="W4780" s="73">
        <v>41</v>
      </c>
    </row>
    <row r="4781" spans="3:23" ht="15" customHeight="1" outlineLevel="2">
      <c r="D4781" s="38" t="s">
        <v>1651</v>
      </c>
      <c r="E4781" s="233" t="s">
        <v>1652</v>
      </c>
      <c r="F4781" s="73">
        <v>9</v>
      </c>
      <c r="G4781" s="73">
        <v>0</v>
      </c>
      <c r="H4781" s="73">
        <v>9</v>
      </c>
      <c r="I4781" s="73">
        <v>8</v>
      </c>
      <c r="J4781" s="73">
        <v>0</v>
      </c>
      <c r="K4781" s="73">
        <v>8</v>
      </c>
      <c r="L4781" s="73">
        <v>10</v>
      </c>
      <c r="M4781" s="73">
        <v>0</v>
      </c>
      <c r="N4781" s="73">
        <v>10</v>
      </c>
      <c r="O4781" s="73">
        <v>10</v>
      </c>
      <c r="P4781" s="73">
        <v>0</v>
      </c>
      <c r="Q4781" s="73">
        <v>10</v>
      </c>
      <c r="R4781" s="73">
        <v>8</v>
      </c>
      <c r="S4781" s="73">
        <v>0</v>
      </c>
      <c r="T4781" s="73">
        <v>8</v>
      </c>
      <c r="U4781" s="73">
        <v>8</v>
      </c>
      <c r="V4781" s="73">
        <v>0</v>
      </c>
      <c r="W4781" s="73">
        <v>8</v>
      </c>
    </row>
    <row r="4782" spans="3:23" ht="15" customHeight="1" outlineLevel="2">
      <c r="D4782" s="38" t="s">
        <v>1653</v>
      </c>
      <c r="E4782" s="233" t="s">
        <v>1654</v>
      </c>
      <c r="F4782" s="73">
        <v>0</v>
      </c>
      <c r="G4782" s="73">
        <v>0</v>
      </c>
      <c r="H4782" s="73">
        <v>0</v>
      </c>
      <c r="I4782" s="73">
        <v>0</v>
      </c>
      <c r="J4782" s="73">
        <v>0</v>
      </c>
      <c r="K4782" s="73">
        <v>0</v>
      </c>
      <c r="L4782" s="73">
        <v>0</v>
      </c>
      <c r="M4782" s="73">
        <v>0</v>
      </c>
      <c r="N4782" s="73">
        <v>0</v>
      </c>
      <c r="O4782" s="73">
        <v>0</v>
      </c>
      <c r="P4782" s="73">
        <v>0</v>
      </c>
      <c r="Q4782" s="73">
        <v>0</v>
      </c>
      <c r="R4782" s="73">
        <v>0</v>
      </c>
      <c r="S4782" s="73">
        <v>0</v>
      </c>
      <c r="T4782" s="73">
        <v>0</v>
      </c>
      <c r="U4782" s="73">
        <v>0</v>
      </c>
      <c r="V4782" s="73">
        <v>0</v>
      </c>
      <c r="W4782" s="73">
        <v>0</v>
      </c>
    </row>
    <row r="4783" spans="3:23" ht="15" customHeight="1" outlineLevel="2">
      <c r="D4783" s="38" t="s">
        <v>1655</v>
      </c>
      <c r="E4783" s="233" t="s">
        <v>1656</v>
      </c>
      <c r="F4783" s="73">
        <v>0</v>
      </c>
      <c r="G4783" s="73">
        <v>0</v>
      </c>
      <c r="H4783" s="73">
        <v>0</v>
      </c>
      <c r="I4783" s="73">
        <v>0</v>
      </c>
      <c r="J4783" s="73">
        <v>0</v>
      </c>
      <c r="K4783" s="73">
        <v>0</v>
      </c>
      <c r="L4783" s="73">
        <v>0</v>
      </c>
      <c r="M4783" s="73">
        <v>0</v>
      </c>
      <c r="N4783" s="73">
        <v>0</v>
      </c>
      <c r="O4783" s="73">
        <v>0</v>
      </c>
      <c r="P4783" s="73">
        <v>0</v>
      </c>
      <c r="Q4783" s="73">
        <v>0</v>
      </c>
      <c r="R4783" s="73">
        <v>0</v>
      </c>
      <c r="S4783" s="73">
        <v>0</v>
      </c>
      <c r="T4783" s="73">
        <v>0</v>
      </c>
      <c r="U4783" s="73">
        <v>0</v>
      </c>
      <c r="V4783" s="73">
        <v>0</v>
      </c>
      <c r="W4783" s="73">
        <v>0</v>
      </c>
    </row>
    <row r="4784" spans="3:23" ht="15" customHeight="1" outlineLevel="2">
      <c r="D4784" s="38" t="s">
        <v>1657</v>
      </c>
      <c r="E4784" s="233" t="s">
        <v>1658</v>
      </c>
      <c r="F4784" s="73">
        <v>0</v>
      </c>
      <c r="G4784" s="73">
        <v>0</v>
      </c>
      <c r="H4784" s="73">
        <v>0</v>
      </c>
      <c r="I4784" s="73">
        <v>0</v>
      </c>
      <c r="J4784" s="73">
        <v>0</v>
      </c>
      <c r="K4784" s="73">
        <v>0</v>
      </c>
      <c r="L4784" s="73">
        <v>0</v>
      </c>
      <c r="M4784" s="73">
        <v>0</v>
      </c>
      <c r="N4784" s="73">
        <v>0</v>
      </c>
      <c r="O4784" s="73">
        <v>0</v>
      </c>
      <c r="P4784" s="73">
        <v>0</v>
      </c>
      <c r="Q4784" s="73">
        <v>0</v>
      </c>
      <c r="R4784" s="73">
        <v>0</v>
      </c>
      <c r="S4784" s="73">
        <v>0</v>
      </c>
      <c r="T4784" s="73">
        <v>0</v>
      </c>
      <c r="U4784" s="73">
        <v>0</v>
      </c>
      <c r="V4784" s="73">
        <v>0</v>
      </c>
      <c r="W4784" s="73">
        <v>0</v>
      </c>
    </row>
    <row r="4785" spans="4:23" ht="15" customHeight="1" outlineLevel="2">
      <c r="D4785" s="38" t="s">
        <v>1659</v>
      </c>
      <c r="E4785" s="233" t="s">
        <v>1660</v>
      </c>
      <c r="F4785" s="73">
        <v>0</v>
      </c>
      <c r="G4785" s="73">
        <v>0</v>
      </c>
      <c r="H4785" s="73">
        <v>0</v>
      </c>
      <c r="I4785" s="73">
        <v>0</v>
      </c>
      <c r="J4785" s="73">
        <v>0</v>
      </c>
      <c r="K4785" s="73">
        <v>0</v>
      </c>
      <c r="L4785" s="73">
        <v>0</v>
      </c>
      <c r="M4785" s="73">
        <v>0</v>
      </c>
      <c r="N4785" s="73">
        <v>0</v>
      </c>
      <c r="O4785" s="73">
        <v>0</v>
      </c>
      <c r="P4785" s="73">
        <v>0</v>
      </c>
      <c r="Q4785" s="73">
        <v>0</v>
      </c>
      <c r="R4785" s="73">
        <v>0</v>
      </c>
      <c r="S4785" s="73">
        <v>0</v>
      </c>
      <c r="T4785" s="73">
        <v>0</v>
      </c>
      <c r="U4785" s="73">
        <v>0</v>
      </c>
      <c r="V4785" s="73">
        <v>0</v>
      </c>
      <c r="W4785" s="73">
        <v>0</v>
      </c>
    </row>
    <row r="4786" spans="4:23" ht="15" customHeight="1" outlineLevel="2">
      <c r="D4786" s="38" t="s">
        <v>1661</v>
      </c>
      <c r="E4786" s="233" t="s">
        <v>1662</v>
      </c>
      <c r="F4786" s="73">
        <v>0</v>
      </c>
      <c r="G4786" s="73">
        <v>0</v>
      </c>
      <c r="H4786" s="73">
        <v>0</v>
      </c>
      <c r="I4786" s="73">
        <v>0</v>
      </c>
      <c r="J4786" s="73">
        <v>0</v>
      </c>
      <c r="K4786" s="73">
        <v>0</v>
      </c>
      <c r="L4786" s="73">
        <v>0</v>
      </c>
      <c r="M4786" s="73">
        <v>0</v>
      </c>
      <c r="N4786" s="73">
        <v>0</v>
      </c>
      <c r="O4786" s="73">
        <v>0</v>
      </c>
      <c r="P4786" s="73">
        <v>0</v>
      </c>
      <c r="Q4786" s="73">
        <v>0</v>
      </c>
      <c r="R4786" s="73">
        <v>0</v>
      </c>
      <c r="S4786" s="73">
        <v>0</v>
      </c>
      <c r="T4786" s="73">
        <v>0</v>
      </c>
      <c r="U4786" s="73">
        <v>0</v>
      </c>
      <c r="V4786" s="73">
        <v>0</v>
      </c>
      <c r="W4786" s="73">
        <v>0</v>
      </c>
    </row>
    <row r="4787" spans="4:23" ht="15" customHeight="1" outlineLevel="2">
      <c r="D4787" s="38" t="s">
        <v>1663</v>
      </c>
      <c r="E4787" s="233" t="s">
        <v>1664</v>
      </c>
      <c r="F4787" s="73">
        <v>0</v>
      </c>
      <c r="G4787" s="73">
        <v>0</v>
      </c>
      <c r="H4787" s="73">
        <v>0</v>
      </c>
      <c r="I4787" s="73">
        <v>0</v>
      </c>
      <c r="J4787" s="73">
        <v>0</v>
      </c>
      <c r="K4787" s="73">
        <v>0</v>
      </c>
      <c r="L4787" s="73">
        <v>0</v>
      </c>
      <c r="M4787" s="73">
        <v>0</v>
      </c>
      <c r="N4787" s="73">
        <v>0</v>
      </c>
      <c r="O4787" s="73">
        <v>0</v>
      </c>
      <c r="P4787" s="73">
        <v>0</v>
      </c>
      <c r="Q4787" s="73">
        <v>0</v>
      </c>
      <c r="R4787" s="73">
        <v>0</v>
      </c>
      <c r="S4787" s="73">
        <v>0</v>
      </c>
      <c r="T4787" s="73">
        <v>0</v>
      </c>
      <c r="U4787" s="73">
        <v>0</v>
      </c>
      <c r="V4787" s="73">
        <v>0</v>
      </c>
      <c r="W4787" s="73">
        <v>0</v>
      </c>
    </row>
    <row r="4788" spans="4:23" ht="15" customHeight="1" outlineLevel="2">
      <c r="D4788" s="38" t="s">
        <v>1665</v>
      </c>
      <c r="E4788" s="233" t="s">
        <v>1666</v>
      </c>
      <c r="F4788" s="73">
        <v>0</v>
      </c>
      <c r="G4788" s="73">
        <v>0</v>
      </c>
      <c r="H4788" s="73">
        <v>0</v>
      </c>
      <c r="I4788" s="73">
        <v>0</v>
      </c>
      <c r="J4788" s="73">
        <v>0</v>
      </c>
      <c r="K4788" s="73">
        <v>0</v>
      </c>
      <c r="L4788" s="73">
        <v>0</v>
      </c>
      <c r="M4788" s="73">
        <v>0</v>
      </c>
      <c r="N4788" s="73">
        <v>0</v>
      </c>
      <c r="O4788" s="73">
        <v>0</v>
      </c>
      <c r="P4788" s="73">
        <v>0</v>
      </c>
      <c r="Q4788" s="73">
        <v>0</v>
      </c>
      <c r="R4788" s="73">
        <v>0</v>
      </c>
      <c r="S4788" s="73">
        <v>0</v>
      </c>
      <c r="T4788" s="73">
        <v>0</v>
      </c>
      <c r="U4788" s="73">
        <v>0</v>
      </c>
      <c r="V4788" s="73">
        <v>0</v>
      </c>
      <c r="W4788" s="73">
        <v>0</v>
      </c>
    </row>
    <row r="4789" spans="4:23" ht="15" customHeight="1" outlineLevel="2">
      <c r="D4789" s="38" t="s">
        <v>1667</v>
      </c>
      <c r="E4789" s="233" t="s">
        <v>1668</v>
      </c>
      <c r="F4789" s="73">
        <v>0</v>
      </c>
      <c r="G4789" s="73">
        <v>0</v>
      </c>
      <c r="H4789" s="73">
        <v>0</v>
      </c>
      <c r="I4789" s="73">
        <v>0</v>
      </c>
      <c r="J4789" s="73">
        <v>0</v>
      </c>
      <c r="K4789" s="73">
        <v>0</v>
      </c>
      <c r="L4789" s="73">
        <v>0</v>
      </c>
      <c r="M4789" s="73">
        <v>0</v>
      </c>
      <c r="N4789" s="73">
        <v>0</v>
      </c>
      <c r="O4789" s="73">
        <v>0</v>
      </c>
      <c r="P4789" s="73">
        <v>0</v>
      </c>
      <c r="Q4789" s="73">
        <v>0</v>
      </c>
      <c r="R4789" s="73">
        <v>0</v>
      </c>
      <c r="S4789" s="73">
        <v>0</v>
      </c>
      <c r="T4789" s="73">
        <v>0</v>
      </c>
      <c r="U4789" s="73">
        <v>0</v>
      </c>
      <c r="V4789" s="73">
        <v>0</v>
      </c>
      <c r="W4789" s="73">
        <v>0</v>
      </c>
    </row>
    <row r="4790" spans="4:23" ht="15" customHeight="1" outlineLevel="2">
      <c r="D4790" s="38" t="s">
        <v>1669</v>
      </c>
      <c r="E4790" s="233" t="s">
        <v>1670</v>
      </c>
      <c r="F4790" s="73">
        <v>0</v>
      </c>
      <c r="G4790" s="73">
        <v>0</v>
      </c>
      <c r="H4790" s="73">
        <v>0</v>
      </c>
      <c r="I4790" s="73">
        <v>0</v>
      </c>
      <c r="J4790" s="73">
        <v>0</v>
      </c>
      <c r="K4790" s="73">
        <v>0</v>
      </c>
      <c r="L4790" s="73">
        <v>0</v>
      </c>
      <c r="M4790" s="73">
        <v>0</v>
      </c>
      <c r="N4790" s="73">
        <v>0</v>
      </c>
      <c r="O4790" s="73">
        <v>0</v>
      </c>
      <c r="P4790" s="73">
        <v>0</v>
      </c>
      <c r="Q4790" s="73">
        <v>0</v>
      </c>
      <c r="R4790" s="73">
        <v>0</v>
      </c>
      <c r="S4790" s="73">
        <v>0</v>
      </c>
      <c r="T4790" s="73">
        <v>0</v>
      </c>
      <c r="U4790" s="73">
        <v>0</v>
      </c>
      <c r="V4790" s="73">
        <v>0</v>
      </c>
      <c r="W4790" s="73">
        <v>0</v>
      </c>
    </row>
    <row r="4791" spans="4:23" ht="15" customHeight="1" outlineLevel="2">
      <c r="D4791" s="38" t="s">
        <v>1671</v>
      </c>
      <c r="E4791" s="233" t="s">
        <v>1672</v>
      </c>
      <c r="F4791" s="73">
        <v>1</v>
      </c>
      <c r="G4791" s="73">
        <v>0</v>
      </c>
      <c r="H4791" s="73">
        <v>1</v>
      </c>
      <c r="I4791" s="73">
        <v>1</v>
      </c>
      <c r="J4791" s="73">
        <v>0</v>
      </c>
      <c r="K4791" s="73">
        <v>1</v>
      </c>
      <c r="L4791" s="73">
        <v>1</v>
      </c>
      <c r="M4791" s="73">
        <v>0</v>
      </c>
      <c r="N4791" s="73">
        <v>1</v>
      </c>
      <c r="O4791" s="73">
        <v>1</v>
      </c>
      <c r="P4791" s="73">
        <v>0</v>
      </c>
      <c r="Q4791" s="73">
        <v>1</v>
      </c>
      <c r="R4791" s="73">
        <v>1</v>
      </c>
      <c r="S4791" s="73">
        <v>0</v>
      </c>
      <c r="T4791" s="73">
        <v>1</v>
      </c>
      <c r="U4791" s="73">
        <v>1</v>
      </c>
      <c r="V4791" s="73">
        <v>0</v>
      </c>
      <c r="W4791" s="73">
        <v>1</v>
      </c>
    </row>
    <row r="4792" spans="4:23" ht="15" customHeight="1" outlineLevel="2">
      <c r="D4792" s="38" t="s">
        <v>1673</v>
      </c>
      <c r="E4792" s="233" t="s">
        <v>1674</v>
      </c>
      <c r="F4792" s="73">
        <v>0</v>
      </c>
      <c r="G4792" s="73">
        <v>0</v>
      </c>
      <c r="H4792" s="73">
        <v>0</v>
      </c>
      <c r="I4792" s="73">
        <v>0</v>
      </c>
      <c r="J4792" s="73">
        <v>0</v>
      </c>
      <c r="K4792" s="73">
        <v>0</v>
      </c>
      <c r="L4792" s="73">
        <v>0</v>
      </c>
      <c r="M4792" s="73">
        <v>0</v>
      </c>
      <c r="N4792" s="73">
        <v>0</v>
      </c>
      <c r="O4792" s="73">
        <v>0</v>
      </c>
      <c r="P4792" s="73">
        <v>0</v>
      </c>
      <c r="Q4792" s="73">
        <v>0</v>
      </c>
      <c r="R4792" s="73">
        <v>0</v>
      </c>
      <c r="S4792" s="73">
        <v>0</v>
      </c>
      <c r="T4792" s="73">
        <v>0</v>
      </c>
      <c r="U4792" s="73">
        <v>0</v>
      </c>
      <c r="V4792" s="73">
        <v>0</v>
      </c>
      <c r="W4792" s="73">
        <v>0</v>
      </c>
    </row>
    <row r="4793" spans="4:23" ht="15" customHeight="1" outlineLevel="2">
      <c r="D4793" s="38" t="s">
        <v>1675</v>
      </c>
      <c r="E4793" s="233" t="s">
        <v>1676</v>
      </c>
      <c r="F4793" s="73">
        <v>0</v>
      </c>
      <c r="G4793" s="73">
        <v>0</v>
      </c>
      <c r="H4793" s="73">
        <v>0</v>
      </c>
      <c r="I4793" s="73">
        <v>0</v>
      </c>
      <c r="J4793" s="73">
        <v>0</v>
      </c>
      <c r="K4793" s="73">
        <v>0</v>
      </c>
      <c r="L4793" s="73">
        <v>0</v>
      </c>
      <c r="M4793" s="73">
        <v>0</v>
      </c>
      <c r="N4793" s="73">
        <v>0</v>
      </c>
      <c r="O4793" s="73">
        <v>0</v>
      </c>
      <c r="P4793" s="73">
        <v>0</v>
      </c>
      <c r="Q4793" s="73">
        <v>0</v>
      </c>
      <c r="R4793" s="73">
        <v>0</v>
      </c>
      <c r="S4793" s="73">
        <v>0</v>
      </c>
      <c r="T4793" s="73">
        <v>0</v>
      </c>
      <c r="U4793" s="73">
        <v>0</v>
      </c>
      <c r="V4793" s="73">
        <v>0</v>
      </c>
      <c r="W4793" s="73">
        <v>0</v>
      </c>
    </row>
    <row r="4794" spans="4:23" ht="15" customHeight="1" outlineLevel="2">
      <c r="D4794" s="38" t="s">
        <v>1677</v>
      </c>
      <c r="E4794" s="233" t="s">
        <v>1678</v>
      </c>
      <c r="F4794" s="73">
        <v>46</v>
      </c>
      <c r="G4794" s="73">
        <v>39</v>
      </c>
      <c r="H4794" s="73">
        <v>7</v>
      </c>
      <c r="I4794" s="73">
        <v>27</v>
      </c>
      <c r="J4794" s="73">
        <v>24</v>
      </c>
      <c r="K4794" s="73">
        <v>3</v>
      </c>
      <c r="L4794" s="73">
        <v>25</v>
      </c>
      <c r="M4794" s="73">
        <v>21</v>
      </c>
      <c r="N4794" s="73">
        <v>4</v>
      </c>
      <c r="O4794" s="73">
        <v>25</v>
      </c>
      <c r="P4794" s="73">
        <v>21</v>
      </c>
      <c r="Q4794" s="73">
        <v>4</v>
      </c>
      <c r="R4794" s="73">
        <v>25</v>
      </c>
      <c r="S4794" s="73">
        <v>20</v>
      </c>
      <c r="T4794" s="73">
        <v>5</v>
      </c>
      <c r="U4794" s="73">
        <v>26</v>
      </c>
      <c r="V4794" s="73">
        <v>21</v>
      </c>
      <c r="W4794" s="73">
        <v>5</v>
      </c>
    </row>
    <row r="4795" spans="4:23" ht="15" customHeight="1" outlineLevel="2">
      <c r="D4795" s="38" t="s">
        <v>1679</v>
      </c>
      <c r="E4795" s="233" t="s">
        <v>1680</v>
      </c>
      <c r="F4795" s="73">
        <v>6</v>
      </c>
      <c r="G4795" s="73">
        <v>0</v>
      </c>
      <c r="H4795" s="73">
        <v>6</v>
      </c>
      <c r="I4795" s="73">
        <v>6</v>
      </c>
      <c r="J4795" s="73">
        <v>0</v>
      </c>
      <c r="K4795" s="73">
        <v>6</v>
      </c>
      <c r="L4795" s="73">
        <v>4</v>
      </c>
      <c r="M4795" s="73">
        <v>0</v>
      </c>
      <c r="N4795" s="73">
        <v>4</v>
      </c>
      <c r="O4795" s="73">
        <v>4</v>
      </c>
      <c r="P4795" s="73">
        <v>0</v>
      </c>
      <c r="Q4795" s="73">
        <v>4</v>
      </c>
      <c r="R4795" s="73">
        <v>4</v>
      </c>
      <c r="S4795" s="73">
        <v>0</v>
      </c>
      <c r="T4795" s="73">
        <v>4</v>
      </c>
      <c r="U4795" s="73">
        <v>4</v>
      </c>
      <c r="V4795" s="73">
        <v>0</v>
      </c>
      <c r="W4795" s="73">
        <v>4</v>
      </c>
    </row>
    <row r="4796" spans="4:23" ht="15" customHeight="1" outlineLevel="2">
      <c r="D4796" s="38" t="s">
        <v>1681</v>
      </c>
      <c r="E4796" s="233" t="s">
        <v>1682</v>
      </c>
      <c r="F4796" s="73">
        <v>0</v>
      </c>
      <c r="G4796" s="73">
        <v>0</v>
      </c>
      <c r="H4796" s="73">
        <v>0</v>
      </c>
      <c r="I4796" s="73">
        <v>0</v>
      </c>
      <c r="J4796" s="73">
        <v>0</v>
      </c>
      <c r="K4796" s="73">
        <v>0</v>
      </c>
      <c r="L4796" s="73">
        <v>0</v>
      </c>
      <c r="M4796" s="73">
        <v>0</v>
      </c>
      <c r="N4796" s="73">
        <v>0</v>
      </c>
      <c r="O4796" s="73">
        <v>0</v>
      </c>
      <c r="P4796" s="73">
        <v>0</v>
      </c>
      <c r="Q4796" s="73">
        <v>0</v>
      </c>
      <c r="R4796" s="73">
        <v>0</v>
      </c>
      <c r="S4796" s="73">
        <v>0</v>
      </c>
      <c r="T4796" s="73">
        <v>0</v>
      </c>
      <c r="U4796" s="73">
        <v>0</v>
      </c>
      <c r="V4796" s="73">
        <v>0</v>
      </c>
      <c r="W4796" s="73">
        <v>0</v>
      </c>
    </row>
    <row r="4797" spans="4:23" ht="15" customHeight="1" outlineLevel="2">
      <c r="D4797" s="38" t="s">
        <v>1683</v>
      </c>
      <c r="E4797" s="233" t="s">
        <v>1684</v>
      </c>
      <c r="F4797" s="73">
        <v>2</v>
      </c>
      <c r="G4797" s="73">
        <v>2</v>
      </c>
      <c r="H4797" s="73">
        <v>0</v>
      </c>
      <c r="I4797" s="73">
        <v>2</v>
      </c>
      <c r="J4797" s="73">
        <v>2</v>
      </c>
      <c r="K4797" s="73">
        <v>0</v>
      </c>
      <c r="L4797" s="73">
        <v>2</v>
      </c>
      <c r="M4797" s="73">
        <v>2</v>
      </c>
      <c r="N4797" s="73">
        <v>0</v>
      </c>
      <c r="O4797" s="73">
        <v>2</v>
      </c>
      <c r="P4797" s="73">
        <v>2</v>
      </c>
      <c r="Q4797" s="73">
        <v>0</v>
      </c>
      <c r="R4797" s="73">
        <v>1</v>
      </c>
      <c r="S4797" s="73">
        <v>1</v>
      </c>
      <c r="T4797" s="73">
        <v>0</v>
      </c>
      <c r="U4797" s="73">
        <v>2</v>
      </c>
      <c r="V4797" s="73">
        <v>2</v>
      </c>
      <c r="W4797" s="73">
        <v>0</v>
      </c>
    </row>
    <row r="4798" spans="4:23" ht="15" customHeight="1" outlineLevel="2">
      <c r="D4798" s="38" t="s">
        <v>1685</v>
      </c>
      <c r="E4798" s="233" t="s">
        <v>1686</v>
      </c>
      <c r="F4798" s="73">
        <v>0</v>
      </c>
      <c r="G4798" s="73">
        <v>0</v>
      </c>
      <c r="H4798" s="73">
        <v>0</v>
      </c>
      <c r="I4798" s="73">
        <v>0</v>
      </c>
      <c r="J4798" s="73">
        <v>0</v>
      </c>
      <c r="K4798" s="73">
        <v>0</v>
      </c>
      <c r="L4798" s="73">
        <v>0</v>
      </c>
      <c r="M4798" s="73">
        <v>0</v>
      </c>
      <c r="N4798" s="73">
        <v>0</v>
      </c>
      <c r="O4798" s="73">
        <v>0</v>
      </c>
      <c r="P4798" s="73">
        <v>0</v>
      </c>
      <c r="Q4798" s="73">
        <v>0</v>
      </c>
      <c r="R4798" s="73">
        <v>0</v>
      </c>
      <c r="S4798" s="73">
        <v>0</v>
      </c>
      <c r="T4798" s="73">
        <v>0</v>
      </c>
      <c r="U4798" s="73">
        <v>0</v>
      </c>
      <c r="V4798" s="73">
        <v>0</v>
      </c>
      <c r="W4798" s="73">
        <v>0</v>
      </c>
    </row>
    <row r="4799" spans="4:23" ht="15" customHeight="1" outlineLevel="2">
      <c r="D4799" s="38" t="s">
        <v>1687</v>
      </c>
      <c r="E4799" s="233" t="s">
        <v>1688</v>
      </c>
      <c r="F4799" s="73">
        <v>2</v>
      </c>
      <c r="G4799" s="73">
        <v>0</v>
      </c>
      <c r="H4799" s="73">
        <v>2</v>
      </c>
      <c r="I4799" s="73">
        <v>0</v>
      </c>
      <c r="J4799" s="73">
        <v>0</v>
      </c>
      <c r="K4799" s="73">
        <v>0</v>
      </c>
      <c r="L4799" s="73">
        <v>0</v>
      </c>
      <c r="M4799" s="73">
        <v>0</v>
      </c>
      <c r="N4799" s="73">
        <v>0</v>
      </c>
      <c r="O4799" s="73">
        <v>0</v>
      </c>
      <c r="P4799" s="73">
        <v>0</v>
      </c>
      <c r="Q4799" s="73">
        <v>0</v>
      </c>
      <c r="R4799" s="73">
        <v>0</v>
      </c>
      <c r="S4799" s="73">
        <v>0</v>
      </c>
      <c r="T4799" s="73">
        <v>0</v>
      </c>
      <c r="U4799" s="73">
        <v>0</v>
      </c>
      <c r="V4799" s="73">
        <v>0</v>
      </c>
      <c r="W4799" s="73">
        <v>0</v>
      </c>
    </row>
    <row r="4800" spans="4:23" ht="15" customHeight="1" outlineLevel="2">
      <c r="D4800" s="38" t="s">
        <v>1689</v>
      </c>
      <c r="E4800" s="233" t="s">
        <v>1690</v>
      </c>
      <c r="F4800" s="73">
        <v>13</v>
      </c>
      <c r="G4800" s="73">
        <v>1</v>
      </c>
      <c r="H4800" s="73">
        <v>12</v>
      </c>
      <c r="I4800" s="73">
        <v>12</v>
      </c>
      <c r="J4800" s="73">
        <v>1</v>
      </c>
      <c r="K4800" s="73">
        <v>11</v>
      </c>
      <c r="L4800" s="73">
        <v>11</v>
      </c>
      <c r="M4800" s="73">
        <v>1</v>
      </c>
      <c r="N4800" s="73">
        <v>10</v>
      </c>
      <c r="O4800" s="73">
        <v>11</v>
      </c>
      <c r="P4800" s="73">
        <v>1</v>
      </c>
      <c r="Q4800" s="73">
        <v>10</v>
      </c>
      <c r="R4800" s="73">
        <v>11</v>
      </c>
      <c r="S4800" s="73">
        <v>1</v>
      </c>
      <c r="T4800" s="73">
        <v>10</v>
      </c>
      <c r="U4800" s="73">
        <v>13</v>
      </c>
      <c r="V4800" s="73">
        <v>0</v>
      </c>
      <c r="W4800" s="73">
        <v>13</v>
      </c>
    </row>
    <row r="4801" spans="3:23" ht="15" customHeight="1" outlineLevel="2">
      <c r="D4801" s="38" t="s">
        <v>1691</v>
      </c>
      <c r="E4801" s="233" t="s">
        <v>1692</v>
      </c>
      <c r="F4801" s="73">
        <v>3</v>
      </c>
      <c r="G4801" s="73">
        <v>2</v>
      </c>
      <c r="H4801" s="73">
        <v>1</v>
      </c>
      <c r="I4801" s="73">
        <v>3</v>
      </c>
      <c r="J4801" s="73">
        <v>2</v>
      </c>
      <c r="K4801" s="73">
        <v>1</v>
      </c>
      <c r="L4801" s="73">
        <v>3</v>
      </c>
      <c r="M4801" s="73">
        <v>2</v>
      </c>
      <c r="N4801" s="73">
        <v>1</v>
      </c>
      <c r="O4801" s="73">
        <v>3</v>
      </c>
      <c r="P4801" s="73">
        <v>2</v>
      </c>
      <c r="Q4801" s="73">
        <v>1</v>
      </c>
      <c r="R4801" s="73">
        <v>4</v>
      </c>
      <c r="S4801" s="73">
        <v>2</v>
      </c>
      <c r="T4801" s="73">
        <v>2</v>
      </c>
      <c r="U4801" s="73">
        <v>4</v>
      </c>
      <c r="V4801" s="73">
        <v>2</v>
      </c>
      <c r="W4801" s="73">
        <v>2</v>
      </c>
    </row>
    <row r="4802" spans="3:23" ht="15" customHeight="1" outlineLevel="2">
      <c r="D4802" s="38" t="s">
        <v>1693</v>
      </c>
      <c r="E4802" s="233" t="s">
        <v>1694</v>
      </c>
      <c r="F4802" s="73">
        <v>0</v>
      </c>
      <c r="G4802" s="73">
        <v>0</v>
      </c>
      <c r="H4802" s="73">
        <v>0</v>
      </c>
      <c r="I4802" s="73">
        <v>0</v>
      </c>
      <c r="J4802" s="73">
        <v>0</v>
      </c>
      <c r="K4802" s="73">
        <v>0</v>
      </c>
      <c r="L4802" s="73">
        <v>0</v>
      </c>
      <c r="M4802" s="73">
        <v>0</v>
      </c>
      <c r="N4802" s="73">
        <v>0</v>
      </c>
      <c r="O4802" s="73">
        <v>0</v>
      </c>
      <c r="P4802" s="73">
        <v>0</v>
      </c>
      <c r="Q4802" s="73">
        <v>0</v>
      </c>
      <c r="R4802" s="73">
        <v>0</v>
      </c>
      <c r="S4802" s="73">
        <v>0</v>
      </c>
      <c r="T4802" s="73">
        <v>0</v>
      </c>
      <c r="U4802" s="73">
        <v>0</v>
      </c>
      <c r="V4802" s="73">
        <v>0</v>
      </c>
      <c r="W4802" s="73">
        <v>0</v>
      </c>
    </row>
    <row r="4803" spans="3:23" ht="15" customHeight="1" outlineLevel="2">
      <c r="D4803" s="38" t="s">
        <v>1695</v>
      </c>
      <c r="E4803" s="233" t="s">
        <v>1696</v>
      </c>
      <c r="F4803" s="73">
        <v>1</v>
      </c>
      <c r="G4803" s="73">
        <v>0</v>
      </c>
      <c r="H4803" s="73">
        <v>1</v>
      </c>
      <c r="I4803" s="73">
        <v>1</v>
      </c>
      <c r="J4803" s="73">
        <v>0</v>
      </c>
      <c r="K4803" s="73">
        <v>1</v>
      </c>
      <c r="L4803" s="73">
        <v>1</v>
      </c>
      <c r="M4803" s="73">
        <v>0</v>
      </c>
      <c r="N4803" s="73">
        <v>1</v>
      </c>
      <c r="O4803" s="73">
        <v>1</v>
      </c>
      <c r="P4803" s="73">
        <v>0</v>
      </c>
      <c r="Q4803" s="73">
        <v>1</v>
      </c>
      <c r="R4803" s="73">
        <v>1</v>
      </c>
      <c r="S4803" s="73">
        <v>0</v>
      </c>
      <c r="T4803" s="73">
        <v>1</v>
      </c>
      <c r="U4803" s="73">
        <v>1</v>
      </c>
      <c r="V4803" s="73">
        <v>0</v>
      </c>
      <c r="W4803" s="73">
        <v>1</v>
      </c>
    </row>
    <row r="4804" spans="3:23" ht="15" customHeight="1" outlineLevel="2">
      <c r="D4804" s="38" t="s">
        <v>1697</v>
      </c>
      <c r="E4804" s="233" t="s">
        <v>1698</v>
      </c>
      <c r="F4804" s="73">
        <v>0</v>
      </c>
      <c r="G4804" s="73">
        <v>0</v>
      </c>
      <c r="H4804" s="73">
        <v>0</v>
      </c>
      <c r="I4804" s="73">
        <v>0</v>
      </c>
      <c r="J4804" s="73">
        <v>0</v>
      </c>
      <c r="K4804" s="73">
        <v>0</v>
      </c>
      <c r="L4804" s="73">
        <v>0</v>
      </c>
      <c r="M4804" s="73">
        <v>0</v>
      </c>
      <c r="N4804" s="73">
        <v>0</v>
      </c>
      <c r="O4804" s="73">
        <v>0</v>
      </c>
      <c r="P4804" s="73">
        <v>0</v>
      </c>
      <c r="Q4804" s="73">
        <v>0</v>
      </c>
      <c r="R4804" s="73">
        <v>0</v>
      </c>
      <c r="S4804" s="73">
        <v>0</v>
      </c>
      <c r="T4804" s="73">
        <v>0</v>
      </c>
      <c r="U4804" s="73">
        <v>0</v>
      </c>
      <c r="V4804" s="73">
        <v>0</v>
      </c>
      <c r="W4804" s="73">
        <v>0</v>
      </c>
    </row>
    <row r="4805" spans="3:23" ht="15" customHeight="1" outlineLevel="2">
      <c r="D4805" s="38" t="s">
        <v>1699</v>
      </c>
      <c r="E4805" s="233" t="s">
        <v>1700</v>
      </c>
      <c r="F4805" s="73">
        <v>1</v>
      </c>
      <c r="G4805" s="73">
        <v>1</v>
      </c>
      <c r="H4805" s="73">
        <v>0</v>
      </c>
      <c r="I4805" s="73">
        <v>0</v>
      </c>
      <c r="J4805" s="73">
        <v>0</v>
      </c>
      <c r="K4805" s="73">
        <v>0</v>
      </c>
      <c r="L4805" s="73">
        <v>0</v>
      </c>
      <c r="M4805" s="73">
        <v>0</v>
      </c>
      <c r="N4805" s="73">
        <v>0</v>
      </c>
      <c r="O4805" s="73">
        <v>0</v>
      </c>
      <c r="P4805" s="73">
        <v>0</v>
      </c>
      <c r="Q4805" s="73">
        <v>0</v>
      </c>
      <c r="R4805" s="73">
        <v>1</v>
      </c>
      <c r="S4805" s="73">
        <v>1</v>
      </c>
      <c r="T4805" s="73">
        <v>0</v>
      </c>
      <c r="U4805" s="73">
        <v>1</v>
      </c>
      <c r="V4805" s="73">
        <v>1</v>
      </c>
      <c r="W4805" s="73">
        <v>0</v>
      </c>
    </row>
    <row r="4806" spans="3:23" ht="15" customHeight="1" outlineLevel="2">
      <c r="D4806" s="38" t="s">
        <v>1701</v>
      </c>
      <c r="E4806" s="233" t="s">
        <v>1702</v>
      </c>
      <c r="F4806" s="73">
        <v>4</v>
      </c>
      <c r="G4806" s="73">
        <v>2</v>
      </c>
      <c r="H4806" s="73">
        <v>2</v>
      </c>
      <c r="I4806" s="73">
        <v>4</v>
      </c>
      <c r="J4806" s="73">
        <v>2</v>
      </c>
      <c r="K4806" s="73">
        <v>2</v>
      </c>
      <c r="L4806" s="73">
        <v>3</v>
      </c>
      <c r="M4806" s="73">
        <v>2</v>
      </c>
      <c r="N4806" s="73">
        <v>1</v>
      </c>
      <c r="O4806" s="73">
        <v>3</v>
      </c>
      <c r="P4806" s="73">
        <v>2</v>
      </c>
      <c r="Q4806" s="73">
        <v>1</v>
      </c>
      <c r="R4806" s="73">
        <v>4</v>
      </c>
      <c r="S4806" s="73">
        <v>3</v>
      </c>
      <c r="T4806" s="73">
        <v>1</v>
      </c>
      <c r="U4806" s="73">
        <v>3</v>
      </c>
      <c r="V4806" s="73">
        <v>2</v>
      </c>
      <c r="W4806" s="73">
        <v>1</v>
      </c>
    </row>
    <row r="4807" spans="3:23" ht="15" customHeight="1" outlineLevel="2">
      <c r="D4807" s="38" t="s">
        <v>1703</v>
      </c>
      <c r="E4807" s="233" t="s">
        <v>1704</v>
      </c>
      <c r="F4807" s="73">
        <v>0</v>
      </c>
      <c r="G4807" s="73">
        <v>0</v>
      </c>
      <c r="H4807" s="73">
        <v>0</v>
      </c>
      <c r="I4807" s="73">
        <v>0</v>
      </c>
      <c r="J4807" s="73">
        <v>0</v>
      </c>
      <c r="K4807" s="73">
        <v>0</v>
      </c>
      <c r="L4807" s="73">
        <v>0</v>
      </c>
      <c r="M4807" s="73">
        <v>0</v>
      </c>
      <c r="N4807" s="73">
        <v>0</v>
      </c>
      <c r="O4807" s="73">
        <v>0</v>
      </c>
      <c r="P4807" s="73">
        <v>0</v>
      </c>
      <c r="Q4807" s="73">
        <v>0</v>
      </c>
      <c r="R4807" s="73">
        <v>0</v>
      </c>
      <c r="S4807" s="73">
        <v>0</v>
      </c>
      <c r="T4807" s="73">
        <v>0</v>
      </c>
      <c r="U4807" s="73">
        <v>0</v>
      </c>
      <c r="V4807" s="73">
        <v>0</v>
      </c>
      <c r="W4807" s="73">
        <v>0</v>
      </c>
    </row>
    <row r="4808" spans="3:23" ht="15" customHeight="1" outlineLevel="2">
      <c r="D4808" s="38" t="s">
        <v>1705</v>
      </c>
      <c r="E4808" s="233" t="s">
        <v>1706</v>
      </c>
      <c r="F4808" s="73">
        <v>0</v>
      </c>
      <c r="G4808" s="73">
        <v>0</v>
      </c>
      <c r="H4808" s="73">
        <v>0</v>
      </c>
      <c r="I4808" s="73">
        <v>0</v>
      </c>
      <c r="J4808" s="73">
        <v>0</v>
      </c>
      <c r="K4808" s="73">
        <v>0</v>
      </c>
      <c r="L4808" s="73">
        <v>0</v>
      </c>
      <c r="M4808" s="73">
        <v>0</v>
      </c>
      <c r="N4808" s="73">
        <v>0</v>
      </c>
      <c r="O4808" s="73">
        <v>0</v>
      </c>
      <c r="P4808" s="73">
        <v>0</v>
      </c>
      <c r="Q4808" s="73">
        <v>0</v>
      </c>
      <c r="R4808" s="73">
        <v>3</v>
      </c>
      <c r="S4808" s="73">
        <v>0</v>
      </c>
      <c r="T4808" s="73">
        <v>3</v>
      </c>
      <c r="U4808" s="73">
        <v>3</v>
      </c>
      <c r="V4808" s="73">
        <v>0</v>
      </c>
      <c r="W4808" s="73">
        <v>3</v>
      </c>
    </row>
    <row r="4809" spans="3:23" ht="15" customHeight="1" outlineLevel="2">
      <c r="D4809" s="38" t="s">
        <v>1707</v>
      </c>
      <c r="E4809" s="233" t="s">
        <v>1708</v>
      </c>
      <c r="F4809" s="73">
        <v>0</v>
      </c>
      <c r="G4809" s="73">
        <v>0</v>
      </c>
      <c r="H4809" s="73">
        <v>0</v>
      </c>
      <c r="I4809" s="73">
        <v>0</v>
      </c>
      <c r="J4809" s="73">
        <v>0</v>
      </c>
      <c r="K4809" s="73">
        <v>0</v>
      </c>
      <c r="L4809" s="73">
        <v>0</v>
      </c>
      <c r="M4809" s="73">
        <v>0</v>
      </c>
      <c r="N4809" s="73">
        <v>0</v>
      </c>
      <c r="O4809" s="73">
        <v>0</v>
      </c>
      <c r="P4809" s="73">
        <v>0</v>
      </c>
      <c r="Q4809" s="73">
        <v>0</v>
      </c>
      <c r="R4809" s="73">
        <v>0</v>
      </c>
      <c r="S4809" s="73">
        <v>0</v>
      </c>
      <c r="T4809" s="73">
        <v>0</v>
      </c>
      <c r="U4809" s="73">
        <v>1</v>
      </c>
      <c r="V4809" s="73">
        <v>1</v>
      </c>
      <c r="W4809" s="73">
        <v>0</v>
      </c>
    </row>
    <row r="4810" spans="3:23" ht="15" customHeight="1" outlineLevel="2">
      <c r="D4810" s="38" t="s">
        <v>1709</v>
      </c>
      <c r="E4810" s="233" t="s">
        <v>1710</v>
      </c>
      <c r="F4810" s="73">
        <v>19</v>
      </c>
      <c r="G4810" s="73">
        <v>17</v>
      </c>
      <c r="H4810" s="73">
        <v>2</v>
      </c>
      <c r="I4810" s="73">
        <v>19</v>
      </c>
      <c r="J4810" s="73">
        <v>17</v>
      </c>
      <c r="K4810" s="73">
        <v>2</v>
      </c>
      <c r="L4810" s="73">
        <v>17</v>
      </c>
      <c r="M4810" s="73">
        <v>16</v>
      </c>
      <c r="N4810" s="73">
        <v>1</v>
      </c>
      <c r="O4810" s="73">
        <v>17</v>
      </c>
      <c r="P4810" s="73">
        <v>16</v>
      </c>
      <c r="Q4810" s="73">
        <v>1</v>
      </c>
      <c r="R4810" s="73">
        <v>18</v>
      </c>
      <c r="S4810" s="73">
        <v>17</v>
      </c>
      <c r="T4810" s="73">
        <v>1</v>
      </c>
      <c r="U4810" s="73">
        <v>18</v>
      </c>
      <c r="V4810" s="73">
        <v>17</v>
      </c>
      <c r="W4810" s="73">
        <v>1</v>
      </c>
    </row>
    <row r="4811" spans="3:23" ht="15" customHeight="1" outlineLevel="2">
      <c r="D4811" s="38" t="s">
        <v>1711</v>
      </c>
      <c r="E4811" s="233" t="s">
        <v>1712</v>
      </c>
      <c r="F4811" s="73">
        <v>2</v>
      </c>
      <c r="G4811" s="73">
        <v>0</v>
      </c>
      <c r="H4811" s="73">
        <v>2</v>
      </c>
      <c r="I4811" s="73">
        <v>2</v>
      </c>
      <c r="J4811" s="73">
        <v>0</v>
      </c>
      <c r="K4811" s="73">
        <v>2</v>
      </c>
      <c r="L4811" s="73">
        <v>4</v>
      </c>
      <c r="M4811" s="73">
        <v>0</v>
      </c>
      <c r="N4811" s="73">
        <v>4</v>
      </c>
      <c r="O4811" s="73">
        <v>4</v>
      </c>
      <c r="P4811" s="73">
        <v>0</v>
      </c>
      <c r="Q4811" s="73">
        <v>4</v>
      </c>
      <c r="R4811" s="73">
        <v>3</v>
      </c>
      <c r="S4811" s="73">
        <v>0</v>
      </c>
      <c r="T4811" s="73">
        <v>3</v>
      </c>
      <c r="U4811" s="73">
        <v>3</v>
      </c>
      <c r="V4811" s="73">
        <v>1</v>
      </c>
      <c r="W4811" s="73">
        <v>2</v>
      </c>
    </row>
    <row r="4812" spans="3:23" ht="15" customHeight="1" outlineLevel="2">
      <c r="D4812" s="38" t="s">
        <v>1713</v>
      </c>
      <c r="E4812" s="233" t="s">
        <v>1714</v>
      </c>
      <c r="F4812" s="73">
        <v>0</v>
      </c>
      <c r="G4812" s="73">
        <v>0</v>
      </c>
      <c r="H4812" s="73">
        <v>0</v>
      </c>
      <c r="I4812" s="73">
        <v>0</v>
      </c>
      <c r="J4812" s="73">
        <v>0</v>
      </c>
      <c r="K4812" s="73">
        <v>0</v>
      </c>
      <c r="L4812" s="73">
        <v>0</v>
      </c>
      <c r="M4812" s="73">
        <v>0</v>
      </c>
      <c r="N4812" s="73">
        <v>0</v>
      </c>
      <c r="O4812" s="73">
        <v>0</v>
      </c>
      <c r="P4812" s="73">
        <v>0</v>
      </c>
      <c r="Q4812" s="73">
        <v>0</v>
      </c>
      <c r="R4812" s="73">
        <v>0</v>
      </c>
      <c r="S4812" s="73">
        <v>0</v>
      </c>
      <c r="T4812" s="73">
        <v>0</v>
      </c>
      <c r="U4812" s="73">
        <v>0</v>
      </c>
      <c r="V4812" s="73">
        <v>0</v>
      </c>
      <c r="W4812" s="73">
        <v>0</v>
      </c>
    </row>
    <row r="4813" spans="3:23" ht="15" customHeight="1" outlineLevel="2">
      <c r="D4813" s="38" t="s">
        <v>1715</v>
      </c>
      <c r="E4813" s="233" t="s">
        <v>1716</v>
      </c>
      <c r="F4813" s="73">
        <v>0</v>
      </c>
      <c r="G4813" s="73">
        <v>0</v>
      </c>
      <c r="H4813" s="73">
        <v>0</v>
      </c>
      <c r="I4813" s="73">
        <v>0</v>
      </c>
      <c r="J4813" s="73">
        <v>0</v>
      </c>
      <c r="K4813" s="73">
        <v>0</v>
      </c>
      <c r="L4813" s="73">
        <v>0</v>
      </c>
      <c r="M4813" s="73">
        <v>0</v>
      </c>
      <c r="N4813" s="73">
        <v>0</v>
      </c>
      <c r="O4813" s="73">
        <v>0</v>
      </c>
      <c r="P4813" s="73">
        <v>0</v>
      </c>
      <c r="Q4813" s="73">
        <v>0</v>
      </c>
      <c r="R4813" s="73">
        <v>0</v>
      </c>
      <c r="S4813" s="73">
        <v>0</v>
      </c>
      <c r="T4813" s="73">
        <v>0</v>
      </c>
      <c r="U4813" s="73">
        <v>0</v>
      </c>
      <c r="V4813" s="73">
        <v>0</v>
      </c>
      <c r="W4813" s="73">
        <v>0</v>
      </c>
    </row>
    <row r="4814" spans="3:23" ht="15" customHeight="1" outlineLevel="2">
      <c r="D4814" s="38" t="s">
        <v>1717</v>
      </c>
      <c r="E4814" s="233" t="s">
        <v>1718</v>
      </c>
      <c r="F4814" s="73">
        <v>0</v>
      </c>
      <c r="G4814" s="73">
        <v>0</v>
      </c>
      <c r="H4814" s="73">
        <v>0</v>
      </c>
      <c r="I4814" s="73">
        <v>0</v>
      </c>
      <c r="J4814" s="73">
        <v>0</v>
      </c>
      <c r="K4814" s="73">
        <v>0</v>
      </c>
      <c r="L4814" s="73">
        <v>0</v>
      </c>
      <c r="M4814" s="73">
        <v>0</v>
      </c>
      <c r="N4814" s="73">
        <v>0</v>
      </c>
      <c r="O4814" s="73">
        <v>0</v>
      </c>
      <c r="P4814" s="73">
        <v>0</v>
      </c>
      <c r="Q4814" s="73">
        <v>0</v>
      </c>
      <c r="R4814" s="73">
        <v>0</v>
      </c>
      <c r="S4814" s="73">
        <v>0</v>
      </c>
      <c r="T4814" s="73">
        <v>0</v>
      </c>
      <c r="U4814" s="73">
        <v>0</v>
      </c>
      <c r="V4814" s="73">
        <v>0</v>
      </c>
      <c r="W4814" s="73">
        <v>0</v>
      </c>
    </row>
    <row r="4815" spans="3:23" ht="15" customHeight="1" outlineLevel="1">
      <c r="C4815" s="231" t="s">
        <v>1719</v>
      </c>
      <c r="E4815" s="230" t="s">
        <v>1720</v>
      </c>
      <c r="F4815" s="73">
        <v>0</v>
      </c>
      <c r="G4815" s="73">
        <v>0</v>
      </c>
      <c r="H4815" s="73">
        <v>0</v>
      </c>
      <c r="I4815" s="73">
        <v>0</v>
      </c>
      <c r="J4815" s="73">
        <v>0</v>
      </c>
      <c r="K4815" s="73">
        <v>0</v>
      </c>
      <c r="L4815" s="73">
        <v>2</v>
      </c>
      <c r="M4815" s="73">
        <v>2</v>
      </c>
      <c r="N4815" s="73">
        <v>0</v>
      </c>
      <c r="O4815" s="73">
        <v>2</v>
      </c>
      <c r="P4815" s="73">
        <v>2</v>
      </c>
      <c r="Q4815" s="73">
        <v>0</v>
      </c>
      <c r="R4815" s="73">
        <v>2</v>
      </c>
      <c r="S4815" s="73">
        <v>1</v>
      </c>
      <c r="T4815" s="73">
        <v>1</v>
      </c>
      <c r="U4815" s="73">
        <v>2</v>
      </c>
      <c r="V4815" s="73">
        <v>0</v>
      </c>
      <c r="W4815" s="73">
        <v>2</v>
      </c>
    </row>
    <row r="4816" spans="3:23" ht="15" customHeight="1" outlineLevel="2">
      <c r="D4816" s="38" t="s">
        <v>1721</v>
      </c>
      <c r="E4816" s="233" t="s">
        <v>1722</v>
      </c>
      <c r="F4816" s="73">
        <v>0</v>
      </c>
      <c r="G4816" s="73">
        <v>0</v>
      </c>
      <c r="H4816" s="73">
        <v>0</v>
      </c>
      <c r="I4816" s="73">
        <v>0</v>
      </c>
      <c r="J4816" s="73">
        <v>0</v>
      </c>
      <c r="K4816" s="73">
        <v>0</v>
      </c>
      <c r="L4816" s="73">
        <v>0</v>
      </c>
      <c r="M4816" s="73">
        <v>0</v>
      </c>
      <c r="N4816" s="73">
        <v>0</v>
      </c>
      <c r="O4816" s="73">
        <v>0</v>
      </c>
      <c r="P4816" s="73">
        <v>0</v>
      </c>
      <c r="Q4816" s="73">
        <v>0</v>
      </c>
      <c r="R4816" s="73">
        <v>0</v>
      </c>
      <c r="S4816" s="73">
        <v>0</v>
      </c>
      <c r="T4816" s="73">
        <v>0</v>
      </c>
      <c r="U4816" s="73">
        <v>0</v>
      </c>
      <c r="V4816" s="73">
        <v>0</v>
      </c>
      <c r="W4816" s="73">
        <v>0</v>
      </c>
    </row>
    <row r="4817" spans="4:23" ht="15" customHeight="1" outlineLevel="2">
      <c r="D4817" s="38" t="s">
        <v>1723</v>
      </c>
      <c r="E4817" s="233" t="s">
        <v>1724</v>
      </c>
      <c r="F4817" s="73">
        <v>0</v>
      </c>
      <c r="G4817" s="73">
        <v>0</v>
      </c>
      <c r="H4817" s="73">
        <v>0</v>
      </c>
      <c r="I4817" s="73">
        <v>0</v>
      </c>
      <c r="J4817" s="73">
        <v>0</v>
      </c>
      <c r="K4817" s="73">
        <v>0</v>
      </c>
      <c r="L4817" s="73">
        <v>0</v>
      </c>
      <c r="M4817" s="73">
        <v>0</v>
      </c>
      <c r="N4817" s="73">
        <v>0</v>
      </c>
      <c r="O4817" s="73">
        <v>0</v>
      </c>
      <c r="P4817" s="73">
        <v>0</v>
      </c>
      <c r="Q4817" s="73">
        <v>0</v>
      </c>
      <c r="R4817" s="73">
        <v>0</v>
      </c>
      <c r="S4817" s="73">
        <v>0</v>
      </c>
      <c r="T4817" s="73">
        <v>0</v>
      </c>
      <c r="U4817" s="73">
        <v>0</v>
      </c>
      <c r="V4817" s="73">
        <v>0</v>
      </c>
      <c r="W4817" s="73">
        <v>0</v>
      </c>
    </row>
    <row r="4818" spans="4:23" ht="15" customHeight="1" outlineLevel="2">
      <c r="D4818" s="38" t="s">
        <v>1725</v>
      </c>
      <c r="E4818" s="233" t="s">
        <v>1726</v>
      </c>
      <c r="F4818" s="73">
        <v>0</v>
      </c>
      <c r="G4818" s="73">
        <v>0</v>
      </c>
      <c r="H4818" s="73">
        <v>0</v>
      </c>
      <c r="I4818" s="73">
        <v>0</v>
      </c>
      <c r="J4818" s="73">
        <v>0</v>
      </c>
      <c r="K4818" s="73">
        <v>0</v>
      </c>
      <c r="L4818" s="73">
        <v>0</v>
      </c>
      <c r="M4818" s="73">
        <v>0</v>
      </c>
      <c r="N4818" s="73">
        <v>0</v>
      </c>
      <c r="O4818" s="73">
        <v>0</v>
      </c>
      <c r="P4818" s="73">
        <v>0</v>
      </c>
      <c r="Q4818" s="73">
        <v>0</v>
      </c>
      <c r="R4818" s="73">
        <v>0</v>
      </c>
      <c r="S4818" s="73">
        <v>0</v>
      </c>
      <c r="T4818" s="73">
        <v>0</v>
      </c>
      <c r="U4818" s="73">
        <v>0</v>
      </c>
      <c r="V4818" s="73">
        <v>0</v>
      </c>
      <c r="W4818" s="73">
        <v>0</v>
      </c>
    </row>
    <row r="4819" spans="4:23" ht="15" customHeight="1" outlineLevel="2">
      <c r="D4819" s="38" t="s">
        <v>1727</v>
      </c>
      <c r="E4819" s="233" t="s">
        <v>1728</v>
      </c>
      <c r="F4819" s="73">
        <v>0</v>
      </c>
      <c r="G4819" s="73">
        <v>0</v>
      </c>
      <c r="H4819" s="73">
        <v>0</v>
      </c>
      <c r="I4819" s="73">
        <v>0</v>
      </c>
      <c r="J4819" s="73">
        <v>0</v>
      </c>
      <c r="K4819" s="73">
        <v>0</v>
      </c>
      <c r="L4819" s="73">
        <v>0</v>
      </c>
      <c r="M4819" s="73">
        <v>0</v>
      </c>
      <c r="N4819" s="73">
        <v>0</v>
      </c>
      <c r="O4819" s="73">
        <v>0</v>
      </c>
      <c r="P4819" s="73">
        <v>0</v>
      </c>
      <c r="Q4819" s="73">
        <v>0</v>
      </c>
      <c r="R4819" s="73">
        <v>0</v>
      </c>
      <c r="S4819" s="73">
        <v>0</v>
      </c>
      <c r="T4819" s="73">
        <v>0</v>
      </c>
      <c r="U4819" s="73">
        <v>0</v>
      </c>
      <c r="V4819" s="73">
        <v>0</v>
      </c>
      <c r="W4819" s="73">
        <v>0</v>
      </c>
    </row>
    <row r="4820" spans="4:23" ht="15" customHeight="1" outlineLevel="2">
      <c r="D4820" s="38" t="s">
        <v>1729</v>
      </c>
      <c r="E4820" s="233" t="s">
        <v>1730</v>
      </c>
      <c r="F4820" s="73">
        <v>0</v>
      </c>
      <c r="G4820" s="73">
        <v>0</v>
      </c>
      <c r="H4820" s="73">
        <v>0</v>
      </c>
      <c r="I4820" s="73">
        <v>0</v>
      </c>
      <c r="J4820" s="73">
        <v>0</v>
      </c>
      <c r="K4820" s="73">
        <v>0</v>
      </c>
      <c r="L4820" s="73">
        <v>1</v>
      </c>
      <c r="M4820" s="73">
        <v>1</v>
      </c>
      <c r="N4820" s="73">
        <v>0</v>
      </c>
      <c r="O4820" s="73">
        <v>1</v>
      </c>
      <c r="P4820" s="73">
        <v>1</v>
      </c>
      <c r="Q4820" s="73">
        <v>0</v>
      </c>
      <c r="R4820" s="73">
        <v>1</v>
      </c>
      <c r="S4820" s="73">
        <v>1</v>
      </c>
      <c r="T4820" s="73">
        <v>0</v>
      </c>
      <c r="U4820" s="73">
        <v>0</v>
      </c>
      <c r="V4820" s="73">
        <v>0</v>
      </c>
      <c r="W4820" s="73">
        <v>0</v>
      </c>
    </row>
    <row r="4821" spans="4:23" ht="15" customHeight="1" outlineLevel="2">
      <c r="D4821" s="38" t="s">
        <v>1731</v>
      </c>
      <c r="E4821" s="233" t="s">
        <v>1732</v>
      </c>
      <c r="F4821" s="73">
        <v>0</v>
      </c>
      <c r="G4821" s="73">
        <v>0</v>
      </c>
      <c r="H4821" s="73">
        <v>0</v>
      </c>
      <c r="I4821" s="73">
        <v>0</v>
      </c>
      <c r="J4821" s="73">
        <v>0</v>
      </c>
      <c r="K4821" s="73">
        <v>0</v>
      </c>
      <c r="L4821" s="73">
        <v>0</v>
      </c>
      <c r="M4821" s="73">
        <v>0</v>
      </c>
      <c r="N4821" s="73">
        <v>0</v>
      </c>
      <c r="O4821" s="73">
        <v>0</v>
      </c>
      <c r="P4821" s="73">
        <v>0</v>
      </c>
      <c r="Q4821" s="73">
        <v>0</v>
      </c>
      <c r="R4821" s="73">
        <v>0</v>
      </c>
      <c r="S4821" s="73">
        <v>0</v>
      </c>
      <c r="T4821" s="73">
        <v>0</v>
      </c>
      <c r="U4821" s="73">
        <v>0</v>
      </c>
      <c r="V4821" s="73">
        <v>0</v>
      </c>
      <c r="W4821" s="73">
        <v>0</v>
      </c>
    </row>
    <row r="4822" spans="4:23" ht="15" customHeight="1" outlineLevel="2">
      <c r="D4822" s="38" t="s">
        <v>1733</v>
      </c>
      <c r="E4822" s="233" t="s">
        <v>1734</v>
      </c>
      <c r="F4822" s="73">
        <v>0</v>
      </c>
      <c r="G4822" s="73">
        <v>0</v>
      </c>
      <c r="H4822" s="73">
        <v>0</v>
      </c>
      <c r="I4822" s="73">
        <v>0</v>
      </c>
      <c r="J4822" s="73">
        <v>0</v>
      </c>
      <c r="K4822" s="73">
        <v>0</v>
      </c>
      <c r="L4822" s="73">
        <v>0</v>
      </c>
      <c r="M4822" s="73">
        <v>0</v>
      </c>
      <c r="N4822" s="73">
        <v>0</v>
      </c>
      <c r="O4822" s="73">
        <v>0</v>
      </c>
      <c r="P4822" s="73">
        <v>0</v>
      </c>
      <c r="Q4822" s="73">
        <v>0</v>
      </c>
      <c r="R4822" s="73">
        <v>0</v>
      </c>
      <c r="S4822" s="73">
        <v>0</v>
      </c>
      <c r="T4822" s="73">
        <v>0</v>
      </c>
      <c r="U4822" s="73">
        <v>0</v>
      </c>
      <c r="V4822" s="73">
        <v>0</v>
      </c>
      <c r="W4822" s="73">
        <v>0</v>
      </c>
    </row>
    <row r="4823" spans="4:23" ht="15" customHeight="1" outlineLevel="2">
      <c r="D4823" s="38" t="s">
        <v>1735</v>
      </c>
      <c r="E4823" s="233" t="s">
        <v>1736</v>
      </c>
      <c r="F4823" s="73">
        <v>0</v>
      </c>
      <c r="G4823" s="73">
        <v>0</v>
      </c>
      <c r="H4823" s="73">
        <v>0</v>
      </c>
      <c r="I4823" s="73">
        <v>0</v>
      </c>
      <c r="J4823" s="73">
        <v>0</v>
      </c>
      <c r="K4823" s="73">
        <v>0</v>
      </c>
      <c r="L4823" s="73">
        <v>0</v>
      </c>
      <c r="M4823" s="73">
        <v>0</v>
      </c>
      <c r="N4823" s="73">
        <v>0</v>
      </c>
      <c r="O4823" s="73">
        <v>0</v>
      </c>
      <c r="P4823" s="73">
        <v>0</v>
      </c>
      <c r="Q4823" s="73">
        <v>0</v>
      </c>
      <c r="R4823" s="73">
        <v>0</v>
      </c>
      <c r="S4823" s="73">
        <v>0</v>
      </c>
      <c r="T4823" s="73">
        <v>0</v>
      </c>
      <c r="U4823" s="73">
        <v>0</v>
      </c>
      <c r="V4823" s="73">
        <v>0</v>
      </c>
      <c r="W4823" s="73">
        <v>0</v>
      </c>
    </row>
    <row r="4824" spans="4:23" ht="15" customHeight="1" outlineLevel="2">
      <c r="D4824" s="38" t="s">
        <v>1737</v>
      </c>
      <c r="E4824" s="233" t="s">
        <v>1738</v>
      </c>
      <c r="F4824" s="73">
        <v>0</v>
      </c>
      <c r="G4824" s="73">
        <v>0</v>
      </c>
      <c r="H4824" s="73">
        <v>0</v>
      </c>
      <c r="I4824" s="73">
        <v>0</v>
      </c>
      <c r="J4824" s="73">
        <v>0</v>
      </c>
      <c r="K4824" s="73">
        <v>0</v>
      </c>
      <c r="L4824" s="73">
        <v>0</v>
      </c>
      <c r="M4824" s="73">
        <v>0</v>
      </c>
      <c r="N4824" s="73">
        <v>0</v>
      </c>
      <c r="O4824" s="73">
        <v>0</v>
      </c>
      <c r="P4824" s="73">
        <v>0</v>
      </c>
      <c r="Q4824" s="73">
        <v>0</v>
      </c>
      <c r="R4824" s="73">
        <v>0</v>
      </c>
      <c r="S4824" s="73">
        <v>0</v>
      </c>
      <c r="T4824" s="73">
        <v>0</v>
      </c>
      <c r="U4824" s="73">
        <v>0</v>
      </c>
      <c r="V4824" s="73">
        <v>0</v>
      </c>
      <c r="W4824" s="73">
        <v>0</v>
      </c>
    </row>
    <row r="4825" spans="4:23" ht="15" customHeight="1" outlineLevel="2">
      <c r="D4825" s="38" t="s">
        <v>1739</v>
      </c>
      <c r="E4825" s="233" t="s">
        <v>1740</v>
      </c>
      <c r="F4825" s="73">
        <v>0</v>
      </c>
      <c r="G4825" s="73">
        <v>0</v>
      </c>
      <c r="H4825" s="73">
        <v>0</v>
      </c>
      <c r="I4825" s="73">
        <v>0</v>
      </c>
      <c r="J4825" s="73">
        <v>0</v>
      </c>
      <c r="K4825" s="73">
        <v>0</v>
      </c>
      <c r="L4825" s="73">
        <v>0</v>
      </c>
      <c r="M4825" s="73">
        <v>0</v>
      </c>
      <c r="N4825" s="73">
        <v>0</v>
      </c>
      <c r="O4825" s="73">
        <v>0</v>
      </c>
      <c r="P4825" s="73">
        <v>0</v>
      </c>
      <c r="Q4825" s="73">
        <v>0</v>
      </c>
      <c r="R4825" s="73">
        <v>0</v>
      </c>
      <c r="S4825" s="73">
        <v>0</v>
      </c>
      <c r="T4825" s="73">
        <v>0</v>
      </c>
      <c r="U4825" s="73">
        <v>0</v>
      </c>
      <c r="V4825" s="73">
        <v>0</v>
      </c>
      <c r="W4825" s="73">
        <v>0</v>
      </c>
    </row>
    <row r="4826" spans="4:23" ht="15" customHeight="1" outlineLevel="2">
      <c r="D4826" s="38" t="s">
        <v>1741</v>
      </c>
      <c r="E4826" s="233" t="s">
        <v>1742</v>
      </c>
      <c r="F4826" s="73">
        <v>0</v>
      </c>
      <c r="G4826" s="73">
        <v>0</v>
      </c>
      <c r="H4826" s="73">
        <v>0</v>
      </c>
      <c r="I4826" s="73">
        <v>0</v>
      </c>
      <c r="J4826" s="73">
        <v>0</v>
      </c>
      <c r="K4826" s="73">
        <v>0</v>
      </c>
      <c r="L4826" s="73">
        <v>0</v>
      </c>
      <c r="M4826" s="73">
        <v>0</v>
      </c>
      <c r="N4826" s="73">
        <v>0</v>
      </c>
      <c r="O4826" s="73">
        <v>0</v>
      </c>
      <c r="P4826" s="73">
        <v>0</v>
      </c>
      <c r="Q4826" s="73">
        <v>0</v>
      </c>
      <c r="R4826" s="73">
        <v>0</v>
      </c>
      <c r="S4826" s="73">
        <v>0</v>
      </c>
      <c r="T4826" s="73">
        <v>0</v>
      </c>
      <c r="U4826" s="73">
        <v>0</v>
      </c>
      <c r="V4826" s="73">
        <v>0</v>
      </c>
      <c r="W4826" s="73">
        <v>0</v>
      </c>
    </row>
    <row r="4827" spans="4:23" ht="15" customHeight="1" outlineLevel="2">
      <c r="D4827" s="38" t="s">
        <v>1743</v>
      </c>
      <c r="E4827" s="233" t="s">
        <v>1744</v>
      </c>
      <c r="F4827" s="73">
        <v>0</v>
      </c>
      <c r="G4827" s="73">
        <v>0</v>
      </c>
      <c r="H4827" s="73">
        <v>0</v>
      </c>
      <c r="I4827" s="73">
        <v>0</v>
      </c>
      <c r="J4827" s="73">
        <v>0</v>
      </c>
      <c r="K4827" s="73">
        <v>0</v>
      </c>
      <c r="L4827" s="73">
        <v>0</v>
      </c>
      <c r="M4827" s="73">
        <v>0</v>
      </c>
      <c r="N4827" s="73">
        <v>0</v>
      </c>
      <c r="O4827" s="73">
        <v>0</v>
      </c>
      <c r="P4827" s="73">
        <v>0</v>
      </c>
      <c r="Q4827" s="73">
        <v>0</v>
      </c>
      <c r="R4827" s="73">
        <v>0</v>
      </c>
      <c r="S4827" s="73">
        <v>0</v>
      </c>
      <c r="T4827" s="73">
        <v>0</v>
      </c>
      <c r="U4827" s="73">
        <v>0</v>
      </c>
      <c r="V4827" s="73">
        <v>0</v>
      </c>
      <c r="W4827" s="73">
        <v>0</v>
      </c>
    </row>
    <row r="4828" spans="4:23" ht="15" customHeight="1" outlineLevel="2">
      <c r="D4828" s="38" t="s">
        <v>1745</v>
      </c>
      <c r="E4828" s="233" t="s">
        <v>1746</v>
      </c>
      <c r="F4828" s="73">
        <v>0</v>
      </c>
      <c r="G4828" s="73">
        <v>0</v>
      </c>
      <c r="H4828" s="73">
        <v>0</v>
      </c>
      <c r="I4828" s="73">
        <v>0</v>
      </c>
      <c r="J4828" s="73">
        <v>0</v>
      </c>
      <c r="K4828" s="73">
        <v>0</v>
      </c>
      <c r="L4828" s="73">
        <v>0</v>
      </c>
      <c r="M4828" s="73">
        <v>0</v>
      </c>
      <c r="N4828" s="73">
        <v>0</v>
      </c>
      <c r="O4828" s="73">
        <v>0</v>
      </c>
      <c r="P4828" s="73">
        <v>0</v>
      </c>
      <c r="Q4828" s="73">
        <v>0</v>
      </c>
      <c r="R4828" s="73">
        <v>0</v>
      </c>
      <c r="S4828" s="73">
        <v>0</v>
      </c>
      <c r="T4828" s="73">
        <v>0</v>
      </c>
      <c r="U4828" s="73">
        <v>0</v>
      </c>
      <c r="V4828" s="73">
        <v>0</v>
      </c>
      <c r="W4828" s="73">
        <v>0</v>
      </c>
    </row>
    <row r="4829" spans="4:23" ht="15" customHeight="1" outlineLevel="2">
      <c r="D4829" s="38" t="s">
        <v>1747</v>
      </c>
      <c r="E4829" s="233" t="s">
        <v>1748</v>
      </c>
      <c r="F4829" s="73">
        <v>0</v>
      </c>
      <c r="G4829" s="73">
        <v>0</v>
      </c>
      <c r="H4829" s="73">
        <v>0</v>
      </c>
      <c r="I4829" s="73">
        <v>0</v>
      </c>
      <c r="J4829" s="73">
        <v>0</v>
      </c>
      <c r="K4829" s="73">
        <v>0</v>
      </c>
      <c r="L4829" s="73">
        <v>0</v>
      </c>
      <c r="M4829" s="73">
        <v>0</v>
      </c>
      <c r="N4829" s="73">
        <v>0</v>
      </c>
      <c r="O4829" s="73">
        <v>0</v>
      </c>
      <c r="P4829" s="73">
        <v>0</v>
      </c>
      <c r="Q4829" s="73">
        <v>0</v>
      </c>
      <c r="R4829" s="73">
        <v>0</v>
      </c>
      <c r="S4829" s="73">
        <v>0</v>
      </c>
      <c r="T4829" s="73">
        <v>0</v>
      </c>
      <c r="U4829" s="73">
        <v>0</v>
      </c>
      <c r="V4829" s="73">
        <v>0</v>
      </c>
      <c r="W4829" s="73">
        <v>0</v>
      </c>
    </row>
    <row r="4830" spans="4:23" ht="15" customHeight="1" outlineLevel="2">
      <c r="D4830" s="38" t="s">
        <v>1749</v>
      </c>
      <c r="E4830" s="233" t="s">
        <v>1750</v>
      </c>
      <c r="F4830" s="73">
        <v>0</v>
      </c>
      <c r="G4830" s="73">
        <v>0</v>
      </c>
      <c r="H4830" s="73">
        <v>0</v>
      </c>
      <c r="I4830" s="73">
        <v>0</v>
      </c>
      <c r="J4830" s="73">
        <v>0</v>
      </c>
      <c r="K4830" s="73">
        <v>0</v>
      </c>
      <c r="L4830" s="73">
        <v>0</v>
      </c>
      <c r="M4830" s="73">
        <v>0</v>
      </c>
      <c r="N4830" s="73">
        <v>0</v>
      </c>
      <c r="O4830" s="73">
        <v>0</v>
      </c>
      <c r="P4830" s="73">
        <v>0</v>
      </c>
      <c r="Q4830" s="73">
        <v>0</v>
      </c>
      <c r="R4830" s="73">
        <v>0</v>
      </c>
      <c r="S4830" s="73">
        <v>0</v>
      </c>
      <c r="T4830" s="73">
        <v>0</v>
      </c>
      <c r="U4830" s="73">
        <v>0</v>
      </c>
      <c r="V4830" s="73">
        <v>0</v>
      </c>
      <c r="W4830" s="73">
        <v>0</v>
      </c>
    </row>
    <row r="4831" spans="4:23" ht="15" customHeight="1" outlineLevel="2">
      <c r="D4831" s="38" t="s">
        <v>1751</v>
      </c>
      <c r="E4831" s="233" t="s">
        <v>1752</v>
      </c>
      <c r="F4831" s="73">
        <v>0</v>
      </c>
      <c r="G4831" s="73">
        <v>0</v>
      </c>
      <c r="H4831" s="73">
        <v>0</v>
      </c>
      <c r="I4831" s="73">
        <v>0</v>
      </c>
      <c r="J4831" s="73">
        <v>0</v>
      </c>
      <c r="K4831" s="73">
        <v>0</v>
      </c>
      <c r="L4831" s="73">
        <v>0</v>
      </c>
      <c r="M4831" s="73">
        <v>0</v>
      </c>
      <c r="N4831" s="73">
        <v>0</v>
      </c>
      <c r="O4831" s="73">
        <v>0</v>
      </c>
      <c r="P4831" s="73">
        <v>0</v>
      </c>
      <c r="Q4831" s="73">
        <v>0</v>
      </c>
      <c r="R4831" s="73">
        <v>0</v>
      </c>
      <c r="S4831" s="73">
        <v>0</v>
      </c>
      <c r="T4831" s="73">
        <v>0</v>
      </c>
      <c r="U4831" s="73">
        <v>0</v>
      </c>
      <c r="V4831" s="73">
        <v>0</v>
      </c>
      <c r="W4831" s="73">
        <v>0</v>
      </c>
    </row>
    <row r="4832" spans="4:23" ht="15" customHeight="1" outlineLevel="2">
      <c r="D4832" s="38" t="s">
        <v>1753</v>
      </c>
      <c r="E4832" s="233" t="s">
        <v>1754</v>
      </c>
      <c r="F4832" s="73">
        <v>0</v>
      </c>
      <c r="G4832" s="73">
        <v>0</v>
      </c>
      <c r="H4832" s="73">
        <v>0</v>
      </c>
      <c r="I4832" s="73">
        <v>0</v>
      </c>
      <c r="J4832" s="73">
        <v>0</v>
      </c>
      <c r="K4832" s="73">
        <v>0</v>
      </c>
      <c r="L4832" s="73">
        <v>0</v>
      </c>
      <c r="M4832" s="73">
        <v>0</v>
      </c>
      <c r="N4832" s="73">
        <v>0</v>
      </c>
      <c r="O4832" s="73">
        <v>0</v>
      </c>
      <c r="P4832" s="73">
        <v>0</v>
      </c>
      <c r="Q4832" s="73">
        <v>0</v>
      </c>
      <c r="R4832" s="73">
        <v>0</v>
      </c>
      <c r="S4832" s="73">
        <v>0</v>
      </c>
      <c r="T4832" s="73">
        <v>0</v>
      </c>
      <c r="U4832" s="73">
        <v>0</v>
      </c>
      <c r="V4832" s="73">
        <v>0</v>
      </c>
      <c r="W4832" s="73">
        <v>0</v>
      </c>
    </row>
    <row r="4833" spans="3:23" ht="15" customHeight="1" outlineLevel="2">
      <c r="D4833" s="38" t="s">
        <v>1755</v>
      </c>
      <c r="E4833" s="233" t="s">
        <v>1756</v>
      </c>
      <c r="F4833" s="73">
        <v>0</v>
      </c>
      <c r="G4833" s="73">
        <v>0</v>
      </c>
      <c r="H4833" s="73">
        <v>0</v>
      </c>
      <c r="I4833" s="73">
        <v>0</v>
      </c>
      <c r="J4833" s="73">
        <v>0</v>
      </c>
      <c r="K4833" s="73">
        <v>0</v>
      </c>
      <c r="L4833" s="73">
        <v>0</v>
      </c>
      <c r="M4833" s="73">
        <v>0</v>
      </c>
      <c r="N4833" s="73">
        <v>0</v>
      </c>
      <c r="O4833" s="73">
        <v>0</v>
      </c>
      <c r="P4833" s="73">
        <v>0</v>
      </c>
      <c r="Q4833" s="73">
        <v>0</v>
      </c>
      <c r="R4833" s="73">
        <v>0</v>
      </c>
      <c r="S4833" s="73">
        <v>0</v>
      </c>
      <c r="T4833" s="73">
        <v>0</v>
      </c>
      <c r="U4833" s="73">
        <v>0</v>
      </c>
      <c r="V4833" s="73">
        <v>0</v>
      </c>
      <c r="W4833" s="73">
        <v>0</v>
      </c>
    </row>
    <row r="4834" spans="3:23" ht="15" customHeight="1" outlineLevel="2">
      <c r="D4834" s="38" t="s">
        <v>1757</v>
      </c>
      <c r="E4834" s="233" t="s">
        <v>1758</v>
      </c>
      <c r="F4834" s="73">
        <v>0</v>
      </c>
      <c r="G4834" s="73">
        <v>0</v>
      </c>
      <c r="H4834" s="73">
        <v>0</v>
      </c>
      <c r="I4834" s="73">
        <v>0</v>
      </c>
      <c r="J4834" s="73">
        <v>0</v>
      </c>
      <c r="K4834" s="73">
        <v>0</v>
      </c>
      <c r="L4834" s="73">
        <v>0</v>
      </c>
      <c r="M4834" s="73">
        <v>0</v>
      </c>
      <c r="N4834" s="73">
        <v>0</v>
      </c>
      <c r="O4834" s="73">
        <v>0</v>
      </c>
      <c r="P4834" s="73">
        <v>0</v>
      </c>
      <c r="Q4834" s="73">
        <v>0</v>
      </c>
      <c r="R4834" s="73">
        <v>1</v>
      </c>
      <c r="S4834" s="73">
        <v>0</v>
      </c>
      <c r="T4834" s="73">
        <v>1</v>
      </c>
      <c r="U4834" s="73">
        <v>2</v>
      </c>
      <c r="V4834" s="73">
        <v>0</v>
      </c>
      <c r="W4834" s="73">
        <v>2</v>
      </c>
    </row>
    <row r="4835" spans="3:23" ht="15" customHeight="1" outlineLevel="2">
      <c r="D4835" s="38" t="s">
        <v>1759</v>
      </c>
      <c r="E4835" s="233" t="s">
        <v>1760</v>
      </c>
      <c r="F4835" s="73">
        <v>0</v>
      </c>
      <c r="G4835" s="73">
        <v>0</v>
      </c>
      <c r="H4835" s="73">
        <v>0</v>
      </c>
      <c r="I4835" s="73">
        <v>0</v>
      </c>
      <c r="J4835" s="73">
        <v>0</v>
      </c>
      <c r="K4835" s="73">
        <v>0</v>
      </c>
      <c r="L4835" s="73">
        <v>0</v>
      </c>
      <c r="M4835" s="73">
        <v>0</v>
      </c>
      <c r="N4835" s="73">
        <v>0</v>
      </c>
      <c r="O4835" s="73">
        <v>0</v>
      </c>
      <c r="P4835" s="73">
        <v>0</v>
      </c>
      <c r="Q4835" s="73">
        <v>0</v>
      </c>
      <c r="R4835" s="73">
        <v>0</v>
      </c>
      <c r="S4835" s="73">
        <v>0</v>
      </c>
      <c r="T4835" s="73">
        <v>0</v>
      </c>
      <c r="U4835" s="73">
        <v>0</v>
      </c>
      <c r="V4835" s="73">
        <v>0</v>
      </c>
      <c r="W4835" s="73">
        <v>0</v>
      </c>
    </row>
    <row r="4836" spans="3:23" ht="15" customHeight="1" outlineLevel="2">
      <c r="D4836" s="38" t="s">
        <v>1761</v>
      </c>
      <c r="E4836" s="233" t="s">
        <v>1762</v>
      </c>
      <c r="F4836" s="73">
        <v>0</v>
      </c>
      <c r="G4836" s="73">
        <v>0</v>
      </c>
      <c r="H4836" s="73">
        <v>0</v>
      </c>
      <c r="I4836" s="73">
        <v>0</v>
      </c>
      <c r="J4836" s="73">
        <v>0</v>
      </c>
      <c r="K4836" s="73">
        <v>0</v>
      </c>
      <c r="L4836" s="73">
        <v>0</v>
      </c>
      <c r="M4836" s="73">
        <v>0</v>
      </c>
      <c r="N4836" s="73">
        <v>0</v>
      </c>
      <c r="O4836" s="73">
        <v>0</v>
      </c>
      <c r="P4836" s="73">
        <v>0</v>
      </c>
      <c r="Q4836" s="73">
        <v>0</v>
      </c>
      <c r="R4836" s="73">
        <v>0</v>
      </c>
      <c r="S4836" s="73">
        <v>0</v>
      </c>
      <c r="T4836" s="73">
        <v>0</v>
      </c>
      <c r="U4836" s="73">
        <v>0</v>
      </c>
      <c r="V4836" s="73">
        <v>0</v>
      </c>
      <c r="W4836" s="73">
        <v>0</v>
      </c>
    </row>
    <row r="4837" spans="3:23" ht="15" customHeight="1" outlineLevel="2">
      <c r="D4837" s="38" t="s">
        <v>1763</v>
      </c>
      <c r="E4837" s="233" t="s">
        <v>1764</v>
      </c>
      <c r="F4837" s="73">
        <v>0</v>
      </c>
      <c r="G4837" s="73">
        <v>0</v>
      </c>
      <c r="H4837" s="73">
        <v>0</v>
      </c>
      <c r="I4837" s="73">
        <v>0</v>
      </c>
      <c r="J4837" s="73">
        <v>0</v>
      </c>
      <c r="K4837" s="73">
        <v>0</v>
      </c>
      <c r="L4837" s="73">
        <v>0</v>
      </c>
      <c r="M4837" s="73">
        <v>0</v>
      </c>
      <c r="N4837" s="73">
        <v>0</v>
      </c>
      <c r="O4837" s="73">
        <v>0</v>
      </c>
      <c r="P4837" s="73">
        <v>0</v>
      </c>
      <c r="Q4837" s="73">
        <v>0</v>
      </c>
      <c r="R4837" s="73">
        <v>0</v>
      </c>
      <c r="S4837" s="73">
        <v>0</v>
      </c>
      <c r="T4837" s="73">
        <v>0</v>
      </c>
      <c r="U4837" s="73">
        <v>0</v>
      </c>
      <c r="V4837" s="73">
        <v>0</v>
      </c>
      <c r="W4837" s="73">
        <v>0</v>
      </c>
    </row>
    <row r="4838" spans="3:23" ht="15" customHeight="1" outlineLevel="2">
      <c r="D4838" s="38" t="s">
        <v>1765</v>
      </c>
      <c r="E4838" s="233" t="s">
        <v>1766</v>
      </c>
      <c r="F4838" s="73">
        <v>0</v>
      </c>
      <c r="G4838" s="73">
        <v>0</v>
      </c>
      <c r="H4838" s="73">
        <v>0</v>
      </c>
      <c r="I4838" s="73">
        <v>0</v>
      </c>
      <c r="J4838" s="73">
        <v>0</v>
      </c>
      <c r="K4838" s="73">
        <v>0</v>
      </c>
      <c r="L4838" s="73">
        <v>0</v>
      </c>
      <c r="M4838" s="73">
        <v>0</v>
      </c>
      <c r="N4838" s="73">
        <v>0</v>
      </c>
      <c r="O4838" s="73">
        <v>0</v>
      </c>
      <c r="P4838" s="73">
        <v>0</v>
      </c>
      <c r="Q4838" s="73">
        <v>0</v>
      </c>
      <c r="R4838" s="73">
        <v>0</v>
      </c>
      <c r="S4838" s="73">
        <v>0</v>
      </c>
      <c r="T4838" s="73">
        <v>0</v>
      </c>
      <c r="U4838" s="73">
        <v>0</v>
      </c>
      <c r="V4838" s="73">
        <v>0</v>
      </c>
      <c r="W4838" s="73">
        <v>0</v>
      </c>
    </row>
    <row r="4839" spans="3:23" ht="15" customHeight="1" outlineLevel="2">
      <c r="D4839" s="38" t="s">
        <v>1767</v>
      </c>
      <c r="E4839" s="233" t="s">
        <v>1768</v>
      </c>
      <c r="F4839" s="73">
        <v>0</v>
      </c>
      <c r="G4839" s="73">
        <v>0</v>
      </c>
      <c r="H4839" s="73">
        <v>0</v>
      </c>
      <c r="I4839" s="73">
        <v>0</v>
      </c>
      <c r="J4839" s="73">
        <v>0</v>
      </c>
      <c r="K4839" s="73">
        <v>0</v>
      </c>
      <c r="L4839" s="73">
        <v>1</v>
      </c>
      <c r="M4839" s="73">
        <v>1</v>
      </c>
      <c r="N4839" s="73">
        <v>0</v>
      </c>
      <c r="O4839" s="73">
        <v>1</v>
      </c>
      <c r="P4839" s="73">
        <v>1</v>
      </c>
      <c r="Q4839" s="73">
        <v>0</v>
      </c>
      <c r="R4839" s="73">
        <v>0</v>
      </c>
      <c r="S4839" s="73">
        <v>0</v>
      </c>
      <c r="T4839" s="73">
        <v>0</v>
      </c>
      <c r="U4839" s="73">
        <v>0</v>
      </c>
      <c r="V4839" s="73">
        <v>0</v>
      </c>
      <c r="W4839" s="73">
        <v>0</v>
      </c>
    </row>
    <row r="4840" spans="3:23" ht="15" customHeight="1" outlineLevel="2">
      <c r="D4840" s="38" t="s">
        <v>1769</v>
      </c>
      <c r="E4840" s="233" t="s">
        <v>1770</v>
      </c>
      <c r="F4840" s="73">
        <v>0</v>
      </c>
      <c r="G4840" s="73">
        <v>0</v>
      </c>
      <c r="H4840" s="73">
        <v>0</v>
      </c>
      <c r="I4840" s="73">
        <v>0</v>
      </c>
      <c r="J4840" s="73">
        <v>0</v>
      </c>
      <c r="K4840" s="73">
        <v>0</v>
      </c>
      <c r="L4840" s="73">
        <v>0</v>
      </c>
      <c r="M4840" s="73">
        <v>0</v>
      </c>
      <c r="N4840" s="73">
        <v>0</v>
      </c>
      <c r="O4840" s="73">
        <v>0</v>
      </c>
      <c r="P4840" s="73">
        <v>0</v>
      </c>
      <c r="Q4840" s="73">
        <v>0</v>
      </c>
      <c r="R4840" s="73">
        <v>0</v>
      </c>
      <c r="S4840" s="73">
        <v>0</v>
      </c>
      <c r="T4840" s="73">
        <v>0</v>
      </c>
      <c r="U4840" s="73">
        <v>0</v>
      </c>
      <c r="V4840" s="73">
        <v>0</v>
      </c>
      <c r="W4840" s="73">
        <v>0</v>
      </c>
    </row>
    <row r="4841" spans="3:23" ht="15" customHeight="1" outlineLevel="2">
      <c r="D4841" s="38" t="s">
        <v>1771</v>
      </c>
      <c r="E4841" s="233" t="s">
        <v>1772</v>
      </c>
      <c r="F4841" s="73">
        <v>0</v>
      </c>
      <c r="G4841" s="73">
        <v>0</v>
      </c>
      <c r="H4841" s="73">
        <v>0</v>
      </c>
      <c r="I4841" s="73">
        <v>0</v>
      </c>
      <c r="J4841" s="73">
        <v>0</v>
      </c>
      <c r="K4841" s="73">
        <v>0</v>
      </c>
      <c r="L4841" s="73">
        <v>0</v>
      </c>
      <c r="M4841" s="73">
        <v>0</v>
      </c>
      <c r="N4841" s="73">
        <v>0</v>
      </c>
      <c r="O4841" s="73">
        <v>0</v>
      </c>
      <c r="P4841" s="73">
        <v>0</v>
      </c>
      <c r="Q4841" s="73">
        <v>0</v>
      </c>
      <c r="R4841" s="73">
        <v>0</v>
      </c>
      <c r="S4841" s="73">
        <v>0</v>
      </c>
      <c r="T4841" s="73">
        <v>0</v>
      </c>
      <c r="U4841" s="73">
        <v>0</v>
      </c>
      <c r="V4841" s="73">
        <v>0</v>
      </c>
      <c r="W4841" s="73">
        <v>0</v>
      </c>
    </row>
    <row r="4842" spans="3:23" ht="15" customHeight="1" outlineLevel="1">
      <c r="C4842" s="231" t="s">
        <v>1773</v>
      </c>
      <c r="E4842" s="230" t="s">
        <v>1774</v>
      </c>
      <c r="F4842" s="73">
        <v>10</v>
      </c>
      <c r="G4842" s="73">
        <v>2</v>
      </c>
      <c r="H4842" s="73">
        <v>8</v>
      </c>
      <c r="I4842" s="73">
        <v>8</v>
      </c>
      <c r="J4842" s="73">
        <v>1</v>
      </c>
      <c r="K4842" s="73">
        <v>7</v>
      </c>
      <c r="L4842" s="73">
        <v>3</v>
      </c>
      <c r="M4842" s="73">
        <v>0</v>
      </c>
      <c r="N4842" s="73">
        <v>3</v>
      </c>
      <c r="O4842" s="73">
        <v>3</v>
      </c>
      <c r="P4842" s="73">
        <v>0</v>
      </c>
      <c r="Q4842" s="73">
        <v>3</v>
      </c>
      <c r="R4842" s="73">
        <v>5</v>
      </c>
      <c r="S4842" s="73">
        <v>0</v>
      </c>
      <c r="T4842" s="73">
        <v>5</v>
      </c>
      <c r="U4842" s="73">
        <v>4</v>
      </c>
      <c r="V4842" s="73">
        <v>1</v>
      </c>
      <c r="W4842" s="73">
        <v>3</v>
      </c>
    </row>
    <row r="4843" spans="3:23" ht="15" customHeight="1" outlineLevel="2">
      <c r="D4843" s="38" t="s">
        <v>1775</v>
      </c>
      <c r="E4843" s="233" t="s">
        <v>1776</v>
      </c>
      <c r="F4843" s="73">
        <v>6</v>
      </c>
      <c r="G4843" s="73">
        <v>0</v>
      </c>
      <c r="H4843" s="73">
        <v>6</v>
      </c>
      <c r="I4843" s="73">
        <v>5</v>
      </c>
      <c r="J4843" s="73">
        <v>0</v>
      </c>
      <c r="K4843" s="73">
        <v>5</v>
      </c>
      <c r="L4843" s="73">
        <v>2</v>
      </c>
      <c r="M4843" s="73">
        <v>0</v>
      </c>
      <c r="N4843" s="73">
        <v>2</v>
      </c>
      <c r="O4843" s="73">
        <v>2</v>
      </c>
      <c r="P4843" s="73">
        <v>0</v>
      </c>
      <c r="Q4843" s="73">
        <v>2</v>
      </c>
      <c r="R4843" s="73">
        <v>4</v>
      </c>
      <c r="S4843" s="73">
        <v>0</v>
      </c>
      <c r="T4843" s="73">
        <v>4</v>
      </c>
      <c r="U4843" s="73">
        <v>2</v>
      </c>
      <c r="V4843" s="73">
        <v>0</v>
      </c>
      <c r="W4843" s="73">
        <v>2</v>
      </c>
    </row>
    <row r="4844" spans="3:23" ht="15" customHeight="1" outlineLevel="2">
      <c r="D4844" s="38" t="s">
        <v>1777</v>
      </c>
      <c r="E4844" s="233" t="s">
        <v>1778</v>
      </c>
      <c r="F4844" s="73">
        <v>2</v>
      </c>
      <c r="G4844" s="73">
        <v>0</v>
      </c>
      <c r="H4844" s="73">
        <v>2</v>
      </c>
      <c r="I4844" s="73">
        <v>2</v>
      </c>
      <c r="J4844" s="73">
        <v>0</v>
      </c>
      <c r="K4844" s="73">
        <v>2</v>
      </c>
      <c r="L4844" s="73">
        <v>1</v>
      </c>
      <c r="M4844" s="73">
        <v>0</v>
      </c>
      <c r="N4844" s="73">
        <v>1</v>
      </c>
      <c r="O4844" s="73">
        <v>1</v>
      </c>
      <c r="P4844" s="73">
        <v>0</v>
      </c>
      <c r="Q4844" s="73">
        <v>1</v>
      </c>
      <c r="R4844" s="73">
        <v>1</v>
      </c>
      <c r="S4844" s="73">
        <v>0</v>
      </c>
      <c r="T4844" s="73">
        <v>1</v>
      </c>
      <c r="U4844" s="73">
        <v>1</v>
      </c>
      <c r="V4844" s="73">
        <v>0</v>
      </c>
      <c r="W4844" s="73">
        <v>1</v>
      </c>
    </row>
    <row r="4845" spans="3:23" ht="15" customHeight="1" outlineLevel="2">
      <c r="D4845" s="38" t="s">
        <v>1779</v>
      </c>
      <c r="E4845" s="233" t="s">
        <v>1780</v>
      </c>
      <c r="F4845" s="73">
        <v>2</v>
      </c>
      <c r="G4845" s="73">
        <v>2</v>
      </c>
      <c r="H4845" s="73">
        <v>0</v>
      </c>
      <c r="I4845" s="73">
        <v>1</v>
      </c>
      <c r="J4845" s="73">
        <v>1</v>
      </c>
      <c r="K4845" s="73">
        <v>0</v>
      </c>
      <c r="L4845" s="73">
        <v>0</v>
      </c>
      <c r="M4845" s="73">
        <v>0</v>
      </c>
      <c r="N4845" s="73">
        <v>0</v>
      </c>
      <c r="O4845" s="73">
        <v>0</v>
      </c>
      <c r="P4845" s="73">
        <v>0</v>
      </c>
      <c r="Q4845" s="73">
        <v>0</v>
      </c>
      <c r="R4845" s="73">
        <v>0</v>
      </c>
      <c r="S4845" s="73">
        <v>0</v>
      </c>
      <c r="T4845" s="73">
        <v>0</v>
      </c>
      <c r="U4845" s="73">
        <v>1</v>
      </c>
      <c r="V4845" s="73">
        <v>1</v>
      </c>
      <c r="W4845" s="73">
        <v>0</v>
      </c>
    </row>
    <row r="4846" spans="3:23" ht="15" customHeight="1" outlineLevel="2">
      <c r="D4846" s="38" t="s">
        <v>1781</v>
      </c>
      <c r="E4846" s="233" t="s">
        <v>1782</v>
      </c>
      <c r="F4846" s="73">
        <v>0</v>
      </c>
      <c r="G4846" s="73">
        <v>0</v>
      </c>
      <c r="H4846" s="73">
        <v>0</v>
      </c>
      <c r="I4846" s="73">
        <v>0</v>
      </c>
      <c r="J4846" s="73">
        <v>0</v>
      </c>
      <c r="K4846" s="73">
        <v>0</v>
      </c>
      <c r="L4846" s="73">
        <v>0</v>
      </c>
      <c r="M4846" s="73">
        <v>0</v>
      </c>
      <c r="N4846" s="73">
        <v>0</v>
      </c>
      <c r="O4846" s="73">
        <v>0</v>
      </c>
      <c r="P4846" s="73">
        <v>0</v>
      </c>
      <c r="Q4846" s="73">
        <v>0</v>
      </c>
      <c r="R4846" s="73">
        <v>0</v>
      </c>
      <c r="S4846" s="73">
        <v>0</v>
      </c>
      <c r="T4846" s="73">
        <v>0</v>
      </c>
      <c r="U4846" s="73">
        <v>0</v>
      </c>
      <c r="V4846" s="73">
        <v>0</v>
      </c>
      <c r="W4846" s="73">
        <v>0</v>
      </c>
    </row>
    <row r="4847" spans="3:23" ht="15" customHeight="1" outlineLevel="2">
      <c r="D4847" s="38" t="s">
        <v>1783</v>
      </c>
      <c r="E4847" s="233" t="s">
        <v>1784</v>
      </c>
      <c r="F4847" s="73">
        <v>0</v>
      </c>
      <c r="G4847" s="73">
        <v>0</v>
      </c>
      <c r="H4847" s="73">
        <v>0</v>
      </c>
      <c r="I4847" s="73">
        <v>0</v>
      </c>
      <c r="J4847" s="73">
        <v>0</v>
      </c>
      <c r="K4847" s="73">
        <v>0</v>
      </c>
      <c r="L4847" s="73">
        <v>0</v>
      </c>
      <c r="M4847" s="73">
        <v>0</v>
      </c>
      <c r="N4847" s="73">
        <v>0</v>
      </c>
      <c r="O4847" s="73">
        <v>0</v>
      </c>
      <c r="P4847" s="73">
        <v>0</v>
      </c>
      <c r="Q4847" s="73">
        <v>0</v>
      </c>
      <c r="R4847" s="73">
        <v>0</v>
      </c>
      <c r="S4847" s="73">
        <v>0</v>
      </c>
      <c r="T4847" s="73">
        <v>0</v>
      </c>
      <c r="U4847" s="73">
        <v>0</v>
      </c>
      <c r="V4847" s="73">
        <v>0</v>
      </c>
      <c r="W4847" s="73">
        <v>0</v>
      </c>
    </row>
    <row r="4848" spans="3:23" ht="15" customHeight="1" outlineLevel="2">
      <c r="D4848" s="38" t="s">
        <v>1785</v>
      </c>
      <c r="E4848" s="233" t="s">
        <v>1786</v>
      </c>
      <c r="F4848" s="73">
        <v>0</v>
      </c>
      <c r="G4848" s="73">
        <v>0</v>
      </c>
      <c r="H4848" s="73">
        <v>0</v>
      </c>
      <c r="I4848" s="73">
        <v>0</v>
      </c>
      <c r="J4848" s="73">
        <v>0</v>
      </c>
      <c r="K4848" s="73">
        <v>0</v>
      </c>
      <c r="L4848" s="73">
        <v>0</v>
      </c>
      <c r="M4848" s="73">
        <v>0</v>
      </c>
      <c r="N4848" s="73">
        <v>0</v>
      </c>
      <c r="O4848" s="73">
        <v>0</v>
      </c>
      <c r="P4848" s="73">
        <v>0</v>
      </c>
      <c r="Q4848" s="73">
        <v>0</v>
      </c>
      <c r="R4848" s="73">
        <v>0</v>
      </c>
      <c r="S4848" s="73">
        <v>0</v>
      </c>
      <c r="T4848" s="73">
        <v>0</v>
      </c>
      <c r="U4848" s="73">
        <v>0</v>
      </c>
      <c r="V4848" s="73">
        <v>0</v>
      </c>
      <c r="W4848" s="73">
        <v>0</v>
      </c>
    </row>
    <row r="4849" spans="3:23" ht="15" customHeight="1" outlineLevel="2">
      <c r="D4849" s="38" t="s">
        <v>1787</v>
      </c>
      <c r="E4849" s="233" t="s">
        <v>1788</v>
      </c>
      <c r="F4849" s="73">
        <v>0</v>
      </c>
      <c r="G4849" s="73">
        <v>0</v>
      </c>
      <c r="H4849" s="73">
        <v>0</v>
      </c>
      <c r="I4849" s="73">
        <v>0</v>
      </c>
      <c r="J4849" s="73">
        <v>0</v>
      </c>
      <c r="K4849" s="73">
        <v>0</v>
      </c>
      <c r="L4849" s="73">
        <v>0</v>
      </c>
      <c r="M4849" s="73">
        <v>0</v>
      </c>
      <c r="N4849" s="73">
        <v>0</v>
      </c>
      <c r="O4849" s="73">
        <v>0</v>
      </c>
      <c r="P4849" s="73">
        <v>0</v>
      </c>
      <c r="Q4849" s="73">
        <v>0</v>
      </c>
      <c r="R4849" s="73">
        <v>0</v>
      </c>
      <c r="S4849" s="73">
        <v>0</v>
      </c>
      <c r="T4849" s="73">
        <v>0</v>
      </c>
      <c r="U4849" s="73">
        <v>0</v>
      </c>
      <c r="V4849" s="73">
        <v>0</v>
      </c>
      <c r="W4849" s="73">
        <v>0</v>
      </c>
    </row>
    <row r="4850" spans="3:23" ht="15" customHeight="1" outlineLevel="1">
      <c r="C4850" s="231" t="s">
        <v>1789</v>
      </c>
      <c r="E4850" s="230" t="s">
        <v>1790</v>
      </c>
      <c r="F4850" s="73">
        <v>25</v>
      </c>
      <c r="G4850" s="73">
        <v>13</v>
      </c>
      <c r="H4850" s="73">
        <v>12</v>
      </c>
      <c r="I4850" s="73">
        <v>18</v>
      </c>
      <c r="J4850" s="73">
        <v>12</v>
      </c>
      <c r="K4850" s="73">
        <v>6</v>
      </c>
      <c r="L4850" s="73">
        <v>16</v>
      </c>
      <c r="M4850" s="73">
        <v>11</v>
      </c>
      <c r="N4850" s="73">
        <v>5</v>
      </c>
      <c r="O4850" s="73">
        <v>16</v>
      </c>
      <c r="P4850" s="73">
        <v>11</v>
      </c>
      <c r="Q4850" s="73">
        <v>5</v>
      </c>
      <c r="R4850" s="73">
        <v>11</v>
      </c>
      <c r="S4850" s="73">
        <v>8</v>
      </c>
      <c r="T4850" s="73">
        <v>3</v>
      </c>
      <c r="U4850" s="73">
        <v>10</v>
      </c>
      <c r="V4850" s="73">
        <v>6</v>
      </c>
      <c r="W4850" s="73">
        <v>4</v>
      </c>
    </row>
    <row r="4851" spans="3:23" ht="15" customHeight="1" outlineLevel="2">
      <c r="D4851" s="38" t="s">
        <v>1791</v>
      </c>
      <c r="E4851" s="233" t="s">
        <v>1792</v>
      </c>
      <c r="F4851" s="73">
        <v>6</v>
      </c>
      <c r="G4851" s="73">
        <v>6</v>
      </c>
      <c r="H4851" s="73">
        <v>0</v>
      </c>
      <c r="I4851" s="73">
        <v>6</v>
      </c>
      <c r="J4851" s="73">
        <v>6</v>
      </c>
      <c r="K4851" s="73">
        <v>0</v>
      </c>
      <c r="L4851" s="73">
        <v>5</v>
      </c>
      <c r="M4851" s="73">
        <v>5</v>
      </c>
      <c r="N4851" s="73">
        <v>0</v>
      </c>
      <c r="O4851" s="73">
        <v>5</v>
      </c>
      <c r="P4851" s="73">
        <v>5</v>
      </c>
      <c r="Q4851" s="73">
        <v>0</v>
      </c>
      <c r="R4851" s="73">
        <v>3</v>
      </c>
      <c r="S4851" s="73">
        <v>3</v>
      </c>
      <c r="T4851" s="73">
        <v>0</v>
      </c>
      <c r="U4851" s="73">
        <v>2</v>
      </c>
      <c r="V4851" s="73">
        <v>2</v>
      </c>
      <c r="W4851" s="73">
        <v>0</v>
      </c>
    </row>
    <row r="4852" spans="3:23" ht="15" customHeight="1" outlineLevel="2">
      <c r="D4852" s="38" t="s">
        <v>1793</v>
      </c>
      <c r="E4852" s="233" t="s">
        <v>1794</v>
      </c>
      <c r="F4852" s="73">
        <v>0</v>
      </c>
      <c r="G4852" s="73">
        <v>0</v>
      </c>
      <c r="H4852" s="73">
        <v>0</v>
      </c>
      <c r="I4852" s="73">
        <v>0</v>
      </c>
      <c r="J4852" s="73">
        <v>0</v>
      </c>
      <c r="K4852" s="73">
        <v>0</v>
      </c>
      <c r="L4852" s="73">
        <v>0</v>
      </c>
      <c r="M4852" s="73">
        <v>0</v>
      </c>
      <c r="N4852" s="73">
        <v>0</v>
      </c>
      <c r="O4852" s="73">
        <v>0</v>
      </c>
      <c r="P4852" s="73">
        <v>0</v>
      </c>
      <c r="Q4852" s="73">
        <v>0</v>
      </c>
      <c r="R4852" s="73">
        <v>0</v>
      </c>
      <c r="S4852" s="73">
        <v>0</v>
      </c>
      <c r="T4852" s="73">
        <v>0</v>
      </c>
      <c r="U4852" s="73">
        <v>0</v>
      </c>
      <c r="V4852" s="73">
        <v>0</v>
      </c>
      <c r="W4852" s="73">
        <v>0</v>
      </c>
    </row>
    <row r="4853" spans="3:23" ht="15" customHeight="1" outlineLevel="2">
      <c r="D4853" s="38" t="s">
        <v>1795</v>
      </c>
      <c r="E4853" s="233" t="s">
        <v>1796</v>
      </c>
      <c r="F4853" s="73">
        <v>6</v>
      </c>
      <c r="G4853" s="73">
        <v>0</v>
      </c>
      <c r="H4853" s="73">
        <v>6</v>
      </c>
      <c r="I4853" s="73">
        <v>1</v>
      </c>
      <c r="J4853" s="73">
        <v>0</v>
      </c>
      <c r="K4853" s="73">
        <v>1</v>
      </c>
      <c r="L4853" s="73">
        <v>1</v>
      </c>
      <c r="M4853" s="73">
        <v>0</v>
      </c>
      <c r="N4853" s="73">
        <v>1</v>
      </c>
      <c r="O4853" s="73">
        <v>1</v>
      </c>
      <c r="P4853" s="73">
        <v>0</v>
      </c>
      <c r="Q4853" s="73">
        <v>1</v>
      </c>
      <c r="R4853" s="73">
        <v>0</v>
      </c>
      <c r="S4853" s="73">
        <v>0</v>
      </c>
      <c r="T4853" s="73">
        <v>0</v>
      </c>
      <c r="U4853" s="73">
        <v>0</v>
      </c>
      <c r="V4853" s="73">
        <v>0</v>
      </c>
      <c r="W4853" s="73">
        <v>0</v>
      </c>
    </row>
    <row r="4854" spans="3:23" ht="15" customHeight="1" outlineLevel="2">
      <c r="D4854" s="38" t="s">
        <v>1797</v>
      </c>
      <c r="E4854" s="233" t="s">
        <v>1798</v>
      </c>
      <c r="F4854" s="73">
        <v>0</v>
      </c>
      <c r="G4854" s="73">
        <v>0</v>
      </c>
      <c r="H4854" s="73">
        <v>0</v>
      </c>
      <c r="I4854" s="73">
        <v>0</v>
      </c>
      <c r="J4854" s="73">
        <v>0</v>
      </c>
      <c r="K4854" s="73">
        <v>0</v>
      </c>
      <c r="L4854" s="73">
        <v>0</v>
      </c>
      <c r="M4854" s="73">
        <v>0</v>
      </c>
      <c r="N4854" s="73">
        <v>0</v>
      </c>
      <c r="O4854" s="73">
        <v>0</v>
      </c>
      <c r="P4854" s="73">
        <v>0</v>
      </c>
      <c r="Q4854" s="73">
        <v>0</v>
      </c>
      <c r="R4854" s="73">
        <v>0</v>
      </c>
      <c r="S4854" s="73">
        <v>0</v>
      </c>
      <c r="T4854" s="73">
        <v>0</v>
      </c>
      <c r="U4854" s="73">
        <v>0</v>
      </c>
      <c r="V4854" s="73">
        <v>0</v>
      </c>
      <c r="W4854" s="73">
        <v>0</v>
      </c>
    </row>
    <row r="4855" spans="3:23" ht="15" customHeight="1" outlineLevel="2">
      <c r="D4855" s="38" t="s">
        <v>1799</v>
      </c>
      <c r="E4855" s="233" t="s">
        <v>1800</v>
      </c>
      <c r="F4855" s="73">
        <v>1</v>
      </c>
      <c r="G4855" s="73">
        <v>0</v>
      </c>
      <c r="H4855" s="73">
        <v>1</v>
      </c>
      <c r="I4855" s="73">
        <v>1</v>
      </c>
      <c r="J4855" s="73">
        <v>0</v>
      </c>
      <c r="K4855" s="73">
        <v>1</v>
      </c>
      <c r="L4855" s="73">
        <v>0</v>
      </c>
      <c r="M4855" s="73">
        <v>0</v>
      </c>
      <c r="N4855" s="73">
        <v>0</v>
      </c>
      <c r="O4855" s="73">
        <v>0</v>
      </c>
      <c r="P4855" s="73">
        <v>0</v>
      </c>
      <c r="Q4855" s="73">
        <v>0</v>
      </c>
      <c r="R4855" s="73">
        <v>0</v>
      </c>
      <c r="S4855" s="73">
        <v>0</v>
      </c>
      <c r="T4855" s="73">
        <v>0</v>
      </c>
      <c r="U4855" s="73">
        <v>0</v>
      </c>
      <c r="V4855" s="73">
        <v>0</v>
      </c>
      <c r="W4855" s="73">
        <v>0</v>
      </c>
    </row>
    <row r="4856" spans="3:23" ht="15" customHeight="1" outlineLevel="2">
      <c r="D4856" s="38" t="s">
        <v>1801</v>
      </c>
      <c r="E4856" s="233" t="s">
        <v>1802</v>
      </c>
      <c r="F4856" s="73">
        <v>4</v>
      </c>
      <c r="G4856" s="73">
        <v>2</v>
      </c>
      <c r="H4856" s="73">
        <v>2</v>
      </c>
      <c r="I4856" s="73">
        <v>2</v>
      </c>
      <c r="J4856" s="73">
        <v>1</v>
      </c>
      <c r="K4856" s="73">
        <v>1</v>
      </c>
      <c r="L4856" s="73">
        <v>2</v>
      </c>
      <c r="M4856" s="73">
        <v>1</v>
      </c>
      <c r="N4856" s="73">
        <v>1</v>
      </c>
      <c r="O4856" s="73">
        <v>2</v>
      </c>
      <c r="P4856" s="73">
        <v>1</v>
      </c>
      <c r="Q4856" s="73">
        <v>1</v>
      </c>
      <c r="R4856" s="73">
        <v>1</v>
      </c>
      <c r="S4856" s="73">
        <v>0</v>
      </c>
      <c r="T4856" s="73">
        <v>1</v>
      </c>
      <c r="U4856" s="73">
        <v>1</v>
      </c>
      <c r="V4856" s="73">
        <v>0</v>
      </c>
      <c r="W4856" s="73">
        <v>1</v>
      </c>
    </row>
    <row r="4857" spans="3:23" ht="15" customHeight="1" outlineLevel="2">
      <c r="D4857" s="38" t="s">
        <v>1803</v>
      </c>
      <c r="E4857" s="233" t="s">
        <v>1804</v>
      </c>
      <c r="F4857" s="73">
        <v>1</v>
      </c>
      <c r="G4857" s="73">
        <v>1</v>
      </c>
      <c r="H4857" s="73">
        <v>0</v>
      </c>
      <c r="I4857" s="73">
        <v>1</v>
      </c>
      <c r="J4857" s="73">
        <v>1</v>
      </c>
      <c r="K4857" s="73">
        <v>0</v>
      </c>
      <c r="L4857" s="73">
        <v>1</v>
      </c>
      <c r="M4857" s="73">
        <v>1</v>
      </c>
      <c r="N4857" s="73">
        <v>0</v>
      </c>
      <c r="O4857" s="73">
        <v>1</v>
      </c>
      <c r="P4857" s="73">
        <v>1</v>
      </c>
      <c r="Q4857" s="73">
        <v>0</v>
      </c>
      <c r="R4857" s="73">
        <v>1</v>
      </c>
      <c r="S4857" s="73">
        <v>1</v>
      </c>
      <c r="T4857" s="73">
        <v>0</v>
      </c>
      <c r="U4857" s="73">
        <v>0</v>
      </c>
      <c r="V4857" s="73">
        <v>0</v>
      </c>
      <c r="W4857" s="73">
        <v>0</v>
      </c>
    </row>
    <row r="4858" spans="3:23" ht="15" customHeight="1" outlineLevel="2">
      <c r="D4858" s="38" t="s">
        <v>1805</v>
      </c>
      <c r="E4858" s="233" t="s">
        <v>1806</v>
      </c>
      <c r="F4858" s="73">
        <v>5</v>
      </c>
      <c r="G4858" s="73">
        <v>2</v>
      </c>
      <c r="H4858" s="73">
        <v>3</v>
      </c>
      <c r="I4858" s="73">
        <v>5</v>
      </c>
      <c r="J4858" s="73">
        <v>2</v>
      </c>
      <c r="K4858" s="73">
        <v>3</v>
      </c>
      <c r="L4858" s="73">
        <v>5</v>
      </c>
      <c r="M4858" s="73">
        <v>2</v>
      </c>
      <c r="N4858" s="73">
        <v>3</v>
      </c>
      <c r="O4858" s="73">
        <v>5</v>
      </c>
      <c r="P4858" s="73">
        <v>2</v>
      </c>
      <c r="Q4858" s="73">
        <v>3</v>
      </c>
      <c r="R4858" s="73">
        <v>3</v>
      </c>
      <c r="S4858" s="73">
        <v>1</v>
      </c>
      <c r="T4858" s="73">
        <v>2</v>
      </c>
      <c r="U4858" s="73">
        <v>3</v>
      </c>
      <c r="V4858" s="73">
        <v>1</v>
      </c>
      <c r="W4858" s="73">
        <v>2</v>
      </c>
    </row>
    <row r="4859" spans="3:23" ht="15" customHeight="1" outlineLevel="2">
      <c r="D4859" s="38" t="s">
        <v>1807</v>
      </c>
      <c r="E4859" s="233" t="s">
        <v>1808</v>
      </c>
      <c r="F4859" s="73">
        <v>0</v>
      </c>
      <c r="G4859" s="73">
        <v>0</v>
      </c>
      <c r="H4859" s="73">
        <v>0</v>
      </c>
      <c r="I4859" s="73">
        <v>0</v>
      </c>
      <c r="J4859" s="73">
        <v>0</v>
      </c>
      <c r="K4859" s="73">
        <v>0</v>
      </c>
      <c r="L4859" s="73">
        <v>0</v>
      </c>
      <c r="M4859" s="73">
        <v>0</v>
      </c>
      <c r="N4859" s="73">
        <v>0</v>
      </c>
      <c r="O4859" s="73">
        <v>0</v>
      </c>
      <c r="P4859" s="73">
        <v>0</v>
      </c>
      <c r="Q4859" s="73">
        <v>0</v>
      </c>
      <c r="R4859" s="73">
        <v>0</v>
      </c>
      <c r="S4859" s="73">
        <v>0</v>
      </c>
      <c r="T4859" s="73">
        <v>0</v>
      </c>
      <c r="U4859" s="73">
        <v>0</v>
      </c>
      <c r="V4859" s="73">
        <v>0</v>
      </c>
      <c r="W4859" s="73">
        <v>0</v>
      </c>
    </row>
    <row r="4860" spans="3:23" ht="15" customHeight="1" outlineLevel="2">
      <c r="D4860" s="38" t="s">
        <v>1809</v>
      </c>
      <c r="E4860" s="233" t="s">
        <v>1810</v>
      </c>
      <c r="F4860" s="73">
        <v>0</v>
      </c>
      <c r="G4860" s="73">
        <v>0</v>
      </c>
      <c r="H4860" s="73">
        <v>0</v>
      </c>
      <c r="I4860" s="73">
        <v>0</v>
      </c>
      <c r="J4860" s="73">
        <v>0</v>
      </c>
      <c r="K4860" s="73">
        <v>0</v>
      </c>
      <c r="L4860" s="73">
        <v>0</v>
      </c>
      <c r="M4860" s="73">
        <v>0</v>
      </c>
      <c r="N4860" s="73">
        <v>0</v>
      </c>
      <c r="O4860" s="73">
        <v>0</v>
      </c>
      <c r="P4860" s="73">
        <v>0</v>
      </c>
      <c r="Q4860" s="73">
        <v>0</v>
      </c>
      <c r="R4860" s="73">
        <v>0</v>
      </c>
      <c r="S4860" s="73">
        <v>0</v>
      </c>
      <c r="T4860" s="73">
        <v>0</v>
      </c>
      <c r="U4860" s="73">
        <v>0</v>
      </c>
      <c r="V4860" s="73">
        <v>0</v>
      </c>
      <c r="W4860" s="73">
        <v>0</v>
      </c>
    </row>
    <row r="4861" spans="3:23" ht="15" customHeight="1" outlineLevel="2">
      <c r="D4861" s="38" t="s">
        <v>1811</v>
      </c>
      <c r="E4861" s="233" t="s">
        <v>1812</v>
      </c>
      <c r="F4861" s="73">
        <v>0</v>
      </c>
      <c r="G4861" s="73">
        <v>0</v>
      </c>
      <c r="H4861" s="73">
        <v>0</v>
      </c>
      <c r="I4861" s="73">
        <v>0</v>
      </c>
      <c r="J4861" s="73">
        <v>0</v>
      </c>
      <c r="K4861" s="73">
        <v>0</v>
      </c>
      <c r="L4861" s="73">
        <v>0</v>
      </c>
      <c r="M4861" s="73">
        <v>0</v>
      </c>
      <c r="N4861" s="73">
        <v>0</v>
      </c>
      <c r="O4861" s="73">
        <v>0</v>
      </c>
      <c r="P4861" s="73">
        <v>0</v>
      </c>
      <c r="Q4861" s="73">
        <v>0</v>
      </c>
      <c r="R4861" s="73">
        <v>0</v>
      </c>
      <c r="S4861" s="73">
        <v>0</v>
      </c>
      <c r="T4861" s="73">
        <v>0</v>
      </c>
      <c r="U4861" s="73">
        <v>0</v>
      </c>
      <c r="V4861" s="73">
        <v>0</v>
      </c>
      <c r="W4861" s="73">
        <v>0</v>
      </c>
    </row>
    <row r="4862" spans="3:23" ht="15" customHeight="1" outlineLevel="2">
      <c r="D4862" s="38" t="s">
        <v>1813</v>
      </c>
      <c r="E4862" s="233" t="s">
        <v>1814</v>
      </c>
      <c r="F4862" s="73">
        <v>0</v>
      </c>
      <c r="G4862" s="73">
        <v>0</v>
      </c>
      <c r="H4862" s="73">
        <v>0</v>
      </c>
      <c r="I4862" s="73">
        <v>0</v>
      </c>
      <c r="J4862" s="73">
        <v>0</v>
      </c>
      <c r="K4862" s="73">
        <v>0</v>
      </c>
      <c r="L4862" s="73">
        <v>0</v>
      </c>
      <c r="M4862" s="73">
        <v>0</v>
      </c>
      <c r="N4862" s="73">
        <v>0</v>
      </c>
      <c r="O4862" s="73">
        <v>0</v>
      </c>
      <c r="P4862" s="73">
        <v>0</v>
      </c>
      <c r="Q4862" s="73">
        <v>0</v>
      </c>
      <c r="R4862" s="73">
        <v>0</v>
      </c>
      <c r="S4862" s="73">
        <v>0</v>
      </c>
      <c r="T4862" s="73">
        <v>0</v>
      </c>
      <c r="U4862" s="73">
        <v>0</v>
      </c>
      <c r="V4862" s="73">
        <v>0</v>
      </c>
      <c r="W4862" s="73">
        <v>0</v>
      </c>
    </row>
    <row r="4863" spans="3:23" ht="15" customHeight="1" outlineLevel="2">
      <c r="D4863" s="38" t="s">
        <v>1815</v>
      </c>
      <c r="E4863" s="233" t="s">
        <v>1816</v>
      </c>
      <c r="F4863" s="73">
        <v>0</v>
      </c>
      <c r="G4863" s="73">
        <v>0</v>
      </c>
      <c r="H4863" s="73">
        <v>0</v>
      </c>
      <c r="I4863" s="73">
        <v>0</v>
      </c>
      <c r="J4863" s="73">
        <v>0</v>
      </c>
      <c r="K4863" s="73">
        <v>0</v>
      </c>
      <c r="L4863" s="73">
        <v>0</v>
      </c>
      <c r="M4863" s="73">
        <v>0</v>
      </c>
      <c r="N4863" s="73">
        <v>0</v>
      </c>
      <c r="O4863" s="73">
        <v>0</v>
      </c>
      <c r="P4863" s="73">
        <v>0</v>
      </c>
      <c r="Q4863" s="73">
        <v>0</v>
      </c>
      <c r="R4863" s="73">
        <v>0</v>
      </c>
      <c r="S4863" s="73">
        <v>0</v>
      </c>
      <c r="T4863" s="73">
        <v>0</v>
      </c>
      <c r="U4863" s="73">
        <v>0</v>
      </c>
      <c r="V4863" s="73">
        <v>0</v>
      </c>
      <c r="W4863" s="73">
        <v>0</v>
      </c>
    </row>
    <row r="4864" spans="3:23" ht="15" customHeight="1" outlineLevel="2">
      <c r="D4864" s="38" t="s">
        <v>1817</v>
      </c>
      <c r="E4864" s="233" t="s">
        <v>1818</v>
      </c>
      <c r="F4864" s="73">
        <v>0</v>
      </c>
      <c r="G4864" s="73">
        <v>0</v>
      </c>
      <c r="H4864" s="73">
        <v>0</v>
      </c>
      <c r="I4864" s="73">
        <v>0</v>
      </c>
      <c r="J4864" s="73">
        <v>0</v>
      </c>
      <c r="K4864" s="73">
        <v>0</v>
      </c>
      <c r="L4864" s="73">
        <v>0</v>
      </c>
      <c r="M4864" s="73">
        <v>0</v>
      </c>
      <c r="N4864" s="73">
        <v>0</v>
      </c>
      <c r="O4864" s="73">
        <v>0</v>
      </c>
      <c r="P4864" s="73">
        <v>0</v>
      </c>
      <c r="Q4864" s="73">
        <v>0</v>
      </c>
      <c r="R4864" s="73">
        <v>0</v>
      </c>
      <c r="S4864" s="73">
        <v>0</v>
      </c>
      <c r="T4864" s="73">
        <v>0</v>
      </c>
      <c r="U4864" s="73">
        <v>0</v>
      </c>
      <c r="V4864" s="73">
        <v>0</v>
      </c>
      <c r="W4864" s="73">
        <v>0</v>
      </c>
    </row>
    <row r="4865" spans="3:23" ht="15" customHeight="1" outlineLevel="2">
      <c r="D4865" s="38" t="s">
        <v>1819</v>
      </c>
      <c r="E4865" s="233" t="s">
        <v>1820</v>
      </c>
      <c r="F4865" s="73">
        <v>0</v>
      </c>
      <c r="G4865" s="73">
        <v>0</v>
      </c>
      <c r="H4865" s="73">
        <v>0</v>
      </c>
      <c r="I4865" s="73">
        <v>0</v>
      </c>
      <c r="J4865" s="73">
        <v>0</v>
      </c>
      <c r="K4865" s="73">
        <v>0</v>
      </c>
      <c r="L4865" s="73">
        <v>0</v>
      </c>
      <c r="M4865" s="73">
        <v>0</v>
      </c>
      <c r="N4865" s="73">
        <v>0</v>
      </c>
      <c r="O4865" s="73">
        <v>0</v>
      </c>
      <c r="P4865" s="73">
        <v>0</v>
      </c>
      <c r="Q4865" s="73">
        <v>0</v>
      </c>
      <c r="R4865" s="73">
        <v>0</v>
      </c>
      <c r="S4865" s="73">
        <v>0</v>
      </c>
      <c r="T4865" s="73">
        <v>0</v>
      </c>
      <c r="U4865" s="73">
        <v>0</v>
      </c>
      <c r="V4865" s="73">
        <v>0</v>
      </c>
      <c r="W4865" s="73">
        <v>0</v>
      </c>
    </row>
    <row r="4866" spans="3:23" ht="15" customHeight="1" outlineLevel="2">
      <c r="D4866" s="38" t="s">
        <v>1821</v>
      </c>
      <c r="E4866" s="233" t="s">
        <v>1822</v>
      </c>
      <c r="F4866" s="73">
        <v>0</v>
      </c>
      <c r="G4866" s="73">
        <v>0</v>
      </c>
      <c r="H4866" s="73">
        <v>0</v>
      </c>
      <c r="I4866" s="73">
        <v>0</v>
      </c>
      <c r="J4866" s="73">
        <v>0</v>
      </c>
      <c r="K4866" s="73">
        <v>0</v>
      </c>
      <c r="L4866" s="73">
        <v>0</v>
      </c>
      <c r="M4866" s="73">
        <v>0</v>
      </c>
      <c r="N4866" s="73">
        <v>0</v>
      </c>
      <c r="O4866" s="73">
        <v>0</v>
      </c>
      <c r="P4866" s="73">
        <v>0</v>
      </c>
      <c r="Q4866" s="73">
        <v>0</v>
      </c>
      <c r="R4866" s="73">
        <v>0</v>
      </c>
      <c r="S4866" s="73">
        <v>0</v>
      </c>
      <c r="T4866" s="73">
        <v>0</v>
      </c>
      <c r="U4866" s="73">
        <v>0</v>
      </c>
      <c r="V4866" s="73">
        <v>0</v>
      </c>
      <c r="W4866" s="73">
        <v>0</v>
      </c>
    </row>
    <row r="4867" spans="3:23" ht="15" customHeight="1" outlineLevel="2">
      <c r="D4867" s="38" t="s">
        <v>1823</v>
      </c>
      <c r="E4867" s="233" t="s">
        <v>1824</v>
      </c>
      <c r="F4867" s="73">
        <v>1</v>
      </c>
      <c r="G4867" s="73">
        <v>1</v>
      </c>
      <c r="H4867" s="73">
        <v>0</v>
      </c>
      <c r="I4867" s="73">
        <v>1</v>
      </c>
      <c r="J4867" s="73">
        <v>1</v>
      </c>
      <c r="K4867" s="73">
        <v>0</v>
      </c>
      <c r="L4867" s="73">
        <v>1</v>
      </c>
      <c r="M4867" s="73">
        <v>1</v>
      </c>
      <c r="N4867" s="73">
        <v>0</v>
      </c>
      <c r="O4867" s="73">
        <v>1</v>
      </c>
      <c r="P4867" s="73">
        <v>1</v>
      </c>
      <c r="Q4867" s="73">
        <v>0</v>
      </c>
      <c r="R4867" s="73">
        <v>1</v>
      </c>
      <c r="S4867" s="73">
        <v>1</v>
      </c>
      <c r="T4867" s="73">
        <v>0</v>
      </c>
      <c r="U4867" s="73">
        <v>2</v>
      </c>
      <c r="V4867" s="73">
        <v>1</v>
      </c>
      <c r="W4867" s="73">
        <v>1</v>
      </c>
    </row>
    <row r="4868" spans="3:23" ht="15" customHeight="1" outlineLevel="2">
      <c r="D4868" s="38" t="s">
        <v>1825</v>
      </c>
      <c r="E4868" s="233" t="s">
        <v>1826</v>
      </c>
      <c r="F4868" s="73">
        <v>1</v>
      </c>
      <c r="G4868" s="73">
        <v>1</v>
      </c>
      <c r="H4868" s="73">
        <v>0</v>
      </c>
      <c r="I4868" s="73">
        <v>1</v>
      </c>
      <c r="J4868" s="73">
        <v>1</v>
      </c>
      <c r="K4868" s="73">
        <v>0</v>
      </c>
      <c r="L4868" s="73">
        <v>1</v>
      </c>
      <c r="M4868" s="73">
        <v>1</v>
      </c>
      <c r="N4868" s="73">
        <v>0</v>
      </c>
      <c r="O4868" s="73">
        <v>1</v>
      </c>
      <c r="P4868" s="73">
        <v>1</v>
      </c>
      <c r="Q4868" s="73">
        <v>0</v>
      </c>
      <c r="R4868" s="73">
        <v>2</v>
      </c>
      <c r="S4868" s="73">
        <v>2</v>
      </c>
      <c r="T4868" s="73">
        <v>0</v>
      </c>
      <c r="U4868" s="73">
        <v>2</v>
      </c>
      <c r="V4868" s="73">
        <v>2</v>
      </c>
      <c r="W4868" s="73">
        <v>0</v>
      </c>
    </row>
    <row r="4869" spans="3:23" ht="15" customHeight="1" outlineLevel="2">
      <c r="D4869" s="38" t="s">
        <v>1827</v>
      </c>
      <c r="E4869" s="233" t="s">
        <v>1828</v>
      </c>
      <c r="F4869" s="73">
        <v>0</v>
      </c>
      <c r="G4869" s="73">
        <v>0</v>
      </c>
      <c r="H4869" s="73">
        <v>0</v>
      </c>
      <c r="I4869" s="73">
        <v>0</v>
      </c>
      <c r="J4869" s="73">
        <v>0</v>
      </c>
      <c r="K4869" s="73">
        <v>0</v>
      </c>
      <c r="L4869" s="73">
        <v>0</v>
      </c>
      <c r="M4869" s="73">
        <v>0</v>
      </c>
      <c r="N4869" s="73">
        <v>0</v>
      </c>
      <c r="O4869" s="73">
        <v>0</v>
      </c>
      <c r="P4869" s="73">
        <v>0</v>
      </c>
      <c r="Q4869" s="73">
        <v>0</v>
      </c>
      <c r="R4869" s="73">
        <v>0</v>
      </c>
      <c r="S4869" s="73">
        <v>0</v>
      </c>
      <c r="T4869" s="73">
        <v>0</v>
      </c>
      <c r="U4869" s="73">
        <v>0</v>
      </c>
      <c r="V4869" s="73">
        <v>0</v>
      </c>
      <c r="W4869" s="73">
        <v>0</v>
      </c>
    </row>
    <row r="4870" spans="3:23" ht="15" customHeight="1" outlineLevel="2">
      <c r="D4870" s="38" t="s">
        <v>1829</v>
      </c>
      <c r="E4870" s="233" t="s">
        <v>1830</v>
      </c>
      <c r="F4870" s="73">
        <v>0</v>
      </c>
      <c r="G4870" s="73">
        <v>0</v>
      </c>
      <c r="H4870" s="73">
        <v>0</v>
      </c>
      <c r="I4870" s="73">
        <v>0</v>
      </c>
      <c r="J4870" s="73">
        <v>0</v>
      </c>
      <c r="K4870" s="73">
        <v>0</v>
      </c>
      <c r="L4870" s="73">
        <v>0</v>
      </c>
      <c r="M4870" s="73">
        <v>0</v>
      </c>
      <c r="N4870" s="73">
        <v>0</v>
      </c>
      <c r="O4870" s="73">
        <v>0</v>
      </c>
      <c r="P4870" s="73">
        <v>0</v>
      </c>
      <c r="Q4870" s="73">
        <v>0</v>
      </c>
      <c r="R4870" s="73">
        <v>0</v>
      </c>
      <c r="S4870" s="73">
        <v>0</v>
      </c>
      <c r="T4870" s="73">
        <v>0</v>
      </c>
      <c r="U4870" s="73">
        <v>0</v>
      </c>
      <c r="V4870" s="73">
        <v>0</v>
      </c>
      <c r="W4870" s="73">
        <v>0</v>
      </c>
    </row>
    <row r="4871" spans="3:23" ht="15" customHeight="1" outlineLevel="1">
      <c r="C4871" s="231" t="s">
        <v>1831</v>
      </c>
      <c r="E4871" s="230" t="s">
        <v>1832</v>
      </c>
      <c r="F4871" s="73">
        <v>29</v>
      </c>
      <c r="G4871" s="73">
        <v>28</v>
      </c>
      <c r="H4871" s="73">
        <v>1</v>
      </c>
      <c r="I4871" s="73">
        <v>29</v>
      </c>
      <c r="J4871" s="73">
        <v>29</v>
      </c>
      <c r="K4871" s="73">
        <v>0</v>
      </c>
      <c r="L4871" s="73">
        <v>33</v>
      </c>
      <c r="M4871" s="73">
        <v>33</v>
      </c>
      <c r="N4871" s="73">
        <v>0</v>
      </c>
      <c r="O4871" s="73">
        <v>33</v>
      </c>
      <c r="P4871" s="73">
        <v>33</v>
      </c>
      <c r="Q4871" s="73">
        <v>0</v>
      </c>
      <c r="R4871" s="73">
        <v>35</v>
      </c>
      <c r="S4871" s="73">
        <v>35</v>
      </c>
      <c r="T4871" s="73">
        <v>0</v>
      </c>
      <c r="U4871" s="73">
        <v>35</v>
      </c>
      <c r="V4871" s="73">
        <v>35</v>
      </c>
      <c r="W4871" s="73">
        <v>0</v>
      </c>
    </row>
    <row r="4872" spans="3:23" ht="15" customHeight="1" outlineLevel="2">
      <c r="D4872" s="38" t="s">
        <v>1833</v>
      </c>
      <c r="E4872" s="233" t="s">
        <v>1834</v>
      </c>
      <c r="F4872" s="73">
        <v>0</v>
      </c>
      <c r="G4872" s="73">
        <v>0</v>
      </c>
      <c r="H4872" s="73">
        <v>0</v>
      </c>
      <c r="I4872" s="73">
        <v>0</v>
      </c>
      <c r="J4872" s="73">
        <v>0</v>
      </c>
      <c r="K4872" s="73">
        <v>0</v>
      </c>
      <c r="L4872" s="73">
        <v>0</v>
      </c>
      <c r="M4872" s="73">
        <v>0</v>
      </c>
      <c r="N4872" s="73">
        <v>0</v>
      </c>
      <c r="O4872" s="73">
        <v>0</v>
      </c>
      <c r="P4872" s="73">
        <v>0</v>
      </c>
      <c r="Q4872" s="73">
        <v>0</v>
      </c>
      <c r="R4872" s="73">
        <v>0</v>
      </c>
      <c r="S4872" s="73">
        <v>0</v>
      </c>
      <c r="T4872" s="73">
        <v>0</v>
      </c>
      <c r="U4872" s="73">
        <v>0</v>
      </c>
      <c r="V4872" s="73">
        <v>0</v>
      </c>
      <c r="W4872" s="73">
        <v>0</v>
      </c>
    </row>
    <row r="4873" spans="3:23" ht="15" customHeight="1" outlineLevel="2">
      <c r="D4873" s="38" t="s">
        <v>1835</v>
      </c>
      <c r="E4873" s="233" t="s">
        <v>1836</v>
      </c>
      <c r="F4873" s="73">
        <v>0</v>
      </c>
      <c r="G4873" s="73">
        <v>0</v>
      </c>
      <c r="H4873" s="73">
        <v>0</v>
      </c>
      <c r="I4873" s="73">
        <v>0</v>
      </c>
      <c r="J4873" s="73">
        <v>0</v>
      </c>
      <c r="K4873" s="73">
        <v>0</v>
      </c>
      <c r="L4873" s="73">
        <v>0</v>
      </c>
      <c r="M4873" s="73">
        <v>0</v>
      </c>
      <c r="N4873" s="73">
        <v>0</v>
      </c>
      <c r="O4873" s="73">
        <v>0</v>
      </c>
      <c r="P4873" s="73">
        <v>0</v>
      </c>
      <c r="Q4873" s="73">
        <v>0</v>
      </c>
      <c r="R4873" s="73">
        <v>0</v>
      </c>
      <c r="S4873" s="73">
        <v>0</v>
      </c>
      <c r="T4873" s="73">
        <v>0</v>
      </c>
      <c r="U4873" s="73">
        <v>0</v>
      </c>
      <c r="V4873" s="73">
        <v>0</v>
      </c>
      <c r="W4873" s="73">
        <v>0</v>
      </c>
    </row>
    <row r="4874" spans="3:23" ht="15" customHeight="1" outlineLevel="2">
      <c r="D4874" s="38" t="s">
        <v>1837</v>
      </c>
      <c r="E4874" s="233" t="s">
        <v>1838</v>
      </c>
      <c r="F4874" s="73">
        <v>0</v>
      </c>
      <c r="G4874" s="73">
        <v>0</v>
      </c>
      <c r="H4874" s="73">
        <v>0</v>
      </c>
      <c r="I4874" s="73">
        <v>0</v>
      </c>
      <c r="J4874" s="73">
        <v>0</v>
      </c>
      <c r="K4874" s="73">
        <v>0</v>
      </c>
      <c r="L4874" s="73">
        <v>0</v>
      </c>
      <c r="M4874" s="73">
        <v>0</v>
      </c>
      <c r="N4874" s="73">
        <v>0</v>
      </c>
      <c r="O4874" s="73">
        <v>0</v>
      </c>
      <c r="P4874" s="73">
        <v>0</v>
      </c>
      <c r="Q4874" s="73">
        <v>0</v>
      </c>
      <c r="R4874" s="73">
        <v>0</v>
      </c>
      <c r="S4874" s="73">
        <v>0</v>
      </c>
      <c r="T4874" s="73">
        <v>0</v>
      </c>
      <c r="U4874" s="73">
        <v>0</v>
      </c>
      <c r="V4874" s="73">
        <v>0</v>
      </c>
      <c r="W4874" s="73">
        <v>0</v>
      </c>
    </row>
    <row r="4875" spans="3:23" ht="15" customHeight="1" outlineLevel="2">
      <c r="D4875" s="38" t="s">
        <v>1839</v>
      </c>
      <c r="E4875" s="233" t="s">
        <v>1840</v>
      </c>
      <c r="F4875" s="73">
        <v>0</v>
      </c>
      <c r="G4875" s="73">
        <v>0</v>
      </c>
      <c r="H4875" s="73">
        <v>0</v>
      </c>
      <c r="I4875" s="73">
        <v>0</v>
      </c>
      <c r="J4875" s="73">
        <v>0</v>
      </c>
      <c r="K4875" s="73">
        <v>0</v>
      </c>
      <c r="L4875" s="73">
        <v>0</v>
      </c>
      <c r="M4875" s="73">
        <v>0</v>
      </c>
      <c r="N4875" s="73">
        <v>0</v>
      </c>
      <c r="O4875" s="73">
        <v>0</v>
      </c>
      <c r="P4875" s="73">
        <v>0</v>
      </c>
      <c r="Q4875" s="73">
        <v>0</v>
      </c>
      <c r="R4875" s="73">
        <v>0</v>
      </c>
      <c r="S4875" s="73">
        <v>0</v>
      </c>
      <c r="T4875" s="73">
        <v>0</v>
      </c>
      <c r="U4875" s="73">
        <v>0</v>
      </c>
      <c r="V4875" s="73">
        <v>0</v>
      </c>
      <c r="W4875" s="73">
        <v>0</v>
      </c>
    </row>
    <row r="4876" spans="3:23" ht="15" customHeight="1" outlineLevel="2">
      <c r="D4876" s="38" t="s">
        <v>1841</v>
      </c>
      <c r="E4876" s="233" t="s">
        <v>1842</v>
      </c>
      <c r="F4876" s="73">
        <v>0</v>
      </c>
      <c r="G4876" s="73">
        <v>0</v>
      </c>
      <c r="H4876" s="73">
        <v>0</v>
      </c>
      <c r="I4876" s="73">
        <v>0</v>
      </c>
      <c r="J4876" s="73">
        <v>0</v>
      </c>
      <c r="K4876" s="73">
        <v>0</v>
      </c>
      <c r="L4876" s="73">
        <v>0</v>
      </c>
      <c r="M4876" s="73">
        <v>0</v>
      </c>
      <c r="N4876" s="73">
        <v>0</v>
      </c>
      <c r="O4876" s="73">
        <v>0</v>
      </c>
      <c r="P4876" s="73">
        <v>0</v>
      </c>
      <c r="Q4876" s="73">
        <v>0</v>
      </c>
      <c r="R4876" s="73">
        <v>0</v>
      </c>
      <c r="S4876" s="73">
        <v>0</v>
      </c>
      <c r="T4876" s="73">
        <v>0</v>
      </c>
      <c r="U4876" s="73">
        <v>0</v>
      </c>
      <c r="V4876" s="73">
        <v>0</v>
      </c>
      <c r="W4876" s="73">
        <v>0</v>
      </c>
    </row>
    <row r="4877" spans="3:23" ht="15" customHeight="1" outlineLevel="2">
      <c r="D4877" s="38" t="s">
        <v>1843</v>
      </c>
      <c r="E4877" s="233" t="s">
        <v>1844</v>
      </c>
      <c r="F4877" s="73">
        <v>0</v>
      </c>
      <c r="G4877" s="73">
        <v>0</v>
      </c>
      <c r="H4877" s="73">
        <v>0</v>
      </c>
      <c r="I4877" s="73">
        <v>0</v>
      </c>
      <c r="J4877" s="73">
        <v>0</v>
      </c>
      <c r="K4877" s="73">
        <v>0</v>
      </c>
      <c r="L4877" s="73">
        <v>0</v>
      </c>
      <c r="M4877" s="73">
        <v>0</v>
      </c>
      <c r="N4877" s="73">
        <v>0</v>
      </c>
      <c r="O4877" s="73">
        <v>0</v>
      </c>
      <c r="P4877" s="73">
        <v>0</v>
      </c>
      <c r="Q4877" s="73">
        <v>0</v>
      </c>
      <c r="R4877" s="73">
        <v>0</v>
      </c>
      <c r="S4877" s="73">
        <v>0</v>
      </c>
      <c r="T4877" s="73">
        <v>0</v>
      </c>
      <c r="U4877" s="73">
        <v>0</v>
      </c>
      <c r="V4877" s="73">
        <v>0</v>
      </c>
      <c r="W4877" s="73">
        <v>0</v>
      </c>
    </row>
    <row r="4878" spans="3:23" ht="15" customHeight="1" outlineLevel="2">
      <c r="D4878" s="38" t="s">
        <v>1845</v>
      </c>
      <c r="E4878" s="233" t="s">
        <v>1846</v>
      </c>
      <c r="F4878" s="73">
        <v>0</v>
      </c>
      <c r="G4878" s="73">
        <v>0</v>
      </c>
      <c r="H4878" s="73">
        <v>0</v>
      </c>
      <c r="I4878" s="73">
        <v>0</v>
      </c>
      <c r="J4878" s="73">
        <v>0</v>
      </c>
      <c r="K4878" s="73">
        <v>0</v>
      </c>
      <c r="L4878" s="73">
        <v>0</v>
      </c>
      <c r="M4878" s="73">
        <v>0</v>
      </c>
      <c r="N4878" s="73">
        <v>0</v>
      </c>
      <c r="O4878" s="73">
        <v>0</v>
      </c>
      <c r="P4878" s="73">
        <v>0</v>
      </c>
      <c r="Q4878" s="73">
        <v>0</v>
      </c>
      <c r="R4878" s="73">
        <v>0</v>
      </c>
      <c r="S4878" s="73">
        <v>0</v>
      </c>
      <c r="T4878" s="73">
        <v>0</v>
      </c>
      <c r="U4878" s="73">
        <v>0</v>
      </c>
      <c r="V4878" s="73">
        <v>0</v>
      </c>
      <c r="W4878" s="73">
        <v>0</v>
      </c>
    </row>
    <row r="4879" spans="3:23" ht="15" customHeight="1" outlineLevel="2">
      <c r="D4879" s="38" t="s">
        <v>1847</v>
      </c>
      <c r="E4879" s="233" t="s">
        <v>1848</v>
      </c>
      <c r="F4879" s="73">
        <v>0</v>
      </c>
      <c r="G4879" s="73">
        <v>0</v>
      </c>
      <c r="H4879" s="73">
        <v>0</v>
      </c>
      <c r="I4879" s="73">
        <v>0</v>
      </c>
      <c r="J4879" s="73">
        <v>0</v>
      </c>
      <c r="K4879" s="73">
        <v>0</v>
      </c>
      <c r="L4879" s="73">
        <v>0</v>
      </c>
      <c r="M4879" s="73">
        <v>0</v>
      </c>
      <c r="N4879" s="73">
        <v>0</v>
      </c>
      <c r="O4879" s="73">
        <v>0</v>
      </c>
      <c r="P4879" s="73">
        <v>0</v>
      </c>
      <c r="Q4879" s="73">
        <v>0</v>
      </c>
      <c r="R4879" s="73">
        <v>0</v>
      </c>
      <c r="S4879" s="73">
        <v>0</v>
      </c>
      <c r="T4879" s="73">
        <v>0</v>
      </c>
      <c r="U4879" s="73">
        <v>0</v>
      </c>
      <c r="V4879" s="73">
        <v>0</v>
      </c>
      <c r="W4879" s="73">
        <v>0</v>
      </c>
    </row>
    <row r="4880" spans="3:23" ht="15" customHeight="1" outlineLevel="2">
      <c r="D4880" s="38" t="s">
        <v>1849</v>
      </c>
      <c r="E4880" s="233" t="s">
        <v>1850</v>
      </c>
      <c r="F4880" s="73">
        <v>0</v>
      </c>
      <c r="G4880" s="73">
        <v>0</v>
      </c>
      <c r="H4880" s="73">
        <v>0</v>
      </c>
      <c r="I4880" s="73">
        <v>0</v>
      </c>
      <c r="J4880" s="73">
        <v>0</v>
      </c>
      <c r="K4880" s="73">
        <v>0</v>
      </c>
      <c r="L4880" s="73">
        <v>0</v>
      </c>
      <c r="M4880" s="73">
        <v>0</v>
      </c>
      <c r="N4880" s="73">
        <v>0</v>
      </c>
      <c r="O4880" s="73">
        <v>0</v>
      </c>
      <c r="P4880" s="73">
        <v>0</v>
      </c>
      <c r="Q4880" s="73">
        <v>0</v>
      </c>
      <c r="R4880" s="73">
        <v>0</v>
      </c>
      <c r="S4880" s="73">
        <v>0</v>
      </c>
      <c r="T4880" s="73">
        <v>0</v>
      </c>
      <c r="U4880" s="73">
        <v>0</v>
      </c>
      <c r="V4880" s="73">
        <v>0</v>
      </c>
      <c r="W4880" s="73">
        <v>0</v>
      </c>
    </row>
    <row r="4881" spans="4:23" ht="15" customHeight="1" outlineLevel="2">
      <c r="D4881" s="38" t="s">
        <v>1851</v>
      </c>
      <c r="E4881" s="233" t="s">
        <v>1852</v>
      </c>
      <c r="F4881" s="73">
        <v>0</v>
      </c>
      <c r="G4881" s="73">
        <v>0</v>
      </c>
      <c r="H4881" s="73">
        <v>0</v>
      </c>
      <c r="I4881" s="73">
        <v>0</v>
      </c>
      <c r="J4881" s="73">
        <v>0</v>
      </c>
      <c r="K4881" s="73">
        <v>0</v>
      </c>
      <c r="L4881" s="73">
        <v>0</v>
      </c>
      <c r="M4881" s="73">
        <v>0</v>
      </c>
      <c r="N4881" s="73">
        <v>0</v>
      </c>
      <c r="O4881" s="73">
        <v>0</v>
      </c>
      <c r="P4881" s="73">
        <v>0</v>
      </c>
      <c r="Q4881" s="73">
        <v>0</v>
      </c>
      <c r="R4881" s="73">
        <v>0</v>
      </c>
      <c r="S4881" s="73">
        <v>0</v>
      </c>
      <c r="T4881" s="73">
        <v>0</v>
      </c>
      <c r="U4881" s="73">
        <v>0</v>
      </c>
      <c r="V4881" s="73">
        <v>0</v>
      </c>
      <c r="W4881" s="73">
        <v>0</v>
      </c>
    </row>
    <row r="4882" spans="4:23" ht="15" customHeight="1" outlineLevel="2">
      <c r="D4882" s="38" t="s">
        <v>1853</v>
      </c>
      <c r="E4882" s="233" t="s">
        <v>1854</v>
      </c>
      <c r="F4882" s="73">
        <v>0</v>
      </c>
      <c r="G4882" s="73">
        <v>0</v>
      </c>
      <c r="H4882" s="73">
        <v>0</v>
      </c>
      <c r="I4882" s="73">
        <v>0</v>
      </c>
      <c r="J4882" s="73">
        <v>0</v>
      </c>
      <c r="K4882" s="73">
        <v>0</v>
      </c>
      <c r="L4882" s="73">
        <v>0</v>
      </c>
      <c r="M4882" s="73">
        <v>0</v>
      </c>
      <c r="N4882" s="73">
        <v>0</v>
      </c>
      <c r="O4882" s="73">
        <v>0</v>
      </c>
      <c r="P4882" s="73">
        <v>0</v>
      </c>
      <c r="Q4882" s="73">
        <v>0</v>
      </c>
      <c r="R4882" s="73">
        <v>1</v>
      </c>
      <c r="S4882" s="73">
        <v>1</v>
      </c>
      <c r="T4882" s="73">
        <v>0</v>
      </c>
      <c r="U4882" s="73">
        <v>1</v>
      </c>
      <c r="V4882" s="73">
        <v>1</v>
      </c>
      <c r="W4882" s="73">
        <v>0</v>
      </c>
    </row>
    <row r="4883" spans="4:23" ht="15" customHeight="1" outlineLevel="2">
      <c r="D4883" s="38" t="s">
        <v>1855</v>
      </c>
      <c r="E4883" s="233" t="s">
        <v>1856</v>
      </c>
      <c r="F4883" s="73">
        <v>0</v>
      </c>
      <c r="G4883" s="73">
        <v>0</v>
      </c>
      <c r="H4883" s="73">
        <v>0</v>
      </c>
      <c r="I4883" s="73">
        <v>0</v>
      </c>
      <c r="J4883" s="73">
        <v>0</v>
      </c>
      <c r="K4883" s="73">
        <v>0</v>
      </c>
      <c r="L4883" s="73">
        <v>0</v>
      </c>
      <c r="M4883" s="73">
        <v>0</v>
      </c>
      <c r="N4883" s="73">
        <v>0</v>
      </c>
      <c r="O4883" s="73">
        <v>0</v>
      </c>
      <c r="P4883" s="73">
        <v>0</v>
      </c>
      <c r="Q4883" s="73">
        <v>0</v>
      </c>
      <c r="R4883" s="73">
        <v>0</v>
      </c>
      <c r="S4883" s="73">
        <v>0</v>
      </c>
      <c r="T4883" s="73">
        <v>0</v>
      </c>
      <c r="U4883" s="73">
        <v>0</v>
      </c>
      <c r="V4883" s="73">
        <v>0</v>
      </c>
      <c r="W4883" s="73">
        <v>0</v>
      </c>
    </row>
    <row r="4884" spans="4:23" ht="15" customHeight="1" outlineLevel="2">
      <c r="D4884" s="38" t="s">
        <v>1857</v>
      </c>
      <c r="E4884" s="233" t="s">
        <v>1858</v>
      </c>
      <c r="F4884" s="73">
        <v>0</v>
      </c>
      <c r="G4884" s="73">
        <v>0</v>
      </c>
      <c r="H4884" s="73">
        <v>0</v>
      </c>
      <c r="I4884" s="73">
        <v>0</v>
      </c>
      <c r="J4884" s="73">
        <v>0</v>
      </c>
      <c r="K4884" s="73">
        <v>0</v>
      </c>
      <c r="L4884" s="73">
        <v>0</v>
      </c>
      <c r="M4884" s="73">
        <v>0</v>
      </c>
      <c r="N4884" s="73">
        <v>0</v>
      </c>
      <c r="O4884" s="73">
        <v>0</v>
      </c>
      <c r="P4884" s="73">
        <v>0</v>
      </c>
      <c r="Q4884" s="73">
        <v>0</v>
      </c>
      <c r="R4884" s="73">
        <v>0</v>
      </c>
      <c r="S4884" s="73">
        <v>0</v>
      </c>
      <c r="T4884" s="73">
        <v>0</v>
      </c>
      <c r="U4884" s="73">
        <v>0</v>
      </c>
      <c r="V4884" s="73">
        <v>0</v>
      </c>
      <c r="W4884" s="73">
        <v>0</v>
      </c>
    </row>
    <row r="4885" spans="4:23" ht="15" customHeight="1" outlineLevel="2">
      <c r="D4885" s="38" t="s">
        <v>1859</v>
      </c>
      <c r="E4885" s="233" t="s">
        <v>1860</v>
      </c>
      <c r="F4885" s="73">
        <v>0</v>
      </c>
      <c r="G4885" s="73">
        <v>0</v>
      </c>
      <c r="H4885" s="73">
        <v>0</v>
      </c>
      <c r="I4885" s="73">
        <v>0</v>
      </c>
      <c r="J4885" s="73">
        <v>0</v>
      </c>
      <c r="K4885" s="73">
        <v>0</v>
      </c>
      <c r="L4885" s="73">
        <v>0</v>
      </c>
      <c r="M4885" s="73">
        <v>0</v>
      </c>
      <c r="N4885" s="73">
        <v>0</v>
      </c>
      <c r="O4885" s="73">
        <v>0</v>
      </c>
      <c r="P4885" s="73">
        <v>0</v>
      </c>
      <c r="Q4885" s="73">
        <v>0</v>
      </c>
      <c r="R4885" s="73">
        <v>0</v>
      </c>
      <c r="S4885" s="73">
        <v>0</v>
      </c>
      <c r="T4885" s="73">
        <v>0</v>
      </c>
      <c r="U4885" s="73">
        <v>0</v>
      </c>
      <c r="V4885" s="73">
        <v>0</v>
      </c>
      <c r="W4885" s="73">
        <v>0</v>
      </c>
    </row>
    <row r="4886" spans="4:23" ht="15" customHeight="1" outlineLevel="2">
      <c r="D4886" s="38" t="s">
        <v>1861</v>
      </c>
      <c r="E4886" s="233" t="s">
        <v>1862</v>
      </c>
      <c r="F4886" s="73">
        <v>0</v>
      </c>
      <c r="G4886" s="73">
        <v>0</v>
      </c>
      <c r="H4886" s="73">
        <v>0</v>
      </c>
      <c r="I4886" s="73">
        <v>0</v>
      </c>
      <c r="J4886" s="73">
        <v>0</v>
      </c>
      <c r="K4886" s="73">
        <v>0</v>
      </c>
      <c r="L4886" s="73">
        <v>0</v>
      </c>
      <c r="M4886" s="73">
        <v>0</v>
      </c>
      <c r="N4886" s="73">
        <v>0</v>
      </c>
      <c r="O4886" s="73">
        <v>0</v>
      </c>
      <c r="P4886" s="73">
        <v>0</v>
      </c>
      <c r="Q4886" s="73">
        <v>0</v>
      </c>
      <c r="R4886" s="73">
        <v>0</v>
      </c>
      <c r="S4886" s="73">
        <v>0</v>
      </c>
      <c r="T4886" s="73">
        <v>0</v>
      </c>
      <c r="U4886" s="73">
        <v>0</v>
      </c>
      <c r="V4886" s="73">
        <v>0</v>
      </c>
      <c r="W4886" s="73">
        <v>0</v>
      </c>
    </row>
    <row r="4887" spans="4:23" ht="15" customHeight="1" outlineLevel="2">
      <c r="D4887" s="38" t="s">
        <v>1863</v>
      </c>
      <c r="E4887" s="233" t="s">
        <v>1864</v>
      </c>
      <c r="F4887" s="73">
        <v>0</v>
      </c>
      <c r="G4887" s="73">
        <v>0</v>
      </c>
      <c r="H4887" s="73">
        <v>0</v>
      </c>
      <c r="I4887" s="73">
        <v>0</v>
      </c>
      <c r="J4887" s="73">
        <v>0</v>
      </c>
      <c r="K4887" s="73">
        <v>0</v>
      </c>
      <c r="L4887" s="73">
        <v>0</v>
      </c>
      <c r="M4887" s="73">
        <v>0</v>
      </c>
      <c r="N4887" s="73">
        <v>0</v>
      </c>
      <c r="O4887" s="73">
        <v>0</v>
      </c>
      <c r="P4887" s="73">
        <v>0</v>
      </c>
      <c r="Q4887" s="73">
        <v>0</v>
      </c>
      <c r="R4887" s="73">
        <v>0</v>
      </c>
      <c r="S4887" s="73">
        <v>0</v>
      </c>
      <c r="T4887" s="73">
        <v>0</v>
      </c>
      <c r="U4887" s="73">
        <v>0</v>
      </c>
      <c r="V4887" s="73">
        <v>0</v>
      </c>
      <c r="W4887" s="73">
        <v>0</v>
      </c>
    </row>
    <row r="4888" spans="4:23" ht="15" customHeight="1" outlineLevel="2">
      <c r="D4888" s="38" t="s">
        <v>1865</v>
      </c>
      <c r="E4888" s="233" t="s">
        <v>1866</v>
      </c>
      <c r="F4888" s="73">
        <v>0</v>
      </c>
      <c r="G4888" s="73">
        <v>0</v>
      </c>
      <c r="H4888" s="73">
        <v>0</v>
      </c>
      <c r="I4888" s="73">
        <v>0</v>
      </c>
      <c r="J4888" s="73">
        <v>0</v>
      </c>
      <c r="K4888" s="73">
        <v>0</v>
      </c>
      <c r="L4888" s="73">
        <v>0</v>
      </c>
      <c r="M4888" s="73">
        <v>0</v>
      </c>
      <c r="N4888" s="73">
        <v>0</v>
      </c>
      <c r="O4888" s="73">
        <v>0</v>
      </c>
      <c r="P4888" s="73">
        <v>0</v>
      </c>
      <c r="Q4888" s="73">
        <v>0</v>
      </c>
      <c r="R4888" s="73">
        <v>0</v>
      </c>
      <c r="S4888" s="73">
        <v>0</v>
      </c>
      <c r="T4888" s="73">
        <v>0</v>
      </c>
      <c r="U4888" s="73">
        <v>0</v>
      </c>
      <c r="V4888" s="73">
        <v>0</v>
      </c>
      <c r="W4888" s="73">
        <v>0</v>
      </c>
    </row>
    <row r="4889" spans="4:23" ht="15" customHeight="1" outlineLevel="2">
      <c r="D4889" s="38" t="s">
        <v>1867</v>
      </c>
      <c r="E4889" s="233" t="s">
        <v>1868</v>
      </c>
      <c r="F4889" s="73">
        <v>1</v>
      </c>
      <c r="G4889" s="73">
        <v>1</v>
      </c>
      <c r="H4889" s="73">
        <v>0</v>
      </c>
      <c r="I4889" s="73">
        <v>1</v>
      </c>
      <c r="J4889" s="73">
        <v>1</v>
      </c>
      <c r="K4889" s="73">
        <v>0</v>
      </c>
      <c r="L4889" s="73">
        <v>0</v>
      </c>
      <c r="M4889" s="73">
        <v>0</v>
      </c>
      <c r="N4889" s="73">
        <v>0</v>
      </c>
      <c r="O4889" s="73">
        <v>0</v>
      </c>
      <c r="P4889" s="73">
        <v>0</v>
      </c>
      <c r="Q4889" s="73">
        <v>0</v>
      </c>
      <c r="R4889" s="73">
        <v>0</v>
      </c>
      <c r="S4889" s="73">
        <v>0</v>
      </c>
      <c r="T4889" s="73">
        <v>0</v>
      </c>
      <c r="U4889" s="73">
        <v>1</v>
      </c>
      <c r="V4889" s="73">
        <v>1</v>
      </c>
      <c r="W4889" s="73">
        <v>0</v>
      </c>
    </row>
    <row r="4890" spans="4:23" ht="15" customHeight="1" outlineLevel="2">
      <c r="D4890" s="38" t="s">
        <v>1869</v>
      </c>
      <c r="E4890" s="233" t="s">
        <v>1870</v>
      </c>
      <c r="F4890" s="73">
        <v>0</v>
      </c>
      <c r="G4890" s="73">
        <v>0</v>
      </c>
      <c r="H4890" s="73">
        <v>0</v>
      </c>
      <c r="I4890" s="73">
        <v>0</v>
      </c>
      <c r="J4890" s="73">
        <v>0</v>
      </c>
      <c r="K4890" s="73">
        <v>0</v>
      </c>
      <c r="L4890" s="73">
        <v>0</v>
      </c>
      <c r="M4890" s="73">
        <v>0</v>
      </c>
      <c r="N4890" s="73">
        <v>0</v>
      </c>
      <c r="O4890" s="73">
        <v>0</v>
      </c>
      <c r="P4890" s="73">
        <v>0</v>
      </c>
      <c r="Q4890" s="73">
        <v>0</v>
      </c>
      <c r="R4890" s="73">
        <v>0</v>
      </c>
      <c r="S4890" s="73">
        <v>0</v>
      </c>
      <c r="T4890" s="73">
        <v>0</v>
      </c>
      <c r="U4890" s="73">
        <v>0</v>
      </c>
      <c r="V4890" s="73">
        <v>0</v>
      </c>
      <c r="W4890" s="73">
        <v>0</v>
      </c>
    </row>
    <row r="4891" spans="4:23" ht="15" customHeight="1" outlineLevel="2">
      <c r="D4891" s="38" t="s">
        <v>1871</v>
      </c>
      <c r="E4891" s="233" t="s">
        <v>1872</v>
      </c>
      <c r="F4891" s="73">
        <v>0</v>
      </c>
      <c r="G4891" s="73">
        <v>0</v>
      </c>
      <c r="H4891" s="73">
        <v>0</v>
      </c>
      <c r="I4891" s="73">
        <v>0</v>
      </c>
      <c r="J4891" s="73">
        <v>0</v>
      </c>
      <c r="K4891" s="73">
        <v>0</v>
      </c>
      <c r="L4891" s="73">
        <v>0</v>
      </c>
      <c r="M4891" s="73">
        <v>0</v>
      </c>
      <c r="N4891" s="73">
        <v>0</v>
      </c>
      <c r="O4891" s="73">
        <v>0</v>
      </c>
      <c r="P4891" s="73">
        <v>0</v>
      </c>
      <c r="Q4891" s="73">
        <v>0</v>
      </c>
      <c r="R4891" s="73">
        <v>0</v>
      </c>
      <c r="S4891" s="73">
        <v>0</v>
      </c>
      <c r="T4891" s="73">
        <v>0</v>
      </c>
      <c r="U4891" s="73">
        <v>0</v>
      </c>
      <c r="V4891" s="73">
        <v>0</v>
      </c>
      <c r="W4891" s="73">
        <v>0</v>
      </c>
    </row>
    <row r="4892" spans="4:23" ht="15" customHeight="1" outlineLevel="2">
      <c r="D4892" s="38" t="s">
        <v>1873</v>
      </c>
      <c r="E4892" s="233" t="s">
        <v>1874</v>
      </c>
      <c r="F4892" s="73">
        <v>0</v>
      </c>
      <c r="G4892" s="73">
        <v>0</v>
      </c>
      <c r="H4892" s="73">
        <v>0</v>
      </c>
      <c r="I4892" s="73">
        <v>0</v>
      </c>
      <c r="J4892" s="73">
        <v>0</v>
      </c>
      <c r="K4892" s="73">
        <v>0</v>
      </c>
      <c r="L4892" s="73">
        <v>0</v>
      </c>
      <c r="M4892" s="73">
        <v>0</v>
      </c>
      <c r="N4892" s="73">
        <v>0</v>
      </c>
      <c r="O4892" s="73">
        <v>0</v>
      </c>
      <c r="P4892" s="73">
        <v>0</v>
      </c>
      <c r="Q4892" s="73">
        <v>0</v>
      </c>
      <c r="R4892" s="73">
        <v>0</v>
      </c>
      <c r="S4892" s="73">
        <v>0</v>
      </c>
      <c r="T4892" s="73">
        <v>0</v>
      </c>
      <c r="U4892" s="73">
        <v>0</v>
      </c>
      <c r="V4892" s="73">
        <v>0</v>
      </c>
      <c r="W4892" s="73">
        <v>0</v>
      </c>
    </row>
    <row r="4893" spans="4:23" ht="15" customHeight="1" outlineLevel="2">
      <c r="D4893" s="38" t="s">
        <v>1875</v>
      </c>
      <c r="E4893" s="233" t="s">
        <v>1876</v>
      </c>
      <c r="F4893" s="73">
        <v>0</v>
      </c>
      <c r="G4893" s="73">
        <v>0</v>
      </c>
      <c r="H4893" s="73">
        <v>0</v>
      </c>
      <c r="I4893" s="73">
        <v>0</v>
      </c>
      <c r="J4893" s="73">
        <v>0</v>
      </c>
      <c r="K4893" s="73">
        <v>0</v>
      </c>
      <c r="L4893" s="73">
        <v>0</v>
      </c>
      <c r="M4893" s="73">
        <v>0</v>
      </c>
      <c r="N4893" s="73">
        <v>0</v>
      </c>
      <c r="O4893" s="73">
        <v>0</v>
      </c>
      <c r="P4893" s="73">
        <v>0</v>
      </c>
      <c r="Q4893" s="73">
        <v>0</v>
      </c>
      <c r="R4893" s="73">
        <v>0</v>
      </c>
      <c r="S4893" s="73">
        <v>0</v>
      </c>
      <c r="T4893" s="73">
        <v>0</v>
      </c>
      <c r="U4893" s="73">
        <v>0</v>
      </c>
      <c r="V4893" s="73">
        <v>0</v>
      </c>
      <c r="W4893" s="73">
        <v>0</v>
      </c>
    </row>
    <row r="4894" spans="4:23" ht="15" customHeight="1" outlineLevel="2">
      <c r="D4894" s="38" t="s">
        <v>1877</v>
      </c>
      <c r="E4894" s="233" t="s">
        <v>1878</v>
      </c>
      <c r="F4894" s="73">
        <v>1</v>
      </c>
      <c r="G4894" s="73">
        <v>0</v>
      </c>
      <c r="H4894" s="73">
        <v>1</v>
      </c>
      <c r="I4894" s="73">
        <v>1</v>
      </c>
      <c r="J4894" s="73">
        <v>1</v>
      </c>
      <c r="K4894" s="73">
        <v>0</v>
      </c>
      <c r="L4894" s="73">
        <v>0</v>
      </c>
      <c r="M4894" s="73">
        <v>0</v>
      </c>
      <c r="N4894" s="73">
        <v>0</v>
      </c>
      <c r="O4894" s="73">
        <v>0</v>
      </c>
      <c r="P4894" s="73">
        <v>0</v>
      </c>
      <c r="Q4894" s="73">
        <v>0</v>
      </c>
      <c r="R4894" s="73">
        <v>0</v>
      </c>
      <c r="S4894" s="73">
        <v>0</v>
      </c>
      <c r="T4894" s="73">
        <v>0</v>
      </c>
      <c r="U4894" s="73">
        <v>0</v>
      </c>
      <c r="V4894" s="73">
        <v>0</v>
      </c>
      <c r="W4894" s="73">
        <v>0</v>
      </c>
    </row>
    <row r="4895" spans="4:23" ht="15" customHeight="1" outlineLevel="2">
      <c r="D4895" s="38" t="s">
        <v>1879</v>
      </c>
      <c r="E4895" s="233" t="s">
        <v>1880</v>
      </c>
      <c r="F4895" s="73">
        <v>0</v>
      </c>
      <c r="G4895" s="73">
        <v>0</v>
      </c>
      <c r="H4895" s="73">
        <v>0</v>
      </c>
      <c r="I4895" s="73">
        <v>0</v>
      </c>
      <c r="J4895" s="73">
        <v>0</v>
      </c>
      <c r="K4895" s="73">
        <v>0</v>
      </c>
      <c r="L4895" s="73">
        <v>0</v>
      </c>
      <c r="M4895" s="73">
        <v>0</v>
      </c>
      <c r="N4895" s="73">
        <v>0</v>
      </c>
      <c r="O4895" s="73">
        <v>0</v>
      </c>
      <c r="P4895" s="73">
        <v>0</v>
      </c>
      <c r="Q4895" s="73">
        <v>0</v>
      </c>
      <c r="R4895" s="73">
        <v>0</v>
      </c>
      <c r="S4895" s="73">
        <v>0</v>
      </c>
      <c r="T4895" s="73">
        <v>0</v>
      </c>
      <c r="U4895" s="73">
        <v>0</v>
      </c>
      <c r="V4895" s="73">
        <v>0</v>
      </c>
      <c r="W4895" s="73">
        <v>0</v>
      </c>
    </row>
    <row r="4896" spans="4:23" ht="15" customHeight="1" outlineLevel="2">
      <c r="D4896" s="38" t="s">
        <v>1881</v>
      </c>
      <c r="E4896" s="233" t="s">
        <v>1882</v>
      </c>
      <c r="F4896" s="73">
        <v>0</v>
      </c>
      <c r="G4896" s="73">
        <v>0</v>
      </c>
      <c r="H4896" s="73">
        <v>0</v>
      </c>
      <c r="I4896" s="73">
        <v>0</v>
      </c>
      <c r="J4896" s="73">
        <v>0</v>
      </c>
      <c r="K4896" s="73">
        <v>0</v>
      </c>
      <c r="L4896" s="73">
        <v>0</v>
      </c>
      <c r="M4896" s="73">
        <v>0</v>
      </c>
      <c r="N4896" s="73">
        <v>0</v>
      </c>
      <c r="O4896" s="73">
        <v>0</v>
      </c>
      <c r="P4896" s="73">
        <v>0</v>
      </c>
      <c r="Q4896" s="73">
        <v>0</v>
      </c>
      <c r="R4896" s="73">
        <v>0</v>
      </c>
      <c r="S4896" s="73">
        <v>0</v>
      </c>
      <c r="T4896" s="73">
        <v>0</v>
      </c>
      <c r="U4896" s="73">
        <v>0</v>
      </c>
      <c r="V4896" s="73">
        <v>0</v>
      </c>
      <c r="W4896" s="73">
        <v>0</v>
      </c>
    </row>
    <row r="4897" spans="3:23" ht="15" customHeight="1" outlineLevel="2">
      <c r="D4897" s="38" t="s">
        <v>1883</v>
      </c>
      <c r="E4897" s="233" t="s">
        <v>1884</v>
      </c>
      <c r="F4897" s="73">
        <v>0</v>
      </c>
      <c r="G4897" s="73">
        <v>0</v>
      </c>
      <c r="H4897" s="73">
        <v>0</v>
      </c>
      <c r="I4897" s="73">
        <v>0</v>
      </c>
      <c r="J4897" s="73">
        <v>0</v>
      </c>
      <c r="K4897" s="73">
        <v>0</v>
      </c>
      <c r="L4897" s="73">
        <v>0</v>
      </c>
      <c r="M4897" s="73">
        <v>0</v>
      </c>
      <c r="N4897" s="73">
        <v>0</v>
      </c>
      <c r="O4897" s="73">
        <v>0</v>
      </c>
      <c r="P4897" s="73">
        <v>0</v>
      </c>
      <c r="Q4897" s="73">
        <v>0</v>
      </c>
      <c r="R4897" s="73">
        <v>0</v>
      </c>
      <c r="S4897" s="73">
        <v>0</v>
      </c>
      <c r="T4897" s="73">
        <v>0</v>
      </c>
      <c r="U4897" s="73">
        <v>0</v>
      </c>
      <c r="V4897" s="73">
        <v>0</v>
      </c>
      <c r="W4897" s="73">
        <v>0</v>
      </c>
    </row>
    <row r="4898" spans="3:23" ht="15" customHeight="1" outlineLevel="2">
      <c r="D4898" s="38" t="s">
        <v>1885</v>
      </c>
      <c r="E4898" s="233" t="s">
        <v>1886</v>
      </c>
      <c r="F4898" s="73">
        <v>0</v>
      </c>
      <c r="G4898" s="73">
        <v>0</v>
      </c>
      <c r="H4898" s="73">
        <v>0</v>
      </c>
      <c r="I4898" s="73">
        <v>0</v>
      </c>
      <c r="J4898" s="73">
        <v>0</v>
      </c>
      <c r="K4898" s="73">
        <v>0</v>
      </c>
      <c r="L4898" s="73">
        <v>0</v>
      </c>
      <c r="M4898" s="73">
        <v>0</v>
      </c>
      <c r="N4898" s="73">
        <v>0</v>
      </c>
      <c r="O4898" s="73">
        <v>0</v>
      </c>
      <c r="P4898" s="73">
        <v>0</v>
      </c>
      <c r="Q4898" s="73">
        <v>0</v>
      </c>
      <c r="R4898" s="73">
        <v>0</v>
      </c>
      <c r="S4898" s="73">
        <v>0</v>
      </c>
      <c r="T4898" s="73">
        <v>0</v>
      </c>
      <c r="U4898" s="73">
        <v>0</v>
      </c>
      <c r="V4898" s="73">
        <v>0</v>
      </c>
      <c r="W4898" s="73">
        <v>0</v>
      </c>
    </row>
    <row r="4899" spans="3:23" ht="15" customHeight="1" outlineLevel="2">
      <c r="D4899" s="38" t="s">
        <v>1887</v>
      </c>
      <c r="E4899" s="233" t="s">
        <v>1888</v>
      </c>
      <c r="F4899" s="73">
        <v>0</v>
      </c>
      <c r="G4899" s="73">
        <v>0</v>
      </c>
      <c r="H4899" s="73">
        <v>0</v>
      </c>
      <c r="I4899" s="73">
        <v>0</v>
      </c>
      <c r="J4899" s="73">
        <v>0</v>
      </c>
      <c r="K4899" s="73">
        <v>0</v>
      </c>
      <c r="L4899" s="73">
        <v>0</v>
      </c>
      <c r="M4899" s="73">
        <v>0</v>
      </c>
      <c r="N4899" s="73">
        <v>0</v>
      </c>
      <c r="O4899" s="73">
        <v>0</v>
      </c>
      <c r="P4899" s="73">
        <v>0</v>
      </c>
      <c r="Q4899" s="73">
        <v>0</v>
      </c>
      <c r="R4899" s="73">
        <v>0</v>
      </c>
      <c r="S4899" s="73">
        <v>0</v>
      </c>
      <c r="T4899" s="73">
        <v>0</v>
      </c>
      <c r="U4899" s="73">
        <v>0</v>
      </c>
      <c r="V4899" s="73">
        <v>0</v>
      </c>
      <c r="W4899" s="73">
        <v>0</v>
      </c>
    </row>
    <row r="4900" spans="3:23" ht="15" customHeight="1" outlineLevel="2">
      <c r="D4900" s="38" t="s">
        <v>1889</v>
      </c>
      <c r="E4900" s="233" t="s">
        <v>1890</v>
      </c>
      <c r="F4900" s="73">
        <v>0</v>
      </c>
      <c r="G4900" s="73">
        <v>0</v>
      </c>
      <c r="H4900" s="73">
        <v>0</v>
      </c>
      <c r="I4900" s="73">
        <v>0</v>
      </c>
      <c r="J4900" s="73">
        <v>0</v>
      </c>
      <c r="K4900" s="73">
        <v>0</v>
      </c>
      <c r="L4900" s="73">
        <v>0</v>
      </c>
      <c r="M4900" s="73">
        <v>0</v>
      </c>
      <c r="N4900" s="73">
        <v>0</v>
      </c>
      <c r="O4900" s="73">
        <v>0</v>
      </c>
      <c r="P4900" s="73">
        <v>0</v>
      </c>
      <c r="Q4900" s="73">
        <v>0</v>
      </c>
      <c r="R4900" s="73">
        <v>0</v>
      </c>
      <c r="S4900" s="73">
        <v>0</v>
      </c>
      <c r="T4900" s="73">
        <v>0</v>
      </c>
      <c r="U4900" s="73">
        <v>0</v>
      </c>
      <c r="V4900" s="73">
        <v>0</v>
      </c>
      <c r="W4900" s="73">
        <v>0</v>
      </c>
    </row>
    <row r="4901" spans="3:23" ht="15" customHeight="1" outlineLevel="2">
      <c r="D4901" s="38" t="s">
        <v>1891</v>
      </c>
      <c r="E4901" s="233" t="s">
        <v>1892</v>
      </c>
      <c r="F4901" s="73">
        <v>0</v>
      </c>
      <c r="G4901" s="73">
        <v>0</v>
      </c>
      <c r="H4901" s="73">
        <v>0</v>
      </c>
      <c r="I4901" s="73">
        <v>0</v>
      </c>
      <c r="J4901" s="73">
        <v>0</v>
      </c>
      <c r="K4901" s="73">
        <v>0</v>
      </c>
      <c r="L4901" s="73">
        <v>0</v>
      </c>
      <c r="M4901" s="73">
        <v>0</v>
      </c>
      <c r="N4901" s="73">
        <v>0</v>
      </c>
      <c r="O4901" s="73">
        <v>0</v>
      </c>
      <c r="P4901" s="73">
        <v>0</v>
      </c>
      <c r="Q4901" s="73">
        <v>0</v>
      </c>
      <c r="R4901" s="73">
        <v>0</v>
      </c>
      <c r="S4901" s="73">
        <v>0</v>
      </c>
      <c r="T4901" s="73">
        <v>0</v>
      </c>
      <c r="U4901" s="73">
        <v>0</v>
      </c>
      <c r="V4901" s="73">
        <v>0</v>
      </c>
      <c r="W4901" s="73">
        <v>0</v>
      </c>
    </row>
    <row r="4902" spans="3:23" ht="15" customHeight="1" outlineLevel="2">
      <c r="D4902" s="38" t="s">
        <v>1893</v>
      </c>
      <c r="E4902" s="233" t="s">
        <v>1894</v>
      </c>
      <c r="F4902" s="73">
        <v>1</v>
      </c>
      <c r="G4902" s="73">
        <v>1</v>
      </c>
      <c r="H4902" s="73">
        <v>0</v>
      </c>
      <c r="I4902" s="73">
        <v>1</v>
      </c>
      <c r="J4902" s="73">
        <v>1</v>
      </c>
      <c r="K4902" s="73">
        <v>0</v>
      </c>
      <c r="L4902" s="73">
        <v>0</v>
      </c>
      <c r="M4902" s="73">
        <v>0</v>
      </c>
      <c r="N4902" s="73">
        <v>0</v>
      </c>
      <c r="O4902" s="73">
        <v>0</v>
      </c>
      <c r="P4902" s="73">
        <v>0</v>
      </c>
      <c r="Q4902" s="73">
        <v>0</v>
      </c>
      <c r="R4902" s="73">
        <v>0</v>
      </c>
      <c r="S4902" s="73">
        <v>0</v>
      </c>
      <c r="T4902" s="73">
        <v>0</v>
      </c>
      <c r="U4902" s="73">
        <v>0</v>
      </c>
      <c r="V4902" s="73">
        <v>0</v>
      </c>
      <c r="W4902" s="73">
        <v>0</v>
      </c>
    </row>
    <row r="4903" spans="3:23" ht="15" customHeight="1" outlineLevel="2">
      <c r="D4903" s="38" t="s">
        <v>1895</v>
      </c>
      <c r="E4903" s="233" t="s">
        <v>1896</v>
      </c>
      <c r="F4903" s="73">
        <v>0</v>
      </c>
      <c r="G4903" s="73">
        <v>0</v>
      </c>
      <c r="H4903" s="73">
        <v>0</v>
      </c>
      <c r="I4903" s="73">
        <v>0</v>
      </c>
      <c r="J4903" s="73">
        <v>0</v>
      </c>
      <c r="K4903" s="73">
        <v>0</v>
      </c>
      <c r="L4903" s="73">
        <v>0</v>
      </c>
      <c r="M4903" s="73">
        <v>0</v>
      </c>
      <c r="N4903" s="73">
        <v>0</v>
      </c>
      <c r="O4903" s="73">
        <v>0</v>
      </c>
      <c r="P4903" s="73">
        <v>0</v>
      </c>
      <c r="Q4903" s="73">
        <v>0</v>
      </c>
      <c r="R4903" s="73">
        <v>0</v>
      </c>
      <c r="S4903" s="73">
        <v>0</v>
      </c>
      <c r="T4903" s="73">
        <v>0</v>
      </c>
      <c r="U4903" s="73">
        <v>0</v>
      </c>
      <c r="V4903" s="73">
        <v>0</v>
      </c>
      <c r="W4903" s="73">
        <v>0</v>
      </c>
    </row>
    <row r="4904" spans="3:23" ht="15" customHeight="1" outlineLevel="2">
      <c r="D4904" s="38" t="s">
        <v>1897</v>
      </c>
      <c r="E4904" s="233" t="s">
        <v>1898</v>
      </c>
      <c r="F4904" s="73">
        <v>0</v>
      </c>
      <c r="G4904" s="73">
        <v>0</v>
      </c>
      <c r="H4904" s="73">
        <v>0</v>
      </c>
      <c r="I4904" s="73">
        <v>0</v>
      </c>
      <c r="J4904" s="73">
        <v>0</v>
      </c>
      <c r="K4904" s="73">
        <v>0</v>
      </c>
      <c r="L4904" s="73">
        <v>0</v>
      </c>
      <c r="M4904" s="73">
        <v>0</v>
      </c>
      <c r="N4904" s="73">
        <v>0</v>
      </c>
      <c r="O4904" s="73">
        <v>0</v>
      </c>
      <c r="P4904" s="73">
        <v>0</v>
      </c>
      <c r="Q4904" s="73">
        <v>0</v>
      </c>
      <c r="R4904" s="73">
        <v>0</v>
      </c>
      <c r="S4904" s="73">
        <v>0</v>
      </c>
      <c r="T4904" s="73">
        <v>0</v>
      </c>
      <c r="U4904" s="73">
        <v>0</v>
      </c>
      <c r="V4904" s="73">
        <v>0</v>
      </c>
      <c r="W4904" s="73">
        <v>0</v>
      </c>
    </row>
    <row r="4905" spans="3:23" ht="15" customHeight="1" outlineLevel="2">
      <c r="D4905" s="38" t="s">
        <v>1899</v>
      </c>
      <c r="E4905" s="233" t="s">
        <v>1900</v>
      </c>
      <c r="F4905" s="73">
        <v>0</v>
      </c>
      <c r="G4905" s="73">
        <v>0</v>
      </c>
      <c r="H4905" s="73">
        <v>0</v>
      </c>
      <c r="I4905" s="73">
        <v>0</v>
      </c>
      <c r="J4905" s="73">
        <v>0</v>
      </c>
      <c r="K4905" s="73">
        <v>0</v>
      </c>
      <c r="L4905" s="73">
        <v>0</v>
      </c>
      <c r="M4905" s="73">
        <v>0</v>
      </c>
      <c r="N4905" s="73">
        <v>0</v>
      </c>
      <c r="O4905" s="73">
        <v>0</v>
      </c>
      <c r="P4905" s="73">
        <v>0</v>
      </c>
      <c r="Q4905" s="73">
        <v>0</v>
      </c>
      <c r="R4905" s="73">
        <v>0</v>
      </c>
      <c r="S4905" s="73">
        <v>0</v>
      </c>
      <c r="T4905" s="73">
        <v>0</v>
      </c>
      <c r="U4905" s="73">
        <v>0</v>
      </c>
      <c r="V4905" s="73">
        <v>0</v>
      </c>
      <c r="W4905" s="73">
        <v>0</v>
      </c>
    </row>
    <row r="4906" spans="3:23" ht="15" customHeight="1" outlineLevel="2">
      <c r="D4906" s="38" t="s">
        <v>1901</v>
      </c>
      <c r="E4906" s="233" t="s">
        <v>1902</v>
      </c>
      <c r="F4906" s="73">
        <v>26</v>
      </c>
      <c r="G4906" s="73">
        <v>26</v>
      </c>
      <c r="H4906" s="73">
        <v>0</v>
      </c>
      <c r="I4906" s="73">
        <v>26</v>
      </c>
      <c r="J4906" s="73">
        <v>26</v>
      </c>
      <c r="K4906" s="73">
        <v>0</v>
      </c>
      <c r="L4906" s="73">
        <v>33</v>
      </c>
      <c r="M4906" s="73">
        <v>33</v>
      </c>
      <c r="N4906" s="73">
        <v>0</v>
      </c>
      <c r="O4906" s="73">
        <v>33</v>
      </c>
      <c r="P4906" s="73">
        <v>33</v>
      </c>
      <c r="Q4906" s="73">
        <v>0</v>
      </c>
      <c r="R4906" s="73">
        <v>34</v>
      </c>
      <c r="S4906" s="73">
        <v>34</v>
      </c>
      <c r="T4906" s="73">
        <v>0</v>
      </c>
      <c r="U4906" s="73">
        <v>33</v>
      </c>
      <c r="V4906" s="73">
        <v>33</v>
      </c>
      <c r="W4906" s="73">
        <v>0</v>
      </c>
    </row>
    <row r="4907" spans="3:23" ht="15" customHeight="1" outlineLevel="1">
      <c r="C4907" s="231" t="s">
        <v>314</v>
      </c>
      <c r="E4907" s="230" t="s">
        <v>1903</v>
      </c>
      <c r="F4907" s="73">
        <v>7</v>
      </c>
      <c r="G4907" s="73">
        <v>7</v>
      </c>
      <c r="H4907" s="73">
        <v>0</v>
      </c>
      <c r="I4907" s="73">
        <v>5</v>
      </c>
      <c r="J4907" s="73">
        <v>5</v>
      </c>
      <c r="K4907" s="73">
        <v>0</v>
      </c>
      <c r="L4907" s="73">
        <v>6</v>
      </c>
      <c r="M4907" s="73">
        <v>6</v>
      </c>
      <c r="N4907" s="73">
        <v>0</v>
      </c>
      <c r="O4907" s="73">
        <v>6</v>
      </c>
      <c r="P4907" s="73">
        <v>6</v>
      </c>
      <c r="Q4907" s="73">
        <v>0</v>
      </c>
      <c r="R4907" s="73">
        <v>5</v>
      </c>
      <c r="S4907" s="73">
        <v>5</v>
      </c>
      <c r="T4907" s="73">
        <v>0</v>
      </c>
      <c r="U4907" s="73">
        <v>4</v>
      </c>
      <c r="V4907" s="73">
        <v>4</v>
      </c>
      <c r="W4907" s="73">
        <v>0</v>
      </c>
    </row>
    <row r="4908" spans="3:23" ht="15" customHeight="1" outlineLevel="2">
      <c r="D4908" s="38" t="s">
        <v>1904</v>
      </c>
      <c r="E4908" s="233" t="s">
        <v>1905</v>
      </c>
      <c r="F4908" s="73">
        <v>0</v>
      </c>
      <c r="G4908" s="73">
        <v>0</v>
      </c>
      <c r="H4908" s="73">
        <v>0</v>
      </c>
      <c r="I4908" s="73">
        <v>0</v>
      </c>
      <c r="J4908" s="73">
        <v>0</v>
      </c>
      <c r="K4908" s="73">
        <v>0</v>
      </c>
      <c r="L4908" s="73">
        <v>0</v>
      </c>
      <c r="M4908" s="73">
        <v>0</v>
      </c>
      <c r="N4908" s="73">
        <v>0</v>
      </c>
      <c r="O4908" s="73">
        <v>0</v>
      </c>
      <c r="P4908" s="73">
        <v>0</v>
      </c>
      <c r="Q4908" s="73">
        <v>0</v>
      </c>
      <c r="R4908" s="73">
        <v>0</v>
      </c>
      <c r="S4908" s="73">
        <v>0</v>
      </c>
      <c r="T4908" s="73">
        <v>0</v>
      </c>
      <c r="U4908" s="73">
        <v>0</v>
      </c>
      <c r="V4908" s="73">
        <v>0</v>
      </c>
      <c r="W4908" s="73">
        <v>0</v>
      </c>
    </row>
    <row r="4909" spans="3:23" ht="15" customHeight="1" outlineLevel="2">
      <c r="D4909" s="38" t="s">
        <v>1906</v>
      </c>
      <c r="E4909" s="233" t="s">
        <v>1907</v>
      </c>
      <c r="F4909" s="73">
        <v>0</v>
      </c>
      <c r="G4909" s="73">
        <v>0</v>
      </c>
      <c r="H4909" s="73">
        <v>0</v>
      </c>
      <c r="I4909" s="73">
        <v>0</v>
      </c>
      <c r="J4909" s="73">
        <v>0</v>
      </c>
      <c r="K4909" s="73">
        <v>0</v>
      </c>
      <c r="L4909" s="73">
        <v>0</v>
      </c>
      <c r="M4909" s="73">
        <v>0</v>
      </c>
      <c r="N4909" s="73">
        <v>0</v>
      </c>
      <c r="O4909" s="73">
        <v>0</v>
      </c>
      <c r="P4909" s="73">
        <v>0</v>
      </c>
      <c r="Q4909" s="73">
        <v>0</v>
      </c>
      <c r="R4909" s="73">
        <v>0</v>
      </c>
      <c r="S4909" s="73">
        <v>0</v>
      </c>
      <c r="T4909" s="73">
        <v>0</v>
      </c>
      <c r="U4909" s="73">
        <v>0</v>
      </c>
      <c r="V4909" s="73">
        <v>0</v>
      </c>
      <c r="W4909" s="73">
        <v>0</v>
      </c>
    </row>
    <row r="4910" spans="3:23" ht="15" customHeight="1" outlineLevel="2">
      <c r="D4910" s="38" t="s">
        <v>1908</v>
      </c>
      <c r="E4910" s="233" t="s">
        <v>1909</v>
      </c>
      <c r="F4910" s="73">
        <v>0</v>
      </c>
      <c r="G4910" s="73">
        <v>0</v>
      </c>
      <c r="H4910" s="73">
        <v>0</v>
      </c>
      <c r="I4910" s="73">
        <v>0</v>
      </c>
      <c r="J4910" s="73">
        <v>0</v>
      </c>
      <c r="K4910" s="73">
        <v>0</v>
      </c>
      <c r="L4910" s="73">
        <v>0</v>
      </c>
      <c r="M4910" s="73">
        <v>0</v>
      </c>
      <c r="N4910" s="73">
        <v>0</v>
      </c>
      <c r="O4910" s="73">
        <v>0</v>
      </c>
      <c r="P4910" s="73">
        <v>0</v>
      </c>
      <c r="Q4910" s="73">
        <v>0</v>
      </c>
      <c r="R4910" s="73">
        <v>0</v>
      </c>
      <c r="S4910" s="73">
        <v>0</v>
      </c>
      <c r="T4910" s="73">
        <v>0</v>
      </c>
      <c r="U4910" s="73">
        <v>0</v>
      </c>
      <c r="V4910" s="73">
        <v>0</v>
      </c>
      <c r="W4910" s="73">
        <v>0</v>
      </c>
    </row>
    <row r="4911" spans="3:23" ht="15" customHeight="1" outlineLevel="2">
      <c r="D4911" s="38" t="s">
        <v>1910</v>
      </c>
      <c r="E4911" s="233" t="s">
        <v>1911</v>
      </c>
      <c r="F4911" s="73">
        <v>0</v>
      </c>
      <c r="G4911" s="73">
        <v>0</v>
      </c>
      <c r="H4911" s="73">
        <v>0</v>
      </c>
      <c r="I4911" s="73">
        <v>0</v>
      </c>
      <c r="J4911" s="73">
        <v>0</v>
      </c>
      <c r="K4911" s="73">
        <v>0</v>
      </c>
      <c r="L4911" s="73">
        <v>0</v>
      </c>
      <c r="M4911" s="73">
        <v>0</v>
      </c>
      <c r="N4911" s="73">
        <v>0</v>
      </c>
      <c r="O4911" s="73">
        <v>0</v>
      </c>
      <c r="P4911" s="73">
        <v>0</v>
      </c>
      <c r="Q4911" s="73">
        <v>0</v>
      </c>
      <c r="R4911" s="73">
        <v>0</v>
      </c>
      <c r="S4911" s="73">
        <v>0</v>
      </c>
      <c r="T4911" s="73">
        <v>0</v>
      </c>
      <c r="U4911" s="73">
        <v>0</v>
      </c>
      <c r="V4911" s="73">
        <v>0</v>
      </c>
      <c r="W4911" s="73">
        <v>0</v>
      </c>
    </row>
    <row r="4912" spans="3:23" ht="15" customHeight="1" outlineLevel="2">
      <c r="D4912" s="38" t="s">
        <v>1912</v>
      </c>
      <c r="E4912" s="233" t="s">
        <v>1913</v>
      </c>
      <c r="F4912" s="73">
        <v>0</v>
      </c>
      <c r="G4912" s="73">
        <v>0</v>
      </c>
      <c r="H4912" s="73">
        <v>0</v>
      </c>
      <c r="I4912" s="73">
        <v>0</v>
      </c>
      <c r="J4912" s="73">
        <v>0</v>
      </c>
      <c r="K4912" s="73">
        <v>0</v>
      </c>
      <c r="L4912" s="73">
        <v>0</v>
      </c>
      <c r="M4912" s="73">
        <v>0</v>
      </c>
      <c r="N4912" s="73">
        <v>0</v>
      </c>
      <c r="O4912" s="73">
        <v>0</v>
      </c>
      <c r="P4912" s="73">
        <v>0</v>
      </c>
      <c r="Q4912" s="73">
        <v>0</v>
      </c>
      <c r="R4912" s="73">
        <v>0</v>
      </c>
      <c r="S4912" s="73">
        <v>0</v>
      </c>
      <c r="T4912" s="73">
        <v>0</v>
      </c>
      <c r="U4912" s="73">
        <v>0</v>
      </c>
      <c r="V4912" s="73">
        <v>0</v>
      </c>
      <c r="W4912" s="73">
        <v>0</v>
      </c>
    </row>
    <row r="4913" spans="3:23" ht="15" customHeight="1" outlineLevel="2">
      <c r="D4913" s="38" t="s">
        <v>1914</v>
      </c>
      <c r="E4913" s="233" t="s">
        <v>1915</v>
      </c>
      <c r="F4913" s="73">
        <v>0</v>
      </c>
      <c r="G4913" s="73">
        <v>0</v>
      </c>
      <c r="H4913" s="73">
        <v>0</v>
      </c>
      <c r="I4913" s="73">
        <v>0</v>
      </c>
      <c r="J4913" s="73">
        <v>0</v>
      </c>
      <c r="K4913" s="73">
        <v>0</v>
      </c>
      <c r="L4913" s="73">
        <v>0</v>
      </c>
      <c r="M4913" s="73">
        <v>0</v>
      </c>
      <c r="N4913" s="73">
        <v>0</v>
      </c>
      <c r="O4913" s="73">
        <v>0</v>
      </c>
      <c r="P4913" s="73">
        <v>0</v>
      </c>
      <c r="Q4913" s="73">
        <v>0</v>
      </c>
      <c r="R4913" s="73">
        <v>0</v>
      </c>
      <c r="S4913" s="73">
        <v>0</v>
      </c>
      <c r="T4913" s="73">
        <v>0</v>
      </c>
      <c r="U4913" s="73">
        <v>0</v>
      </c>
      <c r="V4913" s="73">
        <v>0</v>
      </c>
      <c r="W4913" s="73">
        <v>0</v>
      </c>
    </row>
    <row r="4914" spans="3:23" ht="15" customHeight="1" outlineLevel="2">
      <c r="D4914" s="38" t="s">
        <v>1916</v>
      </c>
      <c r="E4914" s="233" t="s">
        <v>1917</v>
      </c>
      <c r="F4914" s="73">
        <v>0</v>
      </c>
      <c r="G4914" s="73">
        <v>0</v>
      </c>
      <c r="H4914" s="73">
        <v>0</v>
      </c>
      <c r="I4914" s="73">
        <v>0</v>
      </c>
      <c r="J4914" s="73">
        <v>0</v>
      </c>
      <c r="K4914" s="73">
        <v>0</v>
      </c>
      <c r="L4914" s="73">
        <v>0</v>
      </c>
      <c r="M4914" s="73">
        <v>0</v>
      </c>
      <c r="N4914" s="73">
        <v>0</v>
      </c>
      <c r="O4914" s="73">
        <v>0</v>
      </c>
      <c r="P4914" s="73">
        <v>0</v>
      </c>
      <c r="Q4914" s="73">
        <v>0</v>
      </c>
      <c r="R4914" s="73">
        <v>0</v>
      </c>
      <c r="S4914" s="73">
        <v>0</v>
      </c>
      <c r="T4914" s="73">
        <v>0</v>
      </c>
      <c r="U4914" s="73">
        <v>0</v>
      </c>
      <c r="V4914" s="73">
        <v>0</v>
      </c>
      <c r="W4914" s="73">
        <v>0</v>
      </c>
    </row>
    <row r="4915" spans="3:23" ht="15" customHeight="1" outlineLevel="2">
      <c r="D4915" s="38" t="s">
        <v>1918</v>
      </c>
      <c r="E4915" s="233" t="s">
        <v>1919</v>
      </c>
      <c r="F4915" s="73">
        <v>1</v>
      </c>
      <c r="G4915" s="73">
        <v>1</v>
      </c>
      <c r="H4915" s="73">
        <v>0</v>
      </c>
      <c r="I4915" s="73">
        <v>1</v>
      </c>
      <c r="J4915" s="73">
        <v>1</v>
      </c>
      <c r="K4915" s="73">
        <v>0</v>
      </c>
      <c r="L4915" s="73">
        <v>1</v>
      </c>
      <c r="M4915" s="73">
        <v>1</v>
      </c>
      <c r="N4915" s="73">
        <v>0</v>
      </c>
      <c r="O4915" s="73">
        <v>1</v>
      </c>
      <c r="P4915" s="73">
        <v>1</v>
      </c>
      <c r="Q4915" s="73">
        <v>0</v>
      </c>
      <c r="R4915" s="73">
        <v>1</v>
      </c>
      <c r="S4915" s="73">
        <v>1</v>
      </c>
      <c r="T4915" s="73">
        <v>0</v>
      </c>
      <c r="U4915" s="73">
        <v>1</v>
      </c>
      <c r="V4915" s="73">
        <v>1</v>
      </c>
      <c r="W4915" s="73">
        <v>0</v>
      </c>
    </row>
    <row r="4916" spans="3:23" ht="15" customHeight="1" outlineLevel="2">
      <c r="D4916" s="38" t="s">
        <v>1920</v>
      </c>
      <c r="E4916" s="233" t="s">
        <v>1921</v>
      </c>
      <c r="F4916" s="73">
        <v>0</v>
      </c>
      <c r="G4916" s="73">
        <v>0</v>
      </c>
      <c r="H4916" s="73">
        <v>0</v>
      </c>
      <c r="I4916" s="73">
        <v>0</v>
      </c>
      <c r="J4916" s="73">
        <v>0</v>
      </c>
      <c r="K4916" s="73">
        <v>0</v>
      </c>
      <c r="L4916" s="73">
        <v>0</v>
      </c>
      <c r="M4916" s="73">
        <v>0</v>
      </c>
      <c r="N4916" s="73">
        <v>0</v>
      </c>
      <c r="O4916" s="73">
        <v>0</v>
      </c>
      <c r="P4916" s="73">
        <v>0</v>
      </c>
      <c r="Q4916" s="73">
        <v>0</v>
      </c>
      <c r="R4916" s="73">
        <v>0</v>
      </c>
      <c r="S4916" s="73">
        <v>0</v>
      </c>
      <c r="T4916" s="73">
        <v>0</v>
      </c>
      <c r="U4916" s="73">
        <v>0</v>
      </c>
      <c r="V4916" s="73">
        <v>0</v>
      </c>
      <c r="W4916" s="73">
        <v>0</v>
      </c>
    </row>
    <row r="4917" spans="3:23" ht="15" customHeight="1" outlineLevel="2">
      <c r="D4917" s="38" t="s">
        <v>1922</v>
      </c>
      <c r="E4917" s="233" t="s">
        <v>1923</v>
      </c>
      <c r="F4917" s="73">
        <v>0</v>
      </c>
      <c r="G4917" s="73">
        <v>0</v>
      </c>
      <c r="H4917" s="73">
        <v>0</v>
      </c>
      <c r="I4917" s="73">
        <v>0</v>
      </c>
      <c r="J4917" s="73">
        <v>0</v>
      </c>
      <c r="K4917" s="73">
        <v>0</v>
      </c>
      <c r="L4917" s="73">
        <v>0</v>
      </c>
      <c r="M4917" s="73">
        <v>0</v>
      </c>
      <c r="N4917" s="73">
        <v>0</v>
      </c>
      <c r="O4917" s="73">
        <v>0</v>
      </c>
      <c r="P4917" s="73">
        <v>0</v>
      </c>
      <c r="Q4917" s="73">
        <v>0</v>
      </c>
      <c r="R4917" s="73">
        <v>0</v>
      </c>
      <c r="S4917" s="73">
        <v>0</v>
      </c>
      <c r="T4917" s="73">
        <v>0</v>
      </c>
      <c r="U4917" s="73">
        <v>0</v>
      </c>
      <c r="V4917" s="73">
        <v>0</v>
      </c>
      <c r="W4917" s="73">
        <v>0</v>
      </c>
    </row>
    <row r="4918" spans="3:23" ht="15" customHeight="1" outlineLevel="2">
      <c r="D4918" s="38" t="s">
        <v>1924</v>
      </c>
      <c r="E4918" s="233" t="s">
        <v>1925</v>
      </c>
      <c r="F4918" s="73">
        <v>0</v>
      </c>
      <c r="G4918" s="73">
        <v>0</v>
      </c>
      <c r="H4918" s="73">
        <v>0</v>
      </c>
      <c r="I4918" s="73">
        <v>0</v>
      </c>
      <c r="J4918" s="73">
        <v>0</v>
      </c>
      <c r="K4918" s="73">
        <v>0</v>
      </c>
      <c r="L4918" s="73">
        <v>0</v>
      </c>
      <c r="M4918" s="73">
        <v>0</v>
      </c>
      <c r="N4918" s="73">
        <v>0</v>
      </c>
      <c r="O4918" s="73">
        <v>0</v>
      </c>
      <c r="P4918" s="73">
        <v>0</v>
      </c>
      <c r="Q4918" s="73">
        <v>0</v>
      </c>
      <c r="R4918" s="73">
        <v>0</v>
      </c>
      <c r="S4918" s="73">
        <v>0</v>
      </c>
      <c r="T4918" s="73">
        <v>0</v>
      </c>
      <c r="U4918" s="73">
        <v>0</v>
      </c>
      <c r="V4918" s="73">
        <v>0</v>
      </c>
      <c r="W4918" s="73">
        <v>0</v>
      </c>
    </row>
    <row r="4919" spans="3:23" ht="15" customHeight="1" outlineLevel="2">
      <c r="D4919" s="38" t="s">
        <v>1926</v>
      </c>
      <c r="E4919" s="233" t="s">
        <v>1927</v>
      </c>
      <c r="F4919" s="73">
        <v>0</v>
      </c>
      <c r="G4919" s="73">
        <v>0</v>
      </c>
      <c r="H4919" s="73">
        <v>0</v>
      </c>
      <c r="I4919" s="73">
        <v>0</v>
      </c>
      <c r="J4919" s="73">
        <v>0</v>
      </c>
      <c r="K4919" s="73">
        <v>0</v>
      </c>
      <c r="L4919" s="73">
        <v>0</v>
      </c>
      <c r="M4919" s="73">
        <v>0</v>
      </c>
      <c r="N4919" s="73">
        <v>0</v>
      </c>
      <c r="O4919" s="73">
        <v>0</v>
      </c>
      <c r="P4919" s="73">
        <v>0</v>
      </c>
      <c r="Q4919" s="73">
        <v>0</v>
      </c>
      <c r="R4919" s="73">
        <v>0</v>
      </c>
      <c r="S4919" s="73">
        <v>0</v>
      </c>
      <c r="T4919" s="73">
        <v>0</v>
      </c>
      <c r="U4919" s="73">
        <v>0</v>
      </c>
      <c r="V4919" s="73">
        <v>0</v>
      </c>
      <c r="W4919" s="73">
        <v>0</v>
      </c>
    </row>
    <row r="4920" spans="3:23" ht="15" customHeight="1" outlineLevel="2">
      <c r="D4920" s="38" t="s">
        <v>1928</v>
      </c>
      <c r="E4920" s="233" t="s">
        <v>1929</v>
      </c>
      <c r="F4920" s="73">
        <v>6</v>
      </c>
      <c r="G4920" s="73">
        <v>6</v>
      </c>
      <c r="H4920" s="73">
        <v>0</v>
      </c>
      <c r="I4920" s="73">
        <v>4</v>
      </c>
      <c r="J4920" s="73">
        <v>4</v>
      </c>
      <c r="K4920" s="73">
        <v>0</v>
      </c>
      <c r="L4920" s="73">
        <v>5</v>
      </c>
      <c r="M4920" s="73">
        <v>5</v>
      </c>
      <c r="N4920" s="73">
        <v>0</v>
      </c>
      <c r="O4920" s="73">
        <v>5</v>
      </c>
      <c r="P4920" s="73">
        <v>5</v>
      </c>
      <c r="Q4920" s="73">
        <v>0</v>
      </c>
      <c r="R4920" s="73">
        <v>4</v>
      </c>
      <c r="S4920" s="73">
        <v>4</v>
      </c>
      <c r="T4920" s="73">
        <v>0</v>
      </c>
      <c r="U4920" s="73">
        <v>3</v>
      </c>
      <c r="V4920" s="73">
        <v>3</v>
      </c>
      <c r="W4920" s="73">
        <v>0</v>
      </c>
    </row>
    <row r="4921" spans="3:23" ht="15" customHeight="1" outlineLevel="2">
      <c r="D4921" s="38" t="s">
        <v>1930</v>
      </c>
      <c r="E4921" s="233" t="s">
        <v>1931</v>
      </c>
      <c r="F4921" s="73">
        <v>0</v>
      </c>
      <c r="G4921" s="73">
        <v>0</v>
      </c>
      <c r="H4921" s="73">
        <v>0</v>
      </c>
      <c r="I4921" s="73">
        <v>0</v>
      </c>
      <c r="J4921" s="73">
        <v>0</v>
      </c>
      <c r="K4921" s="73">
        <v>0</v>
      </c>
      <c r="L4921" s="73">
        <v>0</v>
      </c>
      <c r="M4921" s="73">
        <v>0</v>
      </c>
      <c r="N4921" s="73">
        <v>0</v>
      </c>
      <c r="O4921" s="73">
        <v>0</v>
      </c>
      <c r="P4921" s="73">
        <v>0</v>
      </c>
      <c r="Q4921" s="73">
        <v>0</v>
      </c>
      <c r="R4921" s="73">
        <v>0</v>
      </c>
      <c r="S4921" s="73">
        <v>0</v>
      </c>
      <c r="T4921" s="73">
        <v>0</v>
      </c>
      <c r="U4921" s="73">
        <v>0</v>
      </c>
      <c r="V4921" s="73">
        <v>0</v>
      </c>
      <c r="W4921" s="73">
        <v>0</v>
      </c>
    </row>
    <row r="4922" spans="3:23" ht="15" customHeight="1" outlineLevel="1">
      <c r="C4922" s="231" t="s">
        <v>1932</v>
      </c>
      <c r="E4922" s="230" t="s">
        <v>1933</v>
      </c>
      <c r="F4922" s="73">
        <v>20</v>
      </c>
      <c r="G4922" s="73">
        <v>18</v>
      </c>
      <c r="H4922" s="73">
        <v>2</v>
      </c>
      <c r="I4922" s="73">
        <v>24</v>
      </c>
      <c r="J4922" s="73">
        <v>21</v>
      </c>
      <c r="K4922" s="73">
        <v>3</v>
      </c>
      <c r="L4922" s="73">
        <v>21</v>
      </c>
      <c r="M4922" s="73">
        <v>18</v>
      </c>
      <c r="N4922" s="73">
        <v>3</v>
      </c>
      <c r="O4922" s="73">
        <v>21</v>
      </c>
      <c r="P4922" s="73">
        <v>18</v>
      </c>
      <c r="Q4922" s="73">
        <v>3</v>
      </c>
      <c r="R4922" s="73">
        <v>18</v>
      </c>
      <c r="S4922" s="73">
        <v>16</v>
      </c>
      <c r="T4922" s="73">
        <v>2</v>
      </c>
      <c r="U4922" s="73">
        <v>16</v>
      </c>
      <c r="V4922" s="73">
        <v>14</v>
      </c>
      <c r="W4922" s="73">
        <v>2</v>
      </c>
    </row>
    <row r="4923" spans="3:23" ht="15" customHeight="1" outlineLevel="2">
      <c r="D4923" s="38" t="s">
        <v>1934</v>
      </c>
      <c r="E4923" s="233" t="s">
        <v>1935</v>
      </c>
      <c r="F4923" s="73">
        <v>0</v>
      </c>
      <c r="G4923" s="73">
        <v>0</v>
      </c>
      <c r="H4923" s="73">
        <v>0</v>
      </c>
      <c r="I4923" s="73">
        <v>0</v>
      </c>
      <c r="J4923" s="73">
        <v>0</v>
      </c>
      <c r="K4923" s="73">
        <v>0</v>
      </c>
      <c r="L4923" s="73">
        <v>0</v>
      </c>
      <c r="M4923" s="73">
        <v>0</v>
      </c>
      <c r="N4923" s="73">
        <v>0</v>
      </c>
      <c r="O4923" s="73">
        <v>0</v>
      </c>
      <c r="P4923" s="73">
        <v>0</v>
      </c>
      <c r="Q4923" s="73">
        <v>0</v>
      </c>
      <c r="R4923" s="73">
        <v>0</v>
      </c>
      <c r="S4923" s="73">
        <v>0</v>
      </c>
      <c r="T4923" s="73">
        <v>0</v>
      </c>
      <c r="U4923" s="73">
        <v>0</v>
      </c>
      <c r="V4923" s="73">
        <v>0</v>
      </c>
      <c r="W4923" s="73">
        <v>0</v>
      </c>
    </row>
    <row r="4924" spans="3:23" ht="15" customHeight="1" outlineLevel="2">
      <c r="D4924" s="38" t="s">
        <v>1936</v>
      </c>
      <c r="E4924" s="233" t="s">
        <v>1937</v>
      </c>
      <c r="F4924" s="73">
        <v>1</v>
      </c>
      <c r="G4924" s="73">
        <v>1</v>
      </c>
      <c r="H4924" s="73">
        <v>0</v>
      </c>
      <c r="I4924" s="73">
        <v>2</v>
      </c>
      <c r="J4924" s="73">
        <v>2</v>
      </c>
      <c r="K4924" s="73">
        <v>0</v>
      </c>
      <c r="L4924" s="73">
        <v>0</v>
      </c>
      <c r="M4924" s="73">
        <v>0</v>
      </c>
      <c r="N4924" s="73">
        <v>0</v>
      </c>
      <c r="O4924" s="73">
        <v>0</v>
      </c>
      <c r="P4924" s="73">
        <v>0</v>
      </c>
      <c r="Q4924" s="73">
        <v>0</v>
      </c>
      <c r="R4924" s="73">
        <v>0</v>
      </c>
      <c r="S4924" s="73">
        <v>0</v>
      </c>
      <c r="T4924" s="73">
        <v>0</v>
      </c>
      <c r="U4924" s="73">
        <v>0</v>
      </c>
      <c r="V4924" s="73">
        <v>0</v>
      </c>
      <c r="W4924" s="73">
        <v>0</v>
      </c>
    </row>
    <row r="4925" spans="3:23" ht="15" customHeight="1" outlineLevel="2">
      <c r="D4925" s="38" t="s">
        <v>1938</v>
      </c>
      <c r="E4925" s="233" t="s">
        <v>1939</v>
      </c>
      <c r="F4925" s="73">
        <v>4</v>
      </c>
      <c r="G4925" s="73">
        <v>3</v>
      </c>
      <c r="H4925" s="73">
        <v>1</v>
      </c>
      <c r="I4925" s="73">
        <v>4</v>
      </c>
      <c r="J4925" s="73">
        <v>3</v>
      </c>
      <c r="K4925" s="73">
        <v>1</v>
      </c>
      <c r="L4925" s="73">
        <v>4</v>
      </c>
      <c r="M4925" s="73">
        <v>3</v>
      </c>
      <c r="N4925" s="73">
        <v>1</v>
      </c>
      <c r="O4925" s="73">
        <v>4</v>
      </c>
      <c r="P4925" s="73">
        <v>3</v>
      </c>
      <c r="Q4925" s="73">
        <v>1</v>
      </c>
      <c r="R4925" s="73">
        <v>2</v>
      </c>
      <c r="S4925" s="73">
        <v>2</v>
      </c>
      <c r="T4925" s="73">
        <v>0</v>
      </c>
      <c r="U4925" s="73">
        <v>1</v>
      </c>
      <c r="V4925" s="73">
        <v>1</v>
      </c>
      <c r="W4925" s="73">
        <v>0</v>
      </c>
    </row>
    <row r="4926" spans="3:23" ht="15" customHeight="1" outlineLevel="2">
      <c r="D4926" s="38" t="s">
        <v>1940</v>
      </c>
      <c r="E4926" s="233" t="s">
        <v>1941</v>
      </c>
      <c r="F4926" s="73">
        <v>1</v>
      </c>
      <c r="G4926" s="73">
        <v>0</v>
      </c>
      <c r="H4926" s="73">
        <v>1</v>
      </c>
      <c r="I4926" s="73">
        <v>2</v>
      </c>
      <c r="J4926" s="73">
        <v>0</v>
      </c>
      <c r="K4926" s="73">
        <v>2</v>
      </c>
      <c r="L4926" s="73">
        <v>2</v>
      </c>
      <c r="M4926" s="73">
        <v>0</v>
      </c>
      <c r="N4926" s="73">
        <v>2</v>
      </c>
      <c r="O4926" s="73">
        <v>2</v>
      </c>
      <c r="P4926" s="73">
        <v>0</v>
      </c>
      <c r="Q4926" s="73">
        <v>2</v>
      </c>
      <c r="R4926" s="73">
        <v>2</v>
      </c>
      <c r="S4926" s="73">
        <v>0</v>
      </c>
      <c r="T4926" s="73">
        <v>2</v>
      </c>
      <c r="U4926" s="73">
        <v>2</v>
      </c>
      <c r="V4926" s="73">
        <v>0</v>
      </c>
      <c r="W4926" s="73">
        <v>2</v>
      </c>
    </row>
    <row r="4927" spans="3:23" ht="15" customHeight="1" outlineLevel="2">
      <c r="D4927" s="38" t="s">
        <v>1942</v>
      </c>
      <c r="E4927" s="233" t="s">
        <v>1943</v>
      </c>
      <c r="F4927" s="73">
        <v>0</v>
      </c>
      <c r="G4927" s="73">
        <v>0</v>
      </c>
      <c r="H4927" s="73">
        <v>0</v>
      </c>
      <c r="I4927" s="73">
        <v>0</v>
      </c>
      <c r="J4927" s="73">
        <v>0</v>
      </c>
      <c r="K4927" s="73">
        <v>0</v>
      </c>
      <c r="L4927" s="73">
        <v>0</v>
      </c>
      <c r="M4927" s="73">
        <v>0</v>
      </c>
      <c r="N4927" s="73">
        <v>0</v>
      </c>
      <c r="O4927" s="73">
        <v>0</v>
      </c>
      <c r="P4927" s="73">
        <v>0</v>
      </c>
      <c r="Q4927" s="73">
        <v>0</v>
      </c>
      <c r="R4927" s="73">
        <v>0</v>
      </c>
      <c r="S4927" s="73">
        <v>0</v>
      </c>
      <c r="T4927" s="73">
        <v>0</v>
      </c>
      <c r="U4927" s="73">
        <v>0</v>
      </c>
      <c r="V4927" s="73">
        <v>0</v>
      </c>
      <c r="W4927" s="73">
        <v>0</v>
      </c>
    </row>
    <row r="4928" spans="3:23" ht="15" customHeight="1" outlineLevel="2">
      <c r="D4928" s="38" t="s">
        <v>1944</v>
      </c>
      <c r="E4928" s="233" t="s">
        <v>1945</v>
      </c>
      <c r="F4928" s="73">
        <v>0</v>
      </c>
      <c r="G4928" s="73">
        <v>0</v>
      </c>
      <c r="H4928" s="73">
        <v>0</v>
      </c>
      <c r="I4928" s="73">
        <v>0</v>
      </c>
      <c r="J4928" s="73">
        <v>0</v>
      </c>
      <c r="K4928" s="73">
        <v>0</v>
      </c>
      <c r="L4928" s="73">
        <v>0</v>
      </c>
      <c r="M4928" s="73">
        <v>0</v>
      </c>
      <c r="N4928" s="73">
        <v>0</v>
      </c>
      <c r="O4928" s="73">
        <v>0</v>
      </c>
      <c r="P4928" s="73">
        <v>0</v>
      </c>
      <c r="Q4928" s="73">
        <v>0</v>
      </c>
      <c r="R4928" s="73">
        <v>0</v>
      </c>
      <c r="S4928" s="73">
        <v>0</v>
      </c>
      <c r="T4928" s="73">
        <v>0</v>
      </c>
      <c r="U4928" s="73">
        <v>0</v>
      </c>
      <c r="V4928" s="73">
        <v>0</v>
      </c>
      <c r="W4928" s="73">
        <v>0</v>
      </c>
    </row>
    <row r="4929" spans="3:23" ht="15" customHeight="1" outlineLevel="2">
      <c r="D4929" s="38" t="s">
        <v>1946</v>
      </c>
      <c r="E4929" s="233" t="s">
        <v>1947</v>
      </c>
      <c r="F4929" s="73">
        <v>8</v>
      </c>
      <c r="G4929" s="73">
        <v>8</v>
      </c>
      <c r="H4929" s="73">
        <v>0</v>
      </c>
      <c r="I4929" s="73">
        <v>10</v>
      </c>
      <c r="J4929" s="73">
        <v>10</v>
      </c>
      <c r="K4929" s="73">
        <v>0</v>
      </c>
      <c r="L4929" s="73">
        <v>9</v>
      </c>
      <c r="M4929" s="73">
        <v>9</v>
      </c>
      <c r="N4929" s="73">
        <v>0</v>
      </c>
      <c r="O4929" s="73">
        <v>9</v>
      </c>
      <c r="P4929" s="73">
        <v>9</v>
      </c>
      <c r="Q4929" s="73">
        <v>0</v>
      </c>
      <c r="R4929" s="73">
        <v>7</v>
      </c>
      <c r="S4929" s="73">
        <v>7</v>
      </c>
      <c r="T4929" s="73">
        <v>0</v>
      </c>
      <c r="U4929" s="73">
        <v>6</v>
      </c>
      <c r="V4929" s="73">
        <v>6</v>
      </c>
      <c r="W4929" s="73">
        <v>0</v>
      </c>
    </row>
    <row r="4930" spans="3:23" ht="15" customHeight="1" outlineLevel="2">
      <c r="D4930" s="38" t="s">
        <v>1948</v>
      </c>
      <c r="E4930" s="233" t="s">
        <v>1949</v>
      </c>
      <c r="F4930" s="73">
        <v>0</v>
      </c>
      <c r="G4930" s="73">
        <v>0</v>
      </c>
      <c r="H4930" s="73">
        <v>0</v>
      </c>
      <c r="I4930" s="73">
        <v>0</v>
      </c>
      <c r="J4930" s="73">
        <v>0</v>
      </c>
      <c r="K4930" s="73">
        <v>0</v>
      </c>
      <c r="L4930" s="73">
        <v>0</v>
      </c>
      <c r="M4930" s="73">
        <v>0</v>
      </c>
      <c r="N4930" s="73">
        <v>0</v>
      </c>
      <c r="O4930" s="73">
        <v>0</v>
      </c>
      <c r="P4930" s="73">
        <v>0</v>
      </c>
      <c r="Q4930" s="73">
        <v>0</v>
      </c>
      <c r="R4930" s="73">
        <v>0</v>
      </c>
      <c r="S4930" s="73">
        <v>0</v>
      </c>
      <c r="T4930" s="73">
        <v>0</v>
      </c>
      <c r="U4930" s="73">
        <v>0</v>
      </c>
      <c r="V4930" s="73">
        <v>0</v>
      </c>
      <c r="W4930" s="73">
        <v>0</v>
      </c>
    </row>
    <row r="4931" spans="3:23" ht="15" customHeight="1" outlineLevel="2">
      <c r="D4931" s="38" t="s">
        <v>1950</v>
      </c>
      <c r="E4931" s="233" t="s">
        <v>1951</v>
      </c>
      <c r="F4931" s="73">
        <v>0</v>
      </c>
      <c r="G4931" s="73">
        <v>0</v>
      </c>
      <c r="H4931" s="73">
        <v>0</v>
      </c>
      <c r="I4931" s="73">
        <v>0</v>
      </c>
      <c r="J4931" s="73">
        <v>0</v>
      </c>
      <c r="K4931" s="73">
        <v>0</v>
      </c>
      <c r="L4931" s="73">
        <v>0</v>
      </c>
      <c r="M4931" s="73">
        <v>0</v>
      </c>
      <c r="N4931" s="73">
        <v>0</v>
      </c>
      <c r="O4931" s="73">
        <v>0</v>
      </c>
      <c r="P4931" s="73">
        <v>0</v>
      </c>
      <c r="Q4931" s="73">
        <v>0</v>
      </c>
      <c r="R4931" s="73">
        <v>0</v>
      </c>
      <c r="S4931" s="73">
        <v>0</v>
      </c>
      <c r="T4931" s="73">
        <v>0</v>
      </c>
      <c r="U4931" s="73">
        <v>0</v>
      </c>
      <c r="V4931" s="73">
        <v>0</v>
      </c>
      <c r="W4931" s="73">
        <v>0</v>
      </c>
    </row>
    <row r="4932" spans="3:23" ht="15" customHeight="1" outlineLevel="2">
      <c r="D4932" s="38" t="s">
        <v>1952</v>
      </c>
      <c r="E4932" s="233" t="s">
        <v>1953</v>
      </c>
      <c r="F4932" s="73">
        <v>6</v>
      </c>
      <c r="G4932" s="73">
        <v>6</v>
      </c>
      <c r="H4932" s="73">
        <v>0</v>
      </c>
      <c r="I4932" s="73">
        <v>6</v>
      </c>
      <c r="J4932" s="73">
        <v>6</v>
      </c>
      <c r="K4932" s="73">
        <v>0</v>
      </c>
      <c r="L4932" s="73">
        <v>6</v>
      </c>
      <c r="M4932" s="73">
        <v>6</v>
      </c>
      <c r="N4932" s="73">
        <v>0</v>
      </c>
      <c r="O4932" s="73">
        <v>6</v>
      </c>
      <c r="P4932" s="73">
        <v>6</v>
      </c>
      <c r="Q4932" s="73">
        <v>0</v>
      </c>
      <c r="R4932" s="73">
        <v>7</v>
      </c>
      <c r="S4932" s="73">
        <v>7</v>
      </c>
      <c r="T4932" s="73">
        <v>0</v>
      </c>
      <c r="U4932" s="73">
        <v>7</v>
      </c>
      <c r="V4932" s="73">
        <v>7</v>
      </c>
      <c r="W4932" s="73">
        <v>0</v>
      </c>
    </row>
    <row r="4933" spans="3:23" ht="15" customHeight="1" outlineLevel="2">
      <c r="D4933" s="38" t="s">
        <v>1954</v>
      </c>
      <c r="E4933" s="233" t="s">
        <v>1955</v>
      </c>
      <c r="F4933" s="73">
        <v>0</v>
      </c>
      <c r="G4933" s="73">
        <v>0</v>
      </c>
      <c r="H4933" s="73">
        <v>0</v>
      </c>
      <c r="I4933" s="73">
        <v>0</v>
      </c>
      <c r="J4933" s="73">
        <v>0</v>
      </c>
      <c r="K4933" s="73">
        <v>0</v>
      </c>
      <c r="L4933" s="73">
        <v>0</v>
      </c>
      <c r="M4933" s="73">
        <v>0</v>
      </c>
      <c r="N4933" s="73">
        <v>0</v>
      </c>
      <c r="O4933" s="73">
        <v>0</v>
      </c>
      <c r="P4933" s="73">
        <v>0</v>
      </c>
      <c r="Q4933" s="73">
        <v>0</v>
      </c>
      <c r="R4933" s="73">
        <v>0</v>
      </c>
      <c r="S4933" s="73">
        <v>0</v>
      </c>
      <c r="T4933" s="73">
        <v>0</v>
      </c>
      <c r="U4933" s="73">
        <v>0</v>
      </c>
      <c r="V4933" s="73">
        <v>0</v>
      </c>
      <c r="W4933" s="73">
        <v>0</v>
      </c>
    </row>
    <row r="4934" spans="3:23" ht="15" customHeight="1" outlineLevel="2">
      <c r="D4934" s="38" t="s">
        <v>1956</v>
      </c>
      <c r="E4934" s="233" t="s">
        <v>1957</v>
      </c>
      <c r="F4934" s="73">
        <v>0</v>
      </c>
      <c r="G4934" s="73">
        <v>0</v>
      </c>
      <c r="H4934" s="73">
        <v>0</v>
      </c>
      <c r="I4934" s="73">
        <v>0</v>
      </c>
      <c r="J4934" s="73">
        <v>0</v>
      </c>
      <c r="K4934" s="73">
        <v>0</v>
      </c>
      <c r="L4934" s="73">
        <v>0</v>
      </c>
      <c r="M4934" s="73">
        <v>0</v>
      </c>
      <c r="N4934" s="73">
        <v>0</v>
      </c>
      <c r="O4934" s="73">
        <v>0</v>
      </c>
      <c r="P4934" s="73">
        <v>0</v>
      </c>
      <c r="Q4934" s="73">
        <v>0</v>
      </c>
      <c r="R4934" s="73">
        <v>0</v>
      </c>
      <c r="S4934" s="73">
        <v>0</v>
      </c>
      <c r="T4934" s="73">
        <v>0</v>
      </c>
      <c r="U4934" s="73">
        <v>0</v>
      </c>
      <c r="V4934" s="73">
        <v>0</v>
      </c>
      <c r="W4934" s="73">
        <v>0</v>
      </c>
    </row>
    <row r="4935" spans="3:23" ht="15" customHeight="1" outlineLevel="2">
      <c r="D4935" s="38" t="s">
        <v>1958</v>
      </c>
      <c r="E4935" s="233" t="s">
        <v>1959</v>
      </c>
      <c r="F4935" s="73">
        <v>0</v>
      </c>
      <c r="G4935" s="73">
        <v>0</v>
      </c>
      <c r="H4935" s="73">
        <v>0</v>
      </c>
      <c r="I4935" s="73">
        <v>0</v>
      </c>
      <c r="J4935" s="73">
        <v>0</v>
      </c>
      <c r="K4935" s="73">
        <v>0</v>
      </c>
      <c r="L4935" s="73">
        <v>0</v>
      </c>
      <c r="M4935" s="73">
        <v>0</v>
      </c>
      <c r="N4935" s="73">
        <v>0</v>
      </c>
      <c r="O4935" s="73">
        <v>0</v>
      </c>
      <c r="P4935" s="73">
        <v>0</v>
      </c>
      <c r="Q4935" s="73">
        <v>0</v>
      </c>
      <c r="R4935" s="73">
        <v>0</v>
      </c>
      <c r="S4935" s="73">
        <v>0</v>
      </c>
      <c r="T4935" s="73">
        <v>0</v>
      </c>
      <c r="U4935" s="73">
        <v>0</v>
      </c>
      <c r="V4935" s="73">
        <v>0</v>
      </c>
      <c r="W4935" s="73">
        <v>0</v>
      </c>
    </row>
    <row r="4936" spans="3:23" ht="15" customHeight="1" outlineLevel="2">
      <c r="D4936" s="38" t="s">
        <v>1960</v>
      </c>
      <c r="E4936" s="233" t="s">
        <v>1961</v>
      </c>
      <c r="F4936" s="73">
        <v>0</v>
      </c>
      <c r="G4936" s="73">
        <v>0</v>
      </c>
      <c r="H4936" s="73">
        <v>0</v>
      </c>
      <c r="I4936" s="73">
        <v>0</v>
      </c>
      <c r="J4936" s="73">
        <v>0</v>
      </c>
      <c r="K4936" s="73">
        <v>0</v>
      </c>
      <c r="L4936" s="73">
        <v>0</v>
      </c>
      <c r="M4936" s="73">
        <v>0</v>
      </c>
      <c r="N4936" s="73">
        <v>0</v>
      </c>
      <c r="O4936" s="73">
        <v>0</v>
      </c>
      <c r="P4936" s="73">
        <v>0</v>
      </c>
      <c r="Q4936" s="73">
        <v>0</v>
      </c>
      <c r="R4936" s="73">
        <v>0</v>
      </c>
      <c r="S4936" s="73">
        <v>0</v>
      </c>
      <c r="T4936" s="73">
        <v>0</v>
      </c>
      <c r="U4936" s="73">
        <v>0</v>
      </c>
      <c r="V4936" s="73">
        <v>0</v>
      </c>
      <c r="W4936" s="73">
        <v>0</v>
      </c>
    </row>
    <row r="4937" spans="3:23" ht="15" customHeight="1" outlineLevel="2">
      <c r="D4937" s="38" t="s">
        <v>1962</v>
      </c>
      <c r="E4937" s="233" t="s">
        <v>1963</v>
      </c>
      <c r="F4937" s="73">
        <v>0</v>
      </c>
      <c r="G4937" s="73">
        <v>0</v>
      </c>
      <c r="H4937" s="73">
        <v>0</v>
      </c>
      <c r="I4937" s="73">
        <v>0</v>
      </c>
      <c r="J4937" s="73">
        <v>0</v>
      </c>
      <c r="K4937" s="73">
        <v>0</v>
      </c>
      <c r="L4937" s="73">
        <v>0</v>
      </c>
      <c r="M4937" s="73">
        <v>0</v>
      </c>
      <c r="N4937" s="73">
        <v>0</v>
      </c>
      <c r="O4937" s="73">
        <v>0</v>
      </c>
      <c r="P4937" s="73">
        <v>0</v>
      </c>
      <c r="Q4937" s="73">
        <v>0</v>
      </c>
      <c r="R4937" s="73">
        <v>0</v>
      </c>
      <c r="S4937" s="73">
        <v>0</v>
      </c>
      <c r="T4937" s="73">
        <v>0</v>
      </c>
      <c r="U4937" s="73">
        <v>0</v>
      </c>
      <c r="V4937" s="73">
        <v>0</v>
      </c>
      <c r="W4937" s="73">
        <v>0</v>
      </c>
    </row>
    <row r="4938" spans="3:23" ht="15" customHeight="1" outlineLevel="2">
      <c r="D4938" s="38" t="s">
        <v>1964</v>
      </c>
      <c r="E4938" s="233" t="s">
        <v>1965</v>
      </c>
      <c r="F4938" s="73">
        <v>0</v>
      </c>
      <c r="G4938" s="73">
        <v>0</v>
      </c>
      <c r="H4938" s="73">
        <v>0</v>
      </c>
      <c r="I4938" s="73">
        <v>0</v>
      </c>
      <c r="J4938" s="73">
        <v>0</v>
      </c>
      <c r="K4938" s="73">
        <v>0</v>
      </c>
      <c r="L4938" s="73">
        <v>0</v>
      </c>
      <c r="M4938" s="73">
        <v>0</v>
      </c>
      <c r="N4938" s="73">
        <v>0</v>
      </c>
      <c r="O4938" s="73">
        <v>0</v>
      </c>
      <c r="P4938" s="73">
        <v>0</v>
      </c>
      <c r="Q4938" s="73">
        <v>0</v>
      </c>
      <c r="R4938" s="73">
        <v>0</v>
      </c>
      <c r="S4938" s="73">
        <v>0</v>
      </c>
      <c r="T4938" s="73">
        <v>0</v>
      </c>
      <c r="U4938" s="73">
        <v>0</v>
      </c>
      <c r="V4938" s="73">
        <v>0</v>
      </c>
      <c r="W4938" s="73">
        <v>0</v>
      </c>
    </row>
    <row r="4939" spans="3:23" ht="15" customHeight="1" outlineLevel="2">
      <c r="D4939" s="38" t="s">
        <v>1966</v>
      </c>
      <c r="E4939" s="233" t="s">
        <v>1967</v>
      </c>
      <c r="F4939" s="73">
        <v>0</v>
      </c>
      <c r="G4939" s="73">
        <v>0</v>
      </c>
      <c r="H4939" s="73">
        <v>0</v>
      </c>
      <c r="I4939" s="73">
        <v>0</v>
      </c>
      <c r="J4939" s="73">
        <v>0</v>
      </c>
      <c r="K4939" s="73">
        <v>0</v>
      </c>
      <c r="L4939" s="73">
        <v>0</v>
      </c>
      <c r="M4939" s="73">
        <v>0</v>
      </c>
      <c r="N4939" s="73">
        <v>0</v>
      </c>
      <c r="O4939" s="73">
        <v>0</v>
      </c>
      <c r="P4939" s="73">
        <v>0</v>
      </c>
      <c r="Q4939" s="73">
        <v>0</v>
      </c>
      <c r="R4939" s="73">
        <v>0</v>
      </c>
      <c r="S4939" s="73">
        <v>0</v>
      </c>
      <c r="T4939" s="73">
        <v>0</v>
      </c>
      <c r="U4939" s="73">
        <v>0</v>
      </c>
      <c r="V4939" s="73">
        <v>0</v>
      </c>
      <c r="W4939" s="73">
        <v>0</v>
      </c>
    </row>
    <row r="4940" spans="3:23" ht="15" customHeight="1" outlineLevel="2">
      <c r="D4940" s="38" t="s">
        <v>1968</v>
      </c>
      <c r="E4940" s="233" t="s">
        <v>1969</v>
      </c>
      <c r="F4940" s="73">
        <v>0</v>
      </c>
      <c r="G4940" s="73">
        <v>0</v>
      </c>
      <c r="H4940" s="73">
        <v>0</v>
      </c>
      <c r="I4940" s="73">
        <v>0</v>
      </c>
      <c r="J4940" s="73">
        <v>0</v>
      </c>
      <c r="K4940" s="73">
        <v>0</v>
      </c>
      <c r="L4940" s="73">
        <v>0</v>
      </c>
      <c r="M4940" s="73">
        <v>0</v>
      </c>
      <c r="N4940" s="73">
        <v>0</v>
      </c>
      <c r="O4940" s="73">
        <v>0</v>
      </c>
      <c r="P4940" s="73">
        <v>0</v>
      </c>
      <c r="Q4940" s="73">
        <v>0</v>
      </c>
      <c r="R4940" s="73">
        <v>0</v>
      </c>
      <c r="S4940" s="73">
        <v>0</v>
      </c>
      <c r="T4940" s="73">
        <v>0</v>
      </c>
      <c r="U4940" s="73">
        <v>0</v>
      </c>
      <c r="V4940" s="73">
        <v>0</v>
      </c>
      <c r="W4940" s="73">
        <v>0</v>
      </c>
    </row>
    <row r="4941" spans="3:23" ht="15" customHeight="1" outlineLevel="2">
      <c r="D4941" s="38" t="s">
        <v>1970</v>
      </c>
      <c r="E4941" s="233" t="s">
        <v>1971</v>
      </c>
      <c r="F4941" s="73">
        <v>0</v>
      </c>
      <c r="G4941" s="73">
        <v>0</v>
      </c>
      <c r="H4941" s="73">
        <v>0</v>
      </c>
      <c r="I4941" s="73">
        <v>0</v>
      </c>
      <c r="J4941" s="73">
        <v>0</v>
      </c>
      <c r="K4941" s="73">
        <v>0</v>
      </c>
      <c r="L4941" s="73">
        <v>0</v>
      </c>
      <c r="M4941" s="73">
        <v>0</v>
      </c>
      <c r="N4941" s="73">
        <v>0</v>
      </c>
      <c r="O4941" s="73">
        <v>0</v>
      </c>
      <c r="P4941" s="73">
        <v>0</v>
      </c>
      <c r="Q4941" s="73">
        <v>0</v>
      </c>
      <c r="R4941" s="73">
        <v>0</v>
      </c>
      <c r="S4941" s="73">
        <v>0</v>
      </c>
      <c r="T4941" s="73">
        <v>0</v>
      </c>
      <c r="U4941" s="73">
        <v>0</v>
      </c>
      <c r="V4941" s="73">
        <v>0</v>
      </c>
      <c r="W4941" s="73">
        <v>0</v>
      </c>
    </row>
    <row r="4942" spans="3:23" ht="15" customHeight="1" outlineLevel="2">
      <c r="D4942" s="38" t="s">
        <v>1972</v>
      </c>
      <c r="E4942" s="233" t="s">
        <v>1973</v>
      </c>
      <c r="F4942" s="73">
        <v>0</v>
      </c>
      <c r="G4942" s="73">
        <v>0</v>
      </c>
      <c r="H4942" s="73">
        <v>0</v>
      </c>
      <c r="I4942" s="73">
        <v>0</v>
      </c>
      <c r="J4942" s="73">
        <v>0</v>
      </c>
      <c r="K4942" s="73">
        <v>0</v>
      </c>
      <c r="L4942" s="73">
        <v>0</v>
      </c>
      <c r="M4942" s="73">
        <v>0</v>
      </c>
      <c r="N4942" s="73">
        <v>0</v>
      </c>
      <c r="O4942" s="73">
        <v>0</v>
      </c>
      <c r="P4942" s="73">
        <v>0</v>
      </c>
      <c r="Q4942" s="73">
        <v>0</v>
      </c>
      <c r="R4942" s="73">
        <v>0</v>
      </c>
      <c r="S4942" s="73">
        <v>0</v>
      </c>
      <c r="T4942" s="73">
        <v>0</v>
      </c>
      <c r="U4942" s="73">
        <v>0</v>
      </c>
      <c r="V4942" s="73">
        <v>0</v>
      </c>
      <c r="W4942" s="73">
        <v>0</v>
      </c>
    </row>
    <row r="4943" spans="3:23" ht="15" customHeight="1" outlineLevel="1">
      <c r="C4943" s="231" t="s">
        <v>1974</v>
      </c>
      <c r="E4943" s="230" t="s">
        <v>1975</v>
      </c>
      <c r="F4943" s="73">
        <v>7</v>
      </c>
      <c r="G4943" s="73">
        <v>5</v>
      </c>
      <c r="H4943" s="73">
        <v>2</v>
      </c>
      <c r="I4943" s="73">
        <v>7</v>
      </c>
      <c r="J4943" s="73">
        <v>5</v>
      </c>
      <c r="K4943" s="73">
        <v>2</v>
      </c>
      <c r="L4943" s="73">
        <v>6</v>
      </c>
      <c r="M4943" s="73">
        <v>4</v>
      </c>
      <c r="N4943" s="73">
        <v>2</v>
      </c>
      <c r="O4943" s="73">
        <v>6</v>
      </c>
      <c r="P4943" s="73">
        <v>4</v>
      </c>
      <c r="Q4943" s="73">
        <v>2</v>
      </c>
      <c r="R4943" s="73">
        <v>6</v>
      </c>
      <c r="S4943" s="73">
        <v>3</v>
      </c>
      <c r="T4943" s="73">
        <v>3</v>
      </c>
      <c r="U4943" s="73">
        <v>5</v>
      </c>
      <c r="V4943" s="73">
        <v>3</v>
      </c>
      <c r="W4943" s="73">
        <v>2</v>
      </c>
    </row>
    <row r="4944" spans="3:23" ht="15" customHeight="1" outlineLevel="2">
      <c r="D4944" s="38" t="s">
        <v>1976</v>
      </c>
      <c r="E4944" s="233" t="s">
        <v>1977</v>
      </c>
      <c r="F4944" s="73">
        <v>4</v>
      </c>
      <c r="G4944" s="73">
        <v>4</v>
      </c>
      <c r="H4944" s="73">
        <v>0</v>
      </c>
      <c r="I4944" s="73">
        <v>3</v>
      </c>
      <c r="J4944" s="73">
        <v>3</v>
      </c>
      <c r="K4944" s="73">
        <v>0</v>
      </c>
      <c r="L4944" s="73">
        <v>2</v>
      </c>
      <c r="M4944" s="73">
        <v>2</v>
      </c>
      <c r="N4944" s="73">
        <v>0</v>
      </c>
      <c r="O4944" s="73">
        <v>2</v>
      </c>
      <c r="P4944" s="73">
        <v>2</v>
      </c>
      <c r="Q4944" s="73">
        <v>0</v>
      </c>
      <c r="R4944" s="73">
        <v>3</v>
      </c>
      <c r="S4944" s="73">
        <v>3</v>
      </c>
      <c r="T4944" s="73">
        <v>0</v>
      </c>
      <c r="U4944" s="73">
        <v>3</v>
      </c>
      <c r="V4944" s="73">
        <v>3</v>
      </c>
      <c r="W4944" s="73">
        <v>0</v>
      </c>
    </row>
    <row r="4945" spans="4:23" ht="15" customHeight="1" outlineLevel="2">
      <c r="D4945" s="38" t="s">
        <v>1978</v>
      </c>
      <c r="E4945" s="233" t="s">
        <v>1979</v>
      </c>
      <c r="F4945" s="73">
        <v>0</v>
      </c>
      <c r="G4945" s="73">
        <v>0</v>
      </c>
      <c r="H4945" s="73">
        <v>0</v>
      </c>
      <c r="I4945" s="73">
        <v>1</v>
      </c>
      <c r="J4945" s="73">
        <v>1</v>
      </c>
      <c r="K4945" s="73">
        <v>0</v>
      </c>
      <c r="L4945" s="73">
        <v>0</v>
      </c>
      <c r="M4945" s="73">
        <v>0</v>
      </c>
      <c r="N4945" s="73">
        <v>0</v>
      </c>
      <c r="O4945" s="73">
        <v>0</v>
      </c>
      <c r="P4945" s="73">
        <v>0</v>
      </c>
      <c r="Q4945" s="73">
        <v>0</v>
      </c>
      <c r="R4945" s="73">
        <v>0</v>
      </c>
      <c r="S4945" s="73">
        <v>0</v>
      </c>
      <c r="T4945" s="73">
        <v>0</v>
      </c>
      <c r="U4945" s="73">
        <v>0</v>
      </c>
      <c r="V4945" s="73">
        <v>0</v>
      </c>
      <c r="W4945" s="73">
        <v>0</v>
      </c>
    </row>
    <row r="4946" spans="4:23" ht="15" customHeight="1" outlineLevel="2">
      <c r="D4946" s="38" t="s">
        <v>1980</v>
      </c>
      <c r="E4946" s="233" t="s">
        <v>1981</v>
      </c>
      <c r="F4946" s="73">
        <v>0</v>
      </c>
      <c r="G4946" s="73">
        <v>0</v>
      </c>
      <c r="H4946" s="73">
        <v>0</v>
      </c>
      <c r="I4946" s="73">
        <v>0</v>
      </c>
      <c r="J4946" s="73">
        <v>0</v>
      </c>
      <c r="K4946" s="73">
        <v>0</v>
      </c>
      <c r="L4946" s="73">
        <v>1</v>
      </c>
      <c r="M4946" s="73">
        <v>1</v>
      </c>
      <c r="N4946" s="73">
        <v>0</v>
      </c>
      <c r="O4946" s="73">
        <v>1</v>
      </c>
      <c r="P4946" s="73">
        <v>1</v>
      </c>
      <c r="Q4946" s="73">
        <v>0</v>
      </c>
      <c r="R4946" s="73">
        <v>0</v>
      </c>
      <c r="S4946" s="73">
        <v>0</v>
      </c>
      <c r="T4946" s="73">
        <v>0</v>
      </c>
      <c r="U4946" s="73">
        <v>0</v>
      </c>
      <c r="V4946" s="73">
        <v>0</v>
      </c>
      <c r="W4946" s="73">
        <v>0</v>
      </c>
    </row>
    <row r="4947" spans="4:23" ht="15" customHeight="1" outlineLevel="2">
      <c r="D4947" s="38" t="s">
        <v>1982</v>
      </c>
      <c r="E4947" s="233" t="s">
        <v>1983</v>
      </c>
      <c r="F4947" s="73">
        <v>0</v>
      </c>
      <c r="G4947" s="73">
        <v>0</v>
      </c>
      <c r="H4947" s="73">
        <v>0</v>
      </c>
      <c r="I4947" s="73">
        <v>0</v>
      </c>
      <c r="J4947" s="73">
        <v>0</v>
      </c>
      <c r="K4947" s="73">
        <v>0</v>
      </c>
      <c r="L4947" s="73">
        <v>0</v>
      </c>
      <c r="M4947" s="73">
        <v>0</v>
      </c>
      <c r="N4947" s="73">
        <v>0</v>
      </c>
      <c r="O4947" s="73">
        <v>0</v>
      </c>
      <c r="P4947" s="73">
        <v>0</v>
      </c>
      <c r="Q4947" s="73">
        <v>0</v>
      </c>
      <c r="R4947" s="73">
        <v>0</v>
      </c>
      <c r="S4947" s="73">
        <v>0</v>
      </c>
      <c r="T4947" s="73">
        <v>0</v>
      </c>
      <c r="U4947" s="73">
        <v>0</v>
      </c>
      <c r="V4947" s="73">
        <v>0</v>
      </c>
      <c r="W4947" s="73">
        <v>0</v>
      </c>
    </row>
    <row r="4948" spans="4:23" ht="15" customHeight="1" outlineLevel="2">
      <c r="D4948" s="38" t="s">
        <v>1984</v>
      </c>
      <c r="E4948" s="233" t="s">
        <v>1985</v>
      </c>
      <c r="F4948" s="73">
        <v>0</v>
      </c>
      <c r="G4948" s="73">
        <v>0</v>
      </c>
      <c r="H4948" s="73">
        <v>0</v>
      </c>
      <c r="I4948" s="73">
        <v>0</v>
      </c>
      <c r="J4948" s="73">
        <v>0</v>
      </c>
      <c r="K4948" s="73">
        <v>0</v>
      </c>
      <c r="L4948" s="73">
        <v>0</v>
      </c>
      <c r="M4948" s="73">
        <v>0</v>
      </c>
      <c r="N4948" s="73">
        <v>0</v>
      </c>
      <c r="O4948" s="73">
        <v>0</v>
      </c>
      <c r="P4948" s="73">
        <v>0</v>
      </c>
      <c r="Q4948" s="73">
        <v>0</v>
      </c>
      <c r="R4948" s="73">
        <v>0</v>
      </c>
      <c r="S4948" s="73">
        <v>0</v>
      </c>
      <c r="T4948" s="73">
        <v>0</v>
      </c>
      <c r="U4948" s="73">
        <v>0</v>
      </c>
      <c r="V4948" s="73">
        <v>0</v>
      </c>
      <c r="W4948" s="73">
        <v>0</v>
      </c>
    </row>
    <row r="4949" spans="4:23" ht="15" customHeight="1" outlineLevel="2">
      <c r="D4949" s="38" t="s">
        <v>1986</v>
      </c>
      <c r="E4949" s="233" t="s">
        <v>1987</v>
      </c>
      <c r="F4949" s="73">
        <v>0</v>
      </c>
      <c r="G4949" s="73">
        <v>0</v>
      </c>
      <c r="H4949" s="73">
        <v>0</v>
      </c>
      <c r="I4949" s="73">
        <v>0</v>
      </c>
      <c r="J4949" s="73">
        <v>0</v>
      </c>
      <c r="K4949" s="73">
        <v>0</v>
      </c>
      <c r="L4949" s="73">
        <v>0</v>
      </c>
      <c r="M4949" s="73">
        <v>0</v>
      </c>
      <c r="N4949" s="73">
        <v>0</v>
      </c>
      <c r="O4949" s="73">
        <v>0</v>
      </c>
      <c r="P4949" s="73">
        <v>0</v>
      </c>
      <c r="Q4949" s="73">
        <v>0</v>
      </c>
      <c r="R4949" s="73">
        <v>0</v>
      </c>
      <c r="S4949" s="73">
        <v>0</v>
      </c>
      <c r="T4949" s="73">
        <v>0</v>
      </c>
      <c r="U4949" s="73">
        <v>0</v>
      </c>
      <c r="V4949" s="73">
        <v>0</v>
      </c>
      <c r="W4949" s="73">
        <v>0</v>
      </c>
    </row>
    <row r="4950" spans="4:23" ht="15" customHeight="1" outlineLevel="2">
      <c r="D4950" s="38" t="s">
        <v>1988</v>
      </c>
      <c r="E4950" s="233" t="s">
        <v>1989</v>
      </c>
      <c r="F4950" s="73">
        <v>0</v>
      </c>
      <c r="G4950" s="73">
        <v>0</v>
      </c>
      <c r="H4950" s="73">
        <v>0</v>
      </c>
      <c r="I4950" s="73">
        <v>0</v>
      </c>
      <c r="J4950" s="73">
        <v>0</v>
      </c>
      <c r="K4950" s="73">
        <v>0</v>
      </c>
      <c r="L4950" s="73">
        <v>0</v>
      </c>
      <c r="M4950" s="73">
        <v>0</v>
      </c>
      <c r="N4950" s="73">
        <v>0</v>
      </c>
      <c r="O4950" s="73">
        <v>0</v>
      </c>
      <c r="P4950" s="73">
        <v>0</v>
      </c>
      <c r="Q4950" s="73">
        <v>0</v>
      </c>
      <c r="R4950" s="73">
        <v>0</v>
      </c>
      <c r="S4950" s="73">
        <v>0</v>
      </c>
      <c r="T4950" s="73">
        <v>0</v>
      </c>
      <c r="U4950" s="73">
        <v>0</v>
      </c>
      <c r="V4950" s="73">
        <v>0</v>
      </c>
      <c r="W4950" s="73">
        <v>0</v>
      </c>
    </row>
    <row r="4951" spans="4:23" ht="15" customHeight="1" outlineLevel="2">
      <c r="D4951" s="38" t="s">
        <v>1990</v>
      </c>
      <c r="E4951" s="233" t="s">
        <v>1991</v>
      </c>
      <c r="F4951" s="73">
        <v>0</v>
      </c>
      <c r="G4951" s="73">
        <v>0</v>
      </c>
      <c r="H4951" s="73">
        <v>0</v>
      </c>
      <c r="I4951" s="73">
        <v>0</v>
      </c>
      <c r="J4951" s="73">
        <v>0</v>
      </c>
      <c r="K4951" s="73">
        <v>0</v>
      </c>
      <c r="L4951" s="73">
        <v>0</v>
      </c>
      <c r="M4951" s="73">
        <v>0</v>
      </c>
      <c r="N4951" s="73">
        <v>0</v>
      </c>
      <c r="O4951" s="73">
        <v>0</v>
      </c>
      <c r="P4951" s="73">
        <v>0</v>
      </c>
      <c r="Q4951" s="73">
        <v>0</v>
      </c>
      <c r="R4951" s="73">
        <v>0</v>
      </c>
      <c r="S4951" s="73">
        <v>0</v>
      </c>
      <c r="T4951" s="73">
        <v>0</v>
      </c>
      <c r="U4951" s="73">
        <v>0</v>
      </c>
      <c r="V4951" s="73">
        <v>0</v>
      </c>
      <c r="W4951" s="73">
        <v>0</v>
      </c>
    </row>
    <row r="4952" spans="4:23" ht="15" customHeight="1" outlineLevel="2">
      <c r="D4952" s="38" t="s">
        <v>1992</v>
      </c>
      <c r="E4952" s="233" t="s">
        <v>1993</v>
      </c>
      <c r="F4952" s="73">
        <v>0</v>
      </c>
      <c r="G4952" s="73">
        <v>0</v>
      </c>
      <c r="H4952" s="73">
        <v>0</v>
      </c>
      <c r="I4952" s="73">
        <v>0</v>
      </c>
      <c r="J4952" s="73">
        <v>0</v>
      </c>
      <c r="K4952" s="73">
        <v>0</v>
      </c>
      <c r="L4952" s="73">
        <v>0</v>
      </c>
      <c r="M4952" s="73">
        <v>0</v>
      </c>
      <c r="N4952" s="73">
        <v>0</v>
      </c>
      <c r="O4952" s="73">
        <v>0</v>
      </c>
      <c r="P4952" s="73">
        <v>0</v>
      </c>
      <c r="Q4952" s="73">
        <v>0</v>
      </c>
      <c r="R4952" s="73">
        <v>0</v>
      </c>
      <c r="S4952" s="73">
        <v>0</v>
      </c>
      <c r="T4952" s="73">
        <v>0</v>
      </c>
      <c r="U4952" s="73">
        <v>0</v>
      </c>
      <c r="V4952" s="73">
        <v>0</v>
      </c>
      <c r="W4952" s="73">
        <v>0</v>
      </c>
    </row>
    <row r="4953" spans="4:23" ht="15" customHeight="1" outlineLevel="2">
      <c r="D4953" s="38" t="s">
        <v>1994</v>
      </c>
      <c r="E4953" s="233" t="s">
        <v>1995</v>
      </c>
      <c r="F4953" s="73">
        <v>0</v>
      </c>
      <c r="G4953" s="73">
        <v>0</v>
      </c>
      <c r="H4953" s="73">
        <v>0</v>
      </c>
      <c r="I4953" s="73">
        <v>0</v>
      </c>
      <c r="J4953" s="73">
        <v>0</v>
      </c>
      <c r="K4953" s="73">
        <v>0</v>
      </c>
      <c r="L4953" s="73">
        <v>0</v>
      </c>
      <c r="M4953" s="73">
        <v>0</v>
      </c>
      <c r="N4953" s="73">
        <v>0</v>
      </c>
      <c r="O4953" s="73">
        <v>0</v>
      </c>
      <c r="P4953" s="73">
        <v>0</v>
      </c>
      <c r="Q4953" s="73">
        <v>0</v>
      </c>
      <c r="R4953" s="73">
        <v>0</v>
      </c>
      <c r="S4953" s="73">
        <v>0</v>
      </c>
      <c r="T4953" s="73">
        <v>0</v>
      </c>
      <c r="U4953" s="73">
        <v>0</v>
      </c>
      <c r="V4953" s="73">
        <v>0</v>
      </c>
      <c r="W4953" s="73">
        <v>0</v>
      </c>
    </row>
    <row r="4954" spans="4:23" ht="15" customHeight="1" outlineLevel="2">
      <c r="D4954" s="38" t="s">
        <v>1996</v>
      </c>
      <c r="E4954" s="233" t="s">
        <v>1997</v>
      </c>
      <c r="F4954" s="73">
        <v>0</v>
      </c>
      <c r="G4954" s="73">
        <v>0</v>
      </c>
      <c r="H4954" s="73">
        <v>0</v>
      </c>
      <c r="I4954" s="73">
        <v>0</v>
      </c>
      <c r="J4954" s="73">
        <v>0</v>
      </c>
      <c r="K4954" s="73">
        <v>0</v>
      </c>
      <c r="L4954" s="73">
        <v>0</v>
      </c>
      <c r="M4954" s="73">
        <v>0</v>
      </c>
      <c r="N4954" s="73">
        <v>0</v>
      </c>
      <c r="O4954" s="73">
        <v>0</v>
      </c>
      <c r="P4954" s="73">
        <v>0</v>
      </c>
      <c r="Q4954" s="73">
        <v>0</v>
      </c>
      <c r="R4954" s="73">
        <v>0</v>
      </c>
      <c r="S4954" s="73">
        <v>0</v>
      </c>
      <c r="T4954" s="73">
        <v>0</v>
      </c>
      <c r="U4954" s="73">
        <v>0</v>
      </c>
      <c r="V4954" s="73">
        <v>0</v>
      </c>
      <c r="W4954" s="73">
        <v>0</v>
      </c>
    </row>
    <row r="4955" spans="4:23" ht="15" customHeight="1" outlineLevel="2">
      <c r="D4955" s="38" t="s">
        <v>1998</v>
      </c>
      <c r="E4955" s="233" t="s">
        <v>1999</v>
      </c>
      <c r="F4955" s="73">
        <v>0</v>
      </c>
      <c r="G4955" s="73">
        <v>0</v>
      </c>
      <c r="H4955" s="73">
        <v>0</v>
      </c>
      <c r="I4955" s="73">
        <v>0</v>
      </c>
      <c r="J4955" s="73">
        <v>0</v>
      </c>
      <c r="K4955" s="73">
        <v>0</v>
      </c>
      <c r="L4955" s="73">
        <v>0</v>
      </c>
      <c r="M4955" s="73">
        <v>0</v>
      </c>
      <c r="N4955" s="73">
        <v>0</v>
      </c>
      <c r="O4955" s="73">
        <v>0</v>
      </c>
      <c r="P4955" s="73">
        <v>0</v>
      </c>
      <c r="Q4955" s="73">
        <v>0</v>
      </c>
      <c r="R4955" s="73">
        <v>0</v>
      </c>
      <c r="S4955" s="73">
        <v>0</v>
      </c>
      <c r="T4955" s="73">
        <v>0</v>
      </c>
      <c r="U4955" s="73">
        <v>0</v>
      </c>
      <c r="V4955" s="73">
        <v>0</v>
      </c>
      <c r="W4955" s="73">
        <v>0</v>
      </c>
    </row>
    <row r="4956" spans="4:23" ht="15" customHeight="1" outlineLevel="2">
      <c r="D4956" s="38" t="s">
        <v>2000</v>
      </c>
      <c r="E4956" s="233" t="s">
        <v>2001</v>
      </c>
      <c r="F4956" s="73">
        <v>0</v>
      </c>
      <c r="G4956" s="73">
        <v>0</v>
      </c>
      <c r="H4956" s="73">
        <v>0</v>
      </c>
      <c r="I4956" s="73">
        <v>0</v>
      </c>
      <c r="J4956" s="73">
        <v>0</v>
      </c>
      <c r="K4956" s="73">
        <v>0</v>
      </c>
      <c r="L4956" s="73">
        <v>0</v>
      </c>
      <c r="M4956" s="73">
        <v>0</v>
      </c>
      <c r="N4956" s="73">
        <v>0</v>
      </c>
      <c r="O4956" s="73">
        <v>0</v>
      </c>
      <c r="P4956" s="73">
        <v>0</v>
      </c>
      <c r="Q4956" s="73">
        <v>0</v>
      </c>
      <c r="R4956" s="73">
        <v>0</v>
      </c>
      <c r="S4956" s="73">
        <v>0</v>
      </c>
      <c r="T4956" s="73">
        <v>0</v>
      </c>
      <c r="U4956" s="73">
        <v>0</v>
      </c>
      <c r="V4956" s="73">
        <v>0</v>
      </c>
      <c r="W4956" s="73">
        <v>0</v>
      </c>
    </row>
    <row r="4957" spans="4:23" ht="15" customHeight="1" outlineLevel="2">
      <c r="D4957" s="38" t="s">
        <v>2002</v>
      </c>
      <c r="E4957" s="233" t="s">
        <v>2003</v>
      </c>
      <c r="F4957" s="73">
        <v>0</v>
      </c>
      <c r="G4957" s="73">
        <v>0</v>
      </c>
      <c r="H4957" s="73">
        <v>0</v>
      </c>
      <c r="I4957" s="73">
        <v>0</v>
      </c>
      <c r="J4957" s="73">
        <v>0</v>
      </c>
      <c r="K4957" s="73">
        <v>0</v>
      </c>
      <c r="L4957" s="73">
        <v>0</v>
      </c>
      <c r="M4957" s="73">
        <v>0</v>
      </c>
      <c r="N4957" s="73">
        <v>0</v>
      </c>
      <c r="O4957" s="73">
        <v>0</v>
      </c>
      <c r="P4957" s="73">
        <v>0</v>
      </c>
      <c r="Q4957" s="73">
        <v>0</v>
      </c>
      <c r="R4957" s="73">
        <v>0</v>
      </c>
      <c r="S4957" s="73">
        <v>0</v>
      </c>
      <c r="T4957" s="73">
        <v>0</v>
      </c>
      <c r="U4957" s="73">
        <v>0</v>
      </c>
      <c r="V4957" s="73">
        <v>0</v>
      </c>
      <c r="W4957" s="73">
        <v>0</v>
      </c>
    </row>
    <row r="4958" spans="4:23" ht="15" customHeight="1" outlineLevel="2">
      <c r="D4958" s="38" t="s">
        <v>2004</v>
      </c>
      <c r="E4958" s="233" t="s">
        <v>2005</v>
      </c>
      <c r="F4958" s="73">
        <v>0</v>
      </c>
      <c r="G4958" s="73">
        <v>0</v>
      </c>
      <c r="H4958" s="73">
        <v>0</v>
      </c>
      <c r="I4958" s="73">
        <v>0</v>
      </c>
      <c r="J4958" s="73">
        <v>0</v>
      </c>
      <c r="K4958" s="73">
        <v>0</v>
      </c>
      <c r="L4958" s="73">
        <v>0</v>
      </c>
      <c r="M4958" s="73">
        <v>0</v>
      </c>
      <c r="N4958" s="73">
        <v>0</v>
      </c>
      <c r="O4958" s="73">
        <v>0</v>
      </c>
      <c r="P4958" s="73">
        <v>0</v>
      </c>
      <c r="Q4958" s="73">
        <v>0</v>
      </c>
      <c r="R4958" s="73">
        <v>0</v>
      </c>
      <c r="S4958" s="73">
        <v>0</v>
      </c>
      <c r="T4958" s="73">
        <v>0</v>
      </c>
      <c r="U4958" s="73">
        <v>0</v>
      </c>
      <c r="V4958" s="73">
        <v>0</v>
      </c>
      <c r="W4958" s="73">
        <v>0</v>
      </c>
    </row>
    <row r="4959" spans="4:23" ht="15" customHeight="1" outlineLevel="2">
      <c r="D4959" s="38" t="s">
        <v>2006</v>
      </c>
      <c r="E4959" s="233" t="s">
        <v>2007</v>
      </c>
      <c r="F4959" s="73">
        <v>1</v>
      </c>
      <c r="G4959" s="73">
        <v>1</v>
      </c>
      <c r="H4959" s="73">
        <v>0</v>
      </c>
      <c r="I4959" s="73">
        <v>1</v>
      </c>
      <c r="J4959" s="73">
        <v>1</v>
      </c>
      <c r="K4959" s="73">
        <v>0</v>
      </c>
      <c r="L4959" s="73">
        <v>0</v>
      </c>
      <c r="M4959" s="73">
        <v>0</v>
      </c>
      <c r="N4959" s="73">
        <v>0</v>
      </c>
      <c r="O4959" s="73">
        <v>0</v>
      </c>
      <c r="P4959" s="73">
        <v>0</v>
      </c>
      <c r="Q4959" s="73">
        <v>0</v>
      </c>
      <c r="R4959" s="73">
        <v>0</v>
      </c>
      <c r="S4959" s="73">
        <v>0</v>
      </c>
      <c r="T4959" s="73">
        <v>0</v>
      </c>
      <c r="U4959" s="73">
        <v>0</v>
      </c>
      <c r="V4959" s="73">
        <v>0</v>
      </c>
      <c r="W4959" s="73">
        <v>0</v>
      </c>
    </row>
    <row r="4960" spans="4:23" ht="15" customHeight="1" outlineLevel="2">
      <c r="D4960" s="38" t="s">
        <v>2008</v>
      </c>
      <c r="E4960" s="233" t="s">
        <v>2009</v>
      </c>
      <c r="F4960" s="73">
        <v>0</v>
      </c>
      <c r="G4960" s="73">
        <v>0</v>
      </c>
      <c r="H4960" s="73">
        <v>0</v>
      </c>
      <c r="I4960" s="73">
        <v>0</v>
      </c>
      <c r="J4960" s="73">
        <v>0</v>
      </c>
      <c r="K4960" s="73">
        <v>0</v>
      </c>
      <c r="L4960" s="73">
        <v>0</v>
      </c>
      <c r="M4960" s="73">
        <v>0</v>
      </c>
      <c r="N4960" s="73">
        <v>0</v>
      </c>
      <c r="O4960" s="73">
        <v>0</v>
      </c>
      <c r="P4960" s="73">
        <v>0</v>
      </c>
      <c r="Q4960" s="73">
        <v>0</v>
      </c>
      <c r="R4960" s="73">
        <v>0</v>
      </c>
      <c r="S4960" s="73">
        <v>0</v>
      </c>
      <c r="T4960" s="73">
        <v>0</v>
      </c>
      <c r="U4960" s="73">
        <v>0</v>
      </c>
      <c r="V4960" s="73">
        <v>0</v>
      </c>
      <c r="W4960" s="73">
        <v>0</v>
      </c>
    </row>
    <row r="4961" spans="3:23" ht="15" customHeight="1" outlineLevel="2">
      <c r="D4961" s="38" t="s">
        <v>2010</v>
      </c>
      <c r="E4961" s="233" t="s">
        <v>2011</v>
      </c>
      <c r="F4961" s="73">
        <v>0</v>
      </c>
      <c r="G4961" s="73">
        <v>0</v>
      </c>
      <c r="H4961" s="73">
        <v>0</v>
      </c>
      <c r="I4961" s="73">
        <v>0</v>
      </c>
      <c r="J4961" s="73">
        <v>0</v>
      </c>
      <c r="K4961" s="73">
        <v>0</v>
      </c>
      <c r="L4961" s="73">
        <v>0</v>
      </c>
      <c r="M4961" s="73">
        <v>0</v>
      </c>
      <c r="N4961" s="73">
        <v>0</v>
      </c>
      <c r="O4961" s="73">
        <v>0</v>
      </c>
      <c r="P4961" s="73">
        <v>0</v>
      </c>
      <c r="Q4961" s="73">
        <v>0</v>
      </c>
      <c r="R4961" s="73">
        <v>0</v>
      </c>
      <c r="S4961" s="73">
        <v>0</v>
      </c>
      <c r="T4961" s="73">
        <v>0</v>
      </c>
      <c r="U4961" s="73">
        <v>0</v>
      </c>
      <c r="V4961" s="73">
        <v>0</v>
      </c>
      <c r="W4961" s="73">
        <v>0</v>
      </c>
    </row>
    <row r="4962" spans="3:23" ht="15" customHeight="1" outlineLevel="2">
      <c r="D4962" s="38" t="s">
        <v>2012</v>
      </c>
      <c r="E4962" s="233" t="s">
        <v>2013</v>
      </c>
      <c r="F4962" s="73">
        <v>0</v>
      </c>
      <c r="G4962" s="73">
        <v>0</v>
      </c>
      <c r="H4962" s="73">
        <v>0</v>
      </c>
      <c r="I4962" s="73">
        <v>0</v>
      </c>
      <c r="J4962" s="73">
        <v>0</v>
      </c>
      <c r="K4962" s="73">
        <v>0</v>
      </c>
      <c r="L4962" s="73">
        <v>0</v>
      </c>
      <c r="M4962" s="73">
        <v>0</v>
      </c>
      <c r="N4962" s="73">
        <v>0</v>
      </c>
      <c r="O4962" s="73">
        <v>0</v>
      </c>
      <c r="P4962" s="73">
        <v>0</v>
      </c>
      <c r="Q4962" s="73">
        <v>0</v>
      </c>
      <c r="R4962" s="73">
        <v>0</v>
      </c>
      <c r="S4962" s="73">
        <v>0</v>
      </c>
      <c r="T4962" s="73">
        <v>0</v>
      </c>
      <c r="U4962" s="73">
        <v>0</v>
      </c>
      <c r="V4962" s="73">
        <v>0</v>
      </c>
      <c r="W4962" s="73">
        <v>0</v>
      </c>
    </row>
    <row r="4963" spans="3:23" ht="15" customHeight="1" outlineLevel="2">
      <c r="D4963" s="38" t="s">
        <v>2014</v>
      </c>
      <c r="E4963" s="233" t="s">
        <v>2015</v>
      </c>
      <c r="F4963" s="73">
        <v>0</v>
      </c>
      <c r="G4963" s="73">
        <v>0</v>
      </c>
      <c r="H4963" s="73">
        <v>0</v>
      </c>
      <c r="I4963" s="73">
        <v>0</v>
      </c>
      <c r="J4963" s="73">
        <v>0</v>
      </c>
      <c r="K4963" s="73">
        <v>0</v>
      </c>
      <c r="L4963" s="73">
        <v>0</v>
      </c>
      <c r="M4963" s="73">
        <v>0</v>
      </c>
      <c r="N4963" s="73">
        <v>0</v>
      </c>
      <c r="O4963" s="73">
        <v>0</v>
      </c>
      <c r="P4963" s="73">
        <v>0</v>
      </c>
      <c r="Q4963" s="73">
        <v>0</v>
      </c>
      <c r="R4963" s="73">
        <v>0</v>
      </c>
      <c r="S4963" s="73">
        <v>0</v>
      </c>
      <c r="T4963" s="73">
        <v>0</v>
      </c>
      <c r="U4963" s="73">
        <v>0</v>
      </c>
      <c r="V4963" s="73">
        <v>0</v>
      </c>
      <c r="W4963" s="73">
        <v>0</v>
      </c>
    </row>
    <row r="4964" spans="3:23" ht="15" customHeight="1" outlineLevel="2">
      <c r="D4964" s="38" t="s">
        <v>2016</v>
      </c>
      <c r="E4964" s="233" t="s">
        <v>2017</v>
      </c>
      <c r="F4964" s="73">
        <v>2</v>
      </c>
      <c r="G4964" s="73">
        <v>0</v>
      </c>
      <c r="H4964" s="73">
        <v>2</v>
      </c>
      <c r="I4964" s="73">
        <v>2</v>
      </c>
      <c r="J4964" s="73">
        <v>0</v>
      </c>
      <c r="K4964" s="73">
        <v>2</v>
      </c>
      <c r="L4964" s="73">
        <v>3</v>
      </c>
      <c r="M4964" s="73">
        <v>1</v>
      </c>
      <c r="N4964" s="73">
        <v>2</v>
      </c>
      <c r="O4964" s="73">
        <v>3</v>
      </c>
      <c r="P4964" s="73">
        <v>1</v>
      </c>
      <c r="Q4964" s="73">
        <v>2</v>
      </c>
      <c r="R4964" s="73">
        <v>3</v>
      </c>
      <c r="S4964" s="73">
        <v>0</v>
      </c>
      <c r="T4964" s="73">
        <v>3</v>
      </c>
      <c r="U4964" s="73">
        <v>2</v>
      </c>
      <c r="V4964" s="73">
        <v>0</v>
      </c>
      <c r="W4964" s="73">
        <v>2</v>
      </c>
    </row>
    <row r="4965" spans="3:23" ht="15" customHeight="1" outlineLevel="2">
      <c r="D4965" s="38" t="s">
        <v>2018</v>
      </c>
      <c r="E4965" s="233" t="s">
        <v>2019</v>
      </c>
      <c r="F4965" s="73">
        <v>0</v>
      </c>
      <c r="G4965" s="73">
        <v>0</v>
      </c>
      <c r="H4965" s="73">
        <v>0</v>
      </c>
      <c r="I4965" s="73">
        <v>0</v>
      </c>
      <c r="J4965" s="73">
        <v>0</v>
      </c>
      <c r="K4965" s="73">
        <v>0</v>
      </c>
      <c r="L4965" s="73">
        <v>0</v>
      </c>
      <c r="M4965" s="73">
        <v>0</v>
      </c>
      <c r="N4965" s="73">
        <v>0</v>
      </c>
      <c r="O4965" s="73">
        <v>0</v>
      </c>
      <c r="P4965" s="73">
        <v>0</v>
      </c>
      <c r="Q4965" s="73">
        <v>0</v>
      </c>
      <c r="R4965" s="73">
        <v>0</v>
      </c>
      <c r="S4965" s="73">
        <v>0</v>
      </c>
      <c r="T4965" s="73">
        <v>0</v>
      </c>
      <c r="U4965" s="73">
        <v>0</v>
      </c>
      <c r="V4965" s="73">
        <v>0</v>
      </c>
      <c r="W4965" s="73">
        <v>0</v>
      </c>
    </row>
    <row r="4966" spans="3:23" ht="15" customHeight="1" outlineLevel="2">
      <c r="D4966" s="38" t="s">
        <v>2020</v>
      </c>
      <c r="E4966" s="233" t="s">
        <v>2021</v>
      </c>
      <c r="F4966" s="73">
        <v>0</v>
      </c>
      <c r="G4966" s="73">
        <v>0</v>
      </c>
      <c r="H4966" s="73">
        <v>0</v>
      </c>
      <c r="I4966" s="73">
        <v>0</v>
      </c>
      <c r="J4966" s="73">
        <v>0</v>
      </c>
      <c r="K4966" s="73">
        <v>0</v>
      </c>
      <c r="L4966" s="73">
        <v>0</v>
      </c>
      <c r="M4966" s="73">
        <v>0</v>
      </c>
      <c r="N4966" s="73">
        <v>0</v>
      </c>
      <c r="O4966" s="73">
        <v>0</v>
      </c>
      <c r="P4966" s="73">
        <v>0</v>
      </c>
      <c r="Q4966" s="73">
        <v>0</v>
      </c>
      <c r="R4966" s="73">
        <v>0</v>
      </c>
      <c r="S4966" s="73">
        <v>0</v>
      </c>
      <c r="T4966" s="73">
        <v>0</v>
      </c>
      <c r="U4966" s="73">
        <v>0</v>
      </c>
      <c r="V4966" s="73">
        <v>0</v>
      </c>
      <c r="W4966" s="73">
        <v>0</v>
      </c>
    </row>
    <row r="4967" spans="3:23" ht="15" customHeight="1" outlineLevel="1">
      <c r="C4967" s="231" t="s">
        <v>2022</v>
      </c>
      <c r="E4967" s="230" t="s">
        <v>2023</v>
      </c>
      <c r="F4967" s="73">
        <v>7</v>
      </c>
      <c r="G4967" s="73">
        <v>7</v>
      </c>
      <c r="H4967" s="73">
        <v>0</v>
      </c>
      <c r="I4967" s="73">
        <v>8</v>
      </c>
      <c r="J4967" s="73">
        <v>8</v>
      </c>
      <c r="K4967" s="73">
        <v>0</v>
      </c>
      <c r="L4967" s="73">
        <v>7</v>
      </c>
      <c r="M4967" s="73">
        <v>7</v>
      </c>
      <c r="N4967" s="73">
        <v>0</v>
      </c>
      <c r="O4967" s="73">
        <v>7</v>
      </c>
      <c r="P4967" s="73">
        <v>7</v>
      </c>
      <c r="Q4967" s="73">
        <v>0</v>
      </c>
      <c r="R4967" s="73">
        <v>8</v>
      </c>
      <c r="S4967" s="73">
        <v>8</v>
      </c>
      <c r="T4967" s="73">
        <v>0</v>
      </c>
      <c r="U4967" s="73">
        <v>6</v>
      </c>
      <c r="V4967" s="73">
        <v>6</v>
      </c>
      <c r="W4967" s="73">
        <v>0</v>
      </c>
    </row>
    <row r="4968" spans="3:23" ht="15" customHeight="1" outlineLevel="2">
      <c r="D4968" s="38" t="s">
        <v>2024</v>
      </c>
      <c r="E4968" s="233" t="s">
        <v>2025</v>
      </c>
      <c r="F4968" s="73">
        <v>0</v>
      </c>
      <c r="G4968" s="73">
        <v>0</v>
      </c>
      <c r="H4968" s="73">
        <v>0</v>
      </c>
      <c r="I4968" s="73">
        <v>0</v>
      </c>
      <c r="J4968" s="73">
        <v>0</v>
      </c>
      <c r="K4968" s="73">
        <v>0</v>
      </c>
      <c r="L4968" s="73">
        <v>0</v>
      </c>
      <c r="M4968" s="73">
        <v>0</v>
      </c>
      <c r="N4968" s="73">
        <v>0</v>
      </c>
      <c r="O4968" s="73">
        <v>0</v>
      </c>
      <c r="P4968" s="73">
        <v>0</v>
      </c>
      <c r="Q4968" s="73">
        <v>0</v>
      </c>
      <c r="R4968" s="73">
        <v>0</v>
      </c>
      <c r="S4968" s="73">
        <v>0</v>
      </c>
      <c r="T4968" s="73">
        <v>0</v>
      </c>
      <c r="U4968" s="73">
        <v>0</v>
      </c>
      <c r="V4968" s="73">
        <v>0</v>
      </c>
      <c r="W4968" s="73">
        <v>0</v>
      </c>
    </row>
    <row r="4969" spans="3:23" ht="15" customHeight="1" outlineLevel="2">
      <c r="D4969" s="38" t="s">
        <v>2026</v>
      </c>
      <c r="E4969" s="233" t="s">
        <v>2027</v>
      </c>
      <c r="F4969" s="73">
        <v>0</v>
      </c>
      <c r="G4969" s="73">
        <v>0</v>
      </c>
      <c r="H4969" s="73">
        <v>0</v>
      </c>
      <c r="I4969" s="73">
        <v>0</v>
      </c>
      <c r="J4969" s="73">
        <v>0</v>
      </c>
      <c r="K4969" s="73">
        <v>0</v>
      </c>
      <c r="L4969" s="73">
        <v>0</v>
      </c>
      <c r="M4969" s="73">
        <v>0</v>
      </c>
      <c r="N4969" s="73">
        <v>0</v>
      </c>
      <c r="O4969" s="73">
        <v>0</v>
      </c>
      <c r="P4969" s="73">
        <v>0</v>
      </c>
      <c r="Q4969" s="73">
        <v>0</v>
      </c>
      <c r="R4969" s="73">
        <v>0</v>
      </c>
      <c r="S4969" s="73">
        <v>0</v>
      </c>
      <c r="T4969" s="73">
        <v>0</v>
      </c>
      <c r="U4969" s="73">
        <v>0</v>
      </c>
      <c r="V4969" s="73">
        <v>0</v>
      </c>
      <c r="W4969" s="73">
        <v>0</v>
      </c>
    </row>
    <row r="4970" spans="3:23" ht="15" customHeight="1" outlineLevel="2">
      <c r="D4970" s="38" t="s">
        <v>2028</v>
      </c>
      <c r="E4970" s="233" t="s">
        <v>2029</v>
      </c>
      <c r="F4970" s="73">
        <v>0</v>
      </c>
      <c r="G4970" s="73">
        <v>0</v>
      </c>
      <c r="H4970" s="73">
        <v>0</v>
      </c>
      <c r="I4970" s="73">
        <v>0</v>
      </c>
      <c r="J4970" s="73">
        <v>0</v>
      </c>
      <c r="K4970" s="73">
        <v>0</v>
      </c>
      <c r="L4970" s="73">
        <v>0</v>
      </c>
      <c r="M4970" s="73">
        <v>0</v>
      </c>
      <c r="N4970" s="73">
        <v>0</v>
      </c>
      <c r="O4970" s="73">
        <v>0</v>
      </c>
      <c r="P4970" s="73">
        <v>0</v>
      </c>
      <c r="Q4970" s="73">
        <v>0</v>
      </c>
      <c r="R4970" s="73">
        <v>0</v>
      </c>
      <c r="S4970" s="73">
        <v>0</v>
      </c>
      <c r="T4970" s="73">
        <v>0</v>
      </c>
      <c r="U4970" s="73">
        <v>0</v>
      </c>
      <c r="V4970" s="73">
        <v>0</v>
      </c>
      <c r="W4970" s="73">
        <v>0</v>
      </c>
    </row>
    <row r="4971" spans="3:23" ht="15" customHeight="1" outlineLevel="2">
      <c r="D4971" s="38" t="s">
        <v>2030</v>
      </c>
      <c r="E4971" s="233" t="s">
        <v>2031</v>
      </c>
      <c r="F4971" s="73">
        <v>0</v>
      </c>
      <c r="G4971" s="73">
        <v>0</v>
      </c>
      <c r="H4971" s="73">
        <v>0</v>
      </c>
      <c r="I4971" s="73">
        <v>0</v>
      </c>
      <c r="J4971" s="73">
        <v>0</v>
      </c>
      <c r="K4971" s="73">
        <v>0</v>
      </c>
      <c r="L4971" s="73">
        <v>0</v>
      </c>
      <c r="M4971" s="73">
        <v>0</v>
      </c>
      <c r="N4971" s="73">
        <v>0</v>
      </c>
      <c r="O4971" s="73">
        <v>0</v>
      </c>
      <c r="P4971" s="73">
        <v>0</v>
      </c>
      <c r="Q4971" s="73">
        <v>0</v>
      </c>
      <c r="R4971" s="73">
        <v>0</v>
      </c>
      <c r="S4971" s="73">
        <v>0</v>
      </c>
      <c r="T4971" s="73">
        <v>0</v>
      </c>
      <c r="U4971" s="73">
        <v>0</v>
      </c>
      <c r="V4971" s="73">
        <v>0</v>
      </c>
      <c r="W4971" s="73">
        <v>0</v>
      </c>
    </row>
    <row r="4972" spans="3:23" ht="15" customHeight="1" outlineLevel="2">
      <c r="D4972" s="38" t="s">
        <v>2032</v>
      </c>
      <c r="E4972" s="233" t="s">
        <v>2033</v>
      </c>
      <c r="F4972" s="73">
        <v>0</v>
      </c>
      <c r="G4972" s="73">
        <v>0</v>
      </c>
      <c r="H4972" s="73">
        <v>0</v>
      </c>
      <c r="I4972" s="73">
        <v>0</v>
      </c>
      <c r="J4972" s="73">
        <v>0</v>
      </c>
      <c r="K4972" s="73">
        <v>0</v>
      </c>
      <c r="L4972" s="73">
        <v>0</v>
      </c>
      <c r="M4972" s="73">
        <v>0</v>
      </c>
      <c r="N4972" s="73">
        <v>0</v>
      </c>
      <c r="O4972" s="73">
        <v>0</v>
      </c>
      <c r="P4972" s="73">
        <v>0</v>
      </c>
      <c r="Q4972" s="73">
        <v>0</v>
      </c>
      <c r="R4972" s="73">
        <v>0</v>
      </c>
      <c r="S4972" s="73">
        <v>0</v>
      </c>
      <c r="T4972" s="73">
        <v>0</v>
      </c>
      <c r="U4972" s="73">
        <v>0</v>
      </c>
      <c r="V4972" s="73">
        <v>0</v>
      </c>
      <c r="W4972" s="73">
        <v>0</v>
      </c>
    </row>
    <row r="4973" spans="3:23" ht="15" customHeight="1" outlineLevel="2">
      <c r="D4973" s="38" t="s">
        <v>2034</v>
      </c>
      <c r="E4973" s="233" t="s">
        <v>2035</v>
      </c>
      <c r="F4973" s="73">
        <v>0</v>
      </c>
      <c r="G4973" s="73">
        <v>0</v>
      </c>
      <c r="H4973" s="73">
        <v>0</v>
      </c>
      <c r="I4973" s="73">
        <v>0</v>
      </c>
      <c r="J4973" s="73">
        <v>0</v>
      </c>
      <c r="K4973" s="73">
        <v>0</v>
      </c>
      <c r="L4973" s="73">
        <v>0</v>
      </c>
      <c r="M4973" s="73">
        <v>0</v>
      </c>
      <c r="N4973" s="73">
        <v>0</v>
      </c>
      <c r="O4973" s="73">
        <v>0</v>
      </c>
      <c r="P4973" s="73">
        <v>0</v>
      </c>
      <c r="Q4973" s="73">
        <v>0</v>
      </c>
      <c r="R4973" s="73">
        <v>0</v>
      </c>
      <c r="S4973" s="73">
        <v>0</v>
      </c>
      <c r="T4973" s="73">
        <v>0</v>
      </c>
      <c r="U4973" s="73">
        <v>0</v>
      </c>
      <c r="V4973" s="73">
        <v>0</v>
      </c>
      <c r="W4973" s="73">
        <v>0</v>
      </c>
    </row>
    <row r="4974" spans="3:23" ht="15" customHeight="1" outlineLevel="2">
      <c r="D4974" s="38" t="s">
        <v>2036</v>
      </c>
      <c r="E4974" s="233" t="s">
        <v>2037</v>
      </c>
      <c r="F4974" s="73">
        <v>0</v>
      </c>
      <c r="G4974" s="73">
        <v>0</v>
      </c>
      <c r="H4974" s="73">
        <v>0</v>
      </c>
      <c r="I4974" s="73">
        <v>0</v>
      </c>
      <c r="J4974" s="73">
        <v>0</v>
      </c>
      <c r="K4974" s="73">
        <v>0</v>
      </c>
      <c r="L4974" s="73">
        <v>0</v>
      </c>
      <c r="M4974" s="73">
        <v>0</v>
      </c>
      <c r="N4974" s="73">
        <v>0</v>
      </c>
      <c r="O4974" s="73">
        <v>0</v>
      </c>
      <c r="P4974" s="73">
        <v>0</v>
      </c>
      <c r="Q4974" s="73">
        <v>0</v>
      </c>
      <c r="R4974" s="73">
        <v>0</v>
      </c>
      <c r="S4974" s="73">
        <v>0</v>
      </c>
      <c r="T4974" s="73">
        <v>0</v>
      </c>
      <c r="U4974" s="73">
        <v>0</v>
      </c>
      <c r="V4974" s="73">
        <v>0</v>
      </c>
      <c r="W4974" s="73">
        <v>0</v>
      </c>
    </row>
    <row r="4975" spans="3:23" ht="15" customHeight="1" outlineLevel="2">
      <c r="D4975" s="38" t="s">
        <v>2038</v>
      </c>
      <c r="E4975" s="233" t="s">
        <v>2039</v>
      </c>
      <c r="F4975" s="73">
        <v>0</v>
      </c>
      <c r="G4975" s="73">
        <v>0</v>
      </c>
      <c r="H4975" s="73">
        <v>0</v>
      </c>
      <c r="I4975" s="73">
        <v>0</v>
      </c>
      <c r="J4975" s="73">
        <v>0</v>
      </c>
      <c r="K4975" s="73">
        <v>0</v>
      </c>
      <c r="L4975" s="73">
        <v>0</v>
      </c>
      <c r="M4975" s="73">
        <v>0</v>
      </c>
      <c r="N4975" s="73">
        <v>0</v>
      </c>
      <c r="O4975" s="73">
        <v>0</v>
      </c>
      <c r="P4975" s="73">
        <v>0</v>
      </c>
      <c r="Q4975" s="73">
        <v>0</v>
      </c>
      <c r="R4975" s="73">
        <v>0</v>
      </c>
      <c r="S4975" s="73">
        <v>0</v>
      </c>
      <c r="T4975" s="73">
        <v>0</v>
      </c>
      <c r="U4975" s="73">
        <v>0</v>
      </c>
      <c r="V4975" s="73">
        <v>0</v>
      </c>
      <c r="W4975" s="73">
        <v>0</v>
      </c>
    </row>
    <row r="4976" spans="3:23" ht="15" customHeight="1" outlineLevel="2">
      <c r="D4976" s="38" t="s">
        <v>2040</v>
      </c>
      <c r="E4976" s="233" t="s">
        <v>2041</v>
      </c>
      <c r="F4976" s="73">
        <v>0</v>
      </c>
      <c r="G4976" s="73">
        <v>0</v>
      </c>
      <c r="H4976" s="73">
        <v>0</v>
      </c>
      <c r="I4976" s="73">
        <v>0</v>
      </c>
      <c r="J4976" s="73">
        <v>0</v>
      </c>
      <c r="K4976" s="73">
        <v>0</v>
      </c>
      <c r="L4976" s="73">
        <v>0</v>
      </c>
      <c r="M4976" s="73">
        <v>0</v>
      </c>
      <c r="N4976" s="73">
        <v>0</v>
      </c>
      <c r="O4976" s="73">
        <v>0</v>
      </c>
      <c r="P4976" s="73">
        <v>0</v>
      </c>
      <c r="Q4976" s="73">
        <v>0</v>
      </c>
      <c r="R4976" s="73">
        <v>0</v>
      </c>
      <c r="S4976" s="73">
        <v>0</v>
      </c>
      <c r="T4976" s="73">
        <v>0</v>
      </c>
      <c r="U4976" s="73">
        <v>0</v>
      </c>
      <c r="V4976" s="73">
        <v>0</v>
      </c>
      <c r="W4976" s="73">
        <v>0</v>
      </c>
    </row>
    <row r="4977" spans="4:23" ht="15" customHeight="1" outlineLevel="2">
      <c r="D4977" s="38" t="s">
        <v>2042</v>
      </c>
      <c r="E4977" s="233" t="s">
        <v>2043</v>
      </c>
      <c r="F4977" s="73">
        <v>0</v>
      </c>
      <c r="G4977" s="73">
        <v>0</v>
      </c>
      <c r="H4977" s="73">
        <v>0</v>
      </c>
      <c r="I4977" s="73">
        <v>0</v>
      </c>
      <c r="J4977" s="73">
        <v>0</v>
      </c>
      <c r="K4977" s="73">
        <v>0</v>
      </c>
      <c r="L4977" s="73">
        <v>0</v>
      </c>
      <c r="M4977" s="73">
        <v>0</v>
      </c>
      <c r="N4977" s="73">
        <v>0</v>
      </c>
      <c r="O4977" s="73">
        <v>0</v>
      </c>
      <c r="P4977" s="73">
        <v>0</v>
      </c>
      <c r="Q4977" s="73">
        <v>0</v>
      </c>
      <c r="R4977" s="73">
        <v>0</v>
      </c>
      <c r="S4977" s="73">
        <v>0</v>
      </c>
      <c r="T4977" s="73">
        <v>0</v>
      </c>
      <c r="U4977" s="73">
        <v>0</v>
      </c>
      <c r="V4977" s="73">
        <v>0</v>
      </c>
      <c r="W4977" s="73">
        <v>0</v>
      </c>
    </row>
    <row r="4978" spans="4:23" ht="15" customHeight="1" outlineLevel="2">
      <c r="D4978" s="38" t="s">
        <v>2044</v>
      </c>
      <c r="E4978" s="233" t="s">
        <v>2045</v>
      </c>
      <c r="F4978" s="73">
        <v>0</v>
      </c>
      <c r="G4978" s="73">
        <v>0</v>
      </c>
      <c r="H4978" s="73">
        <v>0</v>
      </c>
      <c r="I4978" s="73">
        <v>0</v>
      </c>
      <c r="J4978" s="73">
        <v>0</v>
      </c>
      <c r="K4978" s="73">
        <v>0</v>
      </c>
      <c r="L4978" s="73">
        <v>0</v>
      </c>
      <c r="M4978" s="73">
        <v>0</v>
      </c>
      <c r="N4978" s="73">
        <v>0</v>
      </c>
      <c r="O4978" s="73">
        <v>0</v>
      </c>
      <c r="P4978" s="73">
        <v>0</v>
      </c>
      <c r="Q4978" s="73">
        <v>0</v>
      </c>
      <c r="R4978" s="73">
        <v>0</v>
      </c>
      <c r="S4978" s="73">
        <v>0</v>
      </c>
      <c r="T4978" s="73">
        <v>0</v>
      </c>
      <c r="U4978" s="73">
        <v>0</v>
      </c>
      <c r="V4978" s="73">
        <v>0</v>
      </c>
      <c r="W4978" s="73">
        <v>0</v>
      </c>
    </row>
    <row r="4979" spans="4:23" ht="15" customHeight="1" outlineLevel="2">
      <c r="D4979" s="38" t="s">
        <v>2046</v>
      </c>
      <c r="E4979" s="233" t="s">
        <v>2047</v>
      </c>
      <c r="F4979" s="73">
        <v>0</v>
      </c>
      <c r="G4979" s="73">
        <v>0</v>
      </c>
      <c r="H4979" s="73">
        <v>0</v>
      </c>
      <c r="I4979" s="73">
        <v>0</v>
      </c>
      <c r="J4979" s="73">
        <v>0</v>
      </c>
      <c r="K4979" s="73">
        <v>0</v>
      </c>
      <c r="L4979" s="73">
        <v>0</v>
      </c>
      <c r="M4979" s="73">
        <v>0</v>
      </c>
      <c r="N4979" s="73">
        <v>0</v>
      </c>
      <c r="O4979" s="73">
        <v>0</v>
      </c>
      <c r="P4979" s="73">
        <v>0</v>
      </c>
      <c r="Q4979" s="73">
        <v>0</v>
      </c>
      <c r="R4979" s="73">
        <v>0</v>
      </c>
      <c r="S4979" s="73">
        <v>0</v>
      </c>
      <c r="T4979" s="73">
        <v>0</v>
      </c>
      <c r="U4979" s="73">
        <v>0</v>
      </c>
      <c r="V4979" s="73">
        <v>0</v>
      </c>
      <c r="W4979" s="73">
        <v>0</v>
      </c>
    </row>
    <row r="4980" spans="4:23" ht="15" customHeight="1" outlineLevel="2">
      <c r="D4980" s="38" t="s">
        <v>2048</v>
      </c>
      <c r="E4980" s="233" t="s">
        <v>2049</v>
      </c>
      <c r="F4980" s="73">
        <v>0</v>
      </c>
      <c r="G4980" s="73">
        <v>0</v>
      </c>
      <c r="H4980" s="73">
        <v>0</v>
      </c>
      <c r="I4980" s="73">
        <v>0</v>
      </c>
      <c r="J4980" s="73">
        <v>0</v>
      </c>
      <c r="K4980" s="73">
        <v>0</v>
      </c>
      <c r="L4980" s="73">
        <v>0</v>
      </c>
      <c r="M4980" s="73">
        <v>0</v>
      </c>
      <c r="N4980" s="73">
        <v>0</v>
      </c>
      <c r="O4980" s="73">
        <v>0</v>
      </c>
      <c r="P4980" s="73">
        <v>0</v>
      </c>
      <c r="Q4980" s="73">
        <v>0</v>
      </c>
      <c r="R4980" s="73">
        <v>0</v>
      </c>
      <c r="S4980" s="73">
        <v>0</v>
      </c>
      <c r="T4980" s="73">
        <v>0</v>
      </c>
      <c r="U4980" s="73">
        <v>0</v>
      </c>
      <c r="V4980" s="73">
        <v>0</v>
      </c>
      <c r="W4980" s="73">
        <v>0</v>
      </c>
    </row>
    <row r="4981" spans="4:23" ht="15" customHeight="1" outlineLevel="2">
      <c r="D4981" s="38" t="s">
        <v>2050</v>
      </c>
      <c r="E4981" s="233" t="s">
        <v>2051</v>
      </c>
      <c r="F4981" s="73">
        <v>0</v>
      </c>
      <c r="G4981" s="73">
        <v>0</v>
      </c>
      <c r="H4981" s="73">
        <v>0</v>
      </c>
      <c r="I4981" s="73">
        <v>0</v>
      </c>
      <c r="J4981" s="73">
        <v>0</v>
      </c>
      <c r="K4981" s="73">
        <v>0</v>
      </c>
      <c r="L4981" s="73">
        <v>0</v>
      </c>
      <c r="M4981" s="73">
        <v>0</v>
      </c>
      <c r="N4981" s="73">
        <v>0</v>
      </c>
      <c r="O4981" s="73">
        <v>0</v>
      </c>
      <c r="P4981" s="73">
        <v>0</v>
      </c>
      <c r="Q4981" s="73">
        <v>0</v>
      </c>
      <c r="R4981" s="73">
        <v>0</v>
      </c>
      <c r="S4981" s="73">
        <v>0</v>
      </c>
      <c r="T4981" s="73">
        <v>0</v>
      </c>
      <c r="U4981" s="73">
        <v>0</v>
      </c>
      <c r="V4981" s="73">
        <v>0</v>
      </c>
      <c r="W4981" s="73">
        <v>0</v>
      </c>
    </row>
    <row r="4982" spans="4:23" ht="15" customHeight="1" outlineLevel="2">
      <c r="D4982" s="38" t="s">
        <v>2052</v>
      </c>
      <c r="E4982" s="233" t="s">
        <v>2053</v>
      </c>
      <c r="F4982" s="73">
        <v>0</v>
      </c>
      <c r="G4982" s="73">
        <v>0</v>
      </c>
      <c r="H4982" s="73">
        <v>0</v>
      </c>
      <c r="I4982" s="73">
        <v>0</v>
      </c>
      <c r="J4982" s="73">
        <v>0</v>
      </c>
      <c r="K4982" s="73">
        <v>0</v>
      </c>
      <c r="L4982" s="73">
        <v>0</v>
      </c>
      <c r="M4982" s="73">
        <v>0</v>
      </c>
      <c r="N4982" s="73">
        <v>0</v>
      </c>
      <c r="O4982" s="73">
        <v>0</v>
      </c>
      <c r="P4982" s="73">
        <v>0</v>
      </c>
      <c r="Q4982" s="73">
        <v>0</v>
      </c>
      <c r="R4982" s="73">
        <v>0</v>
      </c>
      <c r="S4982" s="73">
        <v>0</v>
      </c>
      <c r="T4982" s="73">
        <v>0</v>
      </c>
      <c r="U4982" s="73">
        <v>0</v>
      </c>
      <c r="V4982" s="73">
        <v>0</v>
      </c>
      <c r="W4982" s="73">
        <v>0</v>
      </c>
    </row>
    <row r="4983" spans="4:23" ht="15" customHeight="1" outlineLevel="2">
      <c r="D4983" s="38" t="s">
        <v>2054</v>
      </c>
      <c r="E4983" s="233" t="s">
        <v>2055</v>
      </c>
      <c r="F4983" s="73">
        <v>0</v>
      </c>
      <c r="G4983" s="73">
        <v>0</v>
      </c>
      <c r="H4983" s="73">
        <v>0</v>
      </c>
      <c r="I4983" s="73">
        <v>0</v>
      </c>
      <c r="J4983" s="73">
        <v>0</v>
      </c>
      <c r="K4983" s="73">
        <v>0</v>
      </c>
      <c r="L4983" s="73">
        <v>0</v>
      </c>
      <c r="M4983" s="73">
        <v>0</v>
      </c>
      <c r="N4983" s="73">
        <v>0</v>
      </c>
      <c r="O4983" s="73">
        <v>0</v>
      </c>
      <c r="P4983" s="73">
        <v>0</v>
      </c>
      <c r="Q4983" s="73">
        <v>0</v>
      </c>
      <c r="R4983" s="73">
        <v>0</v>
      </c>
      <c r="S4983" s="73">
        <v>0</v>
      </c>
      <c r="T4983" s="73">
        <v>0</v>
      </c>
      <c r="U4983" s="73">
        <v>0</v>
      </c>
      <c r="V4983" s="73">
        <v>0</v>
      </c>
      <c r="W4983" s="73">
        <v>0</v>
      </c>
    </row>
    <row r="4984" spans="4:23" ht="15" customHeight="1" outlineLevel="2">
      <c r="D4984" s="38" t="s">
        <v>2056</v>
      </c>
      <c r="E4984" s="233" t="s">
        <v>2057</v>
      </c>
      <c r="F4984" s="73">
        <v>0</v>
      </c>
      <c r="G4984" s="73">
        <v>0</v>
      </c>
      <c r="H4984" s="73">
        <v>0</v>
      </c>
      <c r="I4984" s="73">
        <v>0</v>
      </c>
      <c r="J4984" s="73">
        <v>0</v>
      </c>
      <c r="K4984" s="73">
        <v>0</v>
      </c>
      <c r="L4984" s="73">
        <v>0</v>
      </c>
      <c r="M4984" s="73">
        <v>0</v>
      </c>
      <c r="N4984" s="73">
        <v>0</v>
      </c>
      <c r="O4984" s="73">
        <v>0</v>
      </c>
      <c r="P4984" s="73">
        <v>0</v>
      </c>
      <c r="Q4984" s="73">
        <v>0</v>
      </c>
      <c r="R4984" s="73">
        <v>0</v>
      </c>
      <c r="S4984" s="73">
        <v>0</v>
      </c>
      <c r="T4984" s="73">
        <v>0</v>
      </c>
      <c r="U4984" s="73">
        <v>0</v>
      </c>
      <c r="V4984" s="73">
        <v>0</v>
      </c>
      <c r="W4984" s="73">
        <v>0</v>
      </c>
    </row>
    <row r="4985" spans="4:23" ht="15" customHeight="1" outlineLevel="2">
      <c r="D4985" s="38" t="s">
        <v>2058</v>
      </c>
      <c r="E4985" s="233" t="s">
        <v>2059</v>
      </c>
      <c r="F4985" s="73">
        <v>0</v>
      </c>
      <c r="G4985" s="73">
        <v>0</v>
      </c>
      <c r="H4985" s="73">
        <v>0</v>
      </c>
      <c r="I4985" s="73">
        <v>0</v>
      </c>
      <c r="J4985" s="73">
        <v>0</v>
      </c>
      <c r="K4985" s="73">
        <v>0</v>
      </c>
      <c r="L4985" s="73">
        <v>0</v>
      </c>
      <c r="M4985" s="73">
        <v>0</v>
      </c>
      <c r="N4985" s="73">
        <v>0</v>
      </c>
      <c r="O4985" s="73">
        <v>0</v>
      </c>
      <c r="P4985" s="73">
        <v>0</v>
      </c>
      <c r="Q4985" s="73">
        <v>0</v>
      </c>
      <c r="R4985" s="73">
        <v>0</v>
      </c>
      <c r="S4985" s="73">
        <v>0</v>
      </c>
      <c r="T4985" s="73">
        <v>0</v>
      </c>
      <c r="U4985" s="73">
        <v>0</v>
      </c>
      <c r="V4985" s="73">
        <v>0</v>
      </c>
      <c r="W4985" s="73">
        <v>0</v>
      </c>
    </row>
    <row r="4986" spans="4:23" ht="15" customHeight="1" outlineLevel="2">
      <c r="D4986" s="38" t="s">
        <v>2060</v>
      </c>
      <c r="E4986" s="233" t="s">
        <v>2061</v>
      </c>
      <c r="F4986" s="73">
        <v>0</v>
      </c>
      <c r="G4986" s="73">
        <v>0</v>
      </c>
      <c r="H4986" s="73">
        <v>0</v>
      </c>
      <c r="I4986" s="73">
        <v>0</v>
      </c>
      <c r="J4986" s="73">
        <v>0</v>
      </c>
      <c r="K4986" s="73">
        <v>0</v>
      </c>
      <c r="L4986" s="73">
        <v>0</v>
      </c>
      <c r="M4986" s="73">
        <v>0</v>
      </c>
      <c r="N4986" s="73">
        <v>0</v>
      </c>
      <c r="O4986" s="73">
        <v>0</v>
      </c>
      <c r="P4986" s="73">
        <v>0</v>
      </c>
      <c r="Q4986" s="73">
        <v>0</v>
      </c>
      <c r="R4986" s="73">
        <v>0</v>
      </c>
      <c r="S4986" s="73">
        <v>0</v>
      </c>
      <c r="T4986" s="73">
        <v>0</v>
      </c>
      <c r="U4986" s="73">
        <v>0</v>
      </c>
      <c r="V4986" s="73">
        <v>0</v>
      </c>
      <c r="W4986" s="73">
        <v>0</v>
      </c>
    </row>
    <row r="4987" spans="4:23" ht="15" customHeight="1" outlineLevel="2">
      <c r="D4987" s="38" t="s">
        <v>2062</v>
      </c>
      <c r="E4987" s="233" t="s">
        <v>2063</v>
      </c>
      <c r="F4987" s="73">
        <v>1</v>
      </c>
      <c r="G4987" s="73">
        <v>1</v>
      </c>
      <c r="H4987" s="73">
        <v>0</v>
      </c>
      <c r="I4987" s="73">
        <v>2</v>
      </c>
      <c r="J4987" s="73">
        <v>2</v>
      </c>
      <c r="K4987" s="73">
        <v>0</v>
      </c>
      <c r="L4987" s="73">
        <v>2</v>
      </c>
      <c r="M4987" s="73">
        <v>2</v>
      </c>
      <c r="N4987" s="73">
        <v>0</v>
      </c>
      <c r="O4987" s="73">
        <v>2</v>
      </c>
      <c r="P4987" s="73">
        <v>2</v>
      </c>
      <c r="Q4987" s="73">
        <v>0</v>
      </c>
      <c r="R4987" s="73">
        <v>2</v>
      </c>
      <c r="S4987" s="73">
        <v>2</v>
      </c>
      <c r="T4987" s="73">
        <v>0</v>
      </c>
      <c r="U4987" s="73">
        <v>2</v>
      </c>
      <c r="V4987" s="73">
        <v>2</v>
      </c>
      <c r="W4987" s="73">
        <v>0</v>
      </c>
    </row>
    <row r="4988" spans="4:23" ht="15" customHeight="1" outlineLevel="2">
      <c r="D4988" s="38" t="s">
        <v>2064</v>
      </c>
      <c r="E4988" s="233" t="s">
        <v>2065</v>
      </c>
      <c r="F4988" s="73">
        <v>4</v>
      </c>
      <c r="G4988" s="73">
        <v>4</v>
      </c>
      <c r="H4988" s="73">
        <v>0</v>
      </c>
      <c r="I4988" s="73">
        <v>4</v>
      </c>
      <c r="J4988" s="73">
        <v>4</v>
      </c>
      <c r="K4988" s="73">
        <v>0</v>
      </c>
      <c r="L4988" s="73">
        <v>4</v>
      </c>
      <c r="M4988" s="73">
        <v>4</v>
      </c>
      <c r="N4988" s="73">
        <v>0</v>
      </c>
      <c r="O4988" s="73">
        <v>4</v>
      </c>
      <c r="P4988" s="73">
        <v>4</v>
      </c>
      <c r="Q4988" s="73">
        <v>0</v>
      </c>
      <c r="R4988" s="73">
        <v>4</v>
      </c>
      <c r="S4988" s="73">
        <v>4</v>
      </c>
      <c r="T4988" s="73">
        <v>0</v>
      </c>
      <c r="U4988" s="73">
        <v>3</v>
      </c>
      <c r="V4988" s="73">
        <v>3</v>
      </c>
      <c r="W4988" s="73">
        <v>0</v>
      </c>
    </row>
    <row r="4989" spans="4:23" ht="15" customHeight="1" outlineLevel="2">
      <c r="D4989" s="38" t="s">
        <v>2066</v>
      </c>
      <c r="E4989" s="233" t="s">
        <v>2067</v>
      </c>
      <c r="F4989" s="73">
        <v>0</v>
      </c>
      <c r="G4989" s="73">
        <v>0</v>
      </c>
      <c r="H4989" s="73">
        <v>0</v>
      </c>
      <c r="I4989" s="73">
        <v>0</v>
      </c>
      <c r="J4989" s="73">
        <v>0</v>
      </c>
      <c r="K4989" s="73">
        <v>0</v>
      </c>
      <c r="L4989" s="73">
        <v>0</v>
      </c>
      <c r="M4989" s="73">
        <v>0</v>
      </c>
      <c r="N4989" s="73">
        <v>0</v>
      </c>
      <c r="O4989" s="73">
        <v>0</v>
      </c>
      <c r="P4989" s="73">
        <v>0</v>
      </c>
      <c r="Q4989" s="73">
        <v>0</v>
      </c>
      <c r="R4989" s="73">
        <v>0</v>
      </c>
      <c r="S4989" s="73">
        <v>0</v>
      </c>
      <c r="T4989" s="73">
        <v>0</v>
      </c>
      <c r="U4989" s="73">
        <v>0</v>
      </c>
      <c r="V4989" s="73">
        <v>0</v>
      </c>
      <c r="W4989" s="73">
        <v>0</v>
      </c>
    </row>
    <row r="4990" spans="4:23" ht="15" customHeight="1" outlineLevel="2">
      <c r="D4990" s="38" t="s">
        <v>2068</v>
      </c>
      <c r="E4990" s="233" t="s">
        <v>2069</v>
      </c>
      <c r="F4990" s="73">
        <v>1</v>
      </c>
      <c r="G4990" s="73">
        <v>1</v>
      </c>
      <c r="H4990" s="73">
        <v>0</v>
      </c>
      <c r="I4990" s="73">
        <v>1</v>
      </c>
      <c r="J4990" s="73">
        <v>1</v>
      </c>
      <c r="K4990" s="73">
        <v>0</v>
      </c>
      <c r="L4990" s="73">
        <v>0</v>
      </c>
      <c r="M4990" s="73">
        <v>0</v>
      </c>
      <c r="N4990" s="73">
        <v>0</v>
      </c>
      <c r="O4990" s="73">
        <v>0</v>
      </c>
      <c r="P4990" s="73">
        <v>0</v>
      </c>
      <c r="Q4990" s="73">
        <v>0</v>
      </c>
      <c r="R4990" s="73">
        <v>1</v>
      </c>
      <c r="S4990" s="73">
        <v>1</v>
      </c>
      <c r="T4990" s="73">
        <v>0</v>
      </c>
      <c r="U4990" s="73">
        <v>0</v>
      </c>
      <c r="V4990" s="73">
        <v>0</v>
      </c>
      <c r="W4990" s="73">
        <v>0</v>
      </c>
    </row>
    <row r="4991" spans="4:23" ht="15" customHeight="1" outlineLevel="2">
      <c r="D4991" s="38" t="s">
        <v>2070</v>
      </c>
      <c r="E4991" s="233" t="s">
        <v>2071</v>
      </c>
      <c r="F4991" s="73">
        <v>0</v>
      </c>
      <c r="G4991" s="73">
        <v>0</v>
      </c>
      <c r="H4991" s="73">
        <v>0</v>
      </c>
      <c r="I4991" s="73">
        <v>0</v>
      </c>
      <c r="J4991" s="73">
        <v>0</v>
      </c>
      <c r="K4991" s="73">
        <v>0</v>
      </c>
      <c r="L4991" s="73">
        <v>0</v>
      </c>
      <c r="M4991" s="73">
        <v>0</v>
      </c>
      <c r="N4991" s="73">
        <v>0</v>
      </c>
      <c r="O4991" s="73">
        <v>0</v>
      </c>
      <c r="P4991" s="73">
        <v>0</v>
      </c>
      <c r="Q4991" s="73">
        <v>0</v>
      </c>
      <c r="R4991" s="73">
        <v>0</v>
      </c>
      <c r="S4991" s="73">
        <v>0</v>
      </c>
      <c r="T4991" s="73">
        <v>0</v>
      </c>
      <c r="U4991" s="73">
        <v>0</v>
      </c>
      <c r="V4991" s="73">
        <v>0</v>
      </c>
      <c r="W4991" s="73">
        <v>0</v>
      </c>
    </row>
    <row r="4992" spans="4:23" ht="15" customHeight="1" outlineLevel="2">
      <c r="D4992" s="38" t="s">
        <v>2072</v>
      </c>
      <c r="E4992" s="233" t="s">
        <v>2073</v>
      </c>
      <c r="F4992" s="73">
        <v>0</v>
      </c>
      <c r="G4992" s="73">
        <v>0</v>
      </c>
      <c r="H4992" s="73">
        <v>0</v>
      </c>
      <c r="I4992" s="73">
        <v>0</v>
      </c>
      <c r="J4992" s="73">
        <v>0</v>
      </c>
      <c r="K4992" s="73">
        <v>0</v>
      </c>
      <c r="L4992" s="73">
        <v>0</v>
      </c>
      <c r="M4992" s="73">
        <v>0</v>
      </c>
      <c r="N4992" s="73">
        <v>0</v>
      </c>
      <c r="O4992" s="73">
        <v>0</v>
      </c>
      <c r="P4992" s="73">
        <v>0</v>
      </c>
      <c r="Q4992" s="73">
        <v>0</v>
      </c>
      <c r="R4992" s="73">
        <v>0</v>
      </c>
      <c r="S4992" s="73">
        <v>0</v>
      </c>
      <c r="T4992" s="73">
        <v>0</v>
      </c>
      <c r="U4992" s="73">
        <v>0</v>
      </c>
      <c r="V4992" s="73">
        <v>0</v>
      </c>
      <c r="W4992" s="73">
        <v>0</v>
      </c>
    </row>
    <row r="4993" spans="2:23" ht="15" customHeight="1" outlineLevel="2">
      <c r="D4993" s="38" t="s">
        <v>2074</v>
      </c>
      <c r="E4993" s="233" t="s">
        <v>2075</v>
      </c>
      <c r="F4993" s="73">
        <v>1</v>
      </c>
      <c r="G4993" s="73">
        <v>1</v>
      </c>
      <c r="H4993" s="73">
        <v>0</v>
      </c>
      <c r="I4993" s="73">
        <v>1</v>
      </c>
      <c r="J4993" s="73">
        <v>1</v>
      </c>
      <c r="K4993" s="73">
        <v>0</v>
      </c>
      <c r="L4993" s="73">
        <v>1</v>
      </c>
      <c r="M4993" s="73">
        <v>1</v>
      </c>
      <c r="N4993" s="73">
        <v>0</v>
      </c>
      <c r="O4993" s="73">
        <v>1</v>
      </c>
      <c r="P4993" s="73">
        <v>1</v>
      </c>
      <c r="Q4993" s="73">
        <v>0</v>
      </c>
      <c r="R4993" s="73">
        <v>1</v>
      </c>
      <c r="S4993" s="73">
        <v>1</v>
      </c>
      <c r="T4993" s="73">
        <v>0</v>
      </c>
      <c r="U4993" s="73">
        <v>1</v>
      </c>
      <c r="V4993" s="73">
        <v>1</v>
      </c>
      <c r="W4993" s="73">
        <v>0</v>
      </c>
    </row>
    <row r="4994" spans="2:23" ht="8.25" customHeight="1" outlineLevel="1">
      <c r="E4994" s="233"/>
      <c r="F4994" s="73"/>
      <c r="G4994" s="73"/>
      <c r="H4994" s="73"/>
      <c r="I4994" s="73"/>
      <c r="J4994" s="73"/>
      <c r="K4994" s="73"/>
      <c r="L4994" s="73"/>
      <c r="M4994" s="73"/>
      <c r="N4994" s="73"/>
      <c r="O4994" s="73"/>
      <c r="P4994" s="73"/>
      <c r="Q4994" s="73"/>
      <c r="R4994" s="73"/>
      <c r="S4994" s="73"/>
      <c r="T4994" s="73"/>
      <c r="U4994" s="73"/>
      <c r="V4994" s="73"/>
      <c r="W4994" s="73"/>
    </row>
    <row r="4995" spans="2:23" s="230" customFormat="1" ht="15" customHeight="1">
      <c r="B4995" s="110" t="s">
        <v>344</v>
      </c>
      <c r="C4995" s="262"/>
      <c r="D4995" s="262"/>
      <c r="E4995" s="50"/>
      <c r="F4995" s="234">
        <v>1754</v>
      </c>
      <c r="G4995" s="234">
        <v>1392</v>
      </c>
      <c r="H4995" s="234">
        <v>362</v>
      </c>
      <c r="I4995" s="234">
        <v>1666</v>
      </c>
      <c r="J4995" s="234">
        <v>1350</v>
      </c>
      <c r="K4995" s="234">
        <v>316</v>
      </c>
      <c r="L4995" s="234">
        <v>1564</v>
      </c>
      <c r="M4995" s="234">
        <v>1270</v>
      </c>
      <c r="N4995" s="234">
        <v>294</v>
      </c>
      <c r="O4995" s="234">
        <v>1564</v>
      </c>
      <c r="P4995" s="234">
        <v>1270</v>
      </c>
      <c r="Q4995" s="234">
        <v>294</v>
      </c>
      <c r="R4995" s="234">
        <v>1516</v>
      </c>
      <c r="S4995" s="234">
        <v>1247</v>
      </c>
      <c r="T4995" s="235">
        <v>269</v>
      </c>
      <c r="U4995" s="234">
        <v>1501</v>
      </c>
      <c r="V4995" s="234">
        <v>1250</v>
      </c>
      <c r="W4995" s="235">
        <v>251</v>
      </c>
    </row>
    <row r="4996" spans="2:23" ht="15" customHeight="1" outlineLevel="1">
      <c r="C4996" s="231" t="s">
        <v>420</v>
      </c>
      <c r="E4996" s="230" t="s">
        <v>421</v>
      </c>
      <c r="F4996" s="73">
        <v>788</v>
      </c>
      <c r="G4996" s="73">
        <v>777</v>
      </c>
      <c r="H4996" s="73">
        <v>11</v>
      </c>
      <c r="I4996" s="73">
        <v>803</v>
      </c>
      <c r="J4996" s="73">
        <v>792</v>
      </c>
      <c r="K4996" s="73">
        <v>11</v>
      </c>
      <c r="L4996" s="73">
        <v>797</v>
      </c>
      <c r="M4996" s="73">
        <v>785</v>
      </c>
      <c r="N4996" s="73">
        <v>12</v>
      </c>
      <c r="O4996" s="73">
        <v>797</v>
      </c>
      <c r="P4996" s="73">
        <v>785</v>
      </c>
      <c r="Q4996" s="73">
        <v>12</v>
      </c>
      <c r="R4996" s="73">
        <v>786</v>
      </c>
      <c r="S4996" s="73">
        <v>778</v>
      </c>
      <c r="T4996" s="73">
        <v>8</v>
      </c>
      <c r="U4996" s="73">
        <v>790</v>
      </c>
      <c r="V4996" s="73">
        <v>781</v>
      </c>
      <c r="W4996" s="73">
        <v>9</v>
      </c>
    </row>
    <row r="4997" spans="2:23" ht="15" customHeight="1" outlineLevel="2">
      <c r="D4997" s="38" t="s">
        <v>422</v>
      </c>
      <c r="E4997" s="233" t="s">
        <v>423</v>
      </c>
      <c r="F4997" s="73">
        <v>0</v>
      </c>
      <c r="G4997" s="73">
        <v>0</v>
      </c>
      <c r="H4997" s="73">
        <v>0</v>
      </c>
      <c r="I4997" s="73">
        <v>0</v>
      </c>
      <c r="J4997" s="73">
        <v>0</v>
      </c>
      <c r="K4997" s="73">
        <v>0</v>
      </c>
      <c r="L4997" s="73">
        <v>0</v>
      </c>
      <c r="M4997" s="73">
        <v>0</v>
      </c>
      <c r="N4997" s="73">
        <v>0</v>
      </c>
      <c r="O4997" s="73">
        <v>0</v>
      </c>
      <c r="P4997" s="73">
        <v>0</v>
      </c>
      <c r="Q4997" s="73">
        <v>0</v>
      </c>
      <c r="R4997" s="73">
        <v>0</v>
      </c>
      <c r="S4997" s="73">
        <v>0</v>
      </c>
      <c r="T4997" s="73">
        <v>0</v>
      </c>
      <c r="U4997" s="73">
        <v>0</v>
      </c>
      <c r="V4997" s="73">
        <v>0</v>
      </c>
      <c r="W4997" s="73">
        <v>0</v>
      </c>
    </row>
    <row r="4998" spans="2:23" ht="15" customHeight="1" outlineLevel="2">
      <c r="D4998" s="38" t="s">
        <v>424</v>
      </c>
      <c r="E4998" s="233" t="s">
        <v>425</v>
      </c>
      <c r="F4998" s="73">
        <v>7</v>
      </c>
      <c r="G4998" s="73">
        <v>7</v>
      </c>
      <c r="H4998" s="73">
        <v>0</v>
      </c>
      <c r="I4998" s="73">
        <v>7</v>
      </c>
      <c r="J4998" s="73">
        <v>7</v>
      </c>
      <c r="K4998" s="73">
        <v>0</v>
      </c>
      <c r="L4998" s="73">
        <v>7</v>
      </c>
      <c r="M4998" s="73">
        <v>7</v>
      </c>
      <c r="N4998" s="73">
        <v>0</v>
      </c>
      <c r="O4998" s="73">
        <v>7</v>
      </c>
      <c r="P4998" s="73">
        <v>7</v>
      </c>
      <c r="Q4998" s="73">
        <v>0</v>
      </c>
      <c r="R4998" s="73">
        <v>7</v>
      </c>
      <c r="S4998" s="73">
        <v>7</v>
      </c>
      <c r="T4998" s="73">
        <v>0</v>
      </c>
      <c r="U4998" s="73">
        <v>8</v>
      </c>
      <c r="V4998" s="73">
        <v>8</v>
      </c>
      <c r="W4998" s="73">
        <v>0</v>
      </c>
    </row>
    <row r="4999" spans="2:23" ht="15" customHeight="1" outlineLevel="2">
      <c r="D4999" s="38" t="s">
        <v>426</v>
      </c>
      <c r="E4999" s="233" t="s">
        <v>427</v>
      </c>
      <c r="F4999" s="73">
        <v>1</v>
      </c>
      <c r="G4999" s="73">
        <v>1</v>
      </c>
      <c r="H4999" s="73">
        <v>0</v>
      </c>
      <c r="I4999" s="73">
        <v>0</v>
      </c>
      <c r="J4999" s="73">
        <v>0</v>
      </c>
      <c r="K4999" s="73">
        <v>0</v>
      </c>
      <c r="L4999" s="73">
        <v>2</v>
      </c>
      <c r="M4999" s="73">
        <v>2</v>
      </c>
      <c r="N4999" s="73">
        <v>0</v>
      </c>
      <c r="O4999" s="73">
        <v>2</v>
      </c>
      <c r="P4999" s="73">
        <v>2</v>
      </c>
      <c r="Q4999" s="73">
        <v>0</v>
      </c>
      <c r="R4999" s="73">
        <v>2</v>
      </c>
      <c r="S4999" s="73">
        <v>2</v>
      </c>
      <c r="T4999" s="73">
        <v>0</v>
      </c>
      <c r="U4999" s="73">
        <v>2</v>
      </c>
      <c r="V4999" s="73">
        <v>2</v>
      </c>
      <c r="W4999" s="73">
        <v>0</v>
      </c>
    </row>
    <row r="5000" spans="2:23" ht="15" customHeight="1" outlineLevel="2">
      <c r="D5000" s="38" t="s">
        <v>428</v>
      </c>
      <c r="E5000" s="233" t="s">
        <v>429</v>
      </c>
      <c r="F5000" s="73">
        <v>66</v>
      </c>
      <c r="G5000" s="73">
        <v>62</v>
      </c>
      <c r="H5000" s="73">
        <v>4</v>
      </c>
      <c r="I5000" s="73">
        <v>68</v>
      </c>
      <c r="J5000" s="73">
        <v>64</v>
      </c>
      <c r="K5000" s="73">
        <v>4</v>
      </c>
      <c r="L5000" s="73">
        <v>66</v>
      </c>
      <c r="M5000" s="73">
        <v>62</v>
      </c>
      <c r="N5000" s="73">
        <v>4</v>
      </c>
      <c r="O5000" s="73">
        <v>66</v>
      </c>
      <c r="P5000" s="73">
        <v>62</v>
      </c>
      <c r="Q5000" s="73">
        <v>4</v>
      </c>
      <c r="R5000" s="73">
        <v>70</v>
      </c>
      <c r="S5000" s="73">
        <v>66</v>
      </c>
      <c r="T5000" s="73">
        <v>4</v>
      </c>
      <c r="U5000" s="73">
        <v>67</v>
      </c>
      <c r="V5000" s="73">
        <v>63</v>
      </c>
      <c r="W5000" s="73">
        <v>4</v>
      </c>
    </row>
    <row r="5001" spans="2:23" ht="15" customHeight="1" outlineLevel="2">
      <c r="D5001" s="38" t="s">
        <v>430</v>
      </c>
      <c r="E5001" s="233" t="s">
        <v>431</v>
      </c>
      <c r="F5001" s="73">
        <v>103</v>
      </c>
      <c r="G5001" s="73">
        <v>103</v>
      </c>
      <c r="H5001" s="73">
        <v>0</v>
      </c>
      <c r="I5001" s="73">
        <v>104</v>
      </c>
      <c r="J5001" s="73">
        <v>104</v>
      </c>
      <c r="K5001" s="73">
        <v>0</v>
      </c>
      <c r="L5001" s="73">
        <v>106</v>
      </c>
      <c r="M5001" s="73">
        <v>106</v>
      </c>
      <c r="N5001" s="73">
        <v>0</v>
      </c>
      <c r="O5001" s="73">
        <v>106</v>
      </c>
      <c r="P5001" s="73">
        <v>106</v>
      </c>
      <c r="Q5001" s="73">
        <v>0</v>
      </c>
      <c r="R5001" s="73">
        <v>96</v>
      </c>
      <c r="S5001" s="73">
        <v>96</v>
      </c>
      <c r="T5001" s="73">
        <v>0</v>
      </c>
      <c r="U5001" s="73">
        <v>101</v>
      </c>
      <c r="V5001" s="73">
        <v>101</v>
      </c>
      <c r="W5001" s="73">
        <v>0</v>
      </c>
    </row>
    <row r="5002" spans="2:23" ht="15" customHeight="1" outlineLevel="2">
      <c r="D5002" s="38" t="s">
        <v>432</v>
      </c>
      <c r="E5002" s="233" t="s">
        <v>433</v>
      </c>
      <c r="F5002" s="73">
        <v>0</v>
      </c>
      <c r="G5002" s="73">
        <v>0</v>
      </c>
      <c r="H5002" s="73">
        <v>0</v>
      </c>
      <c r="I5002" s="73">
        <v>0</v>
      </c>
      <c r="J5002" s="73">
        <v>0</v>
      </c>
      <c r="K5002" s="73">
        <v>0</v>
      </c>
      <c r="L5002" s="73">
        <v>0</v>
      </c>
      <c r="M5002" s="73">
        <v>0</v>
      </c>
      <c r="N5002" s="73">
        <v>0</v>
      </c>
      <c r="O5002" s="73">
        <v>0</v>
      </c>
      <c r="P5002" s="73">
        <v>0</v>
      </c>
      <c r="Q5002" s="73">
        <v>0</v>
      </c>
      <c r="R5002" s="73">
        <v>0</v>
      </c>
      <c r="S5002" s="73">
        <v>0</v>
      </c>
      <c r="T5002" s="73">
        <v>0</v>
      </c>
      <c r="U5002" s="73">
        <v>0</v>
      </c>
      <c r="V5002" s="73">
        <v>0</v>
      </c>
      <c r="W5002" s="73">
        <v>0</v>
      </c>
    </row>
    <row r="5003" spans="2:23" ht="15" customHeight="1" outlineLevel="2">
      <c r="D5003" s="38" t="s">
        <v>434</v>
      </c>
      <c r="E5003" s="233" t="s">
        <v>435</v>
      </c>
      <c r="F5003" s="73">
        <v>0</v>
      </c>
      <c r="G5003" s="73">
        <v>0</v>
      </c>
      <c r="H5003" s="73">
        <v>0</v>
      </c>
      <c r="I5003" s="73">
        <v>0</v>
      </c>
      <c r="J5003" s="73">
        <v>0</v>
      </c>
      <c r="K5003" s="73">
        <v>0</v>
      </c>
      <c r="L5003" s="73">
        <v>0</v>
      </c>
      <c r="M5003" s="73">
        <v>0</v>
      </c>
      <c r="N5003" s="73">
        <v>0</v>
      </c>
      <c r="O5003" s="73">
        <v>0</v>
      </c>
      <c r="P5003" s="73">
        <v>0</v>
      </c>
      <c r="Q5003" s="73">
        <v>0</v>
      </c>
      <c r="R5003" s="73">
        <v>0</v>
      </c>
      <c r="S5003" s="73">
        <v>0</v>
      </c>
      <c r="T5003" s="73">
        <v>0</v>
      </c>
      <c r="U5003" s="73">
        <v>0</v>
      </c>
      <c r="V5003" s="73">
        <v>0</v>
      </c>
      <c r="W5003" s="73">
        <v>0</v>
      </c>
    </row>
    <row r="5004" spans="2:23" ht="15" customHeight="1" outlineLevel="2">
      <c r="D5004" s="38" t="s">
        <v>436</v>
      </c>
      <c r="E5004" s="233" t="s">
        <v>437</v>
      </c>
      <c r="F5004" s="73">
        <v>4</v>
      </c>
      <c r="G5004" s="73">
        <v>1</v>
      </c>
      <c r="H5004" s="73">
        <v>3</v>
      </c>
      <c r="I5004" s="73">
        <v>4</v>
      </c>
      <c r="J5004" s="73">
        <v>1</v>
      </c>
      <c r="K5004" s="73">
        <v>3</v>
      </c>
      <c r="L5004" s="73">
        <v>4</v>
      </c>
      <c r="M5004" s="73">
        <v>1</v>
      </c>
      <c r="N5004" s="73">
        <v>3</v>
      </c>
      <c r="O5004" s="73">
        <v>4</v>
      </c>
      <c r="P5004" s="73">
        <v>1</v>
      </c>
      <c r="Q5004" s="73">
        <v>3</v>
      </c>
      <c r="R5004" s="73">
        <v>3</v>
      </c>
      <c r="S5004" s="73">
        <v>1</v>
      </c>
      <c r="T5004" s="73">
        <v>2</v>
      </c>
      <c r="U5004" s="73">
        <v>3</v>
      </c>
      <c r="V5004" s="73">
        <v>1</v>
      </c>
      <c r="W5004" s="73">
        <v>2</v>
      </c>
    </row>
    <row r="5005" spans="2:23" ht="15" customHeight="1" outlineLevel="2">
      <c r="D5005" s="38" t="s">
        <v>438</v>
      </c>
      <c r="E5005" s="233" t="s">
        <v>439</v>
      </c>
      <c r="F5005" s="73">
        <v>2</v>
      </c>
      <c r="G5005" s="73">
        <v>2</v>
      </c>
      <c r="H5005" s="73">
        <v>0</v>
      </c>
      <c r="I5005" s="73">
        <v>2</v>
      </c>
      <c r="J5005" s="73">
        <v>2</v>
      </c>
      <c r="K5005" s="73">
        <v>0</v>
      </c>
      <c r="L5005" s="73">
        <v>3</v>
      </c>
      <c r="M5005" s="73">
        <v>3</v>
      </c>
      <c r="N5005" s="73">
        <v>0</v>
      </c>
      <c r="O5005" s="73">
        <v>3</v>
      </c>
      <c r="P5005" s="73">
        <v>3</v>
      </c>
      <c r="Q5005" s="73">
        <v>0</v>
      </c>
      <c r="R5005" s="73">
        <v>3</v>
      </c>
      <c r="S5005" s="73">
        <v>3</v>
      </c>
      <c r="T5005" s="73">
        <v>0</v>
      </c>
      <c r="U5005" s="73">
        <v>3</v>
      </c>
      <c r="V5005" s="73">
        <v>3</v>
      </c>
      <c r="W5005" s="73">
        <v>0</v>
      </c>
    </row>
    <row r="5006" spans="2:23" ht="15" customHeight="1" outlineLevel="2">
      <c r="D5006" s="38" t="s">
        <v>440</v>
      </c>
      <c r="E5006" s="233" t="s">
        <v>441</v>
      </c>
      <c r="F5006" s="73">
        <v>0</v>
      </c>
      <c r="G5006" s="73">
        <v>0</v>
      </c>
      <c r="H5006" s="73">
        <v>0</v>
      </c>
      <c r="I5006" s="73">
        <v>0</v>
      </c>
      <c r="J5006" s="73">
        <v>0</v>
      </c>
      <c r="K5006" s="73">
        <v>0</v>
      </c>
      <c r="L5006" s="73">
        <v>0</v>
      </c>
      <c r="M5006" s="73">
        <v>0</v>
      </c>
      <c r="N5006" s="73">
        <v>0</v>
      </c>
      <c r="O5006" s="73">
        <v>0</v>
      </c>
      <c r="P5006" s="73">
        <v>0</v>
      </c>
      <c r="Q5006" s="73">
        <v>0</v>
      </c>
      <c r="R5006" s="73">
        <v>0</v>
      </c>
      <c r="S5006" s="73">
        <v>0</v>
      </c>
      <c r="T5006" s="73">
        <v>0</v>
      </c>
      <c r="U5006" s="73">
        <v>0</v>
      </c>
      <c r="V5006" s="73">
        <v>0</v>
      </c>
      <c r="W5006" s="73">
        <v>0</v>
      </c>
    </row>
    <row r="5007" spans="2:23" ht="15" customHeight="1" outlineLevel="2">
      <c r="D5007" s="38" t="s">
        <v>442</v>
      </c>
      <c r="E5007" s="233" t="s">
        <v>443</v>
      </c>
      <c r="F5007" s="73">
        <v>589</v>
      </c>
      <c r="G5007" s="73">
        <v>587</v>
      </c>
      <c r="H5007" s="73">
        <v>2</v>
      </c>
      <c r="I5007" s="73">
        <v>600</v>
      </c>
      <c r="J5007" s="73">
        <v>598</v>
      </c>
      <c r="K5007" s="73">
        <v>2</v>
      </c>
      <c r="L5007" s="73">
        <v>589</v>
      </c>
      <c r="M5007" s="73">
        <v>587</v>
      </c>
      <c r="N5007" s="73">
        <v>2</v>
      </c>
      <c r="O5007" s="73">
        <v>589</v>
      </c>
      <c r="P5007" s="73">
        <v>587</v>
      </c>
      <c r="Q5007" s="73">
        <v>2</v>
      </c>
      <c r="R5007" s="73">
        <v>587</v>
      </c>
      <c r="S5007" s="73">
        <v>586</v>
      </c>
      <c r="T5007" s="73">
        <v>1</v>
      </c>
      <c r="U5007" s="73">
        <v>588</v>
      </c>
      <c r="V5007" s="73">
        <v>587</v>
      </c>
      <c r="W5007" s="73">
        <v>1</v>
      </c>
    </row>
    <row r="5008" spans="2:23" ht="15" customHeight="1" outlineLevel="2">
      <c r="D5008" s="38" t="s">
        <v>444</v>
      </c>
      <c r="E5008" s="233" t="s">
        <v>445</v>
      </c>
      <c r="F5008" s="73">
        <v>0</v>
      </c>
      <c r="G5008" s="73">
        <v>0</v>
      </c>
      <c r="H5008" s="73">
        <v>0</v>
      </c>
      <c r="I5008" s="73">
        <v>0</v>
      </c>
      <c r="J5008" s="73">
        <v>0</v>
      </c>
      <c r="K5008" s="73">
        <v>0</v>
      </c>
      <c r="L5008" s="73">
        <v>0</v>
      </c>
      <c r="M5008" s="73">
        <v>0</v>
      </c>
      <c r="N5008" s="73">
        <v>0</v>
      </c>
      <c r="O5008" s="73">
        <v>0</v>
      </c>
      <c r="P5008" s="73">
        <v>0</v>
      </c>
      <c r="Q5008" s="73">
        <v>0</v>
      </c>
      <c r="R5008" s="73">
        <v>0</v>
      </c>
      <c r="S5008" s="73">
        <v>0</v>
      </c>
      <c r="T5008" s="73">
        <v>0</v>
      </c>
      <c r="U5008" s="73">
        <v>0</v>
      </c>
      <c r="V5008" s="73">
        <v>0</v>
      </c>
      <c r="W5008" s="73">
        <v>0</v>
      </c>
    </row>
    <row r="5009" spans="4:23" ht="15" customHeight="1" outlineLevel="2">
      <c r="D5009" s="38" t="s">
        <v>446</v>
      </c>
      <c r="E5009" s="233" t="s">
        <v>447</v>
      </c>
      <c r="F5009" s="73">
        <v>2</v>
      </c>
      <c r="G5009" s="73">
        <v>2</v>
      </c>
      <c r="H5009" s="73">
        <v>0</v>
      </c>
      <c r="I5009" s="73">
        <v>2</v>
      </c>
      <c r="J5009" s="73">
        <v>2</v>
      </c>
      <c r="K5009" s="73">
        <v>0</v>
      </c>
      <c r="L5009" s="73">
        <v>2</v>
      </c>
      <c r="M5009" s="73">
        <v>2</v>
      </c>
      <c r="N5009" s="73">
        <v>0</v>
      </c>
      <c r="O5009" s="73">
        <v>2</v>
      </c>
      <c r="P5009" s="73">
        <v>2</v>
      </c>
      <c r="Q5009" s="73">
        <v>0</v>
      </c>
      <c r="R5009" s="73">
        <v>2</v>
      </c>
      <c r="S5009" s="73">
        <v>2</v>
      </c>
      <c r="T5009" s="73">
        <v>0</v>
      </c>
      <c r="U5009" s="73">
        <v>3</v>
      </c>
      <c r="V5009" s="73">
        <v>3</v>
      </c>
      <c r="W5009" s="73">
        <v>0</v>
      </c>
    </row>
    <row r="5010" spans="4:23" ht="15" customHeight="1" outlineLevel="2">
      <c r="D5010" s="38" t="s">
        <v>448</v>
      </c>
      <c r="E5010" s="233" t="s">
        <v>449</v>
      </c>
      <c r="F5010" s="73">
        <v>0</v>
      </c>
      <c r="G5010" s="73">
        <v>0</v>
      </c>
      <c r="H5010" s="73">
        <v>0</v>
      </c>
      <c r="I5010" s="73">
        <v>0</v>
      </c>
      <c r="J5010" s="73">
        <v>0</v>
      </c>
      <c r="K5010" s="73">
        <v>0</v>
      </c>
      <c r="L5010" s="73">
        <v>0</v>
      </c>
      <c r="M5010" s="73">
        <v>0</v>
      </c>
      <c r="N5010" s="73">
        <v>0</v>
      </c>
      <c r="O5010" s="73">
        <v>0</v>
      </c>
      <c r="P5010" s="73">
        <v>0</v>
      </c>
      <c r="Q5010" s="73">
        <v>0</v>
      </c>
      <c r="R5010" s="73">
        <v>0</v>
      </c>
      <c r="S5010" s="73">
        <v>0</v>
      </c>
      <c r="T5010" s="73">
        <v>0</v>
      </c>
      <c r="U5010" s="73">
        <v>0</v>
      </c>
      <c r="V5010" s="73">
        <v>0</v>
      </c>
      <c r="W5010" s="73">
        <v>0</v>
      </c>
    </row>
    <row r="5011" spans="4:23" ht="15" customHeight="1" outlineLevel="2">
      <c r="D5011" s="38" t="s">
        <v>450</v>
      </c>
      <c r="E5011" s="233" t="s">
        <v>451</v>
      </c>
      <c r="F5011" s="73">
        <v>1</v>
      </c>
      <c r="G5011" s="73">
        <v>1</v>
      </c>
      <c r="H5011" s="73">
        <v>0</v>
      </c>
      <c r="I5011" s="73">
        <v>1</v>
      </c>
      <c r="J5011" s="73">
        <v>1</v>
      </c>
      <c r="K5011" s="73">
        <v>0</v>
      </c>
      <c r="L5011" s="73">
        <v>1</v>
      </c>
      <c r="M5011" s="73">
        <v>1</v>
      </c>
      <c r="N5011" s="73">
        <v>0</v>
      </c>
      <c r="O5011" s="73">
        <v>1</v>
      </c>
      <c r="P5011" s="73">
        <v>1</v>
      </c>
      <c r="Q5011" s="73">
        <v>0</v>
      </c>
      <c r="R5011" s="73">
        <v>0</v>
      </c>
      <c r="S5011" s="73">
        <v>0</v>
      </c>
      <c r="T5011" s="73">
        <v>0</v>
      </c>
      <c r="U5011" s="73">
        <v>1</v>
      </c>
      <c r="V5011" s="73">
        <v>1</v>
      </c>
      <c r="W5011" s="73">
        <v>0</v>
      </c>
    </row>
    <row r="5012" spans="4:23" ht="15" customHeight="1" outlineLevel="2">
      <c r="D5012" s="38" t="s">
        <v>452</v>
      </c>
      <c r="E5012" s="233" t="s">
        <v>453</v>
      </c>
      <c r="F5012" s="73">
        <v>0</v>
      </c>
      <c r="G5012" s="73">
        <v>0</v>
      </c>
      <c r="H5012" s="73">
        <v>0</v>
      </c>
      <c r="I5012" s="73">
        <v>0</v>
      </c>
      <c r="J5012" s="73">
        <v>0</v>
      </c>
      <c r="K5012" s="73">
        <v>0</v>
      </c>
      <c r="L5012" s="73">
        <v>0</v>
      </c>
      <c r="M5012" s="73">
        <v>0</v>
      </c>
      <c r="N5012" s="73">
        <v>0</v>
      </c>
      <c r="O5012" s="73">
        <v>0</v>
      </c>
      <c r="P5012" s="73">
        <v>0</v>
      </c>
      <c r="Q5012" s="73">
        <v>0</v>
      </c>
      <c r="R5012" s="73">
        <v>0</v>
      </c>
      <c r="S5012" s="73">
        <v>0</v>
      </c>
      <c r="T5012" s="73">
        <v>0</v>
      </c>
      <c r="U5012" s="73">
        <v>0</v>
      </c>
      <c r="V5012" s="73">
        <v>0</v>
      </c>
      <c r="W5012" s="73">
        <v>0</v>
      </c>
    </row>
    <row r="5013" spans="4:23" ht="15" customHeight="1" outlineLevel="2">
      <c r="D5013" s="38" t="s">
        <v>454</v>
      </c>
      <c r="E5013" s="233" t="s">
        <v>455</v>
      </c>
      <c r="F5013" s="73">
        <v>0</v>
      </c>
      <c r="G5013" s="73">
        <v>0</v>
      </c>
      <c r="H5013" s="73">
        <v>0</v>
      </c>
      <c r="I5013" s="73">
        <v>0</v>
      </c>
      <c r="J5013" s="73">
        <v>0</v>
      </c>
      <c r="K5013" s="73">
        <v>0</v>
      </c>
      <c r="L5013" s="73">
        <v>0</v>
      </c>
      <c r="M5013" s="73">
        <v>0</v>
      </c>
      <c r="N5013" s="73">
        <v>0</v>
      </c>
      <c r="O5013" s="73">
        <v>0</v>
      </c>
      <c r="P5013" s="73">
        <v>0</v>
      </c>
      <c r="Q5013" s="73">
        <v>0</v>
      </c>
      <c r="R5013" s="73">
        <v>0</v>
      </c>
      <c r="S5013" s="73">
        <v>0</v>
      </c>
      <c r="T5013" s="73">
        <v>0</v>
      </c>
      <c r="U5013" s="73">
        <v>0</v>
      </c>
      <c r="V5013" s="73">
        <v>0</v>
      </c>
      <c r="W5013" s="73">
        <v>0</v>
      </c>
    </row>
    <row r="5014" spans="4:23" ht="15" customHeight="1" outlineLevel="2">
      <c r="D5014" s="38" t="s">
        <v>456</v>
      </c>
      <c r="E5014" s="233" t="s">
        <v>457</v>
      </c>
      <c r="F5014" s="73">
        <v>0</v>
      </c>
      <c r="G5014" s="73">
        <v>0</v>
      </c>
      <c r="H5014" s="73">
        <v>0</v>
      </c>
      <c r="I5014" s="73">
        <v>0</v>
      </c>
      <c r="J5014" s="73">
        <v>0</v>
      </c>
      <c r="K5014" s="73">
        <v>0</v>
      </c>
      <c r="L5014" s="73">
        <v>0</v>
      </c>
      <c r="M5014" s="73">
        <v>0</v>
      </c>
      <c r="N5014" s="73">
        <v>0</v>
      </c>
      <c r="O5014" s="73">
        <v>0</v>
      </c>
      <c r="P5014" s="73">
        <v>0</v>
      </c>
      <c r="Q5014" s="73">
        <v>0</v>
      </c>
      <c r="R5014" s="73">
        <v>0</v>
      </c>
      <c r="S5014" s="73">
        <v>0</v>
      </c>
      <c r="T5014" s="73">
        <v>0</v>
      </c>
      <c r="U5014" s="73">
        <v>0</v>
      </c>
      <c r="V5014" s="73">
        <v>0</v>
      </c>
      <c r="W5014" s="73">
        <v>0</v>
      </c>
    </row>
    <row r="5015" spans="4:23" ht="15" customHeight="1" outlineLevel="2">
      <c r="D5015" s="38" t="s">
        <v>458</v>
      </c>
      <c r="E5015" s="233" t="s">
        <v>459</v>
      </c>
      <c r="F5015" s="73">
        <v>0</v>
      </c>
      <c r="G5015" s="73">
        <v>0</v>
      </c>
      <c r="H5015" s="73">
        <v>0</v>
      </c>
      <c r="I5015" s="73">
        <v>0</v>
      </c>
      <c r="J5015" s="73">
        <v>0</v>
      </c>
      <c r="K5015" s="73">
        <v>0</v>
      </c>
      <c r="L5015" s="73">
        <v>0</v>
      </c>
      <c r="M5015" s="73">
        <v>0</v>
      </c>
      <c r="N5015" s="73">
        <v>0</v>
      </c>
      <c r="O5015" s="73">
        <v>0</v>
      </c>
      <c r="P5015" s="73">
        <v>0</v>
      </c>
      <c r="Q5015" s="73">
        <v>0</v>
      </c>
      <c r="R5015" s="73">
        <v>0</v>
      </c>
      <c r="S5015" s="73">
        <v>0</v>
      </c>
      <c r="T5015" s="73">
        <v>0</v>
      </c>
      <c r="U5015" s="73">
        <v>0</v>
      </c>
      <c r="V5015" s="73">
        <v>0</v>
      </c>
      <c r="W5015" s="73">
        <v>0</v>
      </c>
    </row>
    <row r="5016" spans="4:23" ht="15" customHeight="1" outlineLevel="2">
      <c r="D5016" s="38" t="s">
        <v>460</v>
      </c>
      <c r="E5016" s="233" t="s">
        <v>461</v>
      </c>
      <c r="F5016" s="73">
        <v>1</v>
      </c>
      <c r="G5016" s="73">
        <v>1</v>
      </c>
      <c r="H5016" s="73">
        <v>0</v>
      </c>
      <c r="I5016" s="73">
        <v>2</v>
      </c>
      <c r="J5016" s="73">
        <v>2</v>
      </c>
      <c r="K5016" s="73">
        <v>0</v>
      </c>
      <c r="L5016" s="73">
        <v>2</v>
      </c>
      <c r="M5016" s="73">
        <v>2</v>
      </c>
      <c r="N5016" s="73">
        <v>0</v>
      </c>
      <c r="O5016" s="73">
        <v>2</v>
      </c>
      <c r="P5016" s="73">
        <v>2</v>
      </c>
      <c r="Q5016" s="73">
        <v>0</v>
      </c>
      <c r="R5016" s="73">
        <v>2</v>
      </c>
      <c r="S5016" s="73">
        <v>2</v>
      </c>
      <c r="T5016" s="73">
        <v>0</v>
      </c>
      <c r="U5016" s="73">
        <v>2</v>
      </c>
      <c r="V5016" s="73">
        <v>2</v>
      </c>
      <c r="W5016" s="73">
        <v>0</v>
      </c>
    </row>
    <row r="5017" spans="4:23" ht="15" customHeight="1" outlineLevel="2">
      <c r="D5017" s="38" t="s">
        <v>462</v>
      </c>
      <c r="E5017" s="233" t="s">
        <v>463</v>
      </c>
      <c r="F5017" s="73">
        <v>0</v>
      </c>
      <c r="G5017" s="73">
        <v>0</v>
      </c>
      <c r="H5017" s="73">
        <v>0</v>
      </c>
      <c r="I5017" s="73">
        <v>0</v>
      </c>
      <c r="J5017" s="73">
        <v>0</v>
      </c>
      <c r="K5017" s="73">
        <v>0</v>
      </c>
      <c r="L5017" s="73">
        <v>0</v>
      </c>
      <c r="M5017" s="73">
        <v>0</v>
      </c>
      <c r="N5017" s="73">
        <v>0</v>
      </c>
      <c r="O5017" s="73">
        <v>0</v>
      </c>
      <c r="P5017" s="73">
        <v>0</v>
      </c>
      <c r="Q5017" s="73">
        <v>0</v>
      </c>
      <c r="R5017" s="73">
        <v>0</v>
      </c>
      <c r="S5017" s="73">
        <v>0</v>
      </c>
      <c r="T5017" s="73">
        <v>0</v>
      </c>
      <c r="U5017" s="73">
        <v>0</v>
      </c>
      <c r="V5017" s="73">
        <v>0</v>
      </c>
      <c r="W5017" s="73">
        <v>0</v>
      </c>
    </row>
    <row r="5018" spans="4:23" ht="15" customHeight="1" outlineLevel="2">
      <c r="D5018" s="38" t="s">
        <v>464</v>
      </c>
      <c r="E5018" s="233" t="s">
        <v>465</v>
      </c>
      <c r="F5018" s="73">
        <v>0</v>
      </c>
      <c r="G5018" s="73">
        <v>0</v>
      </c>
      <c r="H5018" s="73">
        <v>0</v>
      </c>
      <c r="I5018" s="73">
        <v>0</v>
      </c>
      <c r="J5018" s="73">
        <v>0</v>
      </c>
      <c r="K5018" s="73">
        <v>0</v>
      </c>
      <c r="L5018" s="73">
        <v>1</v>
      </c>
      <c r="M5018" s="73">
        <v>0</v>
      </c>
      <c r="N5018" s="73">
        <v>1</v>
      </c>
      <c r="O5018" s="73">
        <v>1</v>
      </c>
      <c r="P5018" s="73">
        <v>0</v>
      </c>
      <c r="Q5018" s="73">
        <v>1</v>
      </c>
      <c r="R5018" s="73">
        <v>0</v>
      </c>
      <c r="S5018" s="73">
        <v>0</v>
      </c>
      <c r="T5018" s="73">
        <v>0</v>
      </c>
      <c r="U5018" s="73">
        <v>1</v>
      </c>
      <c r="V5018" s="73">
        <v>0</v>
      </c>
      <c r="W5018" s="73">
        <v>1</v>
      </c>
    </row>
    <row r="5019" spans="4:23" ht="15" customHeight="1" outlineLevel="2">
      <c r="D5019" s="38" t="s">
        <v>466</v>
      </c>
      <c r="E5019" s="233" t="s">
        <v>467</v>
      </c>
      <c r="F5019" s="73">
        <v>0</v>
      </c>
      <c r="G5019" s="73">
        <v>0</v>
      </c>
      <c r="H5019" s="73">
        <v>0</v>
      </c>
      <c r="I5019" s="73">
        <v>0</v>
      </c>
      <c r="J5019" s="73">
        <v>0</v>
      </c>
      <c r="K5019" s="73">
        <v>0</v>
      </c>
      <c r="L5019" s="73">
        <v>0</v>
      </c>
      <c r="M5019" s="73">
        <v>0</v>
      </c>
      <c r="N5019" s="73">
        <v>0</v>
      </c>
      <c r="O5019" s="73">
        <v>0</v>
      </c>
      <c r="P5019" s="73">
        <v>0</v>
      </c>
      <c r="Q5019" s="73">
        <v>0</v>
      </c>
      <c r="R5019" s="73">
        <v>0</v>
      </c>
      <c r="S5019" s="73">
        <v>0</v>
      </c>
      <c r="T5019" s="73">
        <v>0</v>
      </c>
      <c r="U5019" s="73">
        <v>0</v>
      </c>
      <c r="V5019" s="73">
        <v>0</v>
      </c>
      <c r="W5019" s="73">
        <v>0</v>
      </c>
    </row>
    <row r="5020" spans="4:23" ht="15" customHeight="1" outlineLevel="2">
      <c r="D5020" s="38" t="s">
        <v>468</v>
      </c>
      <c r="E5020" s="233" t="s">
        <v>469</v>
      </c>
      <c r="F5020" s="73">
        <v>0</v>
      </c>
      <c r="G5020" s="73">
        <v>0</v>
      </c>
      <c r="H5020" s="73">
        <v>0</v>
      </c>
      <c r="I5020" s="73">
        <v>0</v>
      </c>
      <c r="J5020" s="73">
        <v>0</v>
      </c>
      <c r="K5020" s="73">
        <v>0</v>
      </c>
      <c r="L5020" s="73">
        <v>0</v>
      </c>
      <c r="M5020" s="73">
        <v>0</v>
      </c>
      <c r="N5020" s="73">
        <v>0</v>
      </c>
      <c r="O5020" s="73">
        <v>0</v>
      </c>
      <c r="P5020" s="73">
        <v>0</v>
      </c>
      <c r="Q5020" s="73">
        <v>0</v>
      </c>
      <c r="R5020" s="73">
        <v>0</v>
      </c>
      <c r="S5020" s="73">
        <v>0</v>
      </c>
      <c r="T5020" s="73">
        <v>0</v>
      </c>
      <c r="U5020" s="73">
        <v>0</v>
      </c>
      <c r="V5020" s="73">
        <v>0</v>
      </c>
      <c r="W5020" s="73">
        <v>0</v>
      </c>
    </row>
    <row r="5021" spans="4:23" ht="15" customHeight="1" outlineLevel="2">
      <c r="D5021" s="38" t="s">
        <v>470</v>
      </c>
      <c r="E5021" s="233" t="s">
        <v>471</v>
      </c>
      <c r="F5021" s="73">
        <v>0</v>
      </c>
      <c r="G5021" s="73">
        <v>0</v>
      </c>
      <c r="H5021" s="73">
        <v>0</v>
      </c>
      <c r="I5021" s="73">
        <v>0</v>
      </c>
      <c r="J5021" s="73">
        <v>0</v>
      </c>
      <c r="K5021" s="73">
        <v>0</v>
      </c>
      <c r="L5021" s="73">
        <v>0</v>
      </c>
      <c r="M5021" s="73">
        <v>0</v>
      </c>
      <c r="N5021" s="73">
        <v>0</v>
      </c>
      <c r="O5021" s="73">
        <v>0</v>
      </c>
      <c r="P5021" s="73">
        <v>0</v>
      </c>
      <c r="Q5021" s="73">
        <v>0</v>
      </c>
      <c r="R5021" s="73">
        <v>0</v>
      </c>
      <c r="S5021" s="73">
        <v>0</v>
      </c>
      <c r="T5021" s="73">
        <v>0</v>
      </c>
      <c r="U5021" s="73">
        <v>0</v>
      </c>
      <c r="V5021" s="73">
        <v>0</v>
      </c>
      <c r="W5021" s="73">
        <v>0</v>
      </c>
    </row>
    <row r="5022" spans="4:23" ht="15" customHeight="1" outlineLevel="2">
      <c r="D5022" s="38" t="s">
        <v>472</v>
      </c>
      <c r="E5022" s="233" t="s">
        <v>473</v>
      </c>
      <c r="F5022" s="73">
        <v>0</v>
      </c>
      <c r="G5022" s="73">
        <v>0</v>
      </c>
      <c r="H5022" s="73">
        <v>0</v>
      </c>
      <c r="I5022" s="73">
        <v>0</v>
      </c>
      <c r="J5022" s="73">
        <v>0</v>
      </c>
      <c r="K5022" s="73">
        <v>0</v>
      </c>
      <c r="L5022" s="73">
        <v>0</v>
      </c>
      <c r="M5022" s="73">
        <v>0</v>
      </c>
      <c r="N5022" s="73">
        <v>0</v>
      </c>
      <c r="O5022" s="73">
        <v>0</v>
      </c>
      <c r="P5022" s="73">
        <v>0</v>
      </c>
      <c r="Q5022" s="73">
        <v>0</v>
      </c>
      <c r="R5022" s="73">
        <v>0</v>
      </c>
      <c r="S5022" s="73">
        <v>0</v>
      </c>
      <c r="T5022" s="73">
        <v>0</v>
      </c>
      <c r="U5022" s="73">
        <v>0</v>
      </c>
      <c r="V5022" s="73">
        <v>0</v>
      </c>
      <c r="W5022" s="73">
        <v>0</v>
      </c>
    </row>
    <row r="5023" spans="4:23" ht="15" customHeight="1" outlineLevel="2">
      <c r="D5023" s="38" t="s">
        <v>474</v>
      </c>
      <c r="E5023" s="233" t="s">
        <v>475</v>
      </c>
      <c r="F5023" s="73">
        <v>0</v>
      </c>
      <c r="G5023" s="73">
        <v>0</v>
      </c>
      <c r="H5023" s="73">
        <v>0</v>
      </c>
      <c r="I5023" s="73">
        <v>0</v>
      </c>
      <c r="J5023" s="73">
        <v>0</v>
      </c>
      <c r="K5023" s="73">
        <v>0</v>
      </c>
      <c r="L5023" s="73">
        <v>0</v>
      </c>
      <c r="M5023" s="73">
        <v>0</v>
      </c>
      <c r="N5023" s="73">
        <v>0</v>
      </c>
      <c r="O5023" s="73">
        <v>0</v>
      </c>
      <c r="P5023" s="73">
        <v>0</v>
      </c>
      <c r="Q5023" s="73">
        <v>0</v>
      </c>
      <c r="R5023" s="73">
        <v>0</v>
      </c>
      <c r="S5023" s="73">
        <v>0</v>
      </c>
      <c r="T5023" s="73">
        <v>0</v>
      </c>
      <c r="U5023" s="73">
        <v>0</v>
      </c>
      <c r="V5023" s="73">
        <v>0</v>
      </c>
      <c r="W5023" s="73">
        <v>0</v>
      </c>
    </row>
    <row r="5024" spans="4:23" ht="15" customHeight="1" outlineLevel="2">
      <c r="D5024" s="38" t="s">
        <v>476</v>
      </c>
      <c r="E5024" s="233" t="s">
        <v>477</v>
      </c>
      <c r="F5024" s="73">
        <v>1</v>
      </c>
      <c r="G5024" s="73">
        <v>0</v>
      </c>
      <c r="H5024" s="73">
        <v>1</v>
      </c>
      <c r="I5024" s="73">
        <v>1</v>
      </c>
      <c r="J5024" s="73">
        <v>0</v>
      </c>
      <c r="K5024" s="73">
        <v>1</v>
      </c>
      <c r="L5024" s="73">
        <v>1</v>
      </c>
      <c r="M5024" s="73">
        <v>0</v>
      </c>
      <c r="N5024" s="73">
        <v>1</v>
      </c>
      <c r="O5024" s="73">
        <v>1</v>
      </c>
      <c r="P5024" s="73">
        <v>0</v>
      </c>
      <c r="Q5024" s="73">
        <v>1</v>
      </c>
      <c r="R5024" s="73">
        <v>1</v>
      </c>
      <c r="S5024" s="73">
        <v>0</v>
      </c>
      <c r="T5024" s="73">
        <v>1</v>
      </c>
      <c r="U5024" s="73">
        <v>1</v>
      </c>
      <c r="V5024" s="73">
        <v>0</v>
      </c>
      <c r="W5024" s="73">
        <v>1</v>
      </c>
    </row>
    <row r="5025" spans="4:23" ht="15" customHeight="1" outlineLevel="2">
      <c r="D5025" s="38" t="s">
        <v>478</v>
      </c>
      <c r="E5025" s="233" t="s">
        <v>479</v>
      </c>
      <c r="F5025" s="73">
        <v>2</v>
      </c>
      <c r="G5025" s="73">
        <v>1</v>
      </c>
      <c r="H5025" s="73">
        <v>1</v>
      </c>
      <c r="I5025" s="73">
        <v>1</v>
      </c>
      <c r="J5025" s="73">
        <v>0</v>
      </c>
      <c r="K5025" s="73">
        <v>1</v>
      </c>
      <c r="L5025" s="73">
        <v>1</v>
      </c>
      <c r="M5025" s="73">
        <v>0</v>
      </c>
      <c r="N5025" s="73">
        <v>1</v>
      </c>
      <c r="O5025" s="73">
        <v>1</v>
      </c>
      <c r="P5025" s="73">
        <v>0</v>
      </c>
      <c r="Q5025" s="73">
        <v>1</v>
      </c>
      <c r="R5025" s="73">
        <v>0</v>
      </c>
      <c r="S5025" s="73">
        <v>0</v>
      </c>
      <c r="T5025" s="73">
        <v>0</v>
      </c>
      <c r="U5025" s="73">
        <v>0</v>
      </c>
      <c r="V5025" s="73">
        <v>0</v>
      </c>
      <c r="W5025" s="73">
        <v>0</v>
      </c>
    </row>
    <row r="5026" spans="4:23" ht="15" customHeight="1" outlineLevel="2">
      <c r="D5026" s="38" t="s">
        <v>480</v>
      </c>
      <c r="E5026" s="233" t="s">
        <v>481</v>
      </c>
      <c r="F5026" s="73">
        <v>0</v>
      </c>
      <c r="G5026" s="73">
        <v>0</v>
      </c>
      <c r="H5026" s="73">
        <v>0</v>
      </c>
      <c r="I5026" s="73">
        <v>0</v>
      </c>
      <c r="J5026" s="73">
        <v>0</v>
      </c>
      <c r="K5026" s="73">
        <v>0</v>
      </c>
      <c r="L5026" s="73">
        <v>0</v>
      </c>
      <c r="M5026" s="73">
        <v>0</v>
      </c>
      <c r="N5026" s="73">
        <v>0</v>
      </c>
      <c r="O5026" s="73">
        <v>0</v>
      </c>
      <c r="P5026" s="73">
        <v>0</v>
      </c>
      <c r="Q5026" s="73">
        <v>0</v>
      </c>
      <c r="R5026" s="73">
        <v>0</v>
      </c>
      <c r="S5026" s="73">
        <v>0</v>
      </c>
      <c r="T5026" s="73">
        <v>0</v>
      </c>
      <c r="U5026" s="73">
        <v>0</v>
      </c>
      <c r="V5026" s="73">
        <v>0</v>
      </c>
      <c r="W5026" s="73">
        <v>0</v>
      </c>
    </row>
    <row r="5027" spans="4:23" ht="15" customHeight="1" outlineLevel="2">
      <c r="D5027" s="38" t="s">
        <v>482</v>
      </c>
      <c r="E5027" s="233" t="s">
        <v>483</v>
      </c>
      <c r="F5027" s="73">
        <v>0</v>
      </c>
      <c r="G5027" s="73">
        <v>0</v>
      </c>
      <c r="H5027" s="73">
        <v>0</v>
      </c>
      <c r="I5027" s="73">
        <v>0</v>
      </c>
      <c r="J5027" s="73">
        <v>0</v>
      </c>
      <c r="K5027" s="73">
        <v>0</v>
      </c>
      <c r="L5027" s="73">
        <v>0</v>
      </c>
      <c r="M5027" s="73">
        <v>0</v>
      </c>
      <c r="N5027" s="73">
        <v>0</v>
      </c>
      <c r="O5027" s="73">
        <v>0</v>
      </c>
      <c r="P5027" s="73">
        <v>0</v>
      </c>
      <c r="Q5027" s="73">
        <v>0</v>
      </c>
      <c r="R5027" s="73">
        <v>0</v>
      </c>
      <c r="S5027" s="73">
        <v>0</v>
      </c>
      <c r="T5027" s="73">
        <v>0</v>
      </c>
      <c r="U5027" s="73">
        <v>0</v>
      </c>
      <c r="V5027" s="73">
        <v>0</v>
      </c>
      <c r="W5027" s="73">
        <v>0</v>
      </c>
    </row>
    <row r="5028" spans="4:23" ht="15" customHeight="1" outlineLevel="2">
      <c r="D5028" s="38" t="s">
        <v>484</v>
      </c>
      <c r="E5028" s="233" t="s">
        <v>485</v>
      </c>
      <c r="F5028" s="73">
        <v>0</v>
      </c>
      <c r="G5028" s="73">
        <v>0</v>
      </c>
      <c r="H5028" s="73">
        <v>0</v>
      </c>
      <c r="I5028" s="73">
        <v>0</v>
      </c>
      <c r="J5028" s="73">
        <v>0</v>
      </c>
      <c r="K5028" s="73">
        <v>0</v>
      </c>
      <c r="L5028" s="73">
        <v>0</v>
      </c>
      <c r="M5028" s="73">
        <v>0</v>
      </c>
      <c r="N5028" s="73">
        <v>0</v>
      </c>
      <c r="O5028" s="73">
        <v>0</v>
      </c>
      <c r="P5028" s="73">
        <v>0</v>
      </c>
      <c r="Q5028" s="73">
        <v>0</v>
      </c>
      <c r="R5028" s="73">
        <v>0</v>
      </c>
      <c r="S5028" s="73">
        <v>0</v>
      </c>
      <c r="T5028" s="73">
        <v>0</v>
      </c>
      <c r="U5028" s="73">
        <v>0</v>
      </c>
      <c r="V5028" s="73">
        <v>0</v>
      </c>
      <c r="W5028" s="73">
        <v>0</v>
      </c>
    </row>
    <row r="5029" spans="4:23" ht="15" customHeight="1" outlineLevel="2">
      <c r="D5029" s="38" t="s">
        <v>486</v>
      </c>
      <c r="E5029" s="233" t="s">
        <v>487</v>
      </c>
      <c r="F5029" s="73">
        <v>0</v>
      </c>
      <c r="G5029" s="73">
        <v>0</v>
      </c>
      <c r="H5029" s="73">
        <v>0</v>
      </c>
      <c r="I5029" s="73">
        <v>0</v>
      </c>
      <c r="J5029" s="73">
        <v>0</v>
      </c>
      <c r="K5029" s="73">
        <v>0</v>
      </c>
      <c r="L5029" s="73">
        <v>0</v>
      </c>
      <c r="M5029" s="73">
        <v>0</v>
      </c>
      <c r="N5029" s="73">
        <v>0</v>
      </c>
      <c r="O5029" s="73">
        <v>0</v>
      </c>
      <c r="P5029" s="73">
        <v>0</v>
      </c>
      <c r="Q5029" s="73">
        <v>0</v>
      </c>
      <c r="R5029" s="73">
        <v>0</v>
      </c>
      <c r="S5029" s="73">
        <v>0</v>
      </c>
      <c r="T5029" s="73">
        <v>0</v>
      </c>
      <c r="U5029" s="73">
        <v>0</v>
      </c>
      <c r="V5029" s="73">
        <v>0</v>
      </c>
      <c r="W5029" s="73">
        <v>0</v>
      </c>
    </row>
    <row r="5030" spans="4:23" ht="15" customHeight="1" outlineLevel="2">
      <c r="D5030" s="38" t="s">
        <v>488</v>
      </c>
      <c r="E5030" s="233" t="s">
        <v>489</v>
      </c>
      <c r="F5030" s="73">
        <v>2</v>
      </c>
      <c r="G5030" s="73">
        <v>2</v>
      </c>
      <c r="H5030" s="73">
        <v>0</v>
      </c>
      <c r="I5030" s="73">
        <v>4</v>
      </c>
      <c r="J5030" s="73">
        <v>4</v>
      </c>
      <c r="K5030" s="73">
        <v>0</v>
      </c>
      <c r="L5030" s="73">
        <v>4</v>
      </c>
      <c r="M5030" s="73">
        <v>4</v>
      </c>
      <c r="N5030" s="73">
        <v>0</v>
      </c>
      <c r="O5030" s="73">
        <v>4</v>
      </c>
      <c r="P5030" s="73">
        <v>4</v>
      </c>
      <c r="Q5030" s="73">
        <v>0</v>
      </c>
      <c r="R5030" s="73">
        <v>3</v>
      </c>
      <c r="S5030" s="73">
        <v>3</v>
      </c>
      <c r="T5030" s="73">
        <v>0</v>
      </c>
      <c r="U5030" s="73">
        <v>2</v>
      </c>
      <c r="V5030" s="73">
        <v>2</v>
      </c>
      <c r="W5030" s="73">
        <v>0</v>
      </c>
    </row>
    <row r="5031" spans="4:23" ht="15" customHeight="1" outlineLevel="2">
      <c r="D5031" s="38" t="s">
        <v>490</v>
      </c>
      <c r="E5031" s="233" t="s">
        <v>491</v>
      </c>
      <c r="F5031" s="73">
        <v>0</v>
      </c>
      <c r="G5031" s="73">
        <v>0</v>
      </c>
      <c r="H5031" s="73">
        <v>0</v>
      </c>
      <c r="I5031" s="73">
        <v>0</v>
      </c>
      <c r="J5031" s="73">
        <v>0</v>
      </c>
      <c r="K5031" s="73">
        <v>0</v>
      </c>
      <c r="L5031" s="73">
        <v>0</v>
      </c>
      <c r="M5031" s="73">
        <v>0</v>
      </c>
      <c r="N5031" s="73">
        <v>0</v>
      </c>
      <c r="O5031" s="73">
        <v>0</v>
      </c>
      <c r="P5031" s="73">
        <v>0</v>
      </c>
      <c r="Q5031" s="73">
        <v>0</v>
      </c>
      <c r="R5031" s="73">
        <v>0</v>
      </c>
      <c r="S5031" s="73">
        <v>0</v>
      </c>
      <c r="T5031" s="73">
        <v>0</v>
      </c>
      <c r="U5031" s="73">
        <v>0</v>
      </c>
      <c r="V5031" s="73">
        <v>0</v>
      </c>
      <c r="W5031" s="73">
        <v>0</v>
      </c>
    </row>
    <row r="5032" spans="4:23" ht="15" customHeight="1" outlineLevel="2">
      <c r="D5032" s="38" t="s">
        <v>492</v>
      </c>
      <c r="E5032" s="233" t="s">
        <v>493</v>
      </c>
      <c r="F5032" s="73">
        <v>0</v>
      </c>
      <c r="G5032" s="73">
        <v>0</v>
      </c>
      <c r="H5032" s="73">
        <v>0</v>
      </c>
      <c r="I5032" s="73">
        <v>0</v>
      </c>
      <c r="J5032" s="73">
        <v>0</v>
      </c>
      <c r="K5032" s="73">
        <v>0</v>
      </c>
      <c r="L5032" s="73">
        <v>0</v>
      </c>
      <c r="M5032" s="73">
        <v>0</v>
      </c>
      <c r="N5032" s="73">
        <v>0</v>
      </c>
      <c r="O5032" s="73">
        <v>0</v>
      </c>
      <c r="P5032" s="73">
        <v>0</v>
      </c>
      <c r="Q5032" s="73">
        <v>0</v>
      </c>
      <c r="R5032" s="73">
        <v>0</v>
      </c>
      <c r="S5032" s="73">
        <v>0</v>
      </c>
      <c r="T5032" s="73">
        <v>0</v>
      </c>
      <c r="U5032" s="73">
        <v>0</v>
      </c>
      <c r="V5032" s="73">
        <v>0</v>
      </c>
      <c r="W5032" s="73">
        <v>0</v>
      </c>
    </row>
    <row r="5033" spans="4:23" ht="15" customHeight="1" outlineLevel="2">
      <c r="D5033" s="38" t="s">
        <v>494</v>
      </c>
      <c r="E5033" s="233" t="s">
        <v>495</v>
      </c>
      <c r="F5033" s="73">
        <v>0</v>
      </c>
      <c r="G5033" s="73">
        <v>0</v>
      </c>
      <c r="H5033" s="73">
        <v>0</v>
      </c>
      <c r="I5033" s="73">
        <v>0</v>
      </c>
      <c r="J5033" s="73">
        <v>0</v>
      </c>
      <c r="K5033" s="73">
        <v>0</v>
      </c>
      <c r="L5033" s="73">
        <v>0</v>
      </c>
      <c r="M5033" s="73">
        <v>0</v>
      </c>
      <c r="N5033" s="73">
        <v>0</v>
      </c>
      <c r="O5033" s="73">
        <v>0</v>
      </c>
      <c r="P5033" s="73">
        <v>0</v>
      </c>
      <c r="Q5033" s="73">
        <v>0</v>
      </c>
      <c r="R5033" s="73">
        <v>0</v>
      </c>
      <c r="S5033" s="73">
        <v>0</v>
      </c>
      <c r="T5033" s="73">
        <v>0</v>
      </c>
      <c r="U5033" s="73">
        <v>0</v>
      </c>
      <c r="V5033" s="73">
        <v>0</v>
      </c>
      <c r="W5033" s="73">
        <v>0</v>
      </c>
    </row>
    <row r="5034" spans="4:23" ht="15" customHeight="1" outlineLevel="2">
      <c r="D5034" s="38" t="s">
        <v>496</v>
      </c>
      <c r="E5034" s="233" t="s">
        <v>497</v>
      </c>
      <c r="F5034" s="73">
        <v>0</v>
      </c>
      <c r="G5034" s="73">
        <v>0</v>
      </c>
      <c r="H5034" s="73">
        <v>0</v>
      </c>
      <c r="I5034" s="73">
        <v>0</v>
      </c>
      <c r="J5034" s="73">
        <v>0</v>
      </c>
      <c r="K5034" s="73">
        <v>0</v>
      </c>
      <c r="L5034" s="73">
        <v>0</v>
      </c>
      <c r="M5034" s="73">
        <v>0</v>
      </c>
      <c r="N5034" s="73">
        <v>0</v>
      </c>
      <c r="O5034" s="73">
        <v>0</v>
      </c>
      <c r="P5034" s="73">
        <v>0</v>
      </c>
      <c r="Q5034" s="73">
        <v>0</v>
      </c>
      <c r="R5034" s="73">
        <v>0</v>
      </c>
      <c r="S5034" s="73">
        <v>0</v>
      </c>
      <c r="T5034" s="73">
        <v>0</v>
      </c>
      <c r="U5034" s="73">
        <v>0</v>
      </c>
      <c r="V5034" s="73">
        <v>0</v>
      </c>
      <c r="W5034" s="73">
        <v>0</v>
      </c>
    </row>
    <row r="5035" spans="4:23" ht="15" customHeight="1" outlineLevel="2">
      <c r="D5035" s="38" t="s">
        <v>498</v>
      </c>
      <c r="E5035" s="233" t="s">
        <v>499</v>
      </c>
      <c r="F5035" s="73">
        <v>0</v>
      </c>
      <c r="G5035" s="73">
        <v>0</v>
      </c>
      <c r="H5035" s="73">
        <v>0</v>
      </c>
      <c r="I5035" s="73">
        <v>0</v>
      </c>
      <c r="J5035" s="73">
        <v>0</v>
      </c>
      <c r="K5035" s="73">
        <v>0</v>
      </c>
      <c r="L5035" s="73">
        <v>0</v>
      </c>
      <c r="M5035" s="73">
        <v>0</v>
      </c>
      <c r="N5035" s="73">
        <v>0</v>
      </c>
      <c r="O5035" s="73">
        <v>0</v>
      </c>
      <c r="P5035" s="73">
        <v>0</v>
      </c>
      <c r="Q5035" s="73">
        <v>0</v>
      </c>
      <c r="R5035" s="73">
        <v>0</v>
      </c>
      <c r="S5035" s="73">
        <v>0</v>
      </c>
      <c r="T5035" s="73">
        <v>0</v>
      </c>
      <c r="U5035" s="73">
        <v>0</v>
      </c>
      <c r="V5035" s="73">
        <v>0</v>
      </c>
      <c r="W5035" s="73">
        <v>0</v>
      </c>
    </row>
    <row r="5036" spans="4:23" ht="15" customHeight="1" outlineLevel="2">
      <c r="D5036" s="38" t="s">
        <v>500</v>
      </c>
      <c r="E5036" s="233" t="s">
        <v>501</v>
      </c>
      <c r="F5036" s="73">
        <v>0</v>
      </c>
      <c r="G5036" s="73">
        <v>0</v>
      </c>
      <c r="H5036" s="73">
        <v>0</v>
      </c>
      <c r="I5036" s="73">
        <v>0</v>
      </c>
      <c r="J5036" s="73">
        <v>0</v>
      </c>
      <c r="K5036" s="73">
        <v>0</v>
      </c>
      <c r="L5036" s="73">
        <v>0</v>
      </c>
      <c r="M5036" s="73">
        <v>0</v>
      </c>
      <c r="N5036" s="73">
        <v>0</v>
      </c>
      <c r="O5036" s="73">
        <v>0</v>
      </c>
      <c r="P5036" s="73">
        <v>0</v>
      </c>
      <c r="Q5036" s="73">
        <v>0</v>
      </c>
      <c r="R5036" s="73">
        <v>0</v>
      </c>
      <c r="S5036" s="73">
        <v>0</v>
      </c>
      <c r="T5036" s="73">
        <v>0</v>
      </c>
      <c r="U5036" s="73">
        <v>0</v>
      </c>
      <c r="V5036" s="73">
        <v>0</v>
      </c>
      <c r="W5036" s="73">
        <v>0</v>
      </c>
    </row>
    <row r="5037" spans="4:23" ht="15" customHeight="1" outlineLevel="2">
      <c r="D5037" s="38" t="s">
        <v>502</v>
      </c>
      <c r="E5037" s="233" t="s">
        <v>503</v>
      </c>
      <c r="F5037" s="73">
        <v>1</v>
      </c>
      <c r="G5037" s="73">
        <v>1</v>
      </c>
      <c r="H5037" s="73">
        <v>0</v>
      </c>
      <c r="I5037" s="73">
        <v>1</v>
      </c>
      <c r="J5037" s="73">
        <v>1</v>
      </c>
      <c r="K5037" s="73">
        <v>0</v>
      </c>
      <c r="L5037" s="73">
        <v>1</v>
      </c>
      <c r="M5037" s="73">
        <v>1</v>
      </c>
      <c r="N5037" s="73">
        <v>0</v>
      </c>
      <c r="O5037" s="73">
        <v>1</v>
      </c>
      <c r="P5037" s="73">
        <v>1</v>
      </c>
      <c r="Q5037" s="73">
        <v>0</v>
      </c>
      <c r="R5037" s="73">
        <v>1</v>
      </c>
      <c r="S5037" s="73">
        <v>1</v>
      </c>
      <c r="T5037" s="73">
        <v>0</v>
      </c>
      <c r="U5037" s="73">
        <v>1</v>
      </c>
      <c r="V5037" s="73">
        <v>1</v>
      </c>
      <c r="W5037" s="73">
        <v>0</v>
      </c>
    </row>
    <row r="5038" spans="4:23" ht="15" customHeight="1" outlineLevel="2">
      <c r="D5038" s="38" t="s">
        <v>504</v>
      </c>
      <c r="E5038" s="233" t="s">
        <v>505</v>
      </c>
      <c r="F5038" s="73">
        <v>0</v>
      </c>
      <c r="G5038" s="73">
        <v>0</v>
      </c>
      <c r="H5038" s="73">
        <v>0</v>
      </c>
      <c r="I5038" s="73">
        <v>0</v>
      </c>
      <c r="J5038" s="73">
        <v>0</v>
      </c>
      <c r="K5038" s="73">
        <v>0</v>
      </c>
      <c r="L5038" s="73">
        <v>0</v>
      </c>
      <c r="M5038" s="73">
        <v>0</v>
      </c>
      <c r="N5038" s="73">
        <v>0</v>
      </c>
      <c r="O5038" s="73">
        <v>0</v>
      </c>
      <c r="P5038" s="73">
        <v>0</v>
      </c>
      <c r="Q5038" s="73">
        <v>0</v>
      </c>
      <c r="R5038" s="73">
        <v>0</v>
      </c>
      <c r="S5038" s="73">
        <v>0</v>
      </c>
      <c r="T5038" s="73">
        <v>0</v>
      </c>
      <c r="U5038" s="73">
        <v>0</v>
      </c>
      <c r="V5038" s="73">
        <v>0</v>
      </c>
      <c r="W5038" s="73">
        <v>0</v>
      </c>
    </row>
    <row r="5039" spans="4:23" ht="15" customHeight="1" outlineLevel="2">
      <c r="D5039" s="38" t="s">
        <v>506</v>
      </c>
      <c r="E5039" s="233" t="s">
        <v>507</v>
      </c>
      <c r="F5039" s="73">
        <v>0</v>
      </c>
      <c r="G5039" s="73">
        <v>0</v>
      </c>
      <c r="H5039" s="73">
        <v>0</v>
      </c>
      <c r="I5039" s="73">
        <v>0</v>
      </c>
      <c r="J5039" s="73">
        <v>0</v>
      </c>
      <c r="K5039" s="73">
        <v>0</v>
      </c>
      <c r="L5039" s="73">
        <v>0</v>
      </c>
      <c r="M5039" s="73">
        <v>0</v>
      </c>
      <c r="N5039" s="73">
        <v>0</v>
      </c>
      <c r="O5039" s="73">
        <v>0</v>
      </c>
      <c r="P5039" s="73">
        <v>0</v>
      </c>
      <c r="Q5039" s="73">
        <v>0</v>
      </c>
      <c r="R5039" s="73">
        <v>0</v>
      </c>
      <c r="S5039" s="73">
        <v>0</v>
      </c>
      <c r="T5039" s="73">
        <v>0</v>
      </c>
      <c r="U5039" s="73">
        <v>0</v>
      </c>
      <c r="V5039" s="73">
        <v>0</v>
      </c>
      <c r="W5039" s="73">
        <v>0</v>
      </c>
    </row>
    <row r="5040" spans="4:23" ht="15" customHeight="1" outlineLevel="2">
      <c r="D5040" s="38" t="s">
        <v>508</v>
      </c>
      <c r="E5040" s="233" t="s">
        <v>509</v>
      </c>
      <c r="F5040" s="73">
        <v>4</v>
      </c>
      <c r="G5040" s="73">
        <v>4</v>
      </c>
      <c r="H5040" s="73">
        <v>0</v>
      </c>
      <c r="I5040" s="73">
        <v>4</v>
      </c>
      <c r="J5040" s="73">
        <v>4</v>
      </c>
      <c r="K5040" s="73">
        <v>0</v>
      </c>
      <c r="L5040" s="73">
        <v>5</v>
      </c>
      <c r="M5040" s="73">
        <v>5</v>
      </c>
      <c r="N5040" s="73">
        <v>0</v>
      </c>
      <c r="O5040" s="73">
        <v>5</v>
      </c>
      <c r="P5040" s="73">
        <v>5</v>
      </c>
      <c r="Q5040" s="73">
        <v>0</v>
      </c>
      <c r="R5040" s="73">
        <v>7</v>
      </c>
      <c r="S5040" s="73">
        <v>7</v>
      </c>
      <c r="T5040" s="73">
        <v>0</v>
      </c>
      <c r="U5040" s="73">
        <v>5</v>
      </c>
      <c r="V5040" s="73">
        <v>5</v>
      </c>
      <c r="W5040" s="73">
        <v>0</v>
      </c>
    </row>
    <row r="5041" spans="3:23" ht="15" customHeight="1" outlineLevel="2">
      <c r="D5041" s="38" t="s">
        <v>510</v>
      </c>
      <c r="E5041" s="233" t="s">
        <v>511</v>
      </c>
      <c r="F5041" s="73">
        <v>2</v>
      </c>
      <c r="G5041" s="73">
        <v>2</v>
      </c>
      <c r="H5041" s="73">
        <v>0</v>
      </c>
      <c r="I5041" s="73">
        <v>2</v>
      </c>
      <c r="J5041" s="73">
        <v>2</v>
      </c>
      <c r="K5041" s="73">
        <v>0</v>
      </c>
      <c r="L5041" s="73">
        <v>2</v>
      </c>
      <c r="M5041" s="73">
        <v>2</v>
      </c>
      <c r="N5041" s="73">
        <v>0</v>
      </c>
      <c r="O5041" s="73">
        <v>2</v>
      </c>
      <c r="P5041" s="73">
        <v>2</v>
      </c>
      <c r="Q5041" s="73">
        <v>0</v>
      </c>
      <c r="R5041" s="73">
        <v>2</v>
      </c>
      <c r="S5041" s="73">
        <v>2</v>
      </c>
      <c r="T5041" s="73">
        <v>0</v>
      </c>
      <c r="U5041" s="73">
        <v>2</v>
      </c>
      <c r="V5041" s="73">
        <v>2</v>
      </c>
      <c r="W5041" s="73">
        <v>0</v>
      </c>
    </row>
    <row r="5042" spans="3:23" ht="15" customHeight="1" outlineLevel="2">
      <c r="D5042" s="38" t="s">
        <v>512</v>
      </c>
      <c r="E5042" s="233" t="s">
        <v>513</v>
      </c>
      <c r="F5042" s="73">
        <v>0</v>
      </c>
      <c r="G5042" s="73">
        <v>0</v>
      </c>
      <c r="H5042" s="73">
        <v>0</v>
      </c>
      <c r="I5042" s="73">
        <v>0</v>
      </c>
      <c r="J5042" s="73">
        <v>0</v>
      </c>
      <c r="K5042" s="73">
        <v>0</v>
      </c>
      <c r="L5042" s="73">
        <v>0</v>
      </c>
      <c r="M5042" s="73">
        <v>0</v>
      </c>
      <c r="N5042" s="73">
        <v>0</v>
      </c>
      <c r="O5042" s="73">
        <v>0</v>
      </c>
      <c r="P5042" s="73">
        <v>0</v>
      </c>
      <c r="Q5042" s="73">
        <v>0</v>
      </c>
      <c r="R5042" s="73">
        <v>0</v>
      </c>
      <c r="S5042" s="73">
        <v>0</v>
      </c>
      <c r="T5042" s="73">
        <v>0</v>
      </c>
      <c r="U5042" s="73">
        <v>0</v>
      </c>
      <c r="V5042" s="73">
        <v>0</v>
      </c>
      <c r="W5042" s="73">
        <v>0</v>
      </c>
    </row>
    <row r="5043" spans="3:23" ht="15" customHeight="1" outlineLevel="2">
      <c r="D5043" s="38" t="s">
        <v>514</v>
      </c>
      <c r="E5043" s="233" t="s">
        <v>515</v>
      </c>
      <c r="F5043" s="73">
        <v>0</v>
      </c>
      <c r="G5043" s="73">
        <v>0</v>
      </c>
      <c r="H5043" s="73">
        <v>0</v>
      </c>
      <c r="I5043" s="73">
        <v>0</v>
      </c>
      <c r="J5043" s="73">
        <v>0</v>
      </c>
      <c r="K5043" s="73">
        <v>0</v>
      </c>
      <c r="L5043" s="73">
        <v>0</v>
      </c>
      <c r="M5043" s="73">
        <v>0</v>
      </c>
      <c r="N5043" s="73">
        <v>0</v>
      </c>
      <c r="O5043" s="73">
        <v>0</v>
      </c>
      <c r="P5043" s="73">
        <v>0</v>
      </c>
      <c r="Q5043" s="73">
        <v>0</v>
      </c>
      <c r="R5043" s="73">
        <v>0</v>
      </c>
      <c r="S5043" s="73">
        <v>0</v>
      </c>
      <c r="T5043" s="73">
        <v>0</v>
      </c>
      <c r="U5043" s="73">
        <v>0</v>
      </c>
      <c r="V5043" s="73">
        <v>0</v>
      </c>
      <c r="W5043" s="73">
        <v>0</v>
      </c>
    </row>
    <row r="5044" spans="3:23" ht="15" customHeight="1" outlineLevel="2">
      <c r="D5044" s="38" t="s">
        <v>516</v>
      </c>
      <c r="E5044" s="233" t="s">
        <v>517</v>
      </c>
      <c r="F5044" s="73">
        <v>0</v>
      </c>
      <c r="G5044" s="73">
        <v>0</v>
      </c>
      <c r="H5044" s="73">
        <v>0</v>
      </c>
      <c r="I5044" s="73">
        <v>0</v>
      </c>
      <c r="J5044" s="73">
        <v>0</v>
      </c>
      <c r="K5044" s="73">
        <v>0</v>
      </c>
      <c r="L5044" s="73">
        <v>0</v>
      </c>
      <c r="M5044" s="73">
        <v>0</v>
      </c>
      <c r="N5044" s="73">
        <v>0</v>
      </c>
      <c r="O5044" s="73">
        <v>0</v>
      </c>
      <c r="P5044" s="73">
        <v>0</v>
      </c>
      <c r="Q5044" s="73">
        <v>0</v>
      </c>
      <c r="R5044" s="73">
        <v>0</v>
      </c>
      <c r="S5044" s="73">
        <v>0</v>
      </c>
      <c r="T5044" s="73">
        <v>0</v>
      </c>
      <c r="U5044" s="73">
        <v>0</v>
      </c>
      <c r="V5044" s="73">
        <v>0</v>
      </c>
      <c r="W5044" s="73">
        <v>0</v>
      </c>
    </row>
    <row r="5045" spans="3:23" ht="15" customHeight="1" outlineLevel="2">
      <c r="D5045" s="38" t="s">
        <v>518</v>
      </c>
      <c r="E5045" s="233" t="s">
        <v>519</v>
      </c>
      <c r="F5045" s="73">
        <v>0</v>
      </c>
      <c r="G5045" s="73">
        <v>0</v>
      </c>
      <c r="H5045" s="73">
        <v>0</v>
      </c>
      <c r="I5045" s="73">
        <v>0</v>
      </c>
      <c r="J5045" s="73">
        <v>0</v>
      </c>
      <c r="K5045" s="73">
        <v>0</v>
      </c>
      <c r="L5045" s="73">
        <v>0</v>
      </c>
      <c r="M5045" s="73">
        <v>0</v>
      </c>
      <c r="N5045" s="73">
        <v>0</v>
      </c>
      <c r="O5045" s="73">
        <v>0</v>
      </c>
      <c r="P5045" s="73">
        <v>0</v>
      </c>
      <c r="Q5045" s="73">
        <v>0</v>
      </c>
      <c r="R5045" s="73">
        <v>0</v>
      </c>
      <c r="S5045" s="73">
        <v>0</v>
      </c>
      <c r="T5045" s="73">
        <v>0</v>
      </c>
      <c r="U5045" s="73">
        <v>0</v>
      </c>
      <c r="V5045" s="73">
        <v>0</v>
      </c>
      <c r="W5045" s="73">
        <v>0</v>
      </c>
    </row>
    <row r="5046" spans="3:23" ht="15" customHeight="1" outlineLevel="1">
      <c r="C5046" s="231" t="s">
        <v>520</v>
      </c>
      <c r="E5046" s="230" t="s">
        <v>521</v>
      </c>
      <c r="F5046" s="73">
        <v>1</v>
      </c>
      <c r="G5046" s="73">
        <v>0</v>
      </c>
      <c r="H5046" s="73">
        <v>1</v>
      </c>
      <c r="I5046" s="73">
        <v>1</v>
      </c>
      <c r="J5046" s="73">
        <v>0</v>
      </c>
      <c r="K5046" s="73">
        <v>1</v>
      </c>
      <c r="L5046" s="73">
        <v>1</v>
      </c>
      <c r="M5046" s="73">
        <v>0</v>
      </c>
      <c r="N5046" s="73">
        <v>1</v>
      </c>
      <c r="O5046" s="73">
        <v>1</v>
      </c>
      <c r="P5046" s="73">
        <v>0</v>
      </c>
      <c r="Q5046" s="73">
        <v>1</v>
      </c>
      <c r="R5046" s="73">
        <v>1</v>
      </c>
      <c r="S5046" s="73">
        <v>0</v>
      </c>
      <c r="T5046" s="73">
        <v>1</v>
      </c>
      <c r="U5046" s="73">
        <v>1</v>
      </c>
      <c r="V5046" s="73">
        <v>0</v>
      </c>
      <c r="W5046" s="73">
        <v>1</v>
      </c>
    </row>
    <row r="5047" spans="3:23" ht="15" customHeight="1" outlineLevel="2">
      <c r="D5047" s="38" t="s">
        <v>522</v>
      </c>
      <c r="E5047" s="233" t="s">
        <v>523</v>
      </c>
      <c r="F5047" s="73">
        <v>0</v>
      </c>
      <c r="G5047" s="73">
        <v>0</v>
      </c>
      <c r="H5047" s="73">
        <v>0</v>
      </c>
      <c r="I5047" s="73">
        <v>0</v>
      </c>
      <c r="J5047" s="73">
        <v>0</v>
      </c>
      <c r="K5047" s="73">
        <v>0</v>
      </c>
      <c r="L5047" s="73">
        <v>0</v>
      </c>
      <c r="M5047" s="73">
        <v>0</v>
      </c>
      <c r="N5047" s="73">
        <v>0</v>
      </c>
      <c r="O5047" s="73">
        <v>0</v>
      </c>
      <c r="P5047" s="73">
        <v>0</v>
      </c>
      <c r="Q5047" s="73">
        <v>0</v>
      </c>
      <c r="R5047" s="73">
        <v>0</v>
      </c>
      <c r="S5047" s="73">
        <v>0</v>
      </c>
      <c r="T5047" s="73">
        <v>0</v>
      </c>
      <c r="U5047" s="73">
        <v>0</v>
      </c>
      <c r="V5047" s="73">
        <v>0</v>
      </c>
      <c r="W5047" s="73">
        <v>0</v>
      </c>
    </row>
    <row r="5048" spans="3:23" ht="15" customHeight="1" outlineLevel="2">
      <c r="D5048" s="38" t="s">
        <v>524</v>
      </c>
      <c r="E5048" s="233" t="s">
        <v>525</v>
      </c>
      <c r="F5048" s="73">
        <v>0</v>
      </c>
      <c r="G5048" s="73">
        <v>0</v>
      </c>
      <c r="H5048" s="73">
        <v>0</v>
      </c>
      <c r="I5048" s="73">
        <v>0</v>
      </c>
      <c r="J5048" s="73">
        <v>0</v>
      </c>
      <c r="K5048" s="73">
        <v>0</v>
      </c>
      <c r="L5048" s="73">
        <v>0</v>
      </c>
      <c r="M5048" s="73">
        <v>0</v>
      </c>
      <c r="N5048" s="73">
        <v>0</v>
      </c>
      <c r="O5048" s="73">
        <v>0</v>
      </c>
      <c r="P5048" s="73">
        <v>0</v>
      </c>
      <c r="Q5048" s="73">
        <v>0</v>
      </c>
      <c r="R5048" s="73">
        <v>0</v>
      </c>
      <c r="S5048" s="73">
        <v>0</v>
      </c>
      <c r="T5048" s="73">
        <v>0</v>
      </c>
      <c r="U5048" s="73">
        <v>0</v>
      </c>
      <c r="V5048" s="73">
        <v>0</v>
      </c>
      <c r="W5048" s="73">
        <v>0</v>
      </c>
    </row>
    <row r="5049" spans="3:23" ht="15" customHeight="1" outlineLevel="2">
      <c r="D5049" s="38" t="s">
        <v>526</v>
      </c>
      <c r="E5049" s="233" t="s">
        <v>527</v>
      </c>
      <c r="F5049" s="73">
        <v>0</v>
      </c>
      <c r="G5049" s="73">
        <v>0</v>
      </c>
      <c r="H5049" s="73">
        <v>0</v>
      </c>
      <c r="I5049" s="73">
        <v>0</v>
      </c>
      <c r="J5049" s="73">
        <v>0</v>
      </c>
      <c r="K5049" s="73">
        <v>0</v>
      </c>
      <c r="L5049" s="73">
        <v>0</v>
      </c>
      <c r="M5049" s="73">
        <v>0</v>
      </c>
      <c r="N5049" s="73">
        <v>0</v>
      </c>
      <c r="O5049" s="73">
        <v>0</v>
      </c>
      <c r="P5049" s="73">
        <v>0</v>
      </c>
      <c r="Q5049" s="73">
        <v>0</v>
      </c>
      <c r="R5049" s="73">
        <v>0</v>
      </c>
      <c r="S5049" s="73">
        <v>0</v>
      </c>
      <c r="T5049" s="73">
        <v>0</v>
      </c>
      <c r="U5049" s="73">
        <v>0</v>
      </c>
      <c r="V5049" s="73">
        <v>0</v>
      </c>
      <c r="W5049" s="73">
        <v>0</v>
      </c>
    </row>
    <row r="5050" spans="3:23" ht="15" customHeight="1" outlineLevel="2">
      <c r="D5050" s="38" t="s">
        <v>528</v>
      </c>
      <c r="E5050" s="233" t="s">
        <v>529</v>
      </c>
      <c r="F5050" s="73">
        <v>0</v>
      </c>
      <c r="G5050" s="73">
        <v>0</v>
      </c>
      <c r="H5050" s="73">
        <v>0</v>
      </c>
      <c r="I5050" s="73">
        <v>0</v>
      </c>
      <c r="J5050" s="73">
        <v>0</v>
      </c>
      <c r="K5050" s="73">
        <v>0</v>
      </c>
      <c r="L5050" s="73">
        <v>0</v>
      </c>
      <c r="M5050" s="73">
        <v>0</v>
      </c>
      <c r="N5050" s="73">
        <v>0</v>
      </c>
      <c r="O5050" s="73">
        <v>0</v>
      </c>
      <c r="P5050" s="73">
        <v>0</v>
      </c>
      <c r="Q5050" s="73">
        <v>0</v>
      </c>
      <c r="R5050" s="73">
        <v>0</v>
      </c>
      <c r="S5050" s="73">
        <v>0</v>
      </c>
      <c r="T5050" s="73">
        <v>0</v>
      </c>
      <c r="U5050" s="73">
        <v>0</v>
      </c>
      <c r="V5050" s="73">
        <v>0</v>
      </c>
      <c r="W5050" s="73">
        <v>0</v>
      </c>
    </row>
    <row r="5051" spans="3:23" ht="15" customHeight="1" outlineLevel="2">
      <c r="D5051" s="38" t="s">
        <v>530</v>
      </c>
      <c r="E5051" s="233" t="s">
        <v>531</v>
      </c>
      <c r="F5051" s="73">
        <v>0</v>
      </c>
      <c r="G5051" s="73">
        <v>0</v>
      </c>
      <c r="H5051" s="73">
        <v>0</v>
      </c>
      <c r="I5051" s="73">
        <v>0</v>
      </c>
      <c r="J5051" s="73">
        <v>0</v>
      </c>
      <c r="K5051" s="73">
        <v>0</v>
      </c>
      <c r="L5051" s="73">
        <v>0</v>
      </c>
      <c r="M5051" s="73">
        <v>0</v>
      </c>
      <c r="N5051" s="73">
        <v>0</v>
      </c>
      <c r="O5051" s="73">
        <v>0</v>
      </c>
      <c r="P5051" s="73">
        <v>0</v>
      </c>
      <c r="Q5051" s="73">
        <v>0</v>
      </c>
      <c r="R5051" s="73">
        <v>0</v>
      </c>
      <c r="S5051" s="73">
        <v>0</v>
      </c>
      <c r="T5051" s="73">
        <v>0</v>
      </c>
      <c r="U5051" s="73">
        <v>0</v>
      </c>
      <c r="V5051" s="73">
        <v>0</v>
      </c>
      <c r="W5051" s="73">
        <v>0</v>
      </c>
    </row>
    <row r="5052" spans="3:23" ht="15" customHeight="1" outlineLevel="2">
      <c r="D5052" s="38" t="s">
        <v>532</v>
      </c>
      <c r="E5052" s="233" t="s">
        <v>533</v>
      </c>
      <c r="F5052" s="73">
        <v>0</v>
      </c>
      <c r="G5052" s="73">
        <v>0</v>
      </c>
      <c r="H5052" s="73">
        <v>0</v>
      </c>
      <c r="I5052" s="73">
        <v>0</v>
      </c>
      <c r="J5052" s="73">
        <v>0</v>
      </c>
      <c r="K5052" s="73">
        <v>0</v>
      </c>
      <c r="L5052" s="73">
        <v>0</v>
      </c>
      <c r="M5052" s="73">
        <v>0</v>
      </c>
      <c r="N5052" s="73">
        <v>0</v>
      </c>
      <c r="O5052" s="73">
        <v>0</v>
      </c>
      <c r="P5052" s="73">
        <v>0</v>
      </c>
      <c r="Q5052" s="73">
        <v>0</v>
      </c>
      <c r="R5052" s="73">
        <v>0</v>
      </c>
      <c r="S5052" s="73">
        <v>0</v>
      </c>
      <c r="T5052" s="73">
        <v>0</v>
      </c>
      <c r="U5052" s="73">
        <v>0</v>
      </c>
      <c r="V5052" s="73">
        <v>0</v>
      </c>
      <c r="W5052" s="73">
        <v>0</v>
      </c>
    </row>
    <row r="5053" spans="3:23" ht="15" customHeight="1" outlineLevel="2">
      <c r="D5053" s="38" t="s">
        <v>534</v>
      </c>
      <c r="E5053" s="233" t="s">
        <v>535</v>
      </c>
      <c r="F5053" s="73">
        <v>0</v>
      </c>
      <c r="G5053" s="73">
        <v>0</v>
      </c>
      <c r="H5053" s="73">
        <v>0</v>
      </c>
      <c r="I5053" s="73">
        <v>0</v>
      </c>
      <c r="J5053" s="73">
        <v>0</v>
      </c>
      <c r="K5053" s="73">
        <v>0</v>
      </c>
      <c r="L5053" s="73">
        <v>0</v>
      </c>
      <c r="M5053" s="73">
        <v>0</v>
      </c>
      <c r="N5053" s="73">
        <v>0</v>
      </c>
      <c r="O5053" s="73">
        <v>0</v>
      </c>
      <c r="P5053" s="73">
        <v>0</v>
      </c>
      <c r="Q5053" s="73">
        <v>0</v>
      </c>
      <c r="R5053" s="73">
        <v>0</v>
      </c>
      <c r="S5053" s="73">
        <v>0</v>
      </c>
      <c r="T5053" s="73">
        <v>0</v>
      </c>
      <c r="U5053" s="73">
        <v>0</v>
      </c>
      <c r="V5053" s="73">
        <v>0</v>
      </c>
      <c r="W5053" s="73">
        <v>0</v>
      </c>
    </row>
    <row r="5054" spans="3:23" ht="15" customHeight="1" outlineLevel="2">
      <c r="D5054" s="38" t="s">
        <v>536</v>
      </c>
      <c r="E5054" s="233" t="s">
        <v>537</v>
      </c>
      <c r="F5054" s="73">
        <v>0</v>
      </c>
      <c r="G5054" s="73">
        <v>0</v>
      </c>
      <c r="H5054" s="73">
        <v>0</v>
      </c>
      <c r="I5054" s="73">
        <v>0</v>
      </c>
      <c r="J5054" s="73">
        <v>0</v>
      </c>
      <c r="K5054" s="73">
        <v>0</v>
      </c>
      <c r="L5054" s="73">
        <v>0</v>
      </c>
      <c r="M5054" s="73">
        <v>0</v>
      </c>
      <c r="N5054" s="73">
        <v>0</v>
      </c>
      <c r="O5054" s="73">
        <v>0</v>
      </c>
      <c r="P5054" s="73">
        <v>0</v>
      </c>
      <c r="Q5054" s="73">
        <v>0</v>
      </c>
      <c r="R5054" s="73">
        <v>0</v>
      </c>
      <c r="S5054" s="73">
        <v>0</v>
      </c>
      <c r="T5054" s="73">
        <v>0</v>
      </c>
      <c r="U5054" s="73">
        <v>0</v>
      </c>
      <c r="V5054" s="73">
        <v>0</v>
      </c>
      <c r="W5054" s="73">
        <v>0</v>
      </c>
    </row>
    <row r="5055" spans="3:23" ht="15" customHeight="1" outlineLevel="2">
      <c r="D5055" s="38" t="s">
        <v>538</v>
      </c>
      <c r="E5055" s="233" t="s">
        <v>539</v>
      </c>
      <c r="F5055" s="73">
        <v>0</v>
      </c>
      <c r="G5055" s="73">
        <v>0</v>
      </c>
      <c r="H5055" s="73">
        <v>0</v>
      </c>
      <c r="I5055" s="73">
        <v>0</v>
      </c>
      <c r="J5055" s="73">
        <v>0</v>
      </c>
      <c r="K5055" s="73">
        <v>0</v>
      </c>
      <c r="L5055" s="73">
        <v>0</v>
      </c>
      <c r="M5055" s="73">
        <v>0</v>
      </c>
      <c r="N5055" s="73">
        <v>0</v>
      </c>
      <c r="O5055" s="73">
        <v>0</v>
      </c>
      <c r="P5055" s="73">
        <v>0</v>
      </c>
      <c r="Q5055" s="73">
        <v>0</v>
      </c>
      <c r="R5055" s="73">
        <v>0</v>
      </c>
      <c r="S5055" s="73">
        <v>0</v>
      </c>
      <c r="T5055" s="73">
        <v>0</v>
      </c>
      <c r="U5055" s="73">
        <v>0</v>
      </c>
      <c r="V5055" s="73">
        <v>0</v>
      </c>
      <c r="W5055" s="73">
        <v>0</v>
      </c>
    </row>
    <row r="5056" spans="3:23" ht="15" customHeight="1" outlineLevel="2">
      <c r="D5056" s="38" t="s">
        <v>540</v>
      </c>
      <c r="E5056" s="233" t="s">
        <v>541</v>
      </c>
      <c r="F5056" s="73">
        <v>0</v>
      </c>
      <c r="G5056" s="73">
        <v>0</v>
      </c>
      <c r="H5056" s="73">
        <v>0</v>
      </c>
      <c r="I5056" s="73">
        <v>0</v>
      </c>
      <c r="J5056" s="73">
        <v>0</v>
      </c>
      <c r="K5056" s="73">
        <v>0</v>
      </c>
      <c r="L5056" s="73">
        <v>0</v>
      </c>
      <c r="M5056" s="73">
        <v>0</v>
      </c>
      <c r="N5056" s="73">
        <v>0</v>
      </c>
      <c r="O5056" s="73">
        <v>0</v>
      </c>
      <c r="P5056" s="73">
        <v>0</v>
      </c>
      <c r="Q5056" s="73">
        <v>0</v>
      </c>
      <c r="R5056" s="73">
        <v>0</v>
      </c>
      <c r="S5056" s="73">
        <v>0</v>
      </c>
      <c r="T5056" s="73">
        <v>0</v>
      </c>
      <c r="U5056" s="73">
        <v>0</v>
      </c>
      <c r="V5056" s="73">
        <v>0</v>
      </c>
      <c r="W5056" s="73">
        <v>0</v>
      </c>
    </row>
    <row r="5057" spans="3:23" ht="15" customHeight="1" outlineLevel="2">
      <c r="D5057" s="38" t="s">
        <v>542</v>
      </c>
      <c r="E5057" s="233" t="s">
        <v>543</v>
      </c>
      <c r="F5057" s="73">
        <v>0</v>
      </c>
      <c r="G5057" s="73">
        <v>0</v>
      </c>
      <c r="H5057" s="73">
        <v>0</v>
      </c>
      <c r="I5057" s="73">
        <v>0</v>
      </c>
      <c r="J5057" s="73">
        <v>0</v>
      </c>
      <c r="K5057" s="73">
        <v>0</v>
      </c>
      <c r="L5057" s="73">
        <v>0</v>
      </c>
      <c r="M5057" s="73">
        <v>0</v>
      </c>
      <c r="N5057" s="73">
        <v>0</v>
      </c>
      <c r="O5057" s="73">
        <v>0</v>
      </c>
      <c r="P5057" s="73">
        <v>0</v>
      </c>
      <c r="Q5057" s="73">
        <v>0</v>
      </c>
      <c r="R5057" s="73">
        <v>0</v>
      </c>
      <c r="S5057" s="73">
        <v>0</v>
      </c>
      <c r="T5057" s="73">
        <v>0</v>
      </c>
      <c r="U5057" s="73">
        <v>0</v>
      </c>
      <c r="V5057" s="73">
        <v>0</v>
      </c>
      <c r="W5057" s="73">
        <v>0</v>
      </c>
    </row>
    <row r="5058" spans="3:23" ht="15" customHeight="1" outlineLevel="2">
      <c r="D5058" s="38" t="s">
        <v>544</v>
      </c>
      <c r="E5058" s="233" t="s">
        <v>545</v>
      </c>
      <c r="F5058" s="73">
        <v>0</v>
      </c>
      <c r="G5058" s="73">
        <v>0</v>
      </c>
      <c r="H5058" s="73">
        <v>0</v>
      </c>
      <c r="I5058" s="73">
        <v>0</v>
      </c>
      <c r="J5058" s="73">
        <v>0</v>
      </c>
      <c r="K5058" s="73">
        <v>0</v>
      </c>
      <c r="L5058" s="73">
        <v>0</v>
      </c>
      <c r="M5058" s="73">
        <v>0</v>
      </c>
      <c r="N5058" s="73">
        <v>0</v>
      </c>
      <c r="O5058" s="73">
        <v>0</v>
      </c>
      <c r="P5058" s="73">
        <v>0</v>
      </c>
      <c r="Q5058" s="73">
        <v>0</v>
      </c>
      <c r="R5058" s="73">
        <v>0</v>
      </c>
      <c r="S5058" s="73">
        <v>0</v>
      </c>
      <c r="T5058" s="73">
        <v>0</v>
      </c>
      <c r="U5058" s="73">
        <v>0</v>
      </c>
      <c r="V5058" s="73">
        <v>0</v>
      </c>
      <c r="W5058" s="73">
        <v>0</v>
      </c>
    </row>
    <row r="5059" spans="3:23" ht="15" customHeight="1" outlineLevel="2">
      <c r="D5059" s="38" t="s">
        <v>546</v>
      </c>
      <c r="E5059" s="233" t="s">
        <v>547</v>
      </c>
      <c r="F5059" s="73">
        <v>1</v>
      </c>
      <c r="G5059" s="73">
        <v>0</v>
      </c>
      <c r="H5059" s="73">
        <v>1</v>
      </c>
      <c r="I5059" s="73">
        <v>1</v>
      </c>
      <c r="J5059" s="73">
        <v>0</v>
      </c>
      <c r="K5059" s="73">
        <v>1</v>
      </c>
      <c r="L5059" s="73">
        <v>1</v>
      </c>
      <c r="M5059" s="73">
        <v>0</v>
      </c>
      <c r="N5059" s="73">
        <v>1</v>
      </c>
      <c r="O5059" s="73">
        <v>1</v>
      </c>
      <c r="P5059" s="73">
        <v>0</v>
      </c>
      <c r="Q5059" s="73">
        <v>1</v>
      </c>
      <c r="R5059" s="73">
        <v>1</v>
      </c>
      <c r="S5059" s="73">
        <v>0</v>
      </c>
      <c r="T5059" s="73">
        <v>1</v>
      </c>
      <c r="U5059" s="73">
        <v>1</v>
      </c>
      <c r="V5059" s="73">
        <v>0</v>
      </c>
      <c r="W5059" s="73">
        <v>1</v>
      </c>
    </row>
    <row r="5060" spans="3:23" ht="15" customHeight="1" outlineLevel="2">
      <c r="D5060" s="38" t="s">
        <v>548</v>
      </c>
      <c r="E5060" s="233" t="s">
        <v>549</v>
      </c>
      <c r="F5060" s="73">
        <v>0</v>
      </c>
      <c r="G5060" s="73">
        <v>0</v>
      </c>
      <c r="H5060" s="73">
        <v>0</v>
      </c>
      <c r="I5060" s="73">
        <v>0</v>
      </c>
      <c r="J5060" s="73">
        <v>0</v>
      </c>
      <c r="K5060" s="73">
        <v>0</v>
      </c>
      <c r="L5060" s="73">
        <v>0</v>
      </c>
      <c r="M5060" s="73">
        <v>0</v>
      </c>
      <c r="N5060" s="73">
        <v>0</v>
      </c>
      <c r="O5060" s="73">
        <v>0</v>
      </c>
      <c r="P5060" s="73">
        <v>0</v>
      </c>
      <c r="Q5060" s="73">
        <v>0</v>
      </c>
      <c r="R5060" s="73">
        <v>0</v>
      </c>
      <c r="S5060" s="73">
        <v>0</v>
      </c>
      <c r="T5060" s="73">
        <v>0</v>
      </c>
      <c r="U5060" s="73">
        <v>0</v>
      </c>
      <c r="V5060" s="73">
        <v>0</v>
      </c>
      <c r="W5060" s="73">
        <v>0</v>
      </c>
    </row>
    <row r="5061" spans="3:23" ht="15" customHeight="1" outlineLevel="2">
      <c r="D5061" s="38" t="s">
        <v>550</v>
      </c>
      <c r="E5061" s="233" t="s">
        <v>551</v>
      </c>
      <c r="F5061" s="73">
        <v>0</v>
      </c>
      <c r="G5061" s="73">
        <v>0</v>
      </c>
      <c r="H5061" s="73">
        <v>0</v>
      </c>
      <c r="I5061" s="73">
        <v>0</v>
      </c>
      <c r="J5061" s="73">
        <v>0</v>
      </c>
      <c r="K5061" s="73">
        <v>0</v>
      </c>
      <c r="L5061" s="73">
        <v>0</v>
      </c>
      <c r="M5061" s="73">
        <v>0</v>
      </c>
      <c r="N5061" s="73">
        <v>0</v>
      </c>
      <c r="O5061" s="73">
        <v>0</v>
      </c>
      <c r="P5061" s="73">
        <v>0</v>
      </c>
      <c r="Q5061" s="73">
        <v>0</v>
      </c>
      <c r="R5061" s="73">
        <v>0</v>
      </c>
      <c r="S5061" s="73">
        <v>0</v>
      </c>
      <c r="T5061" s="73">
        <v>0</v>
      </c>
      <c r="U5061" s="73">
        <v>0</v>
      </c>
      <c r="V5061" s="73">
        <v>0</v>
      </c>
      <c r="W5061" s="73">
        <v>0</v>
      </c>
    </row>
    <row r="5062" spans="3:23" ht="15" customHeight="1" outlineLevel="2">
      <c r="D5062" s="38" t="s">
        <v>552</v>
      </c>
      <c r="E5062" s="233" t="s">
        <v>553</v>
      </c>
      <c r="F5062" s="73">
        <v>0</v>
      </c>
      <c r="G5062" s="73">
        <v>0</v>
      </c>
      <c r="H5062" s="73">
        <v>0</v>
      </c>
      <c r="I5062" s="73">
        <v>0</v>
      </c>
      <c r="J5062" s="73">
        <v>0</v>
      </c>
      <c r="K5062" s="73">
        <v>0</v>
      </c>
      <c r="L5062" s="73">
        <v>0</v>
      </c>
      <c r="M5062" s="73">
        <v>0</v>
      </c>
      <c r="N5062" s="73">
        <v>0</v>
      </c>
      <c r="O5062" s="73">
        <v>0</v>
      </c>
      <c r="P5062" s="73">
        <v>0</v>
      </c>
      <c r="Q5062" s="73">
        <v>0</v>
      </c>
      <c r="R5062" s="73">
        <v>0</v>
      </c>
      <c r="S5062" s="73">
        <v>0</v>
      </c>
      <c r="T5062" s="73">
        <v>0</v>
      </c>
      <c r="U5062" s="73">
        <v>0</v>
      </c>
      <c r="V5062" s="73">
        <v>0</v>
      </c>
      <c r="W5062" s="73">
        <v>0</v>
      </c>
    </row>
    <row r="5063" spans="3:23" ht="15" customHeight="1" outlineLevel="2">
      <c r="D5063" s="38" t="s">
        <v>554</v>
      </c>
      <c r="E5063" s="233" t="s">
        <v>555</v>
      </c>
      <c r="F5063" s="73">
        <v>0</v>
      </c>
      <c r="G5063" s="73">
        <v>0</v>
      </c>
      <c r="H5063" s="73">
        <v>0</v>
      </c>
      <c r="I5063" s="73">
        <v>0</v>
      </c>
      <c r="J5063" s="73">
        <v>0</v>
      </c>
      <c r="K5063" s="73">
        <v>0</v>
      </c>
      <c r="L5063" s="73">
        <v>0</v>
      </c>
      <c r="M5063" s="73">
        <v>0</v>
      </c>
      <c r="N5063" s="73">
        <v>0</v>
      </c>
      <c r="O5063" s="73">
        <v>0</v>
      </c>
      <c r="P5063" s="73">
        <v>0</v>
      </c>
      <c r="Q5063" s="73">
        <v>0</v>
      </c>
      <c r="R5063" s="73">
        <v>0</v>
      </c>
      <c r="S5063" s="73">
        <v>0</v>
      </c>
      <c r="T5063" s="73">
        <v>0</v>
      </c>
      <c r="U5063" s="73">
        <v>0</v>
      </c>
      <c r="V5063" s="73">
        <v>0</v>
      </c>
      <c r="W5063" s="73">
        <v>0</v>
      </c>
    </row>
    <row r="5064" spans="3:23" ht="15" customHeight="1" outlineLevel="2">
      <c r="D5064" s="38" t="s">
        <v>556</v>
      </c>
      <c r="E5064" s="233" t="s">
        <v>557</v>
      </c>
      <c r="F5064" s="73">
        <v>0</v>
      </c>
      <c r="G5064" s="73">
        <v>0</v>
      </c>
      <c r="H5064" s="73">
        <v>0</v>
      </c>
      <c r="I5064" s="73">
        <v>0</v>
      </c>
      <c r="J5064" s="73">
        <v>0</v>
      </c>
      <c r="K5064" s="73">
        <v>0</v>
      </c>
      <c r="L5064" s="73">
        <v>0</v>
      </c>
      <c r="M5064" s="73">
        <v>0</v>
      </c>
      <c r="N5064" s="73">
        <v>0</v>
      </c>
      <c r="O5064" s="73">
        <v>0</v>
      </c>
      <c r="P5064" s="73">
        <v>0</v>
      </c>
      <c r="Q5064" s="73">
        <v>0</v>
      </c>
      <c r="R5064" s="73">
        <v>0</v>
      </c>
      <c r="S5064" s="73">
        <v>0</v>
      </c>
      <c r="T5064" s="73">
        <v>0</v>
      </c>
      <c r="U5064" s="73">
        <v>0</v>
      </c>
      <c r="V5064" s="73">
        <v>0</v>
      </c>
      <c r="W5064" s="73">
        <v>0</v>
      </c>
    </row>
    <row r="5065" spans="3:23" ht="15" customHeight="1" outlineLevel="2">
      <c r="D5065" s="38" t="s">
        <v>558</v>
      </c>
      <c r="E5065" s="233" t="s">
        <v>559</v>
      </c>
      <c r="F5065" s="73">
        <v>0</v>
      </c>
      <c r="G5065" s="73">
        <v>0</v>
      </c>
      <c r="H5065" s="73">
        <v>0</v>
      </c>
      <c r="I5065" s="73">
        <v>0</v>
      </c>
      <c r="J5065" s="73">
        <v>0</v>
      </c>
      <c r="K5065" s="73">
        <v>0</v>
      </c>
      <c r="L5065" s="73">
        <v>0</v>
      </c>
      <c r="M5065" s="73">
        <v>0</v>
      </c>
      <c r="N5065" s="73">
        <v>0</v>
      </c>
      <c r="O5065" s="73">
        <v>0</v>
      </c>
      <c r="P5065" s="73">
        <v>0</v>
      </c>
      <c r="Q5065" s="73">
        <v>0</v>
      </c>
      <c r="R5065" s="73">
        <v>0</v>
      </c>
      <c r="S5065" s="73">
        <v>0</v>
      </c>
      <c r="T5065" s="73">
        <v>0</v>
      </c>
      <c r="U5065" s="73">
        <v>0</v>
      </c>
      <c r="V5065" s="73">
        <v>0</v>
      </c>
      <c r="W5065" s="73">
        <v>0</v>
      </c>
    </row>
    <row r="5066" spans="3:23" ht="15" customHeight="1" outlineLevel="2">
      <c r="D5066" s="38" t="s">
        <v>560</v>
      </c>
      <c r="E5066" s="233" t="s">
        <v>561</v>
      </c>
      <c r="F5066" s="73">
        <v>0</v>
      </c>
      <c r="G5066" s="73">
        <v>0</v>
      </c>
      <c r="H5066" s="73">
        <v>0</v>
      </c>
      <c r="I5066" s="73">
        <v>0</v>
      </c>
      <c r="J5066" s="73">
        <v>0</v>
      </c>
      <c r="K5066" s="73">
        <v>0</v>
      </c>
      <c r="L5066" s="73">
        <v>0</v>
      </c>
      <c r="M5066" s="73">
        <v>0</v>
      </c>
      <c r="N5066" s="73">
        <v>0</v>
      </c>
      <c r="O5066" s="73">
        <v>0</v>
      </c>
      <c r="P5066" s="73">
        <v>0</v>
      </c>
      <c r="Q5066" s="73">
        <v>0</v>
      </c>
      <c r="R5066" s="73">
        <v>0</v>
      </c>
      <c r="S5066" s="73">
        <v>0</v>
      </c>
      <c r="T5066" s="73">
        <v>0</v>
      </c>
      <c r="U5066" s="73">
        <v>0</v>
      </c>
      <c r="V5066" s="73">
        <v>0</v>
      </c>
      <c r="W5066" s="73">
        <v>0</v>
      </c>
    </row>
    <row r="5067" spans="3:23" ht="15" customHeight="1" outlineLevel="2">
      <c r="D5067" s="38" t="s">
        <v>562</v>
      </c>
      <c r="E5067" s="233" t="s">
        <v>563</v>
      </c>
      <c r="F5067" s="73">
        <v>0</v>
      </c>
      <c r="G5067" s="73">
        <v>0</v>
      </c>
      <c r="H5067" s="73">
        <v>0</v>
      </c>
      <c r="I5067" s="73">
        <v>0</v>
      </c>
      <c r="J5067" s="73">
        <v>0</v>
      </c>
      <c r="K5067" s="73">
        <v>0</v>
      </c>
      <c r="L5067" s="73">
        <v>0</v>
      </c>
      <c r="M5067" s="73">
        <v>0</v>
      </c>
      <c r="N5067" s="73">
        <v>0</v>
      </c>
      <c r="O5067" s="73">
        <v>0</v>
      </c>
      <c r="P5067" s="73">
        <v>0</v>
      </c>
      <c r="Q5067" s="73">
        <v>0</v>
      </c>
      <c r="R5067" s="73">
        <v>0</v>
      </c>
      <c r="S5067" s="73">
        <v>0</v>
      </c>
      <c r="T5067" s="73">
        <v>0</v>
      </c>
      <c r="U5067" s="73">
        <v>0</v>
      </c>
      <c r="V5067" s="73">
        <v>0</v>
      </c>
      <c r="W5067" s="73">
        <v>0</v>
      </c>
    </row>
    <row r="5068" spans="3:23" ht="15" customHeight="1" outlineLevel="2">
      <c r="D5068" s="38" t="s">
        <v>564</v>
      </c>
      <c r="E5068" s="233" t="s">
        <v>565</v>
      </c>
      <c r="F5068" s="73">
        <v>0</v>
      </c>
      <c r="G5068" s="73">
        <v>0</v>
      </c>
      <c r="H5068" s="73">
        <v>0</v>
      </c>
      <c r="I5068" s="73">
        <v>0</v>
      </c>
      <c r="J5068" s="73">
        <v>0</v>
      </c>
      <c r="K5068" s="73">
        <v>0</v>
      </c>
      <c r="L5068" s="73">
        <v>0</v>
      </c>
      <c r="M5068" s="73">
        <v>0</v>
      </c>
      <c r="N5068" s="73">
        <v>0</v>
      </c>
      <c r="O5068" s="73">
        <v>0</v>
      </c>
      <c r="P5068" s="73">
        <v>0</v>
      </c>
      <c r="Q5068" s="73">
        <v>0</v>
      </c>
      <c r="R5068" s="73">
        <v>0</v>
      </c>
      <c r="S5068" s="73">
        <v>0</v>
      </c>
      <c r="T5068" s="73">
        <v>0</v>
      </c>
      <c r="U5068" s="73">
        <v>0</v>
      </c>
      <c r="V5068" s="73">
        <v>0</v>
      </c>
      <c r="W5068" s="73">
        <v>0</v>
      </c>
    </row>
    <row r="5069" spans="3:23" ht="15" customHeight="1" outlineLevel="1">
      <c r="C5069" s="231" t="s">
        <v>566</v>
      </c>
      <c r="E5069" s="230" t="s">
        <v>567</v>
      </c>
      <c r="F5069" s="73">
        <v>32</v>
      </c>
      <c r="G5069" s="73">
        <v>16</v>
      </c>
      <c r="H5069" s="73">
        <v>16</v>
      </c>
      <c r="I5069" s="73">
        <v>28</v>
      </c>
      <c r="J5069" s="73">
        <v>12</v>
      </c>
      <c r="K5069" s="73">
        <v>16</v>
      </c>
      <c r="L5069" s="73">
        <v>28</v>
      </c>
      <c r="M5069" s="73">
        <v>11</v>
      </c>
      <c r="N5069" s="73">
        <v>17</v>
      </c>
      <c r="O5069" s="73">
        <v>28</v>
      </c>
      <c r="P5069" s="73">
        <v>11</v>
      </c>
      <c r="Q5069" s="73">
        <v>17</v>
      </c>
      <c r="R5069" s="73">
        <v>30</v>
      </c>
      <c r="S5069" s="73">
        <v>12</v>
      </c>
      <c r="T5069" s="73">
        <v>18</v>
      </c>
      <c r="U5069" s="73">
        <v>29</v>
      </c>
      <c r="V5069" s="73">
        <v>12</v>
      </c>
      <c r="W5069" s="73">
        <v>17</v>
      </c>
    </row>
    <row r="5070" spans="3:23" ht="15" customHeight="1" outlineLevel="2">
      <c r="D5070" s="38" t="s">
        <v>568</v>
      </c>
      <c r="E5070" s="233" t="s">
        <v>569</v>
      </c>
      <c r="F5070" s="73">
        <v>0</v>
      </c>
      <c r="G5070" s="73">
        <v>0</v>
      </c>
      <c r="H5070" s="73">
        <v>0</v>
      </c>
      <c r="I5070" s="73">
        <v>0</v>
      </c>
      <c r="J5070" s="73">
        <v>0</v>
      </c>
      <c r="K5070" s="73">
        <v>0</v>
      </c>
      <c r="L5070" s="73">
        <v>0</v>
      </c>
      <c r="M5070" s="73">
        <v>0</v>
      </c>
      <c r="N5070" s="73">
        <v>0</v>
      </c>
      <c r="O5070" s="73">
        <v>0</v>
      </c>
      <c r="P5070" s="73">
        <v>0</v>
      </c>
      <c r="Q5070" s="73">
        <v>0</v>
      </c>
      <c r="R5070" s="73">
        <v>0</v>
      </c>
      <c r="S5070" s="73">
        <v>0</v>
      </c>
      <c r="T5070" s="73">
        <v>0</v>
      </c>
      <c r="U5070" s="73">
        <v>0</v>
      </c>
      <c r="V5070" s="73">
        <v>0</v>
      </c>
      <c r="W5070" s="73">
        <v>0</v>
      </c>
    </row>
    <row r="5071" spans="3:23" ht="15" customHeight="1" outlineLevel="2">
      <c r="D5071" s="38" t="s">
        <v>570</v>
      </c>
      <c r="E5071" s="233" t="s">
        <v>571</v>
      </c>
      <c r="F5071" s="73">
        <v>0</v>
      </c>
      <c r="G5071" s="73">
        <v>0</v>
      </c>
      <c r="H5071" s="73">
        <v>0</v>
      </c>
      <c r="I5071" s="73">
        <v>0</v>
      </c>
      <c r="J5071" s="73">
        <v>0</v>
      </c>
      <c r="K5071" s="73">
        <v>0</v>
      </c>
      <c r="L5071" s="73">
        <v>0</v>
      </c>
      <c r="M5071" s="73">
        <v>0</v>
      </c>
      <c r="N5071" s="73">
        <v>0</v>
      </c>
      <c r="O5071" s="73">
        <v>0</v>
      </c>
      <c r="P5071" s="73">
        <v>0</v>
      </c>
      <c r="Q5071" s="73">
        <v>0</v>
      </c>
      <c r="R5071" s="73">
        <v>0</v>
      </c>
      <c r="S5071" s="73">
        <v>0</v>
      </c>
      <c r="T5071" s="73">
        <v>0</v>
      </c>
      <c r="U5071" s="73">
        <v>0</v>
      </c>
      <c r="V5071" s="73">
        <v>0</v>
      </c>
      <c r="W5071" s="73">
        <v>0</v>
      </c>
    </row>
    <row r="5072" spans="3:23" ht="15" customHeight="1" outlineLevel="2">
      <c r="D5072" s="38" t="s">
        <v>572</v>
      </c>
      <c r="E5072" s="233" t="s">
        <v>573</v>
      </c>
      <c r="F5072" s="73">
        <v>0</v>
      </c>
      <c r="G5072" s="73">
        <v>0</v>
      </c>
      <c r="H5072" s="73">
        <v>0</v>
      </c>
      <c r="I5072" s="73">
        <v>0</v>
      </c>
      <c r="J5072" s="73">
        <v>0</v>
      </c>
      <c r="K5072" s="73">
        <v>0</v>
      </c>
      <c r="L5072" s="73">
        <v>0</v>
      </c>
      <c r="M5072" s="73">
        <v>0</v>
      </c>
      <c r="N5072" s="73">
        <v>0</v>
      </c>
      <c r="O5072" s="73">
        <v>0</v>
      </c>
      <c r="P5072" s="73">
        <v>0</v>
      </c>
      <c r="Q5072" s="73">
        <v>0</v>
      </c>
      <c r="R5072" s="73">
        <v>0</v>
      </c>
      <c r="S5072" s="73">
        <v>0</v>
      </c>
      <c r="T5072" s="73">
        <v>0</v>
      </c>
      <c r="U5072" s="73">
        <v>0</v>
      </c>
      <c r="V5072" s="73">
        <v>0</v>
      </c>
      <c r="W5072" s="73">
        <v>0</v>
      </c>
    </row>
    <row r="5073" spans="4:23" ht="15" customHeight="1" outlineLevel="2">
      <c r="D5073" s="38" t="s">
        <v>574</v>
      </c>
      <c r="E5073" s="233" t="s">
        <v>575</v>
      </c>
      <c r="F5073" s="73">
        <v>0</v>
      </c>
      <c r="G5073" s="73">
        <v>0</v>
      </c>
      <c r="H5073" s="73">
        <v>0</v>
      </c>
      <c r="I5073" s="73">
        <v>0</v>
      </c>
      <c r="J5073" s="73">
        <v>0</v>
      </c>
      <c r="K5073" s="73">
        <v>0</v>
      </c>
      <c r="L5073" s="73">
        <v>0</v>
      </c>
      <c r="M5073" s="73">
        <v>0</v>
      </c>
      <c r="N5073" s="73">
        <v>0</v>
      </c>
      <c r="O5073" s="73">
        <v>0</v>
      </c>
      <c r="P5073" s="73">
        <v>0</v>
      </c>
      <c r="Q5073" s="73">
        <v>0</v>
      </c>
      <c r="R5073" s="73">
        <v>0</v>
      </c>
      <c r="S5073" s="73">
        <v>0</v>
      </c>
      <c r="T5073" s="73">
        <v>0</v>
      </c>
      <c r="U5073" s="73">
        <v>0</v>
      </c>
      <c r="V5073" s="73">
        <v>0</v>
      </c>
      <c r="W5073" s="73">
        <v>0</v>
      </c>
    </row>
    <row r="5074" spans="4:23" ht="15" customHeight="1" outlineLevel="2">
      <c r="D5074" s="38" t="s">
        <v>576</v>
      </c>
      <c r="E5074" s="233" t="s">
        <v>577</v>
      </c>
      <c r="F5074" s="73">
        <v>0</v>
      </c>
      <c r="G5074" s="73">
        <v>0</v>
      </c>
      <c r="H5074" s="73">
        <v>0</v>
      </c>
      <c r="I5074" s="73">
        <v>0</v>
      </c>
      <c r="J5074" s="73">
        <v>0</v>
      </c>
      <c r="K5074" s="73">
        <v>0</v>
      </c>
      <c r="L5074" s="73">
        <v>0</v>
      </c>
      <c r="M5074" s="73">
        <v>0</v>
      </c>
      <c r="N5074" s="73">
        <v>0</v>
      </c>
      <c r="O5074" s="73">
        <v>0</v>
      </c>
      <c r="P5074" s="73">
        <v>0</v>
      </c>
      <c r="Q5074" s="73">
        <v>0</v>
      </c>
      <c r="R5074" s="73">
        <v>0</v>
      </c>
      <c r="S5074" s="73">
        <v>0</v>
      </c>
      <c r="T5074" s="73">
        <v>0</v>
      </c>
      <c r="U5074" s="73">
        <v>0</v>
      </c>
      <c r="V5074" s="73">
        <v>0</v>
      </c>
      <c r="W5074" s="73">
        <v>0</v>
      </c>
    </row>
    <row r="5075" spans="4:23" ht="15" customHeight="1" outlineLevel="2">
      <c r="D5075" s="38" t="s">
        <v>578</v>
      </c>
      <c r="E5075" s="233" t="s">
        <v>579</v>
      </c>
      <c r="F5075" s="73">
        <v>0</v>
      </c>
      <c r="G5075" s="73">
        <v>0</v>
      </c>
      <c r="H5075" s="73">
        <v>0</v>
      </c>
      <c r="I5075" s="73">
        <v>0</v>
      </c>
      <c r="J5075" s="73">
        <v>0</v>
      </c>
      <c r="K5075" s="73">
        <v>0</v>
      </c>
      <c r="L5075" s="73">
        <v>0</v>
      </c>
      <c r="M5075" s="73">
        <v>0</v>
      </c>
      <c r="N5075" s="73">
        <v>0</v>
      </c>
      <c r="O5075" s="73">
        <v>0</v>
      </c>
      <c r="P5075" s="73">
        <v>0</v>
      </c>
      <c r="Q5075" s="73">
        <v>0</v>
      </c>
      <c r="R5075" s="73">
        <v>0</v>
      </c>
      <c r="S5075" s="73">
        <v>0</v>
      </c>
      <c r="T5075" s="73">
        <v>0</v>
      </c>
      <c r="U5075" s="73">
        <v>0</v>
      </c>
      <c r="V5075" s="73">
        <v>0</v>
      </c>
      <c r="W5075" s="73">
        <v>0</v>
      </c>
    </row>
    <row r="5076" spans="4:23" ht="15" customHeight="1" outlineLevel="2">
      <c r="D5076" s="38" t="s">
        <v>580</v>
      </c>
      <c r="E5076" s="233" t="s">
        <v>581</v>
      </c>
      <c r="F5076" s="73">
        <v>0</v>
      </c>
      <c r="G5076" s="73">
        <v>0</v>
      </c>
      <c r="H5076" s="73">
        <v>0</v>
      </c>
      <c r="I5076" s="73">
        <v>0</v>
      </c>
      <c r="J5076" s="73">
        <v>0</v>
      </c>
      <c r="K5076" s="73">
        <v>0</v>
      </c>
      <c r="L5076" s="73">
        <v>0</v>
      </c>
      <c r="M5076" s="73">
        <v>0</v>
      </c>
      <c r="N5076" s="73">
        <v>0</v>
      </c>
      <c r="O5076" s="73">
        <v>0</v>
      </c>
      <c r="P5076" s="73">
        <v>0</v>
      </c>
      <c r="Q5076" s="73">
        <v>0</v>
      </c>
      <c r="R5076" s="73">
        <v>0</v>
      </c>
      <c r="S5076" s="73">
        <v>0</v>
      </c>
      <c r="T5076" s="73">
        <v>0</v>
      </c>
      <c r="U5076" s="73">
        <v>0</v>
      </c>
      <c r="V5076" s="73">
        <v>0</v>
      </c>
      <c r="W5076" s="73">
        <v>0</v>
      </c>
    </row>
    <row r="5077" spans="4:23" ht="15" customHeight="1" outlineLevel="2">
      <c r="D5077" s="38" t="s">
        <v>582</v>
      </c>
      <c r="E5077" s="233" t="s">
        <v>583</v>
      </c>
      <c r="F5077" s="73">
        <v>0</v>
      </c>
      <c r="G5077" s="73">
        <v>0</v>
      </c>
      <c r="H5077" s="73">
        <v>0</v>
      </c>
      <c r="I5077" s="73">
        <v>0</v>
      </c>
      <c r="J5077" s="73">
        <v>0</v>
      </c>
      <c r="K5077" s="73">
        <v>0</v>
      </c>
      <c r="L5077" s="73">
        <v>0</v>
      </c>
      <c r="M5077" s="73">
        <v>0</v>
      </c>
      <c r="N5077" s="73">
        <v>0</v>
      </c>
      <c r="O5077" s="73">
        <v>0</v>
      </c>
      <c r="P5077" s="73">
        <v>0</v>
      </c>
      <c r="Q5077" s="73">
        <v>0</v>
      </c>
      <c r="R5077" s="73">
        <v>0</v>
      </c>
      <c r="S5077" s="73">
        <v>0</v>
      </c>
      <c r="T5077" s="73">
        <v>0</v>
      </c>
      <c r="U5077" s="73">
        <v>0</v>
      </c>
      <c r="V5077" s="73">
        <v>0</v>
      </c>
      <c r="W5077" s="73">
        <v>0</v>
      </c>
    </row>
    <row r="5078" spans="4:23" ht="15" customHeight="1" outlineLevel="2">
      <c r="D5078" s="38" t="s">
        <v>584</v>
      </c>
      <c r="E5078" s="233" t="s">
        <v>585</v>
      </c>
      <c r="F5078" s="73">
        <v>0</v>
      </c>
      <c r="G5078" s="73">
        <v>0</v>
      </c>
      <c r="H5078" s="73">
        <v>0</v>
      </c>
      <c r="I5078" s="73">
        <v>0</v>
      </c>
      <c r="J5078" s="73">
        <v>0</v>
      </c>
      <c r="K5078" s="73">
        <v>0</v>
      </c>
      <c r="L5078" s="73">
        <v>0</v>
      </c>
      <c r="M5078" s="73">
        <v>0</v>
      </c>
      <c r="N5078" s="73">
        <v>0</v>
      </c>
      <c r="O5078" s="73">
        <v>0</v>
      </c>
      <c r="P5078" s="73">
        <v>0</v>
      </c>
      <c r="Q5078" s="73">
        <v>0</v>
      </c>
      <c r="R5078" s="73">
        <v>0</v>
      </c>
      <c r="S5078" s="73">
        <v>0</v>
      </c>
      <c r="T5078" s="73">
        <v>0</v>
      </c>
      <c r="U5078" s="73">
        <v>0</v>
      </c>
      <c r="V5078" s="73">
        <v>0</v>
      </c>
      <c r="W5078" s="73">
        <v>0</v>
      </c>
    </row>
    <row r="5079" spans="4:23" ht="15" customHeight="1" outlineLevel="2">
      <c r="D5079" s="38" t="s">
        <v>586</v>
      </c>
      <c r="E5079" s="233" t="s">
        <v>587</v>
      </c>
      <c r="F5079" s="73">
        <v>0</v>
      </c>
      <c r="G5079" s="73">
        <v>0</v>
      </c>
      <c r="H5079" s="73">
        <v>0</v>
      </c>
      <c r="I5079" s="73">
        <v>0</v>
      </c>
      <c r="J5079" s="73">
        <v>0</v>
      </c>
      <c r="K5079" s="73">
        <v>0</v>
      </c>
      <c r="L5079" s="73">
        <v>0</v>
      </c>
      <c r="M5079" s="73">
        <v>0</v>
      </c>
      <c r="N5079" s="73">
        <v>0</v>
      </c>
      <c r="O5079" s="73">
        <v>0</v>
      </c>
      <c r="P5079" s="73">
        <v>0</v>
      </c>
      <c r="Q5079" s="73">
        <v>0</v>
      </c>
      <c r="R5079" s="73">
        <v>0</v>
      </c>
      <c r="S5079" s="73">
        <v>0</v>
      </c>
      <c r="T5079" s="73">
        <v>0</v>
      </c>
      <c r="U5079" s="73">
        <v>0</v>
      </c>
      <c r="V5079" s="73">
        <v>0</v>
      </c>
      <c r="W5079" s="73">
        <v>0</v>
      </c>
    </row>
    <row r="5080" spans="4:23" ht="15" customHeight="1" outlineLevel="2">
      <c r="D5080" s="38" t="s">
        <v>588</v>
      </c>
      <c r="E5080" s="233" t="s">
        <v>589</v>
      </c>
      <c r="F5080" s="73">
        <v>0</v>
      </c>
      <c r="G5080" s="73">
        <v>0</v>
      </c>
      <c r="H5080" s="73">
        <v>0</v>
      </c>
      <c r="I5080" s="73">
        <v>0</v>
      </c>
      <c r="J5080" s="73">
        <v>0</v>
      </c>
      <c r="K5080" s="73">
        <v>0</v>
      </c>
      <c r="L5080" s="73">
        <v>0</v>
      </c>
      <c r="M5080" s="73">
        <v>0</v>
      </c>
      <c r="N5080" s="73">
        <v>0</v>
      </c>
      <c r="O5080" s="73">
        <v>0</v>
      </c>
      <c r="P5080" s="73">
        <v>0</v>
      </c>
      <c r="Q5080" s="73">
        <v>0</v>
      </c>
      <c r="R5080" s="73">
        <v>0</v>
      </c>
      <c r="S5080" s="73">
        <v>0</v>
      </c>
      <c r="T5080" s="73">
        <v>0</v>
      </c>
      <c r="U5080" s="73">
        <v>0</v>
      </c>
      <c r="V5080" s="73">
        <v>0</v>
      </c>
      <c r="W5080" s="73">
        <v>0</v>
      </c>
    </row>
    <row r="5081" spans="4:23" ht="15" customHeight="1" outlineLevel="2">
      <c r="D5081" s="38" t="s">
        <v>590</v>
      </c>
      <c r="E5081" s="233" t="s">
        <v>591</v>
      </c>
      <c r="F5081" s="73">
        <v>0</v>
      </c>
      <c r="G5081" s="73">
        <v>0</v>
      </c>
      <c r="H5081" s="73">
        <v>0</v>
      </c>
      <c r="I5081" s="73">
        <v>0</v>
      </c>
      <c r="J5081" s="73">
        <v>0</v>
      </c>
      <c r="K5081" s="73">
        <v>0</v>
      </c>
      <c r="L5081" s="73">
        <v>0</v>
      </c>
      <c r="M5081" s="73">
        <v>0</v>
      </c>
      <c r="N5081" s="73">
        <v>0</v>
      </c>
      <c r="O5081" s="73">
        <v>0</v>
      </c>
      <c r="P5081" s="73">
        <v>0</v>
      </c>
      <c r="Q5081" s="73">
        <v>0</v>
      </c>
      <c r="R5081" s="73">
        <v>0</v>
      </c>
      <c r="S5081" s="73">
        <v>0</v>
      </c>
      <c r="T5081" s="73">
        <v>0</v>
      </c>
      <c r="U5081" s="73">
        <v>0</v>
      </c>
      <c r="V5081" s="73">
        <v>0</v>
      </c>
      <c r="W5081" s="73">
        <v>0</v>
      </c>
    </row>
    <row r="5082" spans="4:23" ht="15" customHeight="1" outlineLevel="2">
      <c r="D5082" s="38" t="s">
        <v>592</v>
      </c>
      <c r="E5082" s="233" t="s">
        <v>593</v>
      </c>
      <c r="F5082" s="73">
        <v>0</v>
      </c>
      <c r="G5082" s="73">
        <v>0</v>
      </c>
      <c r="H5082" s="73">
        <v>0</v>
      </c>
      <c r="I5082" s="73">
        <v>0</v>
      </c>
      <c r="J5082" s="73">
        <v>0</v>
      </c>
      <c r="K5082" s="73">
        <v>0</v>
      </c>
      <c r="L5082" s="73">
        <v>0</v>
      </c>
      <c r="M5082" s="73">
        <v>0</v>
      </c>
      <c r="N5082" s="73">
        <v>0</v>
      </c>
      <c r="O5082" s="73">
        <v>0</v>
      </c>
      <c r="P5082" s="73">
        <v>0</v>
      </c>
      <c r="Q5082" s="73">
        <v>0</v>
      </c>
      <c r="R5082" s="73">
        <v>0</v>
      </c>
      <c r="S5082" s="73">
        <v>0</v>
      </c>
      <c r="T5082" s="73">
        <v>0</v>
      </c>
      <c r="U5082" s="73">
        <v>0</v>
      </c>
      <c r="V5082" s="73">
        <v>0</v>
      </c>
      <c r="W5082" s="73">
        <v>0</v>
      </c>
    </row>
    <row r="5083" spans="4:23" ht="15" customHeight="1" outlineLevel="2">
      <c r="D5083" s="38" t="s">
        <v>594</v>
      </c>
      <c r="E5083" s="233" t="s">
        <v>595</v>
      </c>
      <c r="F5083" s="73">
        <v>0</v>
      </c>
      <c r="G5083" s="73">
        <v>0</v>
      </c>
      <c r="H5083" s="73">
        <v>0</v>
      </c>
      <c r="I5083" s="73">
        <v>0</v>
      </c>
      <c r="J5083" s="73">
        <v>0</v>
      </c>
      <c r="K5083" s="73">
        <v>0</v>
      </c>
      <c r="L5083" s="73">
        <v>1</v>
      </c>
      <c r="M5083" s="73">
        <v>0</v>
      </c>
      <c r="N5083" s="73">
        <v>1</v>
      </c>
      <c r="O5083" s="73">
        <v>1</v>
      </c>
      <c r="P5083" s="73">
        <v>0</v>
      </c>
      <c r="Q5083" s="73">
        <v>1</v>
      </c>
      <c r="R5083" s="73">
        <v>1</v>
      </c>
      <c r="S5083" s="73">
        <v>0</v>
      </c>
      <c r="T5083" s="73">
        <v>1</v>
      </c>
      <c r="U5083" s="73">
        <v>1</v>
      </c>
      <c r="V5083" s="73">
        <v>0</v>
      </c>
      <c r="W5083" s="73">
        <v>1</v>
      </c>
    </row>
    <row r="5084" spans="4:23" ht="15" customHeight="1" outlineLevel="2">
      <c r="D5084" s="38" t="s">
        <v>596</v>
      </c>
      <c r="E5084" s="233" t="s">
        <v>597</v>
      </c>
      <c r="F5084" s="73">
        <v>0</v>
      </c>
      <c r="G5084" s="73">
        <v>0</v>
      </c>
      <c r="H5084" s="73">
        <v>0</v>
      </c>
      <c r="I5084" s="73">
        <v>0</v>
      </c>
      <c r="J5084" s="73">
        <v>0</v>
      </c>
      <c r="K5084" s="73">
        <v>0</v>
      </c>
      <c r="L5084" s="73">
        <v>0</v>
      </c>
      <c r="M5084" s="73">
        <v>0</v>
      </c>
      <c r="N5084" s="73">
        <v>0</v>
      </c>
      <c r="O5084" s="73">
        <v>0</v>
      </c>
      <c r="P5084" s="73">
        <v>0</v>
      </c>
      <c r="Q5084" s="73">
        <v>0</v>
      </c>
      <c r="R5084" s="73">
        <v>0</v>
      </c>
      <c r="S5084" s="73">
        <v>0</v>
      </c>
      <c r="T5084" s="73">
        <v>0</v>
      </c>
      <c r="U5084" s="73">
        <v>0</v>
      </c>
      <c r="V5084" s="73">
        <v>0</v>
      </c>
      <c r="W5084" s="73">
        <v>0</v>
      </c>
    </row>
    <row r="5085" spans="4:23" ht="15" customHeight="1" outlineLevel="2">
      <c r="D5085" s="38" t="s">
        <v>598</v>
      </c>
      <c r="E5085" s="233" t="s">
        <v>599</v>
      </c>
      <c r="F5085" s="73">
        <v>0</v>
      </c>
      <c r="G5085" s="73">
        <v>0</v>
      </c>
      <c r="H5085" s="73">
        <v>0</v>
      </c>
      <c r="I5085" s="73">
        <v>0</v>
      </c>
      <c r="J5085" s="73">
        <v>0</v>
      </c>
      <c r="K5085" s="73">
        <v>0</v>
      </c>
      <c r="L5085" s="73">
        <v>0</v>
      </c>
      <c r="M5085" s="73">
        <v>0</v>
      </c>
      <c r="N5085" s="73">
        <v>0</v>
      </c>
      <c r="O5085" s="73">
        <v>0</v>
      </c>
      <c r="P5085" s="73">
        <v>0</v>
      </c>
      <c r="Q5085" s="73">
        <v>0</v>
      </c>
      <c r="R5085" s="73">
        <v>0</v>
      </c>
      <c r="S5085" s="73">
        <v>0</v>
      </c>
      <c r="T5085" s="73">
        <v>0</v>
      </c>
      <c r="U5085" s="73">
        <v>0</v>
      </c>
      <c r="V5085" s="73">
        <v>0</v>
      </c>
      <c r="W5085" s="73">
        <v>0</v>
      </c>
    </row>
    <row r="5086" spans="4:23" ht="15" customHeight="1" outlineLevel="2">
      <c r="D5086" s="38" t="s">
        <v>600</v>
      </c>
      <c r="E5086" s="233" t="s">
        <v>601</v>
      </c>
      <c r="F5086" s="73">
        <v>0</v>
      </c>
      <c r="G5086" s="73">
        <v>0</v>
      </c>
      <c r="H5086" s="73">
        <v>0</v>
      </c>
      <c r="I5086" s="73">
        <v>0</v>
      </c>
      <c r="J5086" s="73">
        <v>0</v>
      </c>
      <c r="K5086" s="73">
        <v>0</v>
      </c>
      <c r="L5086" s="73">
        <v>0</v>
      </c>
      <c r="M5086" s="73">
        <v>0</v>
      </c>
      <c r="N5086" s="73">
        <v>0</v>
      </c>
      <c r="O5086" s="73">
        <v>0</v>
      </c>
      <c r="P5086" s="73">
        <v>0</v>
      </c>
      <c r="Q5086" s="73">
        <v>0</v>
      </c>
      <c r="R5086" s="73">
        <v>0</v>
      </c>
      <c r="S5086" s="73">
        <v>0</v>
      </c>
      <c r="T5086" s="73">
        <v>0</v>
      </c>
      <c r="U5086" s="73">
        <v>0</v>
      </c>
      <c r="V5086" s="73">
        <v>0</v>
      </c>
      <c r="W5086" s="73">
        <v>0</v>
      </c>
    </row>
    <row r="5087" spans="4:23" ht="15" customHeight="1" outlineLevel="2">
      <c r="D5087" s="38" t="s">
        <v>602</v>
      </c>
      <c r="E5087" s="233" t="s">
        <v>603</v>
      </c>
      <c r="F5087" s="73">
        <v>0</v>
      </c>
      <c r="G5087" s="73">
        <v>0</v>
      </c>
      <c r="H5087" s="73">
        <v>0</v>
      </c>
      <c r="I5087" s="73">
        <v>0</v>
      </c>
      <c r="J5087" s="73">
        <v>0</v>
      </c>
      <c r="K5087" s="73">
        <v>0</v>
      </c>
      <c r="L5087" s="73">
        <v>0</v>
      </c>
      <c r="M5087" s="73">
        <v>0</v>
      </c>
      <c r="N5087" s="73">
        <v>0</v>
      </c>
      <c r="O5087" s="73">
        <v>0</v>
      </c>
      <c r="P5087" s="73">
        <v>0</v>
      </c>
      <c r="Q5087" s="73">
        <v>0</v>
      </c>
      <c r="R5087" s="73">
        <v>0</v>
      </c>
      <c r="S5087" s="73">
        <v>0</v>
      </c>
      <c r="T5087" s="73">
        <v>0</v>
      </c>
      <c r="U5087" s="73">
        <v>0</v>
      </c>
      <c r="V5087" s="73">
        <v>0</v>
      </c>
      <c r="W5087" s="73">
        <v>0</v>
      </c>
    </row>
    <row r="5088" spans="4:23" ht="15" customHeight="1" outlineLevel="2">
      <c r="D5088" s="38" t="s">
        <v>604</v>
      </c>
      <c r="E5088" s="233" t="s">
        <v>605</v>
      </c>
      <c r="F5088" s="73">
        <v>0</v>
      </c>
      <c r="G5088" s="73">
        <v>0</v>
      </c>
      <c r="H5088" s="73">
        <v>0</v>
      </c>
      <c r="I5088" s="73">
        <v>0</v>
      </c>
      <c r="J5088" s="73">
        <v>0</v>
      </c>
      <c r="K5088" s="73">
        <v>0</v>
      </c>
      <c r="L5088" s="73">
        <v>0</v>
      </c>
      <c r="M5088" s="73">
        <v>0</v>
      </c>
      <c r="N5088" s="73">
        <v>0</v>
      </c>
      <c r="O5088" s="73">
        <v>0</v>
      </c>
      <c r="P5088" s="73">
        <v>0</v>
      </c>
      <c r="Q5088" s="73">
        <v>0</v>
      </c>
      <c r="R5088" s="73">
        <v>0</v>
      </c>
      <c r="S5088" s="73">
        <v>0</v>
      </c>
      <c r="T5088" s="73">
        <v>0</v>
      </c>
      <c r="U5088" s="73">
        <v>0</v>
      </c>
      <c r="V5088" s="73">
        <v>0</v>
      </c>
      <c r="W5088" s="73">
        <v>0</v>
      </c>
    </row>
    <row r="5089" spans="4:23" ht="15" customHeight="1" outlineLevel="2">
      <c r="D5089" s="38" t="s">
        <v>606</v>
      </c>
      <c r="E5089" s="233" t="s">
        <v>607</v>
      </c>
      <c r="F5089" s="73">
        <v>0</v>
      </c>
      <c r="G5089" s="73">
        <v>0</v>
      </c>
      <c r="H5089" s="73">
        <v>0</v>
      </c>
      <c r="I5089" s="73">
        <v>0</v>
      </c>
      <c r="J5089" s="73">
        <v>0</v>
      </c>
      <c r="K5089" s="73">
        <v>0</v>
      </c>
      <c r="L5089" s="73">
        <v>0</v>
      </c>
      <c r="M5089" s="73">
        <v>0</v>
      </c>
      <c r="N5089" s="73">
        <v>0</v>
      </c>
      <c r="O5089" s="73">
        <v>0</v>
      </c>
      <c r="P5089" s="73">
        <v>0</v>
      </c>
      <c r="Q5089" s="73">
        <v>0</v>
      </c>
      <c r="R5089" s="73">
        <v>0</v>
      </c>
      <c r="S5089" s="73">
        <v>0</v>
      </c>
      <c r="T5089" s="73">
        <v>0</v>
      </c>
      <c r="U5089" s="73">
        <v>0</v>
      </c>
      <c r="V5089" s="73">
        <v>0</v>
      </c>
      <c r="W5089" s="73">
        <v>0</v>
      </c>
    </row>
    <row r="5090" spans="4:23" ht="15" customHeight="1" outlineLevel="2">
      <c r="D5090" s="38" t="s">
        <v>608</v>
      </c>
      <c r="E5090" s="233" t="s">
        <v>609</v>
      </c>
      <c r="F5090" s="73">
        <v>0</v>
      </c>
      <c r="G5090" s="73">
        <v>0</v>
      </c>
      <c r="H5090" s="73">
        <v>0</v>
      </c>
      <c r="I5090" s="73">
        <v>0</v>
      </c>
      <c r="J5090" s="73">
        <v>0</v>
      </c>
      <c r="K5090" s="73">
        <v>0</v>
      </c>
      <c r="L5090" s="73">
        <v>0</v>
      </c>
      <c r="M5090" s="73">
        <v>0</v>
      </c>
      <c r="N5090" s="73">
        <v>0</v>
      </c>
      <c r="O5090" s="73">
        <v>0</v>
      </c>
      <c r="P5090" s="73">
        <v>0</v>
      </c>
      <c r="Q5090" s="73">
        <v>0</v>
      </c>
      <c r="R5090" s="73">
        <v>0</v>
      </c>
      <c r="S5090" s="73">
        <v>0</v>
      </c>
      <c r="T5090" s="73">
        <v>0</v>
      </c>
      <c r="U5090" s="73">
        <v>0</v>
      </c>
      <c r="V5090" s="73">
        <v>0</v>
      </c>
      <c r="W5090" s="73">
        <v>0</v>
      </c>
    </row>
    <row r="5091" spans="4:23" ht="15" customHeight="1" outlineLevel="2">
      <c r="D5091" s="38" t="s">
        <v>610</v>
      </c>
      <c r="E5091" s="233" t="s">
        <v>611</v>
      </c>
      <c r="F5091" s="73">
        <v>0</v>
      </c>
      <c r="G5091" s="73">
        <v>0</v>
      </c>
      <c r="H5091" s="73">
        <v>0</v>
      </c>
      <c r="I5091" s="73">
        <v>0</v>
      </c>
      <c r="J5091" s="73">
        <v>0</v>
      </c>
      <c r="K5091" s="73">
        <v>0</v>
      </c>
      <c r="L5091" s="73">
        <v>0</v>
      </c>
      <c r="M5091" s="73">
        <v>0</v>
      </c>
      <c r="N5091" s="73">
        <v>0</v>
      </c>
      <c r="O5091" s="73">
        <v>0</v>
      </c>
      <c r="P5091" s="73">
        <v>0</v>
      </c>
      <c r="Q5091" s="73">
        <v>0</v>
      </c>
      <c r="R5091" s="73">
        <v>0</v>
      </c>
      <c r="S5091" s="73">
        <v>0</v>
      </c>
      <c r="T5091" s="73">
        <v>0</v>
      </c>
      <c r="U5091" s="73">
        <v>0</v>
      </c>
      <c r="V5091" s="73">
        <v>0</v>
      </c>
      <c r="W5091" s="73">
        <v>0</v>
      </c>
    </row>
    <row r="5092" spans="4:23" ht="15" customHeight="1" outlineLevel="2">
      <c r="D5092" s="38" t="s">
        <v>612</v>
      </c>
      <c r="E5092" s="233" t="s">
        <v>613</v>
      </c>
      <c r="F5092" s="73">
        <v>0</v>
      </c>
      <c r="G5092" s="73">
        <v>0</v>
      </c>
      <c r="H5092" s="73">
        <v>0</v>
      </c>
      <c r="I5092" s="73">
        <v>0</v>
      </c>
      <c r="J5092" s="73">
        <v>0</v>
      </c>
      <c r="K5092" s="73">
        <v>0</v>
      </c>
      <c r="L5092" s="73">
        <v>0</v>
      </c>
      <c r="M5092" s="73">
        <v>0</v>
      </c>
      <c r="N5092" s="73">
        <v>0</v>
      </c>
      <c r="O5092" s="73">
        <v>0</v>
      </c>
      <c r="P5092" s="73">
        <v>0</v>
      </c>
      <c r="Q5092" s="73">
        <v>0</v>
      </c>
      <c r="R5092" s="73">
        <v>0</v>
      </c>
      <c r="S5092" s="73">
        <v>0</v>
      </c>
      <c r="T5092" s="73">
        <v>0</v>
      </c>
      <c r="U5092" s="73">
        <v>0</v>
      </c>
      <c r="V5092" s="73">
        <v>0</v>
      </c>
      <c r="W5092" s="73">
        <v>0</v>
      </c>
    </row>
    <row r="5093" spans="4:23" ht="15" customHeight="1" outlineLevel="2">
      <c r="D5093" s="38" t="s">
        <v>614</v>
      </c>
      <c r="E5093" s="233" t="s">
        <v>615</v>
      </c>
      <c r="F5093" s="73">
        <v>0</v>
      </c>
      <c r="G5093" s="73">
        <v>0</v>
      </c>
      <c r="H5093" s="73">
        <v>0</v>
      </c>
      <c r="I5093" s="73">
        <v>0</v>
      </c>
      <c r="J5093" s="73">
        <v>0</v>
      </c>
      <c r="K5093" s="73">
        <v>0</v>
      </c>
      <c r="L5093" s="73">
        <v>0</v>
      </c>
      <c r="M5093" s="73">
        <v>0</v>
      </c>
      <c r="N5093" s="73">
        <v>0</v>
      </c>
      <c r="O5093" s="73">
        <v>0</v>
      </c>
      <c r="P5093" s="73">
        <v>0</v>
      </c>
      <c r="Q5093" s="73">
        <v>0</v>
      </c>
      <c r="R5093" s="73">
        <v>0</v>
      </c>
      <c r="S5093" s="73">
        <v>0</v>
      </c>
      <c r="T5093" s="73">
        <v>0</v>
      </c>
      <c r="U5093" s="73">
        <v>0</v>
      </c>
      <c r="V5093" s="73">
        <v>0</v>
      </c>
      <c r="W5093" s="73">
        <v>0</v>
      </c>
    </row>
    <row r="5094" spans="4:23" ht="15" customHeight="1" outlineLevel="2">
      <c r="D5094" s="38" t="s">
        <v>616</v>
      </c>
      <c r="E5094" s="233" t="s">
        <v>617</v>
      </c>
      <c r="F5094" s="73">
        <v>0</v>
      </c>
      <c r="G5094" s="73">
        <v>0</v>
      </c>
      <c r="H5094" s="73">
        <v>0</v>
      </c>
      <c r="I5094" s="73">
        <v>0</v>
      </c>
      <c r="J5094" s="73">
        <v>0</v>
      </c>
      <c r="K5094" s="73">
        <v>0</v>
      </c>
      <c r="L5094" s="73">
        <v>0</v>
      </c>
      <c r="M5094" s="73">
        <v>0</v>
      </c>
      <c r="N5094" s="73">
        <v>0</v>
      </c>
      <c r="O5094" s="73">
        <v>0</v>
      </c>
      <c r="P5094" s="73">
        <v>0</v>
      </c>
      <c r="Q5094" s="73">
        <v>0</v>
      </c>
      <c r="R5094" s="73">
        <v>0</v>
      </c>
      <c r="S5094" s="73">
        <v>0</v>
      </c>
      <c r="T5094" s="73">
        <v>0</v>
      </c>
      <c r="U5094" s="73">
        <v>0</v>
      </c>
      <c r="V5094" s="73">
        <v>0</v>
      </c>
      <c r="W5094" s="73">
        <v>0</v>
      </c>
    </row>
    <row r="5095" spans="4:23" ht="15" customHeight="1" outlineLevel="2">
      <c r="D5095" s="38" t="s">
        <v>618</v>
      </c>
      <c r="E5095" s="233" t="s">
        <v>619</v>
      </c>
      <c r="F5095" s="73">
        <v>4</v>
      </c>
      <c r="G5095" s="73">
        <v>2</v>
      </c>
      <c r="H5095" s="73">
        <v>2</v>
      </c>
      <c r="I5095" s="73">
        <v>4</v>
      </c>
      <c r="J5095" s="73">
        <v>2</v>
      </c>
      <c r="K5095" s="73">
        <v>2</v>
      </c>
      <c r="L5095" s="73">
        <v>3</v>
      </c>
      <c r="M5095" s="73">
        <v>1</v>
      </c>
      <c r="N5095" s="73">
        <v>2</v>
      </c>
      <c r="O5095" s="73">
        <v>3</v>
      </c>
      <c r="P5095" s="73">
        <v>1</v>
      </c>
      <c r="Q5095" s="73">
        <v>2</v>
      </c>
      <c r="R5095" s="73">
        <v>4</v>
      </c>
      <c r="S5095" s="73">
        <v>2</v>
      </c>
      <c r="T5095" s="73">
        <v>2</v>
      </c>
      <c r="U5095" s="73">
        <v>3</v>
      </c>
      <c r="V5095" s="73">
        <v>2</v>
      </c>
      <c r="W5095" s="73">
        <v>1</v>
      </c>
    </row>
    <row r="5096" spans="4:23" ht="15" customHeight="1" outlineLevel="2">
      <c r="D5096" s="38" t="s">
        <v>620</v>
      </c>
      <c r="E5096" s="233" t="s">
        <v>621</v>
      </c>
      <c r="F5096" s="73">
        <v>1</v>
      </c>
      <c r="G5096" s="73">
        <v>1</v>
      </c>
      <c r="H5096" s="73">
        <v>0</v>
      </c>
      <c r="I5096" s="73">
        <v>2</v>
      </c>
      <c r="J5096" s="73">
        <v>2</v>
      </c>
      <c r="K5096" s="73">
        <v>0</v>
      </c>
      <c r="L5096" s="73">
        <v>1</v>
      </c>
      <c r="M5096" s="73">
        <v>1</v>
      </c>
      <c r="N5096" s="73">
        <v>0</v>
      </c>
      <c r="O5096" s="73">
        <v>1</v>
      </c>
      <c r="P5096" s="73">
        <v>1</v>
      </c>
      <c r="Q5096" s="73">
        <v>0</v>
      </c>
      <c r="R5096" s="73">
        <v>0</v>
      </c>
      <c r="S5096" s="73">
        <v>0</v>
      </c>
      <c r="T5096" s="73">
        <v>0</v>
      </c>
      <c r="U5096" s="73">
        <v>0</v>
      </c>
      <c r="V5096" s="73">
        <v>0</v>
      </c>
      <c r="W5096" s="73">
        <v>0</v>
      </c>
    </row>
    <row r="5097" spans="4:23" ht="15" customHeight="1" outlineLevel="2">
      <c r="D5097" s="38" t="s">
        <v>622</v>
      </c>
      <c r="E5097" s="233" t="s">
        <v>623</v>
      </c>
      <c r="F5097" s="73">
        <v>1</v>
      </c>
      <c r="G5097" s="73">
        <v>1</v>
      </c>
      <c r="H5097" s="73">
        <v>0</v>
      </c>
      <c r="I5097" s="73">
        <v>0</v>
      </c>
      <c r="J5097" s="73">
        <v>0</v>
      </c>
      <c r="K5097" s="73">
        <v>0</v>
      </c>
      <c r="L5097" s="73">
        <v>0</v>
      </c>
      <c r="M5097" s="73">
        <v>0</v>
      </c>
      <c r="N5097" s="73">
        <v>0</v>
      </c>
      <c r="O5097" s="73">
        <v>0</v>
      </c>
      <c r="P5097" s="73">
        <v>0</v>
      </c>
      <c r="Q5097" s="73">
        <v>0</v>
      </c>
      <c r="R5097" s="73">
        <v>0</v>
      </c>
      <c r="S5097" s="73">
        <v>0</v>
      </c>
      <c r="T5097" s="73">
        <v>0</v>
      </c>
      <c r="U5097" s="73">
        <v>0</v>
      </c>
      <c r="V5097" s="73">
        <v>0</v>
      </c>
      <c r="W5097" s="73">
        <v>0</v>
      </c>
    </row>
    <row r="5098" spans="4:23" ht="15" customHeight="1" outlineLevel="2">
      <c r="D5098" s="38" t="s">
        <v>624</v>
      </c>
      <c r="E5098" s="233" t="s">
        <v>625</v>
      </c>
      <c r="F5098" s="73">
        <v>0</v>
      </c>
      <c r="G5098" s="73">
        <v>0</v>
      </c>
      <c r="H5098" s="73">
        <v>0</v>
      </c>
      <c r="I5098" s="73">
        <v>0</v>
      </c>
      <c r="J5098" s="73">
        <v>0</v>
      </c>
      <c r="K5098" s="73">
        <v>0</v>
      </c>
      <c r="L5098" s="73">
        <v>0</v>
      </c>
      <c r="M5098" s="73">
        <v>0</v>
      </c>
      <c r="N5098" s="73">
        <v>0</v>
      </c>
      <c r="O5098" s="73">
        <v>0</v>
      </c>
      <c r="P5098" s="73">
        <v>0</v>
      </c>
      <c r="Q5098" s="73">
        <v>0</v>
      </c>
      <c r="R5098" s="73">
        <v>0</v>
      </c>
      <c r="S5098" s="73">
        <v>0</v>
      </c>
      <c r="T5098" s="73">
        <v>0</v>
      </c>
      <c r="U5098" s="73">
        <v>0</v>
      </c>
      <c r="V5098" s="73">
        <v>0</v>
      </c>
      <c r="W5098" s="73">
        <v>0</v>
      </c>
    </row>
    <row r="5099" spans="4:23" ht="15" customHeight="1" outlineLevel="2">
      <c r="D5099" s="38" t="s">
        <v>626</v>
      </c>
      <c r="E5099" s="233" t="s">
        <v>627</v>
      </c>
      <c r="F5099" s="73">
        <v>0</v>
      </c>
      <c r="G5099" s="73">
        <v>0</v>
      </c>
      <c r="H5099" s="73">
        <v>0</v>
      </c>
      <c r="I5099" s="73">
        <v>0</v>
      </c>
      <c r="J5099" s="73">
        <v>0</v>
      </c>
      <c r="K5099" s="73">
        <v>0</v>
      </c>
      <c r="L5099" s="73">
        <v>0</v>
      </c>
      <c r="M5099" s="73">
        <v>0</v>
      </c>
      <c r="N5099" s="73">
        <v>0</v>
      </c>
      <c r="O5099" s="73">
        <v>0</v>
      </c>
      <c r="P5099" s="73">
        <v>0</v>
      </c>
      <c r="Q5099" s="73">
        <v>0</v>
      </c>
      <c r="R5099" s="73">
        <v>0</v>
      </c>
      <c r="S5099" s="73">
        <v>0</v>
      </c>
      <c r="T5099" s="73">
        <v>0</v>
      </c>
      <c r="U5099" s="73">
        <v>0</v>
      </c>
      <c r="V5099" s="73">
        <v>0</v>
      </c>
      <c r="W5099" s="73">
        <v>0</v>
      </c>
    </row>
    <row r="5100" spans="4:23" ht="15" customHeight="1" outlineLevel="2">
      <c r="D5100" s="38" t="s">
        <v>628</v>
      </c>
      <c r="E5100" s="233" t="s">
        <v>629</v>
      </c>
      <c r="F5100" s="73">
        <v>0</v>
      </c>
      <c r="G5100" s="73">
        <v>0</v>
      </c>
      <c r="H5100" s="73">
        <v>0</v>
      </c>
      <c r="I5100" s="73">
        <v>0</v>
      </c>
      <c r="J5100" s="73">
        <v>0</v>
      </c>
      <c r="K5100" s="73">
        <v>0</v>
      </c>
      <c r="L5100" s="73">
        <v>0</v>
      </c>
      <c r="M5100" s="73">
        <v>0</v>
      </c>
      <c r="N5100" s="73">
        <v>0</v>
      </c>
      <c r="O5100" s="73">
        <v>0</v>
      </c>
      <c r="P5100" s="73">
        <v>0</v>
      </c>
      <c r="Q5100" s="73">
        <v>0</v>
      </c>
      <c r="R5100" s="73">
        <v>0</v>
      </c>
      <c r="S5100" s="73">
        <v>0</v>
      </c>
      <c r="T5100" s="73">
        <v>0</v>
      </c>
      <c r="U5100" s="73">
        <v>0</v>
      </c>
      <c r="V5100" s="73">
        <v>0</v>
      </c>
      <c r="W5100" s="73">
        <v>0</v>
      </c>
    </row>
    <row r="5101" spans="4:23" ht="15" customHeight="1" outlineLevel="2">
      <c r="D5101" s="38" t="s">
        <v>630</v>
      </c>
      <c r="E5101" s="233" t="s">
        <v>631</v>
      </c>
      <c r="F5101" s="73">
        <v>2</v>
      </c>
      <c r="G5101" s="73">
        <v>2</v>
      </c>
      <c r="H5101" s="73">
        <v>0</v>
      </c>
      <c r="I5101" s="73">
        <v>1</v>
      </c>
      <c r="J5101" s="73">
        <v>1</v>
      </c>
      <c r="K5101" s="73">
        <v>0</v>
      </c>
      <c r="L5101" s="73">
        <v>1</v>
      </c>
      <c r="M5101" s="73">
        <v>1</v>
      </c>
      <c r="N5101" s="73">
        <v>0</v>
      </c>
      <c r="O5101" s="73">
        <v>1</v>
      </c>
      <c r="P5101" s="73">
        <v>1</v>
      </c>
      <c r="Q5101" s="73">
        <v>0</v>
      </c>
      <c r="R5101" s="73">
        <v>1</v>
      </c>
      <c r="S5101" s="73">
        <v>1</v>
      </c>
      <c r="T5101" s="73">
        <v>0</v>
      </c>
      <c r="U5101" s="73">
        <v>3</v>
      </c>
      <c r="V5101" s="73">
        <v>2</v>
      </c>
      <c r="W5101" s="73">
        <v>1</v>
      </c>
    </row>
    <row r="5102" spans="4:23" ht="15" customHeight="1" outlineLevel="2">
      <c r="D5102" s="38" t="s">
        <v>632</v>
      </c>
      <c r="E5102" s="233" t="s">
        <v>633</v>
      </c>
      <c r="F5102" s="73">
        <v>0</v>
      </c>
      <c r="G5102" s="73">
        <v>0</v>
      </c>
      <c r="H5102" s="73">
        <v>0</v>
      </c>
      <c r="I5102" s="73">
        <v>0</v>
      </c>
      <c r="J5102" s="73">
        <v>0</v>
      </c>
      <c r="K5102" s="73">
        <v>0</v>
      </c>
      <c r="L5102" s="73">
        <v>0</v>
      </c>
      <c r="M5102" s="73">
        <v>0</v>
      </c>
      <c r="N5102" s="73">
        <v>0</v>
      </c>
      <c r="O5102" s="73">
        <v>0</v>
      </c>
      <c r="P5102" s="73">
        <v>0</v>
      </c>
      <c r="Q5102" s="73">
        <v>0</v>
      </c>
      <c r="R5102" s="73">
        <v>0</v>
      </c>
      <c r="S5102" s="73">
        <v>0</v>
      </c>
      <c r="T5102" s="73">
        <v>0</v>
      </c>
      <c r="U5102" s="73">
        <v>0</v>
      </c>
      <c r="V5102" s="73">
        <v>0</v>
      </c>
      <c r="W5102" s="73">
        <v>0</v>
      </c>
    </row>
    <row r="5103" spans="4:23" ht="15" customHeight="1" outlineLevel="2">
      <c r="D5103" s="38" t="s">
        <v>634</v>
      </c>
      <c r="E5103" s="233" t="s">
        <v>635</v>
      </c>
      <c r="F5103" s="73">
        <v>0</v>
      </c>
      <c r="G5103" s="73">
        <v>0</v>
      </c>
      <c r="H5103" s="73">
        <v>0</v>
      </c>
      <c r="I5103" s="73">
        <v>0</v>
      </c>
      <c r="J5103" s="73">
        <v>0</v>
      </c>
      <c r="K5103" s="73">
        <v>0</v>
      </c>
      <c r="L5103" s="73">
        <v>0</v>
      </c>
      <c r="M5103" s="73">
        <v>0</v>
      </c>
      <c r="N5103" s="73">
        <v>0</v>
      </c>
      <c r="O5103" s="73">
        <v>0</v>
      </c>
      <c r="P5103" s="73">
        <v>0</v>
      </c>
      <c r="Q5103" s="73">
        <v>0</v>
      </c>
      <c r="R5103" s="73">
        <v>0</v>
      </c>
      <c r="S5103" s="73">
        <v>0</v>
      </c>
      <c r="T5103" s="73">
        <v>0</v>
      </c>
      <c r="U5103" s="73">
        <v>0</v>
      </c>
      <c r="V5103" s="73">
        <v>0</v>
      </c>
      <c r="W5103" s="73">
        <v>0</v>
      </c>
    </row>
    <row r="5104" spans="4:23" ht="15" customHeight="1" outlineLevel="2">
      <c r="D5104" s="38" t="s">
        <v>636</v>
      </c>
      <c r="E5104" s="233" t="s">
        <v>637</v>
      </c>
      <c r="F5104" s="73">
        <v>0</v>
      </c>
      <c r="G5104" s="73">
        <v>0</v>
      </c>
      <c r="H5104" s="73">
        <v>0</v>
      </c>
      <c r="I5104" s="73">
        <v>0</v>
      </c>
      <c r="J5104" s="73">
        <v>0</v>
      </c>
      <c r="K5104" s="73">
        <v>0</v>
      </c>
      <c r="L5104" s="73">
        <v>0</v>
      </c>
      <c r="M5104" s="73">
        <v>0</v>
      </c>
      <c r="N5104" s="73">
        <v>0</v>
      </c>
      <c r="O5104" s="73">
        <v>0</v>
      </c>
      <c r="P5104" s="73">
        <v>0</v>
      </c>
      <c r="Q5104" s="73">
        <v>0</v>
      </c>
      <c r="R5104" s="73">
        <v>0</v>
      </c>
      <c r="S5104" s="73">
        <v>0</v>
      </c>
      <c r="T5104" s="73">
        <v>0</v>
      </c>
      <c r="U5104" s="73">
        <v>0</v>
      </c>
      <c r="V5104" s="73">
        <v>0</v>
      </c>
      <c r="W5104" s="73">
        <v>0</v>
      </c>
    </row>
    <row r="5105" spans="4:23" ht="15" customHeight="1" outlineLevel="2">
      <c r="D5105" s="38" t="s">
        <v>638</v>
      </c>
      <c r="E5105" s="233" t="s">
        <v>639</v>
      </c>
      <c r="F5105" s="73">
        <v>0</v>
      </c>
      <c r="G5105" s="73">
        <v>0</v>
      </c>
      <c r="H5105" s="73">
        <v>0</v>
      </c>
      <c r="I5105" s="73">
        <v>0</v>
      </c>
      <c r="J5105" s="73">
        <v>0</v>
      </c>
      <c r="K5105" s="73">
        <v>0</v>
      </c>
      <c r="L5105" s="73">
        <v>0</v>
      </c>
      <c r="M5105" s="73">
        <v>0</v>
      </c>
      <c r="N5105" s="73">
        <v>0</v>
      </c>
      <c r="O5105" s="73">
        <v>0</v>
      </c>
      <c r="P5105" s="73">
        <v>0</v>
      </c>
      <c r="Q5105" s="73">
        <v>0</v>
      </c>
      <c r="R5105" s="73">
        <v>0</v>
      </c>
      <c r="S5105" s="73">
        <v>0</v>
      </c>
      <c r="T5105" s="73">
        <v>0</v>
      </c>
      <c r="U5105" s="73">
        <v>0</v>
      </c>
      <c r="V5105" s="73">
        <v>0</v>
      </c>
      <c r="W5105" s="73">
        <v>0</v>
      </c>
    </row>
    <row r="5106" spans="4:23" ht="15" customHeight="1" outlineLevel="2">
      <c r="D5106" s="38" t="s">
        <v>640</v>
      </c>
      <c r="E5106" s="233" t="s">
        <v>641</v>
      </c>
      <c r="F5106" s="73">
        <v>0</v>
      </c>
      <c r="G5106" s="73">
        <v>0</v>
      </c>
      <c r="H5106" s="73">
        <v>0</v>
      </c>
      <c r="I5106" s="73">
        <v>0</v>
      </c>
      <c r="J5106" s="73">
        <v>0</v>
      </c>
      <c r="K5106" s="73">
        <v>0</v>
      </c>
      <c r="L5106" s="73">
        <v>0</v>
      </c>
      <c r="M5106" s="73">
        <v>0</v>
      </c>
      <c r="N5106" s="73">
        <v>0</v>
      </c>
      <c r="O5106" s="73">
        <v>0</v>
      </c>
      <c r="P5106" s="73">
        <v>0</v>
      </c>
      <c r="Q5106" s="73">
        <v>0</v>
      </c>
      <c r="R5106" s="73">
        <v>0</v>
      </c>
      <c r="S5106" s="73">
        <v>0</v>
      </c>
      <c r="T5106" s="73">
        <v>0</v>
      </c>
      <c r="U5106" s="73">
        <v>0</v>
      </c>
      <c r="V5106" s="73">
        <v>0</v>
      </c>
      <c r="W5106" s="73">
        <v>0</v>
      </c>
    </row>
    <row r="5107" spans="4:23" ht="15" customHeight="1" outlineLevel="2">
      <c r="D5107" s="38" t="s">
        <v>642</v>
      </c>
      <c r="E5107" s="233" t="s">
        <v>643</v>
      </c>
      <c r="F5107" s="73">
        <v>0</v>
      </c>
      <c r="G5107" s="73">
        <v>0</v>
      </c>
      <c r="H5107" s="73">
        <v>0</v>
      </c>
      <c r="I5107" s="73">
        <v>0</v>
      </c>
      <c r="J5107" s="73">
        <v>0</v>
      </c>
      <c r="K5107" s="73">
        <v>0</v>
      </c>
      <c r="L5107" s="73">
        <v>0</v>
      </c>
      <c r="M5107" s="73">
        <v>0</v>
      </c>
      <c r="N5107" s="73">
        <v>0</v>
      </c>
      <c r="O5107" s="73">
        <v>0</v>
      </c>
      <c r="P5107" s="73">
        <v>0</v>
      </c>
      <c r="Q5107" s="73">
        <v>0</v>
      </c>
      <c r="R5107" s="73">
        <v>0</v>
      </c>
      <c r="S5107" s="73">
        <v>0</v>
      </c>
      <c r="T5107" s="73">
        <v>0</v>
      </c>
      <c r="U5107" s="73">
        <v>0</v>
      </c>
      <c r="V5107" s="73">
        <v>0</v>
      </c>
      <c r="W5107" s="73">
        <v>0</v>
      </c>
    </row>
    <row r="5108" spans="4:23" ht="15" customHeight="1" outlineLevel="2">
      <c r="D5108" s="38" t="s">
        <v>644</v>
      </c>
      <c r="E5108" s="233" t="s">
        <v>645</v>
      </c>
      <c r="F5108" s="73">
        <v>0</v>
      </c>
      <c r="G5108" s="73">
        <v>0</v>
      </c>
      <c r="H5108" s="73">
        <v>0</v>
      </c>
      <c r="I5108" s="73">
        <v>0</v>
      </c>
      <c r="J5108" s="73">
        <v>0</v>
      </c>
      <c r="K5108" s="73">
        <v>0</v>
      </c>
      <c r="L5108" s="73">
        <v>0</v>
      </c>
      <c r="M5108" s="73">
        <v>0</v>
      </c>
      <c r="N5108" s="73">
        <v>0</v>
      </c>
      <c r="O5108" s="73">
        <v>0</v>
      </c>
      <c r="P5108" s="73">
        <v>0</v>
      </c>
      <c r="Q5108" s="73">
        <v>0</v>
      </c>
      <c r="R5108" s="73">
        <v>0</v>
      </c>
      <c r="S5108" s="73">
        <v>0</v>
      </c>
      <c r="T5108" s="73">
        <v>0</v>
      </c>
      <c r="U5108" s="73">
        <v>0</v>
      </c>
      <c r="V5108" s="73">
        <v>0</v>
      </c>
      <c r="W5108" s="73">
        <v>0</v>
      </c>
    </row>
    <row r="5109" spans="4:23" ht="15" customHeight="1" outlineLevel="2">
      <c r="D5109" s="38" t="s">
        <v>646</v>
      </c>
      <c r="E5109" s="233" t="s">
        <v>647</v>
      </c>
      <c r="F5109" s="73">
        <v>0</v>
      </c>
      <c r="G5109" s="73">
        <v>0</v>
      </c>
      <c r="H5109" s="73">
        <v>0</v>
      </c>
      <c r="I5109" s="73">
        <v>0</v>
      </c>
      <c r="J5109" s="73">
        <v>0</v>
      </c>
      <c r="K5109" s="73">
        <v>0</v>
      </c>
      <c r="L5109" s="73">
        <v>0</v>
      </c>
      <c r="M5109" s="73">
        <v>0</v>
      </c>
      <c r="N5109" s="73">
        <v>0</v>
      </c>
      <c r="O5109" s="73">
        <v>0</v>
      </c>
      <c r="P5109" s="73">
        <v>0</v>
      </c>
      <c r="Q5109" s="73">
        <v>0</v>
      </c>
      <c r="R5109" s="73">
        <v>0</v>
      </c>
      <c r="S5109" s="73">
        <v>0</v>
      </c>
      <c r="T5109" s="73">
        <v>0</v>
      </c>
      <c r="U5109" s="73">
        <v>0</v>
      </c>
      <c r="V5109" s="73">
        <v>0</v>
      </c>
      <c r="W5109" s="73">
        <v>0</v>
      </c>
    </row>
    <row r="5110" spans="4:23" ht="15" customHeight="1" outlineLevel="2">
      <c r="D5110" s="38" t="s">
        <v>648</v>
      </c>
      <c r="E5110" s="233" t="s">
        <v>649</v>
      </c>
      <c r="F5110" s="73">
        <v>0</v>
      </c>
      <c r="G5110" s="73">
        <v>0</v>
      </c>
      <c r="H5110" s="73">
        <v>0</v>
      </c>
      <c r="I5110" s="73">
        <v>0</v>
      </c>
      <c r="J5110" s="73">
        <v>0</v>
      </c>
      <c r="K5110" s="73">
        <v>0</v>
      </c>
      <c r="L5110" s="73">
        <v>0</v>
      </c>
      <c r="M5110" s="73">
        <v>0</v>
      </c>
      <c r="N5110" s="73">
        <v>0</v>
      </c>
      <c r="O5110" s="73">
        <v>0</v>
      </c>
      <c r="P5110" s="73">
        <v>0</v>
      </c>
      <c r="Q5110" s="73">
        <v>0</v>
      </c>
      <c r="R5110" s="73">
        <v>0</v>
      </c>
      <c r="S5110" s="73">
        <v>0</v>
      </c>
      <c r="T5110" s="73">
        <v>0</v>
      </c>
      <c r="U5110" s="73">
        <v>0</v>
      </c>
      <c r="V5110" s="73">
        <v>0</v>
      </c>
      <c r="W5110" s="73">
        <v>0</v>
      </c>
    </row>
    <row r="5111" spans="4:23" ht="15" customHeight="1" outlineLevel="2">
      <c r="D5111" s="38" t="s">
        <v>650</v>
      </c>
      <c r="E5111" s="233" t="s">
        <v>651</v>
      </c>
      <c r="F5111" s="73">
        <v>0</v>
      </c>
      <c r="G5111" s="73">
        <v>0</v>
      </c>
      <c r="H5111" s="73">
        <v>0</v>
      </c>
      <c r="I5111" s="73">
        <v>0</v>
      </c>
      <c r="J5111" s="73">
        <v>0</v>
      </c>
      <c r="K5111" s="73">
        <v>0</v>
      </c>
      <c r="L5111" s="73">
        <v>0</v>
      </c>
      <c r="M5111" s="73">
        <v>0</v>
      </c>
      <c r="N5111" s="73">
        <v>0</v>
      </c>
      <c r="O5111" s="73">
        <v>0</v>
      </c>
      <c r="P5111" s="73">
        <v>0</v>
      </c>
      <c r="Q5111" s="73">
        <v>0</v>
      </c>
      <c r="R5111" s="73">
        <v>0</v>
      </c>
      <c r="S5111" s="73">
        <v>0</v>
      </c>
      <c r="T5111" s="73">
        <v>0</v>
      </c>
      <c r="U5111" s="73">
        <v>0</v>
      </c>
      <c r="V5111" s="73">
        <v>0</v>
      </c>
      <c r="W5111" s="73">
        <v>0</v>
      </c>
    </row>
    <row r="5112" spans="4:23" ht="15" customHeight="1" outlineLevel="2">
      <c r="D5112" s="38" t="s">
        <v>652</v>
      </c>
      <c r="E5112" s="233" t="s">
        <v>653</v>
      </c>
      <c r="F5112" s="73">
        <v>0</v>
      </c>
      <c r="G5112" s="73">
        <v>0</v>
      </c>
      <c r="H5112" s="73">
        <v>0</v>
      </c>
      <c r="I5112" s="73">
        <v>0</v>
      </c>
      <c r="J5112" s="73">
        <v>0</v>
      </c>
      <c r="K5112" s="73">
        <v>0</v>
      </c>
      <c r="L5112" s="73">
        <v>0</v>
      </c>
      <c r="M5112" s="73">
        <v>0</v>
      </c>
      <c r="N5112" s="73">
        <v>0</v>
      </c>
      <c r="O5112" s="73">
        <v>0</v>
      </c>
      <c r="P5112" s="73">
        <v>0</v>
      </c>
      <c r="Q5112" s="73">
        <v>0</v>
      </c>
      <c r="R5112" s="73">
        <v>0</v>
      </c>
      <c r="S5112" s="73">
        <v>0</v>
      </c>
      <c r="T5112" s="73">
        <v>0</v>
      </c>
      <c r="U5112" s="73">
        <v>0</v>
      </c>
      <c r="V5112" s="73">
        <v>0</v>
      </c>
      <c r="W5112" s="73">
        <v>0</v>
      </c>
    </row>
    <row r="5113" spans="4:23" ht="15" customHeight="1" outlineLevel="2">
      <c r="D5113" s="38" t="s">
        <v>654</v>
      </c>
      <c r="E5113" s="233" t="s">
        <v>655</v>
      </c>
      <c r="F5113" s="73">
        <v>0</v>
      </c>
      <c r="G5113" s="73">
        <v>0</v>
      </c>
      <c r="H5113" s="73">
        <v>0</v>
      </c>
      <c r="I5113" s="73">
        <v>0</v>
      </c>
      <c r="J5113" s="73">
        <v>0</v>
      </c>
      <c r="K5113" s="73">
        <v>0</v>
      </c>
      <c r="L5113" s="73">
        <v>0</v>
      </c>
      <c r="M5113" s="73">
        <v>0</v>
      </c>
      <c r="N5113" s="73">
        <v>0</v>
      </c>
      <c r="O5113" s="73">
        <v>0</v>
      </c>
      <c r="P5113" s="73">
        <v>0</v>
      </c>
      <c r="Q5113" s="73">
        <v>0</v>
      </c>
      <c r="R5113" s="73">
        <v>0</v>
      </c>
      <c r="S5113" s="73">
        <v>0</v>
      </c>
      <c r="T5113" s="73">
        <v>0</v>
      </c>
      <c r="U5113" s="73">
        <v>0</v>
      </c>
      <c r="V5113" s="73">
        <v>0</v>
      </c>
      <c r="W5113" s="73">
        <v>0</v>
      </c>
    </row>
    <row r="5114" spans="4:23" ht="15" customHeight="1" outlineLevel="2">
      <c r="D5114" s="38" t="s">
        <v>656</v>
      </c>
      <c r="E5114" s="233" t="s">
        <v>657</v>
      </c>
      <c r="F5114" s="73">
        <v>0</v>
      </c>
      <c r="G5114" s="73">
        <v>0</v>
      </c>
      <c r="H5114" s="73">
        <v>0</v>
      </c>
      <c r="I5114" s="73">
        <v>0</v>
      </c>
      <c r="J5114" s="73">
        <v>0</v>
      </c>
      <c r="K5114" s="73">
        <v>0</v>
      </c>
      <c r="L5114" s="73">
        <v>0</v>
      </c>
      <c r="M5114" s="73">
        <v>0</v>
      </c>
      <c r="N5114" s="73">
        <v>0</v>
      </c>
      <c r="O5114" s="73">
        <v>0</v>
      </c>
      <c r="P5114" s="73">
        <v>0</v>
      </c>
      <c r="Q5114" s="73">
        <v>0</v>
      </c>
      <c r="R5114" s="73">
        <v>0</v>
      </c>
      <c r="S5114" s="73">
        <v>0</v>
      </c>
      <c r="T5114" s="73">
        <v>0</v>
      </c>
      <c r="U5114" s="73">
        <v>0</v>
      </c>
      <c r="V5114" s="73">
        <v>0</v>
      </c>
      <c r="W5114" s="73">
        <v>0</v>
      </c>
    </row>
    <row r="5115" spans="4:23" ht="15" customHeight="1" outlineLevel="2">
      <c r="D5115" s="38" t="s">
        <v>658</v>
      </c>
      <c r="E5115" s="233" t="s">
        <v>659</v>
      </c>
      <c r="F5115" s="73">
        <v>1</v>
      </c>
      <c r="G5115" s="73">
        <v>0</v>
      </c>
      <c r="H5115" s="73">
        <v>1</v>
      </c>
      <c r="I5115" s="73">
        <v>1</v>
      </c>
      <c r="J5115" s="73">
        <v>0</v>
      </c>
      <c r="K5115" s="73">
        <v>1</v>
      </c>
      <c r="L5115" s="73">
        <v>1</v>
      </c>
      <c r="M5115" s="73">
        <v>0</v>
      </c>
      <c r="N5115" s="73">
        <v>1</v>
      </c>
      <c r="O5115" s="73">
        <v>1</v>
      </c>
      <c r="P5115" s="73">
        <v>0</v>
      </c>
      <c r="Q5115" s="73">
        <v>1</v>
      </c>
      <c r="R5115" s="73">
        <v>1</v>
      </c>
      <c r="S5115" s="73">
        <v>0</v>
      </c>
      <c r="T5115" s="73">
        <v>1</v>
      </c>
      <c r="U5115" s="73">
        <v>1</v>
      </c>
      <c r="V5115" s="73">
        <v>0</v>
      </c>
      <c r="W5115" s="73">
        <v>1</v>
      </c>
    </row>
    <row r="5116" spans="4:23" ht="15" customHeight="1" outlineLevel="2">
      <c r="D5116" s="38" t="s">
        <v>660</v>
      </c>
      <c r="E5116" s="233" t="s">
        <v>661</v>
      </c>
      <c r="F5116" s="73">
        <v>0</v>
      </c>
      <c r="G5116" s="73">
        <v>0</v>
      </c>
      <c r="H5116" s="73">
        <v>0</v>
      </c>
      <c r="I5116" s="73">
        <v>0</v>
      </c>
      <c r="J5116" s="73">
        <v>0</v>
      </c>
      <c r="K5116" s="73">
        <v>0</v>
      </c>
      <c r="L5116" s="73">
        <v>0</v>
      </c>
      <c r="M5116" s="73">
        <v>0</v>
      </c>
      <c r="N5116" s="73">
        <v>0</v>
      </c>
      <c r="O5116" s="73">
        <v>0</v>
      </c>
      <c r="P5116" s="73">
        <v>0</v>
      </c>
      <c r="Q5116" s="73">
        <v>0</v>
      </c>
      <c r="R5116" s="73">
        <v>0</v>
      </c>
      <c r="S5116" s="73">
        <v>0</v>
      </c>
      <c r="T5116" s="73">
        <v>0</v>
      </c>
      <c r="U5116" s="73">
        <v>0</v>
      </c>
      <c r="V5116" s="73">
        <v>0</v>
      </c>
      <c r="W5116" s="73">
        <v>0</v>
      </c>
    </row>
    <row r="5117" spans="4:23" ht="15" customHeight="1" outlineLevel="2">
      <c r="D5117" s="38" t="s">
        <v>662</v>
      </c>
      <c r="E5117" s="233" t="s">
        <v>663</v>
      </c>
      <c r="F5117" s="73">
        <v>0</v>
      </c>
      <c r="G5117" s="73">
        <v>0</v>
      </c>
      <c r="H5117" s="73">
        <v>0</v>
      </c>
      <c r="I5117" s="73">
        <v>0</v>
      </c>
      <c r="J5117" s="73">
        <v>0</v>
      </c>
      <c r="K5117" s="73">
        <v>0</v>
      </c>
      <c r="L5117" s="73">
        <v>0</v>
      </c>
      <c r="M5117" s="73">
        <v>0</v>
      </c>
      <c r="N5117" s="73">
        <v>0</v>
      </c>
      <c r="O5117" s="73">
        <v>0</v>
      </c>
      <c r="P5117" s="73">
        <v>0</v>
      </c>
      <c r="Q5117" s="73">
        <v>0</v>
      </c>
      <c r="R5117" s="73">
        <v>0</v>
      </c>
      <c r="S5117" s="73">
        <v>0</v>
      </c>
      <c r="T5117" s="73">
        <v>0</v>
      </c>
      <c r="U5117" s="73">
        <v>0</v>
      </c>
      <c r="V5117" s="73">
        <v>0</v>
      </c>
      <c r="W5117" s="73">
        <v>0</v>
      </c>
    </row>
    <row r="5118" spans="4:23" ht="15" customHeight="1" outlineLevel="2">
      <c r="D5118" s="38" t="s">
        <v>664</v>
      </c>
      <c r="E5118" s="233" t="s">
        <v>665</v>
      </c>
      <c r="F5118" s="73">
        <v>0</v>
      </c>
      <c r="G5118" s="73">
        <v>0</v>
      </c>
      <c r="H5118" s="73">
        <v>0</v>
      </c>
      <c r="I5118" s="73">
        <v>0</v>
      </c>
      <c r="J5118" s="73">
        <v>0</v>
      </c>
      <c r="K5118" s="73">
        <v>0</v>
      </c>
      <c r="L5118" s="73">
        <v>0</v>
      </c>
      <c r="M5118" s="73">
        <v>0</v>
      </c>
      <c r="N5118" s="73">
        <v>0</v>
      </c>
      <c r="O5118" s="73">
        <v>0</v>
      </c>
      <c r="P5118" s="73">
        <v>0</v>
      </c>
      <c r="Q5118" s="73">
        <v>0</v>
      </c>
      <c r="R5118" s="73">
        <v>0</v>
      </c>
      <c r="S5118" s="73">
        <v>0</v>
      </c>
      <c r="T5118" s="73">
        <v>0</v>
      </c>
      <c r="U5118" s="73">
        <v>0</v>
      </c>
      <c r="V5118" s="73">
        <v>0</v>
      </c>
      <c r="W5118" s="73">
        <v>0</v>
      </c>
    </row>
    <row r="5119" spans="4:23" ht="15" customHeight="1" outlineLevel="2">
      <c r="D5119" s="38" t="s">
        <v>666</v>
      </c>
      <c r="E5119" s="233" t="s">
        <v>667</v>
      </c>
      <c r="F5119" s="73">
        <v>0</v>
      </c>
      <c r="G5119" s="73">
        <v>0</v>
      </c>
      <c r="H5119" s="73">
        <v>0</v>
      </c>
      <c r="I5119" s="73">
        <v>0</v>
      </c>
      <c r="J5119" s="73">
        <v>0</v>
      </c>
      <c r="K5119" s="73">
        <v>0</v>
      </c>
      <c r="L5119" s="73">
        <v>0</v>
      </c>
      <c r="M5119" s="73">
        <v>0</v>
      </c>
      <c r="N5119" s="73">
        <v>0</v>
      </c>
      <c r="O5119" s="73">
        <v>0</v>
      </c>
      <c r="P5119" s="73">
        <v>0</v>
      </c>
      <c r="Q5119" s="73">
        <v>0</v>
      </c>
      <c r="R5119" s="73">
        <v>0</v>
      </c>
      <c r="S5119" s="73">
        <v>0</v>
      </c>
      <c r="T5119" s="73">
        <v>0</v>
      </c>
      <c r="U5119" s="73">
        <v>0</v>
      </c>
      <c r="V5119" s="73">
        <v>0</v>
      </c>
      <c r="W5119" s="73">
        <v>0</v>
      </c>
    </row>
    <row r="5120" spans="4:23" ht="15" customHeight="1" outlineLevel="2">
      <c r="D5120" s="38" t="s">
        <v>668</v>
      </c>
      <c r="E5120" s="233" t="s">
        <v>669</v>
      </c>
      <c r="F5120" s="73">
        <v>0</v>
      </c>
      <c r="G5120" s="73">
        <v>0</v>
      </c>
      <c r="H5120" s="73">
        <v>0</v>
      </c>
      <c r="I5120" s="73">
        <v>0</v>
      </c>
      <c r="J5120" s="73">
        <v>0</v>
      </c>
      <c r="K5120" s="73">
        <v>0</v>
      </c>
      <c r="L5120" s="73">
        <v>0</v>
      </c>
      <c r="M5120" s="73">
        <v>0</v>
      </c>
      <c r="N5120" s="73">
        <v>0</v>
      </c>
      <c r="O5120" s="73">
        <v>0</v>
      </c>
      <c r="P5120" s="73">
        <v>0</v>
      </c>
      <c r="Q5120" s="73">
        <v>0</v>
      </c>
      <c r="R5120" s="73">
        <v>0</v>
      </c>
      <c r="S5120" s="73">
        <v>0</v>
      </c>
      <c r="T5120" s="73">
        <v>0</v>
      </c>
      <c r="U5120" s="73">
        <v>0</v>
      </c>
      <c r="V5120" s="73">
        <v>0</v>
      </c>
      <c r="W5120" s="73">
        <v>0</v>
      </c>
    </row>
    <row r="5121" spans="4:23" ht="15" customHeight="1" outlineLevel="2">
      <c r="D5121" s="38" t="s">
        <v>670</v>
      </c>
      <c r="E5121" s="233" t="s">
        <v>671</v>
      </c>
      <c r="F5121" s="73">
        <v>0</v>
      </c>
      <c r="G5121" s="73">
        <v>0</v>
      </c>
      <c r="H5121" s="73">
        <v>0</v>
      </c>
      <c r="I5121" s="73">
        <v>0</v>
      </c>
      <c r="J5121" s="73">
        <v>0</v>
      </c>
      <c r="K5121" s="73">
        <v>0</v>
      </c>
      <c r="L5121" s="73">
        <v>0</v>
      </c>
      <c r="M5121" s="73">
        <v>0</v>
      </c>
      <c r="N5121" s="73">
        <v>0</v>
      </c>
      <c r="O5121" s="73">
        <v>0</v>
      </c>
      <c r="P5121" s="73">
        <v>0</v>
      </c>
      <c r="Q5121" s="73">
        <v>0</v>
      </c>
      <c r="R5121" s="73">
        <v>0</v>
      </c>
      <c r="S5121" s="73">
        <v>0</v>
      </c>
      <c r="T5121" s="73">
        <v>0</v>
      </c>
      <c r="U5121" s="73">
        <v>0</v>
      </c>
      <c r="V5121" s="73">
        <v>0</v>
      </c>
      <c r="W5121" s="73">
        <v>0</v>
      </c>
    </row>
    <row r="5122" spans="4:23" ht="15" customHeight="1" outlineLevel="2">
      <c r="D5122" s="38" t="s">
        <v>672</v>
      </c>
      <c r="E5122" s="233" t="s">
        <v>673</v>
      </c>
      <c r="F5122" s="73">
        <v>0</v>
      </c>
      <c r="G5122" s="73">
        <v>0</v>
      </c>
      <c r="H5122" s="73">
        <v>0</v>
      </c>
      <c r="I5122" s="73">
        <v>0</v>
      </c>
      <c r="J5122" s="73">
        <v>0</v>
      </c>
      <c r="K5122" s="73">
        <v>0</v>
      </c>
      <c r="L5122" s="73">
        <v>0</v>
      </c>
      <c r="M5122" s="73">
        <v>0</v>
      </c>
      <c r="N5122" s="73">
        <v>0</v>
      </c>
      <c r="O5122" s="73">
        <v>0</v>
      </c>
      <c r="P5122" s="73">
        <v>0</v>
      </c>
      <c r="Q5122" s="73">
        <v>0</v>
      </c>
      <c r="R5122" s="73">
        <v>0</v>
      </c>
      <c r="S5122" s="73">
        <v>0</v>
      </c>
      <c r="T5122" s="73">
        <v>0</v>
      </c>
      <c r="U5122" s="73">
        <v>0</v>
      </c>
      <c r="V5122" s="73">
        <v>0</v>
      </c>
      <c r="W5122" s="73">
        <v>0</v>
      </c>
    </row>
    <row r="5123" spans="4:23" ht="15" customHeight="1" outlineLevel="2">
      <c r="D5123" s="38" t="s">
        <v>674</v>
      </c>
      <c r="E5123" s="233" t="s">
        <v>675</v>
      </c>
      <c r="F5123" s="73">
        <v>0</v>
      </c>
      <c r="G5123" s="73">
        <v>0</v>
      </c>
      <c r="H5123" s="73">
        <v>0</v>
      </c>
      <c r="I5123" s="73">
        <v>0</v>
      </c>
      <c r="J5123" s="73">
        <v>0</v>
      </c>
      <c r="K5123" s="73">
        <v>0</v>
      </c>
      <c r="L5123" s="73">
        <v>0</v>
      </c>
      <c r="M5123" s="73">
        <v>0</v>
      </c>
      <c r="N5123" s="73">
        <v>0</v>
      </c>
      <c r="O5123" s="73">
        <v>0</v>
      </c>
      <c r="P5123" s="73">
        <v>0</v>
      </c>
      <c r="Q5123" s="73">
        <v>0</v>
      </c>
      <c r="R5123" s="73">
        <v>0</v>
      </c>
      <c r="S5123" s="73">
        <v>0</v>
      </c>
      <c r="T5123" s="73">
        <v>0</v>
      </c>
      <c r="U5123" s="73">
        <v>0</v>
      </c>
      <c r="V5123" s="73">
        <v>0</v>
      </c>
      <c r="W5123" s="73">
        <v>0</v>
      </c>
    </row>
    <row r="5124" spans="4:23" ht="15" customHeight="1" outlineLevel="2">
      <c r="D5124" s="38" t="s">
        <v>676</v>
      </c>
      <c r="E5124" s="233" t="s">
        <v>677</v>
      </c>
      <c r="F5124" s="73">
        <v>0</v>
      </c>
      <c r="G5124" s="73">
        <v>0</v>
      </c>
      <c r="H5124" s="73">
        <v>0</v>
      </c>
      <c r="I5124" s="73">
        <v>0</v>
      </c>
      <c r="J5124" s="73">
        <v>0</v>
      </c>
      <c r="K5124" s="73">
        <v>0</v>
      </c>
      <c r="L5124" s="73">
        <v>0</v>
      </c>
      <c r="M5124" s="73">
        <v>0</v>
      </c>
      <c r="N5124" s="73">
        <v>0</v>
      </c>
      <c r="O5124" s="73">
        <v>0</v>
      </c>
      <c r="P5124" s="73">
        <v>0</v>
      </c>
      <c r="Q5124" s="73">
        <v>0</v>
      </c>
      <c r="R5124" s="73">
        <v>0</v>
      </c>
      <c r="S5124" s="73">
        <v>0</v>
      </c>
      <c r="T5124" s="73">
        <v>0</v>
      </c>
      <c r="U5124" s="73">
        <v>0</v>
      </c>
      <c r="V5124" s="73">
        <v>0</v>
      </c>
      <c r="W5124" s="73">
        <v>0</v>
      </c>
    </row>
    <row r="5125" spans="4:23" ht="15" customHeight="1" outlineLevel="2">
      <c r="D5125" s="38" t="s">
        <v>678</v>
      </c>
      <c r="E5125" s="233" t="s">
        <v>679</v>
      </c>
      <c r="F5125" s="73">
        <v>0</v>
      </c>
      <c r="G5125" s="73">
        <v>0</v>
      </c>
      <c r="H5125" s="73">
        <v>0</v>
      </c>
      <c r="I5125" s="73">
        <v>0</v>
      </c>
      <c r="J5125" s="73">
        <v>0</v>
      </c>
      <c r="K5125" s="73">
        <v>0</v>
      </c>
      <c r="L5125" s="73">
        <v>0</v>
      </c>
      <c r="M5125" s="73">
        <v>0</v>
      </c>
      <c r="N5125" s="73">
        <v>0</v>
      </c>
      <c r="O5125" s="73">
        <v>0</v>
      </c>
      <c r="P5125" s="73">
        <v>0</v>
      </c>
      <c r="Q5125" s="73">
        <v>0</v>
      </c>
      <c r="R5125" s="73">
        <v>0</v>
      </c>
      <c r="S5125" s="73">
        <v>0</v>
      </c>
      <c r="T5125" s="73">
        <v>0</v>
      </c>
      <c r="U5125" s="73">
        <v>0</v>
      </c>
      <c r="V5125" s="73">
        <v>0</v>
      </c>
      <c r="W5125" s="73">
        <v>0</v>
      </c>
    </row>
    <row r="5126" spans="4:23" ht="15" customHeight="1" outlineLevel="2">
      <c r="D5126" s="38" t="s">
        <v>680</v>
      </c>
      <c r="E5126" s="233" t="s">
        <v>681</v>
      </c>
      <c r="F5126" s="73">
        <v>0</v>
      </c>
      <c r="G5126" s="73">
        <v>0</v>
      </c>
      <c r="H5126" s="73">
        <v>0</v>
      </c>
      <c r="I5126" s="73">
        <v>0</v>
      </c>
      <c r="J5126" s="73">
        <v>0</v>
      </c>
      <c r="K5126" s="73">
        <v>0</v>
      </c>
      <c r="L5126" s="73">
        <v>0</v>
      </c>
      <c r="M5126" s="73">
        <v>0</v>
      </c>
      <c r="N5126" s="73">
        <v>0</v>
      </c>
      <c r="O5126" s="73">
        <v>0</v>
      </c>
      <c r="P5126" s="73">
        <v>0</v>
      </c>
      <c r="Q5126" s="73">
        <v>0</v>
      </c>
      <c r="R5126" s="73">
        <v>0</v>
      </c>
      <c r="S5126" s="73">
        <v>0</v>
      </c>
      <c r="T5126" s="73">
        <v>0</v>
      </c>
      <c r="U5126" s="73">
        <v>0</v>
      </c>
      <c r="V5126" s="73">
        <v>0</v>
      </c>
      <c r="W5126" s="73">
        <v>0</v>
      </c>
    </row>
    <row r="5127" spans="4:23" ht="15" customHeight="1" outlineLevel="2">
      <c r="D5127" s="38" t="s">
        <v>682</v>
      </c>
      <c r="E5127" s="233" t="s">
        <v>683</v>
      </c>
      <c r="F5127" s="73">
        <v>0</v>
      </c>
      <c r="G5127" s="73">
        <v>0</v>
      </c>
      <c r="H5127" s="73">
        <v>0</v>
      </c>
      <c r="I5127" s="73">
        <v>0</v>
      </c>
      <c r="J5127" s="73">
        <v>0</v>
      </c>
      <c r="K5127" s="73">
        <v>0</v>
      </c>
      <c r="L5127" s="73">
        <v>0</v>
      </c>
      <c r="M5127" s="73">
        <v>0</v>
      </c>
      <c r="N5127" s="73">
        <v>0</v>
      </c>
      <c r="O5127" s="73">
        <v>0</v>
      </c>
      <c r="P5127" s="73">
        <v>0</v>
      </c>
      <c r="Q5127" s="73">
        <v>0</v>
      </c>
      <c r="R5127" s="73">
        <v>0</v>
      </c>
      <c r="S5127" s="73">
        <v>0</v>
      </c>
      <c r="T5127" s="73">
        <v>0</v>
      </c>
      <c r="U5127" s="73">
        <v>0</v>
      </c>
      <c r="V5127" s="73">
        <v>0</v>
      </c>
      <c r="W5127" s="73">
        <v>0</v>
      </c>
    </row>
    <row r="5128" spans="4:23" ht="15" customHeight="1" outlineLevel="2">
      <c r="D5128" s="38" t="s">
        <v>684</v>
      </c>
      <c r="E5128" s="233" t="s">
        <v>685</v>
      </c>
      <c r="F5128" s="73">
        <v>0</v>
      </c>
      <c r="G5128" s="73">
        <v>0</v>
      </c>
      <c r="H5128" s="73">
        <v>0</v>
      </c>
      <c r="I5128" s="73">
        <v>0</v>
      </c>
      <c r="J5128" s="73">
        <v>0</v>
      </c>
      <c r="K5128" s="73">
        <v>0</v>
      </c>
      <c r="L5128" s="73">
        <v>0</v>
      </c>
      <c r="M5128" s="73">
        <v>0</v>
      </c>
      <c r="N5128" s="73">
        <v>0</v>
      </c>
      <c r="O5128" s="73">
        <v>0</v>
      </c>
      <c r="P5128" s="73">
        <v>0</v>
      </c>
      <c r="Q5128" s="73">
        <v>0</v>
      </c>
      <c r="R5128" s="73">
        <v>0</v>
      </c>
      <c r="S5128" s="73">
        <v>0</v>
      </c>
      <c r="T5128" s="73">
        <v>0</v>
      </c>
      <c r="U5128" s="73">
        <v>0</v>
      </c>
      <c r="V5128" s="73">
        <v>0</v>
      </c>
      <c r="W5128" s="73">
        <v>0</v>
      </c>
    </row>
    <row r="5129" spans="4:23" ht="15" customHeight="1" outlineLevel="2">
      <c r="D5129" s="38" t="s">
        <v>686</v>
      </c>
      <c r="E5129" s="233" t="s">
        <v>687</v>
      </c>
      <c r="F5129" s="73">
        <v>0</v>
      </c>
      <c r="G5129" s="73">
        <v>0</v>
      </c>
      <c r="H5129" s="73">
        <v>0</v>
      </c>
      <c r="I5129" s="73">
        <v>0</v>
      </c>
      <c r="J5129" s="73">
        <v>0</v>
      </c>
      <c r="K5129" s="73">
        <v>0</v>
      </c>
      <c r="L5129" s="73">
        <v>0</v>
      </c>
      <c r="M5129" s="73">
        <v>0</v>
      </c>
      <c r="N5129" s="73">
        <v>0</v>
      </c>
      <c r="O5129" s="73">
        <v>0</v>
      </c>
      <c r="P5129" s="73">
        <v>0</v>
      </c>
      <c r="Q5129" s="73">
        <v>0</v>
      </c>
      <c r="R5129" s="73">
        <v>0</v>
      </c>
      <c r="S5129" s="73">
        <v>0</v>
      </c>
      <c r="T5129" s="73">
        <v>0</v>
      </c>
      <c r="U5129" s="73">
        <v>0</v>
      </c>
      <c r="V5129" s="73">
        <v>0</v>
      </c>
      <c r="W5129" s="73">
        <v>0</v>
      </c>
    </row>
    <row r="5130" spans="4:23" ht="15" customHeight="1" outlineLevel="2">
      <c r="D5130" s="38" t="s">
        <v>688</v>
      </c>
      <c r="E5130" s="233" t="s">
        <v>689</v>
      </c>
      <c r="F5130" s="73">
        <v>0</v>
      </c>
      <c r="G5130" s="73">
        <v>0</v>
      </c>
      <c r="H5130" s="73">
        <v>0</v>
      </c>
      <c r="I5130" s="73">
        <v>0</v>
      </c>
      <c r="J5130" s="73">
        <v>0</v>
      </c>
      <c r="K5130" s="73">
        <v>0</v>
      </c>
      <c r="L5130" s="73">
        <v>0</v>
      </c>
      <c r="M5130" s="73">
        <v>0</v>
      </c>
      <c r="N5130" s="73">
        <v>0</v>
      </c>
      <c r="O5130" s="73">
        <v>0</v>
      </c>
      <c r="P5130" s="73">
        <v>0</v>
      </c>
      <c r="Q5130" s="73">
        <v>0</v>
      </c>
      <c r="R5130" s="73">
        <v>0</v>
      </c>
      <c r="S5130" s="73">
        <v>0</v>
      </c>
      <c r="T5130" s="73">
        <v>0</v>
      </c>
      <c r="U5130" s="73">
        <v>0</v>
      </c>
      <c r="V5130" s="73">
        <v>0</v>
      </c>
      <c r="W5130" s="73">
        <v>0</v>
      </c>
    </row>
    <row r="5131" spans="4:23" ht="15" customHeight="1" outlineLevel="2">
      <c r="D5131" s="38" t="s">
        <v>690</v>
      </c>
      <c r="E5131" s="233" t="s">
        <v>691</v>
      </c>
      <c r="F5131" s="73">
        <v>0</v>
      </c>
      <c r="G5131" s="73">
        <v>0</v>
      </c>
      <c r="H5131" s="73">
        <v>0</v>
      </c>
      <c r="I5131" s="73">
        <v>0</v>
      </c>
      <c r="J5131" s="73">
        <v>0</v>
      </c>
      <c r="K5131" s="73">
        <v>0</v>
      </c>
      <c r="L5131" s="73">
        <v>0</v>
      </c>
      <c r="M5131" s="73">
        <v>0</v>
      </c>
      <c r="N5131" s="73">
        <v>0</v>
      </c>
      <c r="O5131" s="73">
        <v>0</v>
      </c>
      <c r="P5131" s="73">
        <v>0</v>
      </c>
      <c r="Q5131" s="73">
        <v>0</v>
      </c>
      <c r="R5131" s="73">
        <v>0</v>
      </c>
      <c r="S5131" s="73">
        <v>0</v>
      </c>
      <c r="T5131" s="73">
        <v>0</v>
      </c>
      <c r="U5131" s="73">
        <v>0</v>
      </c>
      <c r="V5131" s="73">
        <v>0</v>
      </c>
      <c r="W5131" s="73">
        <v>0</v>
      </c>
    </row>
    <row r="5132" spans="4:23" ht="15" customHeight="1" outlineLevel="2">
      <c r="D5132" s="38" t="s">
        <v>692</v>
      </c>
      <c r="E5132" s="233" t="s">
        <v>693</v>
      </c>
      <c r="F5132" s="73">
        <v>0</v>
      </c>
      <c r="G5132" s="73">
        <v>0</v>
      </c>
      <c r="H5132" s="73">
        <v>0</v>
      </c>
      <c r="I5132" s="73">
        <v>0</v>
      </c>
      <c r="J5132" s="73">
        <v>0</v>
      </c>
      <c r="K5132" s="73">
        <v>0</v>
      </c>
      <c r="L5132" s="73">
        <v>0</v>
      </c>
      <c r="M5132" s="73">
        <v>0</v>
      </c>
      <c r="N5132" s="73">
        <v>0</v>
      </c>
      <c r="O5132" s="73">
        <v>0</v>
      </c>
      <c r="P5132" s="73">
        <v>0</v>
      </c>
      <c r="Q5132" s="73">
        <v>0</v>
      </c>
      <c r="R5132" s="73">
        <v>0</v>
      </c>
      <c r="S5132" s="73">
        <v>0</v>
      </c>
      <c r="T5132" s="73">
        <v>0</v>
      </c>
      <c r="U5132" s="73">
        <v>0</v>
      </c>
      <c r="V5132" s="73">
        <v>0</v>
      </c>
      <c r="W5132" s="73">
        <v>0</v>
      </c>
    </row>
    <row r="5133" spans="4:23" ht="15" customHeight="1" outlineLevel="2">
      <c r="D5133" s="38" t="s">
        <v>694</v>
      </c>
      <c r="E5133" s="233" t="s">
        <v>695</v>
      </c>
      <c r="F5133" s="73">
        <v>0</v>
      </c>
      <c r="G5133" s="73">
        <v>0</v>
      </c>
      <c r="H5133" s="73">
        <v>0</v>
      </c>
      <c r="I5133" s="73">
        <v>0</v>
      </c>
      <c r="J5133" s="73">
        <v>0</v>
      </c>
      <c r="K5133" s="73">
        <v>0</v>
      </c>
      <c r="L5133" s="73">
        <v>0</v>
      </c>
      <c r="M5133" s="73">
        <v>0</v>
      </c>
      <c r="N5133" s="73">
        <v>0</v>
      </c>
      <c r="O5133" s="73">
        <v>0</v>
      </c>
      <c r="P5133" s="73">
        <v>0</v>
      </c>
      <c r="Q5133" s="73">
        <v>0</v>
      </c>
      <c r="R5133" s="73">
        <v>0</v>
      </c>
      <c r="S5133" s="73">
        <v>0</v>
      </c>
      <c r="T5133" s="73">
        <v>0</v>
      </c>
      <c r="U5133" s="73">
        <v>0</v>
      </c>
      <c r="V5133" s="73">
        <v>0</v>
      </c>
      <c r="W5133" s="73">
        <v>0</v>
      </c>
    </row>
    <row r="5134" spans="4:23" ht="15" customHeight="1" outlineLevel="2">
      <c r="D5134" s="38" t="s">
        <v>696</v>
      </c>
      <c r="E5134" s="233" t="s">
        <v>697</v>
      </c>
      <c r="F5134" s="73">
        <v>0</v>
      </c>
      <c r="G5134" s="73">
        <v>0</v>
      </c>
      <c r="H5134" s="73">
        <v>0</v>
      </c>
      <c r="I5134" s="73">
        <v>0</v>
      </c>
      <c r="J5134" s="73">
        <v>0</v>
      </c>
      <c r="K5134" s="73">
        <v>0</v>
      </c>
      <c r="L5134" s="73">
        <v>0</v>
      </c>
      <c r="M5134" s="73">
        <v>0</v>
      </c>
      <c r="N5134" s="73">
        <v>0</v>
      </c>
      <c r="O5134" s="73">
        <v>0</v>
      </c>
      <c r="P5134" s="73">
        <v>0</v>
      </c>
      <c r="Q5134" s="73">
        <v>0</v>
      </c>
      <c r="R5134" s="73">
        <v>0</v>
      </c>
      <c r="S5134" s="73">
        <v>0</v>
      </c>
      <c r="T5134" s="73">
        <v>0</v>
      </c>
      <c r="U5134" s="73">
        <v>0</v>
      </c>
      <c r="V5134" s="73">
        <v>0</v>
      </c>
      <c r="W5134" s="73">
        <v>0</v>
      </c>
    </row>
    <row r="5135" spans="4:23" ht="15" customHeight="1" outlineLevel="2">
      <c r="D5135" s="38" t="s">
        <v>698</v>
      </c>
      <c r="E5135" s="233" t="s">
        <v>699</v>
      </c>
      <c r="F5135" s="73">
        <v>0</v>
      </c>
      <c r="G5135" s="73">
        <v>0</v>
      </c>
      <c r="H5135" s="73">
        <v>0</v>
      </c>
      <c r="I5135" s="73">
        <v>0</v>
      </c>
      <c r="J5135" s="73">
        <v>0</v>
      </c>
      <c r="K5135" s="73">
        <v>0</v>
      </c>
      <c r="L5135" s="73">
        <v>0</v>
      </c>
      <c r="M5135" s="73">
        <v>0</v>
      </c>
      <c r="N5135" s="73">
        <v>0</v>
      </c>
      <c r="O5135" s="73">
        <v>0</v>
      </c>
      <c r="P5135" s="73">
        <v>0</v>
      </c>
      <c r="Q5135" s="73">
        <v>0</v>
      </c>
      <c r="R5135" s="73">
        <v>0</v>
      </c>
      <c r="S5135" s="73">
        <v>0</v>
      </c>
      <c r="T5135" s="73">
        <v>0</v>
      </c>
      <c r="U5135" s="73">
        <v>0</v>
      </c>
      <c r="V5135" s="73">
        <v>0</v>
      </c>
      <c r="W5135" s="73">
        <v>0</v>
      </c>
    </row>
    <row r="5136" spans="4:23" ht="15" customHeight="1" outlineLevel="2">
      <c r="D5136" s="38" t="s">
        <v>700</v>
      </c>
      <c r="E5136" s="233" t="s">
        <v>701</v>
      </c>
      <c r="F5136" s="73">
        <v>0</v>
      </c>
      <c r="G5136" s="73">
        <v>0</v>
      </c>
      <c r="H5136" s="73">
        <v>0</v>
      </c>
      <c r="I5136" s="73">
        <v>0</v>
      </c>
      <c r="J5136" s="73">
        <v>0</v>
      </c>
      <c r="K5136" s="73">
        <v>0</v>
      </c>
      <c r="L5136" s="73">
        <v>0</v>
      </c>
      <c r="M5136" s="73">
        <v>0</v>
      </c>
      <c r="N5136" s="73">
        <v>0</v>
      </c>
      <c r="O5136" s="73">
        <v>0</v>
      </c>
      <c r="P5136" s="73">
        <v>0</v>
      </c>
      <c r="Q5136" s="73">
        <v>0</v>
      </c>
      <c r="R5136" s="73">
        <v>0</v>
      </c>
      <c r="S5136" s="73">
        <v>0</v>
      </c>
      <c r="T5136" s="73">
        <v>0</v>
      </c>
      <c r="U5136" s="73">
        <v>0</v>
      </c>
      <c r="V5136" s="73">
        <v>0</v>
      </c>
      <c r="W5136" s="73">
        <v>0</v>
      </c>
    </row>
    <row r="5137" spans="4:23" ht="15" customHeight="1" outlineLevel="2">
      <c r="D5137" s="38" t="s">
        <v>702</v>
      </c>
      <c r="E5137" s="233" t="s">
        <v>703</v>
      </c>
      <c r="F5137" s="73">
        <v>1</v>
      </c>
      <c r="G5137" s="73">
        <v>1</v>
      </c>
      <c r="H5137" s="73">
        <v>0</v>
      </c>
      <c r="I5137" s="73">
        <v>1</v>
      </c>
      <c r="J5137" s="73">
        <v>1</v>
      </c>
      <c r="K5137" s="73">
        <v>0</v>
      </c>
      <c r="L5137" s="73">
        <v>1</v>
      </c>
      <c r="M5137" s="73">
        <v>1</v>
      </c>
      <c r="N5137" s="73">
        <v>0</v>
      </c>
      <c r="O5137" s="73">
        <v>1</v>
      </c>
      <c r="P5137" s="73">
        <v>1</v>
      </c>
      <c r="Q5137" s="73">
        <v>0</v>
      </c>
      <c r="R5137" s="73">
        <v>1</v>
      </c>
      <c r="S5137" s="73">
        <v>1</v>
      </c>
      <c r="T5137" s="73">
        <v>0</v>
      </c>
      <c r="U5137" s="73">
        <v>1</v>
      </c>
      <c r="V5137" s="73">
        <v>1</v>
      </c>
      <c r="W5137" s="73">
        <v>0</v>
      </c>
    </row>
    <row r="5138" spans="4:23" ht="15" customHeight="1" outlineLevel="2">
      <c r="D5138" s="38" t="s">
        <v>704</v>
      </c>
      <c r="E5138" s="233" t="s">
        <v>705</v>
      </c>
      <c r="F5138" s="73">
        <v>0</v>
      </c>
      <c r="G5138" s="73">
        <v>0</v>
      </c>
      <c r="H5138" s="73">
        <v>0</v>
      </c>
      <c r="I5138" s="73">
        <v>0</v>
      </c>
      <c r="J5138" s="73">
        <v>0</v>
      </c>
      <c r="K5138" s="73">
        <v>0</v>
      </c>
      <c r="L5138" s="73">
        <v>0</v>
      </c>
      <c r="M5138" s="73">
        <v>0</v>
      </c>
      <c r="N5138" s="73">
        <v>0</v>
      </c>
      <c r="O5138" s="73">
        <v>0</v>
      </c>
      <c r="P5138" s="73">
        <v>0</v>
      </c>
      <c r="Q5138" s="73">
        <v>0</v>
      </c>
      <c r="R5138" s="73">
        <v>0</v>
      </c>
      <c r="S5138" s="73">
        <v>0</v>
      </c>
      <c r="T5138" s="73">
        <v>0</v>
      </c>
      <c r="U5138" s="73">
        <v>0</v>
      </c>
      <c r="V5138" s="73">
        <v>0</v>
      </c>
      <c r="W5138" s="73">
        <v>0</v>
      </c>
    </row>
    <row r="5139" spans="4:23" ht="15" customHeight="1" outlineLevel="2">
      <c r="D5139" s="38" t="s">
        <v>706</v>
      </c>
      <c r="E5139" s="233" t="s">
        <v>707</v>
      </c>
      <c r="F5139" s="73">
        <v>0</v>
      </c>
      <c r="G5139" s="73">
        <v>0</v>
      </c>
      <c r="H5139" s="73">
        <v>0</v>
      </c>
      <c r="I5139" s="73">
        <v>0</v>
      </c>
      <c r="J5139" s="73">
        <v>0</v>
      </c>
      <c r="K5139" s="73">
        <v>0</v>
      </c>
      <c r="L5139" s="73">
        <v>0</v>
      </c>
      <c r="M5139" s="73">
        <v>0</v>
      </c>
      <c r="N5139" s="73">
        <v>0</v>
      </c>
      <c r="O5139" s="73">
        <v>0</v>
      </c>
      <c r="P5139" s="73">
        <v>0</v>
      </c>
      <c r="Q5139" s="73">
        <v>0</v>
      </c>
      <c r="R5139" s="73">
        <v>0</v>
      </c>
      <c r="S5139" s="73">
        <v>0</v>
      </c>
      <c r="T5139" s="73">
        <v>0</v>
      </c>
      <c r="U5139" s="73">
        <v>0</v>
      </c>
      <c r="V5139" s="73">
        <v>0</v>
      </c>
      <c r="W5139" s="73">
        <v>0</v>
      </c>
    </row>
    <row r="5140" spans="4:23" ht="15" customHeight="1" outlineLevel="2">
      <c r="D5140" s="38" t="s">
        <v>708</v>
      </c>
      <c r="E5140" s="233" t="s">
        <v>709</v>
      </c>
      <c r="F5140" s="73">
        <v>0</v>
      </c>
      <c r="G5140" s="73">
        <v>0</v>
      </c>
      <c r="H5140" s="73">
        <v>0</v>
      </c>
      <c r="I5140" s="73">
        <v>0</v>
      </c>
      <c r="J5140" s="73">
        <v>0</v>
      </c>
      <c r="K5140" s="73">
        <v>0</v>
      </c>
      <c r="L5140" s="73">
        <v>0</v>
      </c>
      <c r="M5140" s="73">
        <v>0</v>
      </c>
      <c r="N5140" s="73">
        <v>0</v>
      </c>
      <c r="O5140" s="73">
        <v>0</v>
      </c>
      <c r="P5140" s="73">
        <v>0</v>
      </c>
      <c r="Q5140" s="73">
        <v>0</v>
      </c>
      <c r="R5140" s="73">
        <v>0</v>
      </c>
      <c r="S5140" s="73">
        <v>0</v>
      </c>
      <c r="T5140" s="73">
        <v>0</v>
      </c>
      <c r="U5140" s="73">
        <v>0</v>
      </c>
      <c r="V5140" s="73">
        <v>0</v>
      </c>
      <c r="W5140" s="73">
        <v>0</v>
      </c>
    </row>
    <row r="5141" spans="4:23" ht="15" customHeight="1" outlineLevel="2">
      <c r="D5141" s="38" t="s">
        <v>710</v>
      </c>
      <c r="E5141" s="233" t="s">
        <v>711</v>
      </c>
      <c r="F5141" s="73">
        <v>0</v>
      </c>
      <c r="G5141" s="73">
        <v>0</v>
      </c>
      <c r="H5141" s="73">
        <v>0</v>
      </c>
      <c r="I5141" s="73">
        <v>0</v>
      </c>
      <c r="J5141" s="73">
        <v>0</v>
      </c>
      <c r="K5141" s="73">
        <v>0</v>
      </c>
      <c r="L5141" s="73">
        <v>0</v>
      </c>
      <c r="M5141" s="73">
        <v>0</v>
      </c>
      <c r="N5141" s="73">
        <v>0</v>
      </c>
      <c r="O5141" s="73">
        <v>0</v>
      </c>
      <c r="P5141" s="73">
        <v>0</v>
      </c>
      <c r="Q5141" s="73">
        <v>0</v>
      </c>
      <c r="R5141" s="73">
        <v>0</v>
      </c>
      <c r="S5141" s="73">
        <v>0</v>
      </c>
      <c r="T5141" s="73">
        <v>0</v>
      </c>
      <c r="U5141" s="73">
        <v>0</v>
      </c>
      <c r="V5141" s="73">
        <v>0</v>
      </c>
      <c r="W5141" s="73">
        <v>0</v>
      </c>
    </row>
    <row r="5142" spans="4:23" ht="15" customHeight="1" outlineLevel="2">
      <c r="D5142" s="38" t="s">
        <v>712</v>
      </c>
      <c r="E5142" s="233" t="s">
        <v>713</v>
      </c>
      <c r="F5142" s="73">
        <v>0</v>
      </c>
      <c r="G5142" s="73">
        <v>0</v>
      </c>
      <c r="H5142" s="73">
        <v>0</v>
      </c>
      <c r="I5142" s="73">
        <v>0</v>
      </c>
      <c r="J5142" s="73">
        <v>0</v>
      </c>
      <c r="K5142" s="73">
        <v>0</v>
      </c>
      <c r="L5142" s="73">
        <v>0</v>
      </c>
      <c r="M5142" s="73">
        <v>0</v>
      </c>
      <c r="N5142" s="73">
        <v>0</v>
      </c>
      <c r="O5142" s="73">
        <v>0</v>
      </c>
      <c r="P5142" s="73">
        <v>0</v>
      </c>
      <c r="Q5142" s="73">
        <v>0</v>
      </c>
      <c r="R5142" s="73">
        <v>0</v>
      </c>
      <c r="S5142" s="73">
        <v>0</v>
      </c>
      <c r="T5142" s="73">
        <v>0</v>
      </c>
      <c r="U5142" s="73">
        <v>0</v>
      </c>
      <c r="V5142" s="73">
        <v>0</v>
      </c>
      <c r="W5142" s="73">
        <v>0</v>
      </c>
    </row>
    <row r="5143" spans="4:23" ht="15" customHeight="1" outlineLevel="2">
      <c r="D5143" s="38" t="s">
        <v>714</v>
      </c>
      <c r="E5143" s="233" t="s">
        <v>715</v>
      </c>
      <c r="F5143" s="73">
        <v>0</v>
      </c>
      <c r="G5143" s="73">
        <v>0</v>
      </c>
      <c r="H5143" s="73">
        <v>0</v>
      </c>
      <c r="I5143" s="73">
        <v>0</v>
      </c>
      <c r="J5143" s="73">
        <v>0</v>
      </c>
      <c r="K5143" s="73">
        <v>0</v>
      </c>
      <c r="L5143" s="73">
        <v>0</v>
      </c>
      <c r="M5143" s="73">
        <v>0</v>
      </c>
      <c r="N5143" s="73">
        <v>0</v>
      </c>
      <c r="O5143" s="73">
        <v>0</v>
      </c>
      <c r="P5143" s="73">
        <v>0</v>
      </c>
      <c r="Q5143" s="73">
        <v>0</v>
      </c>
      <c r="R5143" s="73">
        <v>0</v>
      </c>
      <c r="S5143" s="73">
        <v>0</v>
      </c>
      <c r="T5143" s="73">
        <v>0</v>
      </c>
      <c r="U5143" s="73">
        <v>0</v>
      </c>
      <c r="V5143" s="73">
        <v>0</v>
      </c>
      <c r="W5143" s="73">
        <v>0</v>
      </c>
    </row>
    <row r="5144" spans="4:23" ht="15" customHeight="1" outlineLevel="2">
      <c r="D5144" s="38" t="s">
        <v>716</v>
      </c>
      <c r="E5144" s="233" t="s">
        <v>717</v>
      </c>
      <c r="F5144" s="73">
        <v>0</v>
      </c>
      <c r="G5144" s="73">
        <v>0</v>
      </c>
      <c r="H5144" s="73">
        <v>0</v>
      </c>
      <c r="I5144" s="73">
        <v>0</v>
      </c>
      <c r="J5144" s="73">
        <v>0</v>
      </c>
      <c r="K5144" s="73">
        <v>0</v>
      </c>
      <c r="L5144" s="73">
        <v>0</v>
      </c>
      <c r="M5144" s="73">
        <v>0</v>
      </c>
      <c r="N5144" s="73">
        <v>0</v>
      </c>
      <c r="O5144" s="73">
        <v>0</v>
      </c>
      <c r="P5144" s="73">
        <v>0</v>
      </c>
      <c r="Q5144" s="73">
        <v>0</v>
      </c>
      <c r="R5144" s="73">
        <v>0</v>
      </c>
      <c r="S5144" s="73">
        <v>0</v>
      </c>
      <c r="T5144" s="73">
        <v>0</v>
      </c>
      <c r="U5144" s="73">
        <v>0</v>
      </c>
      <c r="V5144" s="73">
        <v>0</v>
      </c>
      <c r="W5144" s="73">
        <v>0</v>
      </c>
    </row>
    <row r="5145" spans="4:23" ht="15" customHeight="1" outlineLevel="2">
      <c r="D5145" s="38" t="s">
        <v>718</v>
      </c>
      <c r="E5145" s="233" t="s">
        <v>719</v>
      </c>
      <c r="F5145" s="73">
        <v>0</v>
      </c>
      <c r="G5145" s="73">
        <v>0</v>
      </c>
      <c r="H5145" s="73">
        <v>0</v>
      </c>
      <c r="I5145" s="73">
        <v>0</v>
      </c>
      <c r="J5145" s="73">
        <v>0</v>
      </c>
      <c r="K5145" s="73">
        <v>0</v>
      </c>
      <c r="L5145" s="73">
        <v>0</v>
      </c>
      <c r="M5145" s="73">
        <v>0</v>
      </c>
      <c r="N5145" s="73">
        <v>0</v>
      </c>
      <c r="O5145" s="73">
        <v>0</v>
      </c>
      <c r="P5145" s="73">
        <v>0</v>
      </c>
      <c r="Q5145" s="73">
        <v>0</v>
      </c>
      <c r="R5145" s="73">
        <v>0</v>
      </c>
      <c r="S5145" s="73">
        <v>0</v>
      </c>
      <c r="T5145" s="73">
        <v>0</v>
      </c>
      <c r="U5145" s="73">
        <v>0</v>
      </c>
      <c r="V5145" s="73">
        <v>0</v>
      </c>
      <c r="W5145" s="73">
        <v>0</v>
      </c>
    </row>
    <row r="5146" spans="4:23" ht="15" customHeight="1" outlineLevel="2">
      <c r="D5146" s="38" t="s">
        <v>720</v>
      </c>
      <c r="E5146" s="233" t="s">
        <v>721</v>
      </c>
      <c r="F5146" s="73">
        <v>0</v>
      </c>
      <c r="G5146" s="73">
        <v>0</v>
      </c>
      <c r="H5146" s="73">
        <v>0</v>
      </c>
      <c r="I5146" s="73">
        <v>0</v>
      </c>
      <c r="J5146" s="73">
        <v>0</v>
      </c>
      <c r="K5146" s="73">
        <v>0</v>
      </c>
      <c r="L5146" s="73">
        <v>0</v>
      </c>
      <c r="M5146" s="73">
        <v>0</v>
      </c>
      <c r="N5146" s="73">
        <v>0</v>
      </c>
      <c r="O5146" s="73">
        <v>0</v>
      </c>
      <c r="P5146" s="73">
        <v>0</v>
      </c>
      <c r="Q5146" s="73">
        <v>0</v>
      </c>
      <c r="R5146" s="73">
        <v>0</v>
      </c>
      <c r="S5146" s="73">
        <v>0</v>
      </c>
      <c r="T5146" s="73">
        <v>0</v>
      </c>
      <c r="U5146" s="73">
        <v>0</v>
      </c>
      <c r="V5146" s="73">
        <v>0</v>
      </c>
      <c r="W5146" s="73">
        <v>0</v>
      </c>
    </row>
    <row r="5147" spans="4:23" ht="15" customHeight="1" outlineLevel="2">
      <c r="D5147" s="38" t="s">
        <v>722</v>
      </c>
      <c r="E5147" s="233" t="s">
        <v>723</v>
      </c>
      <c r="F5147" s="73">
        <v>0</v>
      </c>
      <c r="G5147" s="73">
        <v>0</v>
      </c>
      <c r="H5147" s="73">
        <v>0</v>
      </c>
      <c r="I5147" s="73">
        <v>0</v>
      </c>
      <c r="J5147" s="73">
        <v>0</v>
      </c>
      <c r="K5147" s="73">
        <v>0</v>
      </c>
      <c r="L5147" s="73">
        <v>0</v>
      </c>
      <c r="M5147" s="73">
        <v>0</v>
      </c>
      <c r="N5147" s="73">
        <v>0</v>
      </c>
      <c r="O5147" s="73">
        <v>0</v>
      </c>
      <c r="P5147" s="73">
        <v>0</v>
      </c>
      <c r="Q5147" s="73">
        <v>0</v>
      </c>
      <c r="R5147" s="73">
        <v>0</v>
      </c>
      <c r="S5147" s="73">
        <v>0</v>
      </c>
      <c r="T5147" s="73">
        <v>0</v>
      </c>
      <c r="U5147" s="73">
        <v>0</v>
      </c>
      <c r="V5147" s="73">
        <v>0</v>
      </c>
      <c r="W5147" s="73">
        <v>0</v>
      </c>
    </row>
    <row r="5148" spans="4:23" ht="15" customHeight="1" outlineLevel="2">
      <c r="D5148" s="38" t="s">
        <v>724</v>
      </c>
      <c r="E5148" s="233" t="s">
        <v>725</v>
      </c>
      <c r="F5148" s="73">
        <v>0</v>
      </c>
      <c r="G5148" s="73">
        <v>0</v>
      </c>
      <c r="H5148" s="73">
        <v>0</v>
      </c>
      <c r="I5148" s="73">
        <v>0</v>
      </c>
      <c r="J5148" s="73">
        <v>0</v>
      </c>
      <c r="K5148" s="73">
        <v>0</v>
      </c>
      <c r="L5148" s="73">
        <v>0</v>
      </c>
      <c r="M5148" s="73">
        <v>0</v>
      </c>
      <c r="N5148" s="73">
        <v>0</v>
      </c>
      <c r="O5148" s="73">
        <v>0</v>
      </c>
      <c r="P5148" s="73">
        <v>0</v>
      </c>
      <c r="Q5148" s="73">
        <v>0</v>
      </c>
      <c r="R5148" s="73">
        <v>0</v>
      </c>
      <c r="S5148" s="73">
        <v>0</v>
      </c>
      <c r="T5148" s="73">
        <v>0</v>
      </c>
      <c r="U5148" s="73">
        <v>0</v>
      </c>
      <c r="V5148" s="73">
        <v>0</v>
      </c>
      <c r="W5148" s="73">
        <v>0</v>
      </c>
    </row>
    <row r="5149" spans="4:23" ht="15" customHeight="1" outlineLevel="2">
      <c r="D5149" s="38" t="s">
        <v>726</v>
      </c>
      <c r="E5149" s="233" t="s">
        <v>727</v>
      </c>
      <c r="F5149" s="73">
        <v>0</v>
      </c>
      <c r="G5149" s="73">
        <v>0</v>
      </c>
      <c r="H5149" s="73">
        <v>0</v>
      </c>
      <c r="I5149" s="73">
        <v>0</v>
      </c>
      <c r="J5149" s="73">
        <v>0</v>
      </c>
      <c r="K5149" s="73">
        <v>0</v>
      </c>
      <c r="L5149" s="73">
        <v>0</v>
      </c>
      <c r="M5149" s="73">
        <v>0</v>
      </c>
      <c r="N5149" s="73">
        <v>0</v>
      </c>
      <c r="O5149" s="73">
        <v>0</v>
      </c>
      <c r="P5149" s="73">
        <v>0</v>
      </c>
      <c r="Q5149" s="73">
        <v>0</v>
      </c>
      <c r="R5149" s="73">
        <v>0</v>
      </c>
      <c r="S5149" s="73">
        <v>0</v>
      </c>
      <c r="T5149" s="73">
        <v>0</v>
      </c>
      <c r="U5149" s="73">
        <v>0</v>
      </c>
      <c r="V5149" s="73">
        <v>0</v>
      </c>
      <c r="W5149" s="73">
        <v>0</v>
      </c>
    </row>
    <row r="5150" spans="4:23" ht="15" customHeight="1" outlineLevel="2">
      <c r="D5150" s="38" t="s">
        <v>728</v>
      </c>
      <c r="E5150" s="233" t="s">
        <v>729</v>
      </c>
      <c r="F5150" s="73">
        <v>1</v>
      </c>
      <c r="G5150" s="73">
        <v>1</v>
      </c>
      <c r="H5150" s="73">
        <v>0</v>
      </c>
      <c r="I5150" s="73">
        <v>1</v>
      </c>
      <c r="J5150" s="73">
        <v>1</v>
      </c>
      <c r="K5150" s="73">
        <v>0</v>
      </c>
      <c r="L5150" s="73">
        <v>1</v>
      </c>
      <c r="M5150" s="73">
        <v>1</v>
      </c>
      <c r="N5150" s="73">
        <v>0</v>
      </c>
      <c r="O5150" s="73">
        <v>1</v>
      </c>
      <c r="P5150" s="73">
        <v>1</v>
      </c>
      <c r="Q5150" s="73">
        <v>0</v>
      </c>
      <c r="R5150" s="73">
        <v>0</v>
      </c>
      <c r="S5150" s="73">
        <v>0</v>
      </c>
      <c r="T5150" s="73">
        <v>0</v>
      </c>
      <c r="U5150" s="73">
        <v>0</v>
      </c>
      <c r="V5150" s="73">
        <v>0</v>
      </c>
      <c r="W5150" s="73">
        <v>0</v>
      </c>
    </row>
    <row r="5151" spans="4:23" ht="15" customHeight="1" outlineLevel="2">
      <c r="D5151" s="38" t="s">
        <v>730</v>
      </c>
      <c r="E5151" s="233" t="s">
        <v>731</v>
      </c>
      <c r="F5151" s="73">
        <v>0</v>
      </c>
      <c r="G5151" s="73">
        <v>0</v>
      </c>
      <c r="H5151" s="73">
        <v>0</v>
      </c>
      <c r="I5151" s="73">
        <v>0</v>
      </c>
      <c r="J5151" s="73">
        <v>0</v>
      </c>
      <c r="K5151" s="73">
        <v>0</v>
      </c>
      <c r="L5151" s="73">
        <v>0</v>
      </c>
      <c r="M5151" s="73">
        <v>0</v>
      </c>
      <c r="N5151" s="73">
        <v>0</v>
      </c>
      <c r="O5151" s="73">
        <v>0</v>
      </c>
      <c r="P5151" s="73">
        <v>0</v>
      </c>
      <c r="Q5151" s="73">
        <v>0</v>
      </c>
      <c r="R5151" s="73">
        <v>0</v>
      </c>
      <c r="S5151" s="73">
        <v>0</v>
      </c>
      <c r="T5151" s="73">
        <v>0</v>
      </c>
      <c r="U5151" s="73">
        <v>0</v>
      </c>
      <c r="V5151" s="73">
        <v>0</v>
      </c>
      <c r="W5151" s="73">
        <v>0</v>
      </c>
    </row>
    <row r="5152" spans="4:23" ht="15" customHeight="1" outlineLevel="2">
      <c r="D5152" s="38" t="s">
        <v>732</v>
      </c>
      <c r="E5152" s="233" t="s">
        <v>733</v>
      </c>
      <c r="F5152" s="73">
        <v>0</v>
      </c>
      <c r="G5152" s="73">
        <v>0</v>
      </c>
      <c r="H5152" s="73">
        <v>0</v>
      </c>
      <c r="I5152" s="73">
        <v>0</v>
      </c>
      <c r="J5152" s="73">
        <v>0</v>
      </c>
      <c r="K5152" s="73">
        <v>0</v>
      </c>
      <c r="L5152" s="73">
        <v>0</v>
      </c>
      <c r="M5152" s="73">
        <v>0</v>
      </c>
      <c r="N5152" s="73">
        <v>0</v>
      </c>
      <c r="O5152" s="73">
        <v>0</v>
      </c>
      <c r="P5152" s="73">
        <v>0</v>
      </c>
      <c r="Q5152" s="73">
        <v>0</v>
      </c>
      <c r="R5152" s="73">
        <v>0</v>
      </c>
      <c r="S5152" s="73">
        <v>0</v>
      </c>
      <c r="T5152" s="73">
        <v>0</v>
      </c>
      <c r="U5152" s="73">
        <v>0</v>
      </c>
      <c r="V5152" s="73">
        <v>0</v>
      </c>
      <c r="W5152" s="73">
        <v>0</v>
      </c>
    </row>
    <row r="5153" spans="4:23" ht="15" customHeight="1" outlineLevel="2">
      <c r="D5153" s="38" t="s">
        <v>734</v>
      </c>
      <c r="E5153" s="233" t="s">
        <v>735</v>
      </c>
      <c r="F5153" s="73">
        <v>0</v>
      </c>
      <c r="G5153" s="73">
        <v>0</v>
      </c>
      <c r="H5153" s="73">
        <v>0</v>
      </c>
      <c r="I5153" s="73">
        <v>0</v>
      </c>
      <c r="J5153" s="73">
        <v>0</v>
      </c>
      <c r="K5153" s="73">
        <v>0</v>
      </c>
      <c r="L5153" s="73">
        <v>0</v>
      </c>
      <c r="M5153" s="73">
        <v>0</v>
      </c>
      <c r="N5153" s="73">
        <v>0</v>
      </c>
      <c r="O5153" s="73">
        <v>0</v>
      </c>
      <c r="P5153" s="73">
        <v>0</v>
      </c>
      <c r="Q5153" s="73">
        <v>0</v>
      </c>
      <c r="R5153" s="73">
        <v>1</v>
      </c>
      <c r="S5153" s="73">
        <v>1</v>
      </c>
      <c r="T5153" s="73">
        <v>0</v>
      </c>
      <c r="U5153" s="73">
        <v>0</v>
      </c>
      <c r="V5153" s="73">
        <v>0</v>
      </c>
      <c r="W5153" s="73">
        <v>0</v>
      </c>
    </row>
    <row r="5154" spans="4:23" ht="15" customHeight="1" outlineLevel="2">
      <c r="D5154" s="38" t="s">
        <v>736</v>
      </c>
      <c r="E5154" s="233" t="s">
        <v>737</v>
      </c>
      <c r="F5154" s="73">
        <v>0</v>
      </c>
      <c r="G5154" s="73">
        <v>0</v>
      </c>
      <c r="H5154" s="73">
        <v>0</v>
      </c>
      <c r="I5154" s="73">
        <v>0</v>
      </c>
      <c r="J5154" s="73">
        <v>0</v>
      </c>
      <c r="K5154" s="73">
        <v>0</v>
      </c>
      <c r="L5154" s="73">
        <v>0</v>
      </c>
      <c r="M5154" s="73">
        <v>0</v>
      </c>
      <c r="N5154" s="73">
        <v>0</v>
      </c>
      <c r="O5154" s="73">
        <v>0</v>
      </c>
      <c r="P5154" s="73">
        <v>0</v>
      </c>
      <c r="Q5154" s="73">
        <v>0</v>
      </c>
      <c r="R5154" s="73">
        <v>0</v>
      </c>
      <c r="S5154" s="73">
        <v>0</v>
      </c>
      <c r="T5154" s="73">
        <v>0</v>
      </c>
      <c r="U5154" s="73">
        <v>0</v>
      </c>
      <c r="V5154" s="73">
        <v>0</v>
      </c>
      <c r="W5154" s="73">
        <v>0</v>
      </c>
    </row>
    <row r="5155" spans="4:23" ht="15" customHeight="1" outlineLevel="2">
      <c r="D5155" s="38" t="s">
        <v>738</v>
      </c>
      <c r="E5155" s="233" t="s">
        <v>739</v>
      </c>
      <c r="F5155" s="73">
        <v>0</v>
      </c>
      <c r="G5155" s="73">
        <v>0</v>
      </c>
      <c r="H5155" s="73">
        <v>0</v>
      </c>
      <c r="I5155" s="73">
        <v>0</v>
      </c>
      <c r="J5155" s="73">
        <v>0</v>
      </c>
      <c r="K5155" s="73">
        <v>0</v>
      </c>
      <c r="L5155" s="73">
        <v>0</v>
      </c>
      <c r="M5155" s="73">
        <v>0</v>
      </c>
      <c r="N5155" s="73">
        <v>0</v>
      </c>
      <c r="O5155" s="73">
        <v>0</v>
      </c>
      <c r="P5155" s="73">
        <v>0</v>
      </c>
      <c r="Q5155" s="73">
        <v>0</v>
      </c>
      <c r="R5155" s="73">
        <v>0</v>
      </c>
      <c r="S5155" s="73">
        <v>0</v>
      </c>
      <c r="T5155" s="73">
        <v>0</v>
      </c>
      <c r="U5155" s="73">
        <v>0</v>
      </c>
      <c r="V5155" s="73">
        <v>0</v>
      </c>
      <c r="W5155" s="73">
        <v>0</v>
      </c>
    </row>
    <row r="5156" spans="4:23" ht="15" customHeight="1" outlineLevel="2">
      <c r="D5156" s="38" t="s">
        <v>740</v>
      </c>
      <c r="E5156" s="233" t="s">
        <v>741</v>
      </c>
      <c r="F5156" s="73">
        <v>0</v>
      </c>
      <c r="G5156" s="73">
        <v>0</v>
      </c>
      <c r="H5156" s="73">
        <v>0</v>
      </c>
      <c r="I5156" s="73">
        <v>0</v>
      </c>
      <c r="J5156" s="73">
        <v>0</v>
      </c>
      <c r="K5156" s="73">
        <v>0</v>
      </c>
      <c r="L5156" s="73">
        <v>0</v>
      </c>
      <c r="M5156" s="73">
        <v>0</v>
      </c>
      <c r="N5156" s="73">
        <v>0</v>
      </c>
      <c r="O5156" s="73">
        <v>0</v>
      </c>
      <c r="P5156" s="73">
        <v>0</v>
      </c>
      <c r="Q5156" s="73">
        <v>0</v>
      </c>
      <c r="R5156" s="73">
        <v>0</v>
      </c>
      <c r="S5156" s="73">
        <v>0</v>
      </c>
      <c r="T5156" s="73">
        <v>0</v>
      </c>
      <c r="U5156" s="73">
        <v>0</v>
      </c>
      <c r="V5156" s="73">
        <v>0</v>
      </c>
      <c r="W5156" s="73">
        <v>0</v>
      </c>
    </row>
    <row r="5157" spans="4:23" ht="15" customHeight="1" outlineLevel="2">
      <c r="D5157" s="38" t="s">
        <v>742</v>
      </c>
      <c r="E5157" s="233" t="s">
        <v>743</v>
      </c>
      <c r="F5157" s="73">
        <v>0</v>
      </c>
      <c r="G5157" s="73">
        <v>0</v>
      </c>
      <c r="H5157" s="73">
        <v>0</v>
      </c>
      <c r="I5157" s="73">
        <v>0</v>
      </c>
      <c r="J5157" s="73">
        <v>0</v>
      </c>
      <c r="K5157" s="73">
        <v>0</v>
      </c>
      <c r="L5157" s="73">
        <v>0</v>
      </c>
      <c r="M5157" s="73">
        <v>0</v>
      </c>
      <c r="N5157" s="73">
        <v>0</v>
      </c>
      <c r="O5157" s="73">
        <v>0</v>
      </c>
      <c r="P5157" s="73">
        <v>0</v>
      </c>
      <c r="Q5157" s="73">
        <v>0</v>
      </c>
      <c r="R5157" s="73">
        <v>0</v>
      </c>
      <c r="S5157" s="73">
        <v>0</v>
      </c>
      <c r="T5157" s="73">
        <v>0</v>
      </c>
      <c r="U5157" s="73">
        <v>0</v>
      </c>
      <c r="V5157" s="73">
        <v>0</v>
      </c>
      <c r="W5157" s="73">
        <v>0</v>
      </c>
    </row>
    <row r="5158" spans="4:23" ht="15" customHeight="1" outlineLevel="2">
      <c r="D5158" s="38" t="s">
        <v>744</v>
      </c>
      <c r="E5158" s="233" t="s">
        <v>745</v>
      </c>
      <c r="F5158" s="73">
        <v>0</v>
      </c>
      <c r="G5158" s="73">
        <v>0</v>
      </c>
      <c r="H5158" s="73">
        <v>0</v>
      </c>
      <c r="I5158" s="73">
        <v>0</v>
      </c>
      <c r="J5158" s="73">
        <v>0</v>
      </c>
      <c r="K5158" s="73">
        <v>0</v>
      </c>
      <c r="L5158" s="73">
        <v>0</v>
      </c>
      <c r="M5158" s="73">
        <v>0</v>
      </c>
      <c r="N5158" s="73">
        <v>0</v>
      </c>
      <c r="O5158" s="73">
        <v>0</v>
      </c>
      <c r="P5158" s="73">
        <v>0</v>
      </c>
      <c r="Q5158" s="73">
        <v>0</v>
      </c>
      <c r="R5158" s="73">
        <v>0</v>
      </c>
      <c r="S5158" s="73">
        <v>0</v>
      </c>
      <c r="T5158" s="73">
        <v>0</v>
      </c>
      <c r="U5158" s="73">
        <v>0</v>
      </c>
      <c r="V5158" s="73">
        <v>0</v>
      </c>
      <c r="W5158" s="73">
        <v>0</v>
      </c>
    </row>
    <row r="5159" spans="4:23" ht="15" customHeight="1" outlineLevel="2">
      <c r="D5159" s="38" t="s">
        <v>746</v>
      </c>
      <c r="E5159" s="233" t="s">
        <v>747</v>
      </c>
      <c r="F5159" s="73">
        <v>0</v>
      </c>
      <c r="G5159" s="73">
        <v>0</v>
      </c>
      <c r="H5159" s="73">
        <v>0</v>
      </c>
      <c r="I5159" s="73">
        <v>0</v>
      </c>
      <c r="J5159" s="73">
        <v>0</v>
      </c>
      <c r="K5159" s="73">
        <v>0</v>
      </c>
      <c r="L5159" s="73">
        <v>0</v>
      </c>
      <c r="M5159" s="73">
        <v>0</v>
      </c>
      <c r="N5159" s="73">
        <v>0</v>
      </c>
      <c r="O5159" s="73">
        <v>0</v>
      </c>
      <c r="P5159" s="73">
        <v>0</v>
      </c>
      <c r="Q5159" s="73">
        <v>0</v>
      </c>
      <c r="R5159" s="73">
        <v>0</v>
      </c>
      <c r="S5159" s="73">
        <v>0</v>
      </c>
      <c r="T5159" s="73">
        <v>0</v>
      </c>
      <c r="U5159" s="73">
        <v>0</v>
      </c>
      <c r="V5159" s="73">
        <v>0</v>
      </c>
      <c r="W5159" s="73">
        <v>0</v>
      </c>
    </row>
    <row r="5160" spans="4:23" ht="15" customHeight="1" outlineLevel="2">
      <c r="D5160" s="38" t="s">
        <v>748</v>
      </c>
      <c r="E5160" s="233" t="s">
        <v>749</v>
      </c>
      <c r="F5160" s="73">
        <v>0</v>
      </c>
      <c r="G5160" s="73">
        <v>0</v>
      </c>
      <c r="H5160" s="73">
        <v>0</v>
      </c>
      <c r="I5160" s="73">
        <v>0</v>
      </c>
      <c r="J5160" s="73">
        <v>0</v>
      </c>
      <c r="K5160" s="73">
        <v>0</v>
      </c>
      <c r="L5160" s="73">
        <v>0</v>
      </c>
      <c r="M5160" s="73">
        <v>0</v>
      </c>
      <c r="N5160" s="73">
        <v>0</v>
      </c>
      <c r="O5160" s="73">
        <v>0</v>
      </c>
      <c r="P5160" s="73">
        <v>0</v>
      </c>
      <c r="Q5160" s="73">
        <v>0</v>
      </c>
      <c r="R5160" s="73">
        <v>0</v>
      </c>
      <c r="S5160" s="73">
        <v>0</v>
      </c>
      <c r="T5160" s="73">
        <v>0</v>
      </c>
      <c r="U5160" s="73">
        <v>0</v>
      </c>
      <c r="V5160" s="73">
        <v>0</v>
      </c>
      <c r="W5160" s="73">
        <v>0</v>
      </c>
    </row>
    <row r="5161" spans="4:23" ht="15" customHeight="1" outlineLevel="2">
      <c r="D5161" s="38" t="s">
        <v>750</v>
      </c>
      <c r="E5161" s="233" t="s">
        <v>751</v>
      </c>
      <c r="F5161" s="73">
        <v>0</v>
      </c>
      <c r="G5161" s="73">
        <v>0</v>
      </c>
      <c r="H5161" s="73">
        <v>0</v>
      </c>
      <c r="I5161" s="73">
        <v>0</v>
      </c>
      <c r="J5161" s="73">
        <v>0</v>
      </c>
      <c r="K5161" s="73">
        <v>0</v>
      </c>
      <c r="L5161" s="73">
        <v>0</v>
      </c>
      <c r="M5161" s="73">
        <v>0</v>
      </c>
      <c r="N5161" s="73">
        <v>0</v>
      </c>
      <c r="O5161" s="73">
        <v>0</v>
      </c>
      <c r="P5161" s="73">
        <v>0</v>
      </c>
      <c r="Q5161" s="73">
        <v>0</v>
      </c>
      <c r="R5161" s="73">
        <v>0</v>
      </c>
      <c r="S5161" s="73">
        <v>0</v>
      </c>
      <c r="T5161" s="73">
        <v>0</v>
      </c>
      <c r="U5161" s="73">
        <v>0</v>
      </c>
      <c r="V5161" s="73">
        <v>0</v>
      </c>
      <c r="W5161" s="73">
        <v>0</v>
      </c>
    </row>
    <row r="5162" spans="4:23" ht="15" customHeight="1" outlineLevel="2">
      <c r="D5162" s="38" t="s">
        <v>752</v>
      </c>
      <c r="E5162" s="233" t="s">
        <v>753</v>
      </c>
      <c r="F5162" s="73">
        <v>0</v>
      </c>
      <c r="G5162" s="73">
        <v>0</v>
      </c>
      <c r="H5162" s="73">
        <v>0</v>
      </c>
      <c r="I5162" s="73">
        <v>0</v>
      </c>
      <c r="J5162" s="73">
        <v>0</v>
      </c>
      <c r="K5162" s="73">
        <v>0</v>
      </c>
      <c r="L5162" s="73">
        <v>0</v>
      </c>
      <c r="M5162" s="73">
        <v>0</v>
      </c>
      <c r="N5162" s="73">
        <v>0</v>
      </c>
      <c r="O5162" s="73">
        <v>0</v>
      </c>
      <c r="P5162" s="73">
        <v>0</v>
      </c>
      <c r="Q5162" s="73">
        <v>0</v>
      </c>
      <c r="R5162" s="73">
        <v>0</v>
      </c>
      <c r="S5162" s="73">
        <v>0</v>
      </c>
      <c r="T5162" s="73">
        <v>0</v>
      </c>
      <c r="U5162" s="73">
        <v>0</v>
      </c>
      <c r="V5162" s="73">
        <v>0</v>
      </c>
      <c r="W5162" s="73">
        <v>0</v>
      </c>
    </row>
    <row r="5163" spans="4:23" ht="15" customHeight="1" outlineLevel="2">
      <c r="D5163" s="38" t="s">
        <v>754</v>
      </c>
      <c r="E5163" s="233" t="s">
        <v>755</v>
      </c>
      <c r="F5163" s="73">
        <v>1</v>
      </c>
      <c r="G5163" s="73">
        <v>1</v>
      </c>
      <c r="H5163" s="73">
        <v>0</v>
      </c>
      <c r="I5163" s="73">
        <v>0</v>
      </c>
      <c r="J5163" s="73">
        <v>0</v>
      </c>
      <c r="K5163" s="73">
        <v>0</v>
      </c>
      <c r="L5163" s="73">
        <v>0</v>
      </c>
      <c r="M5163" s="73">
        <v>0</v>
      </c>
      <c r="N5163" s="73">
        <v>0</v>
      </c>
      <c r="O5163" s="73">
        <v>0</v>
      </c>
      <c r="P5163" s="73">
        <v>0</v>
      </c>
      <c r="Q5163" s="73">
        <v>0</v>
      </c>
      <c r="R5163" s="73">
        <v>0</v>
      </c>
      <c r="S5163" s="73">
        <v>0</v>
      </c>
      <c r="T5163" s="73">
        <v>0</v>
      </c>
      <c r="U5163" s="73">
        <v>0</v>
      </c>
      <c r="V5163" s="73">
        <v>0</v>
      </c>
      <c r="W5163" s="73">
        <v>0</v>
      </c>
    </row>
    <row r="5164" spans="4:23" ht="15" customHeight="1" outlineLevel="2">
      <c r="D5164" s="38" t="s">
        <v>756</v>
      </c>
      <c r="E5164" s="233" t="s">
        <v>757</v>
      </c>
      <c r="F5164" s="73">
        <v>0</v>
      </c>
      <c r="G5164" s="73">
        <v>0</v>
      </c>
      <c r="H5164" s="73">
        <v>0</v>
      </c>
      <c r="I5164" s="73">
        <v>0</v>
      </c>
      <c r="J5164" s="73">
        <v>0</v>
      </c>
      <c r="K5164" s="73">
        <v>0</v>
      </c>
      <c r="L5164" s="73">
        <v>0</v>
      </c>
      <c r="M5164" s="73">
        <v>0</v>
      </c>
      <c r="N5164" s="73">
        <v>0</v>
      </c>
      <c r="O5164" s="73">
        <v>0</v>
      </c>
      <c r="P5164" s="73">
        <v>0</v>
      </c>
      <c r="Q5164" s="73">
        <v>0</v>
      </c>
      <c r="R5164" s="73">
        <v>0</v>
      </c>
      <c r="S5164" s="73">
        <v>0</v>
      </c>
      <c r="T5164" s="73">
        <v>0</v>
      </c>
      <c r="U5164" s="73">
        <v>0</v>
      </c>
      <c r="V5164" s="73">
        <v>0</v>
      </c>
      <c r="W5164" s="73">
        <v>0</v>
      </c>
    </row>
    <row r="5165" spans="4:23" ht="15" customHeight="1" outlineLevel="2">
      <c r="D5165" s="38" t="s">
        <v>758</v>
      </c>
      <c r="E5165" s="233" t="s">
        <v>759</v>
      </c>
      <c r="F5165" s="73">
        <v>0</v>
      </c>
      <c r="G5165" s="73">
        <v>0</v>
      </c>
      <c r="H5165" s="73">
        <v>0</v>
      </c>
      <c r="I5165" s="73">
        <v>0</v>
      </c>
      <c r="J5165" s="73">
        <v>0</v>
      </c>
      <c r="K5165" s="73">
        <v>0</v>
      </c>
      <c r="L5165" s="73">
        <v>0</v>
      </c>
      <c r="M5165" s="73">
        <v>0</v>
      </c>
      <c r="N5165" s="73">
        <v>0</v>
      </c>
      <c r="O5165" s="73">
        <v>0</v>
      </c>
      <c r="P5165" s="73">
        <v>0</v>
      </c>
      <c r="Q5165" s="73">
        <v>0</v>
      </c>
      <c r="R5165" s="73">
        <v>0</v>
      </c>
      <c r="S5165" s="73">
        <v>0</v>
      </c>
      <c r="T5165" s="73">
        <v>0</v>
      </c>
      <c r="U5165" s="73">
        <v>0</v>
      </c>
      <c r="V5165" s="73">
        <v>0</v>
      </c>
      <c r="W5165" s="73">
        <v>0</v>
      </c>
    </row>
    <row r="5166" spans="4:23" ht="15" customHeight="1" outlineLevel="2">
      <c r="D5166" s="38" t="s">
        <v>760</v>
      </c>
      <c r="E5166" s="233" t="s">
        <v>761</v>
      </c>
      <c r="F5166" s="73">
        <v>0</v>
      </c>
      <c r="G5166" s="73">
        <v>0</v>
      </c>
      <c r="H5166" s="73">
        <v>0</v>
      </c>
      <c r="I5166" s="73">
        <v>0</v>
      </c>
      <c r="J5166" s="73">
        <v>0</v>
      </c>
      <c r="K5166" s="73">
        <v>0</v>
      </c>
      <c r="L5166" s="73">
        <v>0</v>
      </c>
      <c r="M5166" s="73">
        <v>0</v>
      </c>
      <c r="N5166" s="73">
        <v>0</v>
      </c>
      <c r="O5166" s="73">
        <v>0</v>
      </c>
      <c r="P5166" s="73">
        <v>0</v>
      </c>
      <c r="Q5166" s="73">
        <v>0</v>
      </c>
      <c r="R5166" s="73">
        <v>0</v>
      </c>
      <c r="S5166" s="73">
        <v>0</v>
      </c>
      <c r="T5166" s="73">
        <v>0</v>
      </c>
      <c r="U5166" s="73">
        <v>0</v>
      </c>
      <c r="V5166" s="73">
        <v>0</v>
      </c>
      <c r="W5166" s="73">
        <v>0</v>
      </c>
    </row>
    <row r="5167" spans="4:23" ht="15" customHeight="1" outlineLevel="2">
      <c r="D5167" s="38" t="s">
        <v>762</v>
      </c>
      <c r="E5167" s="233" t="s">
        <v>763</v>
      </c>
      <c r="F5167" s="73">
        <v>0</v>
      </c>
      <c r="G5167" s="73">
        <v>0</v>
      </c>
      <c r="H5167" s="73">
        <v>0</v>
      </c>
      <c r="I5167" s="73">
        <v>0</v>
      </c>
      <c r="J5167" s="73">
        <v>0</v>
      </c>
      <c r="K5167" s="73">
        <v>0</v>
      </c>
      <c r="L5167" s="73">
        <v>0</v>
      </c>
      <c r="M5167" s="73">
        <v>0</v>
      </c>
      <c r="N5167" s="73">
        <v>0</v>
      </c>
      <c r="O5167" s="73">
        <v>0</v>
      </c>
      <c r="P5167" s="73">
        <v>0</v>
      </c>
      <c r="Q5167" s="73">
        <v>0</v>
      </c>
      <c r="R5167" s="73">
        <v>0</v>
      </c>
      <c r="S5167" s="73">
        <v>0</v>
      </c>
      <c r="T5167" s="73">
        <v>0</v>
      </c>
      <c r="U5167" s="73">
        <v>0</v>
      </c>
      <c r="V5167" s="73">
        <v>0</v>
      </c>
      <c r="W5167" s="73">
        <v>0</v>
      </c>
    </row>
    <row r="5168" spans="4:23" ht="15" customHeight="1" outlineLevel="2">
      <c r="D5168" s="38" t="s">
        <v>764</v>
      </c>
      <c r="E5168" s="233" t="s">
        <v>765</v>
      </c>
      <c r="F5168" s="73">
        <v>0</v>
      </c>
      <c r="G5168" s="73">
        <v>0</v>
      </c>
      <c r="H5168" s="73">
        <v>0</v>
      </c>
      <c r="I5168" s="73">
        <v>0</v>
      </c>
      <c r="J5168" s="73">
        <v>0</v>
      </c>
      <c r="K5168" s="73">
        <v>0</v>
      </c>
      <c r="L5168" s="73">
        <v>0</v>
      </c>
      <c r="M5168" s="73">
        <v>0</v>
      </c>
      <c r="N5168" s="73">
        <v>0</v>
      </c>
      <c r="O5168" s="73">
        <v>0</v>
      </c>
      <c r="P5168" s="73">
        <v>0</v>
      </c>
      <c r="Q5168" s="73">
        <v>0</v>
      </c>
      <c r="R5168" s="73">
        <v>0</v>
      </c>
      <c r="S5168" s="73">
        <v>0</v>
      </c>
      <c r="T5168" s="73">
        <v>0</v>
      </c>
      <c r="U5168" s="73">
        <v>0</v>
      </c>
      <c r="V5168" s="73">
        <v>0</v>
      </c>
      <c r="W5168" s="73">
        <v>0</v>
      </c>
    </row>
    <row r="5169" spans="4:23" ht="15" customHeight="1" outlineLevel="2">
      <c r="D5169" s="38" t="s">
        <v>766</v>
      </c>
      <c r="E5169" s="233" t="s">
        <v>767</v>
      </c>
      <c r="F5169" s="73">
        <v>6</v>
      </c>
      <c r="G5169" s="73">
        <v>2</v>
      </c>
      <c r="H5169" s="73">
        <v>4</v>
      </c>
      <c r="I5169" s="73">
        <v>6</v>
      </c>
      <c r="J5169" s="73">
        <v>2</v>
      </c>
      <c r="K5169" s="73">
        <v>4</v>
      </c>
      <c r="L5169" s="73">
        <v>6</v>
      </c>
      <c r="M5169" s="73">
        <v>2</v>
      </c>
      <c r="N5169" s="73">
        <v>4</v>
      </c>
      <c r="O5169" s="73">
        <v>6</v>
      </c>
      <c r="P5169" s="73">
        <v>2</v>
      </c>
      <c r="Q5169" s="73">
        <v>4</v>
      </c>
      <c r="R5169" s="73">
        <v>6</v>
      </c>
      <c r="S5169" s="73">
        <v>2</v>
      </c>
      <c r="T5169" s="73">
        <v>4</v>
      </c>
      <c r="U5169" s="73">
        <v>6</v>
      </c>
      <c r="V5169" s="73">
        <v>2</v>
      </c>
      <c r="W5169" s="73">
        <v>4</v>
      </c>
    </row>
    <row r="5170" spans="4:23" ht="15" customHeight="1" outlineLevel="2">
      <c r="D5170" s="38" t="s">
        <v>768</v>
      </c>
      <c r="E5170" s="233" t="s">
        <v>769</v>
      </c>
      <c r="F5170" s="73">
        <v>0</v>
      </c>
      <c r="G5170" s="73">
        <v>0</v>
      </c>
      <c r="H5170" s="73">
        <v>0</v>
      </c>
      <c r="I5170" s="73">
        <v>0</v>
      </c>
      <c r="J5170" s="73">
        <v>0</v>
      </c>
      <c r="K5170" s="73">
        <v>0</v>
      </c>
      <c r="L5170" s="73">
        <v>0</v>
      </c>
      <c r="M5170" s="73">
        <v>0</v>
      </c>
      <c r="N5170" s="73">
        <v>0</v>
      </c>
      <c r="O5170" s="73">
        <v>0</v>
      </c>
      <c r="P5170" s="73">
        <v>0</v>
      </c>
      <c r="Q5170" s="73">
        <v>0</v>
      </c>
      <c r="R5170" s="73">
        <v>0</v>
      </c>
      <c r="S5170" s="73">
        <v>0</v>
      </c>
      <c r="T5170" s="73">
        <v>0</v>
      </c>
      <c r="U5170" s="73">
        <v>0</v>
      </c>
      <c r="V5170" s="73">
        <v>0</v>
      </c>
      <c r="W5170" s="73">
        <v>0</v>
      </c>
    </row>
    <row r="5171" spans="4:23" ht="15" customHeight="1" outlineLevel="2">
      <c r="D5171" s="38" t="s">
        <v>770</v>
      </c>
      <c r="E5171" s="233" t="s">
        <v>771</v>
      </c>
      <c r="F5171" s="73">
        <v>0</v>
      </c>
      <c r="G5171" s="73">
        <v>0</v>
      </c>
      <c r="H5171" s="73">
        <v>0</v>
      </c>
      <c r="I5171" s="73">
        <v>0</v>
      </c>
      <c r="J5171" s="73">
        <v>0</v>
      </c>
      <c r="K5171" s="73">
        <v>0</v>
      </c>
      <c r="L5171" s="73">
        <v>0</v>
      </c>
      <c r="M5171" s="73">
        <v>0</v>
      </c>
      <c r="N5171" s="73">
        <v>0</v>
      </c>
      <c r="O5171" s="73">
        <v>0</v>
      </c>
      <c r="P5171" s="73">
        <v>0</v>
      </c>
      <c r="Q5171" s="73">
        <v>0</v>
      </c>
      <c r="R5171" s="73">
        <v>0</v>
      </c>
      <c r="S5171" s="73">
        <v>0</v>
      </c>
      <c r="T5171" s="73">
        <v>0</v>
      </c>
      <c r="U5171" s="73">
        <v>0</v>
      </c>
      <c r="V5171" s="73">
        <v>0</v>
      </c>
      <c r="W5171" s="73">
        <v>0</v>
      </c>
    </row>
    <row r="5172" spans="4:23" ht="15" customHeight="1" outlineLevel="2">
      <c r="D5172" s="38" t="s">
        <v>772</v>
      </c>
      <c r="E5172" s="233" t="s">
        <v>773</v>
      </c>
      <c r="F5172" s="73">
        <v>0</v>
      </c>
      <c r="G5172" s="73">
        <v>0</v>
      </c>
      <c r="H5172" s="73">
        <v>0</v>
      </c>
      <c r="I5172" s="73">
        <v>0</v>
      </c>
      <c r="J5172" s="73">
        <v>0</v>
      </c>
      <c r="K5172" s="73">
        <v>0</v>
      </c>
      <c r="L5172" s="73">
        <v>0</v>
      </c>
      <c r="M5172" s="73">
        <v>0</v>
      </c>
      <c r="N5172" s="73">
        <v>0</v>
      </c>
      <c r="O5172" s="73">
        <v>0</v>
      </c>
      <c r="P5172" s="73">
        <v>0</v>
      </c>
      <c r="Q5172" s="73">
        <v>0</v>
      </c>
      <c r="R5172" s="73">
        <v>0</v>
      </c>
      <c r="S5172" s="73">
        <v>0</v>
      </c>
      <c r="T5172" s="73">
        <v>0</v>
      </c>
      <c r="U5172" s="73">
        <v>0</v>
      </c>
      <c r="V5172" s="73">
        <v>0</v>
      </c>
      <c r="W5172" s="73">
        <v>0</v>
      </c>
    </row>
    <row r="5173" spans="4:23" ht="15" customHeight="1" outlineLevel="2">
      <c r="D5173" s="38" t="s">
        <v>774</v>
      </c>
      <c r="E5173" s="233" t="s">
        <v>775</v>
      </c>
      <c r="F5173" s="73">
        <v>0</v>
      </c>
      <c r="G5173" s="73">
        <v>0</v>
      </c>
      <c r="H5173" s="73">
        <v>0</v>
      </c>
      <c r="I5173" s="73">
        <v>0</v>
      </c>
      <c r="J5173" s="73">
        <v>0</v>
      </c>
      <c r="K5173" s="73">
        <v>0</v>
      </c>
      <c r="L5173" s="73">
        <v>0</v>
      </c>
      <c r="M5173" s="73">
        <v>0</v>
      </c>
      <c r="N5173" s="73">
        <v>0</v>
      </c>
      <c r="O5173" s="73">
        <v>0</v>
      </c>
      <c r="P5173" s="73">
        <v>0</v>
      </c>
      <c r="Q5173" s="73">
        <v>0</v>
      </c>
      <c r="R5173" s="73">
        <v>0</v>
      </c>
      <c r="S5173" s="73">
        <v>0</v>
      </c>
      <c r="T5173" s="73">
        <v>0</v>
      </c>
      <c r="U5173" s="73">
        <v>0</v>
      </c>
      <c r="V5173" s="73">
        <v>0</v>
      </c>
      <c r="W5173" s="73">
        <v>0</v>
      </c>
    </row>
    <row r="5174" spans="4:23" ht="15" customHeight="1" outlineLevel="2">
      <c r="D5174" s="38" t="s">
        <v>776</v>
      </c>
      <c r="E5174" s="233" t="s">
        <v>777</v>
      </c>
      <c r="F5174" s="73">
        <v>0</v>
      </c>
      <c r="G5174" s="73">
        <v>0</v>
      </c>
      <c r="H5174" s="73">
        <v>0</v>
      </c>
      <c r="I5174" s="73">
        <v>0</v>
      </c>
      <c r="J5174" s="73">
        <v>0</v>
      </c>
      <c r="K5174" s="73">
        <v>0</v>
      </c>
      <c r="L5174" s="73">
        <v>0</v>
      </c>
      <c r="M5174" s="73">
        <v>0</v>
      </c>
      <c r="N5174" s="73">
        <v>0</v>
      </c>
      <c r="O5174" s="73">
        <v>0</v>
      </c>
      <c r="P5174" s="73">
        <v>0</v>
      </c>
      <c r="Q5174" s="73">
        <v>0</v>
      </c>
      <c r="R5174" s="73">
        <v>0</v>
      </c>
      <c r="S5174" s="73">
        <v>0</v>
      </c>
      <c r="T5174" s="73">
        <v>0</v>
      </c>
      <c r="U5174" s="73">
        <v>0</v>
      </c>
      <c r="V5174" s="73">
        <v>0</v>
      </c>
      <c r="W5174" s="73">
        <v>0</v>
      </c>
    </row>
    <row r="5175" spans="4:23" ht="15" customHeight="1" outlineLevel="2">
      <c r="D5175" s="38" t="s">
        <v>778</v>
      </c>
      <c r="E5175" s="233" t="s">
        <v>779</v>
      </c>
      <c r="F5175" s="73">
        <v>0</v>
      </c>
      <c r="G5175" s="73">
        <v>0</v>
      </c>
      <c r="H5175" s="73">
        <v>0</v>
      </c>
      <c r="I5175" s="73">
        <v>0</v>
      </c>
      <c r="J5175" s="73">
        <v>0</v>
      </c>
      <c r="K5175" s="73">
        <v>0</v>
      </c>
      <c r="L5175" s="73">
        <v>0</v>
      </c>
      <c r="M5175" s="73">
        <v>0</v>
      </c>
      <c r="N5175" s="73">
        <v>0</v>
      </c>
      <c r="O5175" s="73">
        <v>0</v>
      </c>
      <c r="P5175" s="73">
        <v>0</v>
      </c>
      <c r="Q5175" s="73">
        <v>0</v>
      </c>
      <c r="R5175" s="73">
        <v>0</v>
      </c>
      <c r="S5175" s="73">
        <v>0</v>
      </c>
      <c r="T5175" s="73">
        <v>0</v>
      </c>
      <c r="U5175" s="73">
        <v>0</v>
      </c>
      <c r="V5175" s="73">
        <v>0</v>
      </c>
      <c r="W5175" s="73">
        <v>0</v>
      </c>
    </row>
    <row r="5176" spans="4:23" ht="15" customHeight="1" outlineLevel="2">
      <c r="D5176" s="38" t="s">
        <v>780</v>
      </c>
      <c r="E5176" s="233" t="s">
        <v>781</v>
      </c>
      <c r="F5176" s="73">
        <v>0</v>
      </c>
      <c r="G5176" s="73">
        <v>0</v>
      </c>
      <c r="H5176" s="73">
        <v>0</v>
      </c>
      <c r="I5176" s="73">
        <v>0</v>
      </c>
      <c r="J5176" s="73">
        <v>0</v>
      </c>
      <c r="K5176" s="73">
        <v>0</v>
      </c>
      <c r="L5176" s="73">
        <v>0</v>
      </c>
      <c r="M5176" s="73">
        <v>0</v>
      </c>
      <c r="N5176" s="73">
        <v>0</v>
      </c>
      <c r="O5176" s="73">
        <v>0</v>
      </c>
      <c r="P5176" s="73">
        <v>0</v>
      </c>
      <c r="Q5176" s="73">
        <v>0</v>
      </c>
      <c r="R5176" s="73">
        <v>0</v>
      </c>
      <c r="S5176" s="73">
        <v>0</v>
      </c>
      <c r="T5176" s="73">
        <v>0</v>
      </c>
      <c r="U5176" s="73">
        <v>0</v>
      </c>
      <c r="V5176" s="73">
        <v>0</v>
      </c>
      <c r="W5176" s="73">
        <v>0</v>
      </c>
    </row>
    <row r="5177" spans="4:23" ht="15" customHeight="1" outlineLevel="2">
      <c r="D5177" s="38" t="s">
        <v>782</v>
      </c>
      <c r="E5177" s="233" t="s">
        <v>783</v>
      </c>
      <c r="F5177" s="73">
        <v>0</v>
      </c>
      <c r="G5177" s="73">
        <v>0</v>
      </c>
      <c r="H5177" s="73">
        <v>0</v>
      </c>
      <c r="I5177" s="73">
        <v>0</v>
      </c>
      <c r="J5177" s="73">
        <v>0</v>
      </c>
      <c r="K5177" s="73">
        <v>0</v>
      </c>
      <c r="L5177" s="73">
        <v>0</v>
      </c>
      <c r="M5177" s="73">
        <v>0</v>
      </c>
      <c r="N5177" s="73">
        <v>0</v>
      </c>
      <c r="O5177" s="73">
        <v>0</v>
      </c>
      <c r="P5177" s="73">
        <v>0</v>
      </c>
      <c r="Q5177" s="73">
        <v>0</v>
      </c>
      <c r="R5177" s="73">
        <v>0</v>
      </c>
      <c r="S5177" s="73">
        <v>0</v>
      </c>
      <c r="T5177" s="73">
        <v>0</v>
      </c>
      <c r="U5177" s="73">
        <v>0</v>
      </c>
      <c r="V5177" s="73">
        <v>0</v>
      </c>
      <c r="W5177" s="73">
        <v>0</v>
      </c>
    </row>
    <row r="5178" spans="4:23" ht="15" customHeight="1" outlineLevel="2">
      <c r="D5178" s="38" t="s">
        <v>784</v>
      </c>
      <c r="E5178" s="233" t="s">
        <v>785</v>
      </c>
      <c r="F5178" s="73">
        <v>0</v>
      </c>
      <c r="G5178" s="73">
        <v>0</v>
      </c>
      <c r="H5178" s="73">
        <v>0</v>
      </c>
      <c r="I5178" s="73">
        <v>0</v>
      </c>
      <c r="J5178" s="73">
        <v>0</v>
      </c>
      <c r="K5178" s="73">
        <v>0</v>
      </c>
      <c r="L5178" s="73">
        <v>0</v>
      </c>
      <c r="M5178" s="73">
        <v>0</v>
      </c>
      <c r="N5178" s="73">
        <v>0</v>
      </c>
      <c r="O5178" s="73">
        <v>0</v>
      </c>
      <c r="P5178" s="73">
        <v>0</v>
      </c>
      <c r="Q5178" s="73">
        <v>0</v>
      </c>
      <c r="R5178" s="73">
        <v>0</v>
      </c>
      <c r="S5178" s="73">
        <v>0</v>
      </c>
      <c r="T5178" s="73">
        <v>0</v>
      </c>
      <c r="U5178" s="73">
        <v>0</v>
      </c>
      <c r="V5178" s="73">
        <v>0</v>
      </c>
      <c r="W5178" s="73">
        <v>0</v>
      </c>
    </row>
    <row r="5179" spans="4:23" ht="15" customHeight="1" outlineLevel="2">
      <c r="D5179" s="38" t="s">
        <v>786</v>
      </c>
      <c r="E5179" s="233" t="s">
        <v>787</v>
      </c>
      <c r="F5179" s="73">
        <v>0</v>
      </c>
      <c r="G5179" s="73">
        <v>0</v>
      </c>
      <c r="H5179" s="73">
        <v>0</v>
      </c>
      <c r="I5179" s="73">
        <v>0</v>
      </c>
      <c r="J5179" s="73">
        <v>0</v>
      </c>
      <c r="K5179" s="73">
        <v>0</v>
      </c>
      <c r="L5179" s="73">
        <v>0</v>
      </c>
      <c r="M5179" s="73">
        <v>0</v>
      </c>
      <c r="N5179" s="73">
        <v>0</v>
      </c>
      <c r="O5179" s="73">
        <v>0</v>
      </c>
      <c r="P5179" s="73">
        <v>0</v>
      </c>
      <c r="Q5179" s="73">
        <v>0</v>
      </c>
      <c r="R5179" s="73">
        <v>0</v>
      </c>
      <c r="S5179" s="73">
        <v>0</v>
      </c>
      <c r="T5179" s="73">
        <v>0</v>
      </c>
      <c r="U5179" s="73">
        <v>0</v>
      </c>
      <c r="V5179" s="73">
        <v>0</v>
      </c>
      <c r="W5179" s="73">
        <v>0</v>
      </c>
    </row>
    <row r="5180" spans="4:23" ht="15" customHeight="1" outlineLevel="2">
      <c r="D5180" s="38" t="s">
        <v>788</v>
      </c>
      <c r="E5180" s="233" t="s">
        <v>789</v>
      </c>
      <c r="F5180" s="73">
        <v>0</v>
      </c>
      <c r="G5180" s="73">
        <v>0</v>
      </c>
      <c r="H5180" s="73">
        <v>0</v>
      </c>
      <c r="I5180" s="73">
        <v>0</v>
      </c>
      <c r="J5180" s="73">
        <v>0</v>
      </c>
      <c r="K5180" s="73">
        <v>0</v>
      </c>
      <c r="L5180" s="73">
        <v>0</v>
      </c>
      <c r="M5180" s="73">
        <v>0</v>
      </c>
      <c r="N5180" s="73">
        <v>0</v>
      </c>
      <c r="O5180" s="73">
        <v>0</v>
      </c>
      <c r="P5180" s="73">
        <v>0</v>
      </c>
      <c r="Q5180" s="73">
        <v>0</v>
      </c>
      <c r="R5180" s="73">
        <v>0</v>
      </c>
      <c r="S5180" s="73">
        <v>0</v>
      </c>
      <c r="T5180" s="73">
        <v>0</v>
      </c>
      <c r="U5180" s="73">
        <v>0</v>
      </c>
      <c r="V5180" s="73">
        <v>0</v>
      </c>
      <c r="W5180" s="73">
        <v>0</v>
      </c>
    </row>
    <row r="5181" spans="4:23" ht="15" customHeight="1" outlineLevel="2">
      <c r="D5181" s="38" t="s">
        <v>790</v>
      </c>
      <c r="E5181" s="233" t="s">
        <v>791</v>
      </c>
      <c r="F5181" s="73">
        <v>0</v>
      </c>
      <c r="G5181" s="73">
        <v>0</v>
      </c>
      <c r="H5181" s="73">
        <v>0</v>
      </c>
      <c r="I5181" s="73">
        <v>0</v>
      </c>
      <c r="J5181" s="73">
        <v>0</v>
      </c>
      <c r="K5181" s="73">
        <v>0</v>
      </c>
      <c r="L5181" s="73">
        <v>0</v>
      </c>
      <c r="M5181" s="73">
        <v>0</v>
      </c>
      <c r="N5181" s="73">
        <v>0</v>
      </c>
      <c r="O5181" s="73">
        <v>0</v>
      </c>
      <c r="P5181" s="73">
        <v>0</v>
      </c>
      <c r="Q5181" s="73">
        <v>0</v>
      </c>
      <c r="R5181" s="73">
        <v>0</v>
      </c>
      <c r="S5181" s="73">
        <v>0</v>
      </c>
      <c r="T5181" s="73">
        <v>0</v>
      </c>
      <c r="U5181" s="73">
        <v>0</v>
      </c>
      <c r="V5181" s="73">
        <v>0</v>
      </c>
      <c r="W5181" s="73">
        <v>0</v>
      </c>
    </row>
    <row r="5182" spans="4:23" ht="15" customHeight="1" outlineLevel="2">
      <c r="D5182" s="38" t="s">
        <v>792</v>
      </c>
      <c r="E5182" s="233" t="s">
        <v>793</v>
      </c>
      <c r="F5182" s="73">
        <v>0</v>
      </c>
      <c r="G5182" s="73">
        <v>0</v>
      </c>
      <c r="H5182" s="73">
        <v>0</v>
      </c>
      <c r="I5182" s="73">
        <v>0</v>
      </c>
      <c r="J5182" s="73">
        <v>0</v>
      </c>
      <c r="K5182" s="73">
        <v>0</v>
      </c>
      <c r="L5182" s="73">
        <v>0</v>
      </c>
      <c r="M5182" s="73">
        <v>0</v>
      </c>
      <c r="N5182" s="73">
        <v>0</v>
      </c>
      <c r="O5182" s="73">
        <v>0</v>
      </c>
      <c r="P5182" s="73">
        <v>0</v>
      </c>
      <c r="Q5182" s="73">
        <v>0</v>
      </c>
      <c r="R5182" s="73">
        <v>0</v>
      </c>
      <c r="S5182" s="73">
        <v>0</v>
      </c>
      <c r="T5182" s="73">
        <v>0</v>
      </c>
      <c r="U5182" s="73">
        <v>0</v>
      </c>
      <c r="V5182" s="73">
        <v>0</v>
      </c>
      <c r="W5182" s="73">
        <v>0</v>
      </c>
    </row>
    <row r="5183" spans="4:23" ht="15" customHeight="1" outlineLevel="2">
      <c r="D5183" s="38" t="s">
        <v>794</v>
      </c>
      <c r="E5183" s="233" t="s">
        <v>795</v>
      </c>
      <c r="F5183" s="73">
        <v>0</v>
      </c>
      <c r="G5183" s="73">
        <v>0</v>
      </c>
      <c r="H5183" s="73">
        <v>0</v>
      </c>
      <c r="I5183" s="73">
        <v>0</v>
      </c>
      <c r="J5183" s="73">
        <v>0</v>
      </c>
      <c r="K5183" s="73">
        <v>0</v>
      </c>
      <c r="L5183" s="73">
        <v>0</v>
      </c>
      <c r="M5183" s="73">
        <v>0</v>
      </c>
      <c r="N5183" s="73">
        <v>0</v>
      </c>
      <c r="O5183" s="73">
        <v>0</v>
      </c>
      <c r="P5183" s="73">
        <v>0</v>
      </c>
      <c r="Q5183" s="73">
        <v>0</v>
      </c>
      <c r="R5183" s="73">
        <v>0</v>
      </c>
      <c r="S5183" s="73">
        <v>0</v>
      </c>
      <c r="T5183" s="73">
        <v>0</v>
      </c>
      <c r="U5183" s="73">
        <v>0</v>
      </c>
      <c r="V5183" s="73">
        <v>0</v>
      </c>
      <c r="W5183" s="73">
        <v>0</v>
      </c>
    </row>
    <row r="5184" spans="4:23" ht="15" customHeight="1" outlineLevel="2">
      <c r="D5184" s="38" t="s">
        <v>796</v>
      </c>
      <c r="E5184" s="233" t="s">
        <v>797</v>
      </c>
      <c r="F5184" s="73">
        <v>0</v>
      </c>
      <c r="G5184" s="73">
        <v>0</v>
      </c>
      <c r="H5184" s="73">
        <v>0</v>
      </c>
      <c r="I5184" s="73">
        <v>0</v>
      </c>
      <c r="J5184" s="73">
        <v>0</v>
      </c>
      <c r="K5184" s="73">
        <v>0</v>
      </c>
      <c r="L5184" s="73">
        <v>0</v>
      </c>
      <c r="M5184" s="73">
        <v>0</v>
      </c>
      <c r="N5184" s="73">
        <v>0</v>
      </c>
      <c r="O5184" s="73">
        <v>0</v>
      </c>
      <c r="P5184" s="73">
        <v>0</v>
      </c>
      <c r="Q5184" s="73">
        <v>0</v>
      </c>
      <c r="R5184" s="73">
        <v>0</v>
      </c>
      <c r="S5184" s="73">
        <v>0</v>
      </c>
      <c r="T5184" s="73">
        <v>0</v>
      </c>
      <c r="U5184" s="73">
        <v>0</v>
      </c>
      <c r="V5184" s="73">
        <v>0</v>
      </c>
      <c r="W5184" s="73">
        <v>0</v>
      </c>
    </row>
    <row r="5185" spans="4:23" ht="15" customHeight="1" outlineLevel="2">
      <c r="D5185" s="38" t="s">
        <v>798</v>
      </c>
      <c r="E5185" s="233" t="s">
        <v>799</v>
      </c>
      <c r="F5185" s="73">
        <v>0</v>
      </c>
      <c r="G5185" s="73">
        <v>0</v>
      </c>
      <c r="H5185" s="73">
        <v>0</v>
      </c>
      <c r="I5185" s="73">
        <v>0</v>
      </c>
      <c r="J5185" s="73">
        <v>0</v>
      </c>
      <c r="K5185" s="73">
        <v>0</v>
      </c>
      <c r="L5185" s="73">
        <v>0</v>
      </c>
      <c r="M5185" s="73">
        <v>0</v>
      </c>
      <c r="N5185" s="73">
        <v>0</v>
      </c>
      <c r="O5185" s="73">
        <v>0</v>
      </c>
      <c r="P5185" s="73">
        <v>0</v>
      </c>
      <c r="Q5185" s="73">
        <v>0</v>
      </c>
      <c r="R5185" s="73">
        <v>0</v>
      </c>
      <c r="S5185" s="73">
        <v>0</v>
      </c>
      <c r="T5185" s="73">
        <v>0</v>
      </c>
      <c r="U5185" s="73">
        <v>0</v>
      </c>
      <c r="V5185" s="73">
        <v>0</v>
      </c>
      <c r="W5185" s="73">
        <v>0</v>
      </c>
    </row>
    <row r="5186" spans="4:23" ht="15" customHeight="1" outlineLevel="2">
      <c r="D5186" s="38" t="s">
        <v>800</v>
      </c>
      <c r="E5186" s="233" t="s">
        <v>801</v>
      </c>
      <c r="F5186" s="73">
        <v>0</v>
      </c>
      <c r="G5186" s="73">
        <v>0</v>
      </c>
      <c r="H5186" s="73">
        <v>0</v>
      </c>
      <c r="I5186" s="73">
        <v>0</v>
      </c>
      <c r="J5186" s="73">
        <v>0</v>
      </c>
      <c r="K5186" s="73">
        <v>0</v>
      </c>
      <c r="L5186" s="73">
        <v>0</v>
      </c>
      <c r="M5186" s="73">
        <v>0</v>
      </c>
      <c r="N5186" s="73">
        <v>0</v>
      </c>
      <c r="O5186" s="73">
        <v>0</v>
      </c>
      <c r="P5186" s="73">
        <v>0</v>
      </c>
      <c r="Q5186" s="73">
        <v>0</v>
      </c>
      <c r="R5186" s="73">
        <v>0</v>
      </c>
      <c r="S5186" s="73">
        <v>0</v>
      </c>
      <c r="T5186" s="73">
        <v>0</v>
      </c>
      <c r="U5186" s="73">
        <v>0</v>
      </c>
      <c r="V5186" s="73">
        <v>0</v>
      </c>
      <c r="W5186" s="73">
        <v>0</v>
      </c>
    </row>
    <row r="5187" spans="4:23" ht="15" customHeight="1" outlineLevel="2">
      <c r="D5187" s="38" t="s">
        <v>802</v>
      </c>
      <c r="E5187" s="233" t="s">
        <v>803</v>
      </c>
      <c r="F5187" s="73">
        <v>0</v>
      </c>
      <c r="G5187" s="73">
        <v>0</v>
      </c>
      <c r="H5187" s="73">
        <v>0</v>
      </c>
      <c r="I5187" s="73">
        <v>0</v>
      </c>
      <c r="J5187" s="73">
        <v>0</v>
      </c>
      <c r="K5187" s="73">
        <v>0</v>
      </c>
      <c r="L5187" s="73">
        <v>0</v>
      </c>
      <c r="M5187" s="73">
        <v>0</v>
      </c>
      <c r="N5187" s="73">
        <v>0</v>
      </c>
      <c r="O5187" s="73">
        <v>0</v>
      </c>
      <c r="P5187" s="73">
        <v>0</v>
      </c>
      <c r="Q5187" s="73">
        <v>0</v>
      </c>
      <c r="R5187" s="73">
        <v>0</v>
      </c>
      <c r="S5187" s="73">
        <v>0</v>
      </c>
      <c r="T5187" s="73">
        <v>0</v>
      </c>
      <c r="U5187" s="73">
        <v>0</v>
      </c>
      <c r="V5187" s="73">
        <v>0</v>
      </c>
      <c r="W5187" s="73">
        <v>0</v>
      </c>
    </row>
    <row r="5188" spans="4:23" ht="15" customHeight="1" outlineLevel="2">
      <c r="D5188" s="38" t="s">
        <v>804</v>
      </c>
      <c r="E5188" s="233" t="s">
        <v>805</v>
      </c>
      <c r="F5188" s="73">
        <v>0</v>
      </c>
      <c r="G5188" s="73">
        <v>0</v>
      </c>
      <c r="H5188" s="73">
        <v>0</v>
      </c>
      <c r="I5188" s="73">
        <v>0</v>
      </c>
      <c r="J5188" s="73">
        <v>0</v>
      </c>
      <c r="K5188" s="73">
        <v>0</v>
      </c>
      <c r="L5188" s="73">
        <v>0</v>
      </c>
      <c r="M5188" s="73">
        <v>0</v>
      </c>
      <c r="N5188" s="73">
        <v>0</v>
      </c>
      <c r="O5188" s="73">
        <v>0</v>
      </c>
      <c r="P5188" s="73">
        <v>0</v>
      </c>
      <c r="Q5188" s="73">
        <v>0</v>
      </c>
      <c r="R5188" s="73">
        <v>0</v>
      </c>
      <c r="S5188" s="73">
        <v>0</v>
      </c>
      <c r="T5188" s="73">
        <v>0</v>
      </c>
      <c r="U5188" s="73">
        <v>0</v>
      </c>
      <c r="V5188" s="73">
        <v>0</v>
      </c>
      <c r="W5188" s="73">
        <v>0</v>
      </c>
    </row>
    <row r="5189" spans="4:23" ht="15" customHeight="1" outlineLevel="2">
      <c r="D5189" s="38" t="s">
        <v>806</v>
      </c>
      <c r="E5189" s="233" t="s">
        <v>807</v>
      </c>
      <c r="F5189" s="73">
        <v>0</v>
      </c>
      <c r="G5189" s="73">
        <v>0</v>
      </c>
      <c r="H5189" s="73">
        <v>0</v>
      </c>
      <c r="I5189" s="73">
        <v>0</v>
      </c>
      <c r="J5189" s="73">
        <v>0</v>
      </c>
      <c r="K5189" s="73">
        <v>0</v>
      </c>
      <c r="L5189" s="73">
        <v>0</v>
      </c>
      <c r="M5189" s="73">
        <v>0</v>
      </c>
      <c r="N5189" s="73">
        <v>0</v>
      </c>
      <c r="O5189" s="73">
        <v>0</v>
      </c>
      <c r="P5189" s="73">
        <v>0</v>
      </c>
      <c r="Q5189" s="73">
        <v>0</v>
      </c>
      <c r="R5189" s="73">
        <v>0</v>
      </c>
      <c r="S5189" s="73">
        <v>0</v>
      </c>
      <c r="T5189" s="73">
        <v>0</v>
      </c>
      <c r="U5189" s="73">
        <v>0</v>
      </c>
      <c r="V5189" s="73">
        <v>0</v>
      </c>
      <c r="W5189" s="73">
        <v>0</v>
      </c>
    </row>
    <row r="5190" spans="4:23" ht="15" customHeight="1" outlineLevel="2">
      <c r="D5190" s="38" t="s">
        <v>808</v>
      </c>
      <c r="E5190" s="233" t="s">
        <v>809</v>
      </c>
      <c r="F5190" s="73">
        <v>0</v>
      </c>
      <c r="G5190" s="73">
        <v>0</v>
      </c>
      <c r="H5190" s="73">
        <v>0</v>
      </c>
      <c r="I5190" s="73">
        <v>0</v>
      </c>
      <c r="J5190" s="73">
        <v>0</v>
      </c>
      <c r="K5190" s="73">
        <v>0</v>
      </c>
      <c r="L5190" s="73">
        <v>0</v>
      </c>
      <c r="M5190" s="73">
        <v>0</v>
      </c>
      <c r="N5190" s="73">
        <v>0</v>
      </c>
      <c r="O5190" s="73">
        <v>0</v>
      </c>
      <c r="P5190" s="73">
        <v>0</v>
      </c>
      <c r="Q5190" s="73">
        <v>0</v>
      </c>
      <c r="R5190" s="73">
        <v>0</v>
      </c>
      <c r="S5190" s="73">
        <v>0</v>
      </c>
      <c r="T5190" s="73">
        <v>0</v>
      </c>
      <c r="U5190" s="73">
        <v>0</v>
      </c>
      <c r="V5190" s="73">
        <v>0</v>
      </c>
      <c r="W5190" s="73">
        <v>0</v>
      </c>
    </row>
    <row r="5191" spans="4:23" ht="15" customHeight="1" outlineLevel="2">
      <c r="D5191" s="38" t="s">
        <v>810</v>
      </c>
      <c r="E5191" s="233" t="s">
        <v>811</v>
      </c>
      <c r="F5191" s="73">
        <v>0</v>
      </c>
      <c r="G5191" s="73">
        <v>0</v>
      </c>
      <c r="H5191" s="73">
        <v>0</v>
      </c>
      <c r="I5191" s="73">
        <v>0</v>
      </c>
      <c r="J5191" s="73">
        <v>0</v>
      </c>
      <c r="K5191" s="73">
        <v>0</v>
      </c>
      <c r="L5191" s="73">
        <v>0</v>
      </c>
      <c r="M5191" s="73">
        <v>0</v>
      </c>
      <c r="N5191" s="73">
        <v>0</v>
      </c>
      <c r="O5191" s="73">
        <v>0</v>
      </c>
      <c r="P5191" s="73">
        <v>0</v>
      </c>
      <c r="Q5191" s="73">
        <v>0</v>
      </c>
      <c r="R5191" s="73">
        <v>0</v>
      </c>
      <c r="S5191" s="73">
        <v>0</v>
      </c>
      <c r="T5191" s="73">
        <v>0</v>
      </c>
      <c r="U5191" s="73">
        <v>0</v>
      </c>
      <c r="V5191" s="73">
        <v>0</v>
      </c>
      <c r="W5191" s="73">
        <v>0</v>
      </c>
    </row>
    <row r="5192" spans="4:23" ht="15" customHeight="1" outlineLevel="2">
      <c r="D5192" s="38" t="s">
        <v>812</v>
      </c>
      <c r="E5192" s="233" t="s">
        <v>813</v>
      </c>
      <c r="F5192" s="73">
        <v>0</v>
      </c>
      <c r="G5192" s="73">
        <v>0</v>
      </c>
      <c r="H5192" s="73">
        <v>0</v>
      </c>
      <c r="I5192" s="73">
        <v>0</v>
      </c>
      <c r="J5192" s="73">
        <v>0</v>
      </c>
      <c r="K5192" s="73">
        <v>0</v>
      </c>
      <c r="L5192" s="73">
        <v>0</v>
      </c>
      <c r="M5192" s="73">
        <v>0</v>
      </c>
      <c r="N5192" s="73">
        <v>0</v>
      </c>
      <c r="O5192" s="73">
        <v>0</v>
      </c>
      <c r="P5192" s="73">
        <v>0</v>
      </c>
      <c r="Q5192" s="73">
        <v>0</v>
      </c>
      <c r="R5192" s="73">
        <v>0</v>
      </c>
      <c r="S5192" s="73">
        <v>0</v>
      </c>
      <c r="T5192" s="73">
        <v>0</v>
      </c>
      <c r="U5192" s="73">
        <v>0</v>
      </c>
      <c r="V5192" s="73">
        <v>0</v>
      </c>
      <c r="W5192" s="73">
        <v>0</v>
      </c>
    </row>
    <row r="5193" spans="4:23" ht="15" customHeight="1" outlineLevel="2">
      <c r="D5193" s="38" t="s">
        <v>814</v>
      </c>
      <c r="E5193" s="233" t="s">
        <v>815</v>
      </c>
      <c r="F5193" s="73">
        <v>0</v>
      </c>
      <c r="G5193" s="73">
        <v>0</v>
      </c>
      <c r="H5193" s="73">
        <v>0</v>
      </c>
      <c r="I5193" s="73">
        <v>0</v>
      </c>
      <c r="J5193" s="73">
        <v>0</v>
      </c>
      <c r="K5193" s="73">
        <v>0</v>
      </c>
      <c r="L5193" s="73">
        <v>0</v>
      </c>
      <c r="M5193" s="73">
        <v>0</v>
      </c>
      <c r="N5193" s="73">
        <v>0</v>
      </c>
      <c r="O5193" s="73">
        <v>0</v>
      </c>
      <c r="P5193" s="73">
        <v>0</v>
      </c>
      <c r="Q5193" s="73">
        <v>0</v>
      </c>
      <c r="R5193" s="73">
        <v>0</v>
      </c>
      <c r="S5193" s="73">
        <v>0</v>
      </c>
      <c r="T5193" s="73">
        <v>0</v>
      </c>
      <c r="U5193" s="73">
        <v>0</v>
      </c>
      <c r="V5193" s="73">
        <v>0</v>
      </c>
      <c r="W5193" s="73">
        <v>0</v>
      </c>
    </row>
    <row r="5194" spans="4:23" ht="15" customHeight="1" outlineLevel="2">
      <c r="D5194" s="38" t="s">
        <v>816</v>
      </c>
      <c r="E5194" s="233" t="s">
        <v>817</v>
      </c>
      <c r="F5194" s="73">
        <v>0</v>
      </c>
      <c r="G5194" s="73">
        <v>0</v>
      </c>
      <c r="H5194" s="73">
        <v>0</v>
      </c>
      <c r="I5194" s="73">
        <v>0</v>
      </c>
      <c r="J5194" s="73">
        <v>0</v>
      </c>
      <c r="K5194" s="73">
        <v>0</v>
      </c>
      <c r="L5194" s="73">
        <v>0</v>
      </c>
      <c r="M5194" s="73">
        <v>0</v>
      </c>
      <c r="N5194" s="73">
        <v>0</v>
      </c>
      <c r="O5194" s="73">
        <v>0</v>
      </c>
      <c r="P5194" s="73">
        <v>0</v>
      </c>
      <c r="Q5194" s="73">
        <v>0</v>
      </c>
      <c r="R5194" s="73">
        <v>0</v>
      </c>
      <c r="S5194" s="73">
        <v>0</v>
      </c>
      <c r="T5194" s="73">
        <v>0</v>
      </c>
      <c r="U5194" s="73">
        <v>0</v>
      </c>
      <c r="V5194" s="73">
        <v>0</v>
      </c>
      <c r="W5194" s="73">
        <v>0</v>
      </c>
    </row>
    <row r="5195" spans="4:23" ht="15" customHeight="1" outlineLevel="2">
      <c r="D5195" s="38" t="s">
        <v>818</v>
      </c>
      <c r="E5195" s="233" t="s">
        <v>819</v>
      </c>
      <c r="F5195" s="73">
        <v>0</v>
      </c>
      <c r="G5195" s="73">
        <v>0</v>
      </c>
      <c r="H5195" s="73">
        <v>0</v>
      </c>
      <c r="I5195" s="73">
        <v>0</v>
      </c>
      <c r="J5195" s="73">
        <v>0</v>
      </c>
      <c r="K5195" s="73">
        <v>0</v>
      </c>
      <c r="L5195" s="73">
        <v>0</v>
      </c>
      <c r="M5195" s="73">
        <v>0</v>
      </c>
      <c r="N5195" s="73">
        <v>0</v>
      </c>
      <c r="O5195" s="73">
        <v>0</v>
      </c>
      <c r="P5195" s="73">
        <v>0</v>
      </c>
      <c r="Q5195" s="73">
        <v>0</v>
      </c>
      <c r="R5195" s="73">
        <v>0</v>
      </c>
      <c r="S5195" s="73">
        <v>0</v>
      </c>
      <c r="T5195" s="73">
        <v>0</v>
      </c>
      <c r="U5195" s="73">
        <v>0</v>
      </c>
      <c r="V5195" s="73">
        <v>0</v>
      </c>
      <c r="W5195" s="73">
        <v>0</v>
      </c>
    </row>
    <row r="5196" spans="4:23" ht="15" customHeight="1" outlineLevel="2">
      <c r="D5196" s="38" t="s">
        <v>820</v>
      </c>
      <c r="E5196" s="233" t="s">
        <v>821</v>
      </c>
      <c r="F5196" s="73">
        <v>0</v>
      </c>
      <c r="G5196" s="73">
        <v>0</v>
      </c>
      <c r="H5196" s="73">
        <v>0</v>
      </c>
      <c r="I5196" s="73">
        <v>0</v>
      </c>
      <c r="J5196" s="73">
        <v>0</v>
      </c>
      <c r="K5196" s="73">
        <v>0</v>
      </c>
      <c r="L5196" s="73">
        <v>0</v>
      </c>
      <c r="M5196" s="73">
        <v>0</v>
      </c>
      <c r="N5196" s="73">
        <v>0</v>
      </c>
      <c r="O5196" s="73">
        <v>0</v>
      </c>
      <c r="P5196" s="73">
        <v>0</v>
      </c>
      <c r="Q5196" s="73">
        <v>0</v>
      </c>
      <c r="R5196" s="73">
        <v>0</v>
      </c>
      <c r="S5196" s="73">
        <v>0</v>
      </c>
      <c r="T5196" s="73">
        <v>0</v>
      </c>
      <c r="U5196" s="73">
        <v>0</v>
      </c>
      <c r="V5196" s="73">
        <v>0</v>
      </c>
      <c r="W5196" s="73">
        <v>0</v>
      </c>
    </row>
    <row r="5197" spans="4:23" ht="15" customHeight="1" outlineLevel="2">
      <c r="D5197" s="38" t="s">
        <v>822</v>
      </c>
      <c r="E5197" s="233" t="s">
        <v>823</v>
      </c>
      <c r="F5197" s="73">
        <v>0</v>
      </c>
      <c r="G5197" s="73">
        <v>0</v>
      </c>
      <c r="H5197" s="73">
        <v>0</v>
      </c>
      <c r="I5197" s="73">
        <v>0</v>
      </c>
      <c r="J5197" s="73">
        <v>0</v>
      </c>
      <c r="K5197" s="73">
        <v>0</v>
      </c>
      <c r="L5197" s="73">
        <v>0</v>
      </c>
      <c r="M5197" s="73">
        <v>0</v>
      </c>
      <c r="N5197" s="73">
        <v>0</v>
      </c>
      <c r="O5197" s="73">
        <v>0</v>
      </c>
      <c r="P5197" s="73">
        <v>0</v>
      </c>
      <c r="Q5197" s="73">
        <v>0</v>
      </c>
      <c r="R5197" s="73">
        <v>0</v>
      </c>
      <c r="S5197" s="73">
        <v>0</v>
      </c>
      <c r="T5197" s="73">
        <v>0</v>
      </c>
      <c r="U5197" s="73">
        <v>0</v>
      </c>
      <c r="V5197" s="73">
        <v>0</v>
      </c>
      <c r="W5197" s="73">
        <v>0</v>
      </c>
    </row>
    <row r="5198" spans="4:23" ht="15" customHeight="1" outlineLevel="2">
      <c r="D5198" s="38" t="s">
        <v>824</v>
      </c>
      <c r="E5198" s="233" t="s">
        <v>825</v>
      </c>
      <c r="F5198" s="73">
        <v>0</v>
      </c>
      <c r="G5198" s="73">
        <v>0</v>
      </c>
      <c r="H5198" s="73">
        <v>0</v>
      </c>
      <c r="I5198" s="73">
        <v>0</v>
      </c>
      <c r="J5198" s="73">
        <v>0</v>
      </c>
      <c r="K5198" s="73">
        <v>0</v>
      </c>
      <c r="L5198" s="73">
        <v>0</v>
      </c>
      <c r="M5198" s="73">
        <v>0</v>
      </c>
      <c r="N5198" s="73">
        <v>0</v>
      </c>
      <c r="O5198" s="73">
        <v>0</v>
      </c>
      <c r="P5198" s="73">
        <v>0</v>
      </c>
      <c r="Q5198" s="73">
        <v>0</v>
      </c>
      <c r="R5198" s="73">
        <v>0</v>
      </c>
      <c r="S5198" s="73">
        <v>0</v>
      </c>
      <c r="T5198" s="73">
        <v>0</v>
      </c>
      <c r="U5198" s="73">
        <v>0</v>
      </c>
      <c r="V5198" s="73">
        <v>0</v>
      </c>
      <c r="W5198" s="73">
        <v>0</v>
      </c>
    </row>
    <row r="5199" spans="4:23" ht="15" customHeight="1" outlineLevel="2">
      <c r="D5199" s="38" t="s">
        <v>826</v>
      </c>
      <c r="E5199" s="233" t="s">
        <v>827</v>
      </c>
      <c r="F5199" s="73">
        <v>0</v>
      </c>
      <c r="G5199" s="73">
        <v>0</v>
      </c>
      <c r="H5199" s="73">
        <v>0</v>
      </c>
      <c r="I5199" s="73">
        <v>0</v>
      </c>
      <c r="J5199" s="73">
        <v>0</v>
      </c>
      <c r="K5199" s="73">
        <v>0</v>
      </c>
      <c r="L5199" s="73">
        <v>0</v>
      </c>
      <c r="M5199" s="73">
        <v>0</v>
      </c>
      <c r="N5199" s="73">
        <v>0</v>
      </c>
      <c r="O5199" s="73">
        <v>0</v>
      </c>
      <c r="P5199" s="73">
        <v>0</v>
      </c>
      <c r="Q5199" s="73">
        <v>0</v>
      </c>
      <c r="R5199" s="73">
        <v>0</v>
      </c>
      <c r="S5199" s="73">
        <v>0</v>
      </c>
      <c r="T5199" s="73">
        <v>0</v>
      </c>
      <c r="U5199" s="73">
        <v>0</v>
      </c>
      <c r="V5199" s="73">
        <v>0</v>
      </c>
      <c r="W5199" s="73">
        <v>0</v>
      </c>
    </row>
    <row r="5200" spans="4:23" ht="15" customHeight="1" outlineLevel="2">
      <c r="D5200" s="38" t="s">
        <v>828</v>
      </c>
      <c r="E5200" s="233" t="s">
        <v>829</v>
      </c>
      <c r="F5200" s="73">
        <v>0</v>
      </c>
      <c r="G5200" s="73">
        <v>0</v>
      </c>
      <c r="H5200" s="73">
        <v>0</v>
      </c>
      <c r="I5200" s="73">
        <v>0</v>
      </c>
      <c r="J5200" s="73">
        <v>0</v>
      </c>
      <c r="K5200" s="73">
        <v>0</v>
      </c>
      <c r="L5200" s="73">
        <v>0</v>
      </c>
      <c r="M5200" s="73">
        <v>0</v>
      </c>
      <c r="N5200" s="73">
        <v>0</v>
      </c>
      <c r="O5200" s="73">
        <v>0</v>
      </c>
      <c r="P5200" s="73">
        <v>0</v>
      </c>
      <c r="Q5200" s="73">
        <v>0</v>
      </c>
      <c r="R5200" s="73">
        <v>0</v>
      </c>
      <c r="S5200" s="73">
        <v>0</v>
      </c>
      <c r="T5200" s="73">
        <v>0</v>
      </c>
      <c r="U5200" s="73">
        <v>0</v>
      </c>
      <c r="V5200" s="73">
        <v>0</v>
      </c>
      <c r="W5200" s="73">
        <v>0</v>
      </c>
    </row>
    <row r="5201" spans="4:23" ht="15" customHeight="1" outlineLevel="2">
      <c r="D5201" s="38" t="s">
        <v>830</v>
      </c>
      <c r="E5201" s="233" t="s">
        <v>831</v>
      </c>
      <c r="F5201" s="73">
        <v>0</v>
      </c>
      <c r="G5201" s="73">
        <v>0</v>
      </c>
      <c r="H5201" s="73">
        <v>0</v>
      </c>
      <c r="I5201" s="73">
        <v>0</v>
      </c>
      <c r="J5201" s="73">
        <v>0</v>
      </c>
      <c r="K5201" s="73">
        <v>0</v>
      </c>
      <c r="L5201" s="73">
        <v>0</v>
      </c>
      <c r="M5201" s="73">
        <v>0</v>
      </c>
      <c r="N5201" s="73">
        <v>0</v>
      </c>
      <c r="O5201" s="73">
        <v>0</v>
      </c>
      <c r="P5201" s="73">
        <v>0</v>
      </c>
      <c r="Q5201" s="73">
        <v>0</v>
      </c>
      <c r="R5201" s="73">
        <v>0</v>
      </c>
      <c r="S5201" s="73">
        <v>0</v>
      </c>
      <c r="T5201" s="73">
        <v>0</v>
      </c>
      <c r="U5201" s="73">
        <v>0</v>
      </c>
      <c r="V5201" s="73">
        <v>0</v>
      </c>
      <c r="W5201" s="73">
        <v>0</v>
      </c>
    </row>
    <row r="5202" spans="4:23" ht="15" customHeight="1" outlineLevel="2">
      <c r="D5202" s="38" t="s">
        <v>832</v>
      </c>
      <c r="E5202" s="233" t="s">
        <v>833</v>
      </c>
      <c r="F5202" s="73">
        <v>0</v>
      </c>
      <c r="G5202" s="73">
        <v>0</v>
      </c>
      <c r="H5202" s="73">
        <v>0</v>
      </c>
      <c r="I5202" s="73">
        <v>0</v>
      </c>
      <c r="J5202" s="73">
        <v>0</v>
      </c>
      <c r="K5202" s="73">
        <v>0</v>
      </c>
      <c r="L5202" s="73">
        <v>0</v>
      </c>
      <c r="M5202" s="73">
        <v>0</v>
      </c>
      <c r="N5202" s="73">
        <v>0</v>
      </c>
      <c r="O5202" s="73">
        <v>0</v>
      </c>
      <c r="P5202" s="73">
        <v>0</v>
      </c>
      <c r="Q5202" s="73">
        <v>0</v>
      </c>
      <c r="R5202" s="73">
        <v>0</v>
      </c>
      <c r="S5202" s="73">
        <v>0</v>
      </c>
      <c r="T5202" s="73">
        <v>0</v>
      </c>
      <c r="U5202" s="73">
        <v>0</v>
      </c>
      <c r="V5202" s="73">
        <v>0</v>
      </c>
      <c r="W5202" s="73">
        <v>0</v>
      </c>
    </row>
    <row r="5203" spans="4:23" ht="15" customHeight="1" outlineLevel="2">
      <c r="D5203" s="38" t="s">
        <v>834</v>
      </c>
      <c r="E5203" s="233" t="s">
        <v>835</v>
      </c>
      <c r="F5203" s="73">
        <v>0</v>
      </c>
      <c r="G5203" s="73">
        <v>0</v>
      </c>
      <c r="H5203" s="73">
        <v>0</v>
      </c>
      <c r="I5203" s="73">
        <v>0</v>
      </c>
      <c r="J5203" s="73">
        <v>0</v>
      </c>
      <c r="K5203" s="73">
        <v>0</v>
      </c>
      <c r="L5203" s="73">
        <v>0</v>
      </c>
      <c r="M5203" s="73">
        <v>0</v>
      </c>
      <c r="N5203" s="73">
        <v>0</v>
      </c>
      <c r="O5203" s="73">
        <v>0</v>
      </c>
      <c r="P5203" s="73">
        <v>0</v>
      </c>
      <c r="Q5203" s="73">
        <v>0</v>
      </c>
      <c r="R5203" s="73">
        <v>0</v>
      </c>
      <c r="S5203" s="73">
        <v>0</v>
      </c>
      <c r="T5203" s="73">
        <v>0</v>
      </c>
      <c r="U5203" s="73">
        <v>0</v>
      </c>
      <c r="V5203" s="73">
        <v>0</v>
      </c>
      <c r="W5203" s="73">
        <v>0</v>
      </c>
    </row>
    <row r="5204" spans="4:23" ht="15" customHeight="1" outlineLevel="2">
      <c r="D5204" s="38" t="s">
        <v>836</v>
      </c>
      <c r="E5204" s="233" t="s">
        <v>837</v>
      </c>
      <c r="F5204" s="73">
        <v>0</v>
      </c>
      <c r="G5204" s="73">
        <v>0</v>
      </c>
      <c r="H5204" s="73">
        <v>0</v>
      </c>
      <c r="I5204" s="73">
        <v>0</v>
      </c>
      <c r="J5204" s="73">
        <v>0</v>
      </c>
      <c r="K5204" s="73">
        <v>0</v>
      </c>
      <c r="L5204" s="73">
        <v>0</v>
      </c>
      <c r="M5204" s="73">
        <v>0</v>
      </c>
      <c r="N5204" s="73">
        <v>0</v>
      </c>
      <c r="O5204" s="73">
        <v>0</v>
      </c>
      <c r="P5204" s="73">
        <v>0</v>
      </c>
      <c r="Q5204" s="73">
        <v>0</v>
      </c>
      <c r="R5204" s="73">
        <v>0</v>
      </c>
      <c r="S5204" s="73">
        <v>0</v>
      </c>
      <c r="T5204" s="73">
        <v>0</v>
      </c>
      <c r="U5204" s="73">
        <v>0</v>
      </c>
      <c r="V5204" s="73">
        <v>0</v>
      </c>
      <c r="W5204" s="73">
        <v>0</v>
      </c>
    </row>
    <row r="5205" spans="4:23" ht="15" customHeight="1" outlineLevel="2">
      <c r="D5205" s="38" t="s">
        <v>838</v>
      </c>
      <c r="E5205" s="233" t="s">
        <v>839</v>
      </c>
      <c r="F5205" s="73">
        <v>0</v>
      </c>
      <c r="G5205" s="73">
        <v>0</v>
      </c>
      <c r="H5205" s="73">
        <v>0</v>
      </c>
      <c r="I5205" s="73">
        <v>0</v>
      </c>
      <c r="J5205" s="73">
        <v>0</v>
      </c>
      <c r="K5205" s="73">
        <v>0</v>
      </c>
      <c r="L5205" s="73">
        <v>0</v>
      </c>
      <c r="M5205" s="73">
        <v>0</v>
      </c>
      <c r="N5205" s="73">
        <v>0</v>
      </c>
      <c r="O5205" s="73">
        <v>0</v>
      </c>
      <c r="P5205" s="73">
        <v>0</v>
      </c>
      <c r="Q5205" s="73">
        <v>0</v>
      </c>
      <c r="R5205" s="73">
        <v>0</v>
      </c>
      <c r="S5205" s="73">
        <v>0</v>
      </c>
      <c r="T5205" s="73">
        <v>0</v>
      </c>
      <c r="U5205" s="73">
        <v>0</v>
      </c>
      <c r="V5205" s="73">
        <v>0</v>
      </c>
      <c r="W5205" s="73">
        <v>0</v>
      </c>
    </row>
    <row r="5206" spans="4:23" ht="15" customHeight="1" outlineLevel="2">
      <c r="D5206" s="38" t="s">
        <v>840</v>
      </c>
      <c r="E5206" s="233" t="s">
        <v>841</v>
      </c>
      <c r="F5206" s="73">
        <v>0</v>
      </c>
      <c r="G5206" s="73">
        <v>0</v>
      </c>
      <c r="H5206" s="73">
        <v>0</v>
      </c>
      <c r="I5206" s="73">
        <v>0</v>
      </c>
      <c r="J5206" s="73">
        <v>0</v>
      </c>
      <c r="K5206" s="73">
        <v>0</v>
      </c>
      <c r="L5206" s="73">
        <v>0</v>
      </c>
      <c r="M5206" s="73">
        <v>0</v>
      </c>
      <c r="N5206" s="73">
        <v>0</v>
      </c>
      <c r="O5206" s="73">
        <v>0</v>
      </c>
      <c r="P5206" s="73">
        <v>0</v>
      </c>
      <c r="Q5206" s="73">
        <v>0</v>
      </c>
      <c r="R5206" s="73">
        <v>0</v>
      </c>
      <c r="S5206" s="73">
        <v>0</v>
      </c>
      <c r="T5206" s="73">
        <v>0</v>
      </c>
      <c r="U5206" s="73">
        <v>0</v>
      </c>
      <c r="V5206" s="73">
        <v>0</v>
      </c>
      <c r="W5206" s="73">
        <v>0</v>
      </c>
    </row>
    <row r="5207" spans="4:23" ht="15" customHeight="1" outlineLevel="2">
      <c r="D5207" s="38" t="s">
        <v>842</v>
      </c>
      <c r="E5207" s="233" t="s">
        <v>843</v>
      </c>
      <c r="F5207" s="73">
        <v>0</v>
      </c>
      <c r="G5207" s="73">
        <v>0</v>
      </c>
      <c r="H5207" s="73">
        <v>0</v>
      </c>
      <c r="I5207" s="73">
        <v>0</v>
      </c>
      <c r="J5207" s="73">
        <v>0</v>
      </c>
      <c r="K5207" s="73">
        <v>0</v>
      </c>
      <c r="L5207" s="73">
        <v>0</v>
      </c>
      <c r="M5207" s="73">
        <v>0</v>
      </c>
      <c r="N5207" s="73">
        <v>0</v>
      </c>
      <c r="O5207" s="73">
        <v>0</v>
      </c>
      <c r="P5207" s="73">
        <v>0</v>
      </c>
      <c r="Q5207" s="73">
        <v>0</v>
      </c>
      <c r="R5207" s="73">
        <v>0</v>
      </c>
      <c r="S5207" s="73">
        <v>0</v>
      </c>
      <c r="T5207" s="73">
        <v>0</v>
      </c>
      <c r="U5207" s="73">
        <v>0</v>
      </c>
      <c r="V5207" s="73">
        <v>0</v>
      </c>
      <c r="W5207" s="73">
        <v>0</v>
      </c>
    </row>
    <row r="5208" spans="4:23" ht="15" customHeight="1" outlineLevel="2">
      <c r="D5208" s="38" t="s">
        <v>844</v>
      </c>
      <c r="E5208" s="233" t="s">
        <v>845</v>
      </c>
      <c r="F5208" s="73">
        <v>0</v>
      </c>
      <c r="G5208" s="73">
        <v>0</v>
      </c>
      <c r="H5208" s="73">
        <v>0</v>
      </c>
      <c r="I5208" s="73">
        <v>0</v>
      </c>
      <c r="J5208" s="73">
        <v>0</v>
      </c>
      <c r="K5208" s="73">
        <v>0</v>
      </c>
      <c r="L5208" s="73">
        <v>0</v>
      </c>
      <c r="M5208" s="73">
        <v>0</v>
      </c>
      <c r="N5208" s="73">
        <v>0</v>
      </c>
      <c r="O5208" s="73">
        <v>0</v>
      </c>
      <c r="P5208" s="73">
        <v>0</v>
      </c>
      <c r="Q5208" s="73">
        <v>0</v>
      </c>
      <c r="R5208" s="73">
        <v>0</v>
      </c>
      <c r="S5208" s="73">
        <v>0</v>
      </c>
      <c r="T5208" s="73">
        <v>0</v>
      </c>
      <c r="U5208" s="73">
        <v>0</v>
      </c>
      <c r="V5208" s="73">
        <v>0</v>
      </c>
      <c r="W5208" s="73">
        <v>0</v>
      </c>
    </row>
    <row r="5209" spans="4:23" ht="15" customHeight="1" outlineLevel="2">
      <c r="D5209" s="38" t="s">
        <v>846</v>
      </c>
      <c r="E5209" s="233" t="s">
        <v>847</v>
      </c>
      <c r="F5209" s="73">
        <v>0</v>
      </c>
      <c r="G5209" s="73">
        <v>0</v>
      </c>
      <c r="H5209" s="73">
        <v>0</v>
      </c>
      <c r="I5209" s="73">
        <v>0</v>
      </c>
      <c r="J5209" s="73">
        <v>0</v>
      </c>
      <c r="K5209" s="73">
        <v>0</v>
      </c>
      <c r="L5209" s="73">
        <v>0</v>
      </c>
      <c r="M5209" s="73">
        <v>0</v>
      </c>
      <c r="N5209" s="73">
        <v>0</v>
      </c>
      <c r="O5209" s="73">
        <v>0</v>
      </c>
      <c r="P5209" s="73">
        <v>0</v>
      </c>
      <c r="Q5209" s="73">
        <v>0</v>
      </c>
      <c r="R5209" s="73">
        <v>0</v>
      </c>
      <c r="S5209" s="73">
        <v>0</v>
      </c>
      <c r="T5209" s="73">
        <v>0</v>
      </c>
      <c r="U5209" s="73">
        <v>0</v>
      </c>
      <c r="V5209" s="73">
        <v>0</v>
      </c>
      <c r="W5209" s="73">
        <v>0</v>
      </c>
    </row>
    <row r="5210" spans="4:23" ht="15" customHeight="1" outlineLevel="2">
      <c r="D5210" s="38" t="s">
        <v>848</v>
      </c>
      <c r="E5210" s="233" t="s">
        <v>849</v>
      </c>
      <c r="F5210" s="73">
        <v>0</v>
      </c>
      <c r="G5210" s="73">
        <v>0</v>
      </c>
      <c r="H5210" s="73">
        <v>0</v>
      </c>
      <c r="I5210" s="73">
        <v>0</v>
      </c>
      <c r="J5210" s="73">
        <v>0</v>
      </c>
      <c r="K5210" s="73">
        <v>0</v>
      </c>
      <c r="L5210" s="73">
        <v>0</v>
      </c>
      <c r="M5210" s="73">
        <v>0</v>
      </c>
      <c r="N5210" s="73">
        <v>0</v>
      </c>
      <c r="O5210" s="73">
        <v>0</v>
      </c>
      <c r="P5210" s="73">
        <v>0</v>
      </c>
      <c r="Q5210" s="73">
        <v>0</v>
      </c>
      <c r="R5210" s="73">
        <v>0</v>
      </c>
      <c r="S5210" s="73">
        <v>0</v>
      </c>
      <c r="T5210" s="73">
        <v>0</v>
      </c>
      <c r="U5210" s="73">
        <v>0</v>
      </c>
      <c r="V5210" s="73">
        <v>0</v>
      </c>
      <c r="W5210" s="73">
        <v>0</v>
      </c>
    </row>
    <row r="5211" spans="4:23" ht="15" customHeight="1" outlineLevel="2">
      <c r="D5211" s="38" t="s">
        <v>850</v>
      </c>
      <c r="E5211" s="233" t="s">
        <v>851</v>
      </c>
      <c r="F5211" s="73">
        <v>0</v>
      </c>
      <c r="G5211" s="73">
        <v>0</v>
      </c>
      <c r="H5211" s="73">
        <v>0</v>
      </c>
      <c r="I5211" s="73">
        <v>0</v>
      </c>
      <c r="J5211" s="73">
        <v>0</v>
      </c>
      <c r="K5211" s="73">
        <v>0</v>
      </c>
      <c r="L5211" s="73">
        <v>0</v>
      </c>
      <c r="M5211" s="73">
        <v>0</v>
      </c>
      <c r="N5211" s="73">
        <v>0</v>
      </c>
      <c r="O5211" s="73">
        <v>0</v>
      </c>
      <c r="P5211" s="73">
        <v>0</v>
      </c>
      <c r="Q5211" s="73">
        <v>0</v>
      </c>
      <c r="R5211" s="73">
        <v>0</v>
      </c>
      <c r="S5211" s="73">
        <v>0</v>
      </c>
      <c r="T5211" s="73">
        <v>0</v>
      </c>
      <c r="U5211" s="73">
        <v>0</v>
      </c>
      <c r="V5211" s="73">
        <v>0</v>
      </c>
      <c r="W5211" s="73">
        <v>0</v>
      </c>
    </row>
    <row r="5212" spans="4:23" ht="15" customHeight="1" outlineLevel="2">
      <c r="D5212" s="38" t="s">
        <v>852</v>
      </c>
      <c r="E5212" s="233" t="s">
        <v>853</v>
      </c>
      <c r="F5212" s="73">
        <v>0</v>
      </c>
      <c r="G5212" s="73">
        <v>0</v>
      </c>
      <c r="H5212" s="73">
        <v>0</v>
      </c>
      <c r="I5212" s="73">
        <v>0</v>
      </c>
      <c r="J5212" s="73">
        <v>0</v>
      </c>
      <c r="K5212" s="73">
        <v>0</v>
      </c>
      <c r="L5212" s="73">
        <v>0</v>
      </c>
      <c r="M5212" s="73">
        <v>0</v>
      </c>
      <c r="N5212" s="73">
        <v>0</v>
      </c>
      <c r="O5212" s="73">
        <v>0</v>
      </c>
      <c r="P5212" s="73">
        <v>0</v>
      </c>
      <c r="Q5212" s="73">
        <v>0</v>
      </c>
      <c r="R5212" s="73">
        <v>0</v>
      </c>
      <c r="S5212" s="73">
        <v>0</v>
      </c>
      <c r="T5212" s="73">
        <v>0</v>
      </c>
      <c r="U5212" s="73">
        <v>0</v>
      </c>
      <c r="V5212" s="73">
        <v>0</v>
      </c>
      <c r="W5212" s="73">
        <v>0</v>
      </c>
    </row>
    <row r="5213" spans="4:23" ht="15" customHeight="1" outlineLevel="2">
      <c r="D5213" s="38" t="s">
        <v>854</v>
      </c>
      <c r="E5213" s="233" t="s">
        <v>855</v>
      </c>
      <c r="F5213" s="73">
        <v>0</v>
      </c>
      <c r="G5213" s="73">
        <v>0</v>
      </c>
      <c r="H5213" s="73">
        <v>0</v>
      </c>
      <c r="I5213" s="73">
        <v>0</v>
      </c>
      <c r="J5213" s="73">
        <v>0</v>
      </c>
      <c r="K5213" s="73">
        <v>0</v>
      </c>
      <c r="L5213" s="73">
        <v>0</v>
      </c>
      <c r="M5213" s="73">
        <v>0</v>
      </c>
      <c r="N5213" s="73">
        <v>0</v>
      </c>
      <c r="O5213" s="73">
        <v>0</v>
      </c>
      <c r="P5213" s="73">
        <v>0</v>
      </c>
      <c r="Q5213" s="73">
        <v>0</v>
      </c>
      <c r="R5213" s="73">
        <v>0</v>
      </c>
      <c r="S5213" s="73">
        <v>0</v>
      </c>
      <c r="T5213" s="73">
        <v>0</v>
      </c>
      <c r="U5213" s="73">
        <v>0</v>
      </c>
      <c r="V5213" s="73">
        <v>0</v>
      </c>
      <c r="W5213" s="73">
        <v>0</v>
      </c>
    </row>
    <row r="5214" spans="4:23" ht="15" customHeight="1" outlineLevel="2">
      <c r="D5214" s="38" t="s">
        <v>856</v>
      </c>
      <c r="E5214" s="233" t="s">
        <v>857</v>
      </c>
      <c r="F5214" s="73">
        <v>0</v>
      </c>
      <c r="G5214" s="73">
        <v>0</v>
      </c>
      <c r="H5214" s="73">
        <v>0</v>
      </c>
      <c r="I5214" s="73">
        <v>0</v>
      </c>
      <c r="J5214" s="73">
        <v>0</v>
      </c>
      <c r="K5214" s="73">
        <v>0</v>
      </c>
      <c r="L5214" s="73">
        <v>0</v>
      </c>
      <c r="M5214" s="73">
        <v>0</v>
      </c>
      <c r="N5214" s="73">
        <v>0</v>
      </c>
      <c r="O5214" s="73">
        <v>0</v>
      </c>
      <c r="P5214" s="73">
        <v>0</v>
      </c>
      <c r="Q5214" s="73">
        <v>0</v>
      </c>
      <c r="R5214" s="73">
        <v>0</v>
      </c>
      <c r="S5214" s="73">
        <v>0</v>
      </c>
      <c r="T5214" s="73">
        <v>0</v>
      </c>
      <c r="U5214" s="73">
        <v>0</v>
      </c>
      <c r="V5214" s="73">
        <v>0</v>
      </c>
      <c r="W5214" s="73">
        <v>0</v>
      </c>
    </row>
    <row r="5215" spans="4:23" ht="15" customHeight="1" outlineLevel="2">
      <c r="D5215" s="38" t="s">
        <v>858</v>
      </c>
      <c r="E5215" s="233" t="s">
        <v>859</v>
      </c>
      <c r="F5215" s="73">
        <v>0</v>
      </c>
      <c r="G5215" s="73">
        <v>0</v>
      </c>
      <c r="H5215" s="73">
        <v>0</v>
      </c>
      <c r="I5215" s="73">
        <v>0</v>
      </c>
      <c r="J5215" s="73">
        <v>0</v>
      </c>
      <c r="K5215" s="73">
        <v>0</v>
      </c>
      <c r="L5215" s="73">
        <v>0</v>
      </c>
      <c r="M5215" s="73">
        <v>0</v>
      </c>
      <c r="N5215" s="73">
        <v>0</v>
      </c>
      <c r="O5215" s="73">
        <v>0</v>
      </c>
      <c r="P5215" s="73">
        <v>0</v>
      </c>
      <c r="Q5215" s="73">
        <v>0</v>
      </c>
      <c r="R5215" s="73">
        <v>0</v>
      </c>
      <c r="S5215" s="73">
        <v>0</v>
      </c>
      <c r="T5215" s="73">
        <v>0</v>
      </c>
      <c r="U5215" s="73">
        <v>0</v>
      </c>
      <c r="V5215" s="73">
        <v>0</v>
      </c>
      <c r="W5215" s="73">
        <v>0</v>
      </c>
    </row>
    <row r="5216" spans="4:23" ht="15" customHeight="1" outlineLevel="2">
      <c r="D5216" s="38" t="s">
        <v>860</v>
      </c>
      <c r="E5216" s="233" t="s">
        <v>861</v>
      </c>
      <c r="F5216" s="73">
        <v>0</v>
      </c>
      <c r="G5216" s="73">
        <v>0</v>
      </c>
      <c r="H5216" s="73">
        <v>0</v>
      </c>
      <c r="I5216" s="73">
        <v>0</v>
      </c>
      <c r="J5216" s="73">
        <v>0</v>
      </c>
      <c r="K5216" s="73">
        <v>0</v>
      </c>
      <c r="L5216" s="73">
        <v>0</v>
      </c>
      <c r="M5216" s="73">
        <v>0</v>
      </c>
      <c r="N5216" s="73">
        <v>0</v>
      </c>
      <c r="O5216" s="73">
        <v>0</v>
      </c>
      <c r="P5216" s="73">
        <v>0</v>
      </c>
      <c r="Q5216" s="73">
        <v>0</v>
      </c>
      <c r="R5216" s="73">
        <v>0</v>
      </c>
      <c r="S5216" s="73">
        <v>0</v>
      </c>
      <c r="T5216" s="73">
        <v>0</v>
      </c>
      <c r="U5216" s="73">
        <v>0</v>
      </c>
      <c r="V5216" s="73">
        <v>0</v>
      </c>
      <c r="W5216" s="73">
        <v>0</v>
      </c>
    </row>
    <row r="5217" spans="4:23" ht="15" customHeight="1" outlineLevel="2">
      <c r="D5217" s="38" t="s">
        <v>862</v>
      </c>
      <c r="E5217" s="233" t="s">
        <v>863</v>
      </c>
      <c r="F5217" s="73">
        <v>0</v>
      </c>
      <c r="G5217" s="73">
        <v>0</v>
      </c>
      <c r="H5217" s="73">
        <v>0</v>
      </c>
      <c r="I5217" s="73">
        <v>0</v>
      </c>
      <c r="J5217" s="73">
        <v>0</v>
      </c>
      <c r="K5217" s="73">
        <v>0</v>
      </c>
      <c r="L5217" s="73">
        <v>0</v>
      </c>
      <c r="M5217" s="73">
        <v>0</v>
      </c>
      <c r="N5217" s="73">
        <v>0</v>
      </c>
      <c r="O5217" s="73">
        <v>0</v>
      </c>
      <c r="P5217" s="73">
        <v>0</v>
      </c>
      <c r="Q5217" s="73">
        <v>0</v>
      </c>
      <c r="R5217" s="73">
        <v>0</v>
      </c>
      <c r="S5217" s="73">
        <v>0</v>
      </c>
      <c r="T5217" s="73">
        <v>0</v>
      </c>
      <c r="U5217" s="73">
        <v>0</v>
      </c>
      <c r="V5217" s="73">
        <v>0</v>
      </c>
      <c r="W5217" s="73">
        <v>0</v>
      </c>
    </row>
    <row r="5218" spans="4:23" ht="15" customHeight="1" outlineLevel="2">
      <c r="D5218" s="38" t="s">
        <v>864</v>
      </c>
      <c r="E5218" s="233" t="s">
        <v>865</v>
      </c>
      <c r="F5218" s="73">
        <v>0</v>
      </c>
      <c r="G5218" s="73">
        <v>0</v>
      </c>
      <c r="H5218" s="73">
        <v>0</v>
      </c>
      <c r="I5218" s="73">
        <v>0</v>
      </c>
      <c r="J5218" s="73">
        <v>0</v>
      </c>
      <c r="K5218" s="73">
        <v>0</v>
      </c>
      <c r="L5218" s="73">
        <v>0</v>
      </c>
      <c r="M5218" s="73">
        <v>0</v>
      </c>
      <c r="N5218" s="73">
        <v>0</v>
      </c>
      <c r="O5218" s="73">
        <v>0</v>
      </c>
      <c r="P5218" s="73">
        <v>0</v>
      </c>
      <c r="Q5218" s="73">
        <v>0</v>
      </c>
      <c r="R5218" s="73">
        <v>0</v>
      </c>
      <c r="S5218" s="73">
        <v>0</v>
      </c>
      <c r="T5218" s="73">
        <v>0</v>
      </c>
      <c r="U5218" s="73">
        <v>0</v>
      </c>
      <c r="V5218" s="73">
        <v>0</v>
      </c>
      <c r="W5218" s="73">
        <v>0</v>
      </c>
    </row>
    <row r="5219" spans="4:23" ht="15" customHeight="1" outlineLevel="2">
      <c r="D5219" s="38" t="s">
        <v>866</v>
      </c>
      <c r="E5219" s="233" t="s">
        <v>867</v>
      </c>
      <c r="F5219" s="73">
        <v>0</v>
      </c>
      <c r="G5219" s="73">
        <v>0</v>
      </c>
      <c r="H5219" s="73">
        <v>0</v>
      </c>
      <c r="I5219" s="73">
        <v>0</v>
      </c>
      <c r="J5219" s="73">
        <v>0</v>
      </c>
      <c r="K5219" s="73">
        <v>0</v>
      </c>
      <c r="L5219" s="73">
        <v>0</v>
      </c>
      <c r="M5219" s="73">
        <v>0</v>
      </c>
      <c r="N5219" s="73">
        <v>0</v>
      </c>
      <c r="O5219" s="73">
        <v>0</v>
      </c>
      <c r="P5219" s="73">
        <v>0</v>
      </c>
      <c r="Q5219" s="73">
        <v>0</v>
      </c>
      <c r="R5219" s="73">
        <v>0</v>
      </c>
      <c r="S5219" s="73">
        <v>0</v>
      </c>
      <c r="T5219" s="73">
        <v>0</v>
      </c>
      <c r="U5219" s="73">
        <v>0</v>
      </c>
      <c r="V5219" s="73">
        <v>0</v>
      </c>
      <c r="W5219" s="73">
        <v>0</v>
      </c>
    </row>
    <row r="5220" spans="4:23" ht="15" customHeight="1" outlineLevel="2">
      <c r="D5220" s="38" t="s">
        <v>868</v>
      </c>
      <c r="E5220" s="233" t="s">
        <v>869</v>
      </c>
      <c r="F5220" s="73">
        <v>0</v>
      </c>
      <c r="G5220" s="73">
        <v>0</v>
      </c>
      <c r="H5220" s="73">
        <v>0</v>
      </c>
      <c r="I5220" s="73">
        <v>0</v>
      </c>
      <c r="J5220" s="73">
        <v>0</v>
      </c>
      <c r="K5220" s="73">
        <v>0</v>
      </c>
      <c r="L5220" s="73">
        <v>0</v>
      </c>
      <c r="M5220" s="73">
        <v>0</v>
      </c>
      <c r="N5220" s="73">
        <v>0</v>
      </c>
      <c r="O5220" s="73">
        <v>0</v>
      </c>
      <c r="P5220" s="73">
        <v>0</v>
      </c>
      <c r="Q5220" s="73">
        <v>0</v>
      </c>
      <c r="R5220" s="73">
        <v>0</v>
      </c>
      <c r="S5220" s="73">
        <v>0</v>
      </c>
      <c r="T5220" s="73">
        <v>0</v>
      </c>
      <c r="U5220" s="73">
        <v>0</v>
      </c>
      <c r="V5220" s="73">
        <v>0</v>
      </c>
      <c r="W5220" s="73">
        <v>0</v>
      </c>
    </row>
    <row r="5221" spans="4:23" ht="15" customHeight="1" outlineLevel="2">
      <c r="D5221" s="38" t="s">
        <v>870</v>
      </c>
      <c r="E5221" s="233" t="s">
        <v>871</v>
      </c>
      <c r="F5221" s="73">
        <v>0</v>
      </c>
      <c r="G5221" s="73">
        <v>0</v>
      </c>
      <c r="H5221" s="73">
        <v>0</v>
      </c>
      <c r="I5221" s="73">
        <v>0</v>
      </c>
      <c r="J5221" s="73">
        <v>0</v>
      </c>
      <c r="K5221" s="73">
        <v>0</v>
      </c>
      <c r="L5221" s="73">
        <v>0</v>
      </c>
      <c r="M5221" s="73">
        <v>0</v>
      </c>
      <c r="N5221" s="73">
        <v>0</v>
      </c>
      <c r="O5221" s="73">
        <v>0</v>
      </c>
      <c r="P5221" s="73">
        <v>0</v>
      </c>
      <c r="Q5221" s="73">
        <v>0</v>
      </c>
      <c r="R5221" s="73">
        <v>0</v>
      </c>
      <c r="S5221" s="73">
        <v>0</v>
      </c>
      <c r="T5221" s="73">
        <v>0</v>
      </c>
      <c r="U5221" s="73">
        <v>0</v>
      </c>
      <c r="V5221" s="73">
        <v>0</v>
      </c>
      <c r="W5221" s="73">
        <v>0</v>
      </c>
    </row>
    <row r="5222" spans="4:23" ht="15" customHeight="1" outlineLevel="2">
      <c r="D5222" s="38" t="s">
        <v>872</v>
      </c>
      <c r="E5222" s="233" t="s">
        <v>873</v>
      </c>
      <c r="F5222" s="73">
        <v>0</v>
      </c>
      <c r="G5222" s="73">
        <v>0</v>
      </c>
      <c r="H5222" s="73">
        <v>0</v>
      </c>
      <c r="I5222" s="73">
        <v>0</v>
      </c>
      <c r="J5222" s="73">
        <v>0</v>
      </c>
      <c r="K5222" s="73">
        <v>0</v>
      </c>
      <c r="L5222" s="73">
        <v>0</v>
      </c>
      <c r="M5222" s="73">
        <v>0</v>
      </c>
      <c r="N5222" s="73">
        <v>0</v>
      </c>
      <c r="O5222" s="73">
        <v>0</v>
      </c>
      <c r="P5222" s="73">
        <v>0</v>
      </c>
      <c r="Q5222" s="73">
        <v>0</v>
      </c>
      <c r="R5222" s="73">
        <v>0</v>
      </c>
      <c r="S5222" s="73">
        <v>0</v>
      </c>
      <c r="T5222" s="73">
        <v>0</v>
      </c>
      <c r="U5222" s="73">
        <v>0</v>
      </c>
      <c r="V5222" s="73">
        <v>0</v>
      </c>
      <c r="W5222" s="73">
        <v>0</v>
      </c>
    </row>
    <row r="5223" spans="4:23" ht="15" customHeight="1" outlineLevel="2">
      <c r="D5223" s="38" t="s">
        <v>874</v>
      </c>
      <c r="E5223" s="233" t="s">
        <v>875</v>
      </c>
      <c r="F5223" s="73">
        <v>0</v>
      </c>
      <c r="G5223" s="73">
        <v>0</v>
      </c>
      <c r="H5223" s="73">
        <v>0</v>
      </c>
      <c r="I5223" s="73">
        <v>0</v>
      </c>
      <c r="J5223" s="73">
        <v>0</v>
      </c>
      <c r="K5223" s="73">
        <v>0</v>
      </c>
      <c r="L5223" s="73">
        <v>0</v>
      </c>
      <c r="M5223" s="73">
        <v>0</v>
      </c>
      <c r="N5223" s="73">
        <v>0</v>
      </c>
      <c r="O5223" s="73">
        <v>0</v>
      </c>
      <c r="P5223" s="73">
        <v>0</v>
      </c>
      <c r="Q5223" s="73">
        <v>0</v>
      </c>
      <c r="R5223" s="73">
        <v>0</v>
      </c>
      <c r="S5223" s="73">
        <v>0</v>
      </c>
      <c r="T5223" s="73">
        <v>0</v>
      </c>
      <c r="U5223" s="73">
        <v>0</v>
      </c>
      <c r="V5223" s="73">
        <v>0</v>
      </c>
      <c r="W5223" s="73">
        <v>0</v>
      </c>
    </row>
    <row r="5224" spans="4:23" ht="15" customHeight="1" outlineLevel="2">
      <c r="D5224" s="38" t="s">
        <v>876</v>
      </c>
      <c r="E5224" s="233" t="s">
        <v>877</v>
      </c>
      <c r="F5224" s="73">
        <v>0</v>
      </c>
      <c r="G5224" s="73">
        <v>0</v>
      </c>
      <c r="H5224" s="73">
        <v>0</v>
      </c>
      <c r="I5224" s="73">
        <v>0</v>
      </c>
      <c r="J5224" s="73">
        <v>0</v>
      </c>
      <c r="K5224" s="73">
        <v>0</v>
      </c>
      <c r="L5224" s="73">
        <v>0</v>
      </c>
      <c r="M5224" s="73">
        <v>0</v>
      </c>
      <c r="N5224" s="73">
        <v>0</v>
      </c>
      <c r="O5224" s="73">
        <v>0</v>
      </c>
      <c r="P5224" s="73">
        <v>0</v>
      </c>
      <c r="Q5224" s="73">
        <v>0</v>
      </c>
      <c r="R5224" s="73">
        <v>0</v>
      </c>
      <c r="S5224" s="73">
        <v>0</v>
      </c>
      <c r="T5224" s="73">
        <v>0</v>
      </c>
      <c r="U5224" s="73">
        <v>0</v>
      </c>
      <c r="V5224" s="73">
        <v>0</v>
      </c>
      <c r="W5224" s="73">
        <v>0</v>
      </c>
    </row>
    <row r="5225" spans="4:23" ht="15" customHeight="1" outlineLevel="2">
      <c r="D5225" s="38" t="s">
        <v>878</v>
      </c>
      <c r="E5225" s="233" t="s">
        <v>879</v>
      </c>
      <c r="F5225" s="73">
        <v>0</v>
      </c>
      <c r="G5225" s="73">
        <v>0</v>
      </c>
      <c r="H5225" s="73">
        <v>0</v>
      </c>
      <c r="I5225" s="73">
        <v>0</v>
      </c>
      <c r="J5225" s="73">
        <v>0</v>
      </c>
      <c r="K5225" s="73">
        <v>0</v>
      </c>
      <c r="L5225" s="73">
        <v>0</v>
      </c>
      <c r="M5225" s="73">
        <v>0</v>
      </c>
      <c r="N5225" s="73">
        <v>0</v>
      </c>
      <c r="O5225" s="73">
        <v>0</v>
      </c>
      <c r="P5225" s="73">
        <v>0</v>
      </c>
      <c r="Q5225" s="73">
        <v>0</v>
      </c>
      <c r="R5225" s="73">
        <v>0</v>
      </c>
      <c r="S5225" s="73">
        <v>0</v>
      </c>
      <c r="T5225" s="73">
        <v>0</v>
      </c>
      <c r="U5225" s="73">
        <v>0</v>
      </c>
      <c r="V5225" s="73">
        <v>0</v>
      </c>
      <c r="W5225" s="73">
        <v>0</v>
      </c>
    </row>
    <row r="5226" spans="4:23" ht="15" customHeight="1" outlineLevel="2">
      <c r="D5226" s="38" t="s">
        <v>880</v>
      </c>
      <c r="E5226" s="233" t="s">
        <v>881</v>
      </c>
      <c r="F5226" s="73">
        <v>0</v>
      </c>
      <c r="G5226" s="73">
        <v>0</v>
      </c>
      <c r="H5226" s="73">
        <v>0</v>
      </c>
      <c r="I5226" s="73">
        <v>0</v>
      </c>
      <c r="J5226" s="73">
        <v>0</v>
      </c>
      <c r="K5226" s="73">
        <v>0</v>
      </c>
      <c r="L5226" s="73">
        <v>0</v>
      </c>
      <c r="M5226" s="73">
        <v>0</v>
      </c>
      <c r="N5226" s="73">
        <v>0</v>
      </c>
      <c r="O5226" s="73">
        <v>0</v>
      </c>
      <c r="P5226" s="73">
        <v>0</v>
      </c>
      <c r="Q5226" s="73">
        <v>0</v>
      </c>
      <c r="R5226" s="73">
        <v>0</v>
      </c>
      <c r="S5226" s="73">
        <v>0</v>
      </c>
      <c r="T5226" s="73">
        <v>0</v>
      </c>
      <c r="U5226" s="73">
        <v>0</v>
      </c>
      <c r="V5226" s="73">
        <v>0</v>
      </c>
      <c r="W5226" s="73">
        <v>0</v>
      </c>
    </row>
    <row r="5227" spans="4:23" ht="15" customHeight="1" outlineLevel="2">
      <c r="D5227" s="38" t="s">
        <v>882</v>
      </c>
      <c r="E5227" s="233" t="s">
        <v>883</v>
      </c>
      <c r="F5227" s="73">
        <v>0</v>
      </c>
      <c r="G5227" s="73">
        <v>0</v>
      </c>
      <c r="H5227" s="73">
        <v>0</v>
      </c>
      <c r="I5227" s="73">
        <v>0</v>
      </c>
      <c r="J5227" s="73">
        <v>0</v>
      </c>
      <c r="K5227" s="73">
        <v>0</v>
      </c>
      <c r="L5227" s="73">
        <v>0</v>
      </c>
      <c r="M5227" s="73">
        <v>0</v>
      </c>
      <c r="N5227" s="73">
        <v>0</v>
      </c>
      <c r="O5227" s="73">
        <v>0</v>
      </c>
      <c r="P5227" s="73">
        <v>0</v>
      </c>
      <c r="Q5227" s="73">
        <v>0</v>
      </c>
      <c r="R5227" s="73">
        <v>0</v>
      </c>
      <c r="S5227" s="73">
        <v>0</v>
      </c>
      <c r="T5227" s="73">
        <v>0</v>
      </c>
      <c r="U5227" s="73">
        <v>0</v>
      </c>
      <c r="V5227" s="73">
        <v>0</v>
      </c>
      <c r="W5227" s="73">
        <v>0</v>
      </c>
    </row>
    <row r="5228" spans="4:23" ht="15" customHeight="1" outlineLevel="2">
      <c r="D5228" s="38" t="s">
        <v>884</v>
      </c>
      <c r="E5228" s="233" t="s">
        <v>885</v>
      </c>
      <c r="F5228" s="73">
        <v>0</v>
      </c>
      <c r="G5228" s="73">
        <v>0</v>
      </c>
      <c r="H5228" s="73">
        <v>0</v>
      </c>
      <c r="I5228" s="73">
        <v>0</v>
      </c>
      <c r="J5228" s="73">
        <v>0</v>
      </c>
      <c r="K5228" s="73">
        <v>0</v>
      </c>
      <c r="L5228" s="73">
        <v>0</v>
      </c>
      <c r="M5228" s="73">
        <v>0</v>
      </c>
      <c r="N5228" s="73">
        <v>0</v>
      </c>
      <c r="O5228" s="73">
        <v>0</v>
      </c>
      <c r="P5228" s="73">
        <v>0</v>
      </c>
      <c r="Q5228" s="73">
        <v>0</v>
      </c>
      <c r="R5228" s="73">
        <v>0</v>
      </c>
      <c r="S5228" s="73">
        <v>0</v>
      </c>
      <c r="T5228" s="73">
        <v>0</v>
      </c>
      <c r="U5228" s="73">
        <v>0</v>
      </c>
      <c r="V5228" s="73">
        <v>0</v>
      </c>
      <c r="W5228" s="73">
        <v>0</v>
      </c>
    </row>
    <row r="5229" spans="4:23" ht="15" customHeight="1" outlineLevel="2">
      <c r="D5229" s="38" t="s">
        <v>886</v>
      </c>
      <c r="E5229" s="233" t="s">
        <v>887</v>
      </c>
      <c r="F5229" s="73">
        <v>0</v>
      </c>
      <c r="G5229" s="73">
        <v>0</v>
      </c>
      <c r="H5229" s="73">
        <v>0</v>
      </c>
      <c r="I5229" s="73">
        <v>0</v>
      </c>
      <c r="J5229" s="73">
        <v>0</v>
      </c>
      <c r="K5229" s="73">
        <v>0</v>
      </c>
      <c r="L5229" s="73">
        <v>0</v>
      </c>
      <c r="M5229" s="73">
        <v>0</v>
      </c>
      <c r="N5229" s="73">
        <v>0</v>
      </c>
      <c r="O5229" s="73">
        <v>0</v>
      </c>
      <c r="P5229" s="73">
        <v>0</v>
      </c>
      <c r="Q5229" s="73">
        <v>0</v>
      </c>
      <c r="R5229" s="73">
        <v>0</v>
      </c>
      <c r="S5229" s="73">
        <v>0</v>
      </c>
      <c r="T5229" s="73">
        <v>0</v>
      </c>
      <c r="U5229" s="73">
        <v>0</v>
      </c>
      <c r="V5229" s="73">
        <v>0</v>
      </c>
      <c r="W5229" s="73">
        <v>0</v>
      </c>
    </row>
    <row r="5230" spans="4:23" ht="15" customHeight="1" outlineLevel="2">
      <c r="D5230" s="38" t="s">
        <v>888</v>
      </c>
      <c r="E5230" s="233" t="s">
        <v>889</v>
      </c>
      <c r="F5230" s="73">
        <v>0</v>
      </c>
      <c r="G5230" s="73">
        <v>0</v>
      </c>
      <c r="H5230" s="73">
        <v>0</v>
      </c>
      <c r="I5230" s="73">
        <v>0</v>
      </c>
      <c r="J5230" s="73">
        <v>0</v>
      </c>
      <c r="K5230" s="73">
        <v>0</v>
      </c>
      <c r="L5230" s="73">
        <v>0</v>
      </c>
      <c r="M5230" s="73">
        <v>0</v>
      </c>
      <c r="N5230" s="73">
        <v>0</v>
      </c>
      <c r="O5230" s="73">
        <v>0</v>
      </c>
      <c r="P5230" s="73">
        <v>0</v>
      </c>
      <c r="Q5230" s="73">
        <v>0</v>
      </c>
      <c r="R5230" s="73">
        <v>0</v>
      </c>
      <c r="S5230" s="73">
        <v>0</v>
      </c>
      <c r="T5230" s="73">
        <v>0</v>
      </c>
      <c r="U5230" s="73">
        <v>0</v>
      </c>
      <c r="V5230" s="73">
        <v>0</v>
      </c>
      <c r="W5230" s="73">
        <v>0</v>
      </c>
    </row>
    <row r="5231" spans="4:23" ht="15" customHeight="1" outlineLevel="2">
      <c r="D5231" s="38" t="s">
        <v>890</v>
      </c>
      <c r="E5231" s="233" t="s">
        <v>891</v>
      </c>
      <c r="F5231" s="73">
        <v>0</v>
      </c>
      <c r="G5231" s="73">
        <v>0</v>
      </c>
      <c r="H5231" s="73">
        <v>0</v>
      </c>
      <c r="I5231" s="73">
        <v>0</v>
      </c>
      <c r="J5231" s="73">
        <v>0</v>
      </c>
      <c r="K5231" s="73">
        <v>0</v>
      </c>
      <c r="L5231" s="73">
        <v>0</v>
      </c>
      <c r="M5231" s="73">
        <v>0</v>
      </c>
      <c r="N5231" s="73">
        <v>0</v>
      </c>
      <c r="O5231" s="73">
        <v>0</v>
      </c>
      <c r="P5231" s="73">
        <v>0</v>
      </c>
      <c r="Q5231" s="73">
        <v>0</v>
      </c>
      <c r="R5231" s="73">
        <v>0</v>
      </c>
      <c r="S5231" s="73">
        <v>0</v>
      </c>
      <c r="T5231" s="73">
        <v>0</v>
      </c>
      <c r="U5231" s="73">
        <v>0</v>
      </c>
      <c r="V5231" s="73">
        <v>0</v>
      </c>
      <c r="W5231" s="73">
        <v>0</v>
      </c>
    </row>
    <row r="5232" spans="4:23" ht="15" customHeight="1" outlineLevel="2">
      <c r="D5232" s="38" t="s">
        <v>892</v>
      </c>
      <c r="E5232" s="233" t="s">
        <v>893</v>
      </c>
      <c r="F5232" s="73">
        <v>0</v>
      </c>
      <c r="G5232" s="73">
        <v>0</v>
      </c>
      <c r="H5232" s="73">
        <v>0</v>
      </c>
      <c r="I5232" s="73">
        <v>0</v>
      </c>
      <c r="J5232" s="73">
        <v>0</v>
      </c>
      <c r="K5232" s="73">
        <v>0</v>
      </c>
      <c r="L5232" s="73">
        <v>0</v>
      </c>
      <c r="M5232" s="73">
        <v>0</v>
      </c>
      <c r="N5232" s="73">
        <v>0</v>
      </c>
      <c r="O5232" s="73">
        <v>0</v>
      </c>
      <c r="P5232" s="73">
        <v>0</v>
      </c>
      <c r="Q5232" s="73">
        <v>0</v>
      </c>
      <c r="R5232" s="73">
        <v>0</v>
      </c>
      <c r="S5232" s="73">
        <v>0</v>
      </c>
      <c r="T5232" s="73">
        <v>0</v>
      </c>
      <c r="U5232" s="73">
        <v>0</v>
      </c>
      <c r="V5232" s="73">
        <v>0</v>
      </c>
      <c r="W5232" s="73">
        <v>0</v>
      </c>
    </row>
    <row r="5233" spans="4:23" ht="15" customHeight="1" outlineLevel="2">
      <c r="D5233" s="38" t="s">
        <v>894</v>
      </c>
      <c r="E5233" s="233" t="s">
        <v>895</v>
      </c>
      <c r="F5233" s="73">
        <v>0</v>
      </c>
      <c r="G5233" s="73">
        <v>0</v>
      </c>
      <c r="H5233" s="73">
        <v>0</v>
      </c>
      <c r="I5233" s="73">
        <v>0</v>
      </c>
      <c r="J5233" s="73">
        <v>0</v>
      </c>
      <c r="K5233" s="73">
        <v>0</v>
      </c>
      <c r="L5233" s="73">
        <v>0</v>
      </c>
      <c r="M5233" s="73">
        <v>0</v>
      </c>
      <c r="N5233" s="73">
        <v>0</v>
      </c>
      <c r="O5233" s="73">
        <v>0</v>
      </c>
      <c r="P5233" s="73">
        <v>0</v>
      </c>
      <c r="Q5233" s="73">
        <v>0</v>
      </c>
      <c r="R5233" s="73">
        <v>0</v>
      </c>
      <c r="S5233" s="73">
        <v>0</v>
      </c>
      <c r="T5233" s="73">
        <v>0</v>
      </c>
      <c r="U5233" s="73">
        <v>0</v>
      </c>
      <c r="V5233" s="73">
        <v>0</v>
      </c>
      <c r="W5233" s="73">
        <v>0</v>
      </c>
    </row>
    <row r="5234" spans="4:23" ht="15" customHeight="1" outlineLevel="2">
      <c r="D5234" s="38" t="s">
        <v>896</v>
      </c>
      <c r="E5234" s="233" t="s">
        <v>897</v>
      </c>
      <c r="F5234" s="73">
        <v>0</v>
      </c>
      <c r="G5234" s="73">
        <v>0</v>
      </c>
      <c r="H5234" s="73">
        <v>0</v>
      </c>
      <c r="I5234" s="73">
        <v>0</v>
      </c>
      <c r="J5234" s="73">
        <v>0</v>
      </c>
      <c r="K5234" s="73">
        <v>0</v>
      </c>
      <c r="L5234" s="73">
        <v>0</v>
      </c>
      <c r="M5234" s="73">
        <v>0</v>
      </c>
      <c r="N5234" s="73">
        <v>0</v>
      </c>
      <c r="O5234" s="73">
        <v>0</v>
      </c>
      <c r="P5234" s="73">
        <v>0</v>
      </c>
      <c r="Q5234" s="73">
        <v>0</v>
      </c>
      <c r="R5234" s="73">
        <v>0</v>
      </c>
      <c r="S5234" s="73">
        <v>0</v>
      </c>
      <c r="T5234" s="73">
        <v>0</v>
      </c>
      <c r="U5234" s="73">
        <v>0</v>
      </c>
      <c r="V5234" s="73">
        <v>0</v>
      </c>
      <c r="W5234" s="73">
        <v>0</v>
      </c>
    </row>
    <row r="5235" spans="4:23" ht="15" customHeight="1" outlineLevel="2">
      <c r="D5235" s="38" t="s">
        <v>898</v>
      </c>
      <c r="E5235" s="233" t="s">
        <v>899</v>
      </c>
      <c r="F5235" s="73">
        <v>0</v>
      </c>
      <c r="G5235" s="73">
        <v>0</v>
      </c>
      <c r="H5235" s="73">
        <v>0</v>
      </c>
      <c r="I5235" s="73">
        <v>0</v>
      </c>
      <c r="J5235" s="73">
        <v>0</v>
      </c>
      <c r="K5235" s="73">
        <v>0</v>
      </c>
      <c r="L5235" s="73">
        <v>0</v>
      </c>
      <c r="M5235" s="73">
        <v>0</v>
      </c>
      <c r="N5235" s="73">
        <v>0</v>
      </c>
      <c r="O5235" s="73">
        <v>0</v>
      </c>
      <c r="P5235" s="73">
        <v>0</v>
      </c>
      <c r="Q5235" s="73">
        <v>0</v>
      </c>
      <c r="R5235" s="73">
        <v>0</v>
      </c>
      <c r="S5235" s="73">
        <v>0</v>
      </c>
      <c r="T5235" s="73">
        <v>0</v>
      </c>
      <c r="U5235" s="73">
        <v>0</v>
      </c>
      <c r="V5235" s="73">
        <v>0</v>
      </c>
      <c r="W5235" s="73">
        <v>0</v>
      </c>
    </row>
    <row r="5236" spans="4:23" ht="15" customHeight="1" outlineLevel="2">
      <c r="D5236" s="38" t="s">
        <v>900</v>
      </c>
      <c r="E5236" s="233" t="s">
        <v>901</v>
      </c>
      <c r="F5236" s="73">
        <v>0</v>
      </c>
      <c r="G5236" s="73">
        <v>0</v>
      </c>
      <c r="H5236" s="73">
        <v>0</v>
      </c>
      <c r="I5236" s="73">
        <v>0</v>
      </c>
      <c r="J5236" s="73">
        <v>0</v>
      </c>
      <c r="K5236" s="73">
        <v>0</v>
      </c>
      <c r="L5236" s="73">
        <v>0</v>
      </c>
      <c r="M5236" s="73">
        <v>0</v>
      </c>
      <c r="N5236" s="73">
        <v>0</v>
      </c>
      <c r="O5236" s="73">
        <v>0</v>
      </c>
      <c r="P5236" s="73">
        <v>0</v>
      </c>
      <c r="Q5236" s="73">
        <v>0</v>
      </c>
      <c r="R5236" s="73">
        <v>0</v>
      </c>
      <c r="S5236" s="73">
        <v>0</v>
      </c>
      <c r="T5236" s="73">
        <v>0</v>
      </c>
      <c r="U5236" s="73">
        <v>0</v>
      </c>
      <c r="V5236" s="73">
        <v>0</v>
      </c>
      <c r="W5236" s="73">
        <v>0</v>
      </c>
    </row>
    <row r="5237" spans="4:23" ht="15" customHeight="1" outlineLevel="2">
      <c r="D5237" s="38" t="s">
        <v>902</v>
      </c>
      <c r="E5237" s="233" t="s">
        <v>903</v>
      </c>
      <c r="F5237" s="73">
        <v>0</v>
      </c>
      <c r="G5237" s="73">
        <v>0</v>
      </c>
      <c r="H5237" s="73">
        <v>0</v>
      </c>
      <c r="I5237" s="73">
        <v>0</v>
      </c>
      <c r="J5237" s="73">
        <v>0</v>
      </c>
      <c r="K5237" s="73">
        <v>0</v>
      </c>
      <c r="L5237" s="73">
        <v>0</v>
      </c>
      <c r="M5237" s="73">
        <v>0</v>
      </c>
      <c r="N5237" s="73">
        <v>0</v>
      </c>
      <c r="O5237" s="73">
        <v>0</v>
      </c>
      <c r="P5237" s="73">
        <v>0</v>
      </c>
      <c r="Q5237" s="73">
        <v>0</v>
      </c>
      <c r="R5237" s="73">
        <v>0</v>
      </c>
      <c r="S5237" s="73">
        <v>0</v>
      </c>
      <c r="T5237" s="73">
        <v>0</v>
      </c>
      <c r="U5237" s="73">
        <v>0</v>
      </c>
      <c r="V5237" s="73">
        <v>0</v>
      </c>
      <c r="W5237" s="73">
        <v>0</v>
      </c>
    </row>
    <row r="5238" spans="4:23" ht="15" customHeight="1" outlineLevel="2">
      <c r="D5238" s="38" t="s">
        <v>904</v>
      </c>
      <c r="E5238" s="233" t="s">
        <v>905</v>
      </c>
      <c r="F5238" s="73">
        <v>0</v>
      </c>
      <c r="G5238" s="73">
        <v>0</v>
      </c>
      <c r="H5238" s="73">
        <v>0</v>
      </c>
      <c r="I5238" s="73">
        <v>0</v>
      </c>
      <c r="J5238" s="73">
        <v>0</v>
      </c>
      <c r="K5238" s="73">
        <v>0</v>
      </c>
      <c r="L5238" s="73">
        <v>0</v>
      </c>
      <c r="M5238" s="73">
        <v>0</v>
      </c>
      <c r="N5238" s="73">
        <v>0</v>
      </c>
      <c r="O5238" s="73">
        <v>0</v>
      </c>
      <c r="P5238" s="73">
        <v>0</v>
      </c>
      <c r="Q5238" s="73">
        <v>0</v>
      </c>
      <c r="R5238" s="73">
        <v>0</v>
      </c>
      <c r="S5238" s="73">
        <v>0</v>
      </c>
      <c r="T5238" s="73">
        <v>0</v>
      </c>
      <c r="U5238" s="73">
        <v>0</v>
      </c>
      <c r="V5238" s="73">
        <v>0</v>
      </c>
      <c r="W5238" s="73">
        <v>0</v>
      </c>
    </row>
    <row r="5239" spans="4:23" ht="15" customHeight="1" outlineLevel="2">
      <c r="D5239" s="38" t="s">
        <v>906</v>
      </c>
      <c r="E5239" s="233" t="s">
        <v>907</v>
      </c>
      <c r="F5239" s="73">
        <v>0</v>
      </c>
      <c r="G5239" s="73">
        <v>0</v>
      </c>
      <c r="H5239" s="73">
        <v>0</v>
      </c>
      <c r="I5239" s="73">
        <v>0</v>
      </c>
      <c r="J5239" s="73">
        <v>0</v>
      </c>
      <c r="K5239" s="73">
        <v>0</v>
      </c>
      <c r="L5239" s="73">
        <v>0</v>
      </c>
      <c r="M5239" s="73">
        <v>0</v>
      </c>
      <c r="N5239" s="73">
        <v>0</v>
      </c>
      <c r="O5239" s="73">
        <v>0</v>
      </c>
      <c r="P5239" s="73">
        <v>0</v>
      </c>
      <c r="Q5239" s="73">
        <v>0</v>
      </c>
      <c r="R5239" s="73">
        <v>0</v>
      </c>
      <c r="S5239" s="73">
        <v>0</v>
      </c>
      <c r="T5239" s="73">
        <v>0</v>
      </c>
      <c r="U5239" s="73">
        <v>0</v>
      </c>
      <c r="V5239" s="73">
        <v>0</v>
      </c>
      <c r="W5239" s="73">
        <v>0</v>
      </c>
    </row>
    <row r="5240" spans="4:23" ht="15" customHeight="1" outlineLevel="2">
      <c r="D5240" s="38" t="s">
        <v>908</v>
      </c>
      <c r="E5240" s="233" t="s">
        <v>909</v>
      </c>
      <c r="F5240" s="73">
        <v>0</v>
      </c>
      <c r="G5240" s="73">
        <v>0</v>
      </c>
      <c r="H5240" s="73">
        <v>0</v>
      </c>
      <c r="I5240" s="73">
        <v>0</v>
      </c>
      <c r="J5240" s="73">
        <v>0</v>
      </c>
      <c r="K5240" s="73">
        <v>0</v>
      </c>
      <c r="L5240" s="73">
        <v>0</v>
      </c>
      <c r="M5240" s="73">
        <v>0</v>
      </c>
      <c r="N5240" s="73">
        <v>0</v>
      </c>
      <c r="O5240" s="73">
        <v>0</v>
      </c>
      <c r="P5240" s="73">
        <v>0</v>
      </c>
      <c r="Q5240" s="73">
        <v>0</v>
      </c>
      <c r="R5240" s="73">
        <v>0</v>
      </c>
      <c r="S5240" s="73">
        <v>0</v>
      </c>
      <c r="T5240" s="73">
        <v>0</v>
      </c>
      <c r="U5240" s="73">
        <v>0</v>
      </c>
      <c r="V5240" s="73">
        <v>0</v>
      </c>
      <c r="W5240" s="73">
        <v>0</v>
      </c>
    </row>
    <row r="5241" spans="4:23" ht="15" customHeight="1" outlineLevel="2">
      <c r="D5241" s="38" t="s">
        <v>910</v>
      </c>
      <c r="E5241" s="233" t="s">
        <v>911</v>
      </c>
      <c r="F5241" s="73">
        <v>0</v>
      </c>
      <c r="G5241" s="73">
        <v>0</v>
      </c>
      <c r="H5241" s="73">
        <v>0</v>
      </c>
      <c r="I5241" s="73">
        <v>0</v>
      </c>
      <c r="J5241" s="73">
        <v>0</v>
      </c>
      <c r="K5241" s="73">
        <v>0</v>
      </c>
      <c r="L5241" s="73">
        <v>0</v>
      </c>
      <c r="M5241" s="73">
        <v>0</v>
      </c>
      <c r="N5241" s="73">
        <v>0</v>
      </c>
      <c r="O5241" s="73">
        <v>0</v>
      </c>
      <c r="P5241" s="73">
        <v>0</v>
      </c>
      <c r="Q5241" s="73">
        <v>0</v>
      </c>
      <c r="R5241" s="73">
        <v>0</v>
      </c>
      <c r="S5241" s="73">
        <v>0</v>
      </c>
      <c r="T5241" s="73">
        <v>0</v>
      </c>
      <c r="U5241" s="73">
        <v>0</v>
      </c>
      <c r="V5241" s="73">
        <v>0</v>
      </c>
      <c r="W5241" s="73">
        <v>0</v>
      </c>
    </row>
    <row r="5242" spans="4:23" ht="15" customHeight="1" outlineLevel="2">
      <c r="D5242" s="38" t="s">
        <v>912</v>
      </c>
      <c r="E5242" s="233" t="s">
        <v>913</v>
      </c>
      <c r="F5242" s="73">
        <v>0</v>
      </c>
      <c r="G5242" s="73">
        <v>0</v>
      </c>
      <c r="H5242" s="73">
        <v>0</v>
      </c>
      <c r="I5242" s="73">
        <v>0</v>
      </c>
      <c r="J5242" s="73">
        <v>0</v>
      </c>
      <c r="K5242" s="73">
        <v>0</v>
      </c>
      <c r="L5242" s="73">
        <v>0</v>
      </c>
      <c r="M5242" s="73">
        <v>0</v>
      </c>
      <c r="N5242" s="73">
        <v>0</v>
      </c>
      <c r="O5242" s="73">
        <v>0</v>
      </c>
      <c r="P5242" s="73">
        <v>0</v>
      </c>
      <c r="Q5242" s="73">
        <v>0</v>
      </c>
      <c r="R5242" s="73">
        <v>0</v>
      </c>
      <c r="S5242" s="73">
        <v>0</v>
      </c>
      <c r="T5242" s="73">
        <v>0</v>
      </c>
      <c r="U5242" s="73">
        <v>0</v>
      </c>
      <c r="V5242" s="73">
        <v>0</v>
      </c>
      <c r="W5242" s="73">
        <v>0</v>
      </c>
    </row>
    <row r="5243" spans="4:23" ht="15" customHeight="1" outlineLevel="2">
      <c r="D5243" s="38" t="s">
        <v>914</v>
      </c>
      <c r="E5243" s="233" t="s">
        <v>915</v>
      </c>
      <c r="F5243" s="73">
        <v>0</v>
      </c>
      <c r="G5243" s="73">
        <v>0</v>
      </c>
      <c r="H5243" s="73">
        <v>0</v>
      </c>
      <c r="I5243" s="73">
        <v>0</v>
      </c>
      <c r="J5243" s="73">
        <v>0</v>
      </c>
      <c r="K5243" s="73">
        <v>0</v>
      </c>
      <c r="L5243" s="73">
        <v>0</v>
      </c>
      <c r="M5243" s="73">
        <v>0</v>
      </c>
      <c r="N5243" s="73">
        <v>0</v>
      </c>
      <c r="O5243" s="73">
        <v>0</v>
      </c>
      <c r="P5243" s="73">
        <v>0</v>
      </c>
      <c r="Q5243" s="73">
        <v>0</v>
      </c>
      <c r="R5243" s="73">
        <v>0</v>
      </c>
      <c r="S5243" s="73">
        <v>0</v>
      </c>
      <c r="T5243" s="73">
        <v>0</v>
      </c>
      <c r="U5243" s="73">
        <v>0</v>
      </c>
      <c r="V5243" s="73">
        <v>0</v>
      </c>
      <c r="W5243" s="73">
        <v>0</v>
      </c>
    </row>
    <row r="5244" spans="4:23" ht="15" customHeight="1" outlineLevel="2">
      <c r="D5244" s="38" t="s">
        <v>916</v>
      </c>
      <c r="E5244" s="233" t="s">
        <v>917</v>
      </c>
      <c r="F5244" s="73">
        <v>1</v>
      </c>
      <c r="G5244" s="73">
        <v>1</v>
      </c>
      <c r="H5244" s="73">
        <v>0</v>
      </c>
      <c r="I5244" s="73">
        <v>0</v>
      </c>
      <c r="J5244" s="73">
        <v>0</v>
      </c>
      <c r="K5244" s="73">
        <v>0</v>
      </c>
      <c r="L5244" s="73">
        <v>1</v>
      </c>
      <c r="M5244" s="73">
        <v>1</v>
      </c>
      <c r="N5244" s="73">
        <v>0</v>
      </c>
      <c r="O5244" s="73">
        <v>1</v>
      </c>
      <c r="P5244" s="73">
        <v>1</v>
      </c>
      <c r="Q5244" s="73">
        <v>0</v>
      </c>
      <c r="R5244" s="73">
        <v>1</v>
      </c>
      <c r="S5244" s="73">
        <v>1</v>
      </c>
      <c r="T5244" s="73">
        <v>0</v>
      </c>
      <c r="U5244" s="73">
        <v>0</v>
      </c>
      <c r="V5244" s="73">
        <v>0</v>
      </c>
      <c r="W5244" s="73">
        <v>0</v>
      </c>
    </row>
    <row r="5245" spans="4:23" ht="15" customHeight="1" outlineLevel="2">
      <c r="D5245" s="38" t="s">
        <v>918</v>
      </c>
      <c r="E5245" s="233" t="s">
        <v>919</v>
      </c>
      <c r="F5245" s="73">
        <v>0</v>
      </c>
      <c r="G5245" s="73">
        <v>0</v>
      </c>
      <c r="H5245" s="73">
        <v>0</v>
      </c>
      <c r="I5245" s="73">
        <v>0</v>
      </c>
      <c r="J5245" s="73">
        <v>0</v>
      </c>
      <c r="K5245" s="73">
        <v>0</v>
      </c>
      <c r="L5245" s="73">
        <v>0</v>
      </c>
      <c r="M5245" s="73">
        <v>0</v>
      </c>
      <c r="N5245" s="73">
        <v>0</v>
      </c>
      <c r="O5245" s="73">
        <v>0</v>
      </c>
      <c r="P5245" s="73">
        <v>0</v>
      </c>
      <c r="Q5245" s="73">
        <v>0</v>
      </c>
      <c r="R5245" s="73">
        <v>0</v>
      </c>
      <c r="S5245" s="73">
        <v>0</v>
      </c>
      <c r="T5245" s="73">
        <v>0</v>
      </c>
      <c r="U5245" s="73">
        <v>0</v>
      </c>
      <c r="V5245" s="73">
        <v>0</v>
      </c>
      <c r="W5245" s="73">
        <v>0</v>
      </c>
    </row>
    <row r="5246" spans="4:23" ht="15" customHeight="1" outlineLevel="2">
      <c r="D5246" s="38" t="s">
        <v>920</v>
      </c>
      <c r="E5246" s="233" t="s">
        <v>921</v>
      </c>
      <c r="F5246" s="73">
        <v>0</v>
      </c>
      <c r="G5246" s="73">
        <v>0</v>
      </c>
      <c r="H5246" s="73">
        <v>0</v>
      </c>
      <c r="I5246" s="73">
        <v>0</v>
      </c>
      <c r="J5246" s="73">
        <v>0</v>
      </c>
      <c r="K5246" s="73">
        <v>0</v>
      </c>
      <c r="L5246" s="73">
        <v>0</v>
      </c>
      <c r="M5246" s="73">
        <v>0</v>
      </c>
      <c r="N5246" s="73">
        <v>0</v>
      </c>
      <c r="O5246" s="73">
        <v>0</v>
      </c>
      <c r="P5246" s="73">
        <v>0</v>
      </c>
      <c r="Q5246" s="73">
        <v>0</v>
      </c>
      <c r="R5246" s="73">
        <v>0</v>
      </c>
      <c r="S5246" s="73">
        <v>0</v>
      </c>
      <c r="T5246" s="73">
        <v>0</v>
      </c>
      <c r="U5246" s="73">
        <v>0</v>
      </c>
      <c r="V5246" s="73">
        <v>0</v>
      </c>
      <c r="W5246" s="73">
        <v>0</v>
      </c>
    </row>
    <row r="5247" spans="4:23" ht="15" customHeight="1" outlineLevel="2">
      <c r="D5247" s="38" t="s">
        <v>922</v>
      </c>
      <c r="E5247" s="233" t="s">
        <v>923</v>
      </c>
      <c r="F5247" s="73">
        <v>0</v>
      </c>
      <c r="G5247" s="73">
        <v>0</v>
      </c>
      <c r="H5247" s="73">
        <v>0</v>
      </c>
      <c r="I5247" s="73">
        <v>0</v>
      </c>
      <c r="J5247" s="73">
        <v>0</v>
      </c>
      <c r="K5247" s="73">
        <v>0</v>
      </c>
      <c r="L5247" s="73">
        <v>0</v>
      </c>
      <c r="M5247" s="73">
        <v>0</v>
      </c>
      <c r="N5247" s="73">
        <v>0</v>
      </c>
      <c r="O5247" s="73">
        <v>0</v>
      </c>
      <c r="P5247" s="73">
        <v>0</v>
      </c>
      <c r="Q5247" s="73">
        <v>0</v>
      </c>
      <c r="R5247" s="73">
        <v>0</v>
      </c>
      <c r="S5247" s="73">
        <v>0</v>
      </c>
      <c r="T5247" s="73">
        <v>0</v>
      </c>
      <c r="U5247" s="73">
        <v>0</v>
      </c>
      <c r="V5247" s="73">
        <v>0</v>
      </c>
      <c r="W5247" s="73">
        <v>0</v>
      </c>
    </row>
    <row r="5248" spans="4:23" ht="15" customHeight="1" outlineLevel="2">
      <c r="D5248" s="38" t="s">
        <v>924</v>
      </c>
      <c r="E5248" s="233" t="s">
        <v>925</v>
      </c>
      <c r="F5248" s="73">
        <v>0</v>
      </c>
      <c r="G5248" s="73">
        <v>0</v>
      </c>
      <c r="H5248" s="73">
        <v>0</v>
      </c>
      <c r="I5248" s="73">
        <v>0</v>
      </c>
      <c r="J5248" s="73">
        <v>0</v>
      </c>
      <c r="K5248" s="73">
        <v>0</v>
      </c>
      <c r="L5248" s="73">
        <v>0</v>
      </c>
      <c r="M5248" s="73">
        <v>0</v>
      </c>
      <c r="N5248" s="73">
        <v>0</v>
      </c>
      <c r="O5248" s="73">
        <v>0</v>
      </c>
      <c r="P5248" s="73">
        <v>0</v>
      </c>
      <c r="Q5248" s="73">
        <v>0</v>
      </c>
      <c r="R5248" s="73">
        <v>0</v>
      </c>
      <c r="S5248" s="73">
        <v>0</v>
      </c>
      <c r="T5248" s="73">
        <v>0</v>
      </c>
      <c r="U5248" s="73">
        <v>0</v>
      </c>
      <c r="V5248" s="73">
        <v>0</v>
      </c>
      <c r="W5248" s="73">
        <v>0</v>
      </c>
    </row>
    <row r="5249" spans="4:23" ht="15" customHeight="1" outlineLevel="2">
      <c r="D5249" s="38" t="s">
        <v>926</v>
      </c>
      <c r="E5249" s="233" t="s">
        <v>927</v>
      </c>
      <c r="F5249" s="73">
        <v>0</v>
      </c>
      <c r="G5249" s="73">
        <v>0</v>
      </c>
      <c r="H5249" s="73">
        <v>0</v>
      </c>
      <c r="I5249" s="73">
        <v>0</v>
      </c>
      <c r="J5249" s="73">
        <v>0</v>
      </c>
      <c r="K5249" s="73">
        <v>0</v>
      </c>
      <c r="L5249" s="73">
        <v>0</v>
      </c>
      <c r="M5249" s="73">
        <v>0</v>
      </c>
      <c r="N5249" s="73">
        <v>0</v>
      </c>
      <c r="O5249" s="73">
        <v>0</v>
      </c>
      <c r="P5249" s="73">
        <v>0</v>
      </c>
      <c r="Q5249" s="73">
        <v>0</v>
      </c>
      <c r="R5249" s="73">
        <v>0</v>
      </c>
      <c r="S5249" s="73">
        <v>0</v>
      </c>
      <c r="T5249" s="73">
        <v>0</v>
      </c>
      <c r="U5249" s="73">
        <v>0</v>
      </c>
      <c r="V5249" s="73">
        <v>0</v>
      </c>
      <c r="W5249" s="73">
        <v>0</v>
      </c>
    </row>
    <row r="5250" spans="4:23" ht="15" customHeight="1" outlineLevel="2">
      <c r="D5250" s="38" t="s">
        <v>928</v>
      </c>
      <c r="E5250" s="233" t="s">
        <v>929</v>
      </c>
      <c r="F5250" s="73">
        <v>0</v>
      </c>
      <c r="G5250" s="73">
        <v>0</v>
      </c>
      <c r="H5250" s="73">
        <v>0</v>
      </c>
      <c r="I5250" s="73">
        <v>0</v>
      </c>
      <c r="J5250" s="73">
        <v>0</v>
      </c>
      <c r="K5250" s="73">
        <v>0</v>
      </c>
      <c r="L5250" s="73">
        <v>0</v>
      </c>
      <c r="M5250" s="73">
        <v>0</v>
      </c>
      <c r="N5250" s="73">
        <v>0</v>
      </c>
      <c r="O5250" s="73">
        <v>0</v>
      </c>
      <c r="P5250" s="73">
        <v>0</v>
      </c>
      <c r="Q5250" s="73">
        <v>0</v>
      </c>
      <c r="R5250" s="73">
        <v>0</v>
      </c>
      <c r="S5250" s="73">
        <v>0</v>
      </c>
      <c r="T5250" s="73">
        <v>0</v>
      </c>
      <c r="U5250" s="73">
        <v>0</v>
      </c>
      <c r="V5250" s="73">
        <v>0</v>
      </c>
      <c r="W5250" s="73">
        <v>0</v>
      </c>
    </row>
    <row r="5251" spans="4:23" ht="15" customHeight="1" outlineLevel="2">
      <c r="D5251" s="38" t="s">
        <v>930</v>
      </c>
      <c r="E5251" s="233" t="s">
        <v>931</v>
      </c>
      <c r="F5251" s="73">
        <v>0</v>
      </c>
      <c r="G5251" s="73">
        <v>0</v>
      </c>
      <c r="H5251" s="73">
        <v>0</v>
      </c>
      <c r="I5251" s="73">
        <v>0</v>
      </c>
      <c r="J5251" s="73">
        <v>0</v>
      </c>
      <c r="K5251" s="73">
        <v>0</v>
      </c>
      <c r="L5251" s="73">
        <v>0</v>
      </c>
      <c r="M5251" s="73">
        <v>0</v>
      </c>
      <c r="N5251" s="73">
        <v>0</v>
      </c>
      <c r="O5251" s="73">
        <v>0</v>
      </c>
      <c r="P5251" s="73">
        <v>0</v>
      </c>
      <c r="Q5251" s="73">
        <v>0</v>
      </c>
      <c r="R5251" s="73">
        <v>0</v>
      </c>
      <c r="S5251" s="73">
        <v>0</v>
      </c>
      <c r="T5251" s="73">
        <v>0</v>
      </c>
      <c r="U5251" s="73">
        <v>0</v>
      </c>
      <c r="V5251" s="73">
        <v>0</v>
      </c>
      <c r="W5251" s="73">
        <v>0</v>
      </c>
    </row>
    <row r="5252" spans="4:23" ht="15" customHeight="1" outlineLevel="2">
      <c r="D5252" s="38" t="s">
        <v>932</v>
      </c>
      <c r="E5252" s="233" t="s">
        <v>933</v>
      </c>
      <c r="F5252" s="73">
        <v>0</v>
      </c>
      <c r="G5252" s="73">
        <v>0</v>
      </c>
      <c r="H5252" s="73">
        <v>0</v>
      </c>
      <c r="I5252" s="73">
        <v>0</v>
      </c>
      <c r="J5252" s="73">
        <v>0</v>
      </c>
      <c r="K5252" s="73">
        <v>0</v>
      </c>
      <c r="L5252" s="73">
        <v>0</v>
      </c>
      <c r="M5252" s="73">
        <v>0</v>
      </c>
      <c r="N5252" s="73">
        <v>0</v>
      </c>
      <c r="O5252" s="73">
        <v>0</v>
      </c>
      <c r="P5252" s="73">
        <v>0</v>
      </c>
      <c r="Q5252" s="73">
        <v>0</v>
      </c>
      <c r="R5252" s="73">
        <v>0</v>
      </c>
      <c r="S5252" s="73">
        <v>0</v>
      </c>
      <c r="T5252" s="73">
        <v>0</v>
      </c>
      <c r="U5252" s="73">
        <v>0</v>
      </c>
      <c r="V5252" s="73">
        <v>0</v>
      </c>
      <c r="W5252" s="73">
        <v>0</v>
      </c>
    </row>
    <row r="5253" spans="4:23" ht="15" customHeight="1" outlineLevel="2">
      <c r="D5253" s="38" t="s">
        <v>934</v>
      </c>
      <c r="E5253" s="233" t="s">
        <v>935</v>
      </c>
      <c r="F5253" s="73">
        <v>0</v>
      </c>
      <c r="G5253" s="73">
        <v>0</v>
      </c>
      <c r="H5253" s="73">
        <v>0</v>
      </c>
      <c r="I5253" s="73">
        <v>0</v>
      </c>
      <c r="J5253" s="73">
        <v>0</v>
      </c>
      <c r="K5253" s="73">
        <v>0</v>
      </c>
      <c r="L5253" s="73">
        <v>0</v>
      </c>
      <c r="M5253" s="73">
        <v>0</v>
      </c>
      <c r="N5253" s="73">
        <v>0</v>
      </c>
      <c r="O5253" s="73">
        <v>0</v>
      </c>
      <c r="P5253" s="73">
        <v>0</v>
      </c>
      <c r="Q5253" s="73">
        <v>0</v>
      </c>
      <c r="R5253" s="73">
        <v>0</v>
      </c>
      <c r="S5253" s="73">
        <v>0</v>
      </c>
      <c r="T5253" s="73">
        <v>0</v>
      </c>
      <c r="U5253" s="73">
        <v>0</v>
      </c>
      <c r="V5253" s="73">
        <v>0</v>
      </c>
      <c r="W5253" s="73">
        <v>0</v>
      </c>
    </row>
    <row r="5254" spans="4:23" ht="15" customHeight="1" outlineLevel="2">
      <c r="D5254" s="38" t="s">
        <v>936</v>
      </c>
      <c r="E5254" s="233" t="s">
        <v>937</v>
      </c>
      <c r="F5254" s="73">
        <v>0</v>
      </c>
      <c r="G5254" s="73">
        <v>0</v>
      </c>
      <c r="H5254" s="73">
        <v>0</v>
      </c>
      <c r="I5254" s="73">
        <v>0</v>
      </c>
      <c r="J5254" s="73">
        <v>0</v>
      </c>
      <c r="K5254" s="73">
        <v>0</v>
      </c>
      <c r="L5254" s="73">
        <v>0</v>
      </c>
      <c r="M5254" s="73">
        <v>0</v>
      </c>
      <c r="N5254" s="73">
        <v>0</v>
      </c>
      <c r="O5254" s="73">
        <v>0</v>
      </c>
      <c r="P5254" s="73">
        <v>0</v>
      </c>
      <c r="Q5254" s="73">
        <v>0</v>
      </c>
      <c r="R5254" s="73">
        <v>0</v>
      </c>
      <c r="S5254" s="73">
        <v>0</v>
      </c>
      <c r="T5254" s="73">
        <v>0</v>
      </c>
      <c r="U5254" s="73">
        <v>0</v>
      </c>
      <c r="V5254" s="73">
        <v>0</v>
      </c>
      <c r="W5254" s="73">
        <v>0</v>
      </c>
    </row>
    <row r="5255" spans="4:23" ht="15" customHeight="1" outlineLevel="2">
      <c r="D5255" s="38" t="s">
        <v>938</v>
      </c>
      <c r="E5255" s="233" t="s">
        <v>939</v>
      </c>
      <c r="F5255" s="73">
        <v>0</v>
      </c>
      <c r="G5255" s="73">
        <v>0</v>
      </c>
      <c r="H5255" s="73">
        <v>0</v>
      </c>
      <c r="I5255" s="73">
        <v>0</v>
      </c>
      <c r="J5255" s="73">
        <v>0</v>
      </c>
      <c r="K5255" s="73">
        <v>0</v>
      </c>
      <c r="L5255" s="73">
        <v>0</v>
      </c>
      <c r="M5255" s="73">
        <v>0</v>
      </c>
      <c r="N5255" s="73">
        <v>0</v>
      </c>
      <c r="O5255" s="73">
        <v>0</v>
      </c>
      <c r="P5255" s="73">
        <v>0</v>
      </c>
      <c r="Q5255" s="73">
        <v>0</v>
      </c>
      <c r="R5255" s="73">
        <v>0</v>
      </c>
      <c r="S5255" s="73">
        <v>0</v>
      </c>
      <c r="T5255" s="73">
        <v>0</v>
      </c>
      <c r="U5255" s="73">
        <v>0</v>
      </c>
      <c r="V5255" s="73">
        <v>0</v>
      </c>
      <c r="W5255" s="73">
        <v>0</v>
      </c>
    </row>
    <row r="5256" spans="4:23" ht="15" customHeight="1" outlineLevel="2">
      <c r="D5256" s="38" t="s">
        <v>940</v>
      </c>
      <c r="E5256" s="233" t="s">
        <v>941</v>
      </c>
      <c r="F5256" s="73">
        <v>0</v>
      </c>
      <c r="G5256" s="73">
        <v>0</v>
      </c>
      <c r="H5256" s="73">
        <v>0</v>
      </c>
      <c r="I5256" s="73">
        <v>0</v>
      </c>
      <c r="J5256" s="73">
        <v>0</v>
      </c>
      <c r="K5256" s="73">
        <v>0</v>
      </c>
      <c r="L5256" s="73">
        <v>0</v>
      </c>
      <c r="M5256" s="73">
        <v>0</v>
      </c>
      <c r="N5256" s="73">
        <v>0</v>
      </c>
      <c r="O5256" s="73">
        <v>0</v>
      </c>
      <c r="P5256" s="73">
        <v>0</v>
      </c>
      <c r="Q5256" s="73">
        <v>0</v>
      </c>
      <c r="R5256" s="73">
        <v>0</v>
      </c>
      <c r="S5256" s="73">
        <v>0</v>
      </c>
      <c r="T5256" s="73">
        <v>0</v>
      </c>
      <c r="U5256" s="73">
        <v>0</v>
      </c>
      <c r="V5256" s="73">
        <v>0</v>
      </c>
      <c r="W5256" s="73">
        <v>0</v>
      </c>
    </row>
    <row r="5257" spans="4:23" ht="15" customHeight="1" outlineLevel="2">
      <c r="D5257" s="38" t="s">
        <v>942</v>
      </c>
      <c r="E5257" s="233" t="s">
        <v>943</v>
      </c>
      <c r="F5257" s="73">
        <v>0</v>
      </c>
      <c r="G5257" s="73">
        <v>0</v>
      </c>
      <c r="H5257" s="73">
        <v>0</v>
      </c>
      <c r="I5257" s="73">
        <v>0</v>
      </c>
      <c r="J5257" s="73">
        <v>0</v>
      </c>
      <c r="K5257" s="73">
        <v>0</v>
      </c>
      <c r="L5257" s="73">
        <v>0</v>
      </c>
      <c r="M5257" s="73">
        <v>0</v>
      </c>
      <c r="N5257" s="73">
        <v>0</v>
      </c>
      <c r="O5257" s="73">
        <v>0</v>
      </c>
      <c r="P5257" s="73">
        <v>0</v>
      </c>
      <c r="Q5257" s="73">
        <v>0</v>
      </c>
      <c r="R5257" s="73">
        <v>0</v>
      </c>
      <c r="S5257" s="73">
        <v>0</v>
      </c>
      <c r="T5257" s="73">
        <v>0</v>
      </c>
      <c r="U5257" s="73">
        <v>0</v>
      </c>
      <c r="V5257" s="73">
        <v>0</v>
      </c>
      <c r="W5257" s="73">
        <v>0</v>
      </c>
    </row>
    <row r="5258" spans="4:23" ht="15" customHeight="1" outlineLevel="2">
      <c r="D5258" s="38" t="s">
        <v>944</v>
      </c>
      <c r="E5258" s="233" t="s">
        <v>945</v>
      </c>
      <c r="F5258" s="73">
        <v>0</v>
      </c>
      <c r="G5258" s="73">
        <v>0</v>
      </c>
      <c r="H5258" s="73">
        <v>0</v>
      </c>
      <c r="I5258" s="73">
        <v>0</v>
      </c>
      <c r="J5258" s="73">
        <v>0</v>
      </c>
      <c r="K5258" s="73">
        <v>0</v>
      </c>
      <c r="L5258" s="73">
        <v>0</v>
      </c>
      <c r="M5258" s="73">
        <v>0</v>
      </c>
      <c r="N5258" s="73">
        <v>0</v>
      </c>
      <c r="O5258" s="73">
        <v>0</v>
      </c>
      <c r="P5258" s="73">
        <v>0</v>
      </c>
      <c r="Q5258" s="73">
        <v>0</v>
      </c>
      <c r="R5258" s="73">
        <v>0</v>
      </c>
      <c r="S5258" s="73">
        <v>0</v>
      </c>
      <c r="T5258" s="73">
        <v>0</v>
      </c>
      <c r="U5258" s="73">
        <v>0</v>
      </c>
      <c r="V5258" s="73">
        <v>0</v>
      </c>
      <c r="W5258" s="73">
        <v>0</v>
      </c>
    </row>
    <row r="5259" spans="4:23" ht="15" customHeight="1" outlineLevel="2">
      <c r="D5259" s="38" t="s">
        <v>946</v>
      </c>
      <c r="E5259" s="233" t="s">
        <v>947</v>
      </c>
      <c r="F5259" s="73">
        <v>0</v>
      </c>
      <c r="G5259" s="73">
        <v>0</v>
      </c>
      <c r="H5259" s="73">
        <v>0</v>
      </c>
      <c r="I5259" s="73">
        <v>0</v>
      </c>
      <c r="J5259" s="73">
        <v>0</v>
      </c>
      <c r="K5259" s="73">
        <v>0</v>
      </c>
      <c r="L5259" s="73">
        <v>0</v>
      </c>
      <c r="M5259" s="73">
        <v>0</v>
      </c>
      <c r="N5259" s="73">
        <v>0</v>
      </c>
      <c r="O5259" s="73">
        <v>0</v>
      </c>
      <c r="P5259" s="73">
        <v>0</v>
      </c>
      <c r="Q5259" s="73">
        <v>0</v>
      </c>
      <c r="R5259" s="73">
        <v>0</v>
      </c>
      <c r="S5259" s="73">
        <v>0</v>
      </c>
      <c r="T5259" s="73">
        <v>0</v>
      </c>
      <c r="U5259" s="73">
        <v>0</v>
      </c>
      <c r="V5259" s="73">
        <v>0</v>
      </c>
      <c r="W5259" s="73">
        <v>0</v>
      </c>
    </row>
    <row r="5260" spans="4:23" ht="15" customHeight="1" outlineLevel="2">
      <c r="D5260" s="38" t="s">
        <v>948</v>
      </c>
      <c r="E5260" s="233" t="s">
        <v>949</v>
      </c>
      <c r="F5260" s="73">
        <v>1</v>
      </c>
      <c r="G5260" s="73">
        <v>0</v>
      </c>
      <c r="H5260" s="73">
        <v>1</v>
      </c>
      <c r="I5260" s="73">
        <v>1</v>
      </c>
      <c r="J5260" s="73">
        <v>0</v>
      </c>
      <c r="K5260" s="73">
        <v>1</v>
      </c>
      <c r="L5260" s="73">
        <v>1</v>
      </c>
      <c r="M5260" s="73">
        <v>0</v>
      </c>
      <c r="N5260" s="73">
        <v>1</v>
      </c>
      <c r="O5260" s="73">
        <v>1</v>
      </c>
      <c r="P5260" s="73">
        <v>0</v>
      </c>
      <c r="Q5260" s="73">
        <v>1</v>
      </c>
      <c r="R5260" s="73">
        <v>1</v>
      </c>
      <c r="S5260" s="73">
        <v>0</v>
      </c>
      <c r="T5260" s="73">
        <v>1</v>
      </c>
      <c r="U5260" s="73">
        <v>1</v>
      </c>
      <c r="V5260" s="73">
        <v>0</v>
      </c>
      <c r="W5260" s="73">
        <v>1</v>
      </c>
    </row>
    <row r="5261" spans="4:23" ht="15" customHeight="1" outlineLevel="2">
      <c r="D5261" s="38" t="s">
        <v>950</v>
      </c>
      <c r="E5261" s="233" t="s">
        <v>951</v>
      </c>
      <c r="F5261" s="73">
        <v>0</v>
      </c>
      <c r="G5261" s="73">
        <v>0</v>
      </c>
      <c r="H5261" s="73">
        <v>0</v>
      </c>
      <c r="I5261" s="73">
        <v>0</v>
      </c>
      <c r="J5261" s="73">
        <v>0</v>
      </c>
      <c r="K5261" s="73">
        <v>0</v>
      </c>
      <c r="L5261" s="73">
        <v>0</v>
      </c>
      <c r="M5261" s="73">
        <v>0</v>
      </c>
      <c r="N5261" s="73">
        <v>0</v>
      </c>
      <c r="O5261" s="73">
        <v>0</v>
      </c>
      <c r="P5261" s="73">
        <v>0</v>
      </c>
      <c r="Q5261" s="73">
        <v>0</v>
      </c>
      <c r="R5261" s="73">
        <v>0</v>
      </c>
      <c r="S5261" s="73">
        <v>0</v>
      </c>
      <c r="T5261" s="73">
        <v>0</v>
      </c>
      <c r="U5261" s="73">
        <v>0</v>
      </c>
      <c r="V5261" s="73">
        <v>0</v>
      </c>
      <c r="W5261" s="73">
        <v>0</v>
      </c>
    </row>
    <row r="5262" spans="4:23" ht="15" customHeight="1" outlineLevel="2">
      <c r="D5262" s="38" t="s">
        <v>952</v>
      </c>
      <c r="E5262" s="233" t="s">
        <v>953</v>
      </c>
      <c r="F5262" s="73">
        <v>0</v>
      </c>
      <c r="G5262" s="73">
        <v>0</v>
      </c>
      <c r="H5262" s="73">
        <v>0</v>
      </c>
      <c r="I5262" s="73">
        <v>0</v>
      </c>
      <c r="J5262" s="73">
        <v>0</v>
      </c>
      <c r="K5262" s="73">
        <v>0</v>
      </c>
      <c r="L5262" s="73">
        <v>0</v>
      </c>
      <c r="M5262" s="73">
        <v>0</v>
      </c>
      <c r="N5262" s="73">
        <v>0</v>
      </c>
      <c r="O5262" s="73">
        <v>0</v>
      </c>
      <c r="P5262" s="73">
        <v>0</v>
      </c>
      <c r="Q5262" s="73">
        <v>0</v>
      </c>
      <c r="R5262" s="73">
        <v>0</v>
      </c>
      <c r="S5262" s="73">
        <v>0</v>
      </c>
      <c r="T5262" s="73">
        <v>0</v>
      </c>
      <c r="U5262" s="73">
        <v>0</v>
      </c>
      <c r="V5262" s="73">
        <v>0</v>
      </c>
      <c r="W5262" s="73">
        <v>0</v>
      </c>
    </row>
    <row r="5263" spans="4:23" ht="15" customHeight="1" outlineLevel="2">
      <c r="D5263" s="38" t="s">
        <v>954</v>
      </c>
      <c r="E5263" s="233" t="s">
        <v>955</v>
      </c>
      <c r="F5263" s="73">
        <v>0</v>
      </c>
      <c r="G5263" s="73">
        <v>0</v>
      </c>
      <c r="H5263" s="73">
        <v>0</v>
      </c>
      <c r="I5263" s="73">
        <v>0</v>
      </c>
      <c r="J5263" s="73">
        <v>0</v>
      </c>
      <c r="K5263" s="73">
        <v>0</v>
      </c>
      <c r="L5263" s="73">
        <v>0</v>
      </c>
      <c r="M5263" s="73">
        <v>0</v>
      </c>
      <c r="N5263" s="73">
        <v>0</v>
      </c>
      <c r="O5263" s="73">
        <v>0</v>
      </c>
      <c r="P5263" s="73">
        <v>0</v>
      </c>
      <c r="Q5263" s="73">
        <v>0</v>
      </c>
      <c r="R5263" s="73">
        <v>1</v>
      </c>
      <c r="S5263" s="73">
        <v>0</v>
      </c>
      <c r="T5263" s="73">
        <v>1</v>
      </c>
      <c r="U5263" s="73">
        <v>1</v>
      </c>
      <c r="V5263" s="73">
        <v>0</v>
      </c>
      <c r="W5263" s="73">
        <v>1</v>
      </c>
    </row>
    <row r="5264" spans="4:23" ht="15" customHeight="1" outlineLevel="2">
      <c r="D5264" s="38" t="s">
        <v>956</v>
      </c>
      <c r="E5264" s="233" t="s">
        <v>957</v>
      </c>
      <c r="F5264" s="73">
        <v>0</v>
      </c>
      <c r="G5264" s="73">
        <v>0</v>
      </c>
      <c r="H5264" s="73">
        <v>0</v>
      </c>
      <c r="I5264" s="73">
        <v>0</v>
      </c>
      <c r="J5264" s="73">
        <v>0</v>
      </c>
      <c r="K5264" s="73">
        <v>0</v>
      </c>
      <c r="L5264" s="73">
        <v>0</v>
      </c>
      <c r="M5264" s="73">
        <v>0</v>
      </c>
      <c r="N5264" s="73">
        <v>0</v>
      </c>
      <c r="O5264" s="73">
        <v>0</v>
      </c>
      <c r="P5264" s="73">
        <v>0</v>
      </c>
      <c r="Q5264" s="73">
        <v>0</v>
      </c>
      <c r="R5264" s="73">
        <v>0</v>
      </c>
      <c r="S5264" s="73">
        <v>0</v>
      </c>
      <c r="T5264" s="73">
        <v>0</v>
      </c>
      <c r="U5264" s="73">
        <v>0</v>
      </c>
      <c r="V5264" s="73">
        <v>0</v>
      </c>
      <c r="W5264" s="73">
        <v>0</v>
      </c>
    </row>
    <row r="5265" spans="4:23" ht="15" customHeight="1" outlineLevel="2">
      <c r="D5265" s="38" t="s">
        <v>958</v>
      </c>
      <c r="E5265" s="233" t="s">
        <v>959</v>
      </c>
      <c r="F5265" s="73">
        <v>0</v>
      </c>
      <c r="G5265" s="73">
        <v>0</v>
      </c>
      <c r="H5265" s="73">
        <v>0</v>
      </c>
      <c r="I5265" s="73">
        <v>0</v>
      </c>
      <c r="J5265" s="73">
        <v>0</v>
      </c>
      <c r="K5265" s="73">
        <v>0</v>
      </c>
      <c r="L5265" s="73">
        <v>0</v>
      </c>
      <c r="M5265" s="73">
        <v>0</v>
      </c>
      <c r="N5265" s="73">
        <v>0</v>
      </c>
      <c r="O5265" s="73">
        <v>0</v>
      </c>
      <c r="P5265" s="73">
        <v>0</v>
      </c>
      <c r="Q5265" s="73">
        <v>0</v>
      </c>
      <c r="R5265" s="73">
        <v>0</v>
      </c>
      <c r="S5265" s="73">
        <v>0</v>
      </c>
      <c r="T5265" s="73">
        <v>0</v>
      </c>
      <c r="U5265" s="73">
        <v>0</v>
      </c>
      <c r="V5265" s="73">
        <v>0</v>
      </c>
      <c r="W5265" s="73">
        <v>0</v>
      </c>
    </row>
    <row r="5266" spans="4:23" ht="15" customHeight="1" outlineLevel="2">
      <c r="D5266" s="38" t="s">
        <v>960</v>
      </c>
      <c r="E5266" s="233" t="s">
        <v>961</v>
      </c>
      <c r="F5266" s="73">
        <v>0</v>
      </c>
      <c r="G5266" s="73">
        <v>0</v>
      </c>
      <c r="H5266" s="73">
        <v>0</v>
      </c>
      <c r="I5266" s="73">
        <v>0</v>
      </c>
      <c r="J5266" s="73">
        <v>0</v>
      </c>
      <c r="K5266" s="73">
        <v>0</v>
      </c>
      <c r="L5266" s="73">
        <v>0</v>
      </c>
      <c r="M5266" s="73">
        <v>0</v>
      </c>
      <c r="N5266" s="73">
        <v>0</v>
      </c>
      <c r="O5266" s="73">
        <v>0</v>
      </c>
      <c r="P5266" s="73">
        <v>0</v>
      </c>
      <c r="Q5266" s="73">
        <v>0</v>
      </c>
      <c r="R5266" s="73">
        <v>0</v>
      </c>
      <c r="S5266" s="73">
        <v>0</v>
      </c>
      <c r="T5266" s="73">
        <v>0</v>
      </c>
      <c r="U5266" s="73">
        <v>0</v>
      </c>
      <c r="V5266" s="73">
        <v>0</v>
      </c>
      <c r="W5266" s="73">
        <v>0</v>
      </c>
    </row>
    <row r="5267" spans="4:23" ht="15" customHeight="1" outlineLevel="2">
      <c r="D5267" s="38" t="s">
        <v>962</v>
      </c>
      <c r="E5267" s="233" t="s">
        <v>963</v>
      </c>
      <c r="F5267" s="73">
        <v>0</v>
      </c>
      <c r="G5267" s="73">
        <v>0</v>
      </c>
      <c r="H5267" s="73">
        <v>0</v>
      </c>
      <c r="I5267" s="73">
        <v>0</v>
      </c>
      <c r="J5267" s="73">
        <v>0</v>
      </c>
      <c r="K5267" s="73">
        <v>0</v>
      </c>
      <c r="L5267" s="73">
        <v>0</v>
      </c>
      <c r="M5267" s="73">
        <v>0</v>
      </c>
      <c r="N5267" s="73">
        <v>0</v>
      </c>
      <c r="O5267" s="73">
        <v>0</v>
      </c>
      <c r="P5267" s="73">
        <v>0</v>
      </c>
      <c r="Q5267" s="73">
        <v>0</v>
      </c>
      <c r="R5267" s="73">
        <v>0</v>
      </c>
      <c r="S5267" s="73">
        <v>0</v>
      </c>
      <c r="T5267" s="73">
        <v>0</v>
      </c>
      <c r="U5267" s="73">
        <v>0</v>
      </c>
      <c r="V5267" s="73">
        <v>0</v>
      </c>
      <c r="W5267" s="73">
        <v>0</v>
      </c>
    </row>
    <row r="5268" spans="4:23" ht="15" customHeight="1" outlineLevel="2">
      <c r="D5268" s="38" t="s">
        <v>964</v>
      </c>
      <c r="E5268" s="233" t="s">
        <v>965</v>
      </c>
      <c r="F5268" s="73">
        <v>0</v>
      </c>
      <c r="G5268" s="73">
        <v>0</v>
      </c>
      <c r="H5268" s="73">
        <v>0</v>
      </c>
      <c r="I5268" s="73">
        <v>0</v>
      </c>
      <c r="J5268" s="73">
        <v>0</v>
      </c>
      <c r="K5268" s="73">
        <v>0</v>
      </c>
      <c r="L5268" s="73">
        <v>0</v>
      </c>
      <c r="M5268" s="73">
        <v>0</v>
      </c>
      <c r="N5268" s="73">
        <v>0</v>
      </c>
      <c r="O5268" s="73">
        <v>0</v>
      </c>
      <c r="P5268" s="73">
        <v>0</v>
      </c>
      <c r="Q5268" s="73">
        <v>0</v>
      </c>
      <c r="R5268" s="73">
        <v>0</v>
      </c>
      <c r="S5268" s="73">
        <v>0</v>
      </c>
      <c r="T5268" s="73">
        <v>0</v>
      </c>
      <c r="U5268" s="73">
        <v>0</v>
      </c>
      <c r="V5268" s="73">
        <v>0</v>
      </c>
      <c r="W5268" s="73">
        <v>0</v>
      </c>
    </row>
    <row r="5269" spans="4:23" ht="15" customHeight="1" outlineLevel="2">
      <c r="D5269" s="38" t="s">
        <v>966</v>
      </c>
      <c r="E5269" s="233" t="s">
        <v>967</v>
      </c>
      <c r="F5269" s="73">
        <v>0</v>
      </c>
      <c r="G5269" s="73">
        <v>0</v>
      </c>
      <c r="H5269" s="73">
        <v>0</v>
      </c>
      <c r="I5269" s="73">
        <v>0</v>
      </c>
      <c r="J5269" s="73">
        <v>0</v>
      </c>
      <c r="K5269" s="73">
        <v>0</v>
      </c>
      <c r="L5269" s="73">
        <v>0</v>
      </c>
      <c r="M5269" s="73">
        <v>0</v>
      </c>
      <c r="N5269" s="73">
        <v>0</v>
      </c>
      <c r="O5269" s="73">
        <v>0</v>
      </c>
      <c r="P5269" s="73">
        <v>0</v>
      </c>
      <c r="Q5269" s="73">
        <v>0</v>
      </c>
      <c r="R5269" s="73">
        <v>0</v>
      </c>
      <c r="S5269" s="73">
        <v>0</v>
      </c>
      <c r="T5269" s="73">
        <v>0</v>
      </c>
      <c r="U5269" s="73">
        <v>0</v>
      </c>
      <c r="V5269" s="73">
        <v>0</v>
      </c>
      <c r="W5269" s="73">
        <v>0</v>
      </c>
    </row>
    <row r="5270" spans="4:23" ht="15" customHeight="1" outlineLevel="2">
      <c r="D5270" s="38" t="s">
        <v>968</v>
      </c>
      <c r="E5270" s="233" t="s">
        <v>969</v>
      </c>
      <c r="F5270" s="73">
        <v>0</v>
      </c>
      <c r="G5270" s="73">
        <v>0</v>
      </c>
      <c r="H5270" s="73">
        <v>0</v>
      </c>
      <c r="I5270" s="73">
        <v>0</v>
      </c>
      <c r="J5270" s="73">
        <v>0</v>
      </c>
      <c r="K5270" s="73">
        <v>0</v>
      </c>
      <c r="L5270" s="73">
        <v>0</v>
      </c>
      <c r="M5270" s="73">
        <v>0</v>
      </c>
      <c r="N5270" s="73">
        <v>0</v>
      </c>
      <c r="O5270" s="73">
        <v>0</v>
      </c>
      <c r="P5270" s="73">
        <v>0</v>
      </c>
      <c r="Q5270" s="73">
        <v>0</v>
      </c>
      <c r="R5270" s="73">
        <v>0</v>
      </c>
      <c r="S5270" s="73">
        <v>0</v>
      </c>
      <c r="T5270" s="73">
        <v>0</v>
      </c>
      <c r="U5270" s="73">
        <v>0</v>
      </c>
      <c r="V5270" s="73">
        <v>0</v>
      </c>
      <c r="W5270" s="73">
        <v>0</v>
      </c>
    </row>
    <row r="5271" spans="4:23" ht="15" customHeight="1" outlineLevel="2">
      <c r="D5271" s="38" t="s">
        <v>970</v>
      </c>
      <c r="E5271" s="233" t="s">
        <v>971</v>
      </c>
      <c r="F5271" s="73">
        <v>0</v>
      </c>
      <c r="G5271" s="73">
        <v>0</v>
      </c>
      <c r="H5271" s="73">
        <v>0</v>
      </c>
      <c r="I5271" s="73">
        <v>0</v>
      </c>
      <c r="J5271" s="73">
        <v>0</v>
      </c>
      <c r="K5271" s="73">
        <v>0</v>
      </c>
      <c r="L5271" s="73">
        <v>0</v>
      </c>
      <c r="M5271" s="73">
        <v>0</v>
      </c>
      <c r="N5271" s="73">
        <v>0</v>
      </c>
      <c r="O5271" s="73">
        <v>0</v>
      </c>
      <c r="P5271" s="73">
        <v>0</v>
      </c>
      <c r="Q5271" s="73">
        <v>0</v>
      </c>
      <c r="R5271" s="73">
        <v>0</v>
      </c>
      <c r="S5271" s="73">
        <v>0</v>
      </c>
      <c r="T5271" s="73">
        <v>0</v>
      </c>
      <c r="U5271" s="73">
        <v>0</v>
      </c>
      <c r="V5271" s="73">
        <v>0</v>
      </c>
      <c r="W5271" s="73">
        <v>0</v>
      </c>
    </row>
    <row r="5272" spans="4:23" ht="15" customHeight="1" outlineLevel="2">
      <c r="D5272" s="38" t="s">
        <v>972</v>
      </c>
      <c r="E5272" s="233" t="s">
        <v>973</v>
      </c>
      <c r="F5272" s="73">
        <v>0</v>
      </c>
      <c r="G5272" s="73">
        <v>0</v>
      </c>
      <c r="H5272" s="73">
        <v>0</v>
      </c>
      <c r="I5272" s="73">
        <v>0</v>
      </c>
      <c r="J5272" s="73">
        <v>0</v>
      </c>
      <c r="K5272" s="73">
        <v>0</v>
      </c>
      <c r="L5272" s="73">
        <v>0</v>
      </c>
      <c r="M5272" s="73">
        <v>0</v>
      </c>
      <c r="N5272" s="73">
        <v>0</v>
      </c>
      <c r="O5272" s="73">
        <v>0</v>
      </c>
      <c r="P5272" s="73">
        <v>0</v>
      </c>
      <c r="Q5272" s="73">
        <v>0</v>
      </c>
      <c r="R5272" s="73">
        <v>0</v>
      </c>
      <c r="S5272" s="73">
        <v>0</v>
      </c>
      <c r="T5272" s="73">
        <v>0</v>
      </c>
      <c r="U5272" s="73">
        <v>0</v>
      </c>
      <c r="V5272" s="73">
        <v>0</v>
      </c>
      <c r="W5272" s="73">
        <v>0</v>
      </c>
    </row>
    <row r="5273" spans="4:23" ht="15" customHeight="1" outlineLevel="2">
      <c r="D5273" s="38" t="s">
        <v>974</v>
      </c>
      <c r="E5273" s="233" t="s">
        <v>975</v>
      </c>
      <c r="F5273" s="73">
        <v>0</v>
      </c>
      <c r="G5273" s="73">
        <v>0</v>
      </c>
      <c r="H5273" s="73">
        <v>0</v>
      </c>
      <c r="I5273" s="73">
        <v>0</v>
      </c>
      <c r="J5273" s="73">
        <v>0</v>
      </c>
      <c r="K5273" s="73">
        <v>0</v>
      </c>
      <c r="L5273" s="73">
        <v>0</v>
      </c>
      <c r="M5273" s="73">
        <v>0</v>
      </c>
      <c r="N5273" s="73">
        <v>0</v>
      </c>
      <c r="O5273" s="73">
        <v>0</v>
      </c>
      <c r="P5273" s="73">
        <v>0</v>
      </c>
      <c r="Q5273" s="73">
        <v>0</v>
      </c>
      <c r="R5273" s="73">
        <v>0</v>
      </c>
      <c r="S5273" s="73">
        <v>0</v>
      </c>
      <c r="T5273" s="73">
        <v>0</v>
      </c>
      <c r="U5273" s="73">
        <v>0</v>
      </c>
      <c r="V5273" s="73">
        <v>0</v>
      </c>
      <c r="W5273" s="73">
        <v>0</v>
      </c>
    </row>
    <row r="5274" spans="4:23" ht="15" customHeight="1" outlineLevel="2">
      <c r="D5274" s="38" t="s">
        <v>976</v>
      </c>
      <c r="E5274" s="233" t="s">
        <v>977</v>
      </c>
      <c r="F5274" s="73">
        <v>0</v>
      </c>
      <c r="G5274" s="73">
        <v>0</v>
      </c>
      <c r="H5274" s="73">
        <v>0</v>
      </c>
      <c r="I5274" s="73">
        <v>0</v>
      </c>
      <c r="J5274" s="73">
        <v>0</v>
      </c>
      <c r="K5274" s="73">
        <v>0</v>
      </c>
      <c r="L5274" s="73">
        <v>0</v>
      </c>
      <c r="M5274" s="73">
        <v>0</v>
      </c>
      <c r="N5274" s="73">
        <v>0</v>
      </c>
      <c r="O5274" s="73">
        <v>0</v>
      </c>
      <c r="P5274" s="73">
        <v>0</v>
      </c>
      <c r="Q5274" s="73">
        <v>0</v>
      </c>
      <c r="R5274" s="73">
        <v>0</v>
      </c>
      <c r="S5274" s="73">
        <v>0</v>
      </c>
      <c r="T5274" s="73">
        <v>0</v>
      </c>
      <c r="U5274" s="73">
        <v>0</v>
      </c>
      <c r="V5274" s="73">
        <v>0</v>
      </c>
      <c r="W5274" s="73">
        <v>0</v>
      </c>
    </row>
    <row r="5275" spans="4:23" ht="15" customHeight="1" outlineLevel="2">
      <c r="D5275" s="38" t="s">
        <v>978</v>
      </c>
      <c r="E5275" s="233" t="s">
        <v>979</v>
      </c>
      <c r="F5275" s="73">
        <v>0</v>
      </c>
      <c r="G5275" s="73">
        <v>0</v>
      </c>
      <c r="H5275" s="73">
        <v>0</v>
      </c>
      <c r="I5275" s="73">
        <v>0</v>
      </c>
      <c r="J5275" s="73">
        <v>0</v>
      </c>
      <c r="K5275" s="73">
        <v>0</v>
      </c>
      <c r="L5275" s="73">
        <v>0</v>
      </c>
      <c r="M5275" s="73">
        <v>0</v>
      </c>
      <c r="N5275" s="73">
        <v>0</v>
      </c>
      <c r="O5275" s="73">
        <v>0</v>
      </c>
      <c r="P5275" s="73">
        <v>0</v>
      </c>
      <c r="Q5275" s="73">
        <v>0</v>
      </c>
      <c r="R5275" s="73">
        <v>0</v>
      </c>
      <c r="S5275" s="73">
        <v>0</v>
      </c>
      <c r="T5275" s="73">
        <v>0</v>
      </c>
      <c r="U5275" s="73">
        <v>0</v>
      </c>
      <c r="V5275" s="73">
        <v>0</v>
      </c>
      <c r="W5275" s="73">
        <v>0</v>
      </c>
    </row>
    <row r="5276" spans="4:23" ht="15" customHeight="1" outlineLevel="2">
      <c r="D5276" s="38" t="s">
        <v>980</v>
      </c>
      <c r="E5276" s="233" t="s">
        <v>981</v>
      </c>
      <c r="F5276" s="73">
        <v>0</v>
      </c>
      <c r="G5276" s="73">
        <v>0</v>
      </c>
      <c r="H5276" s="73">
        <v>0</v>
      </c>
      <c r="I5276" s="73">
        <v>0</v>
      </c>
      <c r="J5276" s="73">
        <v>0</v>
      </c>
      <c r="K5276" s="73">
        <v>0</v>
      </c>
      <c r="L5276" s="73">
        <v>0</v>
      </c>
      <c r="M5276" s="73">
        <v>0</v>
      </c>
      <c r="N5276" s="73">
        <v>0</v>
      </c>
      <c r="O5276" s="73">
        <v>0</v>
      </c>
      <c r="P5276" s="73">
        <v>0</v>
      </c>
      <c r="Q5276" s="73">
        <v>0</v>
      </c>
      <c r="R5276" s="73">
        <v>0</v>
      </c>
      <c r="S5276" s="73">
        <v>0</v>
      </c>
      <c r="T5276" s="73">
        <v>0</v>
      </c>
      <c r="U5276" s="73">
        <v>0</v>
      </c>
      <c r="V5276" s="73">
        <v>0</v>
      </c>
      <c r="W5276" s="73">
        <v>0</v>
      </c>
    </row>
    <row r="5277" spans="4:23" ht="15" customHeight="1" outlineLevel="2">
      <c r="D5277" s="38" t="s">
        <v>982</v>
      </c>
      <c r="E5277" s="233" t="s">
        <v>983</v>
      </c>
      <c r="F5277" s="73">
        <v>0</v>
      </c>
      <c r="G5277" s="73">
        <v>0</v>
      </c>
      <c r="H5277" s="73">
        <v>0</v>
      </c>
      <c r="I5277" s="73">
        <v>0</v>
      </c>
      <c r="J5277" s="73">
        <v>0</v>
      </c>
      <c r="K5277" s="73">
        <v>0</v>
      </c>
      <c r="L5277" s="73">
        <v>0</v>
      </c>
      <c r="M5277" s="73">
        <v>0</v>
      </c>
      <c r="N5277" s="73">
        <v>0</v>
      </c>
      <c r="O5277" s="73">
        <v>0</v>
      </c>
      <c r="P5277" s="73">
        <v>0</v>
      </c>
      <c r="Q5277" s="73">
        <v>0</v>
      </c>
      <c r="R5277" s="73">
        <v>0</v>
      </c>
      <c r="S5277" s="73">
        <v>0</v>
      </c>
      <c r="T5277" s="73">
        <v>0</v>
      </c>
      <c r="U5277" s="73">
        <v>0</v>
      </c>
      <c r="V5277" s="73">
        <v>0</v>
      </c>
      <c r="W5277" s="73">
        <v>0</v>
      </c>
    </row>
    <row r="5278" spans="4:23" ht="15" customHeight="1" outlineLevel="2">
      <c r="D5278" s="38" t="s">
        <v>984</v>
      </c>
      <c r="E5278" s="233" t="s">
        <v>985</v>
      </c>
      <c r="F5278" s="73">
        <v>0</v>
      </c>
      <c r="G5278" s="73">
        <v>0</v>
      </c>
      <c r="H5278" s="73">
        <v>0</v>
      </c>
      <c r="I5278" s="73">
        <v>0</v>
      </c>
      <c r="J5278" s="73">
        <v>0</v>
      </c>
      <c r="K5278" s="73">
        <v>0</v>
      </c>
      <c r="L5278" s="73">
        <v>0</v>
      </c>
      <c r="M5278" s="73">
        <v>0</v>
      </c>
      <c r="N5278" s="73">
        <v>0</v>
      </c>
      <c r="O5278" s="73">
        <v>0</v>
      </c>
      <c r="P5278" s="73">
        <v>0</v>
      </c>
      <c r="Q5278" s="73">
        <v>0</v>
      </c>
      <c r="R5278" s="73">
        <v>0</v>
      </c>
      <c r="S5278" s="73">
        <v>0</v>
      </c>
      <c r="T5278" s="73">
        <v>0</v>
      </c>
      <c r="U5278" s="73">
        <v>0</v>
      </c>
      <c r="V5278" s="73">
        <v>0</v>
      </c>
      <c r="W5278" s="73">
        <v>0</v>
      </c>
    </row>
    <row r="5279" spans="4:23" ht="15" customHeight="1" outlineLevel="2">
      <c r="D5279" s="38" t="s">
        <v>986</v>
      </c>
      <c r="E5279" s="233" t="s">
        <v>987</v>
      </c>
      <c r="F5279" s="73">
        <v>0</v>
      </c>
      <c r="G5279" s="73">
        <v>0</v>
      </c>
      <c r="H5279" s="73">
        <v>0</v>
      </c>
      <c r="I5279" s="73">
        <v>0</v>
      </c>
      <c r="J5279" s="73">
        <v>0</v>
      </c>
      <c r="K5279" s="73">
        <v>0</v>
      </c>
      <c r="L5279" s="73">
        <v>0</v>
      </c>
      <c r="M5279" s="73">
        <v>0</v>
      </c>
      <c r="N5279" s="73">
        <v>0</v>
      </c>
      <c r="O5279" s="73">
        <v>0</v>
      </c>
      <c r="P5279" s="73">
        <v>0</v>
      </c>
      <c r="Q5279" s="73">
        <v>0</v>
      </c>
      <c r="R5279" s="73">
        <v>0</v>
      </c>
      <c r="S5279" s="73">
        <v>0</v>
      </c>
      <c r="T5279" s="73">
        <v>0</v>
      </c>
      <c r="U5279" s="73">
        <v>0</v>
      </c>
      <c r="V5279" s="73">
        <v>0</v>
      </c>
      <c r="W5279" s="73">
        <v>0</v>
      </c>
    </row>
    <row r="5280" spans="4:23" ht="15" customHeight="1" outlineLevel="2">
      <c r="D5280" s="38" t="s">
        <v>988</v>
      </c>
      <c r="E5280" s="233" t="s">
        <v>989</v>
      </c>
      <c r="F5280" s="73">
        <v>0</v>
      </c>
      <c r="G5280" s="73">
        <v>0</v>
      </c>
      <c r="H5280" s="73">
        <v>0</v>
      </c>
      <c r="I5280" s="73">
        <v>0</v>
      </c>
      <c r="J5280" s="73">
        <v>0</v>
      </c>
      <c r="K5280" s="73">
        <v>0</v>
      </c>
      <c r="L5280" s="73">
        <v>0</v>
      </c>
      <c r="M5280" s="73">
        <v>0</v>
      </c>
      <c r="N5280" s="73">
        <v>0</v>
      </c>
      <c r="O5280" s="73">
        <v>0</v>
      </c>
      <c r="P5280" s="73">
        <v>0</v>
      </c>
      <c r="Q5280" s="73">
        <v>0</v>
      </c>
      <c r="R5280" s="73">
        <v>0</v>
      </c>
      <c r="S5280" s="73">
        <v>0</v>
      </c>
      <c r="T5280" s="73">
        <v>0</v>
      </c>
      <c r="U5280" s="73">
        <v>0</v>
      </c>
      <c r="V5280" s="73">
        <v>0</v>
      </c>
      <c r="W5280" s="73">
        <v>0</v>
      </c>
    </row>
    <row r="5281" spans="4:23" ht="15" customHeight="1" outlineLevel="2">
      <c r="D5281" s="38" t="s">
        <v>990</v>
      </c>
      <c r="E5281" s="233" t="s">
        <v>991</v>
      </c>
      <c r="F5281" s="73">
        <v>0</v>
      </c>
      <c r="G5281" s="73">
        <v>0</v>
      </c>
      <c r="H5281" s="73">
        <v>0</v>
      </c>
      <c r="I5281" s="73">
        <v>0</v>
      </c>
      <c r="J5281" s="73">
        <v>0</v>
      </c>
      <c r="K5281" s="73">
        <v>0</v>
      </c>
      <c r="L5281" s="73">
        <v>0</v>
      </c>
      <c r="M5281" s="73">
        <v>0</v>
      </c>
      <c r="N5281" s="73">
        <v>0</v>
      </c>
      <c r="O5281" s="73">
        <v>0</v>
      </c>
      <c r="P5281" s="73">
        <v>0</v>
      </c>
      <c r="Q5281" s="73">
        <v>0</v>
      </c>
      <c r="R5281" s="73">
        <v>0</v>
      </c>
      <c r="S5281" s="73">
        <v>0</v>
      </c>
      <c r="T5281" s="73">
        <v>0</v>
      </c>
      <c r="U5281" s="73">
        <v>0</v>
      </c>
      <c r="V5281" s="73">
        <v>0</v>
      </c>
      <c r="W5281" s="73">
        <v>0</v>
      </c>
    </row>
    <row r="5282" spans="4:23" ht="15" customHeight="1" outlineLevel="2">
      <c r="D5282" s="38" t="s">
        <v>992</v>
      </c>
      <c r="E5282" s="233" t="s">
        <v>993</v>
      </c>
      <c r="F5282" s="73">
        <v>0</v>
      </c>
      <c r="G5282" s="73">
        <v>0</v>
      </c>
      <c r="H5282" s="73">
        <v>0</v>
      </c>
      <c r="I5282" s="73">
        <v>0</v>
      </c>
      <c r="J5282" s="73">
        <v>0</v>
      </c>
      <c r="K5282" s="73">
        <v>0</v>
      </c>
      <c r="L5282" s="73">
        <v>0</v>
      </c>
      <c r="M5282" s="73">
        <v>0</v>
      </c>
      <c r="N5282" s="73">
        <v>0</v>
      </c>
      <c r="O5282" s="73">
        <v>0</v>
      </c>
      <c r="P5282" s="73">
        <v>0</v>
      </c>
      <c r="Q5282" s="73">
        <v>0</v>
      </c>
      <c r="R5282" s="73">
        <v>0</v>
      </c>
      <c r="S5282" s="73">
        <v>0</v>
      </c>
      <c r="T5282" s="73">
        <v>0</v>
      </c>
      <c r="U5282" s="73">
        <v>0</v>
      </c>
      <c r="V5282" s="73">
        <v>0</v>
      </c>
      <c r="W5282" s="73">
        <v>0</v>
      </c>
    </row>
    <row r="5283" spans="4:23" ht="15" customHeight="1" outlineLevel="2">
      <c r="D5283" s="38" t="s">
        <v>994</v>
      </c>
      <c r="E5283" s="233" t="s">
        <v>995</v>
      </c>
      <c r="F5283" s="73">
        <v>1</v>
      </c>
      <c r="G5283" s="73">
        <v>0</v>
      </c>
      <c r="H5283" s="73">
        <v>1</v>
      </c>
      <c r="I5283" s="73">
        <v>1</v>
      </c>
      <c r="J5283" s="73">
        <v>0</v>
      </c>
      <c r="K5283" s="73">
        <v>1</v>
      </c>
      <c r="L5283" s="73">
        <v>1</v>
      </c>
      <c r="M5283" s="73">
        <v>0</v>
      </c>
      <c r="N5283" s="73">
        <v>1</v>
      </c>
      <c r="O5283" s="73">
        <v>1</v>
      </c>
      <c r="P5283" s="73">
        <v>0</v>
      </c>
      <c r="Q5283" s="73">
        <v>1</v>
      </c>
      <c r="R5283" s="73">
        <v>1</v>
      </c>
      <c r="S5283" s="73">
        <v>0</v>
      </c>
      <c r="T5283" s="73">
        <v>1</v>
      </c>
      <c r="U5283" s="73">
        <v>1</v>
      </c>
      <c r="V5283" s="73">
        <v>0</v>
      </c>
      <c r="W5283" s="73">
        <v>1</v>
      </c>
    </row>
    <row r="5284" spans="4:23" ht="15" customHeight="1" outlineLevel="2">
      <c r="D5284" s="38" t="s">
        <v>996</v>
      </c>
      <c r="E5284" s="233" t="s">
        <v>997</v>
      </c>
      <c r="F5284" s="73">
        <v>3</v>
      </c>
      <c r="G5284" s="73">
        <v>1</v>
      </c>
      <c r="H5284" s="73">
        <v>2</v>
      </c>
      <c r="I5284" s="73">
        <v>3</v>
      </c>
      <c r="J5284" s="73">
        <v>1</v>
      </c>
      <c r="K5284" s="73">
        <v>2</v>
      </c>
      <c r="L5284" s="73">
        <v>3</v>
      </c>
      <c r="M5284" s="73">
        <v>1</v>
      </c>
      <c r="N5284" s="73">
        <v>2</v>
      </c>
      <c r="O5284" s="73">
        <v>3</v>
      </c>
      <c r="P5284" s="73">
        <v>1</v>
      </c>
      <c r="Q5284" s="73">
        <v>2</v>
      </c>
      <c r="R5284" s="73">
        <v>3</v>
      </c>
      <c r="S5284" s="73">
        <v>1</v>
      </c>
      <c r="T5284" s="73">
        <v>2</v>
      </c>
      <c r="U5284" s="73">
        <v>3</v>
      </c>
      <c r="V5284" s="73">
        <v>1</v>
      </c>
      <c r="W5284" s="73">
        <v>2</v>
      </c>
    </row>
    <row r="5285" spans="4:23" ht="15" customHeight="1" outlineLevel="2">
      <c r="D5285" s="38" t="s">
        <v>998</v>
      </c>
      <c r="E5285" s="233" t="s">
        <v>999</v>
      </c>
      <c r="F5285" s="73">
        <v>0</v>
      </c>
      <c r="G5285" s="73">
        <v>0</v>
      </c>
      <c r="H5285" s="73">
        <v>0</v>
      </c>
      <c r="I5285" s="73">
        <v>0</v>
      </c>
      <c r="J5285" s="73">
        <v>0</v>
      </c>
      <c r="K5285" s="73">
        <v>0</v>
      </c>
      <c r="L5285" s="73">
        <v>0</v>
      </c>
      <c r="M5285" s="73">
        <v>0</v>
      </c>
      <c r="N5285" s="73">
        <v>0</v>
      </c>
      <c r="O5285" s="73">
        <v>0</v>
      </c>
      <c r="P5285" s="73">
        <v>0</v>
      </c>
      <c r="Q5285" s="73">
        <v>0</v>
      </c>
      <c r="R5285" s="73">
        <v>0</v>
      </c>
      <c r="S5285" s="73">
        <v>0</v>
      </c>
      <c r="T5285" s="73">
        <v>0</v>
      </c>
      <c r="U5285" s="73">
        <v>0</v>
      </c>
      <c r="V5285" s="73">
        <v>0</v>
      </c>
      <c r="W5285" s="73">
        <v>0</v>
      </c>
    </row>
    <row r="5286" spans="4:23" ht="15" customHeight="1" outlineLevel="2">
      <c r="D5286" s="38" t="s">
        <v>1000</v>
      </c>
      <c r="E5286" s="233" t="s">
        <v>1001</v>
      </c>
      <c r="F5286" s="73">
        <v>0</v>
      </c>
      <c r="G5286" s="73">
        <v>0</v>
      </c>
      <c r="H5286" s="73">
        <v>0</v>
      </c>
      <c r="I5286" s="73">
        <v>0</v>
      </c>
      <c r="J5286" s="73">
        <v>0</v>
      </c>
      <c r="K5286" s="73">
        <v>0</v>
      </c>
      <c r="L5286" s="73">
        <v>0</v>
      </c>
      <c r="M5286" s="73">
        <v>0</v>
      </c>
      <c r="N5286" s="73">
        <v>0</v>
      </c>
      <c r="O5286" s="73">
        <v>0</v>
      </c>
      <c r="P5286" s="73">
        <v>0</v>
      </c>
      <c r="Q5286" s="73">
        <v>0</v>
      </c>
      <c r="R5286" s="73">
        <v>0</v>
      </c>
      <c r="S5286" s="73">
        <v>0</v>
      </c>
      <c r="T5286" s="73">
        <v>0</v>
      </c>
      <c r="U5286" s="73">
        <v>0</v>
      </c>
      <c r="V5286" s="73">
        <v>0</v>
      </c>
      <c r="W5286" s="73">
        <v>0</v>
      </c>
    </row>
    <row r="5287" spans="4:23" ht="15" customHeight="1" outlineLevel="2">
      <c r="D5287" s="38" t="s">
        <v>1002</v>
      </c>
      <c r="E5287" s="233" t="s">
        <v>1003</v>
      </c>
      <c r="F5287" s="73">
        <v>0</v>
      </c>
      <c r="G5287" s="73">
        <v>0</v>
      </c>
      <c r="H5287" s="73">
        <v>0</v>
      </c>
      <c r="I5287" s="73">
        <v>0</v>
      </c>
      <c r="J5287" s="73">
        <v>0</v>
      </c>
      <c r="K5287" s="73">
        <v>0</v>
      </c>
      <c r="L5287" s="73">
        <v>0</v>
      </c>
      <c r="M5287" s="73">
        <v>0</v>
      </c>
      <c r="N5287" s="73">
        <v>0</v>
      </c>
      <c r="O5287" s="73">
        <v>0</v>
      </c>
      <c r="P5287" s="73">
        <v>0</v>
      </c>
      <c r="Q5287" s="73">
        <v>0</v>
      </c>
      <c r="R5287" s="73">
        <v>0</v>
      </c>
      <c r="S5287" s="73">
        <v>0</v>
      </c>
      <c r="T5287" s="73">
        <v>0</v>
      </c>
      <c r="U5287" s="73">
        <v>0</v>
      </c>
      <c r="V5287" s="73">
        <v>0</v>
      </c>
      <c r="W5287" s="73">
        <v>0</v>
      </c>
    </row>
    <row r="5288" spans="4:23" ht="15" customHeight="1" outlineLevel="2">
      <c r="D5288" s="38" t="s">
        <v>1004</v>
      </c>
      <c r="E5288" s="233" t="s">
        <v>1005</v>
      </c>
      <c r="F5288" s="73">
        <v>0</v>
      </c>
      <c r="G5288" s="73">
        <v>0</v>
      </c>
      <c r="H5288" s="73">
        <v>0</v>
      </c>
      <c r="I5288" s="73">
        <v>0</v>
      </c>
      <c r="J5288" s="73">
        <v>0</v>
      </c>
      <c r="K5288" s="73">
        <v>0</v>
      </c>
      <c r="L5288" s="73">
        <v>0</v>
      </c>
      <c r="M5288" s="73">
        <v>0</v>
      </c>
      <c r="N5288" s="73">
        <v>0</v>
      </c>
      <c r="O5288" s="73">
        <v>0</v>
      </c>
      <c r="P5288" s="73">
        <v>0</v>
      </c>
      <c r="Q5288" s="73">
        <v>0</v>
      </c>
      <c r="R5288" s="73">
        <v>0</v>
      </c>
      <c r="S5288" s="73">
        <v>0</v>
      </c>
      <c r="T5288" s="73">
        <v>0</v>
      </c>
      <c r="U5288" s="73">
        <v>0</v>
      </c>
      <c r="V5288" s="73">
        <v>0</v>
      </c>
      <c r="W5288" s="73">
        <v>0</v>
      </c>
    </row>
    <row r="5289" spans="4:23" ht="15" customHeight="1" outlineLevel="2">
      <c r="D5289" s="38" t="s">
        <v>1006</v>
      </c>
      <c r="E5289" s="233" t="s">
        <v>1007</v>
      </c>
      <c r="F5289" s="73">
        <v>0</v>
      </c>
      <c r="G5289" s="73">
        <v>0</v>
      </c>
      <c r="H5289" s="73">
        <v>0</v>
      </c>
      <c r="I5289" s="73">
        <v>0</v>
      </c>
      <c r="J5289" s="73">
        <v>0</v>
      </c>
      <c r="K5289" s="73">
        <v>0</v>
      </c>
      <c r="L5289" s="73">
        <v>0</v>
      </c>
      <c r="M5289" s="73">
        <v>0</v>
      </c>
      <c r="N5289" s="73">
        <v>0</v>
      </c>
      <c r="O5289" s="73">
        <v>0</v>
      </c>
      <c r="P5289" s="73">
        <v>0</v>
      </c>
      <c r="Q5289" s="73">
        <v>0</v>
      </c>
      <c r="R5289" s="73">
        <v>0</v>
      </c>
      <c r="S5289" s="73">
        <v>0</v>
      </c>
      <c r="T5289" s="73">
        <v>0</v>
      </c>
      <c r="U5289" s="73">
        <v>0</v>
      </c>
      <c r="V5289" s="73">
        <v>0</v>
      </c>
      <c r="W5289" s="73">
        <v>0</v>
      </c>
    </row>
    <row r="5290" spans="4:23" ht="15" customHeight="1" outlineLevel="2">
      <c r="D5290" s="38" t="s">
        <v>1008</v>
      </c>
      <c r="E5290" s="233" t="s">
        <v>1009</v>
      </c>
      <c r="F5290" s="73">
        <v>2</v>
      </c>
      <c r="G5290" s="73">
        <v>2</v>
      </c>
      <c r="H5290" s="73">
        <v>0</v>
      </c>
      <c r="I5290" s="73">
        <v>1</v>
      </c>
      <c r="J5290" s="73">
        <v>1</v>
      </c>
      <c r="K5290" s="73">
        <v>0</v>
      </c>
      <c r="L5290" s="73">
        <v>1</v>
      </c>
      <c r="M5290" s="73">
        <v>1</v>
      </c>
      <c r="N5290" s="73">
        <v>0</v>
      </c>
      <c r="O5290" s="73">
        <v>1</v>
      </c>
      <c r="P5290" s="73">
        <v>1</v>
      </c>
      <c r="Q5290" s="73">
        <v>0</v>
      </c>
      <c r="R5290" s="73">
        <v>1</v>
      </c>
      <c r="S5290" s="73">
        <v>1</v>
      </c>
      <c r="T5290" s="73">
        <v>0</v>
      </c>
      <c r="U5290" s="73">
        <v>1</v>
      </c>
      <c r="V5290" s="73">
        <v>1</v>
      </c>
      <c r="W5290" s="73">
        <v>0</v>
      </c>
    </row>
    <row r="5291" spans="4:23" ht="15" customHeight="1" outlineLevel="2">
      <c r="D5291" s="38" t="s">
        <v>1010</v>
      </c>
      <c r="E5291" s="233" t="s">
        <v>1011</v>
      </c>
      <c r="F5291" s="73">
        <v>0</v>
      </c>
      <c r="G5291" s="73">
        <v>0</v>
      </c>
      <c r="H5291" s="73">
        <v>0</v>
      </c>
      <c r="I5291" s="73">
        <v>0</v>
      </c>
      <c r="J5291" s="73">
        <v>0</v>
      </c>
      <c r="K5291" s="73">
        <v>0</v>
      </c>
      <c r="L5291" s="73">
        <v>0</v>
      </c>
      <c r="M5291" s="73">
        <v>0</v>
      </c>
      <c r="N5291" s="73">
        <v>0</v>
      </c>
      <c r="O5291" s="73">
        <v>0</v>
      </c>
      <c r="P5291" s="73">
        <v>0</v>
      </c>
      <c r="Q5291" s="73">
        <v>0</v>
      </c>
      <c r="R5291" s="73">
        <v>0</v>
      </c>
      <c r="S5291" s="73">
        <v>0</v>
      </c>
      <c r="T5291" s="73">
        <v>0</v>
      </c>
      <c r="U5291" s="73">
        <v>0</v>
      </c>
      <c r="V5291" s="73">
        <v>0</v>
      </c>
      <c r="W5291" s="73">
        <v>0</v>
      </c>
    </row>
    <row r="5292" spans="4:23" ht="15" customHeight="1" outlineLevel="2">
      <c r="D5292" s="38" t="s">
        <v>1012</v>
      </c>
      <c r="E5292" s="233" t="s">
        <v>1013</v>
      </c>
      <c r="F5292" s="73">
        <v>0</v>
      </c>
      <c r="G5292" s="73">
        <v>0</v>
      </c>
      <c r="H5292" s="73">
        <v>0</v>
      </c>
      <c r="I5292" s="73">
        <v>0</v>
      </c>
      <c r="J5292" s="73">
        <v>0</v>
      </c>
      <c r="K5292" s="73">
        <v>0</v>
      </c>
      <c r="L5292" s="73">
        <v>0</v>
      </c>
      <c r="M5292" s="73">
        <v>0</v>
      </c>
      <c r="N5292" s="73">
        <v>0</v>
      </c>
      <c r="O5292" s="73">
        <v>0</v>
      </c>
      <c r="P5292" s="73">
        <v>0</v>
      </c>
      <c r="Q5292" s="73">
        <v>0</v>
      </c>
      <c r="R5292" s="73">
        <v>0</v>
      </c>
      <c r="S5292" s="73">
        <v>0</v>
      </c>
      <c r="T5292" s="73">
        <v>0</v>
      </c>
      <c r="U5292" s="73">
        <v>0</v>
      </c>
      <c r="V5292" s="73">
        <v>0</v>
      </c>
      <c r="W5292" s="73">
        <v>0</v>
      </c>
    </row>
    <row r="5293" spans="4:23" ht="15" customHeight="1" outlineLevel="2">
      <c r="D5293" s="38" t="s">
        <v>1014</v>
      </c>
      <c r="E5293" s="233" t="s">
        <v>1015</v>
      </c>
      <c r="F5293" s="73">
        <v>2</v>
      </c>
      <c r="G5293" s="73">
        <v>0</v>
      </c>
      <c r="H5293" s="73">
        <v>2</v>
      </c>
      <c r="I5293" s="73">
        <v>2</v>
      </c>
      <c r="J5293" s="73">
        <v>0</v>
      </c>
      <c r="K5293" s="73">
        <v>2</v>
      </c>
      <c r="L5293" s="73">
        <v>2</v>
      </c>
      <c r="M5293" s="73">
        <v>0</v>
      </c>
      <c r="N5293" s="73">
        <v>2</v>
      </c>
      <c r="O5293" s="73">
        <v>2</v>
      </c>
      <c r="P5293" s="73">
        <v>0</v>
      </c>
      <c r="Q5293" s="73">
        <v>2</v>
      </c>
      <c r="R5293" s="73">
        <v>3</v>
      </c>
      <c r="S5293" s="73">
        <v>1</v>
      </c>
      <c r="T5293" s="73">
        <v>2</v>
      </c>
      <c r="U5293" s="73">
        <v>2</v>
      </c>
      <c r="V5293" s="73">
        <v>1</v>
      </c>
      <c r="W5293" s="73">
        <v>1</v>
      </c>
    </row>
    <row r="5294" spans="4:23" ht="15" customHeight="1" outlineLevel="2">
      <c r="D5294" s="38" t="s">
        <v>1016</v>
      </c>
      <c r="E5294" s="233" t="s">
        <v>1017</v>
      </c>
      <c r="F5294" s="73">
        <v>0</v>
      </c>
      <c r="G5294" s="73">
        <v>0</v>
      </c>
      <c r="H5294" s="73">
        <v>0</v>
      </c>
      <c r="I5294" s="73">
        <v>0</v>
      </c>
      <c r="J5294" s="73">
        <v>0</v>
      </c>
      <c r="K5294" s="73">
        <v>0</v>
      </c>
      <c r="L5294" s="73">
        <v>0</v>
      </c>
      <c r="M5294" s="73">
        <v>0</v>
      </c>
      <c r="N5294" s="73">
        <v>0</v>
      </c>
      <c r="O5294" s="73">
        <v>0</v>
      </c>
      <c r="P5294" s="73">
        <v>0</v>
      </c>
      <c r="Q5294" s="73">
        <v>0</v>
      </c>
      <c r="R5294" s="73">
        <v>0</v>
      </c>
      <c r="S5294" s="73">
        <v>0</v>
      </c>
      <c r="T5294" s="73">
        <v>0</v>
      </c>
      <c r="U5294" s="73">
        <v>0</v>
      </c>
      <c r="V5294" s="73">
        <v>0</v>
      </c>
      <c r="W5294" s="73">
        <v>0</v>
      </c>
    </row>
    <row r="5295" spans="4:23" ht="15" customHeight="1" outlineLevel="2">
      <c r="D5295" s="38" t="s">
        <v>1018</v>
      </c>
      <c r="E5295" s="233" t="s">
        <v>1019</v>
      </c>
      <c r="F5295" s="73">
        <v>0</v>
      </c>
      <c r="G5295" s="73">
        <v>0</v>
      </c>
      <c r="H5295" s="73">
        <v>0</v>
      </c>
      <c r="I5295" s="73">
        <v>0</v>
      </c>
      <c r="J5295" s="73">
        <v>0</v>
      </c>
      <c r="K5295" s="73">
        <v>0</v>
      </c>
      <c r="L5295" s="73">
        <v>0</v>
      </c>
      <c r="M5295" s="73">
        <v>0</v>
      </c>
      <c r="N5295" s="73">
        <v>0</v>
      </c>
      <c r="O5295" s="73">
        <v>0</v>
      </c>
      <c r="P5295" s="73">
        <v>0</v>
      </c>
      <c r="Q5295" s="73">
        <v>0</v>
      </c>
      <c r="R5295" s="73">
        <v>0</v>
      </c>
      <c r="S5295" s="73">
        <v>0</v>
      </c>
      <c r="T5295" s="73">
        <v>0</v>
      </c>
      <c r="U5295" s="73">
        <v>0</v>
      </c>
      <c r="V5295" s="73">
        <v>0</v>
      </c>
      <c r="W5295" s="73">
        <v>0</v>
      </c>
    </row>
    <row r="5296" spans="4:23" ht="15" customHeight="1" outlineLevel="2">
      <c r="D5296" s="38" t="s">
        <v>1020</v>
      </c>
      <c r="E5296" s="233" t="s">
        <v>1021</v>
      </c>
      <c r="F5296" s="73">
        <v>0</v>
      </c>
      <c r="G5296" s="73">
        <v>0</v>
      </c>
      <c r="H5296" s="73">
        <v>0</v>
      </c>
      <c r="I5296" s="73">
        <v>0</v>
      </c>
      <c r="J5296" s="73">
        <v>0</v>
      </c>
      <c r="K5296" s="73">
        <v>0</v>
      </c>
      <c r="L5296" s="73">
        <v>0</v>
      </c>
      <c r="M5296" s="73">
        <v>0</v>
      </c>
      <c r="N5296" s="73">
        <v>0</v>
      </c>
      <c r="O5296" s="73">
        <v>0</v>
      </c>
      <c r="P5296" s="73">
        <v>0</v>
      </c>
      <c r="Q5296" s="73">
        <v>0</v>
      </c>
      <c r="R5296" s="73">
        <v>0</v>
      </c>
      <c r="S5296" s="73">
        <v>0</v>
      </c>
      <c r="T5296" s="73">
        <v>0</v>
      </c>
      <c r="U5296" s="73">
        <v>0</v>
      </c>
      <c r="V5296" s="73">
        <v>0</v>
      </c>
      <c r="W5296" s="73">
        <v>0</v>
      </c>
    </row>
    <row r="5297" spans="4:23" ht="15" customHeight="1" outlineLevel="2">
      <c r="D5297" s="38" t="s">
        <v>1022</v>
      </c>
      <c r="E5297" s="233" t="s">
        <v>1023</v>
      </c>
      <c r="F5297" s="73">
        <v>0</v>
      </c>
      <c r="G5297" s="73">
        <v>0</v>
      </c>
      <c r="H5297" s="73">
        <v>0</v>
      </c>
      <c r="I5297" s="73">
        <v>0</v>
      </c>
      <c r="J5297" s="73">
        <v>0</v>
      </c>
      <c r="K5297" s="73">
        <v>0</v>
      </c>
      <c r="L5297" s="73">
        <v>0</v>
      </c>
      <c r="M5297" s="73">
        <v>0</v>
      </c>
      <c r="N5297" s="73">
        <v>0</v>
      </c>
      <c r="O5297" s="73">
        <v>0</v>
      </c>
      <c r="P5297" s="73">
        <v>0</v>
      </c>
      <c r="Q5297" s="73">
        <v>0</v>
      </c>
      <c r="R5297" s="73">
        <v>0</v>
      </c>
      <c r="S5297" s="73">
        <v>0</v>
      </c>
      <c r="T5297" s="73">
        <v>0</v>
      </c>
      <c r="U5297" s="73">
        <v>0</v>
      </c>
      <c r="V5297" s="73">
        <v>0</v>
      </c>
      <c r="W5297" s="73">
        <v>0</v>
      </c>
    </row>
    <row r="5298" spans="4:23" ht="15" customHeight="1" outlineLevel="2">
      <c r="D5298" s="38" t="s">
        <v>1024</v>
      </c>
      <c r="E5298" s="233" t="s">
        <v>1025</v>
      </c>
      <c r="F5298" s="73">
        <v>0</v>
      </c>
      <c r="G5298" s="73">
        <v>0</v>
      </c>
      <c r="H5298" s="73">
        <v>0</v>
      </c>
      <c r="I5298" s="73">
        <v>0</v>
      </c>
      <c r="J5298" s="73">
        <v>0</v>
      </c>
      <c r="K5298" s="73">
        <v>0</v>
      </c>
      <c r="L5298" s="73">
        <v>0</v>
      </c>
      <c r="M5298" s="73">
        <v>0</v>
      </c>
      <c r="N5298" s="73">
        <v>0</v>
      </c>
      <c r="O5298" s="73">
        <v>0</v>
      </c>
      <c r="P5298" s="73">
        <v>0</v>
      </c>
      <c r="Q5298" s="73">
        <v>0</v>
      </c>
      <c r="R5298" s="73">
        <v>0</v>
      </c>
      <c r="S5298" s="73">
        <v>0</v>
      </c>
      <c r="T5298" s="73">
        <v>0</v>
      </c>
      <c r="U5298" s="73">
        <v>0</v>
      </c>
      <c r="V5298" s="73">
        <v>0</v>
      </c>
      <c r="W5298" s="73">
        <v>0</v>
      </c>
    </row>
    <row r="5299" spans="4:23" ht="15" customHeight="1" outlineLevel="2">
      <c r="D5299" s="38" t="s">
        <v>1026</v>
      </c>
      <c r="E5299" s="233" t="s">
        <v>1027</v>
      </c>
      <c r="F5299" s="73">
        <v>0</v>
      </c>
      <c r="G5299" s="73">
        <v>0</v>
      </c>
      <c r="H5299" s="73">
        <v>0</v>
      </c>
      <c r="I5299" s="73">
        <v>0</v>
      </c>
      <c r="J5299" s="73">
        <v>0</v>
      </c>
      <c r="K5299" s="73">
        <v>0</v>
      </c>
      <c r="L5299" s="73">
        <v>0</v>
      </c>
      <c r="M5299" s="73">
        <v>0</v>
      </c>
      <c r="N5299" s="73">
        <v>0</v>
      </c>
      <c r="O5299" s="73">
        <v>0</v>
      </c>
      <c r="P5299" s="73">
        <v>0</v>
      </c>
      <c r="Q5299" s="73">
        <v>0</v>
      </c>
      <c r="R5299" s="73">
        <v>0</v>
      </c>
      <c r="S5299" s="73">
        <v>0</v>
      </c>
      <c r="T5299" s="73">
        <v>0</v>
      </c>
      <c r="U5299" s="73">
        <v>0</v>
      </c>
      <c r="V5299" s="73">
        <v>0</v>
      </c>
      <c r="W5299" s="73">
        <v>0</v>
      </c>
    </row>
    <row r="5300" spans="4:23" ht="15" customHeight="1" outlineLevel="2">
      <c r="D5300" s="38" t="s">
        <v>1028</v>
      </c>
      <c r="E5300" s="233" t="s">
        <v>1029</v>
      </c>
      <c r="F5300" s="73">
        <v>0</v>
      </c>
      <c r="G5300" s="73">
        <v>0</v>
      </c>
      <c r="H5300" s="73">
        <v>0</v>
      </c>
      <c r="I5300" s="73">
        <v>0</v>
      </c>
      <c r="J5300" s="73">
        <v>0</v>
      </c>
      <c r="K5300" s="73">
        <v>0</v>
      </c>
      <c r="L5300" s="73">
        <v>0</v>
      </c>
      <c r="M5300" s="73">
        <v>0</v>
      </c>
      <c r="N5300" s="73">
        <v>0</v>
      </c>
      <c r="O5300" s="73">
        <v>0</v>
      </c>
      <c r="P5300" s="73">
        <v>0</v>
      </c>
      <c r="Q5300" s="73">
        <v>0</v>
      </c>
      <c r="R5300" s="73">
        <v>0</v>
      </c>
      <c r="S5300" s="73">
        <v>0</v>
      </c>
      <c r="T5300" s="73">
        <v>0</v>
      </c>
      <c r="U5300" s="73">
        <v>0</v>
      </c>
      <c r="V5300" s="73">
        <v>0</v>
      </c>
      <c r="W5300" s="73">
        <v>0</v>
      </c>
    </row>
    <row r="5301" spans="4:23" ht="15" customHeight="1" outlineLevel="2">
      <c r="D5301" s="38" t="s">
        <v>1030</v>
      </c>
      <c r="E5301" s="233" t="s">
        <v>1031</v>
      </c>
      <c r="F5301" s="73">
        <v>0</v>
      </c>
      <c r="G5301" s="73">
        <v>0</v>
      </c>
      <c r="H5301" s="73">
        <v>0</v>
      </c>
      <c r="I5301" s="73">
        <v>0</v>
      </c>
      <c r="J5301" s="73">
        <v>0</v>
      </c>
      <c r="K5301" s="73">
        <v>0</v>
      </c>
      <c r="L5301" s="73">
        <v>0</v>
      </c>
      <c r="M5301" s="73">
        <v>0</v>
      </c>
      <c r="N5301" s="73">
        <v>0</v>
      </c>
      <c r="O5301" s="73">
        <v>0</v>
      </c>
      <c r="P5301" s="73">
        <v>0</v>
      </c>
      <c r="Q5301" s="73">
        <v>0</v>
      </c>
      <c r="R5301" s="73">
        <v>0</v>
      </c>
      <c r="S5301" s="73">
        <v>0</v>
      </c>
      <c r="T5301" s="73">
        <v>0</v>
      </c>
      <c r="U5301" s="73">
        <v>0</v>
      </c>
      <c r="V5301" s="73">
        <v>0</v>
      </c>
      <c r="W5301" s="73">
        <v>0</v>
      </c>
    </row>
    <row r="5302" spans="4:23" ht="15" customHeight="1" outlineLevel="2">
      <c r="D5302" s="38" t="s">
        <v>1032</v>
      </c>
      <c r="E5302" s="233" t="s">
        <v>1033</v>
      </c>
      <c r="F5302" s="73">
        <v>0</v>
      </c>
      <c r="G5302" s="73">
        <v>0</v>
      </c>
      <c r="H5302" s="73">
        <v>0</v>
      </c>
      <c r="I5302" s="73">
        <v>0</v>
      </c>
      <c r="J5302" s="73">
        <v>0</v>
      </c>
      <c r="K5302" s="73">
        <v>0</v>
      </c>
      <c r="L5302" s="73">
        <v>0</v>
      </c>
      <c r="M5302" s="73">
        <v>0</v>
      </c>
      <c r="N5302" s="73">
        <v>0</v>
      </c>
      <c r="O5302" s="73">
        <v>0</v>
      </c>
      <c r="P5302" s="73">
        <v>0</v>
      </c>
      <c r="Q5302" s="73">
        <v>0</v>
      </c>
      <c r="R5302" s="73">
        <v>0</v>
      </c>
      <c r="S5302" s="73">
        <v>0</v>
      </c>
      <c r="T5302" s="73">
        <v>0</v>
      </c>
      <c r="U5302" s="73">
        <v>0</v>
      </c>
      <c r="V5302" s="73">
        <v>0</v>
      </c>
      <c r="W5302" s="73">
        <v>0</v>
      </c>
    </row>
    <row r="5303" spans="4:23" ht="15" customHeight="1" outlineLevel="2">
      <c r="D5303" s="38" t="s">
        <v>1034</v>
      </c>
      <c r="E5303" s="233" t="s">
        <v>1035</v>
      </c>
      <c r="F5303" s="73">
        <v>0</v>
      </c>
      <c r="G5303" s="73">
        <v>0</v>
      </c>
      <c r="H5303" s="73">
        <v>0</v>
      </c>
      <c r="I5303" s="73">
        <v>0</v>
      </c>
      <c r="J5303" s="73">
        <v>0</v>
      </c>
      <c r="K5303" s="73">
        <v>0</v>
      </c>
      <c r="L5303" s="73">
        <v>0</v>
      </c>
      <c r="M5303" s="73">
        <v>0</v>
      </c>
      <c r="N5303" s="73">
        <v>0</v>
      </c>
      <c r="O5303" s="73">
        <v>0</v>
      </c>
      <c r="P5303" s="73">
        <v>0</v>
      </c>
      <c r="Q5303" s="73">
        <v>0</v>
      </c>
      <c r="R5303" s="73">
        <v>0</v>
      </c>
      <c r="S5303" s="73">
        <v>0</v>
      </c>
      <c r="T5303" s="73">
        <v>0</v>
      </c>
      <c r="U5303" s="73">
        <v>0</v>
      </c>
      <c r="V5303" s="73">
        <v>0</v>
      </c>
      <c r="W5303" s="73">
        <v>0</v>
      </c>
    </row>
    <row r="5304" spans="4:23" ht="15" customHeight="1" outlineLevel="2">
      <c r="D5304" s="38" t="s">
        <v>1036</v>
      </c>
      <c r="E5304" s="233" t="s">
        <v>1037</v>
      </c>
      <c r="F5304" s="73">
        <v>0</v>
      </c>
      <c r="G5304" s="73">
        <v>0</v>
      </c>
      <c r="H5304" s="73">
        <v>0</v>
      </c>
      <c r="I5304" s="73">
        <v>0</v>
      </c>
      <c r="J5304" s="73">
        <v>0</v>
      </c>
      <c r="K5304" s="73">
        <v>0</v>
      </c>
      <c r="L5304" s="73">
        <v>0</v>
      </c>
      <c r="M5304" s="73">
        <v>0</v>
      </c>
      <c r="N5304" s="73">
        <v>0</v>
      </c>
      <c r="O5304" s="73">
        <v>0</v>
      </c>
      <c r="P5304" s="73">
        <v>0</v>
      </c>
      <c r="Q5304" s="73">
        <v>0</v>
      </c>
      <c r="R5304" s="73">
        <v>0</v>
      </c>
      <c r="S5304" s="73">
        <v>0</v>
      </c>
      <c r="T5304" s="73">
        <v>0</v>
      </c>
      <c r="U5304" s="73">
        <v>0</v>
      </c>
      <c r="V5304" s="73">
        <v>0</v>
      </c>
      <c r="W5304" s="73">
        <v>0</v>
      </c>
    </row>
    <row r="5305" spans="4:23" ht="15" customHeight="1" outlineLevel="2">
      <c r="D5305" s="38" t="s">
        <v>1038</v>
      </c>
      <c r="E5305" s="233" t="s">
        <v>1039</v>
      </c>
      <c r="F5305" s="73">
        <v>0</v>
      </c>
      <c r="G5305" s="73">
        <v>0</v>
      </c>
      <c r="H5305" s="73">
        <v>0</v>
      </c>
      <c r="I5305" s="73">
        <v>0</v>
      </c>
      <c r="J5305" s="73">
        <v>0</v>
      </c>
      <c r="K5305" s="73">
        <v>0</v>
      </c>
      <c r="L5305" s="73">
        <v>0</v>
      </c>
      <c r="M5305" s="73">
        <v>0</v>
      </c>
      <c r="N5305" s="73">
        <v>0</v>
      </c>
      <c r="O5305" s="73">
        <v>0</v>
      </c>
      <c r="P5305" s="73">
        <v>0</v>
      </c>
      <c r="Q5305" s="73">
        <v>0</v>
      </c>
      <c r="R5305" s="73">
        <v>0</v>
      </c>
      <c r="S5305" s="73">
        <v>0</v>
      </c>
      <c r="T5305" s="73">
        <v>0</v>
      </c>
      <c r="U5305" s="73">
        <v>0</v>
      </c>
      <c r="V5305" s="73">
        <v>0</v>
      </c>
      <c r="W5305" s="73">
        <v>0</v>
      </c>
    </row>
    <row r="5306" spans="4:23" ht="15" customHeight="1" outlineLevel="2">
      <c r="D5306" s="38" t="s">
        <v>1040</v>
      </c>
      <c r="E5306" s="233" t="s">
        <v>1041</v>
      </c>
      <c r="F5306" s="73">
        <v>0</v>
      </c>
      <c r="G5306" s="73">
        <v>0</v>
      </c>
      <c r="H5306" s="73">
        <v>0</v>
      </c>
      <c r="I5306" s="73">
        <v>0</v>
      </c>
      <c r="J5306" s="73">
        <v>0</v>
      </c>
      <c r="K5306" s="73">
        <v>0</v>
      </c>
      <c r="L5306" s="73">
        <v>0</v>
      </c>
      <c r="M5306" s="73">
        <v>0</v>
      </c>
      <c r="N5306" s="73">
        <v>0</v>
      </c>
      <c r="O5306" s="73">
        <v>0</v>
      </c>
      <c r="P5306" s="73">
        <v>0</v>
      </c>
      <c r="Q5306" s="73">
        <v>0</v>
      </c>
      <c r="R5306" s="73">
        <v>0</v>
      </c>
      <c r="S5306" s="73">
        <v>0</v>
      </c>
      <c r="T5306" s="73">
        <v>0</v>
      </c>
      <c r="U5306" s="73">
        <v>0</v>
      </c>
      <c r="V5306" s="73">
        <v>0</v>
      </c>
      <c r="W5306" s="73">
        <v>0</v>
      </c>
    </row>
    <row r="5307" spans="4:23" ht="15" customHeight="1" outlineLevel="2">
      <c r="D5307" s="38" t="s">
        <v>1042</v>
      </c>
      <c r="E5307" s="233" t="s">
        <v>1043</v>
      </c>
      <c r="F5307" s="73">
        <v>0</v>
      </c>
      <c r="G5307" s="73">
        <v>0</v>
      </c>
      <c r="H5307" s="73">
        <v>0</v>
      </c>
      <c r="I5307" s="73">
        <v>0</v>
      </c>
      <c r="J5307" s="73">
        <v>0</v>
      </c>
      <c r="K5307" s="73">
        <v>0</v>
      </c>
      <c r="L5307" s="73">
        <v>0</v>
      </c>
      <c r="M5307" s="73">
        <v>0</v>
      </c>
      <c r="N5307" s="73">
        <v>0</v>
      </c>
      <c r="O5307" s="73">
        <v>0</v>
      </c>
      <c r="P5307" s="73">
        <v>0</v>
      </c>
      <c r="Q5307" s="73">
        <v>0</v>
      </c>
      <c r="R5307" s="73">
        <v>0</v>
      </c>
      <c r="S5307" s="73">
        <v>0</v>
      </c>
      <c r="T5307" s="73">
        <v>0</v>
      </c>
      <c r="U5307" s="73">
        <v>0</v>
      </c>
      <c r="V5307" s="73">
        <v>0</v>
      </c>
      <c r="W5307" s="73">
        <v>0</v>
      </c>
    </row>
    <row r="5308" spans="4:23" ht="15" customHeight="1" outlineLevel="2">
      <c r="D5308" s="38" t="s">
        <v>1044</v>
      </c>
      <c r="E5308" s="233" t="s">
        <v>1045</v>
      </c>
      <c r="F5308" s="73">
        <v>0</v>
      </c>
      <c r="G5308" s="73">
        <v>0</v>
      </c>
      <c r="H5308" s="73">
        <v>0</v>
      </c>
      <c r="I5308" s="73">
        <v>0</v>
      </c>
      <c r="J5308" s="73">
        <v>0</v>
      </c>
      <c r="K5308" s="73">
        <v>0</v>
      </c>
      <c r="L5308" s="73">
        <v>0</v>
      </c>
      <c r="M5308" s="73">
        <v>0</v>
      </c>
      <c r="N5308" s="73">
        <v>0</v>
      </c>
      <c r="O5308" s="73">
        <v>0</v>
      </c>
      <c r="P5308" s="73">
        <v>0</v>
      </c>
      <c r="Q5308" s="73">
        <v>0</v>
      </c>
      <c r="R5308" s="73">
        <v>0</v>
      </c>
      <c r="S5308" s="73">
        <v>0</v>
      </c>
      <c r="T5308" s="73">
        <v>0</v>
      </c>
      <c r="U5308" s="73">
        <v>0</v>
      </c>
      <c r="V5308" s="73">
        <v>0</v>
      </c>
      <c r="W5308" s="73">
        <v>0</v>
      </c>
    </row>
    <row r="5309" spans="4:23" ht="15" customHeight="1" outlineLevel="2">
      <c r="D5309" s="38" t="s">
        <v>1046</v>
      </c>
      <c r="E5309" s="233" t="s">
        <v>1047</v>
      </c>
      <c r="F5309" s="73">
        <v>0</v>
      </c>
      <c r="G5309" s="73">
        <v>0</v>
      </c>
      <c r="H5309" s="73">
        <v>0</v>
      </c>
      <c r="I5309" s="73">
        <v>0</v>
      </c>
      <c r="J5309" s="73">
        <v>0</v>
      </c>
      <c r="K5309" s="73">
        <v>0</v>
      </c>
      <c r="L5309" s="73">
        <v>0</v>
      </c>
      <c r="M5309" s="73">
        <v>0</v>
      </c>
      <c r="N5309" s="73">
        <v>0</v>
      </c>
      <c r="O5309" s="73">
        <v>0</v>
      </c>
      <c r="P5309" s="73">
        <v>0</v>
      </c>
      <c r="Q5309" s="73">
        <v>0</v>
      </c>
      <c r="R5309" s="73">
        <v>0</v>
      </c>
      <c r="S5309" s="73">
        <v>0</v>
      </c>
      <c r="T5309" s="73">
        <v>0</v>
      </c>
      <c r="U5309" s="73">
        <v>0</v>
      </c>
      <c r="V5309" s="73">
        <v>0</v>
      </c>
      <c r="W5309" s="73">
        <v>0</v>
      </c>
    </row>
    <row r="5310" spans="4:23" ht="15" customHeight="1" outlineLevel="2">
      <c r="D5310" s="38" t="s">
        <v>1048</v>
      </c>
      <c r="E5310" s="233" t="s">
        <v>1049</v>
      </c>
      <c r="F5310" s="73">
        <v>0</v>
      </c>
      <c r="G5310" s="73">
        <v>0</v>
      </c>
      <c r="H5310" s="73">
        <v>0</v>
      </c>
      <c r="I5310" s="73">
        <v>0</v>
      </c>
      <c r="J5310" s="73">
        <v>0</v>
      </c>
      <c r="K5310" s="73">
        <v>0</v>
      </c>
      <c r="L5310" s="73">
        <v>0</v>
      </c>
      <c r="M5310" s="73">
        <v>0</v>
      </c>
      <c r="N5310" s="73">
        <v>0</v>
      </c>
      <c r="O5310" s="73">
        <v>0</v>
      </c>
      <c r="P5310" s="73">
        <v>0</v>
      </c>
      <c r="Q5310" s="73">
        <v>0</v>
      </c>
      <c r="R5310" s="73">
        <v>0</v>
      </c>
      <c r="S5310" s="73">
        <v>0</v>
      </c>
      <c r="T5310" s="73">
        <v>0</v>
      </c>
      <c r="U5310" s="73">
        <v>0</v>
      </c>
      <c r="V5310" s="73">
        <v>0</v>
      </c>
      <c r="W5310" s="73">
        <v>0</v>
      </c>
    </row>
    <row r="5311" spans="4:23" ht="15" customHeight="1" outlineLevel="2">
      <c r="D5311" s="38" t="s">
        <v>1050</v>
      </c>
      <c r="E5311" s="233" t="s">
        <v>1051</v>
      </c>
      <c r="F5311" s="73">
        <v>0</v>
      </c>
      <c r="G5311" s="73">
        <v>0</v>
      </c>
      <c r="H5311" s="73">
        <v>0</v>
      </c>
      <c r="I5311" s="73">
        <v>0</v>
      </c>
      <c r="J5311" s="73">
        <v>0</v>
      </c>
      <c r="K5311" s="73">
        <v>0</v>
      </c>
      <c r="L5311" s="73">
        <v>0</v>
      </c>
      <c r="M5311" s="73">
        <v>0</v>
      </c>
      <c r="N5311" s="73">
        <v>0</v>
      </c>
      <c r="O5311" s="73">
        <v>0</v>
      </c>
      <c r="P5311" s="73">
        <v>0</v>
      </c>
      <c r="Q5311" s="73">
        <v>0</v>
      </c>
      <c r="R5311" s="73">
        <v>0</v>
      </c>
      <c r="S5311" s="73">
        <v>0</v>
      </c>
      <c r="T5311" s="73">
        <v>0</v>
      </c>
      <c r="U5311" s="73">
        <v>0</v>
      </c>
      <c r="V5311" s="73">
        <v>0</v>
      </c>
      <c r="W5311" s="73">
        <v>0</v>
      </c>
    </row>
    <row r="5312" spans="4:23" ht="15" customHeight="1" outlineLevel="2">
      <c r="D5312" s="38" t="s">
        <v>1052</v>
      </c>
      <c r="E5312" s="233" t="s">
        <v>1053</v>
      </c>
      <c r="F5312" s="73">
        <v>0</v>
      </c>
      <c r="G5312" s="73">
        <v>0</v>
      </c>
      <c r="H5312" s="73">
        <v>0</v>
      </c>
      <c r="I5312" s="73">
        <v>0</v>
      </c>
      <c r="J5312" s="73">
        <v>0</v>
      </c>
      <c r="K5312" s="73">
        <v>0</v>
      </c>
      <c r="L5312" s="73">
        <v>0</v>
      </c>
      <c r="M5312" s="73">
        <v>0</v>
      </c>
      <c r="N5312" s="73">
        <v>0</v>
      </c>
      <c r="O5312" s="73">
        <v>0</v>
      </c>
      <c r="P5312" s="73">
        <v>0</v>
      </c>
      <c r="Q5312" s="73">
        <v>0</v>
      </c>
      <c r="R5312" s="73">
        <v>0</v>
      </c>
      <c r="S5312" s="73">
        <v>0</v>
      </c>
      <c r="T5312" s="73">
        <v>0</v>
      </c>
      <c r="U5312" s="73">
        <v>0</v>
      </c>
      <c r="V5312" s="73">
        <v>0</v>
      </c>
      <c r="W5312" s="73">
        <v>0</v>
      </c>
    </row>
    <row r="5313" spans="4:23" ht="15" customHeight="1" outlineLevel="2">
      <c r="D5313" s="38" t="s">
        <v>1054</v>
      </c>
      <c r="E5313" s="233" t="s">
        <v>1055</v>
      </c>
      <c r="F5313" s="73">
        <v>0</v>
      </c>
      <c r="G5313" s="73">
        <v>0</v>
      </c>
      <c r="H5313" s="73">
        <v>0</v>
      </c>
      <c r="I5313" s="73">
        <v>0</v>
      </c>
      <c r="J5313" s="73">
        <v>0</v>
      </c>
      <c r="K5313" s="73">
        <v>0</v>
      </c>
      <c r="L5313" s="73">
        <v>0</v>
      </c>
      <c r="M5313" s="73">
        <v>0</v>
      </c>
      <c r="N5313" s="73">
        <v>0</v>
      </c>
      <c r="O5313" s="73">
        <v>0</v>
      </c>
      <c r="P5313" s="73">
        <v>0</v>
      </c>
      <c r="Q5313" s="73">
        <v>0</v>
      </c>
      <c r="R5313" s="73">
        <v>0</v>
      </c>
      <c r="S5313" s="73">
        <v>0</v>
      </c>
      <c r="T5313" s="73">
        <v>0</v>
      </c>
      <c r="U5313" s="73">
        <v>0</v>
      </c>
      <c r="V5313" s="73">
        <v>0</v>
      </c>
      <c r="W5313" s="73">
        <v>0</v>
      </c>
    </row>
    <row r="5314" spans="4:23" ht="15" customHeight="1" outlineLevel="2">
      <c r="D5314" s="38" t="s">
        <v>1056</v>
      </c>
      <c r="E5314" s="233" t="s">
        <v>1057</v>
      </c>
      <c r="F5314" s="73">
        <v>0</v>
      </c>
      <c r="G5314" s="73">
        <v>0</v>
      </c>
      <c r="H5314" s="73">
        <v>0</v>
      </c>
      <c r="I5314" s="73">
        <v>0</v>
      </c>
      <c r="J5314" s="73">
        <v>0</v>
      </c>
      <c r="K5314" s="73">
        <v>0</v>
      </c>
      <c r="L5314" s="73">
        <v>0</v>
      </c>
      <c r="M5314" s="73">
        <v>0</v>
      </c>
      <c r="N5314" s="73">
        <v>0</v>
      </c>
      <c r="O5314" s="73">
        <v>0</v>
      </c>
      <c r="P5314" s="73">
        <v>0</v>
      </c>
      <c r="Q5314" s="73">
        <v>0</v>
      </c>
      <c r="R5314" s="73">
        <v>0</v>
      </c>
      <c r="S5314" s="73">
        <v>0</v>
      </c>
      <c r="T5314" s="73">
        <v>0</v>
      </c>
      <c r="U5314" s="73">
        <v>0</v>
      </c>
      <c r="V5314" s="73">
        <v>0</v>
      </c>
      <c r="W5314" s="73">
        <v>0</v>
      </c>
    </row>
    <row r="5315" spans="4:23" ht="15" customHeight="1" outlineLevel="2">
      <c r="D5315" s="38" t="s">
        <v>1058</v>
      </c>
      <c r="E5315" s="233" t="s">
        <v>1059</v>
      </c>
      <c r="F5315" s="73">
        <v>0</v>
      </c>
      <c r="G5315" s="73">
        <v>0</v>
      </c>
      <c r="H5315" s="73">
        <v>0</v>
      </c>
      <c r="I5315" s="73">
        <v>0</v>
      </c>
      <c r="J5315" s="73">
        <v>0</v>
      </c>
      <c r="K5315" s="73">
        <v>0</v>
      </c>
      <c r="L5315" s="73">
        <v>0</v>
      </c>
      <c r="M5315" s="73">
        <v>0</v>
      </c>
      <c r="N5315" s="73">
        <v>0</v>
      </c>
      <c r="O5315" s="73">
        <v>0</v>
      </c>
      <c r="P5315" s="73">
        <v>0</v>
      </c>
      <c r="Q5315" s="73">
        <v>0</v>
      </c>
      <c r="R5315" s="73">
        <v>0</v>
      </c>
      <c r="S5315" s="73">
        <v>0</v>
      </c>
      <c r="T5315" s="73">
        <v>0</v>
      </c>
      <c r="U5315" s="73">
        <v>0</v>
      </c>
      <c r="V5315" s="73">
        <v>0</v>
      </c>
      <c r="W5315" s="73">
        <v>0</v>
      </c>
    </row>
    <row r="5316" spans="4:23" ht="15" customHeight="1" outlineLevel="2">
      <c r="D5316" s="38" t="s">
        <v>1060</v>
      </c>
      <c r="E5316" s="233" t="s">
        <v>1061</v>
      </c>
      <c r="F5316" s="73">
        <v>0</v>
      </c>
      <c r="G5316" s="73">
        <v>0</v>
      </c>
      <c r="H5316" s="73">
        <v>0</v>
      </c>
      <c r="I5316" s="73">
        <v>0</v>
      </c>
      <c r="J5316" s="73">
        <v>0</v>
      </c>
      <c r="K5316" s="73">
        <v>0</v>
      </c>
      <c r="L5316" s="73">
        <v>0</v>
      </c>
      <c r="M5316" s="73">
        <v>0</v>
      </c>
      <c r="N5316" s="73">
        <v>0</v>
      </c>
      <c r="O5316" s="73">
        <v>0</v>
      </c>
      <c r="P5316" s="73">
        <v>0</v>
      </c>
      <c r="Q5316" s="73">
        <v>0</v>
      </c>
      <c r="R5316" s="73">
        <v>0</v>
      </c>
      <c r="S5316" s="73">
        <v>0</v>
      </c>
      <c r="T5316" s="73">
        <v>0</v>
      </c>
      <c r="U5316" s="73">
        <v>0</v>
      </c>
      <c r="V5316" s="73">
        <v>0</v>
      </c>
      <c r="W5316" s="73">
        <v>0</v>
      </c>
    </row>
    <row r="5317" spans="4:23" ht="15" customHeight="1" outlineLevel="2">
      <c r="D5317" s="38" t="s">
        <v>1062</v>
      </c>
      <c r="E5317" s="233" t="s">
        <v>1063</v>
      </c>
      <c r="F5317" s="73">
        <v>0</v>
      </c>
      <c r="G5317" s="73">
        <v>0</v>
      </c>
      <c r="H5317" s="73">
        <v>0</v>
      </c>
      <c r="I5317" s="73">
        <v>0</v>
      </c>
      <c r="J5317" s="73">
        <v>0</v>
      </c>
      <c r="K5317" s="73">
        <v>0</v>
      </c>
      <c r="L5317" s="73">
        <v>0</v>
      </c>
      <c r="M5317" s="73">
        <v>0</v>
      </c>
      <c r="N5317" s="73">
        <v>0</v>
      </c>
      <c r="O5317" s="73">
        <v>0</v>
      </c>
      <c r="P5317" s="73">
        <v>0</v>
      </c>
      <c r="Q5317" s="73">
        <v>0</v>
      </c>
      <c r="R5317" s="73">
        <v>0</v>
      </c>
      <c r="S5317" s="73">
        <v>0</v>
      </c>
      <c r="T5317" s="73">
        <v>0</v>
      </c>
      <c r="U5317" s="73">
        <v>0</v>
      </c>
      <c r="V5317" s="73">
        <v>0</v>
      </c>
      <c r="W5317" s="73">
        <v>0</v>
      </c>
    </row>
    <row r="5318" spans="4:23" ht="15" customHeight="1" outlineLevel="2">
      <c r="D5318" s="38" t="s">
        <v>1064</v>
      </c>
      <c r="E5318" s="233" t="s">
        <v>1065</v>
      </c>
      <c r="F5318" s="73">
        <v>0</v>
      </c>
      <c r="G5318" s="73">
        <v>0</v>
      </c>
      <c r="H5318" s="73">
        <v>0</v>
      </c>
      <c r="I5318" s="73">
        <v>0</v>
      </c>
      <c r="J5318" s="73">
        <v>0</v>
      </c>
      <c r="K5318" s="73">
        <v>0</v>
      </c>
      <c r="L5318" s="73">
        <v>0</v>
      </c>
      <c r="M5318" s="73">
        <v>0</v>
      </c>
      <c r="N5318" s="73">
        <v>0</v>
      </c>
      <c r="O5318" s="73">
        <v>0</v>
      </c>
      <c r="P5318" s="73">
        <v>0</v>
      </c>
      <c r="Q5318" s="73">
        <v>0</v>
      </c>
      <c r="R5318" s="73">
        <v>0</v>
      </c>
      <c r="S5318" s="73">
        <v>0</v>
      </c>
      <c r="T5318" s="73">
        <v>0</v>
      </c>
      <c r="U5318" s="73">
        <v>0</v>
      </c>
      <c r="V5318" s="73">
        <v>0</v>
      </c>
      <c r="W5318" s="73">
        <v>0</v>
      </c>
    </row>
    <row r="5319" spans="4:23" ht="15" customHeight="1" outlineLevel="2">
      <c r="D5319" s="38" t="s">
        <v>1066</v>
      </c>
      <c r="E5319" s="233" t="s">
        <v>1067</v>
      </c>
      <c r="F5319" s="73">
        <v>0</v>
      </c>
      <c r="G5319" s="73">
        <v>0</v>
      </c>
      <c r="H5319" s="73">
        <v>0</v>
      </c>
      <c r="I5319" s="73">
        <v>0</v>
      </c>
      <c r="J5319" s="73">
        <v>0</v>
      </c>
      <c r="K5319" s="73">
        <v>0</v>
      </c>
      <c r="L5319" s="73">
        <v>0</v>
      </c>
      <c r="M5319" s="73">
        <v>0</v>
      </c>
      <c r="N5319" s="73">
        <v>0</v>
      </c>
      <c r="O5319" s="73">
        <v>0</v>
      </c>
      <c r="P5319" s="73">
        <v>0</v>
      </c>
      <c r="Q5319" s="73">
        <v>0</v>
      </c>
      <c r="R5319" s="73">
        <v>0</v>
      </c>
      <c r="S5319" s="73">
        <v>0</v>
      </c>
      <c r="T5319" s="73">
        <v>0</v>
      </c>
      <c r="U5319" s="73">
        <v>0</v>
      </c>
      <c r="V5319" s="73">
        <v>0</v>
      </c>
      <c r="W5319" s="73">
        <v>0</v>
      </c>
    </row>
    <row r="5320" spans="4:23" ht="15" customHeight="1" outlineLevel="2">
      <c r="D5320" s="38" t="s">
        <v>1068</v>
      </c>
      <c r="E5320" s="233" t="s">
        <v>1069</v>
      </c>
      <c r="F5320" s="73">
        <v>0</v>
      </c>
      <c r="G5320" s="73">
        <v>0</v>
      </c>
      <c r="H5320" s="73">
        <v>0</v>
      </c>
      <c r="I5320" s="73">
        <v>0</v>
      </c>
      <c r="J5320" s="73">
        <v>0</v>
      </c>
      <c r="K5320" s="73">
        <v>0</v>
      </c>
      <c r="L5320" s="73">
        <v>0</v>
      </c>
      <c r="M5320" s="73">
        <v>0</v>
      </c>
      <c r="N5320" s="73">
        <v>0</v>
      </c>
      <c r="O5320" s="73">
        <v>0</v>
      </c>
      <c r="P5320" s="73">
        <v>0</v>
      </c>
      <c r="Q5320" s="73">
        <v>0</v>
      </c>
      <c r="R5320" s="73">
        <v>0</v>
      </c>
      <c r="S5320" s="73">
        <v>0</v>
      </c>
      <c r="T5320" s="73">
        <v>0</v>
      </c>
      <c r="U5320" s="73">
        <v>0</v>
      </c>
      <c r="V5320" s="73">
        <v>0</v>
      </c>
      <c r="W5320" s="73">
        <v>0</v>
      </c>
    </row>
    <row r="5321" spans="4:23" ht="15" customHeight="1" outlineLevel="2">
      <c r="D5321" s="38" t="s">
        <v>1070</v>
      </c>
      <c r="E5321" s="233" t="s">
        <v>1071</v>
      </c>
      <c r="F5321" s="73">
        <v>0</v>
      </c>
      <c r="G5321" s="73">
        <v>0</v>
      </c>
      <c r="H5321" s="73">
        <v>0</v>
      </c>
      <c r="I5321" s="73">
        <v>0</v>
      </c>
      <c r="J5321" s="73">
        <v>0</v>
      </c>
      <c r="K5321" s="73">
        <v>0</v>
      </c>
      <c r="L5321" s="73">
        <v>0</v>
      </c>
      <c r="M5321" s="73">
        <v>0</v>
      </c>
      <c r="N5321" s="73">
        <v>0</v>
      </c>
      <c r="O5321" s="73">
        <v>0</v>
      </c>
      <c r="P5321" s="73">
        <v>0</v>
      </c>
      <c r="Q5321" s="73">
        <v>0</v>
      </c>
      <c r="R5321" s="73">
        <v>0</v>
      </c>
      <c r="S5321" s="73">
        <v>0</v>
      </c>
      <c r="T5321" s="73">
        <v>0</v>
      </c>
      <c r="U5321" s="73">
        <v>0</v>
      </c>
      <c r="V5321" s="73">
        <v>0</v>
      </c>
      <c r="W5321" s="73">
        <v>0</v>
      </c>
    </row>
    <row r="5322" spans="4:23" ht="15" customHeight="1" outlineLevel="2">
      <c r="D5322" s="38" t="s">
        <v>1072</v>
      </c>
      <c r="E5322" s="233" t="s">
        <v>1073</v>
      </c>
      <c r="F5322" s="73">
        <v>0</v>
      </c>
      <c r="G5322" s="73">
        <v>0</v>
      </c>
      <c r="H5322" s="73">
        <v>0</v>
      </c>
      <c r="I5322" s="73">
        <v>0</v>
      </c>
      <c r="J5322" s="73">
        <v>0</v>
      </c>
      <c r="K5322" s="73">
        <v>0</v>
      </c>
      <c r="L5322" s="73">
        <v>0</v>
      </c>
      <c r="M5322" s="73">
        <v>0</v>
      </c>
      <c r="N5322" s="73">
        <v>0</v>
      </c>
      <c r="O5322" s="73">
        <v>0</v>
      </c>
      <c r="P5322" s="73">
        <v>0</v>
      </c>
      <c r="Q5322" s="73">
        <v>0</v>
      </c>
      <c r="R5322" s="73">
        <v>0</v>
      </c>
      <c r="S5322" s="73">
        <v>0</v>
      </c>
      <c r="T5322" s="73">
        <v>0</v>
      </c>
      <c r="U5322" s="73">
        <v>0</v>
      </c>
      <c r="V5322" s="73">
        <v>0</v>
      </c>
      <c r="W5322" s="73">
        <v>0</v>
      </c>
    </row>
    <row r="5323" spans="4:23" ht="15" customHeight="1" outlineLevel="2">
      <c r="D5323" s="38" t="s">
        <v>1074</v>
      </c>
      <c r="E5323" s="233" t="s">
        <v>1075</v>
      </c>
      <c r="F5323" s="73">
        <v>0</v>
      </c>
      <c r="G5323" s="73">
        <v>0</v>
      </c>
      <c r="H5323" s="73">
        <v>0</v>
      </c>
      <c r="I5323" s="73">
        <v>0</v>
      </c>
      <c r="J5323" s="73">
        <v>0</v>
      </c>
      <c r="K5323" s="73">
        <v>0</v>
      </c>
      <c r="L5323" s="73">
        <v>0</v>
      </c>
      <c r="M5323" s="73">
        <v>0</v>
      </c>
      <c r="N5323" s="73">
        <v>0</v>
      </c>
      <c r="O5323" s="73">
        <v>0</v>
      </c>
      <c r="P5323" s="73">
        <v>0</v>
      </c>
      <c r="Q5323" s="73">
        <v>0</v>
      </c>
      <c r="R5323" s="73">
        <v>0</v>
      </c>
      <c r="S5323" s="73">
        <v>0</v>
      </c>
      <c r="T5323" s="73">
        <v>0</v>
      </c>
      <c r="U5323" s="73">
        <v>0</v>
      </c>
      <c r="V5323" s="73">
        <v>0</v>
      </c>
      <c r="W5323" s="73">
        <v>0</v>
      </c>
    </row>
    <row r="5324" spans="4:23" ht="15" customHeight="1" outlineLevel="2">
      <c r="D5324" s="38" t="s">
        <v>1076</v>
      </c>
      <c r="E5324" s="233" t="s">
        <v>1077</v>
      </c>
      <c r="F5324" s="73">
        <v>0</v>
      </c>
      <c r="G5324" s="73">
        <v>0</v>
      </c>
      <c r="H5324" s="73">
        <v>0</v>
      </c>
      <c r="I5324" s="73">
        <v>0</v>
      </c>
      <c r="J5324" s="73">
        <v>0</v>
      </c>
      <c r="K5324" s="73">
        <v>0</v>
      </c>
      <c r="L5324" s="73">
        <v>0</v>
      </c>
      <c r="M5324" s="73">
        <v>0</v>
      </c>
      <c r="N5324" s="73">
        <v>0</v>
      </c>
      <c r="O5324" s="73">
        <v>0</v>
      </c>
      <c r="P5324" s="73">
        <v>0</v>
      </c>
      <c r="Q5324" s="73">
        <v>0</v>
      </c>
      <c r="R5324" s="73">
        <v>0</v>
      </c>
      <c r="S5324" s="73">
        <v>0</v>
      </c>
      <c r="T5324" s="73">
        <v>0</v>
      </c>
      <c r="U5324" s="73">
        <v>0</v>
      </c>
      <c r="V5324" s="73">
        <v>0</v>
      </c>
      <c r="W5324" s="73">
        <v>0</v>
      </c>
    </row>
    <row r="5325" spans="4:23" ht="15" customHeight="1" outlineLevel="2">
      <c r="D5325" s="38" t="s">
        <v>1078</v>
      </c>
      <c r="E5325" s="233" t="s">
        <v>1079</v>
      </c>
      <c r="F5325" s="73">
        <v>0</v>
      </c>
      <c r="G5325" s="73">
        <v>0</v>
      </c>
      <c r="H5325" s="73">
        <v>0</v>
      </c>
      <c r="I5325" s="73">
        <v>0</v>
      </c>
      <c r="J5325" s="73">
        <v>0</v>
      </c>
      <c r="K5325" s="73">
        <v>0</v>
      </c>
      <c r="L5325" s="73">
        <v>0</v>
      </c>
      <c r="M5325" s="73">
        <v>0</v>
      </c>
      <c r="N5325" s="73">
        <v>0</v>
      </c>
      <c r="O5325" s="73">
        <v>0</v>
      </c>
      <c r="P5325" s="73">
        <v>0</v>
      </c>
      <c r="Q5325" s="73">
        <v>0</v>
      </c>
      <c r="R5325" s="73">
        <v>0</v>
      </c>
      <c r="S5325" s="73">
        <v>0</v>
      </c>
      <c r="T5325" s="73">
        <v>0</v>
      </c>
      <c r="U5325" s="73">
        <v>0</v>
      </c>
      <c r="V5325" s="73">
        <v>0</v>
      </c>
      <c r="W5325" s="73">
        <v>0</v>
      </c>
    </row>
    <row r="5326" spans="4:23" ht="15" customHeight="1" outlineLevel="2">
      <c r="D5326" s="38" t="s">
        <v>1080</v>
      </c>
      <c r="E5326" s="233" t="s">
        <v>1081</v>
      </c>
      <c r="F5326" s="73">
        <v>0</v>
      </c>
      <c r="G5326" s="73">
        <v>0</v>
      </c>
      <c r="H5326" s="73">
        <v>0</v>
      </c>
      <c r="I5326" s="73">
        <v>0</v>
      </c>
      <c r="J5326" s="73">
        <v>0</v>
      </c>
      <c r="K5326" s="73">
        <v>0</v>
      </c>
      <c r="L5326" s="73">
        <v>0</v>
      </c>
      <c r="M5326" s="73">
        <v>0</v>
      </c>
      <c r="N5326" s="73">
        <v>0</v>
      </c>
      <c r="O5326" s="73">
        <v>0</v>
      </c>
      <c r="P5326" s="73">
        <v>0</v>
      </c>
      <c r="Q5326" s="73">
        <v>0</v>
      </c>
      <c r="R5326" s="73">
        <v>0</v>
      </c>
      <c r="S5326" s="73">
        <v>0</v>
      </c>
      <c r="T5326" s="73">
        <v>0</v>
      </c>
      <c r="U5326" s="73">
        <v>0</v>
      </c>
      <c r="V5326" s="73">
        <v>0</v>
      </c>
      <c r="W5326" s="73">
        <v>0</v>
      </c>
    </row>
    <row r="5327" spans="4:23" ht="15" customHeight="1" outlineLevel="2">
      <c r="D5327" s="38" t="s">
        <v>1082</v>
      </c>
      <c r="E5327" s="233" t="s">
        <v>1083</v>
      </c>
      <c r="F5327" s="73">
        <v>0</v>
      </c>
      <c r="G5327" s="73">
        <v>0</v>
      </c>
      <c r="H5327" s="73">
        <v>0</v>
      </c>
      <c r="I5327" s="73">
        <v>0</v>
      </c>
      <c r="J5327" s="73">
        <v>0</v>
      </c>
      <c r="K5327" s="73">
        <v>0</v>
      </c>
      <c r="L5327" s="73">
        <v>0</v>
      </c>
      <c r="M5327" s="73">
        <v>0</v>
      </c>
      <c r="N5327" s="73">
        <v>0</v>
      </c>
      <c r="O5327" s="73">
        <v>0</v>
      </c>
      <c r="P5327" s="73">
        <v>0</v>
      </c>
      <c r="Q5327" s="73">
        <v>0</v>
      </c>
      <c r="R5327" s="73">
        <v>0</v>
      </c>
      <c r="S5327" s="73">
        <v>0</v>
      </c>
      <c r="T5327" s="73">
        <v>0</v>
      </c>
      <c r="U5327" s="73">
        <v>0</v>
      </c>
      <c r="V5327" s="73">
        <v>0</v>
      </c>
      <c r="W5327" s="73">
        <v>0</v>
      </c>
    </row>
    <row r="5328" spans="4:23" ht="15" customHeight="1" outlineLevel="2">
      <c r="D5328" s="38" t="s">
        <v>1084</v>
      </c>
      <c r="E5328" s="233" t="s">
        <v>1085</v>
      </c>
      <c r="F5328" s="73">
        <v>0</v>
      </c>
      <c r="G5328" s="73">
        <v>0</v>
      </c>
      <c r="H5328" s="73">
        <v>0</v>
      </c>
      <c r="I5328" s="73">
        <v>0</v>
      </c>
      <c r="J5328" s="73">
        <v>0</v>
      </c>
      <c r="K5328" s="73">
        <v>0</v>
      </c>
      <c r="L5328" s="73">
        <v>0</v>
      </c>
      <c r="M5328" s="73">
        <v>0</v>
      </c>
      <c r="N5328" s="73">
        <v>0</v>
      </c>
      <c r="O5328" s="73">
        <v>0</v>
      </c>
      <c r="P5328" s="73">
        <v>0</v>
      </c>
      <c r="Q5328" s="73">
        <v>0</v>
      </c>
      <c r="R5328" s="73">
        <v>0</v>
      </c>
      <c r="S5328" s="73">
        <v>0</v>
      </c>
      <c r="T5328" s="73">
        <v>0</v>
      </c>
      <c r="U5328" s="73">
        <v>0</v>
      </c>
      <c r="V5328" s="73">
        <v>0</v>
      </c>
      <c r="W5328" s="73">
        <v>0</v>
      </c>
    </row>
    <row r="5329" spans="4:23" ht="15" customHeight="1" outlineLevel="2">
      <c r="D5329" s="38" t="s">
        <v>1086</v>
      </c>
      <c r="E5329" s="233" t="s">
        <v>1087</v>
      </c>
      <c r="F5329" s="73">
        <v>0</v>
      </c>
      <c r="G5329" s="73">
        <v>0</v>
      </c>
      <c r="H5329" s="73">
        <v>0</v>
      </c>
      <c r="I5329" s="73">
        <v>0</v>
      </c>
      <c r="J5329" s="73">
        <v>0</v>
      </c>
      <c r="K5329" s="73">
        <v>0</v>
      </c>
      <c r="L5329" s="73">
        <v>0</v>
      </c>
      <c r="M5329" s="73">
        <v>0</v>
      </c>
      <c r="N5329" s="73">
        <v>0</v>
      </c>
      <c r="O5329" s="73">
        <v>0</v>
      </c>
      <c r="P5329" s="73">
        <v>0</v>
      </c>
      <c r="Q5329" s="73">
        <v>0</v>
      </c>
      <c r="R5329" s="73">
        <v>0</v>
      </c>
      <c r="S5329" s="73">
        <v>0</v>
      </c>
      <c r="T5329" s="73">
        <v>0</v>
      </c>
      <c r="U5329" s="73">
        <v>0</v>
      </c>
      <c r="V5329" s="73">
        <v>0</v>
      </c>
      <c r="W5329" s="73">
        <v>0</v>
      </c>
    </row>
    <row r="5330" spans="4:23" ht="15" customHeight="1" outlineLevel="2">
      <c r="D5330" s="38" t="s">
        <v>1088</v>
      </c>
      <c r="E5330" s="233" t="s">
        <v>1089</v>
      </c>
      <c r="F5330" s="73">
        <v>0</v>
      </c>
      <c r="G5330" s="73">
        <v>0</v>
      </c>
      <c r="H5330" s="73">
        <v>0</v>
      </c>
      <c r="I5330" s="73">
        <v>0</v>
      </c>
      <c r="J5330" s="73">
        <v>0</v>
      </c>
      <c r="K5330" s="73">
        <v>0</v>
      </c>
      <c r="L5330" s="73">
        <v>0</v>
      </c>
      <c r="M5330" s="73">
        <v>0</v>
      </c>
      <c r="N5330" s="73">
        <v>0</v>
      </c>
      <c r="O5330" s="73">
        <v>0</v>
      </c>
      <c r="P5330" s="73">
        <v>0</v>
      </c>
      <c r="Q5330" s="73">
        <v>0</v>
      </c>
      <c r="R5330" s="73">
        <v>0</v>
      </c>
      <c r="S5330" s="73">
        <v>0</v>
      </c>
      <c r="T5330" s="73">
        <v>0</v>
      </c>
      <c r="U5330" s="73">
        <v>0</v>
      </c>
      <c r="V5330" s="73">
        <v>0</v>
      </c>
      <c r="W5330" s="73">
        <v>0</v>
      </c>
    </row>
    <row r="5331" spans="4:23" ht="15" customHeight="1" outlineLevel="2">
      <c r="D5331" s="38" t="s">
        <v>1090</v>
      </c>
      <c r="E5331" s="233" t="s">
        <v>1091</v>
      </c>
      <c r="F5331" s="73">
        <v>0</v>
      </c>
      <c r="G5331" s="73">
        <v>0</v>
      </c>
      <c r="H5331" s="73">
        <v>0</v>
      </c>
      <c r="I5331" s="73">
        <v>0</v>
      </c>
      <c r="J5331" s="73">
        <v>0</v>
      </c>
      <c r="K5331" s="73">
        <v>0</v>
      </c>
      <c r="L5331" s="73">
        <v>0</v>
      </c>
      <c r="M5331" s="73">
        <v>0</v>
      </c>
      <c r="N5331" s="73">
        <v>0</v>
      </c>
      <c r="O5331" s="73">
        <v>0</v>
      </c>
      <c r="P5331" s="73">
        <v>0</v>
      </c>
      <c r="Q5331" s="73">
        <v>0</v>
      </c>
      <c r="R5331" s="73">
        <v>0</v>
      </c>
      <c r="S5331" s="73">
        <v>0</v>
      </c>
      <c r="T5331" s="73">
        <v>0</v>
      </c>
      <c r="U5331" s="73">
        <v>0</v>
      </c>
      <c r="V5331" s="73">
        <v>0</v>
      </c>
      <c r="W5331" s="73">
        <v>0</v>
      </c>
    </row>
    <row r="5332" spans="4:23" ht="15" customHeight="1" outlineLevel="2">
      <c r="D5332" s="38" t="s">
        <v>1092</v>
      </c>
      <c r="E5332" s="233" t="s">
        <v>1093</v>
      </c>
      <c r="F5332" s="73">
        <v>0</v>
      </c>
      <c r="G5332" s="73">
        <v>0</v>
      </c>
      <c r="H5332" s="73">
        <v>0</v>
      </c>
      <c r="I5332" s="73">
        <v>0</v>
      </c>
      <c r="J5332" s="73">
        <v>0</v>
      </c>
      <c r="K5332" s="73">
        <v>0</v>
      </c>
      <c r="L5332" s="73">
        <v>0</v>
      </c>
      <c r="M5332" s="73">
        <v>0</v>
      </c>
      <c r="N5332" s="73">
        <v>0</v>
      </c>
      <c r="O5332" s="73">
        <v>0</v>
      </c>
      <c r="P5332" s="73">
        <v>0</v>
      </c>
      <c r="Q5332" s="73">
        <v>0</v>
      </c>
      <c r="R5332" s="73">
        <v>0</v>
      </c>
      <c r="S5332" s="73">
        <v>0</v>
      </c>
      <c r="T5332" s="73">
        <v>0</v>
      </c>
      <c r="U5332" s="73">
        <v>0</v>
      </c>
      <c r="V5332" s="73">
        <v>0</v>
      </c>
      <c r="W5332" s="73">
        <v>0</v>
      </c>
    </row>
    <row r="5333" spans="4:23" ht="15" customHeight="1" outlineLevel="2">
      <c r="D5333" s="38" t="s">
        <v>1094</v>
      </c>
      <c r="E5333" s="233" t="s">
        <v>1095</v>
      </c>
      <c r="F5333" s="73">
        <v>0</v>
      </c>
      <c r="G5333" s="73">
        <v>0</v>
      </c>
      <c r="H5333" s="73">
        <v>0</v>
      </c>
      <c r="I5333" s="73">
        <v>0</v>
      </c>
      <c r="J5333" s="73">
        <v>0</v>
      </c>
      <c r="K5333" s="73">
        <v>0</v>
      </c>
      <c r="L5333" s="73">
        <v>0</v>
      </c>
      <c r="M5333" s="73">
        <v>0</v>
      </c>
      <c r="N5333" s="73">
        <v>0</v>
      </c>
      <c r="O5333" s="73">
        <v>0</v>
      </c>
      <c r="P5333" s="73">
        <v>0</v>
      </c>
      <c r="Q5333" s="73">
        <v>0</v>
      </c>
      <c r="R5333" s="73">
        <v>0</v>
      </c>
      <c r="S5333" s="73">
        <v>0</v>
      </c>
      <c r="T5333" s="73">
        <v>0</v>
      </c>
      <c r="U5333" s="73">
        <v>0</v>
      </c>
      <c r="V5333" s="73">
        <v>0</v>
      </c>
      <c r="W5333" s="73">
        <v>0</v>
      </c>
    </row>
    <row r="5334" spans="4:23" ht="15" customHeight="1" outlineLevel="2">
      <c r="D5334" s="38" t="s">
        <v>1096</v>
      </c>
      <c r="E5334" s="233" t="s">
        <v>1097</v>
      </c>
      <c r="F5334" s="73">
        <v>0</v>
      </c>
      <c r="G5334" s="73">
        <v>0</v>
      </c>
      <c r="H5334" s="73">
        <v>0</v>
      </c>
      <c r="I5334" s="73">
        <v>0</v>
      </c>
      <c r="J5334" s="73">
        <v>0</v>
      </c>
      <c r="K5334" s="73">
        <v>0</v>
      </c>
      <c r="L5334" s="73">
        <v>0</v>
      </c>
      <c r="M5334" s="73">
        <v>0</v>
      </c>
      <c r="N5334" s="73">
        <v>0</v>
      </c>
      <c r="O5334" s="73">
        <v>0</v>
      </c>
      <c r="P5334" s="73">
        <v>0</v>
      </c>
      <c r="Q5334" s="73">
        <v>0</v>
      </c>
      <c r="R5334" s="73">
        <v>0</v>
      </c>
      <c r="S5334" s="73">
        <v>0</v>
      </c>
      <c r="T5334" s="73">
        <v>0</v>
      </c>
      <c r="U5334" s="73">
        <v>0</v>
      </c>
      <c r="V5334" s="73">
        <v>0</v>
      </c>
      <c r="W5334" s="73">
        <v>0</v>
      </c>
    </row>
    <row r="5335" spans="4:23" ht="15" customHeight="1" outlineLevel="2">
      <c r="D5335" s="38" t="s">
        <v>1098</v>
      </c>
      <c r="E5335" s="233" t="s">
        <v>1099</v>
      </c>
      <c r="F5335" s="73">
        <v>0</v>
      </c>
      <c r="G5335" s="73">
        <v>0</v>
      </c>
      <c r="H5335" s="73">
        <v>0</v>
      </c>
      <c r="I5335" s="73">
        <v>0</v>
      </c>
      <c r="J5335" s="73">
        <v>0</v>
      </c>
      <c r="K5335" s="73">
        <v>0</v>
      </c>
      <c r="L5335" s="73">
        <v>0</v>
      </c>
      <c r="M5335" s="73">
        <v>0</v>
      </c>
      <c r="N5335" s="73">
        <v>0</v>
      </c>
      <c r="O5335" s="73">
        <v>0</v>
      </c>
      <c r="P5335" s="73">
        <v>0</v>
      </c>
      <c r="Q5335" s="73">
        <v>0</v>
      </c>
      <c r="R5335" s="73">
        <v>0</v>
      </c>
      <c r="S5335" s="73">
        <v>0</v>
      </c>
      <c r="T5335" s="73">
        <v>0</v>
      </c>
      <c r="U5335" s="73">
        <v>0</v>
      </c>
      <c r="V5335" s="73">
        <v>0</v>
      </c>
      <c r="W5335" s="73">
        <v>0</v>
      </c>
    </row>
    <row r="5336" spans="4:23" ht="15" customHeight="1" outlineLevel="2">
      <c r="D5336" s="38" t="s">
        <v>1100</v>
      </c>
      <c r="E5336" s="233" t="s">
        <v>1101</v>
      </c>
      <c r="F5336" s="73">
        <v>0</v>
      </c>
      <c r="G5336" s="73">
        <v>0</v>
      </c>
      <c r="H5336" s="73">
        <v>0</v>
      </c>
      <c r="I5336" s="73">
        <v>0</v>
      </c>
      <c r="J5336" s="73">
        <v>0</v>
      </c>
      <c r="K5336" s="73">
        <v>0</v>
      </c>
      <c r="L5336" s="73">
        <v>0</v>
      </c>
      <c r="M5336" s="73">
        <v>0</v>
      </c>
      <c r="N5336" s="73">
        <v>0</v>
      </c>
      <c r="O5336" s="73">
        <v>0</v>
      </c>
      <c r="P5336" s="73">
        <v>0</v>
      </c>
      <c r="Q5336" s="73">
        <v>0</v>
      </c>
      <c r="R5336" s="73">
        <v>0</v>
      </c>
      <c r="S5336" s="73">
        <v>0</v>
      </c>
      <c r="T5336" s="73">
        <v>0</v>
      </c>
      <c r="U5336" s="73">
        <v>0</v>
      </c>
      <c r="V5336" s="73">
        <v>0</v>
      </c>
      <c r="W5336" s="73">
        <v>0</v>
      </c>
    </row>
    <row r="5337" spans="4:23" ht="15" customHeight="1" outlineLevel="2">
      <c r="D5337" s="38" t="s">
        <v>1102</v>
      </c>
      <c r="E5337" s="233" t="s">
        <v>1103</v>
      </c>
      <c r="F5337" s="73">
        <v>0</v>
      </c>
      <c r="G5337" s="73">
        <v>0</v>
      </c>
      <c r="H5337" s="73">
        <v>0</v>
      </c>
      <c r="I5337" s="73">
        <v>0</v>
      </c>
      <c r="J5337" s="73">
        <v>0</v>
      </c>
      <c r="K5337" s="73">
        <v>0</v>
      </c>
      <c r="L5337" s="73">
        <v>0</v>
      </c>
      <c r="M5337" s="73">
        <v>0</v>
      </c>
      <c r="N5337" s="73">
        <v>0</v>
      </c>
      <c r="O5337" s="73">
        <v>0</v>
      </c>
      <c r="P5337" s="73">
        <v>0</v>
      </c>
      <c r="Q5337" s="73">
        <v>0</v>
      </c>
      <c r="R5337" s="73">
        <v>0</v>
      </c>
      <c r="S5337" s="73">
        <v>0</v>
      </c>
      <c r="T5337" s="73">
        <v>0</v>
      </c>
      <c r="U5337" s="73">
        <v>0</v>
      </c>
      <c r="V5337" s="73">
        <v>0</v>
      </c>
      <c r="W5337" s="73">
        <v>0</v>
      </c>
    </row>
    <row r="5338" spans="4:23" ht="15" customHeight="1" outlineLevel="2">
      <c r="D5338" s="38" t="s">
        <v>1104</v>
      </c>
      <c r="E5338" s="233" t="s">
        <v>1105</v>
      </c>
      <c r="F5338" s="73">
        <v>0</v>
      </c>
      <c r="G5338" s="73">
        <v>0</v>
      </c>
      <c r="H5338" s="73">
        <v>0</v>
      </c>
      <c r="I5338" s="73">
        <v>0</v>
      </c>
      <c r="J5338" s="73">
        <v>0</v>
      </c>
      <c r="K5338" s="73">
        <v>0</v>
      </c>
      <c r="L5338" s="73">
        <v>0</v>
      </c>
      <c r="M5338" s="73">
        <v>0</v>
      </c>
      <c r="N5338" s="73">
        <v>0</v>
      </c>
      <c r="O5338" s="73">
        <v>0</v>
      </c>
      <c r="P5338" s="73">
        <v>0</v>
      </c>
      <c r="Q5338" s="73">
        <v>0</v>
      </c>
      <c r="R5338" s="73">
        <v>0</v>
      </c>
      <c r="S5338" s="73">
        <v>0</v>
      </c>
      <c r="T5338" s="73">
        <v>0</v>
      </c>
      <c r="U5338" s="73">
        <v>0</v>
      </c>
      <c r="V5338" s="73">
        <v>0</v>
      </c>
      <c r="W5338" s="73">
        <v>0</v>
      </c>
    </row>
    <row r="5339" spans="4:23" ht="15" customHeight="1" outlineLevel="2">
      <c r="D5339" s="38" t="s">
        <v>1106</v>
      </c>
      <c r="E5339" s="233" t="s">
        <v>1107</v>
      </c>
      <c r="F5339" s="73">
        <v>0</v>
      </c>
      <c r="G5339" s="73">
        <v>0</v>
      </c>
      <c r="H5339" s="73">
        <v>0</v>
      </c>
      <c r="I5339" s="73">
        <v>0</v>
      </c>
      <c r="J5339" s="73">
        <v>0</v>
      </c>
      <c r="K5339" s="73">
        <v>0</v>
      </c>
      <c r="L5339" s="73">
        <v>0</v>
      </c>
      <c r="M5339" s="73">
        <v>0</v>
      </c>
      <c r="N5339" s="73">
        <v>0</v>
      </c>
      <c r="O5339" s="73">
        <v>0</v>
      </c>
      <c r="P5339" s="73">
        <v>0</v>
      </c>
      <c r="Q5339" s="73">
        <v>0</v>
      </c>
      <c r="R5339" s="73">
        <v>0</v>
      </c>
      <c r="S5339" s="73">
        <v>0</v>
      </c>
      <c r="T5339" s="73">
        <v>0</v>
      </c>
      <c r="U5339" s="73">
        <v>0</v>
      </c>
      <c r="V5339" s="73">
        <v>0</v>
      </c>
      <c r="W5339" s="73">
        <v>0</v>
      </c>
    </row>
    <row r="5340" spans="4:23" ht="15" customHeight="1" outlineLevel="2">
      <c r="D5340" s="38" t="s">
        <v>1108</v>
      </c>
      <c r="E5340" s="233" t="s">
        <v>1109</v>
      </c>
      <c r="F5340" s="73">
        <v>0</v>
      </c>
      <c r="G5340" s="73">
        <v>0</v>
      </c>
      <c r="H5340" s="73">
        <v>0</v>
      </c>
      <c r="I5340" s="73">
        <v>0</v>
      </c>
      <c r="J5340" s="73">
        <v>0</v>
      </c>
      <c r="K5340" s="73">
        <v>0</v>
      </c>
      <c r="L5340" s="73">
        <v>0</v>
      </c>
      <c r="M5340" s="73">
        <v>0</v>
      </c>
      <c r="N5340" s="73">
        <v>0</v>
      </c>
      <c r="O5340" s="73">
        <v>0</v>
      </c>
      <c r="P5340" s="73">
        <v>0</v>
      </c>
      <c r="Q5340" s="73">
        <v>0</v>
      </c>
      <c r="R5340" s="73">
        <v>0</v>
      </c>
      <c r="S5340" s="73">
        <v>0</v>
      </c>
      <c r="T5340" s="73">
        <v>0</v>
      </c>
      <c r="U5340" s="73">
        <v>0</v>
      </c>
      <c r="V5340" s="73">
        <v>0</v>
      </c>
      <c r="W5340" s="73">
        <v>0</v>
      </c>
    </row>
    <row r="5341" spans="4:23" ht="15" customHeight="1" outlineLevel="2">
      <c r="D5341" s="38" t="s">
        <v>1110</v>
      </c>
      <c r="E5341" s="233" t="s">
        <v>1111</v>
      </c>
      <c r="F5341" s="73">
        <v>0</v>
      </c>
      <c r="G5341" s="73">
        <v>0</v>
      </c>
      <c r="H5341" s="73">
        <v>0</v>
      </c>
      <c r="I5341" s="73">
        <v>0</v>
      </c>
      <c r="J5341" s="73">
        <v>0</v>
      </c>
      <c r="K5341" s="73">
        <v>0</v>
      </c>
      <c r="L5341" s="73">
        <v>0</v>
      </c>
      <c r="M5341" s="73">
        <v>0</v>
      </c>
      <c r="N5341" s="73">
        <v>0</v>
      </c>
      <c r="O5341" s="73">
        <v>0</v>
      </c>
      <c r="P5341" s="73">
        <v>0</v>
      </c>
      <c r="Q5341" s="73">
        <v>0</v>
      </c>
      <c r="R5341" s="73">
        <v>0</v>
      </c>
      <c r="S5341" s="73">
        <v>0</v>
      </c>
      <c r="T5341" s="73">
        <v>0</v>
      </c>
      <c r="U5341" s="73">
        <v>0</v>
      </c>
      <c r="V5341" s="73">
        <v>0</v>
      </c>
      <c r="W5341" s="73">
        <v>0</v>
      </c>
    </row>
    <row r="5342" spans="4:23" ht="15" customHeight="1" outlineLevel="2">
      <c r="D5342" s="38" t="s">
        <v>1112</v>
      </c>
      <c r="E5342" s="233" t="s">
        <v>1113</v>
      </c>
      <c r="F5342" s="73">
        <v>0</v>
      </c>
      <c r="G5342" s="73">
        <v>0</v>
      </c>
      <c r="H5342" s="73">
        <v>0</v>
      </c>
      <c r="I5342" s="73">
        <v>0</v>
      </c>
      <c r="J5342" s="73">
        <v>0</v>
      </c>
      <c r="K5342" s="73">
        <v>0</v>
      </c>
      <c r="L5342" s="73">
        <v>0</v>
      </c>
      <c r="M5342" s="73">
        <v>0</v>
      </c>
      <c r="N5342" s="73">
        <v>0</v>
      </c>
      <c r="O5342" s="73">
        <v>0</v>
      </c>
      <c r="P5342" s="73">
        <v>0</v>
      </c>
      <c r="Q5342" s="73">
        <v>0</v>
      </c>
      <c r="R5342" s="73">
        <v>0</v>
      </c>
      <c r="S5342" s="73">
        <v>0</v>
      </c>
      <c r="T5342" s="73">
        <v>0</v>
      </c>
      <c r="U5342" s="73">
        <v>0</v>
      </c>
      <c r="V5342" s="73">
        <v>0</v>
      </c>
      <c r="W5342" s="73">
        <v>0</v>
      </c>
    </row>
    <row r="5343" spans="4:23" ht="15" customHeight="1" outlineLevel="2">
      <c r="D5343" s="38" t="s">
        <v>1114</v>
      </c>
      <c r="E5343" s="233" t="s">
        <v>1115</v>
      </c>
      <c r="F5343" s="73">
        <v>0</v>
      </c>
      <c r="G5343" s="73">
        <v>0</v>
      </c>
      <c r="H5343" s="73">
        <v>0</v>
      </c>
      <c r="I5343" s="73">
        <v>0</v>
      </c>
      <c r="J5343" s="73">
        <v>0</v>
      </c>
      <c r="K5343" s="73">
        <v>0</v>
      </c>
      <c r="L5343" s="73">
        <v>0</v>
      </c>
      <c r="M5343" s="73">
        <v>0</v>
      </c>
      <c r="N5343" s="73">
        <v>0</v>
      </c>
      <c r="O5343" s="73">
        <v>0</v>
      </c>
      <c r="P5343" s="73">
        <v>0</v>
      </c>
      <c r="Q5343" s="73">
        <v>0</v>
      </c>
      <c r="R5343" s="73">
        <v>0</v>
      </c>
      <c r="S5343" s="73">
        <v>0</v>
      </c>
      <c r="T5343" s="73">
        <v>0</v>
      </c>
      <c r="U5343" s="73">
        <v>0</v>
      </c>
      <c r="V5343" s="73">
        <v>0</v>
      </c>
      <c r="W5343" s="73">
        <v>0</v>
      </c>
    </row>
    <row r="5344" spans="4:23" ht="15" customHeight="1" outlineLevel="2">
      <c r="D5344" s="38" t="s">
        <v>1116</v>
      </c>
      <c r="E5344" s="233" t="s">
        <v>1117</v>
      </c>
      <c r="F5344" s="73">
        <v>0</v>
      </c>
      <c r="G5344" s="73">
        <v>0</v>
      </c>
      <c r="H5344" s="73">
        <v>0</v>
      </c>
      <c r="I5344" s="73">
        <v>0</v>
      </c>
      <c r="J5344" s="73">
        <v>0</v>
      </c>
      <c r="K5344" s="73">
        <v>0</v>
      </c>
      <c r="L5344" s="73">
        <v>0</v>
      </c>
      <c r="M5344" s="73">
        <v>0</v>
      </c>
      <c r="N5344" s="73">
        <v>0</v>
      </c>
      <c r="O5344" s="73">
        <v>0</v>
      </c>
      <c r="P5344" s="73">
        <v>0</v>
      </c>
      <c r="Q5344" s="73">
        <v>0</v>
      </c>
      <c r="R5344" s="73">
        <v>0</v>
      </c>
      <c r="S5344" s="73">
        <v>0</v>
      </c>
      <c r="T5344" s="73">
        <v>0</v>
      </c>
      <c r="U5344" s="73">
        <v>0</v>
      </c>
      <c r="V5344" s="73">
        <v>0</v>
      </c>
      <c r="W5344" s="73">
        <v>0</v>
      </c>
    </row>
    <row r="5345" spans="4:23" ht="15" customHeight="1" outlineLevel="2">
      <c r="D5345" s="38" t="s">
        <v>1118</v>
      </c>
      <c r="E5345" s="233" t="s">
        <v>1119</v>
      </c>
      <c r="F5345" s="73">
        <v>0</v>
      </c>
      <c r="G5345" s="73">
        <v>0</v>
      </c>
      <c r="H5345" s="73">
        <v>0</v>
      </c>
      <c r="I5345" s="73">
        <v>0</v>
      </c>
      <c r="J5345" s="73">
        <v>0</v>
      </c>
      <c r="K5345" s="73">
        <v>0</v>
      </c>
      <c r="L5345" s="73">
        <v>0</v>
      </c>
      <c r="M5345" s="73">
        <v>0</v>
      </c>
      <c r="N5345" s="73">
        <v>0</v>
      </c>
      <c r="O5345" s="73">
        <v>0</v>
      </c>
      <c r="P5345" s="73">
        <v>0</v>
      </c>
      <c r="Q5345" s="73">
        <v>0</v>
      </c>
      <c r="R5345" s="73">
        <v>0</v>
      </c>
      <c r="S5345" s="73">
        <v>0</v>
      </c>
      <c r="T5345" s="73">
        <v>0</v>
      </c>
      <c r="U5345" s="73">
        <v>0</v>
      </c>
      <c r="V5345" s="73">
        <v>0</v>
      </c>
      <c r="W5345" s="73">
        <v>0</v>
      </c>
    </row>
    <row r="5346" spans="4:23" ht="15" customHeight="1" outlineLevel="2">
      <c r="D5346" s="38" t="s">
        <v>1120</v>
      </c>
      <c r="E5346" s="233" t="s">
        <v>1121</v>
      </c>
      <c r="F5346" s="73">
        <v>0</v>
      </c>
      <c r="G5346" s="73">
        <v>0</v>
      </c>
      <c r="H5346" s="73">
        <v>0</v>
      </c>
      <c r="I5346" s="73">
        <v>0</v>
      </c>
      <c r="J5346" s="73">
        <v>0</v>
      </c>
      <c r="K5346" s="73">
        <v>0</v>
      </c>
      <c r="L5346" s="73">
        <v>0</v>
      </c>
      <c r="M5346" s="73">
        <v>0</v>
      </c>
      <c r="N5346" s="73">
        <v>0</v>
      </c>
      <c r="O5346" s="73">
        <v>0</v>
      </c>
      <c r="P5346" s="73">
        <v>0</v>
      </c>
      <c r="Q5346" s="73">
        <v>0</v>
      </c>
      <c r="R5346" s="73">
        <v>0</v>
      </c>
      <c r="S5346" s="73">
        <v>0</v>
      </c>
      <c r="T5346" s="73">
        <v>0</v>
      </c>
      <c r="U5346" s="73">
        <v>0</v>
      </c>
      <c r="V5346" s="73">
        <v>0</v>
      </c>
      <c r="W5346" s="73">
        <v>0</v>
      </c>
    </row>
    <row r="5347" spans="4:23" ht="15" customHeight="1" outlineLevel="2">
      <c r="D5347" s="38" t="s">
        <v>1122</v>
      </c>
      <c r="E5347" s="233" t="s">
        <v>1123</v>
      </c>
      <c r="F5347" s="73">
        <v>0</v>
      </c>
      <c r="G5347" s="73">
        <v>0</v>
      </c>
      <c r="H5347" s="73">
        <v>0</v>
      </c>
      <c r="I5347" s="73">
        <v>0</v>
      </c>
      <c r="J5347" s="73">
        <v>0</v>
      </c>
      <c r="K5347" s="73">
        <v>0</v>
      </c>
      <c r="L5347" s="73">
        <v>0</v>
      </c>
      <c r="M5347" s="73">
        <v>0</v>
      </c>
      <c r="N5347" s="73">
        <v>0</v>
      </c>
      <c r="O5347" s="73">
        <v>0</v>
      </c>
      <c r="P5347" s="73">
        <v>0</v>
      </c>
      <c r="Q5347" s="73">
        <v>0</v>
      </c>
      <c r="R5347" s="73">
        <v>0</v>
      </c>
      <c r="S5347" s="73">
        <v>0</v>
      </c>
      <c r="T5347" s="73">
        <v>0</v>
      </c>
      <c r="U5347" s="73">
        <v>0</v>
      </c>
      <c r="V5347" s="73">
        <v>0</v>
      </c>
      <c r="W5347" s="73">
        <v>0</v>
      </c>
    </row>
    <row r="5348" spans="4:23" ht="15" customHeight="1" outlineLevel="2">
      <c r="D5348" s="38" t="s">
        <v>1124</v>
      </c>
      <c r="E5348" s="233" t="s">
        <v>1125</v>
      </c>
      <c r="F5348" s="73">
        <v>0</v>
      </c>
      <c r="G5348" s="73">
        <v>0</v>
      </c>
      <c r="H5348" s="73">
        <v>0</v>
      </c>
      <c r="I5348" s="73">
        <v>0</v>
      </c>
      <c r="J5348" s="73">
        <v>0</v>
      </c>
      <c r="K5348" s="73">
        <v>0</v>
      </c>
      <c r="L5348" s="73">
        <v>0</v>
      </c>
      <c r="M5348" s="73">
        <v>0</v>
      </c>
      <c r="N5348" s="73">
        <v>0</v>
      </c>
      <c r="O5348" s="73">
        <v>0</v>
      </c>
      <c r="P5348" s="73">
        <v>0</v>
      </c>
      <c r="Q5348" s="73">
        <v>0</v>
      </c>
      <c r="R5348" s="73">
        <v>0</v>
      </c>
      <c r="S5348" s="73">
        <v>0</v>
      </c>
      <c r="T5348" s="73">
        <v>0</v>
      </c>
      <c r="U5348" s="73">
        <v>0</v>
      </c>
      <c r="V5348" s="73">
        <v>0</v>
      </c>
      <c r="W5348" s="73">
        <v>0</v>
      </c>
    </row>
    <row r="5349" spans="4:23" ht="15" customHeight="1" outlineLevel="2">
      <c r="D5349" s="38" t="s">
        <v>1126</v>
      </c>
      <c r="E5349" s="233" t="s">
        <v>1127</v>
      </c>
      <c r="F5349" s="73">
        <v>0</v>
      </c>
      <c r="G5349" s="73">
        <v>0</v>
      </c>
      <c r="H5349" s="73">
        <v>0</v>
      </c>
      <c r="I5349" s="73">
        <v>0</v>
      </c>
      <c r="J5349" s="73">
        <v>0</v>
      </c>
      <c r="K5349" s="73">
        <v>0</v>
      </c>
      <c r="L5349" s="73">
        <v>0</v>
      </c>
      <c r="M5349" s="73">
        <v>0</v>
      </c>
      <c r="N5349" s="73">
        <v>0</v>
      </c>
      <c r="O5349" s="73">
        <v>0</v>
      </c>
      <c r="P5349" s="73">
        <v>0</v>
      </c>
      <c r="Q5349" s="73">
        <v>0</v>
      </c>
      <c r="R5349" s="73">
        <v>0</v>
      </c>
      <c r="S5349" s="73">
        <v>0</v>
      </c>
      <c r="T5349" s="73">
        <v>0</v>
      </c>
      <c r="U5349" s="73">
        <v>0</v>
      </c>
      <c r="V5349" s="73">
        <v>0</v>
      </c>
      <c r="W5349" s="73">
        <v>0</v>
      </c>
    </row>
    <row r="5350" spans="4:23" ht="15" customHeight="1" outlineLevel="2">
      <c r="D5350" s="38" t="s">
        <v>1128</v>
      </c>
      <c r="E5350" s="233" t="s">
        <v>1129</v>
      </c>
      <c r="F5350" s="73">
        <v>0</v>
      </c>
      <c r="G5350" s="73">
        <v>0</v>
      </c>
      <c r="H5350" s="73">
        <v>0</v>
      </c>
      <c r="I5350" s="73">
        <v>0</v>
      </c>
      <c r="J5350" s="73">
        <v>0</v>
      </c>
      <c r="K5350" s="73">
        <v>0</v>
      </c>
      <c r="L5350" s="73">
        <v>0</v>
      </c>
      <c r="M5350" s="73">
        <v>0</v>
      </c>
      <c r="N5350" s="73">
        <v>0</v>
      </c>
      <c r="O5350" s="73">
        <v>0</v>
      </c>
      <c r="P5350" s="73">
        <v>0</v>
      </c>
      <c r="Q5350" s="73">
        <v>0</v>
      </c>
      <c r="R5350" s="73">
        <v>0</v>
      </c>
      <c r="S5350" s="73">
        <v>0</v>
      </c>
      <c r="T5350" s="73">
        <v>0</v>
      </c>
      <c r="U5350" s="73">
        <v>0</v>
      </c>
      <c r="V5350" s="73">
        <v>0</v>
      </c>
      <c r="W5350" s="73">
        <v>0</v>
      </c>
    </row>
    <row r="5351" spans="4:23" ht="15" customHeight="1" outlineLevel="2">
      <c r="D5351" s="38" t="s">
        <v>1130</v>
      </c>
      <c r="E5351" s="233" t="s">
        <v>1131</v>
      </c>
      <c r="F5351" s="73">
        <v>0</v>
      </c>
      <c r="G5351" s="73">
        <v>0</v>
      </c>
      <c r="H5351" s="73">
        <v>0</v>
      </c>
      <c r="I5351" s="73">
        <v>0</v>
      </c>
      <c r="J5351" s="73">
        <v>0</v>
      </c>
      <c r="K5351" s="73">
        <v>0</v>
      </c>
      <c r="L5351" s="73">
        <v>0</v>
      </c>
      <c r="M5351" s="73">
        <v>0</v>
      </c>
      <c r="N5351" s="73">
        <v>0</v>
      </c>
      <c r="O5351" s="73">
        <v>0</v>
      </c>
      <c r="P5351" s="73">
        <v>0</v>
      </c>
      <c r="Q5351" s="73">
        <v>0</v>
      </c>
      <c r="R5351" s="73">
        <v>0</v>
      </c>
      <c r="S5351" s="73">
        <v>0</v>
      </c>
      <c r="T5351" s="73">
        <v>0</v>
      </c>
      <c r="U5351" s="73">
        <v>0</v>
      </c>
      <c r="V5351" s="73">
        <v>0</v>
      </c>
      <c r="W5351" s="73">
        <v>0</v>
      </c>
    </row>
    <row r="5352" spans="4:23" ht="15" customHeight="1" outlineLevel="2">
      <c r="D5352" s="38" t="s">
        <v>1132</v>
      </c>
      <c r="E5352" s="233" t="s">
        <v>1133</v>
      </c>
      <c r="F5352" s="73">
        <v>0</v>
      </c>
      <c r="G5352" s="73">
        <v>0</v>
      </c>
      <c r="H5352" s="73">
        <v>0</v>
      </c>
      <c r="I5352" s="73">
        <v>0</v>
      </c>
      <c r="J5352" s="73">
        <v>0</v>
      </c>
      <c r="K5352" s="73">
        <v>0</v>
      </c>
      <c r="L5352" s="73">
        <v>0</v>
      </c>
      <c r="M5352" s="73">
        <v>0</v>
      </c>
      <c r="N5352" s="73">
        <v>0</v>
      </c>
      <c r="O5352" s="73">
        <v>0</v>
      </c>
      <c r="P5352" s="73">
        <v>0</v>
      </c>
      <c r="Q5352" s="73">
        <v>0</v>
      </c>
      <c r="R5352" s="73">
        <v>0</v>
      </c>
      <c r="S5352" s="73">
        <v>0</v>
      </c>
      <c r="T5352" s="73">
        <v>0</v>
      </c>
      <c r="U5352" s="73">
        <v>0</v>
      </c>
      <c r="V5352" s="73">
        <v>0</v>
      </c>
      <c r="W5352" s="73">
        <v>0</v>
      </c>
    </row>
    <row r="5353" spans="4:23" ht="15" customHeight="1" outlineLevel="2">
      <c r="D5353" s="38" t="s">
        <v>1134</v>
      </c>
      <c r="E5353" s="233" t="s">
        <v>1135</v>
      </c>
      <c r="F5353" s="73">
        <v>0</v>
      </c>
      <c r="G5353" s="73">
        <v>0</v>
      </c>
      <c r="H5353" s="73">
        <v>0</v>
      </c>
      <c r="I5353" s="73">
        <v>0</v>
      </c>
      <c r="J5353" s="73">
        <v>0</v>
      </c>
      <c r="K5353" s="73">
        <v>0</v>
      </c>
      <c r="L5353" s="73">
        <v>0</v>
      </c>
      <c r="M5353" s="73">
        <v>0</v>
      </c>
      <c r="N5353" s="73">
        <v>0</v>
      </c>
      <c r="O5353" s="73">
        <v>0</v>
      </c>
      <c r="P5353" s="73">
        <v>0</v>
      </c>
      <c r="Q5353" s="73">
        <v>0</v>
      </c>
      <c r="R5353" s="73">
        <v>0</v>
      </c>
      <c r="S5353" s="73">
        <v>0</v>
      </c>
      <c r="T5353" s="73">
        <v>0</v>
      </c>
      <c r="U5353" s="73">
        <v>0</v>
      </c>
      <c r="V5353" s="73">
        <v>0</v>
      </c>
      <c r="W5353" s="73">
        <v>0</v>
      </c>
    </row>
    <row r="5354" spans="4:23" ht="15" customHeight="1" outlineLevel="2">
      <c r="D5354" s="38" t="s">
        <v>1136</v>
      </c>
      <c r="E5354" s="233" t="s">
        <v>1137</v>
      </c>
      <c r="F5354" s="73">
        <v>0</v>
      </c>
      <c r="G5354" s="73">
        <v>0</v>
      </c>
      <c r="H5354" s="73">
        <v>0</v>
      </c>
      <c r="I5354" s="73">
        <v>0</v>
      </c>
      <c r="J5354" s="73">
        <v>0</v>
      </c>
      <c r="K5354" s="73">
        <v>0</v>
      </c>
      <c r="L5354" s="73">
        <v>0</v>
      </c>
      <c r="M5354" s="73">
        <v>0</v>
      </c>
      <c r="N5354" s="73">
        <v>0</v>
      </c>
      <c r="O5354" s="73">
        <v>0</v>
      </c>
      <c r="P5354" s="73">
        <v>0</v>
      </c>
      <c r="Q5354" s="73">
        <v>0</v>
      </c>
      <c r="R5354" s="73">
        <v>0</v>
      </c>
      <c r="S5354" s="73">
        <v>0</v>
      </c>
      <c r="T5354" s="73">
        <v>0</v>
      </c>
      <c r="U5354" s="73">
        <v>0</v>
      </c>
      <c r="V5354" s="73">
        <v>0</v>
      </c>
      <c r="W5354" s="73">
        <v>0</v>
      </c>
    </row>
    <row r="5355" spans="4:23" ht="15" customHeight="1" outlineLevel="2">
      <c r="D5355" s="38" t="s">
        <v>1138</v>
      </c>
      <c r="E5355" s="233" t="s">
        <v>1139</v>
      </c>
      <c r="F5355" s="73">
        <v>0</v>
      </c>
      <c r="G5355" s="73">
        <v>0</v>
      </c>
      <c r="H5355" s="73">
        <v>0</v>
      </c>
      <c r="I5355" s="73">
        <v>0</v>
      </c>
      <c r="J5355" s="73">
        <v>0</v>
      </c>
      <c r="K5355" s="73">
        <v>0</v>
      </c>
      <c r="L5355" s="73">
        <v>0</v>
      </c>
      <c r="M5355" s="73">
        <v>0</v>
      </c>
      <c r="N5355" s="73">
        <v>0</v>
      </c>
      <c r="O5355" s="73">
        <v>0</v>
      </c>
      <c r="P5355" s="73">
        <v>0</v>
      </c>
      <c r="Q5355" s="73">
        <v>0</v>
      </c>
      <c r="R5355" s="73">
        <v>0</v>
      </c>
      <c r="S5355" s="73">
        <v>0</v>
      </c>
      <c r="T5355" s="73">
        <v>0</v>
      </c>
      <c r="U5355" s="73">
        <v>0</v>
      </c>
      <c r="V5355" s="73">
        <v>0</v>
      </c>
      <c r="W5355" s="73">
        <v>0</v>
      </c>
    </row>
    <row r="5356" spans="4:23" ht="15" customHeight="1" outlineLevel="2">
      <c r="D5356" s="38" t="s">
        <v>1140</v>
      </c>
      <c r="E5356" s="233" t="s">
        <v>1141</v>
      </c>
      <c r="F5356" s="73">
        <v>0</v>
      </c>
      <c r="G5356" s="73">
        <v>0</v>
      </c>
      <c r="H5356" s="73">
        <v>0</v>
      </c>
      <c r="I5356" s="73">
        <v>0</v>
      </c>
      <c r="J5356" s="73">
        <v>0</v>
      </c>
      <c r="K5356" s="73">
        <v>0</v>
      </c>
      <c r="L5356" s="73">
        <v>0</v>
      </c>
      <c r="M5356" s="73">
        <v>0</v>
      </c>
      <c r="N5356" s="73">
        <v>0</v>
      </c>
      <c r="O5356" s="73">
        <v>0</v>
      </c>
      <c r="P5356" s="73">
        <v>0</v>
      </c>
      <c r="Q5356" s="73">
        <v>0</v>
      </c>
      <c r="R5356" s="73">
        <v>0</v>
      </c>
      <c r="S5356" s="73">
        <v>0</v>
      </c>
      <c r="T5356" s="73">
        <v>0</v>
      </c>
      <c r="U5356" s="73">
        <v>0</v>
      </c>
      <c r="V5356" s="73">
        <v>0</v>
      </c>
      <c r="W5356" s="73">
        <v>0</v>
      </c>
    </row>
    <row r="5357" spans="4:23" ht="15" customHeight="1" outlineLevel="2">
      <c r="D5357" s="38" t="s">
        <v>1142</v>
      </c>
      <c r="E5357" s="233" t="s">
        <v>1143</v>
      </c>
      <c r="F5357" s="73">
        <v>0</v>
      </c>
      <c r="G5357" s="73">
        <v>0</v>
      </c>
      <c r="H5357" s="73">
        <v>0</v>
      </c>
      <c r="I5357" s="73">
        <v>0</v>
      </c>
      <c r="J5357" s="73">
        <v>0</v>
      </c>
      <c r="K5357" s="73">
        <v>0</v>
      </c>
      <c r="L5357" s="73">
        <v>0</v>
      </c>
      <c r="M5357" s="73">
        <v>0</v>
      </c>
      <c r="N5357" s="73">
        <v>0</v>
      </c>
      <c r="O5357" s="73">
        <v>0</v>
      </c>
      <c r="P5357" s="73">
        <v>0</v>
      </c>
      <c r="Q5357" s="73">
        <v>0</v>
      </c>
      <c r="R5357" s="73">
        <v>0</v>
      </c>
      <c r="S5357" s="73">
        <v>0</v>
      </c>
      <c r="T5357" s="73">
        <v>0</v>
      </c>
      <c r="U5357" s="73">
        <v>0</v>
      </c>
      <c r="V5357" s="73">
        <v>0</v>
      </c>
      <c r="W5357" s="73">
        <v>0</v>
      </c>
    </row>
    <row r="5358" spans="4:23" ht="15" customHeight="1" outlineLevel="2">
      <c r="D5358" s="38" t="s">
        <v>1144</v>
      </c>
      <c r="E5358" s="233" t="s">
        <v>1145</v>
      </c>
      <c r="F5358" s="73">
        <v>0</v>
      </c>
      <c r="G5358" s="73">
        <v>0</v>
      </c>
      <c r="H5358" s="73">
        <v>0</v>
      </c>
      <c r="I5358" s="73">
        <v>0</v>
      </c>
      <c r="J5358" s="73">
        <v>0</v>
      </c>
      <c r="K5358" s="73">
        <v>0</v>
      </c>
      <c r="L5358" s="73">
        <v>0</v>
      </c>
      <c r="M5358" s="73">
        <v>0</v>
      </c>
      <c r="N5358" s="73">
        <v>0</v>
      </c>
      <c r="O5358" s="73">
        <v>0</v>
      </c>
      <c r="P5358" s="73">
        <v>0</v>
      </c>
      <c r="Q5358" s="73">
        <v>0</v>
      </c>
      <c r="R5358" s="73">
        <v>0</v>
      </c>
      <c r="S5358" s="73">
        <v>0</v>
      </c>
      <c r="T5358" s="73">
        <v>0</v>
      </c>
      <c r="U5358" s="73">
        <v>0</v>
      </c>
      <c r="V5358" s="73">
        <v>0</v>
      </c>
      <c r="W5358" s="73">
        <v>0</v>
      </c>
    </row>
    <row r="5359" spans="4:23" ht="15" customHeight="1" outlineLevel="2">
      <c r="D5359" s="38" t="s">
        <v>1146</v>
      </c>
      <c r="E5359" s="233" t="s">
        <v>1147</v>
      </c>
      <c r="F5359" s="73">
        <v>0</v>
      </c>
      <c r="G5359" s="73">
        <v>0</v>
      </c>
      <c r="H5359" s="73">
        <v>0</v>
      </c>
      <c r="I5359" s="73">
        <v>0</v>
      </c>
      <c r="J5359" s="73">
        <v>0</v>
      </c>
      <c r="K5359" s="73">
        <v>0</v>
      </c>
      <c r="L5359" s="73">
        <v>0</v>
      </c>
      <c r="M5359" s="73">
        <v>0</v>
      </c>
      <c r="N5359" s="73">
        <v>0</v>
      </c>
      <c r="O5359" s="73">
        <v>0</v>
      </c>
      <c r="P5359" s="73">
        <v>0</v>
      </c>
      <c r="Q5359" s="73">
        <v>0</v>
      </c>
      <c r="R5359" s="73">
        <v>0</v>
      </c>
      <c r="S5359" s="73">
        <v>0</v>
      </c>
      <c r="T5359" s="73">
        <v>0</v>
      </c>
      <c r="U5359" s="73">
        <v>0</v>
      </c>
      <c r="V5359" s="73">
        <v>0</v>
      </c>
      <c r="W5359" s="73">
        <v>0</v>
      </c>
    </row>
    <row r="5360" spans="4:23" ht="15" customHeight="1" outlineLevel="2">
      <c r="D5360" s="38" t="s">
        <v>1148</v>
      </c>
      <c r="E5360" s="233" t="s">
        <v>1149</v>
      </c>
      <c r="F5360" s="73">
        <v>0</v>
      </c>
      <c r="G5360" s="73">
        <v>0</v>
      </c>
      <c r="H5360" s="73">
        <v>0</v>
      </c>
      <c r="I5360" s="73">
        <v>0</v>
      </c>
      <c r="J5360" s="73">
        <v>0</v>
      </c>
      <c r="K5360" s="73">
        <v>0</v>
      </c>
      <c r="L5360" s="73">
        <v>0</v>
      </c>
      <c r="M5360" s="73">
        <v>0</v>
      </c>
      <c r="N5360" s="73">
        <v>0</v>
      </c>
      <c r="O5360" s="73">
        <v>0</v>
      </c>
      <c r="P5360" s="73">
        <v>0</v>
      </c>
      <c r="Q5360" s="73">
        <v>0</v>
      </c>
      <c r="R5360" s="73">
        <v>0</v>
      </c>
      <c r="S5360" s="73">
        <v>0</v>
      </c>
      <c r="T5360" s="73">
        <v>0</v>
      </c>
      <c r="U5360" s="73">
        <v>0</v>
      </c>
      <c r="V5360" s="73">
        <v>0</v>
      </c>
      <c r="W5360" s="73">
        <v>0</v>
      </c>
    </row>
    <row r="5361" spans="4:23" ht="15" customHeight="1" outlineLevel="2">
      <c r="D5361" s="38" t="s">
        <v>1150</v>
      </c>
      <c r="E5361" s="233" t="s">
        <v>1151</v>
      </c>
      <c r="F5361" s="73">
        <v>0</v>
      </c>
      <c r="G5361" s="73">
        <v>0</v>
      </c>
      <c r="H5361" s="73">
        <v>0</v>
      </c>
      <c r="I5361" s="73">
        <v>0</v>
      </c>
      <c r="J5361" s="73">
        <v>0</v>
      </c>
      <c r="K5361" s="73">
        <v>0</v>
      </c>
      <c r="L5361" s="73">
        <v>0</v>
      </c>
      <c r="M5361" s="73">
        <v>0</v>
      </c>
      <c r="N5361" s="73">
        <v>0</v>
      </c>
      <c r="O5361" s="73">
        <v>0</v>
      </c>
      <c r="P5361" s="73">
        <v>0</v>
      </c>
      <c r="Q5361" s="73">
        <v>0</v>
      </c>
      <c r="R5361" s="73">
        <v>0</v>
      </c>
      <c r="S5361" s="73">
        <v>0</v>
      </c>
      <c r="T5361" s="73">
        <v>0</v>
      </c>
      <c r="U5361" s="73">
        <v>0</v>
      </c>
      <c r="V5361" s="73">
        <v>0</v>
      </c>
      <c r="W5361" s="73">
        <v>0</v>
      </c>
    </row>
    <row r="5362" spans="4:23" ht="15" customHeight="1" outlineLevel="2">
      <c r="D5362" s="38" t="s">
        <v>1152</v>
      </c>
      <c r="E5362" s="233" t="s">
        <v>1153</v>
      </c>
      <c r="F5362" s="73">
        <v>0</v>
      </c>
      <c r="G5362" s="73">
        <v>0</v>
      </c>
      <c r="H5362" s="73">
        <v>0</v>
      </c>
      <c r="I5362" s="73">
        <v>0</v>
      </c>
      <c r="J5362" s="73">
        <v>0</v>
      </c>
      <c r="K5362" s="73">
        <v>0</v>
      </c>
      <c r="L5362" s="73">
        <v>0</v>
      </c>
      <c r="M5362" s="73">
        <v>0</v>
      </c>
      <c r="N5362" s="73">
        <v>0</v>
      </c>
      <c r="O5362" s="73">
        <v>0</v>
      </c>
      <c r="P5362" s="73">
        <v>0</v>
      </c>
      <c r="Q5362" s="73">
        <v>0</v>
      </c>
      <c r="R5362" s="73">
        <v>0</v>
      </c>
      <c r="S5362" s="73">
        <v>0</v>
      </c>
      <c r="T5362" s="73">
        <v>0</v>
      </c>
      <c r="U5362" s="73">
        <v>0</v>
      </c>
      <c r="V5362" s="73">
        <v>0</v>
      </c>
      <c r="W5362" s="73">
        <v>0</v>
      </c>
    </row>
    <row r="5363" spans="4:23" ht="15" customHeight="1" outlineLevel="2">
      <c r="D5363" s="38" t="s">
        <v>1154</v>
      </c>
      <c r="E5363" s="233" t="s">
        <v>1155</v>
      </c>
      <c r="F5363" s="73">
        <v>0</v>
      </c>
      <c r="G5363" s="73">
        <v>0</v>
      </c>
      <c r="H5363" s="73">
        <v>0</v>
      </c>
      <c r="I5363" s="73">
        <v>0</v>
      </c>
      <c r="J5363" s="73">
        <v>0</v>
      </c>
      <c r="K5363" s="73">
        <v>0</v>
      </c>
      <c r="L5363" s="73">
        <v>0</v>
      </c>
      <c r="M5363" s="73">
        <v>0</v>
      </c>
      <c r="N5363" s="73">
        <v>0</v>
      </c>
      <c r="O5363" s="73">
        <v>0</v>
      </c>
      <c r="P5363" s="73">
        <v>0</v>
      </c>
      <c r="Q5363" s="73">
        <v>0</v>
      </c>
      <c r="R5363" s="73">
        <v>0</v>
      </c>
      <c r="S5363" s="73">
        <v>0</v>
      </c>
      <c r="T5363" s="73">
        <v>0</v>
      </c>
      <c r="U5363" s="73">
        <v>0</v>
      </c>
      <c r="V5363" s="73">
        <v>0</v>
      </c>
      <c r="W5363" s="73">
        <v>0</v>
      </c>
    </row>
    <row r="5364" spans="4:23" ht="15" customHeight="1" outlineLevel="2">
      <c r="D5364" s="38" t="s">
        <v>1156</v>
      </c>
      <c r="E5364" s="233" t="s">
        <v>1157</v>
      </c>
      <c r="F5364" s="73">
        <v>0</v>
      </c>
      <c r="G5364" s="73">
        <v>0</v>
      </c>
      <c r="H5364" s="73">
        <v>0</v>
      </c>
      <c r="I5364" s="73">
        <v>0</v>
      </c>
      <c r="J5364" s="73">
        <v>0</v>
      </c>
      <c r="K5364" s="73">
        <v>0</v>
      </c>
      <c r="L5364" s="73">
        <v>0</v>
      </c>
      <c r="M5364" s="73">
        <v>0</v>
      </c>
      <c r="N5364" s="73">
        <v>0</v>
      </c>
      <c r="O5364" s="73">
        <v>0</v>
      </c>
      <c r="P5364" s="73">
        <v>0</v>
      </c>
      <c r="Q5364" s="73">
        <v>0</v>
      </c>
      <c r="R5364" s="73">
        <v>0</v>
      </c>
      <c r="S5364" s="73">
        <v>0</v>
      </c>
      <c r="T5364" s="73">
        <v>0</v>
      </c>
      <c r="U5364" s="73">
        <v>0</v>
      </c>
      <c r="V5364" s="73">
        <v>0</v>
      </c>
      <c r="W5364" s="73">
        <v>0</v>
      </c>
    </row>
    <row r="5365" spans="4:23" ht="15" customHeight="1" outlineLevel="2">
      <c r="D5365" s="38" t="s">
        <v>1158</v>
      </c>
      <c r="E5365" s="233" t="s">
        <v>1159</v>
      </c>
      <c r="F5365" s="73">
        <v>0</v>
      </c>
      <c r="G5365" s="73">
        <v>0</v>
      </c>
      <c r="H5365" s="73">
        <v>0</v>
      </c>
      <c r="I5365" s="73">
        <v>0</v>
      </c>
      <c r="J5365" s="73">
        <v>0</v>
      </c>
      <c r="K5365" s="73">
        <v>0</v>
      </c>
      <c r="L5365" s="73">
        <v>0</v>
      </c>
      <c r="M5365" s="73">
        <v>0</v>
      </c>
      <c r="N5365" s="73">
        <v>0</v>
      </c>
      <c r="O5365" s="73">
        <v>0</v>
      </c>
      <c r="P5365" s="73">
        <v>0</v>
      </c>
      <c r="Q5365" s="73">
        <v>0</v>
      </c>
      <c r="R5365" s="73">
        <v>0</v>
      </c>
      <c r="S5365" s="73">
        <v>0</v>
      </c>
      <c r="T5365" s="73">
        <v>0</v>
      </c>
      <c r="U5365" s="73">
        <v>0</v>
      </c>
      <c r="V5365" s="73">
        <v>0</v>
      </c>
      <c r="W5365" s="73">
        <v>0</v>
      </c>
    </row>
    <row r="5366" spans="4:23" ht="15" customHeight="1" outlineLevel="2">
      <c r="D5366" s="38" t="s">
        <v>1160</v>
      </c>
      <c r="E5366" s="233" t="s">
        <v>1161</v>
      </c>
      <c r="F5366" s="73">
        <v>0</v>
      </c>
      <c r="G5366" s="73">
        <v>0</v>
      </c>
      <c r="H5366" s="73">
        <v>0</v>
      </c>
      <c r="I5366" s="73">
        <v>0</v>
      </c>
      <c r="J5366" s="73">
        <v>0</v>
      </c>
      <c r="K5366" s="73">
        <v>0</v>
      </c>
      <c r="L5366" s="73">
        <v>0</v>
      </c>
      <c r="M5366" s="73">
        <v>0</v>
      </c>
      <c r="N5366" s="73">
        <v>0</v>
      </c>
      <c r="O5366" s="73">
        <v>0</v>
      </c>
      <c r="P5366" s="73">
        <v>0</v>
      </c>
      <c r="Q5366" s="73">
        <v>0</v>
      </c>
      <c r="R5366" s="73">
        <v>0</v>
      </c>
      <c r="S5366" s="73">
        <v>0</v>
      </c>
      <c r="T5366" s="73">
        <v>0</v>
      </c>
      <c r="U5366" s="73">
        <v>0</v>
      </c>
      <c r="V5366" s="73">
        <v>0</v>
      </c>
      <c r="W5366" s="73">
        <v>0</v>
      </c>
    </row>
    <row r="5367" spans="4:23" ht="15" customHeight="1" outlineLevel="2">
      <c r="D5367" s="38" t="s">
        <v>1162</v>
      </c>
      <c r="E5367" s="233" t="s">
        <v>1163</v>
      </c>
      <c r="F5367" s="73">
        <v>0</v>
      </c>
      <c r="G5367" s="73">
        <v>0</v>
      </c>
      <c r="H5367" s="73">
        <v>0</v>
      </c>
      <c r="I5367" s="73">
        <v>0</v>
      </c>
      <c r="J5367" s="73">
        <v>0</v>
      </c>
      <c r="K5367" s="73">
        <v>0</v>
      </c>
      <c r="L5367" s="73">
        <v>0</v>
      </c>
      <c r="M5367" s="73">
        <v>0</v>
      </c>
      <c r="N5367" s="73">
        <v>0</v>
      </c>
      <c r="O5367" s="73">
        <v>0</v>
      </c>
      <c r="P5367" s="73">
        <v>0</v>
      </c>
      <c r="Q5367" s="73">
        <v>0</v>
      </c>
      <c r="R5367" s="73">
        <v>0</v>
      </c>
      <c r="S5367" s="73">
        <v>0</v>
      </c>
      <c r="T5367" s="73">
        <v>0</v>
      </c>
      <c r="U5367" s="73">
        <v>0</v>
      </c>
      <c r="V5367" s="73">
        <v>0</v>
      </c>
      <c r="W5367" s="73">
        <v>0</v>
      </c>
    </row>
    <row r="5368" spans="4:23" ht="15" customHeight="1" outlineLevel="2">
      <c r="D5368" s="38" t="s">
        <v>1164</v>
      </c>
      <c r="E5368" s="233" t="s">
        <v>1165</v>
      </c>
      <c r="F5368" s="73">
        <v>0</v>
      </c>
      <c r="G5368" s="73">
        <v>0</v>
      </c>
      <c r="H5368" s="73">
        <v>0</v>
      </c>
      <c r="I5368" s="73">
        <v>0</v>
      </c>
      <c r="J5368" s="73">
        <v>0</v>
      </c>
      <c r="K5368" s="73">
        <v>0</v>
      </c>
      <c r="L5368" s="73">
        <v>0</v>
      </c>
      <c r="M5368" s="73">
        <v>0</v>
      </c>
      <c r="N5368" s="73">
        <v>0</v>
      </c>
      <c r="O5368" s="73">
        <v>0</v>
      </c>
      <c r="P5368" s="73">
        <v>0</v>
      </c>
      <c r="Q5368" s="73">
        <v>0</v>
      </c>
      <c r="R5368" s="73">
        <v>0</v>
      </c>
      <c r="S5368" s="73">
        <v>0</v>
      </c>
      <c r="T5368" s="73">
        <v>0</v>
      </c>
      <c r="U5368" s="73">
        <v>0</v>
      </c>
      <c r="V5368" s="73">
        <v>0</v>
      </c>
      <c r="W5368" s="73">
        <v>0</v>
      </c>
    </row>
    <row r="5369" spans="4:23" ht="15" customHeight="1" outlineLevel="2">
      <c r="D5369" s="38" t="s">
        <v>1166</v>
      </c>
      <c r="E5369" s="233" t="s">
        <v>1167</v>
      </c>
      <c r="F5369" s="73">
        <v>0</v>
      </c>
      <c r="G5369" s="73">
        <v>0</v>
      </c>
      <c r="H5369" s="73">
        <v>0</v>
      </c>
      <c r="I5369" s="73">
        <v>0</v>
      </c>
      <c r="J5369" s="73">
        <v>0</v>
      </c>
      <c r="K5369" s="73">
        <v>0</v>
      </c>
      <c r="L5369" s="73">
        <v>0</v>
      </c>
      <c r="M5369" s="73">
        <v>0</v>
      </c>
      <c r="N5369" s="73">
        <v>0</v>
      </c>
      <c r="O5369" s="73">
        <v>0</v>
      </c>
      <c r="P5369" s="73">
        <v>0</v>
      </c>
      <c r="Q5369" s="73">
        <v>0</v>
      </c>
      <c r="R5369" s="73">
        <v>0</v>
      </c>
      <c r="S5369" s="73">
        <v>0</v>
      </c>
      <c r="T5369" s="73">
        <v>0</v>
      </c>
      <c r="U5369" s="73">
        <v>0</v>
      </c>
      <c r="V5369" s="73">
        <v>0</v>
      </c>
      <c r="W5369" s="73">
        <v>0</v>
      </c>
    </row>
    <row r="5370" spans="4:23" ht="15" customHeight="1" outlineLevel="2">
      <c r="D5370" s="38" t="s">
        <v>1168</v>
      </c>
      <c r="E5370" s="233" t="s">
        <v>1169</v>
      </c>
      <c r="F5370" s="73">
        <v>0</v>
      </c>
      <c r="G5370" s="73">
        <v>0</v>
      </c>
      <c r="H5370" s="73">
        <v>0</v>
      </c>
      <c r="I5370" s="73">
        <v>0</v>
      </c>
      <c r="J5370" s="73">
        <v>0</v>
      </c>
      <c r="K5370" s="73">
        <v>0</v>
      </c>
      <c r="L5370" s="73">
        <v>0</v>
      </c>
      <c r="M5370" s="73">
        <v>0</v>
      </c>
      <c r="N5370" s="73">
        <v>0</v>
      </c>
      <c r="O5370" s="73">
        <v>0</v>
      </c>
      <c r="P5370" s="73">
        <v>0</v>
      </c>
      <c r="Q5370" s="73">
        <v>0</v>
      </c>
      <c r="R5370" s="73">
        <v>0</v>
      </c>
      <c r="S5370" s="73">
        <v>0</v>
      </c>
      <c r="T5370" s="73">
        <v>0</v>
      </c>
      <c r="U5370" s="73">
        <v>0</v>
      </c>
      <c r="V5370" s="73">
        <v>0</v>
      </c>
      <c r="W5370" s="73">
        <v>0</v>
      </c>
    </row>
    <row r="5371" spans="4:23" ht="15" customHeight="1" outlineLevel="2">
      <c r="D5371" s="38" t="s">
        <v>1170</v>
      </c>
      <c r="E5371" s="233" t="s">
        <v>1171</v>
      </c>
      <c r="F5371" s="73">
        <v>0</v>
      </c>
      <c r="G5371" s="73">
        <v>0</v>
      </c>
      <c r="H5371" s="73">
        <v>0</v>
      </c>
      <c r="I5371" s="73">
        <v>0</v>
      </c>
      <c r="J5371" s="73">
        <v>0</v>
      </c>
      <c r="K5371" s="73">
        <v>0</v>
      </c>
      <c r="L5371" s="73">
        <v>0</v>
      </c>
      <c r="M5371" s="73">
        <v>0</v>
      </c>
      <c r="N5371" s="73">
        <v>0</v>
      </c>
      <c r="O5371" s="73">
        <v>0</v>
      </c>
      <c r="P5371" s="73">
        <v>0</v>
      </c>
      <c r="Q5371" s="73">
        <v>0</v>
      </c>
      <c r="R5371" s="73">
        <v>0</v>
      </c>
      <c r="S5371" s="73">
        <v>0</v>
      </c>
      <c r="T5371" s="73">
        <v>0</v>
      </c>
      <c r="U5371" s="73">
        <v>0</v>
      </c>
      <c r="V5371" s="73">
        <v>0</v>
      </c>
      <c r="W5371" s="73">
        <v>0</v>
      </c>
    </row>
    <row r="5372" spans="4:23" ht="15" customHeight="1" outlineLevel="2">
      <c r="D5372" s="38" t="s">
        <v>1172</v>
      </c>
      <c r="E5372" s="233" t="s">
        <v>1173</v>
      </c>
      <c r="F5372" s="73">
        <v>1</v>
      </c>
      <c r="G5372" s="73">
        <v>0</v>
      </c>
      <c r="H5372" s="73">
        <v>1</v>
      </c>
      <c r="I5372" s="73">
        <v>1</v>
      </c>
      <c r="J5372" s="73">
        <v>0</v>
      </c>
      <c r="K5372" s="73">
        <v>1</v>
      </c>
      <c r="L5372" s="73">
        <v>1</v>
      </c>
      <c r="M5372" s="73">
        <v>0</v>
      </c>
      <c r="N5372" s="73">
        <v>1</v>
      </c>
      <c r="O5372" s="73">
        <v>1</v>
      </c>
      <c r="P5372" s="73">
        <v>0</v>
      </c>
      <c r="Q5372" s="73">
        <v>1</v>
      </c>
      <c r="R5372" s="73">
        <v>1</v>
      </c>
      <c r="S5372" s="73">
        <v>0</v>
      </c>
      <c r="T5372" s="73">
        <v>1</v>
      </c>
      <c r="U5372" s="73">
        <v>1</v>
      </c>
      <c r="V5372" s="73">
        <v>0</v>
      </c>
      <c r="W5372" s="73">
        <v>1</v>
      </c>
    </row>
    <row r="5373" spans="4:23" ht="15" customHeight="1" outlineLevel="2">
      <c r="D5373" s="38" t="s">
        <v>1174</v>
      </c>
      <c r="E5373" s="233" t="s">
        <v>1175</v>
      </c>
      <c r="F5373" s="73">
        <v>0</v>
      </c>
      <c r="G5373" s="73">
        <v>0</v>
      </c>
      <c r="H5373" s="73">
        <v>0</v>
      </c>
      <c r="I5373" s="73">
        <v>0</v>
      </c>
      <c r="J5373" s="73">
        <v>0</v>
      </c>
      <c r="K5373" s="73">
        <v>0</v>
      </c>
      <c r="L5373" s="73">
        <v>0</v>
      </c>
      <c r="M5373" s="73">
        <v>0</v>
      </c>
      <c r="N5373" s="73">
        <v>0</v>
      </c>
      <c r="O5373" s="73">
        <v>0</v>
      </c>
      <c r="P5373" s="73">
        <v>0</v>
      </c>
      <c r="Q5373" s="73">
        <v>0</v>
      </c>
      <c r="R5373" s="73">
        <v>0</v>
      </c>
      <c r="S5373" s="73">
        <v>0</v>
      </c>
      <c r="T5373" s="73">
        <v>0</v>
      </c>
      <c r="U5373" s="73">
        <v>0</v>
      </c>
      <c r="V5373" s="73">
        <v>0</v>
      </c>
      <c r="W5373" s="73">
        <v>0</v>
      </c>
    </row>
    <row r="5374" spans="4:23" ht="15" customHeight="1" outlineLevel="2">
      <c r="D5374" s="38" t="s">
        <v>1176</v>
      </c>
      <c r="E5374" s="233" t="s">
        <v>1177</v>
      </c>
      <c r="F5374" s="73">
        <v>0</v>
      </c>
      <c r="G5374" s="73">
        <v>0</v>
      </c>
      <c r="H5374" s="73">
        <v>0</v>
      </c>
      <c r="I5374" s="73">
        <v>0</v>
      </c>
      <c r="J5374" s="73">
        <v>0</v>
      </c>
      <c r="K5374" s="73">
        <v>0</v>
      </c>
      <c r="L5374" s="73">
        <v>0</v>
      </c>
      <c r="M5374" s="73">
        <v>0</v>
      </c>
      <c r="N5374" s="73">
        <v>0</v>
      </c>
      <c r="O5374" s="73">
        <v>0</v>
      </c>
      <c r="P5374" s="73">
        <v>0</v>
      </c>
      <c r="Q5374" s="73">
        <v>0</v>
      </c>
      <c r="R5374" s="73">
        <v>0</v>
      </c>
      <c r="S5374" s="73">
        <v>0</v>
      </c>
      <c r="T5374" s="73">
        <v>0</v>
      </c>
      <c r="U5374" s="73">
        <v>0</v>
      </c>
      <c r="V5374" s="73">
        <v>0</v>
      </c>
      <c r="W5374" s="73">
        <v>0</v>
      </c>
    </row>
    <row r="5375" spans="4:23" ht="15" customHeight="1" outlineLevel="2">
      <c r="D5375" s="38" t="s">
        <v>1178</v>
      </c>
      <c r="E5375" s="233" t="s">
        <v>1179</v>
      </c>
      <c r="F5375" s="73">
        <v>0</v>
      </c>
      <c r="G5375" s="73">
        <v>0</v>
      </c>
      <c r="H5375" s="73">
        <v>0</v>
      </c>
      <c r="I5375" s="73">
        <v>0</v>
      </c>
      <c r="J5375" s="73">
        <v>0</v>
      </c>
      <c r="K5375" s="73">
        <v>0</v>
      </c>
      <c r="L5375" s="73">
        <v>0</v>
      </c>
      <c r="M5375" s="73">
        <v>0</v>
      </c>
      <c r="N5375" s="73">
        <v>0</v>
      </c>
      <c r="O5375" s="73">
        <v>0</v>
      </c>
      <c r="P5375" s="73">
        <v>0</v>
      </c>
      <c r="Q5375" s="73">
        <v>0</v>
      </c>
      <c r="R5375" s="73">
        <v>0</v>
      </c>
      <c r="S5375" s="73">
        <v>0</v>
      </c>
      <c r="T5375" s="73">
        <v>0</v>
      </c>
      <c r="U5375" s="73">
        <v>0</v>
      </c>
      <c r="V5375" s="73">
        <v>0</v>
      </c>
      <c r="W5375" s="73">
        <v>0</v>
      </c>
    </row>
    <row r="5376" spans="4:23" ht="15" customHeight="1" outlineLevel="2">
      <c r="D5376" s="38" t="s">
        <v>1180</v>
      </c>
      <c r="E5376" s="233" t="s">
        <v>1181</v>
      </c>
      <c r="F5376" s="73">
        <v>0</v>
      </c>
      <c r="G5376" s="73">
        <v>0</v>
      </c>
      <c r="H5376" s="73">
        <v>0</v>
      </c>
      <c r="I5376" s="73">
        <v>0</v>
      </c>
      <c r="J5376" s="73">
        <v>0</v>
      </c>
      <c r="K5376" s="73">
        <v>0</v>
      </c>
      <c r="L5376" s="73">
        <v>0</v>
      </c>
      <c r="M5376" s="73">
        <v>0</v>
      </c>
      <c r="N5376" s="73">
        <v>0</v>
      </c>
      <c r="O5376" s="73">
        <v>0</v>
      </c>
      <c r="P5376" s="73">
        <v>0</v>
      </c>
      <c r="Q5376" s="73">
        <v>0</v>
      </c>
      <c r="R5376" s="73">
        <v>0</v>
      </c>
      <c r="S5376" s="73">
        <v>0</v>
      </c>
      <c r="T5376" s="73">
        <v>0</v>
      </c>
      <c r="U5376" s="73">
        <v>0</v>
      </c>
      <c r="V5376" s="73">
        <v>0</v>
      </c>
      <c r="W5376" s="73">
        <v>0</v>
      </c>
    </row>
    <row r="5377" spans="4:23" ht="15" customHeight="1" outlineLevel="2">
      <c r="D5377" s="38" t="s">
        <v>1182</v>
      </c>
      <c r="E5377" s="233" t="s">
        <v>1183</v>
      </c>
      <c r="F5377" s="73">
        <v>0</v>
      </c>
      <c r="G5377" s="73">
        <v>0</v>
      </c>
      <c r="H5377" s="73">
        <v>0</v>
      </c>
      <c r="I5377" s="73">
        <v>0</v>
      </c>
      <c r="J5377" s="73">
        <v>0</v>
      </c>
      <c r="K5377" s="73">
        <v>0</v>
      </c>
      <c r="L5377" s="73">
        <v>0</v>
      </c>
      <c r="M5377" s="73">
        <v>0</v>
      </c>
      <c r="N5377" s="73">
        <v>0</v>
      </c>
      <c r="O5377" s="73">
        <v>0</v>
      </c>
      <c r="P5377" s="73">
        <v>0</v>
      </c>
      <c r="Q5377" s="73">
        <v>0</v>
      </c>
      <c r="R5377" s="73">
        <v>0</v>
      </c>
      <c r="S5377" s="73">
        <v>0</v>
      </c>
      <c r="T5377" s="73">
        <v>0</v>
      </c>
      <c r="U5377" s="73">
        <v>0</v>
      </c>
      <c r="V5377" s="73">
        <v>0</v>
      </c>
      <c r="W5377" s="73">
        <v>0</v>
      </c>
    </row>
    <row r="5378" spans="4:23" ht="15" customHeight="1" outlineLevel="2">
      <c r="D5378" s="38" t="s">
        <v>1184</v>
      </c>
      <c r="E5378" s="233" t="s">
        <v>1185</v>
      </c>
      <c r="F5378" s="73">
        <v>0</v>
      </c>
      <c r="G5378" s="73">
        <v>0</v>
      </c>
      <c r="H5378" s="73">
        <v>0</v>
      </c>
      <c r="I5378" s="73">
        <v>0</v>
      </c>
      <c r="J5378" s="73">
        <v>0</v>
      </c>
      <c r="K5378" s="73">
        <v>0</v>
      </c>
      <c r="L5378" s="73">
        <v>0</v>
      </c>
      <c r="M5378" s="73">
        <v>0</v>
      </c>
      <c r="N5378" s="73">
        <v>0</v>
      </c>
      <c r="O5378" s="73">
        <v>0</v>
      </c>
      <c r="P5378" s="73">
        <v>0</v>
      </c>
      <c r="Q5378" s="73">
        <v>0</v>
      </c>
      <c r="R5378" s="73">
        <v>0</v>
      </c>
      <c r="S5378" s="73">
        <v>0</v>
      </c>
      <c r="T5378" s="73">
        <v>0</v>
      </c>
      <c r="U5378" s="73">
        <v>0</v>
      </c>
      <c r="V5378" s="73">
        <v>0</v>
      </c>
      <c r="W5378" s="73">
        <v>0</v>
      </c>
    </row>
    <row r="5379" spans="4:23" ht="15" customHeight="1" outlineLevel="2">
      <c r="D5379" s="38" t="s">
        <v>1186</v>
      </c>
      <c r="E5379" s="233" t="s">
        <v>1187</v>
      </c>
      <c r="F5379" s="73">
        <v>0</v>
      </c>
      <c r="G5379" s="73">
        <v>0</v>
      </c>
      <c r="H5379" s="73">
        <v>0</v>
      </c>
      <c r="I5379" s="73">
        <v>0</v>
      </c>
      <c r="J5379" s="73">
        <v>0</v>
      </c>
      <c r="K5379" s="73">
        <v>0</v>
      </c>
      <c r="L5379" s="73">
        <v>0</v>
      </c>
      <c r="M5379" s="73">
        <v>0</v>
      </c>
      <c r="N5379" s="73">
        <v>0</v>
      </c>
      <c r="O5379" s="73">
        <v>0</v>
      </c>
      <c r="P5379" s="73">
        <v>0</v>
      </c>
      <c r="Q5379" s="73">
        <v>0</v>
      </c>
      <c r="R5379" s="73">
        <v>0</v>
      </c>
      <c r="S5379" s="73">
        <v>0</v>
      </c>
      <c r="T5379" s="73">
        <v>0</v>
      </c>
      <c r="U5379" s="73">
        <v>0</v>
      </c>
      <c r="V5379" s="73">
        <v>0</v>
      </c>
      <c r="W5379" s="73">
        <v>0</v>
      </c>
    </row>
    <row r="5380" spans="4:23" ht="15" customHeight="1" outlineLevel="2">
      <c r="D5380" s="38" t="s">
        <v>1188</v>
      </c>
      <c r="E5380" s="233" t="s">
        <v>1189</v>
      </c>
      <c r="F5380" s="73">
        <v>1</v>
      </c>
      <c r="G5380" s="73">
        <v>1</v>
      </c>
      <c r="H5380" s="73">
        <v>0</v>
      </c>
      <c r="I5380" s="73">
        <v>1</v>
      </c>
      <c r="J5380" s="73">
        <v>1</v>
      </c>
      <c r="K5380" s="73">
        <v>0</v>
      </c>
      <c r="L5380" s="73">
        <v>1</v>
      </c>
      <c r="M5380" s="73">
        <v>1</v>
      </c>
      <c r="N5380" s="73">
        <v>0</v>
      </c>
      <c r="O5380" s="73">
        <v>1</v>
      </c>
      <c r="P5380" s="73">
        <v>1</v>
      </c>
      <c r="Q5380" s="73">
        <v>0</v>
      </c>
      <c r="R5380" s="73">
        <v>0</v>
      </c>
      <c r="S5380" s="73">
        <v>0</v>
      </c>
      <c r="T5380" s="73">
        <v>0</v>
      </c>
      <c r="U5380" s="73">
        <v>1</v>
      </c>
      <c r="V5380" s="73">
        <v>1</v>
      </c>
      <c r="W5380" s="73">
        <v>0</v>
      </c>
    </row>
    <row r="5381" spans="4:23" ht="15" customHeight="1" outlineLevel="2">
      <c r="D5381" s="38" t="s">
        <v>1190</v>
      </c>
      <c r="E5381" s="233" t="s">
        <v>1191</v>
      </c>
      <c r="F5381" s="73">
        <v>0</v>
      </c>
      <c r="G5381" s="73">
        <v>0</v>
      </c>
      <c r="H5381" s="73">
        <v>0</v>
      </c>
      <c r="I5381" s="73">
        <v>0</v>
      </c>
      <c r="J5381" s="73">
        <v>0</v>
      </c>
      <c r="K5381" s="73">
        <v>0</v>
      </c>
      <c r="L5381" s="73">
        <v>0</v>
      </c>
      <c r="M5381" s="73">
        <v>0</v>
      </c>
      <c r="N5381" s="73">
        <v>0</v>
      </c>
      <c r="O5381" s="73">
        <v>0</v>
      </c>
      <c r="P5381" s="73">
        <v>0</v>
      </c>
      <c r="Q5381" s="73">
        <v>0</v>
      </c>
      <c r="R5381" s="73">
        <v>0</v>
      </c>
      <c r="S5381" s="73">
        <v>0</v>
      </c>
      <c r="T5381" s="73">
        <v>0</v>
      </c>
      <c r="U5381" s="73">
        <v>0</v>
      </c>
      <c r="V5381" s="73">
        <v>0</v>
      </c>
      <c r="W5381" s="73">
        <v>0</v>
      </c>
    </row>
    <row r="5382" spans="4:23" ht="15" customHeight="1" outlineLevel="2">
      <c r="D5382" s="38" t="s">
        <v>1192</v>
      </c>
      <c r="E5382" s="233" t="s">
        <v>1193</v>
      </c>
      <c r="F5382" s="73">
        <v>0</v>
      </c>
      <c r="G5382" s="73">
        <v>0</v>
      </c>
      <c r="H5382" s="73">
        <v>0</v>
      </c>
      <c r="I5382" s="73">
        <v>0</v>
      </c>
      <c r="J5382" s="73">
        <v>0</v>
      </c>
      <c r="K5382" s="73">
        <v>0</v>
      </c>
      <c r="L5382" s="73">
        <v>0</v>
      </c>
      <c r="M5382" s="73">
        <v>0</v>
      </c>
      <c r="N5382" s="73">
        <v>0</v>
      </c>
      <c r="O5382" s="73">
        <v>0</v>
      </c>
      <c r="P5382" s="73">
        <v>0</v>
      </c>
      <c r="Q5382" s="73">
        <v>0</v>
      </c>
      <c r="R5382" s="73">
        <v>0</v>
      </c>
      <c r="S5382" s="73">
        <v>0</v>
      </c>
      <c r="T5382" s="73">
        <v>0</v>
      </c>
      <c r="U5382" s="73">
        <v>0</v>
      </c>
      <c r="V5382" s="73">
        <v>0</v>
      </c>
      <c r="W5382" s="73">
        <v>0</v>
      </c>
    </row>
    <row r="5383" spans="4:23" ht="15" customHeight="1" outlineLevel="2">
      <c r="D5383" s="38" t="s">
        <v>1194</v>
      </c>
      <c r="E5383" s="233" t="s">
        <v>1195</v>
      </c>
      <c r="F5383" s="73">
        <v>0</v>
      </c>
      <c r="G5383" s="73">
        <v>0</v>
      </c>
      <c r="H5383" s="73">
        <v>0</v>
      </c>
      <c r="I5383" s="73">
        <v>0</v>
      </c>
      <c r="J5383" s="73">
        <v>0</v>
      </c>
      <c r="K5383" s="73">
        <v>0</v>
      </c>
      <c r="L5383" s="73">
        <v>0</v>
      </c>
      <c r="M5383" s="73">
        <v>0</v>
      </c>
      <c r="N5383" s="73">
        <v>0</v>
      </c>
      <c r="O5383" s="73">
        <v>0</v>
      </c>
      <c r="P5383" s="73">
        <v>0</v>
      </c>
      <c r="Q5383" s="73">
        <v>0</v>
      </c>
      <c r="R5383" s="73">
        <v>0</v>
      </c>
      <c r="S5383" s="73">
        <v>0</v>
      </c>
      <c r="T5383" s="73">
        <v>0</v>
      </c>
      <c r="U5383" s="73">
        <v>0</v>
      </c>
      <c r="V5383" s="73">
        <v>0</v>
      </c>
      <c r="W5383" s="73">
        <v>0</v>
      </c>
    </row>
    <row r="5384" spans="4:23" ht="15" customHeight="1" outlineLevel="2">
      <c r="D5384" s="38" t="s">
        <v>1196</v>
      </c>
      <c r="E5384" s="233" t="s">
        <v>1197</v>
      </c>
      <c r="F5384" s="73">
        <v>0</v>
      </c>
      <c r="G5384" s="73">
        <v>0</v>
      </c>
      <c r="H5384" s="73">
        <v>0</v>
      </c>
      <c r="I5384" s="73">
        <v>0</v>
      </c>
      <c r="J5384" s="73">
        <v>0</v>
      </c>
      <c r="K5384" s="73">
        <v>0</v>
      </c>
      <c r="L5384" s="73">
        <v>0</v>
      </c>
      <c r="M5384" s="73">
        <v>0</v>
      </c>
      <c r="N5384" s="73">
        <v>0</v>
      </c>
      <c r="O5384" s="73">
        <v>0</v>
      </c>
      <c r="P5384" s="73">
        <v>0</v>
      </c>
      <c r="Q5384" s="73">
        <v>0</v>
      </c>
      <c r="R5384" s="73">
        <v>0</v>
      </c>
      <c r="S5384" s="73">
        <v>0</v>
      </c>
      <c r="T5384" s="73">
        <v>0</v>
      </c>
      <c r="U5384" s="73">
        <v>0</v>
      </c>
      <c r="V5384" s="73">
        <v>0</v>
      </c>
      <c r="W5384" s="73">
        <v>0</v>
      </c>
    </row>
    <row r="5385" spans="4:23" ht="15" customHeight="1" outlineLevel="2">
      <c r="D5385" s="38" t="s">
        <v>1198</v>
      </c>
      <c r="E5385" s="233" t="s">
        <v>1199</v>
      </c>
      <c r="F5385" s="73">
        <v>0</v>
      </c>
      <c r="G5385" s="73">
        <v>0</v>
      </c>
      <c r="H5385" s="73">
        <v>0</v>
      </c>
      <c r="I5385" s="73">
        <v>0</v>
      </c>
      <c r="J5385" s="73">
        <v>0</v>
      </c>
      <c r="K5385" s="73">
        <v>0</v>
      </c>
      <c r="L5385" s="73">
        <v>0</v>
      </c>
      <c r="M5385" s="73">
        <v>0</v>
      </c>
      <c r="N5385" s="73">
        <v>0</v>
      </c>
      <c r="O5385" s="73">
        <v>0</v>
      </c>
      <c r="P5385" s="73">
        <v>0</v>
      </c>
      <c r="Q5385" s="73">
        <v>0</v>
      </c>
      <c r="R5385" s="73">
        <v>0</v>
      </c>
      <c r="S5385" s="73">
        <v>0</v>
      </c>
      <c r="T5385" s="73">
        <v>0</v>
      </c>
      <c r="U5385" s="73">
        <v>0</v>
      </c>
      <c r="V5385" s="73">
        <v>0</v>
      </c>
      <c r="W5385" s="73">
        <v>0</v>
      </c>
    </row>
    <row r="5386" spans="4:23" ht="15" customHeight="1" outlineLevel="2">
      <c r="D5386" s="38" t="s">
        <v>1200</v>
      </c>
      <c r="E5386" s="233" t="s">
        <v>1201</v>
      </c>
      <c r="F5386" s="73">
        <v>0</v>
      </c>
      <c r="G5386" s="73">
        <v>0</v>
      </c>
      <c r="H5386" s="73">
        <v>0</v>
      </c>
      <c r="I5386" s="73">
        <v>0</v>
      </c>
      <c r="J5386" s="73">
        <v>0</v>
      </c>
      <c r="K5386" s="73">
        <v>0</v>
      </c>
      <c r="L5386" s="73">
        <v>0</v>
      </c>
      <c r="M5386" s="73">
        <v>0</v>
      </c>
      <c r="N5386" s="73">
        <v>0</v>
      </c>
      <c r="O5386" s="73">
        <v>0</v>
      </c>
      <c r="P5386" s="73">
        <v>0</v>
      </c>
      <c r="Q5386" s="73">
        <v>0</v>
      </c>
      <c r="R5386" s="73">
        <v>0</v>
      </c>
      <c r="S5386" s="73">
        <v>0</v>
      </c>
      <c r="T5386" s="73">
        <v>0</v>
      </c>
      <c r="U5386" s="73">
        <v>0</v>
      </c>
      <c r="V5386" s="73">
        <v>0</v>
      </c>
      <c r="W5386" s="73">
        <v>0</v>
      </c>
    </row>
    <row r="5387" spans="4:23" ht="15" customHeight="1" outlineLevel="2">
      <c r="D5387" s="38" t="s">
        <v>1202</v>
      </c>
      <c r="E5387" s="233" t="s">
        <v>1203</v>
      </c>
      <c r="F5387" s="73">
        <v>0</v>
      </c>
      <c r="G5387" s="73">
        <v>0</v>
      </c>
      <c r="H5387" s="73">
        <v>0</v>
      </c>
      <c r="I5387" s="73">
        <v>0</v>
      </c>
      <c r="J5387" s="73">
        <v>0</v>
      </c>
      <c r="K5387" s="73">
        <v>0</v>
      </c>
      <c r="L5387" s="73">
        <v>0</v>
      </c>
      <c r="M5387" s="73">
        <v>0</v>
      </c>
      <c r="N5387" s="73">
        <v>0</v>
      </c>
      <c r="O5387" s="73">
        <v>0</v>
      </c>
      <c r="P5387" s="73">
        <v>0</v>
      </c>
      <c r="Q5387" s="73">
        <v>0</v>
      </c>
      <c r="R5387" s="73">
        <v>0</v>
      </c>
      <c r="S5387" s="73">
        <v>0</v>
      </c>
      <c r="T5387" s="73">
        <v>0</v>
      </c>
      <c r="U5387" s="73">
        <v>0</v>
      </c>
      <c r="V5387" s="73">
        <v>0</v>
      </c>
      <c r="W5387" s="73">
        <v>0</v>
      </c>
    </row>
    <row r="5388" spans="4:23" ht="15" customHeight="1" outlineLevel="2">
      <c r="D5388" s="38" t="s">
        <v>1204</v>
      </c>
      <c r="E5388" s="233" t="s">
        <v>1205</v>
      </c>
      <c r="F5388" s="73">
        <v>0</v>
      </c>
      <c r="G5388" s="73">
        <v>0</v>
      </c>
      <c r="H5388" s="73">
        <v>0</v>
      </c>
      <c r="I5388" s="73">
        <v>0</v>
      </c>
      <c r="J5388" s="73">
        <v>0</v>
      </c>
      <c r="K5388" s="73">
        <v>0</v>
      </c>
      <c r="L5388" s="73">
        <v>0</v>
      </c>
      <c r="M5388" s="73">
        <v>0</v>
      </c>
      <c r="N5388" s="73">
        <v>0</v>
      </c>
      <c r="O5388" s="73">
        <v>0</v>
      </c>
      <c r="P5388" s="73">
        <v>0</v>
      </c>
      <c r="Q5388" s="73">
        <v>0</v>
      </c>
      <c r="R5388" s="73">
        <v>0</v>
      </c>
      <c r="S5388" s="73">
        <v>0</v>
      </c>
      <c r="T5388" s="73">
        <v>0</v>
      </c>
      <c r="U5388" s="73">
        <v>0</v>
      </c>
      <c r="V5388" s="73">
        <v>0</v>
      </c>
      <c r="W5388" s="73">
        <v>0</v>
      </c>
    </row>
    <row r="5389" spans="4:23" ht="15" customHeight="1" outlineLevel="2">
      <c r="D5389" s="38" t="s">
        <v>1206</v>
      </c>
      <c r="E5389" s="233" t="s">
        <v>1207</v>
      </c>
      <c r="F5389" s="73">
        <v>0</v>
      </c>
      <c r="G5389" s="73">
        <v>0</v>
      </c>
      <c r="H5389" s="73">
        <v>0</v>
      </c>
      <c r="I5389" s="73">
        <v>0</v>
      </c>
      <c r="J5389" s="73">
        <v>0</v>
      </c>
      <c r="K5389" s="73">
        <v>0</v>
      </c>
      <c r="L5389" s="73">
        <v>0</v>
      </c>
      <c r="M5389" s="73">
        <v>0</v>
      </c>
      <c r="N5389" s="73">
        <v>0</v>
      </c>
      <c r="O5389" s="73">
        <v>0</v>
      </c>
      <c r="P5389" s="73">
        <v>0</v>
      </c>
      <c r="Q5389" s="73">
        <v>0</v>
      </c>
      <c r="R5389" s="73">
        <v>0</v>
      </c>
      <c r="S5389" s="73">
        <v>0</v>
      </c>
      <c r="T5389" s="73">
        <v>0</v>
      </c>
      <c r="U5389" s="73">
        <v>0</v>
      </c>
      <c r="V5389" s="73">
        <v>0</v>
      </c>
      <c r="W5389" s="73">
        <v>0</v>
      </c>
    </row>
    <row r="5390" spans="4:23" ht="15" customHeight="1" outlineLevel="2">
      <c r="D5390" s="38" t="s">
        <v>1208</v>
      </c>
      <c r="E5390" s="233" t="s">
        <v>1209</v>
      </c>
      <c r="F5390" s="73">
        <v>0</v>
      </c>
      <c r="G5390" s="73">
        <v>0</v>
      </c>
      <c r="H5390" s="73">
        <v>0</v>
      </c>
      <c r="I5390" s="73">
        <v>0</v>
      </c>
      <c r="J5390" s="73">
        <v>0</v>
      </c>
      <c r="K5390" s="73">
        <v>0</v>
      </c>
      <c r="L5390" s="73">
        <v>0</v>
      </c>
      <c r="M5390" s="73">
        <v>0</v>
      </c>
      <c r="N5390" s="73">
        <v>0</v>
      </c>
      <c r="O5390" s="73">
        <v>0</v>
      </c>
      <c r="P5390" s="73">
        <v>0</v>
      </c>
      <c r="Q5390" s="73">
        <v>0</v>
      </c>
      <c r="R5390" s="73">
        <v>0</v>
      </c>
      <c r="S5390" s="73">
        <v>0</v>
      </c>
      <c r="T5390" s="73">
        <v>0</v>
      </c>
      <c r="U5390" s="73">
        <v>0</v>
      </c>
      <c r="V5390" s="73">
        <v>0</v>
      </c>
      <c r="W5390" s="73">
        <v>0</v>
      </c>
    </row>
    <row r="5391" spans="4:23" ht="15" customHeight="1" outlineLevel="2">
      <c r="D5391" s="38" t="s">
        <v>1210</v>
      </c>
      <c r="E5391" s="233" t="s">
        <v>1211</v>
      </c>
      <c r="F5391" s="73">
        <v>0</v>
      </c>
      <c r="G5391" s="73">
        <v>0</v>
      </c>
      <c r="H5391" s="73">
        <v>0</v>
      </c>
      <c r="I5391" s="73">
        <v>0</v>
      </c>
      <c r="J5391" s="73">
        <v>0</v>
      </c>
      <c r="K5391" s="73">
        <v>0</v>
      </c>
      <c r="L5391" s="73">
        <v>0</v>
      </c>
      <c r="M5391" s="73">
        <v>0</v>
      </c>
      <c r="N5391" s="73">
        <v>0</v>
      </c>
      <c r="O5391" s="73">
        <v>0</v>
      </c>
      <c r="P5391" s="73">
        <v>0</v>
      </c>
      <c r="Q5391" s="73">
        <v>0</v>
      </c>
      <c r="R5391" s="73">
        <v>0</v>
      </c>
      <c r="S5391" s="73">
        <v>0</v>
      </c>
      <c r="T5391" s="73">
        <v>0</v>
      </c>
      <c r="U5391" s="73">
        <v>0</v>
      </c>
      <c r="V5391" s="73">
        <v>0</v>
      </c>
      <c r="W5391" s="73">
        <v>0</v>
      </c>
    </row>
    <row r="5392" spans="4:23" ht="15" customHeight="1" outlineLevel="2">
      <c r="D5392" s="38" t="s">
        <v>1212</v>
      </c>
      <c r="E5392" s="233" t="s">
        <v>1213</v>
      </c>
      <c r="F5392" s="73">
        <v>0</v>
      </c>
      <c r="G5392" s="73">
        <v>0</v>
      </c>
      <c r="H5392" s="73">
        <v>0</v>
      </c>
      <c r="I5392" s="73">
        <v>0</v>
      </c>
      <c r="J5392" s="73">
        <v>0</v>
      </c>
      <c r="K5392" s="73">
        <v>0</v>
      </c>
      <c r="L5392" s="73">
        <v>0</v>
      </c>
      <c r="M5392" s="73">
        <v>0</v>
      </c>
      <c r="N5392" s="73">
        <v>0</v>
      </c>
      <c r="O5392" s="73">
        <v>0</v>
      </c>
      <c r="P5392" s="73">
        <v>0</v>
      </c>
      <c r="Q5392" s="73">
        <v>0</v>
      </c>
      <c r="R5392" s="73">
        <v>0</v>
      </c>
      <c r="S5392" s="73">
        <v>0</v>
      </c>
      <c r="T5392" s="73">
        <v>0</v>
      </c>
      <c r="U5392" s="73">
        <v>0</v>
      </c>
      <c r="V5392" s="73">
        <v>0</v>
      </c>
      <c r="W5392" s="73">
        <v>0</v>
      </c>
    </row>
    <row r="5393" spans="3:23" ht="15" customHeight="1" outlineLevel="2">
      <c r="D5393" s="38" t="s">
        <v>1214</v>
      </c>
      <c r="E5393" s="233" t="s">
        <v>1215</v>
      </c>
      <c r="F5393" s="73">
        <v>0</v>
      </c>
      <c r="G5393" s="73">
        <v>0</v>
      </c>
      <c r="H5393" s="73">
        <v>0</v>
      </c>
      <c r="I5393" s="73">
        <v>0</v>
      </c>
      <c r="J5393" s="73">
        <v>0</v>
      </c>
      <c r="K5393" s="73">
        <v>0</v>
      </c>
      <c r="L5393" s="73">
        <v>0</v>
      </c>
      <c r="M5393" s="73">
        <v>0</v>
      </c>
      <c r="N5393" s="73">
        <v>0</v>
      </c>
      <c r="O5393" s="73">
        <v>0</v>
      </c>
      <c r="P5393" s="73">
        <v>0</v>
      </c>
      <c r="Q5393" s="73">
        <v>0</v>
      </c>
      <c r="R5393" s="73">
        <v>0</v>
      </c>
      <c r="S5393" s="73">
        <v>0</v>
      </c>
      <c r="T5393" s="73">
        <v>0</v>
      </c>
      <c r="U5393" s="73">
        <v>0</v>
      </c>
      <c r="V5393" s="73">
        <v>0</v>
      </c>
      <c r="W5393" s="73">
        <v>0</v>
      </c>
    </row>
    <row r="5394" spans="3:23" ht="15" customHeight="1" outlineLevel="2">
      <c r="D5394" s="38" t="s">
        <v>1216</v>
      </c>
      <c r="E5394" s="233" t="s">
        <v>1217</v>
      </c>
      <c r="F5394" s="73">
        <v>2</v>
      </c>
      <c r="G5394" s="73">
        <v>0</v>
      </c>
      <c r="H5394" s="73">
        <v>2</v>
      </c>
      <c r="I5394" s="73">
        <v>2</v>
      </c>
      <c r="J5394" s="73">
        <v>0</v>
      </c>
      <c r="K5394" s="73">
        <v>2</v>
      </c>
      <c r="L5394" s="73">
        <v>2</v>
      </c>
      <c r="M5394" s="73">
        <v>0</v>
      </c>
      <c r="N5394" s="73">
        <v>2</v>
      </c>
      <c r="O5394" s="73">
        <v>2</v>
      </c>
      <c r="P5394" s="73">
        <v>0</v>
      </c>
      <c r="Q5394" s="73">
        <v>2</v>
      </c>
      <c r="R5394" s="73">
        <v>2</v>
      </c>
      <c r="S5394" s="73">
        <v>0</v>
      </c>
      <c r="T5394" s="73">
        <v>2</v>
      </c>
      <c r="U5394" s="73">
        <v>2</v>
      </c>
      <c r="V5394" s="73">
        <v>0</v>
      </c>
      <c r="W5394" s="73">
        <v>2</v>
      </c>
    </row>
    <row r="5395" spans="3:23" ht="15" customHeight="1" outlineLevel="2">
      <c r="D5395" s="38" t="s">
        <v>1218</v>
      </c>
      <c r="E5395" s="233" t="s">
        <v>1219</v>
      </c>
      <c r="F5395" s="73">
        <v>0</v>
      </c>
      <c r="G5395" s="73">
        <v>0</v>
      </c>
      <c r="H5395" s="73">
        <v>0</v>
      </c>
      <c r="I5395" s="73">
        <v>0</v>
      </c>
      <c r="J5395" s="73">
        <v>0</v>
      </c>
      <c r="K5395" s="73">
        <v>0</v>
      </c>
      <c r="L5395" s="73">
        <v>0</v>
      </c>
      <c r="M5395" s="73">
        <v>0</v>
      </c>
      <c r="N5395" s="73">
        <v>0</v>
      </c>
      <c r="O5395" s="73">
        <v>0</v>
      </c>
      <c r="P5395" s="73">
        <v>0</v>
      </c>
      <c r="Q5395" s="73">
        <v>0</v>
      </c>
      <c r="R5395" s="73">
        <v>0</v>
      </c>
      <c r="S5395" s="73">
        <v>0</v>
      </c>
      <c r="T5395" s="73">
        <v>0</v>
      </c>
      <c r="U5395" s="73">
        <v>0</v>
      </c>
      <c r="V5395" s="73">
        <v>0</v>
      </c>
      <c r="W5395" s="73">
        <v>0</v>
      </c>
    </row>
    <row r="5396" spans="3:23" ht="15" customHeight="1" outlineLevel="2">
      <c r="D5396" s="38" t="s">
        <v>1220</v>
      </c>
      <c r="E5396" s="233" t="s">
        <v>1221</v>
      </c>
      <c r="F5396" s="73">
        <v>0</v>
      </c>
      <c r="G5396" s="73">
        <v>0</v>
      </c>
      <c r="H5396" s="73">
        <v>0</v>
      </c>
      <c r="I5396" s="73">
        <v>0</v>
      </c>
      <c r="J5396" s="73">
        <v>0</v>
      </c>
      <c r="K5396" s="73">
        <v>0</v>
      </c>
      <c r="L5396" s="73">
        <v>0</v>
      </c>
      <c r="M5396" s="73">
        <v>0</v>
      </c>
      <c r="N5396" s="73">
        <v>0</v>
      </c>
      <c r="O5396" s="73">
        <v>0</v>
      </c>
      <c r="P5396" s="73">
        <v>0</v>
      </c>
      <c r="Q5396" s="73">
        <v>0</v>
      </c>
      <c r="R5396" s="73">
        <v>0</v>
      </c>
      <c r="S5396" s="73">
        <v>0</v>
      </c>
      <c r="T5396" s="73">
        <v>0</v>
      </c>
      <c r="U5396" s="73">
        <v>0</v>
      </c>
      <c r="V5396" s="73">
        <v>0</v>
      </c>
      <c r="W5396" s="73">
        <v>0</v>
      </c>
    </row>
    <row r="5397" spans="3:23" ht="15" customHeight="1" outlineLevel="2">
      <c r="D5397" s="38" t="s">
        <v>1222</v>
      </c>
      <c r="E5397" s="233" t="s">
        <v>1223</v>
      </c>
      <c r="F5397" s="73">
        <v>0</v>
      </c>
      <c r="G5397" s="73">
        <v>0</v>
      </c>
      <c r="H5397" s="73">
        <v>0</v>
      </c>
      <c r="I5397" s="73">
        <v>0</v>
      </c>
      <c r="J5397" s="73">
        <v>0</v>
      </c>
      <c r="K5397" s="73">
        <v>0</v>
      </c>
      <c r="L5397" s="73">
        <v>0</v>
      </c>
      <c r="M5397" s="73">
        <v>0</v>
      </c>
      <c r="N5397" s="73">
        <v>0</v>
      </c>
      <c r="O5397" s="73">
        <v>0</v>
      </c>
      <c r="P5397" s="73">
        <v>0</v>
      </c>
      <c r="Q5397" s="73">
        <v>0</v>
      </c>
      <c r="R5397" s="73">
        <v>0</v>
      </c>
      <c r="S5397" s="73">
        <v>0</v>
      </c>
      <c r="T5397" s="73">
        <v>0</v>
      </c>
      <c r="U5397" s="73">
        <v>0</v>
      </c>
      <c r="V5397" s="73">
        <v>0</v>
      </c>
      <c r="W5397" s="73">
        <v>0</v>
      </c>
    </row>
    <row r="5398" spans="3:23" ht="15" customHeight="1" outlineLevel="2">
      <c r="D5398" s="38" t="s">
        <v>1224</v>
      </c>
      <c r="E5398" s="233" t="s">
        <v>1225</v>
      </c>
      <c r="F5398" s="73">
        <v>0</v>
      </c>
      <c r="G5398" s="73">
        <v>0</v>
      </c>
      <c r="H5398" s="73">
        <v>0</v>
      </c>
      <c r="I5398" s="73">
        <v>0</v>
      </c>
      <c r="J5398" s="73">
        <v>0</v>
      </c>
      <c r="K5398" s="73">
        <v>0</v>
      </c>
      <c r="L5398" s="73">
        <v>0</v>
      </c>
      <c r="M5398" s="73">
        <v>0</v>
      </c>
      <c r="N5398" s="73">
        <v>0</v>
      </c>
      <c r="O5398" s="73">
        <v>0</v>
      </c>
      <c r="P5398" s="73">
        <v>0</v>
      </c>
      <c r="Q5398" s="73">
        <v>0</v>
      </c>
      <c r="R5398" s="73">
        <v>0</v>
      </c>
      <c r="S5398" s="73">
        <v>0</v>
      </c>
      <c r="T5398" s="73">
        <v>0</v>
      </c>
      <c r="U5398" s="73">
        <v>0</v>
      </c>
      <c r="V5398" s="73">
        <v>0</v>
      </c>
      <c r="W5398" s="73">
        <v>0</v>
      </c>
    </row>
    <row r="5399" spans="3:23" ht="15" customHeight="1" outlineLevel="2">
      <c r="D5399" s="38" t="s">
        <v>1226</v>
      </c>
      <c r="E5399" s="233" t="s">
        <v>1227</v>
      </c>
      <c r="F5399" s="73">
        <v>0</v>
      </c>
      <c r="G5399" s="73">
        <v>0</v>
      </c>
      <c r="H5399" s="73">
        <v>0</v>
      </c>
      <c r="I5399" s="73">
        <v>0</v>
      </c>
      <c r="J5399" s="73">
        <v>0</v>
      </c>
      <c r="K5399" s="73">
        <v>0</v>
      </c>
      <c r="L5399" s="73">
        <v>0</v>
      </c>
      <c r="M5399" s="73">
        <v>0</v>
      </c>
      <c r="N5399" s="73">
        <v>0</v>
      </c>
      <c r="O5399" s="73">
        <v>0</v>
      </c>
      <c r="P5399" s="73">
        <v>0</v>
      </c>
      <c r="Q5399" s="73">
        <v>0</v>
      </c>
      <c r="R5399" s="73">
        <v>0</v>
      </c>
      <c r="S5399" s="73">
        <v>0</v>
      </c>
      <c r="T5399" s="73">
        <v>0</v>
      </c>
      <c r="U5399" s="73">
        <v>0</v>
      </c>
      <c r="V5399" s="73">
        <v>0</v>
      </c>
      <c r="W5399" s="73">
        <v>0</v>
      </c>
    </row>
    <row r="5400" spans="3:23" ht="15" customHeight="1" outlineLevel="2">
      <c r="D5400" s="38" t="s">
        <v>1228</v>
      </c>
      <c r="E5400" s="233" t="s">
        <v>1229</v>
      </c>
      <c r="F5400" s="73">
        <v>0</v>
      </c>
      <c r="G5400" s="73">
        <v>0</v>
      </c>
      <c r="H5400" s="73">
        <v>0</v>
      </c>
      <c r="I5400" s="73">
        <v>0</v>
      </c>
      <c r="J5400" s="73">
        <v>0</v>
      </c>
      <c r="K5400" s="73">
        <v>0</v>
      </c>
      <c r="L5400" s="73">
        <v>0</v>
      </c>
      <c r="M5400" s="73">
        <v>0</v>
      </c>
      <c r="N5400" s="73">
        <v>0</v>
      </c>
      <c r="O5400" s="73">
        <v>0</v>
      </c>
      <c r="P5400" s="73">
        <v>0</v>
      </c>
      <c r="Q5400" s="73">
        <v>0</v>
      </c>
      <c r="R5400" s="73">
        <v>0</v>
      </c>
      <c r="S5400" s="73">
        <v>0</v>
      </c>
      <c r="T5400" s="73">
        <v>0</v>
      </c>
      <c r="U5400" s="73">
        <v>0</v>
      </c>
      <c r="V5400" s="73">
        <v>0</v>
      </c>
      <c r="W5400" s="73">
        <v>0</v>
      </c>
    </row>
    <row r="5401" spans="3:23" ht="15" customHeight="1" outlineLevel="2">
      <c r="D5401" s="38" t="s">
        <v>1230</v>
      </c>
      <c r="E5401" s="233" t="s">
        <v>1231</v>
      </c>
      <c r="F5401" s="73">
        <v>0</v>
      </c>
      <c r="G5401" s="73">
        <v>0</v>
      </c>
      <c r="H5401" s="73">
        <v>0</v>
      </c>
      <c r="I5401" s="73">
        <v>0</v>
      </c>
      <c r="J5401" s="73">
        <v>0</v>
      </c>
      <c r="K5401" s="73">
        <v>0</v>
      </c>
      <c r="L5401" s="73">
        <v>0</v>
      </c>
      <c r="M5401" s="73">
        <v>0</v>
      </c>
      <c r="N5401" s="73">
        <v>0</v>
      </c>
      <c r="O5401" s="73">
        <v>0</v>
      </c>
      <c r="P5401" s="73">
        <v>0</v>
      </c>
      <c r="Q5401" s="73">
        <v>0</v>
      </c>
      <c r="R5401" s="73">
        <v>1</v>
      </c>
      <c r="S5401" s="73">
        <v>1</v>
      </c>
      <c r="T5401" s="73">
        <v>0</v>
      </c>
      <c r="U5401" s="73">
        <v>1</v>
      </c>
      <c r="V5401" s="73">
        <v>1</v>
      </c>
      <c r="W5401" s="73">
        <v>0</v>
      </c>
    </row>
    <row r="5402" spans="3:23" ht="15" customHeight="1" outlineLevel="1">
      <c r="C5402" s="231" t="s">
        <v>1232</v>
      </c>
      <c r="E5402" s="230" t="s">
        <v>1233</v>
      </c>
      <c r="F5402" s="73">
        <v>8</v>
      </c>
      <c r="G5402" s="73">
        <v>7</v>
      </c>
      <c r="H5402" s="73">
        <v>1</v>
      </c>
      <c r="I5402" s="73">
        <v>11</v>
      </c>
      <c r="J5402" s="73">
        <v>8</v>
      </c>
      <c r="K5402" s="73">
        <v>3</v>
      </c>
      <c r="L5402" s="73">
        <v>10</v>
      </c>
      <c r="M5402" s="73">
        <v>7</v>
      </c>
      <c r="N5402" s="73">
        <v>3</v>
      </c>
      <c r="O5402" s="73">
        <v>10</v>
      </c>
      <c r="P5402" s="73">
        <v>7</v>
      </c>
      <c r="Q5402" s="73">
        <v>3</v>
      </c>
      <c r="R5402" s="73">
        <v>7</v>
      </c>
      <c r="S5402" s="73">
        <v>6</v>
      </c>
      <c r="T5402" s="73">
        <v>1</v>
      </c>
      <c r="U5402" s="73">
        <v>8</v>
      </c>
      <c r="V5402" s="73">
        <v>7</v>
      </c>
      <c r="W5402" s="73">
        <v>1</v>
      </c>
    </row>
    <row r="5403" spans="3:23" ht="15" customHeight="1" outlineLevel="2">
      <c r="D5403" s="38" t="s">
        <v>1234</v>
      </c>
      <c r="E5403" s="233" t="s">
        <v>1235</v>
      </c>
      <c r="F5403" s="73">
        <v>0</v>
      </c>
      <c r="G5403" s="73">
        <v>0</v>
      </c>
      <c r="H5403" s="73">
        <v>0</v>
      </c>
      <c r="I5403" s="73">
        <v>0</v>
      </c>
      <c r="J5403" s="73">
        <v>0</v>
      </c>
      <c r="K5403" s="73">
        <v>0</v>
      </c>
      <c r="L5403" s="73">
        <v>0</v>
      </c>
      <c r="M5403" s="73">
        <v>0</v>
      </c>
      <c r="N5403" s="73">
        <v>0</v>
      </c>
      <c r="O5403" s="73">
        <v>0</v>
      </c>
      <c r="P5403" s="73">
        <v>0</v>
      </c>
      <c r="Q5403" s="73">
        <v>0</v>
      </c>
      <c r="R5403" s="73">
        <v>0</v>
      </c>
      <c r="S5403" s="73">
        <v>0</v>
      </c>
      <c r="T5403" s="73">
        <v>0</v>
      </c>
      <c r="U5403" s="73">
        <v>0</v>
      </c>
      <c r="V5403" s="73">
        <v>0</v>
      </c>
      <c r="W5403" s="73">
        <v>0</v>
      </c>
    </row>
    <row r="5404" spans="3:23" ht="15" customHeight="1" outlineLevel="2">
      <c r="D5404" s="38" t="s">
        <v>1236</v>
      </c>
      <c r="E5404" s="233" t="s">
        <v>1237</v>
      </c>
      <c r="F5404" s="73">
        <v>0</v>
      </c>
      <c r="G5404" s="73">
        <v>0</v>
      </c>
      <c r="H5404" s="73">
        <v>0</v>
      </c>
      <c r="I5404" s="73">
        <v>0</v>
      </c>
      <c r="J5404" s="73">
        <v>0</v>
      </c>
      <c r="K5404" s="73">
        <v>0</v>
      </c>
      <c r="L5404" s="73">
        <v>0</v>
      </c>
      <c r="M5404" s="73">
        <v>0</v>
      </c>
      <c r="N5404" s="73">
        <v>0</v>
      </c>
      <c r="O5404" s="73">
        <v>0</v>
      </c>
      <c r="P5404" s="73">
        <v>0</v>
      </c>
      <c r="Q5404" s="73">
        <v>0</v>
      </c>
      <c r="R5404" s="73">
        <v>0</v>
      </c>
      <c r="S5404" s="73">
        <v>0</v>
      </c>
      <c r="T5404" s="73">
        <v>0</v>
      </c>
      <c r="U5404" s="73">
        <v>0</v>
      </c>
      <c r="V5404" s="73">
        <v>0</v>
      </c>
      <c r="W5404" s="73">
        <v>0</v>
      </c>
    </row>
    <row r="5405" spans="3:23" ht="15" customHeight="1" outlineLevel="2">
      <c r="D5405" s="38" t="s">
        <v>1238</v>
      </c>
      <c r="E5405" s="233" t="s">
        <v>1239</v>
      </c>
      <c r="F5405" s="73">
        <v>8</v>
      </c>
      <c r="G5405" s="73">
        <v>7</v>
      </c>
      <c r="H5405" s="73">
        <v>1</v>
      </c>
      <c r="I5405" s="73">
        <v>11</v>
      </c>
      <c r="J5405" s="73">
        <v>8</v>
      </c>
      <c r="K5405" s="73">
        <v>3</v>
      </c>
      <c r="L5405" s="73">
        <v>10</v>
      </c>
      <c r="M5405" s="73">
        <v>7</v>
      </c>
      <c r="N5405" s="73">
        <v>3</v>
      </c>
      <c r="O5405" s="73">
        <v>10</v>
      </c>
      <c r="P5405" s="73">
        <v>7</v>
      </c>
      <c r="Q5405" s="73">
        <v>3</v>
      </c>
      <c r="R5405" s="73">
        <v>7</v>
      </c>
      <c r="S5405" s="73">
        <v>6</v>
      </c>
      <c r="T5405" s="73">
        <v>1</v>
      </c>
      <c r="U5405" s="73">
        <v>8</v>
      </c>
      <c r="V5405" s="73">
        <v>7</v>
      </c>
      <c r="W5405" s="73">
        <v>1</v>
      </c>
    </row>
    <row r="5406" spans="3:23" ht="15" customHeight="1" outlineLevel="2">
      <c r="D5406" s="38" t="s">
        <v>1240</v>
      </c>
      <c r="E5406" s="233" t="s">
        <v>1241</v>
      </c>
      <c r="F5406" s="73">
        <v>0</v>
      </c>
      <c r="G5406" s="73">
        <v>0</v>
      </c>
      <c r="H5406" s="73">
        <v>0</v>
      </c>
      <c r="I5406" s="73">
        <v>0</v>
      </c>
      <c r="J5406" s="73">
        <v>0</v>
      </c>
      <c r="K5406" s="73">
        <v>0</v>
      </c>
      <c r="L5406" s="73">
        <v>0</v>
      </c>
      <c r="M5406" s="73">
        <v>0</v>
      </c>
      <c r="N5406" s="73">
        <v>0</v>
      </c>
      <c r="O5406" s="73">
        <v>0</v>
      </c>
      <c r="P5406" s="73">
        <v>0</v>
      </c>
      <c r="Q5406" s="73">
        <v>0</v>
      </c>
      <c r="R5406" s="73">
        <v>0</v>
      </c>
      <c r="S5406" s="73">
        <v>0</v>
      </c>
      <c r="T5406" s="73">
        <v>0</v>
      </c>
      <c r="U5406" s="73">
        <v>0</v>
      </c>
      <c r="V5406" s="73">
        <v>0</v>
      </c>
      <c r="W5406" s="73">
        <v>0</v>
      </c>
    </row>
    <row r="5407" spans="3:23" ht="15" customHeight="1" outlineLevel="2">
      <c r="D5407" s="38" t="s">
        <v>1242</v>
      </c>
      <c r="E5407" s="233" t="s">
        <v>1243</v>
      </c>
      <c r="F5407" s="73">
        <v>0</v>
      </c>
      <c r="G5407" s="73">
        <v>0</v>
      </c>
      <c r="H5407" s="73">
        <v>0</v>
      </c>
      <c r="I5407" s="73">
        <v>0</v>
      </c>
      <c r="J5407" s="73">
        <v>0</v>
      </c>
      <c r="K5407" s="73">
        <v>0</v>
      </c>
      <c r="L5407" s="73">
        <v>0</v>
      </c>
      <c r="M5407" s="73">
        <v>0</v>
      </c>
      <c r="N5407" s="73">
        <v>0</v>
      </c>
      <c r="O5407" s="73">
        <v>0</v>
      </c>
      <c r="P5407" s="73">
        <v>0</v>
      </c>
      <c r="Q5407" s="73">
        <v>0</v>
      </c>
      <c r="R5407" s="73">
        <v>0</v>
      </c>
      <c r="S5407" s="73">
        <v>0</v>
      </c>
      <c r="T5407" s="73">
        <v>0</v>
      </c>
      <c r="U5407" s="73">
        <v>0</v>
      </c>
      <c r="V5407" s="73">
        <v>0</v>
      </c>
      <c r="W5407" s="73">
        <v>0</v>
      </c>
    </row>
    <row r="5408" spans="3:23" ht="15" customHeight="1" outlineLevel="2">
      <c r="D5408" s="38" t="s">
        <v>1244</v>
      </c>
      <c r="E5408" s="233" t="s">
        <v>1245</v>
      </c>
      <c r="F5408" s="73">
        <v>0</v>
      </c>
      <c r="G5408" s="73">
        <v>0</v>
      </c>
      <c r="H5408" s="73">
        <v>0</v>
      </c>
      <c r="I5408" s="73">
        <v>0</v>
      </c>
      <c r="J5408" s="73">
        <v>0</v>
      </c>
      <c r="K5408" s="73">
        <v>0</v>
      </c>
      <c r="L5408" s="73">
        <v>0</v>
      </c>
      <c r="M5408" s="73">
        <v>0</v>
      </c>
      <c r="N5408" s="73">
        <v>0</v>
      </c>
      <c r="O5408" s="73">
        <v>0</v>
      </c>
      <c r="P5408" s="73">
        <v>0</v>
      </c>
      <c r="Q5408" s="73">
        <v>0</v>
      </c>
      <c r="R5408" s="73">
        <v>0</v>
      </c>
      <c r="S5408" s="73">
        <v>0</v>
      </c>
      <c r="T5408" s="73">
        <v>0</v>
      </c>
      <c r="U5408" s="73">
        <v>0</v>
      </c>
      <c r="V5408" s="73">
        <v>0</v>
      </c>
      <c r="W5408" s="73">
        <v>0</v>
      </c>
    </row>
    <row r="5409" spans="3:23" ht="15" customHeight="1" outlineLevel="2">
      <c r="D5409" s="38" t="s">
        <v>1246</v>
      </c>
      <c r="E5409" s="233" t="s">
        <v>1247</v>
      </c>
      <c r="F5409" s="73">
        <v>0</v>
      </c>
      <c r="G5409" s="73">
        <v>0</v>
      </c>
      <c r="H5409" s="73">
        <v>0</v>
      </c>
      <c r="I5409" s="73">
        <v>0</v>
      </c>
      <c r="J5409" s="73">
        <v>0</v>
      </c>
      <c r="K5409" s="73">
        <v>0</v>
      </c>
      <c r="L5409" s="73">
        <v>0</v>
      </c>
      <c r="M5409" s="73">
        <v>0</v>
      </c>
      <c r="N5409" s="73">
        <v>0</v>
      </c>
      <c r="O5409" s="73">
        <v>0</v>
      </c>
      <c r="P5409" s="73">
        <v>0</v>
      </c>
      <c r="Q5409" s="73">
        <v>0</v>
      </c>
      <c r="R5409" s="73">
        <v>0</v>
      </c>
      <c r="S5409" s="73">
        <v>0</v>
      </c>
      <c r="T5409" s="73">
        <v>0</v>
      </c>
      <c r="U5409" s="73">
        <v>0</v>
      </c>
      <c r="V5409" s="73">
        <v>0</v>
      </c>
      <c r="W5409" s="73">
        <v>0</v>
      </c>
    </row>
    <row r="5410" spans="3:23" ht="15" customHeight="1" outlineLevel="2">
      <c r="D5410" s="38" t="s">
        <v>1248</v>
      </c>
      <c r="E5410" s="233" t="s">
        <v>1249</v>
      </c>
      <c r="F5410" s="73">
        <v>0</v>
      </c>
      <c r="G5410" s="73">
        <v>0</v>
      </c>
      <c r="H5410" s="73">
        <v>0</v>
      </c>
      <c r="I5410" s="73">
        <v>0</v>
      </c>
      <c r="J5410" s="73">
        <v>0</v>
      </c>
      <c r="K5410" s="73">
        <v>0</v>
      </c>
      <c r="L5410" s="73">
        <v>0</v>
      </c>
      <c r="M5410" s="73">
        <v>0</v>
      </c>
      <c r="N5410" s="73">
        <v>0</v>
      </c>
      <c r="O5410" s="73">
        <v>0</v>
      </c>
      <c r="P5410" s="73">
        <v>0</v>
      </c>
      <c r="Q5410" s="73">
        <v>0</v>
      </c>
      <c r="R5410" s="73">
        <v>0</v>
      </c>
      <c r="S5410" s="73">
        <v>0</v>
      </c>
      <c r="T5410" s="73">
        <v>0</v>
      </c>
      <c r="U5410" s="73">
        <v>0</v>
      </c>
      <c r="V5410" s="73">
        <v>0</v>
      </c>
      <c r="W5410" s="73">
        <v>0</v>
      </c>
    </row>
    <row r="5411" spans="3:23" ht="15" customHeight="1" outlineLevel="2">
      <c r="D5411" s="38" t="s">
        <v>1250</v>
      </c>
      <c r="E5411" s="233" t="s">
        <v>1251</v>
      </c>
      <c r="F5411" s="73">
        <v>0</v>
      </c>
      <c r="G5411" s="73">
        <v>0</v>
      </c>
      <c r="H5411" s="73">
        <v>0</v>
      </c>
      <c r="I5411" s="73">
        <v>0</v>
      </c>
      <c r="J5411" s="73">
        <v>0</v>
      </c>
      <c r="K5411" s="73">
        <v>0</v>
      </c>
      <c r="L5411" s="73">
        <v>0</v>
      </c>
      <c r="M5411" s="73">
        <v>0</v>
      </c>
      <c r="N5411" s="73">
        <v>0</v>
      </c>
      <c r="O5411" s="73">
        <v>0</v>
      </c>
      <c r="P5411" s="73">
        <v>0</v>
      </c>
      <c r="Q5411" s="73">
        <v>0</v>
      </c>
      <c r="R5411" s="73">
        <v>0</v>
      </c>
      <c r="S5411" s="73">
        <v>0</v>
      </c>
      <c r="T5411" s="73">
        <v>0</v>
      </c>
      <c r="U5411" s="73">
        <v>0</v>
      </c>
      <c r="V5411" s="73">
        <v>0</v>
      </c>
      <c r="W5411" s="73">
        <v>0</v>
      </c>
    </row>
    <row r="5412" spans="3:23" ht="15" customHeight="1" outlineLevel="2">
      <c r="D5412" s="38" t="s">
        <v>1252</v>
      </c>
      <c r="E5412" s="233" t="s">
        <v>1253</v>
      </c>
      <c r="F5412" s="73">
        <v>0</v>
      </c>
      <c r="G5412" s="73">
        <v>0</v>
      </c>
      <c r="H5412" s="73">
        <v>0</v>
      </c>
      <c r="I5412" s="73">
        <v>0</v>
      </c>
      <c r="J5412" s="73">
        <v>0</v>
      </c>
      <c r="K5412" s="73">
        <v>0</v>
      </c>
      <c r="L5412" s="73">
        <v>0</v>
      </c>
      <c r="M5412" s="73">
        <v>0</v>
      </c>
      <c r="N5412" s="73">
        <v>0</v>
      </c>
      <c r="O5412" s="73">
        <v>0</v>
      </c>
      <c r="P5412" s="73">
        <v>0</v>
      </c>
      <c r="Q5412" s="73">
        <v>0</v>
      </c>
      <c r="R5412" s="73">
        <v>0</v>
      </c>
      <c r="S5412" s="73">
        <v>0</v>
      </c>
      <c r="T5412" s="73">
        <v>0</v>
      </c>
      <c r="U5412" s="73">
        <v>0</v>
      </c>
      <c r="V5412" s="73">
        <v>0</v>
      </c>
      <c r="W5412" s="73">
        <v>0</v>
      </c>
    </row>
    <row r="5413" spans="3:23" ht="15" customHeight="1" outlineLevel="2">
      <c r="D5413" s="38" t="s">
        <v>1254</v>
      </c>
      <c r="E5413" s="233" t="s">
        <v>1255</v>
      </c>
      <c r="F5413" s="73">
        <v>0</v>
      </c>
      <c r="G5413" s="73">
        <v>0</v>
      </c>
      <c r="H5413" s="73">
        <v>0</v>
      </c>
      <c r="I5413" s="73">
        <v>0</v>
      </c>
      <c r="J5413" s="73">
        <v>0</v>
      </c>
      <c r="K5413" s="73">
        <v>0</v>
      </c>
      <c r="L5413" s="73">
        <v>0</v>
      </c>
      <c r="M5413" s="73">
        <v>0</v>
      </c>
      <c r="N5413" s="73">
        <v>0</v>
      </c>
      <c r="O5413" s="73">
        <v>0</v>
      </c>
      <c r="P5413" s="73">
        <v>0</v>
      </c>
      <c r="Q5413" s="73">
        <v>0</v>
      </c>
      <c r="R5413" s="73">
        <v>0</v>
      </c>
      <c r="S5413" s="73">
        <v>0</v>
      </c>
      <c r="T5413" s="73">
        <v>0</v>
      </c>
      <c r="U5413" s="73">
        <v>0</v>
      </c>
      <c r="V5413" s="73">
        <v>0</v>
      </c>
      <c r="W5413" s="73">
        <v>0</v>
      </c>
    </row>
    <row r="5414" spans="3:23" ht="15" customHeight="1" outlineLevel="1">
      <c r="C5414" s="231" t="s">
        <v>36</v>
      </c>
      <c r="E5414" s="230" t="s">
        <v>1256</v>
      </c>
      <c r="F5414" s="73">
        <v>0</v>
      </c>
      <c r="G5414" s="73">
        <v>0</v>
      </c>
      <c r="H5414" s="73">
        <v>0</v>
      </c>
      <c r="I5414" s="73">
        <v>0</v>
      </c>
      <c r="J5414" s="73">
        <v>0</v>
      </c>
      <c r="K5414" s="73">
        <v>0</v>
      </c>
      <c r="L5414" s="73">
        <v>0</v>
      </c>
      <c r="M5414" s="73">
        <v>0</v>
      </c>
      <c r="N5414" s="73">
        <v>0</v>
      </c>
      <c r="O5414" s="73">
        <v>0</v>
      </c>
      <c r="P5414" s="73">
        <v>0</v>
      </c>
      <c r="Q5414" s="73">
        <v>0</v>
      </c>
      <c r="R5414" s="73">
        <v>0</v>
      </c>
      <c r="S5414" s="73">
        <v>0</v>
      </c>
      <c r="T5414" s="73">
        <v>0</v>
      </c>
      <c r="U5414" s="73">
        <v>0</v>
      </c>
      <c r="V5414" s="73">
        <v>0</v>
      </c>
      <c r="W5414" s="73">
        <v>0</v>
      </c>
    </row>
    <row r="5415" spans="3:23" ht="15" customHeight="1" outlineLevel="2">
      <c r="D5415" s="38" t="s">
        <v>1257</v>
      </c>
      <c r="E5415" s="233" t="s">
        <v>1258</v>
      </c>
      <c r="F5415" s="73">
        <v>0</v>
      </c>
      <c r="G5415" s="73">
        <v>0</v>
      </c>
      <c r="H5415" s="73">
        <v>0</v>
      </c>
      <c r="I5415" s="73">
        <v>0</v>
      </c>
      <c r="J5415" s="73">
        <v>0</v>
      </c>
      <c r="K5415" s="73">
        <v>0</v>
      </c>
      <c r="L5415" s="73">
        <v>0</v>
      </c>
      <c r="M5415" s="73">
        <v>0</v>
      </c>
      <c r="N5415" s="73">
        <v>0</v>
      </c>
      <c r="O5415" s="73">
        <v>0</v>
      </c>
      <c r="P5415" s="73">
        <v>0</v>
      </c>
      <c r="Q5415" s="73">
        <v>0</v>
      </c>
      <c r="R5415" s="73">
        <v>0</v>
      </c>
      <c r="S5415" s="73">
        <v>0</v>
      </c>
      <c r="T5415" s="73">
        <v>0</v>
      </c>
      <c r="U5415" s="73">
        <v>0</v>
      </c>
      <c r="V5415" s="73">
        <v>0</v>
      </c>
      <c r="W5415" s="73">
        <v>0</v>
      </c>
    </row>
    <row r="5416" spans="3:23" ht="15" customHeight="1" outlineLevel="2">
      <c r="D5416" s="38" t="s">
        <v>1259</v>
      </c>
      <c r="E5416" s="233" t="s">
        <v>1260</v>
      </c>
      <c r="F5416" s="73">
        <v>0</v>
      </c>
      <c r="G5416" s="73">
        <v>0</v>
      </c>
      <c r="H5416" s="73">
        <v>0</v>
      </c>
      <c r="I5416" s="73">
        <v>0</v>
      </c>
      <c r="J5416" s="73">
        <v>0</v>
      </c>
      <c r="K5416" s="73">
        <v>0</v>
      </c>
      <c r="L5416" s="73">
        <v>0</v>
      </c>
      <c r="M5416" s="73">
        <v>0</v>
      </c>
      <c r="N5416" s="73">
        <v>0</v>
      </c>
      <c r="O5416" s="73">
        <v>0</v>
      </c>
      <c r="P5416" s="73">
        <v>0</v>
      </c>
      <c r="Q5416" s="73">
        <v>0</v>
      </c>
      <c r="R5416" s="73">
        <v>0</v>
      </c>
      <c r="S5416" s="73">
        <v>0</v>
      </c>
      <c r="T5416" s="73">
        <v>0</v>
      </c>
      <c r="U5416" s="73">
        <v>0</v>
      </c>
      <c r="V5416" s="73">
        <v>0</v>
      </c>
      <c r="W5416" s="73">
        <v>0</v>
      </c>
    </row>
    <row r="5417" spans="3:23" ht="15" customHeight="1" outlineLevel="2">
      <c r="D5417" s="38" t="s">
        <v>1261</v>
      </c>
      <c r="E5417" s="233" t="s">
        <v>1262</v>
      </c>
      <c r="F5417" s="73">
        <v>0</v>
      </c>
      <c r="G5417" s="73">
        <v>0</v>
      </c>
      <c r="H5417" s="73">
        <v>0</v>
      </c>
      <c r="I5417" s="73">
        <v>0</v>
      </c>
      <c r="J5417" s="73">
        <v>0</v>
      </c>
      <c r="K5417" s="73">
        <v>0</v>
      </c>
      <c r="L5417" s="73">
        <v>0</v>
      </c>
      <c r="M5417" s="73">
        <v>0</v>
      </c>
      <c r="N5417" s="73">
        <v>0</v>
      </c>
      <c r="O5417" s="73">
        <v>0</v>
      </c>
      <c r="P5417" s="73">
        <v>0</v>
      </c>
      <c r="Q5417" s="73">
        <v>0</v>
      </c>
      <c r="R5417" s="73">
        <v>0</v>
      </c>
      <c r="S5417" s="73">
        <v>0</v>
      </c>
      <c r="T5417" s="73">
        <v>0</v>
      </c>
      <c r="U5417" s="73">
        <v>0</v>
      </c>
      <c r="V5417" s="73">
        <v>0</v>
      </c>
      <c r="W5417" s="73">
        <v>0</v>
      </c>
    </row>
    <row r="5418" spans="3:23" ht="15" customHeight="1" outlineLevel="2">
      <c r="D5418" s="38" t="s">
        <v>1263</v>
      </c>
      <c r="E5418" s="233" t="s">
        <v>1264</v>
      </c>
      <c r="F5418" s="73">
        <v>0</v>
      </c>
      <c r="G5418" s="73">
        <v>0</v>
      </c>
      <c r="H5418" s="73">
        <v>0</v>
      </c>
      <c r="I5418" s="73">
        <v>0</v>
      </c>
      <c r="J5418" s="73">
        <v>0</v>
      </c>
      <c r="K5418" s="73">
        <v>0</v>
      </c>
      <c r="L5418" s="73">
        <v>0</v>
      </c>
      <c r="M5418" s="73">
        <v>0</v>
      </c>
      <c r="N5418" s="73">
        <v>0</v>
      </c>
      <c r="O5418" s="73">
        <v>0</v>
      </c>
      <c r="P5418" s="73">
        <v>0</v>
      </c>
      <c r="Q5418" s="73">
        <v>0</v>
      </c>
      <c r="R5418" s="73">
        <v>0</v>
      </c>
      <c r="S5418" s="73">
        <v>0</v>
      </c>
      <c r="T5418" s="73">
        <v>0</v>
      </c>
      <c r="U5418" s="73">
        <v>0</v>
      </c>
      <c r="V5418" s="73">
        <v>0</v>
      </c>
      <c r="W5418" s="73">
        <v>0</v>
      </c>
    </row>
    <row r="5419" spans="3:23" ht="15" customHeight="1" outlineLevel="2">
      <c r="D5419" s="38" t="s">
        <v>1265</v>
      </c>
      <c r="E5419" s="233" t="s">
        <v>1266</v>
      </c>
      <c r="F5419" s="73">
        <v>0</v>
      </c>
      <c r="G5419" s="73">
        <v>0</v>
      </c>
      <c r="H5419" s="73">
        <v>0</v>
      </c>
      <c r="I5419" s="73">
        <v>0</v>
      </c>
      <c r="J5419" s="73">
        <v>0</v>
      </c>
      <c r="K5419" s="73">
        <v>0</v>
      </c>
      <c r="L5419" s="73">
        <v>0</v>
      </c>
      <c r="M5419" s="73">
        <v>0</v>
      </c>
      <c r="N5419" s="73">
        <v>0</v>
      </c>
      <c r="O5419" s="73">
        <v>0</v>
      </c>
      <c r="P5419" s="73">
        <v>0</v>
      </c>
      <c r="Q5419" s="73">
        <v>0</v>
      </c>
      <c r="R5419" s="73">
        <v>0</v>
      </c>
      <c r="S5419" s="73">
        <v>0</v>
      </c>
      <c r="T5419" s="73">
        <v>0</v>
      </c>
      <c r="U5419" s="73">
        <v>0</v>
      </c>
      <c r="V5419" s="73">
        <v>0</v>
      </c>
      <c r="W5419" s="73">
        <v>0</v>
      </c>
    </row>
    <row r="5420" spans="3:23" ht="15" customHeight="1" outlineLevel="2">
      <c r="D5420" s="38" t="s">
        <v>1267</v>
      </c>
      <c r="E5420" s="233" t="s">
        <v>1268</v>
      </c>
      <c r="F5420" s="73">
        <v>0</v>
      </c>
      <c r="G5420" s="73">
        <v>0</v>
      </c>
      <c r="H5420" s="73">
        <v>0</v>
      </c>
      <c r="I5420" s="73">
        <v>0</v>
      </c>
      <c r="J5420" s="73">
        <v>0</v>
      </c>
      <c r="K5420" s="73">
        <v>0</v>
      </c>
      <c r="L5420" s="73">
        <v>0</v>
      </c>
      <c r="M5420" s="73">
        <v>0</v>
      </c>
      <c r="N5420" s="73">
        <v>0</v>
      </c>
      <c r="O5420" s="73">
        <v>0</v>
      </c>
      <c r="P5420" s="73">
        <v>0</v>
      </c>
      <c r="Q5420" s="73">
        <v>0</v>
      </c>
      <c r="R5420" s="73">
        <v>0</v>
      </c>
      <c r="S5420" s="73">
        <v>0</v>
      </c>
      <c r="T5420" s="73">
        <v>0</v>
      </c>
      <c r="U5420" s="73">
        <v>0</v>
      </c>
      <c r="V5420" s="73">
        <v>0</v>
      </c>
      <c r="W5420" s="73">
        <v>0</v>
      </c>
    </row>
    <row r="5421" spans="3:23" ht="15" customHeight="1" outlineLevel="2">
      <c r="D5421" s="38" t="s">
        <v>1269</v>
      </c>
      <c r="E5421" s="233" t="s">
        <v>1270</v>
      </c>
      <c r="F5421" s="73">
        <v>0</v>
      </c>
      <c r="G5421" s="73">
        <v>0</v>
      </c>
      <c r="H5421" s="73">
        <v>0</v>
      </c>
      <c r="I5421" s="73">
        <v>0</v>
      </c>
      <c r="J5421" s="73">
        <v>0</v>
      </c>
      <c r="K5421" s="73">
        <v>0</v>
      </c>
      <c r="L5421" s="73">
        <v>0</v>
      </c>
      <c r="M5421" s="73">
        <v>0</v>
      </c>
      <c r="N5421" s="73">
        <v>0</v>
      </c>
      <c r="O5421" s="73">
        <v>0</v>
      </c>
      <c r="P5421" s="73">
        <v>0</v>
      </c>
      <c r="Q5421" s="73">
        <v>0</v>
      </c>
      <c r="R5421" s="73">
        <v>0</v>
      </c>
      <c r="S5421" s="73">
        <v>0</v>
      </c>
      <c r="T5421" s="73">
        <v>0</v>
      </c>
      <c r="U5421" s="73">
        <v>0</v>
      </c>
      <c r="V5421" s="73">
        <v>0</v>
      </c>
      <c r="W5421" s="73">
        <v>0</v>
      </c>
    </row>
    <row r="5422" spans="3:23" ht="15" customHeight="1" outlineLevel="2">
      <c r="D5422" s="38" t="s">
        <v>1271</v>
      </c>
      <c r="E5422" s="233" t="s">
        <v>1272</v>
      </c>
      <c r="F5422" s="73">
        <v>0</v>
      </c>
      <c r="G5422" s="73">
        <v>0</v>
      </c>
      <c r="H5422" s="73">
        <v>0</v>
      </c>
      <c r="I5422" s="73">
        <v>0</v>
      </c>
      <c r="J5422" s="73">
        <v>0</v>
      </c>
      <c r="K5422" s="73">
        <v>0</v>
      </c>
      <c r="L5422" s="73">
        <v>0</v>
      </c>
      <c r="M5422" s="73">
        <v>0</v>
      </c>
      <c r="N5422" s="73">
        <v>0</v>
      </c>
      <c r="O5422" s="73">
        <v>0</v>
      </c>
      <c r="P5422" s="73">
        <v>0</v>
      </c>
      <c r="Q5422" s="73">
        <v>0</v>
      </c>
      <c r="R5422" s="73">
        <v>0</v>
      </c>
      <c r="S5422" s="73">
        <v>0</v>
      </c>
      <c r="T5422" s="73">
        <v>0</v>
      </c>
      <c r="U5422" s="73">
        <v>0</v>
      </c>
      <c r="V5422" s="73">
        <v>0</v>
      </c>
      <c r="W5422" s="73">
        <v>0</v>
      </c>
    </row>
    <row r="5423" spans="3:23" ht="15" customHeight="1" outlineLevel="2">
      <c r="D5423" s="38" t="s">
        <v>1273</v>
      </c>
      <c r="E5423" s="233" t="s">
        <v>1274</v>
      </c>
      <c r="F5423" s="73">
        <v>0</v>
      </c>
      <c r="G5423" s="73">
        <v>0</v>
      </c>
      <c r="H5423" s="73">
        <v>0</v>
      </c>
      <c r="I5423" s="73">
        <v>0</v>
      </c>
      <c r="J5423" s="73">
        <v>0</v>
      </c>
      <c r="K5423" s="73">
        <v>0</v>
      </c>
      <c r="L5423" s="73">
        <v>0</v>
      </c>
      <c r="M5423" s="73">
        <v>0</v>
      </c>
      <c r="N5423" s="73">
        <v>0</v>
      </c>
      <c r="O5423" s="73">
        <v>0</v>
      </c>
      <c r="P5423" s="73">
        <v>0</v>
      </c>
      <c r="Q5423" s="73">
        <v>0</v>
      </c>
      <c r="R5423" s="73">
        <v>0</v>
      </c>
      <c r="S5423" s="73">
        <v>0</v>
      </c>
      <c r="T5423" s="73">
        <v>0</v>
      </c>
      <c r="U5423" s="73">
        <v>0</v>
      </c>
      <c r="V5423" s="73">
        <v>0</v>
      </c>
      <c r="W5423" s="73">
        <v>0</v>
      </c>
    </row>
    <row r="5424" spans="3:23" ht="15" customHeight="1" outlineLevel="2">
      <c r="D5424" s="38" t="s">
        <v>1275</v>
      </c>
      <c r="E5424" s="233" t="s">
        <v>1276</v>
      </c>
      <c r="F5424" s="73">
        <v>0</v>
      </c>
      <c r="G5424" s="73">
        <v>0</v>
      </c>
      <c r="H5424" s="73">
        <v>0</v>
      </c>
      <c r="I5424" s="73">
        <v>0</v>
      </c>
      <c r="J5424" s="73">
        <v>0</v>
      </c>
      <c r="K5424" s="73">
        <v>0</v>
      </c>
      <c r="L5424" s="73">
        <v>0</v>
      </c>
      <c r="M5424" s="73">
        <v>0</v>
      </c>
      <c r="N5424" s="73">
        <v>0</v>
      </c>
      <c r="O5424" s="73">
        <v>0</v>
      </c>
      <c r="P5424" s="73">
        <v>0</v>
      </c>
      <c r="Q5424" s="73">
        <v>0</v>
      </c>
      <c r="R5424" s="73">
        <v>0</v>
      </c>
      <c r="S5424" s="73">
        <v>0</v>
      </c>
      <c r="T5424" s="73">
        <v>0</v>
      </c>
      <c r="U5424" s="73">
        <v>0</v>
      </c>
      <c r="V5424" s="73">
        <v>0</v>
      </c>
      <c r="W5424" s="73">
        <v>0</v>
      </c>
    </row>
    <row r="5425" spans="3:23" ht="15" customHeight="1" outlineLevel="2">
      <c r="D5425" s="38" t="s">
        <v>1277</v>
      </c>
      <c r="E5425" s="233" t="s">
        <v>1278</v>
      </c>
      <c r="F5425" s="73">
        <v>0</v>
      </c>
      <c r="G5425" s="73">
        <v>0</v>
      </c>
      <c r="H5425" s="73">
        <v>0</v>
      </c>
      <c r="I5425" s="73">
        <v>0</v>
      </c>
      <c r="J5425" s="73">
        <v>0</v>
      </c>
      <c r="K5425" s="73">
        <v>0</v>
      </c>
      <c r="L5425" s="73">
        <v>0</v>
      </c>
      <c r="M5425" s="73">
        <v>0</v>
      </c>
      <c r="N5425" s="73">
        <v>0</v>
      </c>
      <c r="O5425" s="73">
        <v>0</v>
      </c>
      <c r="P5425" s="73">
        <v>0</v>
      </c>
      <c r="Q5425" s="73">
        <v>0</v>
      </c>
      <c r="R5425" s="73">
        <v>0</v>
      </c>
      <c r="S5425" s="73">
        <v>0</v>
      </c>
      <c r="T5425" s="73">
        <v>0</v>
      </c>
      <c r="U5425" s="73">
        <v>0</v>
      </c>
      <c r="V5425" s="73">
        <v>0</v>
      </c>
      <c r="W5425" s="73">
        <v>0</v>
      </c>
    </row>
    <row r="5426" spans="3:23" ht="15" customHeight="1" outlineLevel="2">
      <c r="D5426" s="38" t="s">
        <v>1279</v>
      </c>
      <c r="E5426" s="233" t="s">
        <v>1280</v>
      </c>
      <c r="F5426" s="73">
        <v>0</v>
      </c>
      <c r="G5426" s="73">
        <v>0</v>
      </c>
      <c r="H5426" s="73">
        <v>0</v>
      </c>
      <c r="I5426" s="73">
        <v>0</v>
      </c>
      <c r="J5426" s="73">
        <v>0</v>
      </c>
      <c r="K5426" s="73">
        <v>0</v>
      </c>
      <c r="L5426" s="73">
        <v>0</v>
      </c>
      <c r="M5426" s="73">
        <v>0</v>
      </c>
      <c r="N5426" s="73">
        <v>0</v>
      </c>
      <c r="O5426" s="73">
        <v>0</v>
      </c>
      <c r="P5426" s="73">
        <v>0</v>
      </c>
      <c r="Q5426" s="73">
        <v>0</v>
      </c>
      <c r="R5426" s="73">
        <v>0</v>
      </c>
      <c r="S5426" s="73">
        <v>0</v>
      </c>
      <c r="T5426" s="73">
        <v>0</v>
      </c>
      <c r="U5426" s="73">
        <v>0</v>
      </c>
      <c r="V5426" s="73">
        <v>0</v>
      </c>
      <c r="W5426" s="73">
        <v>0</v>
      </c>
    </row>
    <row r="5427" spans="3:23" ht="15" customHeight="1" outlineLevel="2">
      <c r="D5427" s="38" t="s">
        <v>1281</v>
      </c>
      <c r="E5427" s="233" t="s">
        <v>1282</v>
      </c>
      <c r="F5427" s="73">
        <v>0</v>
      </c>
      <c r="G5427" s="73">
        <v>0</v>
      </c>
      <c r="H5427" s="73">
        <v>0</v>
      </c>
      <c r="I5427" s="73">
        <v>0</v>
      </c>
      <c r="J5427" s="73">
        <v>0</v>
      </c>
      <c r="K5427" s="73">
        <v>0</v>
      </c>
      <c r="L5427" s="73">
        <v>0</v>
      </c>
      <c r="M5427" s="73">
        <v>0</v>
      </c>
      <c r="N5427" s="73">
        <v>0</v>
      </c>
      <c r="O5427" s="73">
        <v>0</v>
      </c>
      <c r="P5427" s="73">
        <v>0</v>
      </c>
      <c r="Q5427" s="73">
        <v>0</v>
      </c>
      <c r="R5427" s="73">
        <v>0</v>
      </c>
      <c r="S5427" s="73">
        <v>0</v>
      </c>
      <c r="T5427" s="73">
        <v>0</v>
      </c>
      <c r="U5427" s="73">
        <v>0</v>
      </c>
      <c r="V5427" s="73">
        <v>0</v>
      </c>
      <c r="W5427" s="73">
        <v>0</v>
      </c>
    </row>
    <row r="5428" spans="3:23" ht="15" customHeight="1" outlineLevel="2">
      <c r="D5428" s="38" t="s">
        <v>1283</v>
      </c>
      <c r="E5428" s="233" t="s">
        <v>1284</v>
      </c>
      <c r="F5428" s="73">
        <v>0</v>
      </c>
      <c r="G5428" s="73">
        <v>0</v>
      </c>
      <c r="H5428" s="73">
        <v>0</v>
      </c>
      <c r="I5428" s="73">
        <v>0</v>
      </c>
      <c r="J5428" s="73">
        <v>0</v>
      </c>
      <c r="K5428" s="73">
        <v>0</v>
      </c>
      <c r="L5428" s="73">
        <v>0</v>
      </c>
      <c r="M5428" s="73">
        <v>0</v>
      </c>
      <c r="N5428" s="73">
        <v>0</v>
      </c>
      <c r="O5428" s="73">
        <v>0</v>
      </c>
      <c r="P5428" s="73">
        <v>0</v>
      </c>
      <c r="Q5428" s="73">
        <v>0</v>
      </c>
      <c r="R5428" s="73">
        <v>0</v>
      </c>
      <c r="S5428" s="73">
        <v>0</v>
      </c>
      <c r="T5428" s="73">
        <v>0</v>
      </c>
      <c r="U5428" s="73">
        <v>0</v>
      </c>
      <c r="V5428" s="73">
        <v>0</v>
      </c>
      <c r="W5428" s="73">
        <v>0</v>
      </c>
    </row>
    <row r="5429" spans="3:23" ht="15" customHeight="1" outlineLevel="2">
      <c r="D5429" s="38" t="s">
        <v>1285</v>
      </c>
      <c r="E5429" s="233" t="s">
        <v>1286</v>
      </c>
      <c r="F5429" s="73">
        <v>0</v>
      </c>
      <c r="G5429" s="73">
        <v>0</v>
      </c>
      <c r="H5429" s="73">
        <v>0</v>
      </c>
      <c r="I5429" s="73">
        <v>0</v>
      </c>
      <c r="J5429" s="73">
        <v>0</v>
      </c>
      <c r="K5429" s="73">
        <v>0</v>
      </c>
      <c r="L5429" s="73">
        <v>0</v>
      </c>
      <c r="M5429" s="73">
        <v>0</v>
      </c>
      <c r="N5429" s="73">
        <v>0</v>
      </c>
      <c r="O5429" s="73">
        <v>0</v>
      </c>
      <c r="P5429" s="73">
        <v>0</v>
      </c>
      <c r="Q5429" s="73">
        <v>0</v>
      </c>
      <c r="R5429" s="73">
        <v>0</v>
      </c>
      <c r="S5429" s="73">
        <v>0</v>
      </c>
      <c r="T5429" s="73">
        <v>0</v>
      </c>
      <c r="U5429" s="73">
        <v>0</v>
      </c>
      <c r="V5429" s="73">
        <v>0</v>
      </c>
      <c r="W5429" s="73">
        <v>0</v>
      </c>
    </row>
    <row r="5430" spans="3:23" ht="15" customHeight="1" outlineLevel="2">
      <c r="D5430" s="38" t="s">
        <v>1287</v>
      </c>
      <c r="E5430" s="233" t="s">
        <v>1288</v>
      </c>
      <c r="F5430" s="73">
        <v>0</v>
      </c>
      <c r="G5430" s="73">
        <v>0</v>
      </c>
      <c r="H5430" s="73">
        <v>0</v>
      </c>
      <c r="I5430" s="73">
        <v>0</v>
      </c>
      <c r="J5430" s="73">
        <v>0</v>
      </c>
      <c r="K5430" s="73">
        <v>0</v>
      </c>
      <c r="L5430" s="73">
        <v>0</v>
      </c>
      <c r="M5430" s="73">
        <v>0</v>
      </c>
      <c r="N5430" s="73">
        <v>0</v>
      </c>
      <c r="O5430" s="73">
        <v>0</v>
      </c>
      <c r="P5430" s="73">
        <v>0</v>
      </c>
      <c r="Q5430" s="73">
        <v>0</v>
      </c>
      <c r="R5430" s="73">
        <v>0</v>
      </c>
      <c r="S5430" s="73">
        <v>0</v>
      </c>
      <c r="T5430" s="73">
        <v>0</v>
      </c>
      <c r="U5430" s="73">
        <v>0</v>
      </c>
      <c r="V5430" s="73">
        <v>0</v>
      </c>
      <c r="W5430" s="73">
        <v>0</v>
      </c>
    </row>
    <row r="5431" spans="3:23" ht="15" customHeight="1" outlineLevel="1">
      <c r="C5431" s="231" t="s">
        <v>1289</v>
      </c>
      <c r="E5431" s="230" t="s">
        <v>1290</v>
      </c>
      <c r="F5431" s="73">
        <v>93</v>
      </c>
      <c r="G5431" s="73">
        <v>38</v>
      </c>
      <c r="H5431" s="73">
        <v>55</v>
      </c>
      <c r="I5431" s="73">
        <v>80</v>
      </c>
      <c r="J5431" s="73">
        <v>32</v>
      </c>
      <c r="K5431" s="73">
        <v>48</v>
      </c>
      <c r="L5431" s="73">
        <v>75</v>
      </c>
      <c r="M5431" s="73">
        <v>31</v>
      </c>
      <c r="N5431" s="73">
        <v>44</v>
      </c>
      <c r="O5431" s="73">
        <v>75</v>
      </c>
      <c r="P5431" s="73">
        <v>31</v>
      </c>
      <c r="Q5431" s="73">
        <v>44</v>
      </c>
      <c r="R5431" s="73">
        <v>70</v>
      </c>
      <c r="S5431" s="73">
        <v>29</v>
      </c>
      <c r="T5431" s="73">
        <v>41</v>
      </c>
      <c r="U5431" s="73">
        <v>68</v>
      </c>
      <c r="V5431" s="73">
        <v>29</v>
      </c>
      <c r="W5431" s="73">
        <v>39</v>
      </c>
    </row>
    <row r="5432" spans="3:23" ht="15" customHeight="1" outlineLevel="2">
      <c r="D5432" s="38" t="s">
        <v>1291</v>
      </c>
      <c r="E5432" s="233" t="s">
        <v>1292</v>
      </c>
      <c r="F5432" s="73">
        <v>4</v>
      </c>
      <c r="G5432" s="73">
        <v>0</v>
      </c>
      <c r="H5432" s="73">
        <v>4</v>
      </c>
      <c r="I5432" s="73">
        <v>4</v>
      </c>
      <c r="J5432" s="73">
        <v>0</v>
      </c>
      <c r="K5432" s="73">
        <v>4</v>
      </c>
      <c r="L5432" s="73">
        <v>3</v>
      </c>
      <c r="M5432" s="73">
        <v>0</v>
      </c>
      <c r="N5432" s="73">
        <v>3</v>
      </c>
      <c r="O5432" s="73">
        <v>3</v>
      </c>
      <c r="P5432" s="73">
        <v>0</v>
      </c>
      <c r="Q5432" s="73">
        <v>3</v>
      </c>
      <c r="R5432" s="73">
        <v>3</v>
      </c>
      <c r="S5432" s="73">
        <v>0</v>
      </c>
      <c r="T5432" s="73">
        <v>3</v>
      </c>
      <c r="U5432" s="73">
        <v>3</v>
      </c>
      <c r="V5432" s="73">
        <v>0</v>
      </c>
      <c r="W5432" s="73">
        <v>3</v>
      </c>
    </row>
    <row r="5433" spans="3:23" ht="15" customHeight="1" outlineLevel="2">
      <c r="D5433" s="38" t="s">
        <v>1293</v>
      </c>
      <c r="E5433" s="233" t="s">
        <v>1294</v>
      </c>
      <c r="F5433" s="73">
        <v>41</v>
      </c>
      <c r="G5433" s="73">
        <v>7</v>
      </c>
      <c r="H5433" s="73">
        <v>34</v>
      </c>
      <c r="I5433" s="73">
        <v>37</v>
      </c>
      <c r="J5433" s="73">
        <v>9</v>
      </c>
      <c r="K5433" s="73">
        <v>28</v>
      </c>
      <c r="L5433" s="73">
        <v>34</v>
      </c>
      <c r="M5433" s="73">
        <v>8</v>
      </c>
      <c r="N5433" s="73">
        <v>26</v>
      </c>
      <c r="O5433" s="73">
        <v>34</v>
      </c>
      <c r="P5433" s="73">
        <v>8</v>
      </c>
      <c r="Q5433" s="73">
        <v>26</v>
      </c>
      <c r="R5433" s="73">
        <v>33</v>
      </c>
      <c r="S5433" s="73">
        <v>9</v>
      </c>
      <c r="T5433" s="73">
        <v>24</v>
      </c>
      <c r="U5433" s="73">
        <v>32</v>
      </c>
      <c r="V5433" s="73">
        <v>10</v>
      </c>
      <c r="W5433" s="73">
        <v>22</v>
      </c>
    </row>
    <row r="5434" spans="3:23" ht="15" customHeight="1" outlineLevel="2">
      <c r="D5434" s="38" t="s">
        <v>1295</v>
      </c>
      <c r="E5434" s="233" t="s">
        <v>1296</v>
      </c>
      <c r="F5434" s="73">
        <v>0</v>
      </c>
      <c r="G5434" s="73">
        <v>0</v>
      </c>
      <c r="H5434" s="73">
        <v>0</v>
      </c>
      <c r="I5434" s="73">
        <v>0</v>
      </c>
      <c r="J5434" s="73">
        <v>0</v>
      </c>
      <c r="K5434" s="73">
        <v>0</v>
      </c>
      <c r="L5434" s="73">
        <v>0</v>
      </c>
      <c r="M5434" s="73">
        <v>0</v>
      </c>
      <c r="N5434" s="73">
        <v>0</v>
      </c>
      <c r="O5434" s="73">
        <v>0</v>
      </c>
      <c r="P5434" s="73">
        <v>0</v>
      </c>
      <c r="Q5434" s="73">
        <v>0</v>
      </c>
      <c r="R5434" s="73">
        <v>0</v>
      </c>
      <c r="S5434" s="73">
        <v>0</v>
      </c>
      <c r="T5434" s="73">
        <v>0</v>
      </c>
      <c r="U5434" s="73">
        <v>0</v>
      </c>
      <c r="V5434" s="73">
        <v>0</v>
      </c>
      <c r="W5434" s="73">
        <v>0</v>
      </c>
    </row>
    <row r="5435" spans="3:23" ht="15" customHeight="1" outlineLevel="2">
      <c r="D5435" s="38" t="s">
        <v>1297</v>
      </c>
      <c r="E5435" s="233" t="s">
        <v>1298</v>
      </c>
      <c r="F5435" s="73">
        <v>0</v>
      </c>
      <c r="G5435" s="73">
        <v>0</v>
      </c>
      <c r="H5435" s="73">
        <v>0</v>
      </c>
      <c r="I5435" s="73">
        <v>0</v>
      </c>
      <c r="J5435" s="73">
        <v>0</v>
      </c>
      <c r="K5435" s="73">
        <v>0</v>
      </c>
      <c r="L5435" s="73">
        <v>0</v>
      </c>
      <c r="M5435" s="73">
        <v>0</v>
      </c>
      <c r="N5435" s="73">
        <v>0</v>
      </c>
      <c r="O5435" s="73">
        <v>0</v>
      </c>
      <c r="P5435" s="73">
        <v>0</v>
      </c>
      <c r="Q5435" s="73">
        <v>0</v>
      </c>
      <c r="R5435" s="73">
        <v>0</v>
      </c>
      <c r="S5435" s="73">
        <v>0</v>
      </c>
      <c r="T5435" s="73">
        <v>0</v>
      </c>
      <c r="U5435" s="73">
        <v>0</v>
      </c>
      <c r="V5435" s="73">
        <v>0</v>
      </c>
      <c r="W5435" s="73">
        <v>0</v>
      </c>
    </row>
    <row r="5436" spans="3:23" ht="15" customHeight="1" outlineLevel="2">
      <c r="D5436" s="38" t="s">
        <v>1299</v>
      </c>
      <c r="E5436" s="233" t="s">
        <v>1300</v>
      </c>
      <c r="F5436" s="73">
        <v>0</v>
      </c>
      <c r="G5436" s="73">
        <v>0</v>
      </c>
      <c r="H5436" s="73">
        <v>0</v>
      </c>
      <c r="I5436" s="73">
        <v>0</v>
      </c>
      <c r="J5436" s="73">
        <v>0</v>
      </c>
      <c r="K5436" s="73">
        <v>0</v>
      </c>
      <c r="L5436" s="73">
        <v>0</v>
      </c>
      <c r="M5436" s="73">
        <v>0</v>
      </c>
      <c r="N5436" s="73">
        <v>0</v>
      </c>
      <c r="O5436" s="73">
        <v>0</v>
      </c>
      <c r="P5436" s="73">
        <v>0</v>
      </c>
      <c r="Q5436" s="73">
        <v>0</v>
      </c>
      <c r="R5436" s="73">
        <v>0</v>
      </c>
      <c r="S5436" s="73">
        <v>0</v>
      </c>
      <c r="T5436" s="73">
        <v>0</v>
      </c>
      <c r="U5436" s="73">
        <v>0</v>
      </c>
      <c r="V5436" s="73">
        <v>0</v>
      </c>
      <c r="W5436" s="73">
        <v>0</v>
      </c>
    </row>
    <row r="5437" spans="3:23" ht="15" customHeight="1" outlineLevel="2">
      <c r="D5437" s="38" t="s">
        <v>1301</v>
      </c>
      <c r="E5437" s="233" t="s">
        <v>1302</v>
      </c>
      <c r="F5437" s="73">
        <v>0</v>
      </c>
      <c r="G5437" s="73">
        <v>0</v>
      </c>
      <c r="H5437" s="73">
        <v>0</v>
      </c>
      <c r="I5437" s="73">
        <v>0</v>
      </c>
      <c r="J5437" s="73">
        <v>0</v>
      </c>
      <c r="K5437" s="73">
        <v>0</v>
      </c>
      <c r="L5437" s="73">
        <v>0</v>
      </c>
      <c r="M5437" s="73">
        <v>0</v>
      </c>
      <c r="N5437" s="73">
        <v>0</v>
      </c>
      <c r="O5437" s="73">
        <v>0</v>
      </c>
      <c r="P5437" s="73">
        <v>0</v>
      </c>
      <c r="Q5437" s="73">
        <v>0</v>
      </c>
      <c r="R5437" s="73">
        <v>0</v>
      </c>
      <c r="S5437" s="73">
        <v>0</v>
      </c>
      <c r="T5437" s="73">
        <v>0</v>
      </c>
      <c r="U5437" s="73">
        <v>0</v>
      </c>
      <c r="V5437" s="73">
        <v>0</v>
      </c>
      <c r="W5437" s="73">
        <v>0</v>
      </c>
    </row>
    <row r="5438" spans="3:23" ht="15" customHeight="1" outlineLevel="2">
      <c r="D5438" s="38" t="s">
        <v>1303</v>
      </c>
      <c r="E5438" s="233" t="s">
        <v>1304</v>
      </c>
      <c r="F5438" s="73">
        <v>0</v>
      </c>
      <c r="G5438" s="73">
        <v>0</v>
      </c>
      <c r="H5438" s="73">
        <v>0</v>
      </c>
      <c r="I5438" s="73">
        <v>0</v>
      </c>
      <c r="J5438" s="73">
        <v>0</v>
      </c>
      <c r="K5438" s="73">
        <v>0</v>
      </c>
      <c r="L5438" s="73">
        <v>0</v>
      </c>
      <c r="M5438" s="73">
        <v>0</v>
      </c>
      <c r="N5438" s="73">
        <v>0</v>
      </c>
      <c r="O5438" s="73">
        <v>0</v>
      </c>
      <c r="P5438" s="73">
        <v>0</v>
      </c>
      <c r="Q5438" s="73">
        <v>0</v>
      </c>
      <c r="R5438" s="73">
        <v>0</v>
      </c>
      <c r="S5438" s="73">
        <v>0</v>
      </c>
      <c r="T5438" s="73">
        <v>0</v>
      </c>
      <c r="U5438" s="73">
        <v>0</v>
      </c>
      <c r="V5438" s="73">
        <v>0</v>
      </c>
      <c r="W5438" s="73">
        <v>0</v>
      </c>
    </row>
    <row r="5439" spans="3:23" ht="15" customHeight="1" outlineLevel="2">
      <c r="D5439" s="38" t="s">
        <v>1305</v>
      </c>
      <c r="E5439" s="233" t="s">
        <v>1306</v>
      </c>
      <c r="F5439" s="73">
        <v>0</v>
      </c>
      <c r="G5439" s="73">
        <v>0</v>
      </c>
      <c r="H5439" s="73">
        <v>0</v>
      </c>
      <c r="I5439" s="73">
        <v>0</v>
      </c>
      <c r="J5439" s="73">
        <v>0</v>
      </c>
      <c r="K5439" s="73">
        <v>0</v>
      </c>
      <c r="L5439" s="73">
        <v>0</v>
      </c>
      <c r="M5439" s="73">
        <v>0</v>
      </c>
      <c r="N5439" s="73">
        <v>0</v>
      </c>
      <c r="O5439" s="73">
        <v>0</v>
      </c>
      <c r="P5439" s="73">
        <v>0</v>
      </c>
      <c r="Q5439" s="73">
        <v>0</v>
      </c>
      <c r="R5439" s="73">
        <v>0</v>
      </c>
      <c r="S5439" s="73">
        <v>0</v>
      </c>
      <c r="T5439" s="73">
        <v>0</v>
      </c>
      <c r="U5439" s="73">
        <v>0</v>
      </c>
      <c r="V5439" s="73">
        <v>0</v>
      </c>
      <c r="W5439" s="73">
        <v>0</v>
      </c>
    </row>
    <row r="5440" spans="3:23" ht="15" customHeight="1" outlineLevel="2">
      <c r="D5440" s="38" t="s">
        <v>1307</v>
      </c>
      <c r="E5440" s="233" t="s">
        <v>1308</v>
      </c>
      <c r="F5440" s="73">
        <v>5</v>
      </c>
      <c r="G5440" s="73">
        <v>0</v>
      </c>
      <c r="H5440" s="73">
        <v>5</v>
      </c>
      <c r="I5440" s="73">
        <v>4</v>
      </c>
      <c r="J5440" s="73">
        <v>0</v>
      </c>
      <c r="K5440" s="73">
        <v>4</v>
      </c>
      <c r="L5440" s="73">
        <v>4</v>
      </c>
      <c r="M5440" s="73">
        <v>0</v>
      </c>
      <c r="N5440" s="73">
        <v>4</v>
      </c>
      <c r="O5440" s="73">
        <v>4</v>
      </c>
      <c r="P5440" s="73">
        <v>0</v>
      </c>
      <c r="Q5440" s="73">
        <v>4</v>
      </c>
      <c r="R5440" s="73">
        <v>4</v>
      </c>
      <c r="S5440" s="73">
        <v>0</v>
      </c>
      <c r="T5440" s="73">
        <v>4</v>
      </c>
      <c r="U5440" s="73">
        <v>4</v>
      </c>
      <c r="V5440" s="73">
        <v>0</v>
      </c>
      <c r="W5440" s="73">
        <v>4</v>
      </c>
    </row>
    <row r="5441" spans="3:23" ht="15" customHeight="1" outlineLevel="2">
      <c r="D5441" s="38" t="s">
        <v>1309</v>
      </c>
      <c r="E5441" s="233" t="s">
        <v>1310</v>
      </c>
      <c r="F5441" s="73">
        <v>0</v>
      </c>
      <c r="G5441" s="73">
        <v>0</v>
      </c>
      <c r="H5441" s="73">
        <v>0</v>
      </c>
      <c r="I5441" s="73">
        <v>0</v>
      </c>
      <c r="J5441" s="73">
        <v>0</v>
      </c>
      <c r="K5441" s="73">
        <v>0</v>
      </c>
      <c r="L5441" s="73">
        <v>0</v>
      </c>
      <c r="M5441" s="73">
        <v>0</v>
      </c>
      <c r="N5441" s="73">
        <v>0</v>
      </c>
      <c r="O5441" s="73">
        <v>0</v>
      </c>
      <c r="P5441" s="73">
        <v>0</v>
      </c>
      <c r="Q5441" s="73">
        <v>0</v>
      </c>
      <c r="R5441" s="73">
        <v>0</v>
      </c>
      <c r="S5441" s="73">
        <v>0</v>
      </c>
      <c r="T5441" s="73">
        <v>0</v>
      </c>
      <c r="U5441" s="73">
        <v>0</v>
      </c>
      <c r="V5441" s="73">
        <v>0</v>
      </c>
      <c r="W5441" s="73">
        <v>0</v>
      </c>
    </row>
    <row r="5442" spans="3:23" ht="15" customHeight="1" outlineLevel="2">
      <c r="D5442" s="38" t="s">
        <v>1311</v>
      </c>
      <c r="E5442" s="233" t="s">
        <v>1312</v>
      </c>
      <c r="F5442" s="73">
        <v>0</v>
      </c>
      <c r="G5442" s="73">
        <v>0</v>
      </c>
      <c r="H5442" s="73">
        <v>0</v>
      </c>
      <c r="I5442" s="73">
        <v>0</v>
      </c>
      <c r="J5442" s="73">
        <v>0</v>
      </c>
      <c r="K5442" s="73">
        <v>0</v>
      </c>
      <c r="L5442" s="73">
        <v>0</v>
      </c>
      <c r="M5442" s="73">
        <v>0</v>
      </c>
      <c r="N5442" s="73">
        <v>0</v>
      </c>
      <c r="O5442" s="73">
        <v>0</v>
      </c>
      <c r="P5442" s="73">
        <v>0</v>
      </c>
      <c r="Q5442" s="73">
        <v>0</v>
      </c>
      <c r="R5442" s="73">
        <v>0</v>
      </c>
      <c r="S5442" s="73">
        <v>0</v>
      </c>
      <c r="T5442" s="73">
        <v>0</v>
      </c>
      <c r="U5442" s="73">
        <v>0</v>
      </c>
      <c r="V5442" s="73">
        <v>0</v>
      </c>
      <c r="W5442" s="73">
        <v>0</v>
      </c>
    </row>
    <row r="5443" spans="3:23" ht="15" customHeight="1" outlineLevel="2">
      <c r="D5443" s="38" t="s">
        <v>1313</v>
      </c>
      <c r="E5443" s="233" t="s">
        <v>1314</v>
      </c>
      <c r="F5443" s="73">
        <v>0</v>
      </c>
      <c r="G5443" s="73">
        <v>0</v>
      </c>
      <c r="H5443" s="73">
        <v>0</v>
      </c>
      <c r="I5443" s="73">
        <v>0</v>
      </c>
      <c r="J5443" s="73">
        <v>0</v>
      </c>
      <c r="K5443" s="73">
        <v>0</v>
      </c>
      <c r="L5443" s="73">
        <v>0</v>
      </c>
      <c r="M5443" s="73">
        <v>0</v>
      </c>
      <c r="N5443" s="73">
        <v>0</v>
      </c>
      <c r="O5443" s="73">
        <v>0</v>
      </c>
      <c r="P5443" s="73">
        <v>0</v>
      </c>
      <c r="Q5443" s="73">
        <v>0</v>
      </c>
      <c r="R5443" s="73">
        <v>0</v>
      </c>
      <c r="S5443" s="73">
        <v>0</v>
      </c>
      <c r="T5443" s="73">
        <v>0</v>
      </c>
      <c r="U5443" s="73">
        <v>0</v>
      </c>
      <c r="V5443" s="73">
        <v>0</v>
      </c>
      <c r="W5443" s="73">
        <v>0</v>
      </c>
    </row>
    <row r="5444" spans="3:23" ht="15" customHeight="1" outlineLevel="2">
      <c r="D5444" s="38" t="s">
        <v>1315</v>
      </c>
      <c r="E5444" s="233" t="s">
        <v>1316</v>
      </c>
      <c r="F5444" s="73">
        <v>10</v>
      </c>
      <c r="G5444" s="73">
        <v>5</v>
      </c>
      <c r="H5444" s="73">
        <v>5</v>
      </c>
      <c r="I5444" s="73">
        <v>9</v>
      </c>
      <c r="J5444" s="73">
        <v>4</v>
      </c>
      <c r="K5444" s="73">
        <v>5</v>
      </c>
      <c r="L5444" s="73">
        <v>8</v>
      </c>
      <c r="M5444" s="73">
        <v>3</v>
      </c>
      <c r="N5444" s="73">
        <v>5</v>
      </c>
      <c r="O5444" s="73">
        <v>8</v>
      </c>
      <c r="P5444" s="73">
        <v>3</v>
      </c>
      <c r="Q5444" s="73">
        <v>5</v>
      </c>
      <c r="R5444" s="73">
        <v>8</v>
      </c>
      <c r="S5444" s="73">
        <v>4</v>
      </c>
      <c r="T5444" s="73">
        <v>4</v>
      </c>
      <c r="U5444" s="73">
        <v>7</v>
      </c>
      <c r="V5444" s="73">
        <v>3</v>
      </c>
      <c r="W5444" s="73">
        <v>4</v>
      </c>
    </row>
    <row r="5445" spans="3:23" ht="15" customHeight="1" outlineLevel="2">
      <c r="D5445" s="38" t="s">
        <v>1317</v>
      </c>
      <c r="E5445" s="233" t="s">
        <v>1318</v>
      </c>
      <c r="F5445" s="73">
        <v>3</v>
      </c>
      <c r="G5445" s="73">
        <v>2</v>
      </c>
      <c r="H5445" s="73">
        <v>1</v>
      </c>
      <c r="I5445" s="73">
        <v>2</v>
      </c>
      <c r="J5445" s="73">
        <v>1</v>
      </c>
      <c r="K5445" s="73">
        <v>1</v>
      </c>
      <c r="L5445" s="73">
        <v>3</v>
      </c>
      <c r="M5445" s="73">
        <v>2</v>
      </c>
      <c r="N5445" s="73">
        <v>1</v>
      </c>
      <c r="O5445" s="73">
        <v>3</v>
      </c>
      <c r="P5445" s="73">
        <v>2</v>
      </c>
      <c r="Q5445" s="73">
        <v>1</v>
      </c>
      <c r="R5445" s="73">
        <v>3</v>
      </c>
      <c r="S5445" s="73">
        <v>2</v>
      </c>
      <c r="T5445" s="73">
        <v>1</v>
      </c>
      <c r="U5445" s="73">
        <v>2</v>
      </c>
      <c r="V5445" s="73">
        <v>1</v>
      </c>
      <c r="W5445" s="73">
        <v>1</v>
      </c>
    </row>
    <row r="5446" spans="3:23" ht="15" customHeight="1" outlineLevel="2">
      <c r="D5446" s="38" t="s">
        <v>1319</v>
      </c>
      <c r="E5446" s="233" t="s">
        <v>1320</v>
      </c>
      <c r="F5446" s="73">
        <v>0</v>
      </c>
      <c r="G5446" s="73">
        <v>0</v>
      </c>
      <c r="H5446" s="73">
        <v>0</v>
      </c>
      <c r="I5446" s="73">
        <v>0</v>
      </c>
      <c r="J5446" s="73">
        <v>0</v>
      </c>
      <c r="K5446" s="73">
        <v>0</v>
      </c>
      <c r="L5446" s="73">
        <v>0</v>
      </c>
      <c r="M5446" s="73">
        <v>0</v>
      </c>
      <c r="N5446" s="73">
        <v>0</v>
      </c>
      <c r="O5446" s="73">
        <v>0</v>
      </c>
      <c r="P5446" s="73">
        <v>0</v>
      </c>
      <c r="Q5446" s="73">
        <v>0</v>
      </c>
      <c r="R5446" s="73">
        <v>0</v>
      </c>
      <c r="S5446" s="73">
        <v>0</v>
      </c>
      <c r="T5446" s="73">
        <v>0</v>
      </c>
      <c r="U5446" s="73">
        <v>0</v>
      </c>
      <c r="V5446" s="73">
        <v>0</v>
      </c>
      <c r="W5446" s="73">
        <v>0</v>
      </c>
    </row>
    <row r="5447" spans="3:23" ht="15" customHeight="1" outlineLevel="2">
      <c r="D5447" s="38" t="s">
        <v>1321</v>
      </c>
      <c r="E5447" s="233" t="s">
        <v>1322</v>
      </c>
      <c r="F5447" s="73">
        <v>0</v>
      </c>
      <c r="G5447" s="73">
        <v>0</v>
      </c>
      <c r="H5447" s="73">
        <v>0</v>
      </c>
      <c r="I5447" s="73">
        <v>0</v>
      </c>
      <c r="J5447" s="73">
        <v>0</v>
      </c>
      <c r="K5447" s="73">
        <v>0</v>
      </c>
      <c r="L5447" s="73">
        <v>0</v>
      </c>
      <c r="M5447" s="73">
        <v>0</v>
      </c>
      <c r="N5447" s="73">
        <v>0</v>
      </c>
      <c r="O5447" s="73">
        <v>0</v>
      </c>
      <c r="P5447" s="73">
        <v>0</v>
      </c>
      <c r="Q5447" s="73">
        <v>0</v>
      </c>
      <c r="R5447" s="73">
        <v>0</v>
      </c>
      <c r="S5447" s="73">
        <v>0</v>
      </c>
      <c r="T5447" s="73">
        <v>0</v>
      </c>
      <c r="U5447" s="73">
        <v>0</v>
      </c>
      <c r="V5447" s="73">
        <v>0</v>
      </c>
      <c r="W5447" s="73">
        <v>0</v>
      </c>
    </row>
    <row r="5448" spans="3:23" ht="15" customHeight="1" outlineLevel="2">
      <c r="D5448" s="38" t="s">
        <v>1323</v>
      </c>
      <c r="E5448" s="233" t="s">
        <v>1324</v>
      </c>
      <c r="F5448" s="73">
        <v>0</v>
      </c>
      <c r="G5448" s="73">
        <v>0</v>
      </c>
      <c r="H5448" s="73">
        <v>0</v>
      </c>
      <c r="I5448" s="73">
        <v>0</v>
      </c>
      <c r="J5448" s="73">
        <v>0</v>
      </c>
      <c r="K5448" s="73">
        <v>0</v>
      </c>
      <c r="L5448" s="73">
        <v>0</v>
      </c>
      <c r="M5448" s="73">
        <v>0</v>
      </c>
      <c r="N5448" s="73">
        <v>0</v>
      </c>
      <c r="O5448" s="73">
        <v>0</v>
      </c>
      <c r="P5448" s="73">
        <v>0</v>
      </c>
      <c r="Q5448" s="73">
        <v>0</v>
      </c>
      <c r="R5448" s="73">
        <v>0</v>
      </c>
      <c r="S5448" s="73">
        <v>0</v>
      </c>
      <c r="T5448" s="73">
        <v>0</v>
      </c>
      <c r="U5448" s="73">
        <v>0</v>
      </c>
      <c r="V5448" s="73">
        <v>0</v>
      </c>
      <c r="W5448" s="73">
        <v>0</v>
      </c>
    </row>
    <row r="5449" spans="3:23" ht="15" customHeight="1" outlineLevel="2">
      <c r="D5449" s="38" t="s">
        <v>1325</v>
      </c>
      <c r="E5449" s="233" t="s">
        <v>1326</v>
      </c>
      <c r="F5449" s="73">
        <v>5</v>
      </c>
      <c r="G5449" s="73">
        <v>3</v>
      </c>
      <c r="H5449" s="73">
        <v>2</v>
      </c>
      <c r="I5449" s="73">
        <v>5</v>
      </c>
      <c r="J5449" s="73">
        <v>3</v>
      </c>
      <c r="K5449" s="73">
        <v>2</v>
      </c>
      <c r="L5449" s="73">
        <v>5</v>
      </c>
      <c r="M5449" s="73">
        <v>3</v>
      </c>
      <c r="N5449" s="73">
        <v>2</v>
      </c>
      <c r="O5449" s="73">
        <v>5</v>
      </c>
      <c r="P5449" s="73">
        <v>3</v>
      </c>
      <c r="Q5449" s="73">
        <v>2</v>
      </c>
      <c r="R5449" s="73">
        <v>5</v>
      </c>
      <c r="S5449" s="73">
        <v>3</v>
      </c>
      <c r="T5449" s="73">
        <v>2</v>
      </c>
      <c r="U5449" s="73">
        <v>5</v>
      </c>
      <c r="V5449" s="73">
        <v>4</v>
      </c>
      <c r="W5449" s="73">
        <v>1</v>
      </c>
    </row>
    <row r="5450" spans="3:23" ht="15" customHeight="1" outlineLevel="2">
      <c r="D5450" s="38" t="s">
        <v>1327</v>
      </c>
      <c r="E5450" s="233" t="s">
        <v>1328</v>
      </c>
      <c r="F5450" s="73">
        <v>1</v>
      </c>
      <c r="G5450" s="73">
        <v>0</v>
      </c>
      <c r="H5450" s="73">
        <v>1</v>
      </c>
      <c r="I5450" s="73">
        <v>1</v>
      </c>
      <c r="J5450" s="73">
        <v>0</v>
      </c>
      <c r="K5450" s="73">
        <v>1</v>
      </c>
      <c r="L5450" s="73">
        <v>1</v>
      </c>
      <c r="M5450" s="73">
        <v>0</v>
      </c>
      <c r="N5450" s="73">
        <v>1</v>
      </c>
      <c r="O5450" s="73">
        <v>1</v>
      </c>
      <c r="P5450" s="73">
        <v>0</v>
      </c>
      <c r="Q5450" s="73">
        <v>1</v>
      </c>
      <c r="R5450" s="73">
        <v>0</v>
      </c>
      <c r="S5450" s="73">
        <v>0</v>
      </c>
      <c r="T5450" s="73">
        <v>0</v>
      </c>
      <c r="U5450" s="73">
        <v>0</v>
      </c>
      <c r="V5450" s="73">
        <v>0</v>
      </c>
      <c r="W5450" s="73">
        <v>0</v>
      </c>
    </row>
    <row r="5451" spans="3:23" ht="15" customHeight="1" outlineLevel="2">
      <c r="D5451" s="38" t="s">
        <v>1329</v>
      </c>
      <c r="E5451" s="233" t="s">
        <v>1330</v>
      </c>
      <c r="F5451" s="73">
        <v>21</v>
      </c>
      <c r="G5451" s="73">
        <v>19</v>
      </c>
      <c r="H5451" s="73">
        <v>2</v>
      </c>
      <c r="I5451" s="73">
        <v>15</v>
      </c>
      <c r="J5451" s="73">
        <v>13</v>
      </c>
      <c r="K5451" s="73">
        <v>2</v>
      </c>
      <c r="L5451" s="73">
        <v>15</v>
      </c>
      <c r="M5451" s="73">
        <v>14</v>
      </c>
      <c r="N5451" s="73">
        <v>1</v>
      </c>
      <c r="O5451" s="73">
        <v>15</v>
      </c>
      <c r="P5451" s="73">
        <v>14</v>
      </c>
      <c r="Q5451" s="73">
        <v>1</v>
      </c>
      <c r="R5451" s="73">
        <v>12</v>
      </c>
      <c r="S5451" s="73">
        <v>10</v>
      </c>
      <c r="T5451" s="73">
        <v>2</v>
      </c>
      <c r="U5451" s="73">
        <v>12</v>
      </c>
      <c r="V5451" s="73">
        <v>10</v>
      </c>
      <c r="W5451" s="73">
        <v>2</v>
      </c>
    </row>
    <row r="5452" spans="3:23" ht="15" customHeight="1" outlineLevel="2">
      <c r="D5452" s="38" t="s">
        <v>1331</v>
      </c>
      <c r="E5452" s="233" t="s">
        <v>1332</v>
      </c>
      <c r="F5452" s="73">
        <v>2</v>
      </c>
      <c r="G5452" s="73">
        <v>1</v>
      </c>
      <c r="H5452" s="73">
        <v>1</v>
      </c>
      <c r="I5452" s="73">
        <v>2</v>
      </c>
      <c r="J5452" s="73">
        <v>1</v>
      </c>
      <c r="K5452" s="73">
        <v>1</v>
      </c>
      <c r="L5452" s="73">
        <v>1</v>
      </c>
      <c r="M5452" s="73">
        <v>0</v>
      </c>
      <c r="N5452" s="73">
        <v>1</v>
      </c>
      <c r="O5452" s="73">
        <v>1</v>
      </c>
      <c r="P5452" s="73">
        <v>0</v>
      </c>
      <c r="Q5452" s="73">
        <v>1</v>
      </c>
      <c r="R5452" s="73">
        <v>1</v>
      </c>
      <c r="S5452" s="73">
        <v>0</v>
      </c>
      <c r="T5452" s="73">
        <v>1</v>
      </c>
      <c r="U5452" s="73">
        <v>1</v>
      </c>
      <c r="V5452" s="73">
        <v>0</v>
      </c>
      <c r="W5452" s="73">
        <v>1</v>
      </c>
    </row>
    <row r="5453" spans="3:23" ht="15" customHeight="1" outlineLevel="2">
      <c r="D5453" s="38" t="s">
        <v>1333</v>
      </c>
      <c r="E5453" s="233" t="s">
        <v>1334</v>
      </c>
      <c r="F5453" s="73">
        <v>0</v>
      </c>
      <c r="G5453" s="73">
        <v>0</v>
      </c>
      <c r="H5453" s="73">
        <v>0</v>
      </c>
      <c r="I5453" s="73">
        <v>0</v>
      </c>
      <c r="J5453" s="73">
        <v>0</v>
      </c>
      <c r="K5453" s="73">
        <v>0</v>
      </c>
      <c r="L5453" s="73">
        <v>0</v>
      </c>
      <c r="M5453" s="73">
        <v>0</v>
      </c>
      <c r="N5453" s="73">
        <v>0</v>
      </c>
      <c r="O5453" s="73">
        <v>0</v>
      </c>
      <c r="P5453" s="73">
        <v>0</v>
      </c>
      <c r="Q5453" s="73">
        <v>0</v>
      </c>
      <c r="R5453" s="73">
        <v>0</v>
      </c>
      <c r="S5453" s="73">
        <v>0</v>
      </c>
      <c r="T5453" s="73">
        <v>0</v>
      </c>
      <c r="U5453" s="73">
        <v>0</v>
      </c>
      <c r="V5453" s="73">
        <v>0</v>
      </c>
      <c r="W5453" s="73">
        <v>0</v>
      </c>
    </row>
    <row r="5454" spans="3:23" ht="15" customHeight="1" outlineLevel="2">
      <c r="D5454" s="38" t="s">
        <v>1335</v>
      </c>
      <c r="E5454" s="233" t="s">
        <v>1336</v>
      </c>
      <c r="F5454" s="73">
        <v>0</v>
      </c>
      <c r="G5454" s="73">
        <v>0</v>
      </c>
      <c r="H5454" s="73">
        <v>0</v>
      </c>
      <c r="I5454" s="73">
        <v>0</v>
      </c>
      <c r="J5454" s="73">
        <v>0</v>
      </c>
      <c r="K5454" s="73">
        <v>0</v>
      </c>
      <c r="L5454" s="73">
        <v>0</v>
      </c>
      <c r="M5454" s="73">
        <v>0</v>
      </c>
      <c r="N5454" s="73">
        <v>0</v>
      </c>
      <c r="O5454" s="73">
        <v>0</v>
      </c>
      <c r="P5454" s="73">
        <v>0</v>
      </c>
      <c r="Q5454" s="73">
        <v>0</v>
      </c>
      <c r="R5454" s="73">
        <v>0</v>
      </c>
      <c r="S5454" s="73">
        <v>0</v>
      </c>
      <c r="T5454" s="73">
        <v>0</v>
      </c>
      <c r="U5454" s="73">
        <v>0</v>
      </c>
      <c r="V5454" s="73">
        <v>0</v>
      </c>
      <c r="W5454" s="73">
        <v>0</v>
      </c>
    </row>
    <row r="5455" spans="3:23" ht="15" customHeight="1" outlineLevel="2">
      <c r="D5455" s="38" t="s">
        <v>1337</v>
      </c>
      <c r="E5455" s="233" t="s">
        <v>1338</v>
      </c>
      <c r="F5455" s="73">
        <v>1</v>
      </c>
      <c r="G5455" s="73">
        <v>1</v>
      </c>
      <c r="H5455" s="73">
        <v>0</v>
      </c>
      <c r="I5455" s="73">
        <v>1</v>
      </c>
      <c r="J5455" s="73">
        <v>1</v>
      </c>
      <c r="K5455" s="73">
        <v>0</v>
      </c>
      <c r="L5455" s="73">
        <v>1</v>
      </c>
      <c r="M5455" s="73">
        <v>1</v>
      </c>
      <c r="N5455" s="73">
        <v>0</v>
      </c>
      <c r="O5455" s="73">
        <v>1</v>
      </c>
      <c r="P5455" s="73">
        <v>1</v>
      </c>
      <c r="Q5455" s="73">
        <v>0</v>
      </c>
      <c r="R5455" s="73">
        <v>1</v>
      </c>
      <c r="S5455" s="73">
        <v>1</v>
      </c>
      <c r="T5455" s="73">
        <v>0</v>
      </c>
      <c r="U5455" s="73">
        <v>2</v>
      </c>
      <c r="V5455" s="73">
        <v>1</v>
      </c>
      <c r="W5455" s="73">
        <v>1</v>
      </c>
    </row>
    <row r="5456" spans="3:23" ht="15" customHeight="1" outlineLevel="1">
      <c r="C5456" s="231" t="s">
        <v>1339</v>
      </c>
      <c r="E5456" s="230" t="s">
        <v>1340</v>
      </c>
      <c r="F5456" s="73">
        <v>134</v>
      </c>
      <c r="G5456" s="73">
        <v>72</v>
      </c>
      <c r="H5456" s="73">
        <v>62</v>
      </c>
      <c r="I5456" s="73">
        <v>133</v>
      </c>
      <c r="J5456" s="73">
        <v>72</v>
      </c>
      <c r="K5456" s="73">
        <v>61</v>
      </c>
      <c r="L5456" s="73">
        <v>138</v>
      </c>
      <c r="M5456" s="73">
        <v>79</v>
      </c>
      <c r="N5456" s="73">
        <v>59</v>
      </c>
      <c r="O5456" s="73">
        <v>138</v>
      </c>
      <c r="P5456" s="73">
        <v>79</v>
      </c>
      <c r="Q5456" s="73">
        <v>59</v>
      </c>
      <c r="R5456" s="73">
        <v>134</v>
      </c>
      <c r="S5456" s="73">
        <v>76</v>
      </c>
      <c r="T5456" s="73">
        <v>58</v>
      </c>
      <c r="U5456" s="73">
        <v>134</v>
      </c>
      <c r="V5456" s="73">
        <v>78</v>
      </c>
      <c r="W5456" s="73">
        <v>56</v>
      </c>
    </row>
    <row r="5457" spans="4:23" ht="15" customHeight="1" outlineLevel="2">
      <c r="D5457" s="38" t="s">
        <v>1341</v>
      </c>
      <c r="E5457" s="233" t="s">
        <v>1342</v>
      </c>
      <c r="F5457" s="73">
        <v>3</v>
      </c>
      <c r="G5457" s="73">
        <v>0</v>
      </c>
      <c r="H5457" s="73">
        <v>3</v>
      </c>
      <c r="I5457" s="73">
        <v>4</v>
      </c>
      <c r="J5457" s="73">
        <v>0</v>
      </c>
      <c r="K5457" s="73">
        <v>4</v>
      </c>
      <c r="L5457" s="73">
        <v>3</v>
      </c>
      <c r="M5457" s="73">
        <v>0</v>
      </c>
      <c r="N5457" s="73">
        <v>3</v>
      </c>
      <c r="O5457" s="73">
        <v>3</v>
      </c>
      <c r="P5457" s="73">
        <v>0</v>
      </c>
      <c r="Q5457" s="73">
        <v>3</v>
      </c>
      <c r="R5457" s="73">
        <v>3</v>
      </c>
      <c r="S5457" s="73">
        <v>0</v>
      </c>
      <c r="T5457" s="73">
        <v>3</v>
      </c>
      <c r="U5457" s="73">
        <v>3</v>
      </c>
      <c r="V5457" s="73">
        <v>0</v>
      </c>
      <c r="W5457" s="73">
        <v>3</v>
      </c>
    </row>
    <row r="5458" spans="4:23" ht="15" customHeight="1" outlineLevel="2">
      <c r="D5458" s="38" t="s">
        <v>1343</v>
      </c>
      <c r="E5458" s="233" t="s">
        <v>1344</v>
      </c>
      <c r="F5458" s="73">
        <v>0</v>
      </c>
      <c r="G5458" s="73">
        <v>0</v>
      </c>
      <c r="H5458" s="73">
        <v>0</v>
      </c>
      <c r="I5458" s="73">
        <v>0</v>
      </c>
      <c r="J5458" s="73">
        <v>0</v>
      </c>
      <c r="K5458" s="73">
        <v>0</v>
      </c>
      <c r="L5458" s="73">
        <v>0</v>
      </c>
      <c r="M5458" s="73">
        <v>0</v>
      </c>
      <c r="N5458" s="73">
        <v>0</v>
      </c>
      <c r="O5458" s="73">
        <v>0</v>
      </c>
      <c r="P5458" s="73">
        <v>0</v>
      </c>
      <c r="Q5458" s="73">
        <v>0</v>
      </c>
      <c r="R5458" s="73">
        <v>0</v>
      </c>
      <c r="S5458" s="73">
        <v>0</v>
      </c>
      <c r="T5458" s="73">
        <v>0</v>
      </c>
      <c r="U5458" s="73">
        <v>0</v>
      </c>
      <c r="V5458" s="73">
        <v>0</v>
      </c>
      <c r="W5458" s="73">
        <v>0</v>
      </c>
    </row>
    <row r="5459" spans="4:23" ht="15" customHeight="1" outlineLevel="2">
      <c r="D5459" s="38" t="s">
        <v>1345</v>
      </c>
      <c r="E5459" s="233" t="s">
        <v>1346</v>
      </c>
      <c r="F5459" s="73">
        <v>22</v>
      </c>
      <c r="G5459" s="73">
        <v>17</v>
      </c>
      <c r="H5459" s="73">
        <v>5</v>
      </c>
      <c r="I5459" s="73">
        <v>21</v>
      </c>
      <c r="J5459" s="73">
        <v>15</v>
      </c>
      <c r="K5459" s="73">
        <v>6</v>
      </c>
      <c r="L5459" s="73">
        <v>23</v>
      </c>
      <c r="M5459" s="73">
        <v>17</v>
      </c>
      <c r="N5459" s="73">
        <v>6</v>
      </c>
      <c r="O5459" s="73">
        <v>23</v>
      </c>
      <c r="P5459" s="73">
        <v>17</v>
      </c>
      <c r="Q5459" s="73">
        <v>6</v>
      </c>
      <c r="R5459" s="73">
        <v>20</v>
      </c>
      <c r="S5459" s="73">
        <v>16</v>
      </c>
      <c r="T5459" s="73">
        <v>4</v>
      </c>
      <c r="U5459" s="73">
        <v>16</v>
      </c>
      <c r="V5459" s="73">
        <v>14</v>
      </c>
      <c r="W5459" s="73">
        <v>2</v>
      </c>
    </row>
    <row r="5460" spans="4:23" ht="15" customHeight="1" outlineLevel="2">
      <c r="D5460" s="38" t="s">
        <v>1347</v>
      </c>
      <c r="E5460" s="233" t="s">
        <v>1348</v>
      </c>
      <c r="F5460" s="73">
        <v>1</v>
      </c>
      <c r="G5460" s="73">
        <v>0</v>
      </c>
      <c r="H5460" s="73">
        <v>1</v>
      </c>
      <c r="I5460" s="73">
        <v>1</v>
      </c>
      <c r="J5460" s="73">
        <v>0</v>
      </c>
      <c r="K5460" s="73">
        <v>1</v>
      </c>
      <c r="L5460" s="73">
        <v>1</v>
      </c>
      <c r="M5460" s="73">
        <v>0</v>
      </c>
      <c r="N5460" s="73">
        <v>1</v>
      </c>
      <c r="O5460" s="73">
        <v>1</v>
      </c>
      <c r="P5460" s="73">
        <v>0</v>
      </c>
      <c r="Q5460" s="73">
        <v>1</v>
      </c>
      <c r="R5460" s="73">
        <v>1</v>
      </c>
      <c r="S5460" s="73">
        <v>0</v>
      </c>
      <c r="T5460" s="73">
        <v>1</v>
      </c>
      <c r="U5460" s="73">
        <v>1</v>
      </c>
      <c r="V5460" s="73">
        <v>0</v>
      </c>
      <c r="W5460" s="73">
        <v>1</v>
      </c>
    </row>
    <row r="5461" spans="4:23" ht="15" customHeight="1" outlineLevel="2">
      <c r="D5461" s="38" t="s">
        <v>1349</v>
      </c>
      <c r="E5461" s="233" t="s">
        <v>1350</v>
      </c>
      <c r="F5461" s="73">
        <v>1</v>
      </c>
      <c r="G5461" s="73">
        <v>1</v>
      </c>
      <c r="H5461" s="73">
        <v>0</v>
      </c>
      <c r="I5461" s="73">
        <v>1</v>
      </c>
      <c r="J5461" s="73">
        <v>1</v>
      </c>
      <c r="K5461" s="73">
        <v>0</v>
      </c>
      <c r="L5461" s="73">
        <v>1</v>
      </c>
      <c r="M5461" s="73">
        <v>1</v>
      </c>
      <c r="N5461" s="73">
        <v>0</v>
      </c>
      <c r="O5461" s="73">
        <v>1</v>
      </c>
      <c r="P5461" s="73">
        <v>1</v>
      </c>
      <c r="Q5461" s="73">
        <v>0</v>
      </c>
      <c r="R5461" s="73">
        <v>1</v>
      </c>
      <c r="S5461" s="73">
        <v>1</v>
      </c>
      <c r="T5461" s="73">
        <v>0</v>
      </c>
      <c r="U5461" s="73">
        <v>1</v>
      </c>
      <c r="V5461" s="73">
        <v>1</v>
      </c>
      <c r="W5461" s="73">
        <v>0</v>
      </c>
    </row>
    <row r="5462" spans="4:23" ht="15" customHeight="1" outlineLevel="2">
      <c r="D5462" s="38" t="s">
        <v>1351</v>
      </c>
      <c r="E5462" s="233" t="s">
        <v>1352</v>
      </c>
      <c r="F5462" s="73">
        <v>0</v>
      </c>
      <c r="G5462" s="73">
        <v>0</v>
      </c>
      <c r="H5462" s="73">
        <v>0</v>
      </c>
      <c r="I5462" s="73">
        <v>0</v>
      </c>
      <c r="J5462" s="73">
        <v>0</v>
      </c>
      <c r="K5462" s="73">
        <v>0</v>
      </c>
      <c r="L5462" s="73">
        <v>0</v>
      </c>
      <c r="M5462" s="73">
        <v>0</v>
      </c>
      <c r="N5462" s="73">
        <v>0</v>
      </c>
      <c r="O5462" s="73">
        <v>0</v>
      </c>
      <c r="P5462" s="73">
        <v>0</v>
      </c>
      <c r="Q5462" s="73">
        <v>0</v>
      </c>
      <c r="R5462" s="73">
        <v>0</v>
      </c>
      <c r="S5462" s="73">
        <v>0</v>
      </c>
      <c r="T5462" s="73">
        <v>0</v>
      </c>
      <c r="U5462" s="73">
        <v>0</v>
      </c>
      <c r="V5462" s="73">
        <v>0</v>
      </c>
      <c r="W5462" s="73">
        <v>0</v>
      </c>
    </row>
    <row r="5463" spans="4:23" ht="15" customHeight="1" outlineLevel="2">
      <c r="D5463" s="38" t="s">
        <v>1353</v>
      </c>
      <c r="E5463" s="233" t="s">
        <v>1354</v>
      </c>
      <c r="F5463" s="73">
        <v>0</v>
      </c>
      <c r="G5463" s="73">
        <v>0</v>
      </c>
      <c r="H5463" s="73">
        <v>0</v>
      </c>
      <c r="I5463" s="73">
        <v>0</v>
      </c>
      <c r="J5463" s="73">
        <v>0</v>
      </c>
      <c r="K5463" s="73">
        <v>0</v>
      </c>
      <c r="L5463" s="73">
        <v>0</v>
      </c>
      <c r="M5463" s="73">
        <v>0</v>
      </c>
      <c r="N5463" s="73">
        <v>0</v>
      </c>
      <c r="O5463" s="73">
        <v>0</v>
      </c>
      <c r="P5463" s="73">
        <v>0</v>
      </c>
      <c r="Q5463" s="73">
        <v>0</v>
      </c>
      <c r="R5463" s="73">
        <v>0</v>
      </c>
      <c r="S5463" s="73">
        <v>0</v>
      </c>
      <c r="T5463" s="73">
        <v>0</v>
      </c>
      <c r="U5463" s="73">
        <v>0</v>
      </c>
      <c r="V5463" s="73">
        <v>0</v>
      </c>
      <c r="W5463" s="73">
        <v>0</v>
      </c>
    </row>
    <row r="5464" spans="4:23" ht="15" customHeight="1" outlineLevel="2">
      <c r="D5464" s="38" t="s">
        <v>1355</v>
      </c>
      <c r="E5464" s="233" t="s">
        <v>1356</v>
      </c>
      <c r="F5464" s="73">
        <v>0</v>
      </c>
      <c r="G5464" s="73">
        <v>0</v>
      </c>
      <c r="H5464" s="73">
        <v>0</v>
      </c>
      <c r="I5464" s="73">
        <v>0</v>
      </c>
      <c r="J5464" s="73">
        <v>0</v>
      </c>
      <c r="K5464" s="73">
        <v>0</v>
      </c>
      <c r="L5464" s="73">
        <v>0</v>
      </c>
      <c r="M5464" s="73">
        <v>0</v>
      </c>
      <c r="N5464" s="73">
        <v>0</v>
      </c>
      <c r="O5464" s="73">
        <v>0</v>
      </c>
      <c r="P5464" s="73">
        <v>0</v>
      </c>
      <c r="Q5464" s="73">
        <v>0</v>
      </c>
      <c r="R5464" s="73">
        <v>0</v>
      </c>
      <c r="S5464" s="73">
        <v>0</v>
      </c>
      <c r="T5464" s="73">
        <v>0</v>
      </c>
      <c r="U5464" s="73">
        <v>0</v>
      </c>
      <c r="V5464" s="73">
        <v>0</v>
      </c>
      <c r="W5464" s="73">
        <v>0</v>
      </c>
    </row>
    <row r="5465" spans="4:23" ht="15" customHeight="1" outlineLevel="2">
      <c r="D5465" s="38" t="s">
        <v>1357</v>
      </c>
      <c r="E5465" s="233" t="s">
        <v>1358</v>
      </c>
      <c r="F5465" s="73">
        <v>0</v>
      </c>
      <c r="G5465" s="73">
        <v>0</v>
      </c>
      <c r="H5465" s="73">
        <v>0</v>
      </c>
      <c r="I5465" s="73">
        <v>0</v>
      </c>
      <c r="J5465" s="73">
        <v>0</v>
      </c>
      <c r="K5465" s="73">
        <v>0</v>
      </c>
      <c r="L5465" s="73">
        <v>0</v>
      </c>
      <c r="M5465" s="73">
        <v>0</v>
      </c>
      <c r="N5465" s="73">
        <v>0</v>
      </c>
      <c r="O5465" s="73">
        <v>0</v>
      </c>
      <c r="P5465" s="73">
        <v>0</v>
      </c>
      <c r="Q5465" s="73">
        <v>0</v>
      </c>
      <c r="R5465" s="73">
        <v>0</v>
      </c>
      <c r="S5465" s="73">
        <v>0</v>
      </c>
      <c r="T5465" s="73">
        <v>0</v>
      </c>
      <c r="U5465" s="73">
        <v>0</v>
      </c>
      <c r="V5465" s="73">
        <v>0</v>
      </c>
      <c r="W5465" s="73">
        <v>0</v>
      </c>
    </row>
    <row r="5466" spans="4:23" ht="15" customHeight="1" outlineLevel="2">
      <c r="D5466" s="38" t="s">
        <v>1359</v>
      </c>
      <c r="E5466" s="233" t="s">
        <v>1360</v>
      </c>
      <c r="F5466" s="73">
        <v>0</v>
      </c>
      <c r="G5466" s="73">
        <v>0</v>
      </c>
      <c r="H5466" s="73">
        <v>0</v>
      </c>
      <c r="I5466" s="73">
        <v>0</v>
      </c>
      <c r="J5466" s="73">
        <v>0</v>
      </c>
      <c r="K5466" s="73">
        <v>0</v>
      </c>
      <c r="L5466" s="73">
        <v>0</v>
      </c>
      <c r="M5466" s="73">
        <v>0</v>
      </c>
      <c r="N5466" s="73">
        <v>0</v>
      </c>
      <c r="O5466" s="73">
        <v>0</v>
      </c>
      <c r="P5466" s="73">
        <v>0</v>
      </c>
      <c r="Q5466" s="73">
        <v>0</v>
      </c>
      <c r="R5466" s="73">
        <v>0</v>
      </c>
      <c r="S5466" s="73">
        <v>0</v>
      </c>
      <c r="T5466" s="73">
        <v>0</v>
      </c>
      <c r="U5466" s="73">
        <v>0</v>
      </c>
      <c r="V5466" s="73">
        <v>0</v>
      </c>
      <c r="W5466" s="73">
        <v>0</v>
      </c>
    </row>
    <row r="5467" spans="4:23" ht="15" customHeight="1" outlineLevel="2">
      <c r="D5467" s="38" t="s">
        <v>1361</v>
      </c>
      <c r="E5467" s="233" t="s">
        <v>1362</v>
      </c>
      <c r="F5467" s="73">
        <v>0</v>
      </c>
      <c r="G5467" s="73">
        <v>0</v>
      </c>
      <c r="H5467" s="73">
        <v>0</v>
      </c>
      <c r="I5467" s="73">
        <v>0</v>
      </c>
      <c r="J5467" s="73">
        <v>0</v>
      </c>
      <c r="K5467" s="73">
        <v>0</v>
      </c>
      <c r="L5467" s="73">
        <v>0</v>
      </c>
      <c r="M5467" s="73">
        <v>0</v>
      </c>
      <c r="N5467" s="73">
        <v>0</v>
      </c>
      <c r="O5467" s="73">
        <v>0</v>
      </c>
      <c r="P5467" s="73">
        <v>0</v>
      </c>
      <c r="Q5467" s="73">
        <v>0</v>
      </c>
      <c r="R5467" s="73">
        <v>0</v>
      </c>
      <c r="S5467" s="73">
        <v>0</v>
      </c>
      <c r="T5467" s="73">
        <v>0</v>
      </c>
      <c r="U5467" s="73">
        <v>0</v>
      </c>
      <c r="V5467" s="73">
        <v>0</v>
      </c>
      <c r="W5467" s="73">
        <v>0</v>
      </c>
    </row>
    <row r="5468" spans="4:23" ht="15" customHeight="1" outlineLevel="2">
      <c r="D5468" s="38" t="s">
        <v>1363</v>
      </c>
      <c r="E5468" s="233" t="s">
        <v>1364</v>
      </c>
      <c r="F5468" s="73">
        <v>1</v>
      </c>
      <c r="G5468" s="73">
        <v>0</v>
      </c>
      <c r="H5468" s="73">
        <v>1</v>
      </c>
      <c r="I5468" s="73">
        <v>0</v>
      </c>
      <c r="J5468" s="73">
        <v>0</v>
      </c>
      <c r="K5468" s="73">
        <v>0</v>
      </c>
      <c r="L5468" s="73">
        <v>0</v>
      </c>
      <c r="M5468" s="73">
        <v>0</v>
      </c>
      <c r="N5468" s="73">
        <v>0</v>
      </c>
      <c r="O5468" s="73">
        <v>0</v>
      </c>
      <c r="P5468" s="73">
        <v>0</v>
      </c>
      <c r="Q5468" s="73">
        <v>0</v>
      </c>
      <c r="R5468" s="73">
        <v>0</v>
      </c>
      <c r="S5468" s="73">
        <v>0</v>
      </c>
      <c r="T5468" s="73">
        <v>0</v>
      </c>
      <c r="U5468" s="73">
        <v>0</v>
      </c>
      <c r="V5468" s="73">
        <v>0</v>
      </c>
      <c r="W5468" s="73">
        <v>0</v>
      </c>
    </row>
    <row r="5469" spans="4:23" ht="15" customHeight="1" outlineLevel="2">
      <c r="D5469" s="38" t="s">
        <v>1365</v>
      </c>
      <c r="E5469" s="233" t="s">
        <v>1366</v>
      </c>
      <c r="F5469" s="73">
        <v>0</v>
      </c>
      <c r="G5469" s="73">
        <v>0</v>
      </c>
      <c r="H5469" s="73">
        <v>0</v>
      </c>
      <c r="I5469" s="73">
        <v>0</v>
      </c>
      <c r="J5469" s="73">
        <v>0</v>
      </c>
      <c r="K5469" s="73">
        <v>0</v>
      </c>
      <c r="L5469" s="73">
        <v>0</v>
      </c>
      <c r="M5469" s="73">
        <v>0</v>
      </c>
      <c r="N5469" s="73">
        <v>0</v>
      </c>
      <c r="O5469" s="73">
        <v>0</v>
      </c>
      <c r="P5469" s="73">
        <v>0</v>
      </c>
      <c r="Q5469" s="73">
        <v>0</v>
      </c>
      <c r="R5469" s="73">
        <v>0</v>
      </c>
      <c r="S5469" s="73">
        <v>0</v>
      </c>
      <c r="T5469" s="73">
        <v>0</v>
      </c>
      <c r="U5469" s="73">
        <v>0</v>
      </c>
      <c r="V5469" s="73">
        <v>0</v>
      </c>
      <c r="W5469" s="73">
        <v>0</v>
      </c>
    </row>
    <row r="5470" spans="4:23" ht="15" customHeight="1" outlineLevel="2">
      <c r="D5470" s="38" t="s">
        <v>1367</v>
      </c>
      <c r="E5470" s="233" t="s">
        <v>1368</v>
      </c>
      <c r="F5470" s="73">
        <v>0</v>
      </c>
      <c r="G5470" s="73">
        <v>0</v>
      </c>
      <c r="H5470" s="73">
        <v>0</v>
      </c>
      <c r="I5470" s="73">
        <v>0</v>
      </c>
      <c r="J5470" s="73">
        <v>0</v>
      </c>
      <c r="K5470" s="73">
        <v>0</v>
      </c>
      <c r="L5470" s="73">
        <v>0</v>
      </c>
      <c r="M5470" s="73">
        <v>0</v>
      </c>
      <c r="N5470" s="73">
        <v>0</v>
      </c>
      <c r="O5470" s="73">
        <v>0</v>
      </c>
      <c r="P5470" s="73">
        <v>0</v>
      </c>
      <c r="Q5470" s="73">
        <v>0</v>
      </c>
      <c r="R5470" s="73">
        <v>0</v>
      </c>
      <c r="S5470" s="73">
        <v>0</v>
      </c>
      <c r="T5470" s="73">
        <v>0</v>
      </c>
      <c r="U5470" s="73">
        <v>0</v>
      </c>
      <c r="V5470" s="73">
        <v>0</v>
      </c>
      <c r="W5470" s="73">
        <v>0</v>
      </c>
    </row>
    <row r="5471" spans="4:23" ht="15" customHeight="1" outlineLevel="2">
      <c r="D5471" s="38" t="s">
        <v>1369</v>
      </c>
      <c r="E5471" s="233" t="s">
        <v>1370</v>
      </c>
      <c r="F5471" s="73">
        <v>0</v>
      </c>
      <c r="G5471" s="73">
        <v>0</v>
      </c>
      <c r="H5471" s="73">
        <v>0</v>
      </c>
      <c r="I5471" s="73">
        <v>0</v>
      </c>
      <c r="J5471" s="73">
        <v>0</v>
      </c>
      <c r="K5471" s="73">
        <v>0</v>
      </c>
      <c r="L5471" s="73">
        <v>0</v>
      </c>
      <c r="M5471" s="73">
        <v>0</v>
      </c>
      <c r="N5471" s="73">
        <v>0</v>
      </c>
      <c r="O5471" s="73">
        <v>0</v>
      </c>
      <c r="P5471" s="73">
        <v>0</v>
      </c>
      <c r="Q5471" s="73">
        <v>0</v>
      </c>
      <c r="R5471" s="73">
        <v>0</v>
      </c>
      <c r="S5471" s="73">
        <v>0</v>
      </c>
      <c r="T5471" s="73">
        <v>0</v>
      </c>
      <c r="U5471" s="73">
        <v>0</v>
      </c>
      <c r="V5471" s="73">
        <v>0</v>
      </c>
      <c r="W5471" s="73">
        <v>0</v>
      </c>
    </row>
    <row r="5472" spans="4:23" ht="15" customHeight="1" outlineLevel="2">
      <c r="D5472" s="38" t="s">
        <v>1371</v>
      </c>
      <c r="E5472" s="233" t="s">
        <v>1372</v>
      </c>
      <c r="F5472" s="73">
        <v>14</v>
      </c>
      <c r="G5472" s="73">
        <v>14</v>
      </c>
      <c r="H5472" s="73">
        <v>0</v>
      </c>
      <c r="I5472" s="73">
        <v>15</v>
      </c>
      <c r="J5472" s="73">
        <v>15</v>
      </c>
      <c r="K5472" s="73">
        <v>0</v>
      </c>
      <c r="L5472" s="73">
        <v>17</v>
      </c>
      <c r="M5472" s="73">
        <v>17</v>
      </c>
      <c r="N5472" s="73">
        <v>0</v>
      </c>
      <c r="O5472" s="73">
        <v>17</v>
      </c>
      <c r="P5472" s="73">
        <v>17</v>
      </c>
      <c r="Q5472" s="73">
        <v>0</v>
      </c>
      <c r="R5472" s="73">
        <v>14</v>
      </c>
      <c r="S5472" s="73">
        <v>14</v>
      </c>
      <c r="T5472" s="73">
        <v>0</v>
      </c>
      <c r="U5472" s="73">
        <v>11</v>
      </c>
      <c r="V5472" s="73">
        <v>11</v>
      </c>
      <c r="W5472" s="73">
        <v>0</v>
      </c>
    </row>
    <row r="5473" spans="4:23" ht="15" customHeight="1" outlineLevel="2">
      <c r="D5473" s="38" t="s">
        <v>1373</v>
      </c>
      <c r="E5473" s="233" t="s">
        <v>1374</v>
      </c>
      <c r="F5473" s="73">
        <v>0</v>
      </c>
      <c r="G5473" s="73">
        <v>0</v>
      </c>
      <c r="H5473" s="73">
        <v>0</v>
      </c>
      <c r="I5473" s="73">
        <v>1</v>
      </c>
      <c r="J5473" s="73">
        <v>0</v>
      </c>
      <c r="K5473" s="73">
        <v>1</v>
      </c>
      <c r="L5473" s="73">
        <v>0</v>
      </c>
      <c r="M5473" s="73">
        <v>0</v>
      </c>
      <c r="N5473" s="73">
        <v>0</v>
      </c>
      <c r="O5473" s="73">
        <v>0</v>
      </c>
      <c r="P5473" s="73">
        <v>0</v>
      </c>
      <c r="Q5473" s="73">
        <v>0</v>
      </c>
      <c r="R5473" s="73">
        <v>0</v>
      </c>
      <c r="S5473" s="73">
        <v>0</v>
      </c>
      <c r="T5473" s="73">
        <v>0</v>
      </c>
      <c r="U5473" s="73">
        <v>1</v>
      </c>
      <c r="V5473" s="73">
        <v>0</v>
      </c>
      <c r="W5473" s="73">
        <v>1</v>
      </c>
    </row>
    <row r="5474" spans="4:23" ht="15" customHeight="1" outlineLevel="2">
      <c r="D5474" s="38" t="s">
        <v>1375</v>
      </c>
      <c r="E5474" s="233" t="s">
        <v>1376</v>
      </c>
      <c r="F5474" s="73">
        <v>0</v>
      </c>
      <c r="G5474" s="73">
        <v>0</v>
      </c>
      <c r="H5474" s="73">
        <v>0</v>
      </c>
      <c r="I5474" s="73">
        <v>0</v>
      </c>
      <c r="J5474" s="73">
        <v>0</v>
      </c>
      <c r="K5474" s="73">
        <v>0</v>
      </c>
      <c r="L5474" s="73">
        <v>0</v>
      </c>
      <c r="M5474" s="73">
        <v>0</v>
      </c>
      <c r="N5474" s="73">
        <v>0</v>
      </c>
      <c r="O5474" s="73">
        <v>0</v>
      </c>
      <c r="P5474" s="73">
        <v>0</v>
      </c>
      <c r="Q5474" s="73">
        <v>0</v>
      </c>
      <c r="R5474" s="73">
        <v>0</v>
      </c>
      <c r="S5474" s="73">
        <v>0</v>
      </c>
      <c r="T5474" s="73">
        <v>0</v>
      </c>
      <c r="U5474" s="73">
        <v>0</v>
      </c>
      <c r="V5474" s="73">
        <v>0</v>
      </c>
      <c r="W5474" s="73">
        <v>0</v>
      </c>
    </row>
    <row r="5475" spans="4:23" ht="15" customHeight="1" outlineLevel="2">
      <c r="D5475" s="38" t="s">
        <v>1377</v>
      </c>
      <c r="E5475" s="233" t="s">
        <v>1378</v>
      </c>
      <c r="F5475" s="73">
        <v>0</v>
      </c>
      <c r="G5475" s="73">
        <v>0</v>
      </c>
      <c r="H5475" s="73">
        <v>0</v>
      </c>
      <c r="I5475" s="73">
        <v>0</v>
      </c>
      <c r="J5475" s="73">
        <v>0</v>
      </c>
      <c r="K5475" s="73">
        <v>0</v>
      </c>
      <c r="L5475" s="73">
        <v>0</v>
      </c>
      <c r="M5475" s="73">
        <v>0</v>
      </c>
      <c r="N5475" s="73">
        <v>0</v>
      </c>
      <c r="O5475" s="73">
        <v>0</v>
      </c>
      <c r="P5475" s="73">
        <v>0</v>
      </c>
      <c r="Q5475" s="73">
        <v>0</v>
      </c>
      <c r="R5475" s="73">
        <v>0</v>
      </c>
      <c r="S5475" s="73">
        <v>0</v>
      </c>
      <c r="T5475" s="73">
        <v>0</v>
      </c>
      <c r="U5475" s="73">
        <v>0</v>
      </c>
      <c r="V5475" s="73">
        <v>0</v>
      </c>
      <c r="W5475" s="73">
        <v>0</v>
      </c>
    </row>
    <row r="5476" spans="4:23" ht="15" customHeight="1" outlineLevel="2">
      <c r="D5476" s="38" t="s">
        <v>1379</v>
      </c>
      <c r="E5476" s="233" t="s">
        <v>1380</v>
      </c>
      <c r="F5476" s="73">
        <v>1</v>
      </c>
      <c r="G5476" s="73">
        <v>0</v>
      </c>
      <c r="H5476" s="73">
        <v>1</v>
      </c>
      <c r="I5476" s="73">
        <v>1</v>
      </c>
      <c r="J5476" s="73">
        <v>0</v>
      </c>
      <c r="K5476" s="73">
        <v>1</v>
      </c>
      <c r="L5476" s="73">
        <v>1</v>
      </c>
      <c r="M5476" s="73">
        <v>0</v>
      </c>
      <c r="N5476" s="73">
        <v>1</v>
      </c>
      <c r="O5476" s="73">
        <v>1</v>
      </c>
      <c r="P5476" s="73">
        <v>0</v>
      </c>
      <c r="Q5476" s="73">
        <v>1</v>
      </c>
      <c r="R5476" s="73">
        <v>1</v>
      </c>
      <c r="S5476" s="73">
        <v>0</v>
      </c>
      <c r="T5476" s="73">
        <v>1</v>
      </c>
      <c r="U5476" s="73">
        <v>1</v>
      </c>
      <c r="V5476" s="73">
        <v>0</v>
      </c>
      <c r="W5476" s="73">
        <v>1</v>
      </c>
    </row>
    <row r="5477" spans="4:23" ht="15" customHeight="1" outlineLevel="2">
      <c r="D5477" s="38" t="s">
        <v>1381</v>
      </c>
      <c r="E5477" s="233" t="s">
        <v>1382</v>
      </c>
      <c r="F5477" s="73">
        <v>0</v>
      </c>
      <c r="G5477" s="73">
        <v>0</v>
      </c>
      <c r="H5477" s="73">
        <v>0</v>
      </c>
      <c r="I5477" s="73">
        <v>0</v>
      </c>
      <c r="J5477" s="73">
        <v>0</v>
      </c>
      <c r="K5477" s="73">
        <v>0</v>
      </c>
      <c r="L5477" s="73">
        <v>0</v>
      </c>
      <c r="M5477" s="73">
        <v>0</v>
      </c>
      <c r="N5477" s="73">
        <v>0</v>
      </c>
      <c r="O5477" s="73">
        <v>0</v>
      </c>
      <c r="P5477" s="73">
        <v>0</v>
      </c>
      <c r="Q5477" s="73">
        <v>0</v>
      </c>
      <c r="R5477" s="73">
        <v>0</v>
      </c>
      <c r="S5477" s="73">
        <v>0</v>
      </c>
      <c r="T5477" s="73">
        <v>0</v>
      </c>
      <c r="U5477" s="73">
        <v>0</v>
      </c>
      <c r="V5477" s="73">
        <v>0</v>
      </c>
      <c r="W5477" s="73">
        <v>0</v>
      </c>
    </row>
    <row r="5478" spans="4:23" ht="15" customHeight="1" outlineLevel="2">
      <c r="D5478" s="38" t="s">
        <v>1383</v>
      </c>
      <c r="E5478" s="233" t="s">
        <v>1384</v>
      </c>
      <c r="F5478" s="73">
        <v>0</v>
      </c>
      <c r="G5478" s="73">
        <v>0</v>
      </c>
      <c r="H5478" s="73">
        <v>0</v>
      </c>
      <c r="I5478" s="73">
        <v>0</v>
      </c>
      <c r="J5478" s="73">
        <v>0</v>
      </c>
      <c r="K5478" s="73">
        <v>0</v>
      </c>
      <c r="L5478" s="73">
        <v>0</v>
      </c>
      <c r="M5478" s="73">
        <v>0</v>
      </c>
      <c r="N5478" s="73">
        <v>0</v>
      </c>
      <c r="O5478" s="73">
        <v>0</v>
      </c>
      <c r="P5478" s="73">
        <v>0</v>
      </c>
      <c r="Q5478" s="73">
        <v>0</v>
      </c>
      <c r="R5478" s="73">
        <v>0</v>
      </c>
      <c r="S5478" s="73">
        <v>0</v>
      </c>
      <c r="T5478" s="73">
        <v>0</v>
      </c>
      <c r="U5478" s="73">
        <v>0</v>
      </c>
      <c r="V5478" s="73">
        <v>0</v>
      </c>
      <c r="W5478" s="73">
        <v>0</v>
      </c>
    </row>
    <row r="5479" spans="4:23" ht="15" customHeight="1" outlineLevel="2">
      <c r="D5479" s="38" t="s">
        <v>1385</v>
      </c>
      <c r="E5479" s="233" t="s">
        <v>1386</v>
      </c>
      <c r="F5479" s="73">
        <v>0</v>
      </c>
      <c r="G5479" s="73">
        <v>0</v>
      </c>
      <c r="H5479" s="73">
        <v>0</v>
      </c>
      <c r="I5479" s="73">
        <v>0</v>
      </c>
      <c r="J5479" s="73">
        <v>0</v>
      </c>
      <c r="K5479" s="73">
        <v>0</v>
      </c>
      <c r="L5479" s="73">
        <v>0</v>
      </c>
      <c r="M5479" s="73">
        <v>0</v>
      </c>
      <c r="N5479" s="73">
        <v>0</v>
      </c>
      <c r="O5479" s="73">
        <v>0</v>
      </c>
      <c r="P5479" s="73">
        <v>0</v>
      </c>
      <c r="Q5479" s="73">
        <v>0</v>
      </c>
      <c r="R5479" s="73">
        <v>0</v>
      </c>
      <c r="S5479" s="73">
        <v>0</v>
      </c>
      <c r="T5479" s="73">
        <v>0</v>
      </c>
      <c r="U5479" s="73">
        <v>0</v>
      </c>
      <c r="V5479" s="73">
        <v>0</v>
      </c>
      <c r="W5479" s="73">
        <v>0</v>
      </c>
    </row>
    <row r="5480" spans="4:23" ht="15" customHeight="1" outlineLevel="2">
      <c r="D5480" s="38" t="s">
        <v>1387</v>
      </c>
      <c r="E5480" s="233" t="s">
        <v>1388</v>
      </c>
      <c r="F5480" s="73">
        <v>5</v>
      </c>
      <c r="G5480" s="73">
        <v>0</v>
      </c>
      <c r="H5480" s="73">
        <v>5</v>
      </c>
      <c r="I5480" s="73">
        <v>5</v>
      </c>
      <c r="J5480" s="73">
        <v>0</v>
      </c>
      <c r="K5480" s="73">
        <v>5</v>
      </c>
      <c r="L5480" s="73">
        <v>4</v>
      </c>
      <c r="M5480" s="73">
        <v>0</v>
      </c>
      <c r="N5480" s="73">
        <v>4</v>
      </c>
      <c r="O5480" s="73">
        <v>4</v>
      </c>
      <c r="P5480" s="73">
        <v>0</v>
      </c>
      <c r="Q5480" s="73">
        <v>4</v>
      </c>
      <c r="R5480" s="73">
        <v>4</v>
      </c>
      <c r="S5480" s="73">
        <v>0</v>
      </c>
      <c r="T5480" s="73">
        <v>4</v>
      </c>
      <c r="U5480" s="73">
        <v>4</v>
      </c>
      <c r="V5480" s="73">
        <v>0</v>
      </c>
      <c r="W5480" s="73">
        <v>4</v>
      </c>
    </row>
    <row r="5481" spans="4:23" ht="15" customHeight="1" outlineLevel="2">
      <c r="D5481" s="38" t="s">
        <v>1389</v>
      </c>
      <c r="E5481" s="233" t="s">
        <v>1390</v>
      </c>
      <c r="F5481" s="73">
        <v>0</v>
      </c>
      <c r="G5481" s="73">
        <v>0</v>
      </c>
      <c r="H5481" s="73">
        <v>0</v>
      </c>
      <c r="I5481" s="73">
        <v>0</v>
      </c>
      <c r="J5481" s="73">
        <v>0</v>
      </c>
      <c r="K5481" s="73">
        <v>0</v>
      </c>
      <c r="L5481" s="73">
        <v>0</v>
      </c>
      <c r="M5481" s="73">
        <v>0</v>
      </c>
      <c r="N5481" s="73">
        <v>0</v>
      </c>
      <c r="O5481" s="73">
        <v>0</v>
      </c>
      <c r="P5481" s="73">
        <v>0</v>
      </c>
      <c r="Q5481" s="73">
        <v>0</v>
      </c>
      <c r="R5481" s="73">
        <v>0</v>
      </c>
      <c r="S5481" s="73">
        <v>0</v>
      </c>
      <c r="T5481" s="73">
        <v>0</v>
      </c>
      <c r="U5481" s="73">
        <v>0</v>
      </c>
      <c r="V5481" s="73">
        <v>0</v>
      </c>
      <c r="W5481" s="73">
        <v>0</v>
      </c>
    </row>
    <row r="5482" spans="4:23" ht="15" customHeight="1" outlineLevel="2">
      <c r="D5482" s="38" t="s">
        <v>1391</v>
      </c>
      <c r="E5482" s="233" t="s">
        <v>1392</v>
      </c>
      <c r="F5482" s="73">
        <v>0</v>
      </c>
      <c r="G5482" s="73">
        <v>0</v>
      </c>
      <c r="H5482" s="73">
        <v>0</v>
      </c>
      <c r="I5482" s="73">
        <v>0</v>
      </c>
      <c r="J5482" s="73">
        <v>0</v>
      </c>
      <c r="K5482" s="73">
        <v>0</v>
      </c>
      <c r="L5482" s="73">
        <v>0</v>
      </c>
      <c r="M5482" s="73">
        <v>0</v>
      </c>
      <c r="N5482" s="73">
        <v>0</v>
      </c>
      <c r="O5482" s="73">
        <v>0</v>
      </c>
      <c r="P5482" s="73">
        <v>0</v>
      </c>
      <c r="Q5482" s="73">
        <v>0</v>
      </c>
      <c r="R5482" s="73">
        <v>0</v>
      </c>
      <c r="S5482" s="73">
        <v>0</v>
      </c>
      <c r="T5482" s="73">
        <v>0</v>
      </c>
      <c r="U5482" s="73">
        <v>0</v>
      </c>
      <c r="V5482" s="73">
        <v>0</v>
      </c>
      <c r="W5482" s="73">
        <v>0</v>
      </c>
    </row>
    <row r="5483" spans="4:23" ht="15" customHeight="1" outlineLevel="2">
      <c r="D5483" s="38" t="s">
        <v>1393</v>
      </c>
      <c r="E5483" s="233" t="s">
        <v>1394</v>
      </c>
      <c r="F5483" s="73">
        <v>0</v>
      </c>
      <c r="G5483" s="73">
        <v>0</v>
      </c>
      <c r="H5483" s="73">
        <v>0</v>
      </c>
      <c r="I5483" s="73">
        <v>0</v>
      </c>
      <c r="J5483" s="73">
        <v>0</v>
      </c>
      <c r="K5483" s="73">
        <v>0</v>
      </c>
      <c r="L5483" s="73">
        <v>0</v>
      </c>
      <c r="M5483" s="73">
        <v>0</v>
      </c>
      <c r="N5483" s="73">
        <v>0</v>
      </c>
      <c r="O5483" s="73">
        <v>0</v>
      </c>
      <c r="P5483" s="73">
        <v>0</v>
      </c>
      <c r="Q5483" s="73">
        <v>0</v>
      </c>
      <c r="R5483" s="73">
        <v>0</v>
      </c>
      <c r="S5483" s="73">
        <v>0</v>
      </c>
      <c r="T5483" s="73">
        <v>0</v>
      </c>
      <c r="U5483" s="73">
        <v>0</v>
      </c>
      <c r="V5483" s="73">
        <v>0</v>
      </c>
      <c r="W5483" s="73">
        <v>0</v>
      </c>
    </row>
    <row r="5484" spans="4:23" ht="15" customHeight="1" outlineLevel="2">
      <c r="D5484" s="38" t="s">
        <v>1395</v>
      </c>
      <c r="E5484" s="233" t="s">
        <v>1396</v>
      </c>
      <c r="F5484" s="73">
        <v>0</v>
      </c>
      <c r="G5484" s="73">
        <v>0</v>
      </c>
      <c r="H5484" s="73">
        <v>0</v>
      </c>
      <c r="I5484" s="73">
        <v>0</v>
      </c>
      <c r="J5484" s="73">
        <v>0</v>
      </c>
      <c r="K5484" s="73">
        <v>0</v>
      </c>
      <c r="L5484" s="73">
        <v>0</v>
      </c>
      <c r="M5484" s="73">
        <v>0</v>
      </c>
      <c r="N5484" s="73">
        <v>0</v>
      </c>
      <c r="O5484" s="73">
        <v>0</v>
      </c>
      <c r="P5484" s="73">
        <v>0</v>
      </c>
      <c r="Q5484" s="73">
        <v>0</v>
      </c>
      <c r="R5484" s="73">
        <v>0</v>
      </c>
      <c r="S5484" s="73">
        <v>0</v>
      </c>
      <c r="T5484" s="73">
        <v>0</v>
      </c>
      <c r="U5484" s="73">
        <v>0</v>
      </c>
      <c r="V5484" s="73">
        <v>0</v>
      </c>
      <c r="W5484" s="73">
        <v>0</v>
      </c>
    </row>
    <row r="5485" spans="4:23" ht="15" customHeight="1" outlineLevel="2">
      <c r="D5485" s="38" t="s">
        <v>1397</v>
      </c>
      <c r="E5485" s="233" t="s">
        <v>1398</v>
      </c>
      <c r="F5485" s="73">
        <v>0</v>
      </c>
      <c r="G5485" s="73">
        <v>0</v>
      </c>
      <c r="H5485" s="73">
        <v>0</v>
      </c>
      <c r="I5485" s="73">
        <v>0</v>
      </c>
      <c r="J5485" s="73">
        <v>0</v>
      </c>
      <c r="K5485" s="73">
        <v>0</v>
      </c>
      <c r="L5485" s="73">
        <v>0</v>
      </c>
      <c r="M5485" s="73">
        <v>0</v>
      </c>
      <c r="N5485" s="73">
        <v>0</v>
      </c>
      <c r="O5485" s="73">
        <v>0</v>
      </c>
      <c r="P5485" s="73">
        <v>0</v>
      </c>
      <c r="Q5485" s="73">
        <v>0</v>
      </c>
      <c r="R5485" s="73">
        <v>0</v>
      </c>
      <c r="S5485" s="73">
        <v>0</v>
      </c>
      <c r="T5485" s="73">
        <v>0</v>
      </c>
      <c r="U5485" s="73">
        <v>1</v>
      </c>
      <c r="V5485" s="73">
        <v>0</v>
      </c>
      <c r="W5485" s="73">
        <v>1</v>
      </c>
    </row>
    <row r="5486" spans="4:23" ht="15" customHeight="1" outlineLevel="2">
      <c r="D5486" s="38" t="s">
        <v>1399</v>
      </c>
      <c r="E5486" s="233" t="s">
        <v>1400</v>
      </c>
      <c r="F5486" s="73">
        <v>0</v>
      </c>
      <c r="G5486" s="73">
        <v>0</v>
      </c>
      <c r="H5486" s="73">
        <v>0</v>
      </c>
      <c r="I5486" s="73">
        <v>0</v>
      </c>
      <c r="J5486" s="73">
        <v>0</v>
      </c>
      <c r="K5486" s="73">
        <v>0</v>
      </c>
      <c r="L5486" s="73">
        <v>0</v>
      </c>
      <c r="M5486" s="73">
        <v>0</v>
      </c>
      <c r="N5486" s="73">
        <v>0</v>
      </c>
      <c r="O5486" s="73">
        <v>0</v>
      </c>
      <c r="P5486" s="73">
        <v>0</v>
      </c>
      <c r="Q5486" s="73">
        <v>0</v>
      </c>
      <c r="R5486" s="73">
        <v>0</v>
      </c>
      <c r="S5486" s="73">
        <v>0</v>
      </c>
      <c r="T5486" s="73">
        <v>0</v>
      </c>
      <c r="U5486" s="73">
        <v>0</v>
      </c>
      <c r="V5486" s="73">
        <v>0</v>
      </c>
      <c r="W5486" s="73">
        <v>0</v>
      </c>
    </row>
    <row r="5487" spans="4:23" ht="15" customHeight="1" outlineLevel="2">
      <c r="D5487" s="38" t="s">
        <v>1401</v>
      </c>
      <c r="E5487" s="233" t="s">
        <v>1402</v>
      </c>
      <c r="F5487" s="73">
        <v>0</v>
      </c>
      <c r="G5487" s="73">
        <v>0</v>
      </c>
      <c r="H5487" s="73">
        <v>0</v>
      </c>
      <c r="I5487" s="73">
        <v>0</v>
      </c>
      <c r="J5487" s="73">
        <v>0</v>
      </c>
      <c r="K5487" s="73">
        <v>0</v>
      </c>
      <c r="L5487" s="73">
        <v>0</v>
      </c>
      <c r="M5487" s="73">
        <v>0</v>
      </c>
      <c r="N5487" s="73">
        <v>0</v>
      </c>
      <c r="O5487" s="73">
        <v>0</v>
      </c>
      <c r="P5487" s="73">
        <v>0</v>
      </c>
      <c r="Q5487" s="73">
        <v>0</v>
      </c>
      <c r="R5487" s="73">
        <v>0</v>
      </c>
      <c r="S5487" s="73">
        <v>0</v>
      </c>
      <c r="T5487" s="73">
        <v>0</v>
      </c>
      <c r="U5487" s="73">
        <v>0</v>
      </c>
      <c r="V5487" s="73">
        <v>0</v>
      </c>
      <c r="W5487" s="73">
        <v>0</v>
      </c>
    </row>
    <row r="5488" spans="4:23" ht="15" customHeight="1" outlineLevel="2">
      <c r="D5488" s="38" t="s">
        <v>1403</v>
      </c>
      <c r="E5488" s="233" t="s">
        <v>1404</v>
      </c>
      <c r="F5488" s="73">
        <v>0</v>
      </c>
      <c r="G5488" s="73">
        <v>0</v>
      </c>
      <c r="H5488" s="73">
        <v>0</v>
      </c>
      <c r="I5488" s="73">
        <v>0</v>
      </c>
      <c r="J5488" s="73">
        <v>0</v>
      </c>
      <c r="K5488" s="73">
        <v>0</v>
      </c>
      <c r="L5488" s="73">
        <v>0</v>
      </c>
      <c r="M5488" s="73">
        <v>0</v>
      </c>
      <c r="N5488" s="73">
        <v>0</v>
      </c>
      <c r="O5488" s="73">
        <v>0</v>
      </c>
      <c r="P5488" s="73">
        <v>0</v>
      </c>
      <c r="Q5488" s="73">
        <v>0</v>
      </c>
      <c r="R5488" s="73">
        <v>0</v>
      </c>
      <c r="S5488" s="73">
        <v>0</v>
      </c>
      <c r="T5488" s="73">
        <v>0</v>
      </c>
      <c r="U5488" s="73">
        <v>0</v>
      </c>
      <c r="V5488" s="73">
        <v>0</v>
      </c>
      <c r="W5488" s="73">
        <v>0</v>
      </c>
    </row>
    <row r="5489" spans="4:23" ht="15" customHeight="1" outlineLevel="2">
      <c r="D5489" s="38" t="s">
        <v>1405</v>
      </c>
      <c r="E5489" s="233" t="s">
        <v>1406</v>
      </c>
      <c r="F5489" s="73">
        <v>0</v>
      </c>
      <c r="G5489" s="73">
        <v>0</v>
      </c>
      <c r="H5489" s="73">
        <v>0</v>
      </c>
      <c r="I5489" s="73">
        <v>0</v>
      </c>
      <c r="J5489" s="73">
        <v>0</v>
      </c>
      <c r="K5489" s="73">
        <v>0</v>
      </c>
      <c r="L5489" s="73">
        <v>0</v>
      </c>
      <c r="M5489" s="73">
        <v>0</v>
      </c>
      <c r="N5489" s="73">
        <v>0</v>
      </c>
      <c r="O5489" s="73">
        <v>0</v>
      </c>
      <c r="P5489" s="73">
        <v>0</v>
      </c>
      <c r="Q5489" s="73">
        <v>0</v>
      </c>
      <c r="R5489" s="73">
        <v>0</v>
      </c>
      <c r="S5489" s="73">
        <v>0</v>
      </c>
      <c r="T5489" s="73">
        <v>0</v>
      </c>
      <c r="U5489" s="73">
        <v>0</v>
      </c>
      <c r="V5489" s="73">
        <v>0</v>
      </c>
      <c r="W5489" s="73">
        <v>0</v>
      </c>
    </row>
    <row r="5490" spans="4:23" ht="15" customHeight="1" outlineLevel="2">
      <c r="D5490" s="38" t="s">
        <v>1407</v>
      </c>
      <c r="E5490" s="233" t="s">
        <v>1408</v>
      </c>
      <c r="F5490" s="73">
        <v>0</v>
      </c>
      <c r="G5490" s="73">
        <v>0</v>
      </c>
      <c r="H5490" s="73">
        <v>0</v>
      </c>
      <c r="I5490" s="73">
        <v>0</v>
      </c>
      <c r="J5490" s="73">
        <v>0</v>
      </c>
      <c r="K5490" s="73">
        <v>0</v>
      </c>
      <c r="L5490" s="73">
        <v>0</v>
      </c>
      <c r="M5490" s="73">
        <v>0</v>
      </c>
      <c r="N5490" s="73">
        <v>0</v>
      </c>
      <c r="O5490" s="73">
        <v>0</v>
      </c>
      <c r="P5490" s="73">
        <v>0</v>
      </c>
      <c r="Q5490" s="73">
        <v>0</v>
      </c>
      <c r="R5490" s="73">
        <v>0</v>
      </c>
      <c r="S5490" s="73">
        <v>0</v>
      </c>
      <c r="T5490" s="73">
        <v>0</v>
      </c>
      <c r="U5490" s="73">
        <v>0</v>
      </c>
      <c r="V5490" s="73">
        <v>0</v>
      </c>
      <c r="W5490" s="73">
        <v>0</v>
      </c>
    </row>
    <row r="5491" spans="4:23" ht="15" customHeight="1" outlineLevel="2">
      <c r="D5491" s="38" t="s">
        <v>1409</v>
      </c>
      <c r="E5491" s="233" t="s">
        <v>1410</v>
      </c>
      <c r="F5491" s="73">
        <v>0</v>
      </c>
      <c r="G5491" s="73">
        <v>0</v>
      </c>
      <c r="H5491" s="73">
        <v>0</v>
      </c>
      <c r="I5491" s="73">
        <v>0</v>
      </c>
      <c r="J5491" s="73">
        <v>0</v>
      </c>
      <c r="K5491" s="73">
        <v>0</v>
      </c>
      <c r="L5491" s="73">
        <v>0</v>
      </c>
      <c r="M5491" s="73">
        <v>0</v>
      </c>
      <c r="N5491" s="73">
        <v>0</v>
      </c>
      <c r="O5491" s="73">
        <v>0</v>
      </c>
      <c r="P5491" s="73">
        <v>0</v>
      </c>
      <c r="Q5491" s="73">
        <v>0</v>
      </c>
      <c r="R5491" s="73">
        <v>0</v>
      </c>
      <c r="S5491" s="73">
        <v>0</v>
      </c>
      <c r="T5491" s="73">
        <v>0</v>
      </c>
      <c r="U5491" s="73">
        <v>0</v>
      </c>
      <c r="V5491" s="73">
        <v>0</v>
      </c>
      <c r="W5491" s="73">
        <v>0</v>
      </c>
    </row>
    <row r="5492" spans="4:23" ht="15" customHeight="1" outlineLevel="2">
      <c r="D5492" s="38" t="s">
        <v>1411</v>
      </c>
      <c r="E5492" s="233" t="s">
        <v>1412</v>
      </c>
      <c r="F5492" s="73">
        <v>0</v>
      </c>
      <c r="G5492" s="73">
        <v>0</v>
      </c>
      <c r="H5492" s="73">
        <v>0</v>
      </c>
      <c r="I5492" s="73">
        <v>0</v>
      </c>
      <c r="J5492" s="73">
        <v>0</v>
      </c>
      <c r="K5492" s="73">
        <v>0</v>
      </c>
      <c r="L5492" s="73">
        <v>0</v>
      </c>
      <c r="M5492" s="73">
        <v>0</v>
      </c>
      <c r="N5492" s="73">
        <v>0</v>
      </c>
      <c r="O5492" s="73">
        <v>0</v>
      </c>
      <c r="P5492" s="73">
        <v>0</v>
      </c>
      <c r="Q5492" s="73">
        <v>0</v>
      </c>
      <c r="R5492" s="73">
        <v>1</v>
      </c>
      <c r="S5492" s="73">
        <v>0</v>
      </c>
      <c r="T5492" s="73">
        <v>1</v>
      </c>
      <c r="U5492" s="73">
        <v>1</v>
      </c>
      <c r="V5492" s="73">
        <v>0</v>
      </c>
      <c r="W5492" s="73">
        <v>1</v>
      </c>
    </row>
    <row r="5493" spans="4:23" ht="15" customHeight="1" outlineLevel="2">
      <c r="D5493" s="38" t="s">
        <v>1413</v>
      </c>
      <c r="E5493" s="233" t="s">
        <v>1414</v>
      </c>
      <c r="F5493" s="73">
        <v>1</v>
      </c>
      <c r="G5493" s="73">
        <v>1</v>
      </c>
      <c r="H5493" s="73">
        <v>0</v>
      </c>
      <c r="I5493" s="73">
        <v>1</v>
      </c>
      <c r="J5493" s="73">
        <v>1</v>
      </c>
      <c r="K5493" s="73">
        <v>0</v>
      </c>
      <c r="L5493" s="73">
        <v>0</v>
      </c>
      <c r="M5493" s="73">
        <v>0</v>
      </c>
      <c r="N5493" s="73">
        <v>0</v>
      </c>
      <c r="O5493" s="73">
        <v>0</v>
      </c>
      <c r="P5493" s="73">
        <v>0</v>
      </c>
      <c r="Q5493" s="73">
        <v>0</v>
      </c>
      <c r="R5493" s="73">
        <v>0</v>
      </c>
      <c r="S5493" s="73">
        <v>0</v>
      </c>
      <c r="T5493" s="73">
        <v>0</v>
      </c>
      <c r="U5493" s="73">
        <v>0</v>
      </c>
      <c r="V5493" s="73">
        <v>0</v>
      </c>
      <c r="W5493" s="73">
        <v>0</v>
      </c>
    </row>
    <row r="5494" spans="4:23" ht="15" customHeight="1" outlineLevel="2">
      <c r="D5494" s="38" t="s">
        <v>1415</v>
      </c>
      <c r="E5494" s="233" t="s">
        <v>1416</v>
      </c>
      <c r="F5494" s="73">
        <v>0</v>
      </c>
      <c r="G5494" s="73">
        <v>0</v>
      </c>
      <c r="H5494" s="73">
        <v>0</v>
      </c>
      <c r="I5494" s="73">
        <v>0</v>
      </c>
      <c r="J5494" s="73">
        <v>0</v>
      </c>
      <c r="K5494" s="73">
        <v>0</v>
      </c>
      <c r="L5494" s="73">
        <v>0</v>
      </c>
      <c r="M5494" s="73">
        <v>0</v>
      </c>
      <c r="N5494" s="73">
        <v>0</v>
      </c>
      <c r="O5494" s="73">
        <v>0</v>
      </c>
      <c r="P5494" s="73">
        <v>0</v>
      </c>
      <c r="Q5494" s="73">
        <v>0</v>
      </c>
      <c r="R5494" s="73">
        <v>0</v>
      </c>
      <c r="S5494" s="73">
        <v>0</v>
      </c>
      <c r="T5494" s="73">
        <v>0</v>
      </c>
      <c r="U5494" s="73">
        <v>0</v>
      </c>
      <c r="V5494" s="73">
        <v>0</v>
      </c>
      <c r="W5494" s="73">
        <v>0</v>
      </c>
    </row>
    <row r="5495" spans="4:23" ht="15" customHeight="1" outlineLevel="2">
      <c r="D5495" s="38" t="s">
        <v>1417</v>
      </c>
      <c r="E5495" s="233" t="s">
        <v>1418</v>
      </c>
      <c r="F5495" s="73">
        <v>0</v>
      </c>
      <c r="G5495" s="73">
        <v>0</v>
      </c>
      <c r="H5495" s="73">
        <v>0</v>
      </c>
      <c r="I5495" s="73">
        <v>0</v>
      </c>
      <c r="J5495" s="73">
        <v>0</v>
      </c>
      <c r="K5495" s="73">
        <v>0</v>
      </c>
      <c r="L5495" s="73">
        <v>0</v>
      </c>
      <c r="M5495" s="73">
        <v>0</v>
      </c>
      <c r="N5495" s="73">
        <v>0</v>
      </c>
      <c r="O5495" s="73">
        <v>0</v>
      </c>
      <c r="P5495" s="73">
        <v>0</v>
      </c>
      <c r="Q5495" s="73">
        <v>0</v>
      </c>
      <c r="R5495" s="73">
        <v>0</v>
      </c>
      <c r="S5495" s="73">
        <v>0</v>
      </c>
      <c r="T5495" s="73">
        <v>0</v>
      </c>
      <c r="U5495" s="73">
        <v>0</v>
      </c>
      <c r="V5495" s="73">
        <v>0</v>
      </c>
      <c r="W5495" s="73">
        <v>0</v>
      </c>
    </row>
    <row r="5496" spans="4:23" ht="15" customHeight="1" outlineLevel="2">
      <c r="D5496" s="38" t="s">
        <v>1419</v>
      </c>
      <c r="E5496" s="233" t="s">
        <v>1420</v>
      </c>
      <c r="F5496" s="73">
        <v>0</v>
      </c>
      <c r="G5496" s="73">
        <v>0</v>
      </c>
      <c r="H5496" s="73">
        <v>0</v>
      </c>
      <c r="I5496" s="73">
        <v>0</v>
      </c>
      <c r="J5496" s="73">
        <v>0</v>
      </c>
      <c r="K5496" s="73">
        <v>0</v>
      </c>
      <c r="L5496" s="73">
        <v>0</v>
      </c>
      <c r="M5496" s="73">
        <v>0</v>
      </c>
      <c r="N5496" s="73">
        <v>0</v>
      </c>
      <c r="O5496" s="73">
        <v>0</v>
      </c>
      <c r="P5496" s="73">
        <v>0</v>
      </c>
      <c r="Q5496" s="73">
        <v>0</v>
      </c>
      <c r="R5496" s="73">
        <v>0</v>
      </c>
      <c r="S5496" s="73">
        <v>0</v>
      </c>
      <c r="T5496" s="73">
        <v>0</v>
      </c>
      <c r="U5496" s="73">
        <v>0</v>
      </c>
      <c r="V5496" s="73">
        <v>0</v>
      </c>
      <c r="W5496" s="73">
        <v>0</v>
      </c>
    </row>
    <row r="5497" spans="4:23" ht="15" customHeight="1" outlineLevel="2">
      <c r="D5497" s="38" t="s">
        <v>1421</v>
      </c>
      <c r="E5497" s="233" t="s">
        <v>1422</v>
      </c>
      <c r="F5497" s="73">
        <v>1</v>
      </c>
      <c r="G5497" s="73">
        <v>0</v>
      </c>
      <c r="H5497" s="73">
        <v>1</v>
      </c>
      <c r="I5497" s="73">
        <v>1</v>
      </c>
      <c r="J5497" s="73">
        <v>0</v>
      </c>
      <c r="K5497" s="73">
        <v>1</v>
      </c>
      <c r="L5497" s="73">
        <v>1</v>
      </c>
      <c r="M5497" s="73">
        <v>0</v>
      </c>
      <c r="N5497" s="73">
        <v>1</v>
      </c>
      <c r="O5497" s="73">
        <v>1</v>
      </c>
      <c r="P5497" s="73">
        <v>0</v>
      </c>
      <c r="Q5497" s="73">
        <v>1</v>
      </c>
      <c r="R5497" s="73">
        <v>1</v>
      </c>
      <c r="S5497" s="73">
        <v>0</v>
      </c>
      <c r="T5497" s="73">
        <v>1</v>
      </c>
      <c r="U5497" s="73">
        <v>0</v>
      </c>
      <c r="V5497" s="73">
        <v>0</v>
      </c>
      <c r="W5497" s="73">
        <v>0</v>
      </c>
    </row>
    <row r="5498" spans="4:23" ht="15" customHeight="1" outlineLevel="2">
      <c r="D5498" s="38" t="s">
        <v>1423</v>
      </c>
      <c r="E5498" s="233" t="s">
        <v>1424</v>
      </c>
      <c r="F5498" s="73">
        <v>0</v>
      </c>
      <c r="G5498" s="73">
        <v>0</v>
      </c>
      <c r="H5498" s="73">
        <v>0</v>
      </c>
      <c r="I5498" s="73">
        <v>0</v>
      </c>
      <c r="J5498" s="73">
        <v>0</v>
      </c>
      <c r="K5498" s="73">
        <v>0</v>
      </c>
      <c r="L5498" s="73">
        <v>0</v>
      </c>
      <c r="M5498" s="73">
        <v>0</v>
      </c>
      <c r="N5498" s="73">
        <v>0</v>
      </c>
      <c r="O5498" s="73">
        <v>0</v>
      </c>
      <c r="P5498" s="73">
        <v>0</v>
      </c>
      <c r="Q5498" s="73">
        <v>0</v>
      </c>
      <c r="R5498" s="73">
        <v>0</v>
      </c>
      <c r="S5498" s="73">
        <v>0</v>
      </c>
      <c r="T5498" s="73">
        <v>0</v>
      </c>
      <c r="U5498" s="73">
        <v>0</v>
      </c>
      <c r="V5498" s="73">
        <v>0</v>
      </c>
      <c r="W5498" s="73">
        <v>0</v>
      </c>
    </row>
    <row r="5499" spans="4:23" ht="15" customHeight="1" outlineLevel="2">
      <c r="D5499" s="38" t="s">
        <v>1425</v>
      </c>
      <c r="E5499" s="233" t="s">
        <v>1426</v>
      </c>
      <c r="F5499" s="73">
        <v>0</v>
      </c>
      <c r="G5499" s="73">
        <v>0</v>
      </c>
      <c r="H5499" s="73">
        <v>0</v>
      </c>
      <c r="I5499" s="73">
        <v>0</v>
      </c>
      <c r="J5499" s="73">
        <v>0</v>
      </c>
      <c r="K5499" s="73">
        <v>0</v>
      </c>
      <c r="L5499" s="73">
        <v>0</v>
      </c>
      <c r="M5499" s="73">
        <v>0</v>
      </c>
      <c r="N5499" s="73">
        <v>0</v>
      </c>
      <c r="O5499" s="73">
        <v>0</v>
      </c>
      <c r="P5499" s="73">
        <v>0</v>
      </c>
      <c r="Q5499" s="73">
        <v>0</v>
      </c>
      <c r="R5499" s="73">
        <v>0</v>
      </c>
      <c r="S5499" s="73">
        <v>0</v>
      </c>
      <c r="T5499" s="73">
        <v>0</v>
      </c>
      <c r="U5499" s="73">
        <v>0</v>
      </c>
      <c r="V5499" s="73">
        <v>0</v>
      </c>
      <c r="W5499" s="73">
        <v>0</v>
      </c>
    </row>
    <row r="5500" spans="4:23" ht="15" customHeight="1" outlineLevel="2">
      <c r="D5500" s="38" t="s">
        <v>1427</v>
      </c>
      <c r="E5500" s="233" t="s">
        <v>1428</v>
      </c>
      <c r="F5500" s="73">
        <v>0</v>
      </c>
      <c r="G5500" s="73">
        <v>0</v>
      </c>
      <c r="H5500" s="73">
        <v>0</v>
      </c>
      <c r="I5500" s="73">
        <v>0</v>
      </c>
      <c r="J5500" s="73">
        <v>0</v>
      </c>
      <c r="K5500" s="73">
        <v>0</v>
      </c>
      <c r="L5500" s="73">
        <v>0</v>
      </c>
      <c r="M5500" s="73">
        <v>0</v>
      </c>
      <c r="N5500" s="73">
        <v>0</v>
      </c>
      <c r="O5500" s="73">
        <v>0</v>
      </c>
      <c r="P5500" s="73">
        <v>0</v>
      </c>
      <c r="Q5500" s="73">
        <v>0</v>
      </c>
      <c r="R5500" s="73">
        <v>0</v>
      </c>
      <c r="S5500" s="73">
        <v>0</v>
      </c>
      <c r="T5500" s="73">
        <v>0</v>
      </c>
      <c r="U5500" s="73">
        <v>0</v>
      </c>
      <c r="V5500" s="73">
        <v>0</v>
      </c>
      <c r="W5500" s="73">
        <v>0</v>
      </c>
    </row>
    <row r="5501" spans="4:23" ht="15" customHeight="1" outlineLevel="2">
      <c r="D5501" s="38" t="s">
        <v>1429</v>
      </c>
      <c r="E5501" s="233" t="s">
        <v>1430</v>
      </c>
      <c r="F5501" s="73">
        <v>0</v>
      </c>
      <c r="G5501" s="73">
        <v>0</v>
      </c>
      <c r="H5501" s="73">
        <v>0</v>
      </c>
      <c r="I5501" s="73">
        <v>0</v>
      </c>
      <c r="J5501" s="73">
        <v>0</v>
      </c>
      <c r="K5501" s="73">
        <v>0</v>
      </c>
      <c r="L5501" s="73">
        <v>0</v>
      </c>
      <c r="M5501" s="73">
        <v>0</v>
      </c>
      <c r="N5501" s="73">
        <v>0</v>
      </c>
      <c r="O5501" s="73">
        <v>0</v>
      </c>
      <c r="P5501" s="73">
        <v>0</v>
      </c>
      <c r="Q5501" s="73">
        <v>0</v>
      </c>
      <c r="R5501" s="73">
        <v>0</v>
      </c>
      <c r="S5501" s="73">
        <v>0</v>
      </c>
      <c r="T5501" s="73">
        <v>0</v>
      </c>
      <c r="U5501" s="73">
        <v>0</v>
      </c>
      <c r="V5501" s="73">
        <v>0</v>
      </c>
      <c r="W5501" s="73">
        <v>0</v>
      </c>
    </row>
    <row r="5502" spans="4:23" ht="15" customHeight="1" outlineLevel="2">
      <c r="D5502" s="38" t="s">
        <v>1431</v>
      </c>
      <c r="E5502" s="233" t="s">
        <v>1432</v>
      </c>
      <c r="F5502" s="73">
        <v>0</v>
      </c>
      <c r="G5502" s="73">
        <v>0</v>
      </c>
      <c r="H5502" s="73">
        <v>0</v>
      </c>
      <c r="I5502" s="73">
        <v>0</v>
      </c>
      <c r="J5502" s="73">
        <v>0</v>
      </c>
      <c r="K5502" s="73">
        <v>0</v>
      </c>
      <c r="L5502" s="73">
        <v>0</v>
      </c>
      <c r="M5502" s="73">
        <v>0</v>
      </c>
      <c r="N5502" s="73">
        <v>0</v>
      </c>
      <c r="O5502" s="73">
        <v>0</v>
      </c>
      <c r="P5502" s="73">
        <v>0</v>
      </c>
      <c r="Q5502" s="73">
        <v>0</v>
      </c>
      <c r="R5502" s="73">
        <v>0</v>
      </c>
      <c r="S5502" s="73">
        <v>0</v>
      </c>
      <c r="T5502" s="73">
        <v>0</v>
      </c>
      <c r="U5502" s="73">
        <v>0</v>
      </c>
      <c r="V5502" s="73">
        <v>0</v>
      </c>
      <c r="W5502" s="73">
        <v>0</v>
      </c>
    </row>
    <row r="5503" spans="4:23" ht="15" customHeight="1" outlineLevel="2">
      <c r="D5503" s="38" t="s">
        <v>1433</v>
      </c>
      <c r="E5503" s="233" t="s">
        <v>1434</v>
      </c>
      <c r="F5503" s="73">
        <v>0</v>
      </c>
      <c r="G5503" s="73">
        <v>0</v>
      </c>
      <c r="H5503" s="73">
        <v>0</v>
      </c>
      <c r="I5503" s="73">
        <v>0</v>
      </c>
      <c r="J5503" s="73">
        <v>0</v>
      </c>
      <c r="K5503" s="73">
        <v>0</v>
      </c>
      <c r="L5503" s="73">
        <v>0</v>
      </c>
      <c r="M5503" s="73">
        <v>0</v>
      </c>
      <c r="N5503" s="73">
        <v>0</v>
      </c>
      <c r="O5503" s="73">
        <v>0</v>
      </c>
      <c r="P5503" s="73">
        <v>0</v>
      </c>
      <c r="Q5503" s="73">
        <v>0</v>
      </c>
      <c r="R5503" s="73">
        <v>0</v>
      </c>
      <c r="S5503" s="73">
        <v>0</v>
      </c>
      <c r="T5503" s="73">
        <v>0</v>
      </c>
      <c r="U5503" s="73">
        <v>0</v>
      </c>
      <c r="V5503" s="73">
        <v>0</v>
      </c>
      <c r="W5503" s="73">
        <v>0</v>
      </c>
    </row>
    <row r="5504" spans="4:23" ht="15" customHeight="1" outlineLevel="2">
      <c r="D5504" s="38" t="s">
        <v>1435</v>
      </c>
      <c r="E5504" s="233" t="s">
        <v>1436</v>
      </c>
      <c r="F5504" s="73">
        <v>0</v>
      </c>
      <c r="G5504" s="73">
        <v>0</v>
      </c>
      <c r="H5504" s="73">
        <v>0</v>
      </c>
      <c r="I5504" s="73">
        <v>0</v>
      </c>
      <c r="J5504" s="73">
        <v>0</v>
      </c>
      <c r="K5504" s="73">
        <v>0</v>
      </c>
      <c r="L5504" s="73">
        <v>0</v>
      </c>
      <c r="M5504" s="73">
        <v>0</v>
      </c>
      <c r="N5504" s="73">
        <v>0</v>
      </c>
      <c r="O5504" s="73">
        <v>0</v>
      </c>
      <c r="P5504" s="73">
        <v>0</v>
      </c>
      <c r="Q5504" s="73">
        <v>0</v>
      </c>
      <c r="R5504" s="73">
        <v>0</v>
      </c>
      <c r="S5504" s="73">
        <v>0</v>
      </c>
      <c r="T5504" s="73">
        <v>0</v>
      </c>
      <c r="U5504" s="73">
        <v>0</v>
      </c>
      <c r="V5504" s="73">
        <v>0</v>
      </c>
      <c r="W5504" s="73">
        <v>0</v>
      </c>
    </row>
    <row r="5505" spans="4:23" ht="15" customHeight="1" outlineLevel="2">
      <c r="D5505" s="38" t="s">
        <v>1437</v>
      </c>
      <c r="E5505" s="233" t="s">
        <v>1438</v>
      </c>
      <c r="F5505" s="73">
        <v>0</v>
      </c>
      <c r="G5505" s="73">
        <v>0</v>
      </c>
      <c r="H5505" s="73">
        <v>0</v>
      </c>
      <c r="I5505" s="73">
        <v>0</v>
      </c>
      <c r="J5505" s="73">
        <v>0</v>
      </c>
      <c r="K5505" s="73">
        <v>0</v>
      </c>
      <c r="L5505" s="73">
        <v>0</v>
      </c>
      <c r="M5505" s="73">
        <v>0</v>
      </c>
      <c r="N5505" s="73">
        <v>0</v>
      </c>
      <c r="O5505" s="73">
        <v>0</v>
      </c>
      <c r="P5505" s="73">
        <v>0</v>
      </c>
      <c r="Q5505" s="73">
        <v>0</v>
      </c>
      <c r="R5505" s="73">
        <v>0</v>
      </c>
      <c r="S5505" s="73">
        <v>0</v>
      </c>
      <c r="T5505" s="73">
        <v>0</v>
      </c>
      <c r="U5505" s="73">
        <v>0</v>
      </c>
      <c r="V5505" s="73">
        <v>0</v>
      </c>
      <c r="W5505" s="73">
        <v>0</v>
      </c>
    </row>
    <row r="5506" spans="4:23" ht="15" customHeight="1" outlineLevel="2">
      <c r="D5506" s="38" t="s">
        <v>1439</v>
      </c>
      <c r="E5506" s="233" t="s">
        <v>1440</v>
      </c>
      <c r="F5506" s="73">
        <v>0</v>
      </c>
      <c r="G5506" s="73">
        <v>0</v>
      </c>
      <c r="H5506" s="73">
        <v>0</v>
      </c>
      <c r="I5506" s="73">
        <v>0</v>
      </c>
      <c r="J5506" s="73">
        <v>0</v>
      </c>
      <c r="K5506" s="73">
        <v>0</v>
      </c>
      <c r="L5506" s="73">
        <v>0</v>
      </c>
      <c r="M5506" s="73">
        <v>0</v>
      </c>
      <c r="N5506" s="73">
        <v>0</v>
      </c>
      <c r="O5506" s="73">
        <v>0</v>
      </c>
      <c r="P5506" s="73">
        <v>0</v>
      </c>
      <c r="Q5506" s="73">
        <v>0</v>
      </c>
      <c r="R5506" s="73">
        <v>0</v>
      </c>
      <c r="S5506" s="73">
        <v>0</v>
      </c>
      <c r="T5506" s="73">
        <v>0</v>
      </c>
      <c r="U5506" s="73">
        <v>0</v>
      </c>
      <c r="V5506" s="73">
        <v>0</v>
      </c>
      <c r="W5506" s="73">
        <v>0</v>
      </c>
    </row>
    <row r="5507" spans="4:23" ht="15" customHeight="1" outlineLevel="2">
      <c r="D5507" s="38" t="s">
        <v>1441</v>
      </c>
      <c r="E5507" s="233" t="s">
        <v>1442</v>
      </c>
      <c r="F5507" s="73">
        <v>1</v>
      </c>
      <c r="G5507" s="73">
        <v>1</v>
      </c>
      <c r="H5507" s="73">
        <v>0</v>
      </c>
      <c r="I5507" s="73">
        <v>1</v>
      </c>
      <c r="J5507" s="73">
        <v>1</v>
      </c>
      <c r="K5507" s="73">
        <v>0</v>
      </c>
      <c r="L5507" s="73">
        <v>1</v>
      </c>
      <c r="M5507" s="73">
        <v>1</v>
      </c>
      <c r="N5507" s="73">
        <v>0</v>
      </c>
      <c r="O5507" s="73">
        <v>1</v>
      </c>
      <c r="P5507" s="73">
        <v>1</v>
      </c>
      <c r="Q5507" s="73">
        <v>0</v>
      </c>
      <c r="R5507" s="73">
        <v>1</v>
      </c>
      <c r="S5507" s="73">
        <v>1</v>
      </c>
      <c r="T5507" s="73">
        <v>0</v>
      </c>
      <c r="U5507" s="73">
        <v>1</v>
      </c>
      <c r="V5507" s="73">
        <v>1</v>
      </c>
      <c r="W5507" s="73">
        <v>0</v>
      </c>
    </row>
    <row r="5508" spans="4:23" ht="15" customHeight="1" outlineLevel="2">
      <c r="D5508" s="38" t="s">
        <v>1443</v>
      </c>
      <c r="E5508" s="233" t="s">
        <v>1444</v>
      </c>
      <c r="F5508" s="73">
        <v>0</v>
      </c>
      <c r="G5508" s="73">
        <v>0</v>
      </c>
      <c r="H5508" s="73">
        <v>0</v>
      </c>
      <c r="I5508" s="73">
        <v>0</v>
      </c>
      <c r="J5508" s="73">
        <v>0</v>
      </c>
      <c r="K5508" s="73">
        <v>0</v>
      </c>
      <c r="L5508" s="73">
        <v>0</v>
      </c>
      <c r="M5508" s="73">
        <v>0</v>
      </c>
      <c r="N5508" s="73">
        <v>0</v>
      </c>
      <c r="O5508" s="73">
        <v>0</v>
      </c>
      <c r="P5508" s="73">
        <v>0</v>
      </c>
      <c r="Q5508" s="73">
        <v>0</v>
      </c>
      <c r="R5508" s="73">
        <v>0</v>
      </c>
      <c r="S5508" s="73">
        <v>0</v>
      </c>
      <c r="T5508" s="73">
        <v>0</v>
      </c>
      <c r="U5508" s="73">
        <v>0</v>
      </c>
      <c r="V5508" s="73">
        <v>0</v>
      </c>
      <c r="W5508" s="73">
        <v>0</v>
      </c>
    </row>
    <row r="5509" spans="4:23" ht="15" customHeight="1" outlineLevel="2">
      <c r="D5509" s="38" t="s">
        <v>1445</v>
      </c>
      <c r="E5509" s="233" t="s">
        <v>1446</v>
      </c>
      <c r="F5509" s="73">
        <v>0</v>
      </c>
      <c r="G5509" s="73">
        <v>0</v>
      </c>
      <c r="H5509" s="73">
        <v>0</v>
      </c>
      <c r="I5509" s="73">
        <v>0</v>
      </c>
      <c r="J5509" s="73">
        <v>0</v>
      </c>
      <c r="K5509" s="73">
        <v>0</v>
      </c>
      <c r="L5509" s="73">
        <v>0</v>
      </c>
      <c r="M5509" s="73">
        <v>0</v>
      </c>
      <c r="N5509" s="73">
        <v>0</v>
      </c>
      <c r="O5509" s="73">
        <v>0</v>
      </c>
      <c r="P5509" s="73">
        <v>0</v>
      </c>
      <c r="Q5509" s="73">
        <v>0</v>
      </c>
      <c r="R5509" s="73">
        <v>0</v>
      </c>
      <c r="S5509" s="73">
        <v>0</v>
      </c>
      <c r="T5509" s="73">
        <v>0</v>
      </c>
      <c r="U5509" s="73">
        <v>0</v>
      </c>
      <c r="V5509" s="73">
        <v>0</v>
      </c>
      <c r="W5509" s="73">
        <v>0</v>
      </c>
    </row>
    <row r="5510" spans="4:23" ht="15" customHeight="1" outlineLevel="2">
      <c r="D5510" s="38" t="s">
        <v>1447</v>
      </c>
      <c r="E5510" s="233" t="s">
        <v>1448</v>
      </c>
      <c r="F5510" s="73">
        <v>1</v>
      </c>
      <c r="G5510" s="73">
        <v>0</v>
      </c>
      <c r="H5510" s="73">
        <v>1</v>
      </c>
      <c r="I5510" s="73">
        <v>1</v>
      </c>
      <c r="J5510" s="73">
        <v>0</v>
      </c>
      <c r="K5510" s="73">
        <v>1</v>
      </c>
      <c r="L5510" s="73">
        <v>1</v>
      </c>
      <c r="M5510" s="73">
        <v>0</v>
      </c>
      <c r="N5510" s="73">
        <v>1</v>
      </c>
      <c r="O5510" s="73">
        <v>1</v>
      </c>
      <c r="P5510" s="73">
        <v>0</v>
      </c>
      <c r="Q5510" s="73">
        <v>1</v>
      </c>
      <c r="R5510" s="73">
        <v>1</v>
      </c>
      <c r="S5510" s="73">
        <v>0</v>
      </c>
      <c r="T5510" s="73">
        <v>1</v>
      </c>
      <c r="U5510" s="73">
        <v>1</v>
      </c>
      <c r="V5510" s="73">
        <v>0</v>
      </c>
      <c r="W5510" s="73">
        <v>1</v>
      </c>
    </row>
    <row r="5511" spans="4:23" ht="15" customHeight="1" outlineLevel="2">
      <c r="D5511" s="38" t="s">
        <v>1449</v>
      </c>
      <c r="E5511" s="233" t="s">
        <v>1450</v>
      </c>
      <c r="F5511" s="73">
        <v>0</v>
      </c>
      <c r="G5511" s="73">
        <v>0</v>
      </c>
      <c r="H5511" s="73">
        <v>0</v>
      </c>
      <c r="I5511" s="73">
        <v>0</v>
      </c>
      <c r="J5511" s="73">
        <v>0</v>
      </c>
      <c r="K5511" s="73">
        <v>0</v>
      </c>
      <c r="L5511" s="73">
        <v>0</v>
      </c>
      <c r="M5511" s="73">
        <v>0</v>
      </c>
      <c r="N5511" s="73">
        <v>0</v>
      </c>
      <c r="O5511" s="73">
        <v>0</v>
      </c>
      <c r="P5511" s="73">
        <v>0</v>
      </c>
      <c r="Q5511" s="73">
        <v>0</v>
      </c>
      <c r="R5511" s="73">
        <v>0</v>
      </c>
      <c r="S5511" s="73">
        <v>0</v>
      </c>
      <c r="T5511" s="73">
        <v>0</v>
      </c>
      <c r="U5511" s="73">
        <v>0</v>
      </c>
      <c r="V5511" s="73">
        <v>0</v>
      </c>
      <c r="W5511" s="73">
        <v>0</v>
      </c>
    </row>
    <row r="5512" spans="4:23" ht="15" customHeight="1" outlineLevel="2">
      <c r="D5512" s="38" t="s">
        <v>1451</v>
      </c>
      <c r="E5512" s="233" t="s">
        <v>1452</v>
      </c>
      <c r="F5512" s="73">
        <v>0</v>
      </c>
      <c r="G5512" s="73">
        <v>0</v>
      </c>
      <c r="H5512" s="73">
        <v>0</v>
      </c>
      <c r="I5512" s="73">
        <v>0</v>
      </c>
      <c r="J5512" s="73">
        <v>0</v>
      </c>
      <c r="K5512" s="73">
        <v>0</v>
      </c>
      <c r="L5512" s="73">
        <v>0</v>
      </c>
      <c r="M5512" s="73">
        <v>0</v>
      </c>
      <c r="N5512" s="73">
        <v>0</v>
      </c>
      <c r="O5512" s="73">
        <v>0</v>
      </c>
      <c r="P5512" s="73">
        <v>0</v>
      </c>
      <c r="Q5512" s="73">
        <v>0</v>
      </c>
      <c r="R5512" s="73">
        <v>0</v>
      </c>
      <c r="S5512" s="73">
        <v>0</v>
      </c>
      <c r="T5512" s="73">
        <v>0</v>
      </c>
      <c r="U5512" s="73">
        <v>0</v>
      </c>
      <c r="V5512" s="73">
        <v>0</v>
      </c>
      <c r="W5512" s="73">
        <v>0</v>
      </c>
    </row>
    <row r="5513" spans="4:23" ht="15" customHeight="1" outlineLevel="2">
      <c r="D5513" s="38" t="s">
        <v>1453</v>
      </c>
      <c r="E5513" s="233" t="s">
        <v>1454</v>
      </c>
      <c r="F5513" s="73">
        <v>0</v>
      </c>
      <c r="G5513" s="73">
        <v>0</v>
      </c>
      <c r="H5513" s="73">
        <v>0</v>
      </c>
      <c r="I5513" s="73">
        <v>0</v>
      </c>
      <c r="J5513" s="73">
        <v>0</v>
      </c>
      <c r="K5513" s="73">
        <v>0</v>
      </c>
      <c r="L5513" s="73">
        <v>0</v>
      </c>
      <c r="M5513" s="73">
        <v>0</v>
      </c>
      <c r="N5513" s="73">
        <v>0</v>
      </c>
      <c r="O5513" s="73">
        <v>0</v>
      </c>
      <c r="P5513" s="73">
        <v>0</v>
      </c>
      <c r="Q5513" s="73">
        <v>0</v>
      </c>
      <c r="R5513" s="73">
        <v>0</v>
      </c>
      <c r="S5513" s="73">
        <v>0</v>
      </c>
      <c r="T5513" s="73">
        <v>0</v>
      </c>
      <c r="U5513" s="73">
        <v>0</v>
      </c>
      <c r="V5513" s="73">
        <v>0</v>
      </c>
      <c r="W5513" s="73">
        <v>0</v>
      </c>
    </row>
    <row r="5514" spans="4:23" ht="15" customHeight="1" outlineLevel="2">
      <c r="D5514" s="38" t="s">
        <v>1455</v>
      </c>
      <c r="E5514" s="233" t="s">
        <v>1456</v>
      </c>
      <c r="F5514" s="73">
        <v>0</v>
      </c>
      <c r="G5514" s="73">
        <v>0</v>
      </c>
      <c r="H5514" s="73">
        <v>0</v>
      </c>
      <c r="I5514" s="73">
        <v>0</v>
      </c>
      <c r="J5514" s="73">
        <v>0</v>
      </c>
      <c r="K5514" s="73">
        <v>0</v>
      </c>
      <c r="L5514" s="73">
        <v>0</v>
      </c>
      <c r="M5514" s="73">
        <v>0</v>
      </c>
      <c r="N5514" s="73">
        <v>0</v>
      </c>
      <c r="O5514" s="73">
        <v>0</v>
      </c>
      <c r="P5514" s="73">
        <v>0</v>
      </c>
      <c r="Q5514" s="73">
        <v>0</v>
      </c>
      <c r="R5514" s="73">
        <v>0</v>
      </c>
      <c r="S5514" s="73">
        <v>0</v>
      </c>
      <c r="T5514" s="73">
        <v>0</v>
      </c>
      <c r="U5514" s="73">
        <v>0</v>
      </c>
      <c r="V5514" s="73">
        <v>0</v>
      </c>
      <c r="W5514" s="73">
        <v>0</v>
      </c>
    </row>
    <row r="5515" spans="4:23" ht="15" customHeight="1" outlineLevel="2">
      <c r="D5515" s="38" t="s">
        <v>1457</v>
      </c>
      <c r="E5515" s="233" t="s">
        <v>1458</v>
      </c>
      <c r="F5515" s="73">
        <v>0</v>
      </c>
      <c r="G5515" s="73">
        <v>0</v>
      </c>
      <c r="H5515" s="73">
        <v>0</v>
      </c>
      <c r="I5515" s="73">
        <v>0</v>
      </c>
      <c r="J5515" s="73">
        <v>0</v>
      </c>
      <c r="K5515" s="73">
        <v>0</v>
      </c>
      <c r="L5515" s="73">
        <v>0</v>
      </c>
      <c r="M5515" s="73">
        <v>0</v>
      </c>
      <c r="N5515" s="73">
        <v>0</v>
      </c>
      <c r="O5515" s="73">
        <v>0</v>
      </c>
      <c r="P5515" s="73">
        <v>0</v>
      </c>
      <c r="Q5515" s="73">
        <v>0</v>
      </c>
      <c r="R5515" s="73">
        <v>0</v>
      </c>
      <c r="S5515" s="73">
        <v>0</v>
      </c>
      <c r="T5515" s="73">
        <v>0</v>
      </c>
      <c r="U5515" s="73">
        <v>0</v>
      </c>
      <c r="V5515" s="73">
        <v>0</v>
      </c>
      <c r="W5515" s="73">
        <v>0</v>
      </c>
    </row>
    <row r="5516" spans="4:23" ht="15" customHeight="1" outlineLevel="2">
      <c r="D5516" s="38" t="s">
        <v>1459</v>
      </c>
      <c r="E5516" s="233" t="s">
        <v>1460</v>
      </c>
      <c r="F5516" s="73">
        <v>1</v>
      </c>
      <c r="G5516" s="73">
        <v>0</v>
      </c>
      <c r="H5516" s="73">
        <v>1</v>
      </c>
      <c r="I5516" s="73">
        <v>1</v>
      </c>
      <c r="J5516" s="73">
        <v>0</v>
      </c>
      <c r="K5516" s="73">
        <v>1</v>
      </c>
      <c r="L5516" s="73">
        <v>1</v>
      </c>
      <c r="M5516" s="73">
        <v>0</v>
      </c>
      <c r="N5516" s="73">
        <v>1</v>
      </c>
      <c r="O5516" s="73">
        <v>1</v>
      </c>
      <c r="P5516" s="73">
        <v>0</v>
      </c>
      <c r="Q5516" s="73">
        <v>1</v>
      </c>
      <c r="R5516" s="73">
        <v>0</v>
      </c>
      <c r="S5516" s="73">
        <v>0</v>
      </c>
      <c r="T5516" s="73">
        <v>0</v>
      </c>
      <c r="U5516" s="73">
        <v>0</v>
      </c>
      <c r="V5516" s="73">
        <v>0</v>
      </c>
      <c r="W5516" s="73">
        <v>0</v>
      </c>
    </row>
    <row r="5517" spans="4:23" ht="15" customHeight="1" outlineLevel="2">
      <c r="D5517" s="38" t="s">
        <v>1461</v>
      </c>
      <c r="E5517" s="233" t="s">
        <v>1462</v>
      </c>
      <c r="F5517" s="73">
        <v>0</v>
      </c>
      <c r="G5517" s="73">
        <v>0</v>
      </c>
      <c r="H5517" s="73">
        <v>0</v>
      </c>
      <c r="I5517" s="73">
        <v>0</v>
      </c>
      <c r="J5517" s="73">
        <v>0</v>
      </c>
      <c r="K5517" s="73">
        <v>0</v>
      </c>
      <c r="L5517" s="73">
        <v>0</v>
      </c>
      <c r="M5517" s="73">
        <v>0</v>
      </c>
      <c r="N5517" s="73">
        <v>0</v>
      </c>
      <c r="O5517" s="73">
        <v>0</v>
      </c>
      <c r="P5517" s="73">
        <v>0</v>
      </c>
      <c r="Q5517" s="73">
        <v>0</v>
      </c>
      <c r="R5517" s="73">
        <v>0</v>
      </c>
      <c r="S5517" s="73">
        <v>0</v>
      </c>
      <c r="T5517" s="73">
        <v>0</v>
      </c>
      <c r="U5517" s="73">
        <v>0</v>
      </c>
      <c r="V5517" s="73">
        <v>0</v>
      </c>
      <c r="W5517" s="73">
        <v>0</v>
      </c>
    </row>
    <row r="5518" spans="4:23" ht="15" customHeight="1" outlineLevel="2">
      <c r="D5518" s="38" t="s">
        <v>1463</v>
      </c>
      <c r="E5518" s="233" t="s">
        <v>1464</v>
      </c>
      <c r="F5518" s="73">
        <v>0</v>
      </c>
      <c r="G5518" s="73">
        <v>0</v>
      </c>
      <c r="H5518" s="73">
        <v>0</v>
      </c>
      <c r="I5518" s="73">
        <v>0</v>
      </c>
      <c r="J5518" s="73">
        <v>0</v>
      </c>
      <c r="K5518" s="73">
        <v>0</v>
      </c>
      <c r="L5518" s="73">
        <v>0</v>
      </c>
      <c r="M5518" s="73">
        <v>0</v>
      </c>
      <c r="N5518" s="73">
        <v>0</v>
      </c>
      <c r="O5518" s="73">
        <v>0</v>
      </c>
      <c r="P5518" s="73">
        <v>0</v>
      </c>
      <c r="Q5518" s="73">
        <v>0</v>
      </c>
      <c r="R5518" s="73">
        <v>0</v>
      </c>
      <c r="S5518" s="73">
        <v>0</v>
      </c>
      <c r="T5518" s="73">
        <v>0</v>
      </c>
      <c r="U5518" s="73">
        <v>0</v>
      </c>
      <c r="V5518" s="73">
        <v>0</v>
      </c>
      <c r="W5518" s="73">
        <v>0</v>
      </c>
    </row>
    <row r="5519" spans="4:23" ht="15" customHeight="1" outlineLevel="2">
      <c r="D5519" s="38" t="s">
        <v>1465</v>
      </c>
      <c r="E5519" s="233" t="s">
        <v>1466</v>
      </c>
      <c r="F5519" s="73">
        <v>0</v>
      </c>
      <c r="G5519" s="73">
        <v>0</v>
      </c>
      <c r="H5519" s="73">
        <v>0</v>
      </c>
      <c r="I5519" s="73">
        <v>0</v>
      </c>
      <c r="J5519" s="73">
        <v>0</v>
      </c>
      <c r="K5519" s="73">
        <v>0</v>
      </c>
      <c r="L5519" s="73">
        <v>0</v>
      </c>
      <c r="M5519" s="73">
        <v>0</v>
      </c>
      <c r="N5519" s="73">
        <v>0</v>
      </c>
      <c r="O5519" s="73">
        <v>0</v>
      </c>
      <c r="P5519" s="73">
        <v>0</v>
      </c>
      <c r="Q5519" s="73">
        <v>0</v>
      </c>
      <c r="R5519" s="73">
        <v>0</v>
      </c>
      <c r="S5519" s="73">
        <v>0</v>
      </c>
      <c r="T5519" s="73">
        <v>0</v>
      </c>
      <c r="U5519" s="73">
        <v>0</v>
      </c>
      <c r="V5519" s="73">
        <v>0</v>
      </c>
      <c r="W5519" s="73">
        <v>0</v>
      </c>
    </row>
    <row r="5520" spans="4:23" ht="15" customHeight="1" outlineLevel="2">
      <c r="D5520" s="38" t="s">
        <v>1467</v>
      </c>
      <c r="E5520" s="233" t="s">
        <v>1468</v>
      </c>
      <c r="F5520" s="73">
        <v>0</v>
      </c>
      <c r="G5520" s="73">
        <v>0</v>
      </c>
      <c r="H5520" s="73">
        <v>0</v>
      </c>
      <c r="I5520" s="73">
        <v>0</v>
      </c>
      <c r="J5520" s="73">
        <v>0</v>
      </c>
      <c r="K5520" s="73">
        <v>0</v>
      </c>
      <c r="L5520" s="73">
        <v>0</v>
      </c>
      <c r="M5520" s="73">
        <v>0</v>
      </c>
      <c r="N5520" s="73">
        <v>0</v>
      </c>
      <c r="O5520" s="73">
        <v>0</v>
      </c>
      <c r="P5520" s="73">
        <v>0</v>
      </c>
      <c r="Q5520" s="73">
        <v>0</v>
      </c>
      <c r="R5520" s="73">
        <v>0</v>
      </c>
      <c r="S5520" s="73">
        <v>0</v>
      </c>
      <c r="T5520" s="73">
        <v>0</v>
      </c>
      <c r="U5520" s="73">
        <v>0</v>
      </c>
      <c r="V5520" s="73">
        <v>0</v>
      </c>
      <c r="W5520" s="73">
        <v>0</v>
      </c>
    </row>
    <row r="5521" spans="4:23" ht="15" customHeight="1" outlineLevel="2">
      <c r="D5521" s="38" t="s">
        <v>1469</v>
      </c>
      <c r="E5521" s="233" t="s">
        <v>1470</v>
      </c>
      <c r="F5521" s="73">
        <v>6</v>
      </c>
      <c r="G5521" s="73">
        <v>0</v>
      </c>
      <c r="H5521" s="73">
        <v>6</v>
      </c>
      <c r="I5521" s="73">
        <v>6</v>
      </c>
      <c r="J5521" s="73">
        <v>0</v>
      </c>
      <c r="K5521" s="73">
        <v>6</v>
      </c>
      <c r="L5521" s="73">
        <v>6</v>
      </c>
      <c r="M5521" s="73">
        <v>0</v>
      </c>
      <c r="N5521" s="73">
        <v>6</v>
      </c>
      <c r="O5521" s="73">
        <v>6</v>
      </c>
      <c r="P5521" s="73">
        <v>0</v>
      </c>
      <c r="Q5521" s="73">
        <v>6</v>
      </c>
      <c r="R5521" s="73">
        <v>6</v>
      </c>
      <c r="S5521" s="73">
        <v>0</v>
      </c>
      <c r="T5521" s="73">
        <v>6</v>
      </c>
      <c r="U5521" s="73">
        <v>5</v>
      </c>
      <c r="V5521" s="73">
        <v>0</v>
      </c>
      <c r="W5521" s="73">
        <v>5</v>
      </c>
    </row>
    <row r="5522" spans="4:23" ht="15" customHeight="1" outlineLevel="2">
      <c r="D5522" s="38" t="s">
        <v>1471</v>
      </c>
      <c r="E5522" s="233" t="s">
        <v>1472</v>
      </c>
      <c r="F5522" s="73">
        <v>0</v>
      </c>
      <c r="G5522" s="73">
        <v>0</v>
      </c>
      <c r="H5522" s="73">
        <v>0</v>
      </c>
      <c r="I5522" s="73">
        <v>0</v>
      </c>
      <c r="J5522" s="73">
        <v>0</v>
      </c>
      <c r="K5522" s="73">
        <v>0</v>
      </c>
      <c r="L5522" s="73">
        <v>0</v>
      </c>
      <c r="M5522" s="73">
        <v>0</v>
      </c>
      <c r="N5522" s="73">
        <v>0</v>
      </c>
      <c r="O5522" s="73">
        <v>0</v>
      </c>
      <c r="P5522" s="73">
        <v>0</v>
      </c>
      <c r="Q5522" s="73">
        <v>0</v>
      </c>
      <c r="R5522" s="73">
        <v>0</v>
      </c>
      <c r="S5522" s="73">
        <v>0</v>
      </c>
      <c r="T5522" s="73">
        <v>0</v>
      </c>
      <c r="U5522" s="73">
        <v>0</v>
      </c>
      <c r="V5522" s="73">
        <v>0</v>
      </c>
      <c r="W5522" s="73">
        <v>0</v>
      </c>
    </row>
    <row r="5523" spans="4:23" ht="15" customHeight="1" outlineLevel="2">
      <c r="D5523" s="38" t="s">
        <v>1473</v>
      </c>
      <c r="E5523" s="233" t="s">
        <v>1474</v>
      </c>
      <c r="F5523" s="73">
        <v>1</v>
      </c>
      <c r="G5523" s="73">
        <v>0</v>
      </c>
      <c r="H5523" s="73">
        <v>1</v>
      </c>
      <c r="I5523" s="73">
        <v>1</v>
      </c>
      <c r="J5523" s="73">
        <v>0</v>
      </c>
      <c r="K5523" s="73">
        <v>1</v>
      </c>
      <c r="L5523" s="73">
        <v>1</v>
      </c>
      <c r="M5523" s="73">
        <v>0</v>
      </c>
      <c r="N5523" s="73">
        <v>1</v>
      </c>
      <c r="O5523" s="73">
        <v>1</v>
      </c>
      <c r="P5523" s="73">
        <v>0</v>
      </c>
      <c r="Q5523" s="73">
        <v>1</v>
      </c>
      <c r="R5523" s="73">
        <v>1</v>
      </c>
      <c r="S5523" s="73">
        <v>0</v>
      </c>
      <c r="T5523" s="73">
        <v>1</v>
      </c>
      <c r="U5523" s="73">
        <v>1</v>
      </c>
      <c r="V5523" s="73">
        <v>0</v>
      </c>
      <c r="W5523" s="73">
        <v>1</v>
      </c>
    </row>
    <row r="5524" spans="4:23" ht="15" customHeight="1" outlineLevel="2">
      <c r="D5524" s="38" t="s">
        <v>1475</v>
      </c>
      <c r="E5524" s="233" t="s">
        <v>1476</v>
      </c>
      <c r="F5524" s="73">
        <v>0</v>
      </c>
      <c r="G5524" s="73">
        <v>0</v>
      </c>
      <c r="H5524" s="73">
        <v>0</v>
      </c>
      <c r="I5524" s="73">
        <v>0</v>
      </c>
      <c r="J5524" s="73">
        <v>0</v>
      </c>
      <c r="K5524" s="73">
        <v>0</v>
      </c>
      <c r="L5524" s="73">
        <v>0</v>
      </c>
      <c r="M5524" s="73">
        <v>0</v>
      </c>
      <c r="N5524" s="73">
        <v>0</v>
      </c>
      <c r="O5524" s="73">
        <v>0</v>
      </c>
      <c r="P5524" s="73">
        <v>0</v>
      </c>
      <c r="Q5524" s="73">
        <v>0</v>
      </c>
      <c r="R5524" s="73">
        <v>0</v>
      </c>
      <c r="S5524" s="73">
        <v>0</v>
      </c>
      <c r="T5524" s="73">
        <v>0</v>
      </c>
      <c r="U5524" s="73">
        <v>0</v>
      </c>
      <c r="V5524" s="73">
        <v>0</v>
      </c>
      <c r="W5524" s="73">
        <v>0</v>
      </c>
    </row>
    <row r="5525" spans="4:23" ht="15" customHeight="1" outlineLevel="2">
      <c r="D5525" s="38" t="s">
        <v>1477</v>
      </c>
      <c r="E5525" s="233" t="s">
        <v>1478</v>
      </c>
      <c r="F5525" s="73">
        <v>0</v>
      </c>
      <c r="G5525" s="73">
        <v>0</v>
      </c>
      <c r="H5525" s="73">
        <v>0</v>
      </c>
      <c r="I5525" s="73">
        <v>0</v>
      </c>
      <c r="J5525" s="73">
        <v>0</v>
      </c>
      <c r="K5525" s="73">
        <v>0</v>
      </c>
      <c r="L5525" s="73">
        <v>0</v>
      </c>
      <c r="M5525" s="73">
        <v>0</v>
      </c>
      <c r="N5525" s="73">
        <v>0</v>
      </c>
      <c r="O5525" s="73">
        <v>0</v>
      </c>
      <c r="P5525" s="73">
        <v>0</v>
      </c>
      <c r="Q5525" s="73">
        <v>0</v>
      </c>
      <c r="R5525" s="73">
        <v>0</v>
      </c>
      <c r="S5525" s="73">
        <v>0</v>
      </c>
      <c r="T5525" s="73">
        <v>0</v>
      </c>
      <c r="U5525" s="73">
        <v>0</v>
      </c>
      <c r="V5525" s="73">
        <v>0</v>
      </c>
      <c r="W5525" s="73">
        <v>0</v>
      </c>
    </row>
    <row r="5526" spans="4:23" ht="15" customHeight="1" outlineLevel="2">
      <c r="D5526" s="38" t="s">
        <v>1479</v>
      </c>
      <c r="E5526" s="233" t="s">
        <v>1480</v>
      </c>
      <c r="F5526" s="73">
        <v>1</v>
      </c>
      <c r="G5526" s="73">
        <v>0</v>
      </c>
      <c r="H5526" s="73">
        <v>1</v>
      </c>
      <c r="I5526" s="73">
        <v>1</v>
      </c>
      <c r="J5526" s="73">
        <v>0</v>
      </c>
      <c r="K5526" s="73">
        <v>1</v>
      </c>
      <c r="L5526" s="73">
        <v>1</v>
      </c>
      <c r="M5526" s="73">
        <v>0</v>
      </c>
      <c r="N5526" s="73">
        <v>1</v>
      </c>
      <c r="O5526" s="73">
        <v>1</v>
      </c>
      <c r="P5526" s="73">
        <v>0</v>
      </c>
      <c r="Q5526" s="73">
        <v>1</v>
      </c>
      <c r="R5526" s="73">
        <v>1</v>
      </c>
      <c r="S5526" s="73">
        <v>0</v>
      </c>
      <c r="T5526" s="73">
        <v>1</v>
      </c>
      <c r="U5526" s="73">
        <v>1</v>
      </c>
      <c r="V5526" s="73">
        <v>0</v>
      </c>
      <c r="W5526" s="73">
        <v>1</v>
      </c>
    </row>
    <row r="5527" spans="4:23" ht="15" customHeight="1" outlineLevel="2">
      <c r="D5527" s="38" t="s">
        <v>1481</v>
      </c>
      <c r="E5527" s="233" t="s">
        <v>1482</v>
      </c>
      <c r="F5527" s="73">
        <v>0</v>
      </c>
      <c r="G5527" s="73">
        <v>0</v>
      </c>
      <c r="H5527" s="73">
        <v>0</v>
      </c>
      <c r="I5527" s="73">
        <v>0</v>
      </c>
      <c r="J5527" s="73">
        <v>0</v>
      </c>
      <c r="K5527" s="73">
        <v>0</v>
      </c>
      <c r="L5527" s="73">
        <v>0</v>
      </c>
      <c r="M5527" s="73">
        <v>0</v>
      </c>
      <c r="N5527" s="73">
        <v>0</v>
      </c>
      <c r="O5527" s="73">
        <v>0</v>
      </c>
      <c r="P5527" s="73">
        <v>0</v>
      </c>
      <c r="Q5527" s="73">
        <v>0</v>
      </c>
      <c r="R5527" s="73">
        <v>0</v>
      </c>
      <c r="S5527" s="73">
        <v>0</v>
      </c>
      <c r="T5527" s="73">
        <v>0</v>
      </c>
      <c r="U5527" s="73">
        <v>0</v>
      </c>
      <c r="V5527" s="73">
        <v>0</v>
      </c>
      <c r="W5527" s="73">
        <v>0</v>
      </c>
    </row>
    <row r="5528" spans="4:23" ht="15" customHeight="1" outlineLevel="2">
      <c r="D5528" s="38" t="s">
        <v>1483</v>
      </c>
      <c r="E5528" s="233" t="s">
        <v>1484</v>
      </c>
      <c r="F5528" s="73">
        <v>0</v>
      </c>
      <c r="G5528" s="73">
        <v>0</v>
      </c>
      <c r="H5528" s="73">
        <v>0</v>
      </c>
      <c r="I5528" s="73">
        <v>0</v>
      </c>
      <c r="J5528" s="73">
        <v>0</v>
      </c>
      <c r="K5528" s="73">
        <v>0</v>
      </c>
      <c r="L5528" s="73">
        <v>0</v>
      </c>
      <c r="M5528" s="73">
        <v>0</v>
      </c>
      <c r="N5528" s="73">
        <v>0</v>
      </c>
      <c r="O5528" s="73">
        <v>0</v>
      </c>
      <c r="P5528" s="73">
        <v>0</v>
      </c>
      <c r="Q5528" s="73">
        <v>0</v>
      </c>
      <c r="R5528" s="73">
        <v>0</v>
      </c>
      <c r="S5528" s="73">
        <v>0</v>
      </c>
      <c r="T5528" s="73">
        <v>0</v>
      </c>
      <c r="U5528" s="73">
        <v>0</v>
      </c>
      <c r="V5528" s="73">
        <v>0</v>
      </c>
      <c r="W5528" s="73">
        <v>0</v>
      </c>
    </row>
    <row r="5529" spans="4:23" ht="15" customHeight="1" outlineLevel="2">
      <c r="D5529" s="38" t="s">
        <v>1485</v>
      </c>
      <c r="E5529" s="233" t="s">
        <v>1486</v>
      </c>
      <c r="F5529" s="73">
        <v>1</v>
      </c>
      <c r="G5529" s="73">
        <v>0</v>
      </c>
      <c r="H5529" s="73">
        <v>1</v>
      </c>
      <c r="I5529" s="73">
        <v>1</v>
      </c>
      <c r="J5529" s="73">
        <v>0</v>
      </c>
      <c r="K5529" s="73">
        <v>1</v>
      </c>
      <c r="L5529" s="73">
        <v>2</v>
      </c>
      <c r="M5529" s="73">
        <v>1</v>
      </c>
      <c r="N5529" s="73">
        <v>1</v>
      </c>
      <c r="O5529" s="73">
        <v>2</v>
      </c>
      <c r="P5529" s="73">
        <v>1</v>
      </c>
      <c r="Q5529" s="73">
        <v>1</v>
      </c>
      <c r="R5529" s="73">
        <v>2</v>
      </c>
      <c r="S5529" s="73">
        <v>1</v>
      </c>
      <c r="T5529" s="73">
        <v>1</v>
      </c>
      <c r="U5529" s="73">
        <v>2</v>
      </c>
      <c r="V5529" s="73">
        <v>1</v>
      </c>
      <c r="W5529" s="73">
        <v>1</v>
      </c>
    </row>
    <row r="5530" spans="4:23" ht="15" customHeight="1" outlineLevel="2">
      <c r="D5530" s="38" t="s">
        <v>1487</v>
      </c>
      <c r="E5530" s="233" t="s">
        <v>1488</v>
      </c>
      <c r="F5530" s="73">
        <v>2</v>
      </c>
      <c r="G5530" s="73">
        <v>0</v>
      </c>
      <c r="H5530" s="73">
        <v>2</v>
      </c>
      <c r="I5530" s="73">
        <v>2</v>
      </c>
      <c r="J5530" s="73">
        <v>0</v>
      </c>
      <c r="K5530" s="73">
        <v>2</v>
      </c>
      <c r="L5530" s="73">
        <v>2</v>
      </c>
      <c r="M5530" s="73">
        <v>0</v>
      </c>
      <c r="N5530" s="73">
        <v>2</v>
      </c>
      <c r="O5530" s="73">
        <v>2</v>
      </c>
      <c r="P5530" s="73">
        <v>0</v>
      </c>
      <c r="Q5530" s="73">
        <v>2</v>
      </c>
      <c r="R5530" s="73">
        <v>2</v>
      </c>
      <c r="S5530" s="73">
        <v>0</v>
      </c>
      <c r="T5530" s="73">
        <v>2</v>
      </c>
      <c r="U5530" s="73">
        <v>2</v>
      </c>
      <c r="V5530" s="73">
        <v>0</v>
      </c>
      <c r="W5530" s="73">
        <v>2</v>
      </c>
    </row>
    <row r="5531" spans="4:23" ht="15" customHeight="1" outlineLevel="2">
      <c r="D5531" s="38" t="s">
        <v>1489</v>
      </c>
      <c r="E5531" s="233" t="s">
        <v>1490</v>
      </c>
      <c r="F5531" s="73">
        <v>12</v>
      </c>
      <c r="G5531" s="73">
        <v>10</v>
      </c>
      <c r="H5531" s="73">
        <v>2</v>
      </c>
      <c r="I5531" s="73">
        <v>12</v>
      </c>
      <c r="J5531" s="73">
        <v>10</v>
      </c>
      <c r="K5531" s="73">
        <v>2</v>
      </c>
      <c r="L5531" s="73">
        <v>15</v>
      </c>
      <c r="M5531" s="73">
        <v>12</v>
      </c>
      <c r="N5531" s="73">
        <v>3</v>
      </c>
      <c r="O5531" s="73">
        <v>15</v>
      </c>
      <c r="P5531" s="73">
        <v>12</v>
      </c>
      <c r="Q5531" s="73">
        <v>3</v>
      </c>
      <c r="R5531" s="73">
        <v>15</v>
      </c>
      <c r="S5531" s="73">
        <v>13</v>
      </c>
      <c r="T5531" s="73">
        <v>2</v>
      </c>
      <c r="U5531" s="73">
        <v>20</v>
      </c>
      <c r="V5531" s="73">
        <v>17</v>
      </c>
      <c r="W5531" s="73">
        <v>3</v>
      </c>
    </row>
    <row r="5532" spans="4:23" ht="15" customHeight="1" outlineLevel="2">
      <c r="D5532" s="38" t="s">
        <v>1491</v>
      </c>
      <c r="E5532" s="233" t="s">
        <v>1492</v>
      </c>
      <c r="F5532" s="73">
        <v>2</v>
      </c>
      <c r="G5532" s="73">
        <v>0</v>
      </c>
      <c r="H5532" s="73">
        <v>2</v>
      </c>
      <c r="I5532" s="73">
        <v>1</v>
      </c>
      <c r="J5532" s="73">
        <v>0</v>
      </c>
      <c r="K5532" s="73">
        <v>1</v>
      </c>
      <c r="L5532" s="73">
        <v>2</v>
      </c>
      <c r="M5532" s="73">
        <v>0</v>
      </c>
      <c r="N5532" s="73">
        <v>2</v>
      </c>
      <c r="O5532" s="73">
        <v>2</v>
      </c>
      <c r="P5532" s="73">
        <v>0</v>
      </c>
      <c r="Q5532" s="73">
        <v>2</v>
      </c>
      <c r="R5532" s="73">
        <v>2</v>
      </c>
      <c r="S5532" s="73">
        <v>0</v>
      </c>
      <c r="T5532" s="73">
        <v>2</v>
      </c>
      <c r="U5532" s="73">
        <v>1</v>
      </c>
      <c r="V5532" s="73">
        <v>0</v>
      </c>
      <c r="W5532" s="73">
        <v>1</v>
      </c>
    </row>
    <row r="5533" spans="4:23" ht="15" customHeight="1" outlineLevel="2">
      <c r="D5533" s="38" t="s">
        <v>1493</v>
      </c>
      <c r="E5533" s="233" t="s">
        <v>1494</v>
      </c>
      <c r="F5533" s="73">
        <v>1</v>
      </c>
      <c r="G5533" s="73">
        <v>0</v>
      </c>
      <c r="H5533" s="73">
        <v>1</v>
      </c>
      <c r="I5533" s="73">
        <v>1</v>
      </c>
      <c r="J5533" s="73">
        <v>0</v>
      </c>
      <c r="K5533" s="73">
        <v>1</v>
      </c>
      <c r="L5533" s="73">
        <v>1</v>
      </c>
      <c r="M5533" s="73">
        <v>0</v>
      </c>
      <c r="N5533" s="73">
        <v>1</v>
      </c>
      <c r="O5533" s="73">
        <v>1</v>
      </c>
      <c r="P5533" s="73">
        <v>0</v>
      </c>
      <c r="Q5533" s="73">
        <v>1</v>
      </c>
      <c r="R5533" s="73">
        <v>1</v>
      </c>
      <c r="S5533" s="73">
        <v>0</v>
      </c>
      <c r="T5533" s="73">
        <v>1</v>
      </c>
      <c r="U5533" s="73">
        <v>1</v>
      </c>
      <c r="V5533" s="73">
        <v>0</v>
      </c>
      <c r="W5533" s="73">
        <v>1</v>
      </c>
    </row>
    <row r="5534" spans="4:23" ht="15" customHeight="1" outlineLevel="2">
      <c r="D5534" s="38" t="s">
        <v>1495</v>
      </c>
      <c r="E5534" s="233" t="s">
        <v>1496</v>
      </c>
      <c r="F5534" s="73">
        <v>8</v>
      </c>
      <c r="G5534" s="73">
        <v>7</v>
      </c>
      <c r="H5534" s="73">
        <v>1</v>
      </c>
      <c r="I5534" s="73">
        <v>9</v>
      </c>
      <c r="J5534" s="73">
        <v>8</v>
      </c>
      <c r="K5534" s="73">
        <v>1</v>
      </c>
      <c r="L5534" s="73">
        <v>11</v>
      </c>
      <c r="M5534" s="73">
        <v>9</v>
      </c>
      <c r="N5534" s="73">
        <v>2</v>
      </c>
      <c r="O5534" s="73">
        <v>11</v>
      </c>
      <c r="P5534" s="73">
        <v>9</v>
      </c>
      <c r="Q5534" s="73">
        <v>2</v>
      </c>
      <c r="R5534" s="73">
        <v>10</v>
      </c>
      <c r="S5534" s="73">
        <v>8</v>
      </c>
      <c r="T5534" s="73">
        <v>2</v>
      </c>
      <c r="U5534" s="73">
        <v>11</v>
      </c>
      <c r="V5534" s="73">
        <v>9</v>
      </c>
      <c r="W5534" s="73">
        <v>2</v>
      </c>
    </row>
    <row r="5535" spans="4:23" ht="15" customHeight="1" outlineLevel="2">
      <c r="D5535" s="38" t="s">
        <v>1497</v>
      </c>
      <c r="E5535" s="233" t="s">
        <v>1498</v>
      </c>
      <c r="F5535" s="73">
        <v>0</v>
      </c>
      <c r="G5535" s="73">
        <v>0</v>
      </c>
      <c r="H5535" s="73">
        <v>0</v>
      </c>
      <c r="I5535" s="73">
        <v>0</v>
      </c>
      <c r="J5535" s="73">
        <v>0</v>
      </c>
      <c r="K5535" s="73">
        <v>0</v>
      </c>
      <c r="L5535" s="73">
        <v>0</v>
      </c>
      <c r="M5535" s="73">
        <v>0</v>
      </c>
      <c r="N5535" s="73">
        <v>0</v>
      </c>
      <c r="O5535" s="73">
        <v>0</v>
      </c>
      <c r="P5535" s="73">
        <v>0</v>
      </c>
      <c r="Q5535" s="73">
        <v>0</v>
      </c>
      <c r="R5535" s="73">
        <v>1</v>
      </c>
      <c r="S5535" s="73">
        <v>1</v>
      </c>
      <c r="T5535" s="73">
        <v>0</v>
      </c>
      <c r="U5535" s="73">
        <v>2</v>
      </c>
      <c r="V5535" s="73">
        <v>2</v>
      </c>
      <c r="W5535" s="73">
        <v>0</v>
      </c>
    </row>
    <row r="5536" spans="4:23" ht="15" customHeight="1" outlineLevel="2">
      <c r="D5536" s="38" t="s">
        <v>1499</v>
      </c>
      <c r="E5536" s="233" t="s">
        <v>1500</v>
      </c>
      <c r="F5536" s="73">
        <v>2</v>
      </c>
      <c r="G5536" s="73">
        <v>2</v>
      </c>
      <c r="H5536" s="73">
        <v>0</v>
      </c>
      <c r="I5536" s="73">
        <v>2</v>
      </c>
      <c r="J5536" s="73">
        <v>2</v>
      </c>
      <c r="K5536" s="73">
        <v>0</v>
      </c>
      <c r="L5536" s="73">
        <v>1</v>
      </c>
      <c r="M5536" s="73">
        <v>1</v>
      </c>
      <c r="N5536" s="73">
        <v>0</v>
      </c>
      <c r="O5536" s="73">
        <v>1</v>
      </c>
      <c r="P5536" s="73">
        <v>1</v>
      </c>
      <c r="Q5536" s="73">
        <v>0</v>
      </c>
      <c r="R5536" s="73">
        <v>1</v>
      </c>
      <c r="S5536" s="73">
        <v>1</v>
      </c>
      <c r="T5536" s="73">
        <v>0</v>
      </c>
      <c r="U5536" s="73">
        <v>2</v>
      </c>
      <c r="V5536" s="73">
        <v>2</v>
      </c>
      <c r="W5536" s="73">
        <v>0</v>
      </c>
    </row>
    <row r="5537" spans="4:23" ht="15" customHeight="1" outlineLevel="2">
      <c r="D5537" s="38" t="s">
        <v>1501</v>
      </c>
      <c r="E5537" s="233" t="s">
        <v>1502</v>
      </c>
      <c r="F5537" s="73">
        <v>1</v>
      </c>
      <c r="G5537" s="73">
        <v>0</v>
      </c>
      <c r="H5537" s="73">
        <v>1</v>
      </c>
      <c r="I5537" s="73">
        <v>1</v>
      </c>
      <c r="J5537" s="73">
        <v>0</v>
      </c>
      <c r="K5537" s="73">
        <v>1</v>
      </c>
      <c r="L5537" s="73">
        <v>1</v>
      </c>
      <c r="M5537" s="73">
        <v>0</v>
      </c>
      <c r="N5537" s="73">
        <v>1</v>
      </c>
      <c r="O5537" s="73">
        <v>1</v>
      </c>
      <c r="P5537" s="73">
        <v>0</v>
      </c>
      <c r="Q5537" s="73">
        <v>1</v>
      </c>
      <c r="R5537" s="73">
        <v>1</v>
      </c>
      <c r="S5537" s="73">
        <v>0</v>
      </c>
      <c r="T5537" s="73">
        <v>1</v>
      </c>
      <c r="U5537" s="73">
        <v>1</v>
      </c>
      <c r="V5537" s="73">
        <v>0</v>
      </c>
      <c r="W5537" s="73">
        <v>1</v>
      </c>
    </row>
    <row r="5538" spans="4:23" ht="15" customHeight="1" outlineLevel="2">
      <c r="D5538" s="38" t="s">
        <v>1503</v>
      </c>
      <c r="E5538" s="233" t="s">
        <v>1504</v>
      </c>
      <c r="F5538" s="73">
        <v>2</v>
      </c>
      <c r="G5538" s="73">
        <v>1</v>
      </c>
      <c r="H5538" s="73">
        <v>1</v>
      </c>
      <c r="I5538" s="73">
        <v>2</v>
      </c>
      <c r="J5538" s="73">
        <v>1</v>
      </c>
      <c r="K5538" s="73">
        <v>1</v>
      </c>
      <c r="L5538" s="73">
        <v>2</v>
      </c>
      <c r="M5538" s="73">
        <v>1</v>
      </c>
      <c r="N5538" s="73">
        <v>1</v>
      </c>
      <c r="O5538" s="73">
        <v>2</v>
      </c>
      <c r="P5538" s="73">
        <v>1</v>
      </c>
      <c r="Q5538" s="73">
        <v>1</v>
      </c>
      <c r="R5538" s="73">
        <v>2</v>
      </c>
      <c r="S5538" s="73">
        <v>1</v>
      </c>
      <c r="T5538" s="73">
        <v>1</v>
      </c>
      <c r="U5538" s="73">
        <v>1</v>
      </c>
      <c r="V5538" s="73">
        <v>1</v>
      </c>
      <c r="W5538" s="73">
        <v>0</v>
      </c>
    </row>
    <row r="5539" spans="4:23" ht="15" customHeight="1" outlineLevel="2">
      <c r="D5539" s="38" t="s">
        <v>1505</v>
      </c>
      <c r="E5539" s="233" t="s">
        <v>1506</v>
      </c>
      <c r="F5539" s="73">
        <v>0</v>
      </c>
      <c r="G5539" s="73">
        <v>0</v>
      </c>
      <c r="H5539" s="73">
        <v>0</v>
      </c>
      <c r="I5539" s="73">
        <v>0</v>
      </c>
      <c r="J5539" s="73">
        <v>0</v>
      </c>
      <c r="K5539" s="73">
        <v>0</v>
      </c>
      <c r="L5539" s="73">
        <v>0</v>
      </c>
      <c r="M5539" s="73">
        <v>0</v>
      </c>
      <c r="N5539" s="73">
        <v>0</v>
      </c>
      <c r="O5539" s="73">
        <v>0</v>
      </c>
      <c r="P5539" s="73">
        <v>0</v>
      </c>
      <c r="Q5539" s="73">
        <v>0</v>
      </c>
      <c r="R5539" s="73">
        <v>0</v>
      </c>
      <c r="S5539" s="73">
        <v>0</v>
      </c>
      <c r="T5539" s="73">
        <v>0</v>
      </c>
      <c r="U5539" s="73">
        <v>0</v>
      </c>
      <c r="V5539" s="73">
        <v>0</v>
      </c>
      <c r="W5539" s="73">
        <v>0</v>
      </c>
    </row>
    <row r="5540" spans="4:23" ht="15" customHeight="1" outlineLevel="2">
      <c r="D5540" s="38" t="s">
        <v>1507</v>
      </c>
      <c r="E5540" s="233" t="s">
        <v>1508</v>
      </c>
      <c r="F5540" s="73">
        <v>0</v>
      </c>
      <c r="G5540" s="73">
        <v>0</v>
      </c>
      <c r="H5540" s="73">
        <v>0</v>
      </c>
      <c r="I5540" s="73">
        <v>0</v>
      </c>
      <c r="J5540" s="73">
        <v>0</v>
      </c>
      <c r="K5540" s="73">
        <v>0</v>
      </c>
      <c r="L5540" s="73">
        <v>0</v>
      </c>
      <c r="M5540" s="73">
        <v>0</v>
      </c>
      <c r="N5540" s="73">
        <v>0</v>
      </c>
      <c r="O5540" s="73">
        <v>0</v>
      </c>
      <c r="P5540" s="73">
        <v>0</v>
      </c>
      <c r="Q5540" s="73">
        <v>0</v>
      </c>
      <c r="R5540" s="73">
        <v>0</v>
      </c>
      <c r="S5540" s="73">
        <v>0</v>
      </c>
      <c r="T5540" s="73">
        <v>0</v>
      </c>
      <c r="U5540" s="73">
        <v>0</v>
      </c>
      <c r="V5540" s="73">
        <v>0</v>
      </c>
      <c r="W5540" s="73">
        <v>0</v>
      </c>
    </row>
    <row r="5541" spans="4:23" ht="15" customHeight="1" outlineLevel="2">
      <c r="D5541" s="38" t="s">
        <v>1509</v>
      </c>
      <c r="E5541" s="233" t="s">
        <v>1510</v>
      </c>
      <c r="F5541" s="73">
        <v>0</v>
      </c>
      <c r="G5541" s="73">
        <v>0</v>
      </c>
      <c r="H5541" s="73">
        <v>0</v>
      </c>
      <c r="I5541" s="73">
        <v>1</v>
      </c>
      <c r="J5541" s="73">
        <v>1</v>
      </c>
      <c r="K5541" s="73">
        <v>0</v>
      </c>
      <c r="L5541" s="73">
        <v>1</v>
      </c>
      <c r="M5541" s="73">
        <v>1</v>
      </c>
      <c r="N5541" s="73">
        <v>0</v>
      </c>
      <c r="O5541" s="73">
        <v>1</v>
      </c>
      <c r="P5541" s="73">
        <v>1</v>
      </c>
      <c r="Q5541" s="73">
        <v>0</v>
      </c>
      <c r="R5541" s="73">
        <v>1</v>
      </c>
      <c r="S5541" s="73">
        <v>1</v>
      </c>
      <c r="T5541" s="73">
        <v>0</v>
      </c>
      <c r="U5541" s="73">
        <v>1</v>
      </c>
      <c r="V5541" s="73">
        <v>1</v>
      </c>
      <c r="W5541" s="73">
        <v>0</v>
      </c>
    </row>
    <row r="5542" spans="4:23" ht="15" customHeight="1" outlineLevel="2">
      <c r="D5542" s="38" t="s">
        <v>1511</v>
      </c>
      <c r="E5542" s="233" t="s">
        <v>1512</v>
      </c>
      <c r="F5542" s="73">
        <v>0</v>
      </c>
      <c r="G5542" s="73">
        <v>0</v>
      </c>
      <c r="H5542" s="73">
        <v>0</v>
      </c>
      <c r="I5542" s="73">
        <v>0</v>
      </c>
      <c r="J5542" s="73">
        <v>0</v>
      </c>
      <c r="K5542" s="73">
        <v>0</v>
      </c>
      <c r="L5542" s="73">
        <v>0</v>
      </c>
      <c r="M5542" s="73">
        <v>0</v>
      </c>
      <c r="N5542" s="73">
        <v>0</v>
      </c>
      <c r="O5542" s="73">
        <v>0</v>
      </c>
      <c r="P5542" s="73">
        <v>0</v>
      </c>
      <c r="Q5542" s="73">
        <v>0</v>
      </c>
      <c r="R5542" s="73">
        <v>0</v>
      </c>
      <c r="S5542" s="73">
        <v>0</v>
      </c>
      <c r="T5542" s="73">
        <v>0</v>
      </c>
      <c r="U5542" s="73">
        <v>0</v>
      </c>
      <c r="V5542" s="73">
        <v>0</v>
      </c>
      <c r="W5542" s="73">
        <v>0</v>
      </c>
    </row>
    <row r="5543" spans="4:23" ht="15" customHeight="1" outlineLevel="2">
      <c r="D5543" s="38" t="s">
        <v>1513</v>
      </c>
      <c r="E5543" s="233" t="s">
        <v>1514</v>
      </c>
      <c r="F5543" s="73">
        <v>2</v>
      </c>
      <c r="G5543" s="73">
        <v>0</v>
      </c>
      <c r="H5543" s="73">
        <v>2</v>
      </c>
      <c r="I5543" s="73">
        <v>2</v>
      </c>
      <c r="J5543" s="73">
        <v>0</v>
      </c>
      <c r="K5543" s="73">
        <v>2</v>
      </c>
      <c r="L5543" s="73">
        <v>1</v>
      </c>
      <c r="M5543" s="73">
        <v>0</v>
      </c>
      <c r="N5543" s="73">
        <v>1</v>
      </c>
      <c r="O5543" s="73">
        <v>1</v>
      </c>
      <c r="P5543" s="73">
        <v>0</v>
      </c>
      <c r="Q5543" s="73">
        <v>1</v>
      </c>
      <c r="R5543" s="73">
        <v>3</v>
      </c>
      <c r="S5543" s="73">
        <v>0</v>
      </c>
      <c r="T5543" s="73">
        <v>3</v>
      </c>
      <c r="U5543" s="73">
        <v>3</v>
      </c>
      <c r="V5543" s="73">
        <v>0</v>
      </c>
      <c r="W5543" s="73">
        <v>3</v>
      </c>
    </row>
    <row r="5544" spans="4:23" ht="15" customHeight="1" outlineLevel="2">
      <c r="D5544" s="38" t="s">
        <v>1515</v>
      </c>
      <c r="E5544" s="233" t="s">
        <v>1516</v>
      </c>
      <c r="F5544" s="73">
        <v>1</v>
      </c>
      <c r="G5544" s="73">
        <v>0</v>
      </c>
      <c r="H5544" s="73">
        <v>1</v>
      </c>
      <c r="I5544" s="73">
        <v>1</v>
      </c>
      <c r="J5544" s="73">
        <v>0</v>
      </c>
      <c r="K5544" s="73">
        <v>1</v>
      </c>
      <c r="L5544" s="73">
        <v>1</v>
      </c>
      <c r="M5544" s="73">
        <v>0</v>
      </c>
      <c r="N5544" s="73">
        <v>1</v>
      </c>
      <c r="O5544" s="73">
        <v>1</v>
      </c>
      <c r="P5544" s="73">
        <v>0</v>
      </c>
      <c r="Q5544" s="73">
        <v>1</v>
      </c>
      <c r="R5544" s="73">
        <v>1</v>
      </c>
      <c r="S5544" s="73">
        <v>0</v>
      </c>
      <c r="T5544" s="73">
        <v>1</v>
      </c>
      <c r="U5544" s="73">
        <v>1</v>
      </c>
      <c r="V5544" s="73">
        <v>0</v>
      </c>
      <c r="W5544" s="73">
        <v>1</v>
      </c>
    </row>
    <row r="5545" spans="4:23" ht="15" customHeight="1" outlineLevel="2">
      <c r="D5545" s="38" t="s">
        <v>1517</v>
      </c>
      <c r="E5545" s="233" t="s">
        <v>1518</v>
      </c>
      <c r="F5545" s="73">
        <v>0</v>
      </c>
      <c r="G5545" s="73">
        <v>0</v>
      </c>
      <c r="H5545" s="73">
        <v>0</v>
      </c>
      <c r="I5545" s="73">
        <v>0</v>
      </c>
      <c r="J5545" s="73">
        <v>0</v>
      </c>
      <c r="K5545" s="73">
        <v>0</v>
      </c>
      <c r="L5545" s="73">
        <v>0</v>
      </c>
      <c r="M5545" s="73">
        <v>0</v>
      </c>
      <c r="N5545" s="73">
        <v>0</v>
      </c>
      <c r="O5545" s="73">
        <v>0</v>
      </c>
      <c r="P5545" s="73">
        <v>0</v>
      </c>
      <c r="Q5545" s="73">
        <v>0</v>
      </c>
      <c r="R5545" s="73">
        <v>0</v>
      </c>
      <c r="S5545" s="73">
        <v>0</v>
      </c>
      <c r="T5545" s="73">
        <v>0</v>
      </c>
      <c r="U5545" s="73">
        <v>0</v>
      </c>
      <c r="V5545" s="73">
        <v>0</v>
      </c>
      <c r="W5545" s="73">
        <v>0</v>
      </c>
    </row>
    <row r="5546" spans="4:23" ht="15" customHeight="1" outlineLevel="2">
      <c r="D5546" s="38" t="s">
        <v>1519</v>
      </c>
      <c r="E5546" s="233" t="s">
        <v>1520</v>
      </c>
      <c r="F5546" s="73">
        <v>0</v>
      </c>
      <c r="G5546" s="73">
        <v>0</v>
      </c>
      <c r="H5546" s="73">
        <v>0</v>
      </c>
      <c r="I5546" s="73">
        <v>0</v>
      </c>
      <c r="J5546" s="73">
        <v>0</v>
      </c>
      <c r="K5546" s="73">
        <v>0</v>
      </c>
      <c r="L5546" s="73">
        <v>1</v>
      </c>
      <c r="M5546" s="73">
        <v>1</v>
      </c>
      <c r="N5546" s="73">
        <v>0</v>
      </c>
      <c r="O5546" s="73">
        <v>1</v>
      </c>
      <c r="P5546" s="73">
        <v>1</v>
      </c>
      <c r="Q5546" s="73">
        <v>0</v>
      </c>
      <c r="R5546" s="73">
        <v>1</v>
      </c>
      <c r="S5546" s="73">
        <v>1</v>
      </c>
      <c r="T5546" s="73">
        <v>0</v>
      </c>
      <c r="U5546" s="73">
        <v>1</v>
      </c>
      <c r="V5546" s="73">
        <v>1</v>
      </c>
      <c r="W5546" s="73">
        <v>0</v>
      </c>
    </row>
    <row r="5547" spans="4:23" ht="15" customHeight="1" outlineLevel="2">
      <c r="D5547" s="38" t="s">
        <v>1521</v>
      </c>
      <c r="E5547" s="233" t="s">
        <v>1522</v>
      </c>
      <c r="F5547" s="73">
        <v>1</v>
      </c>
      <c r="G5547" s="73">
        <v>0</v>
      </c>
      <c r="H5547" s="73">
        <v>1</v>
      </c>
      <c r="I5547" s="73">
        <v>1</v>
      </c>
      <c r="J5547" s="73">
        <v>0</v>
      </c>
      <c r="K5547" s="73">
        <v>1</v>
      </c>
      <c r="L5547" s="73">
        <v>1</v>
      </c>
      <c r="M5547" s="73">
        <v>0</v>
      </c>
      <c r="N5547" s="73">
        <v>1</v>
      </c>
      <c r="O5547" s="73">
        <v>1</v>
      </c>
      <c r="P5547" s="73">
        <v>0</v>
      </c>
      <c r="Q5547" s="73">
        <v>1</v>
      </c>
      <c r="R5547" s="73">
        <v>1</v>
      </c>
      <c r="S5547" s="73">
        <v>0</v>
      </c>
      <c r="T5547" s="73">
        <v>1</v>
      </c>
      <c r="U5547" s="73">
        <v>1</v>
      </c>
      <c r="V5547" s="73">
        <v>0</v>
      </c>
      <c r="W5547" s="73">
        <v>1</v>
      </c>
    </row>
    <row r="5548" spans="4:23" ht="15" customHeight="1" outlineLevel="2">
      <c r="D5548" s="38" t="s">
        <v>1523</v>
      </c>
      <c r="E5548" s="233" t="s">
        <v>1524</v>
      </c>
      <c r="F5548" s="73">
        <v>2</v>
      </c>
      <c r="G5548" s="73">
        <v>0</v>
      </c>
      <c r="H5548" s="73">
        <v>2</v>
      </c>
      <c r="I5548" s="73">
        <v>2</v>
      </c>
      <c r="J5548" s="73">
        <v>0</v>
      </c>
      <c r="K5548" s="73">
        <v>2</v>
      </c>
      <c r="L5548" s="73">
        <v>2</v>
      </c>
      <c r="M5548" s="73">
        <v>0</v>
      </c>
      <c r="N5548" s="73">
        <v>2</v>
      </c>
      <c r="O5548" s="73">
        <v>2</v>
      </c>
      <c r="P5548" s="73">
        <v>0</v>
      </c>
      <c r="Q5548" s="73">
        <v>2</v>
      </c>
      <c r="R5548" s="73">
        <v>2</v>
      </c>
      <c r="S5548" s="73">
        <v>0</v>
      </c>
      <c r="T5548" s="73">
        <v>2</v>
      </c>
      <c r="U5548" s="73">
        <v>2</v>
      </c>
      <c r="V5548" s="73">
        <v>0</v>
      </c>
      <c r="W5548" s="73">
        <v>2</v>
      </c>
    </row>
    <row r="5549" spans="4:23" ht="15" customHeight="1" outlineLevel="2">
      <c r="D5549" s="38" t="s">
        <v>1525</v>
      </c>
      <c r="E5549" s="233" t="s">
        <v>1526</v>
      </c>
      <c r="F5549" s="73">
        <v>1</v>
      </c>
      <c r="G5549" s="73">
        <v>0</v>
      </c>
      <c r="H5549" s="73">
        <v>1</v>
      </c>
      <c r="I5549" s="73">
        <v>1</v>
      </c>
      <c r="J5549" s="73">
        <v>0</v>
      </c>
      <c r="K5549" s="73">
        <v>1</v>
      </c>
      <c r="L5549" s="73">
        <v>1</v>
      </c>
      <c r="M5549" s="73">
        <v>0</v>
      </c>
      <c r="N5549" s="73">
        <v>1</v>
      </c>
      <c r="O5549" s="73">
        <v>1</v>
      </c>
      <c r="P5549" s="73">
        <v>0</v>
      </c>
      <c r="Q5549" s="73">
        <v>1</v>
      </c>
      <c r="R5549" s="73">
        <v>1</v>
      </c>
      <c r="S5549" s="73">
        <v>0</v>
      </c>
      <c r="T5549" s="73">
        <v>1</v>
      </c>
      <c r="U5549" s="73">
        <v>1</v>
      </c>
      <c r="V5549" s="73">
        <v>0</v>
      </c>
      <c r="W5549" s="73">
        <v>1</v>
      </c>
    </row>
    <row r="5550" spans="4:23" ht="15" customHeight="1" outlineLevel="2">
      <c r="D5550" s="38" t="s">
        <v>1527</v>
      </c>
      <c r="E5550" s="233" t="s">
        <v>1528</v>
      </c>
      <c r="F5550" s="73">
        <v>0</v>
      </c>
      <c r="G5550" s="73">
        <v>0</v>
      </c>
      <c r="H5550" s="73">
        <v>0</v>
      </c>
      <c r="I5550" s="73">
        <v>0</v>
      </c>
      <c r="J5550" s="73">
        <v>0</v>
      </c>
      <c r="K5550" s="73">
        <v>0</v>
      </c>
      <c r="L5550" s="73">
        <v>0</v>
      </c>
      <c r="M5550" s="73">
        <v>0</v>
      </c>
      <c r="N5550" s="73">
        <v>0</v>
      </c>
      <c r="O5550" s="73">
        <v>0</v>
      </c>
      <c r="P5550" s="73">
        <v>0</v>
      </c>
      <c r="Q5550" s="73">
        <v>0</v>
      </c>
      <c r="R5550" s="73">
        <v>0</v>
      </c>
      <c r="S5550" s="73">
        <v>0</v>
      </c>
      <c r="T5550" s="73">
        <v>0</v>
      </c>
      <c r="U5550" s="73">
        <v>0</v>
      </c>
      <c r="V5550" s="73">
        <v>0</v>
      </c>
      <c r="W5550" s="73">
        <v>0</v>
      </c>
    </row>
    <row r="5551" spans="4:23" ht="15" customHeight="1" outlineLevel="2">
      <c r="D5551" s="38" t="s">
        <v>1529</v>
      </c>
      <c r="E5551" s="233" t="s">
        <v>1530</v>
      </c>
      <c r="F5551" s="73">
        <v>1</v>
      </c>
      <c r="G5551" s="73">
        <v>1</v>
      </c>
      <c r="H5551" s="73">
        <v>0</v>
      </c>
      <c r="I5551" s="73">
        <v>1</v>
      </c>
      <c r="J5551" s="73">
        <v>1</v>
      </c>
      <c r="K5551" s="73">
        <v>0</v>
      </c>
      <c r="L5551" s="73">
        <v>1</v>
      </c>
      <c r="M5551" s="73">
        <v>1</v>
      </c>
      <c r="N5551" s="73">
        <v>0</v>
      </c>
      <c r="O5551" s="73">
        <v>1</v>
      </c>
      <c r="P5551" s="73">
        <v>1</v>
      </c>
      <c r="Q5551" s="73">
        <v>0</v>
      </c>
      <c r="R5551" s="73">
        <v>1</v>
      </c>
      <c r="S5551" s="73">
        <v>1</v>
      </c>
      <c r="T5551" s="73">
        <v>0</v>
      </c>
      <c r="U5551" s="73">
        <v>1</v>
      </c>
      <c r="V5551" s="73">
        <v>1</v>
      </c>
      <c r="W5551" s="73">
        <v>0</v>
      </c>
    </row>
    <row r="5552" spans="4:23" ht="15" customHeight="1" outlineLevel="2">
      <c r="D5552" s="38" t="s">
        <v>1531</v>
      </c>
      <c r="E5552" s="233" t="s">
        <v>1532</v>
      </c>
      <c r="F5552" s="73">
        <v>4</v>
      </c>
      <c r="G5552" s="73">
        <v>0</v>
      </c>
      <c r="H5552" s="73">
        <v>4</v>
      </c>
      <c r="I5552" s="73">
        <v>4</v>
      </c>
      <c r="J5552" s="73">
        <v>0</v>
      </c>
      <c r="K5552" s="73">
        <v>4</v>
      </c>
      <c r="L5552" s="73">
        <v>3</v>
      </c>
      <c r="M5552" s="73">
        <v>0</v>
      </c>
      <c r="N5552" s="73">
        <v>3</v>
      </c>
      <c r="O5552" s="73">
        <v>3</v>
      </c>
      <c r="P5552" s="73">
        <v>0</v>
      </c>
      <c r="Q5552" s="73">
        <v>3</v>
      </c>
      <c r="R5552" s="73">
        <v>3</v>
      </c>
      <c r="S5552" s="73">
        <v>0</v>
      </c>
      <c r="T5552" s="73">
        <v>3</v>
      </c>
      <c r="U5552" s="73">
        <v>5</v>
      </c>
      <c r="V5552" s="73">
        <v>0</v>
      </c>
      <c r="W5552" s="73">
        <v>5</v>
      </c>
    </row>
    <row r="5553" spans="4:23" ht="15" customHeight="1" outlineLevel="2">
      <c r="D5553" s="38" t="s">
        <v>1533</v>
      </c>
      <c r="E5553" s="233" t="s">
        <v>1534</v>
      </c>
      <c r="F5553" s="73">
        <v>0</v>
      </c>
      <c r="G5553" s="73">
        <v>0</v>
      </c>
      <c r="H5553" s="73">
        <v>0</v>
      </c>
      <c r="I5553" s="73">
        <v>0</v>
      </c>
      <c r="J5553" s="73">
        <v>0</v>
      </c>
      <c r="K5553" s="73">
        <v>0</v>
      </c>
      <c r="L5553" s="73">
        <v>0</v>
      </c>
      <c r="M5553" s="73">
        <v>0</v>
      </c>
      <c r="N5553" s="73">
        <v>0</v>
      </c>
      <c r="O5553" s="73">
        <v>0</v>
      </c>
      <c r="P5553" s="73">
        <v>0</v>
      </c>
      <c r="Q5553" s="73">
        <v>0</v>
      </c>
      <c r="R5553" s="73">
        <v>0</v>
      </c>
      <c r="S5553" s="73">
        <v>0</v>
      </c>
      <c r="T5553" s="73">
        <v>0</v>
      </c>
      <c r="U5553" s="73">
        <v>0</v>
      </c>
      <c r="V5553" s="73">
        <v>0</v>
      </c>
      <c r="W5553" s="73">
        <v>0</v>
      </c>
    </row>
    <row r="5554" spans="4:23" ht="15" customHeight="1" outlineLevel="2">
      <c r="D5554" s="38" t="s">
        <v>1535</v>
      </c>
      <c r="E5554" s="233" t="s">
        <v>1536</v>
      </c>
      <c r="F5554" s="73">
        <v>0</v>
      </c>
      <c r="G5554" s="73">
        <v>0</v>
      </c>
      <c r="H5554" s="73">
        <v>0</v>
      </c>
      <c r="I5554" s="73">
        <v>0</v>
      </c>
      <c r="J5554" s="73">
        <v>0</v>
      </c>
      <c r="K5554" s="73">
        <v>0</v>
      </c>
      <c r="L5554" s="73">
        <v>0</v>
      </c>
      <c r="M5554" s="73">
        <v>0</v>
      </c>
      <c r="N5554" s="73">
        <v>0</v>
      </c>
      <c r="O5554" s="73">
        <v>0</v>
      </c>
      <c r="P5554" s="73">
        <v>0</v>
      </c>
      <c r="Q5554" s="73">
        <v>0</v>
      </c>
      <c r="R5554" s="73">
        <v>0</v>
      </c>
      <c r="S5554" s="73">
        <v>0</v>
      </c>
      <c r="T5554" s="73">
        <v>0</v>
      </c>
      <c r="U5554" s="73">
        <v>0</v>
      </c>
      <c r="V5554" s="73">
        <v>0</v>
      </c>
      <c r="W5554" s="73">
        <v>0</v>
      </c>
    </row>
    <row r="5555" spans="4:23" ht="15" customHeight="1" outlineLevel="2">
      <c r="D5555" s="38" t="s">
        <v>1537</v>
      </c>
      <c r="E5555" s="233" t="s">
        <v>1538</v>
      </c>
      <c r="F5555" s="73">
        <v>1</v>
      </c>
      <c r="G5555" s="73">
        <v>1</v>
      </c>
      <c r="H5555" s="73">
        <v>0</v>
      </c>
      <c r="I5555" s="73">
        <v>0</v>
      </c>
      <c r="J5555" s="73">
        <v>0</v>
      </c>
      <c r="K5555" s="73">
        <v>0</v>
      </c>
      <c r="L5555" s="73">
        <v>0</v>
      </c>
      <c r="M5555" s="73">
        <v>0</v>
      </c>
      <c r="N5555" s="73">
        <v>0</v>
      </c>
      <c r="O5555" s="73">
        <v>0</v>
      </c>
      <c r="P5555" s="73">
        <v>0</v>
      </c>
      <c r="Q5555" s="73">
        <v>0</v>
      </c>
      <c r="R5555" s="73">
        <v>0</v>
      </c>
      <c r="S5555" s="73">
        <v>0</v>
      </c>
      <c r="T5555" s="73">
        <v>0</v>
      </c>
      <c r="U5555" s="73">
        <v>0</v>
      </c>
      <c r="V5555" s="73">
        <v>0</v>
      </c>
      <c r="W5555" s="73">
        <v>0</v>
      </c>
    </row>
    <row r="5556" spans="4:23" ht="15" customHeight="1" outlineLevel="2">
      <c r="D5556" s="38" t="s">
        <v>1539</v>
      </c>
      <c r="E5556" s="233" t="s">
        <v>1540</v>
      </c>
      <c r="F5556" s="73">
        <v>2</v>
      </c>
      <c r="G5556" s="73">
        <v>0</v>
      </c>
      <c r="H5556" s="73">
        <v>2</v>
      </c>
      <c r="I5556" s="73">
        <v>2</v>
      </c>
      <c r="J5556" s="73">
        <v>0</v>
      </c>
      <c r="K5556" s="73">
        <v>2</v>
      </c>
      <c r="L5556" s="73">
        <v>2</v>
      </c>
      <c r="M5556" s="73">
        <v>0</v>
      </c>
      <c r="N5556" s="73">
        <v>2</v>
      </c>
      <c r="O5556" s="73">
        <v>2</v>
      </c>
      <c r="P5556" s="73">
        <v>0</v>
      </c>
      <c r="Q5556" s="73">
        <v>2</v>
      </c>
      <c r="R5556" s="73">
        <v>2</v>
      </c>
      <c r="S5556" s="73">
        <v>0</v>
      </c>
      <c r="T5556" s="73">
        <v>2</v>
      </c>
      <c r="U5556" s="73">
        <v>2</v>
      </c>
      <c r="V5556" s="73">
        <v>0</v>
      </c>
      <c r="W5556" s="73">
        <v>2</v>
      </c>
    </row>
    <row r="5557" spans="4:23" ht="15" customHeight="1" outlineLevel="2">
      <c r="D5557" s="38" t="s">
        <v>1541</v>
      </c>
      <c r="E5557" s="233" t="s">
        <v>1542</v>
      </c>
      <c r="F5557" s="73">
        <v>0</v>
      </c>
      <c r="G5557" s="73">
        <v>0</v>
      </c>
      <c r="H5557" s="73">
        <v>0</v>
      </c>
      <c r="I5557" s="73">
        <v>0</v>
      </c>
      <c r="J5557" s="73">
        <v>0</v>
      </c>
      <c r="K5557" s="73">
        <v>0</v>
      </c>
      <c r="L5557" s="73">
        <v>0</v>
      </c>
      <c r="M5557" s="73">
        <v>0</v>
      </c>
      <c r="N5557" s="73">
        <v>0</v>
      </c>
      <c r="O5557" s="73">
        <v>0</v>
      </c>
      <c r="P5557" s="73">
        <v>0</v>
      </c>
      <c r="Q5557" s="73">
        <v>0</v>
      </c>
      <c r="R5557" s="73">
        <v>0</v>
      </c>
      <c r="S5557" s="73">
        <v>0</v>
      </c>
      <c r="T5557" s="73">
        <v>0</v>
      </c>
      <c r="U5557" s="73">
        <v>0</v>
      </c>
      <c r="V5557" s="73">
        <v>0</v>
      </c>
      <c r="W5557" s="73">
        <v>0</v>
      </c>
    </row>
    <row r="5558" spans="4:23" ht="15" customHeight="1" outlineLevel="2">
      <c r="D5558" s="38" t="s">
        <v>1543</v>
      </c>
      <c r="E5558" s="233" t="s">
        <v>1544</v>
      </c>
      <c r="F5558" s="73">
        <v>0</v>
      </c>
      <c r="G5558" s="73">
        <v>0</v>
      </c>
      <c r="H5558" s="73">
        <v>0</v>
      </c>
      <c r="I5558" s="73">
        <v>0</v>
      </c>
      <c r="J5558" s="73">
        <v>0</v>
      </c>
      <c r="K5558" s="73">
        <v>0</v>
      </c>
      <c r="L5558" s="73">
        <v>0</v>
      </c>
      <c r="M5558" s="73">
        <v>0</v>
      </c>
      <c r="N5558" s="73">
        <v>0</v>
      </c>
      <c r="O5558" s="73">
        <v>0</v>
      </c>
      <c r="P5558" s="73">
        <v>0</v>
      </c>
      <c r="Q5558" s="73">
        <v>0</v>
      </c>
      <c r="R5558" s="73">
        <v>0</v>
      </c>
      <c r="S5558" s="73">
        <v>0</v>
      </c>
      <c r="T5558" s="73">
        <v>0</v>
      </c>
      <c r="U5558" s="73">
        <v>0</v>
      </c>
      <c r="V5558" s="73">
        <v>0</v>
      </c>
      <c r="W5558" s="73">
        <v>0</v>
      </c>
    </row>
    <row r="5559" spans="4:23" ht="15" customHeight="1" outlineLevel="2">
      <c r="D5559" s="38" t="s">
        <v>1545</v>
      </c>
      <c r="E5559" s="233" t="s">
        <v>1546</v>
      </c>
      <c r="F5559" s="73">
        <v>0</v>
      </c>
      <c r="G5559" s="73">
        <v>0</v>
      </c>
      <c r="H5559" s="73">
        <v>0</v>
      </c>
      <c r="I5559" s="73">
        <v>0</v>
      </c>
      <c r="J5559" s="73">
        <v>0</v>
      </c>
      <c r="K5559" s="73">
        <v>0</v>
      </c>
      <c r="L5559" s="73">
        <v>0</v>
      </c>
      <c r="M5559" s="73">
        <v>0</v>
      </c>
      <c r="N5559" s="73">
        <v>0</v>
      </c>
      <c r="O5559" s="73">
        <v>0</v>
      </c>
      <c r="P5559" s="73">
        <v>0</v>
      </c>
      <c r="Q5559" s="73">
        <v>0</v>
      </c>
      <c r="R5559" s="73">
        <v>0</v>
      </c>
      <c r="S5559" s="73">
        <v>0</v>
      </c>
      <c r="T5559" s="73">
        <v>0</v>
      </c>
      <c r="U5559" s="73">
        <v>0</v>
      </c>
      <c r="V5559" s="73">
        <v>0</v>
      </c>
      <c r="W5559" s="73">
        <v>0</v>
      </c>
    </row>
    <row r="5560" spans="4:23" ht="15" customHeight="1" outlineLevel="2">
      <c r="D5560" s="38" t="s">
        <v>1547</v>
      </c>
      <c r="E5560" s="233" t="s">
        <v>1548</v>
      </c>
      <c r="F5560" s="73">
        <v>0</v>
      </c>
      <c r="G5560" s="73">
        <v>0</v>
      </c>
      <c r="H5560" s="73">
        <v>0</v>
      </c>
      <c r="I5560" s="73">
        <v>0</v>
      </c>
      <c r="J5560" s="73">
        <v>0</v>
      </c>
      <c r="K5560" s="73">
        <v>0</v>
      </c>
      <c r="L5560" s="73">
        <v>0</v>
      </c>
      <c r="M5560" s="73">
        <v>0</v>
      </c>
      <c r="N5560" s="73">
        <v>0</v>
      </c>
      <c r="O5560" s="73">
        <v>0</v>
      </c>
      <c r="P5560" s="73">
        <v>0</v>
      </c>
      <c r="Q5560" s="73">
        <v>0</v>
      </c>
      <c r="R5560" s="73">
        <v>0</v>
      </c>
      <c r="S5560" s="73">
        <v>0</v>
      </c>
      <c r="T5560" s="73">
        <v>0</v>
      </c>
      <c r="U5560" s="73">
        <v>0</v>
      </c>
      <c r="V5560" s="73">
        <v>0</v>
      </c>
      <c r="W5560" s="73">
        <v>0</v>
      </c>
    </row>
    <row r="5561" spans="4:23" ht="15" customHeight="1" outlineLevel="2">
      <c r="D5561" s="38" t="s">
        <v>1549</v>
      </c>
      <c r="E5561" s="233" t="s">
        <v>1550</v>
      </c>
      <c r="F5561" s="73">
        <v>4</v>
      </c>
      <c r="G5561" s="73">
        <v>2</v>
      </c>
      <c r="H5561" s="73">
        <v>2</v>
      </c>
      <c r="I5561" s="73">
        <v>4</v>
      </c>
      <c r="J5561" s="73">
        <v>1</v>
      </c>
      <c r="K5561" s="73">
        <v>3</v>
      </c>
      <c r="L5561" s="73">
        <v>1</v>
      </c>
      <c r="M5561" s="73">
        <v>1</v>
      </c>
      <c r="N5561" s="73">
        <v>0</v>
      </c>
      <c r="O5561" s="73">
        <v>1</v>
      </c>
      <c r="P5561" s="73">
        <v>1</v>
      </c>
      <c r="Q5561" s="73">
        <v>0</v>
      </c>
      <c r="R5561" s="73">
        <v>2</v>
      </c>
      <c r="S5561" s="73">
        <v>2</v>
      </c>
      <c r="T5561" s="73">
        <v>0</v>
      </c>
      <c r="U5561" s="73">
        <v>1</v>
      </c>
      <c r="V5561" s="73">
        <v>0</v>
      </c>
      <c r="W5561" s="73">
        <v>1</v>
      </c>
    </row>
    <row r="5562" spans="4:23" ht="15" customHeight="1" outlineLevel="2">
      <c r="D5562" s="38" t="s">
        <v>1551</v>
      </c>
      <c r="E5562" s="233" t="s">
        <v>1552</v>
      </c>
      <c r="F5562" s="73">
        <v>0</v>
      </c>
      <c r="G5562" s="73">
        <v>0</v>
      </c>
      <c r="H5562" s="73">
        <v>0</v>
      </c>
      <c r="I5562" s="73">
        <v>1</v>
      </c>
      <c r="J5562" s="73">
        <v>1</v>
      </c>
      <c r="K5562" s="73">
        <v>0</v>
      </c>
      <c r="L5562" s="73">
        <v>3</v>
      </c>
      <c r="M5562" s="73">
        <v>1</v>
      </c>
      <c r="N5562" s="73">
        <v>2</v>
      </c>
      <c r="O5562" s="73">
        <v>3</v>
      </c>
      <c r="P5562" s="73">
        <v>1</v>
      </c>
      <c r="Q5562" s="73">
        <v>2</v>
      </c>
      <c r="R5562" s="73">
        <v>3</v>
      </c>
      <c r="S5562" s="73">
        <v>1</v>
      </c>
      <c r="T5562" s="73">
        <v>2</v>
      </c>
      <c r="U5562" s="73">
        <v>3</v>
      </c>
      <c r="V5562" s="73">
        <v>1</v>
      </c>
      <c r="W5562" s="73">
        <v>2</v>
      </c>
    </row>
    <row r="5563" spans="4:23" ht="15" customHeight="1" outlineLevel="2">
      <c r="D5563" s="38" t="s">
        <v>1553</v>
      </c>
      <c r="E5563" s="233" t="s">
        <v>1554</v>
      </c>
      <c r="F5563" s="73">
        <v>2</v>
      </c>
      <c r="G5563" s="73">
        <v>1</v>
      </c>
      <c r="H5563" s="73">
        <v>1</v>
      </c>
      <c r="I5563" s="73">
        <v>1</v>
      </c>
      <c r="J5563" s="73">
        <v>1</v>
      </c>
      <c r="K5563" s="73">
        <v>0</v>
      </c>
      <c r="L5563" s="73">
        <v>3</v>
      </c>
      <c r="M5563" s="73">
        <v>2</v>
      </c>
      <c r="N5563" s="73">
        <v>1</v>
      </c>
      <c r="O5563" s="73">
        <v>3</v>
      </c>
      <c r="P5563" s="73">
        <v>2</v>
      </c>
      <c r="Q5563" s="73">
        <v>1</v>
      </c>
      <c r="R5563" s="73">
        <v>2</v>
      </c>
      <c r="S5563" s="73">
        <v>2</v>
      </c>
      <c r="T5563" s="73">
        <v>0</v>
      </c>
      <c r="U5563" s="73">
        <v>2</v>
      </c>
      <c r="V5563" s="73">
        <v>2</v>
      </c>
      <c r="W5563" s="73">
        <v>0</v>
      </c>
    </row>
    <row r="5564" spans="4:23" ht="15" customHeight="1" outlineLevel="2">
      <c r="D5564" s="38" t="s">
        <v>1555</v>
      </c>
      <c r="E5564" s="233" t="s">
        <v>1556</v>
      </c>
      <c r="F5564" s="73">
        <v>0</v>
      </c>
      <c r="G5564" s="73">
        <v>0</v>
      </c>
      <c r="H5564" s="73">
        <v>0</v>
      </c>
      <c r="I5564" s="73">
        <v>0</v>
      </c>
      <c r="J5564" s="73">
        <v>0</v>
      </c>
      <c r="K5564" s="73">
        <v>0</v>
      </c>
      <c r="L5564" s="73">
        <v>0</v>
      </c>
      <c r="M5564" s="73">
        <v>0</v>
      </c>
      <c r="N5564" s="73">
        <v>0</v>
      </c>
      <c r="O5564" s="73">
        <v>0</v>
      </c>
      <c r="P5564" s="73">
        <v>0</v>
      </c>
      <c r="Q5564" s="73">
        <v>0</v>
      </c>
      <c r="R5564" s="73">
        <v>0</v>
      </c>
      <c r="S5564" s="73">
        <v>0</v>
      </c>
      <c r="T5564" s="73">
        <v>0</v>
      </c>
      <c r="U5564" s="73">
        <v>0</v>
      </c>
      <c r="V5564" s="73">
        <v>0</v>
      </c>
      <c r="W5564" s="73">
        <v>0</v>
      </c>
    </row>
    <row r="5565" spans="4:23" ht="15" customHeight="1" outlineLevel="2">
      <c r="D5565" s="38" t="s">
        <v>1557</v>
      </c>
      <c r="E5565" s="233" t="s">
        <v>1558</v>
      </c>
      <c r="F5565" s="73">
        <v>2</v>
      </c>
      <c r="G5565" s="73">
        <v>1</v>
      </c>
      <c r="H5565" s="73">
        <v>1</v>
      </c>
      <c r="I5565" s="73">
        <v>2</v>
      </c>
      <c r="J5565" s="73">
        <v>1</v>
      </c>
      <c r="K5565" s="73">
        <v>1</v>
      </c>
      <c r="L5565" s="73">
        <v>2</v>
      </c>
      <c r="M5565" s="73">
        <v>1</v>
      </c>
      <c r="N5565" s="73">
        <v>1</v>
      </c>
      <c r="O5565" s="73">
        <v>2</v>
      </c>
      <c r="P5565" s="73">
        <v>1</v>
      </c>
      <c r="Q5565" s="73">
        <v>1</v>
      </c>
      <c r="R5565" s="73">
        <v>1</v>
      </c>
      <c r="S5565" s="73">
        <v>0</v>
      </c>
      <c r="T5565" s="73">
        <v>1</v>
      </c>
      <c r="U5565" s="73">
        <v>1</v>
      </c>
      <c r="V5565" s="73">
        <v>0</v>
      </c>
      <c r="W5565" s="73">
        <v>1</v>
      </c>
    </row>
    <row r="5566" spans="4:23" ht="15" customHeight="1" outlineLevel="2">
      <c r="D5566" s="38" t="s">
        <v>1559</v>
      </c>
      <c r="E5566" s="233" t="s">
        <v>1560</v>
      </c>
      <c r="F5566" s="73">
        <v>2</v>
      </c>
      <c r="G5566" s="73">
        <v>0</v>
      </c>
      <c r="H5566" s="73">
        <v>2</v>
      </c>
      <c r="I5566" s="73">
        <v>1</v>
      </c>
      <c r="J5566" s="73">
        <v>0</v>
      </c>
      <c r="K5566" s="73">
        <v>1</v>
      </c>
      <c r="L5566" s="73">
        <v>0</v>
      </c>
      <c r="M5566" s="73">
        <v>0</v>
      </c>
      <c r="N5566" s="73">
        <v>0</v>
      </c>
      <c r="O5566" s="73">
        <v>0</v>
      </c>
      <c r="P5566" s="73">
        <v>0</v>
      </c>
      <c r="Q5566" s="73">
        <v>0</v>
      </c>
      <c r="R5566" s="73">
        <v>1</v>
      </c>
      <c r="S5566" s="73">
        <v>0</v>
      </c>
      <c r="T5566" s="73">
        <v>1</v>
      </c>
      <c r="U5566" s="73">
        <v>0</v>
      </c>
      <c r="V5566" s="73">
        <v>0</v>
      </c>
      <c r="W5566" s="73">
        <v>0</v>
      </c>
    </row>
    <row r="5567" spans="4:23" ht="15" customHeight="1" outlineLevel="2">
      <c r="D5567" s="38" t="s">
        <v>1561</v>
      </c>
      <c r="E5567" s="233" t="s">
        <v>1562</v>
      </c>
      <c r="F5567" s="73">
        <v>1</v>
      </c>
      <c r="G5567" s="73">
        <v>1</v>
      </c>
      <c r="H5567" s="73">
        <v>0</v>
      </c>
      <c r="I5567" s="73">
        <v>1</v>
      </c>
      <c r="J5567" s="73">
        <v>1</v>
      </c>
      <c r="K5567" s="73">
        <v>0</v>
      </c>
      <c r="L5567" s="73">
        <v>1</v>
      </c>
      <c r="M5567" s="73">
        <v>1</v>
      </c>
      <c r="N5567" s="73">
        <v>0</v>
      </c>
      <c r="O5567" s="73">
        <v>1</v>
      </c>
      <c r="P5567" s="73">
        <v>1</v>
      </c>
      <c r="Q5567" s="73">
        <v>0</v>
      </c>
      <c r="R5567" s="73">
        <v>1</v>
      </c>
      <c r="S5567" s="73">
        <v>1</v>
      </c>
      <c r="T5567" s="73">
        <v>0</v>
      </c>
      <c r="U5567" s="73">
        <v>1</v>
      </c>
      <c r="V5567" s="73">
        <v>1</v>
      </c>
      <c r="W5567" s="73">
        <v>0</v>
      </c>
    </row>
    <row r="5568" spans="4:23" ht="15" customHeight="1" outlineLevel="2">
      <c r="D5568" s="38" t="s">
        <v>1563</v>
      </c>
      <c r="E5568" s="233" t="s">
        <v>1564</v>
      </c>
      <c r="F5568" s="73">
        <v>1</v>
      </c>
      <c r="G5568" s="73">
        <v>1</v>
      </c>
      <c r="H5568" s="73">
        <v>0</v>
      </c>
      <c r="I5568" s="73">
        <v>1</v>
      </c>
      <c r="J5568" s="73">
        <v>1</v>
      </c>
      <c r="K5568" s="73">
        <v>0</v>
      </c>
      <c r="L5568" s="73">
        <v>2</v>
      </c>
      <c r="M5568" s="73">
        <v>2</v>
      </c>
      <c r="N5568" s="73">
        <v>0</v>
      </c>
      <c r="O5568" s="73">
        <v>2</v>
      </c>
      <c r="P5568" s="73">
        <v>2</v>
      </c>
      <c r="Q5568" s="73">
        <v>0</v>
      </c>
      <c r="R5568" s="73">
        <v>2</v>
      </c>
      <c r="S5568" s="73">
        <v>2</v>
      </c>
      <c r="T5568" s="73">
        <v>0</v>
      </c>
      <c r="U5568" s="73">
        <v>2</v>
      </c>
      <c r="V5568" s="73">
        <v>2</v>
      </c>
      <c r="W5568" s="73">
        <v>0</v>
      </c>
    </row>
    <row r="5569" spans="3:23" ht="15" customHeight="1" outlineLevel="2">
      <c r="D5569" s="38" t="s">
        <v>1565</v>
      </c>
      <c r="E5569" s="233" t="s">
        <v>1566</v>
      </c>
      <c r="F5569" s="73">
        <v>0</v>
      </c>
      <c r="G5569" s="73">
        <v>0</v>
      </c>
      <c r="H5569" s="73">
        <v>0</v>
      </c>
      <c r="I5569" s="73">
        <v>0</v>
      </c>
      <c r="J5569" s="73">
        <v>0</v>
      </c>
      <c r="K5569" s="73">
        <v>0</v>
      </c>
      <c r="L5569" s="73">
        <v>0</v>
      </c>
      <c r="M5569" s="73">
        <v>0</v>
      </c>
      <c r="N5569" s="73">
        <v>0</v>
      </c>
      <c r="O5569" s="73">
        <v>0</v>
      </c>
      <c r="P5569" s="73">
        <v>0</v>
      </c>
      <c r="Q5569" s="73">
        <v>0</v>
      </c>
      <c r="R5569" s="73">
        <v>0</v>
      </c>
      <c r="S5569" s="73">
        <v>0</v>
      </c>
      <c r="T5569" s="73">
        <v>0</v>
      </c>
      <c r="U5569" s="73">
        <v>0</v>
      </c>
      <c r="V5569" s="73">
        <v>0</v>
      </c>
      <c r="W5569" s="73">
        <v>0</v>
      </c>
    </row>
    <row r="5570" spans="3:23" ht="15" customHeight="1" outlineLevel="2">
      <c r="D5570" s="38" t="s">
        <v>1567</v>
      </c>
      <c r="E5570" s="233" t="s">
        <v>1568</v>
      </c>
      <c r="F5570" s="73">
        <v>1</v>
      </c>
      <c r="G5570" s="73">
        <v>0</v>
      </c>
      <c r="H5570" s="73">
        <v>1</v>
      </c>
      <c r="I5570" s="73">
        <v>1</v>
      </c>
      <c r="J5570" s="73">
        <v>0</v>
      </c>
      <c r="K5570" s="73">
        <v>1</v>
      </c>
      <c r="L5570" s="73">
        <v>1</v>
      </c>
      <c r="M5570" s="73">
        <v>0</v>
      </c>
      <c r="N5570" s="73">
        <v>1</v>
      </c>
      <c r="O5570" s="73">
        <v>1</v>
      </c>
      <c r="P5570" s="73">
        <v>0</v>
      </c>
      <c r="Q5570" s="73">
        <v>1</v>
      </c>
      <c r="R5570" s="73">
        <v>1</v>
      </c>
      <c r="S5570" s="73">
        <v>0</v>
      </c>
      <c r="T5570" s="73">
        <v>1</v>
      </c>
      <c r="U5570" s="73">
        <v>1</v>
      </c>
      <c r="V5570" s="73">
        <v>0</v>
      </c>
      <c r="W5570" s="73">
        <v>1</v>
      </c>
    </row>
    <row r="5571" spans="3:23" ht="15" customHeight="1" outlineLevel="2">
      <c r="D5571" s="38" t="s">
        <v>1569</v>
      </c>
      <c r="E5571" s="233" t="s">
        <v>1570</v>
      </c>
      <c r="F5571" s="73">
        <v>0</v>
      </c>
      <c r="G5571" s="73">
        <v>0</v>
      </c>
      <c r="H5571" s="73">
        <v>0</v>
      </c>
      <c r="I5571" s="73">
        <v>0</v>
      </c>
      <c r="J5571" s="73">
        <v>0</v>
      </c>
      <c r="K5571" s="73">
        <v>0</v>
      </c>
      <c r="L5571" s="73">
        <v>0</v>
      </c>
      <c r="M5571" s="73">
        <v>0</v>
      </c>
      <c r="N5571" s="73">
        <v>0</v>
      </c>
      <c r="O5571" s="73">
        <v>0</v>
      </c>
      <c r="P5571" s="73">
        <v>0</v>
      </c>
      <c r="Q5571" s="73">
        <v>0</v>
      </c>
      <c r="R5571" s="73">
        <v>0</v>
      </c>
      <c r="S5571" s="73">
        <v>0</v>
      </c>
      <c r="T5571" s="73">
        <v>0</v>
      </c>
      <c r="U5571" s="73">
        <v>0</v>
      </c>
      <c r="V5571" s="73">
        <v>0</v>
      </c>
      <c r="W5571" s="73">
        <v>0</v>
      </c>
    </row>
    <row r="5572" spans="3:23" ht="15" customHeight="1" outlineLevel="2">
      <c r="D5572" s="38" t="s">
        <v>1571</v>
      </c>
      <c r="E5572" s="233" t="s">
        <v>1572</v>
      </c>
      <c r="F5572" s="73">
        <v>1</v>
      </c>
      <c r="G5572" s="73">
        <v>0</v>
      </c>
      <c r="H5572" s="73">
        <v>1</v>
      </c>
      <c r="I5572" s="73">
        <v>1</v>
      </c>
      <c r="J5572" s="73">
        <v>0</v>
      </c>
      <c r="K5572" s="73">
        <v>1</v>
      </c>
      <c r="L5572" s="73">
        <v>1</v>
      </c>
      <c r="M5572" s="73">
        <v>0</v>
      </c>
      <c r="N5572" s="73">
        <v>1</v>
      </c>
      <c r="O5572" s="73">
        <v>1</v>
      </c>
      <c r="P5572" s="73">
        <v>0</v>
      </c>
      <c r="Q5572" s="73">
        <v>1</v>
      </c>
      <c r="R5572" s="73">
        <v>1</v>
      </c>
      <c r="S5572" s="73">
        <v>0</v>
      </c>
      <c r="T5572" s="73">
        <v>1</v>
      </c>
      <c r="U5572" s="73">
        <v>1</v>
      </c>
      <c r="V5572" s="73">
        <v>0</v>
      </c>
      <c r="W5572" s="73">
        <v>1</v>
      </c>
    </row>
    <row r="5573" spans="3:23" ht="15" customHeight="1" outlineLevel="2">
      <c r="D5573" s="38" t="s">
        <v>1573</v>
      </c>
      <c r="E5573" s="233" t="s">
        <v>1574</v>
      </c>
      <c r="F5573" s="73">
        <v>0</v>
      </c>
      <c r="G5573" s="73">
        <v>0</v>
      </c>
      <c r="H5573" s="73">
        <v>0</v>
      </c>
      <c r="I5573" s="73">
        <v>0</v>
      </c>
      <c r="J5573" s="73">
        <v>0</v>
      </c>
      <c r="K5573" s="73">
        <v>0</v>
      </c>
      <c r="L5573" s="73">
        <v>0</v>
      </c>
      <c r="M5573" s="73">
        <v>0</v>
      </c>
      <c r="N5573" s="73">
        <v>0</v>
      </c>
      <c r="O5573" s="73">
        <v>0</v>
      </c>
      <c r="P5573" s="73">
        <v>0</v>
      </c>
      <c r="Q5573" s="73">
        <v>0</v>
      </c>
      <c r="R5573" s="73">
        <v>0</v>
      </c>
      <c r="S5573" s="73">
        <v>0</v>
      </c>
      <c r="T5573" s="73">
        <v>0</v>
      </c>
      <c r="U5573" s="73">
        <v>0</v>
      </c>
      <c r="V5573" s="73">
        <v>0</v>
      </c>
      <c r="W5573" s="73">
        <v>0</v>
      </c>
    </row>
    <row r="5574" spans="3:23" ht="15" customHeight="1" outlineLevel="2">
      <c r="D5574" s="38" t="s">
        <v>1575</v>
      </c>
      <c r="E5574" s="233" t="s">
        <v>1576</v>
      </c>
      <c r="F5574" s="73">
        <v>4</v>
      </c>
      <c r="G5574" s="73">
        <v>3</v>
      </c>
      <c r="H5574" s="73">
        <v>1</v>
      </c>
      <c r="I5574" s="73">
        <v>4</v>
      </c>
      <c r="J5574" s="73">
        <v>3</v>
      </c>
      <c r="K5574" s="73">
        <v>1</v>
      </c>
      <c r="L5574" s="73">
        <v>4</v>
      </c>
      <c r="M5574" s="73">
        <v>2</v>
      </c>
      <c r="N5574" s="73">
        <v>2</v>
      </c>
      <c r="O5574" s="73">
        <v>4</v>
      </c>
      <c r="P5574" s="73">
        <v>2</v>
      </c>
      <c r="Q5574" s="73">
        <v>2</v>
      </c>
      <c r="R5574" s="73">
        <v>3</v>
      </c>
      <c r="S5574" s="73">
        <v>2</v>
      </c>
      <c r="T5574" s="73">
        <v>1</v>
      </c>
      <c r="U5574" s="73">
        <v>2</v>
      </c>
      <c r="V5574" s="73">
        <v>1</v>
      </c>
      <c r="W5574" s="73">
        <v>1</v>
      </c>
    </row>
    <row r="5575" spans="3:23" ht="15" customHeight="1" outlineLevel="2">
      <c r="D5575" s="38" t="s">
        <v>1577</v>
      </c>
      <c r="E5575" s="233" t="s">
        <v>1578</v>
      </c>
      <c r="F5575" s="73">
        <v>0</v>
      </c>
      <c r="G5575" s="73">
        <v>0</v>
      </c>
      <c r="H5575" s="73">
        <v>0</v>
      </c>
      <c r="I5575" s="73">
        <v>0</v>
      </c>
      <c r="J5575" s="73">
        <v>0</v>
      </c>
      <c r="K5575" s="73">
        <v>0</v>
      </c>
      <c r="L5575" s="73">
        <v>0</v>
      </c>
      <c r="M5575" s="73">
        <v>0</v>
      </c>
      <c r="N5575" s="73">
        <v>0</v>
      </c>
      <c r="O5575" s="73">
        <v>0</v>
      </c>
      <c r="P5575" s="73">
        <v>0</v>
      </c>
      <c r="Q5575" s="73">
        <v>0</v>
      </c>
      <c r="R5575" s="73">
        <v>0</v>
      </c>
      <c r="S5575" s="73">
        <v>0</v>
      </c>
      <c r="T5575" s="73">
        <v>0</v>
      </c>
      <c r="U5575" s="73">
        <v>0</v>
      </c>
      <c r="V5575" s="73">
        <v>0</v>
      </c>
      <c r="W5575" s="73">
        <v>0</v>
      </c>
    </row>
    <row r="5576" spans="3:23" ht="15" customHeight="1" outlineLevel="2">
      <c r="D5576" s="38" t="s">
        <v>1579</v>
      </c>
      <c r="E5576" s="233" t="s">
        <v>1580</v>
      </c>
      <c r="F5576" s="73">
        <v>5</v>
      </c>
      <c r="G5576" s="73">
        <v>5</v>
      </c>
      <c r="H5576" s="73">
        <v>0</v>
      </c>
      <c r="I5576" s="73">
        <v>4</v>
      </c>
      <c r="J5576" s="73">
        <v>4</v>
      </c>
      <c r="K5576" s="73">
        <v>0</v>
      </c>
      <c r="L5576" s="73">
        <v>4</v>
      </c>
      <c r="M5576" s="73">
        <v>4</v>
      </c>
      <c r="N5576" s="73">
        <v>0</v>
      </c>
      <c r="O5576" s="73">
        <v>4</v>
      </c>
      <c r="P5576" s="73">
        <v>4</v>
      </c>
      <c r="Q5576" s="73">
        <v>0</v>
      </c>
      <c r="R5576" s="73">
        <v>5</v>
      </c>
      <c r="S5576" s="73">
        <v>5</v>
      </c>
      <c r="T5576" s="73">
        <v>0</v>
      </c>
      <c r="U5576" s="73">
        <v>7</v>
      </c>
      <c r="V5576" s="73">
        <v>7</v>
      </c>
      <c r="W5576" s="73">
        <v>0</v>
      </c>
    </row>
    <row r="5577" spans="3:23" ht="15" customHeight="1" outlineLevel="2">
      <c r="D5577" s="38" t="s">
        <v>1581</v>
      </c>
      <c r="E5577" s="233" t="s">
        <v>1582</v>
      </c>
      <c r="F5577" s="73">
        <v>0</v>
      </c>
      <c r="G5577" s="73">
        <v>0</v>
      </c>
      <c r="H5577" s="73">
        <v>0</v>
      </c>
      <c r="I5577" s="73">
        <v>0</v>
      </c>
      <c r="J5577" s="73">
        <v>0</v>
      </c>
      <c r="K5577" s="73">
        <v>0</v>
      </c>
      <c r="L5577" s="73">
        <v>0</v>
      </c>
      <c r="M5577" s="73">
        <v>0</v>
      </c>
      <c r="N5577" s="73">
        <v>0</v>
      </c>
      <c r="O5577" s="73">
        <v>0</v>
      </c>
      <c r="P5577" s="73">
        <v>0</v>
      </c>
      <c r="Q5577" s="73">
        <v>0</v>
      </c>
      <c r="R5577" s="73">
        <v>0</v>
      </c>
      <c r="S5577" s="73">
        <v>0</v>
      </c>
      <c r="T5577" s="73">
        <v>0</v>
      </c>
      <c r="U5577" s="73">
        <v>0</v>
      </c>
      <c r="V5577" s="73">
        <v>0</v>
      </c>
      <c r="W5577" s="73">
        <v>0</v>
      </c>
    </row>
    <row r="5578" spans="3:23" ht="15" customHeight="1" outlineLevel="2">
      <c r="D5578" s="38" t="s">
        <v>1583</v>
      </c>
      <c r="E5578" s="233" t="s">
        <v>1584</v>
      </c>
      <c r="F5578" s="73">
        <v>0</v>
      </c>
      <c r="G5578" s="73">
        <v>0</v>
      </c>
      <c r="H5578" s="73">
        <v>0</v>
      </c>
      <c r="I5578" s="73">
        <v>0</v>
      </c>
      <c r="J5578" s="73">
        <v>0</v>
      </c>
      <c r="K5578" s="73">
        <v>0</v>
      </c>
      <c r="L5578" s="73">
        <v>0</v>
      </c>
      <c r="M5578" s="73">
        <v>0</v>
      </c>
      <c r="N5578" s="73">
        <v>0</v>
      </c>
      <c r="O5578" s="73">
        <v>0</v>
      </c>
      <c r="P5578" s="73">
        <v>0</v>
      </c>
      <c r="Q5578" s="73">
        <v>0</v>
      </c>
      <c r="R5578" s="73">
        <v>0</v>
      </c>
      <c r="S5578" s="73">
        <v>0</v>
      </c>
      <c r="T5578" s="73">
        <v>0</v>
      </c>
      <c r="U5578" s="73">
        <v>1</v>
      </c>
      <c r="V5578" s="73">
        <v>1</v>
      </c>
      <c r="W5578" s="73">
        <v>0</v>
      </c>
    </row>
    <row r="5579" spans="3:23" ht="15" customHeight="1" outlineLevel="2">
      <c r="D5579" s="38" t="s">
        <v>1585</v>
      </c>
      <c r="E5579" s="233" t="s">
        <v>1586</v>
      </c>
      <c r="F5579" s="73">
        <v>4</v>
      </c>
      <c r="G5579" s="73">
        <v>2</v>
      </c>
      <c r="H5579" s="73">
        <v>2</v>
      </c>
      <c r="I5579" s="73">
        <v>3</v>
      </c>
      <c r="J5579" s="73">
        <v>2</v>
      </c>
      <c r="K5579" s="73">
        <v>1</v>
      </c>
      <c r="L5579" s="73">
        <v>2</v>
      </c>
      <c r="M5579" s="73">
        <v>1</v>
      </c>
      <c r="N5579" s="73">
        <v>1</v>
      </c>
      <c r="O5579" s="73">
        <v>2</v>
      </c>
      <c r="P5579" s="73">
        <v>1</v>
      </c>
      <c r="Q5579" s="73">
        <v>1</v>
      </c>
      <c r="R5579" s="73">
        <v>3</v>
      </c>
      <c r="S5579" s="73">
        <v>1</v>
      </c>
      <c r="T5579" s="73">
        <v>2</v>
      </c>
      <c r="U5579" s="73">
        <v>2</v>
      </c>
      <c r="V5579" s="73">
        <v>1</v>
      </c>
      <c r="W5579" s="73">
        <v>1</v>
      </c>
    </row>
    <row r="5580" spans="3:23" ht="15" customHeight="1" outlineLevel="2">
      <c r="D5580" s="38" t="s">
        <v>1587</v>
      </c>
      <c r="E5580" s="233" t="s">
        <v>1588</v>
      </c>
      <c r="F5580" s="73">
        <v>0</v>
      </c>
      <c r="G5580" s="73">
        <v>0</v>
      </c>
      <c r="H5580" s="73">
        <v>0</v>
      </c>
      <c r="I5580" s="73">
        <v>1</v>
      </c>
      <c r="J5580" s="73">
        <v>1</v>
      </c>
      <c r="K5580" s="73">
        <v>0</v>
      </c>
      <c r="L5580" s="73">
        <v>1</v>
      </c>
      <c r="M5580" s="73">
        <v>1</v>
      </c>
      <c r="N5580" s="73">
        <v>0</v>
      </c>
      <c r="O5580" s="73">
        <v>1</v>
      </c>
      <c r="P5580" s="73">
        <v>1</v>
      </c>
      <c r="Q5580" s="73">
        <v>0</v>
      </c>
      <c r="R5580" s="73">
        <v>0</v>
      </c>
      <c r="S5580" s="73">
        <v>0</v>
      </c>
      <c r="T5580" s="73">
        <v>0</v>
      </c>
      <c r="U5580" s="73">
        <v>0</v>
      </c>
      <c r="V5580" s="73">
        <v>0</v>
      </c>
      <c r="W5580" s="73">
        <v>0</v>
      </c>
    </row>
    <row r="5581" spans="3:23" ht="15" customHeight="1" outlineLevel="1">
      <c r="C5581" s="231" t="s">
        <v>1589</v>
      </c>
      <c r="E5581" s="230" t="s">
        <v>1590</v>
      </c>
      <c r="F5581" s="73">
        <v>31</v>
      </c>
      <c r="G5581" s="73">
        <v>13</v>
      </c>
      <c r="H5581" s="73">
        <v>18</v>
      </c>
      <c r="I5581" s="73">
        <v>31</v>
      </c>
      <c r="J5581" s="73">
        <v>14</v>
      </c>
      <c r="K5581" s="73">
        <v>17</v>
      </c>
      <c r="L5581" s="73">
        <v>32</v>
      </c>
      <c r="M5581" s="73">
        <v>14</v>
      </c>
      <c r="N5581" s="73">
        <v>18</v>
      </c>
      <c r="O5581" s="73">
        <v>32</v>
      </c>
      <c r="P5581" s="73">
        <v>14</v>
      </c>
      <c r="Q5581" s="73">
        <v>18</v>
      </c>
      <c r="R5581" s="73">
        <v>31</v>
      </c>
      <c r="S5581" s="73">
        <v>14</v>
      </c>
      <c r="T5581" s="73">
        <v>17</v>
      </c>
      <c r="U5581" s="73">
        <v>34</v>
      </c>
      <c r="V5581" s="73">
        <v>14</v>
      </c>
      <c r="W5581" s="73">
        <v>20</v>
      </c>
    </row>
    <row r="5582" spans="3:23" ht="15" customHeight="1" outlineLevel="2">
      <c r="D5582" s="38" t="s">
        <v>1591</v>
      </c>
      <c r="E5582" s="233" t="s">
        <v>1592</v>
      </c>
      <c r="F5582" s="73">
        <v>0</v>
      </c>
      <c r="G5582" s="73">
        <v>0</v>
      </c>
      <c r="H5582" s="73">
        <v>0</v>
      </c>
      <c r="I5582" s="73">
        <v>0</v>
      </c>
      <c r="J5582" s="73">
        <v>0</v>
      </c>
      <c r="K5582" s="73">
        <v>0</v>
      </c>
      <c r="L5582" s="73">
        <v>0</v>
      </c>
      <c r="M5582" s="73">
        <v>0</v>
      </c>
      <c r="N5582" s="73">
        <v>0</v>
      </c>
      <c r="O5582" s="73">
        <v>0</v>
      </c>
      <c r="P5582" s="73">
        <v>0</v>
      </c>
      <c r="Q5582" s="73">
        <v>0</v>
      </c>
      <c r="R5582" s="73">
        <v>0</v>
      </c>
      <c r="S5582" s="73">
        <v>0</v>
      </c>
      <c r="T5582" s="73">
        <v>0</v>
      </c>
      <c r="U5582" s="73">
        <v>0</v>
      </c>
      <c r="V5582" s="73">
        <v>0</v>
      </c>
      <c r="W5582" s="73">
        <v>0</v>
      </c>
    </row>
    <row r="5583" spans="3:23" ht="15" customHeight="1" outlineLevel="2">
      <c r="D5583" s="38" t="s">
        <v>1593</v>
      </c>
      <c r="E5583" s="233" t="s">
        <v>1594</v>
      </c>
      <c r="F5583" s="73">
        <v>0</v>
      </c>
      <c r="G5583" s="73">
        <v>0</v>
      </c>
      <c r="H5583" s="73">
        <v>0</v>
      </c>
      <c r="I5583" s="73">
        <v>0</v>
      </c>
      <c r="J5583" s="73">
        <v>0</v>
      </c>
      <c r="K5583" s="73">
        <v>0</v>
      </c>
      <c r="L5583" s="73">
        <v>0</v>
      </c>
      <c r="M5583" s="73">
        <v>0</v>
      </c>
      <c r="N5583" s="73">
        <v>0</v>
      </c>
      <c r="O5583" s="73">
        <v>0</v>
      </c>
      <c r="P5583" s="73">
        <v>0</v>
      </c>
      <c r="Q5583" s="73">
        <v>0</v>
      </c>
      <c r="R5583" s="73">
        <v>0</v>
      </c>
      <c r="S5583" s="73">
        <v>0</v>
      </c>
      <c r="T5583" s="73">
        <v>0</v>
      </c>
      <c r="U5583" s="73">
        <v>0</v>
      </c>
      <c r="V5583" s="73">
        <v>0</v>
      </c>
      <c r="W5583" s="73">
        <v>0</v>
      </c>
    </row>
    <row r="5584" spans="3:23" ht="15" customHeight="1" outlineLevel="2">
      <c r="D5584" s="38" t="s">
        <v>1595</v>
      </c>
      <c r="E5584" s="233" t="s">
        <v>1596</v>
      </c>
      <c r="F5584" s="73">
        <v>0</v>
      </c>
      <c r="G5584" s="73">
        <v>0</v>
      </c>
      <c r="H5584" s="73">
        <v>0</v>
      </c>
      <c r="I5584" s="73">
        <v>0</v>
      </c>
      <c r="J5584" s="73">
        <v>0</v>
      </c>
      <c r="K5584" s="73">
        <v>0</v>
      </c>
      <c r="L5584" s="73">
        <v>0</v>
      </c>
      <c r="M5584" s="73">
        <v>0</v>
      </c>
      <c r="N5584" s="73">
        <v>0</v>
      </c>
      <c r="O5584" s="73">
        <v>0</v>
      </c>
      <c r="P5584" s="73">
        <v>0</v>
      </c>
      <c r="Q5584" s="73">
        <v>0</v>
      </c>
      <c r="R5584" s="73">
        <v>0</v>
      </c>
      <c r="S5584" s="73">
        <v>0</v>
      </c>
      <c r="T5584" s="73">
        <v>0</v>
      </c>
      <c r="U5584" s="73">
        <v>0</v>
      </c>
      <c r="V5584" s="73">
        <v>0</v>
      </c>
      <c r="W5584" s="73">
        <v>0</v>
      </c>
    </row>
    <row r="5585" spans="4:23" ht="15" customHeight="1" outlineLevel="2">
      <c r="D5585" s="38" t="s">
        <v>1597</v>
      </c>
      <c r="E5585" s="233" t="s">
        <v>1598</v>
      </c>
      <c r="F5585" s="73">
        <v>17</v>
      </c>
      <c r="G5585" s="73">
        <v>11</v>
      </c>
      <c r="H5585" s="73">
        <v>6</v>
      </c>
      <c r="I5585" s="73">
        <v>16</v>
      </c>
      <c r="J5585" s="73">
        <v>11</v>
      </c>
      <c r="K5585" s="73">
        <v>5</v>
      </c>
      <c r="L5585" s="73">
        <v>16</v>
      </c>
      <c r="M5585" s="73">
        <v>11</v>
      </c>
      <c r="N5585" s="73">
        <v>5</v>
      </c>
      <c r="O5585" s="73">
        <v>16</v>
      </c>
      <c r="P5585" s="73">
        <v>11</v>
      </c>
      <c r="Q5585" s="73">
        <v>5</v>
      </c>
      <c r="R5585" s="73">
        <v>16</v>
      </c>
      <c r="S5585" s="73">
        <v>12</v>
      </c>
      <c r="T5585" s="73">
        <v>4</v>
      </c>
      <c r="U5585" s="73">
        <v>17</v>
      </c>
      <c r="V5585" s="73">
        <v>13</v>
      </c>
      <c r="W5585" s="73">
        <v>4</v>
      </c>
    </row>
    <row r="5586" spans="4:23" ht="15" customHeight="1" outlineLevel="2">
      <c r="D5586" s="38" t="s">
        <v>1599</v>
      </c>
      <c r="E5586" s="233" t="s">
        <v>1600</v>
      </c>
      <c r="F5586" s="73">
        <v>0</v>
      </c>
      <c r="G5586" s="73">
        <v>0</v>
      </c>
      <c r="H5586" s="73">
        <v>0</v>
      </c>
      <c r="I5586" s="73">
        <v>0</v>
      </c>
      <c r="J5586" s="73">
        <v>0</v>
      </c>
      <c r="K5586" s="73">
        <v>0</v>
      </c>
      <c r="L5586" s="73">
        <v>0</v>
      </c>
      <c r="M5586" s="73">
        <v>0</v>
      </c>
      <c r="N5586" s="73">
        <v>0</v>
      </c>
      <c r="O5586" s="73">
        <v>0</v>
      </c>
      <c r="P5586" s="73">
        <v>0</v>
      </c>
      <c r="Q5586" s="73">
        <v>0</v>
      </c>
      <c r="R5586" s="73">
        <v>0</v>
      </c>
      <c r="S5586" s="73">
        <v>0</v>
      </c>
      <c r="T5586" s="73">
        <v>0</v>
      </c>
      <c r="U5586" s="73">
        <v>0</v>
      </c>
      <c r="V5586" s="73">
        <v>0</v>
      </c>
      <c r="W5586" s="73">
        <v>0</v>
      </c>
    </row>
    <row r="5587" spans="4:23" ht="15" customHeight="1" outlineLevel="2">
      <c r="D5587" s="38" t="s">
        <v>1601</v>
      </c>
      <c r="E5587" s="233" t="s">
        <v>1602</v>
      </c>
      <c r="F5587" s="73">
        <v>0</v>
      </c>
      <c r="G5587" s="73">
        <v>0</v>
      </c>
      <c r="H5587" s="73">
        <v>0</v>
      </c>
      <c r="I5587" s="73">
        <v>0</v>
      </c>
      <c r="J5587" s="73">
        <v>0</v>
      </c>
      <c r="K5587" s="73">
        <v>0</v>
      </c>
      <c r="L5587" s="73">
        <v>0</v>
      </c>
      <c r="M5587" s="73">
        <v>0</v>
      </c>
      <c r="N5587" s="73">
        <v>0</v>
      </c>
      <c r="O5587" s="73">
        <v>0</v>
      </c>
      <c r="P5587" s="73">
        <v>0</v>
      </c>
      <c r="Q5587" s="73">
        <v>0</v>
      </c>
      <c r="R5587" s="73">
        <v>0</v>
      </c>
      <c r="S5587" s="73">
        <v>0</v>
      </c>
      <c r="T5587" s="73">
        <v>0</v>
      </c>
      <c r="U5587" s="73">
        <v>0</v>
      </c>
      <c r="V5587" s="73">
        <v>0</v>
      </c>
      <c r="W5587" s="73">
        <v>0</v>
      </c>
    </row>
    <row r="5588" spans="4:23" ht="15" customHeight="1" outlineLevel="2">
      <c r="D5588" s="38" t="s">
        <v>1603</v>
      </c>
      <c r="E5588" s="233" t="s">
        <v>1604</v>
      </c>
      <c r="F5588" s="73">
        <v>7</v>
      </c>
      <c r="G5588" s="73">
        <v>0</v>
      </c>
      <c r="H5588" s="73">
        <v>7</v>
      </c>
      <c r="I5588" s="73">
        <v>7</v>
      </c>
      <c r="J5588" s="73">
        <v>0</v>
      </c>
      <c r="K5588" s="73">
        <v>7</v>
      </c>
      <c r="L5588" s="73">
        <v>9</v>
      </c>
      <c r="M5588" s="73">
        <v>0</v>
      </c>
      <c r="N5588" s="73">
        <v>9</v>
      </c>
      <c r="O5588" s="73">
        <v>9</v>
      </c>
      <c r="P5588" s="73">
        <v>0</v>
      </c>
      <c r="Q5588" s="73">
        <v>9</v>
      </c>
      <c r="R5588" s="73">
        <v>11</v>
      </c>
      <c r="S5588" s="73">
        <v>1</v>
      </c>
      <c r="T5588" s="73">
        <v>10</v>
      </c>
      <c r="U5588" s="73">
        <v>10</v>
      </c>
      <c r="V5588" s="73">
        <v>1</v>
      </c>
      <c r="W5588" s="73">
        <v>9</v>
      </c>
    </row>
    <row r="5589" spans="4:23" ht="15" customHeight="1" outlineLevel="2">
      <c r="D5589" s="38" t="s">
        <v>1605</v>
      </c>
      <c r="E5589" s="233" t="s">
        <v>1606</v>
      </c>
      <c r="F5589" s="73">
        <v>0</v>
      </c>
      <c r="G5589" s="73">
        <v>0</v>
      </c>
      <c r="H5589" s="73">
        <v>0</v>
      </c>
      <c r="I5589" s="73">
        <v>0</v>
      </c>
      <c r="J5589" s="73">
        <v>0</v>
      </c>
      <c r="K5589" s="73">
        <v>0</v>
      </c>
      <c r="L5589" s="73">
        <v>0</v>
      </c>
      <c r="M5589" s="73">
        <v>0</v>
      </c>
      <c r="N5589" s="73">
        <v>0</v>
      </c>
      <c r="O5589" s="73">
        <v>0</v>
      </c>
      <c r="P5589" s="73">
        <v>0</v>
      </c>
      <c r="Q5589" s="73">
        <v>0</v>
      </c>
      <c r="R5589" s="73">
        <v>0</v>
      </c>
      <c r="S5589" s="73">
        <v>0</v>
      </c>
      <c r="T5589" s="73">
        <v>0</v>
      </c>
      <c r="U5589" s="73">
        <v>0</v>
      </c>
      <c r="V5589" s="73">
        <v>0</v>
      </c>
      <c r="W5589" s="73">
        <v>0</v>
      </c>
    </row>
    <row r="5590" spans="4:23" ht="15" customHeight="1" outlineLevel="2">
      <c r="D5590" s="38" t="s">
        <v>1607</v>
      </c>
      <c r="E5590" s="233" t="s">
        <v>1608</v>
      </c>
      <c r="F5590" s="73">
        <v>0</v>
      </c>
      <c r="G5590" s="73">
        <v>0</v>
      </c>
      <c r="H5590" s="73">
        <v>0</v>
      </c>
      <c r="I5590" s="73">
        <v>0</v>
      </c>
      <c r="J5590" s="73">
        <v>0</v>
      </c>
      <c r="K5590" s="73">
        <v>0</v>
      </c>
      <c r="L5590" s="73">
        <v>0</v>
      </c>
      <c r="M5590" s="73">
        <v>0</v>
      </c>
      <c r="N5590" s="73">
        <v>0</v>
      </c>
      <c r="O5590" s="73">
        <v>0</v>
      </c>
      <c r="P5590" s="73">
        <v>0</v>
      </c>
      <c r="Q5590" s="73">
        <v>0</v>
      </c>
      <c r="R5590" s="73">
        <v>0</v>
      </c>
      <c r="S5590" s="73">
        <v>0</v>
      </c>
      <c r="T5590" s="73">
        <v>0</v>
      </c>
      <c r="U5590" s="73">
        <v>0</v>
      </c>
      <c r="V5590" s="73">
        <v>0</v>
      </c>
      <c r="W5590" s="73">
        <v>0</v>
      </c>
    </row>
    <row r="5591" spans="4:23" ht="15" customHeight="1" outlineLevel="2">
      <c r="D5591" s="38" t="s">
        <v>1609</v>
      </c>
      <c r="E5591" s="233" t="s">
        <v>1610</v>
      </c>
      <c r="F5591" s="73">
        <v>0</v>
      </c>
      <c r="G5591" s="73">
        <v>0</v>
      </c>
      <c r="H5591" s="73">
        <v>0</v>
      </c>
      <c r="I5591" s="73">
        <v>0</v>
      </c>
      <c r="J5591" s="73">
        <v>0</v>
      </c>
      <c r="K5591" s="73">
        <v>0</v>
      </c>
      <c r="L5591" s="73">
        <v>0</v>
      </c>
      <c r="M5591" s="73">
        <v>0</v>
      </c>
      <c r="N5591" s="73">
        <v>0</v>
      </c>
      <c r="O5591" s="73">
        <v>0</v>
      </c>
      <c r="P5591" s="73">
        <v>0</v>
      </c>
      <c r="Q5591" s="73">
        <v>0</v>
      </c>
      <c r="R5591" s="73">
        <v>0</v>
      </c>
      <c r="S5591" s="73">
        <v>0</v>
      </c>
      <c r="T5591" s="73">
        <v>0</v>
      </c>
      <c r="U5591" s="73">
        <v>0</v>
      </c>
      <c r="V5591" s="73">
        <v>0</v>
      </c>
      <c r="W5591" s="73">
        <v>0</v>
      </c>
    </row>
    <row r="5592" spans="4:23" ht="15" customHeight="1" outlineLevel="2">
      <c r="D5592" s="38" t="s">
        <v>1611</v>
      </c>
      <c r="E5592" s="233" t="s">
        <v>1612</v>
      </c>
      <c r="F5592" s="73">
        <v>0</v>
      </c>
      <c r="G5592" s="73">
        <v>0</v>
      </c>
      <c r="H5592" s="73">
        <v>0</v>
      </c>
      <c r="I5592" s="73">
        <v>0</v>
      </c>
      <c r="J5592" s="73">
        <v>0</v>
      </c>
      <c r="K5592" s="73">
        <v>0</v>
      </c>
      <c r="L5592" s="73">
        <v>0</v>
      </c>
      <c r="M5592" s="73">
        <v>0</v>
      </c>
      <c r="N5592" s="73">
        <v>0</v>
      </c>
      <c r="O5592" s="73">
        <v>0</v>
      </c>
      <c r="P5592" s="73">
        <v>0</v>
      </c>
      <c r="Q5592" s="73">
        <v>0</v>
      </c>
      <c r="R5592" s="73">
        <v>0</v>
      </c>
      <c r="S5592" s="73">
        <v>0</v>
      </c>
      <c r="T5592" s="73">
        <v>0</v>
      </c>
      <c r="U5592" s="73">
        <v>4</v>
      </c>
      <c r="V5592" s="73">
        <v>0</v>
      </c>
      <c r="W5592" s="73">
        <v>4</v>
      </c>
    </row>
    <row r="5593" spans="4:23" ht="15" customHeight="1" outlineLevel="2">
      <c r="D5593" s="38" t="s">
        <v>1613</v>
      </c>
      <c r="E5593" s="233" t="s">
        <v>1614</v>
      </c>
      <c r="F5593" s="73">
        <v>0</v>
      </c>
      <c r="G5593" s="73">
        <v>0</v>
      </c>
      <c r="H5593" s="73">
        <v>0</v>
      </c>
      <c r="I5593" s="73">
        <v>0</v>
      </c>
      <c r="J5593" s="73">
        <v>0</v>
      </c>
      <c r="K5593" s="73">
        <v>0</v>
      </c>
      <c r="L5593" s="73">
        <v>0</v>
      </c>
      <c r="M5593" s="73">
        <v>0</v>
      </c>
      <c r="N5593" s="73">
        <v>0</v>
      </c>
      <c r="O5593" s="73">
        <v>0</v>
      </c>
      <c r="P5593" s="73">
        <v>0</v>
      </c>
      <c r="Q5593" s="73">
        <v>0</v>
      </c>
      <c r="R5593" s="73">
        <v>0</v>
      </c>
      <c r="S5593" s="73">
        <v>0</v>
      </c>
      <c r="T5593" s="73">
        <v>0</v>
      </c>
      <c r="U5593" s="73">
        <v>0</v>
      </c>
      <c r="V5593" s="73">
        <v>0</v>
      </c>
      <c r="W5593" s="73">
        <v>0</v>
      </c>
    </row>
    <row r="5594" spans="4:23" ht="15" customHeight="1" outlineLevel="2">
      <c r="D5594" s="38" t="s">
        <v>1615</v>
      </c>
      <c r="E5594" s="233" t="s">
        <v>1616</v>
      </c>
      <c r="F5594" s="73">
        <v>0</v>
      </c>
      <c r="G5594" s="73">
        <v>0</v>
      </c>
      <c r="H5594" s="73">
        <v>0</v>
      </c>
      <c r="I5594" s="73">
        <v>0</v>
      </c>
      <c r="J5594" s="73">
        <v>0</v>
      </c>
      <c r="K5594" s="73">
        <v>0</v>
      </c>
      <c r="L5594" s="73">
        <v>0</v>
      </c>
      <c r="M5594" s="73">
        <v>0</v>
      </c>
      <c r="N5594" s="73">
        <v>0</v>
      </c>
      <c r="O5594" s="73">
        <v>0</v>
      </c>
      <c r="P5594" s="73">
        <v>0</v>
      </c>
      <c r="Q5594" s="73">
        <v>0</v>
      </c>
      <c r="R5594" s="73">
        <v>0</v>
      </c>
      <c r="S5594" s="73">
        <v>0</v>
      </c>
      <c r="T5594" s="73">
        <v>0</v>
      </c>
      <c r="U5594" s="73">
        <v>0</v>
      </c>
      <c r="V5594" s="73">
        <v>0</v>
      </c>
      <c r="W5594" s="73">
        <v>0</v>
      </c>
    </row>
    <row r="5595" spans="4:23" ht="15" customHeight="1" outlineLevel="2">
      <c r="D5595" s="38" t="s">
        <v>1617</v>
      </c>
      <c r="E5595" s="233" t="s">
        <v>1618</v>
      </c>
      <c r="F5595" s="73">
        <v>0</v>
      </c>
      <c r="G5595" s="73">
        <v>0</v>
      </c>
      <c r="H5595" s="73">
        <v>0</v>
      </c>
      <c r="I5595" s="73">
        <v>0</v>
      </c>
      <c r="J5595" s="73">
        <v>0</v>
      </c>
      <c r="K5595" s="73">
        <v>0</v>
      </c>
      <c r="L5595" s="73">
        <v>0</v>
      </c>
      <c r="M5595" s="73">
        <v>0</v>
      </c>
      <c r="N5595" s="73">
        <v>0</v>
      </c>
      <c r="O5595" s="73">
        <v>0</v>
      </c>
      <c r="P5595" s="73">
        <v>0</v>
      </c>
      <c r="Q5595" s="73">
        <v>0</v>
      </c>
      <c r="R5595" s="73">
        <v>0</v>
      </c>
      <c r="S5595" s="73">
        <v>0</v>
      </c>
      <c r="T5595" s="73">
        <v>0</v>
      </c>
      <c r="U5595" s="73">
        <v>0</v>
      </c>
      <c r="V5595" s="73">
        <v>0</v>
      </c>
      <c r="W5595" s="73">
        <v>0</v>
      </c>
    </row>
    <row r="5596" spans="4:23" ht="15" customHeight="1" outlineLevel="2">
      <c r="D5596" s="38" t="s">
        <v>1619</v>
      </c>
      <c r="E5596" s="233" t="s">
        <v>1620</v>
      </c>
      <c r="F5596" s="73">
        <v>0</v>
      </c>
      <c r="G5596" s="73">
        <v>0</v>
      </c>
      <c r="H5596" s="73">
        <v>0</v>
      </c>
      <c r="I5596" s="73">
        <v>0</v>
      </c>
      <c r="J5596" s="73">
        <v>0</v>
      </c>
      <c r="K5596" s="73">
        <v>0</v>
      </c>
      <c r="L5596" s="73">
        <v>0</v>
      </c>
      <c r="M5596" s="73">
        <v>0</v>
      </c>
      <c r="N5596" s="73">
        <v>0</v>
      </c>
      <c r="O5596" s="73">
        <v>0</v>
      </c>
      <c r="P5596" s="73">
        <v>0</v>
      </c>
      <c r="Q5596" s="73">
        <v>0</v>
      </c>
      <c r="R5596" s="73">
        <v>0</v>
      </c>
      <c r="S5596" s="73">
        <v>0</v>
      </c>
      <c r="T5596" s="73">
        <v>0</v>
      </c>
      <c r="U5596" s="73">
        <v>0</v>
      </c>
      <c r="V5596" s="73">
        <v>0</v>
      </c>
      <c r="W5596" s="73">
        <v>0</v>
      </c>
    </row>
    <row r="5597" spans="4:23" ht="15" customHeight="1" outlineLevel="2">
      <c r="D5597" s="38" t="s">
        <v>1621</v>
      </c>
      <c r="E5597" s="233" t="s">
        <v>1622</v>
      </c>
      <c r="F5597" s="73">
        <v>0</v>
      </c>
      <c r="G5597" s="73">
        <v>0</v>
      </c>
      <c r="H5597" s="73">
        <v>0</v>
      </c>
      <c r="I5597" s="73">
        <v>0</v>
      </c>
      <c r="J5597" s="73">
        <v>0</v>
      </c>
      <c r="K5597" s="73">
        <v>0</v>
      </c>
      <c r="L5597" s="73">
        <v>0</v>
      </c>
      <c r="M5597" s="73">
        <v>0</v>
      </c>
      <c r="N5597" s="73">
        <v>0</v>
      </c>
      <c r="O5597" s="73">
        <v>0</v>
      </c>
      <c r="P5597" s="73">
        <v>0</v>
      </c>
      <c r="Q5597" s="73">
        <v>0</v>
      </c>
      <c r="R5597" s="73">
        <v>0</v>
      </c>
      <c r="S5597" s="73">
        <v>0</v>
      </c>
      <c r="T5597" s="73">
        <v>0</v>
      </c>
      <c r="U5597" s="73">
        <v>0</v>
      </c>
      <c r="V5597" s="73">
        <v>0</v>
      </c>
      <c r="W5597" s="73">
        <v>0</v>
      </c>
    </row>
    <row r="5598" spans="4:23" ht="15" customHeight="1" outlineLevel="2">
      <c r="D5598" s="38" t="s">
        <v>1623</v>
      </c>
      <c r="E5598" s="233" t="s">
        <v>1624</v>
      </c>
      <c r="F5598" s="73">
        <v>0</v>
      </c>
      <c r="G5598" s="73">
        <v>0</v>
      </c>
      <c r="H5598" s="73">
        <v>0</v>
      </c>
      <c r="I5598" s="73">
        <v>0</v>
      </c>
      <c r="J5598" s="73">
        <v>0</v>
      </c>
      <c r="K5598" s="73">
        <v>0</v>
      </c>
      <c r="L5598" s="73">
        <v>0</v>
      </c>
      <c r="M5598" s="73">
        <v>0</v>
      </c>
      <c r="N5598" s="73">
        <v>0</v>
      </c>
      <c r="O5598" s="73">
        <v>0</v>
      </c>
      <c r="P5598" s="73">
        <v>0</v>
      </c>
      <c r="Q5598" s="73">
        <v>0</v>
      </c>
      <c r="R5598" s="73">
        <v>0</v>
      </c>
      <c r="S5598" s="73">
        <v>0</v>
      </c>
      <c r="T5598" s="73">
        <v>0</v>
      </c>
      <c r="U5598" s="73">
        <v>0</v>
      </c>
      <c r="V5598" s="73">
        <v>0</v>
      </c>
      <c r="W5598" s="73">
        <v>0</v>
      </c>
    </row>
    <row r="5599" spans="4:23" ht="15" customHeight="1" outlineLevel="2">
      <c r="D5599" s="38" t="s">
        <v>1625</v>
      </c>
      <c r="E5599" s="233" t="s">
        <v>1626</v>
      </c>
      <c r="F5599" s="73">
        <v>0</v>
      </c>
      <c r="G5599" s="73">
        <v>0</v>
      </c>
      <c r="H5599" s="73">
        <v>0</v>
      </c>
      <c r="I5599" s="73">
        <v>0</v>
      </c>
      <c r="J5599" s="73">
        <v>0</v>
      </c>
      <c r="K5599" s="73">
        <v>0</v>
      </c>
      <c r="L5599" s="73">
        <v>0</v>
      </c>
      <c r="M5599" s="73">
        <v>0</v>
      </c>
      <c r="N5599" s="73">
        <v>0</v>
      </c>
      <c r="O5599" s="73">
        <v>0</v>
      </c>
      <c r="P5599" s="73">
        <v>0</v>
      </c>
      <c r="Q5599" s="73">
        <v>0</v>
      </c>
      <c r="R5599" s="73">
        <v>0</v>
      </c>
      <c r="S5599" s="73">
        <v>0</v>
      </c>
      <c r="T5599" s="73">
        <v>0</v>
      </c>
      <c r="U5599" s="73">
        <v>0</v>
      </c>
      <c r="V5599" s="73">
        <v>0</v>
      </c>
      <c r="W5599" s="73">
        <v>0</v>
      </c>
    </row>
    <row r="5600" spans="4:23" ht="15" customHeight="1" outlineLevel="2">
      <c r="D5600" s="38" t="s">
        <v>1627</v>
      </c>
      <c r="E5600" s="233" t="s">
        <v>1628</v>
      </c>
      <c r="F5600" s="73">
        <v>0</v>
      </c>
      <c r="G5600" s="73">
        <v>0</v>
      </c>
      <c r="H5600" s="73">
        <v>0</v>
      </c>
      <c r="I5600" s="73">
        <v>0</v>
      </c>
      <c r="J5600" s="73">
        <v>0</v>
      </c>
      <c r="K5600" s="73">
        <v>0</v>
      </c>
      <c r="L5600" s="73">
        <v>0</v>
      </c>
      <c r="M5600" s="73">
        <v>0</v>
      </c>
      <c r="N5600" s="73">
        <v>0</v>
      </c>
      <c r="O5600" s="73">
        <v>0</v>
      </c>
      <c r="P5600" s="73">
        <v>0</v>
      </c>
      <c r="Q5600" s="73">
        <v>0</v>
      </c>
      <c r="R5600" s="73">
        <v>0</v>
      </c>
      <c r="S5600" s="73">
        <v>0</v>
      </c>
      <c r="T5600" s="73">
        <v>0</v>
      </c>
      <c r="U5600" s="73">
        <v>0</v>
      </c>
      <c r="V5600" s="73">
        <v>0</v>
      </c>
      <c r="W5600" s="73">
        <v>0</v>
      </c>
    </row>
    <row r="5601" spans="3:23" ht="15" customHeight="1" outlineLevel="2">
      <c r="D5601" s="38" t="s">
        <v>1629</v>
      </c>
      <c r="E5601" s="233" t="s">
        <v>1630</v>
      </c>
      <c r="F5601" s="73">
        <v>0</v>
      </c>
      <c r="G5601" s="73">
        <v>0</v>
      </c>
      <c r="H5601" s="73">
        <v>0</v>
      </c>
      <c r="I5601" s="73">
        <v>0</v>
      </c>
      <c r="J5601" s="73">
        <v>0</v>
      </c>
      <c r="K5601" s="73">
        <v>0</v>
      </c>
      <c r="L5601" s="73">
        <v>0</v>
      </c>
      <c r="M5601" s="73">
        <v>0</v>
      </c>
      <c r="N5601" s="73">
        <v>0</v>
      </c>
      <c r="O5601" s="73">
        <v>0</v>
      </c>
      <c r="P5601" s="73">
        <v>0</v>
      </c>
      <c r="Q5601" s="73">
        <v>0</v>
      </c>
      <c r="R5601" s="73">
        <v>0</v>
      </c>
      <c r="S5601" s="73">
        <v>0</v>
      </c>
      <c r="T5601" s="73">
        <v>0</v>
      </c>
      <c r="U5601" s="73">
        <v>0</v>
      </c>
      <c r="V5601" s="73">
        <v>0</v>
      </c>
      <c r="W5601" s="73">
        <v>0</v>
      </c>
    </row>
    <row r="5602" spans="3:23" ht="15" customHeight="1" outlineLevel="2">
      <c r="D5602" s="38" t="s">
        <v>1631</v>
      </c>
      <c r="E5602" s="233" t="s">
        <v>1632</v>
      </c>
      <c r="F5602" s="73">
        <v>1</v>
      </c>
      <c r="G5602" s="73">
        <v>1</v>
      </c>
      <c r="H5602" s="73">
        <v>0</v>
      </c>
      <c r="I5602" s="73">
        <v>1</v>
      </c>
      <c r="J5602" s="73">
        <v>0</v>
      </c>
      <c r="K5602" s="73">
        <v>1</v>
      </c>
      <c r="L5602" s="73">
        <v>0</v>
      </c>
      <c r="M5602" s="73">
        <v>0</v>
      </c>
      <c r="N5602" s="73">
        <v>0</v>
      </c>
      <c r="O5602" s="73">
        <v>0</v>
      </c>
      <c r="P5602" s="73">
        <v>0</v>
      </c>
      <c r="Q5602" s="73">
        <v>0</v>
      </c>
      <c r="R5602" s="73">
        <v>0</v>
      </c>
      <c r="S5602" s="73">
        <v>0</v>
      </c>
      <c r="T5602" s="73">
        <v>0</v>
      </c>
      <c r="U5602" s="73">
        <v>0</v>
      </c>
      <c r="V5602" s="73">
        <v>0</v>
      </c>
      <c r="W5602" s="73">
        <v>0</v>
      </c>
    </row>
    <row r="5603" spans="3:23" ht="15" customHeight="1" outlineLevel="2">
      <c r="D5603" s="38" t="s">
        <v>1633</v>
      </c>
      <c r="E5603" s="233" t="s">
        <v>1634</v>
      </c>
      <c r="F5603" s="73">
        <v>2</v>
      </c>
      <c r="G5603" s="73">
        <v>0</v>
      </c>
      <c r="H5603" s="73">
        <v>2</v>
      </c>
      <c r="I5603" s="73">
        <v>1</v>
      </c>
      <c r="J5603" s="73">
        <v>0</v>
      </c>
      <c r="K5603" s="73">
        <v>1</v>
      </c>
      <c r="L5603" s="73">
        <v>1</v>
      </c>
      <c r="M5603" s="73">
        <v>0</v>
      </c>
      <c r="N5603" s="73">
        <v>1</v>
      </c>
      <c r="O5603" s="73">
        <v>1</v>
      </c>
      <c r="P5603" s="73">
        <v>0</v>
      </c>
      <c r="Q5603" s="73">
        <v>1</v>
      </c>
      <c r="R5603" s="73">
        <v>1</v>
      </c>
      <c r="S5603" s="73">
        <v>0</v>
      </c>
      <c r="T5603" s="73">
        <v>1</v>
      </c>
      <c r="U5603" s="73">
        <v>1</v>
      </c>
      <c r="V5603" s="73">
        <v>0</v>
      </c>
      <c r="W5603" s="73">
        <v>1</v>
      </c>
    </row>
    <row r="5604" spans="3:23" ht="15" customHeight="1" outlineLevel="2">
      <c r="D5604" s="38" t="s">
        <v>1635</v>
      </c>
      <c r="E5604" s="233" t="s">
        <v>1636</v>
      </c>
      <c r="F5604" s="73">
        <v>0</v>
      </c>
      <c r="G5604" s="73">
        <v>0</v>
      </c>
      <c r="H5604" s="73">
        <v>0</v>
      </c>
      <c r="I5604" s="73">
        <v>0</v>
      </c>
      <c r="J5604" s="73">
        <v>0</v>
      </c>
      <c r="K5604" s="73">
        <v>0</v>
      </c>
      <c r="L5604" s="73">
        <v>0</v>
      </c>
      <c r="M5604" s="73">
        <v>0</v>
      </c>
      <c r="N5604" s="73">
        <v>0</v>
      </c>
      <c r="O5604" s="73">
        <v>0</v>
      </c>
      <c r="P5604" s="73">
        <v>0</v>
      </c>
      <c r="Q5604" s="73">
        <v>0</v>
      </c>
      <c r="R5604" s="73">
        <v>0</v>
      </c>
      <c r="S5604" s="73">
        <v>0</v>
      </c>
      <c r="T5604" s="73">
        <v>0</v>
      </c>
      <c r="U5604" s="73">
        <v>0</v>
      </c>
      <c r="V5604" s="73">
        <v>0</v>
      </c>
      <c r="W5604" s="73">
        <v>0</v>
      </c>
    </row>
    <row r="5605" spans="3:23" ht="15" customHeight="1" outlineLevel="2">
      <c r="D5605" s="38" t="s">
        <v>1637</v>
      </c>
      <c r="E5605" s="233" t="s">
        <v>1638</v>
      </c>
      <c r="F5605" s="73">
        <v>0</v>
      </c>
      <c r="G5605" s="73">
        <v>0</v>
      </c>
      <c r="H5605" s="73">
        <v>0</v>
      </c>
      <c r="I5605" s="73">
        <v>0</v>
      </c>
      <c r="J5605" s="73">
        <v>0</v>
      </c>
      <c r="K5605" s="73">
        <v>0</v>
      </c>
      <c r="L5605" s="73">
        <v>0</v>
      </c>
      <c r="M5605" s="73">
        <v>0</v>
      </c>
      <c r="N5605" s="73">
        <v>0</v>
      </c>
      <c r="O5605" s="73">
        <v>0</v>
      </c>
      <c r="P5605" s="73">
        <v>0</v>
      </c>
      <c r="Q5605" s="73">
        <v>0</v>
      </c>
      <c r="R5605" s="73">
        <v>0</v>
      </c>
      <c r="S5605" s="73">
        <v>0</v>
      </c>
      <c r="T5605" s="73">
        <v>0</v>
      </c>
      <c r="U5605" s="73">
        <v>0</v>
      </c>
      <c r="V5605" s="73">
        <v>0</v>
      </c>
      <c r="W5605" s="73">
        <v>0</v>
      </c>
    </row>
    <row r="5606" spans="3:23" ht="15" customHeight="1" outlineLevel="2">
      <c r="D5606" s="38" t="s">
        <v>1639</v>
      </c>
      <c r="E5606" s="233" t="s">
        <v>1640</v>
      </c>
      <c r="F5606" s="73">
        <v>0</v>
      </c>
      <c r="G5606" s="73">
        <v>0</v>
      </c>
      <c r="H5606" s="73">
        <v>0</v>
      </c>
      <c r="I5606" s="73">
        <v>0</v>
      </c>
      <c r="J5606" s="73">
        <v>0</v>
      </c>
      <c r="K5606" s="73">
        <v>0</v>
      </c>
      <c r="L5606" s="73">
        <v>0</v>
      </c>
      <c r="M5606" s="73">
        <v>0</v>
      </c>
      <c r="N5606" s="73">
        <v>0</v>
      </c>
      <c r="O5606" s="73">
        <v>0</v>
      </c>
      <c r="P5606" s="73">
        <v>0</v>
      </c>
      <c r="Q5606" s="73">
        <v>0</v>
      </c>
      <c r="R5606" s="73">
        <v>0</v>
      </c>
      <c r="S5606" s="73">
        <v>0</v>
      </c>
      <c r="T5606" s="73">
        <v>0</v>
      </c>
      <c r="U5606" s="73">
        <v>0</v>
      </c>
      <c r="V5606" s="73">
        <v>0</v>
      </c>
      <c r="W5606" s="73">
        <v>0</v>
      </c>
    </row>
    <row r="5607" spans="3:23" ht="15" customHeight="1" outlineLevel="2">
      <c r="D5607" s="38" t="s">
        <v>1641</v>
      </c>
      <c r="E5607" s="233" t="s">
        <v>1642</v>
      </c>
      <c r="F5607" s="73">
        <v>0</v>
      </c>
      <c r="G5607" s="73">
        <v>0</v>
      </c>
      <c r="H5607" s="73">
        <v>0</v>
      </c>
      <c r="I5607" s="73">
        <v>0</v>
      </c>
      <c r="J5607" s="73">
        <v>0</v>
      </c>
      <c r="K5607" s="73">
        <v>0</v>
      </c>
      <c r="L5607" s="73">
        <v>0</v>
      </c>
      <c r="M5607" s="73">
        <v>0</v>
      </c>
      <c r="N5607" s="73">
        <v>0</v>
      </c>
      <c r="O5607" s="73">
        <v>0</v>
      </c>
      <c r="P5607" s="73">
        <v>0</v>
      </c>
      <c r="Q5607" s="73">
        <v>0</v>
      </c>
      <c r="R5607" s="73">
        <v>0</v>
      </c>
      <c r="S5607" s="73">
        <v>0</v>
      </c>
      <c r="T5607" s="73">
        <v>0</v>
      </c>
      <c r="U5607" s="73">
        <v>0</v>
      </c>
      <c r="V5607" s="73">
        <v>0</v>
      </c>
      <c r="W5607" s="73">
        <v>0</v>
      </c>
    </row>
    <row r="5608" spans="3:23" ht="15" customHeight="1" outlineLevel="2">
      <c r="D5608" s="38" t="s">
        <v>1643</v>
      </c>
      <c r="E5608" s="233" t="s">
        <v>1644</v>
      </c>
      <c r="F5608" s="73">
        <v>0</v>
      </c>
      <c r="G5608" s="73">
        <v>0</v>
      </c>
      <c r="H5608" s="73">
        <v>0</v>
      </c>
      <c r="I5608" s="73">
        <v>0</v>
      </c>
      <c r="J5608" s="73">
        <v>0</v>
      </c>
      <c r="K5608" s="73">
        <v>0</v>
      </c>
      <c r="L5608" s="73">
        <v>0</v>
      </c>
      <c r="M5608" s="73">
        <v>0</v>
      </c>
      <c r="N5608" s="73">
        <v>0</v>
      </c>
      <c r="O5608" s="73">
        <v>0</v>
      </c>
      <c r="P5608" s="73">
        <v>0</v>
      </c>
      <c r="Q5608" s="73">
        <v>0</v>
      </c>
      <c r="R5608" s="73">
        <v>0</v>
      </c>
      <c r="S5608" s="73">
        <v>0</v>
      </c>
      <c r="T5608" s="73">
        <v>0</v>
      </c>
      <c r="U5608" s="73">
        <v>0</v>
      </c>
      <c r="V5608" s="73">
        <v>0</v>
      </c>
      <c r="W5608" s="73">
        <v>0</v>
      </c>
    </row>
    <row r="5609" spans="3:23" ht="15" customHeight="1" outlineLevel="2">
      <c r="D5609" s="38" t="s">
        <v>1645</v>
      </c>
      <c r="E5609" s="233" t="s">
        <v>1646</v>
      </c>
      <c r="F5609" s="73">
        <v>2</v>
      </c>
      <c r="G5609" s="73">
        <v>0</v>
      </c>
      <c r="H5609" s="73">
        <v>2</v>
      </c>
      <c r="I5609" s="73">
        <v>2</v>
      </c>
      <c r="J5609" s="73">
        <v>0</v>
      </c>
      <c r="K5609" s="73">
        <v>2</v>
      </c>
      <c r="L5609" s="73">
        <v>2</v>
      </c>
      <c r="M5609" s="73">
        <v>0</v>
      </c>
      <c r="N5609" s="73">
        <v>2</v>
      </c>
      <c r="O5609" s="73">
        <v>2</v>
      </c>
      <c r="P5609" s="73">
        <v>0</v>
      </c>
      <c r="Q5609" s="73">
        <v>2</v>
      </c>
      <c r="R5609" s="73">
        <v>2</v>
      </c>
      <c r="S5609" s="73">
        <v>0</v>
      </c>
      <c r="T5609" s="73">
        <v>2</v>
      </c>
      <c r="U5609" s="73">
        <v>2</v>
      </c>
      <c r="V5609" s="73">
        <v>0</v>
      </c>
      <c r="W5609" s="73">
        <v>2</v>
      </c>
    </row>
    <row r="5610" spans="3:23" ht="15" customHeight="1" outlineLevel="2">
      <c r="D5610" s="38" t="s">
        <v>1647</v>
      </c>
      <c r="E5610" s="233" t="s">
        <v>1648</v>
      </c>
      <c r="F5610" s="73">
        <v>2</v>
      </c>
      <c r="G5610" s="73">
        <v>1</v>
      </c>
      <c r="H5610" s="73">
        <v>1</v>
      </c>
      <c r="I5610" s="73">
        <v>4</v>
      </c>
      <c r="J5610" s="73">
        <v>3</v>
      </c>
      <c r="K5610" s="73">
        <v>1</v>
      </c>
      <c r="L5610" s="73">
        <v>4</v>
      </c>
      <c r="M5610" s="73">
        <v>3</v>
      </c>
      <c r="N5610" s="73">
        <v>1</v>
      </c>
      <c r="O5610" s="73">
        <v>4</v>
      </c>
      <c r="P5610" s="73">
        <v>3</v>
      </c>
      <c r="Q5610" s="73">
        <v>1</v>
      </c>
      <c r="R5610" s="73">
        <v>1</v>
      </c>
      <c r="S5610" s="73">
        <v>1</v>
      </c>
      <c r="T5610" s="73">
        <v>0</v>
      </c>
      <c r="U5610" s="73">
        <v>0</v>
      </c>
      <c r="V5610" s="73">
        <v>0</v>
      </c>
      <c r="W5610" s="73">
        <v>0</v>
      </c>
    </row>
    <row r="5611" spans="3:23" ht="15" customHeight="1" outlineLevel="1">
      <c r="C5611" s="231" t="s">
        <v>1649</v>
      </c>
      <c r="E5611" s="230" t="s">
        <v>1650</v>
      </c>
      <c r="F5611" s="73">
        <v>246</v>
      </c>
      <c r="G5611" s="73">
        <v>150</v>
      </c>
      <c r="H5611" s="73">
        <v>96</v>
      </c>
      <c r="I5611" s="73">
        <v>209</v>
      </c>
      <c r="J5611" s="73">
        <v>126</v>
      </c>
      <c r="K5611" s="73">
        <v>83</v>
      </c>
      <c r="L5611" s="73">
        <v>164</v>
      </c>
      <c r="M5611" s="73">
        <v>98</v>
      </c>
      <c r="N5611" s="73">
        <v>66</v>
      </c>
      <c r="O5611" s="73">
        <v>164</v>
      </c>
      <c r="P5611" s="73">
        <v>98</v>
      </c>
      <c r="Q5611" s="73">
        <v>66</v>
      </c>
      <c r="R5611" s="73">
        <v>174</v>
      </c>
      <c r="S5611" s="73">
        <v>106</v>
      </c>
      <c r="T5611" s="73">
        <v>68</v>
      </c>
      <c r="U5611" s="73">
        <v>167</v>
      </c>
      <c r="V5611" s="73">
        <v>106</v>
      </c>
      <c r="W5611" s="73">
        <v>61</v>
      </c>
    </row>
    <row r="5612" spans="3:23" ht="15" customHeight="1" outlineLevel="2">
      <c r="D5612" s="38" t="s">
        <v>1651</v>
      </c>
      <c r="E5612" s="233" t="s">
        <v>1652</v>
      </c>
      <c r="F5612" s="73">
        <v>1</v>
      </c>
      <c r="G5612" s="73">
        <v>0</v>
      </c>
      <c r="H5612" s="73">
        <v>1</v>
      </c>
      <c r="I5612" s="73">
        <v>3</v>
      </c>
      <c r="J5612" s="73">
        <v>0</v>
      </c>
      <c r="K5612" s="73">
        <v>3</v>
      </c>
      <c r="L5612" s="73">
        <v>3</v>
      </c>
      <c r="M5612" s="73">
        <v>0</v>
      </c>
      <c r="N5612" s="73">
        <v>3</v>
      </c>
      <c r="O5612" s="73">
        <v>3</v>
      </c>
      <c r="P5612" s="73">
        <v>0</v>
      </c>
      <c r="Q5612" s="73">
        <v>3</v>
      </c>
      <c r="R5612" s="73">
        <v>2</v>
      </c>
      <c r="S5612" s="73">
        <v>0</v>
      </c>
      <c r="T5612" s="73">
        <v>2</v>
      </c>
      <c r="U5612" s="73">
        <v>2</v>
      </c>
      <c r="V5612" s="73">
        <v>0</v>
      </c>
      <c r="W5612" s="73">
        <v>2</v>
      </c>
    </row>
    <row r="5613" spans="3:23" ht="15" customHeight="1" outlineLevel="2">
      <c r="D5613" s="38" t="s">
        <v>1653</v>
      </c>
      <c r="E5613" s="233" t="s">
        <v>1654</v>
      </c>
      <c r="F5613" s="73">
        <v>0</v>
      </c>
      <c r="G5613" s="73">
        <v>0</v>
      </c>
      <c r="H5613" s="73">
        <v>0</v>
      </c>
      <c r="I5613" s="73">
        <v>0</v>
      </c>
      <c r="J5613" s="73">
        <v>0</v>
      </c>
      <c r="K5613" s="73">
        <v>0</v>
      </c>
      <c r="L5613" s="73">
        <v>0</v>
      </c>
      <c r="M5613" s="73">
        <v>0</v>
      </c>
      <c r="N5613" s="73">
        <v>0</v>
      </c>
      <c r="O5613" s="73">
        <v>0</v>
      </c>
      <c r="P5613" s="73">
        <v>0</v>
      </c>
      <c r="Q5613" s="73">
        <v>0</v>
      </c>
      <c r="R5613" s="73">
        <v>0</v>
      </c>
      <c r="S5613" s="73">
        <v>0</v>
      </c>
      <c r="T5613" s="73">
        <v>0</v>
      </c>
      <c r="U5613" s="73">
        <v>0</v>
      </c>
      <c r="V5613" s="73">
        <v>0</v>
      </c>
      <c r="W5613" s="73">
        <v>0</v>
      </c>
    </row>
    <row r="5614" spans="3:23" ht="15" customHeight="1" outlineLevel="2">
      <c r="D5614" s="38" t="s">
        <v>1655</v>
      </c>
      <c r="E5614" s="233" t="s">
        <v>1656</v>
      </c>
      <c r="F5614" s="73">
        <v>1</v>
      </c>
      <c r="G5614" s="73">
        <v>0</v>
      </c>
      <c r="H5614" s="73">
        <v>1</v>
      </c>
      <c r="I5614" s="73">
        <v>1</v>
      </c>
      <c r="J5614" s="73">
        <v>0</v>
      </c>
      <c r="K5614" s="73">
        <v>1</v>
      </c>
      <c r="L5614" s="73">
        <v>1</v>
      </c>
      <c r="M5614" s="73">
        <v>0</v>
      </c>
      <c r="N5614" s="73">
        <v>1</v>
      </c>
      <c r="O5614" s="73">
        <v>1</v>
      </c>
      <c r="P5614" s="73">
        <v>0</v>
      </c>
      <c r="Q5614" s="73">
        <v>1</v>
      </c>
      <c r="R5614" s="73">
        <v>1</v>
      </c>
      <c r="S5614" s="73">
        <v>0</v>
      </c>
      <c r="T5614" s="73">
        <v>1</v>
      </c>
      <c r="U5614" s="73">
        <v>1</v>
      </c>
      <c r="V5614" s="73">
        <v>0</v>
      </c>
      <c r="W5614" s="73">
        <v>1</v>
      </c>
    </row>
    <row r="5615" spans="3:23" ht="15" customHeight="1" outlineLevel="2">
      <c r="D5615" s="38" t="s">
        <v>1657</v>
      </c>
      <c r="E5615" s="233" t="s">
        <v>1658</v>
      </c>
      <c r="F5615" s="73">
        <v>0</v>
      </c>
      <c r="G5615" s="73">
        <v>0</v>
      </c>
      <c r="H5615" s="73">
        <v>0</v>
      </c>
      <c r="I5615" s="73">
        <v>0</v>
      </c>
      <c r="J5615" s="73">
        <v>0</v>
      </c>
      <c r="K5615" s="73">
        <v>0</v>
      </c>
      <c r="L5615" s="73">
        <v>0</v>
      </c>
      <c r="M5615" s="73">
        <v>0</v>
      </c>
      <c r="N5615" s="73">
        <v>0</v>
      </c>
      <c r="O5615" s="73">
        <v>0</v>
      </c>
      <c r="P5615" s="73">
        <v>0</v>
      </c>
      <c r="Q5615" s="73">
        <v>0</v>
      </c>
      <c r="R5615" s="73">
        <v>0</v>
      </c>
      <c r="S5615" s="73">
        <v>0</v>
      </c>
      <c r="T5615" s="73">
        <v>0</v>
      </c>
      <c r="U5615" s="73">
        <v>0</v>
      </c>
      <c r="V5615" s="73">
        <v>0</v>
      </c>
      <c r="W5615" s="73">
        <v>0</v>
      </c>
    </row>
    <row r="5616" spans="3:23" ht="15" customHeight="1" outlineLevel="2">
      <c r="D5616" s="38" t="s">
        <v>1659</v>
      </c>
      <c r="E5616" s="233" t="s">
        <v>1660</v>
      </c>
      <c r="F5616" s="73">
        <v>0</v>
      </c>
      <c r="G5616" s="73">
        <v>0</v>
      </c>
      <c r="H5616" s="73">
        <v>0</v>
      </c>
      <c r="I5616" s="73">
        <v>0</v>
      </c>
      <c r="J5616" s="73">
        <v>0</v>
      </c>
      <c r="K5616" s="73">
        <v>0</v>
      </c>
      <c r="L5616" s="73">
        <v>0</v>
      </c>
      <c r="M5616" s="73">
        <v>0</v>
      </c>
      <c r="N5616" s="73">
        <v>0</v>
      </c>
      <c r="O5616" s="73">
        <v>0</v>
      </c>
      <c r="P5616" s="73">
        <v>0</v>
      </c>
      <c r="Q5616" s="73">
        <v>0</v>
      </c>
      <c r="R5616" s="73">
        <v>0</v>
      </c>
      <c r="S5616" s="73">
        <v>0</v>
      </c>
      <c r="T5616" s="73">
        <v>0</v>
      </c>
      <c r="U5616" s="73">
        <v>0</v>
      </c>
      <c r="V5616" s="73">
        <v>0</v>
      </c>
      <c r="W5616" s="73">
        <v>0</v>
      </c>
    </row>
    <row r="5617" spans="4:23" ht="15" customHeight="1" outlineLevel="2">
      <c r="D5617" s="38" t="s">
        <v>1661</v>
      </c>
      <c r="E5617" s="233" t="s">
        <v>1662</v>
      </c>
      <c r="F5617" s="73">
        <v>0</v>
      </c>
      <c r="G5617" s="73">
        <v>0</v>
      </c>
      <c r="H5617" s="73">
        <v>0</v>
      </c>
      <c r="I5617" s="73">
        <v>0</v>
      </c>
      <c r="J5617" s="73">
        <v>0</v>
      </c>
      <c r="K5617" s="73">
        <v>0</v>
      </c>
      <c r="L5617" s="73">
        <v>0</v>
      </c>
      <c r="M5617" s="73">
        <v>0</v>
      </c>
      <c r="N5617" s="73">
        <v>0</v>
      </c>
      <c r="O5617" s="73">
        <v>0</v>
      </c>
      <c r="P5617" s="73">
        <v>0</v>
      </c>
      <c r="Q5617" s="73">
        <v>0</v>
      </c>
      <c r="R5617" s="73">
        <v>0</v>
      </c>
      <c r="S5617" s="73">
        <v>0</v>
      </c>
      <c r="T5617" s="73">
        <v>0</v>
      </c>
      <c r="U5617" s="73">
        <v>0</v>
      </c>
      <c r="V5617" s="73">
        <v>0</v>
      </c>
      <c r="W5617" s="73">
        <v>0</v>
      </c>
    </row>
    <row r="5618" spans="4:23" ht="15" customHeight="1" outlineLevel="2">
      <c r="D5618" s="38" t="s">
        <v>1663</v>
      </c>
      <c r="E5618" s="233" t="s">
        <v>1664</v>
      </c>
      <c r="F5618" s="73">
        <v>0</v>
      </c>
      <c r="G5618" s="73">
        <v>0</v>
      </c>
      <c r="H5618" s="73">
        <v>0</v>
      </c>
      <c r="I5618" s="73">
        <v>0</v>
      </c>
      <c r="J5618" s="73">
        <v>0</v>
      </c>
      <c r="K5618" s="73">
        <v>0</v>
      </c>
      <c r="L5618" s="73">
        <v>0</v>
      </c>
      <c r="M5618" s="73">
        <v>0</v>
      </c>
      <c r="N5618" s="73">
        <v>0</v>
      </c>
      <c r="O5618" s="73">
        <v>0</v>
      </c>
      <c r="P5618" s="73">
        <v>0</v>
      </c>
      <c r="Q5618" s="73">
        <v>0</v>
      </c>
      <c r="R5618" s="73">
        <v>0</v>
      </c>
      <c r="S5618" s="73">
        <v>0</v>
      </c>
      <c r="T5618" s="73">
        <v>0</v>
      </c>
      <c r="U5618" s="73">
        <v>0</v>
      </c>
      <c r="V5618" s="73">
        <v>0</v>
      </c>
      <c r="W5618" s="73">
        <v>0</v>
      </c>
    </row>
    <row r="5619" spans="4:23" ht="15" customHeight="1" outlineLevel="2">
      <c r="D5619" s="38" t="s">
        <v>1665</v>
      </c>
      <c r="E5619" s="233" t="s">
        <v>1666</v>
      </c>
      <c r="F5619" s="73">
        <v>0</v>
      </c>
      <c r="G5619" s="73">
        <v>0</v>
      </c>
      <c r="H5619" s="73">
        <v>0</v>
      </c>
      <c r="I5619" s="73">
        <v>0</v>
      </c>
      <c r="J5619" s="73">
        <v>0</v>
      </c>
      <c r="K5619" s="73">
        <v>0</v>
      </c>
      <c r="L5619" s="73">
        <v>0</v>
      </c>
      <c r="M5619" s="73">
        <v>0</v>
      </c>
      <c r="N5619" s="73">
        <v>0</v>
      </c>
      <c r="O5619" s="73">
        <v>0</v>
      </c>
      <c r="P5619" s="73">
        <v>0</v>
      </c>
      <c r="Q5619" s="73">
        <v>0</v>
      </c>
      <c r="R5619" s="73">
        <v>0</v>
      </c>
      <c r="S5619" s="73">
        <v>0</v>
      </c>
      <c r="T5619" s="73">
        <v>0</v>
      </c>
      <c r="U5619" s="73">
        <v>0</v>
      </c>
      <c r="V5619" s="73">
        <v>0</v>
      </c>
      <c r="W5619" s="73">
        <v>0</v>
      </c>
    </row>
    <row r="5620" spans="4:23" ht="15" customHeight="1" outlineLevel="2">
      <c r="D5620" s="38" t="s">
        <v>1667</v>
      </c>
      <c r="E5620" s="233" t="s">
        <v>1668</v>
      </c>
      <c r="F5620" s="73">
        <v>1</v>
      </c>
      <c r="G5620" s="73">
        <v>0</v>
      </c>
      <c r="H5620" s="73">
        <v>1</v>
      </c>
      <c r="I5620" s="73">
        <v>1</v>
      </c>
      <c r="J5620" s="73">
        <v>0</v>
      </c>
      <c r="K5620" s="73">
        <v>1</v>
      </c>
      <c r="L5620" s="73">
        <v>1</v>
      </c>
      <c r="M5620" s="73">
        <v>0</v>
      </c>
      <c r="N5620" s="73">
        <v>1</v>
      </c>
      <c r="O5620" s="73">
        <v>1</v>
      </c>
      <c r="P5620" s="73">
        <v>0</v>
      </c>
      <c r="Q5620" s="73">
        <v>1</v>
      </c>
      <c r="R5620" s="73">
        <v>1</v>
      </c>
      <c r="S5620" s="73">
        <v>0</v>
      </c>
      <c r="T5620" s="73">
        <v>1</v>
      </c>
      <c r="U5620" s="73">
        <v>1</v>
      </c>
      <c r="V5620" s="73">
        <v>0</v>
      </c>
      <c r="W5620" s="73">
        <v>1</v>
      </c>
    </row>
    <row r="5621" spans="4:23" ht="15" customHeight="1" outlineLevel="2">
      <c r="D5621" s="38" t="s">
        <v>1669</v>
      </c>
      <c r="E5621" s="233" t="s">
        <v>1670</v>
      </c>
      <c r="F5621" s="73">
        <v>2</v>
      </c>
      <c r="G5621" s="73">
        <v>0</v>
      </c>
      <c r="H5621" s="73">
        <v>2</v>
      </c>
      <c r="I5621" s="73">
        <v>2</v>
      </c>
      <c r="J5621" s="73">
        <v>0</v>
      </c>
      <c r="K5621" s="73">
        <v>2</v>
      </c>
      <c r="L5621" s="73">
        <v>2</v>
      </c>
      <c r="M5621" s="73">
        <v>0</v>
      </c>
      <c r="N5621" s="73">
        <v>2</v>
      </c>
      <c r="O5621" s="73">
        <v>2</v>
      </c>
      <c r="P5621" s="73">
        <v>0</v>
      </c>
      <c r="Q5621" s="73">
        <v>2</v>
      </c>
      <c r="R5621" s="73">
        <v>0</v>
      </c>
      <c r="S5621" s="73">
        <v>0</v>
      </c>
      <c r="T5621" s="73">
        <v>0</v>
      </c>
      <c r="U5621" s="73">
        <v>1</v>
      </c>
      <c r="V5621" s="73">
        <v>0</v>
      </c>
      <c r="W5621" s="73">
        <v>1</v>
      </c>
    </row>
    <row r="5622" spans="4:23" ht="15" customHeight="1" outlineLevel="2">
      <c r="D5622" s="38" t="s">
        <v>1671</v>
      </c>
      <c r="E5622" s="233" t="s">
        <v>1672</v>
      </c>
      <c r="F5622" s="73">
        <v>0</v>
      </c>
      <c r="G5622" s="73">
        <v>0</v>
      </c>
      <c r="H5622" s="73">
        <v>0</v>
      </c>
      <c r="I5622" s="73">
        <v>0</v>
      </c>
      <c r="J5622" s="73">
        <v>0</v>
      </c>
      <c r="K5622" s="73">
        <v>0</v>
      </c>
      <c r="L5622" s="73">
        <v>0</v>
      </c>
      <c r="M5622" s="73">
        <v>0</v>
      </c>
      <c r="N5622" s="73">
        <v>0</v>
      </c>
      <c r="O5622" s="73">
        <v>0</v>
      </c>
      <c r="P5622" s="73">
        <v>0</v>
      </c>
      <c r="Q5622" s="73">
        <v>0</v>
      </c>
      <c r="R5622" s="73">
        <v>0</v>
      </c>
      <c r="S5622" s="73">
        <v>0</v>
      </c>
      <c r="T5622" s="73">
        <v>0</v>
      </c>
      <c r="U5622" s="73">
        <v>0</v>
      </c>
      <c r="V5622" s="73">
        <v>0</v>
      </c>
      <c r="W5622" s="73">
        <v>0</v>
      </c>
    </row>
    <row r="5623" spans="4:23" ht="15" customHeight="1" outlineLevel="2">
      <c r="D5623" s="38" t="s">
        <v>1673</v>
      </c>
      <c r="E5623" s="233" t="s">
        <v>1674</v>
      </c>
      <c r="F5623" s="73">
        <v>0</v>
      </c>
      <c r="G5623" s="73">
        <v>0</v>
      </c>
      <c r="H5623" s="73">
        <v>0</v>
      </c>
      <c r="I5623" s="73">
        <v>0</v>
      </c>
      <c r="J5623" s="73">
        <v>0</v>
      </c>
      <c r="K5623" s="73">
        <v>0</v>
      </c>
      <c r="L5623" s="73">
        <v>0</v>
      </c>
      <c r="M5623" s="73">
        <v>0</v>
      </c>
      <c r="N5623" s="73">
        <v>0</v>
      </c>
      <c r="O5623" s="73">
        <v>0</v>
      </c>
      <c r="P5623" s="73">
        <v>0</v>
      </c>
      <c r="Q5623" s="73">
        <v>0</v>
      </c>
      <c r="R5623" s="73">
        <v>0</v>
      </c>
      <c r="S5623" s="73">
        <v>0</v>
      </c>
      <c r="T5623" s="73">
        <v>0</v>
      </c>
      <c r="U5623" s="73">
        <v>0</v>
      </c>
      <c r="V5623" s="73">
        <v>0</v>
      </c>
      <c r="W5623" s="73">
        <v>0</v>
      </c>
    </row>
    <row r="5624" spans="4:23" ht="15" customHeight="1" outlineLevel="2">
      <c r="D5624" s="38" t="s">
        <v>1675</v>
      </c>
      <c r="E5624" s="233" t="s">
        <v>1676</v>
      </c>
      <c r="F5624" s="73">
        <v>0</v>
      </c>
      <c r="G5624" s="73">
        <v>0</v>
      </c>
      <c r="H5624" s="73">
        <v>0</v>
      </c>
      <c r="I5624" s="73">
        <v>0</v>
      </c>
      <c r="J5624" s="73">
        <v>0</v>
      </c>
      <c r="K5624" s="73">
        <v>0</v>
      </c>
      <c r="L5624" s="73">
        <v>0</v>
      </c>
      <c r="M5624" s="73">
        <v>0</v>
      </c>
      <c r="N5624" s="73">
        <v>0</v>
      </c>
      <c r="O5624" s="73">
        <v>0</v>
      </c>
      <c r="P5624" s="73">
        <v>0</v>
      </c>
      <c r="Q5624" s="73">
        <v>0</v>
      </c>
      <c r="R5624" s="73">
        <v>0</v>
      </c>
      <c r="S5624" s="73">
        <v>0</v>
      </c>
      <c r="T5624" s="73">
        <v>0</v>
      </c>
      <c r="U5624" s="73">
        <v>0</v>
      </c>
      <c r="V5624" s="73">
        <v>0</v>
      </c>
      <c r="W5624" s="73">
        <v>0</v>
      </c>
    </row>
    <row r="5625" spans="4:23" ht="15" customHeight="1" outlineLevel="2">
      <c r="D5625" s="38" t="s">
        <v>1677</v>
      </c>
      <c r="E5625" s="233" t="s">
        <v>1678</v>
      </c>
      <c r="F5625" s="73">
        <v>152</v>
      </c>
      <c r="G5625" s="73">
        <v>108</v>
      </c>
      <c r="H5625" s="73">
        <v>44</v>
      </c>
      <c r="I5625" s="73">
        <v>113</v>
      </c>
      <c r="J5625" s="73">
        <v>81</v>
      </c>
      <c r="K5625" s="73">
        <v>32</v>
      </c>
      <c r="L5625" s="73">
        <v>74</v>
      </c>
      <c r="M5625" s="73">
        <v>55</v>
      </c>
      <c r="N5625" s="73">
        <v>19</v>
      </c>
      <c r="O5625" s="73">
        <v>74</v>
      </c>
      <c r="P5625" s="73">
        <v>55</v>
      </c>
      <c r="Q5625" s="73">
        <v>19</v>
      </c>
      <c r="R5625" s="73">
        <v>73</v>
      </c>
      <c r="S5625" s="73">
        <v>56</v>
      </c>
      <c r="T5625" s="73">
        <v>17</v>
      </c>
      <c r="U5625" s="73">
        <v>66</v>
      </c>
      <c r="V5625" s="73">
        <v>56</v>
      </c>
      <c r="W5625" s="73">
        <v>10</v>
      </c>
    </row>
    <row r="5626" spans="4:23" ht="15" customHeight="1" outlineLevel="2">
      <c r="D5626" s="38" t="s">
        <v>1679</v>
      </c>
      <c r="E5626" s="233" t="s">
        <v>1680</v>
      </c>
      <c r="F5626" s="73">
        <v>15</v>
      </c>
      <c r="G5626" s="73">
        <v>0</v>
      </c>
      <c r="H5626" s="73">
        <v>15</v>
      </c>
      <c r="I5626" s="73">
        <v>13</v>
      </c>
      <c r="J5626" s="73">
        <v>0</v>
      </c>
      <c r="K5626" s="73">
        <v>13</v>
      </c>
      <c r="L5626" s="73">
        <v>11</v>
      </c>
      <c r="M5626" s="73">
        <v>0</v>
      </c>
      <c r="N5626" s="73">
        <v>11</v>
      </c>
      <c r="O5626" s="73">
        <v>11</v>
      </c>
      <c r="P5626" s="73">
        <v>0</v>
      </c>
      <c r="Q5626" s="73">
        <v>11</v>
      </c>
      <c r="R5626" s="73">
        <v>10</v>
      </c>
      <c r="S5626" s="73">
        <v>0</v>
      </c>
      <c r="T5626" s="73">
        <v>10</v>
      </c>
      <c r="U5626" s="73">
        <v>10</v>
      </c>
      <c r="V5626" s="73">
        <v>0</v>
      </c>
      <c r="W5626" s="73">
        <v>10</v>
      </c>
    </row>
    <row r="5627" spans="4:23" ht="15" customHeight="1" outlineLevel="2">
      <c r="D5627" s="38" t="s">
        <v>1681</v>
      </c>
      <c r="E5627" s="233" t="s">
        <v>1682</v>
      </c>
      <c r="F5627" s="73">
        <v>0</v>
      </c>
      <c r="G5627" s="73">
        <v>0</v>
      </c>
      <c r="H5627" s="73">
        <v>0</v>
      </c>
      <c r="I5627" s="73">
        <v>0</v>
      </c>
      <c r="J5627" s="73">
        <v>0</v>
      </c>
      <c r="K5627" s="73">
        <v>0</v>
      </c>
      <c r="L5627" s="73">
        <v>0</v>
      </c>
      <c r="M5627" s="73">
        <v>0</v>
      </c>
      <c r="N5627" s="73">
        <v>0</v>
      </c>
      <c r="O5627" s="73">
        <v>0</v>
      </c>
      <c r="P5627" s="73">
        <v>0</v>
      </c>
      <c r="Q5627" s="73">
        <v>0</v>
      </c>
      <c r="R5627" s="73">
        <v>0</v>
      </c>
      <c r="S5627" s="73">
        <v>0</v>
      </c>
      <c r="T5627" s="73">
        <v>0</v>
      </c>
      <c r="U5627" s="73">
        <v>0</v>
      </c>
      <c r="V5627" s="73">
        <v>0</v>
      </c>
      <c r="W5627" s="73">
        <v>0</v>
      </c>
    </row>
    <row r="5628" spans="4:23" ht="15" customHeight="1" outlineLevel="2">
      <c r="D5628" s="38" t="s">
        <v>1683</v>
      </c>
      <c r="E5628" s="233" t="s">
        <v>1684</v>
      </c>
      <c r="F5628" s="73">
        <v>10</v>
      </c>
      <c r="G5628" s="73">
        <v>6</v>
      </c>
      <c r="H5628" s="73">
        <v>4</v>
      </c>
      <c r="I5628" s="73">
        <v>9</v>
      </c>
      <c r="J5628" s="73">
        <v>6</v>
      </c>
      <c r="K5628" s="73">
        <v>3</v>
      </c>
      <c r="L5628" s="73">
        <v>7</v>
      </c>
      <c r="M5628" s="73">
        <v>6</v>
      </c>
      <c r="N5628" s="73">
        <v>1</v>
      </c>
      <c r="O5628" s="73">
        <v>7</v>
      </c>
      <c r="P5628" s="73">
        <v>6</v>
      </c>
      <c r="Q5628" s="73">
        <v>1</v>
      </c>
      <c r="R5628" s="73">
        <v>9</v>
      </c>
      <c r="S5628" s="73">
        <v>8</v>
      </c>
      <c r="T5628" s="73">
        <v>1</v>
      </c>
      <c r="U5628" s="73">
        <v>10</v>
      </c>
      <c r="V5628" s="73">
        <v>9</v>
      </c>
      <c r="W5628" s="73">
        <v>1</v>
      </c>
    </row>
    <row r="5629" spans="4:23" ht="15" customHeight="1" outlineLevel="2">
      <c r="D5629" s="38" t="s">
        <v>1685</v>
      </c>
      <c r="E5629" s="233" t="s">
        <v>1686</v>
      </c>
      <c r="F5629" s="73">
        <v>0</v>
      </c>
      <c r="G5629" s="73">
        <v>0</v>
      </c>
      <c r="H5629" s="73">
        <v>0</v>
      </c>
      <c r="I5629" s="73">
        <v>0</v>
      </c>
      <c r="J5629" s="73">
        <v>0</v>
      </c>
      <c r="K5629" s="73">
        <v>0</v>
      </c>
      <c r="L5629" s="73">
        <v>0</v>
      </c>
      <c r="M5629" s="73">
        <v>0</v>
      </c>
      <c r="N5629" s="73">
        <v>0</v>
      </c>
      <c r="O5629" s="73">
        <v>0</v>
      </c>
      <c r="P5629" s="73">
        <v>0</v>
      </c>
      <c r="Q5629" s="73">
        <v>0</v>
      </c>
      <c r="R5629" s="73">
        <v>0</v>
      </c>
      <c r="S5629" s="73">
        <v>0</v>
      </c>
      <c r="T5629" s="73">
        <v>0</v>
      </c>
      <c r="U5629" s="73">
        <v>0</v>
      </c>
      <c r="V5629" s="73">
        <v>0</v>
      </c>
      <c r="W5629" s="73">
        <v>0</v>
      </c>
    </row>
    <row r="5630" spans="4:23" ht="15" customHeight="1" outlineLevel="2">
      <c r="D5630" s="38" t="s">
        <v>1687</v>
      </c>
      <c r="E5630" s="233" t="s">
        <v>1688</v>
      </c>
      <c r="F5630" s="73">
        <v>0</v>
      </c>
      <c r="G5630" s="73">
        <v>0</v>
      </c>
      <c r="H5630" s="73">
        <v>0</v>
      </c>
      <c r="I5630" s="73">
        <v>0</v>
      </c>
      <c r="J5630" s="73">
        <v>0</v>
      </c>
      <c r="K5630" s="73">
        <v>0</v>
      </c>
      <c r="L5630" s="73">
        <v>0</v>
      </c>
      <c r="M5630" s="73">
        <v>0</v>
      </c>
      <c r="N5630" s="73">
        <v>0</v>
      </c>
      <c r="O5630" s="73">
        <v>0</v>
      </c>
      <c r="P5630" s="73">
        <v>0</v>
      </c>
      <c r="Q5630" s="73">
        <v>0</v>
      </c>
      <c r="R5630" s="73">
        <v>0</v>
      </c>
      <c r="S5630" s="73">
        <v>0</v>
      </c>
      <c r="T5630" s="73">
        <v>0</v>
      </c>
      <c r="U5630" s="73">
        <v>0</v>
      </c>
      <c r="V5630" s="73">
        <v>0</v>
      </c>
      <c r="W5630" s="73">
        <v>0</v>
      </c>
    </row>
    <row r="5631" spans="4:23" ht="15" customHeight="1" outlineLevel="2">
      <c r="D5631" s="38" t="s">
        <v>1689</v>
      </c>
      <c r="E5631" s="233" t="s">
        <v>1690</v>
      </c>
      <c r="F5631" s="73">
        <v>17</v>
      </c>
      <c r="G5631" s="73">
        <v>6</v>
      </c>
      <c r="H5631" s="73">
        <v>11</v>
      </c>
      <c r="I5631" s="73">
        <v>17</v>
      </c>
      <c r="J5631" s="73">
        <v>4</v>
      </c>
      <c r="K5631" s="73">
        <v>13</v>
      </c>
      <c r="L5631" s="73">
        <v>16</v>
      </c>
      <c r="M5631" s="73">
        <v>3</v>
      </c>
      <c r="N5631" s="73">
        <v>13</v>
      </c>
      <c r="O5631" s="73">
        <v>16</v>
      </c>
      <c r="P5631" s="73">
        <v>3</v>
      </c>
      <c r="Q5631" s="73">
        <v>13</v>
      </c>
      <c r="R5631" s="73">
        <v>15</v>
      </c>
      <c r="S5631" s="73">
        <v>3</v>
      </c>
      <c r="T5631" s="73">
        <v>12</v>
      </c>
      <c r="U5631" s="73">
        <v>13</v>
      </c>
      <c r="V5631" s="73">
        <v>3</v>
      </c>
      <c r="W5631" s="73">
        <v>10</v>
      </c>
    </row>
    <row r="5632" spans="4:23" ht="15" customHeight="1" outlineLevel="2">
      <c r="D5632" s="38" t="s">
        <v>1691</v>
      </c>
      <c r="E5632" s="233" t="s">
        <v>1692</v>
      </c>
      <c r="F5632" s="73">
        <v>2</v>
      </c>
      <c r="G5632" s="73">
        <v>0</v>
      </c>
      <c r="H5632" s="73">
        <v>2</v>
      </c>
      <c r="I5632" s="73">
        <v>2</v>
      </c>
      <c r="J5632" s="73">
        <v>0</v>
      </c>
      <c r="K5632" s="73">
        <v>2</v>
      </c>
      <c r="L5632" s="73">
        <v>1</v>
      </c>
      <c r="M5632" s="73">
        <v>0</v>
      </c>
      <c r="N5632" s="73">
        <v>1</v>
      </c>
      <c r="O5632" s="73">
        <v>1</v>
      </c>
      <c r="P5632" s="73">
        <v>0</v>
      </c>
      <c r="Q5632" s="73">
        <v>1</v>
      </c>
      <c r="R5632" s="73">
        <v>1</v>
      </c>
      <c r="S5632" s="73">
        <v>0</v>
      </c>
      <c r="T5632" s="73">
        <v>1</v>
      </c>
      <c r="U5632" s="73">
        <v>1</v>
      </c>
      <c r="V5632" s="73">
        <v>0</v>
      </c>
      <c r="W5632" s="73">
        <v>1</v>
      </c>
    </row>
    <row r="5633" spans="3:23" ht="15" customHeight="1" outlineLevel="2">
      <c r="D5633" s="38" t="s">
        <v>1693</v>
      </c>
      <c r="E5633" s="233" t="s">
        <v>1694</v>
      </c>
      <c r="F5633" s="73">
        <v>0</v>
      </c>
      <c r="G5633" s="73">
        <v>0</v>
      </c>
      <c r="H5633" s="73">
        <v>0</v>
      </c>
      <c r="I5633" s="73">
        <v>0</v>
      </c>
      <c r="J5633" s="73">
        <v>0</v>
      </c>
      <c r="K5633" s="73">
        <v>0</v>
      </c>
      <c r="L5633" s="73">
        <v>0</v>
      </c>
      <c r="M5633" s="73">
        <v>0</v>
      </c>
      <c r="N5633" s="73">
        <v>0</v>
      </c>
      <c r="O5633" s="73">
        <v>0</v>
      </c>
      <c r="P5633" s="73">
        <v>0</v>
      </c>
      <c r="Q5633" s="73">
        <v>0</v>
      </c>
      <c r="R5633" s="73">
        <v>0</v>
      </c>
      <c r="S5633" s="73">
        <v>0</v>
      </c>
      <c r="T5633" s="73">
        <v>0</v>
      </c>
      <c r="U5633" s="73">
        <v>0</v>
      </c>
      <c r="V5633" s="73">
        <v>0</v>
      </c>
      <c r="W5633" s="73">
        <v>0</v>
      </c>
    </row>
    <row r="5634" spans="3:23" ht="15" customHeight="1" outlineLevel="2">
      <c r="D5634" s="38" t="s">
        <v>1695</v>
      </c>
      <c r="E5634" s="233" t="s">
        <v>1696</v>
      </c>
      <c r="F5634" s="73">
        <v>0</v>
      </c>
      <c r="G5634" s="73">
        <v>0</v>
      </c>
      <c r="H5634" s="73">
        <v>0</v>
      </c>
      <c r="I5634" s="73">
        <v>0</v>
      </c>
      <c r="J5634" s="73">
        <v>0</v>
      </c>
      <c r="K5634" s="73">
        <v>0</v>
      </c>
      <c r="L5634" s="73">
        <v>0</v>
      </c>
      <c r="M5634" s="73">
        <v>0</v>
      </c>
      <c r="N5634" s="73">
        <v>0</v>
      </c>
      <c r="O5634" s="73">
        <v>0</v>
      </c>
      <c r="P5634" s="73">
        <v>0</v>
      </c>
      <c r="Q5634" s="73">
        <v>0</v>
      </c>
      <c r="R5634" s="73">
        <v>0</v>
      </c>
      <c r="S5634" s="73">
        <v>0</v>
      </c>
      <c r="T5634" s="73">
        <v>0</v>
      </c>
      <c r="U5634" s="73">
        <v>0</v>
      </c>
      <c r="V5634" s="73">
        <v>0</v>
      </c>
      <c r="W5634" s="73">
        <v>0</v>
      </c>
    </row>
    <row r="5635" spans="3:23" ht="15" customHeight="1" outlineLevel="2">
      <c r="D5635" s="38" t="s">
        <v>1697</v>
      </c>
      <c r="E5635" s="233" t="s">
        <v>1698</v>
      </c>
      <c r="F5635" s="73">
        <v>1</v>
      </c>
      <c r="G5635" s="73">
        <v>0</v>
      </c>
      <c r="H5635" s="73">
        <v>1</v>
      </c>
      <c r="I5635" s="73">
        <v>1</v>
      </c>
      <c r="J5635" s="73">
        <v>0</v>
      </c>
      <c r="K5635" s="73">
        <v>1</v>
      </c>
      <c r="L5635" s="73">
        <v>1</v>
      </c>
      <c r="M5635" s="73">
        <v>0</v>
      </c>
      <c r="N5635" s="73">
        <v>1</v>
      </c>
      <c r="O5635" s="73">
        <v>1</v>
      </c>
      <c r="P5635" s="73">
        <v>0</v>
      </c>
      <c r="Q5635" s="73">
        <v>1</v>
      </c>
      <c r="R5635" s="73">
        <v>1</v>
      </c>
      <c r="S5635" s="73">
        <v>0</v>
      </c>
      <c r="T5635" s="73">
        <v>1</v>
      </c>
      <c r="U5635" s="73">
        <v>2</v>
      </c>
      <c r="V5635" s="73">
        <v>0</v>
      </c>
      <c r="W5635" s="73">
        <v>2</v>
      </c>
    </row>
    <row r="5636" spans="3:23" ht="15" customHeight="1" outlineLevel="2">
      <c r="D5636" s="38" t="s">
        <v>1699</v>
      </c>
      <c r="E5636" s="233" t="s">
        <v>1700</v>
      </c>
      <c r="F5636" s="73">
        <v>0</v>
      </c>
      <c r="G5636" s="73">
        <v>0</v>
      </c>
      <c r="H5636" s="73">
        <v>0</v>
      </c>
      <c r="I5636" s="73">
        <v>0</v>
      </c>
      <c r="J5636" s="73">
        <v>0</v>
      </c>
      <c r="K5636" s="73">
        <v>0</v>
      </c>
      <c r="L5636" s="73">
        <v>0</v>
      </c>
      <c r="M5636" s="73">
        <v>0</v>
      </c>
      <c r="N5636" s="73">
        <v>0</v>
      </c>
      <c r="O5636" s="73">
        <v>0</v>
      </c>
      <c r="P5636" s="73">
        <v>0</v>
      </c>
      <c r="Q5636" s="73">
        <v>0</v>
      </c>
      <c r="R5636" s="73">
        <v>1</v>
      </c>
      <c r="S5636" s="73">
        <v>1</v>
      </c>
      <c r="T5636" s="73">
        <v>0</v>
      </c>
      <c r="U5636" s="73">
        <v>1</v>
      </c>
      <c r="V5636" s="73">
        <v>1</v>
      </c>
      <c r="W5636" s="73">
        <v>0</v>
      </c>
    </row>
    <row r="5637" spans="3:23" ht="15" customHeight="1" outlineLevel="2">
      <c r="D5637" s="38" t="s">
        <v>1701</v>
      </c>
      <c r="E5637" s="233" t="s">
        <v>1702</v>
      </c>
      <c r="F5637" s="73">
        <v>5</v>
      </c>
      <c r="G5637" s="73">
        <v>1</v>
      </c>
      <c r="H5637" s="73">
        <v>4</v>
      </c>
      <c r="I5637" s="73">
        <v>6</v>
      </c>
      <c r="J5637" s="73">
        <v>2</v>
      </c>
      <c r="K5637" s="73">
        <v>4</v>
      </c>
      <c r="L5637" s="73">
        <v>6</v>
      </c>
      <c r="M5637" s="73">
        <v>2</v>
      </c>
      <c r="N5637" s="73">
        <v>4</v>
      </c>
      <c r="O5637" s="73">
        <v>6</v>
      </c>
      <c r="P5637" s="73">
        <v>2</v>
      </c>
      <c r="Q5637" s="73">
        <v>4</v>
      </c>
      <c r="R5637" s="73">
        <v>9</v>
      </c>
      <c r="S5637" s="73">
        <v>4</v>
      </c>
      <c r="T5637" s="73">
        <v>5</v>
      </c>
      <c r="U5637" s="73">
        <v>8</v>
      </c>
      <c r="V5637" s="73">
        <v>3</v>
      </c>
      <c r="W5637" s="73">
        <v>5</v>
      </c>
    </row>
    <row r="5638" spans="3:23" ht="15" customHeight="1" outlineLevel="2">
      <c r="D5638" s="38" t="s">
        <v>1703</v>
      </c>
      <c r="E5638" s="233" t="s">
        <v>1704</v>
      </c>
      <c r="F5638" s="73">
        <v>0</v>
      </c>
      <c r="G5638" s="73">
        <v>0</v>
      </c>
      <c r="H5638" s="73">
        <v>0</v>
      </c>
      <c r="I5638" s="73">
        <v>0</v>
      </c>
      <c r="J5638" s="73">
        <v>0</v>
      </c>
      <c r="K5638" s="73">
        <v>0</v>
      </c>
      <c r="L5638" s="73">
        <v>0</v>
      </c>
      <c r="M5638" s="73">
        <v>0</v>
      </c>
      <c r="N5638" s="73">
        <v>0</v>
      </c>
      <c r="O5638" s="73">
        <v>0</v>
      </c>
      <c r="P5638" s="73">
        <v>0</v>
      </c>
      <c r="Q5638" s="73">
        <v>0</v>
      </c>
      <c r="R5638" s="73">
        <v>0</v>
      </c>
      <c r="S5638" s="73">
        <v>0</v>
      </c>
      <c r="T5638" s="73">
        <v>0</v>
      </c>
      <c r="U5638" s="73">
        <v>0</v>
      </c>
      <c r="V5638" s="73">
        <v>0</v>
      </c>
      <c r="W5638" s="73">
        <v>0</v>
      </c>
    </row>
    <row r="5639" spans="3:23" ht="15" customHeight="1" outlineLevel="2">
      <c r="D5639" s="38" t="s">
        <v>1705</v>
      </c>
      <c r="E5639" s="233" t="s">
        <v>1706</v>
      </c>
      <c r="F5639" s="73">
        <v>0</v>
      </c>
      <c r="G5639" s="73">
        <v>0</v>
      </c>
      <c r="H5639" s="73">
        <v>0</v>
      </c>
      <c r="I5639" s="73">
        <v>0</v>
      </c>
      <c r="J5639" s="73">
        <v>0</v>
      </c>
      <c r="K5639" s="73">
        <v>0</v>
      </c>
      <c r="L5639" s="73">
        <v>0</v>
      </c>
      <c r="M5639" s="73">
        <v>0</v>
      </c>
      <c r="N5639" s="73">
        <v>0</v>
      </c>
      <c r="O5639" s="73">
        <v>0</v>
      </c>
      <c r="P5639" s="73">
        <v>0</v>
      </c>
      <c r="Q5639" s="73">
        <v>0</v>
      </c>
      <c r="R5639" s="73">
        <v>10</v>
      </c>
      <c r="S5639" s="73">
        <v>0</v>
      </c>
      <c r="T5639" s="73">
        <v>10</v>
      </c>
      <c r="U5639" s="73">
        <v>10</v>
      </c>
      <c r="V5639" s="73">
        <v>0</v>
      </c>
      <c r="W5639" s="73">
        <v>10</v>
      </c>
    </row>
    <row r="5640" spans="3:23" ht="15" customHeight="1" outlineLevel="2">
      <c r="D5640" s="38" t="s">
        <v>1707</v>
      </c>
      <c r="E5640" s="233" t="s">
        <v>1708</v>
      </c>
      <c r="F5640" s="73">
        <v>2</v>
      </c>
      <c r="G5640" s="73">
        <v>1</v>
      </c>
      <c r="H5640" s="73">
        <v>1</v>
      </c>
      <c r="I5640" s="73">
        <v>2</v>
      </c>
      <c r="J5640" s="73">
        <v>2</v>
      </c>
      <c r="K5640" s="73">
        <v>0</v>
      </c>
      <c r="L5640" s="73">
        <v>2</v>
      </c>
      <c r="M5640" s="73">
        <v>2</v>
      </c>
      <c r="N5640" s="73">
        <v>0</v>
      </c>
      <c r="O5640" s="73">
        <v>2</v>
      </c>
      <c r="P5640" s="73">
        <v>2</v>
      </c>
      <c r="Q5640" s="73">
        <v>0</v>
      </c>
      <c r="R5640" s="73">
        <v>2</v>
      </c>
      <c r="S5640" s="73">
        <v>2</v>
      </c>
      <c r="T5640" s="73">
        <v>0</v>
      </c>
      <c r="U5640" s="73">
        <v>0</v>
      </c>
      <c r="V5640" s="73">
        <v>0</v>
      </c>
      <c r="W5640" s="73">
        <v>0</v>
      </c>
    </row>
    <row r="5641" spans="3:23" ht="15" customHeight="1" outlineLevel="2">
      <c r="D5641" s="38" t="s">
        <v>1709</v>
      </c>
      <c r="E5641" s="233" t="s">
        <v>1710</v>
      </c>
      <c r="F5641" s="73">
        <v>37</v>
      </c>
      <c r="G5641" s="73">
        <v>28</v>
      </c>
      <c r="H5641" s="73">
        <v>9</v>
      </c>
      <c r="I5641" s="73">
        <v>38</v>
      </c>
      <c r="J5641" s="73">
        <v>30</v>
      </c>
      <c r="K5641" s="73">
        <v>8</v>
      </c>
      <c r="L5641" s="73">
        <v>39</v>
      </c>
      <c r="M5641" s="73">
        <v>30</v>
      </c>
      <c r="N5641" s="73">
        <v>9</v>
      </c>
      <c r="O5641" s="73">
        <v>39</v>
      </c>
      <c r="P5641" s="73">
        <v>30</v>
      </c>
      <c r="Q5641" s="73">
        <v>9</v>
      </c>
      <c r="R5641" s="73">
        <v>39</v>
      </c>
      <c r="S5641" s="73">
        <v>32</v>
      </c>
      <c r="T5641" s="73">
        <v>7</v>
      </c>
      <c r="U5641" s="73">
        <v>40</v>
      </c>
      <c r="V5641" s="73">
        <v>33</v>
      </c>
      <c r="W5641" s="73">
        <v>7</v>
      </c>
    </row>
    <row r="5642" spans="3:23" ht="15" customHeight="1" outlineLevel="2">
      <c r="D5642" s="38" t="s">
        <v>1711</v>
      </c>
      <c r="E5642" s="233" t="s">
        <v>1712</v>
      </c>
      <c r="F5642" s="73">
        <v>0</v>
      </c>
      <c r="G5642" s="73">
        <v>0</v>
      </c>
      <c r="H5642" s="73">
        <v>0</v>
      </c>
      <c r="I5642" s="73">
        <v>0</v>
      </c>
      <c r="J5642" s="73">
        <v>0</v>
      </c>
      <c r="K5642" s="73">
        <v>0</v>
      </c>
      <c r="L5642" s="73">
        <v>0</v>
      </c>
      <c r="M5642" s="73">
        <v>0</v>
      </c>
      <c r="N5642" s="73">
        <v>0</v>
      </c>
      <c r="O5642" s="73">
        <v>0</v>
      </c>
      <c r="P5642" s="73">
        <v>0</v>
      </c>
      <c r="Q5642" s="73">
        <v>0</v>
      </c>
      <c r="R5642" s="73">
        <v>0</v>
      </c>
      <c r="S5642" s="73">
        <v>0</v>
      </c>
      <c r="T5642" s="73">
        <v>0</v>
      </c>
      <c r="U5642" s="73">
        <v>0</v>
      </c>
      <c r="V5642" s="73">
        <v>0</v>
      </c>
      <c r="W5642" s="73">
        <v>0</v>
      </c>
    </row>
    <row r="5643" spans="3:23" ht="15" customHeight="1" outlineLevel="2">
      <c r="D5643" s="38" t="s">
        <v>1713</v>
      </c>
      <c r="E5643" s="233" t="s">
        <v>1714</v>
      </c>
      <c r="F5643" s="73">
        <v>0</v>
      </c>
      <c r="G5643" s="73">
        <v>0</v>
      </c>
      <c r="H5643" s="73">
        <v>0</v>
      </c>
      <c r="I5643" s="73">
        <v>1</v>
      </c>
      <c r="J5643" s="73">
        <v>1</v>
      </c>
      <c r="K5643" s="73">
        <v>0</v>
      </c>
      <c r="L5643" s="73">
        <v>0</v>
      </c>
      <c r="M5643" s="73">
        <v>0</v>
      </c>
      <c r="N5643" s="73">
        <v>0</v>
      </c>
      <c r="O5643" s="73">
        <v>0</v>
      </c>
      <c r="P5643" s="73">
        <v>0</v>
      </c>
      <c r="Q5643" s="73">
        <v>0</v>
      </c>
      <c r="R5643" s="73">
        <v>0</v>
      </c>
      <c r="S5643" s="73">
        <v>0</v>
      </c>
      <c r="T5643" s="73">
        <v>0</v>
      </c>
      <c r="U5643" s="73">
        <v>1</v>
      </c>
      <c r="V5643" s="73">
        <v>1</v>
      </c>
      <c r="W5643" s="73">
        <v>0</v>
      </c>
    </row>
    <row r="5644" spans="3:23" ht="15" customHeight="1" outlineLevel="2">
      <c r="D5644" s="38" t="s">
        <v>1715</v>
      </c>
      <c r="E5644" s="233" t="s">
        <v>1716</v>
      </c>
      <c r="F5644" s="73">
        <v>0</v>
      </c>
      <c r="G5644" s="73">
        <v>0</v>
      </c>
      <c r="H5644" s="73">
        <v>0</v>
      </c>
      <c r="I5644" s="73">
        <v>0</v>
      </c>
      <c r="J5644" s="73">
        <v>0</v>
      </c>
      <c r="K5644" s="73">
        <v>0</v>
      </c>
      <c r="L5644" s="73">
        <v>0</v>
      </c>
      <c r="M5644" s="73">
        <v>0</v>
      </c>
      <c r="N5644" s="73">
        <v>0</v>
      </c>
      <c r="O5644" s="73">
        <v>0</v>
      </c>
      <c r="P5644" s="73">
        <v>0</v>
      </c>
      <c r="Q5644" s="73">
        <v>0</v>
      </c>
      <c r="R5644" s="73">
        <v>0</v>
      </c>
      <c r="S5644" s="73">
        <v>0</v>
      </c>
      <c r="T5644" s="73">
        <v>0</v>
      </c>
      <c r="U5644" s="73">
        <v>0</v>
      </c>
      <c r="V5644" s="73">
        <v>0</v>
      </c>
      <c r="W5644" s="73">
        <v>0</v>
      </c>
    </row>
    <row r="5645" spans="3:23" ht="15" customHeight="1" outlineLevel="2">
      <c r="D5645" s="38" t="s">
        <v>1717</v>
      </c>
      <c r="E5645" s="233" t="s">
        <v>1718</v>
      </c>
      <c r="F5645" s="73">
        <v>0</v>
      </c>
      <c r="G5645" s="73">
        <v>0</v>
      </c>
      <c r="H5645" s="73">
        <v>0</v>
      </c>
      <c r="I5645" s="73">
        <v>0</v>
      </c>
      <c r="J5645" s="73">
        <v>0</v>
      </c>
      <c r="K5645" s="73">
        <v>0</v>
      </c>
      <c r="L5645" s="73">
        <v>0</v>
      </c>
      <c r="M5645" s="73">
        <v>0</v>
      </c>
      <c r="N5645" s="73">
        <v>0</v>
      </c>
      <c r="O5645" s="73">
        <v>0</v>
      </c>
      <c r="P5645" s="73">
        <v>0</v>
      </c>
      <c r="Q5645" s="73">
        <v>0</v>
      </c>
      <c r="R5645" s="73">
        <v>0</v>
      </c>
      <c r="S5645" s="73">
        <v>0</v>
      </c>
      <c r="T5645" s="73">
        <v>0</v>
      </c>
      <c r="U5645" s="73">
        <v>0</v>
      </c>
      <c r="V5645" s="73">
        <v>0</v>
      </c>
      <c r="W5645" s="73">
        <v>0</v>
      </c>
    </row>
    <row r="5646" spans="3:23" ht="15" customHeight="1" outlineLevel="1">
      <c r="C5646" s="231" t="s">
        <v>1719</v>
      </c>
      <c r="E5646" s="230" t="s">
        <v>1720</v>
      </c>
      <c r="F5646" s="73">
        <v>20</v>
      </c>
      <c r="G5646" s="73">
        <v>15</v>
      </c>
      <c r="H5646" s="73">
        <v>5</v>
      </c>
      <c r="I5646" s="73">
        <v>8</v>
      </c>
      <c r="J5646" s="73">
        <v>5</v>
      </c>
      <c r="K5646" s="73">
        <v>3</v>
      </c>
      <c r="L5646" s="73">
        <v>7</v>
      </c>
      <c r="M5646" s="73">
        <v>4</v>
      </c>
      <c r="N5646" s="73">
        <v>3</v>
      </c>
      <c r="O5646" s="73">
        <v>7</v>
      </c>
      <c r="P5646" s="73">
        <v>4</v>
      </c>
      <c r="Q5646" s="73">
        <v>3</v>
      </c>
      <c r="R5646" s="73">
        <v>4</v>
      </c>
      <c r="S5646" s="73">
        <v>3</v>
      </c>
      <c r="T5646" s="73">
        <v>1</v>
      </c>
      <c r="U5646" s="73">
        <v>4</v>
      </c>
      <c r="V5646" s="73">
        <v>4</v>
      </c>
      <c r="W5646" s="73">
        <v>0</v>
      </c>
    </row>
    <row r="5647" spans="3:23" ht="15" customHeight="1" outlineLevel="2">
      <c r="D5647" s="38" t="s">
        <v>1721</v>
      </c>
      <c r="E5647" s="233" t="s">
        <v>1722</v>
      </c>
      <c r="F5647" s="73">
        <v>0</v>
      </c>
      <c r="G5647" s="73">
        <v>0</v>
      </c>
      <c r="H5647" s="73">
        <v>0</v>
      </c>
      <c r="I5647" s="73">
        <v>0</v>
      </c>
      <c r="J5647" s="73">
        <v>0</v>
      </c>
      <c r="K5647" s="73">
        <v>0</v>
      </c>
      <c r="L5647" s="73">
        <v>0</v>
      </c>
      <c r="M5647" s="73">
        <v>0</v>
      </c>
      <c r="N5647" s="73">
        <v>0</v>
      </c>
      <c r="O5647" s="73">
        <v>0</v>
      </c>
      <c r="P5647" s="73">
        <v>0</v>
      </c>
      <c r="Q5647" s="73">
        <v>0</v>
      </c>
      <c r="R5647" s="73">
        <v>0</v>
      </c>
      <c r="S5647" s="73">
        <v>0</v>
      </c>
      <c r="T5647" s="73">
        <v>0</v>
      </c>
      <c r="U5647" s="73">
        <v>0</v>
      </c>
      <c r="V5647" s="73">
        <v>0</v>
      </c>
      <c r="W5647" s="73">
        <v>0</v>
      </c>
    </row>
    <row r="5648" spans="3:23" ht="15" customHeight="1" outlineLevel="2">
      <c r="D5648" s="38" t="s">
        <v>1723</v>
      </c>
      <c r="E5648" s="233" t="s">
        <v>1724</v>
      </c>
      <c r="F5648" s="73">
        <v>0</v>
      </c>
      <c r="G5648" s="73">
        <v>0</v>
      </c>
      <c r="H5648" s="73">
        <v>0</v>
      </c>
      <c r="I5648" s="73">
        <v>0</v>
      </c>
      <c r="J5648" s="73">
        <v>0</v>
      </c>
      <c r="K5648" s="73">
        <v>0</v>
      </c>
      <c r="L5648" s="73">
        <v>0</v>
      </c>
      <c r="M5648" s="73">
        <v>0</v>
      </c>
      <c r="N5648" s="73">
        <v>0</v>
      </c>
      <c r="O5648" s="73">
        <v>0</v>
      </c>
      <c r="P5648" s="73">
        <v>0</v>
      </c>
      <c r="Q5648" s="73">
        <v>0</v>
      </c>
      <c r="R5648" s="73">
        <v>0</v>
      </c>
      <c r="S5648" s="73">
        <v>0</v>
      </c>
      <c r="T5648" s="73">
        <v>0</v>
      </c>
      <c r="U5648" s="73">
        <v>0</v>
      </c>
      <c r="V5648" s="73">
        <v>0</v>
      </c>
      <c r="W5648" s="73">
        <v>0</v>
      </c>
    </row>
    <row r="5649" spans="4:23" ht="15" customHeight="1" outlineLevel="2">
      <c r="D5649" s="38" t="s">
        <v>1725</v>
      </c>
      <c r="E5649" s="233" t="s">
        <v>1726</v>
      </c>
      <c r="F5649" s="73">
        <v>0</v>
      </c>
      <c r="G5649" s="73">
        <v>0</v>
      </c>
      <c r="H5649" s="73">
        <v>0</v>
      </c>
      <c r="I5649" s="73">
        <v>0</v>
      </c>
      <c r="J5649" s="73">
        <v>0</v>
      </c>
      <c r="K5649" s="73">
        <v>0</v>
      </c>
      <c r="L5649" s="73">
        <v>0</v>
      </c>
      <c r="M5649" s="73">
        <v>0</v>
      </c>
      <c r="N5649" s="73">
        <v>0</v>
      </c>
      <c r="O5649" s="73">
        <v>0</v>
      </c>
      <c r="P5649" s="73">
        <v>0</v>
      </c>
      <c r="Q5649" s="73">
        <v>0</v>
      </c>
      <c r="R5649" s="73">
        <v>0</v>
      </c>
      <c r="S5649" s="73">
        <v>0</v>
      </c>
      <c r="T5649" s="73">
        <v>0</v>
      </c>
      <c r="U5649" s="73">
        <v>0</v>
      </c>
      <c r="V5649" s="73">
        <v>0</v>
      </c>
      <c r="W5649" s="73">
        <v>0</v>
      </c>
    </row>
    <row r="5650" spans="4:23" ht="15" customHeight="1" outlineLevel="2">
      <c r="D5650" s="38" t="s">
        <v>1727</v>
      </c>
      <c r="E5650" s="233" t="s">
        <v>1728</v>
      </c>
      <c r="F5650" s="73">
        <v>0</v>
      </c>
      <c r="G5650" s="73">
        <v>0</v>
      </c>
      <c r="H5650" s="73">
        <v>0</v>
      </c>
      <c r="I5650" s="73">
        <v>0</v>
      </c>
      <c r="J5650" s="73">
        <v>0</v>
      </c>
      <c r="K5650" s="73">
        <v>0</v>
      </c>
      <c r="L5650" s="73">
        <v>0</v>
      </c>
      <c r="M5650" s="73">
        <v>0</v>
      </c>
      <c r="N5650" s="73">
        <v>0</v>
      </c>
      <c r="O5650" s="73">
        <v>0</v>
      </c>
      <c r="P5650" s="73">
        <v>0</v>
      </c>
      <c r="Q5650" s="73">
        <v>0</v>
      </c>
      <c r="R5650" s="73">
        <v>0</v>
      </c>
      <c r="S5650" s="73">
        <v>0</v>
      </c>
      <c r="T5650" s="73">
        <v>0</v>
      </c>
      <c r="U5650" s="73">
        <v>0</v>
      </c>
      <c r="V5650" s="73">
        <v>0</v>
      </c>
      <c r="W5650" s="73">
        <v>0</v>
      </c>
    </row>
    <row r="5651" spans="4:23" ht="15" customHeight="1" outlineLevel="2">
      <c r="D5651" s="38" t="s">
        <v>1729</v>
      </c>
      <c r="E5651" s="233" t="s">
        <v>1730</v>
      </c>
      <c r="F5651" s="73">
        <v>1</v>
      </c>
      <c r="G5651" s="73">
        <v>0</v>
      </c>
      <c r="H5651" s="73">
        <v>1</v>
      </c>
      <c r="I5651" s="73">
        <v>1</v>
      </c>
      <c r="J5651" s="73">
        <v>0</v>
      </c>
      <c r="K5651" s="73">
        <v>1</v>
      </c>
      <c r="L5651" s="73">
        <v>1</v>
      </c>
      <c r="M5651" s="73">
        <v>0</v>
      </c>
      <c r="N5651" s="73">
        <v>1</v>
      </c>
      <c r="O5651" s="73">
        <v>1</v>
      </c>
      <c r="P5651" s="73">
        <v>0</v>
      </c>
      <c r="Q5651" s="73">
        <v>1</v>
      </c>
      <c r="R5651" s="73">
        <v>0</v>
      </c>
      <c r="S5651" s="73">
        <v>0</v>
      </c>
      <c r="T5651" s="73">
        <v>0</v>
      </c>
      <c r="U5651" s="73">
        <v>0</v>
      </c>
      <c r="V5651" s="73">
        <v>0</v>
      </c>
      <c r="W5651" s="73">
        <v>0</v>
      </c>
    </row>
    <row r="5652" spans="4:23" ht="15" customHeight="1" outlineLevel="2">
      <c r="D5652" s="38" t="s">
        <v>1731</v>
      </c>
      <c r="E5652" s="233" t="s">
        <v>1732</v>
      </c>
      <c r="F5652" s="73">
        <v>0</v>
      </c>
      <c r="G5652" s="73">
        <v>0</v>
      </c>
      <c r="H5652" s="73">
        <v>0</v>
      </c>
      <c r="I5652" s="73">
        <v>0</v>
      </c>
      <c r="J5652" s="73">
        <v>0</v>
      </c>
      <c r="K5652" s="73">
        <v>0</v>
      </c>
      <c r="L5652" s="73">
        <v>0</v>
      </c>
      <c r="M5652" s="73">
        <v>0</v>
      </c>
      <c r="N5652" s="73">
        <v>0</v>
      </c>
      <c r="O5652" s="73">
        <v>0</v>
      </c>
      <c r="P5652" s="73">
        <v>0</v>
      </c>
      <c r="Q5652" s="73">
        <v>0</v>
      </c>
      <c r="R5652" s="73">
        <v>0</v>
      </c>
      <c r="S5652" s="73">
        <v>0</v>
      </c>
      <c r="T5652" s="73">
        <v>0</v>
      </c>
      <c r="U5652" s="73">
        <v>0</v>
      </c>
      <c r="V5652" s="73">
        <v>0</v>
      </c>
      <c r="W5652" s="73">
        <v>0</v>
      </c>
    </row>
    <row r="5653" spans="4:23" ht="15" customHeight="1" outlineLevel="2">
      <c r="D5653" s="38" t="s">
        <v>1733</v>
      </c>
      <c r="E5653" s="233" t="s">
        <v>1734</v>
      </c>
      <c r="F5653" s="73">
        <v>0</v>
      </c>
      <c r="G5653" s="73">
        <v>0</v>
      </c>
      <c r="H5653" s="73">
        <v>0</v>
      </c>
      <c r="I5653" s="73">
        <v>0</v>
      </c>
      <c r="J5653" s="73">
        <v>0</v>
      </c>
      <c r="K5653" s="73">
        <v>0</v>
      </c>
      <c r="L5653" s="73">
        <v>0</v>
      </c>
      <c r="M5653" s="73">
        <v>0</v>
      </c>
      <c r="N5653" s="73">
        <v>0</v>
      </c>
      <c r="O5653" s="73">
        <v>0</v>
      </c>
      <c r="P5653" s="73">
        <v>0</v>
      </c>
      <c r="Q5653" s="73">
        <v>0</v>
      </c>
      <c r="R5653" s="73">
        <v>0</v>
      </c>
      <c r="S5653" s="73">
        <v>0</v>
      </c>
      <c r="T5653" s="73">
        <v>0</v>
      </c>
      <c r="U5653" s="73">
        <v>0</v>
      </c>
      <c r="V5653" s="73">
        <v>0</v>
      </c>
      <c r="W5653" s="73">
        <v>0</v>
      </c>
    </row>
    <row r="5654" spans="4:23" ht="15" customHeight="1" outlineLevel="2">
      <c r="D5654" s="38" t="s">
        <v>1735</v>
      </c>
      <c r="E5654" s="233" t="s">
        <v>1736</v>
      </c>
      <c r="F5654" s="73">
        <v>6</v>
      </c>
      <c r="G5654" s="73">
        <v>6</v>
      </c>
      <c r="H5654" s="73">
        <v>0</v>
      </c>
      <c r="I5654" s="73">
        <v>3</v>
      </c>
      <c r="J5654" s="73">
        <v>3</v>
      </c>
      <c r="K5654" s="73">
        <v>0</v>
      </c>
      <c r="L5654" s="73">
        <v>1</v>
      </c>
      <c r="M5654" s="73">
        <v>1</v>
      </c>
      <c r="N5654" s="73">
        <v>0</v>
      </c>
      <c r="O5654" s="73">
        <v>1</v>
      </c>
      <c r="P5654" s="73">
        <v>1</v>
      </c>
      <c r="Q5654" s="73">
        <v>0</v>
      </c>
      <c r="R5654" s="73">
        <v>1</v>
      </c>
      <c r="S5654" s="73">
        <v>1</v>
      </c>
      <c r="T5654" s="73">
        <v>0</v>
      </c>
      <c r="U5654" s="73">
        <v>1</v>
      </c>
      <c r="V5654" s="73">
        <v>1</v>
      </c>
      <c r="W5654" s="73">
        <v>0</v>
      </c>
    </row>
    <row r="5655" spans="4:23" ht="15" customHeight="1" outlineLevel="2">
      <c r="D5655" s="38" t="s">
        <v>1737</v>
      </c>
      <c r="E5655" s="233" t="s">
        <v>1738</v>
      </c>
      <c r="F5655" s="73">
        <v>0</v>
      </c>
      <c r="G5655" s="73">
        <v>0</v>
      </c>
      <c r="H5655" s="73">
        <v>0</v>
      </c>
      <c r="I5655" s="73">
        <v>0</v>
      </c>
      <c r="J5655" s="73">
        <v>0</v>
      </c>
      <c r="K5655" s="73">
        <v>0</v>
      </c>
      <c r="L5655" s="73">
        <v>0</v>
      </c>
      <c r="M5655" s="73">
        <v>0</v>
      </c>
      <c r="N5655" s="73">
        <v>0</v>
      </c>
      <c r="O5655" s="73">
        <v>0</v>
      </c>
      <c r="P5655" s="73">
        <v>0</v>
      </c>
      <c r="Q5655" s="73">
        <v>0</v>
      </c>
      <c r="R5655" s="73">
        <v>0</v>
      </c>
      <c r="S5655" s="73">
        <v>0</v>
      </c>
      <c r="T5655" s="73">
        <v>0</v>
      </c>
      <c r="U5655" s="73">
        <v>0</v>
      </c>
      <c r="V5655" s="73">
        <v>0</v>
      </c>
      <c r="W5655" s="73">
        <v>0</v>
      </c>
    </row>
    <row r="5656" spans="4:23" ht="15" customHeight="1" outlineLevel="2">
      <c r="D5656" s="38" t="s">
        <v>1739</v>
      </c>
      <c r="E5656" s="233" t="s">
        <v>1740</v>
      </c>
      <c r="F5656" s="73">
        <v>0</v>
      </c>
      <c r="G5656" s="73">
        <v>0</v>
      </c>
      <c r="H5656" s="73">
        <v>0</v>
      </c>
      <c r="I5656" s="73">
        <v>0</v>
      </c>
      <c r="J5656" s="73">
        <v>0</v>
      </c>
      <c r="K5656" s="73">
        <v>0</v>
      </c>
      <c r="L5656" s="73">
        <v>0</v>
      </c>
      <c r="M5656" s="73">
        <v>0</v>
      </c>
      <c r="N5656" s="73">
        <v>0</v>
      </c>
      <c r="O5656" s="73">
        <v>0</v>
      </c>
      <c r="P5656" s="73">
        <v>0</v>
      </c>
      <c r="Q5656" s="73">
        <v>0</v>
      </c>
      <c r="R5656" s="73">
        <v>0</v>
      </c>
      <c r="S5656" s="73">
        <v>0</v>
      </c>
      <c r="T5656" s="73">
        <v>0</v>
      </c>
      <c r="U5656" s="73">
        <v>0</v>
      </c>
      <c r="V5656" s="73">
        <v>0</v>
      </c>
      <c r="W5656" s="73">
        <v>0</v>
      </c>
    </row>
    <row r="5657" spans="4:23" ht="15" customHeight="1" outlineLevel="2">
      <c r="D5657" s="38" t="s">
        <v>1741</v>
      </c>
      <c r="E5657" s="233" t="s">
        <v>1742</v>
      </c>
      <c r="F5657" s="73">
        <v>0</v>
      </c>
      <c r="G5657" s="73">
        <v>0</v>
      </c>
      <c r="H5657" s="73">
        <v>0</v>
      </c>
      <c r="I5657" s="73">
        <v>0</v>
      </c>
      <c r="J5657" s="73">
        <v>0</v>
      </c>
      <c r="K5657" s="73">
        <v>0</v>
      </c>
      <c r="L5657" s="73">
        <v>0</v>
      </c>
      <c r="M5657" s="73">
        <v>0</v>
      </c>
      <c r="N5657" s="73">
        <v>0</v>
      </c>
      <c r="O5657" s="73">
        <v>0</v>
      </c>
      <c r="P5657" s="73">
        <v>0</v>
      </c>
      <c r="Q5657" s="73">
        <v>0</v>
      </c>
      <c r="R5657" s="73">
        <v>0</v>
      </c>
      <c r="S5657" s="73">
        <v>0</v>
      </c>
      <c r="T5657" s="73">
        <v>0</v>
      </c>
      <c r="U5657" s="73">
        <v>0</v>
      </c>
      <c r="V5657" s="73">
        <v>0</v>
      </c>
      <c r="W5657" s="73">
        <v>0</v>
      </c>
    </row>
    <row r="5658" spans="4:23" ht="15" customHeight="1" outlineLevel="2">
      <c r="D5658" s="38" t="s">
        <v>1743</v>
      </c>
      <c r="E5658" s="233" t="s">
        <v>1744</v>
      </c>
      <c r="F5658" s="73">
        <v>0</v>
      </c>
      <c r="G5658" s="73">
        <v>0</v>
      </c>
      <c r="H5658" s="73">
        <v>0</v>
      </c>
      <c r="I5658" s="73">
        <v>0</v>
      </c>
      <c r="J5658" s="73">
        <v>0</v>
      </c>
      <c r="K5658" s="73">
        <v>0</v>
      </c>
      <c r="L5658" s="73">
        <v>0</v>
      </c>
      <c r="M5658" s="73">
        <v>0</v>
      </c>
      <c r="N5658" s="73">
        <v>0</v>
      </c>
      <c r="O5658" s="73">
        <v>0</v>
      </c>
      <c r="P5658" s="73">
        <v>0</v>
      </c>
      <c r="Q5658" s="73">
        <v>0</v>
      </c>
      <c r="R5658" s="73">
        <v>0</v>
      </c>
      <c r="S5658" s="73">
        <v>0</v>
      </c>
      <c r="T5658" s="73">
        <v>0</v>
      </c>
      <c r="U5658" s="73">
        <v>0</v>
      </c>
      <c r="V5658" s="73">
        <v>0</v>
      </c>
      <c r="W5658" s="73">
        <v>0</v>
      </c>
    </row>
    <row r="5659" spans="4:23" ht="15" customHeight="1" outlineLevel="2">
      <c r="D5659" s="38" t="s">
        <v>1745</v>
      </c>
      <c r="E5659" s="233" t="s">
        <v>1746</v>
      </c>
      <c r="F5659" s="73">
        <v>0</v>
      </c>
      <c r="G5659" s="73">
        <v>0</v>
      </c>
      <c r="H5659" s="73">
        <v>0</v>
      </c>
      <c r="I5659" s="73">
        <v>0</v>
      </c>
      <c r="J5659" s="73">
        <v>0</v>
      </c>
      <c r="K5659" s="73">
        <v>0</v>
      </c>
      <c r="L5659" s="73">
        <v>0</v>
      </c>
      <c r="M5659" s="73">
        <v>0</v>
      </c>
      <c r="N5659" s="73">
        <v>0</v>
      </c>
      <c r="O5659" s="73">
        <v>0</v>
      </c>
      <c r="P5659" s="73">
        <v>0</v>
      </c>
      <c r="Q5659" s="73">
        <v>0</v>
      </c>
      <c r="R5659" s="73">
        <v>0</v>
      </c>
      <c r="S5659" s="73">
        <v>0</v>
      </c>
      <c r="T5659" s="73">
        <v>0</v>
      </c>
      <c r="U5659" s="73">
        <v>0</v>
      </c>
      <c r="V5659" s="73">
        <v>0</v>
      </c>
      <c r="W5659" s="73">
        <v>0</v>
      </c>
    </row>
    <row r="5660" spans="4:23" ht="15" customHeight="1" outlineLevel="2">
      <c r="D5660" s="38" t="s">
        <v>1747</v>
      </c>
      <c r="E5660" s="233" t="s">
        <v>1748</v>
      </c>
      <c r="F5660" s="73">
        <v>0</v>
      </c>
      <c r="G5660" s="73">
        <v>0</v>
      </c>
      <c r="H5660" s="73">
        <v>0</v>
      </c>
      <c r="I5660" s="73">
        <v>0</v>
      </c>
      <c r="J5660" s="73">
        <v>0</v>
      </c>
      <c r="K5660" s="73">
        <v>0</v>
      </c>
      <c r="L5660" s="73">
        <v>0</v>
      </c>
      <c r="M5660" s="73">
        <v>0</v>
      </c>
      <c r="N5660" s="73">
        <v>0</v>
      </c>
      <c r="O5660" s="73">
        <v>0</v>
      </c>
      <c r="P5660" s="73">
        <v>0</v>
      </c>
      <c r="Q5660" s="73">
        <v>0</v>
      </c>
      <c r="R5660" s="73">
        <v>0</v>
      </c>
      <c r="S5660" s="73">
        <v>0</v>
      </c>
      <c r="T5660" s="73">
        <v>0</v>
      </c>
      <c r="U5660" s="73">
        <v>0</v>
      </c>
      <c r="V5660" s="73">
        <v>0</v>
      </c>
      <c r="W5660" s="73">
        <v>0</v>
      </c>
    </row>
    <row r="5661" spans="4:23" ht="15" customHeight="1" outlineLevel="2">
      <c r="D5661" s="38" t="s">
        <v>1749</v>
      </c>
      <c r="E5661" s="233" t="s">
        <v>1750</v>
      </c>
      <c r="F5661" s="73">
        <v>0</v>
      </c>
      <c r="G5661" s="73">
        <v>0</v>
      </c>
      <c r="H5661" s="73">
        <v>0</v>
      </c>
      <c r="I5661" s="73">
        <v>0</v>
      </c>
      <c r="J5661" s="73">
        <v>0</v>
      </c>
      <c r="K5661" s="73">
        <v>0</v>
      </c>
      <c r="L5661" s="73">
        <v>0</v>
      </c>
      <c r="M5661" s="73">
        <v>0</v>
      </c>
      <c r="N5661" s="73">
        <v>0</v>
      </c>
      <c r="O5661" s="73">
        <v>0</v>
      </c>
      <c r="P5661" s="73">
        <v>0</v>
      </c>
      <c r="Q5661" s="73">
        <v>0</v>
      </c>
      <c r="R5661" s="73">
        <v>0</v>
      </c>
      <c r="S5661" s="73">
        <v>0</v>
      </c>
      <c r="T5661" s="73">
        <v>0</v>
      </c>
      <c r="U5661" s="73">
        <v>0</v>
      </c>
      <c r="V5661" s="73">
        <v>0</v>
      </c>
      <c r="W5661" s="73">
        <v>0</v>
      </c>
    </row>
    <row r="5662" spans="4:23" ht="15" customHeight="1" outlineLevel="2">
      <c r="D5662" s="38" t="s">
        <v>1751</v>
      </c>
      <c r="E5662" s="233" t="s">
        <v>1752</v>
      </c>
      <c r="F5662" s="73">
        <v>0</v>
      </c>
      <c r="G5662" s="73">
        <v>0</v>
      </c>
      <c r="H5662" s="73">
        <v>0</v>
      </c>
      <c r="I5662" s="73">
        <v>0</v>
      </c>
      <c r="J5662" s="73">
        <v>0</v>
      </c>
      <c r="K5662" s="73">
        <v>0</v>
      </c>
      <c r="L5662" s="73">
        <v>0</v>
      </c>
      <c r="M5662" s="73">
        <v>0</v>
      </c>
      <c r="N5662" s="73">
        <v>0</v>
      </c>
      <c r="O5662" s="73">
        <v>0</v>
      </c>
      <c r="P5662" s="73">
        <v>0</v>
      </c>
      <c r="Q5662" s="73">
        <v>0</v>
      </c>
      <c r="R5662" s="73">
        <v>0</v>
      </c>
      <c r="S5662" s="73">
        <v>0</v>
      </c>
      <c r="T5662" s="73">
        <v>0</v>
      </c>
      <c r="U5662" s="73">
        <v>0</v>
      </c>
      <c r="V5662" s="73">
        <v>0</v>
      </c>
      <c r="W5662" s="73">
        <v>0</v>
      </c>
    </row>
    <row r="5663" spans="4:23" ht="15" customHeight="1" outlineLevel="2">
      <c r="D5663" s="38" t="s">
        <v>1753</v>
      </c>
      <c r="E5663" s="233" t="s">
        <v>1754</v>
      </c>
      <c r="F5663" s="73">
        <v>0</v>
      </c>
      <c r="G5663" s="73">
        <v>0</v>
      </c>
      <c r="H5663" s="73">
        <v>0</v>
      </c>
      <c r="I5663" s="73">
        <v>0</v>
      </c>
      <c r="J5663" s="73">
        <v>0</v>
      </c>
      <c r="K5663" s="73">
        <v>0</v>
      </c>
      <c r="L5663" s="73">
        <v>0</v>
      </c>
      <c r="M5663" s="73">
        <v>0</v>
      </c>
      <c r="N5663" s="73">
        <v>0</v>
      </c>
      <c r="O5663" s="73">
        <v>0</v>
      </c>
      <c r="P5663" s="73">
        <v>0</v>
      </c>
      <c r="Q5663" s="73">
        <v>0</v>
      </c>
      <c r="R5663" s="73">
        <v>0</v>
      </c>
      <c r="S5663" s="73">
        <v>0</v>
      </c>
      <c r="T5663" s="73">
        <v>0</v>
      </c>
      <c r="U5663" s="73">
        <v>0</v>
      </c>
      <c r="V5663" s="73">
        <v>0</v>
      </c>
      <c r="W5663" s="73">
        <v>0</v>
      </c>
    </row>
    <row r="5664" spans="4:23" ht="15" customHeight="1" outlineLevel="2">
      <c r="D5664" s="38" t="s">
        <v>1755</v>
      </c>
      <c r="E5664" s="233" t="s">
        <v>1756</v>
      </c>
      <c r="F5664" s="73">
        <v>0</v>
      </c>
      <c r="G5664" s="73">
        <v>0</v>
      </c>
      <c r="H5664" s="73">
        <v>0</v>
      </c>
      <c r="I5664" s="73">
        <v>0</v>
      </c>
      <c r="J5664" s="73">
        <v>0</v>
      </c>
      <c r="K5664" s="73">
        <v>0</v>
      </c>
      <c r="L5664" s="73">
        <v>0</v>
      </c>
      <c r="M5664" s="73">
        <v>0</v>
      </c>
      <c r="N5664" s="73">
        <v>0</v>
      </c>
      <c r="O5664" s="73">
        <v>0</v>
      </c>
      <c r="P5664" s="73">
        <v>0</v>
      </c>
      <c r="Q5664" s="73">
        <v>0</v>
      </c>
      <c r="R5664" s="73">
        <v>0</v>
      </c>
      <c r="S5664" s="73">
        <v>0</v>
      </c>
      <c r="T5664" s="73">
        <v>0</v>
      </c>
      <c r="U5664" s="73">
        <v>0</v>
      </c>
      <c r="V5664" s="73">
        <v>0</v>
      </c>
      <c r="W5664" s="73">
        <v>0</v>
      </c>
    </row>
    <row r="5665" spans="3:23" ht="15" customHeight="1" outlineLevel="2">
      <c r="D5665" s="38" t="s">
        <v>1757</v>
      </c>
      <c r="E5665" s="233" t="s">
        <v>1758</v>
      </c>
      <c r="F5665" s="73">
        <v>5</v>
      </c>
      <c r="G5665" s="73">
        <v>5</v>
      </c>
      <c r="H5665" s="73">
        <v>0</v>
      </c>
      <c r="I5665" s="73">
        <v>0</v>
      </c>
      <c r="J5665" s="73">
        <v>0</v>
      </c>
      <c r="K5665" s="73">
        <v>0</v>
      </c>
      <c r="L5665" s="73">
        <v>0</v>
      </c>
      <c r="M5665" s="73">
        <v>0</v>
      </c>
      <c r="N5665" s="73">
        <v>0</v>
      </c>
      <c r="O5665" s="73">
        <v>0</v>
      </c>
      <c r="P5665" s="73">
        <v>0</v>
      </c>
      <c r="Q5665" s="73">
        <v>0</v>
      </c>
      <c r="R5665" s="73">
        <v>0</v>
      </c>
      <c r="S5665" s="73">
        <v>0</v>
      </c>
      <c r="T5665" s="73">
        <v>0</v>
      </c>
      <c r="U5665" s="73">
        <v>0</v>
      </c>
      <c r="V5665" s="73">
        <v>0</v>
      </c>
      <c r="W5665" s="73">
        <v>0</v>
      </c>
    </row>
    <row r="5666" spans="3:23" ht="15" customHeight="1" outlineLevel="2">
      <c r="D5666" s="38" t="s">
        <v>1759</v>
      </c>
      <c r="E5666" s="233" t="s">
        <v>1760</v>
      </c>
      <c r="F5666" s="73">
        <v>7</v>
      </c>
      <c r="G5666" s="73">
        <v>3</v>
      </c>
      <c r="H5666" s="73">
        <v>4</v>
      </c>
      <c r="I5666" s="73">
        <v>4</v>
      </c>
      <c r="J5666" s="73">
        <v>2</v>
      </c>
      <c r="K5666" s="73">
        <v>2</v>
      </c>
      <c r="L5666" s="73">
        <v>3</v>
      </c>
      <c r="M5666" s="73">
        <v>2</v>
      </c>
      <c r="N5666" s="73">
        <v>1</v>
      </c>
      <c r="O5666" s="73">
        <v>3</v>
      </c>
      <c r="P5666" s="73">
        <v>2</v>
      </c>
      <c r="Q5666" s="73">
        <v>1</v>
      </c>
      <c r="R5666" s="73">
        <v>2</v>
      </c>
      <c r="S5666" s="73">
        <v>2</v>
      </c>
      <c r="T5666" s="73">
        <v>0</v>
      </c>
      <c r="U5666" s="73">
        <v>2</v>
      </c>
      <c r="V5666" s="73">
        <v>2</v>
      </c>
      <c r="W5666" s="73">
        <v>0</v>
      </c>
    </row>
    <row r="5667" spans="3:23" ht="15" customHeight="1" outlineLevel="2">
      <c r="D5667" s="38" t="s">
        <v>1761</v>
      </c>
      <c r="E5667" s="233" t="s">
        <v>1762</v>
      </c>
      <c r="F5667" s="73">
        <v>0</v>
      </c>
      <c r="G5667" s="73">
        <v>0</v>
      </c>
      <c r="H5667" s="73">
        <v>0</v>
      </c>
      <c r="I5667" s="73">
        <v>0</v>
      </c>
      <c r="J5667" s="73">
        <v>0</v>
      </c>
      <c r="K5667" s="73">
        <v>0</v>
      </c>
      <c r="L5667" s="73">
        <v>0</v>
      </c>
      <c r="M5667" s="73">
        <v>0</v>
      </c>
      <c r="N5667" s="73">
        <v>0</v>
      </c>
      <c r="O5667" s="73">
        <v>0</v>
      </c>
      <c r="P5667" s="73">
        <v>0</v>
      </c>
      <c r="Q5667" s="73">
        <v>0</v>
      </c>
      <c r="R5667" s="73">
        <v>0</v>
      </c>
      <c r="S5667" s="73">
        <v>0</v>
      </c>
      <c r="T5667" s="73">
        <v>0</v>
      </c>
      <c r="U5667" s="73">
        <v>0</v>
      </c>
      <c r="V5667" s="73">
        <v>0</v>
      </c>
      <c r="W5667" s="73">
        <v>0</v>
      </c>
    </row>
    <row r="5668" spans="3:23" ht="15" customHeight="1" outlineLevel="2">
      <c r="D5668" s="38" t="s">
        <v>1763</v>
      </c>
      <c r="E5668" s="233" t="s">
        <v>1764</v>
      </c>
      <c r="F5668" s="73">
        <v>0</v>
      </c>
      <c r="G5668" s="73">
        <v>0</v>
      </c>
      <c r="H5668" s="73">
        <v>0</v>
      </c>
      <c r="I5668" s="73">
        <v>0</v>
      </c>
      <c r="J5668" s="73">
        <v>0</v>
      </c>
      <c r="K5668" s="73">
        <v>0</v>
      </c>
      <c r="L5668" s="73">
        <v>1</v>
      </c>
      <c r="M5668" s="73">
        <v>0</v>
      </c>
      <c r="N5668" s="73">
        <v>1</v>
      </c>
      <c r="O5668" s="73">
        <v>1</v>
      </c>
      <c r="P5668" s="73">
        <v>0</v>
      </c>
      <c r="Q5668" s="73">
        <v>1</v>
      </c>
      <c r="R5668" s="73">
        <v>1</v>
      </c>
      <c r="S5668" s="73">
        <v>0</v>
      </c>
      <c r="T5668" s="73">
        <v>1</v>
      </c>
      <c r="U5668" s="73">
        <v>1</v>
      </c>
      <c r="V5668" s="73">
        <v>1</v>
      </c>
      <c r="W5668" s="73">
        <v>0</v>
      </c>
    </row>
    <row r="5669" spans="3:23" ht="15" customHeight="1" outlineLevel="2">
      <c r="D5669" s="38" t="s">
        <v>1765</v>
      </c>
      <c r="E5669" s="233" t="s">
        <v>1766</v>
      </c>
      <c r="F5669" s="73">
        <v>0</v>
      </c>
      <c r="G5669" s="73">
        <v>0</v>
      </c>
      <c r="H5669" s="73">
        <v>0</v>
      </c>
      <c r="I5669" s="73">
        <v>0</v>
      </c>
      <c r="J5669" s="73">
        <v>0</v>
      </c>
      <c r="K5669" s="73">
        <v>0</v>
      </c>
      <c r="L5669" s="73">
        <v>0</v>
      </c>
      <c r="M5669" s="73">
        <v>0</v>
      </c>
      <c r="N5669" s="73">
        <v>0</v>
      </c>
      <c r="O5669" s="73">
        <v>0</v>
      </c>
      <c r="P5669" s="73">
        <v>0</v>
      </c>
      <c r="Q5669" s="73">
        <v>0</v>
      </c>
      <c r="R5669" s="73">
        <v>0</v>
      </c>
      <c r="S5669" s="73">
        <v>0</v>
      </c>
      <c r="T5669" s="73">
        <v>0</v>
      </c>
      <c r="U5669" s="73">
        <v>0</v>
      </c>
      <c r="V5669" s="73">
        <v>0</v>
      </c>
      <c r="W5669" s="73">
        <v>0</v>
      </c>
    </row>
    <row r="5670" spans="3:23" ht="15" customHeight="1" outlineLevel="2">
      <c r="D5670" s="38" t="s">
        <v>1767</v>
      </c>
      <c r="E5670" s="233" t="s">
        <v>1768</v>
      </c>
      <c r="F5670" s="73">
        <v>1</v>
      </c>
      <c r="G5670" s="73">
        <v>1</v>
      </c>
      <c r="H5670" s="73">
        <v>0</v>
      </c>
      <c r="I5670" s="73">
        <v>0</v>
      </c>
      <c r="J5670" s="73">
        <v>0</v>
      </c>
      <c r="K5670" s="73">
        <v>0</v>
      </c>
      <c r="L5670" s="73">
        <v>1</v>
      </c>
      <c r="M5670" s="73">
        <v>1</v>
      </c>
      <c r="N5670" s="73">
        <v>0</v>
      </c>
      <c r="O5670" s="73">
        <v>1</v>
      </c>
      <c r="P5670" s="73">
        <v>1</v>
      </c>
      <c r="Q5670" s="73">
        <v>0</v>
      </c>
      <c r="R5670" s="73">
        <v>0</v>
      </c>
      <c r="S5670" s="73">
        <v>0</v>
      </c>
      <c r="T5670" s="73">
        <v>0</v>
      </c>
      <c r="U5670" s="73">
        <v>0</v>
      </c>
      <c r="V5670" s="73">
        <v>0</v>
      </c>
      <c r="W5670" s="73">
        <v>0</v>
      </c>
    </row>
    <row r="5671" spans="3:23" ht="15" customHeight="1" outlineLevel="2">
      <c r="D5671" s="38" t="s">
        <v>1769</v>
      </c>
      <c r="E5671" s="233" t="s">
        <v>1770</v>
      </c>
      <c r="F5671" s="73">
        <v>0</v>
      </c>
      <c r="G5671" s="73">
        <v>0</v>
      </c>
      <c r="H5671" s="73">
        <v>0</v>
      </c>
      <c r="I5671" s="73">
        <v>0</v>
      </c>
      <c r="J5671" s="73">
        <v>0</v>
      </c>
      <c r="K5671" s="73">
        <v>0</v>
      </c>
      <c r="L5671" s="73">
        <v>0</v>
      </c>
      <c r="M5671" s="73">
        <v>0</v>
      </c>
      <c r="N5671" s="73">
        <v>0</v>
      </c>
      <c r="O5671" s="73">
        <v>0</v>
      </c>
      <c r="P5671" s="73">
        <v>0</v>
      </c>
      <c r="Q5671" s="73">
        <v>0</v>
      </c>
      <c r="R5671" s="73">
        <v>0</v>
      </c>
      <c r="S5671" s="73">
        <v>0</v>
      </c>
      <c r="T5671" s="73">
        <v>0</v>
      </c>
      <c r="U5671" s="73">
        <v>0</v>
      </c>
      <c r="V5671" s="73">
        <v>0</v>
      </c>
      <c r="W5671" s="73">
        <v>0</v>
      </c>
    </row>
    <row r="5672" spans="3:23" ht="15" customHeight="1" outlineLevel="2">
      <c r="D5672" s="38" t="s">
        <v>1771</v>
      </c>
      <c r="E5672" s="233" t="s">
        <v>1772</v>
      </c>
      <c r="F5672" s="73">
        <v>0</v>
      </c>
      <c r="G5672" s="73">
        <v>0</v>
      </c>
      <c r="H5672" s="73">
        <v>0</v>
      </c>
      <c r="I5672" s="73">
        <v>0</v>
      </c>
      <c r="J5672" s="73">
        <v>0</v>
      </c>
      <c r="K5672" s="73">
        <v>0</v>
      </c>
      <c r="L5672" s="73">
        <v>0</v>
      </c>
      <c r="M5672" s="73">
        <v>0</v>
      </c>
      <c r="N5672" s="73">
        <v>0</v>
      </c>
      <c r="O5672" s="73">
        <v>0</v>
      </c>
      <c r="P5672" s="73">
        <v>0</v>
      </c>
      <c r="Q5672" s="73">
        <v>0</v>
      </c>
      <c r="R5672" s="73">
        <v>0</v>
      </c>
      <c r="S5672" s="73">
        <v>0</v>
      </c>
      <c r="T5672" s="73">
        <v>0</v>
      </c>
      <c r="U5672" s="73">
        <v>0</v>
      </c>
      <c r="V5672" s="73">
        <v>0</v>
      </c>
      <c r="W5672" s="73">
        <v>0</v>
      </c>
    </row>
    <row r="5673" spans="3:23" ht="15" customHeight="1" outlineLevel="1">
      <c r="C5673" s="231" t="s">
        <v>1773</v>
      </c>
      <c r="E5673" s="230" t="s">
        <v>1774</v>
      </c>
      <c r="F5673" s="73">
        <v>28</v>
      </c>
      <c r="G5673" s="73">
        <v>4</v>
      </c>
      <c r="H5673" s="73">
        <v>24</v>
      </c>
      <c r="I5673" s="73">
        <v>21</v>
      </c>
      <c r="J5673" s="73">
        <v>4</v>
      </c>
      <c r="K5673" s="73">
        <v>17</v>
      </c>
      <c r="L5673" s="73">
        <v>21</v>
      </c>
      <c r="M5673" s="73">
        <v>4</v>
      </c>
      <c r="N5673" s="73">
        <v>17</v>
      </c>
      <c r="O5673" s="73">
        <v>21</v>
      </c>
      <c r="P5673" s="73">
        <v>4</v>
      </c>
      <c r="Q5673" s="73">
        <v>17</v>
      </c>
      <c r="R5673" s="73">
        <v>18</v>
      </c>
      <c r="S5673" s="73">
        <v>2</v>
      </c>
      <c r="T5673" s="73">
        <v>16</v>
      </c>
      <c r="U5673" s="73">
        <v>20</v>
      </c>
      <c r="V5673" s="73">
        <v>5</v>
      </c>
      <c r="W5673" s="73">
        <v>15</v>
      </c>
    </row>
    <row r="5674" spans="3:23" ht="15" customHeight="1" outlineLevel="2">
      <c r="D5674" s="38" t="s">
        <v>1775</v>
      </c>
      <c r="E5674" s="233" t="s">
        <v>1776</v>
      </c>
      <c r="F5674" s="73">
        <v>15</v>
      </c>
      <c r="G5674" s="73">
        <v>0</v>
      </c>
      <c r="H5674" s="73">
        <v>15</v>
      </c>
      <c r="I5674" s="73">
        <v>11</v>
      </c>
      <c r="J5674" s="73">
        <v>0</v>
      </c>
      <c r="K5674" s="73">
        <v>11</v>
      </c>
      <c r="L5674" s="73">
        <v>10</v>
      </c>
      <c r="M5674" s="73">
        <v>0</v>
      </c>
      <c r="N5674" s="73">
        <v>10</v>
      </c>
      <c r="O5674" s="73">
        <v>10</v>
      </c>
      <c r="P5674" s="73">
        <v>0</v>
      </c>
      <c r="Q5674" s="73">
        <v>10</v>
      </c>
      <c r="R5674" s="73">
        <v>10</v>
      </c>
      <c r="S5674" s="73">
        <v>0</v>
      </c>
      <c r="T5674" s="73">
        <v>10</v>
      </c>
      <c r="U5674" s="73">
        <v>10</v>
      </c>
      <c r="V5674" s="73">
        <v>0</v>
      </c>
      <c r="W5674" s="73">
        <v>10</v>
      </c>
    </row>
    <row r="5675" spans="3:23" ht="15" customHeight="1" outlineLevel="2">
      <c r="D5675" s="38" t="s">
        <v>1777</v>
      </c>
      <c r="E5675" s="233" t="s">
        <v>1778</v>
      </c>
      <c r="F5675" s="73">
        <v>4</v>
      </c>
      <c r="G5675" s="73">
        <v>0</v>
      </c>
      <c r="H5675" s="73">
        <v>4</v>
      </c>
      <c r="I5675" s="73">
        <v>4</v>
      </c>
      <c r="J5675" s="73">
        <v>0</v>
      </c>
      <c r="K5675" s="73">
        <v>4</v>
      </c>
      <c r="L5675" s="73">
        <v>4</v>
      </c>
      <c r="M5675" s="73">
        <v>0</v>
      </c>
      <c r="N5675" s="73">
        <v>4</v>
      </c>
      <c r="O5675" s="73">
        <v>4</v>
      </c>
      <c r="P5675" s="73">
        <v>0</v>
      </c>
      <c r="Q5675" s="73">
        <v>4</v>
      </c>
      <c r="R5675" s="73">
        <v>4</v>
      </c>
      <c r="S5675" s="73">
        <v>0</v>
      </c>
      <c r="T5675" s="73">
        <v>4</v>
      </c>
      <c r="U5675" s="73">
        <v>3</v>
      </c>
      <c r="V5675" s="73">
        <v>0</v>
      </c>
      <c r="W5675" s="73">
        <v>3</v>
      </c>
    </row>
    <row r="5676" spans="3:23" ht="15" customHeight="1" outlineLevel="2">
      <c r="D5676" s="38" t="s">
        <v>1779</v>
      </c>
      <c r="E5676" s="233" t="s">
        <v>1780</v>
      </c>
      <c r="F5676" s="73">
        <v>6</v>
      </c>
      <c r="G5676" s="73">
        <v>4</v>
      </c>
      <c r="H5676" s="73">
        <v>2</v>
      </c>
      <c r="I5676" s="73">
        <v>5</v>
      </c>
      <c r="J5676" s="73">
        <v>4</v>
      </c>
      <c r="K5676" s="73">
        <v>1</v>
      </c>
      <c r="L5676" s="73">
        <v>6</v>
      </c>
      <c r="M5676" s="73">
        <v>4</v>
      </c>
      <c r="N5676" s="73">
        <v>2</v>
      </c>
      <c r="O5676" s="73">
        <v>6</v>
      </c>
      <c r="P5676" s="73">
        <v>4</v>
      </c>
      <c r="Q5676" s="73">
        <v>2</v>
      </c>
      <c r="R5676" s="73">
        <v>3</v>
      </c>
      <c r="S5676" s="73">
        <v>2</v>
      </c>
      <c r="T5676" s="73">
        <v>1</v>
      </c>
      <c r="U5676" s="73">
        <v>5</v>
      </c>
      <c r="V5676" s="73">
        <v>4</v>
      </c>
      <c r="W5676" s="73">
        <v>1</v>
      </c>
    </row>
    <row r="5677" spans="3:23" ht="15" customHeight="1" outlineLevel="2">
      <c r="D5677" s="38" t="s">
        <v>1781</v>
      </c>
      <c r="E5677" s="233" t="s">
        <v>1782</v>
      </c>
      <c r="F5677" s="73">
        <v>1</v>
      </c>
      <c r="G5677" s="73">
        <v>0</v>
      </c>
      <c r="H5677" s="73">
        <v>1</v>
      </c>
      <c r="I5677" s="73">
        <v>0</v>
      </c>
      <c r="J5677" s="73">
        <v>0</v>
      </c>
      <c r="K5677" s="73">
        <v>0</v>
      </c>
      <c r="L5677" s="73">
        <v>0</v>
      </c>
      <c r="M5677" s="73">
        <v>0</v>
      </c>
      <c r="N5677" s="73">
        <v>0</v>
      </c>
      <c r="O5677" s="73">
        <v>0</v>
      </c>
      <c r="P5677" s="73">
        <v>0</v>
      </c>
      <c r="Q5677" s="73">
        <v>0</v>
      </c>
      <c r="R5677" s="73">
        <v>0</v>
      </c>
      <c r="S5677" s="73">
        <v>0</v>
      </c>
      <c r="T5677" s="73">
        <v>0</v>
      </c>
      <c r="U5677" s="73">
        <v>1</v>
      </c>
      <c r="V5677" s="73">
        <v>1</v>
      </c>
      <c r="W5677" s="73">
        <v>0</v>
      </c>
    </row>
    <row r="5678" spans="3:23" ht="15" customHeight="1" outlineLevel="2">
      <c r="D5678" s="38" t="s">
        <v>1783</v>
      </c>
      <c r="E5678" s="233" t="s">
        <v>1784</v>
      </c>
      <c r="F5678" s="73">
        <v>0</v>
      </c>
      <c r="G5678" s="73">
        <v>0</v>
      </c>
      <c r="H5678" s="73">
        <v>0</v>
      </c>
      <c r="I5678" s="73">
        <v>0</v>
      </c>
      <c r="J5678" s="73">
        <v>0</v>
      </c>
      <c r="K5678" s="73">
        <v>0</v>
      </c>
      <c r="L5678" s="73">
        <v>0</v>
      </c>
      <c r="M5678" s="73">
        <v>0</v>
      </c>
      <c r="N5678" s="73">
        <v>0</v>
      </c>
      <c r="O5678" s="73">
        <v>0</v>
      </c>
      <c r="P5678" s="73">
        <v>0</v>
      </c>
      <c r="Q5678" s="73">
        <v>0</v>
      </c>
      <c r="R5678" s="73">
        <v>0</v>
      </c>
      <c r="S5678" s="73">
        <v>0</v>
      </c>
      <c r="T5678" s="73">
        <v>0</v>
      </c>
      <c r="U5678" s="73">
        <v>0</v>
      </c>
      <c r="V5678" s="73">
        <v>0</v>
      </c>
      <c r="W5678" s="73">
        <v>0</v>
      </c>
    </row>
    <row r="5679" spans="3:23" ht="15" customHeight="1" outlineLevel="2">
      <c r="D5679" s="38" t="s">
        <v>1785</v>
      </c>
      <c r="E5679" s="233" t="s">
        <v>1786</v>
      </c>
      <c r="F5679" s="73">
        <v>1</v>
      </c>
      <c r="G5679" s="73">
        <v>0</v>
      </c>
      <c r="H5679" s="73">
        <v>1</v>
      </c>
      <c r="I5679" s="73">
        <v>0</v>
      </c>
      <c r="J5679" s="73">
        <v>0</v>
      </c>
      <c r="K5679" s="73">
        <v>0</v>
      </c>
      <c r="L5679" s="73">
        <v>0</v>
      </c>
      <c r="M5679" s="73">
        <v>0</v>
      </c>
      <c r="N5679" s="73">
        <v>0</v>
      </c>
      <c r="O5679" s="73">
        <v>0</v>
      </c>
      <c r="P5679" s="73">
        <v>0</v>
      </c>
      <c r="Q5679" s="73">
        <v>0</v>
      </c>
      <c r="R5679" s="73">
        <v>0</v>
      </c>
      <c r="S5679" s="73">
        <v>0</v>
      </c>
      <c r="T5679" s="73">
        <v>0</v>
      </c>
      <c r="U5679" s="73">
        <v>0</v>
      </c>
      <c r="V5679" s="73">
        <v>0</v>
      </c>
      <c r="W5679" s="73">
        <v>0</v>
      </c>
    </row>
    <row r="5680" spans="3:23" ht="15" customHeight="1" outlineLevel="2">
      <c r="D5680" s="38" t="s">
        <v>1787</v>
      </c>
      <c r="E5680" s="233" t="s">
        <v>1788</v>
      </c>
      <c r="F5680" s="73">
        <v>1</v>
      </c>
      <c r="G5680" s="73">
        <v>0</v>
      </c>
      <c r="H5680" s="73">
        <v>1</v>
      </c>
      <c r="I5680" s="73">
        <v>1</v>
      </c>
      <c r="J5680" s="73">
        <v>0</v>
      </c>
      <c r="K5680" s="73">
        <v>1</v>
      </c>
      <c r="L5680" s="73">
        <v>1</v>
      </c>
      <c r="M5680" s="73">
        <v>0</v>
      </c>
      <c r="N5680" s="73">
        <v>1</v>
      </c>
      <c r="O5680" s="73">
        <v>1</v>
      </c>
      <c r="P5680" s="73">
        <v>0</v>
      </c>
      <c r="Q5680" s="73">
        <v>1</v>
      </c>
      <c r="R5680" s="73">
        <v>1</v>
      </c>
      <c r="S5680" s="73">
        <v>0</v>
      </c>
      <c r="T5680" s="73">
        <v>1</v>
      </c>
      <c r="U5680" s="73">
        <v>1</v>
      </c>
      <c r="V5680" s="73">
        <v>0</v>
      </c>
      <c r="W5680" s="73">
        <v>1</v>
      </c>
    </row>
    <row r="5681" spans="3:23" ht="15" customHeight="1" outlineLevel="1">
      <c r="C5681" s="231" t="s">
        <v>1789</v>
      </c>
      <c r="E5681" s="230" t="s">
        <v>1790</v>
      </c>
      <c r="F5681" s="73">
        <v>77</v>
      </c>
      <c r="G5681" s="73">
        <v>45</v>
      </c>
      <c r="H5681" s="73">
        <v>32</v>
      </c>
      <c r="I5681" s="73">
        <v>66</v>
      </c>
      <c r="J5681" s="73">
        <v>40</v>
      </c>
      <c r="K5681" s="73">
        <v>26</v>
      </c>
      <c r="L5681" s="73">
        <v>54</v>
      </c>
      <c r="M5681" s="73">
        <v>29</v>
      </c>
      <c r="N5681" s="73">
        <v>25</v>
      </c>
      <c r="O5681" s="73">
        <v>54</v>
      </c>
      <c r="P5681" s="73">
        <v>29</v>
      </c>
      <c r="Q5681" s="73">
        <v>25</v>
      </c>
      <c r="R5681" s="73">
        <v>43</v>
      </c>
      <c r="S5681" s="73">
        <v>29</v>
      </c>
      <c r="T5681" s="73">
        <v>14</v>
      </c>
      <c r="U5681" s="73">
        <v>35</v>
      </c>
      <c r="V5681" s="73">
        <v>25</v>
      </c>
      <c r="W5681" s="73">
        <v>10</v>
      </c>
    </row>
    <row r="5682" spans="3:23" ht="15" customHeight="1" outlineLevel="2">
      <c r="D5682" s="38" t="s">
        <v>1791</v>
      </c>
      <c r="E5682" s="233" t="s">
        <v>1792</v>
      </c>
      <c r="F5682" s="73">
        <v>13</v>
      </c>
      <c r="G5682" s="73">
        <v>13</v>
      </c>
      <c r="H5682" s="73">
        <v>0</v>
      </c>
      <c r="I5682" s="73">
        <v>13</v>
      </c>
      <c r="J5682" s="73">
        <v>13</v>
      </c>
      <c r="K5682" s="73">
        <v>0</v>
      </c>
      <c r="L5682" s="73">
        <v>9</v>
      </c>
      <c r="M5682" s="73">
        <v>9</v>
      </c>
      <c r="N5682" s="73">
        <v>0</v>
      </c>
      <c r="O5682" s="73">
        <v>9</v>
      </c>
      <c r="P5682" s="73">
        <v>9</v>
      </c>
      <c r="Q5682" s="73">
        <v>0</v>
      </c>
      <c r="R5682" s="73">
        <v>10</v>
      </c>
      <c r="S5682" s="73">
        <v>10</v>
      </c>
      <c r="T5682" s="73">
        <v>0</v>
      </c>
      <c r="U5682" s="73">
        <v>10</v>
      </c>
      <c r="V5682" s="73">
        <v>10</v>
      </c>
      <c r="W5682" s="73">
        <v>0</v>
      </c>
    </row>
    <row r="5683" spans="3:23" ht="15" customHeight="1" outlineLevel="2">
      <c r="D5683" s="38" t="s">
        <v>1793</v>
      </c>
      <c r="E5683" s="233" t="s">
        <v>1794</v>
      </c>
      <c r="F5683" s="73">
        <v>1</v>
      </c>
      <c r="G5683" s="73">
        <v>1</v>
      </c>
      <c r="H5683" s="73">
        <v>0</v>
      </c>
      <c r="I5683" s="73">
        <v>1</v>
      </c>
      <c r="J5683" s="73">
        <v>1</v>
      </c>
      <c r="K5683" s="73">
        <v>0</v>
      </c>
      <c r="L5683" s="73">
        <v>1</v>
      </c>
      <c r="M5683" s="73">
        <v>1</v>
      </c>
      <c r="N5683" s="73">
        <v>0</v>
      </c>
      <c r="O5683" s="73">
        <v>1</v>
      </c>
      <c r="P5683" s="73">
        <v>1</v>
      </c>
      <c r="Q5683" s="73">
        <v>0</v>
      </c>
      <c r="R5683" s="73">
        <v>1</v>
      </c>
      <c r="S5683" s="73">
        <v>1</v>
      </c>
      <c r="T5683" s="73">
        <v>0</v>
      </c>
      <c r="U5683" s="73">
        <v>2</v>
      </c>
      <c r="V5683" s="73">
        <v>2</v>
      </c>
      <c r="W5683" s="73">
        <v>0</v>
      </c>
    </row>
    <row r="5684" spans="3:23" ht="15" customHeight="1" outlineLevel="2">
      <c r="D5684" s="38" t="s">
        <v>1795</v>
      </c>
      <c r="E5684" s="233" t="s">
        <v>1796</v>
      </c>
      <c r="F5684" s="73">
        <v>16</v>
      </c>
      <c r="G5684" s="73">
        <v>4</v>
      </c>
      <c r="H5684" s="73">
        <v>12</v>
      </c>
      <c r="I5684" s="73">
        <v>12</v>
      </c>
      <c r="J5684" s="73">
        <v>4</v>
      </c>
      <c r="K5684" s="73">
        <v>8</v>
      </c>
      <c r="L5684" s="73">
        <v>10</v>
      </c>
      <c r="M5684" s="73">
        <v>2</v>
      </c>
      <c r="N5684" s="73">
        <v>8</v>
      </c>
      <c r="O5684" s="73">
        <v>10</v>
      </c>
      <c r="P5684" s="73">
        <v>2</v>
      </c>
      <c r="Q5684" s="73">
        <v>8</v>
      </c>
      <c r="R5684" s="73">
        <v>7</v>
      </c>
      <c r="S5684" s="73">
        <v>1</v>
      </c>
      <c r="T5684" s="73">
        <v>6</v>
      </c>
      <c r="U5684" s="73">
        <v>5</v>
      </c>
      <c r="V5684" s="73">
        <v>0</v>
      </c>
      <c r="W5684" s="73">
        <v>5</v>
      </c>
    </row>
    <row r="5685" spans="3:23" ht="15" customHeight="1" outlineLevel="2">
      <c r="D5685" s="38" t="s">
        <v>1797</v>
      </c>
      <c r="E5685" s="233" t="s">
        <v>1798</v>
      </c>
      <c r="F5685" s="73">
        <v>1</v>
      </c>
      <c r="G5685" s="73">
        <v>0</v>
      </c>
      <c r="H5685" s="73">
        <v>1</v>
      </c>
      <c r="I5685" s="73">
        <v>1</v>
      </c>
      <c r="J5685" s="73">
        <v>0</v>
      </c>
      <c r="K5685" s="73">
        <v>1</v>
      </c>
      <c r="L5685" s="73">
        <v>1</v>
      </c>
      <c r="M5685" s="73">
        <v>0</v>
      </c>
      <c r="N5685" s="73">
        <v>1</v>
      </c>
      <c r="O5685" s="73">
        <v>1</v>
      </c>
      <c r="P5685" s="73">
        <v>0</v>
      </c>
      <c r="Q5685" s="73">
        <v>1</v>
      </c>
      <c r="R5685" s="73">
        <v>1</v>
      </c>
      <c r="S5685" s="73">
        <v>0</v>
      </c>
      <c r="T5685" s="73">
        <v>1</v>
      </c>
      <c r="U5685" s="73">
        <v>1</v>
      </c>
      <c r="V5685" s="73">
        <v>0</v>
      </c>
      <c r="W5685" s="73">
        <v>1</v>
      </c>
    </row>
    <row r="5686" spans="3:23" ht="15" customHeight="1" outlineLevel="2">
      <c r="D5686" s="38" t="s">
        <v>1799</v>
      </c>
      <c r="E5686" s="233" t="s">
        <v>1800</v>
      </c>
      <c r="F5686" s="73">
        <v>1</v>
      </c>
      <c r="G5686" s="73">
        <v>1</v>
      </c>
      <c r="H5686" s="73">
        <v>0</v>
      </c>
      <c r="I5686" s="73">
        <v>1</v>
      </c>
      <c r="J5686" s="73">
        <v>1</v>
      </c>
      <c r="K5686" s="73">
        <v>0</v>
      </c>
      <c r="L5686" s="73">
        <v>0</v>
      </c>
      <c r="M5686" s="73">
        <v>0</v>
      </c>
      <c r="N5686" s="73">
        <v>0</v>
      </c>
      <c r="O5686" s="73">
        <v>0</v>
      </c>
      <c r="P5686" s="73">
        <v>0</v>
      </c>
      <c r="Q5686" s="73">
        <v>0</v>
      </c>
      <c r="R5686" s="73">
        <v>0</v>
      </c>
      <c r="S5686" s="73">
        <v>0</v>
      </c>
      <c r="T5686" s="73">
        <v>0</v>
      </c>
      <c r="U5686" s="73">
        <v>0</v>
      </c>
      <c r="V5686" s="73">
        <v>0</v>
      </c>
      <c r="W5686" s="73">
        <v>0</v>
      </c>
    </row>
    <row r="5687" spans="3:23" ht="15" customHeight="1" outlineLevel="2">
      <c r="D5687" s="38" t="s">
        <v>1801</v>
      </c>
      <c r="E5687" s="233" t="s">
        <v>1802</v>
      </c>
      <c r="F5687" s="73">
        <v>6</v>
      </c>
      <c r="G5687" s="73">
        <v>4</v>
      </c>
      <c r="H5687" s="73">
        <v>2</v>
      </c>
      <c r="I5687" s="73">
        <v>4</v>
      </c>
      <c r="J5687" s="73">
        <v>3</v>
      </c>
      <c r="K5687" s="73">
        <v>1</v>
      </c>
      <c r="L5687" s="73">
        <v>4</v>
      </c>
      <c r="M5687" s="73">
        <v>3</v>
      </c>
      <c r="N5687" s="73">
        <v>1</v>
      </c>
      <c r="O5687" s="73">
        <v>4</v>
      </c>
      <c r="P5687" s="73">
        <v>3</v>
      </c>
      <c r="Q5687" s="73">
        <v>1</v>
      </c>
      <c r="R5687" s="73">
        <v>4</v>
      </c>
      <c r="S5687" s="73">
        <v>3</v>
      </c>
      <c r="T5687" s="73">
        <v>1</v>
      </c>
      <c r="U5687" s="73">
        <v>4</v>
      </c>
      <c r="V5687" s="73">
        <v>4</v>
      </c>
      <c r="W5687" s="73">
        <v>0</v>
      </c>
    </row>
    <row r="5688" spans="3:23" ht="15" customHeight="1" outlineLevel="2">
      <c r="D5688" s="38" t="s">
        <v>1803</v>
      </c>
      <c r="E5688" s="233" t="s">
        <v>1804</v>
      </c>
      <c r="F5688" s="73">
        <v>9</v>
      </c>
      <c r="G5688" s="73">
        <v>5</v>
      </c>
      <c r="H5688" s="73">
        <v>4</v>
      </c>
      <c r="I5688" s="73">
        <v>8</v>
      </c>
      <c r="J5688" s="73">
        <v>4</v>
      </c>
      <c r="K5688" s="73">
        <v>4</v>
      </c>
      <c r="L5688" s="73">
        <v>8</v>
      </c>
      <c r="M5688" s="73">
        <v>4</v>
      </c>
      <c r="N5688" s="73">
        <v>4</v>
      </c>
      <c r="O5688" s="73">
        <v>8</v>
      </c>
      <c r="P5688" s="73">
        <v>4</v>
      </c>
      <c r="Q5688" s="73">
        <v>4</v>
      </c>
      <c r="R5688" s="73">
        <v>7</v>
      </c>
      <c r="S5688" s="73">
        <v>5</v>
      </c>
      <c r="T5688" s="73">
        <v>2</v>
      </c>
      <c r="U5688" s="73">
        <v>6</v>
      </c>
      <c r="V5688" s="73">
        <v>4</v>
      </c>
      <c r="W5688" s="73">
        <v>2</v>
      </c>
    </row>
    <row r="5689" spans="3:23" ht="15" customHeight="1" outlineLevel="2">
      <c r="D5689" s="38" t="s">
        <v>1805</v>
      </c>
      <c r="E5689" s="233" t="s">
        <v>1806</v>
      </c>
      <c r="F5689" s="73">
        <v>15</v>
      </c>
      <c r="G5689" s="73">
        <v>6</v>
      </c>
      <c r="H5689" s="73">
        <v>9</v>
      </c>
      <c r="I5689" s="73">
        <v>15</v>
      </c>
      <c r="J5689" s="73">
        <v>6</v>
      </c>
      <c r="K5689" s="73">
        <v>9</v>
      </c>
      <c r="L5689" s="73">
        <v>14</v>
      </c>
      <c r="M5689" s="73">
        <v>4</v>
      </c>
      <c r="N5689" s="73">
        <v>10</v>
      </c>
      <c r="O5689" s="73">
        <v>14</v>
      </c>
      <c r="P5689" s="73">
        <v>4</v>
      </c>
      <c r="Q5689" s="73">
        <v>10</v>
      </c>
      <c r="R5689" s="73">
        <v>7</v>
      </c>
      <c r="S5689" s="73">
        <v>4</v>
      </c>
      <c r="T5689" s="73">
        <v>3</v>
      </c>
      <c r="U5689" s="73">
        <v>4</v>
      </c>
      <c r="V5689" s="73">
        <v>3</v>
      </c>
      <c r="W5689" s="73">
        <v>1</v>
      </c>
    </row>
    <row r="5690" spans="3:23" ht="15" customHeight="1" outlineLevel="2">
      <c r="D5690" s="38" t="s">
        <v>1807</v>
      </c>
      <c r="E5690" s="233" t="s">
        <v>1808</v>
      </c>
      <c r="F5690" s="73">
        <v>0</v>
      </c>
      <c r="G5690" s="73">
        <v>0</v>
      </c>
      <c r="H5690" s="73">
        <v>0</v>
      </c>
      <c r="I5690" s="73">
        <v>0</v>
      </c>
      <c r="J5690" s="73">
        <v>0</v>
      </c>
      <c r="K5690" s="73">
        <v>0</v>
      </c>
      <c r="L5690" s="73">
        <v>0</v>
      </c>
      <c r="M5690" s="73">
        <v>0</v>
      </c>
      <c r="N5690" s="73">
        <v>0</v>
      </c>
      <c r="O5690" s="73">
        <v>0</v>
      </c>
      <c r="P5690" s="73">
        <v>0</v>
      </c>
      <c r="Q5690" s="73">
        <v>0</v>
      </c>
      <c r="R5690" s="73">
        <v>0</v>
      </c>
      <c r="S5690" s="73">
        <v>0</v>
      </c>
      <c r="T5690" s="73">
        <v>0</v>
      </c>
      <c r="U5690" s="73">
        <v>0</v>
      </c>
      <c r="V5690" s="73">
        <v>0</v>
      </c>
      <c r="W5690" s="73">
        <v>0</v>
      </c>
    </row>
    <row r="5691" spans="3:23" ht="15" customHeight="1" outlineLevel="2">
      <c r="D5691" s="38" t="s">
        <v>1809</v>
      </c>
      <c r="E5691" s="233" t="s">
        <v>1810</v>
      </c>
      <c r="F5691" s="73">
        <v>0</v>
      </c>
      <c r="G5691" s="73">
        <v>0</v>
      </c>
      <c r="H5691" s="73">
        <v>0</v>
      </c>
      <c r="I5691" s="73">
        <v>0</v>
      </c>
      <c r="J5691" s="73">
        <v>0</v>
      </c>
      <c r="K5691" s="73">
        <v>0</v>
      </c>
      <c r="L5691" s="73">
        <v>0</v>
      </c>
      <c r="M5691" s="73">
        <v>0</v>
      </c>
      <c r="N5691" s="73">
        <v>0</v>
      </c>
      <c r="O5691" s="73">
        <v>0</v>
      </c>
      <c r="P5691" s="73">
        <v>0</v>
      </c>
      <c r="Q5691" s="73">
        <v>0</v>
      </c>
      <c r="R5691" s="73">
        <v>0</v>
      </c>
      <c r="S5691" s="73">
        <v>0</v>
      </c>
      <c r="T5691" s="73">
        <v>0</v>
      </c>
      <c r="U5691" s="73">
        <v>0</v>
      </c>
      <c r="V5691" s="73">
        <v>0</v>
      </c>
      <c r="W5691" s="73">
        <v>0</v>
      </c>
    </row>
    <row r="5692" spans="3:23" ht="15" customHeight="1" outlineLevel="2">
      <c r="D5692" s="38" t="s">
        <v>1811</v>
      </c>
      <c r="E5692" s="233" t="s">
        <v>1812</v>
      </c>
      <c r="F5692" s="73">
        <v>2</v>
      </c>
      <c r="G5692" s="73">
        <v>1</v>
      </c>
      <c r="H5692" s="73">
        <v>1</v>
      </c>
      <c r="I5692" s="73">
        <v>2</v>
      </c>
      <c r="J5692" s="73">
        <v>1</v>
      </c>
      <c r="K5692" s="73">
        <v>1</v>
      </c>
      <c r="L5692" s="73">
        <v>1</v>
      </c>
      <c r="M5692" s="73">
        <v>1</v>
      </c>
      <c r="N5692" s="73">
        <v>0</v>
      </c>
      <c r="O5692" s="73">
        <v>1</v>
      </c>
      <c r="P5692" s="73">
        <v>1</v>
      </c>
      <c r="Q5692" s="73">
        <v>0</v>
      </c>
      <c r="R5692" s="73">
        <v>1</v>
      </c>
      <c r="S5692" s="73">
        <v>1</v>
      </c>
      <c r="T5692" s="73">
        <v>0</v>
      </c>
      <c r="U5692" s="73">
        <v>0</v>
      </c>
      <c r="V5692" s="73">
        <v>0</v>
      </c>
      <c r="W5692" s="73">
        <v>0</v>
      </c>
    </row>
    <row r="5693" spans="3:23" ht="15" customHeight="1" outlineLevel="2">
      <c r="D5693" s="38" t="s">
        <v>1813</v>
      </c>
      <c r="E5693" s="233" t="s">
        <v>1814</v>
      </c>
      <c r="F5693" s="73">
        <v>0</v>
      </c>
      <c r="G5693" s="73">
        <v>0</v>
      </c>
      <c r="H5693" s="73">
        <v>0</v>
      </c>
      <c r="I5693" s="73">
        <v>0</v>
      </c>
      <c r="J5693" s="73">
        <v>0</v>
      </c>
      <c r="K5693" s="73">
        <v>0</v>
      </c>
      <c r="L5693" s="73">
        <v>0</v>
      </c>
      <c r="M5693" s="73">
        <v>0</v>
      </c>
      <c r="N5693" s="73">
        <v>0</v>
      </c>
      <c r="O5693" s="73">
        <v>0</v>
      </c>
      <c r="P5693" s="73">
        <v>0</v>
      </c>
      <c r="Q5693" s="73">
        <v>0</v>
      </c>
      <c r="R5693" s="73">
        <v>0</v>
      </c>
      <c r="S5693" s="73">
        <v>0</v>
      </c>
      <c r="T5693" s="73">
        <v>0</v>
      </c>
      <c r="U5693" s="73">
        <v>0</v>
      </c>
      <c r="V5693" s="73">
        <v>0</v>
      </c>
      <c r="W5693" s="73">
        <v>0</v>
      </c>
    </row>
    <row r="5694" spans="3:23" ht="15" customHeight="1" outlineLevel="2">
      <c r="D5694" s="38" t="s">
        <v>1815</v>
      </c>
      <c r="E5694" s="233" t="s">
        <v>1816</v>
      </c>
      <c r="F5694" s="73">
        <v>3</v>
      </c>
      <c r="G5694" s="73">
        <v>1</v>
      </c>
      <c r="H5694" s="73">
        <v>2</v>
      </c>
      <c r="I5694" s="73">
        <v>2</v>
      </c>
      <c r="J5694" s="73">
        <v>1</v>
      </c>
      <c r="K5694" s="73">
        <v>1</v>
      </c>
      <c r="L5694" s="73">
        <v>1</v>
      </c>
      <c r="M5694" s="73">
        <v>1</v>
      </c>
      <c r="N5694" s="73">
        <v>0</v>
      </c>
      <c r="O5694" s="73">
        <v>1</v>
      </c>
      <c r="P5694" s="73">
        <v>1</v>
      </c>
      <c r="Q5694" s="73">
        <v>0</v>
      </c>
      <c r="R5694" s="73">
        <v>0</v>
      </c>
      <c r="S5694" s="73">
        <v>0</v>
      </c>
      <c r="T5694" s="73">
        <v>0</v>
      </c>
      <c r="U5694" s="73">
        <v>0</v>
      </c>
      <c r="V5694" s="73">
        <v>0</v>
      </c>
      <c r="W5694" s="73">
        <v>0</v>
      </c>
    </row>
    <row r="5695" spans="3:23" ht="15" customHeight="1" outlineLevel="2">
      <c r="D5695" s="38" t="s">
        <v>1817</v>
      </c>
      <c r="E5695" s="233" t="s">
        <v>1818</v>
      </c>
      <c r="F5695" s="73">
        <v>0</v>
      </c>
      <c r="G5695" s="73">
        <v>0</v>
      </c>
      <c r="H5695" s="73">
        <v>0</v>
      </c>
      <c r="I5695" s="73">
        <v>0</v>
      </c>
      <c r="J5695" s="73">
        <v>0</v>
      </c>
      <c r="K5695" s="73">
        <v>0</v>
      </c>
      <c r="L5695" s="73">
        <v>0</v>
      </c>
      <c r="M5695" s="73">
        <v>0</v>
      </c>
      <c r="N5695" s="73">
        <v>0</v>
      </c>
      <c r="O5695" s="73">
        <v>0</v>
      </c>
      <c r="P5695" s="73">
        <v>0</v>
      </c>
      <c r="Q5695" s="73">
        <v>0</v>
      </c>
      <c r="R5695" s="73">
        <v>0</v>
      </c>
      <c r="S5695" s="73">
        <v>0</v>
      </c>
      <c r="T5695" s="73">
        <v>0</v>
      </c>
      <c r="U5695" s="73">
        <v>0</v>
      </c>
      <c r="V5695" s="73">
        <v>0</v>
      </c>
      <c r="W5695" s="73">
        <v>0</v>
      </c>
    </row>
    <row r="5696" spans="3:23" ht="15" customHeight="1" outlineLevel="2">
      <c r="D5696" s="38" t="s">
        <v>1819</v>
      </c>
      <c r="E5696" s="233" t="s">
        <v>1820</v>
      </c>
      <c r="F5696" s="73">
        <v>0</v>
      </c>
      <c r="G5696" s="73">
        <v>0</v>
      </c>
      <c r="H5696" s="73">
        <v>0</v>
      </c>
      <c r="I5696" s="73">
        <v>0</v>
      </c>
      <c r="J5696" s="73">
        <v>0</v>
      </c>
      <c r="K5696" s="73">
        <v>0</v>
      </c>
      <c r="L5696" s="73">
        <v>0</v>
      </c>
      <c r="M5696" s="73">
        <v>0</v>
      </c>
      <c r="N5696" s="73">
        <v>0</v>
      </c>
      <c r="O5696" s="73">
        <v>0</v>
      </c>
      <c r="P5696" s="73">
        <v>0</v>
      </c>
      <c r="Q5696" s="73">
        <v>0</v>
      </c>
      <c r="R5696" s="73">
        <v>0</v>
      </c>
      <c r="S5696" s="73">
        <v>0</v>
      </c>
      <c r="T5696" s="73">
        <v>0</v>
      </c>
      <c r="U5696" s="73">
        <v>0</v>
      </c>
      <c r="V5696" s="73">
        <v>0</v>
      </c>
      <c r="W5696" s="73">
        <v>0</v>
      </c>
    </row>
    <row r="5697" spans="3:23" ht="15" customHeight="1" outlineLevel="2">
      <c r="D5697" s="38" t="s">
        <v>1821</v>
      </c>
      <c r="E5697" s="233" t="s">
        <v>1822</v>
      </c>
      <c r="F5697" s="73">
        <v>5</v>
      </c>
      <c r="G5697" s="73">
        <v>4</v>
      </c>
      <c r="H5697" s="73">
        <v>1</v>
      </c>
      <c r="I5697" s="73">
        <v>6</v>
      </c>
      <c r="J5697" s="73">
        <v>6</v>
      </c>
      <c r="K5697" s="73">
        <v>0</v>
      </c>
      <c r="L5697" s="73">
        <v>3</v>
      </c>
      <c r="M5697" s="73">
        <v>3</v>
      </c>
      <c r="N5697" s="73">
        <v>0</v>
      </c>
      <c r="O5697" s="73">
        <v>3</v>
      </c>
      <c r="P5697" s="73">
        <v>3</v>
      </c>
      <c r="Q5697" s="73">
        <v>0</v>
      </c>
      <c r="R5697" s="73">
        <v>2</v>
      </c>
      <c r="S5697" s="73">
        <v>2</v>
      </c>
      <c r="T5697" s="73">
        <v>0</v>
      </c>
      <c r="U5697" s="73">
        <v>1</v>
      </c>
      <c r="V5697" s="73">
        <v>1</v>
      </c>
      <c r="W5697" s="73">
        <v>0</v>
      </c>
    </row>
    <row r="5698" spans="3:23" ht="15" customHeight="1" outlineLevel="2">
      <c r="D5698" s="38" t="s">
        <v>1823</v>
      </c>
      <c r="E5698" s="233" t="s">
        <v>1824</v>
      </c>
      <c r="F5698" s="73">
        <v>2</v>
      </c>
      <c r="G5698" s="73">
        <v>2</v>
      </c>
      <c r="H5698" s="73">
        <v>0</v>
      </c>
      <c r="I5698" s="73">
        <v>0</v>
      </c>
      <c r="J5698" s="73">
        <v>0</v>
      </c>
      <c r="K5698" s="73">
        <v>0</v>
      </c>
      <c r="L5698" s="73">
        <v>1</v>
      </c>
      <c r="M5698" s="73">
        <v>1</v>
      </c>
      <c r="N5698" s="73">
        <v>0</v>
      </c>
      <c r="O5698" s="73">
        <v>1</v>
      </c>
      <c r="P5698" s="73">
        <v>1</v>
      </c>
      <c r="Q5698" s="73">
        <v>0</v>
      </c>
      <c r="R5698" s="73">
        <v>1</v>
      </c>
      <c r="S5698" s="73">
        <v>1</v>
      </c>
      <c r="T5698" s="73">
        <v>0</v>
      </c>
      <c r="U5698" s="73">
        <v>0</v>
      </c>
      <c r="V5698" s="73">
        <v>0</v>
      </c>
      <c r="W5698" s="73">
        <v>0</v>
      </c>
    </row>
    <row r="5699" spans="3:23" ht="15" customHeight="1" outlineLevel="2">
      <c r="D5699" s="38" t="s">
        <v>1825</v>
      </c>
      <c r="E5699" s="233" t="s">
        <v>1826</v>
      </c>
      <c r="F5699" s="73">
        <v>0</v>
      </c>
      <c r="G5699" s="73">
        <v>0</v>
      </c>
      <c r="H5699" s="73">
        <v>0</v>
      </c>
      <c r="I5699" s="73">
        <v>0</v>
      </c>
      <c r="J5699" s="73">
        <v>0</v>
      </c>
      <c r="K5699" s="73">
        <v>0</v>
      </c>
      <c r="L5699" s="73">
        <v>0</v>
      </c>
      <c r="M5699" s="73">
        <v>0</v>
      </c>
      <c r="N5699" s="73">
        <v>0</v>
      </c>
      <c r="O5699" s="73">
        <v>0</v>
      </c>
      <c r="P5699" s="73">
        <v>0</v>
      </c>
      <c r="Q5699" s="73">
        <v>0</v>
      </c>
      <c r="R5699" s="73">
        <v>0</v>
      </c>
      <c r="S5699" s="73">
        <v>0</v>
      </c>
      <c r="T5699" s="73">
        <v>0</v>
      </c>
      <c r="U5699" s="73">
        <v>0</v>
      </c>
      <c r="V5699" s="73">
        <v>0</v>
      </c>
      <c r="W5699" s="73">
        <v>0</v>
      </c>
    </row>
    <row r="5700" spans="3:23" ht="15" customHeight="1" outlineLevel="2">
      <c r="D5700" s="38" t="s">
        <v>1827</v>
      </c>
      <c r="E5700" s="233" t="s">
        <v>1828</v>
      </c>
      <c r="F5700" s="73">
        <v>3</v>
      </c>
      <c r="G5700" s="73">
        <v>3</v>
      </c>
      <c r="H5700" s="73">
        <v>0</v>
      </c>
      <c r="I5700" s="73">
        <v>0</v>
      </c>
      <c r="J5700" s="73">
        <v>0</v>
      </c>
      <c r="K5700" s="73">
        <v>0</v>
      </c>
      <c r="L5700" s="73">
        <v>0</v>
      </c>
      <c r="M5700" s="73">
        <v>0</v>
      </c>
      <c r="N5700" s="73">
        <v>0</v>
      </c>
      <c r="O5700" s="73">
        <v>0</v>
      </c>
      <c r="P5700" s="73">
        <v>0</v>
      </c>
      <c r="Q5700" s="73">
        <v>0</v>
      </c>
      <c r="R5700" s="73">
        <v>2</v>
      </c>
      <c r="S5700" s="73">
        <v>1</v>
      </c>
      <c r="T5700" s="73">
        <v>1</v>
      </c>
      <c r="U5700" s="73">
        <v>2</v>
      </c>
      <c r="V5700" s="73">
        <v>1</v>
      </c>
      <c r="W5700" s="73">
        <v>1</v>
      </c>
    </row>
    <row r="5701" spans="3:23" ht="15" customHeight="1" outlineLevel="2">
      <c r="D5701" s="38" t="s">
        <v>1829</v>
      </c>
      <c r="E5701" s="233" t="s">
        <v>1830</v>
      </c>
      <c r="F5701" s="73">
        <v>0</v>
      </c>
      <c r="G5701" s="73">
        <v>0</v>
      </c>
      <c r="H5701" s="73">
        <v>0</v>
      </c>
      <c r="I5701" s="73">
        <v>1</v>
      </c>
      <c r="J5701" s="73">
        <v>0</v>
      </c>
      <c r="K5701" s="73">
        <v>1</v>
      </c>
      <c r="L5701" s="73">
        <v>1</v>
      </c>
      <c r="M5701" s="73">
        <v>0</v>
      </c>
      <c r="N5701" s="73">
        <v>1</v>
      </c>
      <c r="O5701" s="73">
        <v>1</v>
      </c>
      <c r="P5701" s="73">
        <v>0</v>
      </c>
      <c r="Q5701" s="73">
        <v>1</v>
      </c>
      <c r="R5701" s="73">
        <v>0</v>
      </c>
      <c r="S5701" s="73">
        <v>0</v>
      </c>
      <c r="T5701" s="73">
        <v>0</v>
      </c>
      <c r="U5701" s="73">
        <v>0</v>
      </c>
      <c r="V5701" s="73">
        <v>0</v>
      </c>
      <c r="W5701" s="73">
        <v>0</v>
      </c>
    </row>
    <row r="5702" spans="3:23" ht="15" customHeight="1" outlineLevel="1">
      <c r="C5702" s="231" t="s">
        <v>1831</v>
      </c>
      <c r="E5702" s="230" t="s">
        <v>1832</v>
      </c>
      <c r="F5702" s="73">
        <v>132</v>
      </c>
      <c r="G5702" s="73">
        <v>124</v>
      </c>
      <c r="H5702" s="73">
        <v>8</v>
      </c>
      <c r="I5702" s="73">
        <v>121</v>
      </c>
      <c r="J5702" s="73">
        <v>117</v>
      </c>
      <c r="K5702" s="73">
        <v>4</v>
      </c>
      <c r="L5702" s="73">
        <v>107</v>
      </c>
      <c r="M5702" s="73">
        <v>103</v>
      </c>
      <c r="N5702" s="73">
        <v>4</v>
      </c>
      <c r="O5702" s="73">
        <v>107</v>
      </c>
      <c r="P5702" s="73">
        <v>103</v>
      </c>
      <c r="Q5702" s="73">
        <v>4</v>
      </c>
      <c r="R5702" s="73">
        <v>110</v>
      </c>
      <c r="S5702" s="73">
        <v>106</v>
      </c>
      <c r="T5702" s="73">
        <v>4</v>
      </c>
      <c r="U5702" s="73">
        <v>107</v>
      </c>
      <c r="V5702" s="73">
        <v>103</v>
      </c>
      <c r="W5702" s="73">
        <v>4</v>
      </c>
    </row>
    <row r="5703" spans="3:23" ht="15" customHeight="1" outlineLevel="2">
      <c r="D5703" s="38" t="s">
        <v>1833</v>
      </c>
      <c r="E5703" s="233" t="s">
        <v>1834</v>
      </c>
      <c r="F5703" s="73">
        <v>4</v>
      </c>
      <c r="G5703" s="73">
        <v>0</v>
      </c>
      <c r="H5703" s="73">
        <v>4</v>
      </c>
      <c r="I5703" s="73">
        <v>1</v>
      </c>
      <c r="J5703" s="73">
        <v>0</v>
      </c>
      <c r="K5703" s="73">
        <v>1</v>
      </c>
      <c r="L5703" s="73">
        <v>1</v>
      </c>
      <c r="M5703" s="73">
        <v>0</v>
      </c>
      <c r="N5703" s="73">
        <v>1</v>
      </c>
      <c r="O5703" s="73">
        <v>1</v>
      </c>
      <c r="P5703" s="73">
        <v>0</v>
      </c>
      <c r="Q5703" s="73">
        <v>1</v>
      </c>
      <c r="R5703" s="73">
        <v>1</v>
      </c>
      <c r="S5703" s="73">
        <v>0</v>
      </c>
      <c r="T5703" s="73">
        <v>1</v>
      </c>
      <c r="U5703" s="73">
        <v>1</v>
      </c>
      <c r="V5703" s="73">
        <v>0</v>
      </c>
      <c r="W5703" s="73">
        <v>1</v>
      </c>
    </row>
    <row r="5704" spans="3:23" ht="15" customHeight="1" outlineLevel="2">
      <c r="D5704" s="38" t="s">
        <v>1835</v>
      </c>
      <c r="E5704" s="233" t="s">
        <v>1836</v>
      </c>
      <c r="F5704" s="73">
        <v>0</v>
      </c>
      <c r="G5704" s="73">
        <v>0</v>
      </c>
      <c r="H5704" s="73">
        <v>0</v>
      </c>
      <c r="I5704" s="73">
        <v>0</v>
      </c>
      <c r="J5704" s="73">
        <v>0</v>
      </c>
      <c r="K5704" s="73">
        <v>0</v>
      </c>
      <c r="L5704" s="73">
        <v>0</v>
      </c>
      <c r="M5704" s="73">
        <v>0</v>
      </c>
      <c r="N5704" s="73">
        <v>0</v>
      </c>
      <c r="O5704" s="73">
        <v>0</v>
      </c>
      <c r="P5704" s="73">
        <v>0</v>
      </c>
      <c r="Q5704" s="73">
        <v>0</v>
      </c>
      <c r="R5704" s="73">
        <v>0</v>
      </c>
      <c r="S5704" s="73">
        <v>0</v>
      </c>
      <c r="T5704" s="73">
        <v>0</v>
      </c>
      <c r="U5704" s="73">
        <v>0</v>
      </c>
      <c r="V5704" s="73">
        <v>0</v>
      </c>
      <c r="W5704" s="73">
        <v>0</v>
      </c>
    </row>
    <row r="5705" spans="3:23" ht="15" customHeight="1" outlineLevel="2">
      <c r="D5705" s="38" t="s">
        <v>1837</v>
      </c>
      <c r="E5705" s="233" t="s">
        <v>1838</v>
      </c>
      <c r="F5705" s="73">
        <v>0</v>
      </c>
      <c r="G5705" s="73">
        <v>0</v>
      </c>
      <c r="H5705" s="73">
        <v>0</v>
      </c>
      <c r="I5705" s="73">
        <v>0</v>
      </c>
      <c r="J5705" s="73">
        <v>0</v>
      </c>
      <c r="K5705" s="73">
        <v>0</v>
      </c>
      <c r="L5705" s="73">
        <v>0</v>
      </c>
      <c r="M5705" s="73">
        <v>0</v>
      </c>
      <c r="N5705" s="73">
        <v>0</v>
      </c>
      <c r="O5705" s="73">
        <v>0</v>
      </c>
      <c r="P5705" s="73">
        <v>0</v>
      </c>
      <c r="Q5705" s="73">
        <v>0</v>
      </c>
      <c r="R5705" s="73">
        <v>0</v>
      </c>
      <c r="S5705" s="73">
        <v>0</v>
      </c>
      <c r="T5705" s="73">
        <v>0</v>
      </c>
      <c r="U5705" s="73">
        <v>0</v>
      </c>
      <c r="V5705" s="73">
        <v>0</v>
      </c>
      <c r="W5705" s="73">
        <v>0</v>
      </c>
    </row>
    <row r="5706" spans="3:23" ht="15" customHeight="1" outlineLevel="2">
      <c r="D5706" s="38" t="s">
        <v>1839</v>
      </c>
      <c r="E5706" s="233" t="s">
        <v>1840</v>
      </c>
      <c r="F5706" s="73">
        <v>0</v>
      </c>
      <c r="G5706" s="73">
        <v>0</v>
      </c>
      <c r="H5706" s="73">
        <v>0</v>
      </c>
      <c r="I5706" s="73">
        <v>0</v>
      </c>
      <c r="J5706" s="73">
        <v>0</v>
      </c>
      <c r="K5706" s="73">
        <v>0</v>
      </c>
      <c r="L5706" s="73">
        <v>0</v>
      </c>
      <c r="M5706" s="73">
        <v>0</v>
      </c>
      <c r="N5706" s="73">
        <v>0</v>
      </c>
      <c r="O5706" s="73">
        <v>0</v>
      </c>
      <c r="P5706" s="73">
        <v>0</v>
      </c>
      <c r="Q5706" s="73">
        <v>0</v>
      </c>
      <c r="R5706" s="73">
        <v>0</v>
      </c>
      <c r="S5706" s="73">
        <v>0</v>
      </c>
      <c r="T5706" s="73">
        <v>0</v>
      </c>
      <c r="U5706" s="73">
        <v>0</v>
      </c>
      <c r="V5706" s="73">
        <v>0</v>
      </c>
      <c r="W5706" s="73">
        <v>0</v>
      </c>
    </row>
    <row r="5707" spans="3:23" ht="15" customHeight="1" outlineLevel="2">
      <c r="D5707" s="38" t="s">
        <v>1841</v>
      </c>
      <c r="E5707" s="233" t="s">
        <v>1842</v>
      </c>
      <c r="F5707" s="73">
        <v>0</v>
      </c>
      <c r="G5707" s="73">
        <v>0</v>
      </c>
      <c r="H5707" s="73">
        <v>0</v>
      </c>
      <c r="I5707" s="73">
        <v>0</v>
      </c>
      <c r="J5707" s="73">
        <v>0</v>
      </c>
      <c r="K5707" s="73">
        <v>0</v>
      </c>
      <c r="L5707" s="73">
        <v>0</v>
      </c>
      <c r="M5707" s="73">
        <v>0</v>
      </c>
      <c r="N5707" s="73">
        <v>0</v>
      </c>
      <c r="O5707" s="73">
        <v>0</v>
      </c>
      <c r="P5707" s="73">
        <v>0</v>
      </c>
      <c r="Q5707" s="73">
        <v>0</v>
      </c>
      <c r="R5707" s="73">
        <v>0</v>
      </c>
      <c r="S5707" s="73">
        <v>0</v>
      </c>
      <c r="T5707" s="73">
        <v>0</v>
      </c>
      <c r="U5707" s="73">
        <v>0</v>
      </c>
      <c r="V5707" s="73">
        <v>0</v>
      </c>
      <c r="W5707" s="73">
        <v>0</v>
      </c>
    </row>
    <row r="5708" spans="3:23" ht="15" customHeight="1" outlineLevel="2">
      <c r="D5708" s="38" t="s">
        <v>1843</v>
      </c>
      <c r="E5708" s="233" t="s">
        <v>1844</v>
      </c>
      <c r="F5708" s="73">
        <v>0</v>
      </c>
      <c r="G5708" s="73">
        <v>0</v>
      </c>
      <c r="H5708" s="73">
        <v>0</v>
      </c>
      <c r="I5708" s="73">
        <v>0</v>
      </c>
      <c r="J5708" s="73">
        <v>0</v>
      </c>
      <c r="K5708" s="73">
        <v>0</v>
      </c>
      <c r="L5708" s="73">
        <v>0</v>
      </c>
      <c r="M5708" s="73">
        <v>0</v>
      </c>
      <c r="N5708" s="73">
        <v>0</v>
      </c>
      <c r="O5708" s="73">
        <v>0</v>
      </c>
      <c r="P5708" s="73">
        <v>0</v>
      </c>
      <c r="Q5708" s="73">
        <v>0</v>
      </c>
      <c r="R5708" s="73">
        <v>0</v>
      </c>
      <c r="S5708" s="73">
        <v>0</v>
      </c>
      <c r="T5708" s="73">
        <v>0</v>
      </c>
      <c r="U5708" s="73">
        <v>0</v>
      </c>
      <c r="V5708" s="73">
        <v>0</v>
      </c>
      <c r="W5708" s="73">
        <v>0</v>
      </c>
    </row>
    <row r="5709" spans="3:23" ht="15" customHeight="1" outlineLevel="2">
      <c r="D5709" s="38" t="s">
        <v>1845</v>
      </c>
      <c r="E5709" s="233" t="s">
        <v>1846</v>
      </c>
      <c r="F5709" s="73">
        <v>0</v>
      </c>
      <c r="G5709" s="73">
        <v>0</v>
      </c>
      <c r="H5709" s="73">
        <v>0</v>
      </c>
      <c r="I5709" s="73">
        <v>0</v>
      </c>
      <c r="J5709" s="73">
        <v>0</v>
      </c>
      <c r="K5709" s="73">
        <v>0</v>
      </c>
      <c r="L5709" s="73">
        <v>0</v>
      </c>
      <c r="M5709" s="73">
        <v>0</v>
      </c>
      <c r="N5709" s="73">
        <v>0</v>
      </c>
      <c r="O5709" s="73">
        <v>0</v>
      </c>
      <c r="P5709" s="73">
        <v>0</v>
      </c>
      <c r="Q5709" s="73">
        <v>0</v>
      </c>
      <c r="R5709" s="73">
        <v>0</v>
      </c>
      <c r="S5709" s="73">
        <v>0</v>
      </c>
      <c r="T5709" s="73">
        <v>0</v>
      </c>
      <c r="U5709" s="73">
        <v>0</v>
      </c>
      <c r="V5709" s="73">
        <v>0</v>
      </c>
      <c r="W5709" s="73">
        <v>0</v>
      </c>
    </row>
    <row r="5710" spans="3:23" ht="15" customHeight="1" outlineLevel="2">
      <c r="D5710" s="38" t="s">
        <v>1847</v>
      </c>
      <c r="E5710" s="233" t="s">
        <v>1848</v>
      </c>
      <c r="F5710" s="73">
        <v>0</v>
      </c>
      <c r="G5710" s="73">
        <v>0</v>
      </c>
      <c r="H5710" s="73">
        <v>0</v>
      </c>
      <c r="I5710" s="73">
        <v>0</v>
      </c>
      <c r="J5710" s="73">
        <v>0</v>
      </c>
      <c r="K5710" s="73">
        <v>0</v>
      </c>
      <c r="L5710" s="73">
        <v>0</v>
      </c>
      <c r="M5710" s="73">
        <v>0</v>
      </c>
      <c r="N5710" s="73">
        <v>0</v>
      </c>
      <c r="O5710" s="73">
        <v>0</v>
      </c>
      <c r="P5710" s="73">
        <v>0</v>
      </c>
      <c r="Q5710" s="73">
        <v>0</v>
      </c>
      <c r="R5710" s="73">
        <v>0</v>
      </c>
      <c r="S5710" s="73">
        <v>0</v>
      </c>
      <c r="T5710" s="73">
        <v>0</v>
      </c>
      <c r="U5710" s="73">
        <v>0</v>
      </c>
      <c r="V5710" s="73">
        <v>0</v>
      </c>
      <c r="W5710" s="73">
        <v>0</v>
      </c>
    </row>
    <row r="5711" spans="3:23" ht="15" customHeight="1" outlineLevel="2">
      <c r="D5711" s="38" t="s">
        <v>1849</v>
      </c>
      <c r="E5711" s="233" t="s">
        <v>1850</v>
      </c>
      <c r="F5711" s="73">
        <v>0</v>
      </c>
      <c r="G5711" s="73">
        <v>0</v>
      </c>
      <c r="H5711" s="73">
        <v>0</v>
      </c>
      <c r="I5711" s="73">
        <v>0</v>
      </c>
      <c r="J5711" s="73">
        <v>0</v>
      </c>
      <c r="K5711" s="73">
        <v>0</v>
      </c>
      <c r="L5711" s="73">
        <v>0</v>
      </c>
      <c r="M5711" s="73">
        <v>0</v>
      </c>
      <c r="N5711" s="73">
        <v>0</v>
      </c>
      <c r="O5711" s="73">
        <v>0</v>
      </c>
      <c r="P5711" s="73">
        <v>0</v>
      </c>
      <c r="Q5711" s="73">
        <v>0</v>
      </c>
      <c r="R5711" s="73">
        <v>0</v>
      </c>
      <c r="S5711" s="73">
        <v>0</v>
      </c>
      <c r="T5711" s="73">
        <v>0</v>
      </c>
      <c r="U5711" s="73">
        <v>0</v>
      </c>
      <c r="V5711" s="73">
        <v>0</v>
      </c>
      <c r="W5711" s="73">
        <v>0</v>
      </c>
    </row>
    <row r="5712" spans="3:23" ht="15" customHeight="1" outlineLevel="2">
      <c r="D5712" s="38" t="s">
        <v>1851</v>
      </c>
      <c r="E5712" s="233" t="s">
        <v>1852</v>
      </c>
      <c r="F5712" s="73">
        <v>0</v>
      </c>
      <c r="G5712" s="73">
        <v>0</v>
      </c>
      <c r="H5712" s="73">
        <v>0</v>
      </c>
      <c r="I5712" s="73">
        <v>0</v>
      </c>
      <c r="J5712" s="73">
        <v>0</v>
      </c>
      <c r="K5712" s="73">
        <v>0</v>
      </c>
      <c r="L5712" s="73">
        <v>0</v>
      </c>
      <c r="M5712" s="73">
        <v>0</v>
      </c>
      <c r="N5712" s="73">
        <v>0</v>
      </c>
      <c r="O5712" s="73">
        <v>0</v>
      </c>
      <c r="P5712" s="73">
        <v>0</v>
      </c>
      <c r="Q5712" s="73">
        <v>0</v>
      </c>
      <c r="R5712" s="73">
        <v>0</v>
      </c>
      <c r="S5712" s="73">
        <v>0</v>
      </c>
      <c r="T5712" s="73">
        <v>0</v>
      </c>
      <c r="U5712" s="73">
        <v>0</v>
      </c>
      <c r="V5712" s="73">
        <v>0</v>
      </c>
      <c r="W5712" s="73">
        <v>0</v>
      </c>
    </row>
    <row r="5713" spans="4:23" ht="15" customHeight="1" outlineLevel="2">
      <c r="D5713" s="38" t="s">
        <v>1853</v>
      </c>
      <c r="E5713" s="233" t="s">
        <v>1854</v>
      </c>
      <c r="F5713" s="73">
        <v>0</v>
      </c>
      <c r="G5713" s="73">
        <v>0</v>
      </c>
      <c r="H5713" s="73">
        <v>0</v>
      </c>
      <c r="I5713" s="73">
        <v>0</v>
      </c>
      <c r="J5713" s="73">
        <v>0</v>
      </c>
      <c r="K5713" s="73">
        <v>0</v>
      </c>
      <c r="L5713" s="73">
        <v>0</v>
      </c>
      <c r="M5713" s="73">
        <v>0</v>
      </c>
      <c r="N5713" s="73">
        <v>0</v>
      </c>
      <c r="O5713" s="73">
        <v>0</v>
      </c>
      <c r="P5713" s="73">
        <v>0</v>
      </c>
      <c r="Q5713" s="73">
        <v>0</v>
      </c>
      <c r="R5713" s="73">
        <v>0</v>
      </c>
      <c r="S5713" s="73">
        <v>0</v>
      </c>
      <c r="T5713" s="73">
        <v>0</v>
      </c>
      <c r="U5713" s="73">
        <v>0</v>
      </c>
      <c r="V5713" s="73">
        <v>0</v>
      </c>
      <c r="W5713" s="73">
        <v>0</v>
      </c>
    </row>
    <row r="5714" spans="4:23" ht="15" customHeight="1" outlineLevel="2">
      <c r="D5714" s="38" t="s">
        <v>1855</v>
      </c>
      <c r="E5714" s="233" t="s">
        <v>1856</v>
      </c>
      <c r="F5714" s="73">
        <v>0</v>
      </c>
      <c r="G5714" s="73">
        <v>0</v>
      </c>
      <c r="H5714" s="73">
        <v>0</v>
      </c>
      <c r="I5714" s="73">
        <v>0</v>
      </c>
      <c r="J5714" s="73">
        <v>0</v>
      </c>
      <c r="K5714" s="73">
        <v>0</v>
      </c>
      <c r="L5714" s="73">
        <v>0</v>
      </c>
      <c r="M5714" s="73">
        <v>0</v>
      </c>
      <c r="N5714" s="73">
        <v>0</v>
      </c>
      <c r="O5714" s="73">
        <v>0</v>
      </c>
      <c r="P5714" s="73">
        <v>0</v>
      </c>
      <c r="Q5714" s="73">
        <v>0</v>
      </c>
      <c r="R5714" s="73">
        <v>0</v>
      </c>
      <c r="S5714" s="73">
        <v>0</v>
      </c>
      <c r="T5714" s="73">
        <v>0</v>
      </c>
      <c r="U5714" s="73">
        <v>0</v>
      </c>
      <c r="V5714" s="73">
        <v>0</v>
      </c>
      <c r="W5714" s="73">
        <v>0</v>
      </c>
    </row>
    <row r="5715" spans="4:23" ht="15" customHeight="1" outlineLevel="2">
      <c r="D5715" s="38" t="s">
        <v>1857</v>
      </c>
      <c r="E5715" s="233" t="s">
        <v>1858</v>
      </c>
      <c r="F5715" s="73">
        <v>0</v>
      </c>
      <c r="G5715" s="73">
        <v>0</v>
      </c>
      <c r="H5715" s="73">
        <v>0</v>
      </c>
      <c r="I5715" s="73">
        <v>0</v>
      </c>
      <c r="J5715" s="73">
        <v>0</v>
      </c>
      <c r="K5715" s="73">
        <v>0</v>
      </c>
      <c r="L5715" s="73">
        <v>0</v>
      </c>
      <c r="M5715" s="73">
        <v>0</v>
      </c>
      <c r="N5715" s="73">
        <v>0</v>
      </c>
      <c r="O5715" s="73">
        <v>0</v>
      </c>
      <c r="P5715" s="73">
        <v>0</v>
      </c>
      <c r="Q5715" s="73">
        <v>0</v>
      </c>
      <c r="R5715" s="73">
        <v>0</v>
      </c>
      <c r="S5715" s="73">
        <v>0</v>
      </c>
      <c r="T5715" s="73">
        <v>0</v>
      </c>
      <c r="U5715" s="73">
        <v>0</v>
      </c>
      <c r="V5715" s="73">
        <v>0</v>
      </c>
      <c r="W5715" s="73">
        <v>0</v>
      </c>
    </row>
    <row r="5716" spans="4:23" ht="15" customHeight="1" outlineLevel="2">
      <c r="D5716" s="38" t="s">
        <v>1859</v>
      </c>
      <c r="E5716" s="233" t="s">
        <v>1860</v>
      </c>
      <c r="F5716" s="73">
        <v>0</v>
      </c>
      <c r="G5716" s="73">
        <v>0</v>
      </c>
      <c r="H5716" s="73">
        <v>0</v>
      </c>
      <c r="I5716" s="73">
        <v>0</v>
      </c>
      <c r="J5716" s="73">
        <v>0</v>
      </c>
      <c r="K5716" s="73">
        <v>0</v>
      </c>
      <c r="L5716" s="73">
        <v>0</v>
      </c>
      <c r="M5716" s="73">
        <v>0</v>
      </c>
      <c r="N5716" s="73">
        <v>0</v>
      </c>
      <c r="O5716" s="73">
        <v>0</v>
      </c>
      <c r="P5716" s="73">
        <v>0</v>
      </c>
      <c r="Q5716" s="73">
        <v>0</v>
      </c>
      <c r="R5716" s="73">
        <v>0</v>
      </c>
      <c r="S5716" s="73">
        <v>0</v>
      </c>
      <c r="T5716" s="73">
        <v>0</v>
      </c>
      <c r="U5716" s="73">
        <v>0</v>
      </c>
      <c r="V5716" s="73">
        <v>0</v>
      </c>
      <c r="W5716" s="73">
        <v>0</v>
      </c>
    </row>
    <row r="5717" spans="4:23" ht="15" customHeight="1" outlineLevel="2">
      <c r="D5717" s="38" t="s">
        <v>1861</v>
      </c>
      <c r="E5717" s="233" t="s">
        <v>1862</v>
      </c>
      <c r="F5717" s="73">
        <v>0</v>
      </c>
      <c r="G5717" s="73">
        <v>0</v>
      </c>
      <c r="H5717" s="73">
        <v>0</v>
      </c>
      <c r="I5717" s="73">
        <v>0</v>
      </c>
      <c r="J5717" s="73">
        <v>0</v>
      </c>
      <c r="K5717" s="73">
        <v>0</v>
      </c>
      <c r="L5717" s="73">
        <v>0</v>
      </c>
      <c r="M5717" s="73">
        <v>0</v>
      </c>
      <c r="N5717" s="73">
        <v>0</v>
      </c>
      <c r="O5717" s="73">
        <v>0</v>
      </c>
      <c r="P5717" s="73">
        <v>0</v>
      </c>
      <c r="Q5717" s="73">
        <v>0</v>
      </c>
      <c r="R5717" s="73">
        <v>0</v>
      </c>
      <c r="S5717" s="73">
        <v>0</v>
      </c>
      <c r="T5717" s="73">
        <v>0</v>
      </c>
      <c r="U5717" s="73">
        <v>0</v>
      </c>
      <c r="V5717" s="73">
        <v>0</v>
      </c>
      <c r="W5717" s="73">
        <v>0</v>
      </c>
    </row>
    <row r="5718" spans="4:23" ht="15" customHeight="1" outlineLevel="2">
      <c r="D5718" s="38" t="s">
        <v>1863</v>
      </c>
      <c r="E5718" s="233" t="s">
        <v>1864</v>
      </c>
      <c r="F5718" s="73">
        <v>2</v>
      </c>
      <c r="G5718" s="73">
        <v>0</v>
      </c>
      <c r="H5718" s="73">
        <v>2</v>
      </c>
      <c r="I5718" s="73">
        <v>2</v>
      </c>
      <c r="J5718" s="73">
        <v>0</v>
      </c>
      <c r="K5718" s="73">
        <v>2</v>
      </c>
      <c r="L5718" s="73">
        <v>2</v>
      </c>
      <c r="M5718" s="73">
        <v>0</v>
      </c>
      <c r="N5718" s="73">
        <v>2</v>
      </c>
      <c r="O5718" s="73">
        <v>2</v>
      </c>
      <c r="P5718" s="73">
        <v>0</v>
      </c>
      <c r="Q5718" s="73">
        <v>2</v>
      </c>
      <c r="R5718" s="73">
        <v>2</v>
      </c>
      <c r="S5718" s="73">
        <v>0</v>
      </c>
      <c r="T5718" s="73">
        <v>2</v>
      </c>
      <c r="U5718" s="73">
        <v>2</v>
      </c>
      <c r="V5718" s="73">
        <v>0</v>
      </c>
      <c r="W5718" s="73">
        <v>2</v>
      </c>
    </row>
    <row r="5719" spans="4:23" ht="15" customHeight="1" outlineLevel="2">
      <c r="D5719" s="38" t="s">
        <v>1865</v>
      </c>
      <c r="E5719" s="233" t="s">
        <v>1866</v>
      </c>
      <c r="F5719" s="73">
        <v>0</v>
      </c>
      <c r="G5719" s="73">
        <v>0</v>
      </c>
      <c r="H5719" s="73">
        <v>0</v>
      </c>
      <c r="I5719" s="73">
        <v>0</v>
      </c>
      <c r="J5719" s="73">
        <v>0</v>
      </c>
      <c r="K5719" s="73">
        <v>0</v>
      </c>
      <c r="L5719" s="73">
        <v>0</v>
      </c>
      <c r="M5719" s="73">
        <v>0</v>
      </c>
      <c r="N5719" s="73">
        <v>0</v>
      </c>
      <c r="O5719" s="73">
        <v>0</v>
      </c>
      <c r="P5719" s="73">
        <v>0</v>
      </c>
      <c r="Q5719" s="73">
        <v>0</v>
      </c>
      <c r="R5719" s="73">
        <v>0</v>
      </c>
      <c r="S5719" s="73">
        <v>0</v>
      </c>
      <c r="T5719" s="73">
        <v>0</v>
      </c>
      <c r="U5719" s="73">
        <v>0</v>
      </c>
      <c r="V5719" s="73">
        <v>0</v>
      </c>
      <c r="W5719" s="73">
        <v>0</v>
      </c>
    </row>
    <row r="5720" spans="4:23" ht="15" customHeight="1" outlineLevel="2">
      <c r="D5720" s="38" t="s">
        <v>1867</v>
      </c>
      <c r="E5720" s="233" t="s">
        <v>1868</v>
      </c>
      <c r="F5720" s="73">
        <v>3</v>
      </c>
      <c r="G5720" s="73">
        <v>3</v>
      </c>
      <c r="H5720" s="73">
        <v>0</v>
      </c>
      <c r="I5720" s="73">
        <v>3</v>
      </c>
      <c r="J5720" s="73">
        <v>3</v>
      </c>
      <c r="K5720" s="73">
        <v>0</v>
      </c>
      <c r="L5720" s="73">
        <v>1</v>
      </c>
      <c r="M5720" s="73">
        <v>1</v>
      </c>
      <c r="N5720" s="73">
        <v>0</v>
      </c>
      <c r="O5720" s="73">
        <v>1</v>
      </c>
      <c r="P5720" s="73">
        <v>1</v>
      </c>
      <c r="Q5720" s="73">
        <v>0</v>
      </c>
      <c r="R5720" s="73">
        <v>1</v>
      </c>
      <c r="S5720" s="73">
        <v>1</v>
      </c>
      <c r="T5720" s="73">
        <v>0</v>
      </c>
      <c r="U5720" s="73">
        <v>1</v>
      </c>
      <c r="V5720" s="73">
        <v>1</v>
      </c>
      <c r="W5720" s="73">
        <v>0</v>
      </c>
    </row>
    <row r="5721" spans="4:23" ht="15" customHeight="1" outlineLevel="2">
      <c r="D5721" s="38" t="s">
        <v>1869</v>
      </c>
      <c r="E5721" s="233" t="s">
        <v>1870</v>
      </c>
      <c r="F5721" s="73">
        <v>0</v>
      </c>
      <c r="G5721" s="73">
        <v>0</v>
      </c>
      <c r="H5721" s="73">
        <v>0</v>
      </c>
      <c r="I5721" s="73">
        <v>0</v>
      </c>
      <c r="J5721" s="73">
        <v>0</v>
      </c>
      <c r="K5721" s="73">
        <v>0</v>
      </c>
      <c r="L5721" s="73">
        <v>0</v>
      </c>
      <c r="M5721" s="73">
        <v>0</v>
      </c>
      <c r="N5721" s="73">
        <v>0</v>
      </c>
      <c r="O5721" s="73">
        <v>0</v>
      </c>
      <c r="P5721" s="73">
        <v>0</v>
      </c>
      <c r="Q5721" s="73">
        <v>0</v>
      </c>
      <c r="R5721" s="73">
        <v>0</v>
      </c>
      <c r="S5721" s="73">
        <v>0</v>
      </c>
      <c r="T5721" s="73">
        <v>0</v>
      </c>
      <c r="U5721" s="73">
        <v>0</v>
      </c>
      <c r="V5721" s="73">
        <v>0</v>
      </c>
      <c r="W5721" s="73">
        <v>0</v>
      </c>
    </row>
    <row r="5722" spans="4:23" ht="15" customHeight="1" outlineLevel="2">
      <c r="D5722" s="38" t="s">
        <v>1871</v>
      </c>
      <c r="E5722" s="233" t="s">
        <v>1872</v>
      </c>
      <c r="F5722" s="73">
        <v>0</v>
      </c>
      <c r="G5722" s="73">
        <v>0</v>
      </c>
      <c r="H5722" s="73">
        <v>0</v>
      </c>
      <c r="I5722" s="73">
        <v>0</v>
      </c>
      <c r="J5722" s="73">
        <v>0</v>
      </c>
      <c r="K5722" s="73">
        <v>0</v>
      </c>
      <c r="L5722" s="73">
        <v>0</v>
      </c>
      <c r="M5722" s="73">
        <v>0</v>
      </c>
      <c r="N5722" s="73">
        <v>0</v>
      </c>
      <c r="O5722" s="73">
        <v>0</v>
      </c>
      <c r="P5722" s="73">
        <v>0</v>
      </c>
      <c r="Q5722" s="73">
        <v>0</v>
      </c>
      <c r="R5722" s="73">
        <v>0</v>
      </c>
      <c r="S5722" s="73">
        <v>0</v>
      </c>
      <c r="T5722" s="73">
        <v>0</v>
      </c>
      <c r="U5722" s="73">
        <v>0</v>
      </c>
      <c r="V5722" s="73">
        <v>0</v>
      </c>
      <c r="W5722" s="73">
        <v>0</v>
      </c>
    </row>
    <row r="5723" spans="4:23" ht="15" customHeight="1" outlineLevel="2">
      <c r="D5723" s="38" t="s">
        <v>1873</v>
      </c>
      <c r="E5723" s="233" t="s">
        <v>1874</v>
      </c>
      <c r="F5723" s="73">
        <v>0</v>
      </c>
      <c r="G5723" s="73">
        <v>0</v>
      </c>
      <c r="H5723" s="73">
        <v>0</v>
      </c>
      <c r="I5723" s="73">
        <v>0</v>
      </c>
      <c r="J5723" s="73">
        <v>0</v>
      </c>
      <c r="K5723" s="73">
        <v>0</v>
      </c>
      <c r="L5723" s="73">
        <v>0</v>
      </c>
      <c r="M5723" s="73">
        <v>0</v>
      </c>
      <c r="N5723" s="73">
        <v>0</v>
      </c>
      <c r="O5723" s="73">
        <v>0</v>
      </c>
      <c r="P5723" s="73">
        <v>0</v>
      </c>
      <c r="Q5723" s="73">
        <v>0</v>
      </c>
      <c r="R5723" s="73">
        <v>0</v>
      </c>
      <c r="S5723" s="73">
        <v>0</v>
      </c>
      <c r="T5723" s="73">
        <v>0</v>
      </c>
      <c r="U5723" s="73">
        <v>0</v>
      </c>
      <c r="V5723" s="73">
        <v>0</v>
      </c>
      <c r="W5723" s="73">
        <v>0</v>
      </c>
    </row>
    <row r="5724" spans="4:23" ht="15" customHeight="1" outlineLevel="2">
      <c r="D5724" s="38" t="s">
        <v>1875</v>
      </c>
      <c r="E5724" s="233" t="s">
        <v>1876</v>
      </c>
      <c r="F5724" s="73">
        <v>0</v>
      </c>
      <c r="G5724" s="73">
        <v>0</v>
      </c>
      <c r="H5724" s="73">
        <v>0</v>
      </c>
      <c r="I5724" s="73">
        <v>0</v>
      </c>
      <c r="J5724" s="73">
        <v>0</v>
      </c>
      <c r="K5724" s="73">
        <v>0</v>
      </c>
      <c r="L5724" s="73">
        <v>0</v>
      </c>
      <c r="M5724" s="73">
        <v>0</v>
      </c>
      <c r="N5724" s="73">
        <v>0</v>
      </c>
      <c r="O5724" s="73">
        <v>0</v>
      </c>
      <c r="P5724" s="73">
        <v>0</v>
      </c>
      <c r="Q5724" s="73">
        <v>0</v>
      </c>
      <c r="R5724" s="73">
        <v>0</v>
      </c>
      <c r="S5724" s="73">
        <v>0</v>
      </c>
      <c r="T5724" s="73">
        <v>0</v>
      </c>
      <c r="U5724" s="73">
        <v>0</v>
      </c>
      <c r="V5724" s="73">
        <v>0</v>
      </c>
      <c r="W5724" s="73">
        <v>0</v>
      </c>
    </row>
    <row r="5725" spans="4:23" ht="15" customHeight="1" outlineLevel="2">
      <c r="D5725" s="38" t="s">
        <v>1877</v>
      </c>
      <c r="E5725" s="233" t="s">
        <v>1878</v>
      </c>
      <c r="F5725" s="73">
        <v>7</v>
      </c>
      <c r="G5725" s="73">
        <v>6</v>
      </c>
      <c r="H5725" s="73">
        <v>1</v>
      </c>
      <c r="I5725" s="73">
        <v>3</v>
      </c>
      <c r="J5725" s="73">
        <v>2</v>
      </c>
      <c r="K5725" s="73">
        <v>1</v>
      </c>
      <c r="L5725" s="73">
        <v>2</v>
      </c>
      <c r="M5725" s="73">
        <v>1</v>
      </c>
      <c r="N5725" s="73">
        <v>1</v>
      </c>
      <c r="O5725" s="73">
        <v>2</v>
      </c>
      <c r="P5725" s="73">
        <v>1</v>
      </c>
      <c r="Q5725" s="73">
        <v>1</v>
      </c>
      <c r="R5725" s="73">
        <v>2</v>
      </c>
      <c r="S5725" s="73">
        <v>1</v>
      </c>
      <c r="T5725" s="73">
        <v>1</v>
      </c>
      <c r="U5725" s="73">
        <v>2</v>
      </c>
      <c r="V5725" s="73">
        <v>1</v>
      </c>
      <c r="W5725" s="73">
        <v>1</v>
      </c>
    </row>
    <row r="5726" spans="4:23" ht="15" customHeight="1" outlineLevel="2">
      <c r="D5726" s="38" t="s">
        <v>1879</v>
      </c>
      <c r="E5726" s="233" t="s">
        <v>1880</v>
      </c>
      <c r="F5726" s="73">
        <v>0</v>
      </c>
      <c r="G5726" s="73">
        <v>0</v>
      </c>
      <c r="H5726" s="73">
        <v>0</v>
      </c>
      <c r="I5726" s="73">
        <v>0</v>
      </c>
      <c r="J5726" s="73">
        <v>0</v>
      </c>
      <c r="K5726" s="73">
        <v>0</v>
      </c>
      <c r="L5726" s="73">
        <v>0</v>
      </c>
      <c r="M5726" s="73">
        <v>0</v>
      </c>
      <c r="N5726" s="73">
        <v>0</v>
      </c>
      <c r="O5726" s="73">
        <v>0</v>
      </c>
      <c r="P5726" s="73">
        <v>0</v>
      </c>
      <c r="Q5726" s="73">
        <v>0</v>
      </c>
      <c r="R5726" s="73">
        <v>0</v>
      </c>
      <c r="S5726" s="73">
        <v>0</v>
      </c>
      <c r="T5726" s="73">
        <v>0</v>
      </c>
      <c r="U5726" s="73">
        <v>0</v>
      </c>
      <c r="V5726" s="73">
        <v>0</v>
      </c>
      <c r="W5726" s="73">
        <v>0</v>
      </c>
    </row>
    <row r="5727" spans="4:23" ht="15" customHeight="1" outlineLevel="2">
      <c r="D5727" s="38" t="s">
        <v>1881</v>
      </c>
      <c r="E5727" s="233" t="s">
        <v>1882</v>
      </c>
      <c r="F5727" s="73">
        <v>0</v>
      </c>
      <c r="G5727" s="73">
        <v>0</v>
      </c>
      <c r="H5727" s="73">
        <v>0</v>
      </c>
      <c r="I5727" s="73">
        <v>0</v>
      </c>
      <c r="J5727" s="73">
        <v>0</v>
      </c>
      <c r="K5727" s="73">
        <v>0</v>
      </c>
      <c r="L5727" s="73">
        <v>0</v>
      </c>
      <c r="M5727" s="73">
        <v>0</v>
      </c>
      <c r="N5727" s="73">
        <v>0</v>
      </c>
      <c r="O5727" s="73">
        <v>0</v>
      </c>
      <c r="P5727" s="73">
        <v>0</v>
      </c>
      <c r="Q5727" s="73">
        <v>0</v>
      </c>
      <c r="R5727" s="73">
        <v>0</v>
      </c>
      <c r="S5727" s="73">
        <v>0</v>
      </c>
      <c r="T5727" s="73">
        <v>0</v>
      </c>
      <c r="U5727" s="73">
        <v>0</v>
      </c>
      <c r="V5727" s="73">
        <v>0</v>
      </c>
      <c r="W5727" s="73">
        <v>0</v>
      </c>
    </row>
    <row r="5728" spans="4:23" ht="15" customHeight="1" outlineLevel="2">
      <c r="D5728" s="38" t="s">
        <v>1883</v>
      </c>
      <c r="E5728" s="233" t="s">
        <v>1884</v>
      </c>
      <c r="F5728" s="73">
        <v>0</v>
      </c>
      <c r="G5728" s="73">
        <v>0</v>
      </c>
      <c r="H5728" s="73">
        <v>0</v>
      </c>
      <c r="I5728" s="73">
        <v>0</v>
      </c>
      <c r="J5728" s="73">
        <v>0</v>
      </c>
      <c r="K5728" s="73">
        <v>0</v>
      </c>
      <c r="L5728" s="73">
        <v>0</v>
      </c>
      <c r="M5728" s="73">
        <v>0</v>
      </c>
      <c r="N5728" s="73">
        <v>0</v>
      </c>
      <c r="O5728" s="73">
        <v>0</v>
      </c>
      <c r="P5728" s="73">
        <v>0</v>
      </c>
      <c r="Q5728" s="73">
        <v>0</v>
      </c>
      <c r="R5728" s="73">
        <v>0</v>
      </c>
      <c r="S5728" s="73">
        <v>0</v>
      </c>
      <c r="T5728" s="73">
        <v>0</v>
      </c>
      <c r="U5728" s="73">
        <v>0</v>
      </c>
      <c r="V5728" s="73">
        <v>0</v>
      </c>
      <c r="W5728" s="73">
        <v>0</v>
      </c>
    </row>
    <row r="5729" spans="3:23" ht="15" customHeight="1" outlineLevel="2">
      <c r="D5729" s="38" t="s">
        <v>1885</v>
      </c>
      <c r="E5729" s="233" t="s">
        <v>1886</v>
      </c>
      <c r="F5729" s="73">
        <v>1</v>
      </c>
      <c r="G5729" s="73">
        <v>1</v>
      </c>
      <c r="H5729" s="73">
        <v>0</v>
      </c>
      <c r="I5729" s="73">
        <v>2</v>
      </c>
      <c r="J5729" s="73">
        <v>2</v>
      </c>
      <c r="K5729" s="73">
        <v>0</v>
      </c>
      <c r="L5729" s="73">
        <v>2</v>
      </c>
      <c r="M5729" s="73">
        <v>2</v>
      </c>
      <c r="N5729" s="73">
        <v>0</v>
      </c>
      <c r="O5729" s="73">
        <v>2</v>
      </c>
      <c r="P5729" s="73">
        <v>2</v>
      </c>
      <c r="Q5729" s="73">
        <v>0</v>
      </c>
      <c r="R5729" s="73">
        <v>1</v>
      </c>
      <c r="S5729" s="73">
        <v>1</v>
      </c>
      <c r="T5729" s="73">
        <v>0</v>
      </c>
      <c r="U5729" s="73">
        <v>0</v>
      </c>
      <c r="V5729" s="73">
        <v>0</v>
      </c>
      <c r="W5729" s="73">
        <v>0</v>
      </c>
    </row>
    <row r="5730" spans="3:23" ht="15" customHeight="1" outlineLevel="2">
      <c r="D5730" s="38" t="s">
        <v>1887</v>
      </c>
      <c r="E5730" s="233" t="s">
        <v>1888</v>
      </c>
      <c r="F5730" s="73">
        <v>1</v>
      </c>
      <c r="G5730" s="73">
        <v>1</v>
      </c>
      <c r="H5730" s="73">
        <v>0</v>
      </c>
      <c r="I5730" s="73">
        <v>1</v>
      </c>
      <c r="J5730" s="73">
        <v>1</v>
      </c>
      <c r="K5730" s="73">
        <v>0</v>
      </c>
      <c r="L5730" s="73">
        <v>1</v>
      </c>
      <c r="M5730" s="73">
        <v>1</v>
      </c>
      <c r="N5730" s="73">
        <v>0</v>
      </c>
      <c r="O5730" s="73">
        <v>1</v>
      </c>
      <c r="P5730" s="73">
        <v>1</v>
      </c>
      <c r="Q5730" s="73">
        <v>0</v>
      </c>
      <c r="R5730" s="73">
        <v>0</v>
      </c>
      <c r="S5730" s="73">
        <v>0</v>
      </c>
      <c r="T5730" s="73">
        <v>0</v>
      </c>
      <c r="U5730" s="73">
        <v>0</v>
      </c>
      <c r="V5730" s="73">
        <v>0</v>
      </c>
      <c r="W5730" s="73">
        <v>0</v>
      </c>
    </row>
    <row r="5731" spans="3:23" ht="15" customHeight="1" outlineLevel="2">
      <c r="D5731" s="38" t="s">
        <v>1889</v>
      </c>
      <c r="E5731" s="233" t="s">
        <v>1890</v>
      </c>
      <c r="F5731" s="73">
        <v>0</v>
      </c>
      <c r="G5731" s="73">
        <v>0</v>
      </c>
      <c r="H5731" s="73">
        <v>0</v>
      </c>
      <c r="I5731" s="73">
        <v>0</v>
      </c>
      <c r="J5731" s="73">
        <v>0</v>
      </c>
      <c r="K5731" s="73">
        <v>0</v>
      </c>
      <c r="L5731" s="73">
        <v>0</v>
      </c>
      <c r="M5731" s="73">
        <v>0</v>
      </c>
      <c r="N5731" s="73">
        <v>0</v>
      </c>
      <c r="O5731" s="73">
        <v>0</v>
      </c>
      <c r="P5731" s="73">
        <v>0</v>
      </c>
      <c r="Q5731" s="73">
        <v>0</v>
      </c>
      <c r="R5731" s="73">
        <v>0</v>
      </c>
      <c r="S5731" s="73">
        <v>0</v>
      </c>
      <c r="T5731" s="73">
        <v>0</v>
      </c>
      <c r="U5731" s="73">
        <v>0</v>
      </c>
      <c r="V5731" s="73">
        <v>0</v>
      </c>
      <c r="W5731" s="73">
        <v>0</v>
      </c>
    </row>
    <row r="5732" spans="3:23" ht="15" customHeight="1" outlineLevel="2">
      <c r="D5732" s="38" t="s">
        <v>1891</v>
      </c>
      <c r="E5732" s="233" t="s">
        <v>1892</v>
      </c>
      <c r="F5732" s="73">
        <v>0</v>
      </c>
      <c r="G5732" s="73">
        <v>0</v>
      </c>
      <c r="H5732" s="73">
        <v>0</v>
      </c>
      <c r="I5732" s="73">
        <v>0</v>
      </c>
      <c r="J5732" s="73">
        <v>0</v>
      </c>
      <c r="K5732" s="73">
        <v>0</v>
      </c>
      <c r="L5732" s="73">
        <v>0</v>
      </c>
      <c r="M5732" s="73">
        <v>0</v>
      </c>
      <c r="N5732" s="73">
        <v>0</v>
      </c>
      <c r="O5732" s="73">
        <v>0</v>
      </c>
      <c r="P5732" s="73">
        <v>0</v>
      </c>
      <c r="Q5732" s="73">
        <v>0</v>
      </c>
      <c r="R5732" s="73">
        <v>0</v>
      </c>
      <c r="S5732" s="73">
        <v>0</v>
      </c>
      <c r="T5732" s="73">
        <v>0</v>
      </c>
      <c r="U5732" s="73">
        <v>0</v>
      </c>
      <c r="V5732" s="73">
        <v>0</v>
      </c>
      <c r="W5732" s="73">
        <v>0</v>
      </c>
    </row>
    <row r="5733" spans="3:23" ht="15" customHeight="1" outlineLevel="2">
      <c r="D5733" s="38" t="s">
        <v>1893</v>
      </c>
      <c r="E5733" s="233" t="s">
        <v>1894</v>
      </c>
      <c r="F5733" s="73">
        <v>1</v>
      </c>
      <c r="G5733" s="73">
        <v>0</v>
      </c>
      <c r="H5733" s="73">
        <v>1</v>
      </c>
      <c r="I5733" s="73">
        <v>0</v>
      </c>
      <c r="J5733" s="73">
        <v>0</v>
      </c>
      <c r="K5733" s="73">
        <v>0</v>
      </c>
      <c r="L5733" s="73">
        <v>0</v>
      </c>
      <c r="M5733" s="73">
        <v>0</v>
      </c>
      <c r="N5733" s="73">
        <v>0</v>
      </c>
      <c r="O5733" s="73">
        <v>0</v>
      </c>
      <c r="P5733" s="73">
        <v>0</v>
      </c>
      <c r="Q5733" s="73">
        <v>0</v>
      </c>
      <c r="R5733" s="73">
        <v>0</v>
      </c>
      <c r="S5733" s="73">
        <v>0</v>
      </c>
      <c r="T5733" s="73">
        <v>0</v>
      </c>
      <c r="U5733" s="73">
        <v>1</v>
      </c>
      <c r="V5733" s="73">
        <v>1</v>
      </c>
      <c r="W5733" s="73">
        <v>0</v>
      </c>
    </row>
    <row r="5734" spans="3:23" ht="15" customHeight="1" outlineLevel="2">
      <c r="D5734" s="38" t="s">
        <v>1895</v>
      </c>
      <c r="E5734" s="233" t="s">
        <v>1896</v>
      </c>
      <c r="F5734" s="73">
        <v>0</v>
      </c>
      <c r="G5734" s="73">
        <v>0</v>
      </c>
      <c r="H5734" s="73">
        <v>0</v>
      </c>
      <c r="I5734" s="73">
        <v>0</v>
      </c>
      <c r="J5734" s="73">
        <v>0</v>
      </c>
      <c r="K5734" s="73">
        <v>0</v>
      </c>
      <c r="L5734" s="73">
        <v>0</v>
      </c>
      <c r="M5734" s="73">
        <v>0</v>
      </c>
      <c r="N5734" s="73">
        <v>0</v>
      </c>
      <c r="O5734" s="73">
        <v>0</v>
      </c>
      <c r="P5734" s="73">
        <v>0</v>
      </c>
      <c r="Q5734" s="73">
        <v>0</v>
      </c>
      <c r="R5734" s="73">
        <v>0</v>
      </c>
      <c r="S5734" s="73">
        <v>0</v>
      </c>
      <c r="T5734" s="73">
        <v>0</v>
      </c>
      <c r="U5734" s="73">
        <v>0</v>
      </c>
      <c r="V5734" s="73">
        <v>0</v>
      </c>
      <c r="W5734" s="73">
        <v>0</v>
      </c>
    </row>
    <row r="5735" spans="3:23" ht="15" customHeight="1" outlineLevel="2">
      <c r="D5735" s="38" t="s">
        <v>1897</v>
      </c>
      <c r="E5735" s="233" t="s">
        <v>1898</v>
      </c>
      <c r="F5735" s="73">
        <v>0</v>
      </c>
      <c r="G5735" s="73">
        <v>0</v>
      </c>
      <c r="H5735" s="73">
        <v>0</v>
      </c>
      <c r="I5735" s="73">
        <v>0</v>
      </c>
      <c r="J5735" s="73">
        <v>0</v>
      </c>
      <c r="K5735" s="73">
        <v>0</v>
      </c>
      <c r="L5735" s="73">
        <v>0</v>
      </c>
      <c r="M5735" s="73">
        <v>0</v>
      </c>
      <c r="N5735" s="73">
        <v>0</v>
      </c>
      <c r="O5735" s="73">
        <v>0</v>
      </c>
      <c r="P5735" s="73">
        <v>0</v>
      </c>
      <c r="Q5735" s="73">
        <v>0</v>
      </c>
      <c r="R5735" s="73">
        <v>0</v>
      </c>
      <c r="S5735" s="73">
        <v>0</v>
      </c>
      <c r="T5735" s="73">
        <v>0</v>
      </c>
      <c r="U5735" s="73">
        <v>0</v>
      </c>
      <c r="V5735" s="73">
        <v>0</v>
      </c>
      <c r="W5735" s="73">
        <v>0</v>
      </c>
    </row>
    <row r="5736" spans="3:23" ht="15" customHeight="1" outlineLevel="2">
      <c r="D5736" s="38" t="s">
        <v>1899</v>
      </c>
      <c r="E5736" s="233" t="s">
        <v>1900</v>
      </c>
      <c r="F5736" s="73">
        <v>0</v>
      </c>
      <c r="G5736" s="73">
        <v>0</v>
      </c>
      <c r="H5736" s="73">
        <v>0</v>
      </c>
      <c r="I5736" s="73">
        <v>0</v>
      </c>
      <c r="J5736" s="73">
        <v>0</v>
      </c>
      <c r="K5736" s="73">
        <v>0</v>
      </c>
      <c r="L5736" s="73">
        <v>0</v>
      </c>
      <c r="M5736" s="73">
        <v>0</v>
      </c>
      <c r="N5736" s="73">
        <v>0</v>
      </c>
      <c r="O5736" s="73">
        <v>0</v>
      </c>
      <c r="P5736" s="73">
        <v>0</v>
      </c>
      <c r="Q5736" s="73">
        <v>0</v>
      </c>
      <c r="R5736" s="73">
        <v>0</v>
      </c>
      <c r="S5736" s="73">
        <v>0</v>
      </c>
      <c r="T5736" s="73">
        <v>0</v>
      </c>
      <c r="U5736" s="73">
        <v>0</v>
      </c>
      <c r="V5736" s="73">
        <v>0</v>
      </c>
      <c r="W5736" s="73">
        <v>0</v>
      </c>
    </row>
    <row r="5737" spans="3:23" ht="15" customHeight="1" outlineLevel="2">
      <c r="D5737" s="38" t="s">
        <v>1901</v>
      </c>
      <c r="E5737" s="233" t="s">
        <v>1902</v>
      </c>
      <c r="F5737" s="73">
        <v>113</v>
      </c>
      <c r="G5737" s="73">
        <v>113</v>
      </c>
      <c r="H5737" s="73">
        <v>0</v>
      </c>
      <c r="I5737" s="73">
        <v>109</v>
      </c>
      <c r="J5737" s="73">
        <v>109</v>
      </c>
      <c r="K5737" s="73">
        <v>0</v>
      </c>
      <c r="L5737" s="73">
        <v>98</v>
      </c>
      <c r="M5737" s="73">
        <v>98</v>
      </c>
      <c r="N5737" s="73">
        <v>0</v>
      </c>
      <c r="O5737" s="73">
        <v>98</v>
      </c>
      <c r="P5737" s="73">
        <v>98</v>
      </c>
      <c r="Q5737" s="73">
        <v>0</v>
      </c>
      <c r="R5737" s="73">
        <v>103</v>
      </c>
      <c r="S5737" s="73">
        <v>103</v>
      </c>
      <c r="T5737" s="73">
        <v>0</v>
      </c>
      <c r="U5737" s="73">
        <v>100</v>
      </c>
      <c r="V5737" s="73">
        <v>100</v>
      </c>
      <c r="W5737" s="73">
        <v>0</v>
      </c>
    </row>
    <row r="5738" spans="3:23" ht="15" customHeight="1" outlineLevel="1">
      <c r="C5738" s="231" t="s">
        <v>314</v>
      </c>
      <c r="E5738" s="230" t="s">
        <v>1903</v>
      </c>
      <c r="F5738" s="73">
        <v>26</v>
      </c>
      <c r="G5738" s="73">
        <v>20</v>
      </c>
      <c r="H5738" s="73">
        <v>6</v>
      </c>
      <c r="I5738" s="73">
        <v>18</v>
      </c>
      <c r="J5738" s="73">
        <v>15</v>
      </c>
      <c r="K5738" s="73">
        <v>3</v>
      </c>
      <c r="L5738" s="73">
        <v>18</v>
      </c>
      <c r="M5738" s="73">
        <v>14</v>
      </c>
      <c r="N5738" s="73">
        <v>4</v>
      </c>
      <c r="O5738" s="73">
        <v>18</v>
      </c>
      <c r="P5738" s="73">
        <v>14</v>
      </c>
      <c r="Q5738" s="73">
        <v>4</v>
      </c>
      <c r="R5738" s="73">
        <v>20</v>
      </c>
      <c r="S5738" s="73">
        <v>16</v>
      </c>
      <c r="T5738" s="73">
        <v>4</v>
      </c>
      <c r="U5738" s="73">
        <v>17</v>
      </c>
      <c r="V5738" s="73">
        <v>13</v>
      </c>
      <c r="W5738" s="73">
        <v>4</v>
      </c>
    </row>
    <row r="5739" spans="3:23" ht="15" customHeight="1" outlineLevel="2">
      <c r="D5739" s="38" t="s">
        <v>1904</v>
      </c>
      <c r="E5739" s="233" t="s">
        <v>1905</v>
      </c>
      <c r="F5739" s="73">
        <v>1</v>
      </c>
      <c r="G5739" s="73">
        <v>0</v>
      </c>
      <c r="H5739" s="73">
        <v>1</v>
      </c>
      <c r="I5739" s="73">
        <v>1</v>
      </c>
      <c r="J5739" s="73">
        <v>0</v>
      </c>
      <c r="K5739" s="73">
        <v>1</v>
      </c>
      <c r="L5739" s="73">
        <v>1</v>
      </c>
      <c r="M5739" s="73">
        <v>0</v>
      </c>
      <c r="N5739" s="73">
        <v>1</v>
      </c>
      <c r="O5739" s="73">
        <v>1</v>
      </c>
      <c r="P5739" s="73">
        <v>0</v>
      </c>
      <c r="Q5739" s="73">
        <v>1</v>
      </c>
      <c r="R5739" s="73">
        <v>1</v>
      </c>
      <c r="S5739" s="73">
        <v>0</v>
      </c>
      <c r="T5739" s="73">
        <v>1</v>
      </c>
      <c r="U5739" s="73">
        <v>1</v>
      </c>
      <c r="V5739" s="73">
        <v>0</v>
      </c>
      <c r="W5739" s="73">
        <v>1</v>
      </c>
    </row>
    <row r="5740" spans="3:23" ht="15" customHeight="1" outlineLevel="2">
      <c r="D5740" s="38" t="s">
        <v>1906</v>
      </c>
      <c r="E5740" s="233" t="s">
        <v>1907</v>
      </c>
      <c r="F5740" s="73">
        <v>0</v>
      </c>
      <c r="G5740" s="73">
        <v>0</v>
      </c>
      <c r="H5740" s="73">
        <v>0</v>
      </c>
      <c r="I5740" s="73">
        <v>0</v>
      </c>
      <c r="J5740" s="73">
        <v>0</v>
      </c>
      <c r="K5740" s="73">
        <v>0</v>
      </c>
      <c r="L5740" s="73">
        <v>0</v>
      </c>
      <c r="M5740" s="73">
        <v>0</v>
      </c>
      <c r="N5740" s="73">
        <v>0</v>
      </c>
      <c r="O5740" s="73">
        <v>0</v>
      </c>
      <c r="P5740" s="73">
        <v>0</v>
      </c>
      <c r="Q5740" s="73">
        <v>0</v>
      </c>
      <c r="R5740" s="73">
        <v>0</v>
      </c>
      <c r="S5740" s="73">
        <v>0</v>
      </c>
      <c r="T5740" s="73">
        <v>0</v>
      </c>
      <c r="U5740" s="73">
        <v>0</v>
      </c>
      <c r="V5740" s="73">
        <v>0</v>
      </c>
      <c r="W5740" s="73">
        <v>0</v>
      </c>
    </row>
    <row r="5741" spans="3:23" ht="15" customHeight="1" outlineLevel="2">
      <c r="D5741" s="38" t="s">
        <v>1908</v>
      </c>
      <c r="E5741" s="233" t="s">
        <v>1909</v>
      </c>
      <c r="F5741" s="73">
        <v>0</v>
      </c>
      <c r="G5741" s="73">
        <v>0</v>
      </c>
      <c r="H5741" s="73">
        <v>0</v>
      </c>
      <c r="I5741" s="73">
        <v>0</v>
      </c>
      <c r="J5741" s="73">
        <v>0</v>
      </c>
      <c r="K5741" s="73">
        <v>0</v>
      </c>
      <c r="L5741" s="73">
        <v>0</v>
      </c>
      <c r="M5741" s="73">
        <v>0</v>
      </c>
      <c r="N5741" s="73">
        <v>0</v>
      </c>
      <c r="O5741" s="73">
        <v>0</v>
      </c>
      <c r="P5741" s="73">
        <v>0</v>
      </c>
      <c r="Q5741" s="73">
        <v>0</v>
      </c>
      <c r="R5741" s="73">
        <v>0</v>
      </c>
      <c r="S5741" s="73">
        <v>0</v>
      </c>
      <c r="T5741" s="73">
        <v>0</v>
      </c>
      <c r="U5741" s="73">
        <v>0</v>
      </c>
      <c r="V5741" s="73">
        <v>0</v>
      </c>
      <c r="W5741" s="73">
        <v>0</v>
      </c>
    </row>
    <row r="5742" spans="3:23" ht="15" customHeight="1" outlineLevel="2">
      <c r="D5742" s="38" t="s">
        <v>1910</v>
      </c>
      <c r="E5742" s="233" t="s">
        <v>1911</v>
      </c>
      <c r="F5742" s="73">
        <v>0</v>
      </c>
      <c r="G5742" s="73">
        <v>0</v>
      </c>
      <c r="H5742" s="73">
        <v>0</v>
      </c>
      <c r="I5742" s="73">
        <v>0</v>
      </c>
      <c r="J5742" s="73">
        <v>0</v>
      </c>
      <c r="K5742" s="73">
        <v>0</v>
      </c>
      <c r="L5742" s="73">
        <v>0</v>
      </c>
      <c r="M5742" s="73">
        <v>0</v>
      </c>
      <c r="N5742" s="73">
        <v>0</v>
      </c>
      <c r="O5742" s="73">
        <v>0</v>
      </c>
      <c r="P5742" s="73">
        <v>0</v>
      </c>
      <c r="Q5742" s="73">
        <v>0</v>
      </c>
      <c r="R5742" s="73">
        <v>0</v>
      </c>
      <c r="S5742" s="73">
        <v>0</v>
      </c>
      <c r="T5742" s="73">
        <v>0</v>
      </c>
      <c r="U5742" s="73">
        <v>0</v>
      </c>
      <c r="V5742" s="73">
        <v>0</v>
      </c>
      <c r="W5742" s="73">
        <v>0</v>
      </c>
    </row>
    <row r="5743" spans="3:23" ht="15" customHeight="1" outlineLevel="2">
      <c r="D5743" s="38" t="s">
        <v>1912</v>
      </c>
      <c r="E5743" s="233" t="s">
        <v>1913</v>
      </c>
      <c r="F5743" s="73">
        <v>0</v>
      </c>
      <c r="G5743" s="73">
        <v>0</v>
      </c>
      <c r="H5743" s="73">
        <v>0</v>
      </c>
      <c r="I5743" s="73">
        <v>0</v>
      </c>
      <c r="J5743" s="73">
        <v>0</v>
      </c>
      <c r="K5743" s="73">
        <v>0</v>
      </c>
      <c r="L5743" s="73">
        <v>0</v>
      </c>
      <c r="M5743" s="73">
        <v>0</v>
      </c>
      <c r="N5743" s="73">
        <v>0</v>
      </c>
      <c r="O5743" s="73">
        <v>0</v>
      </c>
      <c r="P5743" s="73">
        <v>0</v>
      </c>
      <c r="Q5743" s="73">
        <v>0</v>
      </c>
      <c r="R5743" s="73">
        <v>0</v>
      </c>
      <c r="S5743" s="73">
        <v>0</v>
      </c>
      <c r="T5743" s="73">
        <v>0</v>
      </c>
      <c r="U5743" s="73">
        <v>0</v>
      </c>
      <c r="V5743" s="73">
        <v>0</v>
      </c>
      <c r="W5743" s="73">
        <v>0</v>
      </c>
    </row>
    <row r="5744" spans="3:23" ht="15" customHeight="1" outlineLevel="2">
      <c r="D5744" s="38" t="s">
        <v>1914</v>
      </c>
      <c r="E5744" s="233" t="s">
        <v>1915</v>
      </c>
      <c r="F5744" s="73">
        <v>0</v>
      </c>
      <c r="G5744" s="73">
        <v>0</v>
      </c>
      <c r="H5744" s="73">
        <v>0</v>
      </c>
      <c r="I5744" s="73">
        <v>0</v>
      </c>
      <c r="J5744" s="73">
        <v>0</v>
      </c>
      <c r="K5744" s="73">
        <v>0</v>
      </c>
      <c r="L5744" s="73">
        <v>0</v>
      </c>
      <c r="M5744" s="73">
        <v>0</v>
      </c>
      <c r="N5744" s="73">
        <v>0</v>
      </c>
      <c r="O5744" s="73">
        <v>0</v>
      </c>
      <c r="P5744" s="73">
        <v>0</v>
      </c>
      <c r="Q5744" s="73">
        <v>0</v>
      </c>
      <c r="R5744" s="73">
        <v>0</v>
      </c>
      <c r="S5744" s="73">
        <v>0</v>
      </c>
      <c r="T5744" s="73">
        <v>0</v>
      </c>
      <c r="U5744" s="73">
        <v>0</v>
      </c>
      <c r="V5744" s="73">
        <v>0</v>
      </c>
      <c r="W5744" s="73">
        <v>0</v>
      </c>
    </row>
    <row r="5745" spans="3:23" ht="15" customHeight="1" outlineLevel="2">
      <c r="D5745" s="38" t="s">
        <v>1916</v>
      </c>
      <c r="E5745" s="233" t="s">
        <v>1917</v>
      </c>
      <c r="F5745" s="73">
        <v>0</v>
      </c>
      <c r="G5745" s="73">
        <v>0</v>
      </c>
      <c r="H5745" s="73">
        <v>0</v>
      </c>
      <c r="I5745" s="73">
        <v>0</v>
      </c>
      <c r="J5745" s="73">
        <v>0</v>
      </c>
      <c r="K5745" s="73">
        <v>0</v>
      </c>
      <c r="L5745" s="73">
        <v>0</v>
      </c>
      <c r="M5745" s="73">
        <v>0</v>
      </c>
      <c r="N5745" s="73">
        <v>0</v>
      </c>
      <c r="O5745" s="73">
        <v>0</v>
      </c>
      <c r="P5745" s="73">
        <v>0</v>
      </c>
      <c r="Q5745" s="73">
        <v>0</v>
      </c>
      <c r="R5745" s="73">
        <v>0</v>
      </c>
      <c r="S5745" s="73">
        <v>0</v>
      </c>
      <c r="T5745" s="73">
        <v>0</v>
      </c>
      <c r="U5745" s="73">
        <v>0</v>
      </c>
      <c r="V5745" s="73">
        <v>0</v>
      </c>
      <c r="W5745" s="73">
        <v>0</v>
      </c>
    </row>
    <row r="5746" spans="3:23" ht="15" customHeight="1" outlineLevel="2">
      <c r="D5746" s="38" t="s">
        <v>1918</v>
      </c>
      <c r="E5746" s="233" t="s">
        <v>1919</v>
      </c>
      <c r="F5746" s="73">
        <v>3</v>
      </c>
      <c r="G5746" s="73">
        <v>2</v>
      </c>
      <c r="H5746" s="73">
        <v>1</v>
      </c>
      <c r="I5746" s="73">
        <v>2</v>
      </c>
      <c r="J5746" s="73">
        <v>2</v>
      </c>
      <c r="K5746" s="73">
        <v>0</v>
      </c>
      <c r="L5746" s="73">
        <v>3</v>
      </c>
      <c r="M5746" s="73">
        <v>3</v>
      </c>
      <c r="N5746" s="73">
        <v>0</v>
      </c>
      <c r="O5746" s="73">
        <v>3</v>
      </c>
      <c r="P5746" s="73">
        <v>3</v>
      </c>
      <c r="Q5746" s="73">
        <v>0</v>
      </c>
      <c r="R5746" s="73">
        <v>3</v>
      </c>
      <c r="S5746" s="73">
        <v>3</v>
      </c>
      <c r="T5746" s="73">
        <v>0</v>
      </c>
      <c r="U5746" s="73">
        <v>2</v>
      </c>
      <c r="V5746" s="73">
        <v>2</v>
      </c>
      <c r="W5746" s="73">
        <v>0</v>
      </c>
    </row>
    <row r="5747" spans="3:23" ht="15" customHeight="1" outlineLevel="2">
      <c r="D5747" s="38" t="s">
        <v>1920</v>
      </c>
      <c r="E5747" s="233" t="s">
        <v>1921</v>
      </c>
      <c r="F5747" s="73">
        <v>2</v>
      </c>
      <c r="G5747" s="73">
        <v>2</v>
      </c>
      <c r="H5747" s="73">
        <v>0</v>
      </c>
      <c r="I5747" s="73">
        <v>0</v>
      </c>
      <c r="J5747" s="73">
        <v>0</v>
      </c>
      <c r="K5747" s="73">
        <v>0</v>
      </c>
      <c r="L5747" s="73">
        <v>0</v>
      </c>
      <c r="M5747" s="73">
        <v>0</v>
      </c>
      <c r="N5747" s="73">
        <v>0</v>
      </c>
      <c r="O5747" s="73">
        <v>0</v>
      </c>
      <c r="P5747" s="73">
        <v>0</v>
      </c>
      <c r="Q5747" s="73">
        <v>0</v>
      </c>
      <c r="R5747" s="73">
        <v>0</v>
      </c>
      <c r="S5747" s="73">
        <v>0</v>
      </c>
      <c r="T5747" s="73">
        <v>0</v>
      </c>
      <c r="U5747" s="73">
        <v>0</v>
      </c>
      <c r="V5747" s="73">
        <v>0</v>
      </c>
      <c r="W5747" s="73">
        <v>0</v>
      </c>
    </row>
    <row r="5748" spans="3:23" ht="15" customHeight="1" outlineLevel="2">
      <c r="D5748" s="38" t="s">
        <v>1922</v>
      </c>
      <c r="E5748" s="233" t="s">
        <v>1923</v>
      </c>
      <c r="F5748" s="73">
        <v>1</v>
      </c>
      <c r="G5748" s="73">
        <v>0</v>
      </c>
      <c r="H5748" s="73">
        <v>1</v>
      </c>
      <c r="I5748" s="73">
        <v>1</v>
      </c>
      <c r="J5748" s="73">
        <v>0</v>
      </c>
      <c r="K5748" s="73">
        <v>1</v>
      </c>
      <c r="L5748" s="73">
        <v>1</v>
      </c>
      <c r="M5748" s="73">
        <v>0</v>
      </c>
      <c r="N5748" s="73">
        <v>1</v>
      </c>
      <c r="O5748" s="73">
        <v>1</v>
      </c>
      <c r="P5748" s="73">
        <v>0</v>
      </c>
      <c r="Q5748" s="73">
        <v>1</v>
      </c>
      <c r="R5748" s="73">
        <v>1</v>
      </c>
      <c r="S5748" s="73">
        <v>0</v>
      </c>
      <c r="T5748" s="73">
        <v>1</v>
      </c>
      <c r="U5748" s="73">
        <v>1</v>
      </c>
      <c r="V5748" s="73">
        <v>0</v>
      </c>
      <c r="W5748" s="73">
        <v>1</v>
      </c>
    </row>
    <row r="5749" spans="3:23" ht="15" customHeight="1" outlineLevel="2">
      <c r="D5749" s="38" t="s">
        <v>1924</v>
      </c>
      <c r="E5749" s="233" t="s">
        <v>1925</v>
      </c>
      <c r="F5749" s="73">
        <v>2</v>
      </c>
      <c r="G5749" s="73">
        <v>0</v>
      </c>
      <c r="H5749" s="73">
        <v>2</v>
      </c>
      <c r="I5749" s="73">
        <v>1</v>
      </c>
      <c r="J5749" s="73">
        <v>0</v>
      </c>
      <c r="K5749" s="73">
        <v>1</v>
      </c>
      <c r="L5749" s="73">
        <v>1</v>
      </c>
      <c r="M5749" s="73">
        <v>0</v>
      </c>
      <c r="N5749" s="73">
        <v>1</v>
      </c>
      <c r="O5749" s="73">
        <v>1</v>
      </c>
      <c r="P5749" s="73">
        <v>0</v>
      </c>
      <c r="Q5749" s="73">
        <v>1</v>
      </c>
      <c r="R5749" s="73">
        <v>1</v>
      </c>
      <c r="S5749" s="73">
        <v>0</v>
      </c>
      <c r="T5749" s="73">
        <v>1</v>
      </c>
      <c r="U5749" s="73">
        <v>1</v>
      </c>
      <c r="V5749" s="73">
        <v>0</v>
      </c>
      <c r="W5749" s="73">
        <v>1</v>
      </c>
    </row>
    <row r="5750" spans="3:23" ht="15" customHeight="1" outlineLevel="2">
      <c r="D5750" s="38" t="s">
        <v>1926</v>
      </c>
      <c r="E5750" s="233" t="s">
        <v>1927</v>
      </c>
      <c r="F5750" s="73">
        <v>0</v>
      </c>
      <c r="G5750" s="73">
        <v>0</v>
      </c>
      <c r="H5750" s="73">
        <v>0</v>
      </c>
      <c r="I5750" s="73">
        <v>0</v>
      </c>
      <c r="J5750" s="73">
        <v>0</v>
      </c>
      <c r="K5750" s="73">
        <v>0</v>
      </c>
      <c r="L5750" s="73">
        <v>0</v>
      </c>
      <c r="M5750" s="73">
        <v>0</v>
      </c>
      <c r="N5750" s="73">
        <v>0</v>
      </c>
      <c r="O5750" s="73">
        <v>0</v>
      </c>
      <c r="P5750" s="73">
        <v>0</v>
      </c>
      <c r="Q5750" s="73">
        <v>0</v>
      </c>
      <c r="R5750" s="73">
        <v>0</v>
      </c>
      <c r="S5750" s="73">
        <v>0</v>
      </c>
      <c r="T5750" s="73">
        <v>0</v>
      </c>
      <c r="U5750" s="73">
        <v>0</v>
      </c>
      <c r="V5750" s="73">
        <v>0</v>
      </c>
      <c r="W5750" s="73">
        <v>0</v>
      </c>
    </row>
    <row r="5751" spans="3:23" ht="15" customHeight="1" outlineLevel="2">
      <c r="D5751" s="38" t="s">
        <v>1928</v>
      </c>
      <c r="E5751" s="233" t="s">
        <v>1929</v>
      </c>
      <c r="F5751" s="73">
        <v>17</v>
      </c>
      <c r="G5751" s="73">
        <v>16</v>
      </c>
      <c r="H5751" s="73">
        <v>1</v>
      </c>
      <c r="I5751" s="73">
        <v>13</v>
      </c>
      <c r="J5751" s="73">
        <v>13</v>
      </c>
      <c r="K5751" s="73">
        <v>0</v>
      </c>
      <c r="L5751" s="73">
        <v>12</v>
      </c>
      <c r="M5751" s="73">
        <v>11</v>
      </c>
      <c r="N5751" s="73">
        <v>1</v>
      </c>
      <c r="O5751" s="73">
        <v>12</v>
      </c>
      <c r="P5751" s="73">
        <v>11</v>
      </c>
      <c r="Q5751" s="73">
        <v>1</v>
      </c>
      <c r="R5751" s="73">
        <v>14</v>
      </c>
      <c r="S5751" s="73">
        <v>13</v>
      </c>
      <c r="T5751" s="73">
        <v>1</v>
      </c>
      <c r="U5751" s="73">
        <v>12</v>
      </c>
      <c r="V5751" s="73">
        <v>11</v>
      </c>
      <c r="W5751" s="73">
        <v>1</v>
      </c>
    </row>
    <row r="5752" spans="3:23" ht="15" customHeight="1" outlineLevel="2">
      <c r="D5752" s="38" t="s">
        <v>1930</v>
      </c>
      <c r="E5752" s="233" t="s">
        <v>1931</v>
      </c>
      <c r="F5752" s="73">
        <v>0</v>
      </c>
      <c r="G5752" s="73">
        <v>0</v>
      </c>
      <c r="H5752" s="73">
        <v>0</v>
      </c>
      <c r="I5752" s="73">
        <v>0</v>
      </c>
      <c r="J5752" s="73">
        <v>0</v>
      </c>
      <c r="K5752" s="73">
        <v>0</v>
      </c>
      <c r="L5752" s="73">
        <v>0</v>
      </c>
      <c r="M5752" s="73">
        <v>0</v>
      </c>
      <c r="N5752" s="73">
        <v>0</v>
      </c>
      <c r="O5752" s="73">
        <v>0</v>
      </c>
      <c r="P5752" s="73">
        <v>0</v>
      </c>
      <c r="Q5752" s="73">
        <v>0</v>
      </c>
      <c r="R5752" s="73">
        <v>0</v>
      </c>
      <c r="S5752" s="73">
        <v>0</v>
      </c>
      <c r="T5752" s="73">
        <v>0</v>
      </c>
      <c r="U5752" s="73">
        <v>0</v>
      </c>
      <c r="V5752" s="73">
        <v>0</v>
      </c>
      <c r="W5752" s="73">
        <v>0</v>
      </c>
    </row>
    <row r="5753" spans="3:23" ht="15" customHeight="1" outlineLevel="1">
      <c r="C5753" s="231" t="s">
        <v>1932</v>
      </c>
      <c r="E5753" s="230" t="s">
        <v>1933</v>
      </c>
      <c r="F5753" s="73">
        <v>41</v>
      </c>
      <c r="G5753" s="73">
        <v>36</v>
      </c>
      <c r="H5753" s="73">
        <v>5</v>
      </c>
      <c r="I5753" s="73">
        <v>42</v>
      </c>
      <c r="J5753" s="73">
        <v>37</v>
      </c>
      <c r="K5753" s="73">
        <v>5</v>
      </c>
      <c r="L5753" s="73">
        <v>36</v>
      </c>
      <c r="M5753" s="73">
        <v>33</v>
      </c>
      <c r="N5753" s="73">
        <v>3</v>
      </c>
      <c r="O5753" s="73">
        <v>36</v>
      </c>
      <c r="P5753" s="73">
        <v>33</v>
      </c>
      <c r="Q5753" s="73">
        <v>3</v>
      </c>
      <c r="R5753" s="73">
        <v>23</v>
      </c>
      <c r="S5753" s="73">
        <v>21</v>
      </c>
      <c r="T5753" s="73">
        <v>2</v>
      </c>
      <c r="U5753" s="73">
        <v>25</v>
      </c>
      <c r="V5753" s="73">
        <v>23</v>
      </c>
      <c r="W5753" s="73">
        <v>2</v>
      </c>
    </row>
    <row r="5754" spans="3:23" ht="15" customHeight="1" outlineLevel="2">
      <c r="D5754" s="38" t="s">
        <v>1934</v>
      </c>
      <c r="E5754" s="233" t="s">
        <v>1935</v>
      </c>
      <c r="F5754" s="73">
        <v>0</v>
      </c>
      <c r="G5754" s="73">
        <v>0</v>
      </c>
      <c r="H5754" s="73">
        <v>0</v>
      </c>
      <c r="I5754" s="73">
        <v>0</v>
      </c>
      <c r="J5754" s="73">
        <v>0</v>
      </c>
      <c r="K5754" s="73">
        <v>0</v>
      </c>
      <c r="L5754" s="73">
        <v>0</v>
      </c>
      <c r="M5754" s="73">
        <v>0</v>
      </c>
      <c r="N5754" s="73">
        <v>0</v>
      </c>
      <c r="O5754" s="73">
        <v>0</v>
      </c>
      <c r="P5754" s="73">
        <v>0</v>
      </c>
      <c r="Q5754" s="73">
        <v>0</v>
      </c>
      <c r="R5754" s="73">
        <v>0</v>
      </c>
      <c r="S5754" s="73">
        <v>0</v>
      </c>
      <c r="T5754" s="73">
        <v>0</v>
      </c>
      <c r="U5754" s="73">
        <v>0</v>
      </c>
      <c r="V5754" s="73">
        <v>0</v>
      </c>
      <c r="W5754" s="73">
        <v>0</v>
      </c>
    </row>
    <row r="5755" spans="3:23" ht="15" customHeight="1" outlineLevel="2">
      <c r="D5755" s="38" t="s">
        <v>1936</v>
      </c>
      <c r="E5755" s="233" t="s">
        <v>1937</v>
      </c>
      <c r="F5755" s="73">
        <v>3</v>
      </c>
      <c r="G5755" s="73">
        <v>3</v>
      </c>
      <c r="H5755" s="73">
        <v>0</v>
      </c>
      <c r="I5755" s="73">
        <v>0</v>
      </c>
      <c r="J5755" s="73">
        <v>0</v>
      </c>
      <c r="K5755" s="73">
        <v>0</v>
      </c>
      <c r="L5755" s="73">
        <v>0</v>
      </c>
      <c r="M5755" s="73">
        <v>0</v>
      </c>
      <c r="N5755" s="73">
        <v>0</v>
      </c>
      <c r="O5755" s="73">
        <v>0</v>
      </c>
      <c r="P5755" s="73">
        <v>0</v>
      </c>
      <c r="Q5755" s="73">
        <v>0</v>
      </c>
      <c r="R5755" s="73">
        <v>0</v>
      </c>
      <c r="S5755" s="73">
        <v>0</v>
      </c>
      <c r="T5755" s="73">
        <v>0</v>
      </c>
      <c r="U5755" s="73">
        <v>0</v>
      </c>
      <c r="V5755" s="73">
        <v>0</v>
      </c>
      <c r="W5755" s="73">
        <v>0</v>
      </c>
    </row>
    <row r="5756" spans="3:23" ht="15" customHeight="1" outlineLevel="2">
      <c r="D5756" s="38" t="s">
        <v>1938</v>
      </c>
      <c r="E5756" s="233" t="s">
        <v>1939</v>
      </c>
      <c r="F5756" s="73">
        <v>3</v>
      </c>
      <c r="G5756" s="73">
        <v>3</v>
      </c>
      <c r="H5756" s="73">
        <v>0</v>
      </c>
      <c r="I5756" s="73">
        <v>3</v>
      </c>
      <c r="J5756" s="73">
        <v>3</v>
      </c>
      <c r="K5756" s="73">
        <v>0</v>
      </c>
      <c r="L5756" s="73">
        <v>3</v>
      </c>
      <c r="M5756" s="73">
        <v>3</v>
      </c>
      <c r="N5756" s="73">
        <v>0</v>
      </c>
      <c r="O5756" s="73">
        <v>3</v>
      </c>
      <c r="P5756" s="73">
        <v>3</v>
      </c>
      <c r="Q5756" s="73">
        <v>0</v>
      </c>
      <c r="R5756" s="73">
        <v>0</v>
      </c>
      <c r="S5756" s="73">
        <v>0</v>
      </c>
      <c r="T5756" s="73">
        <v>0</v>
      </c>
      <c r="U5756" s="73">
        <v>1</v>
      </c>
      <c r="V5756" s="73">
        <v>1</v>
      </c>
      <c r="W5756" s="73">
        <v>0</v>
      </c>
    </row>
    <row r="5757" spans="3:23" ht="15" customHeight="1" outlineLevel="2">
      <c r="D5757" s="38" t="s">
        <v>1940</v>
      </c>
      <c r="E5757" s="233" t="s">
        <v>1941</v>
      </c>
      <c r="F5757" s="73">
        <v>6</v>
      </c>
      <c r="G5757" s="73">
        <v>3</v>
      </c>
      <c r="H5757" s="73">
        <v>3</v>
      </c>
      <c r="I5757" s="73">
        <v>5</v>
      </c>
      <c r="J5757" s="73">
        <v>2</v>
      </c>
      <c r="K5757" s="73">
        <v>3</v>
      </c>
      <c r="L5757" s="73">
        <v>4</v>
      </c>
      <c r="M5757" s="73">
        <v>2</v>
      </c>
      <c r="N5757" s="73">
        <v>2</v>
      </c>
      <c r="O5757" s="73">
        <v>4</v>
      </c>
      <c r="P5757" s="73">
        <v>2</v>
      </c>
      <c r="Q5757" s="73">
        <v>2</v>
      </c>
      <c r="R5757" s="73">
        <v>3</v>
      </c>
      <c r="S5757" s="73">
        <v>2</v>
      </c>
      <c r="T5757" s="73">
        <v>1</v>
      </c>
      <c r="U5757" s="73">
        <v>2</v>
      </c>
      <c r="V5757" s="73">
        <v>1</v>
      </c>
      <c r="W5757" s="73">
        <v>1</v>
      </c>
    </row>
    <row r="5758" spans="3:23" ht="15" customHeight="1" outlineLevel="2">
      <c r="D5758" s="38" t="s">
        <v>1942</v>
      </c>
      <c r="E5758" s="233" t="s">
        <v>1943</v>
      </c>
      <c r="F5758" s="73">
        <v>0</v>
      </c>
      <c r="G5758" s="73">
        <v>0</v>
      </c>
      <c r="H5758" s="73">
        <v>0</v>
      </c>
      <c r="I5758" s="73">
        <v>0</v>
      </c>
      <c r="J5758" s="73">
        <v>0</v>
      </c>
      <c r="K5758" s="73">
        <v>0</v>
      </c>
      <c r="L5758" s="73">
        <v>0</v>
      </c>
      <c r="M5758" s="73">
        <v>0</v>
      </c>
      <c r="N5758" s="73">
        <v>0</v>
      </c>
      <c r="O5758" s="73">
        <v>0</v>
      </c>
      <c r="P5758" s="73">
        <v>0</v>
      </c>
      <c r="Q5758" s="73">
        <v>0</v>
      </c>
      <c r="R5758" s="73">
        <v>0</v>
      </c>
      <c r="S5758" s="73">
        <v>0</v>
      </c>
      <c r="T5758" s="73">
        <v>0</v>
      </c>
      <c r="U5758" s="73">
        <v>0</v>
      </c>
      <c r="V5758" s="73">
        <v>0</v>
      </c>
      <c r="W5758" s="73">
        <v>0</v>
      </c>
    </row>
    <row r="5759" spans="3:23" ht="15" customHeight="1" outlineLevel="2">
      <c r="D5759" s="38" t="s">
        <v>1944</v>
      </c>
      <c r="E5759" s="233" t="s">
        <v>1945</v>
      </c>
      <c r="F5759" s="73">
        <v>0</v>
      </c>
      <c r="G5759" s="73">
        <v>0</v>
      </c>
      <c r="H5759" s="73">
        <v>0</v>
      </c>
      <c r="I5759" s="73">
        <v>0</v>
      </c>
      <c r="J5759" s="73">
        <v>0</v>
      </c>
      <c r="K5759" s="73">
        <v>0</v>
      </c>
      <c r="L5759" s="73">
        <v>0</v>
      </c>
      <c r="M5759" s="73">
        <v>0</v>
      </c>
      <c r="N5759" s="73">
        <v>0</v>
      </c>
      <c r="O5759" s="73">
        <v>0</v>
      </c>
      <c r="P5759" s="73">
        <v>0</v>
      </c>
      <c r="Q5759" s="73">
        <v>0</v>
      </c>
      <c r="R5759" s="73">
        <v>0</v>
      </c>
      <c r="S5759" s="73">
        <v>0</v>
      </c>
      <c r="T5759" s="73">
        <v>0</v>
      </c>
      <c r="U5759" s="73">
        <v>0</v>
      </c>
      <c r="V5759" s="73">
        <v>0</v>
      </c>
      <c r="W5759" s="73">
        <v>0</v>
      </c>
    </row>
    <row r="5760" spans="3:23" ht="15" customHeight="1" outlineLevel="2">
      <c r="D5760" s="38" t="s">
        <v>1946</v>
      </c>
      <c r="E5760" s="233" t="s">
        <v>1947</v>
      </c>
      <c r="F5760" s="73">
        <v>15</v>
      </c>
      <c r="G5760" s="73">
        <v>15</v>
      </c>
      <c r="H5760" s="73">
        <v>0</v>
      </c>
      <c r="I5760" s="73">
        <v>20</v>
      </c>
      <c r="J5760" s="73">
        <v>20</v>
      </c>
      <c r="K5760" s="73">
        <v>0</v>
      </c>
      <c r="L5760" s="73">
        <v>16</v>
      </c>
      <c r="M5760" s="73">
        <v>16</v>
      </c>
      <c r="N5760" s="73">
        <v>0</v>
      </c>
      <c r="O5760" s="73">
        <v>16</v>
      </c>
      <c r="P5760" s="73">
        <v>16</v>
      </c>
      <c r="Q5760" s="73">
        <v>0</v>
      </c>
      <c r="R5760" s="73">
        <v>10</v>
      </c>
      <c r="S5760" s="73">
        <v>10</v>
      </c>
      <c r="T5760" s="73">
        <v>0</v>
      </c>
      <c r="U5760" s="73">
        <v>12</v>
      </c>
      <c r="V5760" s="73">
        <v>12</v>
      </c>
      <c r="W5760" s="73">
        <v>0</v>
      </c>
    </row>
    <row r="5761" spans="3:23" ht="15" customHeight="1" outlineLevel="2">
      <c r="D5761" s="38" t="s">
        <v>1948</v>
      </c>
      <c r="E5761" s="233" t="s">
        <v>1949</v>
      </c>
      <c r="F5761" s="73">
        <v>0</v>
      </c>
      <c r="G5761" s="73">
        <v>0</v>
      </c>
      <c r="H5761" s="73">
        <v>0</v>
      </c>
      <c r="I5761" s="73">
        <v>0</v>
      </c>
      <c r="J5761" s="73">
        <v>0</v>
      </c>
      <c r="K5761" s="73">
        <v>0</v>
      </c>
      <c r="L5761" s="73">
        <v>0</v>
      </c>
      <c r="M5761" s="73">
        <v>0</v>
      </c>
      <c r="N5761" s="73">
        <v>0</v>
      </c>
      <c r="O5761" s="73">
        <v>0</v>
      </c>
      <c r="P5761" s="73">
        <v>0</v>
      </c>
      <c r="Q5761" s="73">
        <v>0</v>
      </c>
      <c r="R5761" s="73">
        <v>0</v>
      </c>
      <c r="S5761" s="73">
        <v>0</v>
      </c>
      <c r="T5761" s="73">
        <v>0</v>
      </c>
      <c r="U5761" s="73">
        <v>0</v>
      </c>
      <c r="V5761" s="73">
        <v>0</v>
      </c>
      <c r="W5761" s="73">
        <v>0</v>
      </c>
    </row>
    <row r="5762" spans="3:23" ht="15" customHeight="1" outlineLevel="2">
      <c r="D5762" s="38" t="s">
        <v>1950</v>
      </c>
      <c r="E5762" s="233" t="s">
        <v>1951</v>
      </c>
      <c r="F5762" s="73">
        <v>0</v>
      </c>
      <c r="G5762" s="73">
        <v>0</v>
      </c>
      <c r="H5762" s="73">
        <v>0</v>
      </c>
      <c r="I5762" s="73">
        <v>0</v>
      </c>
      <c r="J5762" s="73">
        <v>0</v>
      </c>
      <c r="K5762" s="73">
        <v>0</v>
      </c>
      <c r="L5762" s="73">
        <v>0</v>
      </c>
      <c r="M5762" s="73">
        <v>0</v>
      </c>
      <c r="N5762" s="73">
        <v>0</v>
      </c>
      <c r="O5762" s="73">
        <v>0</v>
      </c>
      <c r="P5762" s="73">
        <v>0</v>
      </c>
      <c r="Q5762" s="73">
        <v>0</v>
      </c>
      <c r="R5762" s="73">
        <v>0</v>
      </c>
      <c r="S5762" s="73">
        <v>0</v>
      </c>
      <c r="T5762" s="73">
        <v>0</v>
      </c>
      <c r="U5762" s="73">
        <v>0</v>
      </c>
      <c r="V5762" s="73">
        <v>0</v>
      </c>
      <c r="W5762" s="73">
        <v>0</v>
      </c>
    </row>
    <row r="5763" spans="3:23" ht="15" customHeight="1" outlineLevel="2">
      <c r="D5763" s="38" t="s">
        <v>1952</v>
      </c>
      <c r="E5763" s="233" t="s">
        <v>1953</v>
      </c>
      <c r="F5763" s="73">
        <v>12</v>
      </c>
      <c r="G5763" s="73">
        <v>10</v>
      </c>
      <c r="H5763" s="73">
        <v>2</v>
      </c>
      <c r="I5763" s="73">
        <v>13</v>
      </c>
      <c r="J5763" s="73">
        <v>11</v>
      </c>
      <c r="K5763" s="73">
        <v>2</v>
      </c>
      <c r="L5763" s="73">
        <v>12</v>
      </c>
      <c r="M5763" s="73">
        <v>11</v>
      </c>
      <c r="N5763" s="73">
        <v>1</v>
      </c>
      <c r="O5763" s="73">
        <v>12</v>
      </c>
      <c r="P5763" s="73">
        <v>11</v>
      </c>
      <c r="Q5763" s="73">
        <v>1</v>
      </c>
      <c r="R5763" s="73">
        <v>10</v>
      </c>
      <c r="S5763" s="73">
        <v>9</v>
      </c>
      <c r="T5763" s="73">
        <v>1</v>
      </c>
      <c r="U5763" s="73">
        <v>10</v>
      </c>
      <c r="V5763" s="73">
        <v>9</v>
      </c>
      <c r="W5763" s="73">
        <v>1</v>
      </c>
    </row>
    <row r="5764" spans="3:23" ht="15" customHeight="1" outlineLevel="2">
      <c r="D5764" s="38" t="s">
        <v>1954</v>
      </c>
      <c r="E5764" s="233" t="s">
        <v>1955</v>
      </c>
      <c r="F5764" s="73">
        <v>0</v>
      </c>
      <c r="G5764" s="73">
        <v>0</v>
      </c>
      <c r="H5764" s="73">
        <v>0</v>
      </c>
      <c r="I5764" s="73">
        <v>0</v>
      </c>
      <c r="J5764" s="73">
        <v>0</v>
      </c>
      <c r="K5764" s="73">
        <v>0</v>
      </c>
      <c r="L5764" s="73">
        <v>0</v>
      </c>
      <c r="M5764" s="73">
        <v>0</v>
      </c>
      <c r="N5764" s="73">
        <v>0</v>
      </c>
      <c r="O5764" s="73">
        <v>0</v>
      </c>
      <c r="P5764" s="73">
        <v>0</v>
      </c>
      <c r="Q5764" s="73">
        <v>0</v>
      </c>
      <c r="R5764" s="73">
        <v>0</v>
      </c>
      <c r="S5764" s="73">
        <v>0</v>
      </c>
      <c r="T5764" s="73">
        <v>0</v>
      </c>
      <c r="U5764" s="73">
        <v>0</v>
      </c>
      <c r="V5764" s="73">
        <v>0</v>
      </c>
      <c r="W5764" s="73">
        <v>0</v>
      </c>
    </row>
    <row r="5765" spans="3:23" ht="15" customHeight="1" outlineLevel="2">
      <c r="D5765" s="38" t="s">
        <v>1956</v>
      </c>
      <c r="E5765" s="233" t="s">
        <v>1957</v>
      </c>
      <c r="F5765" s="73">
        <v>0</v>
      </c>
      <c r="G5765" s="73">
        <v>0</v>
      </c>
      <c r="H5765" s="73">
        <v>0</v>
      </c>
      <c r="I5765" s="73">
        <v>0</v>
      </c>
      <c r="J5765" s="73">
        <v>0</v>
      </c>
      <c r="K5765" s="73">
        <v>0</v>
      </c>
      <c r="L5765" s="73">
        <v>0</v>
      </c>
      <c r="M5765" s="73">
        <v>0</v>
      </c>
      <c r="N5765" s="73">
        <v>0</v>
      </c>
      <c r="O5765" s="73">
        <v>0</v>
      </c>
      <c r="P5765" s="73">
        <v>0</v>
      </c>
      <c r="Q5765" s="73">
        <v>0</v>
      </c>
      <c r="R5765" s="73">
        <v>0</v>
      </c>
      <c r="S5765" s="73">
        <v>0</v>
      </c>
      <c r="T5765" s="73">
        <v>0</v>
      </c>
      <c r="U5765" s="73">
        <v>0</v>
      </c>
      <c r="V5765" s="73">
        <v>0</v>
      </c>
      <c r="W5765" s="73">
        <v>0</v>
      </c>
    </row>
    <row r="5766" spans="3:23" ht="15" customHeight="1" outlineLevel="2">
      <c r="D5766" s="38" t="s">
        <v>1958</v>
      </c>
      <c r="E5766" s="233" t="s">
        <v>1959</v>
      </c>
      <c r="F5766" s="73">
        <v>1</v>
      </c>
      <c r="G5766" s="73">
        <v>1</v>
      </c>
      <c r="H5766" s="73">
        <v>0</v>
      </c>
      <c r="I5766" s="73">
        <v>0</v>
      </c>
      <c r="J5766" s="73">
        <v>0</v>
      </c>
      <c r="K5766" s="73">
        <v>0</v>
      </c>
      <c r="L5766" s="73">
        <v>0</v>
      </c>
      <c r="M5766" s="73">
        <v>0</v>
      </c>
      <c r="N5766" s="73">
        <v>0</v>
      </c>
      <c r="O5766" s="73">
        <v>0</v>
      </c>
      <c r="P5766" s="73">
        <v>0</v>
      </c>
      <c r="Q5766" s="73">
        <v>0</v>
      </c>
      <c r="R5766" s="73">
        <v>0</v>
      </c>
      <c r="S5766" s="73">
        <v>0</v>
      </c>
      <c r="T5766" s="73">
        <v>0</v>
      </c>
      <c r="U5766" s="73">
        <v>0</v>
      </c>
      <c r="V5766" s="73">
        <v>0</v>
      </c>
      <c r="W5766" s="73">
        <v>0</v>
      </c>
    </row>
    <row r="5767" spans="3:23" ht="15" customHeight="1" outlineLevel="2">
      <c r="D5767" s="38" t="s">
        <v>1960</v>
      </c>
      <c r="E5767" s="233" t="s">
        <v>1961</v>
      </c>
      <c r="F5767" s="73">
        <v>0</v>
      </c>
      <c r="G5767" s="73">
        <v>0</v>
      </c>
      <c r="H5767" s="73">
        <v>0</v>
      </c>
      <c r="I5767" s="73">
        <v>0</v>
      </c>
      <c r="J5767" s="73">
        <v>0</v>
      </c>
      <c r="K5767" s="73">
        <v>0</v>
      </c>
      <c r="L5767" s="73">
        <v>0</v>
      </c>
      <c r="M5767" s="73">
        <v>0</v>
      </c>
      <c r="N5767" s="73">
        <v>0</v>
      </c>
      <c r="O5767" s="73">
        <v>0</v>
      </c>
      <c r="P5767" s="73">
        <v>0</v>
      </c>
      <c r="Q5767" s="73">
        <v>0</v>
      </c>
      <c r="R5767" s="73">
        <v>0</v>
      </c>
      <c r="S5767" s="73">
        <v>0</v>
      </c>
      <c r="T5767" s="73">
        <v>0</v>
      </c>
      <c r="U5767" s="73">
        <v>0</v>
      </c>
      <c r="V5767" s="73">
        <v>0</v>
      </c>
      <c r="W5767" s="73">
        <v>0</v>
      </c>
    </row>
    <row r="5768" spans="3:23" ht="15" customHeight="1" outlineLevel="2">
      <c r="D5768" s="38" t="s">
        <v>1962</v>
      </c>
      <c r="E5768" s="233" t="s">
        <v>1963</v>
      </c>
      <c r="F5768" s="73">
        <v>0</v>
      </c>
      <c r="G5768" s="73">
        <v>0</v>
      </c>
      <c r="H5768" s="73">
        <v>0</v>
      </c>
      <c r="I5768" s="73">
        <v>0</v>
      </c>
      <c r="J5768" s="73">
        <v>0</v>
      </c>
      <c r="K5768" s="73">
        <v>0</v>
      </c>
      <c r="L5768" s="73">
        <v>0</v>
      </c>
      <c r="M5768" s="73">
        <v>0</v>
      </c>
      <c r="N5768" s="73">
        <v>0</v>
      </c>
      <c r="O5768" s="73">
        <v>0</v>
      </c>
      <c r="P5768" s="73">
        <v>0</v>
      </c>
      <c r="Q5768" s="73">
        <v>0</v>
      </c>
      <c r="R5768" s="73">
        <v>0</v>
      </c>
      <c r="S5768" s="73">
        <v>0</v>
      </c>
      <c r="T5768" s="73">
        <v>0</v>
      </c>
      <c r="U5768" s="73">
        <v>0</v>
      </c>
      <c r="V5768" s="73">
        <v>0</v>
      </c>
      <c r="W5768" s="73">
        <v>0</v>
      </c>
    </row>
    <row r="5769" spans="3:23" ht="15" customHeight="1" outlineLevel="2">
      <c r="D5769" s="38" t="s">
        <v>1964</v>
      </c>
      <c r="E5769" s="233" t="s">
        <v>1965</v>
      </c>
      <c r="F5769" s="73">
        <v>0</v>
      </c>
      <c r="G5769" s="73">
        <v>0</v>
      </c>
      <c r="H5769" s="73">
        <v>0</v>
      </c>
      <c r="I5769" s="73">
        <v>0</v>
      </c>
      <c r="J5769" s="73">
        <v>0</v>
      </c>
      <c r="K5769" s="73">
        <v>0</v>
      </c>
      <c r="L5769" s="73">
        <v>0</v>
      </c>
      <c r="M5769" s="73">
        <v>0</v>
      </c>
      <c r="N5769" s="73">
        <v>0</v>
      </c>
      <c r="O5769" s="73">
        <v>0</v>
      </c>
      <c r="P5769" s="73">
        <v>0</v>
      </c>
      <c r="Q5769" s="73">
        <v>0</v>
      </c>
      <c r="R5769" s="73">
        <v>0</v>
      </c>
      <c r="S5769" s="73">
        <v>0</v>
      </c>
      <c r="T5769" s="73">
        <v>0</v>
      </c>
      <c r="U5769" s="73">
        <v>0</v>
      </c>
      <c r="V5769" s="73">
        <v>0</v>
      </c>
      <c r="W5769" s="73">
        <v>0</v>
      </c>
    </row>
    <row r="5770" spans="3:23" ht="15" customHeight="1" outlineLevel="2">
      <c r="D5770" s="38" t="s">
        <v>1966</v>
      </c>
      <c r="E5770" s="233" t="s">
        <v>1967</v>
      </c>
      <c r="F5770" s="73">
        <v>0</v>
      </c>
      <c r="G5770" s="73">
        <v>0</v>
      </c>
      <c r="H5770" s="73">
        <v>0</v>
      </c>
      <c r="I5770" s="73">
        <v>0</v>
      </c>
      <c r="J5770" s="73">
        <v>0</v>
      </c>
      <c r="K5770" s="73">
        <v>0</v>
      </c>
      <c r="L5770" s="73">
        <v>0</v>
      </c>
      <c r="M5770" s="73">
        <v>0</v>
      </c>
      <c r="N5770" s="73">
        <v>0</v>
      </c>
      <c r="O5770" s="73">
        <v>0</v>
      </c>
      <c r="P5770" s="73">
        <v>0</v>
      </c>
      <c r="Q5770" s="73">
        <v>0</v>
      </c>
      <c r="R5770" s="73">
        <v>0</v>
      </c>
      <c r="S5770" s="73">
        <v>0</v>
      </c>
      <c r="T5770" s="73">
        <v>0</v>
      </c>
      <c r="U5770" s="73">
        <v>0</v>
      </c>
      <c r="V5770" s="73">
        <v>0</v>
      </c>
      <c r="W5770" s="73">
        <v>0</v>
      </c>
    </row>
    <row r="5771" spans="3:23" ht="15" customHeight="1" outlineLevel="2">
      <c r="D5771" s="38" t="s">
        <v>1968</v>
      </c>
      <c r="E5771" s="233" t="s">
        <v>1969</v>
      </c>
      <c r="F5771" s="73">
        <v>0</v>
      </c>
      <c r="G5771" s="73">
        <v>0</v>
      </c>
      <c r="H5771" s="73">
        <v>0</v>
      </c>
      <c r="I5771" s="73">
        <v>0</v>
      </c>
      <c r="J5771" s="73">
        <v>0</v>
      </c>
      <c r="K5771" s="73">
        <v>0</v>
      </c>
      <c r="L5771" s="73">
        <v>0</v>
      </c>
      <c r="M5771" s="73">
        <v>0</v>
      </c>
      <c r="N5771" s="73">
        <v>0</v>
      </c>
      <c r="O5771" s="73">
        <v>0</v>
      </c>
      <c r="P5771" s="73">
        <v>0</v>
      </c>
      <c r="Q5771" s="73">
        <v>0</v>
      </c>
      <c r="R5771" s="73">
        <v>0</v>
      </c>
      <c r="S5771" s="73">
        <v>0</v>
      </c>
      <c r="T5771" s="73">
        <v>0</v>
      </c>
      <c r="U5771" s="73">
        <v>0</v>
      </c>
      <c r="V5771" s="73">
        <v>0</v>
      </c>
      <c r="W5771" s="73">
        <v>0</v>
      </c>
    </row>
    <row r="5772" spans="3:23" ht="15" customHeight="1" outlineLevel="2">
      <c r="D5772" s="38" t="s">
        <v>1970</v>
      </c>
      <c r="E5772" s="233" t="s">
        <v>1971</v>
      </c>
      <c r="F5772" s="73">
        <v>0</v>
      </c>
      <c r="G5772" s="73">
        <v>0</v>
      </c>
      <c r="H5772" s="73">
        <v>0</v>
      </c>
      <c r="I5772" s="73">
        <v>0</v>
      </c>
      <c r="J5772" s="73">
        <v>0</v>
      </c>
      <c r="K5772" s="73">
        <v>0</v>
      </c>
      <c r="L5772" s="73">
        <v>0</v>
      </c>
      <c r="M5772" s="73">
        <v>0</v>
      </c>
      <c r="N5772" s="73">
        <v>0</v>
      </c>
      <c r="O5772" s="73">
        <v>0</v>
      </c>
      <c r="P5772" s="73">
        <v>0</v>
      </c>
      <c r="Q5772" s="73">
        <v>0</v>
      </c>
      <c r="R5772" s="73">
        <v>0</v>
      </c>
      <c r="S5772" s="73">
        <v>0</v>
      </c>
      <c r="T5772" s="73">
        <v>0</v>
      </c>
      <c r="U5772" s="73">
        <v>0</v>
      </c>
      <c r="V5772" s="73">
        <v>0</v>
      </c>
      <c r="W5772" s="73">
        <v>0</v>
      </c>
    </row>
    <row r="5773" spans="3:23" ht="15" customHeight="1" outlineLevel="2">
      <c r="D5773" s="38" t="s">
        <v>1972</v>
      </c>
      <c r="E5773" s="233" t="s">
        <v>1973</v>
      </c>
      <c r="F5773" s="73">
        <v>1</v>
      </c>
      <c r="G5773" s="73">
        <v>1</v>
      </c>
      <c r="H5773" s="73">
        <v>0</v>
      </c>
      <c r="I5773" s="73">
        <v>1</v>
      </c>
      <c r="J5773" s="73">
        <v>1</v>
      </c>
      <c r="K5773" s="73">
        <v>0</v>
      </c>
      <c r="L5773" s="73">
        <v>1</v>
      </c>
      <c r="M5773" s="73">
        <v>1</v>
      </c>
      <c r="N5773" s="73">
        <v>0</v>
      </c>
      <c r="O5773" s="73">
        <v>1</v>
      </c>
      <c r="P5773" s="73">
        <v>1</v>
      </c>
      <c r="Q5773" s="73">
        <v>0</v>
      </c>
      <c r="R5773" s="73">
        <v>0</v>
      </c>
      <c r="S5773" s="73">
        <v>0</v>
      </c>
      <c r="T5773" s="73">
        <v>0</v>
      </c>
      <c r="U5773" s="73">
        <v>0</v>
      </c>
      <c r="V5773" s="73">
        <v>0</v>
      </c>
      <c r="W5773" s="73">
        <v>0</v>
      </c>
    </row>
    <row r="5774" spans="3:23" ht="15" customHeight="1" outlineLevel="1">
      <c r="C5774" s="231" t="s">
        <v>1974</v>
      </c>
      <c r="E5774" s="230" t="s">
        <v>1975</v>
      </c>
      <c r="F5774" s="73">
        <v>50</v>
      </c>
      <c r="G5774" s="73">
        <v>40</v>
      </c>
      <c r="H5774" s="73">
        <v>10</v>
      </c>
      <c r="I5774" s="73">
        <v>50</v>
      </c>
      <c r="J5774" s="73">
        <v>43</v>
      </c>
      <c r="K5774" s="73">
        <v>7</v>
      </c>
      <c r="L5774" s="73">
        <v>39</v>
      </c>
      <c r="M5774" s="73">
        <v>32</v>
      </c>
      <c r="N5774" s="73">
        <v>7</v>
      </c>
      <c r="O5774" s="73">
        <v>39</v>
      </c>
      <c r="P5774" s="73">
        <v>32</v>
      </c>
      <c r="Q5774" s="73">
        <v>7</v>
      </c>
      <c r="R5774" s="73">
        <v>30</v>
      </c>
      <c r="S5774" s="73">
        <v>25</v>
      </c>
      <c r="T5774" s="73">
        <v>5</v>
      </c>
      <c r="U5774" s="73">
        <v>30</v>
      </c>
      <c r="V5774" s="73">
        <v>27</v>
      </c>
      <c r="W5774" s="73">
        <v>3</v>
      </c>
    </row>
    <row r="5775" spans="3:23" ht="15" customHeight="1" outlineLevel="2">
      <c r="D5775" s="38" t="s">
        <v>1976</v>
      </c>
      <c r="E5775" s="233" t="s">
        <v>1977</v>
      </c>
      <c r="F5775" s="73">
        <v>29</v>
      </c>
      <c r="G5775" s="73">
        <v>29</v>
      </c>
      <c r="H5775" s="73">
        <v>0</v>
      </c>
      <c r="I5775" s="73">
        <v>31</v>
      </c>
      <c r="J5775" s="73">
        <v>31</v>
      </c>
      <c r="K5775" s="73">
        <v>0</v>
      </c>
      <c r="L5775" s="73">
        <v>22</v>
      </c>
      <c r="M5775" s="73">
        <v>22</v>
      </c>
      <c r="N5775" s="73">
        <v>0</v>
      </c>
      <c r="O5775" s="73">
        <v>22</v>
      </c>
      <c r="P5775" s="73">
        <v>22</v>
      </c>
      <c r="Q5775" s="73">
        <v>0</v>
      </c>
      <c r="R5775" s="73">
        <v>18</v>
      </c>
      <c r="S5775" s="73">
        <v>18</v>
      </c>
      <c r="T5775" s="73">
        <v>0</v>
      </c>
      <c r="U5775" s="73">
        <v>20</v>
      </c>
      <c r="V5775" s="73">
        <v>20</v>
      </c>
      <c r="W5775" s="73">
        <v>0</v>
      </c>
    </row>
    <row r="5776" spans="3:23" ht="15" customHeight="1" outlineLevel="2">
      <c r="D5776" s="38" t="s">
        <v>1978</v>
      </c>
      <c r="E5776" s="233" t="s">
        <v>1979</v>
      </c>
      <c r="F5776" s="73">
        <v>0</v>
      </c>
      <c r="G5776" s="73">
        <v>0</v>
      </c>
      <c r="H5776" s="73">
        <v>0</v>
      </c>
      <c r="I5776" s="73">
        <v>1</v>
      </c>
      <c r="J5776" s="73">
        <v>1</v>
      </c>
      <c r="K5776" s="73">
        <v>0</v>
      </c>
      <c r="L5776" s="73">
        <v>1</v>
      </c>
      <c r="M5776" s="73">
        <v>1</v>
      </c>
      <c r="N5776" s="73">
        <v>0</v>
      </c>
      <c r="O5776" s="73">
        <v>1</v>
      </c>
      <c r="P5776" s="73">
        <v>1</v>
      </c>
      <c r="Q5776" s="73">
        <v>0</v>
      </c>
      <c r="R5776" s="73">
        <v>1</v>
      </c>
      <c r="S5776" s="73">
        <v>1</v>
      </c>
      <c r="T5776" s="73">
        <v>0</v>
      </c>
      <c r="U5776" s="73">
        <v>0</v>
      </c>
      <c r="V5776" s="73">
        <v>0</v>
      </c>
      <c r="W5776" s="73">
        <v>0</v>
      </c>
    </row>
    <row r="5777" spans="4:23" ht="15" customHeight="1" outlineLevel="2">
      <c r="D5777" s="38" t="s">
        <v>1980</v>
      </c>
      <c r="E5777" s="233" t="s">
        <v>1981</v>
      </c>
      <c r="F5777" s="73">
        <v>2</v>
      </c>
      <c r="G5777" s="73">
        <v>2</v>
      </c>
      <c r="H5777" s="73">
        <v>0</v>
      </c>
      <c r="I5777" s="73">
        <v>2</v>
      </c>
      <c r="J5777" s="73">
        <v>2</v>
      </c>
      <c r="K5777" s="73">
        <v>0</v>
      </c>
      <c r="L5777" s="73">
        <v>3</v>
      </c>
      <c r="M5777" s="73">
        <v>3</v>
      </c>
      <c r="N5777" s="73">
        <v>0</v>
      </c>
      <c r="O5777" s="73">
        <v>3</v>
      </c>
      <c r="P5777" s="73">
        <v>3</v>
      </c>
      <c r="Q5777" s="73">
        <v>0</v>
      </c>
      <c r="R5777" s="73">
        <v>2</v>
      </c>
      <c r="S5777" s="73">
        <v>2</v>
      </c>
      <c r="T5777" s="73">
        <v>0</v>
      </c>
      <c r="U5777" s="73">
        <v>4</v>
      </c>
      <c r="V5777" s="73">
        <v>4</v>
      </c>
      <c r="W5777" s="73">
        <v>0</v>
      </c>
    </row>
    <row r="5778" spans="4:23" ht="15" customHeight="1" outlineLevel="2">
      <c r="D5778" s="38" t="s">
        <v>1982</v>
      </c>
      <c r="E5778" s="233" t="s">
        <v>1983</v>
      </c>
      <c r="F5778" s="73">
        <v>0</v>
      </c>
      <c r="G5778" s="73">
        <v>0</v>
      </c>
      <c r="H5778" s="73">
        <v>0</v>
      </c>
      <c r="I5778" s="73">
        <v>0</v>
      </c>
      <c r="J5778" s="73">
        <v>0</v>
      </c>
      <c r="K5778" s="73">
        <v>0</v>
      </c>
      <c r="L5778" s="73">
        <v>0</v>
      </c>
      <c r="M5778" s="73">
        <v>0</v>
      </c>
      <c r="N5778" s="73">
        <v>0</v>
      </c>
      <c r="O5778" s="73">
        <v>0</v>
      </c>
      <c r="P5778" s="73">
        <v>0</v>
      </c>
      <c r="Q5778" s="73">
        <v>0</v>
      </c>
      <c r="R5778" s="73">
        <v>0</v>
      </c>
      <c r="S5778" s="73">
        <v>0</v>
      </c>
      <c r="T5778" s="73">
        <v>0</v>
      </c>
      <c r="U5778" s="73">
        <v>0</v>
      </c>
      <c r="V5778" s="73">
        <v>0</v>
      </c>
      <c r="W5778" s="73">
        <v>0</v>
      </c>
    </row>
    <row r="5779" spans="4:23" ht="15" customHeight="1" outlineLevel="2">
      <c r="D5779" s="38" t="s">
        <v>1984</v>
      </c>
      <c r="E5779" s="233" t="s">
        <v>1985</v>
      </c>
      <c r="F5779" s="73">
        <v>0</v>
      </c>
      <c r="G5779" s="73">
        <v>0</v>
      </c>
      <c r="H5779" s="73">
        <v>0</v>
      </c>
      <c r="I5779" s="73">
        <v>0</v>
      </c>
      <c r="J5779" s="73">
        <v>0</v>
      </c>
      <c r="K5779" s="73">
        <v>0</v>
      </c>
      <c r="L5779" s="73">
        <v>0</v>
      </c>
      <c r="M5779" s="73">
        <v>0</v>
      </c>
      <c r="N5779" s="73">
        <v>0</v>
      </c>
      <c r="O5779" s="73">
        <v>0</v>
      </c>
      <c r="P5779" s="73">
        <v>0</v>
      </c>
      <c r="Q5779" s="73">
        <v>0</v>
      </c>
      <c r="R5779" s="73">
        <v>0</v>
      </c>
      <c r="S5779" s="73">
        <v>0</v>
      </c>
      <c r="T5779" s="73">
        <v>0</v>
      </c>
      <c r="U5779" s="73">
        <v>0</v>
      </c>
      <c r="V5779" s="73">
        <v>0</v>
      </c>
      <c r="W5779" s="73">
        <v>0</v>
      </c>
    </row>
    <row r="5780" spans="4:23" ht="15" customHeight="1" outlineLevel="2">
      <c r="D5780" s="38" t="s">
        <v>1986</v>
      </c>
      <c r="E5780" s="233" t="s">
        <v>1987</v>
      </c>
      <c r="F5780" s="73">
        <v>0</v>
      </c>
      <c r="G5780" s="73">
        <v>0</v>
      </c>
      <c r="H5780" s="73">
        <v>0</v>
      </c>
      <c r="I5780" s="73">
        <v>0</v>
      </c>
      <c r="J5780" s="73">
        <v>0</v>
      </c>
      <c r="K5780" s="73">
        <v>0</v>
      </c>
      <c r="L5780" s="73">
        <v>0</v>
      </c>
      <c r="M5780" s="73">
        <v>0</v>
      </c>
      <c r="N5780" s="73">
        <v>0</v>
      </c>
      <c r="O5780" s="73">
        <v>0</v>
      </c>
      <c r="P5780" s="73">
        <v>0</v>
      </c>
      <c r="Q5780" s="73">
        <v>0</v>
      </c>
      <c r="R5780" s="73">
        <v>0</v>
      </c>
      <c r="S5780" s="73">
        <v>0</v>
      </c>
      <c r="T5780" s="73">
        <v>0</v>
      </c>
      <c r="U5780" s="73">
        <v>0</v>
      </c>
      <c r="V5780" s="73">
        <v>0</v>
      </c>
      <c r="W5780" s="73">
        <v>0</v>
      </c>
    </row>
    <row r="5781" spans="4:23" ht="15" customHeight="1" outlineLevel="2">
      <c r="D5781" s="38" t="s">
        <v>1988</v>
      </c>
      <c r="E5781" s="233" t="s">
        <v>1989</v>
      </c>
      <c r="F5781" s="73">
        <v>0</v>
      </c>
      <c r="G5781" s="73">
        <v>0</v>
      </c>
      <c r="H5781" s="73">
        <v>0</v>
      </c>
      <c r="I5781" s="73">
        <v>0</v>
      </c>
      <c r="J5781" s="73">
        <v>0</v>
      </c>
      <c r="K5781" s="73">
        <v>0</v>
      </c>
      <c r="L5781" s="73">
        <v>0</v>
      </c>
      <c r="M5781" s="73">
        <v>0</v>
      </c>
      <c r="N5781" s="73">
        <v>0</v>
      </c>
      <c r="O5781" s="73">
        <v>0</v>
      </c>
      <c r="P5781" s="73">
        <v>0</v>
      </c>
      <c r="Q5781" s="73">
        <v>0</v>
      </c>
      <c r="R5781" s="73">
        <v>0</v>
      </c>
      <c r="S5781" s="73">
        <v>0</v>
      </c>
      <c r="T5781" s="73">
        <v>0</v>
      </c>
      <c r="U5781" s="73">
        <v>0</v>
      </c>
      <c r="V5781" s="73">
        <v>0</v>
      </c>
      <c r="W5781" s="73">
        <v>0</v>
      </c>
    </row>
    <row r="5782" spans="4:23" ht="15" customHeight="1" outlineLevel="2">
      <c r="D5782" s="38" t="s">
        <v>1990</v>
      </c>
      <c r="E5782" s="233" t="s">
        <v>1991</v>
      </c>
      <c r="F5782" s="73">
        <v>0</v>
      </c>
      <c r="G5782" s="73">
        <v>0</v>
      </c>
      <c r="H5782" s="73">
        <v>0</v>
      </c>
      <c r="I5782" s="73">
        <v>0</v>
      </c>
      <c r="J5782" s="73">
        <v>0</v>
      </c>
      <c r="K5782" s="73">
        <v>0</v>
      </c>
      <c r="L5782" s="73">
        <v>0</v>
      </c>
      <c r="M5782" s="73">
        <v>0</v>
      </c>
      <c r="N5782" s="73">
        <v>0</v>
      </c>
      <c r="O5782" s="73">
        <v>0</v>
      </c>
      <c r="P5782" s="73">
        <v>0</v>
      </c>
      <c r="Q5782" s="73">
        <v>0</v>
      </c>
      <c r="R5782" s="73">
        <v>0</v>
      </c>
      <c r="S5782" s="73">
        <v>0</v>
      </c>
      <c r="T5782" s="73">
        <v>0</v>
      </c>
      <c r="U5782" s="73">
        <v>0</v>
      </c>
      <c r="V5782" s="73">
        <v>0</v>
      </c>
      <c r="W5782" s="73">
        <v>0</v>
      </c>
    </row>
    <row r="5783" spans="4:23" ht="15" customHeight="1" outlineLevel="2">
      <c r="D5783" s="38" t="s">
        <v>1992</v>
      </c>
      <c r="E5783" s="233" t="s">
        <v>1993</v>
      </c>
      <c r="F5783" s="73">
        <v>0</v>
      </c>
      <c r="G5783" s="73">
        <v>0</v>
      </c>
      <c r="H5783" s="73">
        <v>0</v>
      </c>
      <c r="I5783" s="73">
        <v>0</v>
      </c>
      <c r="J5783" s="73">
        <v>0</v>
      </c>
      <c r="K5783" s="73">
        <v>0</v>
      </c>
      <c r="L5783" s="73">
        <v>0</v>
      </c>
      <c r="M5783" s="73">
        <v>0</v>
      </c>
      <c r="N5783" s="73">
        <v>0</v>
      </c>
      <c r="O5783" s="73">
        <v>0</v>
      </c>
      <c r="P5783" s="73">
        <v>0</v>
      </c>
      <c r="Q5783" s="73">
        <v>0</v>
      </c>
      <c r="R5783" s="73">
        <v>0</v>
      </c>
      <c r="S5783" s="73">
        <v>0</v>
      </c>
      <c r="T5783" s="73">
        <v>0</v>
      </c>
      <c r="U5783" s="73">
        <v>0</v>
      </c>
      <c r="V5783" s="73">
        <v>0</v>
      </c>
      <c r="W5783" s="73">
        <v>0</v>
      </c>
    </row>
    <row r="5784" spans="4:23" ht="15" customHeight="1" outlineLevel="2">
      <c r="D5784" s="38" t="s">
        <v>1994</v>
      </c>
      <c r="E5784" s="233" t="s">
        <v>1995</v>
      </c>
      <c r="F5784" s="73">
        <v>0</v>
      </c>
      <c r="G5784" s="73">
        <v>0</v>
      </c>
      <c r="H5784" s="73">
        <v>0</v>
      </c>
      <c r="I5784" s="73">
        <v>0</v>
      </c>
      <c r="J5784" s="73">
        <v>0</v>
      </c>
      <c r="K5784" s="73">
        <v>0</v>
      </c>
      <c r="L5784" s="73">
        <v>0</v>
      </c>
      <c r="M5784" s="73">
        <v>0</v>
      </c>
      <c r="N5784" s="73">
        <v>0</v>
      </c>
      <c r="O5784" s="73">
        <v>0</v>
      </c>
      <c r="P5784" s="73">
        <v>0</v>
      </c>
      <c r="Q5784" s="73">
        <v>0</v>
      </c>
      <c r="R5784" s="73">
        <v>0</v>
      </c>
      <c r="S5784" s="73">
        <v>0</v>
      </c>
      <c r="T5784" s="73">
        <v>0</v>
      </c>
      <c r="U5784" s="73">
        <v>0</v>
      </c>
      <c r="V5784" s="73">
        <v>0</v>
      </c>
      <c r="W5784" s="73">
        <v>0</v>
      </c>
    </row>
    <row r="5785" spans="4:23" ht="15" customHeight="1" outlineLevel="2">
      <c r="D5785" s="38" t="s">
        <v>1996</v>
      </c>
      <c r="E5785" s="233" t="s">
        <v>1997</v>
      </c>
      <c r="F5785" s="73">
        <v>0</v>
      </c>
      <c r="G5785" s="73">
        <v>0</v>
      </c>
      <c r="H5785" s="73">
        <v>0</v>
      </c>
      <c r="I5785" s="73">
        <v>0</v>
      </c>
      <c r="J5785" s="73">
        <v>0</v>
      </c>
      <c r="K5785" s="73">
        <v>0</v>
      </c>
      <c r="L5785" s="73">
        <v>0</v>
      </c>
      <c r="M5785" s="73">
        <v>0</v>
      </c>
      <c r="N5785" s="73">
        <v>0</v>
      </c>
      <c r="O5785" s="73">
        <v>0</v>
      </c>
      <c r="P5785" s="73">
        <v>0</v>
      </c>
      <c r="Q5785" s="73">
        <v>0</v>
      </c>
      <c r="R5785" s="73">
        <v>0</v>
      </c>
      <c r="S5785" s="73">
        <v>0</v>
      </c>
      <c r="T5785" s="73">
        <v>0</v>
      </c>
      <c r="U5785" s="73">
        <v>0</v>
      </c>
      <c r="V5785" s="73">
        <v>0</v>
      </c>
      <c r="W5785" s="73">
        <v>0</v>
      </c>
    </row>
    <row r="5786" spans="4:23" ht="15" customHeight="1" outlineLevel="2">
      <c r="D5786" s="38" t="s">
        <v>1998</v>
      </c>
      <c r="E5786" s="233" t="s">
        <v>1999</v>
      </c>
      <c r="F5786" s="73">
        <v>1</v>
      </c>
      <c r="G5786" s="73">
        <v>0</v>
      </c>
      <c r="H5786" s="73">
        <v>1</v>
      </c>
      <c r="I5786" s="73">
        <v>0</v>
      </c>
      <c r="J5786" s="73">
        <v>0</v>
      </c>
      <c r="K5786" s="73">
        <v>0</v>
      </c>
      <c r="L5786" s="73">
        <v>1</v>
      </c>
      <c r="M5786" s="73">
        <v>0</v>
      </c>
      <c r="N5786" s="73">
        <v>1</v>
      </c>
      <c r="O5786" s="73">
        <v>1</v>
      </c>
      <c r="P5786" s="73">
        <v>0</v>
      </c>
      <c r="Q5786" s="73">
        <v>1</v>
      </c>
      <c r="R5786" s="73">
        <v>1</v>
      </c>
      <c r="S5786" s="73">
        <v>0</v>
      </c>
      <c r="T5786" s="73">
        <v>1</v>
      </c>
      <c r="U5786" s="73">
        <v>0</v>
      </c>
      <c r="V5786" s="73">
        <v>0</v>
      </c>
      <c r="W5786" s="73">
        <v>0</v>
      </c>
    </row>
    <row r="5787" spans="4:23" ht="15" customHeight="1" outlineLevel="2">
      <c r="D5787" s="38" t="s">
        <v>2000</v>
      </c>
      <c r="E5787" s="233" t="s">
        <v>2001</v>
      </c>
      <c r="F5787" s="73">
        <v>0</v>
      </c>
      <c r="G5787" s="73">
        <v>0</v>
      </c>
      <c r="H5787" s="73">
        <v>0</v>
      </c>
      <c r="I5787" s="73">
        <v>0</v>
      </c>
      <c r="J5787" s="73">
        <v>0</v>
      </c>
      <c r="K5787" s="73">
        <v>0</v>
      </c>
      <c r="L5787" s="73">
        <v>0</v>
      </c>
      <c r="M5787" s="73">
        <v>0</v>
      </c>
      <c r="N5787" s="73">
        <v>0</v>
      </c>
      <c r="O5787" s="73">
        <v>0</v>
      </c>
      <c r="P5787" s="73">
        <v>0</v>
      </c>
      <c r="Q5787" s="73">
        <v>0</v>
      </c>
      <c r="R5787" s="73">
        <v>0</v>
      </c>
      <c r="S5787" s="73">
        <v>0</v>
      </c>
      <c r="T5787" s="73">
        <v>0</v>
      </c>
      <c r="U5787" s="73">
        <v>0</v>
      </c>
      <c r="V5787" s="73">
        <v>0</v>
      </c>
      <c r="W5787" s="73">
        <v>0</v>
      </c>
    </row>
    <row r="5788" spans="4:23" ht="15" customHeight="1" outlineLevel="2">
      <c r="D5788" s="38" t="s">
        <v>2002</v>
      </c>
      <c r="E5788" s="233" t="s">
        <v>2003</v>
      </c>
      <c r="F5788" s="73">
        <v>1</v>
      </c>
      <c r="G5788" s="73">
        <v>0</v>
      </c>
      <c r="H5788" s="73">
        <v>1</v>
      </c>
      <c r="I5788" s="73">
        <v>1</v>
      </c>
      <c r="J5788" s="73">
        <v>0</v>
      </c>
      <c r="K5788" s="73">
        <v>1</v>
      </c>
      <c r="L5788" s="73">
        <v>1</v>
      </c>
      <c r="M5788" s="73">
        <v>0</v>
      </c>
      <c r="N5788" s="73">
        <v>1</v>
      </c>
      <c r="O5788" s="73">
        <v>1</v>
      </c>
      <c r="P5788" s="73">
        <v>0</v>
      </c>
      <c r="Q5788" s="73">
        <v>1</v>
      </c>
      <c r="R5788" s="73">
        <v>0</v>
      </c>
      <c r="S5788" s="73">
        <v>0</v>
      </c>
      <c r="T5788" s="73">
        <v>0</v>
      </c>
      <c r="U5788" s="73">
        <v>1</v>
      </c>
      <c r="V5788" s="73">
        <v>1</v>
      </c>
      <c r="W5788" s="73">
        <v>0</v>
      </c>
    </row>
    <row r="5789" spans="4:23" ht="15" customHeight="1" outlineLevel="2">
      <c r="D5789" s="38" t="s">
        <v>2004</v>
      </c>
      <c r="E5789" s="233" t="s">
        <v>2005</v>
      </c>
      <c r="F5789" s="73">
        <v>0</v>
      </c>
      <c r="G5789" s="73">
        <v>0</v>
      </c>
      <c r="H5789" s="73">
        <v>0</v>
      </c>
      <c r="I5789" s="73">
        <v>0</v>
      </c>
      <c r="J5789" s="73">
        <v>0</v>
      </c>
      <c r="K5789" s="73">
        <v>0</v>
      </c>
      <c r="L5789" s="73">
        <v>0</v>
      </c>
      <c r="M5789" s="73">
        <v>0</v>
      </c>
      <c r="N5789" s="73">
        <v>0</v>
      </c>
      <c r="O5789" s="73">
        <v>0</v>
      </c>
      <c r="P5789" s="73">
        <v>0</v>
      </c>
      <c r="Q5789" s="73">
        <v>0</v>
      </c>
      <c r="R5789" s="73">
        <v>0</v>
      </c>
      <c r="S5789" s="73">
        <v>0</v>
      </c>
      <c r="T5789" s="73">
        <v>0</v>
      </c>
      <c r="U5789" s="73">
        <v>0</v>
      </c>
      <c r="V5789" s="73">
        <v>0</v>
      </c>
      <c r="W5789" s="73">
        <v>0</v>
      </c>
    </row>
    <row r="5790" spans="4:23" ht="15" customHeight="1" outlineLevel="2">
      <c r="D5790" s="38" t="s">
        <v>2006</v>
      </c>
      <c r="E5790" s="233" t="s">
        <v>2007</v>
      </c>
      <c r="F5790" s="73">
        <v>8</v>
      </c>
      <c r="G5790" s="73">
        <v>7</v>
      </c>
      <c r="H5790" s="73">
        <v>1</v>
      </c>
      <c r="I5790" s="73">
        <v>8</v>
      </c>
      <c r="J5790" s="73">
        <v>7</v>
      </c>
      <c r="K5790" s="73">
        <v>1</v>
      </c>
      <c r="L5790" s="73">
        <v>5</v>
      </c>
      <c r="M5790" s="73">
        <v>4</v>
      </c>
      <c r="N5790" s="73">
        <v>1</v>
      </c>
      <c r="O5790" s="73">
        <v>5</v>
      </c>
      <c r="P5790" s="73">
        <v>4</v>
      </c>
      <c r="Q5790" s="73">
        <v>1</v>
      </c>
      <c r="R5790" s="73">
        <v>3</v>
      </c>
      <c r="S5790" s="73">
        <v>2</v>
      </c>
      <c r="T5790" s="73">
        <v>1</v>
      </c>
      <c r="U5790" s="73">
        <v>2</v>
      </c>
      <c r="V5790" s="73">
        <v>1</v>
      </c>
      <c r="W5790" s="73">
        <v>1</v>
      </c>
    </row>
    <row r="5791" spans="4:23" ht="15" customHeight="1" outlineLevel="2">
      <c r="D5791" s="38" t="s">
        <v>2008</v>
      </c>
      <c r="E5791" s="233" t="s">
        <v>2009</v>
      </c>
      <c r="F5791" s="73">
        <v>0</v>
      </c>
      <c r="G5791" s="73">
        <v>0</v>
      </c>
      <c r="H5791" s="73">
        <v>0</v>
      </c>
      <c r="I5791" s="73">
        <v>0</v>
      </c>
      <c r="J5791" s="73">
        <v>0</v>
      </c>
      <c r="K5791" s="73">
        <v>0</v>
      </c>
      <c r="L5791" s="73">
        <v>0</v>
      </c>
      <c r="M5791" s="73">
        <v>0</v>
      </c>
      <c r="N5791" s="73">
        <v>0</v>
      </c>
      <c r="O5791" s="73">
        <v>0</v>
      </c>
      <c r="P5791" s="73">
        <v>0</v>
      </c>
      <c r="Q5791" s="73">
        <v>0</v>
      </c>
      <c r="R5791" s="73">
        <v>0</v>
      </c>
      <c r="S5791" s="73">
        <v>0</v>
      </c>
      <c r="T5791" s="73">
        <v>0</v>
      </c>
      <c r="U5791" s="73">
        <v>0</v>
      </c>
      <c r="V5791" s="73">
        <v>0</v>
      </c>
      <c r="W5791" s="73">
        <v>0</v>
      </c>
    </row>
    <row r="5792" spans="4:23" ht="15" customHeight="1" outlineLevel="2">
      <c r="D5792" s="38" t="s">
        <v>2010</v>
      </c>
      <c r="E5792" s="233" t="s">
        <v>2011</v>
      </c>
      <c r="F5792" s="73">
        <v>0</v>
      </c>
      <c r="G5792" s="73">
        <v>0</v>
      </c>
      <c r="H5792" s="73">
        <v>0</v>
      </c>
      <c r="I5792" s="73">
        <v>0</v>
      </c>
      <c r="J5792" s="73">
        <v>0</v>
      </c>
      <c r="K5792" s="73">
        <v>0</v>
      </c>
      <c r="L5792" s="73">
        <v>0</v>
      </c>
      <c r="M5792" s="73">
        <v>0</v>
      </c>
      <c r="N5792" s="73">
        <v>0</v>
      </c>
      <c r="O5792" s="73">
        <v>0</v>
      </c>
      <c r="P5792" s="73">
        <v>0</v>
      </c>
      <c r="Q5792" s="73">
        <v>0</v>
      </c>
      <c r="R5792" s="73">
        <v>0</v>
      </c>
      <c r="S5792" s="73">
        <v>0</v>
      </c>
      <c r="T5792" s="73">
        <v>0</v>
      </c>
      <c r="U5792" s="73">
        <v>0</v>
      </c>
      <c r="V5792" s="73">
        <v>0</v>
      </c>
      <c r="W5792" s="73">
        <v>0</v>
      </c>
    </row>
    <row r="5793" spans="3:23" ht="15" customHeight="1" outlineLevel="2">
      <c r="D5793" s="38" t="s">
        <v>2012</v>
      </c>
      <c r="E5793" s="233" t="s">
        <v>2013</v>
      </c>
      <c r="F5793" s="73">
        <v>0</v>
      </c>
      <c r="G5793" s="73">
        <v>0</v>
      </c>
      <c r="H5793" s="73">
        <v>0</v>
      </c>
      <c r="I5793" s="73">
        <v>0</v>
      </c>
      <c r="J5793" s="73">
        <v>0</v>
      </c>
      <c r="K5793" s="73">
        <v>0</v>
      </c>
      <c r="L5793" s="73">
        <v>0</v>
      </c>
      <c r="M5793" s="73">
        <v>0</v>
      </c>
      <c r="N5793" s="73">
        <v>0</v>
      </c>
      <c r="O5793" s="73">
        <v>0</v>
      </c>
      <c r="P5793" s="73">
        <v>0</v>
      </c>
      <c r="Q5793" s="73">
        <v>0</v>
      </c>
      <c r="R5793" s="73">
        <v>0</v>
      </c>
      <c r="S5793" s="73">
        <v>0</v>
      </c>
      <c r="T5793" s="73">
        <v>0</v>
      </c>
      <c r="U5793" s="73">
        <v>0</v>
      </c>
      <c r="V5793" s="73">
        <v>0</v>
      </c>
      <c r="W5793" s="73">
        <v>0</v>
      </c>
    </row>
    <row r="5794" spans="3:23" ht="15" customHeight="1" outlineLevel="2">
      <c r="D5794" s="38" t="s">
        <v>2014</v>
      </c>
      <c r="E5794" s="233" t="s">
        <v>2015</v>
      </c>
      <c r="F5794" s="73">
        <v>0</v>
      </c>
      <c r="G5794" s="73">
        <v>0</v>
      </c>
      <c r="H5794" s="73">
        <v>0</v>
      </c>
      <c r="I5794" s="73">
        <v>0</v>
      </c>
      <c r="J5794" s="73">
        <v>0</v>
      </c>
      <c r="K5794" s="73">
        <v>0</v>
      </c>
      <c r="L5794" s="73">
        <v>0</v>
      </c>
      <c r="M5794" s="73">
        <v>0</v>
      </c>
      <c r="N5794" s="73">
        <v>0</v>
      </c>
      <c r="O5794" s="73">
        <v>0</v>
      </c>
      <c r="P5794" s="73">
        <v>0</v>
      </c>
      <c r="Q5794" s="73">
        <v>0</v>
      </c>
      <c r="R5794" s="73">
        <v>0</v>
      </c>
      <c r="S5794" s="73">
        <v>0</v>
      </c>
      <c r="T5794" s="73">
        <v>0</v>
      </c>
      <c r="U5794" s="73">
        <v>0</v>
      </c>
      <c r="V5794" s="73">
        <v>0</v>
      </c>
      <c r="W5794" s="73">
        <v>0</v>
      </c>
    </row>
    <row r="5795" spans="3:23" ht="15" customHeight="1" outlineLevel="2">
      <c r="D5795" s="38" t="s">
        <v>2016</v>
      </c>
      <c r="E5795" s="233" t="s">
        <v>2017</v>
      </c>
      <c r="F5795" s="73">
        <v>7</v>
      </c>
      <c r="G5795" s="73">
        <v>1</v>
      </c>
      <c r="H5795" s="73">
        <v>6</v>
      </c>
      <c r="I5795" s="73">
        <v>4</v>
      </c>
      <c r="J5795" s="73">
        <v>0</v>
      </c>
      <c r="K5795" s="73">
        <v>4</v>
      </c>
      <c r="L5795" s="73">
        <v>3</v>
      </c>
      <c r="M5795" s="73">
        <v>0</v>
      </c>
      <c r="N5795" s="73">
        <v>3</v>
      </c>
      <c r="O5795" s="73">
        <v>3</v>
      </c>
      <c r="P5795" s="73">
        <v>0</v>
      </c>
      <c r="Q5795" s="73">
        <v>3</v>
      </c>
      <c r="R5795" s="73">
        <v>2</v>
      </c>
      <c r="S5795" s="73">
        <v>0</v>
      </c>
      <c r="T5795" s="73">
        <v>2</v>
      </c>
      <c r="U5795" s="73">
        <v>2</v>
      </c>
      <c r="V5795" s="73">
        <v>0</v>
      </c>
      <c r="W5795" s="73">
        <v>2</v>
      </c>
    </row>
    <row r="5796" spans="3:23" ht="15" customHeight="1" outlineLevel="2">
      <c r="D5796" s="38" t="s">
        <v>2018</v>
      </c>
      <c r="E5796" s="233" t="s">
        <v>2019</v>
      </c>
      <c r="F5796" s="73">
        <v>2</v>
      </c>
      <c r="G5796" s="73">
        <v>1</v>
      </c>
      <c r="H5796" s="73">
        <v>1</v>
      </c>
      <c r="I5796" s="73">
        <v>3</v>
      </c>
      <c r="J5796" s="73">
        <v>2</v>
      </c>
      <c r="K5796" s="73">
        <v>1</v>
      </c>
      <c r="L5796" s="73">
        <v>3</v>
      </c>
      <c r="M5796" s="73">
        <v>2</v>
      </c>
      <c r="N5796" s="73">
        <v>1</v>
      </c>
      <c r="O5796" s="73">
        <v>3</v>
      </c>
      <c r="P5796" s="73">
        <v>2</v>
      </c>
      <c r="Q5796" s="73">
        <v>1</v>
      </c>
      <c r="R5796" s="73">
        <v>3</v>
      </c>
      <c r="S5796" s="73">
        <v>2</v>
      </c>
      <c r="T5796" s="73">
        <v>1</v>
      </c>
      <c r="U5796" s="73">
        <v>1</v>
      </c>
      <c r="V5796" s="73">
        <v>1</v>
      </c>
      <c r="W5796" s="73">
        <v>0</v>
      </c>
    </row>
    <row r="5797" spans="3:23" ht="15" customHeight="1" outlineLevel="2">
      <c r="D5797" s="38" t="s">
        <v>2020</v>
      </c>
      <c r="E5797" s="233" t="s">
        <v>2021</v>
      </c>
      <c r="F5797" s="73">
        <v>0</v>
      </c>
      <c r="G5797" s="73">
        <v>0</v>
      </c>
      <c r="H5797" s="73">
        <v>0</v>
      </c>
      <c r="I5797" s="73">
        <v>0</v>
      </c>
      <c r="J5797" s="73">
        <v>0</v>
      </c>
      <c r="K5797" s="73">
        <v>0</v>
      </c>
      <c r="L5797" s="73">
        <v>0</v>
      </c>
      <c r="M5797" s="73">
        <v>0</v>
      </c>
      <c r="N5797" s="73">
        <v>0</v>
      </c>
      <c r="O5797" s="73">
        <v>0</v>
      </c>
      <c r="P5797" s="73">
        <v>0</v>
      </c>
      <c r="Q5797" s="73">
        <v>0</v>
      </c>
      <c r="R5797" s="73">
        <v>0</v>
      </c>
      <c r="S5797" s="73">
        <v>0</v>
      </c>
      <c r="T5797" s="73">
        <v>0</v>
      </c>
      <c r="U5797" s="73">
        <v>0</v>
      </c>
      <c r="V5797" s="73">
        <v>0</v>
      </c>
      <c r="W5797" s="73">
        <v>0</v>
      </c>
    </row>
    <row r="5798" spans="3:23" ht="15" customHeight="1" outlineLevel="1">
      <c r="C5798" s="231" t="s">
        <v>2022</v>
      </c>
      <c r="E5798" s="230" t="s">
        <v>2023</v>
      </c>
      <c r="F5798" s="73">
        <v>47</v>
      </c>
      <c r="G5798" s="73">
        <v>35</v>
      </c>
      <c r="H5798" s="73">
        <v>12</v>
      </c>
      <c r="I5798" s="73">
        <v>44</v>
      </c>
      <c r="J5798" s="73">
        <v>33</v>
      </c>
      <c r="K5798" s="73">
        <v>11</v>
      </c>
      <c r="L5798" s="73">
        <v>37</v>
      </c>
      <c r="M5798" s="73">
        <v>26</v>
      </c>
      <c r="N5798" s="73">
        <v>11</v>
      </c>
      <c r="O5798" s="73">
        <v>37</v>
      </c>
      <c r="P5798" s="73">
        <v>26</v>
      </c>
      <c r="Q5798" s="73">
        <v>11</v>
      </c>
      <c r="R5798" s="73">
        <v>35</v>
      </c>
      <c r="S5798" s="73">
        <v>24</v>
      </c>
      <c r="T5798" s="73">
        <v>11</v>
      </c>
      <c r="U5798" s="73">
        <v>32</v>
      </c>
      <c r="V5798" s="73">
        <v>23</v>
      </c>
      <c r="W5798" s="73">
        <v>9</v>
      </c>
    </row>
    <row r="5799" spans="3:23" ht="15" customHeight="1" outlineLevel="2">
      <c r="D5799" s="38" t="s">
        <v>2024</v>
      </c>
      <c r="E5799" s="233" t="s">
        <v>2025</v>
      </c>
      <c r="F5799" s="73">
        <v>0</v>
      </c>
      <c r="G5799" s="73">
        <v>0</v>
      </c>
      <c r="H5799" s="73">
        <v>0</v>
      </c>
      <c r="I5799" s="73">
        <v>0</v>
      </c>
      <c r="J5799" s="73">
        <v>0</v>
      </c>
      <c r="K5799" s="73">
        <v>0</v>
      </c>
      <c r="L5799" s="73">
        <v>0</v>
      </c>
      <c r="M5799" s="73">
        <v>0</v>
      </c>
      <c r="N5799" s="73">
        <v>0</v>
      </c>
      <c r="O5799" s="73">
        <v>0</v>
      </c>
      <c r="P5799" s="73">
        <v>0</v>
      </c>
      <c r="Q5799" s="73">
        <v>0</v>
      </c>
      <c r="R5799" s="73">
        <v>0</v>
      </c>
      <c r="S5799" s="73">
        <v>0</v>
      </c>
      <c r="T5799" s="73">
        <v>0</v>
      </c>
      <c r="U5799" s="73">
        <v>0</v>
      </c>
      <c r="V5799" s="73">
        <v>0</v>
      </c>
      <c r="W5799" s="73">
        <v>0</v>
      </c>
    </row>
    <row r="5800" spans="3:23" ht="15" customHeight="1" outlineLevel="2">
      <c r="D5800" s="38" t="s">
        <v>2026</v>
      </c>
      <c r="E5800" s="233" t="s">
        <v>2027</v>
      </c>
      <c r="F5800" s="73">
        <v>0</v>
      </c>
      <c r="G5800" s="73">
        <v>0</v>
      </c>
      <c r="H5800" s="73">
        <v>0</v>
      </c>
      <c r="I5800" s="73">
        <v>0</v>
      </c>
      <c r="J5800" s="73">
        <v>0</v>
      </c>
      <c r="K5800" s="73">
        <v>0</v>
      </c>
      <c r="L5800" s="73">
        <v>0</v>
      </c>
      <c r="M5800" s="73">
        <v>0</v>
      </c>
      <c r="N5800" s="73">
        <v>0</v>
      </c>
      <c r="O5800" s="73">
        <v>0</v>
      </c>
      <c r="P5800" s="73">
        <v>0</v>
      </c>
      <c r="Q5800" s="73">
        <v>0</v>
      </c>
      <c r="R5800" s="73">
        <v>0</v>
      </c>
      <c r="S5800" s="73">
        <v>0</v>
      </c>
      <c r="T5800" s="73">
        <v>0</v>
      </c>
      <c r="U5800" s="73">
        <v>0</v>
      </c>
      <c r="V5800" s="73">
        <v>0</v>
      </c>
      <c r="W5800" s="73">
        <v>0</v>
      </c>
    </row>
    <row r="5801" spans="3:23" ht="15" customHeight="1" outlineLevel="2">
      <c r="D5801" s="38" t="s">
        <v>2028</v>
      </c>
      <c r="E5801" s="233" t="s">
        <v>2029</v>
      </c>
      <c r="F5801" s="73">
        <v>0</v>
      </c>
      <c r="G5801" s="73">
        <v>0</v>
      </c>
      <c r="H5801" s="73">
        <v>0</v>
      </c>
      <c r="I5801" s="73">
        <v>0</v>
      </c>
      <c r="J5801" s="73">
        <v>0</v>
      </c>
      <c r="K5801" s="73">
        <v>0</v>
      </c>
      <c r="L5801" s="73">
        <v>0</v>
      </c>
      <c r="M5801" s="73">
        <v>0</v>
      </c>
      <c r="N5801" s="73">
        <v>0</v>
      </c>
      <c r="O5801" s="73">
        <v>0</v>
      </c>
      <c r="P5801" s="73">
        <v>0</v>
      </c>
      <c r="Q5801" s="73">
        <v>0</v>
      </c>
      <c r="R5801" s="73">
        <v>0</v>
      </c>
      <c r="S5801" s="73">
        <v>0</v>
      </c>
      <c r="T5801" s="73">
        <v>0</v>
      </c>
      <c r="U5801" s="73">
        <v>0</v>
      </c>
      <c r="V5801" s="73">
        <v>0</v>
      </c>
      <c r="W5801" s="73">
        <v>0</v>
      </c>
    </row>
    <row r="5802" spans="3:23" ht="15" customHeight="1" outlineLevel="2">
      <c r="D5802" s="38" t="s">
        <v>2030</v>
      </c>
      <c r="E5802" s="233" t="s">
        <v>2031</v>
      </c>
      <c r="F5802" s="73">
        <v>0</v>
      </c>
      <c r="G5802" s="73">
        <v>0</v>
      </c>
      <c r="H5802" s="73">
        <v>0</v>
      </c>
      <c r="I5802" s="73">
        <v>0</v>
      </c>
      <c r="J5802" s="73">
        <v>0</v>
      </c>
      <c r="K5802" s="73">
        <v>0</v>
      </c>
      <c r="L5802" s="73">
        <v>0</v>
      </c>
      <c r="M5802" s="73">
        <v>0</v>
      </c>
      <c r="N5802" s="73">
        <v>0</v>
      </c>
      <c r="O5802" s="73">
        <v>0</v>
      </c>
      <c r="P5802" s="73">
        <v>0</v>
      </c>
      <c r="Q5802" s="73">
        <v>0</v>
      </c>
      <c r="R5802" s="73">
        <v>0</v>
      </c>
      <c r="S5802" s="73">
        <v>0</v>
      </c>
      <c r="T5802" s="73">
        <v>0</v>
      </c>
      <c r="U5802" s="73">
        <v>0</v>
      </c>
      <c r="V5802" s="73">
        <v>0</v>
      </c>
      <c r="W5802" s="73">
        <v>0</v>
      </c>
    </row>
    <row r="5803" spans="3:23" ht="15" customHeight="1" outlineLevel="2">
      <c r="D5803" s="38" t="s">
        <v>2032</v>
      </c>
      <c r="E5803" s="233" t="s">
        <v>2033</v>
      </c>
      <c r="F5803" s="73">
        <v>0</v>
      </c>
      <c r="G5803" s="73">
        <v>0</v>
      </c>
      <c r="H5803" s="73">
        <v>0</v>
      </c>
      <c r="I5803" s="73">
        <v>0</v>
      </c>
      <c r="J5803" s="73">
        <v>0</v>
      </c>
      <c r="K5803" s="73">
        <v>0</v>
      </c>
      <c r="L5803" s="73">
        <v>0</v>
      </c>
      <c r="M5803" s="73">
        <v>0</v>
      </c>
      <c r="N5803" s="73">
        <v>0</v>
      </c>
      <c r="O5803" s="73">
        <v>0</v>
      </c>
      <c r="P5803" s="73">
        <v>0</v>
      </c>
      <c r="Q5803" s="73">
        <v>0</v>
      </c>
      <c r="R5803" s="73">
        <v>0</v>
      </c>
      <c r="S5803" s="73">
        <v>0</v>
      </c>
      <c r="T5803" s="73">
        <v>0</v>
      </c>
      <c r="U5803" s="73">
        <v>0</v>
      </c>
      <c r="V5803" s="73">
        <v>0</v>
      </c>
      <c r="W5803" s="73">
        <v>0</v>
      </c>
    </row>
    <row r="5804" spans="3:23" ht="15" customHeight="1" outlineLevel="2">
      <c r="D5804" s="38" t="s">
        <v>2034</v>
      </c>
      <c r="E5804" s="233" t="s">
        <v>2035</v>
      </c>
      <c r="F5804" s="73">
        <v>0</v>
      </c>
      <c r="G5804" s="73">
        <v>0</v>
      </c>
      <c r="H5804" s="73">
        <v>0</v>
      </c>
      <c r="I5804" s="73">
        <v>0</v>
      </c>
      <c r="J5804" s="73">
        <v>0</v>
      </c>
      <c r="K5804" s="73">
        <v>0</v>
      </c>
      <c r="L5804" s="73">
        <v>0</v>
      </c>
      <c r="M5804" s="73">
        <v>0</v>
      </c>
      <c r="N5804" s="73">
        <v>0</v>
      </c>
      <c r="O5804" s="73">
        <v>0</v>
      </c>
      <c r="P5804" s="73">
        <v>0</v>
      </c>
      <c r="Q5804" s="73">
        <v>0</v>
      </c>
      <c r="R5804" s="73">
        <v>0</v>
      </c>
      <c r="S5804" s="73">
        <v>0</v>
      </c>
      <c r="T5804" s="73">
        <v>0</v>
      </c>
      <c r="U5804" s="73">
        <v>0</v>
      </c>
      <c r="V5804" s="73">
        <v>0</v>
      </c>
      <c r="W5804" s="73">
        <v>0</v>
      </c>
    </row>
    <row r="5805" spans="3:23" ht="15" customHeight="1" outlineLevel="2">
      <c r="D5805" s="38" t="s">
        <v>2036</v>
      </c>
      <c r="E5805" s="233" t="s">
        <v>2037</v>
      </c>
      <c r="F5805" s="73">
        <v>0</v>
      </c>
      <c r="G5805" s="73">
        <v>0</v>
      </c>
      <c r="H5805" s="73">
        <v>0</v>
      </c>
      <c r="I5805" s="73">
        <v>0</v>
      </c>
      <c r="J5805" s="73">
        <v>0</v>
      </c>
      <c r="K5805" s="73">
        <v>0</v>
      </c>
      <c r="L5805" s="73">
        <v>0</v>
      </c>
      <c r="M5805" s="73">
        <v>0</v>
      </c>
      <c r="N5805" s="73">
        <v>0</v>
      </c>
      <c r="O5805" s="73">
        <v>0</v>
      </c>
      <c r="P5805" s="73">
        <v>0</v>
      </c>
      <c r="Q5805" s="73">
        <v>0</v>
      </c>
      <c r="R5805" s="73">
        <v>0</v>
      </c>
      <c r="S5805" s="73">
        <v>0</v>
      </c>
      <c r="T5805" s="73">
        <v>0</v>
      </c>
      <c r="U5805" s="73">
        <v>0</v>
      </c>
      <c r="V5805" s="73">
        <v>0</v>
      </c>
      <c r="W5805" s="73">
        <v>0</v>
      </c>
    </row>
    <row r="5806" spans="3:23" ht="15" customHeight="1" outlineLevel="2">
      <c r="D5806" s="38" t="s">
        <v>2038</v>
      </c>
      <c r="E5806" s="233" t="s">
        <v>2039</v>
      </c>
      <c r="F5806" s="73">
        <v>0</v>
      </c>
      <c r="G5806" s="73">
        <v>0</v>
      </c>
      <c r="H5806" s="73">
        <v>0</v>
      </c>
      <c r="I5806" s="73">
        <v>0</v>
      </c>
      <c r="J5806" s="73">
        <v>0</v>
      </c>
      <c r="K5806" s="73">
        <v>0</v>
      </c>
      <c r="L5806" s="73">
        <v>0</v>
      </c>
      <c r="M5806" s="73">
        <v>0</v>
      </c>
      <c r="N5806" s="73">
        <v>0</v>
      </c>
      <c r="O5806" s="73">
        <v>0</v>
      </c>
      <c r="P5806" s="73">
        <v>0</v>
      </c>
      <c r="Q5806" s="73">
        <v>0</v>
      </c>
      <c r="R5806" s="73">
        <v>0</v>
      </c>
      <c r="S5806" s="73">
        <v>0</v>
      </c>
      <c r="T5806" s="73">
        <v>0</v>
      </c>
      <c r="U5806" s="73">
        <v>0</v>
      </c>
      <c r="V5806" s="73">
        <v>0</v>
      </c>
      <c r="W5806" s="73">
        <v>0</v>
      </c>
    </row>
    <row r="5807" spans="3:23" ht="15" customHeight="1" outlineLevel="2">
      <c r="D5807" s="38" t="s">
        <v>2040</v>
      </c>
      <c r="E5807" s="233" t="s">
        <v>2041</v>
      </c>
      <c r="F5807" s="73">
        <v>0</v>
      </c>
      <c r="G5807" s="73">
        <v>0</v>
      </c>
      <c r="H5807" s="73">
        <v>0</v>
      </c>
      <c r="I5807" s="73">
        <v>0</v>
      </c>
      <c r="J5807" s="73">
        <v>0</v>
      </c>
      <c r="K5807" s="73">
        <v>0</v>
      </c>
      <c r="L5807" s="73">
        <v>0</v>
      </c>
      <c r="M5807" s="73">
        <v>0</v>
      </c>
      <c r="N5807" s="73">
        <v>0</v>
      </c>
      <c r="O5807" s="73">
        <v>0</v>
      </c>
      <c r="P5807" s="73">
        <v>0</v>
      </c>
      <c r="Q5807" s="73">
        <v>0</v>
      </c>
      <c r="R5807" s="73">
        <v>0</v>
      </c>
      <c r="S5807" s="73">
        <v>0</v>
      </c>
      <c r="T5807" s="73">
        <v>0</v>
      </c>
      <c r="U5807" s="73">
        <v>0</v>
      </c>
      <c r="V5807" s="73">
        <v>0</v>
      </c>
      <c r="W5807" s="73">
        <v>0</v>
      </c>
    </row>
    <row r="5808" spans="3:23" ht="15" customHeight="1" outlineLevel="2">
      <c r="D5808" s="38" t="s">
        <v>2042</v>
      </c>
      <c r="E5808" s="233" t="s">
        <v>2043</v>
      </c>
      <c r="F5808" s="73">
        <v>0</v>
      </c>
      <c r="G5808" s="73">
        <v>0</v>
      </c>
      <c r="H5808" s="73">
        <v>0</v>
      </c>
      <c r="I5808" s="73">
        <v>0</v>
      </c>
      <c r="J5808" s="73">
        <v>0</v>
      </c>
      <c r="K5808" s="73">
        <v>0</v>
      </c>
      <c r="L5808" s="73">
        <v>0</v>
      </c>
      <c r="M5808" s="73">
        <v>0</v>
      </c>
      <c r="N5808" s="73">
        <v>0</v>
      </c>
      <c r="O5808" s="73">
        <v>0</v>
      </c>
      <c r="P5808" s="73">
        <v>0</v>
      </c>
      <c r="Q5808" s="73">
        <v>0</v>
      </c>
      <c r="R5808" s="73">
        <v>0</v>
      </c>
      <c r="S5808" s="73">
        <v>0</v>
      </c>
      <c r="T5808" s="73">
        <v>0</v>
      </c>
      <c r="U5808" s="73">
        <v>0</v>
      </c>
      <c r="V5808" s="73">
        <v>0</v>
      </c>
      <c r="W5808" s="73">
        <v>0</v>
      </c>
    </row>
    <row r="5809" spans="4:23" ht="15" customHeight="1" outlineLevel="2">
      <c r="D5809" s="38" t="s">
        <v>2044</v>
      </c>
      <c r="E5809" s="233" t="s">
        <v>2045</v>
      </c>
      <c r="F5809" s="73">
        <v>0</v>
      </c>
      <c r="G5809" s="73">
        <v>0</v>
      </c>
      <c r="H5809" s="73">
        <v>0</v>
      </c>
      <c r="I5809" s="73">
        <v>0</v>
      </c>
      <c r="J5809" s="73">
        <v>0</v>
      </c>
      <c r="K5809" s="73">
        <v>0</v>
      </c>
      <c r="L5809" s="73">
        <v>0</v>
      </c>
      <c r="M5809" s="73">
        <v>0</v>
      </c>
      <c r="N5809" s="73">
        <v>0</v>
      </c>
      <c r="O5809" s="73">
        <v>0</v>
      </c>
      <c r="P5809" s="73">
        <v>0</v>
      </c>
      <c r="Q5809" s="73">
        <v>0</v>
      </c>
      <c r="R5809" s="73">
        <v>0</v>
      </c>
      <c r="S5809" s="73">
        <v>0</v>
      </c>
      <c r="T5809" s="73">
        <v>0</v>
      </c>
      <c r="U5809" s="73">
        <v>0</v>
      </c>
      <c r="V5809" s="73">
        <v>0</v>
      </c>
      <c r="W5809" s="73">
        <v>0</v>
      </c>
    </row>
    <row r="5810" spans="4:23" ht="15" customHeight="1" outlineLevel="2">
      <c r="D5810" s="38" t="s">
        <v>2046</v>
      </c>
      <c r="E5810" s="233" t="s">
        <v>2047</v>
      </c>
      <c r="F5810" s="73">
        <v>0</v>
      </c>
      <c r="G5810" s="73">
        <v>0</v>
      </c>
      <c r="H5810" s="73">
        <v>0</v>
      </c>
      <c r="I5810" s="73">
        <v>0</v>
      </c>
      <c r="J5810" s="73">
        <v>0</v>
      </c>
      <c r="K5810" s="73">
        <v>0</v>
      </c>
      <c r="L5810" s="73">
        <v>0</v>
      </c>
      <c r="M5810" s="73">
        <v>0</v>
      </c>
      <c r="N5810" s="73">
        <v>0</v>
      </c>
      <c r="O5810" s="73">
        <v>0</v>
      </c>
      <c r="P5810" s="73">
        <v>0</v>
      </c>
      <c r="Q5810" s="73">
        <v>0</v>
      </c>
      <c r="R5810" s="73">
        <v>0</v>
      </c>
      <c r="S5810" s="73">
        <v>0</v>
      </c>
      <c r="T5810" s="73">
        <v>0</v>
      </c>
      <c r="U5810" s="73">
        <v>0</v>
      </c>
      <c r="V5810" s="73">
        <v>0</v>
      </c>
      <c r="W5810" s="73">
        <v>0</v>
      </c>
    </row>
    <row r="5811" spans="4:23" ht="15" customHeight="1" outlineLevel="2">
      <c r="D5811" s="38" t="s">
        <v>2048</v>
      </c>
      <c r="E5811" s="233" t="s">
        <v>2049</v>
      </c>
      <c r="F5811" s="73">
        <v>2</v>
      </c>
      <c r="G5811" s="73">
        <v>2</v>
      </c>
      <c r="H5811" s="73">
        <v>0</v>
      </c>
      <c r="I5811" s="73">
        <v>2</v>
      </c>
      <c r="J5811" s="73">
        <v>2</v>
      </c>
      <c r="K5811" s="73">
        <v>0</v>
      </c>
      <c r="L5811" s="73">
        <v>1</v>
      </c>
      <c r="M5811" s="73">
        <v>1</v>
      </c>
      <c r="N5811" s="73">
        <v>0</v>
      </c>
      <c r="O5811" s="73">
        <v>1</v>
      </c>
      <c r="P5811" s="73">
        <v>1</v>
      </c>
      <c r="Q5811" s="73">
        <v>0</v>
      </c>
      <c r="R5811" s="73">
        <v>2</v>
      </c>
      <c r="S5811" s="73">
        <v>2</v>
      </c>
      <c r="T5811" s="73">
        <v>0</v>
      </c>
      <c r="U5811" s="73">
        <v>1</v>
      </c>
      <c r="V5811" s="73">
        <v>1</v>
      </c>
      <c r="W5811" s="73">
        <v>0</v>
      </c>
    </row>
    <row r="5812" spans="4:23" ht="15" customHeight="1" outlineLevel="2">
      <c r="D5812" s="38" t="s">
        <v>2050</v>
      </c>
      <c r="E5812" s="233" t="s">
        <v>2051</v>
      </c>
      <c r="F5812" s="73">
        <v>0</v>
      </c>
      <c r="G5812" s="73">
        <v>0</v>
      </c>
      <c r="H5812" s="73">
        <v>0</v>
      </c>
      <c r="I5812" s="73">
        <v>0</v>
      </c>
      <c r="J5812" s="73">
        <v>0</v>
      </c>
      <c r="K5812" s="73">
        <v>0</v>
      </c>
      <c r="L5812" s="73">
        <v>0</v>
      </c>
      <c r="M5812" s="73">
        <v>0</v>
      </c>
      <c r="N5812" s="73">
        <v>0</v>
      </c>
      <c r="O5812" s="73">
        <v>0</v>
      </c>
      <c r="P5812" s="73">
        <v>0</v>
      </c>
      <c r="Q5812" s="73">
        <v>0</v>
      </c>
      <c r="R5812" s="73">
        <v>0</v>
      </c>
      <c r="S5812" s="73">
        <v>0</v>
      </c>
      <c r="T5812" s="73">
        <v>0</v>
      </c>
      <c r="U5812" s="73">
        <v>0</v>
      </c>
      <c r="V5812" s="73">
        <v>0</v>
      </c>
      <c r="W5812" s="73">
        <v>0</v>
      </c>
    </row>
    <row r="5813" spans="4:23" ht="15" customHeight="1" outlineLevel="2">
      <c r="D5813" s="38" t="s">
        <v>2052</v>
      </c>
      <c r="E5813" s="233" t="s">
        <v>2053</v>
      </c>
      <c r="F5813" s="73">
        <v>0</v>
      </c>
      <c r="G5813" s="73">
        <v>0</v>
      </c>
      <c r="H5813" s="73">
        <v>0</v>
      </c>
      <c r="I5813" s="73">
        <v>0</v>
      </c>
      <c r="J5813" s="73">
        <v>0</v>
      </c>
      <c r="K5813" s="73">
        <v>0</v>
      </c>
      <c r="L5813" s="73">
        <v>0</v>
      </c>
      <c r="M5813" s="73">
        <v>0</v>
      </c>
      <c r="N5813" s="73">
        <v>0</v>
      </c>
      <c r="O5813" s="73">
        <v>0</v>
      </c>
      <c r="P5813" s="73">
        <v>0</v>
      </c>
      <c r="Q5813" s="73">
        <v>0</v>
      </c>
      <c r="R5813" s="73">
        <v>0</v>
      </c>
      <c r="S5813" s="73">
        <v>0</v>
      </c>
      <c r="T5813" s="73">
        <v>0</v>
      </c>
      <c r="U5813" s="73">
        <v>0</v>
      </c>
      <c r="V5813" s="73">
        <v>0</v>
      </c>
      <c r="W5813" s="73">
        <v>0</v>
      </c>
    </row>
    <row r="5814" spans="4:23" ht="15" customHeight="1" outlineLevel="2">
      <c r="D5814" s="38" t="s">
        <v>2054</v>
      </c>
      <c r="E5814" s="233" t="s">
        <v>2055</v>
      </c>
      <c r="F5814" s="73">
        <v>0</v>
      </c>
      <c r="G5814" s="73">
        <v>0</v>
      </c>
      <c r="H5814" s="73">
        <v>0</v>
      </c>
      <c r="I5814" s="73">
        <v>0</v>
      </c>
      <c r="J5814" s="73">
        <v>0</v>
      </c>
      <c r="K5814" s="73">
        <v>0</v>
      </c>
      <c r="L5814" s="73">
        <v>0</v>
      </c>
      <c r="M5814" s="73">
        <v>0</v>
      </c>
      <c r="N5814" s="73">
        <v>0</v>
      </c>
      <c r="O5814" s="73">
        <v>0</v>
      </c>
      <c r="P5814" s="73">
        <v>0</v>
      </c>
      <c r="Q5814" s="73">
        <v>0</v>
      </c>
      <c r="R5814" s="73">
        <v>0</v>
      </c>
      <c r="S5814" s="73">
        <v>0</v>
      </c>
      <c r="T5814" s="73">
        <v>0</v>
      </c>
      <c r="U5814" s="73">
        <v>0</v>
      </c>
      <c r="V5814" s="73">
        <v>0</v>
      </c>
      <c r="W5814" s="73">
        <v>0</v>
      </c>
    </row>
    <row r="5815" spans="4:23" ht="15" customHeight="1" outlineLevel="2">
      <c r="D5815" s="38" t="s">
        <v>2056</v>
      </c>
      <c r="E5815" s="233" t="s">
        <v>2057</v>
      </c>
      <c r="F5815" s="73">
        <v>0</v>
      </c>
      <c r="G5815" s="73">
        <v>0</v>
      </c>
      <c r="H5815" s="73">
        <v>0</v>
      </c>
      <c r="I5815" s="73">
        <v>0</v>
      </c>
      <c r="J5815" s="73">
        <v>0</v>
      </c>
      <c r="K5815" s="73">
        <v>0</v>
      </c>
      <c r="L5815" s="73">
        <v>0</v>
      </c>
      <c r="M5815" s="73">
        <v>0</v>
      </c>
      <c r="N5815" s="73">
        <v>0</v>
      </c>
      <c r="O5815" s="73">
        <v>0</v>
      </c>
      <c r="P5815" s="73">
        <v>0</v>
      </c>
      <c r="Q5815" s="73">
        <v>0</v>
      </c>
      <c r="R5815" s="73">
        <v>0</v>
      </c>
      <c r="S5815" s="73">
        <v>0</v>
      </c>
      <c r="T5815" s="73">
        <v>0</v>
      </c>
      <c r="U5815" s="73">
        <v>0</v>
      </c>
      <c r="V5815" s="73">
        <v>0</v>
      </c>
      <c r="W5815" s="73">
        <v>0</v>
      </c>
    </row>
    <row r="5816" spans="4:23" ht="15" customHeight="1" outlineLevel="2">
      <c r="D5816" s="38" t="s">
        <v>2058</v>
      </c>
      <c r="E5816" s="233" t="s">
        <v>2059</v>
      </c>
      <c r="F5816" s="73">
        <v>0</v>
      </c>
      <c r="G5816" s="73">
        <v>0</v>
      </c>
      <c r="H5816" s="73">
        <v>0</v>
      </c>
      <c r="I5816" s="73">
        <v>0</v>
      </c>
      <c r="J5816" s="73">
        <v>0</v>
      </c>
      <c r="K5816" s="73">
        <v>0</v>
      </c>
      <c r="L5816" s="73">
        <v>0</v>
      </c>
      <c r="M5816" s="73">
        <v>0</v>
      </c>
      <c r="N5816" s="73">
        <v>0</v>
      </c>
      <c r="O5816" s="73">
        <v>0</v>
      </c>
      <c r="P5816" s="73">
        <v>0</v>
      </c>
      <c r="Q5816" s="73">
        <v>0</v>
      </c>
      <c r="R5816" s="73">
        <v>0</v>
      </c>
      <c r="S5816" s="73">
        <v>0</v>
      </c>
      <c r="T5816" s="73">
        <v>0</v>
      </c>
      <c r="U5816" s="73">
        <v>0</v>
      </c>
      <c r="V5816" s="73">
        <v>0</v>
      </c>
      <c r="W5816" s="73">
        <v>0</v>
      </c>
    </row>
    <row r="5817" spans="4:23" ht="15" customHeight="1" outlineLevel="2">
      <c r="D5817" s="38" t="s">
        <v>2060</v>
      </c>
      <c r="E5817" s="233" t="s">
        <v>2061</v>
      </c>
      <c r="F5817" s="73">
        <v>1</v>
      </c>
      <c r="G5817" s="73">
        <v>0</v>
      </c>
      <c r="H5817" s="73">
        <v>1</v>
      </c>
      <c r="I5817" s="73">
        <v>1</v>
      </c>
      <c r="J5817" s="73">
        <v>0</v>
      </c>
      <c r="K5817" s="73">
        <v>1</v>
      </c>
      <c r="L5817" s="73">
        <v>1</v>
      </c>
      <c r="M5817" s="73">
        <v>0</v>
      </c>
      <c r="N5817" s="73">
        <v>1</v>
      </c>
      <c r="O5817" s="73">
        <v>1</v>
      </c>
      <c r="P5817" s="73">
        <v>0</v>
      </c>
      <c r="Q5817" s="73">
        <v>1</v>
      </c>
      <c r="R5817" s="73">
        <v>1</v>
      </c>
      <c r="S5817" s="73">
        <v>0</v>
      </c>
      <c r="T5817" s="73">
        <v>1</v>
      </c>
      <c r="U5817" s="73">
        <v>1</v>
      </c>
      <c r="V5817" s="73">
        <v>0</v>
      </c>
      <c r="W5817" s="73">
        <v>1</v>
      </c>
    </row>
    <row r="5818" spans="4:23" ht="15" customHeight="1" outlineLevel="2">
      <c r="D5818" s="38" t="s">
        <v>2062</v>
      </c>
      <c r="E5818" s="233" t="s">
        <v>2063</v>
      </c>
      <c r="F5818" s="73">
        <v>17</v>
      </c>
      <c r="G5818" s="73">
        <v>12</v>
      </c>
      <c r="H5818" s="73">
        <v>5</v>
      </c>
      <c r="I5818" s="73">
        <v>17</v>
      </c>
      <c r="J5818" s="73">
        <v>11</v>
      </c>
      <c r="K5818" s="73">
        <v>6</v>
      </c>
      <c r="L5818" s="73">
        <v>17</v>
      </c>
      <c r="M5818" s="73">
        <v>10</v>
      </c>
      <c r="N5818" s="73">
        <v>7</v>
      </c>
      <c r="O5818" s="73">
        <v>17</v>
      </c>
      <c r="P5818" s="73">
        <v>10</v>
      </c>
      <c r="Q5818" s="73">
        <v>7</v>
      </c>
      <c r="R5818" s="73">
        <v>17</v>
      </c>
      <c r="S5818" s="73">
        <v>10</v>
      </c>
      <c r="T5818" s="73">
        <v>7</v>
      </c>
      <c r="U5818" s="73">
        <v>15</v>
      </c>
      <c r="V5818" s="73">
        <v>10</v>
      </c>
      <c r="W5818" s="73">
        <v>5</v>
      </c>
    </row>
    <row r="5819" spans="4:23" ht="15" customHeight="1" outlineLevel="2">
      <c r="D5819" s="38" t="s">
        <v>2064</v>
      </c>
      <c r="E5819" s="233" t="s">
        <v>2065</v>
      </c>
      <c r="F5819" s="73">
        <v>20</v>
      </c>
      <c r="G5819" s="73">
        <v>16</v>
      </c>
      <c r="H5819" s="73">
        <v>4</v>
      </c>
      <c r="I5819" s="73">
        <v>18</v>
      </c>
      <c r="J5819" s="73">
        <v>16</v>
      </c>
      <c r="K5819" s="73">
        <v>2</v>
      </c>
      <c r="L5819" s="73">
        <v>12</v>
      </c>
      <c r="M5819" s="73">
        <v>11</v>
      </c>
      <c r="N5819" s="73">
        <v>1</v>
      </c>
      <c r="O5819" s="73">
        <v>12</v>
      </c>
      <c r="P5819" s="73">
        <v>11</v>
      </c>
      <c r="Q5819" s="73">
        <v>1</v>
      </c>
      <c r="R5819" s="73">
        <v>10</v>
      </c>
      <c r="S5819" s="73">
        <v>9</v>
      </c>
      <c r="T5819" s="73">
        <v>1</v>
      </c>
      <c r="U5819" s="73">
        <v>9</v>
      </c>
      <c r="V5819" s="73">
        <v>8</v>
      </c>
      <c r="W5819" s="73">
        <v>1</v>
      </c>
    </row>
    <row r="5820" spans="4:23" ht="15" customHeight="1" outlineLevel="2">
      <c r="D5820" s="38" t="s">
        <v>2066</v>
      </c>
      <c r="E5820" s="233" t="s">
        <v>2067</v>
      </c>
      <c r="F5820" s="73">
        <v>2</v>
      </c>
      <c r="G5820" s="73">
        <v>0</v>
      </c>
      <c r="H5820" s="73">
        <v>2</v>
      </c>
      <c r="I5820" s="73">
        <v>2</v>
      </c>
      <c r="J5820" s="73">
        <v>0</v>
      </c>
      <c r="K5820" s="73">
        <v>2</v>
      </c>
      <c r="L5820" s="73">
        <v>2</v>
      </c>
      <c r="M5820" s="73">
        <v>0</v>
      </c>
      <c r="N5820" s="73">
        <v>2</v>
      </c>
      <c r="O5820" s="73">
        <v>2</v>
      </c>
      <c r="P5820" s="73">
        <v>0</v>
      </c>
      <c r="Q5820" s="73">
        <v>2</v>
      </c>
      <c r="R5820" s="73">
        <v>2</v>
      </c>
      <c r="S5820" s="73">
        <v>0</v>
      </c>
      <c r="T5820" s="73">
        <v>2</v>
      </c>
      <c r="U5820" s="73">
        <v>2</v>
      </c>
      <c r="V5820" s="73">
        <v>0</v>
      </c>
      <c r="W5820" s="73">
        <v>2</v>
      </c>
    </row>
    <row r="5821" spans="4:23" ht="15" customHeight="1" outlineLevel="2">
      <c r="D5821" s="38" t="s">
        <v>2068</v>
      </c>
      <c r="E5821" s="233" t="s">
        <v>2069</v>
      </c>
      <c r="F5821" s="73">
        <v>2</v>
      </c>
      <c r="G5821" s="73">
        <v>2</v>
      </c>
      <c r="H5821" s="73">
        <v>0</v>
      </c>
      <c r="I5821" s="73">
        <v>2</v>
      </c>
      <c r="J5821" s="73">
        <v>2</v>
      </c>
      <c r="K5821" s="73">
        <v>0</v>
      </c>
      <c r="L5821" s="73">
        <v>2</v>
      </c>
      <c r="M5821" s="73">
        <v>2</v>
      </c>
      <c r="N5821" s="73">
        <v>0</v>
      </c>
      <c r="O5821" s="73">
        <v>2</v>
      </c>
      <c r="P5821" s="73">
        <v>2</v>
      </c>
      <c r="Q5821" s="73">
        <v>0</v>
      </c>
      <c r="R5821" s="73">
        <v>2</v>
      </c>
      <c r="S5821" s="73">
        <v>2</v>
      </c>
      <c r="T5821" s="73">
        <v>0</v>
      </c>
      <c r="U5821" s="73">
        <v>2</v>
      </c>
      <c r="V5821" s="73">
        <v>2</v>
      </c>
      <c r="W5821" s="73">
        <v>0</v>
      </c>
    </row>
    <row r="5822" spans="4:23" ht="15" customHeight="1" outlineLevel="2">
      <c r="D5822" s="38" t="s">
        <v>2070</v>
      </c>
      <c r="E5822" s="233" t="s">
        <v>2071</v>
      </c>
      <c r="F5822" s="73">
        <v>0</v>
      </c>
      <c r="G5822" s="73">
        <v>0</v>
      </c>
      <c r="H5822" s="73">
        <v>0</v>
      </c>
      <c r="I5822" s="73">
        <v>0</v>
      </c>
      <c r="J5822" s="73">
        <v>0</v>
      </c>
      <c r="K5822" s="73">
        <v>0</v>
      </c>
      <c r="L5822" s="73">
        <v>0</v>
      </c>
      <c r="M5822" s="73">
        <v>0</v>
      </c>
      <c r="N5822" s="73">
        <v>0</v>
      </c>
      <c r="O5822" s="73">
        <v>0</v>
      </c>
      <c r="P5822" s="73">
        <v>0</v>
      </c>
      <c r="Q5822" s="73">
        <v>0</v>
      </c>
      <c r="R5822" s="73">
        <v>0</v>
      </c>
      <c r="S5822" s="73">
        <v>0</v>
      </c>
      <c r="T5822" s="73">
        <v>0</v>
      </c>
      <c r="U5822" s="73">
        <v>0</v>
      </c>
      <c r="V5822" s="73">
        <v>0</v>
      </c>
      <c r="W5822" s="73">
        <v>0</v>
      </c>
    </row>
    <row r="5823" spans="4:23" ht="15" customHeight="1" outlineLevel="2">
      <c r="D5823" s="38" t="s">
        <v>2072</v>
      </c>
      <c r="E5823" s="233" t="s">
        <v>2073</v>
      </c>
      <c r="F5823" s="73">
        <v>0</v>
      </c>
      <c r="G5823" s="73">
        <v>0</v>
      </c>
      <c r="H5823" s="73">
        <v>0</v>
      </c>
      <c r="I5823" s="73">
        <v>0</v>
      </c>
      <c r="J5823" s="73">
        <v>0</v>
      </c>
      <c r="K5823" s="73">
        <v>0</v>
      </c>
      <c r="L5823" s="73">
        <v>0</v>
      </c>
      <c r="M5823" s="73">
        <v>0</v>
      </c>
      <c r="N5823" s="73">
        <v>0</v>
      </c>
      <c r="O5823" s="73">
        <v>0</v>
      </c>
      <c r="P5823" s="73">
        <v>0</v>
      </c>
      <c r="Q5823" s="73">
        <v>0</v>
      </c>
      <c r="R5823" s="73">
        <v>0</v>
      </c>
      <c r="S5823" s="73">
        <v>0</v>
      </c>
      <c r="T5823" s="73">
        <v>0</v>
      </c>
      <c r="U5823" s="73">
        <v>0</v>
      </c>
      <c r="V5823" s="73">
        <v>0</v>
      </c>
      <c r="W5823" s="73">
        <v>0</v>
      </c>
    </row>
    <row r="5824" spans="4:23" ht="15" customHeight="1" outlineLevel="2">
      <c r="D5824" s="38" t="s">
        <v>2074</v>
      </c>
      <c r="E5824" s="233" t="s">
        <v>2075</v>
      </c>
      <c r="F5824" s="73">
        <v>3</v>
      </c>
      <c r="G5824" s="73">
        <v>3</v>
      </c>
      <c r="H5824" s="73">
        <v>0</v>
      </c>
      <c r="I5824" s="73">
        <v>2</v>
      </c>
      <c r="J5824" s="73">
        <v>2</v>
      </c>
      <c r="K5824" s="73">
        <v>0</v>
      </c>
      <c r="L5824" s="73">
        <v>2</v>
      </c>
      <c r="M5824" s="73">
        <v>2</v>
      </c>
      <c r="N5824" s="73">
        <v>0</v>
      </c>
      <c r="O5824" s="73">
        <v>2</v>
      </c>
      <c r="P5824" s="73">
        <v>2</v>
      </c>
      <c r="Q5824" s="73">
        <v>0</v>
      </c>
      <c r="R5824" s="73">
        <v>1</v>
      </c>
      <c r="S5824" s="73">
        <v>1</v>
      </c>
      <c r="T5824" s="73">
        <v>0</v>
      </c>
      <c r="U5824" s="73">
        <v>2</v>
      </c>
      <c r="V5824" s="73">
        <v>2</v>
      </c>
      <c r="W5824" s="73">
        <v>0</v>
      </c>
    </row>
    <row r="5825" spans="2:23" ht="8.25" customHeight="1" outlineLevel="1">
      <c r="E5825" s="233"/>
      <c r="F5825" s="73"/>
      <c r="G5825" s="73"/>
      <c r="H5825" s="73"/>
      <c r="I5825" s="73"/>
      <c r="J5825" s="73"/>
      <c r="K5825" s="73"/>
      <c r="L5825" s="73"/>
      <c r="M5825" s="73"/>
      <c r="N5825" s="73"/>
      <c r="O5825" s="73"/>
      <c r="P5825" s="73"/>
      <c r="Q5825" s="73"/>
      <c r="R5825" s="73"/>
      <c r="S5825" s="73"/>
      <c r="T5825" s="73"/>
      <c r="U5825" s="73"/>
      <c r="V5825" s="73"/>
      <c r="W5825" s="73"/>
    </row>
    <row r="5826" spans="2:23" s="230" customFormat="1" ht="15" customHeight="1">
      <c r="B5826" s="110" t="s">
        <v>346</v>
      </c>
      <c r="C5826" s="262"/>
      <c r="D5826" s="262"/>
      <c r="E5826" s="50"/>
      <c r="F5826" s="234">
        <v>1525</v>
      </c>
      <c r="G5826" s="234">
        <v>1083</v>
      </c>
      <c r="H5826" s="234">
        <v>442</v>
      </c>
      <c r="I5826" s="234">
        <v>1402</v>
      </c>
      <c r="J5826" s="234">
        <v>991</v>
      </c>
      <c r="K5826" s="234">
        <v>411</v>
      </c>
      <c r="L5826" s="234">
        <v>1318</v>
      </c>
      <c r="M5826" s="234">
        <v>925</v>
      </c>
      <c r="N5826" s="234">
        <v>393</v>
      </c>
      <c r="O5826" s="234">
        <v>1318</v>
      </c>
      <c r="P5826" s="234">
        <v>925</v>
      </c>
      <c r="Q5826" s="234">
        <v>393</v>
      </c>
      <c r="R5826" s="234">
        <v>1265</v>
      </c>
      <c r="S5826" s="235">
        <v>892</v>
      </c>
      <c r="T5826" s="235">
        <v>373</v>
      </c>
      <c r="U5826" s="234">
        <v>1256</v>
      </c>
      <c r="V5826" s="235">
        <v>899</v>
      </c>
      <c r="W5826" s="235">
        <v>357</v>
      </c>
    </row>
    <row r="5827" spans="2:23" ht="15" customHeight="1" outlineLevel="1">
      <c r="C5827" s="231" t="s">
        <v>420</v>
      </c>
      <c r="E5827" s="230" t="s">
        <v>421</v>
      </c>
      <c r="F5827" s="73">
        <v>379</v>
      </c>
      <c r="G5827" s="73">
        <v>371</v>
      </c>
      <c r="H5827" s="73">
        <v>8</v>
      </c>
      <c r="I5827" s="73">
        <v>359</v>
      </c>
      <c r="J5827" s="73">
        <v>352</v>
      </c>
      <c r="K5827" s="73">
        <v>7</v>
      </c>
      <c r="L5827" s="73">
        <v>351</v>
      </c>
      <c r="M5827" s="73">
        <v>345</v>
      </c>
      <c r="N5827" s="73">
        <v>6</v>
      </c>
      <c r="O5827" s="73">
        <v>351</v>
      </c>
      <c r="P5827" s="73">
        <v>345</v>
      </c>
      <c r="Q5827" s="73">
        <v>6</v>
      </c>
      <c r="R5827" s="73">
        <v>361</v>
      </c>
      <c r="S5827" s="73">
        <v>356</v>
      </c>
      <c r="T5827" s="73">
        <v>5</v>
      </c>
      <c r="U5827" s="73">
        <v>352</v>
      </c>
      <c r="V5827" s="73">
        <v>348</v>
      </c>
      <c r="W5827" s="73">
        <v>4</v>
      </c>
    </row>
    <row r="5828" spans="2:23" ht="15" customHeight="1" outlineLevel="2">
      <c r="D5828" s="38" t="s">
        <v>422</v>
      </c>
      <c r="E5828" s="233" t="s">
        <v>423</v>
      </c>
      <c r="F5828" s="73">
        <v>0</v>
      </c>
      <c r="G5828" s="73">
        <v>0</v>
      </c>
      <c r="H5828" s="73">
        <v>0</v>
      </c>
      <c r="I5828" s="73">
        <v>0</v>
      </c>
      <c r="J5828" s="73">
        <v>0</v>
      </c>
      <c r="K5828" s="73">
        <v>0</v>
      </c>
      <c r="L5828" s="73">
        <v>0</v>
      </c>
      <c r="M5828" s="73">
        <v>0</v>
      </c>
      <c r="N5828" s="73">
        <v>0</v>
      </c>
      <c r="O5828" s="73">
        <v>0</v>
      </c>
      <c r="P5828" s="73">
        <v>0</v>
      </c>
      <c r="Q5828" s="73">
        <v>0</v>
      </c>
      <c r="R5828" s="73">
        <v>0</v>
      </c>
      <c r="S5828" s="73">
        <v>0</v>
      </c>
      <c r="T5828" s="73">
        <v>0</v>
      </c>
      <c r="U5828" s="73">
        <v>0</v>
      </c>
      <c r="V5828" s="73">
        <v>0</v>
      </c>
      <c r="W5828" s="73">
        <v>0</v>
      </c>
    </row>
    <row r="5829" spans="2:23" ht="15" customHeight="1" outlineLevel="2">
      <c r="D5829" s="38" t="s">
        <v>424</v>
      </c>
      <c r="E5829" s="233" t="s">
        <v>425</v>
      </c>
      <c r="F5829" s="73">
        <v>0</v>
      </c>
      <c r="G5829" s="73">
        <v>0</v>
      </c>
      <c r="H5829" s="73">
        <v>0</v>
      </c>
      <c r="I5829" s="73">
        <v>0</v>
      </c>
      <c r="J5829" s="73">
        <v>0</v>
      </c>
      <c r="K5829" s="73">
        <v>0</v>
      </c>
      <c r="L5829" s="73">
        <v>0</v>
      </c>
      <c r="M5829" s="73">
        <v>0</v>
      </c>
      <c r="N5829" s="73">
        <v>0</v>
      </c>
      <c r="O5829" s="73">
        <v>0</v>
      </c>
      <c r="P5829" s="73">
        <v>0</v>
      </c>
      <c r="Q5829" s="73">
        <v>0</v>
      </c>
      <c r="R5829" s="73">
        <v>1</v>
      </c>
      <c r="S5829" s="73">
        <v>1</v>
      </c>
      <c r="T5829" s="73">
        <v>0</v>
      </c>
      <c r="U5829" s="73">
        <v>1</v>
      </c>
      <c r="V5829" s="73">
        <v>1</v>
      </c>
      <c r="W5829" s="73">
        <v>0</v>
      </c>
    </row>
    <row r="5830" spans="2:23" ht="15" customHeight="1" outlineLevel="2">
      <c r="D5830" s="38" t="s">
        <v>426</v>
      </c>
      <c r="E5830" s="233" t="s">
        <v>427</v>
      </c>
      <c r="F5830" s="73">
        <v>2</v>
      </c>
      <c r="G5830" s="73">
        <v>2</v>
      </c>
      <c r="H5830" s="73">
        <v>0</v>
      </c>
      <c r="I5830" s="73">
        <v>0</v>
      </c>
      <c r="J5830" s="73">
        <v>0</v>
      </c>
      <c r="K5830" s="73">
        <v>0</v>
      </c>
      <c r="L5830" s="73">
        <v>1</v>
      </c>
      <c r="M5830" s="73">
        <v>1</v>
      </c>
      <c r="N5830" s="73">
        <v>0</v>
      </c>
      <c r="O5830" s="73">
        <v>1</v>
      </c>
      <c r="P5830" s="73">
        <v>1</v>
      </c>
      <c r="Q5830" s="73">
        <v>0</v>
      </c>
      <c r="R5830" s="73">
        <v>1</v>
      </c>
      <c r="S5830" s="73">
        <v>1</v>
      </c>
      <c r="T5830" s="73">
        <v>0</v>
      </c>
      <c r="U5830" s="73">
        <v>1</v>
      </c>
      <c r="V5830" s="73">
        <v>1</v>
      </c>
      <c r="W5830" s="73">
        <v>0</v>
      </c>
    </row>
    <row r="5831" spans="2:23" ht="15" customHeight="1" outlineLevel="2">
      <c r="D5831" s="38" t="s">
        <v>428</v>
      </c>
      <c r="E5831" s="233" t="s">
        <v>429</v>
      </c>
      <c r="F5831" s="73">
        <v>25</v>
      </c>
      <c r="G5831" s="73">
        <v>23</v>
      </c>
      <c r="H5831" s="73">
        <v>2</v>
      </c>
      <c r="I5831" s="73">
        <v>21</v>
      </c>
      <c r="J5831" s="73">
        <v>20</v>
      </c>
      <c r="K5831" s="73">
        <v>1</v>
      </c>
      <c r="L5831" s="73">
        <v>18</v>
      </c>
      <c r="M5831" s="73">
        <v>17</v>
      </c>
      <c r="N5831" s="73">
        <v>1</v>
      </c>
      <c r="O5831" s="73">
        <v>18</v>
      </c>
      <c r="P5831" s="73">
        <v>17</v>
      </c>
      <c r="Q5831" s="73">
        <v>1</v>
      </c>
      <c r="R5831" s="73">
        <v>20</v>
      </c>
      <c r="S5831" s="73">
        <v>19</v>
      </c>
      <c r="T5831" s="73">
        <v>1</v>
      </c>
      <c r="U5831" s="73">
        <v>15</v>
      </c>
      <c r="V5831" s="73">
        <v>14</v>
      </c>
      <c r="W5831" s="73">
        <v>1</v>
      </c>
    </row>
    <row r="5832" spans="2:23" ht="15" customHeight="1" outlineLevel="2">
      <c r="D5832" s="38" t="s">
        <v>430</v>
      </c>
      <c r="E5832" s="233" t="s">
        <v>431</v>
      </c>
      <c r="F5832" s="73">
        <v>24</v>
      </c>
      <c r="G5832" s="73">
        <v>24</v>
      </c>
      <c r="H5832" s="73">
        <v>0</v>
      </c>
      <c r="I5832" s="73">
        <v>22</v>
      </c>
      <c r="J5832" s="73">
        <v>22</v>
      </c>
      <c r="K5832" s="73">
        <v>0</v>
      </c>
      <c r="L5832" s="73">
        <v>24</v>
      </c>
      <c r="M5832" s="73">
        <v>24</v>
      </c>
      <c r="N5832" s="73">
        <v>0</v>
      </c>
      <c r="O5832" s="73">
        <v>24</v>
      </c>
      <c r="P5832" s="73">
        <v>24</v>
      </c>
      <c r="Q5832" s="73">
        <v>0</v>
      </c>
      <c r="R5832" s="73">
        <v>25</v>
      </c>
      <c r="S5832" s="73">
        <v>25</v>
      </c>
      <c r="T5832" s="73">
        <v>0</v>
      </c>
      <c r="U5832" s="73">
        <v>25</v>
      </c>
      <c r="V5832" s="73">
        <v>25</v>
      </c>
      <c r="W5832" s="73">
        <v>0</v>
      </c>
    </row>
    <row r="5833" spans="2:23" ht="15" customHeight="1" outlineLevel="2">
      <c r="D5833" s="38" t="s">
        <v>432</v>
      </c>
      <c r="E5833" s="233" t="s">
        <v>433</v>
      </c>
      <c r="F5833" s="73">
        <v>0</v>
      </c>
      <c r="G5833" s="73">
        <v>0</v>
      </c>
      <c r="H5833" s="73">
        <v>0</v>
      </c>
      <c r="I5833" s="73">
        <v>0</v>
      </c>
      <c r="J5833" s="73">
        <v>0</v>
      </c>
      <c r="K5833" s="73">
        <v>0</v>
      </c>
      <c r="L5833" s="73">
        <v>0</v>
      </c>
      <c r="M5833" s="73">
        <v>0</v>
      </c>
      <c r="N5833" s="73">
        <v>0</v>
      </c>
      <c r="O5833" s="73">
        <v>0</v>
      </c>
      <c r="P5833" s="73">
        <v>0</v>
      </c>
      <c r="Q5833" s="73">
        <v>0</v>
      </c>
      <c r="R5833" s="73">
        <v>0</v>
      </c>
      <c r="S5833" s="73">
        <v>0</v>
      </c>
      <c r="T5833" s="73">
        <v>0</v>
      </c>
      <c r="U5833" s="73">
        <v>0</v>
      </c>
      <c r="V5833" s="73">
        <v>0</v>
      </c>
      <c r="W5833" s="73">
        <v>0</v>
      </c>
    </row>
    <row r="5834" spans="2:23" ht="15" customHeight="1" outlineLevel="2">
      <c r="D5834" s="38" t="s">
        <v>434</v>
      </c>
      <c r="E5834" s="233" t="s">
        <v>435</v>
      </c>
      <c r="F5834" s="73">
        <v>0</v>
      </c>
      <c r="G5834" s="73">
        <v>0</v>
      </c>
      <c r="H5834" s="73">
        <v>0</v>
      </c>
      <c r="I5834" s="73">
        <v>0</v>
      </c>
      <c r="J5834" s="73">
        <v>0</v>
      </c>
      <c r="K5834" s="73">
        <v>0</v>
      </c>
      <c r="L5834" s="73">
        <v>0</v>
      </c>
      <c r="M5834" s="73">
        <v>0</v>
      </c>
      <c r="N5834" s="73">
        <v>0</v>
      </c>
      <c r="O5834" s="73">
        <v>0</v>
      </c>
      <c r="P5834" s="73">
        <v>0</v>
      </c>
      <c r="Q5834" s="73">
        <v>0</v>
      </c>
      <c r="R5834" s="73">
        <v>0</v>
      </c>
      <c r="S5834" s="73">
        <v>0</v>
      </c>
      <c r="T5834" s="73">
        <v>0</v>
      </c>
      <c r="U5834" s="73">
        <v>0</v>
      </c>
      <c r="V5834" s="73">
        <v>0</v>
      </c>
      <c r="W5834" s="73">
        <v>0</v>
      </c>
    </row>
    <row r="5835" spans="2:23" ht="15" customHeight="1" outlineLevel="2">
      <c r="D5835" s="38" t="s">
        <v>436</v>
      </c>
      <c r="E5835" s="233" t="s">
        <v>437</v>
      </c>
      <c r="F5835" s="73">
        <v>3</v>
      </c>
      <c r="G5835" s="73">
        <v>1</v>
      </c>
      <c r="H5835" s="73">
        <v>2</v>
      </c>
      <c r="I5835" s="73">
        <v>3</v>
      </c>
      <c r="J5835" s="73">
        <v>1</v>
      </c>
      <c r="K5835" s="73">
        <v>2</v>
      </c>
      <c r="L5835" s="73">
        <v>4</v>
      </c>
      <c r="M5835" s="73">
        <v>2</v>
      </c>
      <c r="N5835" s="73">
        <v>2</v>
      </c>
      <c r="O5835" s="73">
        <v>4</v>
      </c>
      <c r="P5835" s="73">
        <v>2</v>
      </c>
      <c r="Q5835" s="73">
        <v>2</v>
      </c>
      <c r="R5835" s="73">
        <v>4</v>
      </c>
      <c r="S5835" s="73">
        <v>2</v>
      </c>
      <c r="T5835" s="73">
        <v>2</v>
      </c>
      <c r="U5835" s="73">
        <v>5</v>
      </c>
      <c r="V5835" s="73">
        <v>3</v>
      </c>
      <c r="W5835" s="73">
        <v>2</v>
      </c>
    </row>
    <row r="5836" spans="2:23" ht="15" customHeight="1" outlineLevel="2">
      <c r="D5836" s="38" t="s">
        <v>438</v>
      </c>
      <c r="E5836" s="233" t="s">
        <v>439</v>
      </c>
      <c r="F5836" s="73">
        <v>1</v>
      </c>
      <c r="G5836" s="73">
        <v>1</v>
      </c>
      <c r="H5836" s="73">
        <v>0</v>
      </c>
      <c r="I5836" s="73">
        <v>0</v>
      </c>
      <c r="J5836" s="73">
        <v>0</v>
      </c>
      <c r="K5836" s="73">
        <v>0</v>
      </c>
      <c r="L5836" s="73">
        <v>0</v>
      </c>
      <c r="M5836" s="73">
        <v>0</v>
      </c>
      <c r="N5836" s="73">
        <v>0</v>
      </c>
      <c r="O5836" s="73">
        <v>0</v>
      </c>
      <c r="P5836" s="73">
        <v>0</v>
      </c>
      <c r="Q5836" s="73">
        <v>0</v>
      </c>
      <c r="R5836" s="73">
        <v>0</v>
      </c>
      <c r="S5836" s="73">
        <v>0</v>
      </c>
      <c r="T5836" s="73">
        <v>0</v>
      </c>
      <c r="U5836" s="73">
        <v>0</v>
      </c>
      <c r="V5836" s="73">
        <v>0</v>
      </c>
      <c r="W5836" s="73">
        <v>0</v>
      </c>
    </row>
    <row r="5837" spans="2:23" ht="15" customHeight="1" outlineLevel="2">
      <c r="D5837" s="38" t="s">
        <v>440</v>
      </c>
      <c r="E5837" s="233" t="s">
        <v>441</v>
      </c>
      <c r="F5837" s="73">
        <v>8</v>
      </c>
      <c r="G5837" s="73">
        <v>8</v>
      </c>
      <c r="H5837" s="73">
        <v>0</v>
      </c>
      <c r="I5837" s="73">
        <v>9</v>
      </c>
      <c r="J5837" s="73">
        <v>9</v>
      </c>
      <c r="K5837" s="73">
        <v>0</v>
      </c>
      <c r="L5837" s="73">
        <v>9</v>
      </c>
      <c r="M5837" s="73">
        <v>9</v>
      </c>
      <c r="N5837" s="73">
        <v>0</v>
      </c>
      <c r="O5837" s="73">
        <v>9</v>
      </c>
      <c r="P5837" s="73">
        <v>9</v>
      </c>
      <c r="Q5837" s="73">
        <v>0</v>
      </c>
      <c r="R5837" s="73">
        <v>9</v>
      </c>
      <c r="S5837" s="73">
        <v>9</v>
      </c>
      <c r="T5837" s="73">
        <v>0</v>
      </c>
      <c r="U5837" s="73">
        <v>9</v>
      </c>
      <c r="V5837" s="73">
        <v>9</v>
      </c>
      <c r="W5837" s="73">
        <v>0</v>
      </c>
    </row>
    <row r="5838" spans="2:23" ht="15" customHeight="1" outlineLevel="2">
      <c r="D5838" s="38" t="s">
        <v>442</v>
      </c>
      <c r="E5838" s="233" t="s">
        <v>443</v>
      </c>
      <c r="F5838" s="73">
        <v>292</v>
      </c>
      <c r="G5838" s="73">
        <v>292</v>
      </c>
      <c r="H5838" s="73">
        <v>0</v>
      </c>
      <c r="I5838" s="73">
        <v>288</v>
      </c>
      <c r="J5838" s="73">
        <v>288</v>
      </c>
      <c r="K5838" s="73">
        <v>0</v>
      </c>
      <c r="L5838" s="73">
        <v>283</v>
      </c>
      <c r="M5838" s="73">
        <v>283</v>
      </c>
      <c r="N5838" s="73">
        <v>0</v>
      </c>
      <c r="O5838" s="73">
        <v>283</v>
      </c>
      <c r="P5838" s="73">
        <v>283</v>
      </c>
      <c r="Q5838" s="73">
        <v>0</v>
      </c>
      <c r="R5838" s="73">
        <v>290</v>
      </c>
      <c r="S5838" s="73">
        <v>290</v>
      </c>
      <c r="T5838" s="73">
        <v>0</v>
      </c>
      <c r="U5838" s="73">
        <v>286</v>
      </c>
      <c r="V5838" s="73">
        <v>286</v>
      </c>
      <c r="W5838" s="73">
        <v>0</v>
      </c>
    </row>
    <row r="5839" spans="2:23" ht="15" customHeight="1" outlineLevel="2">
      <c r="D5839" s="38" t="s">
        <v>444</v>
      </c>
      <c r="E5839" s="233" t="s">
        <v>445</v>
      </c>
      <c r="F5839" s="73">
        <v>0</v>
      </c>
      <c r="G5839" s="73">
        <v>0</v>
      </c>
      <c r="H5839" s="73">
        <v>0</v>
      </c>
      <c r="I5839" s="73">
        <v>0</v>
      </c>
      <c r="J5839" s="73">
        <v>0</v>
      </c>
      <c r="K5839" s="73">
        <v>0</v>
      </c>
      <c r="L5839" s="73">
        <v>0</v>
      </c>
      <c r="M5839" s="73">
        <v>0</v>
      </c>
      <c r="N5839" s="73">
        <v>0</v>
      </c>
      <c r="O5839" s="73">
        <v>0</v>
      </c>
      <c r="P5839" s="73">
        <v>0</v>
      </c>
      <c r="Q5839" s="73">
        <v>0</v>
      </c>
      <c r="R5839" s="73">
        <v>0</v>
      </c>
      <c r="S5839" s="73">
        <v>0</v>
      </c>
      <c r="T5839" s="73">
        <v>0</v>
      </c>
      <c r="U5839" s="73">
        <v>0</v>
      </c>
      <c r="V5839" s="73">
        <v>0</v>
      </c>
      <c r="W5839" s="73">
        <v>0</v>
      </c>
    </row>
    <row r="5840" spans="2:23" ht="15" customHeight="1" outlineLevel="2">
      <c r="D5840" s="38" t="s">
        <v>446</v>
      </c>
      <c r="E5840" s="233" t="s">
        <v>447</v>
      </c>
      <c r="F5840" s="73">
        <v>0</v>
      </c>
      <c r="G5840" s="73">
        <v>0</v>
      </c>
      <c r="H5840" s="73">
        <v>0</v>
      </c>
      <c r="I5840" s="73">
        <v>0</v>
      </c>
      <c r="J5840" s="73">
        <v>0</v>
      </c>
      <c r="K5840" s="73">
        <v>0</v>
      </c>
      <c r="L5840" s="73">
        <v>0</v>
      </c>
      <c r="M5840" s="73">
        <v>0</v>
      </c>
      <c r="N5840" s="73">
        <v>0</v>
      </c>
      <c r="O5840" s="73">
        <v>0</v>
      </c>
      <c r="P5840" s="73">
        <v>0</v>
      </c>
      <c r="Q5840" s="73">
        <v>0</v>
      </c>
      <c r="R5840" s="73">
        <v>0</v>
      </c>
      <c r="S5840" s="73">
        <v>0</v>
      </c>
      <c r="T5840" s="73">
        <v>0</v>
      </c>
      <c r="U5840" s="73">
        <v>0</v>
      </c>
      <c r="V5840" s="73">
        <v>0</v>
      </c>
      <c r="W5840" s="73">
        <v>0</v>
      </c>
    </row>
    <row r="5841" spans="4:23" ht="15" customHeight="1" outlineLevel="2">
      <c r="D5841" s="38" t="s">
        <v>448</v>
      </c>
      <c r="E5841" s="233" t="s">
        <v>449</v>
      </c>
      <c r="F5841" s="73">
        <v>0</v>
      </c>
      <c r="G5841" s="73">
        <v>0</v>
      </c>
      <c r="H5841" s="73">
        <v>0</v>
      </c>
      <c r="I5841" s="73">
        <v>1</v>
      </c>
      <c r="J5841" s="73">
        <v>1</v>
      </c>
      <c r="K5841" s="73">
        <v>0</v>
      </c>
      <c r="L5841" s="73">
        <v>1</v>
      </c>
      <c r="M5841" s="73">
        <v>1</v>
      </c>
      <c r="N5841" s="73">
        <v>0</v>
      </c>
      <c r="O5841" s="73">
        <v>1</v>
      </c>
      <c r="P5841" s="73">
        <v>1</v>
      </c>
      <c r="Q5841" s="73">
        <v>0</v>
      </c>
      <c r="R5841" s="73">
        <v>1</v>
      </c>
      <c r="S5841" s="73">
        <v>1</v>
      </c>
      <c r="T5841" s="73">
        <v>0</v>
      </c>
      <c r="U5841" s="73">
        <v>1</v>
      </c>
      <c r="V5841" s="73">
        <v>1</v>
      </c>
      <c r="W5841" s="73">
        <v>0</v>
      </c>
    </row>
    <row r="5842" spans="4:23" ht="15" customHeight="1" outlineLevel="2">
      <c r="D5842" s="38" t="s">
        <v>450</v>
      </c>
      <c r="E5842" s="233" t="s">
        <v>451</v>
      </c>
      <c r="F5842" s="73">
        <v>1</v>
      </c>
      <c r="G5842" s="73">
        <v>0</v>
      </c>
      <c r="H5842" s="73">
        <v>1</v>
      </c>
      <c r="I5842" s="73">
        <v>2</v>
      </c>
      <c r="J5842" s="73">
        <v>1</v>
      </c>
      <c r="K5842" s="73">
        <v>1</v>
      </c>
      <c r="L5842" s="73">
        <v>2</v>
      </c>
      <c r="M5842" s="73">
        <v>1</v>
      </c>
      <c r="N5842" s="73">
        <v>1</v>
      </c>
      <c r="O5842" s="73">
        <v>2</v>
      </c>
      <c r="P5842" s="73">
        <v>1</v>
      </c>
      <c r="Q5842" s="73">
        <v>1</v>
      </c>
      <c r="R5842" s="73">
        <v>0</v>
      </c>
      <c r="S5842" s="73">
        <v>0</v>
      </c>
      <c r="T5842" s="73">
        <v>0</v>
      </c>
      <c r="U5842" s="73">
        <v>2</v>
      </c>
      <c r="V5842" s="73">
        <v>2</v>
      </c>
      <c r="W5842" s="73">
        <v>0</v>
      </c>
    </row>
    <row r="5843" spans="4:23" ht="15" customHeight="1" outlineLevel="2">
      <c r="D5843" s="38" t="s">
        <v>452</v>
      </c>
      <c r="E5843" s="233" t="s">
        <v>453</v>
      </c>
      <c r="F5843" s="73">
        <v>0</v>
      </c>
      <c r="G5843" s="73">
        <v>0</v>
      </c>
      <c r="H5843" s="73">
        <v>0</v>
      </c>
      <c r="I5843" s="73">
        <v>0</v>
      </c>
      <c r="J5843" s="73">
        <v>0</v>
      </c>
      <c r="K5843" s="73">
        <v>0</v>
      </c>
      <c r="L5843" s="73">
        <v>0</v>
      </c>
      <c r="M5843" s="73">
        <v>0</v>
      </c>
      <c r="N5843" s="73">
        <v>0</v>
      </c>
      <c r="O5843" s="73">
        <v>0</v>
      </c>
      <c r="P5843" s="73">
        <v>0</v>
      </c>
      <c r="Q5843" s="73">
        <v>0</v>
      </c>
      <c r="R5843" s="73">
        <v>0</v>
      </c>
      <c r="S5843" s="73">
        <v>0</v>
      </c>
      <c r="T5843" s="73">
        <v>0</v>
      </c>
      <c r="U5843" s="73">
        <v>0</v>
      </c>
      <c r="V5843" s="73">
        <v>0</v>
      </c>
      <c r="W5843" s="73">
        <v>0</v>
      </c>
    </row>
    <row r="5844" spans="4:23" ht="15" customHeight="1" outlineLevel="2">
      <c r="D5844" s="38" t="s">
        <v>454</v>
      </c>
      <c r="E5844" s="233" t="s">
        <v>455</v>
      </c>
      <c r="F5844" s="73">
        <v>0</v>
      </c>
      <c r="G5844" s="73">
        <v>0</v>
      </c>
      <c r="H5844" s="73">
        <v>0</v>
      </c>
      <c r="I5844" s="73">
        <v>0</v>
      </c>
      <c r="J5844" s="73">
        <v>0</v>
      </c>
      <c r="K5844" s="73">
        <v>0</v>
      </c>
      <c r="L5844" s="73">
        <v>0</v>
      </c>
      <c r="M5844" s="73">
        <v>0</v>
      </c>
      <c r="N5844" s="73">
        <v>0</v>
      </c>
      <c r="O5844" s="73">
        <v>0</v>
      </c>
      <c r="P5844" s="73">
        <v>0</v>
      </c>
      <c r="Q5844" s="73">
        <v>0</v>
      </c>
      <c r="R5844" s="73">
        <v>0</v>
      </c>
      <c r="S5844" s="73">
        <v>0</v>
      </c>
      <c r="T5844" s="73">
        <v>0</v>
      </c>
      <c r="U5844" s="73">
        <v>0</v>
      </c>
      <c r="V5844" s="73">
        <v>0</v>
      </c>
      <c r="W5844" s="73">
        <v>0</v>
      </c>
    </row>
    <row r="5845" spans="4:23" ht="15" customHeight="1" outlineLevel="2">
      <c r="D5845" s="38" t="s">
        <v>456</v>
      </c>
      <c r="E5845" s="233" t="s">
        <v>457</v>
      </c>
      <c r="F5845" s="73">
        <v>0</v>
      </c>
      <c r="G5845" s="73">
        <v>0</v>
      </c>
      <c r="H5845" s="73">
        <v>0</v>
      </c>
      <c r="I5845" s="73">
        <v>0</v>
      </c>
      <c r="J5845" s="73">
        <v>0</v>
      </c>
      <c r="K5845" s="73">
        <v>0</v>
      </c>
      <c r="L5845" s="73">
        <v>0</v>
      </c>
      <c r="M5845" s="73">
        <v>0</v>
      </c>
      <c r="N5845" s="73">
        <v>0</v>
      </c>
      <c r="O5845" s="73">
        <v>0</v>
      </c>
      <c r="P5845" s="73">
        <v>0</v>
      </c>
      <c r="Q5845" s="73">
        <v>0</v>
      </c>
      <c r="R5845" s="73">
        <v>0</v>
      </c>
      <c r="S5845" s="73">
        <v>0</v>
      </c>
      <c r="T5845" s="73">
        <v>0</v>
      </c>
      <c r="U5845" s="73">
        <v>0</v>
      </c>
      <c r="V5845" s="73">
        <v>0</v>
      </c>
      <c r="W5845" s="73">
        <v>0</v>
      </c>
    </row>
    <row r="5846" spans="4:23" ht="15" customHeight="1" outlineLevel="2">
      <c r="D5846" s="38" t="s">
        <v>458</v>
      </c>
      <c r="E5846" s="233" t="s">
        <v>459</v>
      </c>
      <c r="F5846" s="73">
        <v>0</v>
      </c>
      <c r="G5846" s="73">
        <v>0</v>
      </c>
      <c r="H5846" s="73">
        <v>0</v>
      </c>
      <c r="I5846" s="73">
        <v>0</v>
      </c>
      <c r="J5846" s="73">
        <v>0</v>
      </c>
      <c r="K5846" s="73">
        <v>0</v>
      </c>
      <c r="L5846" s="73">
        <v>0</v>
      </c>
      <c r="M5846" s="73">
        <v>0</v>
      </c>
      <c r="N5846" s="73">
        <v>0</v>
      </c>
      <c r="O5846" s="73">
        <v>0</v>
      </c>
      <c r="P5846" s="73">
        <v>0</v>
      </c>
      <c r="Q5846" s="73">
        <v>0</v>
      </c>
      <c r="R5846" s="73">
        <v>0</v>
      </c>
      <c r="S5846" s="73">
        <v>0</v>
      </c>
      <c r="T5846" s="73">
        <v>0</v>
      </c>
      <c r="U5846" s="73">
        <v>0</v>
      </c>
      <c r="V5846" s="73">
        <v>0</v>
      </c>
      <c r="W5846" s="73">
        <v>0</v>
      </c>
    </row>
    <row r="5847" spans="4:23" ht="15" customHeight="1" outlineLevel="2">
      <c r="D5847" s="38" t="s">
        <v>460</v>
      </c>
      <c r="E5847" s="233" t="s">
        <v>461</v>
      </c>
      <c r="F5847" s="73">
        <v>1</v>
      </c>
      <c r="G5847" s="73">
        <v>0</v>
      </c>
      <c r="H5847" s="73">
        <v>1</v>
      </c>
      <c r="I5847" s="73">
        <v>1</v>
      </c>
      <c r="J5847" s="73">
        <v>0</v>
      </c>
      <c r="K5847" s="73">
        <v>1</v>
      </c>
      <c r="L5847" s="73">
        <v>1</v>
      </c>
      <c r="M5847" s="73">
        <v>0</v>
      </c>
      <c r="N5847" s="73">
        <v>1</v>
      </c>
      <c r="O5847" s="73">
        <v>1</v>
      </c>
      <c r="P5847" s="73">
        <v>0</v>
      </c>
      <c r="Q5847" s="73">
        <v>1</v>
      </c>
      <c r="R5847" s="73">
        <v>0</v>
      </c>
      <c r="S5847" s="73">
        <v>0</v>
      </c>
      <c r="T5847" s="73">
        <v>0</v>
      </c>
      <c r="U5847" s="73">
        <v>0</v>
      </c>
      <c r="V5847" s="73">
        <v>0</v>
      </c>
      <c r="W5847" s="73">
        <v>0</v>
      </c>
    </row>
    <row r="5848" spans="4:23" ht="15" customHeight="1" outlineLevel="2">
      <c r="D5848" s="38" t="s">
        <v>462</v>
      </c>
      <c r="E5848" s="233" t="s">
        <v>463</v>
      </c>
      <c r="F5848" s="73">
        <v>0</v>
      </c>
      <c r="G5848" s="73">
        <v>0</v>
      </c>
      <c r="H5848" s="73">
        <v>0</v>
      </c>
      <c r="I5848" s="73">
        <v>0</v>
      </c>
      <c r="J5848" s="73">
        <v>0</v>
      </c>
      <c r="K5848" s="73">
        <v>0</v>
      </c>
      <c r="L5848" s="73">
        <v>0</v>
      </c>
      <c r="M5848" s="73">
        <v>0</v>
      </c>
      <c r="N5848" s="73">
        <v>0</v>
      </c>
      <c r="O5848" s="73">
        <v>0</v>
      </c>
      <c r="P5848" s="73">
        <v>0</v>
      </c>
      <c r="Q5848" s="73">
        <v>0</v>
      </c>
      <c r="R5848" s="73">
        <v>0</v>
      </c>
      <c r="S5848" s="73">
        <v>0</v>
      </c>
      <c r="T5848" s="73">
        <v>0</v>
      </c>
      <c r="U5848" s="73">
        <v>0</v>
      </c>
      <c r="V5848" s="73">
        <v>0</v>
      </c>
      <c r="W5848" s="73">
        <v>0</v>
      </c>
    </row>
    <row r="5849" spans="4:23" ht="15" customHeight="1" outlineLevel="2">
      <c r="D5849" s="38" t="s">
        <v>464</v>
      </c>
      <c r="E5849" s="233" t="s">
        <v>465</v>
      </c>
      <c r="F5849" s="73">
        <v>5</v>
      </c>
      <c r="G5849" s="73">
        <v>5</v>
      </c>
      <c r="H5849" s="73">
        <v>0</v>
      </c>
      <c r="I5849" s="73">
        <v>0</v>
      </c>
      <c r="J5849" s="73">
        <v>0</v>
      </c>
      <c r="K5849" s="73">
        <v>0</v>
      </c>
      <c r="L5849" s="73">
        <v>1</v>
      </c>
      <c r="M5849" s="73">
        <v>1</v>
      </c>
      <c r="N5849" s="73">
        <v>0</v>
      </c>
      <c r="O5849" s="73">
        <v>1</v>
      </c>
      <c r="P5849" s="73">
        <v>1</v>
      </c>
      <c r="Q5849" s="73">
        <v>0</v>
      </c>
      <c r="R5849" s="73">
        <v>1</v>
      </c>
      <c r="S5849" s="73">
        <v>1</v>
      </c>
      <c r="T5849" s="73">
        <v>0</v>
      </c>
      <c r="U5849" s="73">
        <v>1</v>
      </c>
      <c r="V5849" s="73">
        <v>1</v>
      </c>
      <c r="W5849" s="73">
        <v>0</v>
      </c>
    </row>
    <row r="5850" spans="4:23" ht="15" customHeight="1" outlineLevel="2">
      <c r="D5850" s="38" t="s">
        <v>466</v>
      </c>
      <c r="E5850" s="233" t="s">
        <v>467</v>
      </c>
      <c r="F5850" s="73">
        <v>1</v>
      </c>
      <c r="G5850" s="73">
        <v>1</v>
      </c>
      <c r="H5850" s="73">
        <v>0</v>
      </c>
      <c r="I5850" s="73">
        <v>0</v>
      </c>
      <c r="J5850" s="73">
        <v>0</v>
      </c>
      <c r="K5850" s="73">
        <v>0</v>
      </c>
      <c r="L5850" s="73">
        <v>0</v>
      </c>
      <c r="M5850" s="73">
        <v>0</v>
      </c>
      <c r="N5850" s="73">
        <v>0</v>
      </c>
      <c r="O5850" s="73">
        <v>0</v>
      </c>
      <c r="P5850" s="73">
        <v>0</v>
      </c>
      <c r="Q5850" s="73">
        <v>0</v>
      </c>
      <c r="R5850" s="73">
        <v>0</v>
      </c>
      <c r="S5850" s="73">
        <v>0</v>
      </c>
      <c r="T5850" s="73">
        <v>0</v>
      </c>
      <c r="U5850" s="73">
        <v>0</v>
      </c>
      <c r="V5850" s="73">
        <v>0</v>
      </c>
      <c r="W5850" s="73">
        <v>0</v>
      </c>
    </row>
    <row r="5851" spans="4:23" ht="15" customHeight="1" outlineLevel="2">
      <c r="D5851" s="38" t="s">
        <v>468</v>
      </c>
      <c r="E5851" s="233" t="s">
        <v>469</v>
      </c>
      <c r="F5851" s="73">
        <v>0</v>
      </c>
      <c r="G5851" s="73">
        <v>0</v>
      </c>
      <c r="H5851" s="73">
        <v>0</v>
      </c>
      <c r="I5851" s="73">
        <v>0</v>
      </c>
      <c r="J5851" s="73">
        <v>0</v>
      </c>
      <c r="K5851" s="73">
        <v>0</v>
      </c>
      <c r="L5851" s="73">
        <v>0</v>
      </c>
      <c r="M5851" s="73">
        <v>0</v>
      </c>
      <c r="N5851" s="73">
        <v>0</v>
      </c>
      <c r="O5851" s="73">
        <v>0</v>
      </c>
      <c r="P5851" s="73">
        <v>0</v>
      </c>
      <c r="Q5851" s="73">
        <v>0</v>
      </c>
      <c r="R5851" s="73">
        <v>0</v>
      </c>
      <c r="S5851" s="73">
        <v>0</v>
      </c>
      <c r="T5851" s="73">
        <v>0</v>
      </c>
      <c r="U5851" s="73">
        <v>0</v>
      </c>
      <c r="V5851" s="73">
        <v>0</v>
      </c>
      <c r="W5851" s="73">
        <v>0</v>
      </c>
    </row>
    <row r="5852" spans="4:23" ht="15" customHeight="1" outlineLevel="2">
      <c r="D5852" s="38" t="s">
        <v>470</v>
      </c>
      <c r="E5852" s="233" t="s">
        <v>471</v>
      </c>
      <c r="F5852" s="73">
        <v>0</v>
      </c>
      <c r="G5852" s="73">
        <v>0</v>
      </c>
      <c r="H5852" s="73">
        <v>0</v>
      </c>
      <c r="I5852" s="73">
        <v>0</v>
      </c>
      <c r="J5852" s="73">
        <v>0</v>
      </c>
      <c r="K5852" s="73">
        <v>0</v>
      </c>
      <c r="L5852" s="73">
        <v>0</v>
      </c>
      <c r="M5852" s="73">
        <v>0</v>
      </c>
      <c r="N5852" s="73">
        <v>0</v>
      </c>
      <c r="O5852" s="73">
        <v>0</v>
      </c>
      <c r="P5852" s="73">
        <v>0</v>
      </c>
      <c r="Q5852" s="73">
        <v>0</v>
      </c>
      <c r="R5852" s="73">
        <v>0</v>
      </c>
      <c r="S5852" s="73">
        <v>0</v>
      </c>
      <c r="T5852" s="73">
        <v>0</v>
      </c>
      <c r="U5852" s="73">
        <v>0</v>
      </c>
      <c r="V5852" s="73">
        <v>0</v>
      </c>
      <c r="W5852" s="73">
        <v>0</v>
      </c>
    </row>
    <row r="5853" spans="4:23" ht="15" customHeight="1" outlineLevel="2">
      <c r="D5853" s="38" t="s">
        <v>472</v>
      </c>
      <c r="E5853" s="233" t="s">
        <v>473</v>
      </c>
      <c r="F5853" s="73">
        <v>0</v>
      </c>
      <c r="G5853" s="73">
        <v>0</v>
      </c>
      <c r="H5853" s="73">
        <v>0</v>
      </c>
      <c r="I5853" s="73">
        <v>0</v>
      </c>
      <c r="J5853" s="73">
        <v>0</v>
      </c>
      <c r="K5853" s="73">
        <v>0</v>
      </c>
      <c r="L5853" s="73">
        <v>0</v>
      </c>
      <c r="M5853" s="73">
        <v>0</v>
      </c>
      <c r="N5853" s="73">
        <v>0</v>
      </c>
      <c r="O5853" s="73">
        <v>0</v>
      </c>
      <c r="P5853" s="73">
        <v>0</v>
      </c>
      <c r="Q5853" s="73">
        <v>0</v>
      </c>
      <c r="R5853" s="73">
        <v>0</v>
      </c>
      <c r="S5853" s="73">
        <v>0</v>
      </c>
      <c r="T5853" s="73">
        <v>0</v>
      </c>
      <c r="U5853" s="73">
        <v>0</v>
      </c>
      <c r="V5853" s="73">
        <v>0</v>
      </c>
      <c r="W5853" s="73">
        <v>0</v>
      </c>
    </row>
    <row r="5854" spans="4:23" ht="15" customHeight="1" outlineLevel="2">
      <c r="D5854" s="38" t="s">
        <v>474</v>
      </c>
      <c r="E5854" s="233" t="s">
        <v>475</v>
      </c>
      <c r="F5854" s="73">
        <v>1</v>
      </c>
      <c r="G5854" s="73">
        <v>1</v>
      </c>
      <c r="H5854" s="73">
        <v>0</v>
      </c>
      <c r="I5854" s="73">
        <v>1</v>
      </c>
      <c r="J5854" s="73">
        <v>1</v>
      </c>
      <c r="K5854" s="73">
        <v>0</v>
      </c>
      <c r="L5854" s="73">
        <v>1</v>
      </c>
      <c r="M5854" s="73">
        <v>1</v>
      </c>
      <c r="N5854" s="73">
        <v>0</v>
      </c>
      <c r="O5854" s="73">
        <v>1</v>
      </c>
      <c r="P5854" s="73">
        <v>1</v>
      </c>
      <c r="Q5854" s="73">
        <v>0</v>
      </c>
      <c r="R5854" s="73">
        <v>1</v>
      </c>
      <c r="S5854" s="73">
        <v>1</v>
      </c>
      <c r="T5854" s="73">
        <v>0</v>
      </c>
      <c r="U5854" s="73">
        <v>0</v>
      </c>
      <c r="V5854" s="73">
        <v>0</v>
      </c>
      <c r="W5854" s="73">
        <v>0</v>
      </c>
    </row>
    <row r="5855" spans="4:23" ht="15" customHeight="1" outlineLevel="2">
      <c r="D5855" s="38" t="s">
        <v>476</v>
      </c>
      <c r="E5855" s="233" t="s">
        <v>477</v>
      </c>
      <c r="F5855" s="73">
        <v>0</v>
      </c>
      <c r="G5855" s="73">
        <v>0</v>
      </c>
      <c r="H5855" s="73">
        <v>0</v>
      </c>
      <c r="I5855" s="73">
        <v>0</v>
      </c>
      <c r="J5855" s="73">
        <v>0</v>
      </c>
      <c r="K5855" s="73">
        <v>0</v>
      </c>
      <c r="L5855" s="73">
        <v>0</v>
      </c>
      <c r="M5855" s="73">
        <v>0</v>
      </c>
      <c r="N5855" s="73">
        <v>0</v>
      </c>
      <c r="O5855" s="73">
        <v>0</v>
      </c>
      <c r="P5855" s="73">
        <v>0</v>
      </c>
      <c r="Q5855" s="73">
        <v>0</v>
      </c>
      <c r="R5855" s="73">
        <v>0</v>
      </c>
      <c r="S5855" s="73">
        <v>0</v>
      </c>
      <c r="T5855" s="73">
        <v>0</v>
      </c>
      <c r="U5855" s="73">
        <v>0</v>
      </c>
      <c r="V5855" s="73">
        <v>0</v>
      </c>
      <c r="W5855" s="73">
        <v>0</v>
      </c>
    </row>
    <row r="5856" spans="4:23" ht="15" customHeight="1" outlineLevel="2">
      <c r="D5856" s="38" t="s">
        <v>478</v>
      </c>
      <c r="E5856" s="233" t="s">
        <v>479</v>
      </c>
      <c r="F5856" s="73">
        <v>6</v>
      </c>
      <c r="G5856" s="73">
        <v>6</v>
      </c>
      <c r="H5856" s="73">
        <v>0</v>
      </c>
      <c r="I5856" s="73">
        <v>5</v>
      </c>
      <c r="J5856" s="73">
        <v>5</v>
      </c>
      <c r="K5856" s="73">
        <v>0</v>
      </c>
      <c r="L5856" s="73">
        <v>3</v>
      </c>
      <c r="M5856" s="73">
        <v>3</v>
      </c>
      <c r="N5856" s="73">
        <v>0</v>
      </c>
      <c r="O5856" s="73">
        <v>3</v>
      </c>
      <c r="P5856" s="73">
        <v>3</v>
      </c>
      <c r="Q5856" s="73">
        <v>0</v>
      </c>
      <c r="R5856" s="73">
        <v>3</v>
      </c>
      <c r="S5856" s="73">
        <v>3</v>
      </c>
      <c r="T5856" s="73">
        <v>0</v>
      </c>
      <c r="U5856" s="73">
        <v>2</v>
      </c>
      <c r="V5856" s="73">
        <v>2</v>
      </c>
      <c r="W5856" s="73">
        <v>0</v>
      </c>
    </row>
    <row r="5857" spans="4:23" ht="15" customHeight="1" outlineLevel="2">
      <c r="D5857" s="38" t="s">
        <v>480</v>
      </c>
      <c r="E5857" s="233" t="s">
        <v>481</v>
      </c>
      <c r="F5857" s="73">
        <v>0</v>
      </c>
      <c r="G5857" s="73">
        <v>0</v>
      </c>
      <c r="H5857" s="73">
        <v>0</v>
      </c>
      <c r="I5857" s="73">
        <v>0</v>
      </c>
      <c r="J5857" s="73">
        <v>0</v>
      </c>
      <c r="K5857" s="73">
        <v>0</v>
      </c>
      <c r="L5857" s="73">
        <v>0</v>
      </c>
      <c r="M5857" s="73">
        <v>0</v>
      </c>
      <c r="N5857" s="73">
        <v>0</v>
      </c>
      <c r="O5857" s="73">
        <v>0</v>
      </c>
      <c r="P5857" s="73">
        <v>0</v>
      </c>
      <c r="Q5857" s="73">
        <v>0</v>
      </c>
      <c r="R5857" s="73">
        <v>0</v>
      </c>
      <c r="S5857" s="73">
        <v>0</v>
      </c>
      <c r="T5857" s="73">
        <v>0</v>
      </c>
      <c r="U5857" s="73">
        <v>0</v>
      </c>
      <c r="V5857" s="73">
        <v>0</v>
      </c>
      <c r="W5857" s="73">
        <v>0</v>
      </c>
    </row>
    <row r="5858" spans="4:23" ht="15" customHeight="1" outlineLevel="2">
      <c r="D5858" s="38" t="s">
        <v>482</v>
      </c>
      <c r="E5858" s="233" t="s">
        <v>483</v>
      </c>
      <c r="F5858" s="73">
        <v>0</v>
      </c>
      <c r="G5858" s="73">
        <v>0</v>
      </c>
      <c r="H5858" s="73">
        <v>0</v>
      </c>
      <c r="I5858" s="73">
        <v>0</v>
      </c>
      <c r="J5858" s="73">
        <v>0</v>
      </c>
      <c r="K5858" s="73">
        <v>0</v>
      </c>
      <c r="L5858" s="73">
        <v>0</v>
      </c>
      <c r="M5858" s="73">
        <v>0</v>
      </c>
      <c r="N5858" s="73">
        <v>0</v>
      </c>
      <c r="O5858" s="73">
        <v>0</v>
      </c>
      <c r="P5858" s="73">
        <v>0</v>
      </c>
      <c r="Q5858" s="73">
        <v>0</v>
      </c>
      <c r="R5858" s="73">
        <v>0</v>
      </c>
      <c r="S5858" s="73">
        <v>0</v>
      </c>
      <c r="T5858" s="73">
        <v>0</v>
      </c>
      <c r="U5858" s="73">
        <v>0</v>
      </c>
      <c r="V5858" s="73">
        <v>0</v>
      </c>
      <c r="W5858" s="73">
        <v>0</v>
      </c>
    </row>
    <row r="5859" spans="4:23" ht="15" customHeight="1" outlineLevel="2">
      <c r="D5859" s="38" t="s">
        <v>484</v>
      </c>
      <c r="E5859" s="233" t="s">
        <v>485</v>
      </c>
      <c r="F5859" s="73">
        <v>0</v>
      </c>
      <c r="G5859" s="73">
        <v>0</v>
      </c>
      <c r="H5859" s="73">
        <v>0</v>
      </c>
      <c r="I5859" s="73">
        <v>0</v>
      </c>
      <c r="J5859" s="73">
        <v>0</v>
      </c>
      <c r="K5859" s="73">
        <v>0</v>
      </c>
      <c r="L5859" s="73">
        <v>0</v>
      </c>
      <c r="M5859" s="73">
        <v>0</v>
      </c>
      <c r="N5859" s="73">
        <v>0</v>
      </c>
      <c r="O5859" s="73">
        <v>0</v>
      </c>
      <c r="P5859" s="73">
        <v>0</v>
      </c>
      <c r="Q5859" s="73">
        <v>0</v>
      </c>
      <c r="R5859" s="73">
        <v>0</v>
      </c>
      <c r="S5859" s="73">
        <v>0</v>
      </c>
      <c r="T5859" s="73">
        <v>0</v>
      </c>
      <c r="U5859" s="73">
        <v>0</v>
      </c>
      <c r="V5859" s="73">
        <v>0</v>
      </c>
      <c r="W5859" s="73">
        <v>0</v>
      </c>
    </row>
    <row r="5860" spans="4:23" ht="15" customHeight="1" outlineLevel="2">
      <c r="D5860" s="38" t="s">
        <v>486</v>
      </c>
      <c r="E5860" s="233" t="s">
        <v>487</v>
      </c>
      <c r="F5860" s="73">
        <v>0</v>
      </c>
      <c r="G5860" s="73">
        <v>0</v>
      </c>
      <c r="H5860" s="73">
        <v>0</v>
      </c>
      <c r="I5860" s="73">
        <v>0</v>
      </c>
      <c r="J5860" s="73">
        <v>0</v>
      </c>
      <c r="K5860" s="73">
        <v>0</v>
      </c>
      <c r="L5860" s="73">
        <v>0</v>
      </c>
      <c r="M5860" s="73">
        <v>0</v>
      </c>
      <c r="N5860" s="73">
        <v>0</v>
      </c>
      <c r="O5860" s="73">
        <v>0</v>
      </c>
      <c r="P5860" s="73">
        <v>0</v>
      </c>
      <c r="Q5860" s="73">
        <v>0</v>
      </c>
      <c r="R5860" s="73">
        <v>0</v>
      </c>
      <c r="S5860" s="73">
        <v>0</v>
      </c>
      <c r="T5860" s="73">
        <v>0</v>
      </c>
      <c r="U5860" s="73">
        <v>0</v>
      </c>
      <c r="V5860" s="73">
        <v>0</v>
      </c>
      <c r="W5860" s="73">
        <v>0</v>
      </c>
    </row>
    <row r="5861" spans="4:23" ht="15" customHeight="1" outlineLevel="2">
      <c r="D5861" s="38" t="s">
        <v>488</v>
      </c>
      <c r="E5861" s="233" t="s">
        <v>489</v>
      </c>
      <c r="F5861" s="73">
        <v>2</v>
      </c>
      <c r="G5861" s="73">
        <v>1</v>
      </c>
      <c r="H5861" s="73">
        <v>1</v>
      </c>
      <c r="I5861" s="73">
        <v>2</v>
      </c>
      <c r="J5861" s="73">
        <v>1</v>
      </c>
      <c r="K5861" s="73">
        <v>1</v>
      </c>
      <c r="L5861" s="73">
        <v>1</v>
      </c>
      <c r="M5861" s="73">
        <v>0</v>
      </c>
      <c r="N5861" s="73">
        <v>1</v>
      </c>
      <c r="O5861" s="73">
        <v>1</v>
      </c>
      <c r="P5861" s="73">
        <v>0</v>
      </c>
      <c r="Q5861" s="73">
        <v>1</v>
      </c>
      <c r="R5861" s="73">
        <v>2</v>
      </c>
      <c r="S5861" s="73">
        <v>0</v>
      </c>
      <c r="T5861" s="73">
        <v>2</v>
      </c>
      <c r="U5861" s="73">
        <v>1</v>
      </c>
      <c r="V5861" s="73">
        <v>0</v>
      </c>
      <c r="W5861" s="73">
        <v>1</v>
      </c>
    </row>
    <row r="5862" spans="4:23" ht="15" customHeight="1" outlineLevel="2">
      <c r="D5862" s="38" t="s">
        <v>490</v>
      </c>
      <c r="E5862" s="233" t="s">
        <v>491</v>
      </c>
      <c r="F5862" s="73">
        <v>0</v>
      </c>
      <c r="G5862" s="73">
        <v>0</v>
      </c>
      <c r="H5862" s="73">
        <v>0</v>
      </c>
      <c r="I5862" s="73">
        <v>0</v>
      </c>
      <c r="J5862" s="73">
        <v>0</v>
      </c>
      <c r="K5862" s="73">
        <v>0</v>
      </c>
      <c r="L5862" s="73">
        <v>0</v>
      </c>
      <c r="M5862" s="73">
        <v>0</v>
      </c>
      <c r="N5862" s="73">
        <v>0</v>
      </c>
      <c r="O5862" s="73">
        <v>0</v>
      </c>
      <c r="P5862" s="73">
        <v>0</v>
      </c>
      <c r="Q5862" s="73">
        <v>0</v>
      </c>
      <c r="R5862" s="73">
        <v>0</v>
      </c>
      <c r="S5862" s="73">
        <v>0</v>
      </c>
      <c r="T5862" s="73">
        <v>0</v>
      </c>
      <c r="U5862" s="73">
        <v>0</v>
      </c>
      <c r="V5862" s="73">
        <v>0</v>
      </c>
      <c r="W5862" s="73">
        <v>0</v>
      </c>
    </row>
    <row r="5863" spans="4:23" ht="15" customHeight="1" outlineLevel="2">
      <c r="D5863" s="38" t="s">
        <v>492</v>
      </c>
      <c r="E5863" s="233" t="s">
        <v>493</v>
      </c>
      <c r="F5863" s="73">
        <v>0</v>
      </c>
      <c r="G5863" s="73">
        <v>0</v>
      </c>
      <c r="H5863" s="73">
        <v>0</v>
      </c>
      <c r="I5863" s="73">
        <v>0</v>
      </c>
      <c r="J5863" s="73">
        <v>0</v>
      </c>
      <c r="K5863" s="73">
        <v>0</v>
      </c>
      <c r="L5863" s="73">
        <v>0</v>
      </c>
      <c r="M5863" s="73">
        <v>0</v>
      </c>
      <c r="N5863" s="73">
        <v>0</v>
      </c>
      <c r="O5863" s="73">
        <v>0</v>
      </c>
      <c r="P5863" s="73">
        <v>0</v>
      </c>
      <c r="Q5863" s="73">
        <v>0</v>
      </c>
      <c r="R5863" s="73">
        <v>0</v>
      </c>
      <c r="S5863" s="73">
        <v>0</v>
      </c>
      <c r="T5863" s="73">
        <v>0</v>
      </c>
      <c r="U5863" s="73">
        <v>0</v>
      </c>
      <c r="V5863" s="73">
        <v>0</v>
      </c>
      <c r="W5863" s="73">
        <v>0</v>
      </c>
    </row>
    <row r="5864" spans="4:23" ht="15" customHeight="1" outlineLevel="2">
      <c r="D5864" s="38" t="s">
        <v>494</v>
      </c>
      <c r="E5864" s="233" t="s">
        <v>495</v>
      </c>
      <c r="F5864" s="73">
        <v>0</v>
      </c>
      <c r="G5864" s="73">
        <v>0</v>
      </c>
      <c r="H5864" s="73">
        <v>0</v>
      </c>
      <c r="I5864" s="73">
        <v>0</v>
      </c>
      <c r="J5864" s="73">
        <v>0</v>
      </c>
      <c r="K5864" s="73">
        <v>0</v>
      </c>
      <c r="L5864" s="73">
        <v>0</v>
      </c>
      <c r="M5864" s="73">
        <v>0</v>
      </c>
      <c r="N5864" s="73">
        <v>0</v>
      </c>
      <c r="O5864" s="73">
        <v>0</v>
      </c>
      <c r="P5864" s="73">
        <v>0</v>
      </c>
      <c r="Q5864" s="73">
        <v>0</v>
      </c>
      <c r="R5864" s="73">
        <v>0</v>
      </c>
      <c r="S5864" s="73">
        <v>0</v>
      </c>
      <c r="T5864" s="73">
        <v>0</v>
      </c>
      <c r="U5864" s="73">
        <v>0</v>
      </c>
      <c r="V5864" s="73">
        <v>0</v>
      </c>
      <c r="W5864" s="73">
        <v>0</v>
      </c>
    </row>
    <row r="5865" spans="4:23" ht="15" customHeight="1" outlineLevel="2">
      <c r="D5865" s="38" t="s">
        <v>496</v>
      </c>
      <c r="E5865" s="233" t="s">
        <v>497</v>
      </c>
      <c r="F5865" s="73">
        <v>0</v>
      </c>
      <c r="G5865" s="73">
        <v>0</v>
      </c>
      <c r="H5865" s="73">
        <v>0</v>
      </c>
      <c r="I5865" s="73">
        <v>0</v>
      </c>
      <c r="J5865" s="73">
        <v>0</v>
      </c>
      <c r="K5865" s="73">
        <v>0</v>
      </c>
      <c r="L5865" s="73">
        <v>0</v>
      </c>
      <c r="M5865" s="73">
        <v>0</v>
      </c>
      <c r="N5865" s="73">
        <v>0</v>
      </c>
      <c r="O5865" s="73">
        <v>0</v>
      </c>
      <c r="P5865" s="73">
        <v>0</v>
      </c>
      <c r="Q5865" s="73">
        <v>0</v>
      </c>
      <c r="R5865" s="73">
        <v>0</v>
      </c>
      <c r="S5865" s="73">
        <v>0</v>
      </c>
      <c r="T5865" s="73">
        <v>0</v>
      </c>
      <c r="U5865" s="73">
        <v>0</v>
      </c>
      <c r="V5865" s="73">
        <v>0</v>
      </c>
      <c r="W5865" s="73">
        <v>0</v>
      </c>
    </row>
    <row r="5866" spans="4:23" ht="15" customHeight="1" outlineLevel="2">
      <c r="D5866" s="38" t="s">
        <v>498</v>
      </c>
      <c r="E5866" s="233" t="s">
        <v>499</v>
      </c>
      <c r="F5866" s="73">
        <v>0</v>
      </c>
      <c r="G5866" s="73">
        <v>0</v>
      </c>
      <c r="H5866" s="73">
        <v>0</v>
      </c>
      <c r="I5866" s="73">
        <v>0</v>
      </c>
      <c r="J5866" s="73">
        <v>0</v>
      </c>
      <c r="K5866" s="73">
        <v>0</v>
      </c>
      <c r="L5866" s="73">
        <v>0</v>
      </c>
      <c r="M5866" s="73">
        <v>0</v>
      </c>
      <c r="N5866" s="73">
        <v>0</v>
      </c>
      <c r="O5866" s="73">
        <v>0</v>
      </c>
      <c r="P5866" s="73">
        <v>0</v>
      </c>
      <c r="Q5866" s="73">
        <v>0</v>
      </c>
      <c r="R5866" s="73">
        <v>0</v>
      </c>
      <c r="S5866" s="73">
        <v>0</v>
      </c>
      <c r="T5866" s="73">
        <v>0</v>
      </c>
      <c r="U5866" s="73">
        <v>0</v>
      </c>
      <c r="V5866" s="73">
        <v>0</v>
      </c>
      <c r="W5866" s="73">
        <v>0</v>
      </c>
    </row>
    <row r="5867" spans="4:23" ht="15" customHeight="1" outlineLevel="2">
      <c r="D5867" s="38" t="s">
        <v>500</v>
      </c>
      <c r="E5867" s="233" t="s">
        <v>501</v>
      </c>
      <c r="F5867" s="73">
        <v>0</v>
      </c>
      <c r="G5867" s="73">
        <v>0</v>
      </c>
      <c r="H5867" s="73">
        <v>0</v>
      </c>
      <c r="I5867" s="73">
        <v>0</v>
      </c>
      <c r="J5867" s="73">
        <v>0</v>
      </c>
      <c r="K5867" s="73">
        <v>0</v>
      </c>
      <c r="L5867" s="73">
        <v>0</v>
      </c>
      <c r="M5867" s="73">
        <v>0</v>
      </c>
      <c r="N5867" s="73">
        <v>0</v>
      </c>
      <c r="O5867" s="73">
        <v>0</v>
      </c>
      <c r="P5867" s="73">
        <v>0</v>
      </c>
      <c r="Q5867" s="73">
        <v>0</v>
      </c>
      <c r="R5867" s="73">
        <v>0</v>
      </c>
      <c r="S5867" s="73">
        <v>0</v>
      </c>
      <c r="T5867" s="73">
        <v>0</v>
      </c>
      <c r="U5867" s="73">
        <v>0</v>
      </c>
      <c r="V5867" s="73">
        <v>0</v>
      </c>
      <c r="W5867" s="73">
        <v>0</v>
      </c>
    </row>
    <row r="5868" spans="4:23" ht="15" customHeight="1" outlineLevel="2">
      <c r="D5868" s="38" t="s">
        <v>502</v>
      </c>
      <c r="E5868" s="233" t="s">
        <v>503</v>
      </c>
      <c r="F5868" s="73">
        <v>2</v>
      </c>
      <c r="G5868" s="73">
        <v>2</v>
      </c>
      <c r="H5868" s="73">
        <v>0</v>
      </c>
      <c r="I5868" s="73">
        <v>1</v>
      </c>
      <c r="J5868" s="73">
        <v>1</v>
      </c>
      <c r="K5868" s="73">
        <v>0</v>
      </c>
      <c r="L5868" s="73">
        <v>0</v>
      </c>
      <c r="M5868" s="73">
        <v>0</v>
      </c>
      <c r="N5868" s="73">
        <v>0</v>
      </c>
      <c r="O5868" s="73">
        <v>0</v>
      </c>
      <c r="P5868" s="73">
        <v>0</v>
      </c>
      <c r="Q5868" s="73">
        <v>0</v>
      </c>
      <c r="R5868" s="73">
        <v>0</v>
      </c>
      <c r="S5868" s="73">
        <v>0</v>
      </c>
      <c r="T5868" s="73">
        <v>0</v>
      </c>
      <c r="U5868" s="73">
        <v>0</v>
      </c>
      <c r="V5868" s="73">
        <v>0</v>
      </c>
      <c r="W5868" s="73">
        <v>0</v>
      </c>
    </row>
    <row r="5869" spans="4:23" ht="15" customHeight="1" outlineLevel="2">
      <c r="D5869" s="38" t="s">
        <v>504</v>
      </c>
      <c r="E5869" s="233" t="s">
        <v>505</v>
      </c>
      <c r="F5869" s="73">
        <v>0</v>
      </c>
      <c r="G5869" s="73">
        <v>0</v>
      </c>
      <c r="H5869" s="73">
        <v>0</v>
      </c>
      <c r="I5869" s="73">
        <v>0</v>
      </c>
      <c r="J5869" s="73">
        <v>0</v>
      </c>
      <c r="K5869" s="73">
        <v>0</v>
      </c>
      <c r="L5869" s="73">
        <v>0</v>
      </c>
      <c r="M5869" s="73">
        <v>0</v>
      </c>
      <c r="N5869" s="73">
        <v>0</v>
      </c>
      <c r="O5869" s="73">
        <v>0</v>
      </c>
      <c r="P5869" s="73">
        <v>0</v>
      </c>
      <c r="Q5869" s="73">
        <v>0</v>
      </c>
      <c r="R5869" s="73">
        <v>0</v>
      </c>
      <c r="S5869" s="73">
        <v>0</v>
      </c>
      <c r="T5869" s="73">
        <v>0</v>
      </c>
      <c r="U5869" s="73">
        <v>0</v>
      </c>
      <c r="V5869" s="73">
        <v>0</v>
      </c>
      <c r="W5869" s="73">
        <v>0</v>
      </c>
    </row>
    <row r="5870" spans="4:23" ht="15" customHeight="1" outlineLevel="2">
      <c r="D5870" s="38" t="s">
        <v>506</v>
      </c>
      <c r="E5870" s="233" t="s">
        <v>507</v>
      </c>
      <c r="F5870" s="73">
        <v>1</v>
      </c>
      <c r="G5870" s="73">
        <v>0</v>
      </c>
      <c r="H5870" s="73">
        <v>1</v>
      </c>
      <c r="I5870" s="73">
        <v>1</v>
      </c>
      <c r="J5870" s="73">
        <v>0</v>
      </c>
      <c r="K5870" s="73">
        <v>1</v>
      </c>
      <c r="L5870" s="73">
        <v>0</v>
      </c>
      <c r="M5870" s="73">
        <v>0</v>
      </c>
      <c r="N5870" s="73">
        <v>0</v>
      </c>
      <c r="O5870" s="73">
        <v>0</v>
      </c>
      <c r="P5870" s="73">
        <v>0</v>
      </c>
      <c r="Q5870" s="73">
        <v>0</v>
      </c>
      <c r="R5870" s="73">
        <v>0</v>
      </c>
      <c r="S5870" s="73">
        <v>0</v>
      </c>
      <c r="T5870" s="73">
        <v>0</v>
      </c>
      <c r="U5870" s="73">
        <v>0</v>
      </c>
      <c r="V5870" s="73">
        <v>0</v>
      </c>
      <c r="W5870" s="73">
        <v>0</v>
      </c>
    </row>
    <row r="5871" spans="4:23" ht="15" customHeight="1" outlineLevel="2">
      <c r="D5871" s="38" t="s">
        <v>508</v>
      </c>
      <c r="E5871" s="233" t="s">
        <v>509</v>
      </c>
      <c r="F5871" s="73">
        <v>3</v>
      </c>
      <c r="G5871" s="73">
        <v>3</v>
      </c>
      <c r="H5871" s="73">
        <v>0</v>
      </c>
      <c r="I5871" s="73">
        <v>2</v>
      </c>
      <c r="J5871" s="73">
        <v>2</v>
      </c>
      <c r="K5871" s="73">
        <v>0</v>
      </c>
      <c r="L5871" s="73">
        <v>2</v>
      </c>
      <c r="M5871" s="73">
        <v>2</v>
      </c>
      <c r="N5871" s="73">
        <v>0</v>
      </c>
      <c r="O5871" s="73">
        <v>2</v>
      </c>
      <c r="P5871" s="73">
        <v>2</v>
      </c>
      <c r="Q5871" s="73">
        <v>0</v>
      </c>
      <c r="R5871" s="73">
        <v>2</v>
      </c>
      <c r="S5871" s="73">
        <v>2</v>
      </c>
      <c r="T5871" s="73">
        <v>0</v>
      </c>
      <c r="U5871" s="73">
        <v>2</v>
      </c>
      <c r="V5871" s="73">
        <v>2</v>
      </c>
      <c r="W5871" s="73">
        <v>0</v>
      </c>
    </row>
    <row r="5872" spans="4:23" ht="15" customHeight="1" outlineLevel="2">
      <c r="D5872" s="38" t="s">
        <v>510</v>
      </c>
      <c r="E5872" s="233" t="s">
        <v>511</v>
      </c>
      <c r="F5872" s="73">
        <v>1</v>
      </c>
      <c r="G5872" s="73">
        <v>1</v>
      </c>
      <c r="H5872" s="73">
        <v>0</v>
      </c>
      <c r="I5872" s="73">
        <v>0</v>
      </c>
      <c r="J5872" s="73">
        <v>0</v>
      </c>
      <c r="K5872" s="73">
        <v>0</v>
      </c>
      <c r="L5872" s="73">
        <v>0</v>
      </c>
      <c r="M5872" s="73">
        <v>0</v>
      </c>
      <c r="N5872" s="73">
        <v>0</v>
      </c>
      <c r="O5872" s="73">
        <v>0</v>
      </c>
      <c r="P5872" s="73">
        <v>0</v>
      </c>
      <c r="Q5872" s="73">
        <v>0</v>
      </c>
      <c r="R5872" s="73">
        <v>1</v>
      </c>
      <c r="S5872" s="73">
        <v>1</v>
      </c>
      <c r="T5872" s="73">
        <v>0</v>
      </c>
      <c r="U5872" s="73">
        <v>1</v>
      </c>
      <c r="V5872" s="73">
        <v>1</v>
      </c>
      <c r="W5872" s="73">
        <v>0</v>
      </c>
    </row>
    <row r="5873" spans="3:23" ht="15" customHeight="1" outlineLevel="2">
      <c r="D5873" s="38" t="s">
        <v>512</v>
      </c>
      <c r="E5873" s="233" t="s">
        <v>513</v>
      </c>
      <c r="F5873" s="73">
        <v>0</v>
      </c>
      <c r="G5873" s="73">
        <v>0</v>
      </c>
      <c r="H5873" s="73">
        <v>0</v>
      </c>
      <c r="I5873" s="73">
        <v>0</v>
      </c>
      <c r="J5873" s="73">
        <v>0</v>
      </c>
      <c r="K5873" s="73">
        <v>0</v>
      </c>
      <c r="L5873" s="73">
        <v>0</v>
      </c>
      <c r="M5873" s="73">
        <v>0</v>
      </c>
      <c r="N5873" s="73">
        <v>0</v>
      </c>
      <c r="O5873" s="73">
        <v>0</v>
      </c>
      <c r="P5873" s="73">
        <v>0</v>
      </c>
      <c r="Q5873" s="73">
        <v>0</v>
      </c>
      <c r="R5873" s="73">
        <v>0</v>
      </c>
      <c r="S5873" s="73">
        <v>0</v>
      </c>
      <c r="T5873" s="73">
        <v>0</v>
      </c>
      <c r="U5873" s="73">
        <v>0</v>
      </c>
      <c r="V5873" s="73">
        <v>0</v>
      </c>
      <c r="W5873" s="73">
        <v>0</v>
      </c>
    </row>
    <row r="5874" spans="3:23" ht="15" customHeight="1" outlineLevel="2">
      <c r="D5874" s="38" t="s">
        <v>514</v>
      </c>
      <c r="E5874" s="233" t="s">
        <v>515</v>
      </c>
      <c r="F5874" s="73">
        <v>0</v>
      </c>
      <c r="G5874" s="73">
        <v>0</v>
      </c>
      <c r="H5874" s="73">
        <v>0</v>
      </c>
      <c r="I5874" s="73">
        <v>0</v>
      </c>
      <c r="J5874" s="73">
        <v>0</v>
      </c>
      <c r="K5874" s="73">
        <v>0</v>
      </c>
      <c r="L5874" s="73">
        <v>0</v>
      </c>
      <c r="M5874" s="73">
        <v>0</v>
      </c>
      <c r="N5874" s="73">
        <v>0</v>
      </c>
      <c r="O5874" s="73">
        <v>0</v>
      </c>
      <c r="P5874" s="73">
        <v>0</v>
      </c>
      <c r="Q5874" s="73">
        <v>0</v>
      </c>
      <c r="R5874" s="73">
        <v>0</v>
      </c>
      <c r="S5874" s="73">
        <v>0</v>
      </c>
      <c r="T5874" s="73">
        <v>0</v>
      </c>
      <c r="U5874" s="73">
        <v>0</v>
      </c>
      <c r="V5874" s="73">
        <v>0</v>
      </c>
      <c r="W5874" s="73">
        <v>0</v>
      </c>
    </row>
    <row r="5875" spans="3:23" ht="15" customHeight="1" outlineLevel="2">
      <c r="D5875" s="38" t="s">
        <v>516</v>
      </c>
      <c r="E5875" s="233" t="s">
        <v>517</v>
      </c>
      <c r="F5875" s="73">
        <v>0</v>
      </c>
      <c r="G5875" s="73">
        <v>0</v>
      </c>
      <c r="H5875" s="73">
        <v>0</v>
      </c>
      <c r="I5875" s="73">
        <v>0</v>
      </c>
      <c r="J5875" s="73">
        <v>0</v>
      </c>
      <c r="K5875" s="73">
        <v>0</v>
      </c>
      <c r="L5875" s="73">
        <v>0</v>
      </c>
      <c r="M5875" s="73">
        <v>0</v>
      </c>
      <c r="N5875" s="73">
        <v>0</v>
      </c>
      <c r="O5875" s="73">
        <v>0</v>
      </c>
      <c r="P5875" s="73">
        <v>0</v>
      </c>
      <c r="Q5875" s="73">
        <v>0</v>
      </c>
      <c r="R5875" s="73">
        <v>0</v>
      </c>
      <c r="S5875" s="73">
        <v>0</v>
      </c>
      <c r="T5875" s="73">
        <v>0</v>
      </c>
      <c r="U5875" s="73">
        <v>0</v>
      </c>
      <c r="V5875" s="73">
        <v>0</v>
      </c>
      <c r="W5875" s="73">
        <v>0</v>
      </c>
    </row>
    <row r="5876" spans="3:23" ht="15" customHeight="1" outlineLevel="2">
      <c r="D5876" s="38" t="s">
        <v>518</v>
      </c>
      <c r="E5876" s="233" t="s">
        <v>519</v>
      </c>
      <c r="F5876" s="73">
        <v>0</v>
      </c>
      <c r="G5876" s="73">
        <v>0</v>
      </c>
      <c r="H5876" s="73">
        <v>0</v>
      </c>
      <c r="I5876" s="73">
        <v>0</v>
      </c>
      <c r="J5876" s="73">
        <v>0</v>
      </c>
      <c r="K5876" s="73">
        <v>0</v>
      </c>
      <c r="L5876" s="73">
        <v>0</v>
      </c>
      <c r="M5876" s="73">
        <v>0</v>
      </c>
      <c r="N5876" s="73">
        <v>0</v>
      </c>
      <c r="O5876" s="73">
        <v>0</v>
      </c>
      <c r="P5876" s="73">
        <v>0</v>
      </c>
      <c r="Q5876" s="73">
        <v>0</v>
      </c>
      <c r="R5876" s="73">
        <v>0</v>
      </c>
      <c r="S5876" s="73">
        <v>0</v>
      </c>
      <c r="T5876" s="73">
        <v>0</v>
      </c>
      <c r="U5876" s="73">
        <v>0</v>
      </c>
      <c r="V5876" s="73">
        <v>0</v>
      </c>
      <c r="W5876" s="73">
        <v>0</v>
      </c>
    </row>
    <row r="5877" spans="3:23" ht="15" customHeight="1" outlineLevel="1">
      <c r="C5877" s="231" t="s">
        <v>520</v>
      </c>
      <c r="E5877" s="230" t="s">
        <v>521</v>
      </c>
      <c r="F5877" s="73">
        <v>0</v>
      </c>
      <c r="G5877" s="73">
        <v>0</v>
      </c>
      <c r="H5877" s="73">
        <v>0</v>
      </c>
      <c r="I5877" s="73">
        <v>0</v>
      </c>
      <c r="J5877" s="73">
        <v>0</v>
      </c>
      <c r="K5877" s="73">
        <v>0</v>
      </c>
      <c r="L5877" s="73">
        <v>0</v>
      </c>
      <c r="M5877" s="73">
        <v>0</v>
      </c>
      <c r="N5877" s="73">
        <v>0</v>
      </c>
      <c r="O5877" s="73">
        <v>0</v>
      </c>
      <c r="P5877" s="73">
        <v>0</v>
      </c>
      <c r="Q5877" s="73">
        <v>0</v>
      </c>
      <c r="R5877" s="73">
        <v>0</v>
      </c>
      <c r="S5877" s="73">
        <v>0</v>
      </c>
      <c r="T5877" s="73">
        <v>0</v>
      </c>
      <c r="U5877" s="73">
        <v>0</v>
      </c>
      <c r="V5877" s="73">
        <v>0</v>
      </c>
      <c r="W5877" s="73">
        <v>0</v>
      </c>
    </row>
    <row r="5878" spans="3:23" ht="15" customHeight="1" outlineLevel="2">
      <c r="D5878" s="38" t="s">
        <v>522</v>
      </c>
      <c r="E5878" s="233" t="s">
        <v>523</v>
      </c>
      <c r="F5878" s="73">
        <v>0</v>
      </c>
      <c r="G5878" s="73">
        <v>0</v>
      </c>
      <c r="H5878" s="73">
        <v>0</v>
      </c>
      <c r="I5878" s="73">
        <v>0</v>
      </c>
      <c r="J5878" s="73">
        <v>0</v>
      </c>
      <c r="K5878" s="73">
        <v>0</v>
      </c>
      <c r="L5878" s="73">
        <v>0</v>
      </c>
      <c r="M5878" s="73">
        <v>0</v>
      </c>
      <c r="N5878" s="73">
        <v>0</v>
      </c>
      <c r="O5878" s="73">
        <v>0</v>
      </c>
      <c r="P5878" s="73">
        <v>0</v>
      </c>
      <c r="Q5878" s="73">
        <v>0</v>
      </c>
      <c r="R5878" s="73">
        <v>0</v>
      </c>
      <c r="S5878" s="73">
        <v>0</v>
      </c>
      <c r="T5878" s="73">
        <v>0</v>
      </c>
      <c r="U5878" s="73">
        <v>0</v>
      </c>
      <c r="V5878" s="73">
        <v>0</v>
      </c>
      <c r="W5878" s="73">
        <v>0</v>
      </c>
    </row>
    <row r="5879" spans="3:23" ht="15" customHeight="1" outlineLevel="2">
      <c r="D5879" s="38" t="s">
        <v>524</v>
      </c>
      <c r="E5879" s="233" t="s">
        <v>525</v>
      </c>
      <c r="F5879" s="73">
        <v>0</v>
      </c>
      <c r="G5879" s="73">
        <v>0</v>
      </c>
      <c r="H5879" s="73">
        <v>0</v>
      </c>
      <c r="I5879" s="73">
        <v>0</v>
      </c>
      <c r="J5879" s="73">
        <v>0</v>
      </c>
      <c r="K5879" s="73">
        <v>0</v>
      </c>
      <c r="L5879" s="73">
        <v>0</v>
      </c>
      <c r="M5879" s="73">
        <v>0</v>
      </c>
      <c r="N5879" s="73">
        <v>0</v>
      </c>
      <c r="O5879" s="73">
        <v>0</v>
      </c>
      <c r="P5879" s="73">
        <v>0</v>
      </c>
      <c r="Q5879" s="73">
        <v>0</v>
      </c>
      <c r="R5879" s="73">
        <v>0</v>
      </c>
      <c r="S5879" s="73">
        <v>0</v>
      </c>
      <c r="T5879" s="73">
        <v>0</v>
      </c>
      <c r="U5879" s="73">
        <v>0</v>
      </c>
      <c r="V5879" s="73">
        <v>0</v>
      </c>
      <c r="W5879" s="73">
        <v>0</v>
      </c>
    </row>
    <row r="5880" spans="3:23" ht="15" customHeight="1" outlineLevel="2">
      <c r="D5880" s="38" t="s">
        <v>526</v>
      </c>
      <c r="E5880" s="233" t="s">
        <v>527</v>
      </c>
      <c r="F5880" s="73">
        <v>0</v>
      </c>
      <c r="G5880" s="73">
        <v>0</v>
      </c>
      <c r="H5880" s="73">
        <v>0</v>
      </c>
      <c r="I5880" s="73">
        <v>0</v>
      </c>
      <c r="J5880" s="73">
        <v>0</v>
      </c>
      <c r="K5880" s="73">
        <v>0</v>
      </c>
      <c r="L5880" s="73">
        <v>0</v>
      </c>
      <c r="M5880" s="73">
        <v>0</v>
      </c>
      <c r="N5880" s="73">
        <v>0</v>
      </c>
      <c r="O5880" s="73">
        <v>0</v>
      </c>
      <c r="P5880" s="73">
        <v>0</v>
      </c>
      <c r="Q5880" s="73">
        <v>0</v>
      </c>
      <c r="R5880" s="73">
        <v>0</v>
      </c>
      <c r="S5880" s="73">
        <v>0</v>
      </c>
      <c r="T5880" s="73">
        <v>0</v>
      </c>
      <c r="U5880" s="73">
        <v>0</v>
      </c>
      <c r="V5880" s="73">
        <v>0</v>
      </c>
      <c r="W5880" s="73">
        <v>0</v>
      </c>
    </row>
    <row r="5881" spans="3:23" ht="15" customHeight="1" outlineLevel="2">
      <c r="D5881" s="38" t="s">
        <v>528</v>
      </c>
      <c r="E5881" s="233" t="s">
        <v>529</v>
      </c>
      <c r="F5881" s="73">
        <v>0</v>
      </c>
      <c r="G5881" s="73">
        <v>0</v>
      </c>
      <c r="H5881" s="73">
        <v>0</v>
      </c>
      <c r="I5881" s="73">
        <v>0</v>
      </c>
      <c r="J5881" s="73">
        <v>0</v>
      </c>
      <c r="K5881" s="73">
        <v>0</v>
      </c>
      <c r="L5881" s="73">
        <v>0</v>
      </c>
      <c r="M5881" s="73">
        <v>0</v>
      </c>
      <c r="N5881" s="73">
        <v>0</v>
      </c>
      <c r="O5881" s="73">
        <v>0</v>
      </c>
      <c r="P5881" s="73">
        <v>0</v>
      </c>
      <c r="Q5881" s="73">
        <v>0</v>
      </c>
      <c r="R5881" s="73">
        <v>0</v>
      </c>
      <c r="S5881" s="73">
        <v>0</v>
      </c>
      <c r="T5881" s="73">
        <v>0</v>
      </c>
      <c r="U5881" s="73">
        <v>0</v>
      </c>
      <c r="V5881" s="73">
        <v>0</v>
      </c>
      <c r="W5881" s="73">
        <v>0</v>
      </c>
    </row>
    <row r="5882" spans="3:23" ht="15" customHeight="1" outlineLevel="2">
      <c r="D5882" s="38" t="s">
        <v>530</v>
      </c>
      <c r="E5882" s="233" t="s">
        <v>531</v>
      </c>
      <c r="F5882" s="73">
        <v>0</v>
      </c>
      <c r="G5882" s="73">
        <v>0</v>
      </c>
      <c r="H5882" s="73">
        <v>0</v>
      </c>
      <c r="I5882" s="73">
        <v>0</v>
      </c>
      <c r="J5882" s="73">
        <v>0</v>
      </c>
      <c r="K5882" s="73">
        <v>0</v>
      </c>
      <c r="L5882" s="73">
        <v>0</v>
      </c>
      <c r="M5882" s="73">
        <v>0</v>
      </c>
      <c r="N5882" s="73">
        <v>0</v>
      </c>
      <c r="O5882" s="73">
        <v>0</v>
      </c>
      <c r="P5882" s="73">
        <v>0</v>
      </c>
      <c r="Q5882" s="73">
        <v>0</v>
      </c>
      <c r="R5882" s="73">
        <v>0</v>
      </c>
      <c r="S5882" s="73">
        <v>0</v>
      </c>
      <c r="T5882" s="73">
        <v>0</v>
      </c>
      <c r="U5882" s="73">
        <v>0</v>
      </c>
      <c r="V5882" s="73">
        <v>0</v>
      </c>
      <c r="W5882" s="73">
        <v>0</v>
      </c>
    </row>
    <row r="5883" spans="3:23" ht="15" customHeight="1" outlineLevel="2">
      <c r="D5883" s="38" t="s">
        <v>532</v>
      </c>
      <c r="E5883" s="233" t="s">
        <v>533</v>
      </c>
      <c r="F5883" s="73">
        <v>0</v>
      </c>
      <c r="G5883" s="73">
        <v>0</v>
      </c>
      <c r="H5883" s="73">
        <v>0</v>
      </c>
      <c r="I5883" s="73">
        <v>0</v>
      </c>
      <c r="J5883" s="73">
        <v>0</v>
      </c>
      <c r="K5883" s="73">
        <v>0</v>
      </c>
      <c r="L5883" s="73">
        <v>0</v>
      </c>
      <c r="M5883" s="73">
        <v>0</v>
      </c>
      <c r="N5883" s="73">
        <v>0</v>
      </c>
      <c r="O5883" s="73">
        <v>0</v>
      </c>
      <c r="P5883" s="73">
        <v>0</v>
      </c>
      <c r="Q5883" s="73">
        <v>0</v>
      </c>
      <c r="R5883" s="73">
        <v>0</v>
      </c>
      <c r="S5883" s="73">
        <v>0</v>
      </c>
      <c r="T5883" s="73">
        <v>0</v>
      </c>
      <c r="U5883" s="73">
        <v>0</v>
      </c>
      <c r="V5883" s="73">
        <v>0</v>
      </c>
      <c r="W5883" s="73">
        <v>0</v>
      </c>
    </row>
    <row r="5884" spans="3:23" ht="15" customHeight="1" outlineLevel="2">
      <c r="D5884" s="38" t="s">
        <v>534</v>
      </c>
      <c r="E5884" s="233" t="s">
        <v>535</v>
      </c>
      <c r="F5884" s="73">
        <v>0</v>
      </c>
      <c r="G5884" s="73">
        <v>0</v>
      </c>
      <c r="H5884" s="73">
        <v>0</v>
      </c>
      <c r="I5884" s="73">
        <v>0</v>
      </c>
      <c r="J5884" s="73">
        <v>0</v>
      </c>
      <c r="K5884" s="73">
        <v>0</v>
      </c>
      <c r="L5884" s="73">
        <v>0</v>
      </c>
      <c r="M5884" s="73">
        <v>0</v>
      </c>
      <c r="N5884" s="73">
        <v>0</v>
      </c>
      <c r="O5884" s="73">
        <v>0</v>
      </c>
      <c r="P5884" s="73">
        <v>0</v>
      </c>
      <c r="Q5884" s="73">
        <v>0</v>
      </c>
      <c r="R5884" s="73">
        <v>0</v>
      </c>
      <c r="S5884" s="73">
        <v>0</v>
      </c>
      <c r="T5884" s="73">
        <v>0</v>
      </c>
      <c r="U5884" s="73">
        <v>0</v>
      </c>
      <c r="V5884" s="73">
        <v>0</v>
      </c>
      <c r="W5884" s="73">
        <v>0</v>
      </c>
    </row>
    <row r="5885" spans="3:23" ht="15" customHeight="1" outlineLevel="2">
      <c r="D5885" s="38" t="s">
        <v>536</v>
      </c>
      <c r="E5885" s="233" t="s">
        <v>537</v>
      </c>
      <c r="F5885" s="73">
        <v>0</v>
      </c>
      <c r="G5885" s="73">
        <v>0</v>
      </c>
      <c r="H5885" s="73">
        <v>0</v>
      </c>
      <c r="I5885" s="73">
        <v>0</v>
      </c>
      <c r="J5885" s="73">
        <v>0</v>
      </c>
      <c r="K5885" s="73">
        <v>0</v>
      </c>
      <c r="L5885" s="73">
        <v>0</v>
      </c>
      <c r="M5885" s="73">
        <v>0</v>
      </c>
      <c r="N5885" s="73">
        <v>0</v>
      </c>
      <c r="O5885" s="73">
        <v>0</v>
      </c>
      <c r="P5885" s="73">
        <v>0</v>
      </c>
      <c r="Q5885" s="73">
        <v>0</v>
      </c>
      <c r="R5885" s="73">
        <v>0</v>
      </c>
      <c r="S5885" s="73">
        <v>0</v>
      </c>
      <c r="T5885" s="73">
        <v>0</v>
      </c>
      <c r="U5885" s="73">
        <v>0</v>
      </c>
      <c r="V5885" s="73">
        <v>0</v>
      </c>
      <c r="W5885" s="73">
        <v>0</v>
      </c>
    </row>
    <row r="5886" spans="3:23" ht="15" customHeight="1" outlineLevel="2">
      <c r="D5886" s="38" t="s">
        <v>538</v>
      </c>
      <c r="E5886" s="233" t="s">
        <v>539</v>
      </c>
      <c r="F5886" s="73">
        <v>0</v>
      </c>
      <c r="G5886" s="73">
        <v>0</v>
      </c>
      <c r="H5886" s="73">
        <v>0</v>
      </c>
      <c r="I5886" s="73">
        <v>0</v>
      </c>
      <c r="J5886" s="73">
        <v>0</v>
      </c>
      <c r="K5886" s="73">
        <v>0</v>
      </c>
      <c r="L5886" s="73">
        <v>0</v>
      </c>
      <c r="M5886" s="73">
        <v>0</v>
      </c>
      <c r="N5886" s="73">
        <v>0</v>
      </c>
      <c r="O5886" s="73">
        <v>0</v>
      </c>
      <c r="P5886" s="73">
        <v>0</v>
      </c>
      <c r="Q5886" s="73">
        <v>0</v>
      </c>
      <c r="R5886" s="73">
        <v>0</v>
      </c>
      <c r="S5886" s="73">
        <v>0</v>
      </c>
      <c r="T5886" s="73">
        <v>0</v>
      </c>
      <c r="U5886" s="73">
        <v>0</v>
      </c>
      <c r="V5886" s="73">
        <v>0</v>
      </c>
      <c r="W5886" s="73">
        <v>0</v>
      </c>
    </row>
    <row r="5887" spans="3:23" ht="15" customHeight="1" outlineLevel="2">
      <c r="D5887" s="38" t="s">
        <v>540</v>
      </c>
      <c r="E5887" s="233" t="s">
        <v>541</v>
      </c>
      <c r="F5887" s="73">
        <v>0</v>
      </c>
      <c r="G5887" s="73">
        <v>0</v>
      </c>
      <c r="H5887" s="73">
        <v>0</v>
      </c>
      <c r="I5887" s="73">
        <v>0</v>
      </c>
      <c r="J5887" s="73">
        <v>0</v>
      </c>
      <c r="K5887" s="73">
        <v>0</v>
      </c>
      <c r="L5887" s="73">
        <v>0</v>
      </c>
      <c r="M5887" s="73">
        <v>0</v>
      </c>
      <c r="N5887" s="73">
        <v>0</v>
      </c>
      <c r="O5887" s="73">
        <v>0</v>
      </c>
      <c r="P5887" s="73">
        <v>0</v>
      </c>
      <c r="Q5887" s="73">
        <v>0</v>
      </c>
      <c r="R5887" s="73">
        <v>0</v>
      </c>
      <c r="S5887" s="73">
        <v>0</v>
      </c>
      <c r="T5887" s="73">
        <v>0</v>
      </c>
      <c r="U5887" s="73">
        <v>0</v>
      </c>
      <c r="V5887" s="73">
        <v>0</v>
      </c>
      <c r="W5887" s="73">
        <v>0</v>
      </c>
    </row>
    <row r="5888" spans="3:23" ht="15" customHeight="1" outlineLevel="2">
      <c r="D5888" s="38" t="s">
        <v>542</v>
      </c>
      <c r="E5888" s="233" t="s">
        <v>543</v>
      </c>
      <c r="F5888" s="73">
        <v>0</v>
      </c>
      <c r="G5888" s="73">
        <v>0</v>
      </c>
      <c r="H5888" s="73">
        <v>0</v>
      </c>
      <c r="I5888" s="73">
        <v>0</v>
      </c>
      <c r="J5888" s="73">
        <v>0</v>
      </c>
      <c r="K5888" s="73">
        <v>0</v>
      </c>
      <c r="L5888" s="73">
        <v>0</v>
      </c>
      <c r="M5888" s="73">
        <v>0</v>
      </c>
      <c r="N5888" s="73">
        <v>0</v>
      </c>
      <c r="O5888" s="73">
        <v>0</v>
      </c>
      <c r="P5888" s="73">
        <v>0</v>
      </c>
      <c r="Q5888" s="73">
        <v>0</v>
      </c>
      <c r="R5888" s="73">
        <v>0</v>
      </c>
      <c r="S5888" s="73">
        <v>0</v>
      </c>
      <c r="T5888" s="73">
        <v>0</v>
      </c>
      <c r="U5888" s="73">
        <v>0</v>
      </c>
      <c r="V5888" s="73">
        <v>0</v>
      </c>
      <c r="W5888" s="73">
        <v>0</v>
      </c>
    </row>
    <row r="5889" spans="3:23" ht="15" customHeight="1" outlineLevel="2">
      <c r="D5889" s="38" t="s">
        <v>544</v>
      </c>
      <c r="E5889" s="233" t="s">
        <v>545</v>
      </c>
      <c r="F5889" s="73">
        <v>0</v>
      </c>
      <c r="G5889" s="73">
        <v>0</v>
      </c>
      <c r="H5889" s="73">
        <v>0</v>
      </c>
      <c r="I5889" s="73">
        <v>0</v>
      </c>
      <c r="J5889" s="73">
        <v>0</v>
      </c>
      <c r="K5889" s="73">
        <v>0</v>
      </c>
      <c r="L5889" s="73">
        <v>0</v>
      </c>
      <c r="M5889" s="73">
        <v>0</v>
      </c>
      <c r="N5889" s="73">
        <v>0</v>
      </c>
      <c r="O5889" s="73">
        <v>0</v>
      </c>
      <c r="P5889" s="73">
        <v>0</v>
      </c>
      <c r="Q5889" s="73">
        <v>0</v>
      </c>
      <c r="R5889" s="73">
        <v>0</v>
      </c>
      <c r="S5889" s="73">
        <v>0</v>
      </c>
      <c r="T5889" s="73">
        <v>0</v>
      </c>
      <c r="U5889" s="73">
        <v>0</v>
      </c>
      <c r="V5889" s="73">
        <v>0</v>
      </c>
      <c r="W5889" s="73">
        <v>0</v>
      </c>
    </row>
    <row r="5890" spans="3:23" ht="15" customHeight="1" outlineLevel="2">
      <c r="D5890" s="38" t="s">
        <v>546</v>
      </c>
      <c r="E5890" s="233" t="s">
        <v>547</v>
      </c>
      <c r="F5890" s="73">
        <v>0</v>
      </c>
      <c r="G5890" s="73">
        <v>0</v>
      </c>
      <c r="H5890" s="73">
        <v>0</v>
      </c>
      <c r="I5890" s="73">
        <v>0</v>
      </c>
      <c r="J5890" s="73">
        <v>0</v>
      </c>
      <c r="K5890" s="73">
        <v>0</v>
      </c>
      <c r="L5890" s="73">
        <v>0</v>
      </c>
      <c r="M5890" s="73">
        <v>0</v>
      </c>
      <c r="N5890" s="73">
        <v>0</v>
      </c>
      <c r="O5890" s="73">
        <v>0</v>
      </c>
      <c r="P5890" s="73">
        <v>0</v>
      </c>
      <c r="Q5890" s="73">
        <v>0</v>
      </c>
      <c r="R5890" s="73">
        <v>0</v>
      </c>
      <c r="S5890" s="73">
        <v>0</v>
      </c>
      <c r="T5890" s="73">
        <v>0</v>
      </c>
      <c r="U5890" s="73">
        <v>0</v>
      </c>
      <c r="V5890" s="73">
        <v>0</v>
      </c>
      <c r="W5890" s="73">
        <v>0</v>
      </c>
    </row>
    <row r="5891" spans="3:23" ht="15" customHeight="1" outlineLevel="2">
      <c r="D5891" s="38" t="s">
        <v>548</v>
      </c>
      <c r="E5891" s="233" t="s">
        <v>549</v>
      </c>
      <c r="F5891" s="73">
        <v>0</v>
      </c>
      <c r="G5891" s="73">
        <v>0</v>
      </c>
      <c r="H5891" s="73">
        <v>0</v>
      </c>
      <c r="I5891" s="73">
        <v>0</v>
      </c>
      <c r="J5891" s="73">
        <v>0</v>
      </c>
      <c r="K5891" s="73">
        <v>0</v>
      </c>
      <c r="L5891" s="73">
        <v>0</v>
      </c>
      <c r="M5891" s="73">
        <v>0</v>
      </c>
      <c r="N5891" s="73">
        <v>0</v>
      </c>
      <c r="O5891" s="73">
        <v>0</v>
      </c>
      <c r="P5891" s="73">
        <v>0</v>
      </c>
      <c r="Q5891" s="73">
        <v>0</v>
      </c>
      <c r="R5891" s="73">
        <v>0</v>
      </c>
      <c r="S5891" s="73">
        <v>0</v>
      </c>
      <c r="T5891" s="73">
        <v>0</v>
      </c>
      <c r="U5891" s="73">
        <v>0</v>
      </c>
      <c r="V5891" s="73">
        <v>0</v>
      </c>
      <c r="W5891" s="73">
        <v>0</v>
      </c>
    </row>
    <row r="5892" spans="3:23" ht="15" customHeight="1" outlineLevel="2">
      <c r="D5892" s="38" t="s">
        <v>550</v>
      </c>
      <c r="E5892" s="233" t="s">
        <v>551</v>
      </c>
      <c r="F5892" s="73">
        <v>0</v>
      </c>
      <c r="G5892" s="73">
        <v>0</v>
      </c>
      <c r="H5892" s="73">
        <v>0</v>
      </c>
      <c r="I5892" s="73">
        <v>0</v>
      </c>
      <c r="J5892" s="73">
        <v>0</v>
      </c>
      <c r="K5892" s="73">
        <v>0</v>
      </c>
      <c r="L5892" s="73">
        <v>0</v>
      </c>
      <c r="M5892" s="73">
        <v>0</v>
      </c>
      <c r="N5892" s="73">
        <v>0</v>
      </c>
      <c r="O5892" s="73">
        <v>0</v>
      </c>
      <c r="P5892" s="73">
        <v>0</v>
      </c>
      <c r="Q5892" s="73">
        <v>0</v>
      </c>
      <c r="R5892" s="73">
        <v>0</v>
      </c>
      <c r="S5892" s="73">
        <v>0</v>
      </c>
      <c r="T5892" s="73">
        <v>0</v>
      </c>
      <c r="U5892" s="73">
        <v>0</v>
      </c>
      <c r="V5892" s="73">
        <v>0</v>
      </c>
      <c r="W5892" s="73">
        <v>0</v>
      </c>
    </row>
    <row r="5893" spans="3:23" ht="15" customHeight="1" outlineLevel="2">
      <c r="D5893" s="38" t="s">
        <v>552</v>
      </c>
      <c r="E5893" s="233" t="s">
        <v>553</v>
      </c>
      <c r="F5893" s="73">
        <v>0</v>
      </c>
      <c r="G5893" s="73">
        <v>0</v>
      </c>
      <c r="H5893" s="73">
        <v>0</v>
      </c>
      <c r="I5893" s="73">
        <v>0</v>
      </c>
      <c r="J5893" s="73">
        <v>0</v>
      </c>
      <c r="K5893" s="73">
        <v>0</v>
      </c>
      <c r="L5893" s="73">
        <v>0</v>
      </c>
      <c r="M5893" s="73">
        <v>0</v>
      </c>
      <c r="N5893" s="73">
        <v>0</v>
      </c>
      <c r="O5893" s="73">
        <v>0</v>
      </c>
      <c r="P5893" s="73">
        <v>0</v>
      </c>
      <c r="Q5893" s="73">
        <v>0</v>
      </c>
      <c r="R5893" s="73">
        <v>0</v>
      </c>
      <c r="S5893" s="73">
        <v>0</v>
      </c>
      <c r="T5893" s="73">
        <v>0</v>
      </c>
      <c r="U5893" s="73">
        <v>0</v>
      </c>
      <c r="V5893" s="73">
        <v>0</v>
      </c>
      <c r="W5893" s="73">
        <v>0</v>
      </c>
    </row>
    <row r="5894" spans="3:23" ht="15" customHeight="1" outlineLevel="2">
      <c r="D5894" s="38" t="s">
        <v>554</v>
      </c>
      <c r="E5894" s="233" t="s">
        <v>555</v>
      </c>
      <c r="F5894" s="73">
        <v>0</v>
      </c>
      <c r="G5894" s="73">
        <v>0</v>
      </c>
      <c r="H5894" s="73">
        <v>0</v>
      </c>
      <c r="I5894" s="73">
        <v>0</v>
      </c>
      <c r="J5894" s="73">
        <v>0</v>
      </c>
      <c r="K5894" s="73">
        <v>0</v>
      </c>
      <c r="L5894" s="73">
        <v>0</v>
      </c>
      <c r="M5894" s="73">
        <v>0</v>
      </c>
      <c r="N5894" s="73">
        <v>0</v>
      </c>
      <c r="O5894" s="73">
        <v>0</v>
      </c>
      <c r="P5894" s="73">
        <v>0</v>
      </c>
      <c r="Q5894" s="73">
        <v>0</v>
      </c>
      <c r="R5894" s="73">
        <v>0</v>
      </c>
      <c r="S5894" s="73">
        <v>0</v>
      </c>
      <c r="T5894" s="73">
        <v>0</v>
      </c>
      <c r="U5894" s="73">
        <v>0</v>
      </c>
      <c r="V5894" s="73">
        <v>0</v>
      </c>
      <c r="W5894" s="73">
        <v>0</v>
      </c>
    </row>
    <row r="5895" spans="3:23" ht="15" customHeight="1" outlineLevel="2">
      <c r="D5895" s="38" t="s">
        <v>556</v>
      </c>
      <c r="E5895" s="233" t="s">
        <v>557</v>
      </c>
      <c r="F5895" s="73">
        <v>0</v>
      </c>
      <c r="G5895" s="73">
        <v>0</v>
      </c>
      <c r="H5895" s="73">
        <v>0</v>
      </c>
      <c r="I5895" s="73">
        <v>0</v>
      </c>
      <c r="J5895" s="73">
        <v>0</v>
      </c>
      <c r="K5895" s="73">
        <v>0</v>
      </c>
      <c r="L5895" s="73">
        <v>0</v>
      </c>
      <c r="M5895" s="73">
        <v>0</v>
      </c>
      <c r="N5895" s="73">
        <v>0</v>
      </c>
      <c r="O5895" s="73">
        <v>0</v>
      </c>
      <c r="P5895" s="73">
        <v>0</v>
      </c>
      <c r="Q5895" s="73">
        <v>0</v>
      </c>
      <c r="R5895" s="73">
        <v>0</v>
      </c>
      <c r="S5895" s="73">
        <v>0</v>
      </c>
      <c r="T5895" s="73">
        <v>0</v>
      </c>
      <c r="U5895" s="73">
        <v>0</v>
      </c>
      <c r="V5895" s="73">
        <v>0</v>
      </c>
      <c r="W5895" s="73">
        <v>0</v>
      </c>
    </row>
    <row r="5896" spans="3:23" ht="15" customHeight="1" outlineLevel="2">
      <c r="D5896" s="38" t="s">
        <v>558</v>
      </c>
      <c r="E5896" s="233" t="s">
        <v>559</v>
      </c>
      <c r="F5896" s="73">
        <v>0</v>
      </c>
      <c r="G5896" s="73">
        <v>0</v>
      </c>
      <c r="H5896" s="73">
        <v>0</v>
      </c>
      <c r="I5896" s="73">
        <v>0</v>
      </c>
      <c r="J5896" s="73">
        <v>0</v>
      </c>
      <c r="K5896" s="73">
        <v>0</v>
      </c>
      <c r="L5896" s="73">
        <v>0</v>
      </c>
      <c r="M5896" s="73">
        <v>0</v>
      </c>
      <c r="N5896" s="73">
        <v>0</v>
      </c>
      <c r="O5896" s="73">
        <v>0</v>
      </c>
      <c r="P5896" s="73">
        <v>0</v>
      </c>
      <c r="Q5896" s="73">
        <v>0</v>
      </c>
      <c r="R5896" s="73">
        <v>0</v>
      </c>
      <c r="S5896" s="73">
        <v>0</v>
      </c>
      <c r="T5896" s="73">
        <v>0</v>
      </c>
      <c r="U5896" s="73">
        <v>0</v>
      </c>
      <c r="V5896" s="73">
        <v>0</v>
      </c>
      <c r="W5896" s="73">
        <v>0</v>
      </c>
    </row>
    <row r="5897" spans="3:23" ht="15" customHeight="1" outlineLevel="2">
      <c r="D5897" s="38" t="s">
        <v>560</v>
      </c>
      <c r="E5897" s="233" t="s">
        <v>561</v>
      </c>
      <c r="F5897" s="73">
        <v>0</v>
      </c>
      <c r="G5897" s="73">
        <v>0</v>
      </c>
      <c r="H5897" s="73">
        <v>0</v>
      </c>
      <c r="I5897" s="73">
        <v>0</v>
      </c>
      <c r="J5897" s="73">
        <v>0</v>
      </c>
      <c r="K5897" s="73">
        <v>0</v>
      </c>
      <c r="L5897" s="73">
        <v>0</v>
      </c>
      <c r="M5897" s="73">
        <v>0</v>
      </c>
      <c r="N5897" s="73">
        <v>0</v>
      </c>
      <c r="O5897" s="73">
        <v>0</v>
      </c>
      <c r="P5897" s="73">
        <v>0</v>
      </c>
      <c r="Q5897" s="73">
        <v>0</v>
      </c>
      <c r="R5897" s="73">
        <v>0</v>
      </c>
      <c r="S5897" s="73">
        <v>0</v>
      </c>
      <c r="T5897" s="73">
        <v>0</v>
      </c>
      <c r="U5897" s="73">
        <v>0</v>
      </c>
      <c r="V5897" s="73">
        <v>0</v>
      </c>
      <c r="W5897" s="73">
        <v>0</v>
      </c>
    </row>
    <row r="5898" spans="3:23" ht="15" customHeight="1" outlineLevel="2">
      <c r="D5898" s="38" t="s">
        <v>562</v>
      </c>
      <c r="E5898" s="233" t="s">
        <v>563</v>
      </c>
      <c r="F5898" s="73">
        <v>0</v>
      </c>
      <c r="G5898" s="73">
        <v>0</v>
      </c>
      <c r="H5898" s="73">
        <v>0</v>
      </c>
      <c r="I5898" s="73">
        <v>0</v>
      </c>
      <c r="J5898" s="73">
        <v>0</v>
      </c>
      <c r="K5898" s="73">
        <v>0</v>
      </c>
      <c r="L5898" s="73">
        <v>0</v>
      </c>
      <c r="M5898" s="73">
        <v>0</v>
      </c>
      <c r="N5898" s="73">
        <v>0</v>
      </c>
      <c r="O5898" s="73">
        <v>0</v>
      </c>
      <c r="P5898" s="73">
        <v>0</v>
      </c>
      <c r="Q5898" s="73">
        <v>0</v>
      </c>
      <c r="R5898" s="73">
        <v>0</v>
      </c>
      <c r="S5898" s="73">
        <v>0</v>
      </c>
      <c r="T5898" s="73">
        <v>0</v>
      </c>
      <c r="U5898" s="73">
        <v>0</v>
      </c>
      <c r="V5898" s="73">
        <v>0</v>
      </c>
      <c r="W5898" s="73">
        <v>0</v>
      </c>
    </row>
    <row r="5899" spans="3:23" ht="15" customHeight="1" outlineLevel="2">
      <c r="D5899" s="38" t="s">
        <v>564</v>
      </c>
      <c r="E5899" s="233" t="s">
        <v>565</v>
      </c>
      <c r="F5899" s="73">
        <v>0</v>
      </c>
      <c r="G5899" s="73">
        <v>0</v>
      </c>
      <c r="H5899" s="73">
        <v>0</v>
      </c>
      <c r="I5899" s="73">
        <v>0</v>
      </c>
      <c r="J5899" s="73">
        <v>0</v>
      </c>
      <c r="K5899" s="73">
        <v>0</v>
      </c>
      <c r="L5899" s="73">
        <v>0</v>
      </c>
      <c r="M5899" s="73">
        <v>0</v>
      </c>
      <c r="N5899" s="73">
        <v>0</v>
      </c>
      <c r="O5899" s="73">
        <v>0</v>
      </c>
      <c r="P5899" s="73">
        <v>0</v>
      </c>
      <c r="Q5899" s="73">
        <v>0</v>
      </c>
      <c r="R5899" s="73">
        <v>0</v>
      </c>
      <c r="S5899" s="73">
        <v>0</v>
      </c>
      <c r="T5899" s="73">
        <v>0</v>
      </c>
      <c r="U5899" s="73">
        <v>0</v>
      </c>
      <c r="V5899" s="73">
        <v>0</v>
      </c>
      <c r="W5899" s="73">
        <v>0</v>
      </c>
    </row>
    <row r="5900" spans="3:23" ht="15" customHeight="1" outlineLevel="1">
      <c r="C5900" s="231" t="s">
        <v>566</v>
      </c>
      <c r="E5900" s="230" t="s">
        <v>567</v>
      </c>
      <c r="F5900" s="73">
        <v>36</v>
      </c>
      <c r="G5900" s="73">
        <v>10</v>
      </c>
      <c r="H5900" s="73">
        <v>26</v>
      </c>
      <c r="I5900" s="73">
        <v>38</v>
      </c>
      <c r="J5900" s="73">
        <v>11</v>
      </c>
      <c r="K5900" s="73">
        <v>27</v>
      </c>
      <c r="L5900" s="73">
        <v>34</v>
      </c>
      <c r="M5900" s="73">
        <v>9</v>
      </c>
      <c r="N5900" s="73">
        <v>25</v>
      </c>
      <c r="O5900" s="73">
        <v>34</v>
      </c>
      <c r="P5900" s="73">
        <v>9</v>
      </c>
      <c r="Q5900" s="73">
        <v>25</v>
      </c>
      <c r="R5900" s="73">
        <v>33</v>
      </c>
      <c r="S5900" s="73">
        <v>10</v>
      </c>
      <c r="T5900" s="73">
        <v>23</v>
      </c>
      <c r="U5900" s="73">
        <v>31</v>
      </c>
      <c r="V5900" s="73">
        <v>7</v>
      </c>
      <c r="W5900" s="73">
        <v>24</v>
      </c>
    </row>
    <row r="5901" spans="3:23" ht="15" customHeight="1" outlineLevel="2">
      <c r="D5901" s="38" t="s">
        <v>568</v>
      </c>
      <c r="E5901" s="233" t="s">
        <v>569</v>
      </c>
      <c r="F5901" s="73">
        <v>0</v>
      </c>
      <c r="G5901" s="73">
        <v>0</v>
      </c>
      <c r="H5901" s="73">
        <v>0</v>
      </c>
      <c r="I5901" s="73">
        <v>0</v>
      </c>
      <c r="J5901" s="73">
        <v>0</v>
      </c>
      <c r="K5901" s="73">
        <v>0</v>
      </c>
      <c r="L5901" s="73">
        <v>0</v>
      </c>
      <c r="M5901" s="73">
        <v>0</v>
      </c>
      <c r="N5901" s="73">
        <v>0</v>
      </c>
      <c r="O5901" s="73">
        <v>0</v>
      </c>
      <c r="P5901" s="73">
        <v>0</v>
      </c>
      <c r="Q5901" s="73">
        <v>0</v>
      </c>
      <c r="R5901" s="73">
        <v>0</v>
      </c>
      <c r="S5901" s="73">
        <v>0</v>
      </c>
      <c r="T5901" s="73">
        <v>0</v>
      </c>
      <c r="U5901" s="73">
        <v>0</v>
      </c>
      <c r="V5901" s="73">
        <v>0</v>
      </c>
      <c r="W5901" s="73">
        <v>0</v>
      </c>
    </row>
    <row r="5902" spans="3:23" ht="15" customHeight="1" outlineLevel="2">
      <c r="D5902" s="38" t="s">
        <v>570</v>
      </c>
      <c r="E5902" s="233" t="s">
        <v>571</v>
      </c>
      <c r="F5902" s="73">
        <v>0</v>
      </c>
      <c r="G5902" s="73">
        <v>0</v>
      </c>
      <c r="H5902" s="73">
        <v>0</v>
      </c>
      <c r="I5902" s="73">
        <v>0</v>
      </c>
      <c r="J5902" s="73">
        <v>0</v>
      </c>
      <c r="K5902" s="73">
        <v>0</v>
      </c>
      <c r="L5902" s="73">
        <v>0</v>
      </c>
      <c r="M5902" s="73">
        <v>0</v>
      </c>
      <c r="N5902" s="73">
        <v>0</v>
      </c>
      <c r="O5902" s="73">
        <v>0</v>
      </c>
      <c r="P5902" s="73">
        <v>0</v>
      </c>
      <c r="Q5902" s="73">
        <v>0</v>
      </c>
      <c r="R5902" s="73">
        <v>0</v>
      </c>
      <c r="S5902" s="73">
        <v>0</v>
      </c>
      <c r="T5902" s="73">
        <v>0</v>
      </c>
      <c r="U5902" s="73">
        <v>0</v>
      </c>
      <c r="V5902" s="73">
        <v>0</v>
      </c>
      <c r="W5902" s="73">
        <v>0</v>
      </c>
    </row>
    <row r="5903" spans="3:23" ht="15" customHeight="1" outlineLevel="2">
      <c r="D5903" s="38" t="s">
        <v>572</v>
      </c>
      <c r="E5903" s="233" t="s">
        <v>573</v>
      </c>
      <c r="F5903" s="73">
        <v>0</v>
      </c>
      <c r="G5903" s="73">
        <v>0</v>
      </c>
      <c r="H5903" s="73">
        <v>0</v>
      </c>
      <c r="I5903" s="73">
        <v>0</v>
      </c>
      <c r="J5903" s="73">
        <v>0</v>
      </c>
      <c r="K5903" s="73">
        <v>0</v>
      </c>
      <c r="L5903" s="73">
        <v>0</v>
      </c>
      <c r="M5903" s="73">
        <v>0</v>
      </c>
      <c r="N5903" s="73">
        <v>0</v>
      </c>
      <c r="O5903" s="73">
        <v>0</v>
      </c>
      <c r="P5903" s="73">
        <v>0</v>
      </c>
      <c r="Q5903" s="73">
        <v>0</v>
      </c>
      <c r="R5903" s="73">
        <v>0</v>
      </c>
      <c r="S5903" s="73">
        <v>0</v>
      </c>
      <c r="T5903" s="73">
        <v>0</v>
      </c>
      <c r="U5903" s="73">
        <v>0</v>
      </c>
      <c r="V5903" s="73">
        <v>0</v>
      </c>
      <c r="W5903" s="73">
        <v>0</v>
      </c>
    </row>
    <row r="5904" spans="3:23" ht="15" customHeight="1" outlineLevel="2">
      <c r="D5904" s="38" t="s">
        <v>574</v>
      </c>
      <c r="E5904" s="233" t="s">
        <v>575</v>
      </c>
      <c r="F5904" s="73">
        <v>0</v>
      </c>
      <c r="G5904" s="73">
        <v>0</v>
      </c>
      <c r="H5904" s="73">
        <v>0</v>
      </c>
      <c r="I5904" s="73">
        <v>0</v>
      </c>
      <c r="J5904" s="73">
        <v>0</v>
      </c>
      <c r="K5904" s="73">
        <v>0</v>
      </c>
      <c r="L5904" s="73">
        <v>0</v>
      </c>
      <c r="M5904" s="73">
        <v>0</v>
      </c>
      <c r="N5904" s="73">
        <v>0</v>
      </c>
      <c r="O5904" s="73">
        <v>0</v>
      </c>
      <c r="P5904" s="73">
        <v>0</v>
      </c>
      <c r="Q5904" s="73">
        <v>0</v>
      </c>
      <c r="R5904" s="73">
        <v>0</v>
      </c>
      <c r="S5904" s="73">
        <v>0</v>
      </c>
      <c r="T5904" s="73">
        <v>0</v>
      </c>
      <c r="U5904" s="73">
        <v>0</v>
      </c>
      <c r="V5904" s="73">
        <v>0</v>
      </c>
      <c r="W5904" s="73">
        <v>0</v>
      </c>
    </row>
    <row r="5905" spans="4:23" ht="15" customHeight="1" outlineLevel="2">
      <c r="D5905" s="38" t="s">
        <v>576</v>
      </c>
      <c r="E5905" s="233" t="s">
        <v>577</v>
      </c>
      <c r="F5905" s="73">
        <v>0</v>
      </c>
      <c r="G5905" s="73">
        <v>0</v>
      </c>
      <c r="H5905" s="73">
        <v>0</v>
      </c>
      <c r="I5905" s="73">
        <v>0</v>
      </c>
      <c r="J5905" s="73">
        <v>0</v>
      </c>
      <c r="K5905" s="73">
        <v>0</v>
      </c>
      <c r="L5905" s="73">
        <v>0</v>
      </c>
      <c r="M5905" s="73">
        <v>0</v>
      </c>
      <c r="N5905" s="73">
        <v>0</v>
      </c>
      <c r="O5905" s="73">
        <v>0</v>
      </c>
      <c r="P5905" s="73">
        <v>0</v>
      </c>
      <c r="Q5905" s="73">
        <v>0</v>
      </c>
      <c r="R5905" s="73">
        <v>0</v>
      </c>
      <c r="S5905" s="73">
        <v>0</v>
      </c>
      <c r="T5905" s="73">
        <v>0</v>
      </c>
      <c r="U5905" s="73">
        <v>0</v>
      </c>
      <c r="V5905" s="73">
        <v>0</v>
      </c>
      <c r="W5905" s="73">
        <v>0</v>
      </c>
    </row>
    <row r="5906" spans="4:23" ht="15" customHeight="1" outlineLevel="2">
      <c r="D5906" s="38" t="s">
        <v>578</v>
      </c>
      <c r="E5906" s="233" t="s">
        <v>579</v>
      </c>
      <c r="F5906" s="73">
        <v>0</v>
      </c>
      <c r="G5906" s="73">
        <v>0</v>
      </c>
      <c r="H5906" s="73">
        <v>0</v>
      </c>
      <c r="I5906" s="73">
        <v>0</v>
      </c>
      <c r="J5906" s="73">
        <v>0</v>
      </c>
      <c r="K5906" s="73">
        <v>0</v>
      </c>
      <c r="L5906" s="73">
        <v>0</v>
      </c>
      <c r="M5906" s="73">
        <v>0</v>
      </c>
      <c r="N5906" s="73">
        <v>0</v>
      </c>
      <c r="O5906" s="73">
        <v>0</v>
      </c>
      <c r="P5906" s="73">
        <v>0</v>
      </c>
      <c r="Q5906" s="73">
        <v>0</v>
      </c>
      <c r="R5906" s="73">
        <v>0</v>
      </c>
      <c r="S5906" s="73">
        <v>0</v>
      </c>
      <c r="T5906" s="73">
        <v>0</v>
      </c>
      <c r="U5906" s="73">
        <v>0</v>
      </c>
      <c r="V5906" s="73">
        <v>0</v>
      </c>
      <c r="W5906" s="73">
        <v>0</v>
      </c>
    </row>
    <row r="5907" spans="4:23" ht="15" customHeight="1" outlineLevel="2">
      <c r="D5907" s="38" t="s">
        <v>580</v>
      </c>
      <c r="E5907" s="233" t="s">
        <v>581</v>
      </c>
      <c r="F5907" s="73">
        <v>0</v>
      </c>
      <c r="G5907" s="73">
        <v>0</v>
      </c>
      <c r="H5907" s="73">
        <v>0</v>
      </c>
      <c r="I5907" s="73">
        <v>0</v>
      </c>
      <c r="J5907" s="73">
        <v>0</v>
      </c>
      <c r="K5907" s="73">
        <v>0</v>
      </c>
      <c r="L5907" s="73">
        <v>0</v>
      </c>
      <c r="M5907" s="73">
        <v>0</v>
      </c>
      <c r="N5907" s="73">
        <v>0</v>
      </c>
      <c r="O5907" s="73">
        <v>0</v>
      </c>
      <c r="P5907" s="73">
        <v>0</v>
      </c>
      <c r="Q5907" s="73">
        <v>0</v>
      </c>
      <c r="R5907" s="73">
        <v>0</v>
      </c>
      <c r="S5907" s="73">
        <v>0</v>
      </c>
      <c r="T5907" s="73">
        <v>0</v>
      </c>
      <c r="U5907" s="73">
        <v>0</v>
      </c>
      <c r="V5907" s="73">
        <v>0</v>
      </c>
      <c r="W5907" s="73">
        <v>0</v>
      </c>
    </row>
    <row r="5908" spans="4:23" ht="15" customHeight="1" outlineLevel="2">
      <c r="D5908" s="38" t="s">
        <v>582</v>
      </c>
      <c r="E5908" s="233" t="s">
        <v>583</v>
      </c>
      <c r="F5908" s="73">
        <v>0</v>
      </c>
      <c r="G5908" s="73">
        <v>0</v>
      </c>
      <c r="H5908" s="73">
        <v>0</v>
      </c>
      <c r="I5908" s="73">
        <v>0</v>
      </c>
      <c r="J5908" s="73">
        <v>0</v>
      </c>
      <c r="K5908" s="73">
        <v>0</v>
      </c>
      <c r="L5908" s="73">
        <v>0</v>
      </c>
      <c r="M5908" s="73">
        <v>0</v>
      </c>
      <c r="N5908" s="73">
        <v>0</v>
      </c>
      <c r="O5908" s="73">
        <v>0</v>
      </c>
      <c r="P5908" s="73">
        <v>0</v>
      </c>
      <c r="Q5908" s="73">
        <v>0</v>
      </c>
      <c r="R5908" s="73">
        <v>0</v>
      </c>
      <c r="S5908" s="73">
        <v>0</v>
      </c>
      <c r="T5908" s="73">
        <v>0</v>
      </c>
      <c r="U5908" s="73">
        <v>0</v>
      </c>
      <c r="V5908" s="73">
        <v>0</v>
      </c>
      <c r="W5908" s="73">
        <v>0</v>
      </c>
    </row>
    <row r="5909" spans="4:23" ht="15" customHeight="1" outlineLevel="2">
      <c r="D5909" s="38" t="s">
        <v>584</v>
      </c>
      <c r="E5909" s="233" t="s">
        <v>585</v>
      </c>
      <c r="F5909" s="73">
        <v>0</v>
      </c>
      <c r="G5909" s="73">
        <v>0</v>
      </c>
      <c r="H5909" s="73">
        <v>0</v>
      </c>
      <c r="I5909" s="73">
        <v>0</v>
      </c>
      <c r="J5909" s="73">
        <v>0</v>
      </c>
      <c r="K5909" s="73">
        <v>0</v>
      </c>
      <c r="L5909" s="73">
        <v>0</v>
      </c>
      <c r="M5909" s="73">
        <v>0</v>
      </c>
      <c r="N5909" s="73">
        <v>0</v>
      </c>
      <c r="O5909" s="73">
        <v>0</v>
      </c>
      <c r="P5909" s="73">
        <v>0</v>
      </c>
      <c r="Q5909" s="73">
        <v>0</v>
      </c>
      <c r="R5909" s="73">
        <v>0</v>
      </c>
      <c r="S5909" s="73">
        <v>0</v>
      </c>
      <c r="T5909" s="73">
        <v>0</v>
      </c>
      <c r="U5909" s="73">
        <v>0</v>
      </c>
      <c r="V5909" s="73">
        <v>0</v>
      </c>
      <c r="W5909" s="73">
        <v>0</v>
      </c>
    </row>
    <row r="5910" spans="4:23" ht="15" customHeight="1" outlineLevel="2">
      <c r="D5910" s="38" t="s">
        <v>586</v>
      </c>
      <c r="E5910" s="233" t="s">
        <v>587</v>
      </c>
      <c r="F5910" s="73">
        <v>0</v>
      </c>
      <c r="G5910" s="73">
        <v>0</v>
      </c>
      <c r="H5910" s="73">
        <v>0</v>
      </c>
      <c r="I5910" s="73">
        <v>0</v>
      </c>
      <c r="J5910" s="73">
        <v>0</v>
      </c>
      <c r="K5910" s="73">
        <v>0</v>
      </c>
      <c r="L5910" s="73">
        <v>0</v>
      </c>
      <c r="M5910" s="73">
        <v>0</v>
      </c>
      <c r="N5910" s="73">
        <v>0</v>
      </c>
      <c r="O5910" s="73">
        <v>0</v>
      </c>
      <c r="P5910" s="73">
        <v>0</v>
      </c>
      <c r="Q5910" s="73">
        <v>0</v>
      </c>
      <c r="R5910" s="73">
        <v>0</v>
      </c>
      <c r="S5910" s="73">
        <v>0</v>
      </c>
      <c r="T5910" s="73">
        <v>0</v>
      </c>
      <c r="U5910" s="73">
        <v>0</v>
      </c>
      <c r="V5910" s="73">
        <v>0</v>
      </c>
      <c r="W5910" s="73">
        <v>0</v>
      </c>
    </row>
    <row r="5911" spans="4:23" ht="15" customHeight="1" outlineLevel="2">
      <c r="D5911" s="38" t="s">
        <v>588</v>
      </c>
      <c r="E5911" s="233" t="s">
        <v>589</v>
      </c>
      <c r="F5911" s="73">
        <v>0</v>
      </c>
      <c r="G5911" s="73">
        <v>0</v>
      </c>
      <c r="H5911" s="73">
        <v>0</v>
      </c>
      <c r="I5911" s="73">
        <v>0</v>
      </c>
      <c r="J5911" s="73">
        <v>0</v>
      </c>
      <c r="K5911" s="73">
        <v>0</v>
      </c>
      <c r="L5911" s="73">
        <v>0</v>
      </c>
      <c r="M5911" s="73">
        <v>0</v>
      </c>
      <c r="N5911" s="73">
        <v>0</v>
      </c>
      <c r="O5911" s="73">
        <v>0</v>
      </c>
      <c r="P5911" s="73">
        <v>0</v>
      </c>
      <c r="Q5911" s="73">
        <v>0</v>
      </c>
      <c r="R5911" s="73">
        <v>0</v>
      </c>
      <c r="S5911" s="73">
        <v>0</v>
      </c>
      <c r="T5911" s="73">
        <v>0</v>
      </c>
      <c r="U5911" s="73">
        <v>0</v>
      </c>
      <c r="V5911" s="73">
        <v>0</v>
      </c>
      <c r="W5911" s="73">
        <v>0</v>
      </c>
    </row>
    <row r="5912" spans="4:23" ht="15" customHeight="1" outlineLevel="2">
      <c r="D5912" s="38" t="s">
        <v>590</v>
      </c>
      <c r="E5912" s="233" t="s">
        <v>591</v>
      </c>
      <c r="F5912" s="73">
        <v>0</v>
      </c>
      <c r="G5912" s="73">
        <v>0</v>
      </c>
      <c r="H5912" s="73">
        <v>0</v>
      </c>
      <c r="I5912" s="73">
        <v>0</v>
      </c>
      <c r="J5912" s="73">
        <v>0</v>
      </c>
      <c r="K5912" s="73">
        <v>0</v>
      </c>
      <c r="L5912" s="73">
        <v>0</v>
      </c>
      <c r="M5912" s="73">
        <v>0</v>
      </c>
      <c r="N5912" s="73">
        <v>0</v>
      </c>
      <c r="O5912" s="73">
        <v>0</v>
      </c>
      <c r="P5912" s="73">
        <v>0</v>
      </c>
      <c r="Q5912" s="73">
        <v>0</v>
      </c>
      <c r="R5912" s="73">
        <v>0</v>
      </c>
      <c r="S5912" s="73">
        <v>0</v>
      </c>
      <c r="T5912" s="73">
        <v>0</v>
      </c>
      <c r="U5912" s="73">
        <v>0</v>
      </c>
      <c r="V5912" s="73">
        <v>0</v>
      </c>
      <c r="W5912" s="73">
        <v>0</v>
      </c>
    </row>
    <row r="5913" spans="4:23" ht="15" customHeight="1" outlineLevel="2">
      <c r="D5913" s="38" t="s">
        <v>592</v>
      </c>
      <c r="E5913" s="233" t="s">
        <v>593</v>
      </c>
      <c r="F5913" s="73">
        <v>0</v>
      </c>
      <c r="G5913" s="73">
        <v>0</v>
      </c>
      <c r="H5913" s="73">
        <v>0</v>
      </c>
      <c r="I5913" s="73">
        <v>0</v>
      </c>
      <c r="J5913" s="73">
        <v>0</v>
      </c>
      <c r="K5913" s="73">
        <v>0</v>
      </c>
      <c r="L5913" s="73">
        <v>0</v>
      </c>
      <c r="M5913" s="73">
        <v>0</v>
      </c>
      <c r="N5913" s="73">
        <v>0</v>
      </c>
      <c r="O5913" s="73">
        <v>0</v>
      </c>
      <c r="P5913" s="73">
        <v>0</v>
      </c>
      <c r="Q5913" s="73">
        <v>0</v>
      </c>
      <c r="R5913" s="73">
        <v>0</v>
      </c>
      <c r="S5913" s="73">
        <v>0</v>
      </c>
      <c r="T5913" s="73">
        <v>0</v>
      </c>
      <c r="U5913" s="73">
        <v>0</v>
      </c>
      <c r="V5913" s="73">
        <v>0</v>
      </c>
      <c r="W5913" s="73">
        <v>0</v>
      </c>
    </row>
    <row r="5914" spans="4:23" ht="15" customHeight="1" outlineLevel="2">
      <c r="D5914" s="38" t="s">
        <v>594</v>
      </c>
      <c r="E5914" s="233" t="s">
        <v>595</v>
      </c>
      <c r="F5914" s="73">
        <v>0</v>
      </c>
      <c r="G5914" s="73">
        <v>0</v>
      </c>
      <c r="H5914" s="73">
        <v>0</v>
      </c>
      <c r="I5914" s="73">
        <v>0</v>
      </c>
      <c r="J5914" s="73">
        <v>0</v>
      </c>
      <c r="K5914" s="73">
        <v>0</v>
      </c>
      <c r="L5914" s="73">
        <v>0</v>
      </c>
      <c r="M5914" s="73">
        <v>0</v>
      </c>
      <c r="N5914" s="73">
        <v>0</v>
      </c>
      <c r="O5914" s="73">
        <v>0</v>
      </c>
      <c r="P5914" s="73">
        <v>0</v>
      </c>
      <c r="Q5914" s="73">
        <v>0</v>
      </c>
      <c r="R5914" s="73">
        <v>0</v>
      </c>
      <c r="S5914" s="73">
        <v>0</v>
      </c>
      <c r="T5914" s="73">
        <v>0</v>
      </c>
      <c r="U5914" s="73">
        <v>0</v>
      </c>
      <c r="V5914" s="73">
        <v>0</v>
      </c>
      <c r="W5914" s="73">
        <v>0</v>
      </c>
    </row>
    <row r="5915" spans="4:23" ht="15" customHeight="1" outlineLevel="2">
      <c r="D5915" s="38" t="s">
        <v>596</v>
      </c>
      <c r="E5915" s="233" t="s">
        <v>597</v>
      </c>
      <c r="F5915" s="73">
        <v>0</v>
      </c>
      <c r="G5915" s="73">
        <v>0</v>
      </c>
      <c r="H5915" s="73">
        <v>0</v>
      </c>
      <c r="I5915" s="73">
        <v>0</v>
      </c>
      <c r="J5915" s="73">
        <v>0</v>
      </c>
      <c r="K5915" s="73">
        <v>0</v>
      </c>
      <c r="L5915" s="73">
        <v>0</v>
      </c>
      <c r="M5915" s="73">
        <v>0</v>
      </c>
      <c r="N5915" s="73">
        <v>0</v>
      </c>
      <c r="O5915" s="73">
        <v>0</v>
      </c>
      <c r="P5915" s="73">
        <v>0</v>
      </c>
      <c r="Q5915" s="73">
        <v>0</v>
      </c>
      <c r="R5915" s="73">
        <v>0</v>
      </c>
      <c r="S5915" s="73">
        <v>0</v>
      </c>
      <c r="T5915" s="73">
        <v>0</v>
      </c>
      <c r="U5915" s="73">
        <v>0</v>
      </c>
      <c r="V5915" s="73">
        <v>0</v>
      </c>
      <c r="W5915" s="73">
        <v>0</v>
      </c>
    </row>
    <row r="5916" spans="4:23" ht="15" customHeight="1" outlineLevel="2">
      <c r="D5916" s="38" t="s">
        <v>598</v>
      </c>
      <c r="E5916" s="233" t="s">
        <v>599</v>
      </c>
      <c r="F5916" s="73">
        <v>0</v>
      </c>
      <c r="G5916" s="73">
        <v>0</v>
      </c>
      <c r="H5916" s="73">
        <v>0</v>
      </c>
      <c r="I5916" s="73">
        <v>0</v>
      </c>
      <c r="J5916" s="73">
        <v>0</v>
      </c>
      <c r="K5916" s="73">
        <v>0</v>
      </c>
      <c r="L5916" s="73">
        <v>0</v>
      </c>
      <c r="M5916" s="73">
        <v>0</v>
      </c>
      <c r="N5916" s="73">
        <v>0</v>
      </c>
      <c r="O5916" s="73">
        <v>0</v>
      </c>
      <c r="P5916" s="73">
        <v>0</v>
      </c>
      <c r="Q5916" s="73">
        <v>0</v>
      </c>
      <c r="R5916" s="73">
        <v>0</v>
      </c>
      <c r="S5916" s="73">
        <v>0</v>
      </c>
      <c r="T5916" s="73">
        <v>0</v>
      </c>
      <c r="U5916" s="73">
        <v>0</v>
      </c>
      <c r="V5916" s="73">
        <v>0</v>
      </c>
      <c r="W5916" s="73">
        <v>0</v>
      </c>
    </row>
    <row r="5917" spans="4:23" ht="15" customHeight="1" outlineLevel="2">
      <c r="D5917" s="38" t="s">
        <v>600</v>
      </c>
      <c r="E5917" s="233" t="s">
        <v>601</v>
      </c>
      <c r="F5917" s="73">
        <v>0</v>
      </c>
      <c r="G5917" s="73">
        <v>0</v>
      </c>
      <c r="H5917" s="73">
        <v>0</v>
      </c>
      <c r="I5917" s="73">
        <v>0</v>
      </c>
      <c r="J5917" s="73">
        <v>0</v>
      </c>
      <c r="K5917" s="73">
        <v>0</v>
      </c>
      <c r="L5917" s="73">
        <v>0</v>
      </c>
      <c r="M5917" s="73">
        <v>0</v>
      </c>
      <c r="N5917" s="73">
        <v>0</v>
      </c>
      <c r="O5917" s="73">
        <v>0</v>
      </c>
      <c r="P5917" s="73">
        <v>0</v>
      </c>
      <c r="Q5917" s="73">
        <v>0</v>
      </c>
      <c r="R5917" s="73">
        <v>0</v>
      </c>
      <c r="S5917" s="73">
        <v>0</v>
      </c>
      <c r="T5917" s="73">
        <v>0</v>
      </c>
      <c r="U5917" s="73">
        <v>0</v>
      </c>
      <c r="V5917" s="73">
        <v>0</v>
      </c>
      <c r="W5917" s="73">
        <v>0</v>
      </c>
    </row>
    <row r="5918" spans="4:23" ht="15" customHeight="1" outlineLevel="2">
      <c r="D5918" s="38" t="s">
        <v>602</v>
      </c>
      <c r="E5918" s="233" t="s">
        <v>603</v>
      </c>
      <c r="F5918" s="73">
        <v>0</v>
      </c>
      <c r="G5918" s="73">
        <v>0</v>
      </c>
      <c r="H5918" s="73">
        <v>0</v>
      </c>
      <c r="I5918" s="73">
        <v>0</v>
      </c>
      <c r="J5918" s="73">
        <v>0</v>
      </c>
      <c r="K5918" s="73">
        <v>0</v>
      </c>
      <c r="L5918" s="73">
        <v>0</v>
      </c>
      <c r="M5918" s="73">
        <v>0</v>
      </c>
      <c r="N5918" s="73">
        <v>0</v>
      </c>
      <c r="O5918" s="73">
        <v>0</v>
      </c>
      <c r="P5918" s="73">
        <v>0</v>
      </c>
      <c r="Q5918" s="73">
        <v>0</v>
      </c>
      <c r="R5918" s="73">
        <v>0</v>
      </c>
      <c r="S5918" s="73">
        <v>0</v>
      </c>
      <c r="T5918" s="73">
        <v>0</v>
      </c>
      <c r="U5918" s="73">
        <v>0</v>
      </c>
      <c r="V5918" s="73">
        <v>0</v>
      </c>
      <c r="W5918" s="73">
        <v>0</v>
      </c>
    </row>
    <row r="5919" spans="4:23" ht="15" customHeight="1" outlineLevel="2">
      <c r="D5919" s="38" t="s">
        <v>604</v>
      </c>
      <c r="E5919" s="233" t="s">
        <v>605</v>
      </c>
      <c r="F5919" s="73">
        <v>0</v>
      </c>
      <c r="G5919" s="73">
        <v>0</v>
      </c>
      <c r="H5919" s="73">
        <v>0</v>
      </c>
      <c r="I5919" s="73">
        <v>0</v>
      </c>
      <c r="J5919" s="73">
        <v>0</v>
      </c>
      <c r="K5919" s="73">
        <v>0</v>
      </c>
      <c r="L5919" s="73">
        <v>0</v>
      </c>
      <c r="M5919" s="73">
        <v>0</v>
      </c>
      <c r="N5919" s="73">
        <v>0</v>
      </c>
      <c r="O5919" s="73">
        <v>0</v>
      </c>
      <c r="P5919" s="73">
        <v>0</v>
      </c>
      <c r="Q5919" s="73">
        <v>0</v>
      </c>
      <c r="R5919" s="73">
        <v>0</v>
      </c>
      <c r="S5919" s="73">
        <v>0</v>
      </c>
      <c r="T5919" s="73">
        <v>0</v>
      </c>
      <c r="U5919" s="73">
        <v>0</v>
      </c>
      <c r="V5919" s="73">
        <v>0</v>
      </c>
      <c r="W5919" s="73">
        <v>0</v>
      </c>
    </row>
    <row r="5920" spans="4:23" ht="15" customHeight="1" outlineLevel="2">
      <c r="D5920" s="38" t="s">
        <v>606</v>
      </c>
      <c r="E5920" s="233" t="s">
        <v>607</v>
      </c>
      <c r="F5920" s="73">
        <v>0</v>
      </c>
      <c r="G5920" s="73">
        <v>0</v>
      </c>
      <c r="H5920" s="73">
        <v>0</v>
      </c>
      <c r="I5920" s="73">
        <v>0</v>
      </c>
      <c r="J5920" s="73">
        <v>0</v>
      </c>
      <c r="K5920" s="73">
        <v>0</v>
      </c>
      <c r="L5920" s="73">
        <v>0</v>
      </c>
      <c r="M5920" s="73">
        <v>0</v>
      </c>
      <c r="N5920" s="73">
        <v>0</v>
      </c>
      <c r="O5920" s="73">
        <v>0</v>
      </c>
      <c r="P5920" s="73">
        <v>0</v>
      </c>
      <c r="Q5920" s="73">
        <v>0</v>
      </c>
      <c r="R5920" s="73">
        <v>0</v>
      </c>
      <c r="S5920" s="73">
        <v>0</v>
      </c>
      <c r="T5920" s="73">
        <v>0</v>
      </c>
      <c r="U5920" s="73">
        <v>0</v>
      </c>
      <c r="V5920" s="73">
        <v>0</v>
      </c>
      <c r="W5920" s="73">
        <v>0</v>
      </c>
    </row>
    <row r="5921" spans="4:23" ht="15" customHeight="1" outlineLevel="2">
      <c r="D5921" s="38" t="s">
        <v>608</v>
      </c>
      <c r="E5921" s="233" t="s">
        <v>609</v>
      </c>
      <c r="F5921" s="73">
        <v>0</v>
      </c>
      <c r="G5921" s="73">
        <v>0</v>
      </c>
      <c r="H5921" s="73">
        <v>0</v>
      </c>
      <c r="I5921" s="73">
        <v>0</v>
      </c>
      <c r="J5921" s="73">
        <v>0</v>
      </c>
      <c r="K5921" s="73">
        <v>0</v>
      </c>
      <c r="L5921" s="73">
        <v>0</v>
      </c>
      <c r="M5921" s="73">
        <v>0</v>
      </c>
      <c r="N5921" s="73">
        <v>0</v>
      </c>
      <c r="O5921" s="73">
        <v>0</v>
      </c>
      <c r="P5921" s="73">
        <v>0</v>
      </c>
      <c r="Q5921" s="73">
        <v>0</v>
      </c>
      <c r="R5921" s="73">
        <v>0</v>
      </c>
      <c r="S5921" s="73">
        <v>0</v>
      </c>
      <c r="T5921" s="73">
        <v>0</v>
      </c>
      <c r="U5921" s="73">
        <v>0</v>
      </c>
      <c r="V5921" s="73">
        <v>0</v>
      </c>
      <c r="W5921" s="73">
        <v>0</v>
      </c>
    </row>
    <row r="5922" spans="4:23" ht="15" customHeight="1" outlineLevel="2">
      <c r="D5922" s="38" t="s">
        <v>610</v>
      </c>
      <c r="E5922" s="233" t="s">
        <v>611</v>
      </c>
      <c r="F5922" s="73">
        <v>0</v>
      </c>
      <c r="G5922" s="73">
        <v>0</v>
      </c>
      <c r="H5922" s="73">
        <v>0</v>
      </c>
      <c r="I5922" s="73">
        <v>0</v>
      </c>
      <c r="J5922" s="73">
        <v>0</v>
      </c>
      <c r="K5922" s="73">
        <v>0</v>
      </c>
      <c r="L5922" s="73">
        <v>0</v>
      </c>
      <c r="M5922" s="73">
        <v>0</v>
      </c>
      <c r="N5922" s="73">
        <v>0</v>
      </c>
      <c r="O5922" s="73">
        <v>0</v>
      </c>
      <c r="P5922" s="73">
        <v>0</v>
      </c>
      <c r="Q5922" s="73">
        <v>0</v>
      </c>
      <c r="R5922" s="73">
        <v>0</v>
      </c>
      <c r="S5922" s="73">
        <v>0</v>
      </c>
      <c r="T5922" s="73">
        <v>0</v>
      </c>
      <c r="U5922" s="73">
        <v>0</v>
      </c>
      <c r="V5922" s="73">
        <v>0</v>
      </c>
      <c r="W5922" s="73">
        <v>0</v>
      </c>
    </row>
    <row r="5923" spans="4:23" ht="15" customHeight="1" outlineLevel="2">
      <c r="D5923" s="38" t="s">
        <v>612</v>
      </c>
      <c r="E5923" s="233" t="s">
        <v>613</v>
      </c>
      <c r="F5923" s="73">
        <v>0</v>
      </c>
      <c r="G5923" s="73">
        <v>0</v>
      </c>
      <c r="H5923" s="73">
        <v>0</v>
      </c>
      <c r="I5923" s="73">
        <v>0</v>
      </c>
      <c r="J5923" s="73">
        <v>0</v>
      </c>
      <c r="K5923" s="73">
        <v>0</v>
      </c>
      <c r="L5923" s="73">
        <v>0</v>
      </c>
      <c r="M5923" s="73">
        <v>0</v>
      </c>
      <c r="N5923" s="73">
        <v>0</v>
      </c>
      <c r="O5923" s="73">
        <v>0</v>
      </c>
      <c r="P5923" s="73">
        <v>0</v>
      </c>
      <c r="Q5923" s="73">
        <v>0</v>
      </c>
      <c r="R5923" s="73">
        <v>0</v>
      </c>
      <c r="S5923" s="73">
        <v>0</v>
      </c>
      <c r="T5923" s="73">
        <v>0</v>
      </c>
      <c r="U5923" s="73">
        <v>0</v>
      </c>
      <c r="V5923" s="73">
        <v>0</v>
      </c>
      <c r="W5923" s="73">
        <v>0</v>
      </c>
    </row>
    <row r="5924" spans="4:23" ht="15" customHeight="1" outlineLevel="2">
      <c r="D5924" s="38" t="s">
        <v>614</v>
      </c>
      <c r="E5924" s="233" t="s">
        <v>615</v>
      </c>
      <c r="F5924" s="73">
        <v>0</v>
      </c>
      <c r="G5924" s="73">
        <v>0</v>
      </c>
      <c r="H5924" s="73">
        <v>0</v>
      </c>
      <c r="I5924" s="73">
        <v>0</v>
      </c>
      <c r="J5924" s="73">
        <v>0</v>
      </c>
      <c r="K5924" s="73">
        <v>0</v>
      </c>
      <c r="L5924" s="73">
        <v>0</v>
      </c>
      <c r="M5924" s="73">
        <v>0</v>
      </c>
      <c r="N5924" s="73">
        <v>0</v>
      </c>
      <c r="O5924" s="73">
        <v>0</v>
      </c>
      <c r="P5924" s="73">
        <v>0</v>
      </c>
      <c r="Q5924" s="73">
        <v>0</v>
      </c>
      <c r="R5924" s="73">
        <v>0</v>
      </c>
      <c r="S5924" s="73">
        <v>0</v>
      </c>
      <c r="T5924" s="73">
        <v>0</v>
      </c>
      <c r="U5924" s="73">
        <v>0</v>
      </c>
      <c r="V5924" s="73">
        <v>0</v>
      </c>
      <c r="W5924" s="73">
        <v>0</v>
      </c>
    </row>
    <row r="5925" spans="4:23" ht="15" customHeight="1" outlineLevel="2">
      <c r="D5925" s="38" t="s">
        <v>616</v>
      </c>
      <c r="E5925" s="233" t="s">
        <v>617</v>
      </c>
      <c r="F5925" s="73">
        <v>0</v>
      </c>
      <c r="G5925" s="73">
        <v>0</v>
      </c>
      <c r="H5925" s="73">
        <v>0</v>
      </c>
      <c r="I5925" s="73">
        <v>0</v>
      </c>
      <c r="J5925" s="73">
        <v>0</v>
      </c>
      <c r="K5925" s="73">
        <v>0</v>
      </c>
      <c r="L5925" s="73">
        <v>0</v>
      </c>
      <c r="M5925" s="73">
        <v>0</v>
      </c>
      <c r="N5925" s="73">
        <v>0</v>
      </c>
      <c r="O5925" s="73">
        <v>0</v>
      </c>
      <c r="P5925" s="73">
        <v>0</v>
      </c>
      <c r="Q5925" s="73">
        <v>0</v>
      </c>
      <c r="R5925" s="73">
        <v>0</v>
      </c>
      <c r="S5925" s="73">
        <v>0</v>
      </c>
      <c r="T5925" s="73">
        <v>0</v>
      </c>
      <c r="U5925" s="73">
        <v>0</v>
      </c>
      <c r="V5925" s="73">
        <v>0</v>
      </c>
      <c r="W5925" s="73">
        <v>0</v>
      </c>
    </row>
    <row r="5926" spans="4:23" ht="15" customHeight="1" outlineLevel="2">
      <c r="D5926" s="38" t="s">
        <v>618</v>
      </c>
      <c r="E5926" s="233" t="s">
        <v>619</v>
      </c>
      <c r="F5926" s="73">
        <v>4</v>
      </c>
      <c r="G5926" s="73">
        <v>1</v>
      </c>
      <c r="H5926" s="73">
        <v>3</v>
      </c>
      <c r="I5926" s="73">
        <v>3</v>
      </c>
      <c r="J5926" s="73">
        <v>1</v>
      </c>
      <c r="K5926" s="73">
        <v>2</v>
      </c>
      <c r="L5926" s="73">
        <v>3</v>
      </c>
      <c r="M5926" s="73">
        <v>1</v>
      </c>
      <c r="N5926" s="73">
        <v>2</v>
      </c>
      <c r="O5926" s="73">
        <v>3</v>
      </c>
      <c r="P5926" s="73">
        <v>1</v>
      </c>
      <c r="Q5926" s="73">
        <v>2</v>
      </c>
      <c r="R5926" s="73">
        <v>3</v>
      </c>
      <c r="S5926" s="73">
        <v>1</v>
      </c>
      <c r="T5926" s="73">
        <v>2</v>
      </c>
      <c r="U5926" s="73">
        <v>3</v>
      </c>
      <c r="V5926" s="73">
        <v>0</v>
      </c>
      <c r="W5926" s="73">
        <v>3</v>
      </c>
    </row>
    <row r="5927" spans="4:23" ht="15" customHeight="1" outlineLevel="2">
      <c r="D5927" s="38" t="s">
        <v>620</v>
      </c>
      <c r="E5927" s="233" t="s">
        <v>621</v>
      </c>
      <c r="F5927" s="73">
        <v>2</v>
      </c>
      <c r="G5927" s="73">
        <v>0</v>
      </c>
      <c r="H5927" s="73">
        <v>2</v>
      </c>
      <c r="I5927" s="73">
        <v>3</v>
      </c>
      <c r="J5927" s="73">
        <v>1</v>
      </c>
      <c r="K5927" s="73">
        <v>2</v>
      </c>
      <c r="L5927" s="73">
        <v>2</v>
      </c>
      <c r="M5927" s="73">
        <v>0</v>
      </c>
      <c r="N5927" s="73">
        <v>2</v>
      </c>
      <c r="O5927" s="73">
        <v>2</v>
      </c>
      <c r="P5927" s="73">
        <v>0</v>
      </c>
      <c r="Q5927" s="73">
        <v>2</v>
      </c>
      <c r="R5927" s="73">
        <v>2</v>
      </c>
      <c r="S5927" s="73">
        <v>0</v>
      </c>
      <c r="T5927" s="73">
        <v>2</v>
      </c>
      <c r="U5927" s="73">
        <v>2</v>
      </c>
      <c r="V5927" s="73">
        <v>0</v>
      </c>
      <c r="W5927" s="73">
        <v>2</v>
      </c>
    </row>
    <row r="5928" spans="4:23" ht="15" customHeight="1" outlineLevel="2">
      <c r="D5928" s="38" t="s">
        <v>622</v>
      </c>
      <c r="E5928" s="233" t="s">
        <v>623</v>
      </c>
      <c r="F5928" s="73">
        <v>0</v>
      </c>
      <c r="G5928" s="73">
        <v>0</v>
      </c>
      <c r="H5928" s="73">
        <v>0</v>
      </c>
      <c r="I5928" s="73">
        <v>0</v>
      </c>
      <c r="J5928" s="73">
        <v>0</v>
      </c>
      <c r="K5928" s="73">
        <v>0</v>
      </c>
      <c r="L5928" s="73">
        <v>0</v>
      </c>
      <c r="M5928" s="73">
        <v>0</v>
      </c>
      <c r="N5928" s="73">
        <v>0</v>
      </c>
      <c r="O5928" s="73">
        <v>0</v>
      </c>
      <c r="P5928" s="73">
        <v>0</v>
      </c>
      <c r="Q5928" s="73">
        <v>0</v>
      </c>
      <c r="R5928" s="73">
        <v>0</v>
      </c>
      <c r="S5928" s="73">
        <v>0</v>
      </c>
      <c r="T5928" s="73">
        <v>0</v>
      </c>
      <c r="U5928" s="73">
        <v>0</v>
      </c>
      <c r="V5928" s="73">
        <v>0</v>
      </c>
      <c r="W5928" s="73">
        <v>0</v>
      </c>
    </row>
    <row r="5929" spans="4:23" ht="15" customHeight="1" outlineLevel="2">
      <c r="D5929" s="38" t="s">
        <v>624</v>
      </c>
      <c r="E5929" s="233" t="s">
        <v>625</v>
      </c>
      <c r="F5929" s="73">
        <v>0</v>
      </c>
      <c r="G5929" s="73">
        <v>0</v>
      </c>
      <c r="H5929" s="73">
        <v>0</v>
      </c>
      <c r="I5929" s="73">
        <v>0</v>
      </c>
      <c r="J5929" s="73">
        <v>0</v>
      </c>
      <c r="K5929" s="73">
        <v>0</v>
      </c>
      <c r="L5929" s="73">
        <v>0</v>
      </c>
      <c r="M5929" s="73">
        <v>0</v>
      </c>
      <c r="N5929" s="73">
        <v>0</v>
      </c>
      <c r="O5929" s="73">
        <v>0</v>
      </c>
      <c r="P5929" s="73">
        <v>0</v>
      </c>
      <c r="Q5929" s="73">
        <v>0</v>
      </c>
      <c r="R5929" s="73">
        <v>0</v>
      </c>
      <c r="S5929" s="73">
        <v>0</v>
      </c>
      <c r="T5929" s="73">
        <v>0</v>
      </c>
      <c r="U5929" s="73">
        <v>0</v>
      </c>
      <c r="V5929" s="73">
        <v>0</v>
      </c>
      <c r="W5929" s="73">
        <v>0</v>
      </c>
    </row>
    <row r="5930" spans="4:23" ht="15" customHeight="1" outlineLevel="2">
      <c r="D5930" s="38" t="s">
        <v>626</v>
      </c>
      <c r="E5930" s="233" t="s">
        <v>627</v>
      </c>
      <c r="F5930" s="73">
        <v>0</v>
      </c>
      <c r="G5930" s="73">
        <v>0</v>
      </c>
      <c r="H5930" s="73">
        <v>0</v>
      </c>
      <c r="I5930" s="73">
        <v>0</v>
      </c>
      <c r="J5930" s="73">
        <v>0</v>
      </c>
      <c r="K5930" s="73">
        <v>0</v>
      </c>
      <c r="L5930" s="73">
        <v>0</v>
      </c>
      <c r="M5930" s="73">
        <v>0</v>
      </c>
      <c r="N5930" s="73">
        <v>0</v>
      </c>
      <c r="O5930" s="73">
        <v>0</v>
      </c>
      <c r="P5930" s="73">
        <v>0</v>
      </c>
      <c r="Q5930" s="73">
        <v>0</v>
      </c>
      <c r="R5930" s="73">
        <v>0</v>
      </c>
      <c r="S5930" s="73">
        <v>0</v>
      </c>
      <c r="T5930" s="73">
        <v>0</v>
      </c>
      <c r="U5930" s="73">
        <v>0</v>
      </c>
      <c r="V5930" s="73">
        <v>0</v>
      </c>
      <c r="W5930" s="73">
        <v>0</v>
      </c>
    </row>
    <row r="5931" spans="4:23" ht="15" customHeight="1" outlineLevel="2">
      <c r="D5931" s="38" t="s">
        <v>628</v>
      </c>
      <c r="E5931" s="233" t="s">
        <v>629</v>
      </c>
      <c r="F5931" s="73">
        <v>0</v>
      </c>
      <c r="G5931" s="73">
        <v>0</v>
      </c>
      <c r="H5931" s="73">
        <v>0</v>
      </c>
      <c r="I5931" s="73">
        <v>0</v>
      </c>
      <c r="J5931" s="73">
        <v>0</v>
      </c>
      <c r="K5931" s="73">
        <v>0</v>
      </c>
      <c r="L5931" s="73">
        <v>0</v>
      </c>
      <c r="M5931" s="73">
        <v>0</v>
      </c>
      <c r="N5931" s="73">
        <v>0</v>
      </c>
      <c r="O5931" s="73">
        <v>0</v>
      </c>
      <c r="P5931" s="73">
        <v>0</v>
      </c>
      <c r="Q5931" s="73">
        <v>0</v>
      </c>
      <c r="R5931" s="73">
        <v>0</v>
      </c>
      <c r="S5931" s="73">
        <v>0</v>
      </c>
      <c r="T5931" s="73">
        <v>0</v>
      </c>
      <c r="U5931" s="73">
        <v>0</v>
      </c>
      <c r="V5931" s="73">
        <v>0</v>
      </c>
      <c r="W5931" s="73">
        <v>0</v>
      </c>
    </row>
    <row r="5932" spans="4:23" ht="15" customHeight="1" outlineLevel="2">
      <c r="D5932" s="38" t="s">
        <v>630</v>
      </c>
      <c r="E5932" s="233" t="s">
        <v>631</v>
      </c>
      <c r="F5932" s="73">
        <v>0</v>
      </c>
      <c r="G5932" s="73">
        <v>0</v>
      </c>
      <c r="H5932" s="73">
        <v>0</v>
      </c>
      <c r="I5932" s="73">
        <v>1</v>
      </c>
      <c r="J5932" s="73">
        <v>1</v>
      </c>
      <c r="K5932" s="73">
        <v>0</v>
      </c>
      <c r="L5932" s="73">
        <v>0</v>
      </c>
      <c r="M5932" s="73">
        <v>0</v>
      </c>
      <c r="N5932" s="73">
        <v>0</v>
      </c>
      <c r="O5932" s="73">
        <v>0</v>
      </c>
      <c r="P5932" s="73">
        <v>0</v>
      </c>
      <c r="Q5932" s="73">
        <v>0</v>
      </c>
      <c r="R5932" s="73">
        <v>0</v>
      </c>
      <c r="S5932" s="73">
        <v>0</v>
      </c>
      <c r="T5932" s="73">
        <v>0</v>
      </c>
      <c r="U5932" s="73">
        <v>0</v>
      </c>
      <c r="V5932" s="73">
        <v>0</v>
      </c>
      <c r="W5932" s="73">
        <v>0</v>
      </c>
    </row>
    <row r="5933" spans="4:23" ht="15" customHeight="1" outlineLevel="2">
      <c r="D5933" s="38" t="s">
        <v>632</v>
      </c>
      <c r="E5933" s="233" t="s">
        <v>633</v>
      </c>
      <c r="F5933" s="73">
        <v>0</v>
      </c>
      <c r="G5933" s="73">
        <v>0</v>
      </c>
      <c r="H5933" s="73">
        <v>0</v>
      </c>
      <c r="I5933" s="73">
        <v>0</v>
      </c>
      <c r="J5933" s="73">
        <v>0</v>
      </c>
      <c r="K5933" s="73">
        <v>0</v>
      </c>
      <c r="L5933" s="73">
        <v>0</v>
      </c>
      <c r="M5933" s="73">
        <v>0</v>
      </c>
      <c r="N5933" s="73">
        <v>0</v>
      </c>
      <c r="O5933" s="73">
        <v>0</v>
      </c>
      <c r="P5933" s="73">
        <v>0</v>
      </c>
      <c r="Q5933" s="73">
        <v>0</v>
      </c>
      <c r="R5933" s="73">
        <v>0</v>
      </c>
      <c r="S5933" s="73">
        <v>0</v>
      </c>
      <c r="T5933" s="73">
        <v>0</v>
      </c>
      <c r="U5933" s="73">
        <v>0</v>
      </c>
      <c r="V5933" s="73">
        <v>0</v>
      </c>
      <c r="W5933" s="73">
        <v>0</v>
      </c>
    </row>
    <row r="5934" spans="4:23" ht="15" customHeight="1" outlineLevel="2">
      <c r="D5934" s="38" t="s">
        <v>634</v>
      </c>
      <c r="E5934" s="233" t="s">
        <v>635</v>
      </c>
      <c r="F5934" s="73">
        <v>0</v>
      </c>
      <c r="G5934" s="73">
        <v>0</v>
      </c>
      <c r="H5934" s="73">
        <v>0</v>
      </c>
      <c r="I5934" s="73">
        <v>0</v>
      </c>
      <c r="J5934" s="73">
        <v>0</v>
      </c>
      <c r="K5934" s="73">
        <v>0</v>
      </c>
      <c r="L5934" s="73">
        <v>0</v>
      </c>
      <c r="M5934" s="73">
        <v>0</v>
      </c>
      <c r="N5934" s="73">
        <v>0</v>
      </c>
      <c r="O5934" s="73">
        <v>0</v>
      </c>
      <c r="P5934" s="73">
        <v>0</v>
      </c>
      <c r="Q5934" s="73">
        <v>0</v>
      </c>
      <c r="R5934" s="73">
        <v>0</v>
      </c>
      <c r="S5934" s="73">
        <v>0</v>
      </c>
      <c r="T5934" s="73">
        <v>0</v>
      </c>
      <c r="U5934" s="73">
        <v>0</v>
      </c>
      <c r="V5934" s="73">
        <v>0</v>
      </c>
      <c r="W5934" s="73">
        <v>0</v>
      </c>
    </row>
    <row r="5935" spans="4:23" ht="15" customHeight="1" outlineLevel="2">
      <c r="D5935" s="38" t="s">
        <v>636</v>
      </c>
      <c r="E5935" s="233" t="s">
        <v>637</v>
      </c>
      <c r="F5935" s="73">
        <v>0</v>
      </c>
      <c r="G5935" s="73">
        <v>0</v>
      </c>
      <c r="H5935" s="73">
        <v>0</v>
      </c>
      <c r="I5935" s="73">
        <v>0</v>
      </c>
      <c r="J5935" s="73">
        <v>0</v>
      </c>
      <c r="K5935" s="73">
        <v>0</v>
      </c>
      <c r="L5935" s="73">
        <v>0</v>
      </c>
      <c r="M5935" s="73">
        <v>0</v>
      </c>
      <c r="N5935" s="73">
        <v>0</v>
      </c>
      <c r="O5935" s="73">
        <v>0</v>
      </c>
      <c r="P5935" s="73">
        <v>0</v>
      </c>
      <c r="Q5935" s="73">
        <v>0</v>
      </c>
      <c r="R5935" s="73">
        <v>0</v>
      </c>
      <c r="S5935" s="73">
        <v>0</v>
      </c>
      <c r="T5935" s="73">
        <v>0</v>
      </c>
      <c r="U5935" s="73">
        <v>0</v>
      </c>
      <c r="V5935" s="73">
        <v>0</v>
      </c>
      <c r="W5935" s="73">
        <v>0</v>
      </c>
    </row>
    <row r="5936" spans="4:23" ht="15" customHeight="1" outlineLevel="2">
      <c r="D5936" s="38" t="s">
        <v>638</v>
      </c>
      <c r="E5936" s="233" t="s">
        <v>639</v>
      </c>
      <c r="F5936" s="73">
        <v>0</v>
      </c>
      <c r="G5936" s="73">
        <v>0</v>
      </c>
      <c r="H5936" s="73">
        <v>0</v>
      </c>
      <c r="I5936" s="73">
        <v>0</v>
      </c>
      <c r="J5936" s="73">
        <v>0</v>
      </c>
      <c r="K5936" s="73">
        <v>0</v>
      </c>
      <c r="L5936" s="73">
        <v>0</v>
      </c>
      <c r="M5936" s="73">
        <v>0</v>
      </c>
      <c r="N5936" s="73">
        <v>0</v>
      </c>
      <c r="O5936" s="73">
        <v>0</v>
      </c>
      <c r="P5936" s="73">
        <v>0</v>
      </c>
      <c r="Q5936" s="73">
        <v>0</v>
      </c>
      <c r="R5936" s="73">
        <v>0</v>
      </c>
      <c r="S5936" s="73">
        <v>0</v>
      </c>
      <c r="T5936" s="73">
        <v>0</v>
      </c>
      <c r="U5936" s="73">
        <v>0</v>
      </c>
      <c r="V5936" s="73">
        <v>0</v>
      </c>
      <c r="W5936" s="73">
        <v>0</v>
      </c>
    </row>
    <row r="5937" spans="4:23" ht="15" customHeight="1" outlineLevel="2">
      <c r="D5937" s="38" t="s">
        <v>640</v>
      </c>
      <c r="E5937" s="233" t="s">
        <v>641</v>
      </c>
      <c r="F5937" s="73">
        <v>0</v>
      </c>
      <c r="G5937" s="73">
        <v>0</v>
      </c>
      <c r="H5937" s="73">
        <v>0</v>
      </c>
      <c r="I5937" s="73">
        <v>0</v>
      </c>
      <c r="J5937" s="73">
        <v>0</v>
      </c>
      <c r="K5937" s="73">
        <v>0</v>
      </c>
      <c r="L5937" s="73">
        <v>0</v>
      </c>
      <c r="M5937" s="73">
        <v>0</v>
      </c>
      <c r="N5937" s="73">
        <v>0</v>
      </c>
      <c r="O5937" s="73">
        <v>0</v>
      </c>
      <c r="P5937" s="73">
        <v>0</v>
      </c>
      <c r="Q5937" s="73">
        <v>0</v>
      </c>
      <c r="R5937" s="73">
        <v>0</v>
      </c>
      <c r="S5937" s="73">
        <v>0</v>
      </c>
      <c r="T5937" s="73">
        <v>0</v>
      </c>
      <c r="U5937" s="73">
        <v>0</v>
      </c>
      <c r="V5937" s="73">
        <v>0</v>
      </c>
      <c r="W5937" s="73">
        <v>0</v>
      </c>
    </row>
    <row r="5938" spans="4:23" ht="15" customHeight="1" outlineLevel="2">
      <c r="D5938" s="38" t="s">
        <v>642</v>
      </c>
      <c r="E5938" s="233" t="s">
        <v>643</v>
      </c>
      <c r="F5938" s="73">
        <v>0</v>
      </c>
      <c r="G5938" s="73">
        <v>0</v>
      </c>
      <c r="H5938" s="73">
        <v>0</v>
      </c>
      <c r="I5938" s="73">
        <v>0</v>
      </c>
      <c r="J5938" s="73">
        <v>0</v>
      </c>
      <c r="K5938" s="73">
        <v>0</v>
      </c>
      <c r="L5938" s="73">
        <v>0</v>
      </c>
      <c r="M5938" s="73">
        <v>0</v>
      </c>
      <c r="N5938" s="73">
        <v>0</v>
      </c>
      <c r="O5938" s="73">
        <v>0</v>
      </c>
      <c r="P5938" s="73">
        <v>0</v>
      </c>
      <c r="Q5938" s="73">
        <v>0</v>
      </c>
      <c r="R5938" s="73">
        <v>0</v>
      </c>
      <c r="S5938" s="73">
        <v>0</v>
      </c>
      <c r="T5938" s="73">
        <v>0</v>
      </c>
      <c r="U5938" s="73">
        <v>0</v>
      </c>
      <c r="V5938" s="73">
        <v>0</v>
      </c>
      <c r="W5938" s="73">
        <v>0</v>
      </c>
    </row>
    <row r="5939" spans="4:23" ht="15" customHeight="1" outlineLevel="2">
      <c r="D5939" s="38" t="s">
        <v>644</v>
      </c>
      <c r="E5939" s="233" t="s">
        <v>645</v>
      </c>
      <c r="F5939" s="73">
        <v>0</v>
      </c>
      <c r="G5939" s="73">
        <v>0</v>
      </c>
      <c r="H5939" s="73">
        <v>0</v>
      </c>
      <c r="I5939" s="73">
        <v>0</v>
      </c>
      <c r="J5939" s="73">
        <v>0</v>
      </c>
      <c r="K5939" s="73">
        <v>0</v>
      </c>
      <c r="L5939" s="73">
        <v>0</v>
      </c>
      <c r="M5939" s="73">
        <v>0</v>
      </c>
      <c r="N5939" s="73">
        <v>0</v>
      </c>
      <c r="O5939" s="73">
        <v>0</v>
      </c>
      <c r="P5939" s="73">
        <v>0</v>
      </c>
      <c r="Q5939" s="73">
        <v>0</v>
      </c>
      <c r="R5939" s="73">
        <v>0</v>
      </c>
      <c r="S5939" s="73">
        <v>0</v>
      </c>
      <c r="T5939" s="73">
        <v>0</v>
      </c>
      <c r="U5939" s="73">
        <v>0</v>
      </c>
      <c r="V5939" s="73">
        <v>0</v>
      </c>
      <c r="W5939" s="73">
        <v>0</v>
      </c>
    </row>
    <row r="5940" spans="4:23" ht="15" customHeight="1" outlineLevel="2">
      <c r="D5940" s="38" t="s">
        <v>646</v>
      </c>
      <c r="E5940" s="233" t="s">
        <v>647</v>
      </c>
      <c r="F5940" s="73">
        <v>0</v>
      </c>
      <c r="G5940" s="73">
        <v>0</v>
      </c>
      <c r="H5940" s="73">
        <v>0</v>
      </c>
      <c r="I5940" s="73">
        <v>0</v>
      </c>
      <c r="J5940" s="73">
        <v>0</v>
      </c>
      <c r="K5940" s="73">
        <v>0</v>
      </c>
      <c r="L5940" s="73">
        <v>0</v>
      </c>
      <c r="M5940" s="73">
        <v>0</v>
      </c>
      <c r="N5940" s="73">
        <v>0</v>
      </c>
      <c r="O5940" s="73">
        <v>0</v>
      </c>
      <c r="P5940" s="73">
        <v>0</v>
      </c>
      <c r="Q5940" s="73">
        <v>0</v>
      </c>
      <c r="R5940" s="73">
        <v>0</v>
      </c>
      <c r="S5940" s="73">
        <v>0</v>
      </c>
      <c r="T5940" s="73">
        <v>0</v>
      </c>
      <c r="U5940" s="73">
        <v>0</v>
      </c>
      <c r="V5940" s="73">
        <v>0</v>
      </c>
      <c r="W5940" s="73">
        <v>0</v>
      </c>
    </row>
    <row r="5941" spans="4:23" ht="15" customHeight="1" outlineLevel="2">
      <c r="D5941" s="38" t="s">
        <v>648</v>
      </c>
      <c r="E5941" s="233" t="s">
        <v>649</v>
      </c>
      <c r="F5941" s="73">
        <v>0</v>
      </c>
      <c r="G5941" s="73">
        <v>0</v>
      </c>
      <c r="H5941" s="73">
        <v>0</v>
      </c>
      <c r="I5941" s="73">
        <v>0</v>
      </c>
      <c r="J5941" s="73">
        <v>0</v>
      </c>
      <c r="K5941" s="73">
        <v>0</v>
      </c>
      <c r="L5941" s="73">
        <v>1</v>
      </c>
      <c r="M5941" s="73">
        <v>0</v>
      </c>
      <c r="N5941" s="73">
        <v>1</v>
      </c>
      <c r="O5941" s="73">
        <v>1</v>
      </c>
      <c r="P5941" s="73">
        <v>0</v>
      </c>
      <c r="Q5941" s="73">
        <v>1</v>
      </c>
      <c r="R5941" s="73">
        <v>1</v>
      </c>
      <c r="S5941" s="73">
        <v>0</v>
      </c>
      <c r="T5941" s="73">
        <v>1</v>
      </c>
      <c r="U5941" s="73">
        <v>0</v>
      </c>
      <c r="V5941" s="73">
        <v>0</v>
      </c>
      <c r="W5941" s="73">
        <v>0</v>
      </c>
    </row>
    <row r="5942" spans="4:23" ht="15" customHeight="1" outlineLevel="2">
      <c r="D5942" s="38" t="s">
        <v>650</v>
      </c>
      <c r="E5942" s="233" t="s">
        <v>651</v>
      </c>
      <c r="F5942" s="73">
        <v>0</v>
      </c>
      <c r="G5942" s="73">
        <v>0</v>
      </c>
      <c r="H5942" s="73">
        <v>0</v>
      </c>
      <c r="I5942" s="73">
        <v>1</v>
      </c>
      <c r="J5942" s="73">
        <v>0</v>
      </c>
      <c r="K5942" s="73">
        <v>1</v>
      </c>
      <c r="L5942" s="73">
        <v>1</v>
      </c>
      <c r="M5942" s="73">
        <v>0</v>
      </c>
      <c r="N5942" s="73">
        <v>1</v>
      </c>
      <c r="O5942" s="73">
        <v>1</v>
      </c>
      <c r="P5942" s="73">
        <v>0</v>
      </c>
      <c r="Q5942" s="73">
        <v>1</v>
      </c>
      <c r="R5942" s="73">
        <v>0</v>
      </c>
      <c r="S5942" s="73">
        <v>0</v>
      </c>
      <c r="T5942" s="73">
        <v>0</v>
      </c>
      <c r="U5942" s="73">
        <v>0</v>
      </c>
      <c r="V5942" s="73">
        <v>0</v>
      </c>
      <c r="W5942" s="73">
        <v>0</v>
      </c>
    </row>
    <row r="5943" spans="4:23" ht="15" customHeight="1" outlineLevel="2">
      <c r="D5943" s="38" t="s">
        <v>652</v>
      </c>
      <c r="E5943" s="233" t="s">
        <v>653</v>
      </c>
      <c r="F5943" s="73">
        <v>0</v>
      </c>
      <c r="G5943" s="73">
        <v>0</v>
      </c>
      <c r="H5943" s="73">
        <v>0</v>
      </c>
      <c r="I5943" s="73">
        <v>1</v>
      </c>
      <c r="J5943" s="73">
        <v>0</v>
      </c>
      <c r="K5943" s="73">
        <v>1</v>
      </c>
      <c r="L5943" s="73">
        <v>0</v>
      </c>
      <c r="M5943" s="73">
        <v>0</v>
      </c>
      <c r="N5943" s="73">
        <v>0</v>
      </c>
      <c r="O5943" s="73">
        <v>0</v>
      </c>
      <c r="P5943" s="73">
        <v>0</v>
      </c>
      <c r="Q5943" s="73">
        <v>0</v>
      </c>
      <c r="R5943" s="73">
        <v>0</v>
      </c>
      <c r="S5943" s="73">
        <v>0</v>
      </c>
      <c r="T5943" s="73">
        <v>0</v>
      </c>
      <c r="U5943" s="73">
        <v>0</v>
      </c>
      <c r="V5943" s="73">
        <v>0</v>
      </c>
      <c r="W5943" s="73">
        <v>0</v>
      </c>
    </row>
    <row r="5944" spans="4:23" ht="15" customHeight="1" outlineLevel="2">
      <c r="D5944" s="38" t="s">
        <v>654</v>
      </c>
      <c r="E5944" s="233" t="s">
        <v>655</v>
      </c>
      <c r="F5944" s="73">
        <v>1</v>
      </c>
      <c r="G5944" s="73">
        <v>0</v>
      </c>
      <c r="H5944" s="73">
        <v>1</v>
      </c>
      <c r="I5944" s="73">
        <v>0</v>
      </c>
      <c r="J5944" s="73">
        <v>0</v>
      </c>
      <c r="K5944" s="73">
        <v>0</v>
      </c>
      <c r="L5944" s="73">
        <v>1</v>
      </c>
      <c r="M5944" s="73">
        <v>0</v>
      </c>
      <c r="N5944" s="73">
        <v>1</v>
      </c>
      <c r="O5944" s="73">
        <v>1</v>
      </c>
      <c r="P5944" s="73">
        <v>0</v>
      </c>
      <c r="Q5944" s="73">
        <v>1</v>
      </c>
      <c r="R5944" s="73">
        <v>1</v>
      </c>
      <c r="S5944" s="73">
        <v>0</v>
      </c>
      <c r="T5944" s="73">
        <v>1</v>
      </c>
      <c r="U5944" s="73">
        <v>0</v>
      </c>
      <c r="V5944" s="73">
        <v>0</v>
      </c>
      <c r="W5944" s="73">
        <v>0</v>
      </c>
    </row>
    <row r="5945" spans="4:23" ht="15" customHeight="1" outlineLevel="2">
      <c r="D5945" s="38" t="s">
        <v>656</v>
      </c>
      <c r="E5945" s="233" t="s">
        <v>657</v>
      </c>
      <c r="F5945" s="73">
        <v>0</v>
      </c>
      <c r="G5945" s="73">
        <v>0</v>
      </c>
      <c r="H5945" s="73">
        <v>0</v>
      </c>
      <c r="I5945" s="73">
        <v>1</v>
      </c>
      <c r="J5945" s="73">
        <v>0</v>
      </c>
      <c r="K5945" s="73">
        <v>1</v>
      </c>
      <c r="L5945" s="73">
        <v>0</v>
      </c>
      <c r="M5945" s="73">
        <v>0</v>
      </c>
      <c r="N5945" s="73">
        <v>0</v>
      </c>
      <c r="O5945" s="73">
        <v>0</v>
      </c>
      <c r="P5945" s="73">
        <v>0</v>
      </c>
      <c r="Q5945" s="73">
        <v>0</v>
      </c>
      <c r="R5945" s="73">
        <v>0</v>
      </c>
      <c r="S5945" s="73">
        <v>0</v>
      </c>
      <c r="T5945" s="73">
        <v>0</v>
      </c>
      <c r="U5945" s="73">
        <v>0</v>
      </c>
      <c r="V5945" s="73">
        <v>0</v>
      </c>
      <c r="W5945" s="73">
        <v>0</v>
      </c>
    </row>
    <row r="5946" spans="4:23" ht="15" customHeight="1" outlineLevel="2">
      <c r="D5946" s="38" t="s">
        <v>658</v>
      </c>
      <c r="E5946" s="233" t="s">
        <v>659</v>
      </c>
      <c r="F5946" s="73">
        <v>0</v>
      </c>
      <c r="G5946" s="73">
        <v>0</v>
      </c>
      <c r="H5946" s="73">
        <v>0</v>
      </c>
      <c r="I5946" s="73">
        <v>0</v>
      </c>
      <c r="J5946" s="73">
        <v>0</v>
      </c>
      <c r="K5946" s="73">
        <v>0</v>
      </c>
      <c r="L5946" s="73">
        <v>0</v>
      </c>
      <c r="M5946" s="73">
        <v>0</v>
      </c>
      <c r="N5946" s="73">
        <v>0</v>
      </c>
      <c r="O5946" s="73">
        <v>0</v>
      </c>
      <c r="P5946" s="73">
        <v>0</v>
      </c>
      <c r="Q5946" s="73">
        <v>0</v>
      </c>
      <c r="R5946" s="73">
        <v>0</v>
      </c>
      <c r="S5946" s="73">
        <v>0</v>
      </c>
      <c r="T5946" s="73">
        <v>0</v>
      </c>
      <c r="U5946" s="73">
        <v>0</v>
      </c>
      <c r="V5946" s="73">
        <v>0</v>
      </c>
      <c r="W5946" s="73">
        <v>0</v>
      </c>
    </row>
    <row r="5947" spans="4:23" ht="15" customHeight="1" outlineLevel="2">
      <c r="D5947" s="38" t="s">
        <v>660</v>
      </c>
      <c r="E5947" s="233" t="s">
        <v>661</v>
      </c>
      <c r="F5947" s="73">
        <v>0</v>
      </c>
      <c r="G5947" s="73">
        <v>0</v>
      </c>
      <c r="H5947" s="73">
        <v>0</v>
      </c>
      <c r="I5947" s="73">
        <v>0</v>
      </c>
      <c r="J5947" s="73">
        <v>0</v>
      </c>
      <c r="K5947" s="73">
        <v>0</v>
      </c>
      <c r="L5947" s="73">
        <v>0</v>
      </c>
      <c r="M5947" s="73">
        <v>0</v>
      </c>
      <c r="N5947" s="73">
        <v>0</v>
      </c>
      <c r="O5947" s="73">
        <v>0</v>
      </c>
      <c r="P5947" s="73">
        <v>0</v>
      </c>
      <c r="Q5947" s="73">
        <v>0</v>
      </c>
      <c r="R5947" s="73">
        <v>0</v>
      </c>
      <c r="S5947" s="73">
        <v>0</v>
      </c>
      <c r="T5947" s="73">
        <v>0</v>
      </c>
      <c r="U5947" s="73">
        <v>0</v>
      </c>
      <c r="V5947" s="73">
        <v>0</v>
      </c>
      <c r="W5947" s="73">
        <v>0</v>
      </c>
    </row>
    <row r="5948" spans="4:23" ht="15" customHeight="1" outlineLevel="2">
      <c r="D5948" s="38" t="s">
        <v>662</v>
      </c>
      <c r="E5948" s="233" t="s">
        <v>663</v>
      </c>
      <c r="F5948" s="73">
        <v>0</v>
      </c>
      <c r="G5948" s="73">
        <v>0</v>
      </c>
      <c r="H5948" s="73">
        <v>0</v>
      </c>
      <c r="I5948" s="73">
        <v>0</v>
      </c>
      <c r="J5948" s="73">
        <v>0</v>
      </c>
      <c r="K5948" s="73">
        <v>0</v>
      </c>
      <c r="L5948" s="73">
        <v>0</v>
      </c>
      <c r="M5948" s="73">
        <v>0</v>
      </c>
      <c r="N5948" s="73">
        <v>0</v>
      </c>
      <c r="O5948" s="73">
        <v>0</v>
      </c>
      <c r="P5948" s="73">
        <v>0</v>
      </c>
      <c r="Q5948" s="73">
        <v>0</v>
      </c>
      <c r="R5948" s="73">
        <v>0</v>
      </c>
      <c r="S5948" s="73">
        <v>0</v>
      </c>
      <c r="T5948" s="73">
        <v>0</v>
      </c>
      <c r="U5948" s="73">
        <v>0</v>
      </c>
      <c r="V5948" s="73">
        <v>0</v>
      </c>
      <c r="W5948" s="73">
        <v>0</v>
      </c>
    </row>
    <row r="5949" spans="4:23" ht="15" customHeight="1" outlineLevel="2">
      <c r="D5949" s="38" t="s">
        <v>664</v>
      </c>
      <c r="E5949" s="233" t="s">
        <v>665</v>
      </c>
      <c r="F5949" s="73">
        <v>0</v>
      </c>
      <c r="G5949" s="73">
        <v>0</v>
      </c>
      <c r="H5949" s="73">
        <v>0</v>
      </c>
      <c r="I5949" s="73">
        <v>0</v>
      </c>
      <c r="J5949" s="73">
        <v>0</v>
      </c>
      <c r="K5949" s="73">
        <v>0</v>
      </c>
      <c r="L5949" s="73">
        <v>0</v>
      </c>
      <c r="M5949" s="73">
        <v>0</v>
      </c>
      <c r="N5949" s="73">
        <v>0</v>
      </c>
      <c r="O5949" s="73">
        <v>0</v>
      </c>
      <c r="P5949" s="73">
        <v>0</v>
      </c>
      <c r="Q5949" s="73">
        <v>0</v>
      </c>
      <c r="R5949" s="73">
        <v>0</v>
      </c>
      <c r="S5949" s="73">
        <v>0</v>
      </c>
      <c r="T5949" s="73">
        <v>0</v>
      </c>
      <c r="U5949" s="73">
        <v>0</v>
      </c>
      <c r="V5949" s="73">
        <v>0</v>
      </c>
      <c r="W5949" s="73">
        <v>0</v>
      </c>
    </row>
    <row r="5950" spans="4:23" ht="15" customHeight="1" outlineLevel="2">
      <c r="D5950" s="38" t="s">
        <v>666</v>
      </c>
      <c r="E5950" s="233" t="s">
        <v>667</v>
      </c>
      <c r="F5950" s="73">
        <v>0</v>
      </c>
      <c r="G5950" s="73">
        <v>0</v>
      </c>
      <c r="H5950" s="73">
        <v>0</v>
      </c>
      <c r="I5950" s="73">
        <v>0</v>
      </c>
      <c r="J5950" s="73">
        <v>0</v>
      </c>
      <c r="K5950" s="73">
        <v>0</v>
      </c>
      <c r="L5950" s="73">
        <v>0</v>
      </c>
      <c r="M5950" s="73">
        <v>0</v>
      </c>
      <c r="N5950" s="73">
        <v>0</v>
      </c>
      <c r="O5950" s="73">
        <v>0</v>
      </c>
      <c r="P5950" s="73">
        <v>0</v>
      </c>
      <c r="Q5950" s="73">
        <v>0</v>
      </c>
      <c r="R5950" s="73">
        <v>0</v>
      </c>
      <c r="S5950" s="73">
        <v>0</v>
      </c>
      <c r="T5950" s="73">
        <v>0</v>
      </c>
      <c r="U5950" s="73">
        <v>0</v>
      </c>
      <c r="V5950" s="73">
        <v>0</v>
      </c>
      <c r="W5950" s="73">
        <v>0</v>
      </c>
    </row>
    <row r="5951" spans="4:23" ht="15" customHeight="1" outlineLevel="2">
      <c r="D5951" s="38" t="s">
        <v>668</v>
      </c>
      <c r="E5951" s="233" t="s">
        <v>669</v>
      </c>
      <c r="F5951" s="73">
        <v>0</v>
      </c>
      <c r="G5951" s="73">
        <v>0</v>
      </c>
      <c r="H5951" s="73">
        <v>0</v>
      </c>
      <c r="I5951" s="73">
        <v>0</v>
      </c>
      <c r="J5951" s="73">
        <v>0</v>
      </c>
      <c r="K5951" s="73">
        <v>0</v>
      </c>
      <c r="L5951" s="73">
        <v>0</v>
      </c>
      <c r="M5951" s="73">
        <v>0</v>
      </c>
      <c r="N5951" s="73">
        <v>0</v>
      </c>
      <c r="O5951" s="73">
        <v>0</v>
      </c>
      <c r="P5951" s="73">
        <v>0</v>
      </c>
      <c r="Q5951" s="73">
        <v>0</v>
      </c>
      <c r="R5951" s="73">
        <v>0</v>
      </c>
      <c r="S5951" s="73">
        <v>0</v>
      </c>
      <c r="T5951" s="73">
        <v>0</v>
      </c>
      <c r="U5951" s="73">
        <v>0</v>
      </c>
      <c r="V5951" s="73">
        <v>0</v>
      </c>
      <c r="W5951" s="73">
        <v>0</v>
      </c>
    </row>
    <row r="5952" spans="4:23" ht="15" customHeight="1" outlineLevel="2">
      <c r="D5952" s="38" t="s">
        <v>670</v>
      </c>
      <c r="E5952" s="233" t="s">
        <v>671</v>
      </c>
      <c r="F5952" s="73">
        <v>0</v>
      </c>
      <c r="G5952" s="73">
        <v>0</v>
      </c>
      <c r="H5952" s="73">
        <v>0</v>
      </c>
      <c r="I5952" s="73">
        <v>0</v>
      </c>
      <c r="J5952" s="73">
        <v>0</v>
      </c>
      <c r="K5952" s="73">
        <v>0</v>
      </c>
      <c r="L5952" s="73">
        <v>0</v>
      </c>
      <c r="M5952" s="73">
        <v>0</v>
      </c>
      <c r="N5952" s="73">
        <v>0</v>
      </c>
      <c r="O5952" s="73">
        <v>0</v>
      </c>
      <c r="P5952" s="73">
        <v>0</v>
      </c>
      <c r="Q5952" s="73">
        <v>0</v>
      </c>
      <c r="R5952" s="73">
        <v>0</v>
      </c>
      <c r="S5952" s="73">
        <v>0</v>
      </c>
      <c r="T5952" s="73">
        <v>0</v>
      </c>
      <c r="U5952" s="73">
        <v>0</v>
      </c>
      <c r="V5952" s="73">
        <v>0</v>
      </c>
      <c r="W5952" s="73">
        <v>0</v>
      </c>
    </row>
    <row r="5953" spans="4:23" ht="15" customHeight="1" outlineLevel="2">
      <c r="D5953" s="38" t="s">
        <v>672</v>
      </c>
      <c r="E5953" s="233" t="s">
        <v>673</v>
      </c>
      <c r="F5953" s="73">
        <v>0</v>
      </c>
      <c r="G5953" s="73">
        <v>0</v>
      </c>
      <c r="H5953" s="73">
        <v>0</v>
      </c>
      <c r="I5953" s="73">
        <v>0</v>
      </c>
      <c r="J5953" s="73">
        <v>0</v>
      </c>
      <c r="K5953" s="73">
        <v>0</v>
      </c>
      <c r="L5953" s="73">
        <v>0</v>
      </c>
      <c r="M5953" s="73">
        <v>0</v>
      </c>
      <c r="N5953" s="73">
        <v>0</v>
      </c>
      <c r="O5953" s="73">
        <v>0</v>
      </c>
      <c r="P5953" s="73">
        <v>0</v>
      </c>
      <c r="Q5953" s="73">
        <v>0</v>
      </c>
      <c r="R5953" s="73">
        <v>0</v>
      </c>
      <c r="S5953" s="73">
        <v>0</v>
      </c>
      <c r="T5953" s="73">
        <v>0</v>
      </c>
      <c r="U5953" s="73">
        <v>0</v>
      </c>
      <c r="V5953" s="73">
        <v>0</v>
      </c>
      <c r="W5953" s="73">
        <v>0</v>
      </c>
    </row>
    <row r="5954" spans="4:23" ht="15" customHeight="1" outlineLevel="2">
      <c r="D5954" s="38" t="s">
        <v>674</v>
      </c>
      <c r="E5954" s="233" t="s">
        <v>675</v>
      </c>
      <c r="F5954" s="73">
        <v>0</v>
      </c>
      <c r="G5954" s="73">
        <v>0</v>
      </c>
      <c r="H5954" s="73">
        <v>0</v>
      </c>
      <c r="I5954" s="73">
        <v>0</v>
      </c>
      <c r="J5954" s="73">
        <v>0</v>
      </c>
      <c r="K5954" s="73">
        <v>0</v>
      </c>
      <c r="L5954" s="73">
        <v>0</v>
      </c>
      <c r="M5954" s="73">
        <v>0</v>
      </c>
      <c r="N5954" s="73">
        <v>0</v>
      </c>
      <c r="O5954" s="73">
        <v>0</v>
      </c>
      <c r="P5954" s="73">
        <v>0</v>
      </c>
      <c r="Q5954" s="73">
        <v>0</v>
      </c>
      <c r="R5954" s="73">
        <v>0</v>
      </c>
      <c r="S5954" s="73">
        <v>0</v>
      </c>
      <c r="T5954" s="73">
        <v>0</v>
      </c>
      <c r="U5954" s="73">
        <v>0</v>
      </c>
      <c r="V5954" s="73">
        <v>0</v>
      </c>
      <c r="W5954" s="73">
        <v>0</v>
      </c>
    </row>
    <row r="5955" spans="4:23" ht="15" customHeight="1" outlineLevel="2">
      <c r="D5955" s="38" t="s">
        <v>676</v>
      </c>
      <c r="E5955" s="233" t="s">
        <v>677</v>
      </c>
      <c r="F5955" s="73">
        <v>0</v>
      </c>
      <c r="G5955" s="73">
        <v>0</v>
      </c>
      <c r="H5955" s="73">
        <v>0</v>
      </c>
      <c r="I5955" s="73">
        <v>0</v>
      </c>
      <c r="J5955" s="73">
        <v>0</v>
      </c>
      <c r="K5955" s="73">
        <v>0</v>
      </c>
      <c r="L5955" s="73">
        <v>0</v>
      </c>
      <c r="M5955" s="73">
        <v>0</v>
      </c>
      <c r="N5955" s="73">
        <v>0</v>
      </c>
      <c r="O5955" s="73">
        <v>0</v>
      </c>
      <c r="P5955" s="73">
        <v>0</v>
      </c>
      <c r="Q5955" s="73">
        <v>0</v>
      </c>
      <c r="R5955" s="73">
        <v>0</v>
      </c>
      <c r="S5955" s="73">
        <v>0</v>
      </c>
      <c r="T5955" s="73">
        <v>0</v>
      </c>
      <c r="U5955" s="73">
        <v>0</v>
      </c>
      <c r="V5955" s="73">
        <v>0</v>
      </c>
      <c r="W5955" s="73">
        <v>0</v>
      </c>
    </row>
    <row r="5956" spans="4:23" ht="15" customHeight="1" outlineLevel="2">
      <c r="D5956" s="38" t="s">
        <v>678</v>
      </c>
      <c r="E5956" s="233" t="s">
        <v>679</v>
      </c>
      <c r="F5956" s="73">
        <v>0</v>
      </c>
      <c r="G5956" s="73">
        <v>0</v>
      </c>
      <c r="H5956" s="73">
        <v>0</v>
      </c>
      <c r="I5956" s="73">
        <v>0</v>
      </c>
      <c r="J5956" s="73">
        <v>0</v>
      </c>
      <c r="K5956" s="73">
        <v>0</v>
      </c>
      <c r="L5956" s="73">
        <v>0</v>
      </c>
      <c r="M5956" s="73">
        <v>0</v>
      </c>
      <c r="N5956" s="73">
        <v>0</v>
      </c>
      <c r="O5956" s="73">
        <v>0</v>
      </c>
      <c r="P5956" s="73">
        <v>0</v>
      </c>
      <c r="Q5956" s="73">
        <v>0</v>
      </c>
      <c r="R5956" s="73">
        <v>0</v>
      </c>
      <c r="S5956" s="73">
        <v>0</v>
      </c>
      <c r="T5956" s="73">
        <v>0</v>
      </c>
      <c r="U5956" s="73">
        <v>0</v>
      </c>
      <c r="V5956" s="73">
        <v>0</v>
      </c>
      <c r="W5956" s="73">
        <v>0</v>
      </c>
    </row>
    <row r="5957" spans="4:23" ht="15" customHeight="1" outlineLevel="2">
      <c r="D5957" s="38" t="s">
        <v>680</v>
      </c>
      <c r="E5957" s="233" t="s">
        <v>681</v>
      </c>
      <c r="F5957" s="73">
        <v>0</v>
      </c>
      <c r="G5957" s="73">
        <v>0</v>
      </c>
      <c r="H5957" s="73">
        <v>0</v>
      </c>
      <c r="I5957" s="73">
        <v>0</v>
      </c>
      <c r="J5957" s="73">
        <v>0</v>
      </c>
      <c r="K5957" s="73">
        <v>0</v>
      </c>
      <c r="L5957" s="73">
        <v>0</v>
      </c>
      <c r="M5957" s="73">
        <v>0</v>
      </c>
      <c r="N5957" s="73">
        <v>0</v>
      </c>
      <c r="O5957" s="73">
        <v>0</v>
      </c>
      <c r="P5957" s="73">
        <v>0</v>
      </c>
      <c r="Q5957" s="73">
        <v>0</v>
      </c>
      <c r="R5957" s="73">
        <v>0</v>
      </c>
      <c r="S5957" s="73">
        <v>0</v>
      </c>
      <c r="T5957" s="73">
        <v>0</v>
      </c>
      <c r="U5957" s="73">
        <v>0</v>
      </c>
      <c r="V5957" s="73">
        <v>0</v>
      </c>
      <c r="W5957" s="73">
        <v>0</v>
      </c>
    </row>
    <row r="5958" spans="4:23" ht="15" customHeight="1" outlineLevel="2">
      <c r="D5958" s="38" t="s">
        <v>682</v>
      </c>
      <c r="E5958" s="233" t="s">
        <v>683</v>
      </c>
      <c r="F5958" s="73">
        <v>0</v>
      </c>
      <c r="G5958" s="73">
        <v>0</v>
      </c>
      <c r="H5958" s="73">
        <v>0</v>
      </c>
      <c r="I5958" s="73">
        <v>0</v>
      </c>
      <c r="J5958" s="73">
        <v>0</v>
      </c>
      <c r="K5958" s="73">
        <v>0</v>
      </c>
      <c r="L5958" s="73">
        <v>0</v>
      </c>
      <c r="M5958" s="73">
        <v>0</v>
      </c>
      <c r="N5958" s="73">
        <v>0</v>
      </c>
      <c r="O5958" s="73">
        <v>0</v>
      </c>
      <c r="P5958" s="73">
        <v>0</v>
      </c>
      <c r="Q5958" s="73">
        <v>0</v>
      </c>
      <c r="R5958" s="73">
        <v>0</v>
      </c>
      <c r="S5958" s="73">
        <v>0</v>
      </c>
      <c r="T5958" s="73">
        <v>0</v>
      </c>
      <c r="U5958" s="73">
        <v>0</v>
      </c>
      <c r="V5958" s="73">
        <v>0</v>
      </c>
      <c r="W5958" s="73">
        <v>0</v>
      </c>
    </row>
    <row r="5959" spans="4:23" ht="15" customHeight="1" outlineLevel="2">
      <c r="D5959" s="38" t="s">
        <v>684</v>
      </c>
      <c r="E5959" s="233" t="s">
        <v>685</v>
      </c>
      <c r="F5959" s="73">
        <v>0</v>
      </c>
      <c r="G5959" s="73">
        <v>0</v>
      </c>
      <c r="H5959" s="73">
        <v>0</v>
      </c>
      <c r="I5959" s="73">
        <v>0</v>
      </c>
      <c r="J5959" s="73">
        <v>0</v>
      </c>
      <c r="K5959" s="73">
        <v>0</v>
      </c>
      <c r="L5959" s="73">
        <v>0</v>
      </c>
      <c r="M5959" s="73">
        <v>0</v>
      </c>
      <c r="N5959" s="73">
        <v>0</v>
      </c>
      <c r="O5959" s="73">
        <v>0</v>
      </c>
      <c r="P5959" s="73">
        <v>0</v>
      </c>
      <c r="Q5959" s="73">
        <v>0</v>
      </c>
      <c r="R5959" s="73">
        <v>0</v>
      </c>
      <c r="S5959" s="73">
        <v>0</v>
      </c>
      <c r="T5959" s="73">
        <v>0</v>
      </c>
      <c r="U5959" s="73">
        <v>0</v>
      </c>
      <c r="V5959" s="73">
        <v>0</v>
      </c>
      <c r="W5959" s="73">
        <v>0</v>
      </c>
    </row>
    <row r="5960" spans="4:23" ht="15" customHeight="1" outlineLevel="2">
      <c r="D5960" s="38" t="s">
        <v>686</v>
      </c>
      <c r="E5960" s="233" t="s">
        <v>687</v>
      </c>
      <c r="F5960" s="73">
        <v>0</v>
      </c>
      <c r="G5960" s="73">
        <v>0</v>
      </c>
      <c r="H5960" s="73">
        <v>0</v>
      </c>
      <c r="I5960" s="73">
        <v>0</v>
      </c>
      <c r="J5960" s="73">
        <v>0</v>
      </c>
      <c r="K5960" s="73">
        <v>0</v>
      </c>
      <c r="L5960" s="73">
        <v>0</v>
      </c>
      <c r="M5960" s="73">
        <v>0</v>
      </c>
      <c r="N5960" s="73">
        <v>0</v>
      </c>
      <c r="O5960" s="73">
        <v>0</v>
      </c>
      <c r="P5960" s="73">
        <v>0</v>
      </c>
      <c r="Q5960" s="73">
        <v>0</v>
      </c>
      <c r="R5960" s="73">
        <v>0</v>
      </c>
      <c r="S5960" s="73">
        <v>0</v>
      </c>
      <c r="T5960" s="73">
        <v>0</v>
      </c>
      <c r="U5960" s="73">
        <v>0</v>
      </c>
      <c r="V5960" s="73">
        <v>0</v>
      </c>
      <c r="W5960" s="73">
        <v>0</v>
      </c>
    </row>
    <row r="5961" spans="4:23" ht="15" customHeight="1" outlineLevel="2">
      <c r="D5961" s="38" t="s">
        <v>688</v>
      </c>
      <c r="E5961" s="233" t="s">
        <v>689</v>
      </c>
      <c r="F5961" s="73">
        <v>0</v>
      </c>
      <c r="G5961" s="73">
        <v>0</v>
      </c>
      <c r="H5961" s="73">
        <v>0</v>
      </c>
      <c r="I5961" s="73">
        <v>0</v>
      </c>
      <c r="J5961" s="73">
        <v>0</v>
      </c>
      <c r="K5961" s="73">
        <v>0</v>
      </c>
      <c r="L5961" s="73">
        <v>0</v>
      </c>
      <c r="M5961" s="73">
        <v>0</v>
      </c>
      <c r="N5961" s="73">
        <v>0</v>
      </c>
      <c r="O5961" s="73">
        <v>0</v>
      </c>
      <c r="P5961" s="73">
        <v>0</v>
      </c>
      <c r="Q5961" s="73">
        <v>0</v>
      </c>
      <c r="R5961" s="73">
        <v>0</v>
      </c>
      <c r="S5961" s="73">
        <v>0</v>
      </c>
      <c r="T5961" s="73">
        <v>0</v>
      </c>
      <c r="U5961" s="73">
        <v>0</v>
      </c>
      <c r="V5961" s="73">
        <v>0</v>
      </c>
      <c r="W5961" s="73">
        <v>0</v>
      </c>
    </row>
    <row r="5962" spans="4:23" ht="15" customHeight="1" outlineLevel="2">
      <c r="D5962" s="38" t="s">
        <v>690</v>
      </c>
      <c r="E5962" s="233" t="s">
        <v>691</v>
      </c>
      <c r="F5962" s="73">
        <v>0</v>
      </c>
      <c r="G5962" s="73">
        <v>0</v>
      </c>
      <c r="H5962" s="73">
        <v>0</v>
      </c>
      <c r="I5962" s="73">
        <v>0</v>
      </c>
      <c r="J5962" s="73">
        <v>0</v>
      </c>
      <c r="K5962" s="73">
        <v>0</v>
      </c>
      <c r="L5962" s="73">
        <v>0</v>
      </c>
      <c r="M5962" s="73">
        <v>0</v>
      </c>
      <c r="N5962" s="73">
        <v>0</v>
      </c>
      <c r="O5962" s="73">
        <v>0</v>
      </c>
      <c r="P5962" s="73">
        <v>0</v>
      </c>
      <c r="Q5962" s="73">
        <v>0</v>
      </c>
      <c r="R5962" s="73">
        <v>0</v>
      </c>
      <c r="S5962" s="73">
        <v>0</v>
      </c>
      <c r="T5962" s="73">
        <v>0</v>
      </c>
      <c r="U5962" s="73">
        <v>0</v>
      </c>
      <c r="V5962" s="73">
        <v>0</v>
      </c>
      <c r="W5962" s="73">
        <v>0</v>
      </c>
    </row>
    <row r="5963" spans="4:23" ht="15" customHeight="1" outlineLevel="2">
      <c r="D5963" s="38" t="s">
        <v>692</v>
      </c>
      <c r="E5963" s="233" t="s">
        <v>693</v>
      </c>
      <c r="F5963" s="73">
        <v>0</v>
      </c>
      <c r="G5963" s="73">
        <v>0</v>
      </c>
      <c r="H5963" s="73">
        <v>0</v>
      </c>
      <c r="I5963" s="73">
        <v>0</v>
      </c>
      <c r="J5963" s="73">
        <v>0</v>
      </c>
      <c r="K5963" s="73">
        <v>0</v>
      </c>
      <c r="L5963" s="73">
        <v>0</v>
      </c>
      <c r="M5963" s="73">
        <v>0</v>
      </c>
      <c r="N5963" s="73">
        <v>0</v>
      </c>
      <c r="O5963" s="73">
        <v>0</v>
      </c>
      <c r="P5963" s="73">
        <v>0</v>
      </c>
      <c r="Q5963" s="73">
        <v>0</v>
      </c>
      <c r="R5963" s="73">
        <v>0</v>
      </c>
      <c r="S5963" s="73">
        <v>0</v>
      </c>
      <c r="T5963" s="73">
        <v>0</v>
      </c>
      <c r="U5963" s="73">
        <v>0</v>
      </c>
      <c r="V5963" s="73">
        <v>0</v>
      </c>
      <c r="W5963" s="73">
        <v>0</v>
      </c>
    </row>
    <row r="5964" spans="4:23" ht="15" customHeight="1" outlineLevel="2">
      <c r="D5964" s="38" t="s">
        <v>694</v>
      </c>
      <c r="E5964" s="233" t="s">
        <v>695</v>
      </c>
      <c r="F5964" s="73">
        <v>0</v>
      </c>
      <c r="G5964" s="73">
        <v>0</v>
      </c>
      <c r="H5964" s="73">
        <v>0</v>
      </c>
      <c r="I5964" s="73">
        <v>0</v>
      </c>
      <c r="J5964" s="73">
        <v>0</v>
      </c>
      <c r="K5964" s="73">
        <v>0</v>
      </c>
      <c r="L5964" s="73">
        <v>0</v>
      </c>
      <c r="M5964" s="73">
        <v>0</v>
      </c>
      <c r="N5964" s="73">
        <v>0</v>
      </c>
      <c r="O5964" s="73">
        <v>0</v>
      </c>
      <c r="P5964" s="73">
        <v>0</v>
      </c>
      <c r="Q5964" s="73">
        <v>0</v>
      </c>
      <c r="R5964" s="73">
        <v>0</v>
      </c>
      <c r="S5964" s="73">
        <v>0</v>
      </c>
      <c r="T5964" s="73">
        <v>0</v>
      </c>
      <c r="U5964" s="73">
        <v>0</v>
      </c>
      <c r="V5964" s="73">
        <v>0</v>
      </c>
      <c r="W5964" s="73">
        <v>0</v>
      </c>
    </row>
    <row r="5965" spans="4:23" ht="15" customHeight="1" outlineLevel="2">
      <c r="D5965" s="38" t="s">
        <v>696</v>
      </c>
      <c r="E5965" s="233" t="s">
        <v>697</v>
      </c>
      <c r="F5965" s="73">
        <v>0</v>
      </c>
      <c r="G5965" s="73">
        <v>0</v>
      </c>
      <c r="H5965" s="73">
        <v>0</v>
      </c>
      <c r="I5965" s="73">
        <v>0</v>
      </c>
      <c r="J5965" s="73">
        <v>0</v>
      </c>
      <c r="K5965" s="73">
        <v>0</v>
      </c>
      <c r="L5965" s="73">
        <v>0</v>
      </c>
      <c r="M5965" s="73">
        <v>0</v>
      </c>
      <c r="N5965" s="73">
        <v>0</v>
      </c>
      <c r="O5965" s="73">
        <v>0</v>
      </c>
      <c r="P5965" s="73">
        <v>0</v>
      </c>
      <c r="Q5965" s="73">
        <v>0</v>
      </c>
      <c r="R5965" s="73">
        <v>0</v>
      </c>
      <c r="S5965" s="73">
        <v>0</v>
      </c>
      <c r="T5965" s="73">
        <v>0</v>
      </c>
      <c r="U5965" s="73">
        <v>0</v>
      </c>
      <c r="V5965" s="73">
        <v>0</v>
      </c>
      <c r="W5965" s="73">
        <v>0</v>
      </c>
    </row>
    <row r="5966" spans="4:23" ht="15" customHeight="1" outlineLevel="2">
      <c r="D5966" s="38" t="s">
        <v>698</v>
      </c>
      <c r="E5966" s="233" t="s">
        <v>699</v>
      </c>
      <c r="F5966" s="73">
        <v>0</v>
      </c>
      <c r="G5966" s="73">
        <v>0</v>
      </c>
      <c r="H5966" s="73">
        <v>0</v>
      </c>
      <c r="I5966" s="73">
        <v>0</v>
      </c>
      <c r="J5966" s="73">
        <v>0</v>
      </c>
      <c r="K5966" s="73">
        <v>0</v>
      </c>
      <c r="L5966" s="73">
        <v>0</v>
      </c>
      <c r="M5966" s="73">
        <v>0</v>
      </c>
      <c r="N5966" s="73">
        <v>0</v>
      </c>
      <c r="O5966" s="73">
        <v>0</v>
      </c>
      <c r="P5966" s="73">
        <v>0</v>
      </c>
      <c r="Q5966" s="73">
        <v>0</v>
      </c>
      <c r="R5966" s="73">
        <v>0</v>
      </c>
      <c r="S5966" s="73">
        <v>0</v>
      </c>
      <c r="T5966" s="73">
        <v>0</v>
      </c>
      <c r="U5966" s="73">
        <v>0</v>
      </c>
      <c r="V5966" s="73">
        <v>0</v>
      </c>
      <c r="W5966" s="73">
        <v>0</v>
      </c>
    </row>
    <row r="5967" spans="4:23" ht="15" customHeight="1" outlineLevel="2">
      <c r="D5967" s="38" t="s">
        <v>700</v>
      </c>
      <c r="E5967" s="233" t="s">
        <v>701</v>
      </c>
      <c r="F5967" s="73">
        <v>0</v>
      </c>
      <c r="G5967" s="73">
        <v>0</v>
      </c>
      <c r="H5967" s="73">
        <v>0</v>
      </c>
      <c r="I5967" s="73">
        <v>0</v>
      </c>
      <c r="J5967" s="73">
        <v>0</v>
      </c>
      <c r="K5967" s="73">
        <v>0</v>
      </c>
      <c r="L5967" s="73">
        <v>0</v>
      </c>
      <c r="M5967" s="73">
        <v>0</v>
      </c>
      <c r="N5967" s="73">
        <v>0</v>
      </c>
      <c r="O5967" s="73">
        <v>0</v>
      </c>
      <c r="P5967" s="73">
        <v>0</v>
      </c>
      <c r="Q5967" s="73">
        <v>0</v>
      </c>
      <c r="R5967" s="73">
        <v>0</v>
      </c>
      <c r="S5967" s="73">
        <v>0</v>
      </c>
      <c r="T5967" s="73">
        <v>0</v>
      </c>
      <c r="U5967" s="73">
        <v>0</v>
      </c>
      <c r="V5967" s="73">
        <v>0</v>
      </c>
      <c r="W5967" s="73">
        <v>0</v>
      </c>
    </row>
    <row r="5968" spans="4:23" ht="15" customHeight="1" outlineLevel="2">
      <c r="D5968" s="38" t="s">
        <v>702</v>
      </c>
      <c r="E5968" s="233" t="s">
        <v>703</v>
      </c>
      <c r="F5968" s="73">
        <v>0</v>
      </c>
      <c r="G5968" s="73">
        <v>0</v>
      </c>
      <c r="H5968" s="73">
        <v>0</v>
      </c>
      <c r="I5968" s="73">
        <v>0</v>
      </c>
      <c r="J5968" s="73">
        <v>0</v>
      </c>
      <c r="K5968" s="73">
        <v>0</v>
      </c>
      <c r="L5968" s="73">
        <v>0</v>
      </c>
      <c r="M5968" s="73">
        <v>0</v>
      </c>
      <c r="N5968" s="73">
        <v>0</v>
      </c>
      <c r="O5968" s="73">
        <v>0</v>
      </c>
      <c r="P5968" s="73">
        <v>0</v>
      </c>
      <c r="Q5968" s="73">
        <v>0</v>
      </c>
      <c r="R5968" s="73">
        <v>0</v>
      </c>
      <c r="S5968" s="73">
        <v>0</v>
      </c>
      <c r="T5968" s="73">
        <v>0</v>
      </c>
      <c r="U5968" s="73">
        <v>0</v>
      </c>
      <c r="V5968" s="73">
        <v>0</v>
      </c>
      <c r="W5968" s="73">
        <v>0</v>
      </c>
    </row>
    <row r="5969" spans="4:23" ht="15" customHeight="1" outlineLevel="2">
      <c r="D5969" s="38" t="s">
        <v>704</v>
      </c>
      <c r="E5969" s="233" t="s">
        <v>705</v>
      </c>
      <c r="F5969" s="73">
        <v>0</v>
      </c>
      <c r="G5969" s="73">
        <v>0</v>
      </c>
      <c r="H5969" s="73">
        <v>0</v>
      </c>
      <c r="I5969" s="73">
        <v>0</v>
      </c>
      <c r="J5969" s="73">
        <v>0</v>
      </c>
      <c r="K5969" s="73">
        <v>0</v>
      </c>
      <c r="L5969" s="73">
        <v>0</v>
      </c>
      <c r="M5969" s="73">
        <v>0</v>
      </c>
      <c r="N5969" s="73">
        <v>0</v>
      </c>
      <c r="O5969" s="73">
        <v>0</v>
      </c>
      <c r="P5969" s="73">
        <v>0</v>
      </c>
      <c r="Q5969" s="73">
        <v>0</v>
      </c>
      <c r="R5969" s="73">
        <v>0</v>
      </c>
      <c r="S5969" s="73">
        <v>0</v>
      </c>
      <c r="T5969" s="73">
        <v>0</v>
      </c>
      <c r="U5969" s="73">
        <v>0</v>
      </c>
      <c r="V5969" s="73">
        <v>0</v>
      </c>
      <c r="W5969" s="73">
        <v>0</v>
      </c>
    </row>
    <row r="5970" spans="4:23" ht="15" customHeight="1" outlineLevel="2">
      <c r="D5970" s="38" t="s">
        <v>706</v>
      </c>
      <c r="E5970" s="233" t="s">
        <v>707</v>
      </c>
      <c r="F5970" s="73">
        <v>0</v>
      </c>
      <c r="G5970" s="73">
        <v>0</v>
      </c>
      <c r="H5970" s="73">
        <v>0</v>
      </c>
      <c r="I5970" s="73">
        <v>0</v>
      </c>
      <c r="J5970" s="73">
        <v>0</v>
      </c>
      <c r="K5970" s="73">
        <v>0</v>
      </c>
      <c r="L5970" s="73">
        <v>0</v>
      </c>
      <c r="M5970" s="73">
        <v>0</v>
      </c>
      <c r="N5970" s="73">
        <v>0</v>
      </c>
      <c r="O5970" s="73">
        <v>0</v>
      </c>
      <c r="P5970" s="73">
        <v>0</v>
      </c>
      <c r="Q5970" s="73">
        <v>0</v>
      </c>
      <c r="R5970" s="73">
        <v>0</v>
      </c>
      <c r="S5970" s="73">
        <v>0</v>
      </c>
      <c r="T5970" s="73">
        <v>0</v>
      </c>
      <c r="U5970" s="73">
        <v>0</v>
      </c>
      <c r="V5970" s="73">
        <v>0</v>
      </c>
      <c r="W5970" s="73">
        <v>0</v>
      </c>
    </row>
    <row r="5971" spans="4:23" ht="15" customHeight="1" outlineLevel="2">
      <c r="D5971" s="38" t="s">
        <v>708</v>
      </c>
      <c r="E5971" s="233" t="s">
        <v>709</v>
      </c>
      <c r="F5971" s="73">
        <v>0</v>
      </c>
      <c r="G5971" s="73">
        <v>0</v>
      </c>
      <c r="H5971" s="73">
        <v>0</v>
      </c>
      <c r="I5971" s="73">
        <v>0</v>
      </c>
      <c r="J5971" s="73">
        <v>0</v>
      </c>
      <c r="K5971" s="73">
        <v>0</v>
      </c>
      <c r="L5971" s="73">
        <v>0</v>
      </c>
      <c r="M5971" s="73">
        <v>0</v>
      </c>
      <c r="N5971" s="73">
        <v>0</v>
      </c>
      <c r="O5971" s="73">
        <v>0</v>
      </c>
      <c r="P5971" s="73">
        <v>0</v>
      </c>
      <c r="Q5971" s="73">
        <v>0</v>
      </c>
      <c r="R5971" s="73">
        <v>0</v>
      </c>
      <c r="S5971" s="73">
        <v>0</v>
      </c>
      <c r="T5971" s="73">
        <v>0</v>
      </c>
      <c r="U5971" s="73">
        <v>0</v>
      </c>
      <c r="V5971" s="73">
        <v>0</v>
      </c>
      <c r="W5971" s="73">
        <v>0</v>
      </c>
    </row>
    <row r="5972" spans="4:23" ht="15" customHeight="1" outlineLevel="2">
      <c r="D5972" s="38" t="s">
        <v>710</v>
      </c>
      <c r="E5972" s="233" t="s">
        <v>711</v>
      </c>
      <c r="F5972" s="73">
        <v>0</v>
      </c>
      <c r="G5972" s="73">
        <v>0</v>
      </c>
      <c r="H5972" s="73">
        <v>0</v>
      </c>
      <c r="I5972" s="73">
        <v>0</v>
      </c>
      <c r="J5972" s="73">
        <v>0</v>
      </c>
      <c r="K5972" s="73">
        <v>0</v>
      </c>
      <c r="L5972" s="73">
        <v>0</v>
      </c>
      <c r="M5972" s="73">
        <v>0</v>
      </c>
      <c r="N5972" s="73">
        <v>0</v>
      </c>
      <c r="O5972" s="73">
        <v>0</v>
      </c>
      <c r="P5972" s="73">
        <v>0</v>
      </c>
      <c r="Q5972" s="73">
        <v>0</v>
      </c>
      <c r="R5972" s="73">
        <v>0</v>
      </c>
      <c r="S5972" s="73">
        <v>0</v>
      </c>
      <c r="T5972" s="73">
        <v>0</v>
      </c>
      <c r="U5972" s="73">
        <v>0</v>
      </c>
      <c r="V5972" s="73">
        <v>0</v>
      </c>
      <c r="W5972" s="73">
        <v>0</v>
      </c>
    </row>
    <row r="5973" spans="4:23" ht="15" customHeight="1" outlineLevel="2">
      <c r="D5973" s="38" t="s">
        <v>712</v>
      </c>
      <c r="E5973" s="233" t="s">
        <v>713</v>
      </c>
      <c r="F5973" s="73">
        <v>0</v>
      </c>
      <c r="G5973" s="73">
        <v>0</v>
      </c>
      <c r="H5973" s="73">
        <v>0</v>
      </c>
      <c r="I5973" s="73">
        <v>0</v>
      </c>
      <c r="J5973" s="73">
        <v>0</v>
      </c>
      <c r="K5973" s="73">
        <v>0</v>
      </c>
      <c r="L5973" s="73">
        <v>0</v>
      </c>
      <c r="M5973" s="73">
        <v>0</v>
      </c>
      <c r="N5973" s="73">
        <v>0</v>
      </c>
      <c r="O5973" s="73">
        <v>0</v>
      </c>
      <c r="P5973" s="73">
        <v>0</v>
      </c>
      <c r="Q5973" s="73">
        <v>0</v>
      </c>
      <c r="R5973" s="73">
        <v>0</v>
      </c>
      <c r="S5973" s="73">
        <v>0</v>
      </c>
      <c r="T5973" s="73">
        <v>0</v>
      </c>
      <c r="U5973" s="73">
        <v>0</v>
      </c>
      <c r="V5973" s="73">
        <v>0</v>
      </c>
      <c r="W5973" s="73">
        <v>0</v>
      </c>
    </row>
    <row r="5974" spans="4:23" ht="15" customHeight="1" outlineLevel="2">
      <c r="D5974" s="38" t="s">
        <v>714</v>
      </c>
      <c r="E5974" s="233" t="s">
        <v>715</v>
      </c>
      <c r="F5974" s="73">
        <v>0</v>
      </c>
      <c r="G5974" s="73">
        <v>0</v>
      </c>
      <c r="H5974" s="73">
        <v>0</v>
      </c>
      <c r="I5974" s="73">
        <v>0</v>
      </c>
      <c r="J5974" s="73">
        <v>0</v>
      </c>
      <c r="K5974" s="73">
        <v>0</v>
      </c>
      <c r="L5974" s="73">
        <v>0</v>
      </c>
      <c r="M5974" s="73">
        <v>0</v>
      </c>
      <c r="N5974" s="73">
        <v>0</v>
      </c>
      <c r="O5974" s="73">
        <v>0</v>
      </c>
      <c r="P5974" s="73">
        <v>0</v>
      </c>
      <c r="Q5974" s="73">
        <v>0</v>
      </c>
      <c r="R5974" s="73">
        <v>0</v>
      </c>
      <c r="S5974" s="73">
        <v>0</v>
      </c>
      <c r="T5974" s="73">
        <v>0</v>
      </c>
      <c r="U5974" s="73">
        <v>0</v>
      </c>
      <c r="V5974" s="73">
        <v>0</v>
      </c>
      <c r="W5974" s="73">
        <v>0</v>
      </c>
    </row>
    <row r="5975" spans="4:23" ht="15" customHeight="1" outlineLevel="2">
      <c r="D5975" s="38" t="s">
        <v>716</v>
      </c>
      <c r="E5975" s="233" t="s">
        <v>717</v>
      </c>
      <c r="F5975" s="73">
        <v>1</v>
      </c>
      <c r="G5975" s="73">
        <v>0</v>
      </c>
      <c r="H5975" s="73">
        <v>1</v>
      </c>
      <c r="I5975" s="73">
        <v>0</v>
      </c>
      <c r="J5975" s="73">
        <v>0</v>
      </c>
      <c r="K5975" s="73">
        <v>0</v>
      </c>
      <c r="L5975" s="73">
        <v>1</v>
      </c>
      <c r="M5975" s="73">
        <v>0</v>
      </c>
      <c r="N5975" s="73">
        <v>1</v>
      </c>
      <c r="O5975" s="73">
        <v>1</v>
      </c>
      <c r="P5975" s="73">
        <v>0</v>
      </c>
      <c r="Q5975" s="73">
        <v>1</v>
      </c>
      <c r="R5975" s="73">
        <v>1</v>
      </c>
      <c r="S5975" s="73">
        <v>0</v>
      </c>
      <c r="T5975" s="73">
        <v>1</v>
      </c>
      <c r="U5975" s="73">
        <v>1</v>
      </c>
      <c r="V5975" s="73">
        <v>0</v>
      </c>
      <c r="W5975" s="73">
        <v>1</v>
      </c>
    </row>
    <row r="5976" spans="4:23" ht="15" customHeight="1" outlineLevel="2">
      <c r="D5976" s="38" t="s">
        <v>718</v>
      </c>
      <c r="E5976" s="233" t="s">
        <v>719</v>
      </c>
      <c r="F5976" s="73">
        <v>0</v>
      </c>
      <c r="G5976" s="73">
        <v>0</v>
      </c>
      <c r="H5976" s="73">
        <v>0</v>
      </c>
      <c r="I5976" s="73">
        <v>1</v>
      </c>
      <c r="J5976" s="73">
        <v>0</v>
      </c>
      <c r="K5976" s="73">
        <v>1</v>
      </c>
      <c r="L5976" s="73">
        <v>0</v>
      </c>
      <c r="M5976" s="73">
        <v>0</v>
      </c>
      <c r="N5976" s="73">
        <v>0</v>
      </c>
      <c r="O5976" s="73">
        <v>0</v>
      </c>
      <c r="P5976" s="73">
        <v>0</v>
      </c>
      <c r="Q5976" s="73">
        <v>0</v>
      </c>
      <c r="R5976" s="73">
        <v>0</v>
      </c>
      <c r="S5976" s="73">
        <v>0</v>
      </c>
      <c r="T5976" s="73">
        <v>0</v>
      </c>
      <c r="U5976" s="73">
        <v>0</v>
      </c>
      <c r="V5976" s="73">
        <v>0</v>
      </c>
      <c r="W5976" s="73">
        <v>0</v>
      </c>
    </row>
    <row r="5977" spans="4:23" ht="15" customHeight="1" outlineLevel="2">
      <c r="D5977" s="38" t="s">
        <v>720</v>
      </c>
      <c r="E5977" s="233" t="s">
        <v>721</v>
      </c>
      <c r="F5977" s="73">
        <v>0</v>
      </c>
      <c r="G5977" s="73">
        <v>0</v>
      </c>
      <c r="H5977" s="73">
        <v>0</v>
      </c>
      <c r="I5977" s="73">
        <v>0</v>
      </c>
      <c r="J5977" s="73">
        <v>0</v>
      </c>
      <c r="K5977" s="73">
        <v>0</v>
      </c>
      <c r="L5977" s="73">
        <v>0</v>
      </c>
      <c r="M5977" s="73">
        <v>0</v>
      </c>
      <c r="N5977" s="73">
        <v>0</v>
      </c>
      <c r="O5977" s="73">
        <v>0</v>
      </c>
      <c r="P5977" s="73">
        <v>0</v>
      </c>
      <c r="Q5977" s="73">
        <v>0</v>
      </c>
      <c r="R5977" s="73">
        <v>0</v>
      </c>
      <c r="S5977" s="73">
        <v>0</v>
      </c>
      <c r="T5977" s="73">
        <v>0</v>
      </c>
      <c r="U5977" s="73">
        <v>0</v>
      </c>
      <c r="V5977" s="73">
        <v>0</v>
      </c>
      <c r="W5977" s="73">
        <v>0</v>
      </c>
    </row>
    <row r="5978" spans="4:23" ht="15" customHeight="1" outlineLevel="2">
      <c r="D5978" s="38" t="s">
        <v>722</v>
      </c>
      <c r="E5978" s="233" t="s">
        <v>723</v>
      </c>
      <c r="F5978" s="73">
        <v>0</v>
      </c>
      <c r="G5978" s="73">
        <v>0</v>
      </c>
      <c r="H5978" s="73">
        <v>0</v>
      </c>
      <c r="I5978" s="73">
        <v>0</v>
      </c>
      <c r="J5978" s="73">
        <v>0</v>
      </c>
      <c r="K5978" s="73">
        <v>0</v>
      </c>
      <c r="L5978" s="73">
        <v>0</v>
      </c>
      <c r="M5978" s="73">
        <v>0</v>
      </c>
      <c r="N5978" s="73">
        <v>0</v>
      </c>
      <c r="O5978" s="73">
        <v>0</v>
      </c>
      <c r="P5978" s="73">
        <v>0</v>
      </c>
      <c r="Q5978" s="73">
        <v>0</v>
      </c>
      <c r="R5978" s="73">
        <v>0</v>
      </c>
      <c r="S5978" s="73">
        <v>0</v>
      </c>
      <c r="T5978" s="73">
        <v>0</v>
      </c>
      <c r="U5978" s="73">
        <v>0</v>
      </c>
      <c r="V5978" s="73">
        <v>0</v>
      </c>
      <c r="W5978" s="73">
        <v>0</v>
      </c>
    </row>
    <row r="5979" spans="4:23" ht="15" customHeight="1" outlineLevel="2">
      <c r="D5979" s="38" t="s">
        <v>724</v>
      </c>
      <c r="E5979" s="233" t="s">
        <v>725</v>
      </c>
      <c r="F5979" s="73">
        <v>0</v>
      </c>
      <c r="G5979" s="73">
        <v>0</v>
      </c>
      <c r="H5979" s="73">
        <v>0</v>
      </c>
      <c r="I5979" s="73">
        <v>0</v>
      </c>
      <c r="J5979" s="73">
        <v>0</v>
      </c>
      <c r="K5979" s="73">
        <v>0</v>
      </c>
      <c r="L5979" s="73">
        <v>0</v>
      </c>
      <c r="M5979" s="73">
        <v>0</v>
      </c>
      <c r="N5979" s="73">
        <v>0</v>
      </c>
      <c r="O5979" s="73">
        <v>0</v>
      </c>
      <c r="P5979" s="73">
        <v>0</v>
      </c>
      <c r="Q5979" s="73">
        <v>0</v>
      </c>
      <c r="R5979" s="73">
        <v>0</v>
      </c>
      <c r="S5979" s="73">
        <v>0</v>
      </c>
      <c r="T5979" s="73">
        <v>0</v>
      </c>
      <c r="U5979" s="73">
        <v>0</v>
      </c>
      <c r="V5979" s="73">
        <v>0</v>
      </c>
      <c r="W5979" s="73">
        <v>0</v>
      </c>
    </row>
    <row r="5980" spans="4:23" ht="15" customHeight="1" outlineLevel="2">
      <c r="D5980" s="38" t="s">
        <v>726</v>
      </c>
      <c r="E5980" s="233" t="s">
        <v>727</v>
      </c>
      <c r="F5980" s="73">
        <v>0</v>
      </c>
      <c r="G5980" s="73">
        <v>0</v>
      </c>
      <c r="H5980" s="73">
        <v>0</v>
      </c>
      <c r="I5980" s="73">
        <v>0</v>
      </c>
      <c r="J5980" s="73">
        <v>0</v>
      </c>
      <c r="K5980" s="73">
        <v>0</v>
      </c>
      <c r="L5980" s="73">
        <v>0</v>
      </c>
      <c r="M5980" s="73">
        <v>0</v>
      </c>
      <c r="N5980" s="73">
        <v>0</v>
      </c>
      <c r="O5980" s="73">
        <v>0</v>
      </c>
      <c r="P5980" s="73">
        <v>0</v>
      </c>
      <c r="Q5980" s="73">
        <v>0</v>
      </c>
      <c r="R5980" s="73">
        <v>0</v>
      </c>
      <c r="S5980" s="73">
        <v>0</v>
      </c>
      <c r="T5980" s="73">
        <v>0</v>
      </c>
      <c r="U5980" s="73">
        <v>0</v>
      </c>
      <c r="V5980" s="73">
        <v>0</v>
      </c>
      <c r="W5980" s="73">
        <v>0</v>
      </c>
    </row>
    <row r="5981" spans="4:23" ht="15" customHeight="1" outlineLevel="2">
      <c r="D5981" s="38" t="s">
        <v>728</v>
      </c>
      <c r="E5981" s="233" t="s">
        <v>729</v>
      </c>
      <c r="F5981" s="73">
        <v>0</v>
      </c>
      <c r="G5981" s="73">
        <v>0</v>
      </c>
      <c r="H5981" s="73">
        <v>0</v>
      </c>
      <c r="I5981" s="73">
        <v>0</v>
      </c>
      <c r="J5981" s="73">
        <v>0</v>
      </c>
      <c r="K5981" s="73">
        <v>0</v>
      </c>
      <c r="L5981" s="73">
        <v>0</v>
      </c>
      <c r="M5981" s="73">
        <v>0</v>
      </c>
      <c r="N5981" s="73">
        <v>0</v>
      </c>
      <c r="O5981" s="73">
        <v>0</v>
      </c>
      <c r="P5981" s="73">
        <v>0</v>
      </c>
      <c r="Q5981" s="73">
        <v>0</v>
      </c>
      <c r="R5981" s="73">
        <v>0</v>
      </c>
      <c r="S5981" s="73">
        <v>0</v>
      </c>
      <c r="T5981" s="73">
        <v>0</v>
      </c>
      <c r="U5981" s="73">
        <v>0</v>
      </c>
      <c r="V5981" s="73">
        <v>0</v>
      </c>
      <c r="W5981" s="73">
        <v>0</v>
      </c>
    </row>
    <row r="5982" spans="4:23" ht="15" customHeight="1" outlineLevel="2">
      <c r="D5982" s="38" t="s">
        <v>730</v>
      </c>
      <c r="E5982" s="233" t="s">
        <v>731</v>
      </c>
      <c r="F5982" s="73">
        <v>0</v>
      </c>
      <c r="G5982" s="73">
        <v>0</v>
      </c>
      <c r="H5982" s="73">
        <v>0</v>
      </c>
      <c r="I5982" s="73">
        <v>0</v>
      </c>
      <c r="J5982" s="73">
        <v>0</v>
      </c>
      <c r="K5982" s="73">
        <v>0</v>
      </c>
      <c r="L5982" s="73">
        <v>0</v>
      </c>
      <c r="M5982" s="73">
        <v>0</v>
      </c>
      <c r="N5982" s="73">
        <v>0</v>
      </c>
      <c r="O5982" s="73">
        <v>0</v>
      </c>
      <c r="P5982" s="73">
        <v>0</v>
      </c>
      <c r="Q5982" s="73">
        <v>0</v>
      </c>
      <c r="R5982" s="73">
        <v>0</v>
      </c>
      <c r="S5982" s="73">
        <v>0</v>
      </c>
      <c r="T5982" s="73">
        <v>0</v>
      </c>
      <c r="U5982" s="73">
        <v>0</v>
      </c>
      <c r="V5982" s="73">
        <v>0</v>
      </c>
      <c r="W5982" s="73">
        <v>0</v>
      </c>
    </row>
    <row r="5983" spans="4:23" ht="15" customHeight="1" outlineLevel="2">
      <c r="D5983" s="38" t="s">
        <v>732</v>
      </c>
      <c r="E5983" s="233" t="s">
        <v>733</v>
      </c>
      <c r="F5983" s="73">
        <v>0</v>
      </c>
      <c r="G5983" s="73">
        <v>0</v>
      </c>
      <c r="H5983" s="73">
        <v>0</v>
      </c>
      <c r="I5983" s="73">
        <v>0</v>
      </c>
      <c r="J5983" s="73">
        <v>0</v>
      </c>
      <c r="K5983" s="73">
        <v>0</v>
      </c>
      <c r="L5983" s="73">
        <v>0</v>
      </c>
      <c r="M5983" s="73">
        <v>0</v>
      </c>
      <c r="N5983" s="73">
        <v>0</v>
      </c>
      <c r="O5983" s="73">
        <v>0</v>
      </c>
      <c r="P5983" s="73">
        <v>0</v>
      </c>
      <c r="Q5983" s="73">
        <v>0</v>
      </c>
      <c r="R5983" s="73">
        <v>0</v>
      </c>
      <c r="S5983" s="73">
        <v>0</v>
      </c>
      <c r="T5983" s="73">
        <v>0</v>
      </c>
      <c r="U5983" s="73">
        <v>0</v>
      </c>
      <c r="V5983" s="73">
        <v>0</v>
      </c>
      <c r="W5983" s="73">
        <v>0</v>
      </c>
    </row>
    <row r="5984" spans="4:23" ht="15" customHeight="1" outlineLevel="2">
      <c r="D5984" s="38" t="s">
        <v>734</v>
      </c>
      <c r="E5984" s="233" t="s">
        <v>735</v>
      </c>
      <c r="F5984" s="73">
        <v>0</v>
      </c>
      <c r="G5984" s="73">
        <v>0</v>
      </c>
      <c r="H5984" s="73">
        <v>0</v>
      </c>
      <c r="I5984" s="73">
        <v>0</v>
      </c>
      <c r="J5984" s="73">
        <v>0</v>
      </c>
      <c r="K5984" s="73">
        <v>0</v>
      </c>
      <c r="L5984" s="73">
        <v>0</v>
      </c>
      <c r="M5984" s="73">
        <v>0</v>
      </c>
      <c r="N5984" s="73">
        <v>0</v>
      </c>
      <c r="O5984" s="73">
        <v>0</v>
      </c>
      <c r="P5984" s="73">
        <v>0</v>
      </c>
      <c r="Q5984" s="73">
        <v>0</v>
      </c>
      <c r="R5984" s="73">
        <v>0</v>
      </c>
      <c r="S5984" s="73">
        <v>0</v>
      </c>
      <c r="T5984" s="73">
        <v>0</v>
      </c>
      <c r="U5984" s="73">
        <v>0</v>
      </c>
      <c r="V5984" s="73">
        <v>0</v>
      </c>
      <c r="W5984" s="73">
        <v>0</v>
      </c>
    </row>
    <row r="5985" spans="4:23" ht="15" customHeight="1" outlineLevel="2">
      <c r="D5985" s="38" t="s">
        <v>736</v>
      </c>
      <c r="E5985" s="233" t="s">
        <v>737</v>
      </c>
      <c r="F5985" s="73">
        <v>0</v>
      </c>
      <c r="G5985" s="73">
        <v>0</v>
      </c>
      <c r="H5985" s="73">
        <v>0</v>
      </c>
      <c r="I5985" s="73">
        <v>0</v>
      </c>
      <c r="J5985" s="73">
        <v>0</v>
      </c>
      <c r="K5985" s="73">
        <v>0</v>
      </c>
      <c r="L5985" s="73">
        <v>0</v>
      </c>
      <c r="M5985" s="73">
        <v>0</v>
      </c>
      <c r="N5985" s="73">
        <v>0</v>
      </c>
      <c r="O5985" s="73">
        <v>0</v>
      </c>
      <c r="P5985" s="73">
        <v>0</v>
      </c>
      <c r="Q5985" s="73">
        <v>0</v>
      </c>
      <c r="R5985" s="73">
        <v>0</v>
      </c>
      <c r="S5985" s="73">
        <v>0</v>
      </c>
      <c r="T5985" s="73">
        <v>0</v>
      </c>
      <c r="U5985" s="73">
        <v>0</v>
      </c>
      <c r="V5985" s="73">
        <v>0</v>
      </c>
      <c r="W5985" s="73">
        <v>0</v>
      </c>
    </row>
    <row r="5986" spans="4:23" ht="15" customHeight="1" outlineLevel="2">
      <c r="D5986" s="38" t="s">
        <v>738</v>
      </c>
      <c r="E5986" s="233" t="s">
        <v>739</v>
      </c>
      <c r="F5986" s="73">
        <v>0</v>
      </c>
      <c r="G5986" s="73">
        <v>0</v>
      </c>
      <c r="H5986" s="73">
        <v>0</v>
      </c>
      <c r="I5986" s="73">
        <v>0</v>
      </c>
      <c r="J5986" s="73">
        <v>0</v>
      </c>
      <c r="K5986" s="73">
        <v>0</v>
      </c>
      <c r="L5986" s="73">
        <v>0</v>
      </c>
      <c r="M5986" s="73">
        <v>0</v>
      </c>
      <c r="N5986" s="73">
        <v>0</v>
      </c>
      <c r="O5986" s="73">
        <v>0</v>
      </c>
      <c r="P5986" s="73">
        <v>0</v>
      </c>
      <c r="Q5986" s="73">
        <v>0</v>
      </c>
      <c r="R5986" s="73">
        <v>0</v>
      </c>
      <c r="S5986" s="73">
        <v>0</v>
      </c>
      <c r="T5986" s="73">
        <v>0</v>
      </c>
      <c r="U5986" s="73">
        <v>0</v>
      </c>
      <c r="V5986" s="73">
        <v>0</v>
      </c>
      <c r="W5986" s="73">
        <v>0</v>
      </c>
    </row>
    <row r="5987" spans="4:23" ht="15" customHeight="1" outlineLevel="2">
      <c r="D5987" s="38" t="s">
        <v>740</v>
      </c>
      <c r="E5987" s="233" t="s">
        <v>741</v>
      </c>
      <c r="F5987" s="73">
        <v>0</v>
      </c>
      <c r="G5987" s="73">
        <v>0</v>
      </c>
      <c r="H5987" s="73">
        <v>0</v>
      </c>
      <c r="I5987" s="73">
        <v>0</v>
      </c>
      <c r="J5987" s="73">
        <v>0</v>
      </c>
      <c r="K5987" s="73">
        <v>0</v>
      </c>
      <c r="L5987" s="73">
        <v>0</v>
      </c>
      <c r="M5987" s="73">
        <v>0</v>
      </c>
      <c r="N5987" s="73">
        <v>0</v>
      </c>
      <c r="O5987" s="73">
        <v>0</v>
      </c>
      <c r="P5987" s="73">
        <v>0</v>
      </c>
      <c r="Q5987" s="73">
        <v>0</v>
      </c>
      <c r="R5987" s="73">
        <v>0</v>
      </c>
      <c r="S5987" s="73">
        <v>0</v>
      </c>
      <c r="T5987" s="73">
        <v>0</v>
      </c>
      <c r="U5987" s="73">
        <v>0</v>
      </c>
      <c r="V5987" s="73">
        <v>0</v>
      </c>
      <c r="W5987" s="73">
        <v>0</v>
      </c>
    </row>
    <row r="5988" spans="4:23" ht="15" customHeight="1" outlineLevel="2">
      <c r="D5988" s="38" t="s">
        <v>742</v>
      </c>
      <c r="E5988" s="233" t="s">
        <v>743</v>
      </c>
      <c r="F5988" s="73">
        <v>0</v>
      </c>
      <c r="G5988" s="73">
        <v>0</v>
      </c>
      <c r="H5988" s="73">
        <v>0</v>
      </c>
      <c r="I5988" s="73">
        <v>0</v>
      </c>
      <c r="J5988" s="73">
        <v>0</v>
      </c>
      <c r="K5988" s="73">
        <v>0</v>
      </c>
      <c r="L5988" s="73">
        <v>0</v>
      </c>
      <c r="M5988" s="73">
        <v>0</v>
      </c>
      <c r="N5988" s="73">
        <v>0</v>
      </c>
      <c r="O5988" s="73">
        <v>0</v>
      </c>
      <c r="P5988" s="73">
        <v>0</v>
      </c>
      <c r="Q5988" s="73">
        <v>0</v>
      </c>
      <c r="R5988" s="73">
        <v>0</v>
      </c>
      <c r="S5988" s="73">
        <v>0</v>
      </c>
      <c r="T5988" s="73">
        <v>0</v>
      </c>
      <c r="U5988" s="73">
        <v>0</v>
      </c>
      <c r="V5988" s="73">
        <v>0</v>
      </c>
      <c r="W5988" s="73">
        <v>0</v>
      </c>
    </row>
    <row r="5989" spans="4:23" ht="15" customHeight="1" outlineLevel="2">
      <c r="D5989" s="38" t="s">
        <v>744</v>
      </c>
      <c r="E5989" s="233" t="s">
        <v>745</v>
      </c>
      <c r="F5989" s="73">
        <v>0</v>
      </c>
      <c r="G5989" s="73">
        <v>0</v>
      </c>
      <c r="H5989" s="73">
        <v>0</v>
      </c>
      <c r="I5989" s="73">
        <v>0</v>
      </c>
      <c r="J5989" s="73">
        <v>0</v>
      </c>
      <c r="K5989" s="73">
        <v>0</v>
      </c>
      <c r="L5989" s="73">
        <v>0</v>
      </c>
      <c r="M5989" s="73">
        <v>0</v>
      </c>
      <c r="N5989" s="73">
        <v>0</v>
      </c>
      <c r="O5989" s="73">
        <v>0</v>
      </c>
      <c r="P5989" s="73">
        <v>0</v>
      </c>
      <c r="Q5989" s="73">
        <v>0</v>
      </c>
      <c r="R5989" s="73">
        <v>0</v>
      </c>
      <c r="S5989" s="73">
        <v>0</v>
      </c>
      <c r="T5989" s="73">
        <v>0</v>
      </c>
      <c r="U5989" s="73">
        <v>0</v>
      </c>
      <c r="V5989" s="73">
        <v>0</v>
      </c>
      <c r="W5989" s="73">
        <v>0</v>
      </c>
    </row>
    <row r="5990" spans="4:23" ht="15" customHeight="1" outlineLevel="2">
      <c r="D5990" s="38" t="s">
        <v>746</v>
      </c>
      <c r="E5990" s="233" t="s">
        <v>747</v>
      </c>
      <c r="F5990" s="73">
        <v>0</v>
      </c>
      <c r="G5990" s="73">
        <v>0</v>
      </c>
      <c r="H5990" s="73">
        <v>0</v>
      </c>
      <c r="I5990" s="73">
        <v>0</v>
      </c>
      <c r="J5990" s="73">
        <v>0</v>
      </c>
      <c r="K5990" s="73">
        <v>0</v>
      </c>
      <c r="L5990" s="73">
        <v>0</v>
      </c>
      <c r="M5990" s="73">
        <v>0</v>
      </c>
      <c r="N5990" s="73">
        <v>0</v>
      </c>
      <c r="O5990" s="73">
        <v>0</v>
      </c>
      <c r="P5990" s="73">
        <v>0</v>
      </c>
      <c r="Q5990" s="73">
        <v>0</v>
      </c>
      <c r="R5990" s="73">
        <v>0</v>
      </c>
      <c r="S5990" s="73">
        <v>0</v>
      </c>
      <c r="T5990" s="73">
        <v>0</v>
      </c>
      <c r="U5990" s="73">
        <v>0</v>
      </c>
      <c r="V5990" s="73">
        <v>0</v>
      </c>
      <c r="W5990" s="73">
        <v>0</v>
      </c>
    </row>
    <row r="5991" spans="4:23" ht="15" customHeight="1" outlineLevel="2">
      <c r="D5991" s="38" t="s">
        <v>748</v>
      </c>
      <c r="E5991" s="233" t="s">
        <v>749</v>
      </c>
      <c r="F5991" s="73">
        <v>0</v>
      </c>
      <c r="G5991" s="73">
        <v>0</v>
      </c>
      <c r="H5991" s="73">
        <v>0</v>
      </c>
      <c r="I5991" s="73">
        <v>0</v>
      </c>
      <c r="J5991" s="73">
        <v>0</v>
      </c>
      <c r="K5991" s="73">
        <v>0</v>
      </c>
      <c r="L5991" s="73">
        <v>0</v>
      </c>
      <c r="M5991" s="73">
        <v>0</v>
      </c>
      <c r="N5991" s="73">
        <v>0</v>
      </c>
      <c r="O5991" s="73">
        <v>0</v>
      </c>
      <c r="P5991" s="73">
        <v>0</v>
      </c>
      <c r="Q5991" s="73">
        <v>0</v>
      </c>
      <c r="R5991" s="73">
        <v>0</v>
      </c>
      <c r="S5991" s="73">
        <v>0</v>
      </c>
      <c r="T5991" s="73">
        <v>0</v>
      </c>
      <c r="U5991" s="73">
        <v>0</v>
      </c>
      <c r="V5991" s="73">
        <v>0</v>
      </c>
      <c r="W5991" s="73">
        <v>0</v>
      </c>
    </row>
    <row r="5992" spans="4:23" ht="15" customHeight="1" outlineLevel="2">
      <c r="D5992" s="38" t="s">
        <v>750</v>
      </c>
      <c r="E5992" s="233" t="s">
        <v>751</v>
      </c>
      <c r="F5992" s="73">
        <v>1</v>
      </c>
      <c r="G5992" s="73">
        <v>0</v>
      </c>
      <c r="H5992" s="73">
        <v>1</v>
      </c>
      <c r="I5992" s="73">
        <v>0</v>
      </c>
      <c r="J5992" s="73">
        <v>0</v>
      </c>
      <c r="K5992" s="73">
        <v>0</v>
      </c>
      <c r="L5992" s="73">
        <v>1</v>
      </c>
      <c r="M5992" s="73">
        <v>0</v>
      </c>
      <c r="N5992" s="73">
        <v>1</v>
      </c>
      <c r="O5992" s="73">
        <v>1</v>
      </c>
      <c r="P5992" s="73">
        <v>0</v>
      </c>
      <c r="Q5992" s="73">
        <v>1</v>
      </c>
      <c r="R5992" s="73">
        <v>1</v>
      </c>
      <c r="S5992" s="73">
        <v>0</v>
      </c>
      <c r="T5992" s="73">
        <v>1</v>
      </c>
      <c r="U5992" s="73">
        <v>1</v>
      </c>
      <c r="V5992" s="73">
        <v>0</v>
      </c>
      <c r="W5992" s="73">
        <v>1</v>
      </c>
    </row>
    <row r="5993" spans="4:23" ht="15" customHeight="1" outlineLevel="2">
      <c r="D5993" s="38" t="s">
        <v>752</v>
      </c>
      <c r="E5993" s="233" t="s">
        <v>753</v>
      </c>
      <c r="F5993" s="73">
        <v>0</v>
      </c>
      <c r="G5993" s="73">
        <v>0</v>
      </c>
      <c r="H5993" s="73">
        <v>0</v>
      </c>
      <c r="I5993" s="73">
        <v>1</v>
      </c>
      <c r="J5993" s="73">
        <v>0</v>
      </c>
      <c r="K5993" s="73">
        <v>1</v>
      </c>
      <c r="L5993" s="73">
        <v>0</v>
      </c>
      <c r="M5993" s="73">
        <v>0</v>
      </c>
      <c r="N5993" s="73">
        <v>0</v>
      </c>
      <c r="O5993" s="73">
        <v>0</v>
      </c>
      <c r="P5993" s="73">
        <v>0</v>
      </c>
      <c r="Q5993" s="73">
        <v>0</v>
      </c>
      <c r="R5993" s="73">
        <v>0</v>
      </c>
      <c r="S5993" s="73">
        <v>0</v>
      </c>
      <c r="T5993" s="73">
        <v>0</v>
      </c>
      <c r="U5993" s="73">
        <v>0</v>
      </c>
      <c r="V5993" s="73">
        <v>0</v>
      </c>
      <c r="W5993" s="73">
        <v>0</v>
      </c>
    </row>
    <row r="5994" spans="4:23" ht="15" customHeight="1" outlineLevel="2">
      <c r="D5994" s="38" t="s">
        <v>754</v>
      </c>
      <c r="E5994" s="233" t="s">
        <v>755</v>
      </c>
      <c r="F5994" s="73">
        <v>0</v>
      </c>
      <c r="G5994" s="73">
        <v>0</v>
      </c>
      <c r="H5994" s="73">
        <v>0</v>
      </c>
      <c r="I5994" s="73">
        <v>0</v>
      </c>
      <c r="J5994" s="73">
        <v>0</v>
      </c>
      <c r="K5994" s="73">
        <v>0</v>
      </c>
      <c r="L5994" s="73">
        <v>0</v>
      </c>
      <c r="M5994" s="73">
        <v>0</v>
      </c>
      <c r="N5994" s="73">
        <v>0</v>
      </c>
      <c r="O5994" s="73">
        <v>0</v>
      </c>
      <c r="P5994" s="73">
        <v>0</v>
      </c>
      <c r="Q5994" s="73">
        <v>0</v>
      </c>
      <c r="R5994" s="73">
        <v>0</v>
      </c>
      <c r="S5994" s="73">
        <v>0</v>
      </c>
      <c r="T5994" s="73">
        <v>0</v>
      </c>
      <c r="U5994" s="73">
        <v>0</v>
      </c>
      <c r="V5994" s="73">
        <v>0</v>
      </c>
      <c r="W5994" s="73">
        <v>0</v>
      </c>
    </row>
    <row r="5995" spans="4:23" ht="15" customHeight="1" outlineLevel="2">
      <c r="D5995" s="38" t="s">
        <v>756</v>
      </c>
      <c r="E5995" s="233" t="s">
        <v>757</v>
      </c>
      <c r="F5995" s="73">
        <v>0</v>
      </c>
      <c r="G5995" s="73">
        <v>0</v>
      </c>
      <c r="H5995" s="73">
        <v>0</v>
      </c>
      <c r="I5995" s="73">
        <v>0</v>
      </c>
      <c r="J5995" s="73">
        <v>0</v>
      </c>
      <c r="K5995" s="73">
        <v>0</v>
      </c>
      <c r="L5995" s="73">
        <v>0</v>
      </c>
      <c r="M5995" s="73">
        <v>0</v>
      </c>
      <c r="N5995" s="73">
        <v>0</v>
      </c>
      <c r="O5995" s="73">
        <v>0</v>
      </c>
      <c r="P5995" s="73">
        <v>0</v>
      </c>
      <c r="Q5995" s="73">
        <v>0</v>
      </c>
      <c r="R5995" s="73">
        <v>0</v>
      </c>
      <c r="S5995" s="73">
        <v>0</v>
      </c>
      <c r="T5995" s="73">
        <v>0</v>
      </c>
      <c r="U5995" s="73">
        <v>0</v>
      </c>
      <c r="V5995" s="73">
        <v>0</v>
      </c>
      <c r="W5995" s="73">
        <v>0</v>
      </c>
    </row>
    <row r="5996" spans="4:23" ht="15" customHeight="1" outlineLevel="2">
      <c r="D5996" s="38" t="s">
        <v>758</v>
      </c>
      <c r="E5996" s="233" t="s">
        <v>759</v>
      </c>
      <c r="F5996" s="73">
        <v>0</v>
      </c>
      <c r="G5996" s="73">
        <v>0</v>
      </c>
      <c r="H5996" s="73">
        <v>0</v>
      </c>
      <c r="I5996" s="73">
        <v>0</v>
      </c>
      <c r="J5996" s="73">
        <v>0</v>
      </c>
      <c r="K5996" s="73">
        <v>0</v>
      </c>
      <c r="L5996" s="73">
        <v>0</v>
      </c>
      <c r="M5996" s="73">
        <v>0</v>
      </c>
      <c r="N5996" s="73">
        <v>0</v>
      </c>
      <c r="O5996" s="73">
        <v>0</v>
      </c>
      <c r="P5996" s="73">
        <v>0</v>
      </c>
      <c r="Q5996" s="73">
        <v>0</v>
      </c>
      <c r="R5996" s="73">
        <v>0</v>
      </c>
      <c r="S5996" s="73">
        <v>0</v>
      </c>
      <c r="T5996" s="73">
        <v>0</v>
      </c>
      <c r="U5996" s="73">
        <v>0</v>
      </c>
      <c r="V5996" s="73">
        <v>0</v>
      </c>
      <c r="W5996" s="73">
        <v>0</v>
      </c>
    </row>
    <row r="5997" spans="4:23" ht="15" customHeight="1" outlineLevel="2">
      <c r="D5997" s="38" t="s">
        <v>760</v>
      </c>
      <c r="E5997" s="233" t="s">
        <v>761</v>
      </c>
      <c r="F5997" s="73">
        <v>0</v>
      </c>
      <c r="G5997" s="73">
        <v>0</v>
      </c>
      <c r="H5997" s="73">
        <v>0</v>
      </c>
      <c r="I5997" s="73">
        <v>0</v>
      </c>
      <c r="J5997" s="73">
        <v>0</v>
      </c>
      <c r="K5997" s="73">
        <v>0</v>
      </c>
      <c r="L5997" s="73">
        <v>0</v>
      </c>
      <c r="M5997" s="73">
        <v>0</v>
      </c>
      <c r="N5997" s="73">
        <v>0</v>
      </c>
      <c r="O5997" s="73">
        <v>0</v>
      </c>
      <c r="P5997" s="73">
        <v>0</v>
      </c>
      <c r="Q5997" s="73">
        <v>0</v>
      </c>
      <c r="R5997" s="73">
        <v>0</v>
      </c>
      <c r="S5997" s="73">
        <v>0</v>
      </c>
      <c r="T5997" s="73">
        <v>0</v>
      </c>
      <c r="U5997" s="73">
        <v>0</v>
      </c>
      <c r="V5997" s="73">
        <v>0</v>
      </c>
      <c r="W5997" s="73">
        <v>0</v>
      </c>
    </row>
    <row r="5998" spans="4:23" ht="15" customHeight="1" outlineLevel="2">
      <c r="D5998" s="38" t="s">
        <v>762</v>
      </c>
      <c r="E5998" s="233" t="s">
        <v>763</v>
      </c>
      <c r="F5998" s="73">
        <v>0</v>
      </c>
      <c r="G5998" s="73">
        <v>0</v>
      </c>
      <c r="H5998" s="73">
        <v>0</v>
      </c>
      <c r="I5998" s="73">
        <v>0</v>
      </c>
      <c r="J5998" s="73">
        <v>0</v>
      </c>
      <c r="K5998" s="73">
        <v>0</v>
      </c>
      <c r="L5998" s="73">
        <v>0</v>
      </c>
      <c r="M5998" s="73">
        <v>0</v>
      </c>
      <c r="N5998" s="73">
        <v>0</v>
      </c>
      <c r="O5998" s="73">
        <v>0</v>
      </c>
      <c r="P5998" s="73">
        <v>0</v>
      </c>
      <c r="Q5998" s="73">
        <v>0</v>
      </c>
      <c r="R5998" s="73">
        <v>0</v>
      </c>
      <c r="S5998" s="73">
        <v>0</v>
      </c>
      <c r="T5998" s="73">
        <v>0</v>
      </c>
      <c r="U5998" s="73">
        <v>0</v>
      </c>
      <c r="V5998" s="73">
        <v>0</v>
      </c>
      <c r="W5998" s="73">
        <v>0</v>
      </c>
    </row>
    <row r="5999" spans="4:23" ht="15" customHeight="1" outlineLevel="2">
      <c r="D5999" s="38" t="s">
        <v>764</v>
      </c>
      <c r="E5999" s="233" t="s">
        <v>765</v>
      </c>
      <c r="F5999" s="73">
        <v>0</v>
      </c>
      <c r="G5999" s="73">
        <v>0</v>
      </c>
      <c r="H5999" s="73">
        <v>0</v>
      </c>
      <c r="I5999" s="73">
        <v>0</v>
      </c>
      <c r="J5999" s="73">
        <v>0</v>
      </c>
      <c r="K5999" s="73">
        <v>0</v>
      </c>
      <c r="L5999" s="73">
        <v>0</v>
      </c>
      <c r="M5999" s="73">
        <v>0</v>
      </c>
      <c r="N5999" s="73">
        <v>0</v>
      </c>
      <c r="O5999" s="73">
        <v>0</v>
      </c>
      <c r="P5999" s="73">
        <v>0</v>
      </c>
      <c r="Q5999" s="73">
        <v>0</v>
      </c>
      <c r="R5999" s="73">
        <v>0</v>
      </c>
      <c r="S5999" s="73">
        <v>0</v>
      </c>
      <c r="T5999" s="73">
        <v>0</v>
      </c>
      <c r="U5999" s="73">
        <v>0</v>
      </c>
      <c r="V5999" s="73">
        <v>0</v>
      </c>
      <c r="W5999" s="73">
        <v>0</v>
      </c>
    </row>
    <row r="6000" spans="4:23" ht="15" customHeight="1" outlineLevel="2">
      <c r="D6000" s="38" t="s">
        <v>766</v>
      </c>
      <c r="E6000" s="233" t="s">
        <v>767</v>
      </c>
      <c r="F6000" s="73">
        <v>5</v>
      </c>
      <c r="G6000" s="73">
        <v>2</v>
      </c>
      <c r="H6000" s="73">
        <v>3</v>
      </c>
      <c r="I6000" s="73">
        <v>0</v>
      </c>
      <c r="J6000" s="73">
        <v>0</v>
      </c>
      <c r="K6000" s="73">
        <v>0</v>
      </c>
      <c r="L6000" s="73">
        <v>5</v>
      </c>
      <c r="M6000" s="73">
        <v>2</v>
      </c>
      <c r="N6000" s="73">
        <v>3</v>
      </c>
      <c r="O6000" s="73">
        <v>5</v>
      </c>
      <c r="P6000" s="73">
        <v>2</v>
      </c>
      <c r="Q6000" s="73">
        <v>3</v>
      </c>
      <c r="R6000" s="73">
        <v>5</v>
      </c>
      <c r="S6000" s="73">
        <v>2</v>
      </c>
      <c r="T6000" s="73">
        <v>3</v>
      </c>
      <c r="U6000" s="73">
        <v>5</v>
      </c>
      <c r="V6000" s="73">
        <v>2</v>
      </c>
      <c r="W6000" s="73">
        <v>3</v>
      </c>
    </row>
    <row r="6001" spans="4:23" ht="15" customHeight="1" outlineLevel="2">
      <c r="D6001" s="38" t="s">
        <v>768</v>
      </c>
      <c r="E6001" s="233" t="s">
        <v>769</v>
      </c>
      <c r="F6001" s="73">
        <v>0</v>
      </c>
      <c r="G6001" s="73">
        <v>0</v>
      </c>
      <c r="H6001" s="73">
        <v>0</v>
      </c>
      <c r="I6001" s="73">
        <v>4</v>
      </c>
      <c r="J6001" s="73">
        <v>1</v>
      </c>
      <c r="K6001" s="73">
        <v>3</v>
      </c>
      <c r="L6001" s="73">
        <v>0</v>
      </c>
      <c r="M6001" s="73">
        <v>0</v>
      </c>
      <c r="N6001" s="73">
        <v>0</v>
      </c>
      <c r="O6001" s="73">
        <v>0</v>
      </c>
      <c r="P6001" s="73">
        <v>0</v>
      </c>
      <c r="Q6001" s="73">
        <v>0</v>
      </c>
      <c r="R6001" s="73">
        <v>0</v>
      </c>
      <c r="S6001" s="73">
        <v>0</v>
      </c>
      <c r="T6001" s="73">
        <v>0</v>
      </c>
      <c r="U6001" s="73">
        <v>0</v>
      </c>
      <c r="V6001" s="73">
        <v>0</v>
      </c>
      <c r="W6001" s="73">
        <v>0</v>
      </c>
    </row>
    <row r="6002" spans="4:23" ht="15" customHeight="1" outlineLevel="2">
      <c r="D6002" s="38" t="s">
        <v>770</v>
      </c>
      <c r="E6002" s="233" t="s">
        <v>771</v>
      </c>
      <c r="F6002" s="73">
        <v>1</v>
      </c>
      <c r="G6002" s="73">
        <v>1</v>
      </c>
      <c r="H6002" s="73">
        <v>0</v>
      </c>
      <c r="I6002" s="73">
        <v>0</v>
      </c>
      <c r="J6002" s="73">
        <v>0</v>
      </c>
      <c r="K6002" s="73">
        <v>0</v>
      </c>
      <c r="L6002" s="73">
        <v>1</v>
      </c>
      <c r="M6002" s="73">
        <v>1</v>
      </c>
      <c r="N6002" s="73">
        <v>0</v>
      </c>
      <c r="O6002" s="73">
        <v>1</v>
      </c>
      <c r="P6002" s="73">
        <v>1</v>
      </c>
      <c r="Q6002" s="73">
        <v>0</v>
      </c>
      <c r="R6002" s="73">
        <v>1</v>
      </c>
      <c r="S6002" s="73">
        <v>1</v>
      </c>
      <c r="T6002" s="73">
        <v>0</v>
      </c>
      <c r="U6002" s="73">
        <v>1</v>
      </c>
      <c r="V6002" s="73">
        <v>1</v>
      </c>
      <c r="W6002" s="73">
        <v>0</v>
      </c>
    </row>
    <row r="6003" spans="4:23" ht="15" customHeight="1" outlineLevel="2">
      <c r="D6003" s="38" t="s">
        <v>772</v>
      </c>
      <c r="E6003" s="233" t="s">
        <v>773</v>
      </c>
      <c r="F6003" s="73">
        <v>0</v>
      </c>
      <c r="G6003" s="73">
        <v>0</v>
      </c>
      <c r="H6003" s="73">
        <v>0</v>
      </c>
      <c r="I6003" s="73">
        <v>2</v>
      </c>
      <c r="J6003" s="73">
        <v>1</v>
      </c>
      <c r="K6003" s="73">
        <v>1</v>
      </c>
      <c r="L6003" s="73">
        <v>0</v>
      </c>
      <c r="M6003" s="73">
        <v>0</v>
      </c>
      <c r="N6003" s="73">
        <v>0</v>
      </c>
      <c r="O6003" s="73">
        <v>0</v>
      </c>
      <c r="P6003" s="73">
        <v>0</v>
      </c>
      <c r="Q6003" s="73">
        <v>0</v>
      </c>
      <c r="R6003" s="73">
        <v>0</v>
      </c>
      <c r="S6003" s="73">
        <v>0</v>
      </c>
      <c r="T6003" s="73">
        <v>0</v>
      </c>
      <c r="U6003" s="73">
        <v>0</v>
      </c>
      <c r="V6003" s="73">
        <v>0</v>
      </c>
      <c r="W6003" s="73">
        <v>0</v>
      </c>
    </row>
    <row r="6004" spans="4:23" ht="15" customHeight="1" outlineLevel="2">
      <c r="D6004" s="38" t="s">
        <v>774</v>
      </c>
      <c r="E6004" s="233" t="s">
        <v>775</v>
      </c>
      <c r="F6004" s="73">
        <v>0</v>
      </c>
      <c r="G6004" s="73">
        <v>0</v>
      </c>
      <c r="H6004" s="73">
        <v>0</v>
      </c>
      <c r="I6004" s="73">
        <v>0</v>
      </c>
      <c r="J6004" s="73">
        <v>0</v>
      </c>
      <c r="K6004" s="73">
        <v>0</v>
      </c>
      <c r="L6004" s="73">
        <v>0</v>
      </c>
      <c r="M6004" s="73">
        <v>0</v>
      </c>
      <c r="N6004" s="73">
        <v>0</v>
      </c>
      <c r="O6004" s="73">
        <v>0</v>
      </c>
      <c r="P6004" s="73">
        <v>0</v>
      </c>
      <c r="Q6004" s="73">
        <v>0</v>
      </c>
      <c r="R6004" s="73">
        <v>0</v>
      </c>
      <c r="S6004" s="73">
        <v>0</v>
      </c>
      <c r="T6004" s="73">
        <v>0</v>
      </c>
      <c r="U6004" s="73">
        <v>0</v>
      </c>
      <c r="V6004" s="73">
        <v>0</v>
      </c>
      <c r="W6004" s="73">
        <v>0</v>
      </c>
    </row>
    <row r="6005" spans="4:23" ht="15" customHeight="1" outlineLevel="2">
      <c r="D6005" s="38" t="s">
        <v>776</v>
      </c>
      <c r="E6005" s="233" t="s">
        <v>777</v>
      </c>
      <c r="F6005" s="73">
        <v>0</v>
      </c>
      <c r="G6005" s="73">
        <v>0</v>
      </c>
      <c r="H6005" s="73">
        <v>0</v>
      </c>
      <c r="I6005" s="73">
        <v>0</v>
      </c>
      <c r="J6005" s="73">
        <v>0</v>
      </c>
      <c r="K6005" s="73">
        <v>0</v>
      </c>
      <c r="L6005" s="73">
        <v>0</v>
      </c>
      <c r="M6005" s="73">
        <v>0</v>
      </c>
      <c r="N6005" s="73">
        <v>0</v>
      </c>
      <c r="O6005" s="73">
        <v>0</v>
      </c>
      <c r="P6005" s="73">
        <v>0</v>
      </c>
      <c r="Q6005" s="73">
        <v>0</v>
      </c>
      <c r="R6005" s="73">
        <v>0</v>
      </c>
      <c r="S6005" s="73">
        <v>0</v>
      </c>
      <c r="T6005" s="73">
        <v>0</v>
      </c>
      <c r="U6005" s="73">
        <v>0</v>
      </c>
      <c r="V6005" s="73">
        <v>0</v>
      </c>
      <c r="W6005" s="73">
        <v>0</v>
      </c>
    </row>
    <row r="6006" spans="4:23" ht="15" customHeight="1" outlineLevel="2">
      <c r="D6006" s="38" t="s">
        <v>778</v>
      </c>
      <c r="E6006" s="233" t="s">
        <v>779</v>
      </c>
      <c r="F6006" s="73">
        <v>0</v>
      </c>
      <c r="G6006" s="73">
        <v>0</v>
      </c>
      <c r="H6006" s="73">
        <v>0</v>
      </c>
      <c r="I6006" s="73">
        <v>0</v>
      </c>
      <c r="J6006" s="73">
        <v>0</v>
      </c>
      <c r="K6006" s="73">
        <v>0</v>
      </c>
      <c r="L6006" s="73">
        <v>0</v>
      </c>
      <c r="M6006" s="73">
        <v>0</v>
      </c>
      <c r="N6006" s="73">
        <v>0</v>
      </c>
      <c r="O6006" s="73">
        <v>0</v>
      </c>
      <c r="P6006" s="73">
        <v>0</v>
      </c>
      <c r="Q6006" s="73">
        <v>0</v>
      </c>
      <c r="R6006" s="73">
        <v>0</v>
      </c>
      <c r="S6006" s="73">
        <v>0</v>
      </c>
      <c r="T6006" s="73">
        <v>0</v>
      </c>
      <c r="U6006" s="73">
        <v>0</v>
      </c>
      <c r="V6006" s="73">
        <v>0</v>
      </c>
      <c r="W6006" s="73">
        <v>0</v>
      </c>
    </row>
    <row r="6007" spans="4:23" ht="15" customHeight="1" outlineLevel="2">
      <c r="D6007" s="38" t="s">
        <v>780</v>
      </c>
      <c r="E6007" s="233" t="s">
        <v>781</v>
      </c>
      <c r="F6007" s="73">
        <v>0</v>
      </c>
      <c r="G6007" s="73">
        <v>0</v>
      </c>
      <c r="H6007" s="73">
        <v>0</v>
      </c>
      <c r="I6007" s="73">
        <v>0</v>
      </c>
      <c r="J6007" s="73">
        <v>0</v>
      </c>
      <c r="K6007" s="73">
        <v>0</v>
      </c>
      <c r="L6007" s="73">
        <v>0</v>
      </c>
      <c r="M6007" s="73">
        <v>0</v>
      </c>
      <c r="N6007" s="73">
        <v>0</v>
      </c>
      <c r="O6007" s="73">
        <v>0</v>
      </c>
      <c r="P6007" s="73">
        <v>0</v>
      </c>
      <c r="Q6007" s="73">
        <v>0</v>
      </c>
      <c r="R6007" s="73">
        <v>0</v>
      </c>
      <c r="S6007" s="73">
        <v>0</v>
      </c>
      <c r="T6007" s="73">
        <v>0</v>
      </c>
      <c r="U6007" s="73">
        <v>0</v>
      </c>
      <c r="V6007" s="73">
        <v>0</v>
      </c>
      <c r="W6007" s="73">
        <v>0</v>
      </c>
    </row>
    <row r="6008" spans="4:23" ht="15" customHeight="1" outlineLevel="2">
      <c r="D6008" s="38" t="s">
        <v>782</v>
      </c>
      <c r="E6008" s="233" t="s">
        <v>783</v>
      </c>
      <c r="F6008" s="73">
        <v>0</v>
      </c>
      <c r="G6008" s="73">
        <v>0</v>
      </c>
      <c r="H6008" s="73">
        <v>0</v>
      </c>
      <c r="I6008" s="73">
        <v>0</v>
      </c>
      <c r="J6008" s="73">
        <v>0</v>
      </c>
      <c r="K6008" s="73">
        <v>0</v>
      </c>
      <c r="L6008" s="73">
        <v>0</v>
      </c>
      <c r="M6008" s="73">
        <v>0</v>
      </c>
      <c r="N6008" s="73">
        <v>0</v>
      </c>
      <c r="O6008" s="73">
        <v>0</v>
      </c>
      <c r="P6008" s="73">
        <v>0</v>
      </c>
      <c r="Q6008" s="73">
        <v>0</v>
      </c>
      <c r="R6008" s="73">
        <v>0</v>
      </c>
      <c r="S6008" s="73">
        <v>0</v>
      </c>
      <c r="T6008" s="73">
        <v>0</v>
      </c>
      <c r="U6008" s="73">
        <v>0</v>
      </c>
      <c r="V6008" s="73">
        <v>0</v>
      </c>
      <c r="W6008" s="73">
        <v>0</v>
      </c>
    </row>
    <row r="6009" spans="4:23" ht="15" customHeight="1" outlineLevel="2">
      <c r="D6009" s="38" t="s">
        <v>784</v>
      </c>
      <c r="E6009" s="233" t="s">
        <v>785</v>
      </c>
      <c r="F6009" s="73">
        <v>0</v>
      </c>
      <c r="G6009" s="73">
        <v>0</v>
      </c>
      <c r="H6009" s="73">
        <v>0</v>
      </c>
      <c r="I6009" s="73">
        <v>0</v>
      </c>
      <c r="J6009" s="73">
        <v>0</v>
      </c>
      <c r="K6009" s="73">
        <v>0</v>
      </c>
      <c r="L6009" s="73">
        <v>0</v>
      </c>
      <c r="M6009" s="73">
        <v>0</v>
      </c>
      <c r="N6009" s="73">
        <v>0</v>
      </c>
      <c r="O6009" s="73">
        <v>0</v>
      </c>
      <c r="P6009" s="73">
        <v>0</v>
      </c>
      <c r="Q6009" s="73">
        <v>0</v>
      </c>
      <c r="R6009" s="73">
        <v>0</v>
      </c>
      <c r="S6009" s="73">
        <v>0</v>
      </c>
      <c r="T6009" s="73">
        <v>0</v>
      </c>
      <c r="U6009" s="73">
        <v>0</v>
      </c>
      <c r="V6009" s="73">
        <v>0</v>
      </c>
      <c r="W6009" s="73">
        <v>0</v>
      </c>
    </row>
    <row r="6010" spans="4:23" ht="15" customHeight="1" outlineLevel="2">
      <c r="D6010" s="38" t="s">
        <v>786</v>
      </c>
      <c r="E6010" s="233" t="s">
        <v>787</v>
      </c>
      <c r="F6010" s="73">
        <v>0</v>
      </c>
      <c r="G6010" s="73">
        <v>0</v>
      </c>
      <c r="H6010" s="73">
        <v>0</v>
      </c>
      <c r="I6010" s="73">
        <v>0</v>
      </c>
      <c r="J6010" s="73">
        <v>0</v>
      </c>
      <c r="K6010" s="73">
        <v>0</v>
      </c>
      <c r="L6010" s="73">
        <v>0</v>
      </c>
      <c r="M6010" s="73">
        <v>0</v>
      </c>
      <c r="N6010" s="73">
        <v>0</v>
      </c>
      <c r="O6010" s="73">
        <v>0</v>
      </c>
      <c r="P6010" s="73">
        <v>0</v>
      </c>
      <c r="Q6010" s="73">
        <v>0</v>
      </c>
      <c r="R6010" s="73">
        <v>0</v>
      </c>
      <c r="S6010" s="73">
        <v>0</v>
      </c>
      <c r="T6010" s="73">
        <v>0</v>
      </c>
      <c r="U6010" s="73">
        <v>0</v>
      </c>
      <c r="V6010" s="73">
        <v>0</v>
      </c>
      <c r="W6010" s="73">
        <v>0</v>
      </c>
    </row>
    <row r="6011" spans="4:23" ht="15" customHeight="1" outlineLevel="2">
      <c r="D6011" s="38" t="s">
        <v>788</v>
      </c>
      <c r="E6011" s="233" t="s">
        <v>789</v>
      </c>
      <c r="F6011" s="73">
        <v>0</v>
      </c>
      <c r="G6011" s="73">
        <v>0</v>
      </c>
      <c r="H6011" s="73">
        <v>0</v>
      </c>
      <c r="I6011" s="73">
        <v>0</v>
      </c>
      <c r="J6011" s="73">
        <v>0</v>
      </c>
      <c r="K6011" s="73">
        <v>0</v>
      </c>
      <c r="L6011" s="73">
        <v>0</v>
      </c>
      <c r="M6011" s="73">
        <v>0</v>
      </c>
      <c r="N6011" s="73">
        <v>0</v>
      </c>
      <c r="O6011" s="73">
        <v>0</v>
      </c>
      <c r="P6011" s="73">
        <v>0</v>
      </c>
      <c r="Q6011" s="73">
        <v>0</v>
      </c>
      <c r="R6011" s="73">
        <v>0</v>
      </c>
      <c r="S6011" s="73">
        <v>0</v>
      </c>
      <c r="T6011" s="73">
        <v>0</v>
      </c>
      <c r="U6011" s="73">
        <v>0</v>
      </c>
      <c r="V6011" s="73">
        <v>0</v>
      </c>
      <c r="W6011" s="73">
        <v>0</v>
      </c>
    </row>
    <row r="6012" spans="4:23" ht="15" customHeight="1" outlineLevel="2">
      <c r="D6012" s="38" t="s">
        <v>790</v>
      </c>
      <c r="E6012" s="233" t="s">
        <v>791</v>
      </c>
      <c r="F6012" s="73">
        <v>0</v>
      </c>
      <c r="G6012" s="73">
        <v>0</v>
      </c>
      <c r="H6012" s="73">
        <v>0</v>
      </c>
      <c r="I6012" s="73">
        <v>0</v>
      </c>
      <c r="J6012" s="73">
        <v>0</v>
      </c>
      <c r="K6012" s="73">
        <v>0</v>
      </c>
      <c r="L6012" s="73">
        <v>0</v>
      </c>
      <c r="M6012" s="73">
        <v>0</v>
      </c>
      <c r="N6012" s="73">
        <v>0</v>
      </c>
      <c r="O6012" s="73">
        <v>0</v>
      </c>
      <c r="P6012" s="73">
        <v>0</v>
      </c>
      <c r="Q6012" s="73">
        <v>0</v>
      </c>
      <c r="R6012" s="73">
        <v>0</v>
      </c>
      <c r="S6012" s="73">
        <v>0</v>
      </c>
      <c r="T6012" s="73">
        <v>0</v>
      </c>
      <c r="U6012" s="73">
        <v>0</v>
      </c>
      <c r="V6012" s="73">
        <v>0</v>
      </c>
      <c r="W6012" s="73">
        <v>0</v>
      </c>
    </row>
    <row r="6013" spans="4:23" ht="15" customHeight="1" outlineLevel="2">
      <c r="D6013" s="38" t="s">
        <v>792</v>
      </c>
      <c r="E6013" s="233" t="s">
        <v>793</v>
      </c>
      <c r="F6013" s="73">
        <v>0</v>
      </c>
      <c r="G6013" s="73">
        <v>0</v>
      </c>
      <c r="H6013" s="73">
        <v>0</v>
      </c>
      <c r="I6013" s="73">
        <v>0</v>
      </c>
      <c r="J6013" s="73">
        <v>0</v>
      </c>
      <c r="K6013" s="73">
        <v>0</v>
      </c>
      <c r="L6013" s="73">
        <v>0</v>
      </c>
      <c r="M6013" s="73">
        <v>0</v>
      </c>
      <c r="N6013" s="73">
        <v>0</v>
      </c>
      <c r="O6013" s="73">
        <v>0</v>
      </c>
      <c r="P6013" s="73">
        <v>0</v>
      </c>
      <c r="Q6013" s="73">
        <v>0</v>
      </c>
      <c r="R6013" s="73">
        <v>0</v>
      </c>
      <c r="S6013" s="73">
        <v>0</v>
      </c>
      <c r="T6013" s="73">
        <v>0</v>
      </c>
      <c r="U6013" s="73">
        <v>0</v>
      </c>
      <c r="V6013" s="73">
        <v>0</v>
      </c>
      <c r="W6013" s="73">
        <v>0</v>
      </c>
    </row>
    <row r="6014" spans="4:23" ht="15" customHeight="1" outlineLevel="2">
      <c r="D6014" s="38" t="s">
        <v>794</v>
      </c>
      <c r="E6014" s="233" t="s">
        <v>795</v>
      </c>
      <c r="F6014" s="73">
        <v>0</v>
      </c>
      <c r="G6014" s="73">
        <v>0</v>
      </c>
      <c r="H6014" s="73">
        <v>0</v>
      </c>
      <c r="I6014" s="73">
        <v>0</v>
      </c>
      <c r="J6014" s="73">
        <v>0</v>
      </c>
      <c r="K6014" s="73">
        <v>0</v>
      </c>
      <c r="L6014" s="73">
        <v>0</v>
      </c>
      <c r="M6014" s="73">
        <v>0</v>
      </c>
      <c r="N6014" s="73">
        <v>0</v>
      </c>
      <c r="O6014" s="73">
        <v>0</v>
      </c>
      <c r="P6014" s="73">
        <v>0</v>
      </c>
      <c r="Q6014" s="73">
        <v>0</v>
      </c>
      <c r="R6014" s="73">
        <v>0</v>
      </c>
      <c r="S6014" s="73">
        <v>0</v>
      </c>
      <c r="T6014" s="73">
        <v>0</v>
      </c>
      <c r="U6014" s="73">
        <v>0</v>
      </c>
      <c r="V6014" s="73">
        <v>0</v>
      </c>
      <c r="W6014" s="73">
        <v>0</v>
      </c>
    </row>
    <row r="6015" spans="4:23" ht="15" customHeight="1" outlineLevel="2">
      <c r="D6015" s="38" t="s">
        <v>796</v>
      </c>
      <c r="E6015" s="233" t="s">
        <v>797</v>
      </c>
      <c r="F6015" s="73">
        <v>0</v>
      </c>
      <c r="G6015" s="73">
        <v>0</v>
      </c>
      <c r="H6015" s="73">
        <v>0</v>
      </c>
      <c r="I6015" s="73">
        <v>0</v>
      </c>
      <c r="J6015" s="73">
        <v>0</v>
      </c>
      <c r="K6015" s="73">
        <v>0</v>
      </c>
      <c r="L6015" s="73">
        <v>0</v>
      </c>
      <c r="M6015" s="73">
        <v>0</v>
      </c>
      <c r="N6015" s="73">
        <v>0</v>
      </c>
      <c r="O6015" s="73">
        <v>0</v>
      </c>
      <c r="P6015" s="73">
        <v>0</v>
      </c>
      <c r="Q6015" s="73">
        <v>0</v>
      </c>
      <c r="R6015" s="73">
        <v>0</v>
      </c>
      <c r="S6015" s="73">
        <v>0</v>
      </c>
      <c r="T6015" s="73">
        <v>0</v>
      </c>
      <c r="U6015" s="73">
        <v>0</v>
      </c>
      <c r="V6015" s="73">
        <v>0</v>
      </c>
      <c r="W6015" s="73">
        <v>0</v>
      </c>
    </row>
    <row r="6016" spans="4:23" ht="15" customHeight="1" outlineLevel="2">
      <c r="D6016" s="38" t="s">
        <v>798</v>
      </c>
      <c r="E6016" s="233" t="s">
        <v>799</v>
      </c>
      <c r="F6016" s="73">
        <v>0</v>
      </c>
      <c r="G6016" s="73">
        <v>0</v>
      </c>
      <c r="H6016" s="73">
        <v>0</v>
      </c>
      <c r="I6016" s="73">
        <v>0</v>
      </c>
      <c r="J6016" s="73">
        <v>0</v>
      </c>
      <c r="K6016" s="73">
        <v>0</v>
      </c>
      <c r="L6016" s="73">
        <v>0</v>
      </c>
      <c r="M6016" s="73">
        <v>0</v>
      </c>
      <c r="N6016" s="73">
        <v>0</v>
      </c>
      <c r="O6016" s="73">
        <v>0</v>
      </c>
      <c r="P6016" s="73">
        <v>0</v>
      </c>
      <c r="Q6016" s="73">
        <v>0</v>
      </c>
      <c r="R6016" s="73">
        <v>0</v>
      </c>
      <c r="S6016" s="73">
        <v>0</v>
      </c>
      <c r="T6016" s="73">
        <v>0</v>
      </c>
      <c r="U6016" s="73">
        <v>0</v>
      </c>
      <c r="V6016" s="73">
        <v>0</v>
      </c>
      <c r="W6016" s="73">
        <v>0</v>
      </c>
    </row>
    <row r="6017" spans="4:23" ht="15" customHeight="1" outlineLevel="2">
      <c r="D6017" s="38" t="s">
        <v>800</v>
      </c>
      <c r="E6017" s="233" t="s">
        <v>801</v>
      </c>
      <c r="F6017" s="73">
        <v>0</v>
      </c>
      <c r="G6017" s="73">
        <v>0</v>
      </c>
      <c r="H6017" s="73">
        <v>0</v>
      </c>
      <c r="I6017" s="73">
        <v>0</v>
      </c>
      <c r="J6017" s="73">
        <v>0</v>
      </c>
      <c r="K6017" s="73">
        <v>0</v>
      </c>
      <c r="L6017" s="73">
        <v>0</v>
      </c>
      <c r="M6017" s="73">
        <v>0</v>
      </c>
      <c r="N6017" s="73">
        <v>0</v>
      </c>
      <c r="O6017" s="73">
        <v>0</v>
      </c>
      <c r="P6017" s="73">
        <v>0</v>
      </c>
      <c r="Q6017" s="73">
        <v>0</v>
      </c>
      <c r="R6017" s="73">
        <v>0</v>
      </c>
      <c r="S6017" s="73">
        <v>0</v>
      </c>
      <c r="T6017" s="73">
        <v>0</v>
      </c>
      <c r="U6017" s="73">
        <v>0</v>
      </c>
      <c r="V6017" s="73">
        <v>0</v>
      </c>
      <c r="W6017" s="73">
        <v>0</v>
      </c>
    </row>
    <row r="6018" spans="4:23" ht="15" customHeight="1" outlineLevel="2">
      <c r="D6018" s="38" t="s">
        <v>802</v>
      </c>
      <c r="E6018" s="233" t="s">
        <v>803</v>
      </c>
      <c r="F6018" s="73">
        <v>0</v>
      </c>
      <c r="G6018" s="73">
        <v>0</v>
      </c>
      <c r="H6018" s="73">
        <v>0</v>
      </c>
      <c r="I6018" s="73">
        <v>0</v>
      </c>
      <c r="J6018" s="73">
        <v>0</v>
      </c>
      <c r="K6018" s="73">
        <v>0</v>
      </c>
      <c r="L6018" s="73">
        <v>0</v>
      </c>
      <c r="M6018" s="73">
        <v>0</v>
      </c>
      <c r="N6018" s="73">
        <v>0</v>
      </c>
      <c r="O6018" s="73">
        <v>0</v>
      </c>
      <c r="P6018" s="73">
        <v>0</v>
      </c>
      <c r="Q6018" s="73">
        <v>0</v>
      </c>
      <c r="R6018" s="73">
        <v>0</v>
      </c>
      <c r="S6018" s="73">
        <v>0</v>
      </c>
      <c r="T6018" s="73">
        <v>0</v>
      </c>
      <c r="U6018" s="73">
        <v>0</v>
      </c>
      <c r="V6018" s="73">
        <v>0</v>
      </c>
      <c r="W6018" s="73">
        <v>0</v>
      </c>
    </row>
    <row r="6019" spans="4:23" ht="15" customHeight="1" outlineLevel="2">
      <c r="D6019" s="38" t="s">
        <v>804</v>
      </c>
      <c r="E6019" s="233" t="s">
        <v>805</v>
      </c>
      <c r="F6019" s="73">
        <v>0</v>
      </c>
      <c r="G6019" s="73">
        <v>0</v>
      </c>
      <c r="H6019" s="73">
        <v>0</v>
      </c>
      <c r="I6019" s="73">
        <v>0</v>
      </c>
      <c r="J6019" s="73">
        <v>0</v>
      </c>
      <c r="K6019" s="73">
        <v>0</v>
      </c>
      <c r="L6019" s="73">
        <v>0</v>
      </c>
      <c r="M6019" s="73">
        <v>0</v>
      </c>
      <c r="N6019" s="73">
        <v>0</v>
      </c>
      <c r="O6019" s="73">
        <v>0</v>
      </c>
      <c r="P6019" s="73">
        <v>0</v>
      </c>
      <c r="Q6019" s="73">
        <v>0</v>
      </c>
      <c r="R6019" s="73">
        <v>0</v>
      </c>
      <c r="S6019" s="73">
        <v>0</v>
      </c>
      <c r="T6019" s="73">
        <v>0</v>
      </c>
      <c r="U6019" s="73">
        <v>0</v>
      </c>
      <c r="V6019" s="73">
        <v>0</v>
      </c>
      <c r="W6019" s="73">
        <v>0</v>
      </c>
    </row>
    <row r="6020" spans="4:23" ht="15" customHeight="1" outlineLevel="2">
      <c r="D6020" s="38" t="s">
        <v>806</v>
      </c>
      <c r="E6020" s="233" t="s">
        <v>807</v>
      </c>
      <c r="F6020" s="73">
        <v>0</v>
      </c>
      <c r="G6020" s="73">
        <v>0</v>
      </c>
      <c r="H6020" s="73">
        <v>0</v>
      </c>
      <c r="I6020" s="73">
        <v>0</v>
      </c>
      <c r="J6020" s="73">
        <v>0</v>
      </c>
      <c r="K6020" s="73">
        <v>0</v>
      </c>
      <c r="L6020" s="73">
        <v>0</v>
      </c>
      <c r="M6020" s="73">
        <v>0</v>
      </c>
      <c r="N6020" s="73">
        <v>0</v>
      </c>
      <c r="O6020" s="73">
        <v>0</v>
      </c>
      <c r="P6020" s="73">
        <v>0</v>
      </c>
      <c r="Q6020" s="73">
        <v>0</v>
      </c>
      <c r="R6020" s="73">
        <v>0</v>
      </c>
      <c r="S6020" s="73">
        <v>0</v>
      </c>
      <c r="T6020" s="73">
        <v>0</v>
      </c>
      <c r="U6020" s="73">
        <v>0</v>
      </c>
      <c r="V6020" s="73">
        <v>0</v>
      </c>
      <c r="W6020" s="73">
        <v>0</v>
      </c>
    </row>
    <row r="6021" spans="4:23" ht="15" customHeight="1" outlineLevel="2">
      <c r="D6021" s="38" t="s">
        <v>808</v>
      </c>
      <c r="E6021" s="233" t="s">
        <v>809</v>
      </c>
      <c r="F6021" s="73">
        <v>0</v>
      </c>
      <c r="G6021" s="73">
        <v>0</v>
      </c>
      <c r="H6021" s="73">
        <v>0</v>
      </c>
      <c r="I6021" s="73">
        <v>0</v>
      </c>
      <c r="J6021" s="73">
        <v>0</v>
      </c>
      <c r="K6021" s="73">
        <v>0</v>
      </c>
      <c r="L6021" s="73">
        <v>0</v>
      </c>
      <c r="M6021" s="73">
        <v>0</v>
      </c>
      <c r="N6021" s="73">
        <v>0</v>
      </c>
      <c r="O6021" s="73">
        <v>0</v>
      </c>
      <c r="P6021" s="73">
        <v>0</v>
      </c>
      <c r="Q6021" s="73">
        <v>0</v>
      </c>
      <c r="R6021" s="73">
        <v>0</v>
      </c>
      <c r="S6021" s="73">
        <v>0</v>
      </c>
      <c r="T6021" s="73">
        <v>0</v>
      </c>
      <c r="U6021" s="73">
        <v>0</v>
      </c>
      <c r="V6021" s="73">
        <v>0</v>
      </c>
      <c r="W6021" s="73">
        <v>0</v>
      </c>
    </row>
    <row r="6022" spans="4:23" ht="15" customHeight="1" outlineLevel="2">
      <c r="D6022" s="38" t="s">
        <v>810</v>
      </c>
      <c r="E6022" s="233" t="s">
        <v>811</v>
      </c>
      <c r="F6022" s="73">
        <v>0</v>
      </c>
      <c r="G6022" s="73">
        <v>0</v>
      </c>
      <c r="H6022" s="73">
        <v>0</v>
      </c>
      <c r="I6022" s="73">
        <v>0</v>
      </c>
      <c r="J6022" s="73">
        <v>0</v>
      </c>
      <c r="K6022" s="73">
        <v>0</v>
      </c>
      <c r="L6022" s="73">
        <v>0</v>
      </c>
      <c r="M6022" s="73">
        <v>0</v>
      </c>
      <c r="N6022" s="73">
        <v>0</v>
      </c>
      <c r="O6022" s="73">
        <v>0</v>
      </c>
      <c r="P6022" s="73">
        <v>0</v>
      </c>
      <c r="Q6022" s="73">
        <v>0</v>
      </c>
      <c r="R6022" s="73">
        <v>0</v>
      </c>
      <c r="S6022" s="73">
        <v>0</v>
      </c>
      <c r="T6022" s="73">
        <v>0</v>
      </c>
      <c r="U6022" s="73">
        <v>0</v>
      </c>
      <c r="V6022" s="73">
        <v>0</v>
      </c>
      <c r="W6022" s="73">
        <v>0</v>
      </c>
    </row>
    <row r="6023" spans="4:23" ht="15" customHeight="1" outlineLevel="2">
      <c r="D6023" s="38" t="s">
        <v>812</v>
      </c>
      <c r="E6023" s="233" t="s">
        <v>813</v>
      </c>
      <c r="F6023" s="73">
        <v>0</v>
      </c>
      <c r="G6023" s="73">
        <v>0</v>
      </c>
      <c r="H6023" s="73">
        <v>0</v>
      </c>
      <c r="I6023" s="73">
        <v>0</v>
      </c>
      <c r="J6023" s="73">
        <v>0</v>
      </c>
      <c r="K6023" s="73">
        <v>0</v>
      </c>
      <c r="L6023" s="73">
        <v>0</v>
      </c>
      <c r="M6023" s="73">
        <v>0</v>
      </c>
      <c r="N6023" s="73">
        <v>0</v>
      </c>
      <c r="O6023" s="73">
        <v>0</v>
      </c>
      <c r="P6023" s="73">
        <v>0</v>
      </c>
      <c r="Q6023" s="73">
        <v>0</v>
      </c>
      <c r="R6023" s="73">
        <v>0</v>
      </c>
      <c r="S6023" s="73">
        <v>0</v>
      </c>
      <c r="T6023" s="73">
        <v>0</v>
      </c>
      <c r="U6023" s="73">
        <v>0</v>
      </c>
      <c r="V6023" s="73">
        <v>0</v>
      </c>
      <c r="W6023" s="73">
        <v>0</v>
      </c>
    </row>
    <row r="6024" spans="4:23" ht="15" customHeight="1" outlineLevel="2">
      <c r="D6024" s="38" t="s">
        <v>814</v>
      </c>
      <c r="E6024" s="233" t="s">
        <v>815</v>
      </c>
      <c r="F6024" s="73">
        <v>0</v>
      </c>
      <c r="G6024" s="73">
        <v>0</v>
      </c>
      <c r="H6024" s="73">
        <v>0</v>
      </c>
      <c r="I6024" s="73">
        <v>0</v>
      </c>
      <c r="J6024" s="73">
        <v>0</v>
      </c>
      <c r="K6024" s="73">
        <v>0</v>
      </c>
      <c r="L6024" s="73">
        <v>0</v>
      </c>
      <c r="M6024" s="73">
        <v>0</v>
      </c>
      <c r="N6024" s="73">
        <v>0</v>
      </c>
      <c r="O6024" s="73">
        <v>0</v>
      </c>
      <c r="P6024" s="73">
        <v>0</v>
      </c>
      <c r="Q6024" s="73">
        <v>0</v>
      </c>
      <c r="R6024" s="73">
        <v>0</v>
      </c>
      <c r="S6024" s="73">
        <v>0</v>
      </c>
      <c r="T6024" s="73">
        <v>0</v>
      </c>
      <c r="U6024" s="73">
        <v>0</v>
      </c>
      <c r="V6024" s="73">
        <v>0</v>
      </c>
      <c r="W6024" s="73">
        <v>0</v>
      </c>
    </row>
    <row r="6025" spans="4:23" ht="15" customHeight="1" outlineLevel="2">
      <c r="D6025" s="38" t="s">
        <v>816</v>
      </c>
      <c r="E6025" s="233" t="s">
        <v>817</v>
      </c>
      <c r="F6025" s="73">
        <v>0</v>
      </c>
      <c r="G6025" s="73">
        <v>0</v>
      </c>
      <c r="H6025" s="73">
        <v>0</v>
      </c>
      <c r="I6025" s="73">
        <v>0</v>
      </c>
      <c r="J6025" s="73">
        <v>0</v>
      </c>
      <c r="K6025" s="73">
        <v>0</v>
      </c>
      <c r="L6025" s="73">
        <v>0</v>
      </c>
      <c r="M6025" s="73">
        <v>0</v>
      </c>
      <c r="N6025" s="73">
        <v>0</v>
      </c>
      <c r="O6025" s="73">
        <v>0</v>
      </c>
      <c r="P6025" s="73">
        <v>0</v>
      </c>
      <c r="Q6025" s="73">
        <v>0</v>
      </c>
      <c r="R6025" s="73">
        <v>0</v>
      </c>
      <c r="S6025" s="73">
        <v>0</v>
      </c>
      <c r="T6025" s="73">
        <v>0</v>
      </c>
      <c r="U6025" s="73">
        <v>0</v>
      </c>
      <c r="V6025" s="73">
        <v>0</v>
      </c>
      <c r="W6025" s="73">
        <v>0</v>
      </c>
    </row>
    <row r="6026" spans="4:23" ht="15" customHeight="1" outlineLevel="2">
      <c r="D6026" s="38" t="s">
        <v>818</v>
      </c>
      <c r="E6026" s="233" t="s">
        <v>819</v>
      </c>
      <c r="F6026" s="73">
        <v>0</v>
      </c>
      <c r="G6026" s="73">
        <v>0</v>
      </c>
      <c r="H6026" s="73">
        <v>0</v>
      </c>
      <c r="I6026" s="73">
        <v>0</v>
      </c>
      <c r="J6026" s="73">
        <v>0</v>
      </c>
      <c r="K6026" s="73">
        <v>0</v>
      </c>
      <c r="L6026" s="73">
        <v>0</v>
      </c>
      <c r="M6026" s="73">
        <v>0</v>
      </c>
      <c r="N6026" s="73">
        <v>0</v>
      </c>
      <c r="O6026" s="73">
        <v>0</v>
      </c>
      <c r="P6026" s="73">
        <v>0</v>
      </c>
      <c r="Q6026" s="73">
        <v>0</v>
      </c>
      <c r="R6026" s="73">
        <v>0</v>
      </c>
      <c r="S6026" s="73">
        <v>0</v>
      </c>
      <c r="T6026" s="73">
        <v>0</v>
      </c>
      <c r="U6026" s="73">
        <v>0</v>
      </c>
      <c r="V6026" s="73">
        <v>0</v>
      </c>
      <c r="W6026" s="73">
        <v>0</v>
      </c>
    </row>
    <row r="6027" spans="4:23" ht="15" customHeight="1" outlineLevel="2">
      <c r="D6027" s="38" t="s">
        <v>820</v>
      </c>
      <c r="E6027" s="233" t="s">
        <v>821</v>
      </c>
      <c r="F6027" s="73">
        <v>0</v>
      </c>
      <c r="G6027" s="73">
        <v>0</v>
      </c>
      <c r="H6027" s="73">
        <v>0</v>
      </c>
      <c r="I6027" s="73">
        <v>0</v>
      </c>
      <c r="J6027" s="73">
        <v>0</v>
      </c>
      <c r="K6027" s="73">
        <v>0</v>
      </c>
      <c r="L6027" s="73">
        <v>0</v>
      </c>
      <c r="M6027" s="73">
        <v>0</v>
      </c>
      <c r="N6027" s="73">
        <v>0</v>
      </c>
      <c r="O6027" s="73">
        <v>0</v>
      </c>
      <c r="P6027" s="73">
        <v>0</v>
      </c>
      <c r="Q6027" s="73">
        <v>0</v>
      </c>
      <c r="R6027" s="73">
        <v>0</v>
      </c>
      <c r="S6027" s="73">
        <v>0</v>
      </c>
      <c r="T6027" s="73">
        <v>0</v>
      </c>
      <c r="U6027" s="73">
        <v>0</v>
      </c>
      <c r="V6027" s="73">
        <v>0</v>
      </c>
      <c r="W6027" s="73">
        <v>0</v>
      </c>
    </row>
    <row r="6028" spans="4:23" ht="15" customHeight="1" outlineLevel="2">
      <c r="D6028" s="38" t="s">
        <v>822</v>
      </c>
      <c r="E6028" s="233" t="s">
        <v>823</v>
      </c>
      <c r="F6028" s="73">
        <v>0</v>
      </c>
      <c r="G6028" s="73">
        <v>0</v>
      </c>
      <c r="H6028" s="73">
        <v>0</v>
      </c>
      <c r="I6028" s="73">
        <v>0</v>
      </c>
      <c r="J6028" s="73">
        <v>0</v>
      </c>
      <c r="K6028" s="73">
        <v>0</v>
      </c>
      <c r="L6028" s="73">
        <v>0</v>
      </c>
      <c r="M6028" s="73">
        <v>0</v>
      </c>
      <c r="N6028" s="73">
        <v>0</v>
      </c>
      <c r="O6028" s="73">
        <v>0</v>
      </c>
      <c r="P6028" s="73">
        <v>0</v>
      </c>
      <c r="Q6028" s="73">
        <v>0</v>
      </c>
      <c r="R6028" s="73">
        <v>0</v>
      </c>
      <c r="S6028" s="73">
        <v>0</v>
      </c>
      <c r="T6028" s="73">
        <v>0</v>
      </c>
      <c r="U6028" s="73">
        <v>0</v>
      </c>
      <c r="V6028" s="73">
        <v>0</v>
      </c>
      <c r="W6028" s="73">
        <v>0</v>
      </c>
    </row>
    <row r="6029" spans="4:23" ht="15" customHeight="1" outlineLevel="2">
      <c r="D6029" s="38" t="s">
        <v>824</v>
      </c>
      <c r="E6029" s="233" t="s">
        <v>825</v>
      </c>
      <c r="F6029" s="73">
        <v>0</v>
      </c>
      <c r="G6029" s="73">
        <v>0</v>
      </c>
      <c r="H6029" s="73">
        <v>0</v>
      </c>
      <c r="I6029" s="73">
        <v>0</v>
      </c>
      <c r="J6029" s="73">
        <v>0</v>
      </c>
      <c r="K6029" s="73">
        <v>0</v>
      </c>
      <c r="L6029" s="73">
        <v>0</v>
      </c>
      <c r="M6029" s="73">
        <v>0</v>
      </c>
      <c r="N6029" s="73">
        <v>0</v>
      </c>
      <c r="O6029" s="73">
        <v>0</v>
      </c>
      <c r="P6029" s="73">
        <v>0</v>
      </c>
      <c r="Q6029" s="73">
        <v>0</v>
      </c>
      <c r="R6029" s="73">
        <v>0</v>
      </c>
      <c r="S6029" s="73">
        <v>0</v>
      </c>
      <c r="T6029" s="73">
        <v>0</v>
      </c>
      <c r="U6029" s="73">
        <v>0</v>
      </c>
      <c r="V6029" s="73">
        <v>0</v>
      </c>
      <c r="W6029" s="73">
        <v>0</v>
      </c>
    </row>
    <row r="6030" spans="4:23" ht="15" customHeight="1" outlineLevel="2">
      <c r="D6030" s="38" t="s">
        <v>826</v>
      </c>
      <c r="E6030" s="233" t="s">
        <v>827</v>
      </c>
      <c r="F6030" s="73">
        <v>0</v>
      </c>
      <c r="G6030" s="73">
        <v>0</v>
      </c>
      <c r="H6030" s="73">
        <v>0</v>
      </c>
      <c r="I6030" s="73">
        <v>0</v>
      </c>
      <c r="J6030" s="73">
        <v>0</v>
      </c>
      <c r="K6030" s="73">
        <v>0</v>
      </c>
      <c r="L6030" s="73">
        <v>0</v>
      </c>
      <c r="M6030" s="73">
        <v>0</v>
      </c>
      <c r="N6030" s="73">
        <v>0</v>
      </c>
      <c r="O6030" s="73">
        <v>0</v>
      </c>
      <c r="P6030" s="73">
        <v>0</v>
      </c>
      <c r="Q6030" s="73">
        <v>0</v>
      </c>
      <c r="R6030" s="73">
        <v>0</v>
      </c>
      <c r="S6030" s="73">
        <v>0</v>
      </c>
      <c r="T6030" s="73">
        <v>0</v>
      </c>
      <c r="U6030" s="73">
        <v>0</v>
      </c>
      <c r="V6030" s="73">
        <v>0</v>
      </c>
      <c r="W6030" s="73">
        <v>0</v>
      </c>
    </row>
    <row r="6031" spans="4:23" ht="15" customHeight="1" outlineLevel="2">
      <c r="D6031" s="38" t="s">
        <v>828</v>
      </c>
      <c r="E6031" s="233" t="s">
        <v>829</v>
      </c>
      <c r="F6031" s="73">
        <v>0</v>
      </c>
      <c r="G6031" s="73">
        <v>0</v>
      </c>
      <c r="H6031" s="73">
        <v>0</v>
      </c>
      <c r="I6031" s="73">
        <v>0</v>
      </c>
      <c r="J6031" s="73">
        <v>0</v>
      </c>
      <c r="K6031" s="73">
        <v>0</v>
      </c>
      <c r="L6031" s="73">
        <v>0</v>
      </c>
      <c r="M6031" s="73">
        <v>0</v>
      </c>
      <c r="N6031" s="73">
        <v>0</v>
      </c>
      <c r="O6031" s="73">
        <v>0</v>
      </c>
      <c r="P6031" s="73">
        <v>0</v>
      </c>
      <c r="Q6031" s="73">
        <v>0</v>
      </c>
      <c r="R6031" s="73">
        <v>0</v>
      </c>
      <c r="S6031" s="73">
        <v>0</v>
      </c>
      <c r="T6031" s="73">
        <v>0</v>
      </c>
      <c r="U6031" s="73">
        <v>0</v>
      </c>
      <c r="V6031" s="73">
        <v>0</v>
      </c>
      <c r="W6031" s="73">
        <v>0</v>
      </c>
    </row>
    <row r="6032" spans="4:23" ht="15" customHeight="1" outlineLevel="2">
      <c r="D6032" s="38" t="s">
        <v>830</v>
      </c>
      <c r="E6032" s="233" t="s">
        <v>831</v>
      </c>
      <c r="F6032" s="73">
        <v>0</v>
      </c>
      <c r="G6032" s="73">
        <v>0</v>
      </c>
      <c r="H6032" s="73">
        <v>0</v>
      </c>
      <c r="I6032" s="73">
        <v>0</v>
      </c>
      <c r="J6032" s="73">
        <v>0</v>
      </c>
      <c r="K6032" s="73">
        <v>0</v>
      </c>
      <c r="L6032" s="73">
        <v>0</v>
      </c>
      <c r="M6032" s="73">
        <v>0</v>
      </c>
      <c r="N6032" s="73">
        <v>0</v>
      </c>
      <c r="O6032" s="73">
        <v>0</v>
      </c>
      <c r="P6032" s="73">
        <v>0</v>
      </c>
      <c r="Q6032" s="73">
        <v>0</v>
      </c>
      <c r="R6032" s="73">
        <v>0</v>
      </c>
      <c r="S6032" s="73">
        <v>0</v>
      </c>
      <c r="T6032" s="73">
        <v>0</v>
      </c>
      <c r="U6032" s="73">
        <v>0</v>
      </c>
      <c r="V6032" s="73">
        <v>0</v>
      </c>
      <c r="W6032" s="73">
        <v>0</v>
      </c>
    </row>
    <row r="6033" spans="4:23" ht="15" customHeight="1" outlineLevel="2">
      <c r="D6033" s="38" t="s">
        <v>832</v>
      </c>
      <c r="E6033" s="233" t="s">
        <v>833</v>
      </c>
      <c r="F6033" s="73">
        <v>0</v>
      </c>
      <c r="G6033" s="73">
        <v>0</v>
      </c>
      <c r="H6033" s="73">
        <v>0</v>
      </c>
      <c r="I6033" s="73">
        <v>0</v>
      </c>
      <c r="J6033" s="73">
        <v>0</v>
      </c>
      <c r="K6033" s="73">
        <v>0</v>
      </c>
      <c r="L6033" s="73">
        <v>0</v>
      </c>
      <c r="M6033" s="73">
        <v>0</v>
      </c>
      <c r="N6033" s="73">
        <v>0</v>
      </c>
      <c r="O6033" s="73">
        <v>0</v>
      </c>
      <c r="P6033" s="73">
        <v>0</v>
      </c>
      <c r="Q6033" s="73">
        <v>0</v>
      </c>
      <c r="R6033" s="73">
        <v>0</v>
      </c>
      <c r="S6033" s="73">
        <v>0</v>
      </c>
      <c r="T6033" s="73">
        <v>0</v>
      </c>
      <c r="U6033" s="73">
        <v>0</v>
      </c>
      <c r="V6033" s="73">
        <v>0</v>
      </c>
      <c r="W6033" s="73">
        <v>0</v>
      </c>
    </row>
    <row r="6034" spans="4:23" ht="15" customHeight="1" outlineLevel="2">
      <c r="D6034" s="38" t="s">
        <v>834</v>
      </c>
      <c r="E6034" s="233" t="s">
        <v>835</v>
      </c>
      <c r="F6034" s="73">
        <v>0</v>
      </c>
      <c r="G6034" s="73">
        <v>0</v>
      </c>
      <c r="H6034" s="73">
        <v>0</v>
      </c>
      <c r="I6034" s="73">
        <v>0</v>
      </c>
      <c r="J6034" s="73">
        <v>0</v>
      </c>
      <c r="K6034" s="73">
        <v>0</v>
      </c>
      <c r="L6034" s="73">
        <v>0</v>
      </c>
      <c r="M6034" s="73">
        <v>0</v>
      </c>
      <c r="N6034" s="73">
        <v>0</v>
      </c>
      <c r="O6034" s="73">
        <v>0</v>
      </c>
      <c r="P6034" s="73">
        <v>0</v>
      </c>
      <c r="Q6034" s="73">
        <v>0</v>
      </c>
      <c r="R6034" s="73">
        <v>0</v>
      </c>
      <c r="S6034" s="73">
        <v>0</v>
      </c>
      <c r="T6034" s="73">
        <v>0</v>
      </c>
      <c r="U6034" s="73">
        <v>0</v>
      </c>
      <c r="V6034" s="73">
        <v>0</v>
      </c>
      <c r="W6034" s="73">
        <v>0</v>
      </c>
    </row>
    <row r="6035" spans="4:23" ht="15" customHeight="1" outlineLevel="2">
      <c r="D6035" s="38" t="s">
        <v>836</v>
      </c>
      <c r="E6035" s="233" t="s">
        <v>837</v>
      </c>
      <c r="F6035" s="73">
        <v>0</v>
      </c>
      <c r="G6035" s="73">
        <v>0</v>
      </c>
      <c r="H6035" s="73">
        <v>0</v>
      </c>
      <c r="I6035" s="73">
        <v>0</v>
      </c>
      <c r="J6035" s="73">
        <v>0</v>
      </c>
      <c r="K6035" s="73">
        <v>0</v>
      </c>
      <c r="L6035" s="73">
        <v>0</v>
      </c>
      <c r="M6035" s="73">
        <v>0</v>
      </c>
      <c r="N6035" s="73">
        <v>0</v>
      </c>
      <c r="O6035" s="73">
        <v>0</v>
      </c>
      <c r="P6035" s="73">
        <v>0</v>
      </c>
      <c r="Q6035" s="73">
        <v>0</v>
      </c>
      <c r="R6035" s="73">
        <v>0</v>
      </c>
      <c r="S6035" s="73">
        <v>0</v>
      </c>
      <c r="T6035" s="73">
        <v>0</v>
      </c>
      <c r="U6035" s="73">
        <v>0</v>
      </c>
      <c r="V6035" s="73">
        <v>0</v>
      </c>
      <c r="W6035" s="73">
        <v>0</v>
      </c>
    </row>
    <row r="6036" spans="4:23" ht="15" customHeight="1" outlineLevel="2">
      <c r="D6036" s="38" t="s">
        <v>838</v>
      </c>
      <c r="E6036" s="233" t="s">
        <v>839</v>
      </c>
      <c r="F6036" s="73">
        <v>0</v>
      </c>
      <c r="G6036" s="73">
        <v>0</v>
      </c>
      <c r="H6036" s="73">
        <v>0</v>
      </c>
      <c r="I6036" s="73">
        <v>0</v>
      </c>
      <c r="J6036" s="73">
        <v>0</v>
      </c>
      <c r="K6036" s="73">
        <v>0</v>
      </c>
      <c r="L6036" s="73">
        <v>0</v>
      </c>
      <c r="M6036" s="73">
        <v>0</v>
      </c>
      <c r="N6036" s="73">
        <v>0</v>
      </c>
      <c r="O6036" s="73">
        <v>0</v>
      </c>
      <c r="P6036" s="73">
        <v>0</v>
      </c>
      <c r="Q6036" s="73">
        <v>0</v>
      </c>
      <c r="R6036" s="73">
        <v>0</v>
      </c>
      <c r="S6036" s="73">
        <v>0</v>
      </c>
      <c r="T6036" s="73">
        <v>0</v>
      </c>
      <c r="U6036" s="73">
        <v>0</v>
      </c>
      <c r="V6036" s="73">
        <v>0</v>
      </c>
      <c r="W6036" s="73">
        <v>0</v>
      </c>
    </row>
    <row r="6037" spans="4:23" ht="15" customHeight="1" outlineLevel="2">
      <c r="D6037" s="38" t="s">
        <v>840</v>
      </c>
      <c r="E6037" s="233" t="s">
        <v>841</v>
      </c>
      <c r="F6037" s="73">
        <v>0</v>
      </c>
      <c r="G6037" s="73">
        <v>0</v>
      </c>
      <c r="H6037" s="73">
        <v>0</v>
      </c>
      <c r="I6037" s="73">
        <v>0</v>
      </c>
      <c r="J6037" s="73">
        <v>0</v>
      </c>
      <c r="K6037" s="73">
        <v>0</v>
      </c>
      <c r="L6037" s="73">
        <v>0</v>
      </c>
      <c r="M6037" s="73">
        <v>0</v>
      </c>
      <c r="N6037" s="73">
        <v>0</v>
      </c>
      <c r="O6037" s="73">
        <v>0</v>
      </c>
      <c r="P6037" s="73">
        <v>0</v>
      </c>
      <c r="Q6037" s="73">
        <v>0</v>
      </c>
      <c r="R6037" s="73">
        <v>0</v>
      </c>
      <c r="S6037" s="73">
        <v>0</v>
      </c>
      <c r="T6037" s="73">
        <v>0</v>
      </c>
      <c r="U6037" s="73">
        <v>0</v>
      </c>
      <c r="V6037" s="73">
        <v>0</v>
      </c>
      <c r="W6037" s="73">
        <v>0</v>
      </c>
    </row>
    <row r="6038" spans="4:23" ht="15" customHeight="1" outlineLevel="2">
      <c r="D6038" s="38" t="s">
        <v>842</v>
      </c>
      <c r="E6038" s="233" t="s">
        <v>843</v>
      </c>
      <c r="F6038" s="73">
        <v>0</v>
      </c>
      <c r="G6038" s="73">
        <v>0</v>
      </c>
      <c r="H6038" s="73">
        <v>0</v>
      </c>
      <c r="I6038" s="73">
        <v>0</v>
      </c>
      <c r="J6038" s="73">
        <v>0</v>
      </c>
      <c r="K6038" s="73">
        <v>0</v>
      </c>
      <c r="L6038" s="73">
        <v>0</v>
      </c>
      <c r="M6038" s="73">
        <v>0</v>
      </c>
      <c r="N6038" s="73">
        <v>0</v>
      </c>
      <c r="O6038" s="73">
        <v>0</v>
      </c>
      <c r="P6038" s="73">
        <v>0</v>
      </c>
      <c r="Q6038" s="73">
        <v>0</v>
      </c>
      <c r="R6038" s="73">
        <v>0</v>
      </c>
      <c r="S6038" s="73">
        <v>0</v>
      </c>
      <c r="T6038" s="73">
        <v>0</v>
      </c>
      <c r="U6038" s="73">
        <v>0</v>
      </c>
      <c r="V6038" s="73">
        <v>0</v>
      </c>
      <c r="W6038" s="73">
        <v>0</v>
      </c>
    </row>
    <row r="6039" spans="4:23" ht="15" customHeight="1" outlineLevel="2">
      <c r="D6039" s="38" t="s">
        <v>844</v>
      </c>
      <c r="E6039" s="233" t="s">
        <v>845</v>
      </c>
      <c r="F6039" s="73">
        <v>0</v>
      </c>
      <c r="G6039" s="73">
        <v>0</v>
      </c>
      <c r="H6039" s="73">
        <v>0</v>
      </c>
      <c r="I6039" s="73">
        <v>0</v>
      </c>
      <c r="J6039" s="73">
        <v>0</v>
      </c>
      <c r="K6039" s="73">
        <v>0</v>
      </c>
      <c r="L6039" s="73">
        <v>0</v>
      </c>
      <c r="M6039" s="73">
        <v>0</v>
      </c>
      <c r="N6039" s="73">
        <v>0</v>
      </c>
      <c r="O6039" s="73">
        <v>0</v>
      </c>
      <c r="P6039" s="73">
        <v>0</v>
      </c>
      <c r="Q6039" s="73">
        <v>0</v>
      </c>
      <c r="R6039" s="73">
        <v>0</v>
      </c>
      <c r="S6039" s="73">
        <v>0</v>
      </c>
      <c r="T6039" s="73">
        <v>0</v>
      </c>
      <c r="U6039" s="73">
        <v>0</v>
      </c>
      <c r="V6039" s="73">
        <v>0</v>
      </c>
      <c r="W6039" s="73">
        <v>0</v>
      </c>
    </row>
    <row r="6040" spans="4:23" ht="15" customHeight="1" outlineLevel="2">
      <c r="D6040" s="38" t="s">
        <v>846</v>
      </c>
      <c r="E6040" s="233" t="s">
        <v>847</v>
      </c>
      <c r="F6040" s="73">
        <v>0</v>
      </c>
      <c r="G6040" s="73">
        <v>0</v>
      </c>
      <c r="H6040" s="73">
        <v>0</v>
      </c>
      <c r="I6040" s="73">
        <v>0</v>
      </c>
      <c r="J6040" s="73">
        <v>0</v>
      </c>
      <c r="K6040" s="73">
        <v>0</v>
      </c>
      <c r="L6040" s="73">
        <v>0</v>
      </c>
      <c r="M6040" s="73">
        <v>0</v>
      </c>
      <c r="N6040" s="73">
        <v>0</v>
      </c>
      <c r="O6040" s="73">
        <v>0</v>
      </c>
      <c r="P6040" s="73">
        <v>0</v>
      </c>
      <c r="Q6040" s="73">
        <v>0</v>
      </c>
      <c r="R6040" s="73">
        <v>0</v>
      </c>
      <c r="S6040" s="73">
        <v>0</v>
      </c>
      <c r="T6040" s="73">
        <v>0</v>
      </c>
      <c r="U6040" s="73">
        <v>0</v>
      </c>
      <c r="V6040" s="73">
        <v>0</v>
      </c>
      <c r="W6040" s="73">
        <v>0</v>
      </c>
    </row>
    <row r="6041" spans="4:23" ht="15" customHeight="1" outlineLevel="2">
      <c r="D6041" s="38" t="s">
        <v>848</v>
      </c>
      <c r="E6041" s="233" t="s">
        <v>849</v>
      </c>
      <c r="F6041" s="73">
        <v>0</v>
      </c>
      <c r="G6041" s="73">
        <v>0</v>
      </c>
      <c r="H6041" s="73">
        <v>0</v>
      </c>
      <c r="I6041" s="73">
        <v>0</v>
      </c>
      <c r="J6041" s="73">
        <v>0</v>
      </c>
      <c r="K6041" s="73">
        <v>0</v>
      </c>
      <c r="L6041" s="73">
        <v>0</v>
      </c>
      <c r="M6041" s="73">
        <v>0</v>
      </c>
      <c r="N6041" s="73">
        <v>0</v>
      </c>
      <c r="O6041" s="73">
        <v>0</v>
      </c>
      <c r="P6041" s="73">
        <v>0</v>
      </c>
      <c r="Q6041" s="73">
        <v>0</v>
      </c>
      <c r="R6041" s="73">
        <v>0</v>
      </c>
      <c r="S6041" s="73">
        <v>0</v>
      </c>
      <c r="T6041" s="73">
        <v>0</v>
      </c>
      <c r="U6041" s="73">
        <v>0</v>
      </c>
      <c r="V6041" s="73">
        <v>0</v>
      </c>
      <c r="W6041" s="73">
        <v>0</v>
      </c>
    </row>
    <row r="6042" spans="4:23" ht="15" customHeight="1" outlineLevel="2">
      <c r="D6042" s="38" t="s">
        <v>850</v>
      </c>
      <c r="E6042" s="233" t="s">
        <v>851</v>
      </c>
      <c r="F6042" s="73">
        <v>0</v>
      </c>
      <c r="G6042" s="73">
        <v>0</v>
      </c>
      <c r="H6042" s="73">
        <v>0</v>
      </c>
      <c r="I6042" s="73">
        <v>0</v>
      </c>
      <c r="J6042" s="73">
        <v>0</v>
      </c>
      <c r="K6042" s="73">
        <v>0</v>
      </c>
      <c r="L6042" s="73">
        <v>0</v>
      </c>
      <c r="M6042" s="73">
        <v>0</v>
      </c>
      <c r="N6042" s="73">
        <v>0</v>
      </c>
      <c r="O6042" s="73">
        <v>0</v>
      </c>
      <c r="P6042" s="73">
        <v>0</v>
      </c>
      <c r="Q6042" s="73">
        <v>0</v>
      </c>
      <c r="R6042" s="73">
        <v>0</v>
      </c>
      <c r="S6042" s="73">
        <v>0</v>
      </c>
      <c r="T6042" s="73">
        <v>0</v>
      </c>
      <c r="U6042" s="73">
        <v>0</v>
      </c>
      <c r="V6042" s="73">
        <v>0</v>
      </c>
      <c r="W6042" s="73">
        <v>0</v>
      </c>
    </row>
    <row r="6043" spans="4:23" ht="15" customHeight="1" outlineLevel="2">
      <c r="D6043" s="38" t="s">
        <v>852</v>
      </c>
      <c r="E6043" s="233" t="s">
        <v>853</v>
      </c>
      <c r="F6043" s="73">
        <v>0</v>
      </c>
      <c r="G6043" s="73">
        <v>0</v>
      </c>
      <c r="H6043" s="73">
        <v>0</v>
      </c>
      <c r="I6043" s="73">
        <v>0</v>
      </c>
      <c r="J6043" s="73">
        <v>0</v>
      </c>
      <c r="K6043" s="73">
        <v>0</v>
      </c>
      <c r="L6043" s="73">
        <v>0</v>
      </c>
      <c r="M6043" s="73">
        <v>0</v>
      </c>
      <c r="N6043" s="73">
        <v>0</v>
      </c>
      <c r="O6043" s="73">
        <v>0</v>
      </c>
      <c r="P6043" s="73">
        <v>0</v>
      </c>
      <c r="Q6043" s="73">
        <v>0</v>
      </c>
      <c r="R6043" s="73">
        <v>0</v>
      </c>
      <c r="S6043" s="73">
        <v>0</v>
      </c>
      <c r="T6043" s="73">
        <v>0</v>
      </c>
      <c r="U6043" s="73">
        <v>0</v>
      </c>
      <c r="V6043" s="73">
        <v>0</v>
      </c>
      <c r="W6043" s="73">
        <v>0</v>
      </c>
    </row>
    <row r="6044" spans="4:23" ht="15" customHeight="1" outlineLevel="2">
      <c r="D6044" s="38" t="s">
        <v>854</v>
      </c>
      <c r="E6044" s="233" t="s">
        <v>855</v>
      </c>
      <c r="F6044" s="73">
        <v>0</v>
      </c>
      <c r="G6044" s="73">
        <v>0</v>
      </c>
      <c r="H6044" s="73">
        <v>0</v>
      </c>
      <c r="I6044" s="73">
        <v>0</v>
      </c>
      <c r="J6044" s="73">
        <v>0</v>
      </c>
      <c r="K6044" s="73">
        <v>0</v>
      </c>
      <c r="L6044" s="73">
        <v>0</v>
      </c>
      <c r="M6044" s="73">
        <v>0</v>
      </c>
      <c r="N6044" s="73">
        <v>0</v>
      </c>
      <c r="O6044" s="73">
        <v>0</v>
      </c>
      <c r="P6044" s="73">
        <v>0</v>
      </c>
      <c r="Q6044" s="73">
        <v>0</v>
      </c>
      <c r="R6044" s="73">
        <v>0</v>
      </c>
      <c r="S6044" s="73">
        <v>0</v>
      </c>
      <c r="T6044" s="73">
        <v>0</v>
      </c>
      <c r="U6044" s="73">
        <v>0</v>
      </c>
      <c r="V6044" s="73">
        <v>0</v>
      </c>
      <c r="W6044" s="73">
        <v>0</v>
      </c>
    </row>
    <row r="6045" spans="4:23" ht="15" customHeight="1" outlineLevel="2">
      <c r="D6045" s="38" t="s">
        <v>856</v>
      </c>
      <c r="E6045" s="233" t="s">
        <v>857</v>
      </c>
      <c r="F6045" s="73">
        <v>0</v>
      </c>
      <c r="G6045" s="73">
        <v>0</v>
      </c>
      <c r="H6045" s="73">
        <v>0</v>
      </c>
      <c r="I6045" s="73">
        <v>0</v>
      </c>
      <c r="J6045" s="73">
        <v>0</v>
      </c>
      <c r="K6045" s="73">
        <v>0</v>
      </c>
      <c r="L6045" s="73">
        <v>0</v>
      </c>
      <c r="M6045" s="73">
        <v>0</v>
      </c>
      <c r="N6045" s="73">
        <v>0</v>
      </c>
      <c r="O6045" s="73">
        <v>0</v>
      </c>
      <c r="P6045" s="73">
        <v>0</v>
      </c>
      <c r="Q6045" s="73">
        <v>0</v>
      </c>
      <c r="R6045" s="73">
        <v>0</v>
      </c>
      <c r="S6045" s="73">
        <v>0</v>
      </c>
      <c r="T6045" s="73">
        <v>0</v>
      </c>
      <c r="U6045" s="73">
        <v>0</v>
      </c>
      <c r="V6045" s="73">
        <v>0</v>
      </c>
      <c r="W6045" s="73">
        <v>0</v>
      </c>
    </row>
    <row r="6046" spans="4:23" ht="15" customHeight="1" outlineLevel="2">
      <c r="D6046" s="38" t="s">
        <v>858</v>
      </c>
      <c r="E6046" s="233" t="s">
        <v>859</v>
      </c>
      <c r="F6046" s="73">
        <v>0</v>
      </c>
      <c r="G6046" s="73">
        <v>0</v>
      </c>
      <c r="H6046" s="73">
        <v>0</v>
      </c>
      <c r="I6046" s="73">
        <v>0</v>
      </c>
      <c r="J6046" s="73">
        <v>0</v>
      </c>
      <c r="K6046" s="73">
        <v>0</v>
      </c>
      <c r="L6046" s="73">
        <v>0</v>
      </c>
      <c r="M6046" s="73">
        <v>0</v>
      </c>
      <c r="N6046" s="73">
        <v>0</v>
      </c>
      <c r="O6046" s="73">
        <v>0</v>
      </c>
      <c r="P6046" s="73">
        <v>0</v>
      </c>
      <c r="Q6046" s="73">
        <v>0</v>
      </c>
      <c r="R6046" s="73">
        <v>0</v>
      </c>
      <c r="S6046" s="73">
        <v>0</v>
      </c>
      <c r="T6046" s="73">
        <v>0</v>
      </c>
      <c r="U6046" s="73">
        <v>0</v>
      </c>
      <c r="V6046" s="73">
        <v>0</v>
      </c>
      <c r="W6046" s="73">
        <v>0</v>
      </c>
    </row>
    <row r="6047" spans="4:23" ht="15" customHeight="1" outlineLevel="2">
      <c r="D6047" s="38" t="s">
        <v>860</v>
      </c>
      <c r="E6047" s="233" t="s">
        <v>861</v>
      </c>
      <c r="F6047" s="73">
        <v>0</v>
      </c>
      <c r="G6047" s="73">
        <v>0</v>
      </c>
      <c r="H6047" s="73">
        <v>0</v>
      </c>
      <c r="I6047" s="73">
        <v>0</v>
      </c>
      <c r="J6047" s="73">
        <v>0</v>
      </c>
      <c r="K6047" s="73">
        <v>0</v>
      </c>
      <c r="L6047" s="73">
        <v>0</v>
      </c>
      <c r="M6047" s="73">
        <v>0</v>
      </c>
      <c r="N6047" s="73">
        <v>0</v>
      </c>
      <c r="O6047" s="73">
        <v>0</v>
      </c>
      <c r="P6047" s="73">
        <v>0</v>
      </c>
      <c r="Q6047" s="73">
        <v>0</v>
      </c>
      <c r="R6047" s="73">
        <v>0</v>
      </c>
      <c r="S6047" s="73">
        <v>0</v>
      </c>
      <c r="T6047" s="73">
        <v>0</v>
      </c>
      <c r="U6047" s="73">
        <v>0</v>
      </c>
      <c r="V6047" s="73">
        <v>0</v>
      </c>
      <c r="W6047" s="73">
        <v>0</v>
      </c>
    </row>
    <row r="6048" spans="4:23" ht="15" customHeight="1" outlineLevel="2">
      <c r="D6048" s="38" t="s">
        <v>862</v>
      </c>
      <c r="E6048" s="233" t="s">
        <v>863</v>
      </c>
      <c r="F6048" s="73">
        <v>0</v>
      </c>
      <c r="G6048" s="73">
        <v>0</v>
      </c>
      <c r="H6048" s="73">
        <v>0</v>
      </c>
      <c r="I6048" s="73">
        <v>0</v>
      </c>
      <c r="J6048" s="73">
        <v>0</v>
      </c>
      <c r="K6048" s="73">
        <v>0</v>
      </c>
      <c r="L6048" s="73">
        <v>0</v>
      </c>
      <c r="M6048" s="73">
        <v>0</v>
      </c>
      <c r="N6048" s="73">
        <v>0</v>
      </c>
      <c r="O6048" s="73">
        <v>0</v>
      </c>
      <c r="P6048" s="73">
        <v>0</v>
      </c>
      <c r="Q6048" s="73">
        <v>0</v>
      </c>
      <c r="R6048" s="73">
        <v>0</v>
      </c>
      <c r="S6048" s="73">
        <v>0</v>
      </c>
      <c r="T6048" s="73">
        <v>0</v>
      </c>
      <c r="U6048" s="73">
        <v>0</v>
      </c>
      <c r="V6048" s="73">
        <v>0</v>
      </c>
      <c r="W6048" s="73">
        <v>0</v>
      </c>
    </row>
    <row r="6049" spans="4:23" ht="15" customHeight="1" outlineLevel="2">
      <c r="D6049" s="38" t="s">
        <v>864</v>
      </c>
      <c r="E6049" s="233" t="s">
        <v>865</v>
      </c>
      <c r="F6049" s="73">
        <v>0</v>
      </c>
      <c r="G6049" s="73">
        <v>0</v>
      </c>
      <c r="H6049" s="73">
        <v>0</v>
      </c>
      <c r="I6049" s="73">
        <v>0</v>
      </c>
      <c r="J6049" s="73">
        <v>0</v>
      </c>
      <c r="K6049" s="73">
        <v>0</v>
      </c>
      <c r="L6049" s="73">
        <v>0</v>
      </c>
      <c r="M6049" s="73">
        <v>0</v>
      </c>
      <c r="N6049" s="73">
        <v>0</v>
      </c>
      <c r="O6049" s="73">
        <v>0</v>
      </c>
      <c r="P6049" s="73">
        <v>0</v>
      </c>
      <c r="Q6049" s="73">
        <v>0</v>
      </c>
      <c r="R6049" s="73">
        <v>0</v>
      </c>
      <c r="S6049" s="73">
        <v>0</v>
      </c>
      <c r="T6049" s="73">
        <v>0</v>
      </c>
      <c r="U6049" s="73">
        <v>0</v>
      </c>
      <c r="V6049" s="73">
        <v>0</v>
      </c>
      <c r="W6049" s="73">
        <v>0</v>
      </c>
    </row>
    <row r="6050" spans="4:23" ht="15" customHeight="1" outlineLevel="2">
      <c r="D6050" s="38" t="s">
        <v>866</v>
      </c>
      <c r="E6050" s="233" t="s">
        <v>867</v>
      </c>
      <c r="F6050" s="73">
        <v>0</v>
      </c>
      <c r="G6050" s="73">
        <v>0</v>
      </c>
      <c r="H6050" s="73">
        <v>0</v>
      </c>
      <c r="I6050" s="73">
        <v>0</v>
      </c>
      <c r="J6050" s="73">
        <v>0</v>
      </c>
      <c r="K6050" s="73">
        <v>0</v>
      </c>
      <c r="L6050" s="73">
        <v>0</v>
      </c>
      <c r="M6050" s="73">
        <v>0</v>
      </c>
      <c r="N6050" s="73">
        <v>0</v>
      </c>
      <c r="O6050" s="73">
        <v>0</v>
      </c>
      <c r="P6050" s="73">
        <v>0</v>
      </c>
      <c r="Q6050" s="73">
        <v>0</v>
      </c>
      <c r="R6050" s="73">
        <v>0</v>
      </c>
      <c r="S6050" s="73">
        <v>0</v>
      </c>
      <c r="T6050" s="73">
        <v>0</v>
      </c>
      <c r="U6050" s="73">
        <v>0</v>
      </c>
      <c r="V6050" s="73">
        <v>0</v>
      </c>
      <c r="W6050" s="73">
        <v>0</v>
      </c>
    </row>
    <row r="6051" spans="4:23" ht="15" customHeight="1" outlineLevel="2">
      <c r="D6051" s="38" t="s">
        <v>868</v>
      </c>
      <c r="E6051" s="233" t="s">
        <v>869</v>
      </c>
      <c r="F6051" s="73">
        <v>0</v>
      </c>
      <c r="G6051" s="73">
        <v>0</v>
      </c>
      <c r="H6051" s="73">
        <v>0</v>
      </c>
      <c r="I6051" s="73">
        <v>0</v>
      </c>
      <c r="J6051" s="73">
        <v>0</v>
      </c>
      <c r="K6051" s="73">
        <v>0</v>
      </c>
      <c r="L6051" s="73">
        <v>0</v>
      </c>
      <c r="M6051" s="73">
        <v>0</v>
      </c>
      <c r="N6051" s="73">
        <v>0</v>
      </c>
      <c r="O6051" s="73">
        <v>0</v>
      </c>
      <c r="P6051" s="73">
        <v>0</v>
      </c>
      <c r="Q6051" s="73">
        <v>0</v>
      </c>
      <c r="R6051" s="73">
        <v>0</v>
      </c>
      <c r="S6051" s="73">
        <v>0</v>
      </c>
      <c r="T6051" s="73">
        <v>0</v>
      </c>
      <c r="U6051" s="73">
        <v>0</v>
      </c>
      <c r="V6051" s="73">
        <v>0</v>
      </c>
      <c r="W6051" s="73">
        <v>0</v>
      </c>
    </row>
    <row r="6052" spans="4:23" ht="15" customHeight="1" outlineLevel="2">
      <c r="D6052" s="38" t="s">
        <v>870</v>
      </c>
      <c r="E6052" s="233" t="s">
        <v>871</v>
      </c>
      <c r="F6052" s="73">
        <v>0</v>
      </c>
      <c r="G6052" s="73">
        <v>0</v>
      </c>
      <c r="H6052" s="73">
        <v>0</v>
      </c>
      <c r="I6052" s="73">
        <v>0</v>
      </c>
      <c r="J6052" s="73">
        <v>0</v>
      </c>
      <c r="K6052" s="73">
        <v>0</v>
      </c>
      <c r="L6052" s="73">
        <v>0</v>
      </c>
      <c r="M6052" s="73">
        <v>0</v>
      </c>
      <c r="N6052" s="73">
        <v>0</v>
      </c>
      <c r="O6052" s="73">
        <v>0</v>
      </c>
      <c r="P6052" s="73">
        <v>0</v>
      </c>
      <c r="Q6052" s="73">
        <v>0</v>
      </c>
      <c r="R6052" s="73">
        <v>0</v>
      </c>
      <c r="S6052" s="73">
        <v>0</v>
      </c>
      <c r="T6052" s="73">
        <v>0</v>
      </c>
      <c r="U6052" s="73">
        <v>0</v>
      </c>
      <c r="V6052" s="73">
        <v>0</v>
      </c>
      <c r="W6052" s="73">
        <v>0</v>
      </c>
    </row>
    <row r="6053" spans="4:23" ht="15" customHeight="1" outlineLevel="2">
      <c r="D6053" s="38" t="s">
        <v>872</v>
      </c>
      <c r="E6053" s="233" t="s">
        <v>873</v>
      </c>
      <c r="F6053" s="73">
        <v>0</v>
      </c>
      <c r="G6053" s="73">
        <v>0</v>
      </c>
      <c r="H6053" s="73">
        <v>0</v>
      </c>
      <c r="I6053" s="73">
        <v>0</v>
      </c>
      <c r="J6053" s="73">
        <v>0</v>
      </c>
      <c r="K6053" s="73">
        <v>0</v>
      </c>
      <c r="L6053" s="73">
        <v>0</v>
      </c>
      <c r="M6053" s="73">
        <v>0</v>
      </c>
      <c r="N6053" s="73">
        <v>0</v>
      </c>
      <c r="O6053" s="73">
        <v>0</v>
      </c>
      <c r="P6053" s="73">
        <v>0</v>
      </c>
      <c r="Q6053" s="73">
        <v>0</v>
      </c>
      <c r="R6053" s="73">
        <v>0</v>
      </c>
      <c r="S6053" s="73">
        <v>0</v>
      </c>
      <c r="T6053" s="73">
        <v>0</v>
      </c>
      <c r="U6053" s="73">
        <v>0</v>
      </c>
      <c r="V6053" s="73">
        <v>0</v>
      </c>
      <c r="W6053" s="73">
        <v>0</v>
      </c>
    </row>
    <row r="6054" spans="4:23" ht="15" customHeight="1" outlineLevel="2">
      <c r="D6054" s="38" t="s">
        <v>874</v>
      </c>
      <c r="E6054" s="233" t="s">
        <v>875</v>
      </c>
      <c r="F6054" s="73">
        <v>0</v>
      </c>
      <c r="G6054" s="73">
        <v>0</v>
      </c>
      <c r="H6054" s="73">
        <v>0</v>
      </c>
      <c r="I6054" s="73">
        <v>0</v>
      </c>
      <c r="J6054" s="73">
        <v>0</v>
      </c>
      <c r="K6054" s="73">
        <v>0</v>
      </c>
      <c r="L6054" s="73">
        <v>0</v>
      </c>
      <c r="M6054" s="73">
        <v>0</v>
      </c>
      <c r="N6054" s="73">
        <v>0</v>
      </c>
      <c r="O6054" s="73">
        <v>0</v>
      </c>
      <c r="P6054" s="73">
        <v>0</v>
      </c>
      <c r="Q6054" s="73">
        <v>0</v>
      </c>
      <c r="R6054" s="73">
        <v>0</v>
      </c>
      <c r="S6054" s="73">
        <v>0</v>
      </c>
      <c r="T6054" s="73">
        <v>0</v>
      </c>
      <c r="U6054" s="73">
        <v>0</v>
      </c>
      <c r="V6054" s="73">
        <v>0</v>
      </c>
      <c r="W6054" s="73">
        <v>0</v>
      </c>
    </row>
    <row r="6055" spans="4:23" ht="15" customHeight="1" outlineLevel="2">
      <c r="D6055" s="38" t="s">
        <v>876</v>
      </c>
      <c r="E6055" s="233" t="s">
        <v>877</v>
      </c>
      <c r="F6055" s="73">
        <v>0</v>
      </c>
      <c r="G6055" s="73">
        <v>0</v>
      </c>
      <c r="H6055" s="73">
        <v>0</v>
      </c>
      <c r="I6055" s="73">
        <v>0</v>
      </c>
      <c r="J6055" s="73">
        <v>0</v>
      </c>
      <c r="K6055" s="73">
        <v>0</v>
      </c>
      <c r="L6055" s="73">
        <v>0</v>
      </c>
      <c r="M6055" s="73">
        <v>0</v>
      </c>
      <c r="N6055" s="73">
        <v>0</v>
      </c>
      <c r="O6055" s="73">
        <v>0</v>
      </c>
      <c r="P6055" s="73">
        <v>0</v>
      </c>
      <c r="Q6055" s="73">
        <v>0</v>
      </c>
      <c r="R6055" s="73">
        <v>0</v>
      </c>
      <c r="S6055" s="73">
        <v>0</v>
      </c>
      <c r="T6055" s="73">
        <v>0</v>
      </c>
      <c r="U6055" s="73">
        <v>0</v>
      </c>
      <c r="V6055" s="73">
        <v>0</v>
      </c>
      <c r="W6055" s="73">
        <v>0</v>
      </c>
    </row>
    <row r="6056" spans="4:23" ht="15" customHeight="1" outlineLevel="2">
      <c r="D6056" s="38" t="s">
        <v>878</v>
      </c>
      <c r="E6056" s="233" t="s">
        <v>879</v>
      </c>
      <c r="F6056" s="73">
        <v>0</v>
      </c>
      <c r="G6056" s="73">
        <v>0</v>
      </c>
      <c r="H6056" s="73">
        <v>0</v>
      </c>
      <c r="I6056" s="73">
        <v>0</v>
      </c>
      <c r="J6056" s="73">
        <v>0</v>
      </c>
      <c r="K6056" s="73">
        <v>0</v>
      </c>
      <c r="L6056" s="73">
        <v>0</v>
      </c>
      <c r="M6056" s="73">
        <v>0</v>
      </c>
      <c r="N6056" s="73">
        <v>0</v>
      </c>
      <c r="O6056" s="73">
        <v>0</v>
      </c>
      <c r="P6056" s="73">
        <v>0</v>
      </c>
      <c r="Q6056" s="73">
        <v>0</v>
      </c>
      <c r="R6056" s="73">
        <v>0</v>
      </c>
      <c r="S6056" s="73">
        <v>0</v>
      </c>
      <c r="T6056" s="73">
        <v>0</v>
      </c>
      <c r="U6056" s="73">
        <v>0</v>
      </c>
      <c r="V6056" s="73">
        <v>0</v>
      </c>
      <c r="W6056" s="73">
        <v>0</v>
      </c>
    </row>
    <row r="6057" spans="4:23" ht="15" customHeight="1" outlineLevel="2">
      <c r="D6057" s="38" t="s">
        <v>880</v>
      </c>
      <c r="E6057" s="233" t="s">
        <v>881</v>
      </c>
      <c r="F6057" s="73">
        <v>0</v>
      </c>
      <c r="G6057" s="73">
        <v>0</v>
      </c>
      <c r="H6057" s="73">
        <v>0</v>
      </c>
      <c r="I6057" s="73">
        <v>0</v>
      </c>
      <c r="J6057" s="73">
        <v>0</v>
      </c>
      <c r="K6057" s="73">
        <v>0</v>
      </c>
      <c r="L6057" s="73">
        <v>0</v>
      </c>
      <c r="M6057" s="73">
        <v>0</v>
      </c>
      <c r="N6057" s="73">
        <v>0</v>
      </c>
      <c r="O6057" s="73">
        <v>0</v>
      </c>
      <c r="P6057" s="73">
        <v>0</v>
      </c>
      <c r="Q6057" s="73">
        <v>0</v>
      </c>
      <c r="R6057" s="73">
        <v>0</v>
      </c>
      <c r="S6057" s="73">
        <v>0</v>
      </c>
      <c r="T6057" s="73">
        <v>0</v>
      </c>
      <c r="U6057" s="73">
        <v>0</v>
      </c>
      <c r="V6057" s="73">
        <v>0</v>
      </c>
      <c r="W6057" s="73">
        <v>0</v>
      </c>
    </row>
    <row r="6058" spans="4:23" ht="15" customHeight="1" outlineLevel="2">
      <c r="D6058" s="38" t="s">
        <v>882</v>
      </c>
      <c r="E6058" s="233" t="s">
        <v>883</v>
      </c>
      <c r="F6058" s="73">
        <v>0</v>
      </c>
      <c r="G6058" s="73">
        <v>0</v>
      </c>
      <c r="H6058" s="73">
        <v>0</v>
      </c>
      <c r="I6058" s="73">
        <v>0</v>
      </c>
      <c r="J6058" s="73">
        <v>0</v>
      </c>
      <c r="K6058" s="73">
        <v>0</v>
      </c>
      <c r="L6058" s="73">
        <v>0</v>
      </c>
      <c r="M6058" s="73">
        <v>0</v>
      </c>
      <c r="N6058" s="73">
        <v>0</v>
      </c>
      <c r="O6058" s="73">
        <v>0</v>
      </c>
      <c r="P6058" s="73">
        <v>0</v>
      </c>
      <c r="Q6058" s="73">
        <v>0</v>
      </c>
      <c r="R6058" s="73">
        <v>0</v>
      </c>
      <c r="S6058" s="73">
        <v>0</v>
      </c>
      <c r="T6058" s="73">
        <v>0</v>
      </c>
      <c r="U6058" s="73">
        <v>0</v>
      </c>
      <c r="V6058" s="73">
        <v>0</v>
      </c>
      <c r="W6058" s="73">
        <v>0</v>
      </c>
    </row>
    <row r="6059" spans="4:23" ht="15" customHeight="1" outlineLevel="2">
      <c r="D6059" s="38" t="s">
        <v>884</v>
      </c>
      <c r="E6059" s="233" t="s">
        <v>885</v>
      </c>
      <c r="F6059" s="73">
        <v>0</v>
      </c>
      <c r="G6059" s="73">
        <v>0</v>
      </c>
      <c r="H6059" s="73">
        <v>0</v>
      </c>
      <c r="I6059" s="73">
        <v>0</v>
      </c>
      <c r="J6059" s="73">
        <v>0</v>
      </c>
      <c r="K6059" s="73">
        <v>0</v>
      </c>
      <c r="L6059" s="73">
        <v>0</v>
      </c>
      <c r="M6059" s="73">
        <v>0</v>
      </c>
      <c r="N6059" s="73">
        <v>0</v>
      </c>
      <c r="O6059" s="73">
        <v>0</v>
      </c>
      <c r="P6059" s="73">
        <v>0</v>
      </c>
      <c r="Q6059" s="73">
        <v>0</v>
      </c>
      <c r="R6059" s="73">
        <v>0</v>
      </c>
      <c r="S6059" s="73">
        <v>0</v>
      </c>
      <c r="T6059" s="73">
        <v>0</v>
      </c>
      <c r="U6059" s="73">
        <v>0</v>
      </c>
      <c r="V6059" s="73">
        <v>0</v>
      </c>
      <c r="W6059" s="73">
        <v>0</v>
      </c>
    </row>
    <row r="6060" spans="4:23" ht="15" customHeight="1" outlineLevel="2">
      <c r="D6060" s="38" t="s">
        <v>886</v>
      </c>
      <c r="E6060" s="233" t="s">
        <v>887</v>
      </c>
      <c r="F6060" s="73">
        <v>0</v>
      </c>
      <c r="G6060" s="73">
        <v>0</v>
      </c>
      <c r="H6060" s="73">
        <v>0</v>
      </c>
      <c r="I6060" s="73">
        <v>0</v>
      </c>
      <c r="J6060" s="73">
        <v>0</v>
      </c>
      <c r="K6060" s="73">
        <v>0</v>
      </c>
      <c r="L6060" s="73">
        <v>0</v>
      </c>
      <c r="M6060" s="73">
        <v>0</v>
      </c>
      <c r="N6060" s="73">
        <v>0</v>
      </c>
      <c r="O6060" s="73">
        <v>0</v>
      </c>
      <c r="P6060" s="73">
        <v>0</v>
      </c>
      <c r="Q6060" s="73">
        <v>0</v>
      </c>
      <c r="R6060" s="73">
        <v>0</v>
      </c>
      <c r="S6060" s="73">
        <v>0</v>
      </c>
      <c r="T6060" s="73">
        <v>0</v>
      </c>
      <c r="U6060" s="73">
        <v>0</v>
      </c>
      <c r="V6060" s="73">
        <v>0</v>
      </c>
      <c r="W6060" s="73">
        <v>0</v>
      </c>
    </row>
    <row r="6061" spans="4:23" ht="15" customHeight="1" outlineLevel="2">
      <c r="D6061" s="38" t="s">
        <v>888</v>
      </c>
      <c r="E6061" s="233" t="s">
        <v>889</v>
      </c>
      <c r="F6061" s="73">
        <v>0</v>
      </c>
      <c r="G6061" s="73">
        <v>0</v>
      </c>
      <c r="H6061" s="73">
        <v>0</v>
      </c>
      <c r="I6061" s="73">
        <v>0</v>
      </c>
      <c r="J6061" s="73">
        <v>0</v>
      </c>
      <c r="K6061" s="73">
        <v>0</v>
      </c>
      <c r="L6061" s="73">
        <v>0</v>
      </c>
      <c r="M6061" s="73">
        <v>0</v>
      </c>
      <c r="N6061" s="73">
        <v>0</v>
      </c>
      <c r="O6061" s="73">
        <v>0</v>
      </c>
      <c r="P6061" s="73">
        <v>0</v>
      </c>
      <c r="Q6061" s="73">
        <v>0</v>
      </c>
      <c r="R6061" s="73">
        <v>0</v>
      </c>
      <c r="S6061" s="73">
        <v>0</v>
      </c>
      <c r="T6061" s="73">
        <v>0</v>
      </c>
      <c r="U6061" s="73">
        <v>0</v>
      </c>
      <c r="V6061" s="73">
        <v>0</v>
      </c>
      <c r="W6061" s="73">
        <v>0</v>
      </c>
    </row>
    <row r="6062" spans="4:23" ht="15" customHeight="1" outlineLevel="2">
      <c r="D6062" s="38" t="s">
        <v>890</v>
      </c>
      <c r="E6062" s="233" t="s">
        <v>891</v>
      </c>
      <c r="F6062" s="73">
        <v>0</v>
      </c>
      <c r="G6062" s="73">
        <v>0</v>
      </c>
      <c r="H6062" s="73">
        <v>0</v>
      </c>
      <c r="I6062" s="73">
        <v>0</v>
      </c>
      <c r="J6062" s="73">
        <v>0</v>
      </c>
      <c r="K6062" s="73">
        <v>0</v>
      </c>
      <c r="L6062" s="73">
        <v>0</v>
      </c>
      <c r="M6062" s="73">
        <v>0</v>
      </c>
      <c r="N6062" s="73">
        <v>0</v>
      </c>
      <c r="O6062" s="73">
        <v>0</v>
      </c>
      <c r="P6062" s="73">
        <v>0</v>
      </c>
      <c r="Q6062" s="73">
        <v>0</v>
      </c>
      <c r="R6062" s="73">
        <v>0</v>
      </c>
      <c r="S6062" s="73">
        <v>0</v>
      </c>
      <c r="T6062" s="73">
        <v>0</v>
      </c>
      <c r="U6062" s="73">
        <v>0</v>
      </c>
      <c r="V6062" s="73">
        <v>0</v>
      </c>
      <c r="W6062" s="73">
        <v>0</v>
      </c>
    </row>
    <row r="6063" spans="4:23" ht="15" customHeight="1" outlineLevel="2">
      <c r="D6063" s="38" t="s">
        <v>892</v>
      </c>
      <c r="E6063" s="233" t="s">
        <v>893</v>
      </c>
      <c r="F6063" s="73">
        <v>0</v>
      </c>
      <c r="G6063" s="73">
        <v>0</v>
      </c>
      <c r="H6063" s="73">
        <v>0</v>
      </c>
      <c r="I6063" s="73">
        <v>1</v>
      </c>
      <c r="J6063" s="73">
        <v>0</v>
      </c>
      <c r="K6063" s="73">
        <v>1</v>
      </c>
      <c r="L6063" s="73">
        <v>1</v>
      </c>
      <c r="M6063" s="73">
        <v>0</v>
      </c>
      <c r="N6063" s="73">
        <v>1</v>
      </c>
      <c r="O6063" s="73">
        <v>1</v>
      </c>
      <c r="P6063" s="73">
        <v>0</v>
      </c>
      <c r="Q6063" s="73">
        <v>1</v>
      </c>
      <c r="R6063" s="73">
        <v>0</v>
      </c>
      <c r="S6063" s="73">
        <v>0</v>
      </c>
      <c r="T6063" s="73">
        <v>0</v>
      </c>
      <c r="U6063" s="73">
        <v>0</v>
      </c>
      <c r="V6063" s="73">
        <v>0</v>
      </c>
      <c r="W6063" s="73">
        <v>0</v>
      </c>
    </row>
    <row r="6064" spans="4:23" ht="15" customHeight="1" outlineLevel="2">
      <c r="D6064" s="38" t="s">
        <v>894</v>
      </c>
      <c r="E6064" s="233" t="s">
        <v>895</v>
      </c>
      <c r="F6064" s="73">
        <v>0</v>
      </c>
      <c r="G6064" s="73">
        <v>0</v>
      </c>
      <c r="H6064" s="73">
        <v>0</v>
      </c>
      <c r="I6064" s="73">
        <v>0</v>
      </c>
      <c r="J6064" s="73">
        <v>0</v>
      </c>
      <c r="K6064" s="73">
        <v>0</v>
      </c>
      <c r="L6064" s="73">
        <v>0</v>
      </c>
      <c r="M6064" s="73">
        <v>0</v>
      </c>
      <c r="N6064" s="73">
        <v>0</v>
      </c>
      <c r="O6064" s="73">
        <v>0</v>
      </c>
      <c r="P6064" s="73">
        <v>0</v>
      </c>
      <c r="Q6064" s="73">
        <v>0</v>
      </c>
      <c r="R6064" s="73">
        <v>0</v>
      </c>
      <c r="S6064" s="73">
        <v>0</v>
      </c>
      <c r="T6064" s="73">
        <v>0</v>
      </c>
      <c r="U6064" s="73">
        <v>0</v>
      </c>
      <c r="V6064" s="73">
        <v>0</v>
      </c>
      <c r="W6064" s="73">
        <v>0</v>
      </c>
    </row>
    <row r="6065" spans="4:23" ht="15" customHeight="1" outlineLevel="2">
      <c r="D6065" s="38" t="s">
        <v>896</v>
      </c>
      <c r="E6065" s="233" t="s">
        <v>897</v>
      </c>
      <c r="F6065" s="73">
        <v>0</v>
      </c>
      <c r="G6065" s="73">
        <v>0</v>
      </c>
      <c r="H6065" s="73">
        <v>0</v>
      </c>
      <c r="I6065" s="73">
        <v>0</v>
      </c>
      <c r="J6065" s="73">
        <v>0</v>
      </c>
      <c r="K6065" s="73">
        <v>0</v>
      </c>
      <c r="L6065" s="73">
        <v>0</v>
      </c>
      <c r="M6065" s="73">
        <v>0</v>
      </c>
      <c r="N6065" s="73">
        <v>0</v>
      </c>
      <c r="O6065" s="73">
        <v>0</v>
      </c>
      <c r="P6065" s="73">
        <v>0</v>
      </c>
      <c r="Q6065" s="73">
        <v>0</v>
      </c>
      <c r="R6065" s="73">
        <v>0</v>
      </c>
      <c r="S6065" s="73">
        <v>0</v>
      </c>
      <c r="T6065" s="73">
        <v>0</v>
      </c>
      <c r="U6065" s="73">
        <v>0</v>
      </c>
      <c r="V6065" s="73">
        <v>0</v>
      </c>
      <c r="W6065" s="73">
        <v>0</v>
      </c>
    </row>
    <row r="6066" spans="4:23" ht="15" customHeight="1" outlineLevel="2">
      <c r="D6066" s="38" t="s">
        <v>898</v>
      </c>
      <c r="E6066" s="233" t="s">
        <v>899</v>
      </c>
      <c r="F6066" s="73">
        <v>0</v>
      </c>
      <c r="G6066" s="73">
        <v>0</v>
      </c>
      <c r="H6066" s="73">
        <v>0</v>
      </c>
      <c r="I6066" s="73">
        <v>0</v>
      </c>
      <c r="J6066" s="73">
        <v>0</v>
      </c>
      <c r="K6066" s="73">
        <v>0</v>
      </c>
      <c r="L6066" s="73">
        <v>0</v>
      </c>
      <c r="M6066" s="73">
        <v>0</v>
      </c>
      <c r="N6066" s="73">
        <v>0</v>
      </c>
      <c r="O6066" s="73">
        <v>0</v>
      </c>
      <c r="P6066" s="73">
        <v>0</v>
      </c>
      <c r="Q6066" s="73">
        <v>0</v>
      </c>
      <c r="R6066" s="73">
        <v>0</v>
      </c>
      <c r="S6066" s="73">
        <v>0</v>
      </c>
      <c r="T6066" s="73">
        <v>0</v>
      </c>
      <c r="U6066" s="73">
        <v>0</v>
      </c>
      <c r="V6066" s="73">
        <v>0</v>
      </c>
      <c r="W6066" s="73">
        <v>0</v>
      </c>
    </row>
    <row r="6067" spans="4:23" ht="15" customHeight="1" outlineLevel="2">
      <c r="D6067" s="38" t="s">
        <v>900</v>
      </c>
      <c r="E6067" s="233" t="s">
        <v>901</v>
      </c>
      <c r="F6067" s="73">
        <v>0</v>
      </c>
      <c r="G6067" s="73">
        <v>0</v>
      </c>
      <c r="H6067" s="73">
        <v>0</v>
      </c>
      <c r="I6067" s="73">
        <v>0</v>
      </c>
      <c r="J6067" s="73">
        <v>0</v>
      </c>
      <c r="K6067" s="73">
        <v>0</v>
      </c>
      <c r="L6067" s="73">
        <v>0</v>
      </c>
      <c r="M6067" s="73">
        <v>0</v>
      </c>
      <c r="N6067" s="73">
        <v>0</v>
      </c>
      <c r="O6067" s="73">
        <v>0</v>
      </c>
      <c r="P6067" s="73">
        <v>0</v>
      </c>
      <c r="Q6067" s="73">
        <v>0</v>
      </c>
      <c r="R6067" s="73">
        <v>0</v>
      </c>
      <c r="S6067" s="73">
        <v>0</v>
      </c>
      <c r="T6067" s="73">
        <v>0</v>
      </c>
      <c r="U6067" s="73">
        <v>0</v>
      </c>
      <c r="V6067" s="73">
        <v>0</v>
      </c>
      <c r="W6067" s="73">
        <v>0</v>
      </c>
    </row>
    <row r="6068" spans="4:23" ht="15" customHeight="1" outlineLevel="2">
      <c r="D6068" s="38" t="s">
        <v>902</v>
      </c>
      <c r="E6068" s="233" t="s">
        <v>903</v>
      </c>
      <c r="F6068" s="73">
        <v>0</v>
      </c>
      <c r="G6068" s="73">
        <v>0</v>
      </c>
      <c r="H6068" s="73">
        <v>0</v>
      </c>
      <c r="I6068" s="73">
        <v>0</v>
      </c>
      <c r="J6068" s="73">
        <v>0</v>
      </c>
      <c r="K6068" s="73">
        <v>0</v>
      </c>
      <c r="L6068" s="73">
        <v>0</v>
      </c>
      <c r="M6068" s="73">
        <v>0</v>
      </c>
      <c r="N6068" s="73">
        <v>0</v>
      </c>
      <c r="O6068" s="73">
        <v>0</v>
      </c>
      <c r="P6068" s="73">
        <v>0</v>
      </c>
      <c r="Q6068" s="73">
        <v>0</v>
      </c>
      <c r="R6068" s="73">
        <v>0</v>
      </c>
      <c r="S6068" s="73">
        <v>0</v>
      </c>
      <c r="T6068" s="73">
        <v>0</v>
      </c>
      <c r="U6068" s="73">
        <v>0</v>
      </c>
      <c r="V6068" s="73">
        <v>0</v>
      </c>
      <c r="W6068" s="73">
        <v>0</v>
      </c>
    </row>
    <row r="6069" spans="4:23" ht="15" customHeight="1" outlineLevel="2">
      <c r="D6069" s="38" t="s">
        <v>904</v>
      </c>
      <c r="E6069" s="233" t="s">
        <v>905</v>
      </c>
      <c r="F6069" s="73">
        <v>0</v>
      </c>
      <c r="G6069" s="73">
        <v>0</v>
      </c>
      <c r="H6069" s="73">
        <v>0</v>
      </c>
      <c r="I6069" s="73">
        <v>0</v>
      </c>
      <c r="J6069" s="73">
        <v>0</v>
      </c>
      <c r="K6069" s="73">
        <v>0</v>
      </c>
      <c r="L6069" s="73">
        <v>0</v>
      </c>
      <c r="M6069" s="73">
        <v>0</v>
      </c>
      <c r="N6069" s="73">
        <v>0</v>
      </c>
      <c r="O6069" s="73">
        <v>0</v>
      </c>
      <c r="P6069" s="73">
        <v>0</v>
      </c>
      <c r="Q6069" s="73">
        <v>0</v>
      </c>
      <c r="R6069" s="73">
        <v>0</v>
      </c>
      <c r="S6069" s="73">
        <v>0</v>
      </c>
      <c r="T6069" s="73">
        <v>0</v>
      </c>
      <c r="U6069" s="73">
        <v>0</v>
      </c>
      <c r="V6069" s="73">
        <v>0</v>
      </c>
      <c r="W6069" s="73">
        <v>0</v>
      </c>
    </row>
    <row r="6070" spans="4:23" ht="15" customHeight="1" outlineLevel="2">
      <c r="D6070" s="38" t="s">
        <v>906</v>
      </c>
      <c r="E6070" s="233" t="s">
        <v>907</v>
      </c>
      <c r="F6070" s="73">
        <v>0</v>
      </c>
      <c r="G6070" s="73">
        <v>0</v>
      </c>
      <c r="H6070" s="73">
        <v>0</v>
      </c>
      <c r="I6070" s="73">
        <v>0</v>
      </c>
      <c r="J6070" s="73">
        <v>0</v>
      </c>
      <c r="K6070" s="73">
        <v>0</v>
      </c>
      <c r="L6070" s="73">
        <v>0</v>
      </c>
      <c r="M6070" s="73">
        <v>0</v>
      </c>
      <c r="N6070" s="73">
        <v>0</v>
      </c>
      <c r="O6070" s="73">
        <v>0</v>
      </c>
      <c r="P6070" s="73">
        <v>0</v>
      </c>
      <c r="Q6070" s="73">
        <v>0</v>
      </c>
      <c r="R6070" s="73">
        <v>0</v>
      </c>
      <c r="S6070" s="73">
        <v>0</v>
      </c>
      <c r="T6070" s="73">
        <v>0</v>
      </c>
      <c r="U6070" s="73">
        <v>0</v>
      </c>
      <c r="V6070" s="73">
        <v>0</v>
      </c>
      <c r="W6070" s="73">
        <v>0</v>
      </c>
    </row>
    <row r="6071" spans="4:23" ht="15" customHeight="1" outlineLevel="2">
      <c r="D6071" s="38" t="s">
        <v>908</v>
      </c>
      <c r="E6071" s="233" t="s">
        <v>909</v>
      </c>
      <c r="F6071" s="73">
        <v>0</v>
      </c>
      <c r="G6071" s="73">
        <v>0</v>
      </c>
      <c r="H6071" s="73">
        <v>0</v>
      </c>
      <c r="I6071" s="73">
        <v>0</v>
      </c>
      <c r="J6071" s="73">
        <v>0</v>
      </c>
      <c r="K6071" s="73">
        <v>0</v>
      </c>
      <c r="L6071" s="73">
        <v>0</v>
      </c>
      <c r="M6071" s="73">
        <v>0</v>
      </c>
      <c r="N6071" s="73">
        <v>0</v>
      </c>
      <c r="O6071" s="73">
        <v>0</v>
      </c>
      <c r="P6071" s="73">
        <v>0</v>
      </c>
      <c r="Q6071" s="73">
        <v>0</v>
      </c>
      <c r="R6071" s="73">
        <v>0</v>
      </c>
      <c r="S6071" s="73">
        <v>0</v>
      </c>
      <c r="T6071" s="73">
        <v>0</v>
      </c>
      <c r="U6071" s="73">
        <v>0</v>
      </c>
      <c r="V6071" s="73">
        <v>0</v>
      </c>
      <c r="W6071" s="73">
        <v>0</v>
      </c>
    </row>
    <row r="6072" spans="4:23" ht="15" customHeight="1" outlineLevel="2">
      <c r="D6072" s="38" t="s">
        <v>910</v>
      </c>
      <c r="E6072" s="233" t="s">
        <v>911</v>
      </c>
      <c r="F6072" s="73">
        <v>0</v>
      </c>
      <c r="G6072" s="73">
        <v>0</v>
      </c>
      <c r="H6072" s="73">
        <v>0</v>
      </c>
      <c r="I6072" s="73">
        <v>0</v>
      </c>
      <c r="J6072" s="73">
        <v>0</v>
      </c>
      <c r="K6072" s="73">
        <v>0</v>
      </c>
      <c r="L6072" s="73">
        <v>0</v>
      </c>
      <c r="M6072" s="73">
        <v>0</v>
      </c>
      <c r="N6072" s="73">
        <v>0</v>
      </c>
      <c r="O6072" s="73">
        <v>0</v>
      </c>
      <c r="P6072" s="73">
        <v>0</v>
      </c>
      <c r="Q6072" s="73">
        <v>0</v>
      </c>
      <c r="R6072" s="73">
        <v>0</v>
      </c>
      <c r="S6072" s="73">
        <v>0</v>
      </c>
      <c r="T6072" s="73">
        <v>0</v>
      </c>
      <c r="U6072" s="73">
        <v>0</v>
      </c>
      <c r="V6072" s="73">
        <v>0</v>
      </c>
      <c r="W6072" s="73">
        <v>0</v>
      </c>
    </row>
    <row r="6073" spans="4:23" ht="15" customHeight="1" outlineLevel="2">
      <c r="D6073" s="38" t="s">
        <v>912</v>
      </c>
      <c r="E6073" s="233" t="s">
        <v>913</v>
      </c>
      <c r="F6073" s="73">
        <v>0</v>
      </c>
      <c r="G6073" s="73">
        <v>0</v>
      </c>
      <c r="H6073" s="73">
        <v>0</v>
      </c>
      <c r="I6073" s="73">
        <v>0</v>
      </c>
      <c r="J6073" s="73">
        <v>0</v>
      </c>
      <c r="K6073" s="73">
        <v>0</v>
      </c>
      <c r="L6073" s="73">
        <v>0</v>
      </c>
      <c r="M6073" s="73">
        <v>0</v>
      </c>
      <c r="N6073" s="73">
        <v>0</v>
      </c>
      <c r="O6073" s="73">
        <v>0</v>
      </c>
      <c r="P6073" s="73">
        <v>0</v>
      </c>
      <c r="Q6073" s="73">
        <v>0</v>
      </c>
      <c r="R6073" s="73">
        <v>0</v>
      </c>
      <c r="S6073" s="73">
        <v>0</v>
      </c>
      <c r="T6073" s="73">
        <v>0</v>
      </c>
      <c r="U6073" s="73">
        <v>0</v>
      </c>
      <c r="V6073" s="73">
        <v>0</v>
      </c>
      <c r="W6073" s="73">
        <v>0</v>
      </c>
    </row>
    <row r="6074" spans="4:23" ht="15" customHeight="1" outlineLevel="2">
      <c r="D6074" s="38" t="s">
        <v>914</v>
      </c>
      <c r="E6074" s="233" t="s">
        <v>915</v>
      </c>
      <c r="F6074" s="73">
        <v>0</v>
      </c>
      <c r="G6074" s="73">
        <v>0</v>
      </c>
      <c r="H6074" s="73">
        <v>0</v>
      </c>
      <c r="I6074" s="73">
        <v>0</v>
      </c>
      <c r="J6074" s="73">
        <v>0</v>
      </c>
      <c r="K6074" s="73">
        <v>0</v>
      </c>
      <c r="L6074" s="73">
        <v>0</v>
      </c>
      <c r="M6074" s="73">
        <v>0</v>
      </c>
      <c r="N6074" s="73">
        <v>0</v>
      </c>
      <c r="O6074" s="73">
        <v>0</v>
      </c>
      <c r="P6074" s="73">
        <v>0</v>
      </c>
      <c r="Q6074" s="73">
        <v>0</v>
      </c>
      <c r="R6074" s="73">
        <v>0</v>
      </c>
      <c r="S6074" s="73">
        <v>0</v>
      </c>
      <c r="T6074" s="73">
        <v>0</v>
      </c>
      <c r="U6074" s="73">
        <v>0</v>
      </c>
      <c r="V6074" s="73">
        <v>0</v>
      </c>
      <c r="W6074" s="73">
        <v>0</v>
      </c>
    </row>
    <row r="6075" spans="4:23" ht="15" customHeight="1" outlineLevel="2">
      <c r="D6075" s="38" t="s">
        <v>916</v>
      </c>
      <c r="E6075" s="233" t="s">
        <v>917</v>
      </c>
      <c r="F6075" s="73">
        <v>0</v>
      </c>
      <c r="G6075" s="73">
        <v>0</v>
      </c>
      <c r="H6075" s="73">
        <v>0</v>
      </c>
      <c r="I6075" s="73">
        <v>0</v>
      </c>
      <c r="J6075" s="73">
        <v>0</v>
      </c>
      <c r="K6075" s="73">
        <v>0</v>
      </c>
      <c r="L6075" s="73">
        <v>0</v>
      </c>
      <c r="M6075" s="73">
        <v>0</v>
      </c>
      <c r="N6075" s="73">
        <v>0</v>
      </c>
      <c r="O6075" s="73">
        <v>0</v>
      </c>
      <c r="P6075" s="73">
        <v>0</v>
      </c>
      <c r="Q6075" s="73">
        <v>0</v>
      </c>
      <c r="R6075" s="73">
        <v>0</v>
      </c>
      <c r="S6075" s="73">
        <v>0</v>
      </c>
      <c r="T6075" s="73">
        <v>0</v>
      </c>
      <c r="U6075" s="73">
        <v>0</v>
      </c>
      <c r="V6075" s="73">
        <v>0</v>
      </c>
      <c r="W6075" s="73">
        <v>0</v>
      </c>
    </row>
    <row r="6076" spans="4:23" ht="15" customHeight="1" outlineLevel="2">
      <c r="D6076" s="38" t="s">
        <v>918</v>
      </c>
      <c r="E6076" s="233" t="s">
        <v>919</v>
      </c>
      <c r="F6076" s="73">
        <v>0</v>
      </c>
      <c r="G6076" s="73">
        <v>0</v>
      </c>
      <c r="H6076" s="73">
        <v>0</v>
      </c>
      <c r="I6076" s="73">
        <v>0</v>
      </c>
      <c r="J6076" s="73">
        <v>0</v>
      </c>
      <c r="K6076" s="73">
        <v>0</v>
      </c>
      <c r="L6076" s="73">
        <v>0</v>
      </c>
      <c r="M6076" s="73">
        <v>0</v>
      </c>
      <c r="N6076" s="73">
        <v>0</v>
      </c>
      <c r="O6076" s="73">
        <v>0</v>
      </c>
      <c r="P6076" s="73">
        <v>0</v>
      </c>
      <c r="Q6076" s="73">
        <v>0</v>
      </c>
      <c r="R6076" s="73">
        <v>0</v>
      </c>
      <c r="S6076" s="73">
        <v>0</v>
      </c>
      <c r="T6076" s="73">
        <v>0</v>
      </c>
      <c r="U6076" s="73">
        <v>0</v>
      </c>
      <c r="V6076" s="73">
        <v>0</v>
      </c>
      <c r="W6076" s="73">
        <v>0</v>
      </c>
    </row>
    <row r="6077" spans="4:23" ht="15" customHeight="1" outlineLevel="2">
      <c r="D6077" s="38" t="s">
        <v>920</v>
      </c>
      <c r="E6077" s="233" t="s">
        <v>921</v>
      </c>
      <c r="F6077" s="73">
        <v>0</v>
      </c>
      <c r="G6077" s="73">
        <v>0</v>
      </c>
      <c r="H6077" s="73">
        <v>0</v>
      </c>
      <c r="I6077" s="73">
        <v>0</v>
      </c>
      <c r="J6077" s="73">
        <v>0</v>
      </c>
      <c r="K6077" s="73">
        <v>0</v>
      </c>
      <c r="L6077" s="73">
        <v>0</v>
      </c>
      <c r="M6077" s="73">
        <v>0</v>
      </c>
      <c r="N6077" s="73">
        <v>0</v>
      </c>
      <c r="O6077" s="73">
        <v>0</v>
      </c>
      <c r="P6077" s="73">
        <v>0</v>
      </c>
      <c r="Q6077" s="73">
        <v>0</v>
      </c>
      <c r="R6077" s="73">
        <v>0</v>
      </c>
      <c r="S6077" s="73">
        <v>0</v>
      </c>
      <c r="T6077" s="73">
        <v>0</v>
      </c>
      <c r="U6077" s="73">
        <v>0</v>
      </c>
      <c r="V6077" s="73">
        <v>0</v>
      </c>
      <c r="W6077" s="73">
        <v>0</v>
      </c>
    </row>
    <row r="6078" spans="4:23" ht="15" customHeight="1" outlineLevel="2">
      <c r="D6078" s="38" t="s">
        <v>922</v>
      </c>
      <c r="E6078" s="233" t="s">
        <v>923</v>
      </c>
      <c r="F6078" s="73">
        <v>0</v>
      </c>
      <c r="G6078" s="73">
        <v>0</v>
      </c>
      <c r="H6078" s="73">
        <v>0</v>
      </c>
      <c r="I6078" s="73">
        <v>0</v>
      </c>
      <c r="J6078" s="73">
        <v>0</v>
      </c>
      <c r="K6078" s="73">
        <v>0</v>
      </c>
      <c r="L6078" s="73">
        <v>0</v>
      </c>
      <c r="M6078" s="73">
        <v>0</v>
      </c>
      <c r="N6078" s="73">
        <v>0</v>
      </c>
      <c r="O6078" s="73">
        <v>0</v>
      </c>
      <c r="P6078" s="73">
        <v>0</v>
      </c>
      <c r="Q6078" s="73">
        <v>0</v>
      </c>
      <c r="R6078" s="73">
        <v>0</v>
      </c>
      <c r="S6078" s="73">
        <v>0</v>
      </c>
      <c r="T6078" s="73">
        <v>0</v>
      </c>
      <c r="U6078" s="73">
        <v>0</v>
      </c>
      <c r="V6078" s="73">
        <v>0</v>
      </c>
      <c r="W6078" s="73">
        <v>0</v>
      </c>
    </row>
    <row r="6079" spans="4:23" ht="15" customHeight="1" outlineLevel="2">
      <c r="D6079" s="38" t="s">
        <v>924</v>
      </c>
      <c r="E6079" s="233" t="s">
        <v>925</v>
      </c>
      <c r="F6079" s="73">
        <v>0</v>
      </c>
      <c r="G6079" s="73">
        <v>0</v>
      </c>
      <c r="H6079" s="73">
        <v>0</v>
      </c>
      <c r="I6079" s="73">
        <v>0</v>
      </c>
      <c r="J6079" s="73">
        <v>0</v>
      </c>
      <c r="K6079" s="73">
        <v>0</v>
      </c>
      <c r="L6079" s="73">
        <v>0</v>
      </c>
      <c r="M6079" s="73">
        <v>0</v>
      </c>
      <c r="N6079" s="73">
        <v>0</v>
      </c>
      <c r="O6079" s="73">
        <v>0</v>
      </c>
      <c r="P6079" s="73">
        <v>0</v>
      </c>
      <c r="Q6079" s="73">
        <v>0</v>
      </c>
      <c r="R6079" s="73">
        <v>0</v>
      </c>
      <c r="S6079" s="73">
        <v>0</v>
      </c>
      <c r="T6079" s="73">
        <v>0</v>
      </c>
      <c r="U6079" s="73">
        <v>0</v>
      </c>
      <c r="V6079" s="73">
        <v>0</v>
      </c>
      <c r="W6079" s="73">
        <v>0</v>
      </c>
    </row>
    <row r="6080" spans="4:23" ht="15" customHeight="1" outlineLevel="2">
      <c r="D6080" s="38" t="s">
        <v>926</v>
      </c>
      <c r="E6080" s="233" t="s">
        <v>927</v>
      </c>
      <c r="F6080" s="73">
        <v>0</v>
      </c>
      <c r="G6080" s="73">
        <v>0</v>
      </c>
      <c r="H6080" s="73">
        <v>0</v>
      </c>
      <c r="I6080" s="73">
        <v>0</v>
      </c>
      <c r="J6080" s="73">
        <v>0</v>
      </c>
      <c r="K6080" s="73">
        <v>0</v>
      </c>
      <c r="L6080" s="73">
        <v>0</v>
      </c>
      <c r="M6080" s="73">
        <v>0</v>
      </c>
      <c r="N6080" s="73">
        <v>0</v>
      </c>
      <c r="O6080" s="73">
        <v>0</v>
      </c>
      <c r="P6080" s="73">
        <v>0</v>
      </c>
      <c r="Q6080" s="73">
        <v>0</v>
      </c>
      <c r="R6080" s="73">
        <v>0</v>
      </c>
      <c r="S6080" s="73">
        <v>0</v>
      </c>
      <c r="T6080" s="73">
        <v>0</v>
      </c>
      <c r="U6080" s="73">
        <v>0</v>
      </c>
      <c r="V6080" s="73">
        <v>0</v>
      </c>
      <c r="W6080" s="73">
        <v>0</v>
      </c>
    </row>
    <row r="6081" spans="4:23" ht="15" customHeight="1" outlineLevel="2">
      <c r="D6081" s="38" t="s">
        <v>928</v>
      </c>
      <c r="E6081" s="233" t="s">
        <v>929</v>
      </c>
      <c r="F6081" s="73">
        <v>0</v>
      </c>
      <c r="G6081" s="73">
        <v>0</v>
      </c>
      <c r="H6081" s="73">
        <v>0</v>
      </c>
      <c r="I6081" s="73">
        <v>0</v>
      </c>
      <c r="J6081" s="73">
        <v>0</v>
      </c>
      <c r="K6081" s="73">
        <v>0</v>
      </c>
      <c r="L6081" s="73">
        <v>0</v>
      </c>
      <c r="M6081" s="73">
        <v>0</v>
      </c>
      <c r="N6081" s="73">
        <v>0</v>
      </c>
      <c r="O6081" s="73">
        <v>0</v>
      </c>
      <c r="P6081" s="73">
        <v>0</v>
      </c>
      <c r="Q6081" s="73">
        <v>0</v>
      </c>
      <c r="R6081" s="73">
        <v>0</v>
      </c>
      <c r="S6081" s="73">
        <v>0</v>
      </c>
      <c r="T6081" s="73">
        <v>0</v>
      </c>
      <c r="U6081" s="73">
        <v>0</v>
      </c>
      <c r="V6081" s="73">
        <v>0</v>
      </c>
      <c r="W6081" s="73">
        <v>0</v>
      </c>
    </row>
    <row r="6082" spans="4:23" ht="15" customHeight="1" outlineLevel="2">
      <c r="D6082" s="38" t="s">
        <v>930</v>
      </c>
      <c r="E6082" s="233" t="s">
        <v>931</v>
      </c>
      <c r="F6082" s="73">
        <v>0</v>
      </c>
      <c r="G6082" s="73">
        <v>0</v>
      </c>
      <c r="H6082" s="73">
        <v>0</v>
      </c>
      <c r="I6082" s="73">
        <v>0</v>
      </c>
      <c r="J6082" s="73">
        <v>0</v>
      </c>
      <c r="K6082" s="73">
        <v>0</v>
      </c>
      <c r="L6082" s="73">
        <v>0</v>
      </c>
      <c r="M6082" s="73">
        <v>0</v>
      </c>
      <c r="N6082" s="73">
        <v>0</v>
      </c>
      <c r="O6082" s="73">
        <v>0</v>
      </c>
      <c r="P6082" s="73">
        <v>0</v>
      </c>
      <c r="Q6082" s="73">
        <v>0</v>
      </c>
      <c r="R6082" s="73">
        <v>0</v>
      </c>
      <c r="S6082" s="73">
        <v>0</v>
      </c>
      <c r="T6082" s="73">
        <v>0</v>
      </c>
      <c r="U6082" s="73">
        <v>0</v>
      </c>
      <c r="V6082" s="73">
        <v>0</v>
      </c>
      <c r="W6082" s="73">
        <v>0</v>
      </c>
    </row>
    <row r="6083" spans="4:23" ht="15" customHeight="1" outlineLevel="2">
      <c r="D6083" s="38" t="s">
        <v>932</v>
      </c>
      <c r="E6083" s="233" t="s">
        <v>933</v>
      </c>
      <c r="F6083" s="73">
        <v>0</v>
      </c>
      <c r="G6083" s="73">
        <v>0</v>
      </c>
      <c r="H6083" s="73">
        <v>0</v>
      </c>
      <c r="I6083" s="73">
        <v>0</v>
      </c>
      <c r="J6083" s="73">
        <v>0</v>
      </c>
      <c r="K6083" s="73">
        <v>0</v>
      </c>
      <c r="L6083" s="73">
        <v>0</v>
      </c>
      <c r="M6083" s="73">
        <v>0</v>
      </c>
      <c r="N6083" s="73">
        <v>0</v>
      </c>
      <c r="O6083" s="73">
        <v>0</v>
      </c>
      <c r="P6083" s="73">
        <v>0</v>
      </c>
      <c r="Q6083" s="73">
        <v>0</v>
      </c>
      <c r="R6083" s="73">
        <v>0</v>
      </c>
      <c r="S6083" s="73">
        <v>0</v>
      </c>
      <c r="T6083" s="73">
        <v>0</v>
      </c>
      <c r="U6083" s="73">
        <v>0</v>
      </c>
      <c r="V6083" s="73">
        <v>0</v>
      </c>
      <c r="W6083" s="73">
        <v>0</v>
      </c>
    </row>
    <row r="6084" spans="4:23" ht="15" customHeight="1" outlineLevel="2">
      <c r="D6084" s="38" t="s">
        <v>934</v>
      </c>
      <c r="E6084" s="233" t="s">
        <v>935</v>
      </c>
      <c r="F6084" s="73">
        <v>0</v>
      </c>
      <c r="G6084" s="73">
        <v>0</v>
      </c>
      <c r="H6084" s="73">
        <v>0</v>
      </c>
      <c r="I6084" s="73">
        <v>0</v>
      </c>
      <c r="J6084" s="73">
        <v>0</v>
      </c>
      <c r="K6084" s="73">
        <v>0</v>
      </c>
      <c r="L6084" s="73">
        <v>0</v>
      </c>
      <c r="M6084" s="73">
        <v>0</v>
      </c>
      <c r="N6084" s="73">
        <v>0</v>
      </c>
      <c r="O6084" s="73">
        <v>0</v>
      </c>
      <c r="P6084" s="73">
        <v>0</v>
      </c>
      <c r="Q6084" s="73">
        <v>0</v>
      </c>
      <c r="R6084" s="73">
        <v>0</v>
      </c>
      <c r="S6084" s="73">
        <v>0</v>
      </c>
      <c r="T6084" s="73">
        <v>0</v>
      </c>
      <c r="U6084" s="73">
        <v>0</v>
      </c>
      <c r="V6084" s="73">
        <v>0</v>
      </c>
      <c r="W6084" s="73">
        <v>0</v>
      </c>
    </row>
    <row r="6085" spans="4:23" ht="15" customHeight="1" outlineLevel="2">
      <c r="D6085" s="38" t="s">
        <v>936</v>
      </c>
      <c r="E6085" s="233" t="s">
        <v>937</v>
      </c>
      <c r="F6085" s="73">
        <v>0</v>
      </c>
      <c r="G6085" s="73">
        <v>0</v>
      </c>
      <c r="H6085" s="73">
        <v>0</v>
      </c>
      <c r="I6085" s="73">
        <v>0</v>
      </c>
      <c r="J6085" s="73">
        <v>0</v>
      </c>
      <c r="K6085" s="73">
        <v>0</v>
      </c>
      <c r="L6085" s="73">
        <v>0</v>
      </c>
      <c r="M6085" s="73">
        <v>0</v>
      </c>
      <c r="N6085" s="73">
        <v>0</v>
      </c>
      <c r="O6085" s="73">
        <v>0</v>
      </c>
      <c r="P6085" s="73">
        <v>0</v>
      </c>
      <c r="Q6085" s="73">
        <v>0</v>
      </c>
      <c r="R6085" s="73">
        <v>0</v>
      </c>
      <c r="S6085" s="73">
        <v>0</v>
      </c>
      <c r="T6085" s="73">
        <v>0</v>
      </c>
      <c r="U6085" s="73">
        <v>0</v>
      </c>
      <c r="V6085" s="73">
        <v>0</v>
      </c>
      <c r="W6085" s="73">
        <v>0</v>
      </c>
    </row>
    <row r="6086" spans="4:23" ht="15" customHeight="1" outlineLevel="2">
      <c r="D6086" s="38" t="s">
        <v>938</v>
      </c>
      <c r="E6086" s="233" t="s">
        <v>939</v>
      </c>
      <c r="F6086" s="73">
        <v>1</v>
      </c>
      <c r="G6086" s="73">
        <v>0</v>
      </c>
      <c r="H6086" s="73">
        <v>1</v>
      </c>
      <c r="I6086" s="73">
        <v>1</v>
      </c>
      <c r="J6086" s="73">
        <v>0</v>
      </c>
      <c r="K6086" s="73">
        <v>1</v>
      </c>
      <c r="L6086" s="73">
        <v>1</v>
      </c>
      <c r="M6086" s="73">
        <v>0</v>
      </c>
      <c r="N6086" s="73">
        <v>1</v>
      </c>
      <c r="O6086" s="73">
        <v>1</v>
      </c>
      <c r="P6086" s="73">
        <v>0</v>
      </c>
      <c r="Q6086" s="73">
        <v>1</v>
      </c>
      <c r="R6086" s="73">
        <v>1</v>
      </c>
      <c r="S6086" s="73">
        <v>0</v>
      </c>
      <c r="T6086" s="73">
        <v>1</v>
      </c>
      <c r="U6086" s="73">
        <v>1</v>
      </c>
      <c r="V6086" s="73">
        <v>0</v>
      </c>
      <c r="W6086" s="73">
        <v>1</v>
      </c>
    </row>
    <row r="6087" spans="4:23" ht="15" customHeight="1" outlineLevel="2">
      <c r="D6087" s="38" t="s">
        <v>940</v>
      </c>
      <c r="E6087" s="233" t="s">
        <v>941</v>
      </c>
      <c r="F6087" s="73">
        <v>0</v>
      </c>
      <c r="G6087" s="73">
        <v>0</v>
      </c>
      <c r="H6087" s="73">
        <v>0</v>
      </c>
      <c r="I6087" s="73">
        <v>0</v>
      </c>
      <c r="J6087" s="73">
        <v>0</v>
      </c>
      <c r="K6087" s="73">
        <v>0</v>
      </c>
      <c r="L6087" s="73">
        <v>0</v>
      </c>
      <c r="M6087" s="73">
        <v>0</v>
      </c>
      <c r="N6087" s="73">
        <v>0</v>
      </c>
      <c r="O6087" s="73">
        <v>0</v>
      </c>
      <c r="P6087" s="73">
        <v>0</v>
      </c>
      <c r="Q6087" s="73">
        <v>0</v>
      </c>
      <c r="R6087" s="73">
        <v>0</v>
      </c>
      <c r="S6087" s="73">
        <v>0</v>
      </c>
      <c r="T6087" s="73">
        <v>0</v>
      </c>
      <c r="U6087" s="73">
        <v>0</v>
      </c>
      <c r="V6087" s="73">
        <v>0</v>
      </c>
      <c r="W6087" s="73">
        <v>0</v>
      </c>
    </row>
    <row r="6088" spans="4:23" ht="15" customHeight="1" outlineLevel="2">
      <c r="D6088" s="38" t="s">
        <v>942</v>
      </c>
      <c r="E6088" s="233" t="s">
        <v>943</v>
      </c>
      <c r="F6088" s="73">
        <v>1</v>
      </c>
      <c r="G6088" s="73">
        <v>0</v>
      </c>
      <c r="H6088" s="73">
        <v>1</v>
      </c>
      <c r="I6088" s="73">
        <v>0</v>
      </c>
      <c r="J6088" s="73">
        <v>0</v>
      </c>
      <c r="K6088" s="73">
        <v>0</v>
      </c>
      <c r="L6088" s="73">
        <v>0</v>
      </c>
      <c r="M6088" s="73">
        <v>0</v>
      </c>
      <c r="N6088" s="73">
        <v>0</v>
      </c>
      <c r="O6088" s="73">
        <v>0</v>
      </c>
      <c r="P6088" s="73">
        <v>0</v>
      </c>
      <c r="Q6088" s="73">
        <v>0</v>
      </c>
      <c r="R6088" s="73">
        <v>0</v>
      </c>
      <c r="S6088" s="73">
        <v>0</v>
      </c>
      <c r="T6088" s="73">
        <v>0</v>
      </c>
      <c r="U6088" s="73">
        <v>0</v>
      </c>
      <c r="V6088" s="73">
        <v>0</v>
      </c>
      <c r="W6088" s="73">
        <v>0</v>
      </c>
    </row>
    <row r="6089" spans="4:23" ht="15" customHeight="1" outlineLevel="2">
      <c r="D6089" s="38" t="s">
        <v>944</v>
      </c>
      <c r="E6089" s="233" t="s">
        <v>945</v>
      </c>
      <c r="F6089" s="73">
        <v>0</v>
      </c>
      <c r="G6089" s="73">
        <v>0</v>
      </c>
      <c r="H6089" s="73">
        <v>0</v>
      </c>
      <c r="I6089" s="73">
        <v>0</v>
      </c>
      <c r="J6089" s="73">
        <v>0</v>
      </c>
      <c r="K6089" s="73">
        <v>0</v>
      </c>
      <c r="L6089" s="73">
        <v>0</v>
      </c>
      <c r="M6089" s="73">
        <v>0</v>
      </c>
      <c r="N6089" s="73">
        <v>0</v>
      </c>
      <c r="O6089" s="73">
        <v>0</v>
      </c>
      <c r="P6089" s="73">
        <v>0</v>
      </c>
      <c r="Q6089" s="73">
        <v>0</v>
      </c>
      <c r="R6089" s="73">
        <v>0</v>
      </c>
      <c r="S6089" s="73">
        <v>0</v>
      </c>
      <c r="T6089" s="73">
        <v>0</v>
      </c>
      <c r="U6089" s="73">
        <v>0</v>
      </c>
      <c r="V6089" s="73">
        <v>0</v>
      </c>
      <c r="W6089" s="73">
        <v>0</v>
      </c>
    </row>
    <row r="6090" spans="4:23" ht="15" customHeight="1" outlineLevel="2">
      <c r="D6090" s="38" t="s">
        <v>946</v>
      </c>
      <c r="E6090" s="233" t="s">
        <v>947</v>
      </c>
      <c r="F6090" s="73">
        <v>0</v>
      </c>
      <c r="G6090" s="73">
        <v>0</v>
      </c>
      <c r="H6090" s="73">
        <v>0</v>
      </c>
      <c r="I6090" s="73">
        <v>0</v>
      </c>
      <c r="J6090" s="73">
        <v>0</v>
      </c>
      <c r="K6090" s="73">
        <v>0</v>
      </c>
      <c r="L6090" s="73">
        <v>0</v>
      </c>
      <c r="M6090" s="73">
        <v>0</v>
      </c>
      <c r="N6090" s="73">
        <v>0</v>
      </c>
      <c r="O6090" s="73">
        <v>0</v>
      </c>
      <c r="P6090" s="73">
        <v>0</v>
      </c>
      <c r="Q6090" s="73">
        <v>0</v>
      </c>
      <c r="R6090" s="73">
        <v>0</v>
      </c>
      <c r="S6090" s="73">
        <v>0</v>
      </c>
      <c r="T6090" s="73">
        <v>0</v>
      </c>
      <c r="U6090" s="73">
        <v>0</v>
      </c>
      <c r="V6090" s="73">
        <v>0</v>
      </c>
      <c r="W6090" s="73">
        <v>0</v>
      </c>
    </row>
    <row r="6091" spans="4:23" ht="15" customHeight="1" outlineLevel="2">
      <c r="D6091" s="38" t="s">
        <v>948</v>
      </c>
      <c r="E6091" s="233" t="s">
        <v>949</v>
      </c>
      <c r="F6091" s="73">
        <v>0</v>
      </c>
      <c r="G6091" s="73">
        <v>0</v>
      </c>
      <c r="H6091" s="73">
        <v>0</v>
      </c>
      <c r="I6091" s="73">
        <v>0</v>
      </c>
      <c r="J6091" s="73">
        <v>0</v>
      </c>
      <c r="K6091" s="73">
        <v>0</v>
      </c>
      <c r="L6091" s="73">
        <v>0</v>
      </c>
      <c r="M6091" s="73">
        <v>0</v>
      </c>
      <c r="N6091" s="73">
        <v>0</v>
      </c>
      <c r="O6091" s="73">
        <v>0</v>
      </c>
      <c r="P6091" s="73">
        <v>0</v>
      </c>
      <c r="Q6091" s="73">
        <v>0</v>
      </c>
      <c r="R6091" s="73">
        <v>0</v>
      </c>
      <c r="S6091" s="73">
        <v>0</v>
      </c>
      <c r="T6091" s="73">
        <v>0</v>
      </c>
      <c r="U6091" s="73">
        <v>0</v>
      </c>
      <c r="V6091" s="73">
        <v>0</v>
      </c>
      <c r="W6091" s="73">
        <v>0</v>
      </c>
    </row>
    <row r="6092" spans="4:23" ht="15" customHeight="1" outlineLevel="2">
      <c r="D6092" s="38" t="s">
        <v>950</v>
      </c>
      <c r="E6092" s="233" t="s">
        <v>951</v>
      </c>
      <c r="F6092" s="73">
        <v>1</v>
      </c>
      <c r="G6092" s="73">
        <v>0</v>
      </c>
      <c r="H6092" s="73">
        <v>1</v>
      </c>
      <c r="I6092" s="73">
        <v>1</v>
      </c>
      <c r="J6092" s="73">
        <v>0</v>
      </c>
      <c r="K6092" s="73">
        <v>1</v>
      </c>
      <c r="L6092" s="73">
        <v>1</v>
      </c>
      <c r="M6092" s="73">
        <v>0</v>
      </c>
      <c r="N6092" s="73">
        <v>1</v>
      </c>
      <c r="O6092" s="73">
        <v>1</v>
      </c>
      <c r="P6092" s="73">
        <v>0</v>
      </c>
      <c r="Q6092" s="73">
        <v>1</v>
      </c>
      <c r="R6092" s="73">
        <v>1</v>
      </c>
      <c r="S6092" s="73">
        <v>0</v>
      </c>
      <c r="T6092" s="73">
        <v>1</v>
      </c>
      <c r="U6092" s="73">
        <v>1</v>
      </c>
      <c r="V6092" s="73">
        <v>0</v>
      </c>
      <c r="W6092" s="73">
        <v>1</v>
      </c>
    </row>
    <row r="6093" spans="4:23" ht="15" customHeight="1" outlineLevel="2">
      <c r="D6093" s="38" t="s">
        <v>952</v>
      </c>
      <c r="E6093" s="233" t="s">
        <v>953</v>
      </c>
      <c r="F6093" s="73">
        <v>0</v>
      </c>
      <c r="G6093" s="73">
        <v>0</v>
      </c>
      <c r="H6093" s="73">
        <v>0</v>
      </c>
      <c r="I6093" s="73">
        <v>0</v>
      </c>
      <c r="J6093" s="73">
        <v>0</v>
      </c>
      <c r="K6093" s="73">
        <v>0</v>
      </c>
      <c r="L6093" s="73">
        <v>0</v>
      </c>
      <c r="M6093" s="73">
        <v>0</v>
      </c>
      <c r="N6093" s="73">
        <v>0</v>
      </c>
      <c r="O6093" s="73">
        <v>0</v>
      </c>
      <c r="P6093" s="73">
        <v>0</v>
      </c>
      <c r="Q6093" s="73">
        <v>0</v>
      </c>
      <c r="R6093" s="73">
        <v>0</v>
      </c>
      <c r="S6093" s="73">
        <v>0</v>
      </c>
      <c r="T6093" s="73">
        <v>0</v>
      </c>
      <c r="U6093" s="73">
        <v>0</v>
      </c>
      <c r="V6093" s="73">
        <v>0</v>
      </c>
      <c r="W6093" s="73">
        <v>0</v>
      </c>
    </row>
    <row r="6094" spans="4:23" ht="15" customHeight="1" outlineLevel="2">
      <c r="D6094" s="38" t="s">
        <v>954</v>
      </c>
      <c r="E6094" s="233" t="s">
        <v>955</v>
      </c>
      <c r="F6094" s="73">
        <v>0</v>
      </c>
      <c r="G6094" s="73">
        <v>0</v>
      </c>
      <c r="H6094" s="73">
        <v>0</v>
      </c>
      <c r="I6094" s="73">
        <v>0</v>
      </c>
      <c r="J6094" s="73">
        <v>0</v>
      </c>
      <c r="K6094" s="73">
        <v>0</v>
      </c>
      <c r="L6094" s="73">
        <v>0</v>
      </c>
      <c r="M6094" s="73">
        <v>0</v>
      </c>
      <c r="N6094" s="73">
        <v>0</v>
      </c>
      <c r="O6094" s="73">
        <v>0</v>
      </c>
      <c r="P6094" s="73">
        <v>0</v>
      </c>
      <c r="Q6094" s="73">
        <v>0</v>
      </c>
      <c r="R6094" s="73">
        <v>0</v>
      </c>
      <c r="S6094" s="73">
        <v>0</v>
      </c>
      <c r="T6094" s="73">
        <v>0</v>
      </c>
      <c r="U6094" s="73">
        <v>0</v>
      </c>
      <c r="V6094" s="73">
        <v>0</v>
      </c>
      <c r="W6094" s="73">
        <v>0</v>
      </c>
    </row>
    <row r="6095" spans="4:23" ht="15" customHeight="1" outlineLevel="2">
      <c r="D6095" s="38" t="s">
        <v>956</v>
      </c>
      <c r="E6095" s="233" t="s">
        <v>957</v>
      </c>
      <c r="F6095" s="73">
        <v>0</v>
      </c>
      <c r="G6095" s="73">
        <v>0</v>
      </c>
      <c r="H6095" s="73">
        <v>0</v>
      </c>
      <c r="I6095" s="73">
        <v>0</v>
      </c>
      <c r="J6095" s="73">
        <v>0</v>
      </c>
      <c r="K6095" s="73">
        <v>0</v>
      </c>
      <c r="L6095" s="73">
        <v>0</v>
      </c>
      <c r="M6095" s="73">
        <v>0</v>
      </c>
      <c r="N6095" s="73">
        <v>0</v>
      </c>
      <c r="O6095" s="73">
        <v>0</v>
      </c>
      <c r="P6095" s="73">
        <v>0</v>
      </c>
      <c r="Q6095" s="73">
        <v>0</v>
      </c>
      <c r="R6095" s="73">
        <v>0</v>
      </c>
      <c r="S6095" s="73">
        <v>0</v>
      </c>
      <c r="T6095" s="73">
        <v>0</v>
      </c>
      <c r="U6095" s="73">
        <v>0</v>
      </c>
      <c r="V6095" s="73">
        <v>0</v>
      </c>
      <c r="W6095" s="73">
        <v>0</v>
      </c>
    </row>
    <row r="6096" spans="4:23" ht="15" customHeight="1" outlineLevel="2">
      <c r="D6096" s="38" t="s">
        <v>958</v>
      </c>
      <c r="E6096" s="233" t="s">
        <v>959</v>
      </c>
      <c r="F6096" s="73">
        <v>0</v>
      </c>
      <c r="G6096" s="73">
        <v>0</v>
      </c>
      <c r="H6096" s="73">
        <v>0</v>
      </c>
      <c r="I6096" s="73">
        <v>0</v>
      </c>
      <c r="J6096" s="73">
        <v>0</v>
      </c>
      <c r="K6096" s="73">
        <v>0</v>
      </c>
      <c r="L6096" s="73">
        <v>0</v>
      </c>
      <c r="M6096" s="73">
        <v>0</v>
      </c>
      <c r="N6096" s="73">
        <v>0</v>
      </c>
      <c r="O6096" s="73">
        <v>0</v>
      </c>
      <c r="P6096" s="73">
        <v>0</v>
      </c>
      <c r="Q6096" s="73">
        <v>0</v>
      </c>
      <c r="R6096" s="73">
        <v>0</v>
      </c>
      <c r="S6096" s="73">
        <v>0</v>
      </c>
      <c r="T6096" s="73">
        <v>0</v>
      </c>
      <c r="U6096" s="73">
        <v>0</v>
      </c>
      <c r="V6096" s="73">
        <v>0</v>
      </c>
      <c r="W6096" s="73">
        <v>0</v>
      </c>
    </row>
    <row r="6097" spans="4:23" ht="15" customHeight="1" outlineLevel="2">
      <c r="D6097" s="38" t="s">
        <v>960</v>
      </c>
      <c r="E6097" s="233" t="s">
        <v>961</v>
      </c>
      <c r="F6097" s="73">
        <v>0</v>
      </c>
      <c r="G6097" s="73">
        <v>0</v>
      </c>
      <c r="H6097" s="73">
        <v>0</v>
      </c>
      <c r="I6097" s="73">
        <v>0</v>
      </c>
      <c r="J6097" s="73">
        <v>0</v>
      </c>
      <c r="K6097" s="73">
        <v>0</v>
      </c>
      <c r="L6097" s="73">
        <v>0</v>
      </c>
      <c r="M6097" s="73">
        <v>0</v>
      </c>
      <c r="N6097" s="73">
        <v>0</v>
      </c>
      <c r="O6097" s="73">
        <v>0</v>
      </c>
      <c r="P6097" s="73">
        <v>0</v>
      </c>
      <c r="Q6097" s="73">
        <v>0</v>
      </c>
      <c r="R6097" s="73">
        <v>0</v>
      </c>
      <c r="S6097" s="73">
        <v>0</v>
      </c>
      <c r="T6097" s="73">
        <v>0</v>
      </c>
      <c r="U6097" s="73">
        <v>0</v>
      </c>
      <c r="V6097" s="73">
        <v>0</v>
      </c>
      <c r="W6097" s="73">
        <v>0</v>
      </c>
    </row>
    <row r="6098" spans="4:23" ht="15" customHeight="1" outlineLevel="2">
      <c r="D6098" s="38" t="s">
        <v>962</v>
      </c>
      <c r="E6098" s="233" t="s">
        <v>963</v>
      </c>
      <c r="F6098" s="73">
        <v>0</v>
      </c>
      <c r="G6098" s="73">
        <v>0</v>
      </c>
      <c r="H6098" s="73">
        <v>0</v>
      </c>
      <c r="I6098" s="73">
        <v>0</v>
      </c>
      <c r="J6098" s="73">
        <v>0</v>
      </c>
      <c r="K6098" s="73">
        <v>0</v>
      </c>
      <c r="L6098" s="73">
        <v>0</v>
      </c>
      <c r="M6098" s="73">
        <v>0</v>
      </c>
      <c r="N6098" s="73">
        <v>0</v>
      </c>
      <c r="O6098" s="73">
        <v>0</v>
      </c>
      <c r="P6098" s="73">
        <v>0</v>
      </c>
      <c r="Q6098" s="73">
        <v>0</v>
      </c>
      <c r="R6098" s="73">
        <v>0</v>
      </c>
      <c r="S6098" s="73">
        <v>0</v>
      </c>
      <c r="T6098" s="73">
        <v>0</v>
      </c>
      <c r="U6098" s="73">
        <v>0</v>
      </c>
      <c r="V6098" s="73">
        <v>0</v>
      </c>
      <c r="W6098" s="73">
        <v>0</v>
      </c>
    </row>
    <row r="6099" spans="4:23" ht="15" customHeight="1" outlineLevel="2">
      <c r="D6099" s="38" t="s">
        <v>964</v>
      </c>
      <c r="E6099" s="233" t="s">
        <v>965</v>
      </c>
      <c r="F6099" s="73">
        <v>0</v>
      </c>
      <c r="G6099" s="73">
        <v>0</v>
      </c>
      <c r="H6099" s="73">
        <v>0</v>
      </c>
      <c r="I6099" s="73">
        <v>0</v>
      </c>
      <c r="J6099" s="73">
        <v>0</v>
      </c>
      <c r="K6099" s="73">
        <v>0</v>
      </c>
      <c r="L6099" s="73">
        <v>0</v>
      </c>
      <c r="M6099" s="73">
        <v>0</v>
      </c>
      <c r="N6099" s="73">
        <v>0</v>
      </c>
      <c r="O6099" s="73">
        <v>0</v>
      </c>
      <c r="P6099" s="73">
        <v>0</v>
      </c>
      <c r="Q6099" s="73">
        <v>0</v>
      </c>
      <c r="R6099" s="73">
        <v>0</v>
      </c>
      <c r="S6099" s="73">
        <v>0</v>
      </c>
      <c r="T6099" s="73">
        <v>0</v>
      </c>
      <c r="U6099" s="73">
        <v>0</v>
      </c>
      <c r="V6099" s="73">
        <v>0</v>
      </c>
      <c r="W6099" s="73">
        <v>0</v>
      </c>
    </row>
    <row r="6100" spans="4:23" ht="15" customHeight="1" outlineLevel="2">
      <c r="D6100" s="38" t="s">
        <v>966</v>
      </c>
      <c r="E6100" s="233" t="s">
        <v>967</v>
      </c>
      <c r="F6100" s="73">
        <v>0</v>
      </c>
      <c r="G6100" s="73">
        <v>0</v>
      </c>
      <c r="H6100" s="73">
        <v>0</v>
      </c>
      <c r="I6100" s="73">
        <v>0</v>
      </c>
      <c r="J6100" s="73">
        <v>0</v>
      </c>
      <c r="K6100" s="73">
        <v>0</v>
      </c>
      <c r="L6100" s="73">
        <v>0</v>
      </c>
      <c r="M6100" s="73">
        <v>0</v>
      </c>
      <c r="N6100" s="73">
        <v>0</v>
      </c>
      <c r="O6100" s="73">
        <v>0</v>
      </c>
      <c r="P6100" s="73">
        <v>0</v>
      </c>
      <c r="Q6100" s="73">
        <v>0</v>
      </c>
      <c r="R6100" s="73">
        <v>0</v>
      </c>
      <c r="S6100" s="73">
        <v>0</v>
      </c>
      <c r="T6100" s="73">
        <v>0</v>
      </c>
      <c r="U6100" s="73">
        <v>0</v>
      </c>
      <c r="V6100" s="73">
        <v>0</v>
      </c>
      <c r="W6100" s="73">
        <v>0</v>
      </c>
    </row>
    <row r="6101" spans="4:23" ht="15" customHeight="1" outlineLevel="2">
      <c r="D6101" s="38" t="s">
        <v>968</v>
      </c>
      <c r="E6101" s="233" t="s">
        <v>969</v>
      </c>
      <c r="F6101" s="73">
        <v>0</v>
      </c>
      <c r="G6101" s="73">
        <v>0</v>
      </c>
      <c r="H6101" s="73">
        <v>0</v>
      </c>
      <c r="I6101" s="73">
        <v>0</v>
      </c>
      <c r="J6101" s="73">
        <v>0</v>
      </c>
      <c r="K6101" s="73">
        <v>0</v>
      </c>
      <c r="L6101" s="73">
        <v>0</v>
      </c>
      <c r="M6101" s="73">
        <v>0</v>
      </c>
      <c r="N6101" s="73">
        <v>0</v>
      </c>
      <c r="O6101" s="73">
        <v>0</v>
      </c>
      <c r="P6101" s="73">
        <v>0</v>
      </c>
      <c r="Q6101" s="73">
        <v>0</v>
      </c>
      <c r="R6101" s="73">
        <v>0</v>
      </c>
      <c r="S6101" s="73">
        <v>0</v>
      </c>
      <c r="T6101" s="73">
        <v>0</v>
      </c>
      <c r="U6101" s="73">
        <v>0</v>
      </c>
      <c r="V6101" s="73">
        <v>0</v>
      </c>
      <c r="W6101" s="73">
        <v>0</v>
      </c>
    </row>
    <row r="6102" spans="4:23" ht="15" customHeight="1" outlineLevel="2">
      <c r="D6102" s="38" t="s">
        <v>970</v>
      </c>
      <c r="E6102" s="233" t="s">
        <v>971</v>
      </c>
      <c r="F6102" s="73">
        <v>0</v>
      </c>
      <c r="G6102" s="73">
        <v>0</v>
      </c>
      <c r="H6102" s="73">
        <v>0</v>
      </c>
      <c r="I6102" s="73">
        <v>0</v>
      </c>
      <c r="J6102" s="73">
        <v>0</v>
      </c>
      <c r="K6102" s="73">
        <v>0</v>
      </c>
      <c r="L6102" s="73">
        <v>0</v>
      </c>
      <c r="M6102" s="73">
        <v>0</v>
      </c>
      <c r="N6102" s="73">
        <v>0</v>
      </c>
      <c r="O6102" s="73">
        <v>0</v>
      </c>
      <c r="P6102" s="73">
        <v>0</v>
      </c>
      <c r="Q6102" s="73">
        <v>0</v>
      </c>
      <c r="R6102" s="73">
        <v>0</v>
      </c>
      <c r="S6102" s="73">
        <v>0</v>
      </c>
      <c r="T6102" s="73">
        <v>0</v>
      </c>
      <c r="U6102" s="73">
        <v>0</v>
      </c>
      <c r="V6102" s="73">
        <v>0</v>
      </c>
      <c r="W6102" s="73">
        <v>0</v>
      </c>
    </row>
    <row r="6103" spans="4:23" ht="15" customHeight="1" outlineLevel="2">
      <c r="D6103" s="38" t="s">
        <v>972</v>
      </c>
      <c r="E6103" s="233" t="s">
        <v>973</v>
      </c>
      <c r="F6103" s="73">
        <v>0</v>
      </c>
      <c r="G6103" s="73">
        <v>0</v>
      </c>
      <c r="H6103" s="73">
        <v>0</v>
      </c>
      <c r="I6103" s="73">
        <v>0</v>
      </c>
      <c r="J6103" s="73">
        <v>0</v>
      </c>
      <c r="K6103" s="73">
        <v>0</v>
      </c>
      <c r="L6103" s="73">
        <v>0</v>
      </c>
      <c r="M6103" s="73">
        <v>0</v>
      </c>
      <c r="N6103" s="73">
        <v>0</v>
      </c>
      <c r="O6103" s="73">
        <v>0</v>
      </c>
      <c r="P6103" s="73">
        <v>0</v>
      </c>
      <c r="Q6103" s="73">
        <v>0</v>
      </c>
      <c r="R6103" s="73">
        <v>0</v>
      </c>
      <c r="S6103" s="73">
        <v>0</v>
      </c>
      <c r="T6103" s="73">
        <v>0</v>
      </c>
      <c r="U6103" s="73">
        <v>0</v>
      </c>
      <c r="V6103" s="73">
        <v>0</v>
      </c>
      <c r="W6103" s="73">
        <v>0</v>
      </c>
    </row>
    <row r="6104" spans="4:23" ht="15" customHeight="1" outlineLevel="2">
      <c r="D6104" s="38" t="s">
        <v>974</v>
      </c>
      <c r="E6104" s="233" t="s">
        <v>975</v>
      </c>
      <c r="F6104" s="73">
        <v>0</v>
      </c>
      <c r="G6104" s="73">
        <v>0</v>
      </c>
      <c r="H6104" s="73">
        <v>0</v>
      </c>
      <c r="I6104" s="73">
        <v>0</v>
      </c>
      <c r="J6104" s="73">
        <v>0</v>
      </c>
      <c r="K6104" s="73">
        <v>0</v>
      </c>
      <c r="L6104" s="73">
        <v>0</v>
      </c>
      <c r="M6104" s="73">
        <v>0</v>
      </c>
      <c r="N6104" s="73">
        <v>0</v>
      </c>
      <c r="O6104" s="73">
        <v>0</v>
      </c>
      <c r="P6104" s="73">
        <v>0</v>
      </c>
      <c r="Q6104" s="73">
        <v>0</v>
      </c>
      <c r="R6104" s="73">
        <v>0</v>
      </c>
      <c r="S6104" s="73">
        <v>0</v>
      </c>
      <c r="T6104" s="73">
        <v>0</v>
      </c>
      <c r="U6104" s="73">
        <v>0</v>
      </c>
      <c r="V6104" s="73">
        <v>0</v>
      </c>
      <c r="W6104" s="73">
        <v>0</v>
      </c>
    </row>
    <row r="6105" spans="4:23" ht="15" customHeight="1" outlineLevel="2">
      <c r="D6105" s="38" t="s">
        <v>976</v>
      </c>
      <c r="E6105" s="233" t="s">
        <v>977</v>
      </c>
      <c r="F6105" s="73">
        <v>0</v>
      </c>
      <c r="G6105" s="73">
        <v>0</v>
      </c>
      <c r="H6105" s="73">
        <v>0</v>
      </c>
      <c r="I6105" s="73">
        <v>0</v>
      </c>
      <c r="J6105" s="73">
        <v>0</v>
      </c>
      <c r="K6105" s="73">
        <v>0</v>
      </c>
      <c r="L6105" s="73">
        <v>0</v>
      </c>
      <c r="M6105" s="73">
        <v>0</v>
      </c>
      <c r="N6105" s="73">
        <v>0</v>
      </c>
      <c r="O6105" s="73">
        <v>0</v>
      </c>
      <c r="P6105" s="73">
        <v>0</v>
      </c>
      <c r="Q6105" s="73">
        <v>0</v>
      </c>
      <c r="R6105" s="73">
        <v>0</v>
      </c>
      <c r="S6105" s="73">
        <v>0</v>
      </c>
      <c r="T6105" s="73">
        <v>0</v>
      </c>
      <c r="U6105" s="73">
        <v>0</v>
      </c>
      <c r="V6105" s="73">
        <v>0</v>
      </c>
      <c r="W6105" s="73">
        <v>0</v>
      </c>
    </row>
    <row r="6106" spans="4:23" ht="15" customHeight="1" outlineLevel="2">
      <c r="D6106" s="38" t="s">
        <v>978</v>
      </c>
      <c r="E6106" s="233" t="s">
        <v>979</v>
      </c>
      <c r="F6106" s="73">
        <v>0</v>
      </c>
      <c r="G6106" s="73">
        <v>0</v>
      </c>
      <c r="H6106" s="73">
        <v>0</v>
      </c>
      <c r="I6106" s="73">
        <v>0</v>
      </c>
      <c r="J6106" s="73">
        <v>0</v>
      </c>
      <c r="K6106" s="73">
        <v>0</v>
      </c>
      <c r="L6106" s="73">
        <v>0</v>
      </c>
      <c r="M6106" s="73">
        <v>0</v>
      </c>
      <c r="N6106" s="73">
        <v>0</v>
      </c>
      <c r="O6106" s="73">
        <v>0</v>
      </c>
      <c r="P6106" s="73">
        <v>0</v>
      </c>
      <c r="Q6106" s="73">
        <v>0</v>
      </c>
      <c r="R6106" s="73">
        <v>0</v>
      </c>
      <c r="S6106" s="73">
        <v>0</v>
      </c>
      <c r="T6106" s="73">
        <v>0</v>
      </c>
      <c r="U6106" s="73">
        <v>0</v>
      </c>
      <c r="V6106" s="73">
        <v>0</v>
      </c>
      <c r="W6106" s="73">
        <v>0</v>
      </c>
    </row>
    <row r="6107" spans="4:23" ht="15" customHeight="1" outlineLevel="2">
      <c r="D6107" s="38" t="s">
        <v>980</v>
      </c>
      <c r="E6107" s="233" t="s">
        <v>981</v>
      </c>
      <c r="F6107" s="73">
        <v>0</v>
      </c>
      <c r="G6107" s="73">
        <v>0</v>
      </c>
      <c r="H6107" s="73">
        <v>0</v>
      </c>
      <c r="I6107" s="73">
        <v>0</v>
      </c>
      <c r="J6107" s="73">
        <v>0</v>
      </c>
      <c r="K6107" s="73">
        <v>0</v>
      </c>
      <c r="L6107" s="73">
        <v>0</v>
      </c>
      <c r="M6107" s="73">
        <v>0</v>
      </c>
      <c r="N6107" s="73">
        <v>0</v>
      </c>
      <c r="O6107" s="73">
        <v>0</v>
      </c>
      <c r="P6107" s="73">
        <v>0</v>
      </c>
      <c r="Q6107" s="73">
        <v>0</v>
      </c>
      <c r="R6107" s="73">
        <v>0</v>
      </c>
      <c r="S6107" s="73">
        <v>0</v>
      </c>
      <c r="T6107" s="73">
        <v>0</v>
      </c>
      <c r="U6107" s="73">
        <v>0</v>
      </c>
      <c r="V6107" s="73">
        <v>0</v>
      </c>
      <c r="W6107" s="73">
        <v>0</v>
      </c>
    </row>
    <row r="6108" spans="4:23" ht="15" customHeight="1" outlineLevel="2">
      <c r="D6108" s="38" t="s">
        <v>982</v>
      </c>
      <c r="E6108" s="233" t="s">
        <v>983</v>
      </c>
      <c r="F6108" s="73">
        <v>0</v>
      </c>
      <c r="G6108" s="73">
        <v>0</v>
      </c>
      <c r="H6108" s="73">
        <v>0</v>
      </c>
      <c r="I6108" s="73">
        <v>0</v>
      </c>
      <c r="J6108" s="73">
        <v>0</v>
      </c>
      <c r="K6108" s="73">
        <v>0</v>
      </c>
      <c r="L6108" s="73">
        <v>0</v>
      </c>
      <c r="M6108" s="73">
        <v>0</v>
      </c>
      <c r="N6108" s="73">
        <v>0</v>
      </c>
      <c r="O6108" s="73">
        <v>0</v>
      </c>
      <c r="P6108" s="73">
        <v>0</v>
      </c>
      <c r="Q6108" s="73">
        <v>0</v>
      </c>
      <c r="R6108" s="73">
        <v>0</v>
      </c>
      <c r="S6108" s="73">
        <v>0</v>
      </c>
      <c r="T6108" s="73">
        <v>0</v>
      </c>
      <c r="U6108" s="73">
        <v>0</v>
      </c>
      <c r="V6108" s="73">
        <v>0</v>
      </c>
      <c r="W6108" s="73">
        <v>0</v>
      </c>
    </row>
    <row r="6109" spans="4:23" ht="15" customHeight="1" outlineLevel="2">
      <c r="D6109" s="38" t="s">
        <v>984</v>
      </c>
      <c r="E6109" s="233" t="s">
        <v>985</v>
      </c>
      <c r="F6109" s="73">
        <v>0</v>
      </c>
      <c r="G6109" s="73">
        <v>0</v>
      </c>
      <c r="H6109" s="73">
        <v>0</v>
      </c>
      <c r="I6109" s="73">
        <v>0</v>
      </c>
      <c r="J6109" s="73">
        <v>0</v>
      </c>
      <c r="K6109" s="73">
        <v>0</v>
      </c>
      <c r="L6109" s="73">
        <v>0</v>
      </c>
      <c r="M6109" s="73">
        <v>0</v>
      </c>
      <c r="N6109" s="73">
        <v>0</v>
      </c>
      <c r="O6109" s="73">
        <v>0</v>
      </c>
      <c r="P6109" s="73">
        <v>0</v>
      </c>
      <c r="Q6109" s="73">
        <v>0</v>
      </c>
      <c r="R6109" s="73">
        <v>0</v>
      </c>
      <c r="S6109" s="73">
        <v>0</v>
      </c>
      <c r="T6109" s="73">
        <v>0</v>
      </c>
      <c r="U6109" s="73">
        <v>0</v>
      </c>
      <c r="V6109" s="73">
        <v>0</v>
      </c>
      <c r="W6109" s="73">
        <v>0</v>
      </c>
    </row>
    <row r="6110" spans="4:23" ht="15" customHeight="1" outlineLevel="2">
      <c r="D6110" s="38" t="s">
        <v>986</v>
      </c>
      <c r="E6110" s="233" t="s">
        <v>987</v>
      </c>
      <c r="F6110" s="73">
        <v>0</v>
      </c>
      <c r="G6110" s="73">
        <v>0</v>
      </c>
      <c r="H6110" s="73">
        <v>0</v>
      </c>
      <c r="I6110" s="73">
        <v>0</v>
      </c>
      <c r="J6110" s="73">
        <v>0</v>
      </c>
      <c r="K6110" s="73">
        <v>0</v>
      </c>
      <c r="L6110" s="73">
        <v>0</v>
      </c>
      <c r="M6110" s="73">
        <v>0</v>
      </c>
      <c r="N6110" s="73">
        <v>0</v>
      </c>
      <c r="O6110" s="73">
        <v>0</v>
      </c>
      <c r="P6110" s="73">
        <v>0</v>
      </c>
      <c r="Q6110" s="73">
        <v>0</v>
      </c>
      <c r="R6110" s="73">
        <v>0</v>
      </c>
      <c r="S6110" s="73">
        <v>0</v>
      </c>
      <c r="T6110" s="73">
        <v>0</v>
      </c>
      <c r="U6110" s="73">
        <v>0</v>
      </c>
      <c r="V6110" s="73">
        <v>0</v>
      </c>
      <c r="W6110" s="73">
        <v>0</v>
      </c>
    </row>
    <row r="6111" spans="4:23" ht="15" customHeight="1" outlineLevel="2">
      <c r="D6111" s="38" t="s">
        <v>988</v>
      </c>
      <c r="E6111" s="233" t="s">
        <v>989</v>
      </c>
      <c r="F6111" s="73">
        <v>0</v>
      </c>
      <c r="G6111" s="73">
        <v>0</v>
      </c>
      <c r="H6111" s="73">
        <v>0</v>
      </c>
      <c r="I6111" s="73">
        <v>0</v>
      </c>
      <c r="J6111" s="73">
        <v>0</v>
      </c>
      <c r="K6111" s="73">
        <v>0</v>
      </c>
      <c r="L6111" s="73">
        <v>0</v>
      </c>
      <c r="M6111" s="73">
        <v>0</v>
      </c>
      <c r="N6111" s="73">
        <v>0</v>
      </c>
      <c r="O6111" s="73">
        <v>0</v>
      </c>
      <c r="P6111" s="73">
        <v>0</v>
      </c>
      <c r="Q6111" s="73">
        <v>0</v>
      </c>
      <c r="R6111" s="73">
        <v>0</v>
      </c>
      <c r="S6111" s="73">
        <v>0</v>
      </c>
      <c r="T6111" s="73">
        <v>0</v>
      </c>
      <c r="U6111" s="73">
        <v>0</v>
      </c>
      <c r="V6111" s="73">
        <v>0</v>
      </c>
      <c r="W6111" s="73">
        <v>0</v>
      </c>
    </row>
    <row r="6112" spans="4:23" ht="15" customHeight="1" outlineLevel="2">
      <c r="D6112" s="38" t="s">
        <v>990</v>
      </c>
      <c r="E6112" s="233" t="s">
        <v>991</v>
      </c>
      <c r="F6112" s="73">
        <v>0</v>
      </c>
      <c r="G6112" s="73">
        <v>0</v>
      </c>
      <c r="H6112" s="73">
        <v>0</v>
      </c>
      <c r="I6112" s="73">
        <v>0</v>
      </c>
      <c r="J6112" s="73">
        <v>0</v>
      </c>
      <c r="K6112" s="73">
        <v>0</v>
      </c>
      <c r="L6112" s="73">
        <v>0</v>
      </c>
      <c r="M6112" s="73">
        <v>0</v>
      </c>
      <c r="N6112" s="73">
        <v>0</v>
      </c>
      <c r="O6112" s="73">
        <v>0</v>
      </c>
      <c r="P6112" s="73">
        <v>0</v>
      </c>
      <c r="Q6112" s="73">
        <v>0</v>
      </c>
      <c r="R6112" s="73">
        <v>0</v>
      </c>
      <c r="S6112" s="73">
        <v>0</v>
      </c>
      <c r="T6112" s="73">
        <v>0</v>
      </c>
      <c r="U6112" s="73">
        <v>0</v>
      </c>
      <c r="V6112" s="73">
        <v>0</v>
      </c>
      <c r="W6112" s="73">
        <v>0</v>
      </c>
    </row>
    <row r="6113" spans="4:23" ht="15" customHeight="1" outlineLevel="2">
      <c r="D6113" s="38" t="s">
        <v>992</v>
      </c>
      <c r="E6113" s="233" t="s">
        <v>993</v>
      </c>
      <c r="F6113" s="73">
        <v>0</v>
      </c>
      <c r="G6113" s="73">
        <v>0</v>
      </c>
      <c r="H6113" s="73">
        <v>0</v>
      </c>
      <c r="I6113" s="73">
        <v>0</v>
      </c>
      <c r="J6113" s="73">
        <v>0</v>
      </c>
      <c r="K6113" s="73">
        <v>0</v>
      </c>
      <c r="L6113" s="73">
        <v>0</v>
      </c>
      <c r="M6113" s="73">
        <v>0</v>
      </c>
      <c r="N6113" s="73">
        <v>0</v>
      </c>
      <c r="O6113" s="73">
        <v>0</v>
      </c>
      <c r="P6113" s="73">
        <v>0</v>
      </c>
      <c r="Q6113" s="73">
        <v>0</v>
      </c>
      <c r="R6113" s="73">
        <v>0</v>
      </c>
      <c r="S6113" s="73">
        <v>0</v>
      </c>
      <c r="T6113" s="73">
        <v>0</v>
      </c>
      <c r="U6113" s="73">
        <v>0</v>
      </c>
      <c r="V6113" s="73">
        <v>0</v>
      </c>
      <c r="W6113" s="73">
        <v>0</v>
      </c>
    </row>
    <row r="6114" spans="4:23" ht="15" customHeight="1" outlineLevel="2">
      <c r="D6114" s="38" t="s">
        <v>994</v>
      </c>
      <c r="E6114" s="233" t="s">
        <v>995</v>
      </c>
      <c r="F6114" s="73">
        <v>2</v>
      </c>
      <c r="G6114" s="73">
        <v>0</v>
      </c>
      <c r="H6114" s="73">
        <v>2</v>
      </c>
      <c r="I6114" s="73">
        <v>1</v>
      </c>
      <c r="J6114" s="73">
        <v>0</v>
      </c>
      <c r="K6114" s="73">
        <v>1</v>
      </c>
      <c r="L6114" s="73">
        <v>1</v>
      </c>
      <c r="M6114" s="73">
        <v>0</v>
      </c>
      <c r="N6114" s="73">
        <v>1</v>
      </c>
      <c r="O6114" s="73">
        <v>1</v>
      </c>
      <c r="P6114" s="73">
        <v>0</v>
      </c>
      <c r="Q6114" s="73">
        <v>1</v>
      </c>
      <c r="R6114" s="73">
        <v>1</v>
      </c>
      <c r="S6114" s="73">
        <v>0</v>
      </c>
      <c r="T6114" s="73">
        <v>1</v>
      </c>
      <c r="U6114" s="73">
        <v>3</v>
      </c>
      <c r="V6114" s="73">
        <v>0</v>
      </c>
      <c r="W6114" s="73">
        <v>3</v>
      </c>
    </row>
    <row r="6115" spans="4:23" ht="15" customHeight="1" outlineLevel="2">
      <c r="D6115" s="38" t="s">
        <v>996</v>
      </c>
      <c r="E6115" s="233" t="s">
        <v>997</v>
      </c>
      <c r="F6115" s="73">
        <v>7</v>
      </c>
      <c r="G6115" s="73">
        <v>3</v>
      </c>
      <c r="H6115" s="73">
        <v>4</v>
      </c>
      <c r="I6115" s="73">
        <v>6</v>
      </c>
      <c r="J6115" s="73">
        <v>2</v>
      </c>
      <c r="K6115" s="73">
        <v>4</v>
      </c>
      <c r="L6115" s="73">
        <v>6</v>
      </c>
      <c r="M6115" s="73">
        <v>2</v>
      </c>
      <c r="N6115" s="73">
        <v>4</v>
      </c>
      <c r="O6115" s="73">
        <v>6</v>
      </c>
      <c r="P6115" s="73">
        <v>2</v>
      </c>
      <c r="Q6115" s="73">
        <v>4</v>
      </c>
      <c r="R6115" s="73">
        <v>7</v>
      </c>
      <c r="S6115" s="73">
        <v>3</v>
      </c>
      <c r="T6115" s="73">
        <v>4</v>
      </c>
      <c r="U6115" s="73">
        <v>6</v>
      </c>
      <c r="V6115" s="73">
        <v>2</v>
      </c>
      <c r="W6115" s="73">
        <v>4</v>
      </c>
    </row>
    <row r="6116" spans="4:23" ht="15" customHeight="1" outlineLevel="2">
      <c r="D6116" s="38" t="s">
        <v>998</v>
      </c>
      <c r="E6116" s="233" t="s">
        <v>999</v>
      </c>
      <c r="F6116" s="73">
        <v>0</v>
      </c>
      <c r="G6116" s="73">
        <v>0</v>
      </c>
      <c r="H6116" s="73">
        <v>0</v>
      </c>
      <c r="I6116" s="73">
        <v>0</v>
      </c>
      <c r="J6116" s="73">
        <v>0</v>
      </c>
      <c r="K6116" s="73">
        <v>0</v>
      </c>
      <c r="L6116" s="73">
        <v>0</v>
      </c>
      <c r="M6116" s="73">
        <v>0</v>
      </c>
      <c r="N6116" s="73">
        <v>0</v>
      </c>
      <c r="O6116" s="73">
        <v>0</v>
      </c>
      <c r="P6116" s="73">
        <v>0</v>
      </c>
      <c r="Q6116" s="73">
        <v>0</v>
      </c>
      <c r="R6116" s="73">
        <v>0</v>
      </c>
      <c r="S6116" s="73">
        <v>0</v>
      </c>
      <c r="T6116" s="73">
        <v>0</v>
      </c>
      <c r="U6116" s="73">
        <v>0</v>
      </c>
      <c r="V6116" s="73">
        <v>0</v>
      </c>
      <c r="W6116" s="73">
        <v>0</v>
      </c>
    </row>
    <row r="6117" spans="4:23" ht="15" customHeight="1" outlineLevel="2">
      <c r="D6117" s="38" t="s">
        <v>1000</v>
      </c>
      <c r="E6117" s="233" t="s">
        <v>1001</v>
      </c>
      <c r="F6117" s="73">
        <v>0</v>
      </c>
      <c r="G6117" s="73">
        <v>0</v>
      </c>
      <c r="H6117" s="73">
        <v>0</v>
      </c>
      <c r="I6117" s="73">
        <v>0</v>
      </c>
      <c r="J6117" s="73">
        <v>0</v>
      </c>
      <c r="K6117" s="73">
        <v>0</v>
      </c>
      <c r="L6117" s="73">
        <v>0</v>
      </c>
      <c r="M6117" s="73">
        <v>0</v>
      </c>
      <c r="N6117" s="73">
        <v>0</v>
      </c>
      <c r="O6117" s="73">
        <v>0</v>
      </c>
      <c r="P6117" s="73">
        <v>0</v>
      </c>
      <c r="Q6117" s="73">
        <v>0</v>
      </c>
      <c r="R6117" s="73">
        <v>0</v>
      </c>
      <c r="S6117" s="73">
        <v>0</v>
      </c>
      <c r="T6117" s="73">
        <v>0</v>
      </c>
      <c r="U6117" s="73">
        <v>0</v>
      </c>
      <c r="V6117" s="73">
        <v>0</v>
      </c>
      <c r="W6117" s="73">
        <v>0</v>
      </c>
    </row>
    <row r="6118" spans="4:23" ht="15" customHeight="1" outlineLevel="2">
      <c r="D6118" s="38" t="s">
        <v>1002</v>
      </c>
      <c r="E6118" s="233" t="s">
        <v>1003</v>
      </c>
      <c r="F6118" s="73">
        <v>0</v>
      </c>
      <c r="G6118" s="73">
        <v>0</v>
      </c>
      <c r="H6118" s="73">
        <v>0</v>
      </c>
      <c r="I6118" s="73">
        <v>0</v>
      </c>
      <c r="J6118" s="73">
        <v>0</v>
      </c>
      <c r="K6118" s="73">
        <v>0</v>
      </c>
      <c r="L6118" s="73">
        <v>0</v>
      </c>
      <c r="M6118" s="73">
        <v>0</v>
      </c>
      <c r="N6118" s="73">
        <v>0</v>
      </c>
      <c r="O6118" s="73">
        <v>0</v>
      </c>
      <c r="P6118" s="73">
        <v>0</v>
      </c>
      <c r="Q6118" s="73">
        <v>0</v>
      </c>
      <c r="R6118" s="73">
        <v>0</v>
      </c>
      <c r="S6118" s="73">
        <v>0</v>
      </c>
      <c r="T6118" s="73">
        <v>0</v>
      </c>
      <c r="U6118" s="73">
        <v>0</v>
      </c>
      <c r="V6118" s="73">
        <v>0</v>
      </c>
      <c r="W6118" s="73">
        <v>0</v>
      </c>
    </row>
    <row r="6119" spans="4:23" ht="15" customHeight="1" outlineLevel="2">
      <c r="D6119" s="38" t="s">
        <v>1004</v>
      </c>
      <c r="E6119" s="233" t="s">
        <v>1005</v>
      </c>
      <c r="F6119" s="73">
        <v>0</v>
      </c>
      <c r="G6119" s="73">
        <v>0</v>
      </c>
      <c r="H6119" s="73">
        <v>0</v>
      </c>
      <c r="I6119" s="73">
        <v>0</v>
      </c>
      <c r="J6119" s="73">
        <v>0</v>
      </c>
      <c r="K6119" s="73">
        <v>0</v>
      </c>
      <c r="L6119" s="73">
        <v>0</v>
      </c>
      <c r="M6119" s="73">
        <v>0</v>
      </c>
      <c r="N6119" s="73">
        <v>0</v>
      </c>
      <c r="O6119" s="73">
        <v>0</v>
      </c>
      <c r="P6119" s="73">
        <v>0</v>
      </c>
      <c r="Q6119" s="73">
        <v>0</v>
      </c>
      <c r="R6119" s="73">
        <v>0</v>
      </c>
      <c r="S6119" s="73">
        <v>0</v>
      </c>
      <c r="T6119" s="73">
        <v>0</v>
      </c>
      <c r="U6119" s="73">
        <v>0</v>
      </c>
      <c r="V6119" s="73">
        <v>0</v>
      </c>
      <c r="W6119" s="73">
        <v>0</v>
      </c>
    </row>
    <row r="6120" spans="4:23" ht="15" customHeight="1" outlineLevel="2">
      <c r="D6120" s="38" t="s">
        <v>1006</v>
      </c>
      <c r="E6120" s="233" t="s">
        <v>1007</v>
      </c>
      <c r="F6120" s="73">
        <v>0</v>
      </c>
      <c r="G6120" s="73">
        <v>0</v>
      </c>
      <c r="H6120" s="73">
        <v>0</v>
      </c>
      <c r="I6120" s="73">
        <v>0</v>
      </c>
      <c r="J6120" s="73">
        <v>0</v>
      </c>
      <c r="K6120" s="73">
        <v>0</v>
      </c>
      <c r="L6120" s="73">
        <v>0</v>
      </c>
      <c r="M6120" s="73">
        <v>0</v>
      </c>
      <c r="N6120" s="73">
        <v>0</v>
      </c>
      <c r="O6120" s="73">
        <v>0</v>
      </c>
      <c r="P6120" s="73">
        <v>0</v>
      </c>
      <c r="Q6120" s="73">
        <v>0</v>
      </c>
      <c r="R6120" s="73">
        <v>0</v>
      </c>
      <c r="S6120" s="73">
        <v>0</v>
      </c>
      <c r="T6120" s="73">
        <v>0</v>
      </c>
      <c r="U6120" s="73">
        <v>0</v>
      </c>
      <c r="V6120" s="73">
        <v>0</v>
      </c>
      <c r="W6120" s="73">
        <v>0</v>
      </c>
    </row>
    <row r="6121" spans="4:23" ht="15" customHeight="1" outlineLevel="2">
      <c r="D6121" s="38" t="s">
        <v>1008</v>
      </c>
      <c r="E6121" s="233" t="s">
        <v>1009</v>
      </c>
      <c r="F6121" s="73">
        <v>0</v>
      </c>
      <c r="G6121" s="73">
        <v>0</v>
      </c>
      <c r="H6121" s="73">
        <v>0</v>
      </c>
      <c r="I6121" s="73">
        <v>0</v>
      </c>
      <c r="J6121" s="73">
        <v>0</v>
      </c>
      <c r="K6121" s="73">
        <v>0</v>
      </c>
      <c r="L6121" s="73">
        <v>0</v>
      </c>
      <c r="M6121" s="73">
        <v>0</v>
      </c>
      <c r="N6121" s="73">
        <v>0</v>
      </c>
      <c r="O6121" s="73">
        <v>0</v>
      </c>
      <c r="P6121" s="73">
        <v>0</v>
      </c>
      <c r="Q6121" s="73">
        <v>0</v>
      </c>
      <c r="R6121" s="73">
        <v>0</v>
      </c>
      <c r="S6121" s="73">
        <v>0</v>
      </c>
      <c r="T6121" s="73">
        <v>0</v>
      </c>
      <c r="U6121" s="73">
        <v>0</v>
      </c>
      <c r="V6121" s="73">
        <v>0</v>
      </c>
      <c r="W6121" s="73">
        <v>0</v>
      </c>
    </row>
    <row r="6122" spans="4:23" ht="15" customHeight="1" outlineLevel="2">
      <c r="D6122" s="38" t="s">
        <v>1010</v>
      </c>
      <c r="E6122" s="233" t="s">
        <v>1011</v>
      </c>
      <c r="F6122" s="73">
        <v>0</v>
      </c>
      <c r="G6122" s="73">
        <v>0</v>
      </c>
      <c r="H6122" s="73">
        <v>0</v>
      </c>
      <c r="I6122" s="73">
        <v>0</v>
      </c>
      <c r="J6122" s="73">
        <v>0</v>
      </c>
      <c r="K6122" s="73">
        <v>0</v>
      </c>
      <c r="L6122" s="73">
        <v>0</v>
      </c>
      <c r="M6122" s="73">
        <v>0</v>
      </c>
      <c r="N6122" s="73">
        <v>0</v>
      </c>
      <c r="O6122" s="73">
        <v>0</v>
      </c>
      <c r="P6122" s="73">
        <v>0</v>
      </c>
      <c r="Q6122" s="73">
        <v>0</v>
      </c>
      <c r="R6122" s="73">
        <v>0</v>
      </c>
      <c r="S6122" s="73">
        <v>0</v>
      </c>
      <c r="T6122" s="73">
        <v>0</v>
      </c>
      <c r="U6122" s="73">
        <v>0</v>
      </c>
      <c r="V6122" s="73">
        <v>0</v>
      </c>
      <c r="W6122" s="73">
        <v>0</v>
      </c>
    </row>
    <row r="6123" spans="4:23" ht="15" customHeight="1" outlineLevel="2">
      <c r="D6123" s="38" t="s">
        <v>1012</v>
      </c>
      <c r="E6123" s="233" t="s">
        <v>1013</v>
      </c>
      <c r="F6123" s="73">
        <v>1</v>
      </c>
      <c r="G6123" s="73">
        <v>0</v>
      </c>
      <c r="H6123" s="73">
        <v>1</v>
      </c>
      <c r="I6123" s="73">
        <v>1</v>
      </c>
      <c r="J6123" s="73">
        <v>0</v>
      </c>
      <c r="K6123" s="73">
        <v>1</v>
      </c>
      <c r="L6123" s="73">
        <v>0</v>
      </c>
      <c r="M6123" s="73">
        <v>0</v>
      </c>
      <c r="N6123" s="73">
        <v>0</v>
      </c>
      <c r="O6123" s="73">
        <v>0</v>
      </c>
      <c r="P6123" s="73">
        <v>0</v>
      </c>
      <c r="Q6123" s="73">
        <v>0</v>
      </c>
      <c r="R6123" s="73">
        <v>1</v>
      </c>
      <c r="S6123" s="73">
        <v>0</v>
      </c>
      <c r="T6123" s="73">
        <v>1</v>
      </c>
      <c r="U6123" s="73">
        <v>1</v>
      </c>
      <c r="V6123" s="73">
        <v>0</v>
      </c>
      <c r="W6123" s="73">
        <v>1</v>
      </c>
    </row>
    <row r="6124" spans="4:23" ht="15" customHeight="1" outlineLevel="2">
      <c r="D6124" s="38" t="s">
        <v>1014</v>
      </c>
      <c r="E6124" s="233" t="s">
        <v>1015</v>
      </c>
      <c r="F6124" s="73">
        <v>1</v>
      </c>
      <c r="G6124" s="73">
        <v>1</v>
      </c>
      <c r="H6124" s="73">
        <v>0</v>
      </c>
      <c r="I6124" s="73">
        <v>2</v>
      </c>
      <c r="J6124" s="73">
        <v>2</v>
      </c>
      <c r="K6124" s="73">
        <v>0</v>
      </c>
      <c r="L6124" s="73">
        <v>1</v>
      </c>
      <c r="M6124" s="73">
        <v>1</v>
      </c>
      <c r="N6124" s="73">
        <v>0</v>
      </c>
      <c r="O6124" s="73">
        <v>1</v>
      </c>
      <c r="P6124" s="73">
        <v>1</v>
      </c>
      <c r="Q6124" s="73">
        <v>0</v>
      </c>
      <c r="R6124" s="73">
        <v>0</v>
      </c>
      <c r="S6124" s="73">
        <v>0</v>
      </c>
      <c r="T6124" s="73">
        <v>0</v>
      </c>
      <c r="U6124" s="73">
        <v>0</v>
      </c>
      <c r="V6124" s="73">
        <v>0</v>
      </c>
      <c r="W6124" s="73">
        <v>0</v>
      </c>
    </row>
    <row r="6125" spans="4:23" ht="15" customHeight="1" outlineLevel="2">
      <c r="D6125" s="38" t="s">
        <v>1016</v>
      </c>
      <c r="E6125" s="233" t="s">
        <v>1017</v>
      </c>
      <c r="F6125" s="73">
        <v>0</v>
      </c>
      <c r="G6125" s="73">
        <v>0</v>
      </c>
      <c r="H6125" s="73">
        <v>0</v>
      </c>
      <c r="I6125" s="73">
        <v>0</v>
      </c>
      <c r="J6125" s="73">
        <v>0</v>
      </c>
      <c r="K6125" s="73">
        <v>0</v>
      </c>
      <c r="L6125" s="73">
        <v>0</v>
      </c>
      <c r="M6125" s="73">
        <v>0</v>
      </c>
      <c r="N6125" s="73">
        <v>0</v>
      </c>
      <c r="O6125" s="73">
        <v>0</v>
      </c>
      <c r="P6125" s="73">
        <v>0</v>
      </c>
      <c r="Q6125" s="73">
        <v>0</v>
      </c>
      <c r="R6125" s="73">
        <v>0</v>
      </c>
      <c r="S6125" s="73">
        <v>0</v>
      </c>
      <c r="T6125" s="73">
        <v>0</v>
      </c>
      <c r="U6125" s="73">
        <v>0</v>
      </c>
      <c r="V6125" s="73">
        <v>0</v>
      </c>
      <c r="W6125" s="73">
        <v>0</v>
      </c>
    </row>
    <row r="6126" spans="4:23" ht="15" customHeight="1" outlineLevel="2">
      <c r="D6126" s="38" t="s">
        <v>1018</v>
      </c>
      <c r="E6126" s="233" t="s">
        <v>1019</v>
      </c>
      <c r="F6126" s="73">
        <v>0</v>
      </c>
      <c r="G6126" s="73">
        <v>0</v>
      </c>
      <c r="H6126" s="73">
        <v>0</v>
      </c>
      <c r="I6126" s="73">
        <v>0</v>
      </c>
      <c r="J6126" s="73">
        <v>0</v>
      </c>
      <c r="K6126" s="73">
        <v>0</v>
      </c>
      <c r="L6126" s="73">
        <v>0</v>
      </c>
      <c r="M6126" s="73">
        <v>0</v>
      </c>
      <c r="N6126" s="73">
        <v>0</v>
      </c>
      <c r="O6126" s="73">
        <v>0</v>
      </c>
      <c r="P6126" s="73">
        <v>0</v>
      </c>
      <c r="Q6126" s="73">
        <v>0</v>
      </c>
      <c r="R6126" s="73">
        <v>0</v>
      </c>
      <c r="S6126" s="73">
        <v>0</v>
      </c>
      <c r="T6126" s="73">
        <v>0</v>
      </c>
      <c r="U6126" s="73">
        <v>0</v>
      </c>
      <c r="V6126" s="73">
        <v>0</v>
      </c>
      <c r="W6126" s="73">
        <v>0</v>
      </c>
    </row>
    <row r="6127" spans="4:23" ht="15" customHeight="1" outlineLevel="2">
      <c r="D6127" s="38" t="s">
        <v>1020</v>
      </c>
      <c r="E6127" s="233" t="s">
        <v>1021</v>
      </c>
      <c r="F6127" s="73">
        <v>0</v>
      </c>
      <c r="G6127" s="73">
        <v>0</v>
      </c>
      <c r="H6127" s="73">
        <v>0</v>
      </c>
      <c r="I6127" s="73">
        <v>0</v>
      </c>
      <c r="J6127" s="73">
        <v>0</v>
      </c>
      <c r="K6127" s="73">
        <v>0</v>
      </c>
      <c r="L6127" s="73">
        <v>0</v>
      </c>
      <c r="M6127" s="73">
        <v>0</v>
      </c>
      <c r="N6127" s="73">
        <v>0</v>
      </c>
      <c r="O6127" s="73">
        <v>0</v>
      </c>
      <c r="P6127" s="73">
        <v>0</v>
      </c>
      <c r="Q6127" s="73">
        <v>0</v>
      </c>
      <c r="R6127" s="73">
        <v>0</v>
      </c>
      <c r="S6127" s="73">
        <v>0</v>
      </c>
      <c r="T6127" s="73">
        <v>0</v>
      </c>
      <c r="U6127" s="73">
        <v>0</v>
      </c>
      <c r="V6127" s="73">
        <v>0</v>
      </c>
      <c r="W6127" s="73">
        <v>0</v>
      </c>
    </row>
    <row r="6128" spans="4:23" ht="15" customHeight="1" outlineLevel="2">
      <c r="D6128" s="38" t="s">
        <v>1022</v>
      </c>
      <c r="E6128" s="233" t="s">
        <v>1023</v>
      </c>
      <c r="F6128" s="73">
        <v>0</v>
      </c>
      <c r="G6128" s="73">
        <v>0</v>
      </c>
      <c r="H6128" s="73">
        <v>0</v>
      </c>
      <c r="I6128" s="73">
        <v>0</v>
      </c>
      <c r="J6128" s="73">
        <v>0</v>
      </c>
      <c r="K6128" s="73">
        <v>0</v>
      </c>
      <c r="L6128" s="73">
        <v>0</v>
      </c>
      <c r="M6128" s="73">
        <v>0</v>
      </c>
      <c r="N6128" s="73">
        <v>0</v>
      </c>
      <c r="O6128" s="73">
        <v>0</v>
      </c>
      <c r="P6128" s="73">
        <v>0</v>
      </c>
      <c r="Q6128" s="73">
        <v>0</v>
      </c>
      <c r="R6128" s="73">
        <v>0</v>
      </c>
      <c r="S6128" s="73">
        <v>0</v>
      </c>
      <c r="T6128" s="73">
        <v>0</v>
      </c>
      <c r="U6128" s="73">
        <v>0</v>
      </c>
      <c r="V6128" s="73">
        <v>0</v>
      </c>
      <c r="W6128" s="73">
        <v>0</v>
      </c>
    </row>
    <row r="6129" spans="4:23" ht="15" customHeight="1" outlineLevel="2">
      <c r="D6129" s="38" t="s">
        <v>1024</v>
      </c>
      <c r="E6129" s="233" t="s">
        <v>1025</v>
      </c>
      <c r="F6129" s="73">
        <v>0</v>
      </c>
      <c r="G6129" s="73">
        <v>0</v>
      </c>
      <c r="H6129" s="73">
        <v>0</v>
      </c>
      <c r="I6129" s="73">
        <v>0</v>
      </c>
      <c r="J6129" s="73">
        <v>0</v>
      </c>
      <c r="K6129" s="73">
        <v>0</v>
      </c>
      <c r="L6129" s="73">
        <v>0</v>
      </c>
      <c r="M6129" s="73">
        <v>0</v>
      </c>
      <c r="N6129" s="73">
        <v>0</v>
      </c>
      <c r="O6129" s="73">
        <v>0</v>
      </c>
      <c r="P6129" s="73">
        <v>0</v>
      </c>
      <c r="Q6129" s="73">
        <v>0</v>
      </c>
      <c r="R6129" s="73">
        <v>0</v>
      </c>
      <c r="S6129" s="73">
        <v>0</v>
      </c>
      <c r="T6129" s="73">
        <v>0</v>
      </c>
      <c r="U6129" s="73">
        <v>0</v>
      </c>
      <c r="V6129" s="73">
        <v>0</v>
      </c>
      <c r="W6129" s="73">
        <v>0</v>
      </c>
    </row>
    <row r="6130" spans="4:23" ht="15" customHeight="1" outlineLevel="2">
      <c r="D6130" s="38" t="s">
        <v>1026</v>
      </c>
      <c r="E6130" s="233" t="s">
        <v>1027</v>
      </c>
      <c r="F6130" s="73">
        <v>1</v>
      </c>
      <c r="G6130" s="73">
        <v>1</v>
      </c>
      <c r="H6130" s="73">
        <v>0</v>
      </c>
      <c r="I6130" s="73">
        <v>1</v>
      </c>
      <c r="J6130" s="73">
        <v>1</v>
      </c>
      <c r="K6130" s="73">
        <v>0</v>
      </c>
      <c r="L6130" s="73">
        <v>1</v>
      </c>
      <c r="M6130" s="73">
        <v>1</v>
      </c>
      <c r="N6130" s="73">
        <v>0</v>
      </c>
      <c r="O6130" s="73">
        <v>1</v>
      </c>
      <c r="P6130" s="73">
        <v>1</v>
      </c>
      <c r="Q6130" s="73">
        <v>0</v>
      </c>
      <c r="R6130" s="73">
        <v>1</v>
      </c>
      <c r="S6130" s="73">
        <v>1</v>
      </c>
      <c r="T6130" s="73">
        <v>0</v>
      </c>
      <c r="U6130" s="73">
        <v>1</v>
      </c>
      <c r="V6130" s="73">
        <v>1</v>
      </c>
      <c r="W6130" s="73">
        <v>0</v>
      </c>
    </row>
    <row r="6131" spans="4:23" ht="15" customHeight="1" outlineLevel="2">
      <c r="D6131" s="38" t="s">
        <v>1028</v>
      </c>
      <c r="E6131" s="233" t="s">
        <v>1029</v>
      </c>
      <c r="F6131" s="73">
        <v>0</v>
      </c>
      <c r="G6131" s="73">
        <v>0</v>
      </c>
      <c r="H6131" s="73">
        <v>0</v>
      </c>
      <c r="I6131" s="73">
        <v>0</v>
      </c>
      <c r="J6131" s="73">
        <v>0</v>
      </c>
      <c r="K6131" s="73">
        <v>0</v>
      </c>
      <c r="L6131" s="73">
        <v>0</v>
      </c>
      <c r="M6131" s="73">
        <v>0</v>
      </c>
      <c r="N6131" s="73">
        <v>0</v>
      </c>
      <c r="O6131" s="73">
        <v>0</v>
      </c>
      <c r="P6131" s="73">
        <v>0</v>
      </c>
      <c r="Q6131" s="73">
        <v>0</v>
      </c>
      <c r="R6131" s="73">
        <v>0</v>
      </c>
      <c r="S6131" s="73">
        <v>0</v>
      </c>
      <c r="T6131" s="73">
        <v>0</v>
      </c>
      <c r="U6131" s="73">
        <v>0</v>
      </c>
      <c r="V6131" s="73">
        <v>0</v>
      </c>
      <c r="W6131" s="73">
        <v>0</v>
      </c>
    </row>
    <row r="6132" spans="4:23" ht="15" customHeight="1" outlineLevel="2">
      <c r="D6132" s="38" t="s">
        <v>1030</v>
      </c>
      <c r="E6132" s="233" t="s">
        <v>1031</v>
      </c>
      <c r="F6132" s="73">
        <v>0</v>
      </c>
      <c r="G6132" s="73">
        <v>0</v>
      </c>
      <c r="H6132" s="73">
        <v>0</v>
      </c>
      <c r="I6132" s="73">
        <v>0</v>
      </c>
      <c r="J6132" s="73">
        <v>0</v>
      </c>
      <c r="K6132" s="73">
        <v>0</v>
      </c>
      <c r="L6132" s="73">
        <v>0</v>
      </c>
      <c r="M6132" s="73">
        <v>0</v>
      </c>
      <c r="N6132" s="73">
        <v>0</v>
      </c>
      <c r="O6132" s="73">
        <v>0</v>
      </c>
      <c r="P6132" s="73">
        <v>0</v>
      </c>
      <c r="Q6132" s="73">
        <v>0</v>
      </c>
      <c r="R6132" s="73">
        <v>0</v>
      </c>
      <c r="S6132" s="73">
        <v>0</v>
      </c>
      <c r="T6132" s="73">
        <v>0</v>
      </c>
      <c r="U6132" s="73">
        <v>0</v>
      </c>
      <c r="V6132" s="73">
        <v>0</v>
      </c>
      <c r="W6132" s="73">
        <v>0</v>
      </c>
    </row>
    <row r="6133" spans="4:23" ht="15" customHeight="1" outlineLevel="2">
      <c r="D6133" s="38" t="s">
        <v>1032</v>
      </c>
      <c r="E6133" s="233" t="s">
        <v>1033</v>
      </c>
      <c r="F6133" s="73">
        <v>0</v>
      </c>
      <c r="G6133" s="73">
        <v>0</v>
      </c>
      <c r="H6133" s="73">
        <v>0</v>
      </c>
      <c r="I6133" s="73">
        <v>0</v>
      </c>
      <c r="J6133" s="73">
        <v>0</v>
      </c>
      <c r="K6133" s="73">
        <v>0</v>
      </c>
      <c r="L6133" s="73">
        <v>0</v>
      </c>
      <c r="M6133" s="73">
        <v>0</v>
      </c>
      <c r="N6133" s="73">
        <v>0</v>
      </c>
      <c r="O6133" s="73">
        <v>0</v>
      </c>
      <c r="P6133" s="73">
        <v>0</v>
      </c>
      <c r="Q6133" s="73">
        <v>0</v>
      </c>
      <c r="R6133" s="73">
        <v>0</v>
      </c>
      <c r="S6133" s="73">
        <v>0</v>
      </c>
      <c r="T6133" s="73">
        <v>0</v>
      </c>
      <c r="U6133" s="73">
        <v>0</v>
      </c>
      <c r="V6133" s="73">
        <v>0</v>
      </c>
      <c r="W6133" s="73">
        <v>0</v>
      </c>
    </row>
    <row r="6134" spans="4:23" ht="15" customHeight="1" outlineLevel="2">
      <c r="D6134" s="38" t="s">
        <v>1034</v>
      </c>
      <c r="E6134" s="233" t="s">
        <v>1035</v>
      </c>
      <c r="F6134" s="73">
        <v>0</v>
      </c>
      <c r="G6134" s="73">
        <v>0</v>
      </c>
      <c r="H6134" s="73">
        <v>0</v>
      </c>
      <c r="I6134" s="73">
        <v>0</v>
      </c>
      <c r="J6134" s="73">
        <v>0</v>
      </c>
      <c r="K6134" s="73">
        <v>0</v>
      </c>
      <c r="L6134" s="73">
        <v>0</v>
      </c>
      <c r="M6134" s="73">
        <v>0</v>
      </c>
      <c r="N6134" s="73">
        <v>0</v>
      </c>
      <c r="O6134" s="73">
        <v>0</v>
      </c>
      <c r="P6134" s="73">
        <v>0</v>
      </c>
      <c r="Q6134" s="73">
        <v>0</v>
      </c>
      <c r="R6134" s="73">
        <v>0</v>
      </c>
      <c r="S6134" s="73">
        <v>0</v>
      </c>
      <c r="T6134" s="73">
        <v>0</v>
      </c>
      <c r="U6134" s="73">
        <v>0</v>
      </c>
      <c r="V6134" s="73">
        <v>0</v>
      </c>
      <c r="W6134" s="73">
        <v>0</v>
      </c>
    </row>
    <row r="6135" spans="4:23" ht="15" customHeight="1" outlineLevel="2">
      <c r="D6135" s="38" t="s">
        <v>1036</v>
      </c>
      <c r="E6135" s="233" t="s">
        <v>1037</v>
      </c>
      <c r="F6135" s="73">
        <v>0</v>
      </c>
      <c r="G6135" s="73">
        <v>0</v>
      </c>
      <c r="H6135" s="73">
        <v>0</v>
      </c>
      <c r="I6135" s="73">
        <v>0</v>
      </c>
      <c r="J6135" s="73">
        <v>0</v>
      </c>
      <c r="K6135" s="73">
        <v>0</v>
      </c>
      <c r="L6135" s="73">
        <v>0</v>
      </c>
      <c r="M6135" s="73">
        <v>0</v>
      </c>
      <c r="N6135" s="73">
        <v>0</v>
      </c>
      <c r="O6135" s="73">
        <v>0</v>
      </c>
      <c r="P6135" s="73">
        <v>0</v>
      </c>
      <c r="Q6135" s="73">
        <v>0</v>
      </c>
      <c r="R6135" s="73">
        <v>0</v>
      </c>
      <c r="S6135" s="73">
        <v>0</v>
      </c>
      <c r="T6135" s="73">
        <v>0</v>
      </c>
      <c r="U6135" s="73">
        <v>0</v>
      </c>
      <c r="V6135" s="73">
        <v>0</v>
      </c>
      <c r="W6135" s="73">
        <v>0</v>
      </c>
    </row>
    <row r="6136" spans="4:23" ht="15" customHeight="1" outlineLevel="2">
      <c r="D6136" s="38" t="s">
        <v>1038</v>
      </c>
      <c r="E6136" s="233" t="s">
        <v>1039</v>
      </c>
      <c r="F6136" s="73">
        <v>0</v>
      </c>
      <c r="G6136" s="73">
        <v>0</v>
      </c>
      <c r="H6136" s="73">
        <v>0</v>
      </c>
      <c r="I6136" s="73">
        <v>0</v>
      </c>
      <c r="J6136" s="73">
        <v>0</v>
      </c>
      <c r="K6136" s="73">
        <v>0</v>
      </c>
      <c r="L6136" s="73">
        <v>0</v>
      </c>
      <c r="M6136" s="73">
        <v>0</v>
      </c>
      <c r="N6136" s="73">
        <v>0</v>
      </c>
      <c r="O6136" s="73">
        <v>0</v>
      </c>
      <c r="P6136" s="73">
        <v>0</v>
      </c>
      <c r="Q6136" s="73">
        <v>0</v>
      </c>
      <c r="R6136" s="73">
        <v>0</v>
      </c>
      <c r="S6136" s="73">
        <v>0</v>
      </c>
      <c r="T6136" s="73">
        <v>0</v>
      </c>
      <c r="U6136" s="73">
        <v>0</v>
      </c>
      <c r="V6136" s="73">
        <v>0</v>
      </c>
      <c r="W6136" s="73">
        <v>0</v>
      </c>
    </row>
    <row r="6137" spans="4:23" ht="15" customHeight="1" outlineLevel="2">
      <c r="D6137" s="38" t="s">
        <v>1040</v>
      </c>
      <c r="E6137" s="233" t="s">
        <v>1041</v>
      </c>
      <c r="F6137" s="73">
        <v>0</v>
      </c>
      <c r="G6137" s="73">
        <v>0</v>
      </c>
      <c r="H6137" s="73">
        <v>0</v>
      </c>
      <c r="I6137" s="73">
        <v>0</v>
      </c>
      <c r="J6137" s="73">
        <v>0</v>
      </c>
      <c r="K6137" s="73">
        <v>0</v>
      </c>
      <c r="L6137" s="73">
        <v>0</v>
      </c>
      <c r="M6137" s="73">
        <v>0</v>
      </c>
      <c r="N6137" s="73">
        <v>0</v>
      </c>
      <c r="O6137" s="73">
        <v>0</v>
      </c>
      <c r="P6137" s="73">
        <v>0</v>
      </c>
      <c r="Q6137" s="73">
        <v>0</v>
      </c>
      <c r="R6137" s="73">
        <v>0</v>
      </c>
      <c r="S6137" s="73">
        <v>0</v>
      </c>
      <c r="T6137" s="73">
        <v>0</v>
      </c>
      <c r="U6137" s="73">
        <v>0</v>
      </c>
      <c r="V6137" s="73">
        <v>0</v>
      </c>
      <c r="W6137" s="73">
        <v>0</v>
      </c>
    </row>
    <row r="6138" spans="4:23" ht="15" customHeight="1" outlineLevel="2">
      <c r="D6138" s="38" t="s">
        <v>1042</v>
      </c>
      <c r="E6138" s="233" t="s">
        <v>1043</v>
      </c>
      <c r="F6138" s="73">
        <v>0</v>
      </c>
      <c r="G6138" s="73">
        <v>0</v>
      </c>
      <c r="H6138" s="73">
        <v>0</v>
      </c>
      <c r="I6138" s="73">
        <v>0</v>
      </c>
      <c r="J6138" s="73">
        <v>0</v>
      </c>
      <c r="K6138" s="73">
        <v>0</v>
      </c>
      <c r="L6138" s="73">
        <v>0</v>
      </c>
      <c r="M6138" s="73">
        <v>0</v>
      </c>
      <c r="N6138" s="73">
        <v>0</v>
      </c>
      <c r="O6138" s="73">
        <v>0</v>
      </c>
      <c r="P6138" s="73">
        <v>0</v>
      </c>
      <c r="Q6138" s="73">
        <v>0</v>
      </c>
      <c r="R6138" s="73">
        <v>0</v>
      </c>
      <c r="S6138" s="73">
        <v>0</v>
      </c>
      <c r="T6138" s="73">
        <v>0</v>
      </c>
      <c r="U6138" s="73">
        <v>0</v>
      </c>
      <c r="V6138" s="73">
        <v>0</v>
      </c>
      <c r="W6138" s="73">
        <v>0</v>
      </c>
    </row>
    <row r="6139" spans="4:23" ht="15" customHeight="1" outlineLevel="2">
      <c r="D6139" s="38" t="s">
        <v>1044</v>
      </c>
      <c r="E6139" s="233" t="s">
        <v>1045</v>
      </c>
      <c r="F6139" s="73">
        <v>0</v>
      </c>
      <c r="G6139" s="73">
        <v>0</v>
      </c>
      <c r="H6139" s="73">
        <v>0</v>
      </c>
      <c r="I6139" s="73">
        <v>0</v>
      </c>
      <c r="J6139" s="73">
        <v>0</v>
      </c>
      <c r="K6139" s="73">
        <v>0</v>
      </c>
      <c r="L6139" s="73">
        <v>0</v>
      </c>
      <c r="M6139" s="73">
        <v>0</v>
      </c>
      <c r="N6139" s="73">
        <v>0</v>
      </c>
      <c r="O6139" s="73">
        <v>0</v>
      </c>
      <c r="P6139" s="73">
        <v>0</v>
      </c>
      <c r="Q6139" s="73">
        <v>0</v>
      </c>
      <c r="R6139" s="73">
        <v>0</v>
      </c>
      <c r="S6139" s="73">
        <v>0</v>
      </c>
      <c r="T6139" s="73">
        <v>0</v>
      </c>
      <c r="U6139" s="73">
        <v>0</v>
      </c>
      <c r="V6139" s="73">
        <v>0</v>
      </c>
      <c r="W6139" s="73">
        <v>0</v>
      </c>
    </row>
    <row r="6140" spans="4:23" ht="15" customHeight="1" outlineLevel="2">
      <c r="D6140" s="38" t="s">
        <v>1046</v>
      </c>
      <c r="E6140" s="233" t="s">
        <v>1047</v>
      </c>
      <c r="F6140" s="73">
        <v>0</v>
      </c>
      <c r="G6140" s="73">
        <v>0</v>
      </c>
      <c r="H6140" s="73">
        <v>0</v>
      </c>
      <c r="I6140" s="73">
        <v>0</v>
      </c>
      <c r="J6140" s="73">
        <v>0</v>
      </c>
      <c r="K6140" s="73">
        <v>0</v>
      </c>
      <c r="L6140" s="73">
        <v>0</v>
      </c>
      <c r="M6140" s="73">
        <v>0</v>
      </c>
      <c r="N6140" s="73">
        <v>0</v>
      </c>
      <c r="O6140" s="73">
        <v>0</v>
      </c>
      <c r="P6140" s="73">
        <v>0</v>
      </c>
      <c r="Q6140" s="73">
        <v>0</v>
      </c>
      <c r="R6140" s="73">
        <v>0</v>
      </c>
      <c r="S6140" s="73">
        <v>0</v>
      </c>
      <c r="T6140" s="73">
        <v>0</v>
      </c>
      <c r="U6140" s="73">
        <v>0</v>
      </c>
      <c r="V6140" s="73">
        <v>0</v>
      </c>
      <c r="W6140" s="73">
        <v>0</v>
      </c>
    </row>
    <row r="6141" spans="4:23" ht="15" customHeight="1" outlineLevel="2">
      <c r="D6141" s="38" t="s">
        <v>1048</v>
      </c>
      <c r="E6141" s="233" t="s">
        <v>1049</v>
      </c>
      <c r="F6141" s="73">
        <v>0</v>
      </c>
      <c r="G6141" s="73">
        <v>0</v>
      </c>
      <c r="H6141" s="73">
        <v>0</v>
      </c>
      <c r="I6141" s="73">
        <v>0</v>
      </c>
      <c r="J6141" s="73">
        <v>0</v>
      </c>
      <c r="K6141" s="73">
        <v>0</v>
      </c>
      <c r="L6141" s="73">
        <v>0</v>
      </c>
      <c r="M6141" s="73">
        <v>0</v>
      </c>
      <c r="N6141" s="73">
        <v>0</v>
      </c>
      <c r="O6141" s="73">
        <v>0</v>
      </c>
      <c r="P6141" s="73">
        <v>0</v>
      </c>
      <c r="Q6141" s="73">
        <v>0</v>
      </c>
      <c r="R6141" s="73">
        <v>0</v>
      </c>
      <c r="S6141" s="73">
        <v>0</v>
      </c>
      <c r="T6141" s="73">
        <v>0</v>
      </c>
      <c r="U6141" s="73">
        <v>0</v>
      </c>
      <c r="V6141" s="73">
        <v>0</v>
      </c>
      <c r="W6141" s="73">
        <v>0</v>
      </c>
    </row>
    <row r="6142" spans="4:23" ht="15" customHeight="1" outlineLevel="2">
      <c r="D6142" s="38" t="s">
        <v>1050</v>
      </c>
      <c r="E6142" s="233" t="s">
        <v>1051</v>
      </c>
      <c r="F6142" s="73">
        <v>0</v>
      </c>
      <c r="G6142" s="73">
        <v>0</v>
      </c>
      <c r="H6142" s="73">
        <v>0</v>
      </c>
      <c r="I6142" s="73">
        <v>0</v>
      </c>
      <c r="J6142" s="73">
        <v>0</v>
      </c>
      <c r="K6142" s="73">
        <v>0</v>
      </c>
      <c r="L6142" s="73">
        <v>0</v>
      </c>
      <c r="M6142" s="73">
        <v>0</v>
      </c>
      <c r="N6142" s="73">
        <v>0</v>
      </c>
      <c r="O6142" s="73">
        <v>0</v>
      </c>
      <c r="P6142" s="73">
        <v>0</v>
      </c>
      <c r="Q6142" s="73">
        <v>0</v>
      </c>
      <c r="R6142" s="73">
        <v>0</v>
      </c>
      <c r="S6142" s="73">
        <v>0</v>
      </c>
      <c r="T6142" s="73">
        <v>0</v>
      </c>
      <c r="U6142" s="73">
        <v>0</v>
      </c>
      <c r="V6142" s="73">
        <v>0</v>
      </c>
      <c r="W6142" s="73">
        <v>0</v>
      </c>
    </row>
    <row r="6143" spans="4:23" ht="15" customHeight="1" outlineLevel="2">
      <c r="D6143" s="38" t="s">
        <v>1052</v>
      </c>
      <c r="E6143" s="233" t="s">
        <v>1053</v>
      </c>
      <c r="F6143" s="73">
        <v>0</v>
      </c>
      <c r="G6143" s="73">
        <v>0</v>
      </c>
      <c r="H6143" s="73">
        <v>0</v>
      </c>
      <c r="I6143" s="73">
        <v>0</v>
      </c>
      <c r="J6143" s="73">
        <v>0</v>
      </c>
      <c r="K6143" s="73">
        <v>0</v>
      </c>
      <c r="L6143" s="73">
        <v>0</v>
      </c>
      <c r="M6143" s="73">
        <v>0</v>
      </c>
      <c r="N6143" s="73">
        <v>0</v>
      </c>
      <c r="O6143" s="73">
        <v>0</v>
      </c>
      <c r="P6143" s="73">
        <v>0</v>
      </c>
      <c r="Q6143" s="73">
        <v>0</v>
      </c>
      <c r="R6143" s="73">
        <v>0</v>
      </c>
      <c r="S6143" s="73">
        <v>0</v>
      </c>
      <c r="T6143" s="73">
        <v>0</v>
      </c>
      <c r="U6143" s="73">
        <v>0</v>
      </c>
      <c r="V6143" s="73">
        <v>0</v>
      </c>
      <c r="W6143" s="73">
        <v>0</v>
      </c>
    </row>
    <row r="6144" spans="4:23" ht="15" customHeight="1" outlineLevel="2">
      <c r="D6144" s="38" t="s">
        <v>1054</v>
      </c>
      <c r="E6144" s="233" t="s">
        <v>1055</v>
      </c>
      <c r="F6144" s="73">
        <v>0</v>
      </c>
      <c r="G6144" s="73">
        <v>0</v>
      </c>
      <c r="H6144" s="73">
        <v>0</v>
      </c>
      <c r="I6144" s="73">
        <v>0</v>
      </c>
      <c r="J6144" s="73">
        <v>0</v>
      </c>
      <c r="K6144" s="73">
        <v>0</v>
      </c>
      <c r="L6144" s="73">
        <v>0</v>
      </c>
      <c r="M6144" s="73">
        <v>0</v>
      </c>
      <c r="N6144" s="73">
        <v>0</v>
      </c>
      <c r="O6144" s="73">
        <v>0</v>
      </c>
      <c r="P6144" s="73">
        <v>0</v>
      </c>
      <c r="Q6144" s="73">
        <v>0</v>
      </c>
      <c r="R6144" s="73">
        <v>0</v>
      </c>
      <c r="S6144" s="73">
        <v>0</v>
      </c>
      <c r="T6144" s="73">
        <v>0</v>
      </c>
      <c r="U6144" s="73">
        <v>0</v>
      </c>
      <c r="V6144" s="73">
        <v>0</v>
      </c>
      <c r="W6144" s="73">
        <v>0</v>
      </c>
    </row>
    <row r="6145" spans="4:23" ht="15" customHeight="1" outlineLevel="2">
      <c r="D6145" s="38" t="s">
        <v>1056</v>
      </c>
      <c r="E6145" s="233" t="s">
        <v>1057</v>
      </c>
      <c r="F6145" s="73">
        <v>0</v>
      </c>
      <c r="G6145" s="73">
        <v>0</v>
      </c>
      <c r="H6145" s="73">
        <v>0</v>
      </c>
      <c r="I6145" s="73">
        <v>0</v>
      </c>
      <c r="J6145" s="73">
        <v>0</v>
      </c>
      <c r="K6145" s="73">
        <v>0</v>
      </c>
      <c r="L6145" s="73">
        <v>0</v>
      </c>
      <c r="M6145" s="73">
        <v>0</v>
      </c>
      <c r="N6145" s="73">
        <v>0</v>
      </c>
      <c r="O6145" s="73">
        <v>0</v>
      </c>
      <c r="P6145" s="73">
        <v>0</v>
      </c>
      <c r="Q6145" s="73">
        <v>0</v>
      </c>
      <c r="R6145" s="73">
        <v>0</v>
      </c>
      <c r="S6145" s="73">
        <v>0</v>
      </c>
      <c r="T6145" s="73">
        <v>0</v>
      </c>
      <c r="U6145" s="73">
        <v>0</v>
      </c>
      <c r="V6145" s="73">
        <v>0</v>
      </c>
      <c r="W6145" s="73">
        <v>0</v>
      </c>
    </row>
    <row r="6146" spans="4:23" ht="15" customHeight="1" outlineLevel="2">
      <c r="D6146" s="38" t="s">
        <v>1058</v>
      </c>
      <c r="E6146" s="233" t="s">
        <v>1059</v>
      </c>
      <c r="F6146" s="73">
        <v>0</v>
      </c>
      <c r="G6146" s="73">
        <v>0</v>
      </c>
      <c r="H6146" s="73">
        <v>0</v>
      </c>
      <c r="I6146" s="73">
        <v>0</v>
      </c>
      <c r="J6146" s="73">
        <v>0</v>
      </c>
      <c r="K6146" s="73">
        <v>0</v>
      </c>
      <c r="L6146" s="73">
        <v>0</v>
      </c>
      <c r="M6146" s="73">
        <v>0</v>
      </c>
      <c r="N6146" s="73">
        <v>0</v>
      </c>
      <c r="O6146" s="73">
        <v>0</v>
      </c>
      <c r="P6146" s="73">
        <v>0</v>
      </c>
      <c r="Q6146" s="73">
        <v>0</v>
      </c>
      <c r="R6146" s="73">
        <v>0</v>
      </c>
      <c r="S6146" s="73">
        <v>0</v>
      </c>
      <c r="T6146" s="73">
        <v>0</v>
      </c>
      <c r="U6146" s="73">
        <v>0</v>
      </c>
      <c r="V6146" s="73">
        <v>0</v>
      </c>
      <c r="W6146" s="73">
        <v>0</v>
      </c>
    </row>
    <row r="6147" spans="4:23" ht="15" customHeight="1" outlineLevel="2">
      <c r="D6147" s="38" t="s">
        <v>1060</v>
      </c>
      <c r="E6147" s="233" t="s">
        <v>1061</v>
      </c>
      <c r="F6147" s="73">
        <v>0</v>
      </c>
      <c r="G6147" s="73">
        <v>0</v>
      </c>
      <c r="H6147" s="73">
        <v>0</v>
      </c>
      <c r="I6147" s="73">
        <v>0</v>
      </c>
      <c r="J6147" s="73">
        <v>0</v>
      </c>
      <c r="K6147" s="73">
        <v>0</v>
      </c>
      <c r="L6147" s="73">
        <v>0</v>
      </c>
      <c r="M6147" s="73">
        <v>0</v>
      </c>
      <c r="N6147" s="73">
        <v>0</v>
      </c>
      <c r="O6147" s="73">
        <v>0</v>
      </c>
      <c r="P6147" s="73">
        <v>0</v>
      </c>
      <c r="Q6147" s="73">
        <v>0</v>
      </c>
      <c r="R6147" s="73">
        <v>0</v>
      </c>
      <c r="S6147" s="73">
        <v>0</v>
      </c>
      <c r="T6147" s="73">
        <v>0</v>
      </c>
      <c r="U6147" s="73">
        <v>0</v>
      </c>
      <c r="V6147" s="73">
        <v>0</v>
      </c>
      <c r="W6147" s="73">
        <v>0</v>
      </c>
    </row>
    <row r="6148" spans="4:23" ht="15" customHeight="1" outlineLevel="2">
      <c r="D6148" s="38" t="s">
        <v>1062</v>
      </c>
      <c r="E6148" s="233" t="s">
        <v>1063</v>
      </c>
      <c r="F6148" s="73">
        <v>0</v>
      </c>
      <c r="G6148" s="73">
        <v>0</v>
      </c>
      <c r="H6148" s="73">
        <v>0</v>
      </c>
      <c r="I6148" s="73">
        <v>0</v>
      </c>
      <c r="J6148" s="73">
        <v>0</v>
      </c>
      <c r="K6148" s="73">
        <v>0</v>
      </c>
      <c r="L6148" s="73">
        <v>0</v>
      </c>
      <c r="M6148" s="73">
        <v>0</v>
      </c>
      <c r="N6148" s="73">
        <v>0</v>
      </c>
      <c r="O6148" s="73">
        <v>0</v>
      </c>
      <c r="P6148" s="73">
        <v>0</v>
      </c>
      <c r="Q6148" s="73">
        <v>0</v>
      </c>
      <c r="R6148" s="73">
        <v>0</v>
      </c>
      <c r="S6148" s="73">
        <v>0</v>
      </c>
      <c r="T6148" s="73">
        <v>0</v>
      </c>
      <c r="U6148" s="73">
        <v>0</v>
      </c>
      <c r="V6148" s="73">
        <v>0</v>
      </c>
      <c r="W6148" s="73">
        <v>0</v>
      </c>
    </row>
    <row r="6149" spans="4:23" ht="15" customHeight="1" outlineLevel="2">
      <c r="D6149" s="38" t="s">
        <v>1064</v>
      </c>
      <c r="E6149" s="233" t="s">
        <v>1065</v>
      </c>
      <c r="F6149" s="73">
        <v>0</v>
      </c>
      <c r="G6149" s="73">
        <v>0</v>
      </c>
      <c r="H6149" s="73">
        <v>0</v>
      </c>
      <c r="I6149" s="73">
        <v>0</v>
      </c>
      <c r="J6149" s="73">
        <v>0</v>
      </c>
      <c r="K6149" s="73">
        <v>0</v>
      </c>
      <c r="L6149" s="73">
        <v>0</v>
      </c>
      <c r="M6149" s="73">
        <v>0</v>
      </c>
      <c r="N6149" s="73">
        <v>0</v>
      </c>
      <c r="O6149" s="73">
        <v>0</v>
      </c>
      <c r="P6149" s="73">
        <v>0</v>
      </c>
      <c r="Q6149" s="73">
        <v>0</v>
      </c>
      <c r="R6149" s="73">
        <v>0</v>
      </c>
      <c r="S6149" s="73">
        <v>0</v>
      </c>
      <c r="T6149" s="73">
        <v>0</v>
      </c>
      <c r="U6149" s="73">
        <v>0</v>
      </c>
      <c r="V6149" s="73">
        <v>0</v>
      </c>
      <c r="W6149" s="73">
        <v>0</v>
      </c>
    </row>
    <row r="6150" spans="4:23" ht="15" customHeight="1" outlineLevel="2">
      <c r="D6150" s="38" t="s">
        <v>1066</v>
      </c>
      <c r="E6150" s="233" t="s">
        <v>1067</v>
      </c>
      <c r="F6150" s="73">
        <v>0</v>
      </c>
      <c r="G6150" s="73">
        <v>0</v>
      </c>
      <c r="H6150" s="73">
        <v>0</v>
      </c>
      <c r="I6150" s="73">
        <v>0</v>
      </c>
      <c r="J6150" s="73">
        <v>0</v>
      </c>
      <c r="K6150" s="73">
        <v>0</v>
      </c>
      <c r="L6150" s="73">
        <v>0</v>
      </c>
      <c r="M6150" s="73">
        <v>0</v>
      </c>
      <c r="N6150" s="73">
        <v>0</v>
      </c>
      <c r="O6150" s="73">
        <v>0</v>
      </c>
      <c r="P6150" s="73">
        <v>0</v>
      </c>
      <c r="Q6150" s="73">
        <v>0</v>
      </c>
      <c r="R6150" s="73">
        <v>0</v>
      </c>
      <c r="S6150" s="73">
        <v>0</v>
      </c>
      <c r="T6150" s="73">
        <v>0</v>
      </c>
      <c r="U6150" s="73">
        <v>0</v>
      </c>
      <c r="V6150" s="73">
        <v>0</v>
      </c>
      <c r="W6150" s="73">
        <v>0</v>
      </c>
    </row>
    <row r="6151" spans="4:23" ht="15" customHeight="1" outlineLevel="2">
      <c r="D6151" s="38" t="s">
        <v>1068</v>
      </c>
      <c r="E6151" s="233" t="s">
        <v>1069</v>
      </c>
      <c r="F6151" s="73">
        <v>0</v>
      </c>
      <c r="G6151" s="73">
        <v>0</v>
      </c>
      <c r="H6151" s="73">
        <v>0</v>
      </c>
      <c r="I6151" s="73">
        <v>0</v>
      </c>
      <c r="J6151" s="73">
        <v>0</v>
      </c>
      <c r="K6151" s="73">
        <v>0</v>
      </c>
      <c r="L6151" s="73">
        <v>0</v>
      </c>
      <c r="M6151" s="73">
        <v>0</v>
      </c>
      <c r="N6151" s="73">
        <v>0</v>
      </c>
      <c r="O6151" s="73">
        <v>0</v>
      </c>
      <c r="P6151" s="73">
        <v>0</v>
      </c>
      <c r="Q6151" s="73">
        <v>0</v>
      </c>
      <c r="R6151" s="73">
        <v>0</v>
      </c>
      <c r="S6151" s="73">
        <v>0</v>
      </c>
      <c r="T6151" s="73">
        <v>0</v>
      </c>
      <c r="U6151" s="73">
        <v>0</v>
      </c>
      <c r="V6151" s="73">
        <v>0</v>
      </c>
      <c r="W6151" s="73">
        <v>0</v>
      </c>
    </row>
    <row r="6152" spans="4:23" ht="15" customHeight="1" outlineLevel="2">
      <c r="D6152" s="38" t="s">
        <v>1070</v>
      </c>
      <c r="E6152" s="233" t="s">
        <v>1071</v>
      </c>
      <c r="F6152" s="73">
        <v>0</v>
      </c>
      <c r="G6152" s="73">
        <v>0</v>
      </c>
      <c r="H6152" s="73">
        <v>0</v>
      </c>
      <c r="I6152" s="73">
        <v>0</v>
      </c>
      <c r="J6152" s="73">
        <v>0</v>
      </c>
      <c r="K6152" s="73">
        <v>0</v>
      </c>
      <c r="L6152" s="73">
        <v>0</v>
      </c>
      <c r="M6152" s="73">
        <v>0</v>
      </c>
      <c r="N6152" s="73">
        <v>0</v>
      </c>
      <c r="O6152" s="73">
        <v>0</v>
      </c>
      <c r="P6152" s="73">
        <v>0</v>
      </c>
      <c r="Q6152" s="73">
        <v>0</v>
      </c>
      <c r="R6152" s="73">
        <v>0</v>
      </c>
      <c r="S6152" s="73">
        <v>0</v>
      </c>
      <c r="T6152" s="73">
        <v>0</v>
      </c>
      <c r="U6152" s="73">
        <v>0</v>
      </c>
      <c r="V6152" s="73">
        <v>0</v>
      </c>
      <c r="W6152" s="73">
        <v>0</v>
      </c>
    </row>
    <row r="6153" spans="4:23" ht="15" customHeight="1" outlineLevel="2">
      <c r="D6153" s="38" t="s">
        <v>1072</v>
      </c>
      <c r="E6153" s="233" t="s">
        <v>1073</v>
      </c>
      <c r="F6153" s="73">
        <v>0</v>
      </c>
      <c r="G6153" s="73">
        <v>0</v>
      </c>
      <c r="H6153" s="73">
        <v>0</v>
      </c>
      <c r="I6153" s="73">
        <v>0</v>
      </c>
      <c r="J6153" s="73">
        <v>0</v>
      </c>
      <c r="K6153" s="73">
        <v>0</v>
      </c>
      <c r="L6153" s="73">
        <v>0</v>
      </c>
      <c r="M6153" s="73">
        <v>0</v>
      </c>
      <c r="N6153" s="73">
        <v>0</v>
      </c>
      <c r="O6153" s="73">
        <v>0</v>
      </c>
      <c r="P6153" s="73">
        <v>0</v>
      </c>
      <c r="Q6153" s="73">
        <v>0</v>
      </c>
      <c r="R6153" s="73">
        <v>0</v>
      </c>
      <c r="S6153" s="73">
        <v>0</v>
      </c>
      <c r="T6153" s="73">
        <v>0</v>
      </c>
      <c r="U6153" s="73">
        <v>0</v>
      </c>
      <c r="V6153" s="73">
        <v>0</v>
      </c>
      <c r="W6153" s="73">
        <v>0</v>
      </c>
    </row>
    <row r="6154" spans="4:23" ht="15" customHeight="1" outlineLevel="2">
      <c r="D6154" s="38" t="s">
        <v>1074</v>
      </c>
      <c r="E6154" s="233" t="s">
        <v>1075</v>
      </c>
      <c r="F6154" s="73">
        <v>0</v>
      </c>
      <c r="G6154" s="73">
        <v>0</v>
      </c>
      <c r="H6154" s="73">
        <v>0</v>
      </c>
      <c r="I6154" s="73">
        <v>0</v>
      </c>
      <c r="J6154" s="73">
        <v>0</v>
      </c>
      <c r="K6154" s="73">
        <v>0</v>
      </c>
      <c r="L6154" s="73">
        <v>0</v>
      </c>
      <c r="M6154" s="73">
        <v>0</v>
      </c>
      <c r="N6154" s="73">
        <v>0</v>
      </c>
      <c r="O6154" s="73">
        <v>0</v>
      </c>
      <c r="P6154" s="73">
        <v>0</v>
      </c>
      <c r="Q6154" s="73">
        <v>0</v>
      </c>
      <c r="R6154" s="73">
        <v>0</v>
      </c>
      <c r="S6154" s="73">
        <v>0</v>
      </c>
      <c r="T6154" s="73">
        <v>0</v>
      </c>
      <c r="U6154" s="73">
        <v>0</v>
      </c>
      <c r="V6154" s="73">
        <v>0</v>
      </c>
      <c r="W6154" s="73">
        <v>0</v>
      </c>
    </row>
    <row r="6155" spans="4:23" ht="15" customHeight="1" outlineLevel="2">
      <c r="D6155" s="38" t="s">
        <v>1076</v>
      </c>
      <c r="E6155" s="233" t="s">
        <v>1077</v>
      </c>
      <c r="F6155" s="73">
        <v>0</v>
      </c>
      <c r="G6155" s="73">
        <v>0</v>
      </c>
      <c r="H6155" s="73">
        <v>0</v>
      </c>
      <c r="I6155" s="73">
        <v>0</v>
      </c>
      <c r="J6155" s="73">
        <v>0</v>
      </c>
      <c r="K6155" s="73">
        <v>0</v>
      </c>
      <c r="L6155" s="73">
        <v>0</v>
      </c>
      <c r="M6155" s="73">
        <v>0</v>
      </c>
      <c r="N6155" s="73">
        <v>0</v>
      </c>
      <c r="O6155" s="73">
        <v>0</v>
      </c>
      <c r="P6155" s="73">
        <v>0</v>
      </c>
      <c r="Q6155" s="73">
        <v>0</v>
      </c>
      <c r="R6155" s="73">
        <v>0</v>
      </c>
      <c r="S6155" s="73">
        <v>0</v>
      </c>
      <c r="T6155" s="73">
        <v>0</v>
      </c>
      <c r="U6155" s="73">
        <v>0</v>
      </c>
      <c r="V6155" s="73">
        <v>0</v>
      </c>
      <c r="W6155" s="73">
        <v>0</v>
      </c>
    </row>
    <row r="6156" spans="4:23" ht="15" customHeight="1" outlineLevel="2">
      <c r="D6156" s="38" t="s">
        <v>1078</v>
      </c>
      <c r="E6156" s="233" t="s">
        <v>1079</v>
      </c>
      <c r="F6156" s="73">
        <v>0</v>
      </c>
      <c r="G6156" s="73">
        <v>0</v>
      </c>
      <c r="H6156" s="73">
        <v>0</v>
      </c>
      <c r="I6156" s="73">
        <v>0</v>
      </c>
      <c r="J6156" s="73">
        <v>0</v>
      </c>
      <c r="K6156" s="73">
        <v>0</v>
      </c>
      <c r="L6156" s="73">
        <v>0</v>
      </c>
      <c r="M6156" s="73">
        <v>0</v>
      </c>
      <c r="N6156" s="73">
        <v>0</v>
      </c>
      <c r="O6156" s="73">
        <v>0</v>
      </c>
      <c r="P6156" s="73">
        <v>0</v>
      </c>
      <c r="Q6156" s="73">
        <v>0</v>
      </c>
      <c r="R6156" s="73">
        <v>0</v>
      </c>
      <c r="S6156" s="73">
        <v>0</v>
      </c>
      <c r="T6156" s="73">
        <v>0</v>
      </c>
      <c r="U6156" s="73">
        <v>0</v>
      </c>
      <c r="V6156" s="73">
        <v>0</v>
      </c>
      <c r="W6156" s="73">
        <v>0</v>
      </c>
    </row>
    <row r="6157" spans="4:23" ht="15" customHeight="1" outlineLevel="2">
      <c r="D6157" s="38" t="s">
        <v>1080</v>
      </c>
      <c r="E6157" s="233" t="s">
        <v>1081</v>
      </c>
      <c r="F6157" s="73">
        <v>0</v>
      </c>
      <c r="G6157" s="73">
        <v>0</v>
      </c>
      <c r="H6157" s="73">
        <v>0</v>
      </c>
      <c r="I6157" s="73">
        <v>0</v>
      </c>
      <c r="J6157" s="73">
        <v>0</v>
      </c>
      <c r="K6157" s="73">
        <v>0</v>
      </c>
      <c r="L6157" s="73">
        <v>0</v>
      </c>
      <c r="M6157" s="73">
        <v>0</v>
      </c>
      <c r="N6157" s="73">
        <v>0</v>
      </c>
      <c r="O6157" s="73">
        <v>0</v>
      </c>
      <c r="P6157" s="73">
        <v>0</v>
      </c>
      <c r="Q6157" s="73">
        <v>0</v>
      </c>
      <c r="R6157" s="73">
        <v>0</v>
      </c>
      <c r="S6157" s="73">
        <v>0</v>
      </c>
      <c r="T6157" s="73">
        <v>0</v>
      </c>
      <c r="U6157" s="73">
        <v>0</v>
      </c>
      <c r="V6157" s="73">
        <v>0</v>
      </c>
      <c r="W6157" s="73">
        <v>0</v>
      </c>
    </row>
    <row r="6158" spans="4:23" ht="15" customHeight="1" outlineLevel="2">
      <c r="D6158" s="38" t="s">
        <v>1082</v>
      </c>
      <c r="E6158" s="233" t="s">
        <v>1083</v>
      </c>
      <c r="F6158" s="73">
        <v>0</v>
      </c>
      <c r="G6158" s="73">
        <v>0</v>
      </c>
      <c r="H6158" s="73">
        <v>0</v>
      </c>
      <c r="I6158" s="73">
        <v>0</v>
      </c>
      <c r="J6158" s="73">
        <v>0</v>
      </c>
      <c r="K6158" s="73">
        <v>0</v>
      </c>
      <c r="L6158" s="73">
        <v>0</v>
      </c>
      <c r="M6158" s="73">
        <v>0</v>
      </c>
      <c r="N6158" s="73">
        <v>0</v>
      </c>
      <c r="O6158" s="73">
        <v>0</v>
      </c>
      <c r="P6158" s="73">
        <v>0</v>
      </c>
      <c r="Q6158" s="73">
        <v>0</v>
      </c>
      <c r="R6158" s="73">
        <v>0</v>
      </c>
      <c r="S6158" s="73">
        <v>0</v>
      </c>
      <c r="T6158" s="73">
        <v>0</v>
      </c>
      <c r="U6158" s="73">
        <v>0</v>
      </c>
      <c r="V6158" s="73">
        <v>0</v>
      </c>
      <c r="W6158" s="73">
        <v>0</v>
      </c>
    </row>
    <row r="6159" spans="4:23" ht="15" customHeight="1" outlineLevel="2">
      <c r="D6159" s="38" t="s">
        <v>1084</v>
      </c>
      <c r="E6159" s="233" t="s">
        <v>1085</v>
      </c>
      <c r="F6159" s="73">
        <v>0</v>
      </c>
      <c r="G6159" s="73">
        <v>0</v>
      </c>
      <c r="H6159" s="73">
        <v>0</v>
      </c>
      <c r="I6159" s="73">
        <v>0</v>
      </c>
      <c r="J6159" s="73">
        <v>0</v>
      </c>
      <c r="K6159" s="73">
        <v>0</v>
      </c>
      <c r="L6159" s="73">
        <v>0</v>
      </c>
      <c r="M6159" s="73">
        <v>0</v>
      </c>
      <c r="N6159" s="73">
        <v>0</v>
      </c>
      <c r="O6159" s="73">
        <v>0</v>
      </c>
      <c r="P6159" s="73">
        <v>0</v>
      </c>
      <c r="Q6159" s="73">
        <v>0</v>
      </c>
      <c r="R6159" s="73">
        <v>0</v>
      </c>
      <c r="S6159" s="73">
        <v>0</v>
      </c>
      <c r="T6159" s="73">
        <v>0</v>
      </c>
      <c r="U6159" s="73">
        <v>0</v>
      </c>
      <c r="V6159" s="73">
        <v>0</v>
      </c>
      <c r="W6159" s="73">
        <v>0</v>
      </c>
    </row>
    <row r="6160" spans="4:23" ht="15" customHeight="1" outlineLevel="2">
      <c r="D6160" s="38" t="s">
        <v>1086</v>
      </c>
      <c r="E6160" s="233" t="s">
        <v>1087</v>
      </c>
      <c r="F6160" s="73">
        <v>0</v>
      </c>
      <c r="G6160" s="73">
        <v>0</v>
      </c>
      <c r="H6160" s="73">
        <v>0</v>
      </c>
      <c r="I6160" s="73">
        <v>0</v>
      </c>
      <c r="J6160" s="73">
        <v>0</v>
      </c>
      <c r="K6160" s="73">
        <v>0</v>
      </c>
      <c r="L6160" s="73">
        <v>0</v>
      </c>
      <c r="M6160" s="73">
        <v>0</v>
      </c>
      <c r="N6160" s="73">
        <v>0</v>
      </c>
      <c r="O6160" s="73">
        <v>0</v>
      </c>
      <c r="P6160" s="73">
        <v>0</v>
      </c>
      <c r="Q6160" s="73">
        <v>0</v>
      </c>
      <c r="R6160" s="73">
        <v>0</v>
      </c>
      <c r="S6160" s="73">
        <v>0</v>
      </c>
      <c r="T6160" s="73">
        <v>0</v>
      </c>
      <c r="U6160" s="73">
        <v>0</v>
      </c>
      <c r="V6160" s="73">
        <v>0</v>
      </c>
      <c r="W6160" s="73">
        <v>0</v>
      </c>
    </row>
    <row r="6161" spans="4:23" ht="15" customHeight="1" outlineLevel="2">
      <c r="D6161" s="38" t="s">
        <v>1088</v>
      </c>
      <c r="E6161" s="233" t="s">
        <v>1089</v>
      </c>
      <c r="F6161" s="73">
        <v>0</v>
      </c>
      <c r="G6161" s="73">
        <v>0</v>
      </c>
      <c r="H6161" s="73">
        <v>0</v>
      </c>
      <c r="I6161" s="73">
        <v>0</v>
      </c>
      <c r="J6161" s="73">
        <v>0</v>
      </c>
      <c r="K6161" s="73">
        <v>0</v>
      </c>
      <c r="L6161" s="73">
        <v>0</v>
      </c>
      <c r="M6161" s="73">
        <v>0</v>
      </c>
      <c r="N6161" s="73">
        <v>0</v>
      </c>
      <c r="O6161" s="73">
        <v>0</v>
      </c>
      <c r="P6161" s="73">
        <v>0</v>
      </c>
      <c r="Q6161" s="73">
        <v>0</v>
      </c>
      <c r="R6161" s="73">
        <v>0</v>
      </c>
      <c r="S6161" s="73">
        <v>0</v>
      </c>
      <c r="T6161" s="73">
        <v>0</v>
      </c>
      <c r="U6161" s="73">
        <v>0</v>
      </c>
      <c r="V6161" s="73">
        <v>0</v>
      </c>
      <c r="W6161" s="73">
        <v>0</v>
      </c>
    </row>
    <row r="6162" spans="4:23" ht="15" customHeight="1" outlineLevel="2">
      <c r="D6162" s="38" t="s">
        <v>1090</v>
      </c>
      <c r="E6162" s="233" t="s">
        <v>1091</v>
      </c>
      <c r="F6162" s="73">
        <v>0</v>
      </c>
      <c r="G6162" s="73">
        <v>0</v>
      </c>
      <c r="H6162" s="73">
        <v>0</v>
      </c>
      <c r="I6162" s="73">
        <v>0</v>
      </c>
      <c r="J6162" s="73">
        <v>0</v>
      </c>
      <c r="K6162" s="73">
        <v>0</v>
      </c>
      <c r="L6162" s="73">
        <v>0</v>
      </c>
      <c r="M6162" s="73">
        <v>0</v>
      </c>
      <c r="N6162" s="73">
        <v>0</v>
      </c>
      <c r="O6162" s="73">
        <v>0</v>
      </c>
      <c r="P6162" s="73">
        <v>0</v>
      </c>
      <c r="Q6162" s="73">
        <v>0</v>
      </c>
      <c r="R6162" s="73">
        <v>0</v>
      </c>
      <c r="S6162" s="73">
        <v>0</v>
      </c>
      <c r="T6162" s="73">
        <v>0</v>
      </c>
      <c r="U6162" s="73">
        <v>0</v>
      </c>
      <c r="V6162" s="73">
        <v>0</v>
      </c>
      <c r="W6162" s="73">
        <v>0</v>
      </c>
    </row>
    <row r="6163" spans="4:23" ht="15" customHeight="1" outlineLevel="2">
      <c r="D6163" s="38" t="s">
        <v>1092</v>
      </c>
      <c r="E6163" s="233" t="s">
        <v>1093</v>
      </c>
      <c r="F6163" s="73">
        <v>0</v>
      </c>
      <c r="G6163" s="73">
        <v>0</v>
      </c>
      <c r="H6163" s="73">
        <v>0</v>
      </c>
      <c r="I6163" s="73">
        <v>0</v>
      </c>
      <c r="J6163" s="73">
        <v>0</v>
      </c>
      <c r="K6163" s="73">
        <v>0</v>
      </c>
      <c r="L6163" s="73">
        <v>0</v>
      </c>
      <c r="M6163" s="73">
        <v>0</v>
      </c>
      <c r="N6163" s="73">
        <v>0</v>
      </c>
      <c r="O6163" s="73">
        <v>0</v>
      </c>
      <c r="P6163" s="73">
        <v>0</v>
      </c>
      <c r="Q6163" s="73">
        <v>0</v>
      </c>
      <c r="R6163" s="73">
        <v>0</v>
      </c>
      <c r="S6163" s="73">
        <v>0</v>
      </c>
      <c r="T6163" s="73">
        <v>0</v>
      </c>
      <c r="U6163" s="73">
        <v>0</v>
      </c>
      <c r="V6163" s="73">
        <v>0</v>
      </c>
      <c r="W6163" s="73">
        <v>0</v>
      </c>
    </row>
    <row r="6164" spans="4:23" ht="15" customHeight="1" outlineLevel="2">
      <c r="D6164" s="38" t="s">
        <v>1094</v>
      </c>
      <c r="E6164" s="233" t="s">
        <v>1095</v>
      </c>
      <c r="F6164" s="73">
        <v>0</v>
      </c>
      <c r="G6164" s="73">
        <v>0</v>
      </c>
      <c r="H6164" s="73">
        <v>0</v>
      </c>
      <c r="I6164" s="73">
        <v>0</v>
      </c>
      <c r="J6164" s="73">
        <v>0</v>
      </c>
      <c r="K6164" s="73">
        <v>0</v>
      </c>
      <c r="L6164" s="73">
        <v>0</v>
      </c>
      <c r="M6164" s="73">
        <v>0</v>
      </c>
      <c r="N6164" s="73">
        <v>0</v>
      </c>
      <c r="O6164" s="73">
        <v>0</v>
      </c>
      <c r="P6164" s="73">
        <v>0</v>
      </c>
      <c r="Q6164" s="73">
        <v>0</v>
      </c>
      <c r="R6164" s="73">
        <v>0</v>
      </c>
      <c r="S6164" s="73">
        <v>0</v>
      </c>
      <c r="T6164" s="73">
        <v>0</v>
      </c>
      <c r="U6164" s="73">
        <v>0</v>
      </c>
      <c r="V6164" s="73">
        <v>0</v>
      </c>
      <c r="W6164" s="73">
        <v>0</v>
      </c>
    </row>
    <row r="6165" spans="4:23" ht="15" customHeight="1" outlineLevel="2">
      <c r="D6165" s="38" t="s">
        <v>1096</v>
      </c>
      <c r="E6165" s="233" t="s">
        <v>1097</v>
      </c>
      <c r="F6165" s="73">
        <v>0</v>
      </c>
      <c r="G6165" s="73">
        <v>0</v>
      </c>
      <c r="H6165" s="73">
        <v>0</v>
      </c>
      <c r="I6165" s="73">
        <v>0</v>
      </c>
      <c r="J6165" s="73">
        <v>0</v>
      </c>
      <c r="K6165" s="73">
        <v>0</v>
      </c>
      <c r="L6165" s="73">
        <v>0</v>
      </c>
      <c r="M6165" s="73">
        <v>0</v>
      </c>
      <c r="N6165" s="73">
        <v>0</v>
      </c>
      <c r="O6165" s="73">
        <v>0</v>
      </c>
      <c r="P6165" s="73">
        <v>0</v>
      </c>
      <c r="Q6165" s="73">
        <v>0</v>
      </c>
      <c r="R6165" s="73">
        <v>0</v>
      </c>
      <c r="S6165" s="73">
        <v>0</v>
      </c>
      <c r="T6165" s="73">
        <v>0</v>
      </c>
      <c r="U6165" s="73">
        <v>0</v>
      </c>
      <c r="V6165" s="73">
        <v>0</v>
      </c>
      <c r="W6165" s="73">
        <v>0</v>
      </c>
    </row>
    <row r="6166" spans="4:23" ht="15" customHeight="1" outlineLevel="2">
      <c r="D6166" s="38" t="s">
        <v>1098</v>
      </c>
      <c r="E6166" s="233" t="s">
        <v>1099</v>
      </c>
      <c r="F6166" s="73">
        <v>0</v>
      </c>
      <c r="G6166" s="73">
        <v>0</v>
      </c>
      <c r="H6166" s="73">
        <v>0</v>
      </c>
      <c r="I6166" s="73">
        <v>0</v>
      </c>
      <c r="J6166" s="73">
        <v>0</v>
      </c>
      <c r="K6166" s="73">
        <v>0</v>
      </c>
      <c r="L6166" s="73">
        <v>0</v>
      </c>
      <c r="M6166" s="73">
        <v>0</v>
      </c>
      <c r="N6166" s="73">
        <v>0</v>
      </c>
      <c r="O6166" s="73">
        <v>0</v>
      </c>
      <c r="P6166" s="73">
        <v>0</v>
      </c>
      <c r="Q6166" s="73">
        <v>0</v>
      </c>
      <c r="R6166" s="73">
        <v>0</v>
      </c>
      <c r="S6166" s="73">
        <v>0</v>
      </c>
      <c r="T6166" s="73">
        <v>0</v>
      </c>
      <c r="U6166" s="73">
        <v>0</v>
      </c>
      <c r="V6166" s="73">
        <v>0</v>
      </c>
      <c r="W6166" s="73">
        <v>0</v>
      </c>
    </row>
    <row r="6167" spans="4:23" ht="15" customHeight="1" outlineLevel="2">
      <c r="D6167" s="38" t="s">
        <v>1100</v>
      </c>
      <c r="E6167" s="233" t="s">
        <v>1101</v>
      </c>
      <c r="F6167" s="73">
        <v>0</v>
      </c>
      <c r="G6167" s="73">
        <v>0</v>
      </c>
      <c r="H6167" s="73">
        <v>0</v>
      </c>
      <c r="I6167" s="73">
        <v>0</v>
      </c>
      <c r="J6167" s="73">
        <v>0</v>
      </c>
      <c r="K6167" s="73">
        <v>0</v>
      </c>
      <c r="L6167" s="73">
        <v>0</v>
      </c>
      <c r="M6167" s="73">
        <v>0</v>
      </c>
      <c r="N6167" s="73">
        <v>0</v>
      </c>
      <c r="O6167" s="73">
        <v>0</v>
      </c>
      <c r="P6167" s="73">
        <v>0</v>
      </c>
      <c r="Q6167" s="73">
        <v>0</v>
      </c>
      <c r="R6167" s="73">
        <v>0</v>
      </c>
      <c r="S6167" s="73">
        <v>0</v>
      </c>
      <c r="T6167" s="73">
        <v>0</v>
      </c>
      <c r="U6167" s="73">
        <v>0</v>
      </c>
      <c r="V6167" s="73">
        <v>0</v>
      </c>
      <c r="W6167" s="73">
        <v>0</v>
      </c>
    </row>
    <row r="6168" spans="4:23" ht="15" customHeight="1" outlineLevel="2">
      <c r="D6168" s="38" t="s">
        <v>1102</v>
      </c>
      <c r="E6168" s="233" t="s">
        <v>1103</v>
      </c>
      <c r="F6168" s="73">
        <v>0</v>
      </c>
      <c r="G6168" s="73">
        <v>0</v>
      </c>
      <c r="H6168" s="73">
        <v>0</v>
      </c>
      <c r="I6168" s="73">
        <v>0</v>
      </c>
      <c r="J6168" s="73">
        <v>0</v>
      </c>
      <c r="K6168" s="73">
        <v>0</v>
      </c>
      <c r="L6168" s="73">
        <v>0</v>
      </c>
      <c r="M6168" s="73">
        <v>0</v>
      </c>
      <c r="N6168" s="73">
        <v>0</v>
      </c>
      <c r="O6168" s="73">
        <v>0</v>
      </c>
      <c r="P6168" s="73">
        <v>0</v>
      </c>
      <c r="Q6168" s="73">
        <v>0</v>
      </c>
      <c r="R6168" s="73">
        <v>0</v>
      </c>
      <c r="S6168" s="73">
        <v>0</v>
      </c>
      <c r="T6168" s="73">
        <v>0</v>
      </c>
      <c r="U6168" s="73">
        <v>0</v>
      </c>
      <c r="V6168" s="73">
        <v>0</v>
      </c>
      <c r="W6168" s="73">
        <v>0</v>
      </c>
    </row>
    <row r="6169" spans="4:23" ht="15" customHeight="1" outlineLevel="2">
      <c r="D6169" s="38" t="s">
        <v>1104</v>
      </c>
      <c r="E6169" s="233" t="s">
        <v>1105</v>
      </c>
      <c r="F6169" s="73">
        <v>0</v>
      </c>
      <c r="G6169" s="73">
        <v>0</v>
      </c>
      <c r="H6169" s="73">
        <v>0</v>
      </c>
      <c r="I6169" s="73">
        <v>0</v>
      </c>
      <c r="J6169" s="73">
        <v>0</v>
      </c>
      <c r="K6169" s="73">
        <v>0</v>
      </c>
      <c r="L6169" s="73">
        <v>0</v>
      </c>
      <c r="M6169" s="73">
        <v>0</v>
      </c>
      <c r="N6169" s="73">
        <v>0</v>
      </c>
      <c r="O6169" s="73">
        <v>0</v>
      </c>
      <c r="P6169" s="73">
        <v>0</v>
      </c>
      <c r="Q6169" s="73">
        <v>0</v>
      </c>
      <c r="R6169" s="73">
        <v>0</v>
      </c>
      <c r="S6169" s="73">
        <v>0</v>
      </c>
      <c r="T6169" s="73">
        <v>0</v>
      </c>
      <c r="U6169" s="73">
        <v>0</v>
      </c>
      <c r="V6169" s="73">
        <v>0</v>
      </c>
      <c r="W6169" s="73">
        <v>0</v>
      </c>
    </row>
    <row r="6170" spans="4:23" ht="15" customHeight="1" outlineLevel="2">
      <c r="D6170" s="38" t="s">
        <v>1106</v>
      </c>
      <c r="E6170" s="233" t="s">
        <v>1107</v>
      </c>
      <c r="F6170" s="73">
        <v>0</v>
      </c>
      <c r="G6170" s="73">
        <v>0</v>
      </c>
      <c r="H6170" s="73">
        <v>0</v>
      </c>
      <c r="I6170" s="73">
        <v>0</v>
      </c>
      <c r="J6170" s="73">
        <v>0</v>
      </c>
      <c r="K6170" s="73">
        <v>0</v>
      </c>
      <c r="L6170" s="73">
        <v>0</v>
      </c>
      <c r="M6170" s="73">
        <v>0</v>
      </c>
      <c r="N6170" s="73">
        <v>0</v>
      </c>
      <c r="O6170" s="73">
        <v>0</v>
      </c>
      <c r="P6170" s="73">
        <v>0</v>
      </c>
      <c r="Q6170" s="73">
        <v>0</v>
      </c>
      <c r="R6170" s="73">
        <v>0</v>
      </c>
      <c r="S6170" s="73">
        <v>0</v>
      </c>
      <c r="T6170" s="73">
        <v>0</v>
      </c>
      <c r="U6170" s="73">
        <v>0</v>
      </c>
      <c r="V6170" s="73">
        <v>0</v>
      </c>
      <c r="W6170" s="73">
        <v>0</v>
      </c>
    </row>
    <row r="6171" spans="4:23" ht="15" customHeight="1" outlineLevel="2">
      <c r="D6171" s="38" t="s">
        <v>1108</v>
      </c>
      <c r="E6171" s="233" t="s">
        <v>1109</v>
      </c>
      <c r="F6171" s="73">
        <v>0</v>
      </c>
      <c r="G6171" s="73">
        <v>0</v>
      </c>
      <c r="H6171" s="73">
        <v>0</v>
      </c>
      <c r="I6171" s="73">
        <v>0</v>
      </c>
      <c r="J6171" s="73">
        <v>0</v>
      </c>
      <c r="K6171" s="73">
        <v>0</v>
      </c>
      <c r="L6171" s="73">
        <v>0</v>
      </c>
      <c r="M6171" s="73">
        <v>0</v>
      </c>
      <c r="N6171" s="73">
        <v>0</v>
      </c>
      <c r="O6171" s="73">
        <v>0</v>
      </c>
      <c r="P6171" s="73">
        <v>0</v>
      </c>
      <c r="Q6171" s="73">
        <v>0</v>
      </c>
      <c r="R6171" s="73">
        <v>0</v>
      </c>
      <c r="S6171" s="73">
        <v>0</v>
      </c>
      <c r="T6171" s="73">
        <v>0</v>
      </c>
      <c r="U6171" s="73">
        <v>0</v>
      </c>
      <c r="V6171" s="73">
        <v>0</v>
      </c>
      <c r="W6171" s="73">
        <v>0</v>
      </c>
    </row>
    <row r="6172" spans="4:23" ht="15" customHeight="1" outlineLevel="2">
      <c r="D6172" s="38" t="s">
        <v>1110</v>
      </c>
      <c r="E6172" s="233" t="s">
        <v>1111</v>
      </c>
      <c r="F6172" s="73">
        <v>0</v>
      </c>
      <c r="G6172" s="73">
        <v>0</v>
      </c>
      <c r="H6172" s="73">
        <v>0</v>
      </c>
      <c r="I6172" s="73">
        <v>0</v>
      </c>
      <c r="J6172" s="73">
        <v>0</v>
      </c>
      <c r="K6172" s="73">
        <v>0</v>
      </c>
      <c r="L6172" s="73">
        <v>0</v>
      </c>
      <c r="M6172" s="73">
        <v>0</v>
      </c>
      <c r="N6172" s="73">
        <v>0</v>
      </c>
      <c r="O6172" s="73">
        <v>0</v>
      </c>
      <c r="P6172" s="73">
        <v>0</v>
      </c>
      <c r="Q6172" s="73">
        <v>0</v>
      </c>
      <c r="R6172" s="73">
        <v>0</v>
      </c>
      <c r="S6172" s="73">
        <v>0</v>
      </c>
      <c r="T6172" s="73">
        <v>0</v>
      </c>
      <c r="U6172" s="73">
        <v>0</v>
      </c>
      <c r="V6172" s="73">
        <v>0</v>
      </c>
      <c r="W6172" s="73">
        <v>0</v>
      </c>
    </row>
    <row r="6173" spans="4:23" ht="15" customHeight="1" outlineLevel="2">
      <c r="D6173" s="38" t="s">
        <v>1112</v>
      </c>
      <c r="E6173" s="233" t="s">
        <v>1113</v>
      </c>
      <c r="F6173" s="73">
        <v>0</v>
      </c>
      <c r="G6173" s="73">
        <v>0</v>
      </c>
      <c r="H6173" s="73">
        <v>0</v>
      </c>
      <c r="I6173" s="73">
        <v>0</v>
      </c>
      <c r="J6173" s="73">
        <v>0</v>
      </c>
      <c r="K6173" s="73">
        <v>0</v>
      </c>
      <c r="L6173" s="73">
        <v>0</v>
      </c>
      <c r="M6173" s="73">
        <v>0</v>
      </c>
      <c r="N6173" s="73">
        <v>0</v>
      </c>
      <c r="O6173" s="73">
        <v>0</v>
      </c>
      <c r="P6173" s="73">
        <v>0</v>
      </c>
      <c r="Q6173" s="73">
        <v>0</v>
      </c>
      <c r="R6173" s="73">
        <v>0</v>
      </c>
      <c r="S6173" s="73">
        <v>0</v>
      </c>
      <c r="T6173" s="73">
        <v>0</v>
      </c>
      <c r="U6173" s="73">
        <v>0</v>
      </c>
      <c r="V6173" s="73">
        <v>0</v>
      </c>
      <c r="W6173" s="73">
        <v>0</v>
      </c>
    </row>
    <row r="6174" spans="4:23" ht="15" customHeight="1" outlineLevel="2">
      <c r="D6174" s="38" t="s">
        <v>1114</v>
      </c>
      <c r="E6174" s="233" t="s">
        <v>1115</v>
      </c>
      <c r="F6174" s="73">
        <v>0</v>
      </c>
      <c r="G6174" s="73">
        <v>0</v>
      </c>
      <c r="H6174" s="73">
        <v>0</v>
      </c>
      <c r="I6174" s="73">
        <v>0</v>
      </c>
      <c r="J6174" s="73">
        <v>0</v>
      </c>
      <c r="K6174" s="73">
        <v>0</v>
      </c>
      <c r="L6174" s="73">
        <v>0</v>
      </c>
      <c r="M6174" s="73">
        <v>0</v>
      </c>
      <c r="N6174" s="73">
        <v>0</v>
      </c>
      <c r="O6174" s="73">
        <v>0</v>
      </c>
      <c r="P6174" s="73">
        <v>0</v>
      </c>
      <c r="Q6174" s="73">
        <v>0</v>
      </c>
      <c r="R6174" s="73">
        <v>0</v>
      </c>
      <c r="S6174" s="73">
        <v>0</v>
      </c>
      <c r="T6174" s="73">
        <v>0</v>
      </c>
      <c r="U6174" s="73">
        <v>0</v>
      </c>
      <c r="V6174" s="73">
        <v>0</v>
      </c>
      <c r="W6174" s="73">
        <v>0</v>
      </c>
    </row>
    <row r="6175" spans="4:23" ht="15" customHeight="1" outlineLevel="2">
      <c r="D6175" s="38" t="s">
        <v>1116</v>
      </c>
      <c r="E6175" s="233" t="s">
        <v>1117</v>
      </c>
      <c r="F6175" s="73">
        <v>0</v>
      </c>
      <c r="G6175" s="73">
        <v>0</v>
      </c>
      <c r="H6175" s="73">
        <v>0</v>
      </c>
      <c r="I6175" s="73">
        <v>0</v>
      </c>
      <c r="J6175" s="73">
        <v>0</v>
      </c>
      <c r="K6175" s="73">
        <v>0</v>
      </c>
      <c r="L6175" s="73">
        <v>0</v>
      </c>
      <c r="M6175" s="73">
        <v>0</v>
      </c>
      <c r="N6175" s="73">
        <v>0</v>
      </c>
      <c r="O6175" s="73">
        <v>0</v>
      </c>
      <c r="P6175" s="73">
        <v>0</v>
      </c>
      <c r="Q6175" s="73">
        <v>0</v>
      </c>
      <c r="R6175" s="73">
        <v>0</v>
      </c>
      <c r="S6175" s="73">
        <v>0</v>
      </c>
      <c r="T6175" s="73">
        <v>0</v>
      </c>
      <c r="U6175" s="73">
        <v>0</v>
      </c>
      <c r="V6175" s="73">
        <v>0</v>
      </c>
      <c r="W6175" s="73">
        <v>0</v>
      </c>
    </row>
    <row r="6176" spans="4:23" ht="15" customHeight="1" outlineLevel="2">
      <c r="D6176" s="38" t="s">
        <v>1118</v>
      </c>
      <c r="E6176" s="233" t="s">
        <v>1119</v>
      </c>
      <c r="F6176" s="73">
        <v>0</v>
      </c>
      <c r="G6176" s="73">
        <v>0</v>
      </c>
      <c r="H6176" s="73">
        <v>0</v>
      </c>
      <c r="I6176" s="73">
        <v>0</v>
      </c>
      <c r="J6176" s="73">
        <v>0</v>
      </c>
      <c r="K6176" s="73">
        <v>0</v>
      </c>
      <c r="L6176" s="73">
        <v>0</v>
      </c>
      <c r="M6176" s="73">
        <v>0</v>
      </c>
      <c r="N6176" s="73">
        <v>0</v>
      </c>
      <c r="O6176" s="73">
        <v>0</v>
      </c>
      <c r="P6176" s="73">
        <v>0</v>
      </c>
      <c r="Q6176" s="73">
        <v>0</v>
      </c>
      <c r="R6176" s="73">
        <v>0</v>
      </c>
      <c r="S6176" s="73">
        <v>0</v>
      </c>
      <c r="T6176" s="73">
        <v>0</v>
      </c>
      <c r="U6176" s="73">
        <v>0</v>
      </c>
      <c r="V6176" s="73">
        <v>0</v>
      </c>
      <c r="W6176" s="73">
        <v>0</v>
      </c>
    </row>
    <row r="6177" spans="4:23" ht="15" customHeight="1" outlineLevel="2">
      <c r="D6177" s="38" t="s">
        <v>1120</v>
      </c>
      <c r="E6177" s="233" t="s">
        <v>1121</v>
      </c>
      <c r="F6177" s="73">
        <v>0</v>
      </c>
      <c r="G6177" s="73">
        <v>0</v>
      </c>
      <c r="H6177" s="73">
        <v>0</v>
      </c>
      <c r="I6177" s="73">
        <v>0</v>
      </c>
      <c r="J6177" s="73">
        <v>0</v>
      </c>
      <c r="K6177" s="73">
        <v>0</v>
      </c>
      <c r="L6177" s="73">
        <v>0</v>
      </c>
      <c r="M6177" s="73">
        <v>0</v>
      </c>
      <c r="N6177" s="73">
        <v>0</v>
      </c>
      <c r="O6177" s="73">
        <v>0</v>
      </c>
      <c r="P6177" s="73">
        <v>0</v>
      </c>
      <c r="Q6177" s="73">
        <v>0</v>
      </c>
      <c r="R6177" s="73">
        <v>0</v>
      </c>
      <c r="S6177" s="73">
        <v>0</v>
      </c>
      <c r="T6177" s="73">
        <v>0</v>
      </c>
      <c r="U6177" s="73">
        <v>0</v>
      </c>
      <c r="V6177" s="73">
        <v>0</v>
      </c>
      <c r="W6177" s="73">
        <v>0</v>
      </c>
    </row>
    <row r="6178" spans="4:23" ht="15" customHeight="1" outlineLevel="2">
      <c r="D6178" s="38" t="s">
        <v>1122</v>
      </c>
      <c r="E6178" s="233" t="s">
        <v>1123</v>
      </c>
      <c r="F6178" s="73">
        <v>0</v>
      </c>
      <c r="G6178" s="73">
        <v>0</v>
      </c>
      <c r="H6178" s="73">
        <v>0</v>
      </c>
      <c r="I6178" s="73">
        <v>0</v>
      </c>
      <c r="J6178" s="73">
        <v>0</v>
      </c>
      <c r="K6178" s="73">
        <v>0</v>
      </c>
      <c r="L6178" s="73">
        <v>0</v>
      </c>
      <c r="M6178" s="73">
        <v>0</v>
      </c>
      <c r="N6178" s="73">
        <v>0</v>
      </c>
      <c r="O6178" s="73">
        <v>0</v>
      </c>
      <c r="P6178" s="73">
        <v>0</v>
      </c>
      <c r="Q6178" s="73">
        <v>0</v>
      </c>
      <c r="R6178" s="73">
        <v>0</v>
      </c>
      <c r="S6178" s="73">
        <v>0</v>
      </c>
      <c r="T6178" s="73">
        <v>0</v>
      </c>
      <c r="U6178" s="73">
        <v>0</v>
      </c>
      <c r="V6178" s="73">
        <v>0</v>
      </c>
      <c r="W6178" s="73">
        <v>0</v>
      </c>
    </row>
    <row r="6179" spans="4:23" ht="15" customHeight="1" outlineLevel="2">
      <c r="D6179" s="38" t="s">
        <v>1124</v>
      </c>
      <c r="E6179" s="233" t="s">
        <v>1125</v>
      </c>
      <c r="F6179" s="73">
        <v>0</v>
      </c>
      <c r="G6179" s="73">
        <v>0</v>
      </c>
      <c r="H6179" s="73">
        <v>0</v>
      </c>
      <c r="I6179" s="73">
        <v>0</v>
      </c>
      <c r="J6179" s="73">
        <v>0</v>
      </c>
      <c r="K6179" s="73">
        <v>0</v>
      </c>
      <c r="L6179" s="73">
        <v>0</v>
      </c>
      <c r="M6179" s="73">
        <v>0</v>
      </c>
      <c r="N6179" s="73">
        <v>0</v>
      </c>
      <c r="O6179" s="73">
        <v>0</v>
      </c>
      <c r="P6179" s="73">
        <v>0</v>
      </c>
      <c r="Q6179" s="73">
        <v>0</v>
      </c>
      <c r="R6179" s="73">
        <v>0</v>
      </c>
      <c r="S6179" s="73">
        <v>0</v>
      </c>
      <c r="T6179" s="73">
        <v>0</v>
      </c>
      <c r="U6179" s="73">
        <v>0</v>
      </c>
      <c r="V6179" s="73">
        <v>0</v>
      </c>
      <c r="W6179" s="73">
        <v>0</v>
      </c>
    </row>
    <row r="6180" spans="4:23" ht="15" customHeight="1" outlineLevel="2">
      <c r="D6180" s="38" t="s">
        <v>1126</v>
      </c>
      <c r="E6180" s="233" t="s">
        <v>1127</v>
      </c>
      <c r="F6180" s="73">
        <v>0</v>
      </c>
      <c r="G6180" s="73">
        <v>0</v>
      </c>
      <c r="H6180" s="73">
        <v>0</v>
      </c>
      <c r="I6180" s="73">
        <v>0</v>
      </c>
      <c r="J6180" s="73">
        <v>0</v>
      </c>
      <c r="K6180" s="73">
        <v>0</v>
      </c>
      <c r="L6180" s="73">
        <v>0</v>
      </c>
      <c r="M6180" s="73">
        <v>0</v>
      </c>
      <c r="N6180" s="73">
        <v>0</v>
      </c>
      <c r="O6180" s="73">
        <v>0</v>
      </c>
      <c r="P6180" s="73">
        <v>0</v>
      </c>
      <c r="Q6180" s="73">
        <v>0</v>
      </c>
      <c r="R6180" s="73">
        <v>0</v>
      </c>
      <c r="S6180" s="73">
        <v>0</v>
      </c>
      <c r="T6180" s="73">
        <v>0</v>
      </c>
      <c r="U6180" s="73">
        <v>0</v>
      </c>
      <c r="V6180" s="73">
        <v>0</v>
      </c>
      <c r="W6180" s="73">
        <v>0</v>
      </c>
    </row>
    <row r="6181" spans="4:23" ht="15" customHeight="1" outlineLevel="2">
      <c r="D6181" s="38" t="s">
        <v>1128</v>
      </c>
      <c r="E6181" s="233" t="s">
        <v>1129</v>
      </c>
      <c r="F6181" s="73">
        <v>0</v>
      </c>
      <c r="G6181" s="73">
        <v>0</v>
      </c>
      <c r="H6181" s="73">
        <v>0</v>
      </c>
      <c r="I6181" s="73">
        <v>0</v>
      </c>
      <c r="J6181" s="73">
        <v>0</v>
      </c>
      <c r="K6181" s="73">
        <v>0</v>
      </c>
      <c r="L6181" s="73">
        <v>0</v>
      </c>
      <c r="M6181" s="73">
        <v>0</v>
      </c>
      <c r="N6181" s="73">
        <v>0</v>
      </c>
      <c r="O6181" s="73">
        <v>0</v>
      </c>
      <c r="P6181" s="73">
        <v>0</v>
      </c>
      <c r="Q6181" s="73">
        <v>0</v>
      </c>
      <c r="R6181" s="73">
        <v>0</v>
      </c>
      <c r="S6181" s="73">
        <v>0</v>
      </c>
      <c r="T6181" s="73">
        <v>0</v>
      </c>
      <c r="U6181" s="73">
        <v>0</v>
      </c>
      <c r="V6181" s="73">
        <v>0</v>
      </c>
      <c r="W6181" s="73">
        <v>0</v>
      </c>
    </row>
    <row r="6182" spans="4:23" ht="15" customHeight="1" outlineLevel="2">
      <c r="D6182" s="38" t="s">
        <v>1130</v>
      </c>
      <c r="E6182" s="233" t="s">
        <v>1131</v>
      </c>
      <c r="F6182" s="73">
        <v>0</v>
      </c>
      <c r="G6182" s="73">
        <v>0</v>
      </c>
      <c r="H6182" s="73">
        <v>0</v>
      </c>
      <c r="I6182" s="73">
        <v>0</v>
      </c>
      <c r="J6182" s="73">
        <v>0</v>
      </c>
      <c r="K6182" s="73">
        <v>0</v>
      </c>
      <c r="L6182" s="73">
        <v>0</v>
      </c>
      <c r="M6182" s="73">
        <v>0</v>
      </c>
      <c r="N6182" s="73">
        <v>0</v>
      </c>
      <c r="O6182" s="73">
        <v>0</v>
      </c>
      <c r="P6182" s="73">
        <v>0</v>
      </c>
      <c r="Q6182" s="73">
        <v>0</v>
      </c>
      <c r="R6182" s="73">
        <v>0</v>
      </c>
      <c r="S6182" s="73">
        <v>0</v>
      </c>
      <c r="T6182" s="73">
        <v>0</v>
      </c>
      <c r="U6182" s="73">
        <v>0</v>
      </c>
      <c r="V6182" s="73">
        <v>0</v>
      </c>
      <c r="W6182" s="73">
        <v>0</v>
      </c>
    </row>
    <row r="6183" spans="4:23" ht="15" customHeight="1" outlineLevel="2">
      <c r="D6183" s="38" t="s">
        <v>1132</v>
      </c>
      <c r="E6183" s="233" t="s">
        <v>1133</v>
      </c>
      <c r="F6183" s="73">
        <v>0</v>
      </c>
      <c r="G6183" s="73">
        <v>0</v>
      </c>
      <c r="H6183" s="73">
        <v>0</v>
      </c>
      <c r="I6183" s="73">
        <v>0</v>
      </c>
      <c r="J6183" s="73">
        <v>0</v>
      </c>
      <c r="K6183" s="73">
        <v>0</v>
      </c>
      <c r="L6183" s="73">
        <v>0</v>
      </c>
      <c r="M6183" s="73">
        <v>0</v>
      </c>
      <c r="N6183" s="73">
        <v>0</v>
      </c>
      <c r="O6183" s="73">
        <v>0</v>
      </c>
      <c r="P6183" s="73">
        <v>0</v>
      </c>
      <c r="Q6183" s="73">
        <v>0</v>
      </c>
      <c r="R6183" s="73">
        <v>0</v>
      </c>
      <c r="S6183" s="73">
        <v>0</v>
      </c>
      <c r="T6183" s="73">
        <v>0</v>
      </c>
      <c r="U6183" s="73">
        <v>0</v>
      </c>
      <c r="V6183" s="73">
        <v>0</v>
      </c>
      <c r="W6183" s="73">
        <v>0</v>
      </c>
    </row>
    <row r="6184" spans="4:23" ht="15" customHeight="1" outlineLevel="2">
      <c r="D6184" s="38" t="s">
        <v>1134</v>
      </c>
      <c r="E6184" s="233" t="s">
        <v>1135</v>
      </c>
      <c r="F6184" s="73">
        <v>0</v>
      </c>
      <c r="G6184" s="73">
        <v>0</v>
      </c>
      <c r="H6184" s="73">
        <v>0</v>
      </c>
      <c r="I6184" s="73">
        <v>0</v>
      </c>
      <c r="J6184" s="73">
        <v>0</v>
      </c>
      <c r="K6184" s="73">
        <v>0</v>
      </c>
      <c r="L6184" s="73">
        <v>0</v>
      </c>
      <c r="M6184" s="73">
        <v>0</v>
      </c>
      <c r="N6184" s="73">
        <v>0</v>
      </c>
      <c r="O6184" s="73">
        <v>0</v>
      </c>
      <c r="P6184" s="73">
        <v>0</v>
      </c>
      <c r="Q6184" s="73">
        <v>0</v>
      </c>
      <c r="R6184" s="73">
        <v>0</v>
      </c>
      <c r="S6184" s="73">
        <v>0</v>
      </c>
      <c r="T6184" s="73">
        <v>0</v>
      </c>
      <c r="U6184" s="73">
        <v>0</v>
      </c>
      <c r="V6184" s="73">
        <v>0</v>
      </c>
      <c r="W6184" s="73">
        <v>0</v>
      </c>
    </row>
    <row r="6185" spans="4:23" ht="15" customHeight="1" outlineLevel="2">
      <c r="D6185" s="38" t="s">
        <v>1136</v>
      </c>
      <c r="E6185" s="233" t="s">
        <v>1137</v>
      </c>
      <c r="F6185" s="73">
        <v>0</v>
      </c>
      <c r="G6185" s="73">
        <v>0</v>
      </c>
      <c r="H6185" s="73">
        <v>0</v>
      </c>
      <c r="I6185" s="73">
        <v>0</v>
      </c>
      <c r="J6185" s="73">
        <v>0</v>
      </c>
      <c r="K6185" s="73">
        <v>0</v>
      </c>
      <c r="L6185" s="73">
        <v>0</v>
      </c>
      <c r="M6185" s="73">
        <v>0</v>
      </c>
      <c r="N6185" s="73">
        <v>0</v>
      </c>
      <c r="O6185" s="73">
        <v>0</v>
      </c>
      <c r="P6185" s="73">
        <v>0</v>
      </c>
      <c r="Q6185" s="73">
        <v>0</v>
      </c>
      <c r="R6185" s="73">
        <v>0</v>
      </c>
      <c r="S6185" s="73">
        <v>0</v>
      </c>
      <c r="T6185" s="73">
        <v>0</v>
      </c>
      <c r="U6185" s="73">
        <v>0</v>
      </c>
      <c r="V6185" s="73">
        <v>0</v>
      </c>
      <c r="W6185" s="73">
        <v>0</v>
      </c>
    </row>
    <row r="6186" spans="4:23" ht="15" customHeight="1" outlineLevel="2">
      <c r="D6186" s="38" t="s">
        <v>1138</v>
      </c>
      <c r="E6186" s="233" t="s">
        <v>1139</v>
      </c>
      <c r="F6186" s="73">
        <v>0</v>
      </c>
      <c r="G6186" s="73">
        <v>0</v>
      </c>
      <c r="H6186" s="73">
        <v>0</v>
      </c>
      <c r="I6186" s="73">
        <v>0</v>
      </c>
      <c r="J6186" s="73">
        <v>0</v>
      </c>
      <c r="K6186" s="73">
        <v>0</v>
      </c>
      <c r="L6186" s="73">
        <v>0</v>
      </c>
      <c r="M6186" s="73">
        <v>0</v>
      </c>
      <c r="N6186" s="73">
        <v>0</v>
      </c>
      <c r="O6186" s="73">
        <v>0</v>
      </c>
      <c r="P6186" s="73">
        <v>0</v>
      </c>
      <c r="Q6186" s="73">
        <v>0</v>
      </c>
      <c r="R6186" s="73">
        <v>0</v>
      </c>
      <c r="S6186" s="73">
        <v>0</v>
      </c>
      <c r="T6186" s="73">
        <v>0</v>
      </c>
      <c r="U6186" s="73">
        <v>0</v>
      </c>
      <c r="V6186" s="73">
        <v>0</v>
      </c>
      <c r="W6186" s="73">
        <v>0</v>
      </c>
    </row>
    <row r="6187" spans="4:23" ht="15" customHeight="1" outlineLevel="2">
      <c r="D6187" s="38" t="s">
        <v>1140</v>
      </c>
      <c r="E6187" s="233" t="s">
        <v>1141</v>
      </c>
      <c r="F6187" s="73">
        <v>0</v>
      </c>
      <c r="G6187" s="73">
        <v>0</v>
      </c>
      <c r="H6187" s="73">
        <v>0</v>
      </c>
      <c r="I6187" s="73">
        <v>0</v>
      </c>
      <c r="J6187" s="73">
        <v>0</v>
      </c>
      <c r="K6187" s="73">
        <v>0</v>
      </c>
      <c r="L6187" s="73">
        <v>0</v>
      </c>
      <c r="M6187" s="73">
        <v>0</v>
      </c>
      <c r="N6187" s="73">
        <v>0</v>
      </c>
      <c r="O6187" s="73">
        <v>0</v>
      </c>
      <c r="P6187" s="73">
        <v>0</v>
      </c>
      <c r="Q6187" s="73">
        <v>0</v>
      </c>
      <c r="R6187" s="73">
        <v>0</v>
      </c>
      <c r="S6187" s="73">
        <v>0</v>
      </c>
      <c r="T6187" s="73">
        <v>0</v>
      </c>
      <c r="U6187" s="73">
        <v>0</v>
      </c>
      <c r="V6187" s="73">
        <v>0</v>
      </c>
      <c r="W6187" s="73">
        <v>0</v>
      </c>
    </row>
    <row r="6188" spans="4:23" ht="15" customHeight="1" outlineLevel="2">
      <c r="D6188" s="38" t="s">
        <v>1142</v>
      </c>
      <c r="E6188" s="233" t="s">
        <v>1143</v>
      </c>
      <c r="F6188" s="73">
        <v>1</v>
      </c>
      <c r="G6188" s="73">
        <v>0</v>
      </c>
      <c r="H6188" s="73">
        <v>1</v>
      </c>
      <c r="I6188" s="73">
        <v>1</v>
      </c>
      <c r="J6188" s="73">
        <v>0</v>
      </c>
      <c r="K6188" s="73">
        <v>1</v>
      </c>
      <c r="L6188" s="73">
        <v>1</v>
      </c>
      <c r="M6188" s="73">
        <v>0</v>
      </c>
      <c r="N6188" s="73">
        <v>1</v>
      </c>
      <c r="O6188" s="73">
        <v>1</v>
      </c>
      <c r="P6188" s="73">
        <v>0</v>
      </c>
      <c r="Q6188" s="73">
        <v>1</v>
      </c>
      <c r="R6188" s="73">
        <v>1</v>
      </c>
      <c r="S6188" s="73">
        <v>0</v>
      </c>
      <c r="T6188" s="73">
        <v>1</v>
      </c>
      <c r="U6188" s="73">
        <v>1</v>
      </c>
      <c r="V6188" s="73">
        <v>0</v>
      </c>
      <c r="W6188" s="73">
        <v>1</v>
      </c>
    </row>
    <row r="6189" spans="4:23" ht="15" customHeight="1" outlineLevel="2">
      <c r="D6189" s="38" t="s">
        <v>1144</v>
      </c>
      <c r="E6189" s="233" t="s">
        <v>1145</v>
      </c>
      <c r="F6189" s="73">
        <v>0</v>
      </c>
      <c r="G6189" s="73">
        <v>0</v>
      </c>
      <c r="H6189" s="73">
        <v>0</v>
      </c>
      <c r="I6189" s="73">
        <v>0</v>
      </c>
      <c r="J6189" s="73">
        <v>0</v>
      </c>
      <c r="K6189" s="73">
        <v>0</v>
      </c>
      <c r="L6189" s="73">
        <v>0</v>
      </c>
      <c r="M6189" s="73">
        <v>0</v>
      </c>
      <c r="N6189" s="73">
        <v>0</v>
      </c>
      <c r="O6189" s="73">
        <v>0</v>
      </c>
      <c r="P6189" s="73">
        <v>0</v>
      </c>
      <c r="Q6189" s="73">
        <v>0</v>
      </c>
      <c r="R6189" s="73">
        <v>0</v>
      </c>
      <c r="S6189" s="73">
        <v>0</v>
      </c>
      <c r="T6189" s="73">
        <v>0</v>
      </c>
      <c r="U6189" s="73">
        <v>0</v>
      </c>
      <c r="V6189" s="73">
        <v>0</v>
      </c>
      <c r="W6189" s="73">
        <v>0</v>
      </c>
    </row>
    <row r="6190" spans="4:23" ht="15" customHeight="1" outlineLevel="2">
      <c r="D6190" s="38" t="s">
        <v>1146</v>
      </c>
      <c r="E6190" s="233" t="s">
        <v>1147</v>
      </c>
      <c r="F6190" s="73">
        <v>0</v>
      </c>
      <c r="G6190" s="73">
        <v>0</v>
      </c>
      <c r="H6190" s="73">
        <v>0</v>
      </c>
      <c r="I6190" s="73">
        <v>0</v>
      </c>
      <c r="J6190" s="73">
        <v>0</v>
      </c>
      <c r="K6190" s="73">
        <v>0</v>
      </c>
      <c r="L6190" s="73">
        <v>0</v>
      </c>
      <c r="M6190" s="73">
        <v>0</v>
      </c>
      <c r="N6190" s="73">
        <v>0</v>
      </c>
      <c r="O6190" s="73">
        <v>0</v>
      </c>
      <c r="P6190" s="73">
        <v>0</v>
      </c>
      <c r="Q6190" s="73">
        <v>0</v>
      </c>
      <c r="R6190" s="73">
        <v>0</v>
      </c>
      <c r="S6190" s="73">
        <v>0</v>
      </c>
      <c r="T6190" s="73">
        <v>0</v>
      </c>
      <c r="U6190" s="73">
        <v>0</v>
      </c>
      <c r="V6190" s="73">
        <v>0</v>
      </c>
      <c r="W6190" s="73">
        <v>0</v>
      </c>
    </row>
    <row r="6191" spans="4:23" ht="15" customHeight="1" outlineLevel="2">
      <c r="D6191" s="38" t="s">
        <v>1148</v>
      </c>
      <c r="E6191" s="233" t="s">
        <v>1149</v>
      </c>
      <c r="F6191" s="73">
        <v>0</v>
      </c>
      <c r="G6191" s="73">
        <v>0</v>
      </c>
      <c r="H6191" s="73">
        <v>0</v>
      </c>
      <c r="I6191" s="73">
        <v>0</v>
      </c>
      <c r="J6191" s="73">
        <v>0</v>
      </c>
      <c r="K6191" s="73">
        <v>0</v>
      </c>
      <c r="L6191" s="73">
        <v>0</v>
      </c>
      <c r="M6191" s="73">
        <v>0</v>
      </c>
      <c r="N6191" s="73">
        <v>0</v>
      </c>
      <c r="O6191" s="73">
        <v>0</v>
      </c>
      <c r="P6191" s="73">
        <v>0</v>
      </c>
      <c r="Q6191" s="73">
        <v>0</v>
      </c>
      <c r="R6191" s="73">
        <v>0</v>
      </c>
      <c r="S6191" s="73">
        <v>0</v>
      </c>
      <c r="T6191" s="73">
        <v>0</v>
      </c>
      <c r="U6191" s="73">
        <v>0</v>
      </c>
      <c r="V6191" s="73">
        <v>0</v>
      </c>
      <c r="W6191" s="73">
        <v>0</v>
      </c>
    </row>
    <row r="6192" spans="4:23" ht="15" customHeight="1" outlineLevel="2">
      <c r="D6192" s="38" t="s">
        <v>1150</v>
      </c>
      <c r="E6192" s="233" t="s">
        <v>1151</v>
      </c>
      <c r="F6192" s="73">
        <v>0</v>
      </c>
      <c r="G6192" s="73">
        <v>0</v>
      </c>
      <c r="H6192" s="73">
        <v>0</v>
      </c>
      <c r="I6192" s="73">
        <v>0</v>
      </c>
      <c r="J6192" s="73">
        <v>0</v>
      </c>
      <c r="K6192" s="73">
        <v>0</v>
      </c>
      <c r="L6192" s="73">
        <v>0</v>
      </c>
      <c r="M6192" s="73">
        <v>0</v>
      </c>
      <c r="N6192" s="73">
        <v>0</v>
      </c>
      <c r="O6192" s="73">
        <v>0</v>
      </c>
      <c r="P6192" s="73">
        <v>0</v>
      </c>
      <c r="Q6192" s="73">
        <v>0</v>
      </c>
      <c r="R6192" s="73">
        <v>0</v>
      </c>
      <c r="S6192" s="73">
        <v>0</v>
      </c>
      <c r="T6192" s="73">
        <v>0</v>
      </c>
      <c r="U6192" s="73">
        <v>0</v>
      </c>
      <c r="V6192" s="73">
        <v>0</v>
      </c>
      <c r="W6192" s="73">
        <v>0</v>
      </c>
    </row>
    <row r="6193" spans="4:23" ht="15" customHeight="1" outlineLevel="2">
      <c r="D6193" s="38" t="s">
        <v>1152</v>
      </c>
      <c r="E6193" s="233" t="s">
        <v>1153</v>
      </c>
      <c r="F6193" s="73">
        <v>0</v>
      </c>
      <c r="G6193" s="73">
        <v>0</v>
      </c>
      <c r="H6193" s="73">
        <v>0</v>
      </c>
      <c r="I6193" s="73">
        <v>0</v>
      </c>
      <c r="J6193" s="73">
        <v>0</v>
      </c>
      <c r="K6193" s="73">
        <v>0</v>
      </c>
      <c r="L6193" s="73">
        <v>0</v>
      </c>
      <c r="M6193" s="73">
        <v>0</v>
      </c>
      <c r="N6193" s="73">
        <v>0</v>
      </c>
      <c r="O6193" s="73">
        <v>0</v>
      </c>
      <c r="P6193" s="73">
        <v>0</v>
      </c>
      <c r="Q6193" s="73">
        <v>0</v>
      </c>
      <c r="R6193" s="73">
        <v>0</v>
      </c>
      <c r="S6193" s="73">
        <v>0</v>
      </c>
      <c r="T6193" s="73">
        <v>0</v>
      </c>
      <c r="U6193" s="73">
        <v>0</v>
      </c>
      <c r="V6193" s="73">
        <v>0</v>
      </c>
      <c r="W6193" s="73">
        <v>0</v>
      </c>
    </row>
    <row r="6194" spans="4:23" ht="15" customHeight="1" outlineLevel="2">
      <c r="D6194" s="38" t="s">
        <v>1154</v>
      </c>
      <c r="E6194" s="233" t="s">
        <v>1155</v>
      </c>
      <c r="F6194" s="73">
        <v>0</v>
      </c>
      <c r="G6194" s="73">
        <v>0</v>
      </c>
      <c r="H6194" s="73">
        <v>0</v>
      </c>
      <c r="I6194" s="73">
        <v>0</v>
      </c>
      <c r="J6194" s="73">
        <v>0</v>
      </c>
      <c r="K6194" s="73">
        <v>0</v>
      </c>
      <c r="L6194" s="73">
        <v>0</v>
      </c>
      <c r="M6194" s="73">
        <v>0</v>
      </c>
      <c r="N6194" s="73">
        <v>0</v>
      </c>
      <c r="O6194" s="73">
        <v>0</v>
      </c>
      <c r="P6194" s="73">
        <v>0</v>
      </c>
      <c r="Q6194" s="73">
        <v>0</v>
      </c>
      <c r="R6194" s="73">
        <v>0</v>
      </c>
      <c r="S6194" s="73">
        <v>0</v>
      </c>
      <c r="T6194" s="73">
        <v>0</v>
      </c>
      <c r="U6194" s="73">
        <v>0</v>
      </c>
      <c r="V6194" s="73">
        <v>0</v>
      </c>
      <c r="W6194" s="73">
        <v>0</v>
      </c>
    </row>
    <row r="6195" spans="4:23" ht="15" customHeight="1" outlineLevel="2">
      <c r="D6195" s="38" t="s">
        <v>1156</v>
      </c>
      <c r="E6195" s="233" t="s">
        <v>1157</v>
      </c>
      <c r="F6195" s="73">
        <v>0</v>
      </c>
      <c r="G6195" s="73">
        <v>0</v>
      </c>
      <c r="H6195" s="73">
        <v>0</v>
      </c>
      <c r="I6195" s="73">
        <v>0</v>
      </c>
      <c r="J6195" s="73">
        <v>0</v>
      </c>
      <c r="K6195" s="73">
        <v>0</v>
      </c>
      <c r="L6195" s="73">
        <v>0</v>
      </c>
      <c r="M6195" s="73">
        <v>0</v>
      </c>
      <c r="N6195" s="73">
        <v>0</v>
      </c>
      <c r="O6195" s="73">
        <v>0</v>
      </c>
      <c r="P6195" s="73">
        <v>0</v>
      </c>
      <c r="Q6195" s="73">
        <v>0</v>
      </c>
      <c r="R6195" s="73">
        <v>0</v>
      </c>
      <c r="S6195" s="73">
        <v>0</v>
      </c>
      <c r="T6195" s="73">
        <v>0</v>
      </c>
      <c r="U6195" s="73">
        <v>0</v>
      </c>
      <c r="V6195" s="73">
        <v>0</v>
      </c>
      <c r="W6195" s="73">
        <v>0</v>
      </c>
    </row>
    <row r="6196" spans="4:23" ht="15" customHeight="1" outlineLevel="2">
      <c r="D6196" s="38" t="s">
        <v>1158</v>
      </c>
      <c r="E6196" s="233" t="s">
        <v>1159</v>
      </c>
      <c r="F6196" s="73">
        <v>0</v>
      </c>
      <c r="G6196" s="73">
        <v>0</v>
      </c>
      <c r="H6196" s="73">
        <v>0</v>
      </c>
      <c r="I6196" s="73">
        <v>0</v>
      </c>
      <c r="J6196" s="73">
        <v>0</v>
      </c>
      <c r="K6196" s="73">
        <v>0</v>
      </c>
      <c r="L6196" s="73">
        <v>0</v>
      </c>
      <c r="M6196" s="73">
        <v>0</v>
      </c>
      <c r="N6196" s="73">
        <v>0</v>
      </c>
      <c r="O6196" s="73">
        <v>0</v>
      </c>
      <c r="P6196" s="73">
        <v>0</v>
      </c>
      <c r="Q6196" s="73">
        <v>0</v>
      </c>
      <c r="R6196" s="73">
        <v>0</v>
      </c>
      <c r="S6196" s="73">
        <v>0</v>
      </c>
      <c r="T6196" s="73">
        <v>0</v>
      </c>
      <c r="U6196" s="73">
        <v>0</v>
      </c>
      <c r="V6196" s="73">
        <v>0</v>
      </c>
      <c r="W6196" s="73">
        <v>0</v>
      </c>
    </row>
    <row r="6197" spans="4:23" ht="15" customHeight="1" outlineLevel="2">
      <c r="D6197" s="38" t="s">
        <v>1160</v>
      </c>
      <c r="E6197" s="233" t="s">
        <v>1161</v>
      </c>
      <c r="F6197" s="73">
        <v>0</v>
      </c>
      <c r="G6197" s="73">
        <v>0</v>
      </c>
      <c r="H6197" s="73">
        <v>0</v>
      </c>
      <c r="I6197" s="73">
        <v>0</v>
      </c>
      <c r="J6197" s="73">
        <v>0</v>
      </c>
      <c r="K6197" s="73">
        <v>0</v>
      </c>
      <c r="L6197" s="73">
        <v>0</v>
      </c>
      <c r="M6197" s="73">
        <v>0</v>
      </c>
      <c r="N6197" s="73">
        <v>0</v>
      </c>
      <c r="O6197" s="73">
        <v>0</v>
      </c>
      <c r="P6197" s="73">
        <v>0</v>
      </c>
      <c r="Q6197" s="73">
        <v>0</v>
      </c>
      <c r="R6197" s="73">
        <v>0</v>
      </c>
      <c r="S6197" s="73">
        <v>0</v>
      </c>
      <c r="T6197" s="73">
        <v>0</v>
      </c>
      <c r="U6197" s="73">
        <v>0</v>
      </c>
      <c r="V6197" s="73">
        <v>0</v>
      </c>
      <c r="W6197" s="73">
        <v>0</v>
      </c>
    </row>
    <row r="6198" spans="4:23" ht="15" customHeight="1" outlineLevel="2">
      <c r="D6198" s="38" t="s">
        <v>1162</v>
      </c>
      <c r="E6198" s="233" t="s">
        <v>1163</v>
      </c>
      <c r="F6198" s="73">
        <v>0</v>
      </c>
      <c r="G6198" s="73">
        <v>0</v>
      </c>
      <c r="H6198" s="73">
        <v>0</v>
      </c>
      <c r="I6198" s="73">
        <v>0</v>
      </c>
      <c r="J6198" s="73">
        <v>0</v>
      </c>
      <c r="K6198" s="73">
        <v>0</v>
      </c>
      <c r="L6198" s="73">
        <v>0</v>
      </c>
      <c r="M6198" s="73">
        <v>0</v>
      </c>
      <c r="N6198" s="73">
        <v>0</v>
      </c>
      <c r="O6198" s="73">
        <v>0</v>
      </c>
      <c r="P6198" s="73">
        <v>0</v>
      </c>
      <c r="Q6198" s="73">
        <v>0</v>
      </c>
      <c r="R6198" s="73">
        <v>0</v>
      </c>
      <c r="S6198" s="73">
        <v>0</v>
      </c>
      <c r="T6198" s="73">
        <v>0</v>
      </c>
      <c r="U6198" s="73">
        <v>0</v>
      </c>
      <c r="V6198" s="73">
        <v>0</v>
      </c>
      <c r="W6198" s="73">
        <v>0</v>
      </c>
    </row>
    <row r="6199" spans="4:23" ht="15" customHeight="1" outlineLevel="2">
      <c r="D6199" s="38" t="s">
        <v>1164</v>
      </c>
      <c r="E6199" s="233" t="s">
        <v>1165</v>
      </c>
      <c r="F6199" s="73">
        <v>0</v>
      </c>
      <c r="G6199" s="73">
        <v>0</v>
      </c>
      <c r="H6199" s="73">
        <v>0</v>
      </c>
      <c r="I6199" s="73">
        <v>0</v>
      </c>
      <c r="J6199" s="73">
        <v>0</v>
      </c>
      <c r="K6199" s="73">
        <v>0</v>
      </c>
      <c r="L6199" s="73">
        <v>0</v>
      </c>
      <c r="M6199" s="73">
        <v>0</v>
      </c>
      <c r="N6199" s="73">
        <v>0</v>
      </c>
      <c r="O6199" s="73">
        <v>0</v>
      </c>
      <c r="P6199" s="73">
        <v>0</v>
      </c>
      <c r="Q6199" s="73">
        <v>0</v>
      </c>
      <c r="R6199" s="73">
        <v>0</v>
      </c>
      <c r="S6199" s="73">
        <v>0</v>
      </c>
      <c r="T6199" s="73">
        <v>0</v>
      </c>
      <c r="U6199" s="73">
        <v>0</v>
      </c>
      <c r="V6199" s="73">
        <v>0</v>
      </c>
      <c r="W6199" s="73">
        <v>0</v>
      </c>
    </row>
    <row r="6200" spans="4:23" ht="15" customHeight="1" outlineLevel="2">
      <c r="D6200" s="38" t="s">
        <v>1166</v>
      </c>
      <c r="E6200" s="233" t="s">
        <v>1167</v>
      </c>
      <c r="F6200" s="73">
        <v>0</v>
      </c>
      <c r="G6200" s="73">
        <v>0</v>
      </c>
      <c r="H6200" s="73">
        <v>0</v>
      </c>
      <c r="I6200" s="73">
        <v>0</v>
      </c>
      <c r="J6200" s="73">
        <v>0</v>
      </c>
      <c r="K6200" s="73">
        <v>0</v>
      </c>
      <c r="L6200" s="73">
        <v>0</v>
      </c>
      <c r="M6200" s="73">
        <v>0</v>
      </c>
      <c r="N6200" s="73">
        <v>0</v>
      </c>
      <c r="O6200" s="73">
        <v>0</v>
      </c>
      <c r="P6200" s="73">
        <v>0</v>
      </c>
      <c r="Q6200" s="73">
        <v>0</v>
      </c>
      <c r="R6200" s="73">
        <v>0</v>
      </c>
      <c r="S6200" s="73">
        <v>0</v>
      </c>
      <c r="T6200" s="73">
        <v>0</v>
      </c>
      <c r="U6200" s="73">
        <v>0</v>
      </c>
      <c r="V6200" s="73">
        <v>0</v>
      </c>
      <c r="W6200" s="73">
        <v>0</v>
      </c>
    </row>
    <row r="6201" spans="4:23" ht="15" customHeight="1" outlineLevel="2">
      <c r="D6201" s="38" t="s">
        <v>1168</v>
      </c>
      <c r="E6201" s="233" t="s">
        <v>1169</v>
      </c>
      <c r="F6201" s="73">
        <v>0</v>
      </c>
      <c r="G6201" s="73">
        <v>0</v>
      </c>
      <c r="H6201" s="73">
        <v>0</v>
      </c>
      <c r="I6201" s="73">
        <v>0</v>
      </c>
      <c r="J6201" s="73">
        <v>0</v>
      </c>
      <c r="K6201" s="73">
        <v>0</v>
      </c>
      <c r="L6201" s="73">
        <v>0</v>
      </c>
      <c r="M6201" s="73">
        <v>0</v>
      </c>
      <c r="N6201" s="73">
        <v>0</v>
      </c>
      <c r="O6201" s="73">
        <v>0</v>
      </c>
      <c r="P6201" s="73">
        <v>0</v>
      </c>
      <c r="Q6201" s="73">
        <v>0</v>
      </c>
      <c r="R6201" s="73">
        <v>0</v>
      </c>
      <c r="S6201" s="73">
        <v>0</v>
      </c>
      <c r="T6201" s="73">
        <v>0</v>
      </c>
      <c r="U6201" s="73">
        <v>0</v>
      </c>
      <c r="V6201" s="73">
        <v>0</v>
      </c>
      <c r="W6201" s="73">
        <v>0</v>
      </c>
    </row>
    <row r="6202" spans="4:23" ht="15" customHeight="1" outlineLevel="2">
      <c r="D6202" s="38" t="s">
        <v>1170</v>
      </c>
      <c r="E6202" s="233" t="s">
        <v>1171</v>
      </c>
      <c r="F6202" s="73">
        <v>0</v>
      </c>
      <c r="G6202" s="73">
        <v>0</v>
      </c>
      <c r="H6202" s="73">
        <v>0</v>
      </c>
      <c r="I6202" s="73">
        <v>0</v>
      </c>
      <c r="J6202" s="73">
        <v>0</v>
      </c>
      <c r="K6202" s="73">
        <v>0</v>
      </c>
      <c r="L6202" s="73">
        <v>0</v>
      </c>
      <c r="M6202" s="73">
        <v>0</v>
      </c>
      <c r="N6202" s="73">
        <v>0</v>
      </c>
      <c r="O6202" s="73">
        <v>0</v>
      </c>
      <c r="P6202" s="73">
        <v>0</v>
      </c>
      <c r="Q6202" s="73">
        <v>0</v>
      </c>
      <c r="R6202" s="73">
        <v>0</v>
      </c>
      <c r="S6202" s="73">
        <v>0</v>
      </c>
      <c r="T6202" s="73">
        <v>0</v>
      </c>
      <c r="U6202" s="73">
        <v>0</v>
      </c>
      <c r="V6202" s="73">
        <v>0</v>
      </c>
      <c r="W6202" s="73">
        <v>0</v>
      </c>
    </row>
    <row r="6203" spans="4:23" ht="15" customHeight="1" outlineLevel="2">
      <c r="D6203" s="38" t="s">
        <v>1172</v>
      </c>
      <c r="E6203" s="233" t="s">
        <v>1173</v>
      </c>
      <c r="F6203" s="73">
        <v>3</v>
      </c>
      <c r="G6203" s="73">
        <v>0</v>
      </c>
      <c r="H6203" s="73">
        <v>3</v>
      </c>
      <c r="I6203" s="73">
        <v>3</v>
      </c>
      <c r="J6203" s="73">
        <v>0</v>
      </c>
      <c r="K6203" s="73">
        <v>3</v>
      </c>
      <c r="L6203" s="73">
        <v>3</v>
      </c>
      <c r="M6203" s="73">
        <v>0</v>
      </c>
      <c r="N6203" s="73">
        <v>3</v>
      </c>
      <c r="O6203" s="73">
        <v>3</v>
      </c>
      <c r="P6203" s="73">
        <v>0</v>
      </c>
      <c r="Q6203" s="73">
        <v>3</v>
      </c>
      <c r="R6203" s="73">
        <v>4</v>
      </c>
      <c r="S6203" s="73">
        <v>1</v>
      </c>
      <c r="T6203" s="73">
        <v>3</v>
      </c>
      <c r="U6203" s="73">
        <v>3</v>
      </c>
      <c r="V6203" s="73">
        <v>0</v>
      </c>
      <c r="W6203" s="73">
        <v>3</v>
      </c>
    </row>
    <row r="6204" spans="4:23" ht="15" customHeight="1" outlineLevel="2">
      <c r="D6204" s="38" t="s">
        <v>1174</v>
      </c>
      <c r="E6204" s="233" t="s">
        <v>1175</v>
      </c>
      <c r="F6204" s="73">
        <v>0</v>
      </c>
      <c r="G6204" s="73">
        <v>0</v>
      </c>
      <c r="H6204" s="73">
        <v>0</v>
      </c>
      <c r="I6204" s="73">
        <v>0</v>
      </c>
      <c r="J6204" s="73">
        <v>0</v>
      </c>
      <c r="K6204" s="73">
        <v>0</v>
      </c>
      <c r="L6204" s="73">
        <v>0</v>
      </c>
      <c r="M6204" s="73">
        <v>0</v>
      </c>
      <c r="N6204" s="73">
        <v>0</v>
      </c>
      <c r="O6204" s="73">
        <v>0</v>
      </c>
      <c r="P6204" s="73">
        <v>0</v>
      </c>
      <c r="Q6204" s="73">
        <v>0</v>
      </c>
      <c r="R6204" s="73">
        <v>0</v>
      </c>
      <c r="S6204" s="73">
        <v>0</v>
      </c>
      <c r="T6204" s="73">
        <v>0</v>
      </c>
      <c r="U6204" s="73">
        <v>0</v>
      </c>
      <c r="V6204" s="73">
        <v>0</v>
      </c>
      <c r="W6204" s="73">
        <v>0</v>
      </c>
    </row>
    <row r="6205" spans="4:23" ht="15" customHeight="1" outlineLevel="2">
      <c r="D6205" s="38" t="s">
        <v>1176</v>
      </c>
      <c r="E6205" s="233" t="s">
        <v>1177</v>
      </c>
      <c r="F6205" s="73">
        <v>0</v>
      </c>
      <c r="G6205" s="73">
        <v>0</v>
      </c>
      <c r="H6205" s="73">
        <v>0</v>
      </c>
      <c r="I6205" s="73">
        <v>0</v>
      </c>
      <c r="J6205" s="73">
        <v>0</v>
      </c>
      <c r="K6205" s="73">
        <v>0</v>
      </c>
      <c r="L6205" s="73">
        <v>0</v>
      </c>
      <c r="M6205" s="73">
        <v>0</v>
      </c>
      <c r="N6205" s="73">
        <v>0</v>
      </c>
      <c r="O6205" s="73">
        <v>0</v>
      </c>
      <c r="P6205" s="73">
        <v>0</v>
      </c>
      <c r="Q6205" s="73">
        <v>0</v>
      </c>
      <c r="R6205" s="73">
        <v>0</v>
      </c>
      <c r="S6205" s="73">
        <v>0</v>
      </c>
      <c r="T6205" s="73">
        <v>0</v>
      </c>
      <c r="U6205" s="73">
        <v>0</v>
      </c>
      <c r="V6205" s="73">
        <v>0</v>
      </c>
      <c r="W6205" s="73">
        <v>0</v>
      </c>
    </row>
    <row r="6206" spans="4:23" ht="15" customHeight="1" outlineLevel="2">
      <c r="D6206" s="38" t="s">
        <v>1178</v>
      </c>
      <c r="E6206" s="233" t="s">
        <v>1179</v>
      </c>
      <c r="F6206" s="73">
        <v>0</v>
      </c>
      <c r="G6206" s="73">
        <v>0</v>
      </c>
      <c r="H6206" s="73">
        <v>0</v>
      </c>
      <c r="I6206" s="73">
        <v>0</v>
      </c>
      <c r="J6206" s="73">
        <v>0</v>
      </c>
      <c r="K6206" s="73">
        <v>0</v>
      </c>
      <c r="L6206" s="73">
        <v>0</v>
      </c>
      <c r="M6206" s="73">
        <v>0</v>
      </c>
      <c r="N6206" s="73">
        <v>0</v>
      </c>
      <c r="O6206" s="73">
        <v>0</v>
      </c>
      <c r="P6206" s="73">
        <v>0</v>
      </c>
      <c r="Q6206" s="73">
        <v>0</v>
      </c>
      <c r="R6206" s="73">
        <v>0</v>
      </c>
      <c r="S6206" s="73">
        <v>0</v>
      </c>
      <c r="T6206" s="73">
        <v>0</v>
      </c>
      <c r="U6206" s="73">
        <v>0</v>
      </c>
      <c r="V6206" s="73">
        <v>0</v>
      </c>
      <c r="W6206" s="73">
        <v>0</v>
      </c>
    </row>
    <row r="6207" spans="4:23" ht="15" customHeight="1" outlineLevel="2">
      <c r="D6207" s="38" t="s">
        <v>1180</v>
      </c>
      <c r="E6207" s="233" t="s">
        <v>1181</v>
      </c>
      <c r="F6207" s="73">
        <v>0</v>
      </c>
      <c r="G6207" s="73">
        <v>0</v>
      </c>
      <c r="H6207" s="73">
        <v>0</v>
      </c>
      <c r="I6207" s="73">
        <v>0</v>
      </c>
      <c r="J6207" s="73">
        <v>0</v>
      </c>
      <c r="K6207" s="73">
        <v>0</v>
      </c>
      <c r="L6207" s="73">
        <v>0</v>
      </c>
      <c r="M6207" s="73">
        <v>0</v>
      </c>
      <c r="N6207" s="73">
        <v>0</v>
      </c>
      <c r="O6207" s="73">
        <v>0</v>
      </c>
      <c r="P6207" s="73">
        <v>0</v>
      </c>
      <c r="Q6207" s="73">
        <v>0</v>
      </c>
      <c r="R6207" s="73">
        <v>0</v>
      </c>
      <c r="S6207" s="73">
        <v>0</v>
      </c>
      <c r="T6207" s="73">
        <v>0</v>
      </c>
      <c r="U6207" s="73">
        <v>0</v>
      </c>
      <c r="V6207" s="73">
        <v>0</v>
      </c>
      <c r="W6207" s="73">
        <v>0</v>
      </c>
    </row>
    <row r="6208" spans="4:23" ht="15" customHeight="1" outlineLevel="2">
      <c r="D6208" s="38" t="s">
        <v>1182</v>
      </c>
      <c r="E6208" s="233" t="s">
        <v>1183</v>
      </c>
      <c r="F6208" s="73">
        <v>0</v>
      </c>
      <c r="G6208" s="73">
        <v>0</v>
      </c>
      <c r="H6208" s="73">
        <v>0</v>
      </c>
      <c r="I6208" s="73">
        <v>0</v>
      </c>
      <c r="J6208" s="73">
        <v>0</v>
      </c>
      <c r="K6208" s="73">
        <v>0</v>
      </c>
      <c r="L6208" s="73">
        <v>0</v>
      </c>
      <c r="M6208" s="73">
        <v>0</v>
      </c>
      <c r="N6208" s="73">
        <v>0</v>
      </c>
      <c r="O6208" s="73">
        <v>0</v>
      </c>
      <c r="P6208" s="73">
        <v>0</v>
      </c>
      <c r="Q6208" s="73">
        <v>0</v>
      </c>
      <c r="R6208" s="73">
        <v>0</v>
      </c>
      <c r="S6208" s="73">
        <v>0</v>
      </c>
      <c r="T6208" s="73">
        <v>0</v>
      </c>
      <c r="U6208" s="73">
        <v>0</v>
      </c>
      <c r="V6208" s="73">
        <v>0</v>
      </c>
      <c r="W6208" s="73">
        <v>0</v>
      </c>
    </row>
    <row r="6209" spans="4:23" ht="15" customHeight="1" outlineLevel="2">
      <c r="D6209" s="38" t="s">
        <v>1184</v>
      </c>
      <c r="E6209" s="233" t="s">
        <v>1185</v>
      </c>
      <c r="F6209" s="73">
        <v>0</v>
      </c>
      <c r="G6209" s="73">
        <v>0</v>
      </c>
      <c r="H6209" s="73">
        <v>0</v>
      </c>
      <c r="I6209" s="73">
        <v>0</v>
      </c>
      <c r="J6209" s="73">
        <v>0</v>
      </c>
      <c r="K6209" s="73">
        <v>0</v>
      </c>
      <c r="L6209" s="73">
        <v>0</v>
      </c>
      <c r="M6209" s="73">
        <v>0</v>
      </c>
      <c r="N6209" s="73">
        <v>0</v>
      </c>
      <c r="O6209" s="73">
        <v>0</v>
      </c>
      <c r="P6209" s="73">
        <v>0</v>
      </c>
      <c r="Q6209" s="73">
        <v>0</v>
      </c>
      <c r="R6209" s="73">
        <v>0</v>
      </c>
      <c r="S6209" s="73">
        <v>0</v>
      </c>
      <c r="T6209" s="73">
        <v>0</v>
      </c>
      <c r="U6209" s="73">
        <v>0</v>
      </c>
      <c r="V6209" s="73">
        <v>0</v>
      </c>
      <c r="W6209" s="73">
        <v>0</v>
      </c>
    </row>
    <row r="6210" spans="4:23" ht="15" customHeight="1" outlineLevel="2">
      <c r="D6210" s="38" t="s">
        <v>1186</v>
      </c>
      <c r="E6210" s="233" t="s">
        <v>1187</v>
      </c>
      <c r="F6210" s="73">
        <v>0</v>
      </c>
      <c r="G6210" s="73">
        <v>0</v>
      </c>
      <c r="H6210" s="73">
        <v>0</v>
      </c>
      <c r="I6210" s="73">
        <v>0</v>
      </c>
      <c r="J6210" s="73">
        <v>0</v>
      </c>
      <c r="K6210" s="73">
        <v>0</v>
      </c>
      <c r="L6210" s="73">
        <v>0</v>
      </c>
      <c r="M6210" s="73">
        <v>0</v>
      </c>
      <c r="N6210" s="73">
        <v>0</v>
      </c>
      <c r="O6210" s="73">
        <v>0</v>
      </c>
      <c r="P6210" s="73">
        <v>0</v>
      </c>
      <c r="Q6210" s="73">
        <v>0</v>
      </c>
      <c r="R6210" s="73">
        <v>0</v>
      </c>
      <c r="S6210" s="73">
        <v>0</v>
      </c>
      <c r="T6210" s="73">
        <v>0</v>
      </c>
      <c r="U6210" s="73">
        <v>0</v>
      </c>
      <c r="V6210" s="73">
        <v>0</v>
      </c>
      <c r="W6210" s="73">
        <v>0</v>
      </c>
    </row>
    <row r="6211" spans="4:23" ht="15" customHeight="1" outlineLevel="2">
      <c r="D6211" s="38" t="s">
        <v>1188</v>
      </c>
      <c r="E6211" s="233" t="s">
        <v>1189</v>
      </c>
      <c r="F6211" s="73">
        <v>1</v>
      </c>
      <c r="G6211" s="73">
        <v>1</v>
      </c>
      <c r="H6211" s="73">
        <v>0</v>
      </c>
      <c r="I6211" s="73">
        <v>1</v>
      </c>
      <c r="J6211" s="73">
        <v>1</v>
      </c>
      <c r="K6211" s="73">
        <v>0</v>
      </c>
      <c r="L6211" s="73">
        <v>1</v>
      </c>
      <c r="M6211" s="73">
        <v>1</v>
      </c>
      <c r="N6211" s="73">
        <v>0</v>
      </c>
      <c r="O6211" s="73">
        <v>1</v>
      </c>
      <c r="P6211" s="73">
        <v>1</v>
      </c>
      <c r="Q6211" s="73">
        <v>0</v>
      </c>
      <c r="R6211" s="73">
        <v>1</v>
      </c>
      <c r="S6211" s="73">
        <v>1</v>
      </c>
      <c r="T6211" s="73">
        <v>0</v>
      </c>
      <c r="U6211" s="73">
        <v>1</v>
      </c>
      <c r="V6211" s="73">
        <v>1</v>
      </c>
      <c r="W6211" s="73">
        <v>0</v>
      </c>
    </row>
    <row r="6212" spans="4:23" ht="15" customHeight="1" outlineLevel="2">
      <c r="D6212" s="38" t="s">
        <v>1190</v>
      </c>
      <c r="E6212" s="233" t="s">
        <v>1191</v>
      </c>
      <c r="F6212" s="73">
        <v>0</v>
      </c>
      <c r="G6212" s="73">
        <v>0</v>
      </c>
      <c r="H6212" s="73">
        <v>0</v>
      </c>
      <c r="I6212" s="73">
        <v>0</v>
      </c>
      <c r="J6212" s="73">
        <v>0</v>
      </c>
      <c r="K6212" s="73">
        <v>0</v>
      </c>
      <c r="L6212" s="73">
        <v>0</v>
      </c>
      <c r="M6212" s="73">
        <v>0</v>
      </c>
      <c r="N6212" s="73">
        <v>0</v>
      </c>
      <c r="O6212" s="73">
        <v>0</v>
      </c>
      <c r="P6212" s="73">
        <v>0</v>
      </c>
      <c r="Q6212" s="73">
        <v>0</v>
      </c>
      <c r="R6212" s="73">
        <v>0</v>
      </c>
      <c r="S6212" s="73">
        <v>0</v>
      </c>
      <c r="T6212" s="73">
        <v>0</v>
      </c>
      <c r="U6212" s="73">
        <v>0</v>
      </c>
      <c r="V6212" s="73">
        <v>0</v>
      </c>
      <c r="W6212" s="73">
        <v>0</v>
      </c>
    </row>
    <row r="6213" spans="4:23" ht="15" customHeight="1" outlineLevel="2">
      <c r="D6213" s="38" t="s">
        <v>1192</v>
      </c>
      <c r="E6213" s="233" t="s">
        <v>1193</v>
      </c>
      <c r="F6213" s="73">
        <v>0</v>
      </c>
      <c r="G6213" s="73">
        <v>0</v>
      </c>
      <c r="H6213" s="73">
        <v>0</v>
      </c>
      <c r="I6213" s="73">
        <v>0</v>
      </c>
      <c r="J6213" s="73">
        <v>0</v>
      </c>
      <c r="K6213" s="73">
        <v>0</v>
      </c>
      <c r="L6213" s="73">
        <v>0</v>
      </c>
      <c r="M6213" s="73">
        <v>0</v>
      </c>
      <c r="N6213" s="73">
        <v>0</v>
      </c>
      <c r="O6213" s="73">
        <v>0</v>
      </c>
      <c r="P6213" s="73">
        <v>0</v>
      </c>
      <c r="Q6213" s="73">
        <v>0</v>
      </c>
      <c r="R6213" s="73">
        <v>0</v>
      </c>
      <c r="S6213" s="73">
        <v>0</v>
      </c>
      <c r="T6213" s="73">
        <v>0</v>
      </c>
      <c r="U6213" s="73">
        <v>0</v>
      </c>
      <c r="V6213" s="73">
        <v>0</v>
      </c>
      <c r="W6213" s="73">
        <v>0</v>
      </c>
    </row>
    <row r="6214" spans="4:23" ht="15" customHeight="1" outlineLevel="2">
      <c r="D6214" s="38" t="s">
        <v>1194</v>
      </c>
      <c r="E6214" s="233" t="s">
        <v>1195</v>
      </c>
      <c r="F6214" s="73">
        <v>0</v>
      </c>
      <c r="G6214" s="73">
        <v>0</v>
      </c>
      <c r="H6214" s="73">
        <v>0</v>
      </c>
      <c r="I6214" s="73">
        <v>0</v>
      </c>
      <c r="J6214" s="73">
        <v>0</v>
      </c>
      <c r="K6214" s="73">
        <v>0</v>
      </c>
      <c r="L6214" s="73">
        <v>0</v>
      </c>
      <c r="M6214" s="73">
        <v>0</v>
      </c>
      <c r="N6214" s="73">
        <v>0</v>
      </c>
      <c r="O6214" s="73">
        <v>0</v>
      </c>
      <c r="P6214" s="73">
        <v>0</v>
      </c>
      <c r="Q6214" s="73">
        <v>0</v>
      </c>
      <c r="R6214" s="73">
        <v>0</v>
      </c>
      <c r="S6214" s="73">
        <v>0</v>
      </c>
      <c r="T6214" s="73">
        <v>0</v>
      </c>
      <c r="U6214" s="73">
        <v>0</v>
      </c>
      <c r="V6214" s="73">
        <v>0</v>
      </c>
      <c r="W6214" s="73">
        <v>0</v>
      </c>
    </row>
    <row r="6215" spans="4:23" ht="15" customHeight="1" outlineLevel="2">
      <c r="D6215" s="38" t="s">
        <v>1196</v>
      </c>
      <c r="E6215" s="233" t="s">
        <v>1197</v>
      </c>
      <c r="F6215" s="73">
        <v>0</v>
      </c>
      <c r="G6215" s="73">
        <v>0</v>
      </c>
      <c r="H6215" s="73">
        <v>0</v>
      </c>
      <c r="I6215" s="73">
        <v>0</v>
      </c>
      <c r="J6215" s="73">
        <v>0</v>
      </c>
      <c r="K6215" s="73">
        <v>0</v>
      </c>
      <c r="L6215" s="73">
        <v>0</v>
      </c>
      <c r="M6215" s="73">
        <v>0</v>
      </c>
      <c r="N6215" s="73">
        <v>0</v>
      </c>
      <c r="O6215" s="73">
        <v>0</v>
      </c>
      <c r="P6215" s="73">
        <v>0</v>
      </c>
      <c r="Q6215" s="73">
        <v>0</v>
      </c>
      <c r="R6215" s="73">
        <v>0</v>
      </c>
      <c r="S6215" s="73">
        <v>0</v>
      </c>
      <c r="T6215" s="73">
        <v>0</v>
      </c>
      <c r="U6215" s="73">
        <v>0</v>
      </c>
      <c r="V6215" s="73">
        <v>0</v>
      </c>
      <c r="W6215" s="73">
        <v>0</v>
      </c>
    </row>
    <row r="6216" spans="4:23" ht="15" customHeight="1" outlineLevel="2">
      <c r="D6216" s="38" t="s">
        <v>1198</v>
      </c>
      <c r="E6216" s="233" t="s">
        <v>1199</v>
      </c>
      <c r="F6216" s="73">
        <v>0</v>
      </c>
      <c r="G6216" s="73">
        <v>0</v>
      </c>
      <c r="H6216" s="73">
        <v>0</v>
      </c>
      <c r="I6216" s="73">
        <v>0</v>
      </c>
      <c r="J6216" s="73">
        <v>0</v>
      </c>
      <c r="K6216" s="73">
        <v>0</v>
      </c>
      <c r="L6216" s="73">
        <v>0</v>
      </c>
      <c r="M6216" s="73">
        <v>0</v>
      </c>
      <c r="N6216" s="73">
        <v>0</v>
      </c>
      <c r="O6216" s="73">
        <v>0</v>
      </c>
      <c r="P6216" s="73">
        <v>0</v>
      </c>
      <c r="Q6216" s="73">
        <v>0</v>
      </c>
      <c r="R6216" s="73">
        <v>0</v>
      </c>
      <c r="S6216" s="73">
        <v>0</v>
      </c>
      <c r="T6216" s="73">
        <v>0</v>
      </c>
      <c r="U6216" s="73">
        <v>0</v>
      </c>
      <c r="V6216" s="73">
        <v>0</v>
      </c>
      <c r="W6216" s="73">
        <v>0</v>
      </c>
    </row>
    <row r="6217" spans="4:23" ht="15" customHeight="1" outlineLevel="2">
      <c r="D6217" s="38" t="s">
        <v>1200</v>
      </c>
      <c r="E6217" s="233" t="s">
        <v>1201</v>
      </c>
      <c r="F6217" s="73">
        <v>0</v>
      </c>
      <c r="G6217" s="73">
        <v>0</v>
      </c>
      <c r="H6217" s="73">
        <v>0</v>
      </c>
      <c r="I6217" s="73">
        <v>0</v>
      </c>
      <c r="J6217" s="73">
        <v>0</v>
      </c>
      <c r="K6217" s="73">
        <v>0</v>
      </c>
      <c r="L6217" s="73">
        <v>0</v>
      </c>
      <c r="M6217" s="73">
        <v>0</v>
      </c>
      <c r="N6217" s="73">
        <v>0</v>
      </c>
      <c r="O6217" s="73">
        <v>0</v>
      </c>
      <c r="P6217" s="73">
        <v>0</v>
      </c>
      <c r="Q6217" s="73">
        <v>0</v>
      </c>
      <c r="R6217" s="73">
        <v>0</v>
      </c>
      <c r="S6217" s="73">
        <v>0</v>
      </c>
      <c r="T6217" s="73">
        <v>0</v>
      </c>
      <c r="U6217" s="73">
        <v>0</v>
      </c>
      <c r="V6217" s="73">
        <v>0</v>
      </c>
      <c r="W6217" s="73">
        <v>0</v>
      </c>
    </row>
    <row r="6218" spans="4:23" ht="15" customHeight="1" outlineLevel="2">
      <c r="D6218" s="38" t="s">
        <v>1202</v>
      </c>
      <c r="E6218" s="233" t="s">
        <v>1203</v>
      </c>
      <c r="F6218" s="73">
        <v>0</v>
      </c>
      <c r="G6218" s="73">
        <v>0</v>
      </c>
      <c r="H6218" s="73">
        <v>0</v>
      </c>
      <c r="I6218" s="73">
        <v>0</v>
      </c>
      <c r="J6218" s="73">
        <v>0</v>
      </c>
      <c r="K6218" s="73">
        <v>0</v>
      </c>
      <c r="L6218" s="73">
        <v>0</v>
      </c>
      <c r="M6218" s="73">
        <v>0</v>
      </c>
      <c r="N6218" s="73">
        <v>0</v>
      </c>
      <c r="O6218" s="73">
        <v>0</v>
      </c>
      <c r="P6218" s="73">
        <v>0</v>
      </c>
      <c r="Q6218" s="73">
        <v>0</v>
      </c>
      <c r="R6218" s="73">
        <v>0</v>
      </c>
      <c r="S6218" s="73">
        <v>0</v>
      </c>
      <c r="T6218" s="73">
        <v>0</v>
      </c>
      <c r="U6218" s="73">
        <v>0</v>
      </c>
      <c r="V6218" s="73">
        <v>0</v>
      </c>
      <c r="W6218" s="73">
        <v>0</v>
      </c>
    </row>
    <row r="6219" spans="4:23" ht="15" customHeight="1" outlineLevel="2">
      <c r="D6219" s="38" t="s">
        <v>1204</v>
      </c>
      <c r="E6219" s="233" t="s">
        <v>1205</v>
      </c>
      <c r="F6219" s="73">
        <v>0</v>
      </c>
      <c r="G6219" s="73">
        <v>0</v>
      </c>
      <c r="H6219" s="73">
        <v>0</v>
      </c>
      <c r="I6219" s="73">
        <v>0</v>
      </c>
      <c r="J6219" s="73">
        <v>0</v>
      </c>
      <c r="K6219" s="73">
        <v>0</v>
      </c>
      <c r="L6219" s="73">
        <v>0</v>
      </c>
      <c r="M6219" s="73">
        <v>0</v>
      </c>
      <c r="N6219" s="73">
        <v>0</v>
      </c>
      <c r="O6219" s="73">
        <v>0</v>
      </c>
      <c r="P6219" s="73">
        <v>0</v>
      </c>
      <c r="Q6219" s="73">
        <v>0</v>
      </c>
      <c r="R6219" s="73">
        <v>0</v>
      </c>
      <c r="S6219" s="73">
        <v>0</v>
      </c>
      <c r="T6219" s="73">
        <v>0</v>
      </c>
      <c r="U6219" s="73">
        <v>0</v>
      </c>
      <c r="V6219" s="73">
        <v>0</v>
      </c>
      <c r="W6219" s="73">
        <v>0</v>
      </c>
    </row>
    <row r="6220" spans="4:23" ht="15" customHeight="1" outlineLevel="2">
      <c r="D6220" s="38" t="s">
        <v>1206</v>
      </c>
      <c r="E6220" s="233" t="s">
        <v>1207</v>
      </c>
      <c r="F6220" s="73">
        <v>0</v>
      </c>
      <c r="G6220" s="73">
        <v>0</v>
      </c>
      <c r="H6220" s="73">
        <v>0</v>
      </c>
      <c r="I6220" s="73">
        <v>0</v>
      </c>
      <c r="J6220" s="73">
        <v>0</v>
      </c>
      <c r="K6220" s="73">
        <v>0</v>
      </c>
      <c r="L6220" s="73">
        <v>0</v>
      </c>
      <c r="M6220" s="73">
        <v>0</v>
      </c>
      <c r="N6220" s="73">
        <v>0</v>
      </c>
      <c r="O6220" s="73">
        <v>0</v>
      </c>
      <c r="P6220" s="73">
        <v>0</v>
      </c>
      <c r="Q6220" s="73">
        <v>0</v>
      </c>
      <c r="R6220" s="73">
        <v>0</v>
      </c>
      <c r="S6220" s="73">
        <v>0</v>
      </c>
      <c r="T6220" s="73">
        <v>0</v>
      </c>
      <c r="U6220" s="73">
        <v>0</v>
      </c>
      <c r="V6220" s="73">
        <v>0</v>
      </c>
      <c r="W6220" s="73">
        <v>0</v>
      </c>
    </row>
    <row r="6221" spans="4:23" ht="15" customHeight="1" outlineLevel="2">
      <c r="D6221" s="38" t="s">
        <v>1208</v>
      </c>
      <c r="E6221" s="233" t="s">
        <v>1209</v>
      </c>
      <c r="F6221" s="73">
        <v>0</v>
      </c>
      <c r="G6221" s="73">
        <v>0</v>
      </c>
      <c r="H6221" s="73">
        <v>0</v>
      </c>
      <c r="I6221" s="73">
        <v>0</v>
      </c>
      <c r="J6221" s="73">
        <v>0</v>
      </c>
      <c r="K6221" s="73">
        <v>0</v>
      </c>
      <c r="L6221" s="73">
        <v>0</v>
      </c>
      <c r="M6221" s="73">
        <v>0</v>
      </c>
      <c r="N6221" s="73">
        <v>0</v>
      </c>
      <c r="O6221" s="73">
        <v>0</v>
      </c>
      <c r="P6221" s="73">
        <v>0</v>
      </c>
      <c r="Q6221" s="73">
        <v>0</v>
      </c>
      <c r="R6221" s="73">
        <v>0</v>
      </c>
      <c r="S6221" s="73">
        <v>0</v>
      </c>
      <c r="T6221" s="73">
        <v>0</v>
      </c>
      <c r="U6221" s="73">
        <v>0</v>
      </c>
      <c r="V6221" s="73">
        <v>0</v>
      </c>
      <c r="W6221" s="73">
        <v>0</v>
      </c>
    </row>
    <row r="6222" spans="4:23" ht="15" customHeight="1" outlineLevel="2">
      <c r="D6222" s="38" t="s">
        <v>1210</v>
      </c>
      <c r="E6222" s="233" t="s">
        <v>1211</v>
      </c>
      <c r="F6222" s="73">
        <v>0</v>
      </c>
      <c r="G6222" s="73">
        <v>0</v>
      </c>
      <c r="H6222" s="73">
        <v>0</v>
      </c>
      <c r="I6222" s="73">
        <v>0</v>
      </c>
      <c r="J6222" s="73">
        <v>0</v>
      </c>
      <c r="K6222" s="73">
        <v>0</v>
      </c>
      <c r="L6222" s="73">
        <v>0</v>
      </c>
      <c r="M6222" s="73">
        <v>0</v>
      </c>
      <c r="N6222" s="73">
        <v>0</v>
      </c>
      <c r="O6222" s="73">
        <v>0</v>
      </c>
      <c r="P6222" s="73">
        <v>0</v>
      </c>
      <c r="Q6222" s="73">
        <v>0</v>
      </c>
      <c r="R6222" s="73">
        <v>0</v>
      </c>
      <c r="S6222" s="73">
        <v>0</v>
      </c>
      <c r="T6222" s="73">
        <v>0</v>
      </c>
      <c r="U6222" s="73">
        <v>0</v>
      </c>
      <c r="V6222" s="73">
        <v>0</v>
      </c>
      <c r="W6222" s="73">
        <v>0</v>
      </c>
    </row>
    <row r="6223" spans="4:23" ht="15" customHeight="1" outlineLevel="2">
      <c r="D6223" s="38" t="s">
        <v>1212</v>
      </c>
      <c r="E6223" s="233" t="s">
        <v>1213</v>
      </c>
      <c r="F6223" s="73">
        <v>0</v>
      </c>
      <c r="G6223" s="73">
        <v>0</v>
      </c>
      <c r="H6223" s="73">
        <v>0</v>
      </c>
      <c r="I6223" s="73">
        <v>0</v>
      </c>
      <c r="J6223" s="73">
        <v>0</v>
      </c>
      <c r="K6223" s="73">
        <v>0</v>
      </c>
      <c r="L6223" s="73">
        <v>0</v>
      </c>
      <c r="M6223" s="73">
        <v>0</v>
      </c>
      <c r="N6223" s="73">
        <v>0</v>
      </c>
      <c r="O6223" s="73">
        <v>0</v>
      </c>
      <c r="P6223" s="73">
        <v>0</v>
      </c>
      <c r="Q6223" s="73">
        <v>0</v>
      </c>
      <c r="R6223" s="73">
        <v>0</v>
      </c>
      <c r="S6223" s="73">
        <v>0</v>
      </c>
      <c r="T6223" s="73">
        <v>0</v>
      </c>
      <c r="U6223" s="73">
        <v>0</v>
      </c>
      <c r="V6223" s="73">
        <v>0</v>
      </c>
      <c r="W6223" s="73">
        <v>0</v>
      </c>
    </row>
    <row r="6224" spans="4:23" ht="15" customHeight="1" outlineLevel="2">
      <c r="D6224" s="38" t="s">
        <v>1214</v>
      </c>
      <c r="E6224" s="233" t="s">
        <v>1215</v>
      </c>
      <c r="F6224" s="73">
        <v>0</v>
      </c>
      <c r="G6224" s="73">
        <v>0</v>
      </c>
      <c r="H6224" s="73">
        <v>0</v>
      </c>
      <c r="I6224" s="73">
        <v>0</v>
      </c>
      <c r="J6224" s="73">
        <v>0</v>
      </c>
      <c r="K6224" s="73">
        <v>0</v>
      </c>
      <c r="L6224" s="73">
        <v>0</v>
      </c>
      <c r="M6224" s="73">
        <v>0</v>
      </c>
      <c r="N6224" s="73">
        <v>0</v>
      </c>
      <c r="O6224" s="73">
        <v>0</v>
      </c>
      <c r="P6224" s="73">
        <v>0</v>
      </c>
      <c r="Q6224" s="73">
        <v>0</v>
      </c>
      <c r="R6224" s="73">
        <v>0</v>
      </c>
      <c r="S6224" s="73">
        <v>0</v>
      </c>
      <c r="T6224" s="73">
        <v>0</v>
      </c>
      <c r="U6224" s="73">
        <v>0</v>
      </c>
      <c r="V6224" s="73">
        <v>0</v>
      </c>
      <c r="W6224" s="73">
        <v>0</v>
      </c>
    </row>
    <row r="6225" spans="3:23" ht="15" customHeight="1" outlineLevel="2">
      <c r="D6225" s="38" t="s">
        <v>1216</v>
      </c>
      <c r="E6225" s="233" t="s">
        <v>1217</v>
      </c>
      <c r="F6225" s="73">
        <v>0</v>
      </c>
      <c r="G6225" s="73">
        <v>0</v>
      </c>
      <c r="H6225" s="73">
        <v>0</v>
      </c>
      <c r="I6225" s="73">
        <v>0</v>
      </c>
      <c r="J6225" s="73">
        <v>0</v>
      </c>
      <c r="K6225" s="73">
        <v>0</v>
      </c>
      <c r="L6225" s="73">
        <v>0</v>
      </c>
      <c r="M6225" s="73">
        <v>0</v>
      </c>
      <c r="N6225" s="73">
        <v>0</v>
      </c>
      <c r="O6225" s="73">
        <v>0</v>
      </c>
      <c r="P6225" s="73">
        <v>0</v>
      </c>
      <c r="Q6225" s="73">
        <v>0</v>
      </c>
      <c r="R6225" s="73">
        <v>0</v>
      </c>
      <c r="S6225" s="73">
        <v>0</v>
      </c>
      <c r="T6225" s="73">
        <v>0</v>
      </c>
      <c r="U6225" s="73">
        <v>0</v>
      </c>
      <c r="V6225" s="73">
        <v>0</v>
      </c>
      <c r="W6225" s="73">
        <v>0</v>
      </c>
    </row>
    <row r="6226" spans="3:23" ht="15" customHeight="1" outlineLevel="2">
      <c r="D6226" s="38" t="s">
        <v>1218</v>
      </c>
      <c r="E6226" s="233" t="s">
        <v>1219</v>
      </c>
      <c r="F6226" s="73">
        <v>0</v>
      </c>
      <c r="G6226" s="73">
        <v>0</v>
      </c>
      <c r="H6226" s="73">
        <v>0</v>
      </c>
      <c r="I6226" s="73">
        <v>0</v>
      </c>
      <c r="J6226" s="73">
        <v>0</v>
      </c>
      <c r="K6226" s="73">
        <v>0</v>
      </c>
      <c r="L6226" s="73">
        <v>0</v>
      </c>
      <c r="M6226" s="73">
        <v>0</v>
      </c>
      <c r="N6226" s="73">
        <v>0</v>
      </c>
      <c r="O6226" s="73">
        <v>0</v>
      </c>
      <c r="P6226" s="73">
        <v>0</v>
      </c>
      <c r="Q6226" s="73">
        <v>0</v>
      </c>
      <c r="R6226" s="73">
        <v>0</v>
      </c>
      <c r="S6226" s="73">
        <v>0</v>
      </c>
      <c r="T6226" s="73">
        <v>0</v>
      </c>
      <c r="U6226" s="73">
        <v>0</v>
      </c>
      <c r="V6226" s="73">
        <v>0</v>
      </c>
      <c r="W6226" s="73">
        <v>0</v>
      </c>
    </row>
    <row r="6227" spans="3:23" ht="15" customHeight="1" outlineLevel="2">
      <c r="D6227" s="38" t="s">
        <v>1220</v>
      </c>
      <c r="E6227" s="233" t="s">
        <v>1221</v>
      </c>
      <c r="F6227" s="73">
        <v>1</v>
      </c>
      <c r="G6227" s="73">
        <v>0</v>
      </c>
      <c r="H6227" s="73">
        <v>1</v>
      </c>
      <c r="I6227" s="73">
        <v>1</v>
      </c>
      <c r="J6227" s="73">
        <v>0</v>
      </c>
      <c r="K6227" s="73">
        <v>1</v>
      </c>
      <c r="L6227" s="73">
        <v>1</v>
      </c>
      <c r="M6227" s="73">
        <v>0</v>
      </c>
      <c r="N6227" s="73">
        <v>1</v>
      </c>
      <c r="O6227" s="73">
        <v>1</v>
      </c>
      <c r="P6227" s="73">
        <v>0</v>
      </c>
      <c r="Q6227" s="73">
        <v>1</v>
      </c>
      <c r="R6227" s="73">
        <v>0</v>
      </c>
      <c r="S6227" s="73">
        <v>0</v>
      </c>
      <c r="T6227" s="73">
        <v>0</v>
      </c>
      <c r="U6227" s="73">
        <v>0</v>
      </c>
      <c r="V6227" s="73">
        <v>0</v>
      </c>
      <c r="W6227" s="73">
        <v>0</v>
      </c>
    </row>
    <row r="6228" spans="3:23" ht="15" customHeight="1" outlineLevel="2">
      <c r="D6228" s="38" t="s">
        <v>1222</v>
      </c>
      <c r="E6228" s="233" t="s">
        <v>1223</v>
      </c>
      <c r="F6228" s="73">
        <v>0</v>
      </c>
      <c r="G6228" s="73">
        <v>0</v>
      </c>
      <c r="H6228" s="73">
        <v>0</v>
      </c>
      <c r="I6228" s="73">
        <v>0</v>
      </c>
      <c r="J6228" s="73">
        <v>0</v>
      </c>
      <c r="K6228" s="73">
        <v>0</v>
      </c>
      <c r="L6228" s="73">
        <v>0</v>
      </c>
      <c r="M6228" s="73">
        <v>0</v>
      </c>
      <c r="N6228" s="73">
        <v>0</v>
      </c>
      <c r="O6228" s="73">
        <v>0</v>
      </c>
      <c r="P6228" s="73">
        <v>0</v>
      </c>
      <c r="Q6228" s="73">
        <v>0</v>
      </c>
      <c r="R6228" s="73">
        <v>0</v>
      </c>
      <c r="S6228" s="73">
        <v>0</v>
      </c>
      <c r="T6228" s="73">
        <v>0</v>
      </c>
      <c r="U6228" s="73">
        <v>0</v>
      </c>
      <c r="V6228" s="73">
        <v>0</v>
      </c>
      <c r="W6228" s="73">
        <v>0</v>
      </c>
    </row>
    <row r="6229" spans="3:23" ht="15" customHeight="1" outlineLevel="2">
      <c r="D6229" s="38" t="s">
        <v>1224</v>
      </c>
      <c r="E6229" s="233" t="s">
        <v>1225</v>
      </c>
      <c r="F6229" s="73">
        <v>0</v>
      </c>
      <c r="G6229" s="73">
        <v>0</v>
      </c>
      <c r="H6229" s="73">
        <v>0</v>
      </c>
      <c r="I6229" s="73">
        <v>0</v>
      </c>
      <c r="J6229" s="73">
        <v>0</v>
      </c>
      <c r="K6229" s="73">
        <v>0</v>
      </c>
      <c r="L6229" s="73">
        <v>0</v>
      </c>
      <c r="M6229" s="73">
        <v>0</v>
      </c>
      <c r="N6229" s="73">
        <v>0</v>
      </c>
      <c r="O6229" s="73">
        <v>0</v>
      </c>
      <c r="P6229" s="73">
        <v>0</v>
      </c>
      <c r="Q6229" s="73">
        <v>0</v>
      </c>
      <c r="R6229" s="73">
        <v>0</v>
      </c>
      <c r="S6229" s="73">
        <v>0</v>
      </c>
      <c r="T6229" s="73">
        <v>0</v>
      </c>
      <c r="U6229" s="73">
        <v>0</v>
      </c>
      <c r="V6229" s="73">
        <v>0</v>
      </c>
      <c r="W6229" s="73">
        <v>0</v>
      </c>
    </row>
    <row r="6230" spans="3:23" ht="15" customHeight="1" outlineLevel="2">
      <c r="D6230" s="38" t="s">
        <v>1226</v>
      </c>
      <c r="E6230" s="233" t="s">
        <v>1227</v>
      </c>
      <c r="F6230" s="73">
        <v>0</v>
      </c>
      <c r="G6230" s="73">
        <v>0</v>
      </c>
      <c r="H6230" s="73">
        <v>0</v>
      </c>
      <c r="I6230" s="73">
        <v>0</v>
      </c>
      <c r="J6230" s="73">
        <v>0</v>
      </c>
      <c r="K6230" s="73">
        <v>0</v>
      </c>
      <c r="L6230" s="73">
        <v>0</v>
      </c>
      <c r="M6230" s="73">
        <v>0</v>
      </c>
      <c r="N6230" s="73">
        <v>0</v>
      </c>
      <c r="O6230" s="73">
        <v>0</v>
      </c>
      <c r="P6230" s="73">
        <v>0</v>
      </c>
      <c r="Q6230" s="73">
        <v>0</v>
      </c>
      <c r="R6230" s="73">
        <v>0</v>
      </c>
      <c r="S6230" s="73">
        <v>0</v>
      </c>
      <c r="T6230" s="73">
        <v>0</v>
      </c>
      <c r="U6230" s="73">
        <v>0</v>
      </c>
      <c r="V6230" s="73">
        <v>0</v>
      </c>
      <c r="W6230" s="73">
        <v>0</v>
      </c>
    </row>
    <row r="6231" spans="3:23" ht="15" customHeight="1" outlineLevel="2">
      <c r="D6231" s="38" t="s">
        <v>1228</v>
      </c>
      <c r="E6231" s="233" t="s">
        <v>1229</v>
      </c>
      <c r="F6231" s="73">
        <v>0</v>
      </c>
      <c r="G6231" s="73">
        <v>0</v>
      </c>
      <c r="H6231" s="73">
        <v>0</v>
      </c>
      <c r="I6231" s="73">
        <v>0</v>
      </c>
      <c r="J6231" s="73">
        <v>0</v>
      </c>
      <c r="K6231" s="73">
        <v>0</v>
      </c>
      <c r="L6231" s="73">
        <v>0</v>
      </c>
      <c r="M6231" s="73">
        <v>0</v>
      </c>
      <c r="N6231" s="73">
        <v>0</v>
      </c>
      <c r="O6231" s="73">
        <v>0</v>
      </c>
      <c r="P6231" s="73">
        <v>0</v>
      </c>
      <c r="Q6231" s="73">
        <v>0</v>
      </c>
      <c r="R6231" s="73">
        <v>0</v>
      </c>
      <c r="S6231" s="73">
        <v>0</v>
      </c>
      <c r="T6231" s="73">
        <v>0</v>
      </c>
      <c r="U6231" s="73">
        <v>0</v>
      </c>
      <c r="V6231" s="73">
        <v>0</v>
      </c>
      <c r="W6231" s="73">
        <v>0</v>
      </c>
    </row>
    <row r="6232" spans="3:23" ht="15" customHeight="1" outlineLevel="2">
      <c r="D6232" s="38" t="s">
        <v>1230</v>
      </c>
      <c r="E6232" s="233" t="s">
        <v>1231</v>
      </c>
      <c r="F6232" s="73">
        <v>0</v>
      </c>
      <c r="G6232" s="73">
        <v>0</v>
      </c>
      <c r="H6232" s="73">
        <v>0</v>
      </c>
      <c r="I6232" s="73">
        <v>0</v>
      </c>
      <c r="J6232" s="73">
        <v>0</v>
      </c>
      <c r="K6232" s="73">
        <v>0</v>
      </c>
      <c r="L6232" s="73">
        <v>0</v>
      </c>
      <c r="M6232" s="73">
        <v>0</v>
      </c>
      <c r="N6232" s="73">
        <v>0</v>
      </c>
      <c r="O6232" s="73">
        <v>0</v>
      </c>
      <c r="P6232" s="73">
        <v>0</v>
      </c>
      <c r="Q6232" s="73">
        <v>0</v>
      </c>
      <c r="R6232" s="73">
        <v>0</v>
      </c>
      <c r="S6232" s="73">
        <v>0</v>
      </c>
      <c r="T6232" s="73">
        <v>0</v>
      </c>
      <c r="U6232" s="73">
        <v>0</v>
      </c>
      <c r="V6232" s="73">
        <v>0</v>
      </c>
      <c r="W6232" s="73">
        <v>0</v>
      </c>
    </row>
    <row r="6233" spans="3:23" ht="15" customHeight="1" outlineLevel="1">
      <c r="C6233" s="231" t="s">
        <v>1232</v>
      </c>
      <c r="E6233" s="230" t="s">
        <v>1233</v>
      </c>
      <c r="F6233" s="73">
        <v>24</v>
      </c>
      <c r="G6233" s="73">
        <v>24</v>
      </c>
      <c r="H6233" s="73">
        <v>0</v>
      </c>
      <c r="I6233" s="73">
        <v>22</v>
      </c>
      <c r="J6233" s="73">
        <v>22</v>
      </c>
      <c r="K6233" s="73">
        <v>0</v>
      </c>
      <c r="L6233" s="73">
        <v>3</v>
      </c>
      <c r="M6233" s="73">
        <v>3</v>
      </c>
      <c r="N6233" s="73">
        <v>0</v>
      </c>
      <c r="O6233" s="73">
        <v>3</v>
      </c>
      <c r="P6233" s="73">
        <v>3</v>
      </c>
      <c r="Q6233" s="73">
        <v>0</v>
      </c>
      <c r="R6233" s="73">
        <v>2</v>
      </c>
      <c r="S6233" s="73">
        <v>2</v>
      </c>
      <c r="T6233" s="73">
        <v>0</v>
      </c>
      <c r="U6233" s="73">
        <v>1</v>
      </c>
      <c r="V6233" s="73">
        <v>1</v>
      </c>
      <c r="W6233" s="73">
        <v>0</v>
      </c>
    </row>
    <row r="6234" spans="3:23" ht="15" customHeight="1" outlineLevel="2">
      <c r="D6234" s="38" t="s">
        <v>1234</v>
      </c>
      <c r="E6234" s="233" t="s">
        <v>1235</v>
      </c>
      <c r="F6234" s="73">
        <v>0</v>
      </c>
      <c r="G6234" s="73">
        <v>0</v>
      </c>
      <c r="H6234" s="73">
        <v>0</v>
      </c>
      <c r="I6234" s="73">
        <v>0</v>
      </c>
      <c r="J6234" s="73">
        <v>0</v>
      </c>
      <c r="K6234" s="73">
        <v>0</v>
      </c>
      <c r="L6234" s="73">
        <v>0</v>
      </c>
      <c r="M6234" s="73">
        <v>0</v>
      </c>
      <c r="N6234" s="73">
        <v>0</v>
      </c>
      <c r="O6234" s="73">
        <v>0</v>
      </c>
      <c r="P6234" s="73">
        <v>0</v>
      </c>
      <c r="Q6234" s="73">
        <v>0</v>
      </c>
      <c r="R6234" s="73">
        <v>0</v>
      </c>
      <c r="S6234" s="73">
        <v>0</v>
      </c>
      <c r="T6234" s="73">
        <v>0</v>
      </c>
      <c r="U6234" s="73">
        <v>0</v>
      </c>
      <c r="V6234" s="73">
        <v>0</v>
      </c>
      <c r="W6234" s="73">
        <v>0</v>
      </c>
    </row>
    <row r="6235" spans="3:23" ht="15" customHeight="1" outlineLevel="2">
      <c r="D6235" s="38" t="s">
        <v>1236</v>
      </c>
      <c r="E6235" s="233" t="s">
        <v>1237</v>
      </c>
      <c r="F6235" s="73">
        <v>0</v>
      </c>
      <c r="G6235" s="73">
        <v>0</v>
      </c>
      <c r="H6235" s="73">
        <v>0</v>
      </c>
      <c r="I6235" s="73">
        <v>0</v>
      </c>
      <c r="J6235" s="73">
        <v>0</v>
      </c>
      <c r="K6235" s="73">
        <v>0</v>
      </c>
      <c r="L6235" s="73">
        <v>0</v>
      </c>
      <c r="M6235" s="73">
        <v>0</v>
      </c>
      <c r="N6235" s="73">
        <v>0</v>
      </c>
      <c r="O6235" s="73">
        <v>0</v>
      </c>
      <c r="P6235" s="73">
        <v>0</v>
      </c>
      <c r="Q6235" s="73">
        <v>0</v>
      </c>
      <c r="R6235" s="73">
        <v>0</v>
      </c>
      <c r="S6235" s="73">
        <v>0</v>
      </c>
      <c r="T6235" s="73">
        <v>0</v>
      </c>
      <c r="U6235" s="73">
        <v>0</v>
      </c>
      <c r="V6235" s="73">
        <v>0</v>
      </c>
      <c r="W6235" s="73">
        <v>0</v>
      </c>
    </row>
    <row r="6236" spans="3:23" ht="15" customHeight="1" outlineLevel="2">
      <c r="D6236" s="38" t="s">
        <v>1238</v>
      </c>
      <c r="E6236" s="233" t="s">
        <v>1239</v>
      </c>
      <c r="F6236" s="73">
        <v>24</v>
      </c>
      <c r="G6236" s="73">
        <v>24</v>
      </c>
      <c r="H6236" s="73">
        <v>0</v>
      </c>
      <c r="I6236" s="73">
        <v>22</v>
      </c>
      <c r="J6236" s="73">
        <v>22</v>
      </c>
      <c r="K6236" s="73">
        <v>0</v>
      </c>
      <c r="L6236" s="73">
        <v>3</v>
      </c>
      <c r="M6236" s="73">
        <v>3</v>
      </c>
      <c r="N6236" s="73">
        <v>0</v>
      </c>
      <c r="O6236" s="73">
        <v>3</v>
      </c>
      <c r="P6236" s="73">
        <v>3</v>
      </c>
      <c r="Q6236" s="73">
        <v>0</v>
      </c>
      <c r="R6236" s="73">
        <v>2</v>
      </c>
      <c r="S6236" s="73">
        <v>2</v>
      </c>
      <c r="T6236" s="73">
        <v>0</v>
      </c>
      <c r="U6236" s="73">
        <v>1</v>
      </c>
      <c r="V6236" s="73">
        <v>1</v>
      </c>
      <c r="W6236" s="73">
        <v>0</v>
      </c>
    </row>
    <row r="6237" spans="3:23" ht="15" customHeight="1" outlineLevel="2">
      <c r="D6237" s="38" t="s">
        <v>1240</v>
      </c>
      <c r="E6237" s="233" t="s">
        <v>1241</v>
      </c>
      <c r="F6237" s="73">
        <v>0</v>
      </c>
      <c r="G6237" s="73">
        <v>0</v>
      </c>
      <c r="H6237" s="73">
        <v>0</v>
      </c>
      <c r="I6237" s="73">
        <v>0</v>
      </c>
      <c r="J6237" s="73">
        <v>0</v>
      </c>
      <c r="K6237" s="73">
        <v>0</v>
      </c>
      <c r="L6237" s="73">
        <v>0</v>
      </c>
      <c r="M6237" s="73">
        <v>0</v>
      </c>
      <c r="N6237" s="73">
        <v>0</v>
      </c>
      <c r="O6237" s="73">
        <v>0</v>
      </c>
      <c r="P6237" s="73">
        <v>0</v>
      </c>
      <c r="Q6237" s="73">
        <v>0</v>
      </c>
      <c r="R6237" s="73">
        <v>0</v>
      </c>
      <c r="S6237" s="73">
        <v>0</v>
      </c>
      <c r="T6237" s="73">
        <v>0</v>
      </c>
      <c r="U6237" s="73">
        <v>0</v>
      </c>
      <c r="V6237" s="73">
        <v>0</v>
      </c>
      <c r="W6237" s="73">
        <v>0</v>
      </c>
    </row>
    <row r="6238" spans="3:23" ht="15" customHeight="1" outlineLevel="2">
      <c r="D6238" s="38" t="s">
        <v>1242</v>
      </c>
      <c r="E6238" s="233" t="s">
        <v>1243</v>
      </c>
      <c r="F6238" s="73">
        <v>0</v>
      </c>
      <c r="G6238" s="73">
        <v>0</v>
      </c>
      <c r="H6238" s="73">
        <v>0</v>
      </c>
      <c r="I6238" s="73">
        <v>0</v>
      </c>
      <c r="J6238" s="73">
        <v>0</v>
      </c>
      <c r="K6238" s="73">
        <v>0</v>
      </c>
      <c r="L6238" s="73">
        <v>0</v>
      </c>
      <c r="M6238" s="73">
        <v>0</v>
      </c>
      <c r="N6238" s="73">
        <v>0</v>
      </c>
      <c r="O6238" s="73">
        <v>0</v>
      </c>
      <c r="P6238" s="73">
        <v>0</v>
      </c>
      <c r="Q6238" s="73">
        <v>0</v>
      </c>
      <c r="R6238" s="73">
        <v>0</v>
      </c>
      <c r="S6238" s="73">
        <v>0</v>
      </c>
      <c r="T6238" s="73">
        <v>0</v>
      </c>
      <c r="U6238" s="73">
        <v>0</v>
      </c>
      <c r="V6238" s="73">
        <v>0</v>
      </c>
      <c r="W6238" s="73">
        <v>0</v>
      </c>
    </row>
    <row r="6239" spans="3:23" ht="15" customHeight="1" outlineLevel="2">
      <c r="D6239" s="38" t="s">
        <v>1244</v>
      </c>
      <c r="E6239" s="233" t="s">
        <v>1245</v>
      </c>
      <c r="F6239" s="73">
        <v>0</v>
      </c>
      <c r="G6239" s="73">
        <v>0</v>
      </c>
      <c r="H6239" s="73">
        <v>0</v>
      </c>
      <c r="I6239" s="73">
        <v>0</v>
      </c>
      <c r="J6239" s="73">
        <v>0</v>
      </c>
      <c r="K6239" s="73">
        <v>0</v>
      </c>
      <c r="L6239" s="73">
        <v>0</v>
      </c>
      <c r="M6239" s="73">
        <v>0</v>
      </c>
      <c r="N6239" s="73">
        <v>0</v>
      </c>
      <c r="O6239" s="73">
        <v>0</v>
      </c>
      <c r="P6239" s="73">
        <v>0</v>
      </c>
      <c r="Q6239" s="73">
        <v>0</v>
      </c>
      <c r="R6239" s="73">
        <v>0</v>
      </c>
      <c r="S6239" s="73">
        <v>0</v>
      </c>
      <c r="T6239" s="73">
        <v>0</v>
      </c>
      <c r="U6239" s="73">
        <v>0</v>
      </c>
      <c r="V6239" s="73">
        <v>0</v>
      </c>
      <c r="W6239" s="73">
        <v>0</v>
      </c>
    </row>
    <row r="6240" spans="3:23" ht="15" customHeight="1" outlineLevel="2">
      <c r="D6240" s="38" t="s">
        <v>1246</v>
      </c>
      <c r="E6240" s="233" t="s">
        <v>1247</v>
      </c>
      <c r="F6240" s="73">
        <v>0</v>
      </c>
      <c r="G6240" s="73">
        <v>0</v>
      </c>
      <c r="H6240" s="73">
        <v>0</v>
      </c>
      <c r="I6240" s="73">
        <v>0</v>
      </c>
      <c r="J6240" s="73">
        <v>0</v>
      </c>
      <c r="K6240" s="73">
        <v>0</v>
      </c>
      <c r="L6240" s="73">
        <v>0</v>
      </c>
      <c r="M6240" s="73">
        <v>0</v>
      </c>
      <c r="N6240" s="73">
        <v>0</v>
      </c>
      <c r="O6240" s="73">
        <v>0</v>
      </c>
      <c r="P6240" s="73">
        <v>0</v>
      </c>
      <c r="Q6240" s="73">
        <v>0</v>
      </c>
      <c r="R6240" s="73">
        <v>0</v>
      </c>
      <c r="S6240" s="73">
        <v>0</v>
      </c>
      <c r="T6240" s="73">
        <v>0</v>
      </c>
      <c r="U6240" s="73">
        <v>0</v>
      </c>
      <c r="V6240" s="73">
        <v>0</v>
      </c>
      <c r="W6240" s="73">
        <v>0</v>
      </c>
    </row>
    <row r="6241" spans="3:23" ht="15" customHeight="1" outlineLevel="2">
      <c r="D6241" s="38" t="s">
        <v>1248</v>
      </c>
      <c r="E6241" s="233" t="s">
        <v>1249</v>
      </c>
      <c r="F6241" s="73">
        <v>0</v>
      </c>
      <c r="G6241" s="73">
        <v>0</v>
      </c>
      <c r="H6241" s="73">
        <v>0</v>
      </c>
      <c r="I6241" s="73">
        <v>0</v>
      </c>
      <c r="J6241" s="73">
        <v>0</v>
      </c>
      <c r="K6241" s="73">
        <v>0</v>
      </c>
      <c r="L6241" s="73">
        <v>0</v>
      </c>
      <c r="M6241" s="73">
        <v>0</v>
      </c>
      <c r="N6241" s="73">
        <v>0</v>
      </c>
      <c r="O6241" s="73">
        <v>0</v>
      </c>
      <c r="P6241" s="73">
        <v>0</v>
      </c>
      <c r="Q6241" s="73">
        <v>0</v>
      </c>
      <c r="R6241" s="73">
        <v>0</v>
      </c>
      <c r="S6241" s="73">
        <v>0</v>
      </c>
      <c r="T6241" s="73">
        <v>0</v>
      </c>
      <c r="U6241" s="73">
        <v>0</v>
      </c>
      <c r="V6241" s="73">
        <v>0</v>
      </c>
      <c r="W6241" s="73">
        <v>0</v>
      </c>
    </row>
    <row r="6242" spans="3:23" ht="15" customHeight="1" outlineLevel="2">
      <c r="D6242" s="38" t="s">
        <v>1250</v>
      </c>
      <c r="E6242" s="233" t="s">
        <v>1251</v>
      </c>
      <c r="F6242" s="73">
        <v>0</v>
      </c>
      <c r="G6242" s="73">
        <v>0</v>
      </c>
      <c r="H6242" s="73">
        <v>0</v>
      </c>
      <c r="I6242" s="73">
        <v>0</v>
      </c>
      <c r="J6242" s="73">
        <v>0</v>
      </c>
      <c r="K6242" s="73">
        <v>0</v>
      </c>
      <c r="L6242" s="73">
        <v>0</v>
      </c>
      <c r="M6242" s="73">
        <v>0</v>
      </c>
      <c r="N6242" s="73">
        <v>0</v>
      </c>
      <c r="O6242" s="73">
        <v>0</v>
      </c>
      <c r="P6242" s="73">
        <v>0</v>
      </c>
      <c r="Q6242" s="73">
        <v>0</v>
      </c>
      <c r="R6242" s="73">
        <v>0</v>
      </c>
      <c r="S6242" s="73">
        <v>0</v>
      </c>
      <c r="T6242" s="73">
        <v>0</v>
      </c>
      <c r="U6242" s="73">
        <v>0</v>
      </c>
      <c r="V6242" s="73">
        <v>0</v>
      </c>
      <c r="W6242" s="73">
        <v>0</v>
      </c>
    </row>
    <row r="6243" spans="3:23" ht="15" customHeight="1" outlineLevel="2">
      <c r="D6243" s="38" t="s">
        <v>1252</v>
      </c>
      <c r="E6243" s="233" t="s">
        <v>1253</v>
      </c>
      <c r="F6243" s="73">
        <v>0</v>
      </c>
      <c r="G6243" s="73">
        <v>0</v>
      </c>
      <c r="H6243" s="73">
        <v>0</v>
      </c>
      <c r="I6243" s="73">
        <v>0</v>
      </c>
      <c r="J6243" s="73">
        <v>0</v>
      </c>
      <c r="K6243" s="73">
        <v>0</v>
      </c>
      <c r="L6243" s="73">
        <v>0</v>
      </c>
      <c r="M6243" s="73">
        <v>0</v>
      </c>
      <c r="N6243" s="73">
        <v>0</v>
      </c>
      <c r="O6243" s="73">
        <v>0</v>
      </c>
      <c r="P6243" s="73">
        <v>0</v>
      </c>
      <c r="Q6243" s="73">
        <v>0</v>
      </c>
      <c r="R6243" s="73">
        <v>0</v>
      </c>
      <c r="S6243" s="73">
        <v>0</v>
      </c>
      <c r="T6243" s="73">
        <v>0</v>
      </c>
      <c r="U6243" s="73">
        <v>0</v>
      </c>
      <c r="V6243" s="73">
        <v>0</v>
      </c>
      <c r="W6243" s="73">
        <v>0</v>
      </c>
    </row>
    <row r="6244" spans="3:23" ht="15" customHeight="1" outlineLevel="2">
      <c r="D6244" s="38" t="s">
        <v>1254</v>
      </c>
      <c r="E6244" s="233" t="s">
        <v>1255</v>
      </c>
      <c r="F6244" s="73">
        <v>0</v>
      </c>
      <c r="G6244" s="73">
        <v>0</v>
      </c>
      <c r="H6244" s="73">
        <v>0</v>
      </c>
      <c r="I6244" s="73">
        <v>0</v>
      </c>
      <c r="J6244" s="73">
        <v>0</v>
      </c>
      <c r="K6244" s="73">
        <v>0</v>
      </c>
      <c r="L6244" s="73">
        <v>0</v>
      </c>
      <c r="M6244" s="73">
        <v>0</v>
      </c>
      <c r="N6244" s="73">
        <v>0</v>
      </c>
      <c r="O6244" s="73">
        <v>0</v>
      </c>
      <c r="P6244" s="73">
        <v>0</v>
      </c>
      <c r="Q6244" s="73">
        <v>0</v>
      </c>
      <c r="R6244" s="73">
        <v>0</v>
      </c>
      <c r="S6244" s="73">
        <v>0</v>
      </c>
      <c r="T6244" s="73">
        <v>0</v>
      </c>
      <c r="U6244" s="73">
        <v>0</v>
      </c>
      <c r="V6244" s="73">
        <v>0</v>
      </c>
      <c r="W6244" s="73">
        <v>0</v>
      </c>
    </row>
    <row r="6245" spans="3:23" ht="15" customHeight="1" outlineLevel="1">
      <c r="C6245" s="231" t="s">
        <v>36</v>
      </c>
      <c r="E6245" s="230" t="s">
        <v>1256</v>
      </c>
      <c r="F6245" s="73">
        <v>7</v>
      </c>
      <c r="G6245" s="73">
        <v>0</v>
      </c>
      <c r="H6245" s="73">
        <v>7</v>
      </c>
      <c r="I6245" s="73">
        <v>8</v>
      </c>
      <c r="J6245" s="73">
        <v>0</v>
      </c>
      <c r="K6245" s="73">
        <v>8</v>
      </c>
      <c r="L6245" s="73">
        <v>7</v>
      </c>
      <c r="M6245" s="73">
        <v>0</v>
      </c>
      <c r="N6245" s="73">
        <v>7</v>
      </c>
      <c r="O6245" s="73">
        <v>7</v>
      </c>
      <c r="P6245" s="73">
        <v>0</v>
      </c>
      <c r="Q6245" s="73">
        <v>7</v>
      </c>
      <c r="R6245" s="73">
        <v>7</v>
      </c>
      <c r="S6245" s="73">
        <v>0</v>
      </c>
      <c r="T6245" s="73">
        <v>7</v>
      </c>
      <c r="U6245" s="73">
        <v>8</v>
      </c>
      <c r="V6245" s="73">
        <v>0</v>
      </c>
      <c r="W6245" s="73">
        <v>8</v>
      </c>
    </row>
    <row r="6246" spans="3:23" ht="15" customHeight="1" outlineLevel="2">
      <c r="D6246" s="38" t="s">
        <v>1257</v>
      </c>
      <c r="E6246" s="233" t="s">
        <v>1258</v>
      </c>
      <c r="F6246" s="73">
        <v>3</v>
      </c>
      <c r="G6246" s="73">
        <v>0</v>
      </c>
      <c r="H6246" s="73">
        <v>3</v>
      </c>
      <c r="I6246" s="73">
        <v>3</v>
      </c>
      <c r="J6246" s="73">
        <v>0</v>
      </c>
      <c r="K6246" s="73">
        <v>3</v>
      </c>
      <c r="L6246" s="73">
        <v>3</v>
      </c>
      <c r="M6246" s="73">
        <v>0</v>
      </c>
      <c r="N6246" s="73">
        <v>3</v>
      </c>
      <c r="O6246" s="73">
        <v>3</v>
      </c>
      <c r="P6246" s="73">
        <v>0</v>
      </c>
      <c r="Q6246" s="73">
        <v>3</v>
      </c>
      <c r="R6246" s="73">
        <v>3</v>
      </c>
      <c r="S6246" s="73">
        <v>0</v>
      </c>
      <c r="T6246" s="73">
        <v>3</v>
      </c>
      <c r="U6246" s="73">
        <v>3</v>
      </c>
      <c r="V6246" s="73">
        <v>0</v>
      </c>
      <c r="W6246" s="73">
        <v>3</v>
      </c>
    </row>
    <row r="6247" spans="3:23" ht="15" customHeight="1" outlineLevel="2">
      <c r="D6247" s="38" t="s">
        <v>1259</v>
      </c>
      <c r="E6247" s="233" t="s">
        <v>1260</v>
      </c>
      <c r="F6247" s="73">
        <v>1</v>
      </c>
      <c r="G6247" s="73">
        <v>0</v>
      </c>
      <c r="H6247" s="73">
        <v>1</v>
      </c>
      <c r="I6247" s="73">
        <v>1</v>
      </c>
      <c r="J6247" s="73">
        <v>0</v>
      </c>
      <c r="K6247" s="73">
        <v>1</v>
      </c>
      <c r="L6247" s="73">
        <v>1</v>
      </c>
      <c r="M6247" s="73">
        <v>0</v>
      </c>
      <c r="N6247" s="73">
        <v>1</v>
      </c>
      <c r="O6247" s="73">
        <v>1</v>
      </c>
      <c r="P6247" s="73">
        <v>0</v>
      </c>
      <c r="Q6247" s="73">
        <v>1</v>
      </c>
      <c r="R6247" s="73">
        <v>1</v>
      </c>
      <c r="S6247" s="73">
        <v>0</v>
      </c>
      <c r="T6247" s="73">
        <v>1</v>
      </c>
      <c r="U6247" s="73">
        <v>1</v>
      </c>
      <c r="V6247" s="73">
        <v>0</v>
      </c>
      <c r="W6247" s="73">
        <v>1</v>
      </c>
    </row>
    <row r="6248" spans="3:23" ht="15" customHeight="1" outlineLevel="2">
      <c r="D6248" s="38" t="s">
        <v>1261</v>
      </c>
      <c r="E6248" s="233" t="s">
        <v>1262</v>
      </c>
      <c r="F6248" s="73">
        <v>0</v>
      </c>
      <c r="G6248" s="73">
        <v>0</v>
      </c>
      <c r="H6248" s="73">
        <v>0</v>
      </c>
      <c r="I6248" s="73">
        <v>0</v>
      </c>
      <c r="J6248" s="73">
        <v>0</v>
      </c>
      <c r="K6248" s="73">
        <v>0</v>
      </c>
      <c r="L6248" s="73">
        <v>0</v>
      </c>
      <c r="M6248" s="73">
        <v>0</v>
      </c>
      <c r="N6248" s="73">
        <v>0</v>
      </c>
      <c r="O6248" s="73">
        <v>0</v>
      </c>
      <c r="P6248" s="73">
        <v>0</v>
      </c>
      <c r="Q6248" s="73">
        <v>0</v>
      </c>
      <c r="R6248" s="73">
        <v>0</v>
      </c>
      <c r="S6248" s="73">
        <v>0</v>
      </c>
      <c r="T6248" s="73">
        <v>0</v>
      </c>
      <c r="U6248" s="73">
        <v>0</v>
      </c>
      <c r="V6248" s="73">
        <v>0</v>
      </c>
      <c r="W6248" s="73">
        <v>0</v>
      </c>
    </row>
    <row r="6249" spans="3:23" ht="15" customHeight="1" outlineLevel="2">
      <c r="D6249" s="38" t="s">
        <v>1263</v>
      </c>
      <c r="E6249" s="233" t="s">
        <v>1264</v>
      </c>
      <c r="F6249" s="73">
        <v>3</v>
      </c>
      <c r="G6249" s="73">
        <v>0</v>
      </c>
      <c r="H6249" s="73">
        <v>3</v>
      </c>
      <c r="I6249" s="73">
        <v>4</v>
      </c>
      <c r="J6249" s="73">
        <v>0</v>
      </c>
      <c r="K6249" s="73">
        <v>4</v>
      </c>
      <c r="L6249" s="73">
        <v>3</v>
      </c>
      <c r="M6249" s="73">
        <v>0</v>
      </c>
      <c r="N6249" s="73">
        <v>3</v>
      </c>
      <c r="O6249" s="73">
        <v>3</v>
      </c>
      <c r="P6249" s="73">
        <v>0</v>
      </c>
      <c r="Q6249" s="73">
        <v>3</v>
      </c>
      <c r="R6249" s="73">
        <v>2</v>
      </c>
      <c r="S6249" s="73">
        <v>0</v>
      </c>
      <c r="T6249" s="73">
        <v>2</v>
      </c>
      <c r="U6249" s="73">
        <v>2</v>
      </c>
      <c r="V6249" s="73">
        <v>0</v>
      </c>
      <c r="W6249" s="73">
        <v>2</v>
      </c>
    </row>
    <row r="6250" spans="3:23" ht="15" customHeight="1" outlineLevel="2">
      <c r="D6250" s="38" t="s">
        <v>1265</v>
      </c>
      <c r="E6250" s="233" t="s">
        <v>1266</v>
      </c>
      <c r="F6250" s="73">
        <v>0</v>
      </c>
      <c r="G6250" s="73">
        <v>0</v>
      </c>
      <c r="H6250" s="73">
        <v>0</v>
      </c>
      <c r="I6250" s="73">
        <v>0</v>
      </c>
      <c r="J6250" s="73">
        <v>0</v>
      </c>
      <c r="K6250" s="73">
        <v>0</v>
      </c>
      <c r="L6250" s="73">
        <v>0</v>
      </c>
      <c r="M6250" s="73">
        <v>0</v>
      </c>
      <c r="N6250" s="73">
        <v>0</v>
      </c>
      <c r="O6250" s="73">
        <v>0</v>
      </c>
      <c r="P6250" s="73">
        <v>0</v>
      </c>
      <c r="Q6250" s="73">
        <v>0</v>
      </c>
      <c r="R6250" s="73">
        <v>0</v>
      </c>
      <c r="S6250" s="73">
        <v>0</v>
      </c>
      <c r="T6250" s="73">
        <v>0</v>
      </c>
      <c r="U6250" s="73">
        <v>0</v>
      </c>
      <c r="V6250" s="73">
        <v>0</v>
      </c>
      <c r="W6250" s="73">
        <v>0</v>
      </c>
    </row>
    <row r="6251" spans="3:23" ht="15" customHeight="1" outlineLevel="2">
      <c r="D6251" s="38" t="s">
        <v>1267</v>
      </c>
      <c r="E6251" s="233" t="s">
        <v>1268</v>
      </c>
      <c r="F6251" s="73">
        <v>0</v>
      </c>
      <c r="G6251" s="73">
        <v>0</v>
      </c>
      <c r="H6251" s="73">
        <v>0</v>
      </c>
      <c r="I6251" s="73">
        <v>0</v>
      </c>
      <c r="J6251" s="73">
        <v>0</v>
      </c>
      <c r="K6251" s="73">
        <v>0</v>
      </c>
      <c r="L6251" s="73">
        <v>0</v>
      </c>
      <c r="M6251" s="73">
        <v>0</v>
      </c>
      <c r="N6251" s="73">
        <v>0</v>
      </c>
      <c r="O6251" s="73">
        <v>0</v>
      </c>
      <c r="P6251" s="73">
        <v>0</v>
      </c>
      <c r="Q6251" s="73">
        <v>0</v>
      </c>
      <c r="R6251" s="73">
        <v>0</v>
      </c>
      <c r="S6251" s="73">
        <v>0</v>
      </c>
      <c r="T6251" s="73">
        <v>0</v>
      </c>
      <c r="U6251" s="73">
        <v>1</v>
      </c>
      <c r="V6251" s="73">
        <v>0</v>
      </c>
      <c r="W6251" s="73">
        <v>1</v>
      </c>
    </row>
    <row r="6252" spans="3:23" ht="15" customHeight="1" outlineLevel="2">
      <c r="D6252" s="38" t="s">
        <v>1269</v>
      </c>
      <c r="E6252" s="233" t="s">
        <v>1270</v>
      </c>
      <c r="F6252" s="73">
        <v>0</v>
      </c>
      <c r="G6252" s="73">
        <v>0</v>
      </c>
      <c r="H6252" s="73">
        <v>0</v>
      </c>
      <c r="I6252" s="73">
        <v>0</v>
      </c>
      <c r="J6252" s="73">
        <v>0</v>
      </c>
      <c r="K6252" s="73">
        <v>0</v>
      </c>
      <c r="L6252" s="73">
        <v>0</v>
      </c>
      <c r="M6252" s="73">
        <v>0</v>
      </c>
      <c r="N6252" s="73">
        <v>0</v>
      </c>
      <c r="O6252" s="73">
        <v>0</v>
      </c>
      <c r="P6252" s="73">
        <v>0</v>
      </c>
      <c r="Q6252" s="73">
        <v>0</v>
      </c>
      <c r="R6252" s="73">
        <v>1</v>
      </c>
      <c r="S6252" s="73">
        <v>0</v>
      </c>
      <c r="T6252" s="73">
        <v>1</v>
      </c>
      <c r="U6252" s="73">
        <v>0</v>
      </c>
      <c r="V6252" s="73">
        <v>0</v>
      </c>
      <c r="W6252" s="73">
        <v>0</v>
      </c>
    </row>
    <row r="6253" spans="3:23" ht="15" customHeight="1" outlineLevel="2">
      <c r="D6253" s="38" t="s">
        <v>1271</v>
      </c>
      <c r="E6253" s="233" t="s">
        <v>1272</v>
      </c>
      <c r="F6253" s="73">
        <v>0</v>
      </c>
      <c r="G6253" s="73">
        <v>0</v>
      </c>
      <c r="H6253" s="73">
        <v>0</v>
      </c>
      <c r="I6253" s="73">
        <v>0</v>
      </c>
      <c r="J6253" s="73">
        <v>0</v>
      </c>
      <c r="K6253" s="73">
        <v>0</v>
      </c>
      <c r="L6253" s="73">
        <v>0</v>
      </c>
      <c r="M6253" s="73">
        <v>0</v>
      </c>
      <c r="N6253" s="73">
        <v>0</v>
      </c>
      <c r="O6253" s="73">
        <v>0</v>
      </c>
      <c r="P6253" s="73">
        <v>0</v>
      </c>
      <c r="Q6253" s="73">
        <v>0</v>
      </c>
      <c r="R6253" s="73">
        <v>0</v>
      </c>
      <c r="S6253" s="73">
        <v>0</v>
      </c>
      <c r="T6253" s="73">
        <v>0</v>
      </c>
      <c r="U6253" s="73">
        <v>0</v>
      </c>
      <c r="V6253" s="73">
        <v>0</v>
      </c>
      <c r="W6253" s="73">
        <v>0</v>
      </c>
    </row>
    <row r="6254" spans="3:23" ht="15" customHeight="1" outlineLevel="2">
      <c r="D6254" s="38" t="s">
        <v>1273</v>
      </c>
      <c r="E6254" s="233" t="s">
        <v>1274</v>
      </c>
      <c r="F6254" s="73">
        <v>0</v>
      </c>
      <c r="G6254" s="73">
        <v>0</v>
      </c>
      <c r="H6254" s="73">
        <v>0</v>
      </c>
      <c r="I6254" s="73">
        <v>0</v>
      </c>
      <c r="J6254" s="73">
        <v>0</v>
      </c>
      <c r="K6254" s="73">
        <v>0</v>
      </c>
      <c r="L6254" s="73">
        <v>0</v>
      </c>
      <c r="M6254" s="73">
        <v>0</v>
      </c>
      <c r="N6254" s="73">
        <v>0</v>
      </c>
      <c r="O6254" s="73">
        <v>0</v>
      </c>
      <c r="P6254" s="73">
        <v>0</v>
      </c>
      <c r="Q6254" s="73">
        <v>0</v>
      </c>
      <c r="R6254" s="73">
        <v>0</v>
      </c>
      <c r="S6254" s="73">
        <v>0</v>
      </c>
      <c r="T6254" s="73">
        <v>0</v>
      </c>
      <c r="U6254" s="73">
        <v>0</v>
      </c>
      <c r="V6254" s="73">
        <v>0</v>
      </c>
      <c r="W6254" s="73">
        <v>0</v>
      </c>
    </row>
    <row r="6255" spans="3:23" ht="15" customHeight="1" outlineLevel="2">
      <c r="D6255" s="38" t="s">
        <v>1275</v>
      </c>
      <c r="E6255" s="233" t="s">
        <v>1276</v>
      </c>
      <c r="F6255" s="73">
        <v>0</v>
      </c>
      <c r="G6255" s="73">
        <v>0</v>
      </c>
      <c r="H6255" s="73">
        <v>0</v>
      </c>
      <c r="I6255" s="73">
        <v>0</v>
      </c>
      <c r="J6255" s="73">
        <v>0</v>
      </c>
      <c r="K6255" s="73">
        <v>0</v>
      </c>
      <c r="L6255" s="73">
        <v>0</v>
      </c>
      <c r="M6255" s="73">
        <v>0</v>
      </c>
      <c r="N6255" s="73">
        <v>0</v>
      </c>
      <c r="O6255" s="73">
        <v>0</v>
      </c>
      <c r="P6255" s="73">
        <v>0</v>
      </c>
      <c r="Q6255" s="73">
        <v>0</v>
      </c>
      <c r="R6255" s="73">
        <v>0</v>
      </c>
      <c r="S6255" s="73">
        <v>0</v>
      </c>
      <c r="T6255" s="73">
        <v>0</v>
      </c>
      <c r="U6255" s="73">
        <v>0</v>
      </c>
      <c r="V6255" s="73">
        <v>0</v>
      </c>
      <c r="W6255" s="73">
        <v>0</v>
      </c>
    </row>
    <row r="6256" spans="3:23" ht="15" customHeight="1" outlineLevel="2">
      <c r="D6256" s="38" t="s">
        <v>1277</v>
      </c>
      <c r="E6256" s="233" t="s">
        <v>1278</v>
      </c>
      <c r="F6256" s="73">
        <v>0</v>
      </c>
      <c r="G6256" s="73">
        <v>0</v>
      </c>
      <c r="H6256" s="73">
        <v>0</v>
      </c>
      <c r="I6256" s="73">
        <v>0</v>
      </c>
      <c r="J6256" s="73">
        <v>0</v>
      </c>
      <c r="K6256" s="73">
        <v>0</v>
      </c>
      <c r="L6256" s="73">
        <v>0</v>
      </c>
      <c r="M6256" s="73">
        <v>0</v>
      </c>
      <c r="N6256" s="73">
        <v>0</v>
      </c>
      <c r="O6256" s="73">
        <v>0</v>
      </c>
      <c r="P6256" s="73">
        <v>0</v>
      </c>
      <c r="Q6256" s="73">
        <v>0</v>
      </c>
      <c r="R6256" s="73">
        <v>0</v>
      </c>
      <c r="S6256" s="73">
        <v>0</v>
      </c>
      <c r="T6256" s="73">
        <v>0</v>
      </c>
      <c r="U6256" s="73">
        <v>0</v>
      </c>
      <c r="V6256" s="73">
        <v>0</v>
      </c>
      <c r="W6256" s="73">
        <v>0</v>
      </c>
    </row>
    <row r="6257" spans="3:23" ht="15" customHeight="1" outlineLevel="2">
      <c r="D6257" s="38" t="s">
        <v>1279</v>
      </c>
      <c r="E6257" s="233" t="s">
        <v>1280</v>
      </c>
      <c r="F6257" s="73">
        <v>0</v>
      </c>
      <c r="G6257" s="73">
        <v>0</v>
      </c>
      <c r="H6257" s="73">
        <v>0</v>
      </c>
      <c r="I6257" s="73">
        <v>0</v>
      </c>
      <c r="J6257" s="73">
        <v>0</v>
      </c>
      <c r="K6257" s="73">
        <v>0</v>
      </c>
      <c r="L6257" s="73">
        <v>0</v>
      </c>
      <c r="M6257" s="73">
        <v>0</v>
      </c>
      <c r="N6257" s="73">
        <v>0</v>
      </c>
      <c r="O6257" s="73">
        <v>0</v>
      </c>
      <c r="P6257" s="73">
        <v>0</v>
      </c>
      <c r="Q6257" s="73">
        <v>0</v>
      </c>
      <c r="R6257" s="73">
        <v>0</v>
      </c>
      <c r="S6257" s="73">
        <v>0</v>
      </c>
      <c r="T6257" s="73">
        <v>0</v>
      </c>
      <c r="U6257" s="73">
        <v>0</v>
      </c>
      <c r="V6257" s="73">
        <v>0</v>
      </c>
      <c r="W6257" s="73">
        <v>0</v>
      </c>
    </row>
    <row r="6258" spans="3:23" ht="15" customHeight="1" outlineLevel="2">
      <c r="D6258" s="38" t="s">
        <v>1281</v>
      </c>
      <c r="E6258" s="233" t="s">
        <v>1282</v>
      </c>
      <c r="F6258" s="73">
        <v>0</v>
      </c>
      <c r="G6258" s="73">
        <v>0</v>
      </c>
      <c r="H6258" s="73">
        <v>0</v>
      </c>
      <c r="I6258" s="73">
        <v>0</v>
      </c>
      <c r="J6258" s="73">
        <v>0</v>
      </c>
      <c r="K6258" s="73">
        <v>0</v>
      </c>
      <c r="L6258" s="73">
        <v>0</v>
      </c>
      <c r="M6258" s="73">
        <v>0</v>
      </c>
      <c r="N6258" s="73">
        <v>0</v>
      </c>
      <c r="O6258" s="73">
        <v>0</v>
      </c>
      <c r="P6258" s="73">
        <v>0</v>
      </c>
      <c r="Q6258" s="73">
        <v>0</v>
      </c>
      <c r="R6258" s="73">
        <v>0</v>
      </c>
      <c r="S6258" s="73">
        <v>0</v>
      </c>
      <c r="T6258" s="73">
        <v>0</v>
      </c>
      <c r="U6258" s="73">
        <v>0</v>
      </c>
      <c r="V6258" s="73">
        <v>0</v>
      </c>
      <c r="W6258" s="73">
        <v>0</v>
      </c>
    </row>
    <row r="6259" spans="3:23" ht="15" customHeight="1" outlineLevel="2">
      <c r="D6259" s="38" t="s">
        <v>1283</v>
      </c>
      <c r="E6259" s="233" t="s">
        <v>1284</v>
      </c>
      <c r="F6259" s="73">
        <v>0</v>
      </c>
      <c r="G6259" s="73">
        <v>0</v>
      </c>
      <c r="H6259" s="73">
        <v>0</v>
      </c>
      <c r="I6259" s="73">
        <v>0</v>
      </c>
      <c r="J6259" s="73">
        <v>0</v>
      </c>
      <c r="K6259" s="73">
        <v>0</v>
      </c>
      <c r="L6259" s="73">
        <v>0</v>
      </c>
      <c r="M6259" s="73">
        <v>0</v>
      </c>
      <c r="N6259" s="73">
        <v>0</v>
      </c>
      <c r="O6259" s="73">
        <v>0</v>
      </c>
      <c r="P6259" s="73">
        <v>0</v>
      </c>
      <c r="Q6259" s="73">
        <v>0</v>
      </c>
      <c r="R6259" s="73">
        <v>0</v>
      </c>
      <c r="S6259" s="73">
        <v>0</v>
      </c>
      <c r="T6259" s="73">
        <v>0</v>
      </c>
      <c r="U6259" s="73">
        <v>0</v>
      </c>
      <c r="V6259" s="73">
        <v>0</v>
      </c>
      <c r="W6259" s="73">
        <v>0</v>
      </c>
    </row>
    <row r="6260" spans="3:23" ht="15" customHeight="1" outlineLevel="2">
      <c r="D6260" s="38" t="s">
        <v>1285</v>
      </c>
      <c r="E6260" s="233" t="s">
        <v>1286</v>
      </c>
      <c r="F6260" s="73">
        <v>0</v>
      </c>
      <c r="G6260" s="73">
        <v>0</v>
      </c>
      <c r="H6260" s="73">
        <v>0</v>
      </c>
      <c r="I6260" s="73">
        <v>0</v>
      </c>
      <c r="J6260" s="73">
        <v>0</v>
      </c>
      <c r="K6260" s="73">
        <v>0</v>
      </c>
      <c r="L6260" s="73">
        <v>0</v>
      </c>
      <c r="M6260" s="73">
        <v>0</v>
      </c>
      <c r="N6260" s="73">
        <v>0</v>
      </c>
      <c r="O6260" s="73">
        <v>0</v>
      </c>
      <c r="P6260" s="73">
        <v>0</v>
      </c>
      <c r="Q6260" s="73">
        <v>0</v>
      </c>
      <c r="R6260" s="73">
        <v>0</v>
      </c>
      <c r="S6260" s="73">
        <v>0</v>
      </c>
      <c r="T6260" s="73">
        <v>0</v>
      </c>
      <c r="U6260" s="73">
        <v>1</v>
      </c>
      <c r="V6260" s="73">
        <v>0</v>
      </c>
      <c r="W6260" s="73">
        <v>1</v>
      </c>
    </row>
    <row r="6261" spans="3:23" ht="15" customHeight="1" outlineLevel="2">
      <c r="D6261" s="38" t="s">
        <v>1287</v>
      </c>
      <c r="E6261" s="233" t="s">
        <v>1288</v>
      </c>
      <c r="F6261" s="73">
        <v>0</v>
      </c>
      <c r="G6261" s="73">
        <v>0</v>
      </c>
      <c r="H6261" s="73">
        <v>0</v>
      </c>
      <c r="I6261" s="73">
        <v>0</v>
      </c>
      <c r="J6261" s="73">
        <v>0</v>
      </c>
      <c r="K6261" s="73">
        <v>0</v>
      </c>
      <c r="L6261" s="73">
        <v>0</v>
      </c>
      <c r="M6261" s="73">
        <v>0</v>
      </c>
      <c r="N6261" s="73">
        <v>0</v>
      </c>
      <c r="O6261" s="73">
        <v>0</v>
      </c>
      <c r="P6261" s="73">
        <v>0</v>
      </c>
      <c r="Q6261" s="73">
        <v>0</v>
      </c>
      <c r="R6261" s="73">
        <v>0</v>
      </c>
      <c r="S6261" s="73">
        <v>0</v>
      </c>
      <c r="T6261" s="73">
        <v>0</v>
      </c>
      <c r="U6261" s="73">
        <v>0</v>
      </c>
      <c r="V6261" s="73">
        <v>0</v>
      </c>
      <c r="W6261" s="73">
        <v>0</v>
      </c>
    </row>
    <row r="6262" spans="3:23" ht="15" customHeight="1" outlineLevel="1">
      <c r="C6262" s="231" t="s">
        <v>1289</v>
      </c>
      <c r="E6262" s="230" t="s">
        <v>1290</v>
      </c>
      <c r="F6262" s="73">
        <v>96</v>
      </c>
      <c r="G6262" s="73">
        <v>32</v>
      </c>
      <c r="H6262" s="73">
        <v>64</v>
      </c>
      <c r="I6262" s="73">
        <v>95</v>
      </c>
      <c r="J6262" s="73">
        <v>32</v>
      </c>
      <c r="K6262" s="73">
        <v>63</v>
      </c>
      <c r="L6262" s="73">
        <v>89</v>
      </c>
      <c r="M6262" s="73">
        <v>32</v>
      </c>
      <c r="N6262" s="73">
        <v>57</v>
      </c>
      <c r="O6262" s="73">
        <v>89</v>
      </c>
      <c r="P6262" s="73">
        <v>32</v>
      </c>
      <c r="Q6262" s="73">
        <v>57</v>
      </c>
      <c r="R6262" s="73">
        <v>80</v>
      </c>
      <c r="S6262" s="73">
        <v>30</v>
      </c>
      <c r="T6262" s="73">
        <v>50</v>
      </c>
      <c r="U6262" s="73">
        <v>77</v>
      </c>
      <c r="V6262" s="73">
        <v>28</v>
      </c>
      <c r="W6262" s="73">
        <v>49</v>
      </c>
    </row>
    <row r="6263" spans="3:23" ht="15" customHeight="1" outlineLevel="2">
      <c r="D6263" s="38" t="s">
        <v>1291</v>
      </c>
      <c r="E6263" s="233" t="s">
        <v>1292</v>
      </c>
      <c r="F6263" s="73">
        <v>5</v>
      </c>
      <c r="G6263" s="73">
        <v>0</v>
      </c>
      <c r="H6263" s="73">
        <v>5</v>
      </c>
      <c r="I6263" s="73">
        <v>5</v>
      </c>
      <c r="J6263" s="73">
        <v>0</v>
      </c>
      <c r="K6263" s="73">
        <v>5</v>
      </c>
      <c r="L6263" s="73">
        <v>3</v>
      </c>
      <c r="M6263" s="73">
        <v>0</v>
      </c>
      <c r="N6263" s="73">
        <v>3</v>
      </c>
      <c r="O6263" s="73">
        <v>3</v>
      </c>
      <c r="P6263" s="73">
        <v>0</v>
      </c>
      <c r="Q6263" s="73">
        <v>3</v>
      </c>
      <c r="R6263" s="73">
        <v>3</v>
      </c>
      <c r="S6263" s="73">
        <v>0</v>
      </c>
      <c r="T6263" s="73">
        <v>3</v>
      </c>
      <c r="U6263" s="73">
        <v>3</v>
      </c>
      <c r="V6263" s="73">
        <v>0</v>
      </c>
      <c r="W6263" s="73">
        <v>3</v>
      </c>
    </row>
    <row r="6264" spans="3:23" ht="15" customHeight="1" outlineLevel="2">
      <c r="D6264" s="38" t="s">
        <v>1293</v>
      </c>
      <c r="E6264" s="233" t="s">
        <v>1294</v>
      </c>
      <c r="F6264" s="73">
        <v>45</v>
      </c>
      <c r="G6264" s="73">
        <v>10</v>
      </c>
      <c r="H6264" s="73">
        <v>35</v>
      </c>
      <c r="I6264" s="73">
        <v>44</v>
      </c>
      <c r="J6264" s="73">
        <v>11</v>
      </c>
      <c r="K6264" s="73">
        <v>33</v>
      </c>
      <c r="L6264" s="73">
        <v>42</v>
      </c>
      <c r="M6264" s="73">
        <v>11</v>
      </c>
      <c r="N6264" s="73">
        <v>31</v>
      </c>
      <c r="O6264" s="73">
        <v>42</v>
      </c>
      <c r="P6264" s="73">
        <v>11</v>
      </c>
      <c r="Q6264" s="73">
        <v>31</v>
      </c>
      <c r="R6264" s="73">
        <v>40</v>
      </c>
      <c r="S6264" s="73">
        <v>11</v>
      </c>
      <c r="T6264" s="73">
        <v>29</v>
      </c>
      <c r="U6264" s="73">
        <v>39</v>
      </c>
      <c r="V6264" s="73">
        <v>10</v>
      </c>
      <c r="W6264" s="73">
        <v>29</v>
      </c>
    </row>
    <row r="6265" spans="3:23" ht="15" customHeight="1" outlineLevel="2">
      <c r="D6265" s="38" t="s">
        <v>1295</v>
      </c>
      <c r="E6265" s="233" t="s">
        <v>1296</v>
      </c>
      <c r="F6265" s="73">
        <v>0</v>
      </c>
      <c r="G6265" s="73">
        <v>0</v>
      </c>
      <c r="H6265" s="73">
        <v>0</v>
      </c>
      <c r="I6265" s="73">
        <v>2</v>
      </c>
      <c r="J6265" s="73">
        <v>0</v>
      </c>
      <c r="K6265" s="73">
        <v>2</v>
      </c>
      <c r="L6265" s="73">
        <v>1</v>
      </c>
      <c r="M6265" s="73">
        <v>0</v>
      </c>
      <c r="N6265" s="73">
        <v>1</v>
      </c>
      <c r="O6265" s="73">
        <v>1</v>
      </c>
      <c r="P6265" s="73">
        <v>0</v>
      </c>
      <c r="Q6265" s="73">
        <v>1</v>
      </c>
      <c r="R6265" s="73">
        <v>1</v>
      </c>
      <c r="S6265" s="73">
        <v>0</v>
      </c>
      <c r="T6265" s="73">
        <v>1</v>
      </c>
      <c r="U6265" s="73">
        <v>2</v>
      </c>
      <c r="V6265" s="73">
        <v>0</v>
      </c>
      <c r="W6265" s="73">
        <v>2</v>
      </c>
    </row>
    <row r="6266" spans="3:23" ht="15" customHeight="1" outlineLevel="2">
      <c r="D6266" s="38" t="s">
        <v>1297</v>
      </c>
      <c r="E6266" s="233" t="s">
        <v>1298</v>
      </c>
      <c r="F6266" s="73">
        <v>0</v>
      </c>
      <c r="G6266" s="73">
        <v>0</v>
      </c>
      <c r="H6266" s="73">
        <v>0</v>
      </c>
      <c r="I6266" s="73">
        <v>0</v>
      </c>
      <c r="J6266" s="73">
        <v>0</v>
      </c>
      <c r="K6266" s="73">
        <v>0</v>
      </c>
      <c r="L6266" s="73">
        <v>0</v>
      </c>
      <c r="M6266" s="73">
        <v>0</v>
      </c>
      <c r="N6266" s="73">
        <v>0</v>
      </c>
      <c r="O6266" s="73">
        <v>0</v>
      </c>
      <c r="P6266" s="73">
        <v>0</v>
      </c>
      <c r="Q6266" s="73">
        <v>0</v>
      </c>
      <c r="R6266" s="73">
        <v>0</v>
      </c>
      <c r="S6266" s="73">
        <v>0</v>
      </c>
      <c r="T6266" s="73">
        <v>0</v>
      </c>
      <c r="U6266" s="73">
        <v>0</v>
      </c>
      <c r="V6266" s="73">
        <v>0</v>
      </c>
      <c r="W6266" s="73">
        <v>0</v>
      </c>
    </row>
    <row r="6267" spans="3:23" ht="15" customHeight="1" outlineLevel="2">
      <c r="D6267" s="38" t="s">
        <v>1299</v>
      </c>
      <c r="E6267" s="233" t="s">
        <v>1300</v>
      </c>
      <c r="F6267" s="73">
        <v>0</v>
      </c>
      <c r="G6267" s="73">
        <v>0</v>
      </c>
      <c r="H6267" s="73">
        <v>0</v>
      </c>
      <c r="I6267" s="73">
        <v>1</v>
      </c>
      <c r="J6267" s="73">
        <v>0</v>
      </c>
      <c r="K6267" s="73">
        <v>1</v>
      </c>
      <c r="L6267" s="73">
        <v>1</v>
      </c>
      <c r="M6267" s="73">
        <v>0</v>
      </c>
      <c r="N6267" s="73">
        <v>1</v>
      </c>
      <c r="O6267" s="73">
        <v>1</v>
      </c>
      <c r="P6267" s="73">
        <v>0</v>
      </c>
      <c r="Q6267" s="73">
        <v>1</v>
      </c>
      <c r="R6267" s="73">
        <v>2</v>
      </c>
      <c r="S6267" s="73">
        <v>0</v>
      </c>
      <c r="T6267" s="73">
        <v>2</v>
      </c>
      <c r="U6267" s="73">
        <v>2</v>
      </c>
      <c r="V6267" s="73">
        <v>0</v>
      </c>
      <c r="W6267" s="73">
        <v>2</v>
      </c>
    </row>
    <row r="6268" spans="3:23" ht="15" customHeight="1" outlineLevel="2">
      <c r="D6268" s="38" t="s">
        <v>1301</v>
      </c>
      <c r="E6268" s="233" t="s">
        <v>1302</v>
      </c>
      <c r="F6268" s="73">
        <v>1</v>
      </c>
      <c r="G6268" s="73">
        <v>0</v>
      </c>
      <c r="H6268" s="73">
        <v>1</v>
      </c>
      <c r="I6268" s="73">
        <v>1</v>
      </c>
      <c r="J6268" s="73">
        <v>0</v>
      </c>
      <c r="K6268" s="73">
        <v>1</v>
      </c>
      <c r="L6268" s="73">
        <v>1</v>
      </c>
      <c r="M6268" s="73">
        <v>0</v>
      </c>
      <c r="N6268" s="73">
        <v>1</v>
      </c>
      <c r="O6268" s="73">
        <v>1</v>
      </c>
      <c r="P6268" s="73">
        <v>0</v>
      </c>
      <c r="Q6268" s="73">
        <v>1</v>
      </c>
      <c r="R6268" s="73">
        <v>0</v>
      </c>
      <c r="S6268" s="73">
        <v>0</v>
      </c>
      <c r="T6268" s="73">
        <v>0</v>
      </c>
      <c r="U6268" s="73">
        <v>0</v>
      </c>
      <c r="V6268" s="73">
        <v>0</v>
      </c>
      <c r="W6268" s="73">
        <v>0</v>
      </c>
    </row>
    <row r="6269" spans="3:23" ht="15" customHeight="1" outlineLevel="2">
      <c r="D6269" s="38" t="s">
        <v>1303</v>
      </c>
      <c r="E6269" s="233" t="s">
        <v>1304</v>
      </c>
      <c r="F6269" s="73">
        <v>0</v>
      </c>
      <c r="G6269" s="73">
        <v>0</v>
      </c>
      <c r="H6269" s="73">
        <v>0</v>
      </c>
      <c r="I6269" s="73">
        <v>0</v>
      </c>
      <c r="J6269" s="73">
        <v>0</v>
      </c>
      <c r="K6269" s="73">
        <v>0</v>
      </c>
      <c r="L6269" s="73">
        <v>0</v>
      </c>
      <c r="M6269" s="73">
        <v>0</v>
      </c>
      <c r="N6269" s="73">
        <v>0</v>
      </c>
      <c r="O6269" s="73">
        <v>0</v>
      </c>
      <c r="P6269" s="73">
        <v>0</v>
      </c>
      <c r="Q6269" s="73">
        <v>0</v>
      </c>
      <c r="R6269" s="73">
        <v>0</v>
      </c>
      <c r="S6269" s="73">
        <v>0</v>
      </c>
      <c r="T6269" s="73">
        <v>0</v>
      </c>
      <c r="U6269" s="73">
        <v>0</v>
      </c>
      <c r="V6269" s="73">
        <v>0</v>
      </c>
      <c r="W6269" s="73">
        <v>0</v>
      </c>
    </row>
    <row r="6270" spans="3:23" ht="15" customHeight="1" outlineLevel="2">
      <c r="D6270" s="38" t="s">
        <v>1305</v>
      </c>
      <c r="E6270" s="233" t="s">
        <v>1306</v>
      </c>
      <c r="F6270" s="73">
        <v>0</v>
      </c>
      <c r="G6270" s="73">
        <v>0</v>
      </c>
      <c r="H6270" s="73">
        <v>0</v>
      </c>
      <c r="I6270" s="73">
        <v>0</v>
      </c>
      <c r="J6270" s="73">
        <v>0</v>
      </c>
      <c r="K6270" s="73">
        <v>0</v>
      </c>
      <c r="L6270" s="73">
        <v>0</v>
      </c>
      <c r="M6270" s="73">
        <v>0</v>
      </c>
      <c r="N6270" s="73">
        <v>0</v>
      </c>
      <c r="O6270" s="73">
        <v>0</v>
      </c>
      <c r="P6270" s="73">
        <v>0</v>
      </c>
      <c r="Q6270" s="73">
        <v>0</v>
      </c>
      <c r="R6270" s="73">
        <v>0</v>
      </c>
      <c r="S6270" s="73">
        <v>0</v>
      </c>
      <c r="T6270" s="73">
        <v>0</v>
      </c>
      <c r="U6270" s="73">
        <v>0</v>
      </c>
      <c r="V6270" s="73">
        <v>0</v>
      </c>
      <c r="W6270" s="73">
        <v>0</v>
      </c>
    </row>
    <row r="6271" spans="3:23" ht="15" customHeight="1" outlineLevel="2">
      <c r="D6271" s="38" t="s">
        <v>1307</v>
      </c>
      <c r="E6271" s="233" t="s">
        <v>1308</v>
      </c>
      <c r="F6271" s="73">
        <v>3</v>
      </c>
      <c r="G6271" s="73">
        <v>0</v>
      </c>
      <c r="H6271" s="73">
        <v>3</v>
      </c>
      <c r="I6271" s="73">
        <v>3</v>
      </c>
      <c r="J6271" s="73">
        <v>0</v>
      </c>
      <c r="K6271" s="73">
        <v>3</v>
      </c>
      <c r="L6271" s="73">
        <v>4</v>
      </c>
      <c r="M6271" s="73">
        <v>0</v>
      </c>
      <c r="N6271" s="73">
        <v>4</v>
      </c>
      <c r="O6271" s="73">
        <v>4</v>
      </c>
      <c r="P6271" s="73">
        <v>0</v>
      </c>
      <c r="Q6271" s="73">
        <v>4</v>
      </c>
      <c r="R6271" s="73">
        <v>2</v>
      </c>
      <c r="S6271" s="73">
        <v>0</v>
      </c>
      <c r="T6271" s="73">
        <v>2</v>
      </c>
      <c r="U6271" s="73">
        <v>2</v>
      </c>
      <c r="V6271" s="73">
        <v>0</v>
      </c>
      <c r="W6271" s="73">
        <v>2</v>
      </c>
    </row>
    <row r="6272" spans="3:23" ht="15" customHeight="1" outlineLevel="2">
      <c r="D6272" s="38" t="s">
        <v>1309</v>
      </c>
      <c r="E6272" s="233" t="s">
        <v>1310</v>
      </c>
      <c r="F6272" s="73">
        <v>0</v>
      </c>
      <c r="G6272" s="73">
        <v>0</v>
      </c>
      <c r="H6272" s="73">
        <v>0</v>
      </c>
      <c r="I6272" s="73">
        <v>0</v>
      </c>
      <c r="J6272" s="73">
        <v>0</v>
      </c>
      <c r="K6272" s="73">
        <v>0</v>
      </c>
      <c r="L6272" s="73">
        <v>0</v>
      </c>
      <c r="M6272" s="73">
        <v>0</v>
      </c>
      <c r="N6272" s="73">
        <v>0</v>
      </c>
      <c r="O6272" s="73">
        <v>0</v>
      </c>
      <c r="P6272" s="73">
        <v>0</v>
      </c>
      <c r="Q6272" s="73">
        <v>0</v>
      </c>
      <c r="R6272" s="73">
        <v>0</v>
      </c>
      <c r="S6272" s="73">
        <v>0</v>
      </c>
      <c r="T6272" s="73">
        <v>0</v>
      </c>
      <c r="U6272" s="73">
        <v>0</v>
      </c>
      <c r="V6272" s="73">
        <v>0</v>
      </c>
      <c r="W6272" s="73">
        <v>0</v>
      </c>
    </row>
    <row r="6273" spans="3:23" ht="15" customHeight="1" outlineLevel="2">
      <c r="D6273" s="38" t="s">
        <v>1311</v>
      </c>
      <c r="E6273" s="233" t="s">
        <v>1312</v>
      </c>
      <c r="F6273" s="73">
        <v>2</v>
      </c>
      <c r="G6273" s="73">
        <v>0</v>
      </c>
      <c r="H6273" s="73">
        <v>2</v>
      </c>
      <c r="I6273" s="73">
        <v>1</v>
      </c>
      <c r="J6273" s="73">
        <v>0</v>
      </c>
      <c r="K6273" s="73">
        <v>1</v>
      </c>
      <c r="L6273" s="73">
        <v>1</v>
      </c>
      <c r="M6273" s="73">
        <v>0</v>
      </c>
      <c r="N6273" s="73">
        <v>1</v>
      </c>
      <c r="O6273" s="73">
        <v>1</v>
      </c>
      <c r="P6273" s="73">
        <v>0</v>
      </c>
      <c r="Q6273" s="73">
        <v>1</v>
      </c>
      <c r="R6273" s="73">
        <v>1</v>
      </c>
      <c r="S6273" s="73">
        <v>0</v>
      </c>
      <c r="T6273" s="73">
        <v>1</v>
      </c>
      <c r="U6273" s="73">
        <v>1</v>
      </c>
      <c r="V6273" s="73">
        <v>0</v>
      </c>
      <c r="W6273" s="73">
        <v>1</v>
      </c>
    </row>
    <row r="6274" spans="3:23" ht="15" customHeight="1" outlineLevel="2">
      <c r="D6274" s="38" t="s">
        <v>1313</v>
      </c>
      <c r="E6274" s="233" t="s">
        <v>1314</v>
      </c>
      <c r="F6274" s="73">
        <v>0</v>
      </c>
      <c r="G6274" s="73">
        <v>0</v>
      </c>
      <c r="H6274" s="73">
        <v>0</v>
      </c>
      <c r="I6274" s="73">
        <v>0</v>
      </c>
      <c r="J6274" s="73">
        <v>0</v>
      </c>
      <c r="K6274" s="73">
        <v>0</v>
      </c>
      <c r="L6274" s="73">
        <v>0</v>
      </c>
      <c r="M6274" s="73">
        <v>0</v>
      </c>
      <c r="N6274" s="73">
        <v>0</v>
      </c>
      <c r="O6274" s="73">
        <v>0</v>
      </c>
      <c r="P6274" s="73">
        <v>0</v>
      </c>
      <c r="Q6274" s="73">
        <v>0</v>
      </c>
      <c r="R6274" s="73">
        <v>0</v>
      </c>
      <c r="S6274" s="73">
        <v>0</v>
      </c>
      <c r="T6274" s="73">
        <v>0</v>
      </c>
      <c r="U6274" s="73">
        <v>0</v>
      </c>
      <c r="V6274" s="73">
        <v>0</v>
      </c>
      <c r="W6274" s="73">
        <v>0</v>
      </c>
    </row>
    <row r="6275" spans="3:23" ht="15" customHeight="1" outlineLevel="2">
      <c r="D6275" s="38" t="s">
        <v>1315</v>
      </c>
      <c r="E6275" s="233" t="s">
        <v>1316</v>
      </c>
      <c r="F6275" s="73">
        <v>10</v>
      </c>
      <c r="G6275" s="73">
        <v>9</v>
      </c>
      <c r="H6275" s="73">
        <v>1</v>
      </c>
      <c r="I6275" s="73">
        <v>10</v>
      </c>
      <c r="J6275" s="73">
        <v>9</v>
      </c>
      <c r="K6275" s="73">
        <v>1</v>
      </c>
      <c r="L6275" s="73">
        <v>9</v>
      </c>
      <c r="M6275" s="73">
        <v>8</v>
      </c>
      <c r="N6275" s="73">
        <v>1</v>
      </c>
      <c r="O6275" s="73">
        <v>9</v>
      </c>
      <c r="P6275" s="73">
        <v>8</v>
      </c>
      <c r="Q6275" s="73">
        <v>1</v>
      </c>
      <c r="R6275" s="73">
        <v>9</v>
      </c>
      <c r="S6275" s="73">
        <v>8</v>
      </c>
      <c r="T6275" s="73">
        <v>1</v>
      </c>
      <c r="U6275" s="73">
        <v>7</v>
      </c>
      <c r="V6275" s="73">
        <v>6</v>
      </c>
      <c r="W6275" s="73">
        <v>1</v>
      </c>
    </row>
    <row r="6276" spans="3:23" ht="15" customHeight="1" outlineLevel="2">
      <c r="D6276" s="38" t="s">
        <v>1317</v>
      </c>
      <c r="E6276" s="233" t="s">
        <v>1318</v>
      </c>
      <c r="F6276" s="73">
        <v>5</v>
      </c>
      <c r="G6276" s="73">
        <v>2</v>
      </c>
      <c r="H6276" s="73">
        <v>3</v>
      </c>
      <c r="I6276" s="73">
        <v>3</v>
      </c>
      <c r="J6276" s="73">
        <v>0</v>
      </c>
      <c r="K6276" s="73">
        <v>3</v>
      </c>
      <c r="L6276" s="73">
        <v>3</v>
      </c>
      <c r="M6276" s="73">
        <v>1</v>
      </c>
      <c r="N6276" s="73">
        <v>2</v>
      </c>
      <c r="O6276" s="73">
        <v>3</v>
      </c>
      <c r="P6276" s="73">
        <v>1</v>
      </c>
      <c r="Q6276" s="73">
        <v>2</v>
      </c>
      <c r="R6276" s="73">
        <v>3</v>
      </c>
      <c r="S6276" s="73">
        <v>1</v>
      </c>
      <c r="T6276" s="73">
        <v>2</v>
      </c>
      <c r="U6276" s="73">
        <v>3</v>
      </c>
      <c r="V6276" s="73">
        <v>1</v>
      </c>
      <c r="W6276" s="73">
        <v>2</v>
      </c>
    </row>
    <row r="6277" spans="3:23" ht="15" customHeight="1" outlineLevel="2">
      <c r="D6277" s="38" t="s">
        <v>1319</v>
      </c>
      <c r="E6277" s="233" t="s">
        <v>1320</v>
      </c>
      <c r="F6277" s="73">
        <v>0</v>
      </c>
      <c r="G6277" s="73">
        <v>0</v>
      </c>
      <c r="H6277" s="73">
        <v>0</v>
      </c>
      <c r="I6277" s="73">
        <v>0</v>
      </c>
      <c r="J6277" s="73">
        <v>0</v>
      </c>
      <c r="K6277" s="73">
        <v>0</v>
      </c>
      <c r="L6277" s="73">
        <v>0</v>
      </c>
      <c r="M6277" s="73">
        <v>0</v>
      </c>
      <c r="N6277" s="73">
        <v>0</v>
      </c>
      <c r="O6277" s="73">
        <v>0</v>
      </c>
      <c r="P6277" s="73">
        <v>0</v>
      </c>
      <c r="Q6277" s="73">
        <v>0</v>
      </c>
      <c r="R6277" s="73">
        <v>0</v>
      </c>
      <c r="S6277" s="73">
        <v>0</v>
      </c>
      <c r="T6277" s="73">
        <v>0</v>
      </c>
      <c r="U6277" s="73">
        <v>0</v>
      </c>
      <c r="V6277" s="73">
        <v>0</v>
      </c>
      <c r="W6277" s="73">
        <v>0</v>
      </c>
    </row>
    <row r="6278" spans="3:23" ht="15" customHeight="1" outlineLevel="2">
      <c r="D6278" s="38" t="s">
        <v>1321</v>
      </c>
      <c r="E6278" s="233" t="s">
        <v>1322</v>
      </c>
      <c r="F6278" s="73">
        <v>0</v>
      </c>
      <c r="G6278" s="73">
        <v>0</v>
      </c>
      <c r="H6278" s="73">
        <v>0</v>
      </c>
      <c r="I6278" s="73">
        <v>0</v>
      </c>
      <c r="J6278" s="73">
        <v>0</v>
      </c>
      <c r="K6278" s="73">
        <v>0</v>
      </c>
      <c r="L6278" s="73">
        <v>0</v>
      </c>
      <c r="M6278" s="73">
        <v>0</v>
      </c>
      <c r="N6278" s="73">
        <v>0</v>
      </c>
      <c r="O6278" s="73">
        <v>0</v>
      </c>
      <c r="P6278" s="73">
        <v>0</v>
      </c>
      <c r="Q6278" s="73">
        <v>0</v>
      </c>
      <c r="R6278" s="73">
        <v>0</v>
      </c>
      <c r="S6278" s="73">
        <v>0</v>
      </c>
      <c r="T6278" s="73">
        <v>0</v>
      </c>
      <c r="U6278" s="73">
        <v>0</v>
      </c>
      <c r="V6278" s="73">
        <v>0</v>
      </c>
      <c r="W6278" s="73">
        <v>0</v>
      </c>
    </row>
    <row r="6279" spans="3:23" ht="15" customHeight="1" outlineLevel="2">
      <c r="D6279" s="38" t="s">
        <v>1323</v>
      </c>
      <c r="E6279" s="233" t="s">
        <v>1324</v>
      </c>
      <c r="F6279" s="73">
        <v>0</v>
      </c>
      <c r="G6279" s="73">
        <v>0</v>
      </c>
      <c r="H6279" s="73">
        <v>0</v>
      </c>
      <c r="I6279" s="73">
        <v>0</v>
      </c>
      <c r="J6279" s="73">
        <v>0</v>
      </c>
      <c r="K6279" s="73">
        <v>0</v>
      </c>
      <c r="L6279" s="73">
        <v>0</v>
      </c>
      <c r="M6279" s="73">
        <v>0</v>
      </c>
      <c r="N6279" s="73">
        <v>0</v>
      </c>
      <c r="O6279" s="73">
        <v>0</v>
      </c>
      <c r="P6279" s="73">
        <v>0</v>
      </c>
      <c r="Q6279" s="73">
        <v>0</v>
      </c>
      <c r="R6279" s="73">
        <v>0</v>
      </c>
      <c r="S6279" s="73">
        <v>0</v>
      </c>
      <c r="T6279" s="73">
        <v>0</v>
      </c>
      <c r="U6279" s="73">
        <v>0</v>
      </c>
      <c r="V6279" s="73">
        <v>0</v>
      </c>
      <c r="W6279" s="73">
        <v>0</v>
      </c>
    </row>
    <row r="6280" spans="3:23" ht="15" customHeight="1" outlineLevel="2">
      <c r="D6280" s="38" t="s">
        <v>1325</v>
      </c>
      <c r="E6280" s="233" t="s">
        <v>1326</v>
      </c>
      <c r="F6280" s="73">
        <v>6</v>
      </c>
      <c r="G6280" s="73">
        <v>2</v>
      </c>
      <c r="H6280" s="73">
        <v>4</v>
      </c>
      <c r="I6280" s="73">
        <v>6</v>
      </c>
      <c r="J6280" s="73">
        <v>2</v>
      </c>
      <c r="K6280" s="73">
        <v>4</v>
      </c>
      <c r="L6280" s="73">
        <v>5</v>
      </c>
      <c r="M6280" s="73">
        <v>2</v>
      </c>
      <c r="N6280" s="73">
        <v>3</v>
      </c>
      <c r="O6280" s="73">
        <v>5</v>
      </c>
      <c r="P6280" s="73">
        <v>2</v>
      </c>
      <c r="Q6280" s="73">
        <v>3</v>
      </c>
      <c r="R6280" s="73">
        <v>4</v>
      </c>
      <c r="S6280" s="73">
        <v>2</v>
      </c>
      <c r="T6280" s="73">
        <v>2</v>
      </c>
      <c r="U6280" s="73">
        <v>3</v>
      </c>
      <c r="V6280" s="73">
        <v>2</v>
      </c>
      <c r="W6280" s="73">
        <v>1</v>
      </c>
    </row>
    <row r="6281" spans="3:23" ht="15" customHeight="1" outlineLevel="2">
      <c r="D6281" s="38" t="s">
        <v>1327</v>
      </c>
      <c r="E6281" s="233" t="s">
        <v>1328</v>
      </c>
      <c r="F6281" s="73">
        <v>0</v>
      </c>
      <c r="G6281" s="73">
        <v>0</v>
      </c>
      <c r="H6281" s="73">
        <v>0</v>
      </c>
      <c r="I6281" s="73">
        <v>0</v>
      </c>
      <c r="J6281" s="73">
        <v>0</v>
      </c>
      <c r="K6281" s="73">
        <v>0</v>
      </c>
      <c r="L6281" s="73">
        <v>0</v>
      </c>
      <c r="M6281" s="73">
        <v>0</v>
      </c>
      <c r="N6281" s="73">
        <v>0</v>
      </c>
      <c r="O6281" s="73">
        <v>0</v>
      </c>
      <c r="P6281" s="73">
        <v>0</v>
      </c>
      <c r="Q6281" s="73">
        <v>0</v>
      </c>
      <c r="R6281" s="73">
        <v>0</v>
      </c>
      <c r="S6281" s="73">
        <v>0</v>
      </c>
      <c r="T6281" s="73">
        <v>0</v>
      </c>
      <c r="U6281" s="73">
        <v>0</v>
      </c>
      <c r="V6281" s="73">
        <v>0</v>
      </c>
      <c r="W6281" s="73">
        <v>0</v>
      </c>
    </row>
    <row r="6282" spans="3:23" ht="15" customHeight="1" outlineLevel="2">
      <c r="D6282" s="38" t="s">
        <v>1329</v>
      </c>
      <c r="E6282" s="233" t="s">
        <v>1330</v>
      </c>
      <c r="F6282" s="73">
        <v>13</v>
      </c>
      <c r="G6282" s="73">
        <v>8</v>
      </c>
      <c r="H6282" s="73">
        <v>5</v>
      </c>
      <c r="I6282" s="73">
        <v>12</v>
      </c>
      <c r="J6282" s="73">
        <v>8</v>
      </c>
      <c r="K6282" s="73">
        <v>4</v>
      </c>
      <c r="L6282" s="73">
        <v>14</v>
      </c>
      <c r="M6282" s="73">
        <v>10</v>
      </c>
      <c r="N6282" s="73">
        <v>4</v>
      </c>
      <c r="O6282" s="73">
        <v>14</v>
      </c>
      <c r="P6282" s="73">
        <v>10</v>
      </c>
      <c r="Q6282" s="73">
        <v>4</v>
      </c>
      <c r="R6282" s="73">
        <v>11</v>
      </c>
      <c r="S6282" s="73">
        <v>8</v>
      </c>
      <c r="T6282" s="73">
        <v>3</v>
      </c>
      <c r="U6282" s="73">
        <v>11</v>
      </c>
      <c r="V6282" s="73">
        <v>8</v>
      </c>
      <c r="W6282" s="73">
        <v>3</v>
      </c>
    </row>
    <row r="6283" spans="3:23" ht="15" customHeight="1" outlineLevel="2">
      <c r="D6283" s="38" t="s">
        <v>1331</v>
      </c>
      <c r="E6283" s="233" t="s">
        <v>1332</v>
      </c>
      <c r="F6283" s="73">
        <v>1</v>
      </c>
      <c r="G6283" s="73">
        <v>0</v>
      </c>
      <c r="H6283" s="73">
        <v>1</v>
      </c>
      <c r="I6283" s="73">
        <v>2</v>
      </c>
      <c r="J6283" s="73">
        <v>1</v>
      </c>
      <c r="K6283" s="73">
        <v>1</v>
      </c>
      <c r="L6283" s="73">
        <v>1</v>
      </c>
      <c r="M6283" s="73">
        <v>0</v>
      </c>
      <c r="N6283" s="73">
        <v>1</v>
      </c>
      <c r="O6283" s="73">
        <v>1</v>
      </c>
      <c r="P6283" s="73">
        <v>0</v>
      </c>
      <c r="Q6283" s="73">
        <v>1</v>
      </c>
      <c r="R6283" s="73">
        <v>1</v>
      </c>
      <c r="S6283" s="73">
        <v>0</v>
      </c>
      <c r="T6283" s="73">
        <v>1</v>
      </c>
      <c r="U6283" s="73">
        <v>2</v>
      </c>
      <c r="V6283" s="73">
        <v>1</v>
      </c>
      <c r="W6283" s="73">
        <v>1</v>
      </c>
    </row>
    <row r="6284" spans="3:23" ht="15" customHeight="1" outlineLevel="2">
      <c r="D6284" s="38" t="s">
        <v>1333</v>
      </c>
      <c r="E6284" s="233" t="s">
        <v>1334</v>
      </c>
      <c r="F6284" s="73">
        <v>0</v>
      </c>
      <c r="G6284" s="73">
        <v>0</v>
      </c>
      <c r="H6284" s="73">
        <v>0</v>
      </c>
      <c r="I6284" s="73">
        <v>0</v>
      </c>
      <c r="J6284" s="73">
        <v>0</v>
      </c>
      <c r="K6284" s="73">
        <v>0</v>
      </c>
      <c r="L6284" s="73">
        <v>0</v>
      </c>
      <c r="M6284" s="73">
        <v>0</v>
      </c>
      <c r="N6284" s="73">
        <v>0</v>
      </c>
      <c r="O6284" s="73">
        <v>0</v>
      </c>
      <c r="P6284" s="73">
        <v>0</v>
      </c>
      <c r="Q6284" s="73">
        <v>0</v>
      </c>
      <c r="R6284" s="73">
        <v>0</v>
      </c>
      <c r="S6284" s="73">
        <v>0</v>
      </c>
      <c r="T6284" s="73">
        <v>0</v>
      </c>
      <c r="U6284" s="73">
        <v>0</v>
      </c>
      <c r="V6284" s="73">
        <v>0</v>
      </c>
      <c r="W6284" s="73">
        <v>0</v>
      </c>
    </row>
    <row r="6285" spans="3:23" ht="15" customHeight="1" outlineLevel="2">
      <c r="D6285" s="38" t="s">
        <v>1335</v>
      </c>
      <c r="E6285" s="233" t="s">
        <v>1336</v>
      </c>
      <c r="F6285" s="73">
        <v>0</v>
      </c>
      <c r="G6285" s="73">
        <v>0</v>
      </c>
      <c r="H6285" s="73">
        <v>0</v>
      </c>
      <c r="I6285" s="73">
        <v>0</v>
      </c>
      <c r="J6285" s="73">
        <v>0</v>
      </c>
      <c r="K6285" s="73">
        <v>0</v>
      </c>
      <c r="L6285" s="73">
        <v>0</v>
      </c>
      <c r="M6285" s="73">
        <v>0</v>
      </c>
      <c r="N6285" s="73">
        <v>0</v>
      </c>
      <c r="O6285" s="73">
        <v>0</v>
      </c>
      <c r="P6285" s="73">
        <v>0</v>
      </c>
      <c r="Q6285" s="73">
        <v>0</v>
      </c>
      <c r="R6285" s="73">
        <v>0</v>
      </c>
      <c r="S6285" s="73">
        <v>0</v>
      </c>
      <c r="T6285" s="73">
        <v>0</v>
      </c>
      <c r="U6285" s="73">
        <v>0</v>
      </c>
      <c r="V6285" s="73">
        <v>0</v>
      </c>
      <c r="W6285" s="73">
        <v>0</v>
      </c>
    </row>
    <row r="6286" spans="3:23" ht="15" customHeight="1" outlineLevel="2">
      <c r="D6286" s="38" t="s">
        <v>1337</v>
      </c>
      <c r="E6286" s="233" t="s">
        <v>1338</v>
      </c>
      <c r="F6286" s="73">
        <v>5</v>
      </c>
      <c r="G6286" s="73">
        <v>1</v>
      </c>
      <c r="H6286" s="73">
        <v>4</v>
      </c>
      <c r="I6286" s="73">
        <v>5</v>
      </c>
      <c r="J6286" s="73">
        <v>1</v>
      </c>
      <c r="K6286" s="73">
        <v>4</v>
      </c>
      <c r="L6286" s="73">
        <v>4</v>
      </c>
      <c r="M6286" s="73">
        <v>0</v>
      </c>
      <c r="N6286" s="73">
        <v>4</v>
      </c>
      <c r="O6286" s="73">
        <v>4</v>
      </c>
      <c r="P6286" s="73">
        <v>0</v>
      </c>
      <c r="Q6286" s="73">
        <v>4</v>
      </c>
      <c r="R6286" s="73">
        <v>3</v>
      </c>
      <c r="S6286" s="73">
        <v>0</v>
      </c>
      <c r="T6286" s="73">
        <v>3</v>
      </c>
      <c r="U6286" s="73">
        <v>2</v>
      </c>
      <c r="V6286" s="73">
        <v>0</v>
      </c>
      <c r="W6286" s="73">
        <v>2</v>
      </c>
    </row>
    <row r="6287" spans="3:23" ht="15" customHeight="1" outlineLevel="1">
      <c r="C6287" s="231" t="s">
        <v>1339</v>
      </c>
      <c r="E6287" s="230" t="s">
        <v>1340</v>
      </c>
      <c r="F6287" s="73">
        <v>177</v>
      </c>
      <c r="G6287" s="73">
        <v>79</v>
      </c>
      <c r="H6287" s="73">
        <v>98</v>
      </c>
      <c r="I6287" s="73">
        <v>166</v>
      </c>
      <c r="J6287" s="73">
        <v>70</v>
      </c>
      <c r="K6287" s="73">
        <v>96</v>
      </c>
      <c r="L6287" s="73">
        <v>173</v>
      </c>
      <c r="M6287" s="73">
        <v>76</v>
      </c>
      <c r="N6287" s="73">
        <v>97</v>
      </c>
      <c r="O6287" s="73">
        <v>173</v>
      </c>
      <c r="P6287" s="73">
        <v>76</v>
      </c>
      <c r="Q6287" s="73">
        <v>97</v>
      </c>
      <c r="R6287" s="73">
        <v>164</v>
      </c>
      <c r="S6287" s="73">
        <v>69</v>
      </c>
      <c r="T6287" s="73">
        <v>95</v>
      </c>
      <c r="U6287" s="73">
        <v>166</v>
      </c>
      <c r="V6287" s="73">
        <v>74</v>
      </c>
      <c r="W6287" s="73">
        <v>92</v>
      </c>
    </row>
    <row r="6288" spans="3:23" ht="15" customHeight="1" outlineLevel="2">
      <c r="D6288" s="38" t="s">
        <v>1341</v>
      </c>
      <c r="E6288" s="233" t="s">
        <v>1342</v>
      </c>
      <c r="F6288" s="73">
        <v>5</v>
      </c>
      <c r="G6288" s="73">
        <v>0</v>
      </c>
      <c r="H6288" s="73">
        <v>5</v>
      </c>
      <c r="I6288" s="73">
        <v>6</v>
      </c>
      <c r="J6288" s="73">
        <v>0</v>
      </c>
      <c r="K6288" s="73">
        <v>6</v>
      </c>
      <c r="L6288" s="73">
        <v>6</v>
      </c>
      <c r="M6288" s="73">
        <v>0</v>
      </c>
      <c r="N6288" s="73">
        <v>6</v>
      </c>
      <c r="O6288" s="73">
        <v>6</v>
      </c>
      <c r="P6288" s="73">
        <v>0</v>
      </c>
      <c r="Q6288" s="73">
        <v>6</v>
      </c>
      <c r="R6288" s="73">
        <v>4</v>
      </c>
      <c r="S6288" s="73">
        <v>0</v>
      </c>
      <c r="T6288" s="73">
        <v>4</v>
      </c>
      <c r="U6288" s="73">
        <v>5</v>
      </c>
      <c r="V6288" s="73">
        <v>0</v>
      </c>
      <c r="W6288" s="73">
        <v>5</v>
      </c>
    </row>
    <row r="6289" spans="4:23" ht="15" customHeight="1" outlineLevel="2">
      <c r="D6289" s="38" t="s">
        <v>1343</v>
      </c>
      <c r="E6289" s="233" t="s">
        <v>1344</v>
      </c>
      <c r="F6289" s="73">
        <v>0</v>
      </c>
      <c r="G6289" s="73">
        <v>0</v>
      </c>
      <c r="H6289" s="73">
        <v>0</v>
      </c>
      <c r="I6289" s="73">
        <v>0</v>
      </c>
      <c r="J6289" s="73">
        <v>0</v>
      </c>
      <c r="K6289" s="73">
        <v>0</v>
      </c>
      <c r="L6289" s="73">
        <v>0</v>
      </c>
      <c r="M6289" s="73">
        <v>0</v>
      </c>
      <c r="N6289" s="73">
        <v>0</v>
      </c>
      <c r="O6289" s="73">
        <v>0</v>
      </c>
      <c r="P6289" s="73">
        <v>0</v>
      </c>
      <c r="Q6289" s="73">
        <v>0</v>
      </c>
      <c r="R6289" s="73">
        <v>0</v>
      </c>
      <c r="S6289" s="73">
        <v>0</v>
      </c>
      <c r="T6289" s="73">
        <v>0</v>
      </c>
      <c r="U6289" s="73">
        <v>0</v>
      </c>
      <c r="V6289" s="73">
        <v>0</v>
      </c>
      <c r="W6289" s="73">
        <v>0</v>
      </c>
    </row>
    <row r="6290" spans="4:23" ht="15" customHeight="1" outlineLevel="2">
      <c r="D6290" s="38" t="s">
        <v>1345</v>
      </c>
      <c r="E6290" s="233" t="s">
        <v>1346</v>
      </c>
      <c r="F6290" s="73">
        <v>25</v>
      </c>
      <c r="G6290" s="73">
        <v>10</v>
      </c>
      <c r="H6290" s="73">
        <v>15</v>
      </c>
      <c r="I6290" s="73">
        <v>26</v>
      </c>
      <c r="J6290" s="73">
        <v>9</v>
      </c>
      <c r="K6290" s="73">
        <v>17</v>
      </c>
      <c r="L6290" s="73">
        <v>20</v>
      </c>
      <c r="M6290" s="73">
        <v>7</v>
      </c>
      <c r="N6290" s="73">
        <v>13</v>
      </c>
      <c r="O6290" s="73">
        <v>20</v>
      </c>
      <c r="P6290" s="73">
        <v>7</v>
      </c>
      <c r="Q6290" s="73">
        <v>13</v>
      </c>
      <c r="R6290" s="73">
        <v>18</v>
      </c>
      <c r="S6290" s="73">
        <v>6</v>
      </c>
      <c r="T6290" s="73">
        <v>12</v>
      </c>
      <c r="U6290" s="73">
        <v>17</v>
      </c>
      <c r="V6290" s="73">
        <v>8</v>
      </c>
      <c r="W6290" s="73">
        <v>9</v>
      </c>
    </row>
    <row r="6291" spans="4:23" ht="15" customHeight="1" outlineLevel="2">
      <c r="D6291" s="38" t="s">
        <v>1347</v>
      </c>
      <c r="E6291" s="233" t="s">
        <v>1348</v>
      </c>
      <c r="F6291" s="73">
        <v>1</v>
      </c>
      <c r="G6291" s="73">
        <v>0</v>
      </c>
      <c r="H6291" s="73">
        <v>1</v>
      </c>
      <c r="I6291" s="73">
        <v>1</v>
      </c>
      <c r="J6291" s="73">
        <v>0</v>
      </c>
      <c r="K6291" s="73">
        <v>1</v>
      </c>
      <c r="L6291" s="73">
        <v>1</v>
      </c>
      <c r="M6291" s="73">
        <v>0</v>
      </c>
      <c r="N6291" s="73">
        <v>1</v>
      </c>
      <c r="O6291" s="73">
        <v>1</v>
      </c>
      <c r="P6291" s="73">
        <v>0</v>
      </c>
      <c r="Q6291" s="73">
        <v>1</v>
      </c>
      <c r="R6291" s="73">
        <v>1</v>
      </c>
      <c r="S6291" s="73">
        <v>0</v>
      </c>
      <c r="T6291" s="73">
        <v>1</v>
      </c>
      <c r="U6291" s="73">
        <v>1</v>
      </c>
      <c r="V6291" s="73">
        <v>0</v>
      </c>
      <c r="W6291" s="73">
        <v>1</v>
      </c>
    </row>
    <row r="6292" spans="4:23" ht="15" customHeight="1" outlineLevel="2">
      <c r="D6292" s="38" t="s">
        <v>1349</v>
      </c>
      <c r="E6292" s="233" t="s">
        <v>1350</v>
      </c>
      <c r="F6292" s="73">
        <v>4</v>
      </c>
      <c r="G6292" s="73">
        <v>1</v>
      </c>
      <c r="H6292" s="73">
        <v>3</v>
      </c>
      <c r="I6292" s="73">
        <v>4</v>
      </c>
      <c r="J6292" s="73">
        <v>1</v>
      </c>
      <c r="K6292" s="73">
        <v>3</v>
      </c>
      <c r="L6292" s="73">
        <v>4</v>
      </c>
      <c r="M6292" s="73">
        <v>1</v>
      </c>
      <c r="N6292" s="73">
        <v>3</v>
      </c>
      <c r="O6292" s="73">
        <v>4</v>
      </c>
      <c r="P6292" s="73">
        <v>1</v>
      </c>
      <c r="Q6292" s="73">
        <v>3</v>
      </c>
      <c r="R6292" s="73">
        <v>4</v>
      </c>
      <c r="S6292" s="73">
        <v>1</v>
      </c>
      <c r="T6292" s="73">
        <v>3</v>
      </c>
      <c r="U6292" s="73">
        <v>6</v>
      </c>
      <c r="V6292" s="73">
        <v>1</v>
      </c>
      <c r="W6292" s="73">
        <v>5</v>
      </c>
    </row>
    <row r="6293" spans="4:23" ht="15" customHeight="1" outlineLevel="2">
      <c r="D6293" s="38" t="s">
        <v>1351</v>
      </c>
      <c r="E6293" s="233" t="s">
        <v>1352</v>
      </c>
      <c r="F6293" s="73">
        <v>0</v>
      </c>
      <c r="G6293" s="73">
        <v>0</v>
      </c>
      <c r="H6293" s="73">
        <v>0</v>
      </c>
      <c r="I6293" s="73">
        <v>0</v>
      </c>
      <c r="J6293" s="73">
        <v>0</v>
      </c>
      <c r="K6293" s="73">
        <v>0</v>
      </c>
      <c r="L6293" s="73">
        <v>0</v>
      </c>
      <c r="M6293" s="73">
        <v>0</v>
      </c>
      <c r="N6293" s="73">
        <v>0</v>
      </c>
      <c r="O6293" s="73">
        <v>0</v>
      </c>
      <c r="P6293" s="73">
        <v>0</v>
      </c>
      <c r="Q6293" s="73">
        <v>0</v>
      </c>
      <c r="R6293" s="73">
        <v>0</v>
      </c>
      <c r="S6293" s="73">
        <v>0</v>
      </c>
      <c r="T6293" s="73">
        <v>0</v>
      </c>
      <c r="U6293" s="73">
        <v>0</v>
      </c>
      <c r="V6293" s="73">
        <v>0</v>
      </c>
      <c r="W6293" s="73">
        <v>0</v>
      </c>
    </row>
    <row r="6294" spans="4:23" ht="15" customHeight="1" outlineLevel="2">
      <c r="D6294" s="38" t="s">
        <v>1353</v>
      </c>
      <c r="E6294" s="233" t="s">
        <v>1354</v>
      </c>
      <c r="F6294" s="73">
        <v>1</v>
      </c>
      <c r="G6294" s="73">
        <v>1</v>
      </c>
      <c r="H6294" s="73">
        <v>0</v>
      </c>
      <c r="I6294" s="73">
        <v>0</v>
      </c>
      <c r="J6294" s="73">
        <v>0</v>
      </c>
      <c r="K6294" s="73">
        <v>0</v>
      </c>
      <c r="L6294" s="73">
        <v>0</v>
      </c>
      <c r="M6294" s="73">
        <v>0</v>
      </c>
      <c r="N6294" s="73">
        <v>0</v>
      </c>
      <c r="O6294" s="73">
        <v>0</v>
      </c>
      <c r="P6294" s="73">
        <v>0</v>
      </c>
      <c r="Q6294" s="73">
        <v>0</v>
      </c>
      <c r="R6294" s="73">
        <v>0</v>
      </c>
      <c r="S6294" s="73">
        <v>0</v>
      </c>
      <c r="T6294" s="73">
        <v>0</v>
      </c>
      <c r="U6294" s="73">
        <v>0</v>
      </c>
      <c r="V6294" s="73">
        <v>0</v>
      </c>
      <c r="W6294" s="73">
        <v>0</v>
      </c>
    </row>
    <row r="6295" spans="4:23" ht="15" customHeight="1" outlineLevel="2">
      <c r="D6295" s="38" t="s">
        <v>1355</v>
      </c>
      <c r="E6295" s="233" t="s">
        <v>1356</v>
      </c>
      <c r="F6295" s="73">
        <v>0</v>
      </c>
      <c r="G6295" s="73">
        <v>0</v>
      </c>
      <c r="H6295" s="73">
        <v>0</v>
      </c>
      <c r="I6295" s="73">
        <v>0</v>
      </c>
      <c r="J6295" s="73">
        <v>0</v>
      </c>
      <c r="K6295" s="73">
        <v>0</v>
      </c>
      <c r="L6295" s="73">
        <v>0</v>
      </c>
      <c r="M6295" s="73">
        <v>0</v>
      </c>
      <c r="N6295" s="73">
        <v>0</v>
      </c>
      <c r="O6295" s="73">
        <v>0</v>
      </c>
      <c r="P6295" s="73">
        <v>0</v>
      </c>
      <c r="Q6295" s="73">
        <v>0</v>
      </c>
      <c r="R6295" s="73">
        <v>0</v>
      </c>
      <c r="S6295" s="73">
        <v>0</v>
      </c>
      <c r="T6295" s="73">
        <v>0</v>
      </c>
      <c r="U6295" s="73">
        <v>0</v>
      </c>
      <c r="V6295" s="73">
        <v>0</v>
      </c>
      <c r="W6295" s="73">
        <v>0</v>
      </c>
    </row>
    <row r="6296" spans="4:23" ht="15" customHeight="1" outlineLevel="2">
      <c r="D6296" s="38" t="s">
        <v>1357</v>
      </c>
      <c r="E6296" s="233" t="s">
        <v>1358</v>
      </c>
      <c r="F6296" s="73">
        <v>0</v>
      </c>
      <c r="G6296" s="73">
        <v>0</v>
      </c>
      <c r="H6296" s="73">
        <v>0</v>
      </c>
      <c r="I6296" s="73">
        <v>0</v>
      </c>
      <c r="J6296" s="73">
        <v>0</v>
      </c>
      <c r="K6296" s="73">
        <v>0</v>
      </c>
      <c r="L6296" s="73">
        <v>0</v>
      </c>
      <c r="M6296" s="73">
        <v>0</v>
      </c>
      <c r="N6296" s="73">
        <v>0</v>
      </c>
      <c r="O6296" s="73">
        <v>0</v>
      </c>
      <c r="P6296" s="73">
        <v>0</v>
      </c>
      <c r="Q6296" s="73">
        <v>0</v>
      </c>
      <c r="R6296" s="73">
        <v>0</v>
      </c>
      <c r="S6296" s="73">
        <v>0</v>
      </c>
      <c r="T6296" s="73">
        <v>0</v>
      </c>
      <c r="U6296" s="73">
        <v>0</v>
      </c>
      <c r="V6296" s="73">
        <v>0</v>
      </c>
      <c r="W6296" s="73">
        <v>0</v>
      </c>
    </row>
    <row r="6297" spans="4:23" ht="15" customHeight="1" outlineLevel="2">
      <c r="D6297" s="38" t="s">
        <v>1359</v>
      </c>
      <c r="E6297" s="233" t="s">
        <v>1360</v>
      </c>
      <c r="F6297" s="73">
        <v>0</v>
      </c>
      <c r="G6297" s="73">
        <v>0</v>
      </c>
      <c r="H6297" s="73">
        <v>0</v>
      </c>
      <c r="I6297" s="73">
        <v>0</v>
      </c>
      <c r="J6297" s="73">
        <v>0</v>
      </c>
      <c r="K6297" s="73">
        <v>0</v>
      </c>
      <c r="L6297" s="73">
        <v>0</v>
      </c>
      <c r="M6297" s="73">
        <v>0</v>
      </c>
      <c r="N6297" s="73">
        <v>0</v>
      </c>
      <c r="O6297" s="73">
        <v>0</v>
      </c>
      <c r="P6297" s="73">
        <v>0</v>
      </c>
      <c r="Q6297" s="73">
        <v>0</v>
      </c>
      <c r="R6297" s="73">
        <v>0</v>
      </c>
      <c r="S6297" s="73">
        <v>0</v>
      </c>
      <c r="T6297" s="73">
        <v>0</v>
      </c>
      <c r="U6297" s="73">
        <v>0</v>
      </c>
      <c r="V6297" s="73">
        <v>0</v>
      </c>
      <c r="W6297" s="73">
        <v>0</v>
      </c>
    </row>
    <row r="6298" spans="4:23" ht="15" customHeight="1" outlineLevel="2">
      <c r="D6298" s="38" t="s">
        <v>1361</v>
      </c>
      <c r="E6298" s="233" t="s">
        <v>1362</v>
      </c>
      <c r="F6298" s="73">
        <v>0</v>
      </c>
      <c r="G6298" s="73">
        <v>0</v>
      </c>
      <c r="H6298" s="73">
        <v>0</v>
      </c>
      <c r="I6298" s="73">
        <v>0</v>
      </c>
      <c r="J6298" s="73">
        <v>0</v>
      </c>
      <c r="K6298" s="73">
        <v>0</v>
      </c>
      <c r="L6298" s="73">
        <v>0</v>
      </c>
      <c r="M6298" s="73">
        <v>0</v>
      </c>
      <c r="N6298" s="73">
        <v>0</v>
      </c>
      <c r="O6298" s="73">
        <v>0</v>
      </c>
      <c r="P6298" s="73">
        <v>0</v>
      </c>
      <c r="Q6298" s="73">
        <v>0</v>
      </c>
      <c r="R6298" s="73">
        <v>0</v>
      </c>
      <c r="S6298" s="73">
        <v>0</v>
      </c>
      <c r="T6298" s="73">
        <v>0</v>
      </c>
      <c r="U6298" s="73">
        <v>0</v>
      </c>
      <c r="V6298" s="73">
        <v>0</v>
      </c>
      <c r="W6298" s="73">
        <v>0</v>
      </c>
    </row>
    <row r="6299" spans="4:23" ht="15" customHeight="1" outlineLevel="2">
      <c r="D6299" s="38" t="s">
        <v>1363</v>
      </c>
      <c r="E6299" s="233" t="s">
        <v>1364</v>
      </c>
      <c r="F6299" s="73">
        <v>0</v>
      </c>
      <c r="G6299" s="73">
        <v>0</v>
      </c>
      <c r="H6299" s="73">
        <v>0</v>
      </c>
      <c r="I6299" s="73">
        <v>0</v>
      </c>
      <c r="J6299" s="73">
        <v>0</v>
      </c>
      <c r="K6299" s="73">
        <v>0</v>
      </c>
      <c r="L6299" s="73">
        <v>0</v>
      </c>
      <c r="M6299" s="73">
        <v>0</v>
      </c>
      <c r="N6299" s="73">
        <v>0</v>
      </c>
      <c r="O6299" s="73">
        <v>0</v>
      </c>
      <c r="P6299" s="73">
        <v>0</v>
      </c>
      <c r="Q6299" s="73">
        <v>0</v>
      </c>
      <c r="R6299" s="73">
        <v>0</v>
      </c>
      <c r="S6299" s="73">
        <v>0</v>
      </c>
      <c r="T6299" s="73">
        <v>0</v>
      </c>
      <c r="U6299" s="73">
        <v>0</v>
      </c>
      <c r="V6299" s="73">
        <v>0</v>
      </c>
      <c r="W6299" s="73">
        <v>0</v>
      </c>
    </row>
    <row r="6300" spans="4:23" ht="15" customHeight="1" outlineLevel="2">
      <c r="D6300" s="38" t="s">
        <v>1365</v>
      </c>
      <c r="E6300" s="233" t="s">
        <v>1366</v>
      </c>
      <c r="F6300" s="73">
        <v>0</v>
      </c>
      <c r="G6300" s="73">
        <v>0</v>
      </c>
      <c r="H6300" s="73">
        <v>0</v>
      </c>
      <c r="I6300" s="73">
        <v>0</v>
      </c>
      <c r="J6300" s="73">
        <v>0</v>
      </c>
      <c r="K6300" s="73">
        <v>0</v>
      </c>
      <c r="L6300" s="73">
        <v>0</v>
      </c>
      <c r="M6300" s="73">
        <v>0</v>
      </c>
      <c r="N6300" s="73">
        <v>0</v>
      </c>
      <c r="O6300" s="73">
        <v>0</v>
      </c>
      <c r="P6300" s="73">
        <v>0</v>
      </c>
      <c r="Q6300" s="73">
        <v>0</v>
      </c>
      <c r="R6300" s="73">
        <v>0</v>
      </c>
      <c r="S6300" s="73">
        <v>0</v>
      </c>
      <c r="T6300" s="73">
        <v>0</v>
      </c>
      <c r="U6300" s="73">
        <v>0</v>
      </c>
      <c r="V6300" s="73">
        <v>0</v>
      </c>
      <c r="W6300" s="73">
        <v>0</v>
      </c>
    </row>
    <row r="6301" spans="4:23" ht="15" customHeight="1" outlineLevel="2">
      <c r="D6301" s="38" t="s">
        <v>1367</v>
      </c>
      <c r="E6301" s="233" t="s">
        <v>1368</v>
      </c>
      <c r="F6301" s="73">
        <v>0</v>
      </c>
      <c r="G6301" s="73">
        <v>0</v>
      </c>
      <c r="H6301" s="73">
        <v>0</v>
      </c>
      <c r="I6301" s="73">
        <v>0</v>
      </c>
      <c r="J6301" s="73">
        <v>0</v>
      </c>
      <c r="K6301" s="73">
        <v>0</v>
      </c>
      <c r="L6301" s="73">
        <v>0</v>
      </c>
      <c r="M6301" s="73">
        <v>0</v>
      </c>
      <c r="N6301" s="73">
        <v>0</v>
      </c>
      <c r="O6301" s="73">
        <v>0</v>
      </c>
      <c r="P6301" s="73">
        <v>0</v>
      </c>
      <c r="Q6301" s="73">
        <v>0</v>
      </c>
      <c r="R6301" s="73">
        <v>0</v>
      </c>
      <c r="S6301" s="73">
        <v>0</v>
      </c>
      <c r="T6301" s="73">
        <v>0</v>
      </c>
      <c r="U6301" s="73">
        <v>0</v>
      </c>
      <c r="V6301" s="73">
        <v>0</v>
      </c>
      <c r="W6301" s="73">
        <v>0</v>
      </c>
    </row>
    <row r="6302" spans="4:23" ht="15" customHeight="1" outlineLevel="2">
      <c r="D6302" s="38" t="s">
        <v>1369</v>
      </c>
      <c r="E6302" s="233" t="s">
        <v>1370</v>
      </c>
      <c r="F6302" s="73">
        <v>0</v>
      </c>
      <c r="G6302" s="73">
        <v>0</v>
      </c>
      <c r="H6302" s="73">
        <v>0</v>
      </c>
      <c r="I6302" s="73">
        <v>0</v>
      </c>
      <c r="J6302" s="73">
        <v>0</v>
      </c>
      <c r="K6302" s="73">
        <v>0</v>
      </c>
      <c r="L6302" s="73">
        <v>0</v>
      </c>
      <c r="M6302" s="73">
        <v>0</v>
      </c>
      <c r="N6302" s="73">
        <v>0</v>
      </c>
      <c r="O6302" s="73">
        <v>0</v>
      </c>
      <c r="P6302" s="73">
        <v>0</v>
      </c>
      <c r="Q6302" s="73">
        <v>0</v>
      </c>
      <c r="R6302" s="73">
        <v>0</v>
      </c>
      <c r="S6302" s="73">
        <v>0</v>
      </c>
      <c r="T6302" s="73">
        <v>0</v>
      </c>
      <c r="U6302" s="73">
        <v>0</v>
      </c>
      <c r="V6302" s="73">
        <v>0</v>
      </c>
      <c r="W6302" s="73">
        <v>0</v>
      </c>
    </row>
    <row r="6303" spans="4:23" ht="15" customHeight="1" outlineLevel="2">
      <c r="D6303" s="38" t="s">
        <v>1371</v>
      </c>
      <c r="E6303" s="233" t="s">
        <v>1372</v>
      </c>
      <c r="F6303" s="73">
        <v>11</v>
      </c>
      <c r="G6303" s="73">
        <v>11</v>
      </c>
      <c r="H6303" s="73">
        <v>0</v>
      </c>
      <c r="I6303" s="73">
        <v>6</v>
      </c>
      <c r="J6303" s="73">
        <v>6</v>
      </c>
      <c r="K6303" s="73">
        <v>0</v>
      </c>
      <c r="L6303" s="73">
        <v>8</v>
      </c>
      <c r="M6303" s="73">
        <v>8</v>
      </c>
      <c r="N6303" s="73">
        <v>0</v>
      </c>
      <c r="O6303" s="73">
        <v>8</v>
      </c>
      <c r="P6303" s="73">
        <v>8</v>
      </c>
      <c r="Q6303" s="73">
        <v>0</v>
      </c>
      <c r="R6303" s="73">
        <v>6</v>
      </c>
      <c r="S6303" s="73">
        <v>6</v>
      </c>
      <c r="T6303" s="73">
        <v>0</v>
      </c>
      <c r="U6303" s="73">
        <v>6</v>
      </c>
      <c r="V6303" s="73">
        <v>6</v>
      </c>
      <c r="W6303" s="73">
        <v>0</v>
      </c>
    </row>
    <row r="6304" spans="4:23" ht="15" customHeight="1" outlineLevel="2">
      <c r="D6304" s="38" t="s">
        <v>1373</v>
      </c>
      <c r="E6304" s="233" t="s">
        <v>1374</v>
      </c>
      <c r="F6304" s="73">
        <v>2</v>
      </c>
      <c r="G6304" s="73">
        <v>0</v>
      </c>
      <c r="H6304" s="73">
        <v>2</v>
      </c>
      <c r="I6304" s="73">
        <v>2</v>
      </c>
      <c r="J6304" s="73">
        <v>0</v>
      </c>
      <c r="K6304" s="73">
        <v>2</v>
      </c>
      <c r="L6304" s="73">
        <v>1</v>
      </c>
      <c r="M6304" s="73">
        <v>0</v>
      </c>
      <c r="N6304" s="73">
        <v>1</v>
      </c>
      <c r="O6304" s="73">
        <v>1</v>
      </c>
      <c r="P6304" s="73">
        <v>0</v>
      </c>
      <c r="Q6304" s="73">
        <v>1</v>
      </c>
      <c r="R6304" s="73">
        <v>1</v>
      </c>
      <c r="S6304" s="73">
        <v>0</v>
      </c>
      <c r="T6304" s="73">
        <v>1</v>
      </c>
      <c r="U6304" s="73">
        <v>1</v>
      </c>
      <c r="V6304" s="73">
        <v>0</v>
      </c>
      <c r="W6304" s="73">
        <v>1</v>
      </c>
    </row>
    <row r="6305" spans="4:23" ht="15" customHeight="1" outlineLevel="2">
      <c r="D6305" s="38" t="s">
        <v>1375</v>
      </c>
      <c r="E6305" s="233" t="s">
        <v>1376</v>
      </c>
      <c r="F6305" s="73">
        <v>0</v>
      </c>
      <c r="G6305" s="73">
        <v>0</v>
      </c>
      <c r="H6305" s="73">
        <v>0</v>
      </c>
      <c r="I6305" s="73">
        <v>0</v>
      </c>
      <c r="J6305" s="73">
        <v>0</v>
      </c>
      <c r="K6305" s="73">
        <v>0</v>
      </c>
      <c r="L6305" s="73">
        <v>0</v>
      </c>
      <c r="M6305" s="73">
        <v>0</v>
      </c>
      <c r="N6305" s="73">
        <v>0</v>
      </c>
      <c r="O6305" s="73">
        <v>0</v>
      </c>
      <c r="P6305" s="73">
        <v>0</v>
      </c>
      <c r="Q6305" s="73">
        <v>0</v>
      </c>
      <c r="R6305" s="73">
        <v>0</v>
      </c>
      <c r="S6305" s="73">
        <v>0</v>
      </c>
      <c r="T6305" s="73">
        <v>0</v>
      </c>
      <c r="U6305" s="73">
        <v>0</v>
      </c>
      <c r="V6305" s="73">
        <v>0</v>
      </c>
      <c r="W6305" s="73">
        <v>0</v>
      </c>
    </row>
    <row r="6306" spans="4:23" ht="15" customHeight="1" outlineLevel="2">
      <c r="D6306" s="38" t="s">
        <v>1377</v>
      </c>
      <c r="E6306" s="233" t="s">
        <v>1378</v>
      </c>
      <c r="F6306" s="73">
        <v>0</v>
      </c>
      <c r="G6306" s="73">
        <v>0</v>
      </c>
      <c r="H6306" s="73">
        <v>0</v>
      </c>
      <c r="I6306" s="73">
        <v>0</v>
      </c>
      <c r="J6306" s="73">
        <v>0</v>
      </c>
      <c r="K6306" s="73">
        <v>0</v>
      </c>
      <c r="L6306" s="73">
        <v>0</v>
      </c>
      <c r="M6306" s="73">
        <v>0</v>
      </c>
      <c r="N6306" s="73">
        <v>0</v>
      </c>
      <c r="O6306" s="73">
        <v>0</v>
      </c>
      <c r="P6306" s="73">
        <v>0</v>
      </c>
      <c r="Q6306" s="73">
        <v>0</v>
      </c>
      <c r="R6306" s="73">
        <v>0</v>
      </c>
      <c r="S6306" s="73">
        <v>0</v>
      </c>
      <c r="T6306" s="73">
        <v>0</v>
      </c>
      <c r="U6306" s="73">
        <v>0</v>
      </c>
      <c r="V6306" s="73">
        <v>0</v>
      </c>
      <c r="W6306" s="73">
        <v>0</v>
      </c>
    </row>
    <row r="6307" spans="4:23" ht="15" customHeight="1" outlineLevel="2">
      <c r="D6307" s="38" t="s">
        <v>1379</v>
      </c>
      <c r="E6307" s="233" t="s">
        <v>1380</v>
      </c>
      <c r="F6307" s="73">
        <v>1</v>
      </c>
      <c r="G6307" s="73">
        <v>0</v>
      </c>
      <c r="H6307" s="73">
        <v>1</v>
      </c>
      <c r="I6307" s="73">
        <v>1</v>
      </c>
      <c r="J6307" s="73">
        <v>0</v>
      </c>
      <c r="K6307" s="73">
        <v>1</v>
      </c>
      <c r="L6307" s="73">
        <v>1</v>
      </c>
      <c r="M6307" s="73">
        <v>0</v>
      </c>
      <c r="N6307" s="73">
        <v>1</v>
      </c>
      <c r="O6307" s="73">
        <v>1</v>
      </c>
      <c r="P6307" s="73">
        <v>0</v>
      </c>
      <c r="Q6307" s="73">
        <v>1</v>
      </c>
      <c r="R6307" s="73">
        <v>1</v>
      </c>
      <c r="S6307" s="73">
        <v>0</v>
      </c>
      <c r="T6307" s="73">
        <v>1</v>
      </c>
      <c r="U6307" s="73">
        <v>0</v>
      </c>
      <c r="V6307" s="73">
        <v>0</v>
      </c>
      <c r="W6307" s="73">
        <v>0</v>
      </c>
    </row>
    <row r="6308" spans="4:23" ht="15" customHeight="1" outlineLevel="2">
      <c r="D6308" s="38" t="s">
        <v>1381</v>
      </c>
      <c r="E6308" s="233" t="s">
        <v>1382</v>
      </c>
      <c r="F6308" s="73">
        <v>1</v>
      </c>
      <c r="G6308" s="73">
        <v>0</v>
      </c>
      <c r="H6308" s="73">
        <v>1</v>
      </c>
      <c r="I6308" s="73">
        <v>1</v>
      </c>
      <c r="J6308" s="73">
        <v>0</v>
      </c>
      <c r="K6308" s="73">
        <v>1</v>
      </c>
      <c r="L6308" s="73">
        <v>1</v>
      </c>
      <c r="M6308" s="73">
        <v>0</v>
      </c>
      <c r="N6308" s="73">
        <v>1</v>
      </c>
      <c r="O6308" s="73">
        <v>1</v>
      </c>
      <c r="P6308" s="73">
        <v>0</v>
      </c>
      <c r="Q6308" s="73">
        <v>1</v>
      </c>
      <c r="R6308" s="73">
        <v>1</v>
      </c>
      <c r="S6308" s="73">
        <v>0</v>
      </c>
      <c r="T6308" s="73">
        <v>1</v>
      </c>
      <c r="U6308" s="73">
        <v>1</v>
      </c>
      <c r="V6308" s="73">
        <v>0</v>
      </c>
      <c r="W6308" s="73">
        <v>1</v>
      </c>
    </row>
    <row r="6309" spans="4:23" ht="15" customHeight="1" outlineLevel="2">
      <c r="D6309" s="38" t="s">
        <v>1383</v>
      </c>
      <c r="E6309" s="233" t="s">
        <v>1384</v>
      </c>
      <c r="F6309" s="73">
        <v>0</v>
      </c>
      <c r="G6309" s="73">
        <v>0</v>
      </c>
      <c r="H6309" s="73">
        <v>0</v>
      </c>
      <c r="I6309" s="73">
        <v>0</v>
      </c>
      <c r="J6309" s="73">
        <v>0</v>
      </c>
      <c r="K6309" s="73">
        <v>0</v>
      </c>
      <c r="L6309" s="73">
        <v>0</v>
      </c>
      <c r="M6309" s="73">
        <v>0</v>
      </c>
      <c r="N6309" s="73">
        <v>0</v>
      </c>
      <c r="O6309" s="73">
        <v>0</v>
      </c>
      <c r="P6309" s="73">
        <v>0</v>
      </c>
      <c r="Q6309" s="73">
        <v>0</v>
      </c>
      <c r="R6309" s="73">
        <v>0</v>
      </c>
      <c r="S6309" s="73">
        <v>0</v>
      </c>
      <c r="T6309" s="73">
        <v>0</v>
      </c>
      <c r="U6309" s="73">
        <v>0</v>
      </c>
      <c r="V6309" s="73">
        <v>0</v>
      </c>
      <c r="W6309" s="73">
        <v>0</v>
      </c>
    </row>
    <row r="6310" spans="4:23" ht="15" customHeight="1" outlineLevel="2">
      <c r="D6310" s="38" t="s">
        <v>1385</v>
      </c>
      <c r="E6310" s="233" t="s">
        <v>1386</v>
      </c>
      <c r="F6310" s="73">
        <v>0</v>
      </c>
      <c r="G6310" s="73">
        <v>0</v>
      </c>
      <c r="H6310" s="73">
        <v>0</v>
      </c>
      <c r="I6310" s="73">
        <v>0</v>
      </c>
      <c r="J6310" s="73">
        <v>0</v>
      </c>
      <c r="K6310" s="73">
        <v>0</v>
      </c>
      <c r="L6310" s="73">
        <v>0</v>
      </c>
      <c r="M6310" s="73">
        <v>0</v>
      </c>
      <c r="N6310" s="73">
        <v>0</v>
      </c>
      <c r="O6310" s="73">
        <v>0</v>
      </c>
      <c r="P6310" s="73">
        <v>0</v>
      </c>
      <c r="Q6310" s="73">
        <v>0</v>
      </c>
      <c r="R6310" s="73">
        <v>0</v>
      </c>
      <c r="S6310" s="73">
        <v>0</v>
      </c>
      <c r="T6310" s="73">
        <v>0</v>
      </c>
      <c r="U6310" s="73">
        <v>0</v>
      </c>
      <c r="V6310" s="73">
        <v>0</v>
      </c>
      <c r="W6310" s="73">
        <v>0</v>
      </c>
    </row>
    <row r="6311" spans="4:23" ht="15" customHeight="1" outlineLevel="2">
      <c r="D6311" s="38" t="s">
        <v>1387</v>
      </c>
      <c r="E6311" s="233" t="s">
        <v>1388</v>
      </c>
      <c r="F6311" s="73">
        <v>0</v>
      </c>
      <c r="G6311" s="73">
        <v>0</v>
      </c>
      <c r="H6311" s="73">
        <v>0</v>
      </c>
      <c r="I6311" s="73">
        <v>0</v>
      </c>
      <c r="J6311" s="73">
        <v>0</v>
      </c>
      <c r="K6311" s="73">
        <v>0</v>
      </c>
      <c r="L6311" s="73">
        <v>0</v>
      </c>
      <c r="M6311" s="73">
        <v>0</v>
      </c>
      <c r="N6311" s="73">
        <v>0</v>
      </c>
      <c r="O6311" s="73">
        <v>0</v>
      </c>
      <c r="P6311" s="73">
        <v>0</v>
      </c>
      <c r="Q6311" s="73">
        <v>0</v>
      </c>
      <c r="R6311" s="73">
        <v>0</v>
      </c>
      <c r="S6311" s="73">
        <v>0</v>
      </c>
      <c r="T6311" s="73">
        <v>0</v>
      </c>
      <c r="U6311" s="73">
        <v>0</v>
      </c>
      <c r="V6311" s="73">
        <v>0</v>
      </c>
      <c r="W6311" s="73">
        <v>0</v>
      </c>
    </row>
    <row r="6312" spans="4:23" ht="15" customHeight="1" outlineLevel="2">
      <c r="D6312" s="38" t="s">
        <v>1389</v>
      </c>
      <c r="E6312" s="233" t="s">
        <v>1390</v>
      </c>
      <c r="F6312" s="73">
        <v>0</v>
      </c>
      <c r="G6312" s="73">
        <v>0</v>
      </c>
      <c r="H6312" s="73">
        <v>0</v>
      </c>
      <c r="I6312" s="73">
        <v>0</v>
      </c>
      <c r="J6312" s="73">
        <v>0</v>
      </c>
      <c r="K6312" s="73">
        <v>0</v>
      </c>
      <c r="L6312" s="73">
        <v>0</v>
      </c>
      <c r="M6312" s="73">
        <v>0</v>
      </c>
      <c r="N6312" s="73">
        <v>0</v>
      </c>
      <c r="O6312" s="73">
        <v>0</v>
      </c>
      <c r="P6312" s="73">
        <v>0</v>
      </c>
      <c r="Q6312" s="73">
        <v>0</v>
      </c>
      <c r="R6312" s="73">
        <v>0</v>
      </c>
      <c r="S6312" s="73">
        <v>0</v>
      </c>
      <c r="T6312" s="73">
        <v>0</v>
      </c>
      <c r="U6312" s="73">
        <v>0</v>
      </c>
      <c r="V6312" s="73">
        <v>0</v>
      </c>
      <c r="W6312" s="73">
        <v>0</v>
      </c>
    </row>
    <row r="6313" spans="4:23" ht="15" customHeight="1" outlineLevel="2">
      <c r="D6313" s="38" t="s">
        <v>1391</v>
      </c>
      <c r="E6313" s="233" t="s">
        <v>1392</v>
      </c>
      <c r="F6313" s="73">
        <v>0</v>
      </c>
      <c r="G6313" s="73">
        <v>0</v>
      </c>
      <c r="H6313" s="73">
        <v>0</v>
      </c>
      <c r="I6313" s="73">
        <v>0</v>
      </c>
      <c r="J6313" s="73">
        <v>0</v>
      </c>
      <c r="K6313" s="73">
        <v>0</v>
      </c>
      <c r="L6313" s="73">
        <v>0</v>
      </c>
      <c r="M6313" s="73">
        <v>0</v>
      </c>
      <c r="N6313" s="73">
        <v>0</v>
      </c>
      <c r="O6313" s="73">
        <v>0</v>
      </c>
      <c r="P6313" s="73">
        <v>0</v>
      </c>
      <c r="Q6313" s="73">
        <v>0</v>
      </c>
      <c r="R6313" s="73">
        <v>0</v>
      </c>
      <c r="S6313" s="73">
        <v>0</v>
      </c>
      <c r="T6313" s="73">
        <v>0</v>
      </c>
      <c r="U6313" s="73">
        <v>0</v>
      </c>
      <c r="V6313" s="73">
        <v>0</v>
      </c>
      <c r="W6313" s="73">
        <v>0</v>
      </c>
    </row>
    <row r="6314" spans="4:23" ht="15" customHeight="1" outlineLevel="2">
      <c r="D6314" s="38" t="s">
        <v>1393</v>
      </c>
      <c r="E6314" s="233" t="s">
        <v>1394</v>
      </c>
      <c r="F6314" s="73">
        <v>0</v>
      </c>
      <c r="G6314" s="73">
        <v>0</v>
      </c>
      <c r="H6314" s="73">
        <v>0</v>
      </c>
      <c r="I6314" s="73">
        <v>0</v>
      </c>
      <c r="J6314" s="73">
        <v>0</v>
      </c>
      <c r="K6314" s="73">
        <v>0</v>
      </c>
      <c r="L6314" s="73">
        <v>0</v>
      </c>
      <c r="M6314" s="73">
        <v>0</v>
      </c>
      <c r="N6314" s="73">
        <v>0</v>
      </c>
      <c r="O6314" s="73">
        <v>0</v>
      </c>
      <c r="P6314" s="73">
        <v>0</v>
      </c>
      <c r="Q6314" s="73">
        <v>0</v>
      </c>
      <c r="R6314" s="73">
        <v>0</v>
      </c>
      <c r="S6314" s="73">
        <v>0</v>
      </c>
      <c r="T6314" s="73">
        <v>0</v>
      </c>
      <c r="U6314" s="73">
        <v>0</v>
      </c>
      <c r="V6314" s="73">
        <v>0</v>
      </c>
      <c r="W6314" s="73">
        <v>0</v>
      </c>
    </row>
    <row r="6315" spans="4:23" ht="15" customHeight="1" outlineLevel="2">
      <c r="D6315" s="38" t="s">
        <v>1395</v>
      </c>
      <c r="E6315" s="233" t="s">
        <v>1396</v>
      </c>
      <c r="F6315" s="73">
        <v>0</v>
      </c>
      <c r="G6315" s="73">
        <v>0</v>
      </c>
      <c r="H6315" s="73">
        <v>0</v>
      </c>
      <c r="I6315" s="73">
        <v>0</v>
      </c>
      <c r="J6315" s="73">
        <v>0</v>
      </c>
      <c r="K6315" s="73">
        <v>0</v>
      </c>
      <c r="L6315" s="73">
        <v>0</v>
      </c>
      <c r="M6315" s="73">
        <v>0</v>
      </c>
      <c r="N6315" s="73">
        <v>0</v>
      </c>
      <c r="O6315" s="73">
        <v>0</v>
      </c>
      <c r="P6315" s="73">
        <v>0</v>
      </c>
      <c r="Q6315" s="73">
        <v>0</v>
      </c>
      <c r="R6315" s="73">
        <v>0</v>
      </c>
      <c r="S6315" s="73">
        <v>0</v>
      </c>
      <c r="T6315" s="73">
        <v>0</v>
      </c>
      <c r="U6315" s="73">
        <v>0</v>
      </c>
      <c r="V6315" s="73">
        <v>0</v>
      </c>
      <c r="W6315" s="73">
        <v>0</v>
      </c>
    </row>
    <row r="6316" spans="4:23" ht="15" customHeight="1" outlineLevel="2">
      <c r="D6316" s="38" t="s">
        <v>1397</v>
      </c>
      <c r="E6316" s="233" t="s">
        <v>1398</v>
      </c>
      <c r="F6316" s="73">
        <v>0</v>
      </c>
      <c r="G6316" s="73">
        <v>0</v>
      </c>
      <c r="H6316" s="73">
        <v>0</v>
      </c>
      <c r="I6316" s="73">
        <v>0</v>
      </c>
      <c r="J6316" s="73">
        <v>0</v>
      </c>
      <c r="K6316" s="73">
        <v>0</v>
      </c>
      <c r="L6316" s="73">
        <v>0</v>
      </c>
      <c r="M6316" s="73">
        <v>0</v>
      </c>
      <c r="N6316" s="73">
        <v>0</v>
      </c>
      <c r="O6316" s="73">
        <v>0</v>
      </c>
      <c r="P6316" s="73">
        <v>0</v>
      </c>
      <c r="Q6316" s="73">
        <v>0</v>
      </c>
      <c r="R6316" s="73">
        <v>0</v>
      </c>
      <c r="S6316" s="73">
        <v>0</v>
      </c>
      <c r="T6316" s="73">
        <v>0</v>
      </c>
      <c r="U6316" s="73">
        <v>0</v>
      </c>
      <c r="V6316" s="73">
        <v>0</v>
      </c>
      <c r="W6316" s="73">
        <v>0</v>
      </c>
    </row>
    <row r="6317" spans="4:23" ht="15" customHeight="1" outlineLevel="2">
      <c r="D6317" s="38" t="s">
        <v>1399</v>
      </c>
      <c r="E6317" s="233" t="s">
        <v>1400</v>
      </c>
      <c r="F6317" s="73">
        <v>0</v>
      </c>
      <c r="G6317" s="73">
        <v>0</v>
      </c>
      <c r="H6317" s="73">
        <v>0</v>
      </c>
      <c r="I6317" s="73">
        <v>0</v>
      </c>
      <c r="J6317" s="73">
        <v>0</v>
      </c>
      <c r="K6317" s="73">
        <v>0</v>
      </c>
      <c r="L6317" s="73">
        <v>0</v>
      </c>
      <c r="M6317" s="73">
        <v>0</v>
      </c>
      <c r="N6317" s="73">
        <v>0</v>
      </c>
      <c r="O6317" s="73">
        <v>0</v>
      </c>
      <c r="P6317" s="73">
        <v>0</v>
      </c>
      <c r="Q6317" s="73">
        <v>0</v>
      </c>
      <c r="R6317" s="73">
        <v>0</v>
      </c>
      <c r="S6317" s="73">
        <v>0</v>
      </c>
      <c r="T6317" s="73">
        <v>0</v>
      </c>
      <c r="U6317" s="73">
        <v>0</v>
      </c>
      <c r="V6317" s="73">
        <v>0</v>
      </c>
      <c r="W6317" s="73">
        <v>0</v>
      </c>
    </row>
    <row r="6318" spans="4:23" ht="15" customHeight="1" outlineLevel="2">
      <c r="D6318" s="38" t="s">
        <v>1401</v>
      </c>
      <c r="E6318" s="233" t="s">
        <v>1402</v>
      </c>
      <c r="F6318" s="73">
        <v>0</v>
      </c>
      <c r="G6318" s="73">
        <v>0</v>
      </c>
      <c r="H6318" s="73">
        <v>0</v>
      </c>
      <c r="I6318" s="73">
        <v>0</v>
      </c>
      <c r="J6318" s="73">
        <v>0</v>
      </c>
      <c r="K6318" s="73">
        <v>0</v>
      </c>
      <c r="L6318" s="73">
        <v>0</v>
      </c>
      <c r="M6318" s="73">
        <v>0</v>
      </c>
      <c r="N6318" s="73">
        <v>0</v>
      </c>
      <c r="O6318" s="73">
        <v>0</v>
      </c>
      <c r="P6318" s="73">
        <v>0</v>
      </c>
      <c r="Q6318" s="73">
        <v>0</v>
      </c>
      <c r="R6318" s="73">
        <v>0</v>
      </c>
      <c r="S6318" s="73">
        <v>0</v>
      </c>
      <c r="T6318" s="73">
        <v>0</v>
      </c>
      <c r="U6318" s="73">
        <v>0</v>
      </c>
      <c r="V6318" s="73">
        <v>0</v>
      </c>
      <c r="W6318" s="73">
        <v>0</v>
      </c>
    </row>
    <row r="6319" spans="4:23" ht="15" customHeight="1" outlineLevel="2">
      <c r="D6319" s="38" t="s">
        <v>1403</v>
      </c>
      <c r="E6319" s="233" t="s">
        <v>1404</v>
      </c>
      <c r="F6319" s="73">
        <v>0</v>
      </c>
      <c r="G6319" s="73">
        <v>0</v>
      </c>
      <c r="H6319" s="73">
        <v>0</v>
      </c>
      <c r="I6319" s="73">
        <v>0</v>
      </c>
      <c r="J6319" s="73">
        <v>0</v>
      </c>
      <c r="K6319" s="73">
        <v>0</v>
      </c>
      <c r="L6319" s="73">
        <v>0</v>
      </c>
      <c r="M6319" s="73">
        <v>0</v>
      </c>
      <c r="N6319" s="73">
        <v>0</v>
      </c>
      <c r="O6319" s="73">
        <v>0</v>
      </c>
      <c r="P6319" s="73">
        <v>0</v>
      </c>
      <c r="Q6319" s="73">
        <v>0</v>
      </c>
      <c r="R6319" s="73">
        <v>0</v>
      </c>
      <c r="S6319" s="73">
        <v>0</v>
      </c>
      <c r="T6319" s="73">
        <v>0</v>
      </c>
      <c r="U6319" s="73">
        <v>0</v>
      </c>
      <c r="V6319" s="73">
        <v>0</v>
      </c>
      <c r="W6319" s="73">
        <v>0</v>
      </c>
    </row>
    <row r="6320" spans="4:23" ht="15" customHeight="1" outlineLevel="2">
      <c r="D6320" s="38" t="s">
        <v>1405</v>
      </c>
      <c r="E6320" s="233" t="s">
        <v>1406</v>
      </c>
      <c r="F6320" s="73">
        <v>0</v>
      </c>
      <c r="G6320" s="73">
        <v>0</v>
      </c>
      <c r="H6320" s="73">
        <v>0</v>
      </c>
      <c r="I6320" s="73">
        <v>0</v>
      </c>
      <c r="J6320" s="73">
        <v>0</v>
      </c>
      <c r="K6320" s="73">
        <v>0</v>
      </c>
      <c r="L6320" s="73">
        <v>0</v>
      </c>
      <c r="M6320" s="73">
        <v>0</v>
      </c>
      <c r="N6320" s="73">
        <v>0</v>
      </c>
      <c r="O6320" s="73">
        <v>0</v>
      </c>
      <c r="P6320" s="73">
        <v>0</v>
      </c>
      <c r="Q6320" s="73">
        <v>0</v>
      </c>
      <c r="R6320" s="73">
        <v>0</v>
      </c>
      <c r="S6320" s="73">
        <v>0</v>
      </c>
      <c r="T6320" s="73">
        <v>0</v>
      </c>
      <c r="U6320" s="73">
        <v>0</v>
      </c>
      <c r="V6320" s="73">
        <v>0</v>
      </c>
      <c r="W6320" s="73">
        <v>0</v>
      </c>
    </row>
    <row r="6321" spans="4:23" ht="15" customHeight="1" outlineLevel="2">
      <c r="D6321" s="38" t="s">
        <v>1407</v>
      </c>
      <c r="E6321" s="233" t="s">
        <v>1408</v>
      </c>
      <c r="F6321" s="73">
        <v>0</v>
      </c>
      <c r="G6321" s="73">
        <v>0</v>
      </c>
      <c r="H6321" s="73">
        <v>0</v>
      </c>
      <c r="I6321" s="73">
        <v>0</v>
      </c>
      <c r="J6321" s="73">
        <v>0</v>
      </c>
      <c r="K6321" s="73">
        <v>0</v>
      </c>
      <c r="L6321" s="73">
        <v>0</v>
      </c>
      <c r="M6321" s="73">
        <v>0</v>
      </c>
      <c r="N6321" s="73">
        <v>0</v>
      </c>
      <c r="O6321" s="73">
        <v>0</v>
      </c>
      <c r="P6321" s="73">
        <v>0</v>
      </c>
      <c r="Q6321" s="73">
        <v>0</v>
      </c>
      <c r="R6321" s="73">
        <v>0</v>
      </c>
      <c r="S6321" s="73">
        <v>0</v>
      </c>
      <c r="T6321" s="73">
        <v>0</v>
      </c>
      <c r="U6321" s="73">
        <v>0</v>
      </c>
      <c r="V6321" s="73">
        <v>0</v>
      </c>
      <c r="W6321" s="73">
        <v>0</v>
      </c>
    </row>
    <row r="6322" spans="4:23" ht="15" customHeight="1" outlineLevel="2">
      <c r="D6322" s="38" t="s">
        <v>1409</v>
      </c>
      <c r="E6322" s="233" t="s">
        <v>1410</v>
      </c>
      <c r="F6322" s="73">
        <v>0</v>
      </c>
      <c r="G6322" s="73">
        <v>0</v>
      </c>
      <c r="H6322" s="73">
        <v>0</v>
      </c>
      <c r="I6322" s="73">
        <v>0</v>
      </c>
      <c r="J6322" s="73">
        <v>0</v>
      </c>
      <c r="K6322" s="73">
        <v>0</v>
      </c>
      <c r="L6322" s="73">
        <v>0</v>
      </c>
      <c r="M6322" s="73">
        <v>0</v>
      </c>
      <c r="N6322" s="73">
        <v>0</v>
      </c>
      <c r="O6322" s="73">
        <v>0</v>
      </c>
      <c r="P6322" s="73">
        <v>0</v>
      </c>
      <c r="Q6322" s="73">
        <v>0</v>
      </c>
      <c r="R6322" s="73">
        <v>0</v>
      </c>
      <c r="S6322" s="73">
        <v>0</v>
      </c>
      <c r="T6322" s="73">
        <v>0</v>
      </c>
      <c r="U6322" s="73">
        <v>0</v>
      </c>
      <c r="V6322" s="73">
        <v>0</v>
      </c>
      <c r="W6322" s="73">
        <v>0</v>
      </c>
    </row>
    <row r="6323" spans="4:23" ht="15" customHeight="1" outlineLevel="2">
      <c r="D6323" s="38" t="s">
        <v>1411</v>
      </c>
      <c r="E6323" s="233" t="s">
        <v>1412</v>
      </c>
      <c r="F6323" s="73">
        <v>0</v>
      </c>
      <c r="G6323" s="73">
        <v>0</v>
      </c>
      <c r="H6323" s="73">
        <v>0</v>
      </c>
      <c r="I6323" s="73">
        <v>0</v>
      </c>
      <c r="J6323" s="73">
        <v>0</v>
      </c>
      <c r="K6323" s="73">
        <v>0</v>
      </c>
      <c r="L6323" s="73">
        <v>0</v>
      </c>
      <c r="M6323" s="73">
        <v>0</v>
      </c>
      <c r="N6323" s="73">
        <v>0</v>
      </c>
      <c r="O6323" s="73">
        <v>0</v>
      </c>
      <c r="P6323" s="73">
        <v>0</v>
      </c>
      <c r="Q6323" s="73">
        <v>0</v>
      </c>
      <c r="R6323" s="73">
        <v>0</v>
      </c>
      <c r="S6323" s="73">
        <v>0</v>
      </c>
      <c r="T6323" s="73">
        <v>0</v>
      </c>
      <c r="U6323" s="73">
        <v>0</v>
      </c>
      <c r="V6323" s="73">
        <v>0</v>
      </c>
      <c r="W6323" s="73">
        <v>0</v>
      </c>
    </row>
    <row r="6324" spans="4:23" ht="15" customHeight="1" outlineLevel="2">
      <c r="D6324" s="38" t="s">
        <v>1413</v>
      </c>
      <c r="E6324" s="233" t="s">
        <v>1414</v>
      </c>
      <c r="F6324" s="73">
        <v>1</v>
      </c>
      <c r="G6324" s="73">
        <v>0</v>
      </c>
      <c r="H6324" s="73">
        <v>1</v>
      </c>
      <c r="I6324" s="73">
        <v>1</v>
      </c>
      <c r="J6324" s="73">
        <v>0</v>
      </c>
      <c r="K6324" s="73">
        <v>1</v>
      </c>
      <c r="L6324" s="73">
        <v>2</v>
      </c>
      <c r="M6324" s="73">
        <v>1</v>
      </c>
      <c r="N6324" s="73">
        <v>1</v>
      </c>
      <c r="O6324" s="73">
        <v>2</v>
      </c>
      <c r="P6324" s="73">
        <v>1</v>
      </c>
      <c r="Q6324" s="73">
        <v>1</v>
      </c>
      <c r="R6324" s="73">
        <v>1</v>
      </c>
      <c r="S6324" s="73">
        <v>0</v>
      </c>
      <c r="T6324" s="73">
        <v>1</v>
      </c>
      <c r="U6324" s="73">
        <v>1</v>
      </c>
      <c r="V6324" s="73">
        <v>0</v>
      </c>
      <c r="W6324" s="73">
        <v>1</v>
      </c>
    </row>
    <row r="6325" spans="4:23" ht="15" customHeight="1" outlineLevel="2">
      <c r="D6325" s="38" t="s">
        <v>1415</v>
      </c>
      <c r="E6325" s="233" t="s">
        <v>1416</v>
      </c>
      <c r="F6325" s="73">
        <v>0</v>
      </c>
      <c r="G6325" s="73">
        <v>0</v>
      </c>
      <c r="H6325" s="73">
        <v>0</v>
      </c>
      <c r="I6325" s="73">
        <v>0</v>
      </c>
      <c r="J6325" s="73">
        <v>0</v>
      </c>
      <c r="K6325" s="73">
        <v>0</v>
      </c>
      <c r="L6325" s="73">
        <v>0</v>
      </c>
      <c r="M6325" s="73">
        <v>0</v>
      </c>
      <c r="N6325" s="73">
        <v>0</v>
      </c>
      <c r="O6325" s="73">
        <v>0</v>
      </c>
      <c r="P6325" s="73">
        <v>0</v>
      </c>
      <c r="Q6325" s="73">
        <v>0</v>
      </c>
      <c r="R6325" s="73">
        <v>0</v>
      </c>
      <c r="S6325" s="73">
        <v>0</v>
      </c>
      <c r="T6325" s="73">
        <v>0</v>
      </c>
      <c r="U6325" s="73">
        <v>0</v>
      </c>
      <c r="V6325" s="73">
        <v>0</v>
      </c>
      <c r="W6325" s="73">
        <v>0</v>
      </c>
    </row>
    <row r="6326" spans="4:23" ht="15" customHeight="1" outlineLevel="2">
      <c r="D6326" s="38" t="s">
        <v>1417</v>
      </c>
      <c r="E6326" s="233" t="s">
        <v>1418</v>
      </c>
      <c r="F6326" s="73">
        <v>0</v>
      </c>
      <c r="G6326" s="73">
        <v>0</v>
      </c>
      <c r="H6326" s="73">
        <v>0</v>
      </c>
      <c r="I6326" s="73">
        <v>0</v>
      </c>
      <c r="J6326" s="73">
        <v>0</v>
      </c>
      <c r="K6326" s="73">
        <v>0</v>
      </c>
      <c r="L6326" s="73">
        <v>0</v>
      </c>
      <c r="M6326" s="73">
        <v>0</v>
      </c>
      <c r="N6326" s="73">
        <v>0</v>
      </c>
      <c r="O6326" s="73">
        <v>0</v>
      </c>
      <c r="P6326" s="73">
        <v>0</v>
      </c>
      <c r="Q6326" s="73">
        <v>0</v>
      </c>
      <c r="R6326" s="73">
        <v>1</v>
      </c>
      <c r="S6326" s="73">
        <v>0</v>
      </c>
      <c r="T6326" s="73">
        <v>1</v>
      </c>
      <c r="U6326" s="73">
        <v>1</v>
      </c>
      <c r="V6326" s="73">
        <v>0</v>
      </c>
      <c r="W6326" s="73">
        <v>1</v>
      </c>
    </row>
    <row r="6327" spans="4:23" ht="15" customHeight="1" outlineLevel="2">
      <c r="D6327" s="38" t="s">
        <v>1419</v>
      </c>
      <c r="E6327" s="233" t="s">
        <v>1420</v>
      </c>
      <c r="F6327" s="73">
        <v>0</v>
      </c>
      <c r="G6327" s="73">
        <v>0</v>
      </c>
      <c r="H6327" s="73">
        <v>0</v>
      </c>
      <c r="I6327" s="73">
        <v>0</v>
      </c>
      <c r="J6327" s="73">
        <v>0</v>
      </c>
      <c r="K6327" s="73">
        <v>0</v>
      </c>
      <c r="L6327" s="73">
        <v>0</v>
      </c>
      <c r="M6327" s="73">
        <v>0</v>
      </c>
      <c r="N6327" s="73">
        <v>0</v>
      </c>
      <c r="O6327" s="73">
        <v>0</v>
      </c>
      <c r="P6327" s="73">
        <v>0</v>
      </c>
      <c r="Q6327" s="73">
        <v>0</v>
      </c>
      <c r="R6327" s="73">
        <v>0</v>
      </c>
      <c r="S6327" s="73">
        <v>0</v>
      </c>
      <c r="T6327" s="73">
        <v>0</v>
      </c>
      <c r="U6327" s="73">
        <v>0</v>
      </c>
      <c r="V6327" s="73">
        <v>0</v>
      </c>
      <c r="W6327" s="73">
        <v>0</v>
      </c>
    </row>
    <row r="6328" spans="4:23" ht="15" customHeight="1" outlineLevel="2">
      <c r="D6328" s="38" t="s">
        <v>1421</v>
      </c>
      <c r="E6328" s="233" t="s">
        <v>1422</v>
      </c>
      <c r="F6328" s="73">
        <v>1</v>
      </c>
      <c r="G6328" s="73">
        <v>0</v>
      </c>
      <c r="H6328" s="73">
        <v>1</v>
      </c>
      <c r="I6328" s="73">
        <v>1</v>
      </c>
      <c r="J6328" s="73">
        <v>0</v>
      </c>
      <c r="K6328" s="73">
        <v>1</v>
      </c>
      <c r="L6328" s="73">
        <v>1</v>
      </c>
      <c r="M6328" s="73">
        <v>0</v>
      </c>
      <c r="N6328" s="73">
        <v>1</v>
      </c>
      <c r="O6328" s="73">
        <v>1</v>
      </c>
      <c r="P6328" s="73">
        <v>0</v>
      </c>
      <c r="Q6328" s="73">
        <v>1</v>
      </c>
      <c r="R6328" s="73">
        <v>1</v>
      </c>
      <c r="S6328" s="73">
        <v>0</v>
      </c>
      <c r="T6328" s="73">
        <v>1</v>
      </c>
      <c r="U6328" s="73">
        <v>1</v>
      </c>
      <c r="V6328" s="73">
        <v>0</v>
      </c>
      <c r="W6328" s="73">
        <v>1</v>
      </c>
    </row>
    <row r="6329" spans="4:23" ht="15" customHeight="1" outlineLevel="2">
      <c r="D6329" s="38" t="s">
        <v>1423</v>
      </c>
      <c r="E6329" s="233" t="s">
        <v>1424</v>
      </c>
      <c r="F6329" s="73">
        <v>0</v>
      </c>
      <c r="G6329" s="73">
        <v>0</v>
      </c>
      <c r="H6329" s="73">
        <v>0</v>
      </c>
      <c r="I6329" s="73">
        <v>0</v>
      </c>
      <c r="J6329" s="73">
        <v>0</v>
      </c>
      <c r="K6329" s="73">
        <v>0</v>
      </c>
      <c r="L6329" s="73">
        <v>0</v>
      </c>
      <c r="M6329" s="73">
        <v>0</v>
      </c>
      <c r="N6329" s="73">
        <v>0</v>
      </c>
      <c r="O6329" s="73">
        <v>0</v>
      </c>
      <c r="P6329" s="73">
        <v>0</v>
      </c>
      <c r="Q6329" s="73">
        <v>0</v>
      </c>
      <c r="R6329" s="73">
        <v>0</v>
      </c>
      <c r="S6329" s="73">
        <v>0</v>
      </c>
      <c r="T6329" s="73">
        <v>0</v>
      </c>
      <c r="U6329" s="73">
        <v>0</v>
      </c>
      <c r="V6329" s="73">
        <v>0</v>
      </c>
      <c r="W6329" s="73">
        <v>0</v>
      </c>
    </row>
    <row r="6330" spans="4:23" ht="15" customHeight="1" outlineLevel="2">
      <c r="D6330" s="38" t="s">
        <v>1425</v>
      </c>
      <c r="E6330" s="233" t="s">
        <v>1426</v>
      </c>
      <c r="F6330" s="73">
        <v>0</v>
      </c>
      <c r="G6330" s="73">
        <v>0</v>
      </c>
      <c r="H6330" s="73">
        <v>0</v>
      </c>
      <c r="I6330" s="73">
        <v>0</v>
      </c>
      <c r="J6330" s="73">
        <v>0</v>
      </c>
      <c r="K6330" s="73">
        <v>0</v>
      </c>
      <c r="L6330" s="73">
        <v>0</v>
      </c>
      <c r="M6330" s="73">
        <v>0</v>
      </c>
      <c r="N6330" s="73">
        <v>0</v>
      </c>
      <c r="O6330" s="73">
        <v>0</v>
      </c>
      <c r="P6330" s="73">
        <v>0</v>
      </c>
      <c r="Q6330" s="73">
        <v>0</v>
      </c>
      <c r="R6330" s="73">
        <v>0</v>
      </c>
      <c r="S6330" s="73">
        <v>0</v>
      </c>
      <c r="T6330" s="73">
        <v>0</v>
      </c>
      <c r="U6330" s="73">
        <v>0</v>
      </c>
      <c r="V6330" s="73">
        <v>0</v>
      </c>
      <c r="W6330" s="73">
        <v>0</v>
      </c>
    </row>
    <row r="6331" spans="4:23" ht="15" customHeight="1" outlineLevel="2">
      <c r="D6331" s="38" t="s">
        <v>1427</v>
      </c>
      <c r="E6331" s="233" t="s">
        <v>1428</v>
      </c>
      <c r="F6331" s="73">
        <v>0</v>
      </c>
      <c r="G6331" s="73">
        <v>0</v>
      </c>
      <c r="H6331" s="73">
        <v>0</v>
      </c>
      <c r="I6331" s="73">
        <v>0</v>
      </c>
      <c r="J6331" s="73">
        <v>0</v>
      </c>
      <c r="K6331" s="73">
        <v>0</v>
      </c>
      <c r="L6331" s="73">
        <v>0</v>
      </c>
      <c r="M6331" s="73">
        <v>0</v>
      </c>
      <c r="N6331" s="73">
        <v>0</v>
      </c>
      <c r="O6331" s="73">
        <v>0</v>
      </c>
      <c r="P6331" s="73">
        <v>0</v>
      </c>
      <c r="Q6331" s="73">
        <v>0</v>
      </c>
      <c r="R6331" s="73">
        <v>0</v>
      </c>
      <c r="S6331" s="73">
        <v>0</v>
      </c>
      <c r="T6331" s="73">
        <v>0</v>
      </c>
      <c r="U6331" s="73">
        <v>0</v>
      </c>
      <c r="V6331" s="73">
        <v>0</v>
      </c>
      <c r="W6331" s="73">
        <v>0</v>
      </c>
    </row>
    <row r="6332" spans="4:23" ht="15" customHeight="1" outlineLevel="2">
      <c r="D6332" s="38" t="s">
        <v>1429</v>
      </c>
      <c r="E6332" s="233" t="s">
        <v>1430</v>
      </c>
      <c r="F6332" s="73">
        <v>0</v>
      </c>
      <c r="G6332" s="73">
        <v>0</v>
      </c>
      <c r="H6332" s="73">
        <v>0</v>
      </c>
      <c r="I6332" s="73">
        <v>0</v>
      </c>
      <c r="J6332" s="73">
        <v>0</v>
      </c>
      <c r="K6332" s="73">
        <v>0</v>
      </c>
      <c r="L6332" s="73">
        <v>0</v>
      </c>
      <c r="M6332" s="73">
        <v>0</v>
      </c>
      <c r="N6332" s="73">
        <v>0</v>
      </c>
      <c r="O6332" s="73">
        <v>0</v>
      </c>
      <c r="P6332" s="73">
        <v>0</v>
      </c>
      <c r="Q6332" s="73">
        <v>0</v>
      </c>
      <c r="R6332" s="73">
        <v>0</v>
      </c>
      <c r="S6332" s="73">
        <v>0</v>
      </c>
      <c r="T6332" s="73">
        <v>0</v>
      </c>
      <c r="U6332" s="73">
        <v>0</v>
      </c>
      <c r="V6332" s="73">
        <v>0</v>
      </c>
      <c r="W6332" s="73">
        <v>0</v>
      </c>
    </row>
    <row r="6333" spans="4:23" ht="15" customHeight="1" outlineLevel="2">
      <c r="D6333" s="38" t="s">
        <v>1431</v>
      </c>
      <c r="E6333" s="233" t="s">
        <v>1432</v>
      </c>
      <c r="F6333" s="73">
        <v>0</v>
      </c>
      <c r="G6333" s="73">
        <v>0</v>
      </c>
      <c r="H6333" s="73">
        <v>0</v>
      </c>
      <c r="I6333" s="73">
        <v>0</v>
      </c>
      <c r="J6333" s="73">
        <v>0</v>
      </c>
      <c r="K6333" s="73">
        <v>0</v>
      </c>
      <c r="L6333" s="73">
        <v>0</v>
      </c>
      <c r="M6333" s="73">
        <v>0</v>
      </c>
      <c r="N6333" s="73">
        <v>0</v>
      </c>
      <c r="O6333" s="73">
        <v>0</v>
      </c>
      <c r="P6333" s="73">
        <v>0</v>
      </c>
      <c r="Q6333" s="73">
        <v>0</v>
      </c>
      <c r="R6333" s="73">
        <v>0</v>
      </c>
      <c r="S6333" s="73">
        <v>0</v>
      </c>
      <c r="T6333" s="73">
        <v>0</v>
      </c>
      <c r="U6333" s="73">
        <v>0</v>
      </c>
      <c r="V6333" s="73">
        <v>0</v>
      </c>
      <c r="W6333" s="73">
        <v>0</v>
      </c>
    </row>
    <row r="6334" spans="4:23" ht="15" customHeight="1" outlineLevel="2">
      <c r="D6334" s="38" t="s">
        <v>1433</v>
      </c>
      <c r="E6334" s="233" t="s">
        <v>1434</v>
      </c>
      <c r="F6334" s="73">
        <v>0</v>
      </c>
      <c r="G6334" s="73">
        <v>0</v>
      </c>
      <c r="H6334" s="73">
        <v>0</v>
      </c>
      <c r="I6334" s="73">
        <v>0</v>
      </c>
      <c r="J6334" s="73">
        <v>0</v>
      </c>
      <c r="K6334" s="73">
        <v>0</v>
      </c>
      <c r="L6334" s="73">
        <v>0</v>
      </c>
      <c r="M6334" s="73">
        <v>0</v>
      </c>
      <c r="N6334" s="73">
        <v>0</v>
      </c>
      <c r="O6334" s="73">
        <v>0</v>
      </c>
      <c r="P6334" s="73">
        <v>0</v>
      </c>
      <c r="Q6334" s="73">
        <v>0</v>
      </c>
      <c r="R6334" s="73">
        <v>0</v>
      </c>
      <c r="S6334" s="73">
        <v>0</v>
      </c>
      <c r="T6334" s="73">
        <v>0</v>
      </c>
      <c r="U6334" s="73">
        <v>0</v>
      </c>
      <c r="V6334" s="73">
        <v>0</v>
      </c>
      <c r="W6334" s="73">
        <v>0</v>
      </c>
    </row>
    <row r="6335" spans="4:23" ht="15" customHeight="1" outlineLevel="2">
      <c r="D6335" s="38" t="s">
        <v>1435</v>
      </c>
      <c r="E6335" s="233" t="s">
        <v>1436</v>
      </c>
      <c r="F6335" s="73">
        <v>0</v>
      </c>
      <c r="G6335" s="73">
        <v>0</v>
      </c>
      <c r="H6335" s="73">
        <v>0</v>
      </c>
      <c r="I6335" s="73">
        <v>0</v>
      </c>
      <c r="J6335" s="73">
        <v>0</v>
      </c>
      <c r="K6335" s="73">
        <v>0</v>
      </c>
      <c r="L6335" s="73">
        <v>0</v>
      </c>
      <c r="M6335" s="73">
        <v>0</v>
      </c>
      <c r="N6335" s="73">
        <v>0</v>
      </c>
      <c r="O6335" s="73">
        <v>0</v>
      </c>
      <c r="P6335" s="73">
        <v>0</v>
      </c>
      <c r="Q6335" s="73">
        <v>0</v>
      </c>
      <c r="R6335" s="73">
        <v>0</v>
      </c>
      <c r="S6335" s="73">
        <v>0</v>
      </c>
      <c r="T6335" s="73">
        <v>0</v>
      </c>
      <c r="U6335" s="73">
        <v>0</v>
      </c>
      <c r="V6335" s="73">
        <v>0</v>
      </c>
      <c r="W6335" s="73">
        <v>0</v>
      </c>
    </row>
    <row r="6336" spans="4:23" ht="15" customHeight="1" outlineLevel="2">
      <c r="D6336" s="38" t="s">
        <v>1437</v>
      </c>
      <c r="E6336" s="233" t="s">
        <v>1438</v>
      </c>
      <c r="F6336" s="73">
        <v>0</v>
      </c>
      <c r="G6336" s="73">
        <v>0</v>
      </c>
      <c r="H6336" s="73">
        <v>0</v>
      </c>
      <c r="I6336" s="73">
        <v>0</v>
      </c>
      <c r="J6336" s="73">
        <v>0</v>
      </c>
      <c r="K6336" s="73">
        <v>0</v>
      </c>
      <c r="L6336" s="73">
        <v>0</v>
      </c>
      <c r="M6336" s="73">
        <v>0</v>
      </c>
      <c r="N6336" s="73">
        <v>0</v>
      </c>
      <c r="O6336" s="73">
        <v>0</v>
      </c>
      <c r="P6336" s="73">
        <v>0</v>
      </c>
      <c r="Q6336" s="73">
        <v>0</v>
      </c>
      <c r="R6336" s="73">
        <v>0</v>
      </c>
      <c r="S6336" s="73">
        <v>0</v>
      </c>
      <c r="T6336" s="73">
        <v>0</v>
      </c>
      <c r="U6336" s="73">
        <v>0</v>
      </c>
      <c r="V6336" s="73">
        <v>0</v>
      </c>
      <c r="W6336" s="73">
        <v>0</v>
      </c>
    </row>
    <row r="6337" spans="4:23" ht="15" customHeight="1" outlineLevel="2">
      <c r="D6337" s="38" t="s">
        <v>1439</v>
      </c>
      <c r="E6337" s="233" t="s">
        <v>1440</v>
      </c>
      <c r="F6337" s="73">
        <v>0</v>
      </c>
      <c r="G6337" s="73">
        <v>0</v>
      </c>
      <c r="H6337" s="73">
        <v>0</v>
      </c>
      <c r="I6337" s="73">
        <v>0</v>
      </c>
      <c r="J6337" s="73">
        <v>0</v>
      </c>
      <c r="K6337" s="73">
        <v>0</v>
      </c>
      <c r="L6337" s="73">
        <v>0</v>
      </c>
      <c r="M6337" s="73">
        <v>0</v>
      </c>
      <c r="N6337" s="73">
        <v>0</v>
      </c>
      <c r="O6337" s="73">
        <v>0</v>
      </c>
      <c r="P6337" s="73">
        <v>0</v>
      </c>
      <c r="Q6337" s="73">
        <v>0</v>
      </c>
      <c r="R6337" s="73">
        <v>0</v>
      </c>
      <c r="S6337" s="73">
        <v>0</v>
      </c>
      <c r="T6337" s="73">
        <v>0</v>
      </c>
      <c r="U6337" s="73">
        <v>0</v>
      </c>
      <c r="V6337" s="73">
        <v>0</v>
      </c>
      <c r="W6337" s="73">
        <v>0</v>
      </c>
    </row>
    <row r="6338" spans="4:23" ht="15" customHeight="1" outlineLevel="2">
      <c r="D6338" s="38" t="s">
        <v>1441</v>
      </c>
      <c r="E6338" s="233" t="s">
        <v>1442</v>
      </c>
      <c r="F6338" s="73">
        <v>0</v>
      </c>
      <c r="G6338" s="73">
        <v>0</v>
      </c>
      <c r="H6338" s="73">
        <v>0</v>
      </c>
      <c r="I6338" s="73">
        <v>0</v>
      </c>
      <c r="J6338" s="73">
        <v>0</v>
      </c>
      <c r="K6338" s="73">
        <v>0</v>
      </c>
      <c r="L6338" s="73">
        <v>1</v>
      </c>
      <c r="M6338" s="73">
        <v>0</v>
      </c>
      <c r="N6338" s="73">
        <v>1</v>
      </c>
      <c r="O6338" s="73">
        <v>1</v>
      </c>
      <c r="P6338" s="73">
        <v>0</v>
      </c>
      <c r="Q6338" s="73">
        <v>1</v>
      </c>
      <c r="R6338" s="73">
        <v>2</v>
      </c>
      <c r="S6338" s="73">
        <v>0</v>
      </c>
      <c r="T6338" s="73">
        <v>2</v>
      </c>
      <c r="U6338" s="73">
        <v>2</v>
      </c>
      <c r="V6338" s="73">
        <v>0</v>
      </c>
      <c r="W6338" s="73">
        <v>2</v>
      </c>
    </row>
    <row r="6339" spans="4:23" ht="15" customHeight="1" outlineLevel="2">
      <c r="D6339" s="38" t="s">
        <v>1443</v>
      </c>
      <c r="E6339" s="233" t="s">
        <v>1444</v>
      </c>
      <c r="F6339" s="73">
        <v>0</v>
      </c>
      <c r="G6339" s="73">
        <v>0</v>
      </c>
      <c r="H6339" s="73">
        <v>0</v>
      </c>
      <c r="I6339" s="73">
        <v>0</v>
      </c>
      <c r="J6339" s="73">
        <v>0</v>
      </c>
      <c r="K6339" s="73">
        <v>0</v>
      </c>
      <c r="L6339" s="73">
        <v>0</v>
      </c>
      <c r="M6339" s="73">
        <v>0</v>
      </c>
      <c r="N6339" s="73">
        <v>0</v>
      </c>
      <c r="O6339" s="73">
        <v>0</v>
      </c>
      <c r="P6339" s="73">
        <v>0</v>
      </c>
      <c r="Q6339" s="73">
        <v>0</v>
      </c>
      <c r="R6339" s="73">
        <v>0</v>
      </c>
      <c r="S6339" s="73">
        <v>0</v>
      </c>
      <c r="T6339" s="73">
        <v>0</v>
      </c>
      <c r="U6339" s="73">
        <v>0</v>
      </c>
      <c r="V6339" s="73">
        <v>0</v>
      </c>
      <c r="W6339" s="73">
        <v>0</v>
      </c>
    </row>
    <row r="6340" spans="4:23" ht="15" customHeight="1" outlineLevel="2">
      <c r="D6340" s="38" t="s">
        <v>1445</v>
      </c>
      <c r="E6340" s="233" t="s">
        <v>1446</v>
      </c>
      <c r="F6340" s="73">
        <v>0</v>
      </c>
      <c r="G6340" s="73">
        <v>0</v>
      </c>
      <c r="H6340" s="73">
        <v>0</v>
      </c>
      <c r="I6340" s="73">
        <v>0</v>
      </c>
      <c r="J6340" s="73">
        <v>0</v>
      </c>
      <c r="K6340" s="73">
        <v>0</v>
      </c>
      <c r="L6340" s="73">
        <v>0</v>
      </c>
      <c r="M6340" s="73">
        <v>0</v>
      </c>
      <c r="N6340" s="73">
        <v>0</v>
      </c>
      <c r="O6340" s="73">
        <v>0</v>
      </c>
      <c r="P6340" s="73">
        <v>0</v>
      </c>
      <c r="Q6340" s="73">
        <v>0</v>
      </c>
      <c r="R6340" s="73">
        <v>0</v>
      </c>
      <c r="S6340" s="73">
        <v>0</v>
      </c>
      <c r="T6340" s="73">
        <v>0</v>
      </c>
      <c r="U6340" s="73">
        <v>0</v>
      </c>
      <c r="V6340" s="73">
        <v>0</v>
      </c>
      <c r="W6340" s="73">
        <v>0</v>
      </c>
    </row>
    <row r="6341" spans="4:23" ht="15" customHeight="1" outlineLevel="2">
      <c r="D6341" s="38" t="s">
        <v>1447</v>
      </c>
      <c r="E6341" s="233" t="s">
        <v>1448</v>
      </c>
      <c r="F6341" s="73">
        <v>1</v>
      </c>
      <c r="G6341" s="73">
        <v>0</v>
      </c>
      <c r="H6341" s="73">
        <v>1</v>
      </c>
      <c r="I6341" s="73">
        <v>1</v>
      </c>
      <c r="J6341" s="73">
        <v>0</v>
      </c>
      <c r="K6341" s="73">
        <v>1</v>
      </c>
      <c r="L6341" s="73">
        <v>1</v>
      </c>
      <c r="M6341" s="73">
        <v>0</v>
      </c>
      <c r="N6341" s="73">
        <v>1</v>
      </c>
      <c r="O6341" s="73">
        <v>1</v>
      </c>
      <c r="P6341" s="73">
        <v>0</v>
      </c>
      <c r="Q6341" s="73">
        <v>1</v>
      </c>
      <c r="R6341" s="73">
        <v>1</v>
      </c>
      <c r="S6341" s="73">
        <v>0</v>
      </c>
      <c r="T6341" s="73">
        <v>1</v>
      </c>
      <c r="U6341" s="73">
        <v>1</v>
      </c>
      <c r="V6341" s="73">
        <v>0</v>
      </c>
      <c r="W6341" s="73">
        <v>1</v>
      </c>
    </row>
    <row r="6342" spans="4:23" ht="15" customHeight="1" outlineLevel="2">
      <c r="D6342" s="38" t="s">
        <v>1449</v>
      </c>
      <c r="E6342" s="233" t="s">
        <v>1450</v>
      </c>
      <c r="F6342" s="73">
        <v>0</v>
      </c>
      <c r="G6342" s="73">
        <v>0</v>
      </c>
      <c r="H6342" s="73">
        <v>0</v>
      </c>
      <c r="I6342" s="73">
        <v>0</v>
      </c>
      <c r="J6342" s="73">
        <v>0</v>
      </c>
      <c r="K6342" s="73">
        <v>0</v>
      </c>
      <c r="L6342" s="73">
        <v>0</v>
      </c>
      <c r="M6342" s="73">
        <v>0</v>
      </c>
      <c r="N6342" s="73">
        <v>0</v>
      </c>
      <c r="O6342" s="73">
        <v>0</v>
      </c>
      <c r="P6342" s="73">
        <v>0</v>
      </c>
      <c r="Q6342" s="73">
        <v>0</v>
      </c>
      <c r="R6342" s="73">
        <v>0</v>
      </c>
      <c r="S6342" s="73">
        <v>0</v>
      </c>
      <c r="T6342" s="73">
        <v>0</v>
      </c>
      <c r="U6342" s="73">
        <v>0</v>
      </c>
      <c r="V6342" s="73">
        <v>0</v>
      </c>
      <c r="W6342" s="73">
        <v>0</v>
      </c>
    </row>
    <row r="6343" spans="4:23" ht="15" customHeight="1" outlineLevel="2">
      <c r="D6343" s="38" t="s">
        <v>1451</v>
      </c>
      <c r="E6343" s="233" t="s">
        <v>1452</v>
      </c>
      <c r="F6343" s="73">
        <v>1</v>
      </c>
      <c r="G6343" s="73">
        <v>0</v>
      </c>
      <c r="H6343" s="73">
        <v>1</v>
      </c>
      <c r="I6343" s="73">
        <v>1</v>
      </c>
      <c r="J6343" s="73">
        <v>0</v>
      </c>
      <c r="K6343" s="73">
        <v>1</v>
      </c>
      <c r="L6343" s="73">
        <v>1</v>
      </c>
      <c r="M6343" s="73">
        <v>0</v>
      </c>
      <c r="N6343" s="73">
        <v>1</v>
      </c>
      <c r="O6343" s="73">
        <v>1</v>
      </c>
      <c r="P6343" s="73">
        <v>0</v>
      </c>
      <c r="Q6343" s="73">
        <v>1</v>
      </c>
      <c r="R6343" s="73">
        <v>1</v>
      </c>
      <c r="S6343" s="73">
        <v>0</v>
      </c>
      <c r="T6343" s="73">
        <v>1</v>
      </c>
      <c r="U6343" s="73">
        <v>2</v>
      </c>
      <c r="V6343" s="73">
        <v>0</v>
      </c>
      <c r="W6343" s="73">
        <v>2</v>
      </c>
    </row>
    <row r="6344" spans="4:23" ht="15" customHeight="1" outlineLevel="2">
      <c r="D6344" s="38" t="s">
        <v>1453</v>
      </c>
      <c r="E6344" s="233" t="s">
        <v>1454</v>
      </c>
      <c r="F6344" s="73">
        <v>0</v>
      </c>
      <c r="G6344" s="73">
        <v>0</v>
      </c>
      <c r="H6344" s="73">
        <v>0</v>
      </c>
      <c r="I6344" s="73">
        <v>0</v>
      </c>
      <c r="J6344" s="73">
        <v>0</v>
      </c>
      <c r="K6344" s="73">
        <v>0</v>
      </c>
      <c r="L6344" s="73">
        <v>0</v>
      </c>
      <c r="M6344" s="73">
        <v>0</v>
      </c>
      <c r="N6344" s="73">
        <v>0</v>
      </c>
      <c r="O6344" s="73">
        <v>0</v>
      </c>
      <c r="P6344" s="73">
        <v>0</v>
      </c>
      <c r="Q6344" s="73">
        <v>0</v>
      </c>
      <c r="R6344" s="73">
        <v>0</v>
      </c>
      <c r="S6344" s="73">
        <v>0</v>
      </c>
      <c r="T6344" s="73">
        <v>0</v>
      </c>
      <c r="U6344" s="73">
        <v>0</v>
      </c>
      <c r="V6344" s="73">
        <v>0</v>
      </c>
      <c r="W6344" s="73">
        <v>0</v>
      </c>
    </row>
    <row r="6345" spans="4:23" ht="15" customHeight="1" outlineLevel="2">
      <c r="D6345" s="38" t="s">
        <v>1455</v>
      </c>
      <c r="E6345" s="233" t="s">
        <v>1456</v>
      </c>
      <c r="F6345" s="73">
        <v>0</v>
      </c>
      <c r="G6345" s="73">
        <v>0</v>
      </c>
      <c r="H6345" s="73">
        <v>0</v>
      </c>
      <c r="I6345" s="73">
        <v>0</v>
      </c>
      <c r="J6345" s="73">
        <v>0</v>
      </c>
      <c r="K6345" s="73">
        <v>0</v>
      </c>
      <c r="L6345" s="73">
        <v>0</v>
      </c>
      <c r="M6345" s="73">
        <v>0</v>
      </c>
      <c r="N6345" s="73">
        <v>0</v>
      </c>
      <c r="O6345" s="73">
        <v>0</v>
      </c>
      <c r="P6345" s="73">
        <v>0</v>
      </c>
      <c r="Q6345" s="73">
        <v>0</v>
      </c>
      <c r="R6345" s="73">
        <v>0</v>
      </c>
      <c r="S6345" s="73">
        <v>0</v>
      </c>
      <c r="T6345" s="73">
        <v>0</v>
      </c>
      <c r="U6345" s="73">
        <v>0</v>
      </c>
      <c r="V6345" s="73">
        <v>0</v>
      </c>
      <c r="W6345" s="73">
        <v>0</v>
      </c>
    </row>
    <row r="6346" spans="4:23" ht="15" customHeight="1" outlineLevel="2">
      <c r="D6346" s="38" t="s">
        <v>1457</v>
      </c>
      <c r="E6346" s="233" t="s">
        <v>1458</v>
      </c>
      <c r="F6346" s="73">
        <v>0</v>
      </c>
      <c r="G6346" s="73">
        <v>0</v>
      </c>
      <c r="H6346" s="73">
        <v>0</v>
      </c>
      <c r="I6346" s="73">
        <v>0</v>
      </c>
      <c r="J6346" s="73">
        <v>0</v>
      </c>
      <c r="K6346" s="73">
        <v>0</v>
      </c>
      <c r="L6346" s="73">
        <v>0</v>
      </c>
      <c r="M6346" s="73">
        <v>0</v>
      </c>
      <c r="N6346" s="73">
        <v>0</v>
      </c>
      <c r="O6346" s="73">
        <v>0</v>
      </c>
      <c r="P6346" s="73">
        <v>0</v>
      </c>
      <c r="Q6346" s="73">
        <v>0</v>
      </c>
      <c r="R6346" s="73">
        <v>0</v>
      </c>
      <c r="S6346" s="73">
        <v>0</v>
      </c>
      <c r="T6346" s="73">
        <v>0</v>
      </c>
      <c r="U6346" s="73">
        <v>0</v>
      </c>
      <c r="V6346" s="73">
        <v>0</v>
      </c>
      <c r="W6346" s="73">
        <v>0</v>
      </c>
    </row>
    <row r="6347" spans="4:23" ht="15" customHeight="1" outlineLevel="2">
      <c r="D6347" s="38" t="s">
        <v>1459</v>
      </c>
      <c r="E6347" s="233" t="s">
        <v>1460</v>
      </c>
      <c r="F6347" s="73">
        <v>0</v>
      </c>
      <c r="G6347" s="73">
        <v>0</v>
      </c>
      <c r="H6347" s="73">
        <v>0</v>
      </c>
      <c r="I6347" s="73">
        <v>0</v>
      </c>
      <c r="J6347" s="73">
        <v>0</v>
      </c>
      <c r="K6347" s="73">
        <v>0</v>
      </c>
      <c r="L6347" s="73">
        <v>0</v>
      </c>
      <c r="M6347" s="73">
        <v>0</v>
      </c>
      <c r="N6347" s="73">
        <v>0</v>
      </c>
      <c r="O6347" s="73">
        <v>0</v>
      </c>
      <c r="P6347" s="73">
        <v>0</v>
      </c>
      <c r="Q6347" s="73">
        <v>0</v>
      </c>
      <c r="R6347" s="73">
        <v>0</v>
      </c>
      <c r="S6347" s="73">
        <v>0</v>
      </c>
      <c r="T6347" s="73">
        <v>0</v>
      </c>
      <c r="U6347" s="73">
        <v>0</v>
      </c>
      <c r="V6347" s="73">
        <v>0</v>
      </c>
      <c r="W6347" s="73">
        <v>0</v>
      </c>
    </row>
    <row r="6348" spans="4:23" ht="15" customHeight="1" outlineLevel="2">
      <c r="D6348" s="38" t="s">
        <v>1461</v>
      </c>
      <c r="E6348" s="233" t="s">
        <v>1462</v>
      </c>
      <c r="F6348" s="73">
        <v>0</v>
      </c>
      <c r="G6348" s="73">
        <v>0</v>
      </c>
      <c r="H6348" s="73">
        <v>0</v>
      </c>
      <c r="I6348" s="73">
        <v>0</v>
      </c>
      <c r="J6348" s="73">
        <v>0</v>
      </c>
      <c r="K6348" s="73">
        <v>0</v>
      </c>
      <c r="L6348" s="73">
        <v>0</v>
      </c>
      <c r="M6348" s="73">
        <v>0</v>
      </c>
      <c r="N6348" s="73">
        <v>0</v>
      </c>
      <c r="O6348" s="73">
        <v>0</v>
      </c>
      <c r="P6348" s="73">
        <v>0</v>
      </c>
      <c r="Q6348" s="73">
        <v>0</v>
      </c>
      <c r="R6348" s="73">
        <v>0</v>
      </c>
      <c r="S6348" s="73">
        <v>0</v>
      </c>
      <c r="T6348" s="73">
        <v>0</v>
      </c>
      <c r="U6348" s="73">
        <v>0</v>
      </c>
      <c r="V6348" s="73">
        <v>0</v>
      </c>
      <c r="W6348" s="73">
        <v>0</v>
      </c>
    </row>
    <row r="6349" spans="4:23" ht="15" customHeight="1" outlineLevel="2">
      <c r="D6349" s="38" t="s">
        <v>1463</v>
      </c>
      <c r="E6349" s="233" t="s">
        <v>1464</v>
      </c>
      <c r="F6349" s="73">
        <v>1</v>
      </c>
      <c r="G6349" s="73">
        <v>0</v>
      </c>
      <c r="H6349" s="73">
        <v>1</v>
      </c>
      <c r="I6349" s="73">
        <v>0</v>
      </c>
      <c r="J6349" s="73">
        <v>0</v>
      </c>
      <c r="K6349" s="73">
        <v>0</v>
      </c>
      <c r="L6349" s="73">
        <v>1</v>
      </c>
      <c r="M6349" s="73">
        <v>0</v>
      </c>
      <c r="N6349" s="73">
        <v>1</v>
      </c>
      <c r="O6349" s="73">
        <v>1</v>
      </c>
      <c r="P6349" s="73">
        <v>0</v>
      </c>
      <c r="Q6349" s="73">
        <v>1</v>
      </c>
      <c r="R6349" s="73">
        <v>0</v>
      </c>
      <c r="S6349" s="73">
        <v>0</v>
      </c>
      <c r="T6349" s="73">
        <v>0</v>
      </c>
      <c r="U6349" s="73">
        <v>0</v>
      </c>
      <c r="V6349" s="73">
        <v>0</v>
      </c>
      <c r="W6349" s="73">
        <v>0</v>
      </c>
    </row>
    <row r="6350" spans="4:23" ht="15" customHeight="1" outlineLevel="2">
      <c r="D6350" s="38" t="s">
        <v>1465</v>
      </c>
      <c r="E6350" s="233" t="s">
        <v>1466</v>
      </c>
      <c r="F6350" s="73">
        <v>1</v>
      </c>
      <c r="G6350" s="73">
        <v>0</v>
      </c>
      <c r="H6350" s="73">
        <v>1</v>
      </c>
      <c r="I6350" s="73">
        <v>1</v>
      </c>
      <c r="J6350" s="73">
        <v>0</v>
      </c>
      <c r="K6350" s="73">
        <v>1</v>
      </c>
      <c r="L6350" s="73">
        <v>1</v>
      </c>
      <c r="M6350" s="73">
        <v>0</v>
      </c>
      <c r="N6350" s="73">
        <v>1</v>
      </c>
      <c r="O6350" s="73">
        <v>1</v>
      </c>
      <c r="P6350" s="73">
        <v>0</v>
      </c>
      <c r="Q6350" s="73">
        <v>1</v>
      </c>
      <c r="R6350" s="73">
        <v>0</v>
      </c>
      <c r="S6350" s="73">
        <v>0</v>
      </c>
      <c r="T6350" s="73">
        <v>0</v>
      </c>
      <c r="U6350" s="73">
        <v>0</v>
      </c>
      <c r="V6350" s="73">
        <v>0</v>
      </c>
      <c r="W6350" s="73">
        <v>0</v>
      </c>
    </row>
    <row r="6351" spans="4:23" ht="15" customHeight="1" outlineLevel="2">
      <c r="D6351" s="38" t="s">
        <v>1467</v>
      </c>
      <c r="E6351" s="233" t="s">
        <v>1468</v>
      </c>
      <c r="F6351" s="73">
        <v>0</v>
      </c>
      <c r="G6351" s="73">
        <v>0</v>
      </c>
      <c r="H6351" s="73">
        <v>0</v>
      </c>
      <c r="I6351" s="73">
        <v>0</v>
      </c>
      <c r="J6351" s="73">
        <v>0</v>
      </c>
      <c r="K6351" s="73">
        <v>0</v>
      </c>
      <c r="L6351" s="73">
        <v>1</v>
      </c>
      <c r="M6351" s="73">
        <v>0</v>
      </c>
      <c r="N6351" s="73">
        <v>1</v>
      </c>
      <c r="O6351" s="73">
        <v>1</v>
      </c>
      <c r="P6351" s="73">
        <v>0</v>
      </c>
      <c r="Q6351" s="73">
        <v>1</v>
      </c>
      <c r="R6351" s="73">
        <v>1</v>
      </c>
      <c r="S6351" s="73">
        <v>0</v>
      </c>
      <c r="T6351" s="73">
        <v>1</v>
      </c>
      <c r="U6351" s="73">
        <v>0</v>
      </c>
      <c r="V6351" s="73">
        <v>0</v>
      </c>
      <c r="W6351" s="73">
        <v>0</v>
      </c>
    </row>
    <row r="6352" spans="4:23" ht="15" customHeight="1" outlineLevel="2">
      <c r="D6352" s="38" t="s">
        <v>1469</v>
      </c>
      <c r="E6352" s="233" t="s">
        <v>1470</v>
      </c>
      <c r="F6352" s="73">
        <v>4</v>
      </c>
      <c r="G6352" s="73">
        <v>0</v>
      </c>
      <c r="H6352" s="73">
        <v>4</v>
      </c>
      <c r="I6352" s="73">
        <v>4</v>
      </c>
      <c r="J6352" s="73">
        <v>0</v>
      </c>
      <c r="K6352" s="73">
        <v>4</v>
      </c>
      <c r="L6352" s="73">
        <v>5</v>
      </c>
      <c r="M6352" s="73">
        <v>1</v>
      </c>
      <c r="N6352" s="73">
        <v>4</v>
      </c>
      <c r="O6352" s="73">
        <v>5</v>
      </c>
      <c r="P6352" s="73">
        <v>1</v>
      </c>
      <c r="Q6352" s="73">
        <v>4</v>
      </c>
      <c r="R6352" s="73">
        <v>5</v>
      </c>
      <c r="S6352" s="73">
        <v>1</v>
      </c>
      <c r="T6352" s="73">
        <v>4</v>
      </c>
      <c r="U6352" s="73">
        <v>5</v>
      </c>
      <c r="V6352" s="73">
        <v>1</v>
      </c>
      <c r="W6352" s="73">
        <v>4</v>
      </c>
    </row>
    <row r="6353" spans="4:23" ht="15" customHeight="1" outlineLevel="2">
      <c r="D6353" s="38" t="s">
        <v>1471</v>
      </c>
      <c r="E6353" s="233" t="s">
        <v>1472</v>
      </c>
      <c r="F6353" s="73">
        <v>0</v>
      </c>
      <c r="G6353" s="73">
        <v>0</v>
      </c>
      <c r="H6353" s="73">
        <v>0</v>
      </c>
      <c r="I6353" s="73">
        <v>0</v>
      </c>
      <c r="J6353" s="73">
        <v>0</v>
      </c>
      <c r="K6353" s="73">
        <v>0</v>
      </c>
      <c r="L6353" s="73">
        <v>0</v>
      </c>
      <c r="M6353" s="73">
        <v>0</v>
      </c>
      <c r="N6353" s="73">
        <v>0</v>
      </c>
      <c r="O6353" s="73">
        <v>0</v>
      </c>
      <c r="P6353" s="73">
        <v>0</v>
      </c>
      <c r="Q6353" s="73">
        <v>0</v>
      </c>
      <c r="R6353" s="73">
        <v>0</v>
      </c>
      <c r="S6353" s="73">
        <v>0</v>
      </c>
      <c r="T6353" s="73">
        <v>0</v>
      </c>
      <c r="U6353" s="73">
        <v>0</v>
      </c>
      <c r="V6353" s="73">
        <v>0</v>
      </c>
      <c r="W6353" s="73">
        <v>0</v>
      </c>
    </row>
    <row r="6354" spans="4:23" ht="15" customHeight="1" outlineLevel="2">
      <c r="D6354" s="38" t="s">
        <v>1473</v>
      </c>
      <c r="E6354" s="233" t="s">
        <v>1474</v>
      </c>
      <c r="F6354" s="73">
        <v>1</v>
      </c>
      <c r="G6354" s="73">
        <v>0</v>
      </c>
      <c r="H6354" s="73">
        <v>1</v>
      </c>
      <c r="I6354" s="73">
        <v>1</v>
      </c>
      <c r="J6354" s="73">
        <v>0</v>
      </c>
      <c r="K6354" s="73">
        <v>1</v>
      </c>
      <c r="L6354" s="73">
        <v>1</v>
      </c>
      <c r="M6354" s="73">
        <v>0</v>
      </c>
      <c r="N6354" s="73">
        <v>1</v>
      </c>
      <c r="O6354" s="73">
        <v>1</v>
      </c>
      <c r="P6354" s="73">
        <v>0</v>
      </c>
      <c r="Q6354" s="73">
        <v>1</v>
      </c>
      <c r="R6354" s="73">
        <v>1</v>
      </c>
      <c r="S6354" s="73">
        <v>0</v>
      </c>
      <c r="T6354" s="73">
        <v>1</v>
      </c>
      <c r="U6354" s="73">
        <v>1</v>
      </c>
      <c r="V6354" s="73">
        <v>0</v>
      </c>
      <c r="W6354" s="73">
        <v>1</v>
      </c>
    </row>
    <row r="6355" spans="4:23" ht="15" customHeight="1" outlineLevel="2">
      <c r="D6355" s="38" t="s">
        <v>1475</v>
      </c>
      <c r="E6355" s="233" t="s">
        <v>1476</v>
      </c>
      <c r="F6355" s="73">
        <v>0</v>
      </c>
      <c r="G6355" s="73">
        <v>0</v>
      </c>
      <c r="H6355" s="73">
        <v>0</v>
      </c>
      <c r="I6355" s="73">
        <v>0</v>
      </c>
      <c r="J6355" s="73">
        <v>0</v>
      </c>
      <c r="K6355" s="73">
        <v>0</v>
      </c>
      <c r="L6355" s="73">
        <v>0</v>
      </c>
      <c r="M6355" s="73">
        <v>0</v>
      </c>
      <c r="N6355" s="73">
        <v>0</v>
      </c>
      <c r="O6355" s="73">
        <v>0</v>
      </c>
      <c r="P6355" s="73">
        <v>0</v>
      </c>
      <c r="Q6355" s="73">
        <v>0</v>
      </c>
      <c r="R6355" s="73">
        <v>0</v>
      </c>
      <c r="S6355" s="73">
        <v>0</v>
      </c>
      <c r="T6355" s="73">
        <v>0</v>
      </c>
      <c r="U6355" s="73">
        <v>0</v>
      </c>
      <c r="V6355" s="73">
        <v>0</v>
      </c>
      <c r="W6355" s="73">
        <v>0</v>
      </c>
    </row>
    <row r="6356" spans="4:23" ht="15" customHeight="1" outlineLevel="2">
      <c r="D6356" s="38" t="s">
        <v>1477</v>
      </c>
      <c r="E6356" s="233" t="s">
        <v>1478</v>
      </c>
      <c r="F6356" s="73">
        <v>0</v>
      </c>
      <c r="G6356" s="73">
        <v>0</v>
      </c>
      <c r="H6356" s="73">
        <v>0</v>
      </c>
      <c r="I6356" s="73">
        <v>0</v>
      </c>
      <c r="J6356" s="73">
        <v>0</v>
      </c>
      <c r="K6356" s="73">
        <v>0</v>
      </c>
      <c r="L6356" s="73">
        <v>0</v>
      </c>
      <c r="M6356" s="73">
        <v>0</v>
      </c>
      <c r="N6356" s="73">
        <v>0</v>
      </c>
      <c r="O6356" s="73">
        <v>0</v>
      </c>
      <c r="P6356" s="73">
        <v>0</v>
      </c>
      <c r="Q6356" s="73">
        <v>0</v>
      </c>
      <c r="R6356" s="73">
        <v>0</v>
      </c>
      <c r="S6356" s="73">
        <v>0</v>
      </c>
      <c r="T6356" s="73">
        <v>0</v>
      </c>
      <c r="U6356" s="73">
        <v>0</v>
      </c>
      <c r="V6356" s="73">
        <v>0</v>
      </c>
      <c r="W6356" s="73">
        <v>0</v>
      </c>
    </row>
    <row r="6357" spans="4:23" ht="15" customHeight="1" outlineLevel="2">
      <c r="D6357" s="38" t="s">
        <v>1479</v>
      </c>
      <c r="E6357" s="233" t="s">
        <v>1480</v>
      </c>
      <c r="F6357" s="73">
        <v>1</v>
      </c>
      <c r="G6357" s="73">
        <v>0</v>
      </c>
      <c r="H6357" s="73">
        <v>1</v>
      </c>
      <c r="I6357" s="73">
        <v>1</v>
      </c>
      <c r="J6357" s="73">
        <v>0</v>
      </c>
      <c r="K6357" s="73">
        <v>1</v>
      </c>
      <c r="L6357" s="73">
        <v>1</v>
      </c>
      <c r="M6357" s="73">
        <v>0</v>
      </c>
      <c r="N6357" s="73">
        <v>1</v>
      </c>
      <c r="O6357" s="73">
        <v>1</v>
      </c>
      <c r="P6357" s="73">
        <v>0</v>
      </c>
      <c r="Q6357" s="73">
        <v>1</v>
      </c>
      <c r="R6357" s="73">
        <v>1</v>
      </c>
      <c r="S6357" s="73">
        <v>0</v>
      </c>
      <c r="T6357" s="73">
        <v>1</v>
      </c>
      <c r="U6357" s="73">
        <v>1</v>
      </c>
      <c r="V6357" s="73">
        <v>0</v>
      </c>
      <c r="W6357" s="73">
        <v>1</v>
      </c>
    </row>
    <row r="6358" spans="4:23" ht="15" customHeight="1" outlineLevel="2">
      <c r="D6358" s="38" t="s">
        <v>1481</v>
      </c>
      <c r="E6358" s="233" t="s">
        <v>1482</v>
      </c>
      <c r="F6358" s="73">
        <v>0</v>
      </c>
      <c r="G6358" s="73">
        <v>0</v>
      </c>
      <c r="H6358" s="73">
        <v>0</v>
      </c>
      <c r="I6358" s="73">
        <v>0</v>
      </c>
      <c r="J6358" s="73">
        <v>0</v>
      </c>
      <c r="K6358" s="73">
        <v>0</v>
      </c>
      <c r="L6358" s="73">
        <v>0</v>
      </c>
      <c r="M6358" s="73">
        <v>0</v>
      </c>
      <c r="N6358" s="73">
        <v>0</v>
      </c>
      <c r="O6358" s="73">
        <v>0</v>
      </c>
      <c r="P6358" s="73">
        <v>0</v>
      </c>
      <c r="Q6358" s="73">
        <v>0</v>
      </c>
      <c r="R6358" s="73">
        <v>0</v>
      </c>
      <c r="S6358" s="73">
        <v>0</v>
      </c>
      <c r="T6358" s="73">
        <v>0</v>
      </c>
      <c r="U6358" s="73">
        <v>0</v>
      </c>
      <c r="V6358" s="73">
        <v>0</v>
      </c>
      <c r="W6358" s="73">
        <v>0</v>
      </c>
    </row>
    <row r="6359" spans="4:23" ht="15" customHeight="1" outlineLevel="2">
      <c r="D6359" s="38" t="s">
        <v>1483</v>
      </c>
      <c r="E6359" s="233" t="s">
        <v>1484</v>
      </c>
      <c r="F6359" s="73">
        <v>0</v>
      </c>
      <c r="G6359" s="73">
        <v>0</v>
      </c>
      <c r="H6359" s="73">
        <v>0</v>
      </c>
      <c r="I6359" s="73">
        <v>0</v>
      </c>
      <c r="J6359" s="73">
        <v>0</v>
      </c>
      <c r="K6359" s="73">
        <v>0</v>
      </c>
      <c r="L6359" s="73">
        <v>0</v>
      </c>
      <c r="M6359" s="73">
        <v>0</v>
      </c>
      <c r="N6359" s="73">
        <v>0</v>
      </c>
      <c r="O6359" s="73">
        <v>0</v>
      </c>
      <c r="P6359" s="73">
        <v>0</v>
      </c>
      <c r="Q6359" s="73">
        <v>0</v>
      </c>
      <c r="R6359" s="73">
        <v>0</v>
      </c>
      <c r="S6359" s="73">
        <v>0</v>
      </c>
      <c r="T6359" s="73">
        <v>0</v>
      </c>
      <c r="U6359" s="73">
        <v>0</v>
      </c>
      <c r="V6359" s="73">
        <v>0</v>
      </c>
      <c r="W6359" s="73">
        <v>0</v>
      </c>
    </row>
    <row r="6360" spans="4:23" ht="15" customHeight="1" outlineLevel="2">
      <c r="D6360" s="38" t="s">
        <v>1485</v>
      </c>
      <c r="E6360" s="233" t="s">
        <v>1486</v>
      </c>
      <c r="F6360" s="73">
        <v>0</v>
      </c>
      <c r="G6360" s="73">
        <v>0</v>
      </c>
      <c r="H6360" s="73">
        <v>0</v>
      </c>
      <c r="I6360" s="73">
        <v>0</v>
      </c>
      <c r="J6360" s="73">
        <v>0</v>
      </c>
      <c r="K6360" s="73">
        <v>0</v>
      </c>
      <c r="L6360" s="73">
        <v>0</v>
      </c>
      <c r="M6360" s="73">
        <v>0</v>
      </c>
      <c r="N6360" s="73">
        <v>0</v>
      </c>
      <c r="O6360" s="73">
        <v>0</v>
      </c>
      <c r="P6360" s="73">
        <v>0</v>
      </c>
      <c r="Q6360" s="73">
        <v>0</v>
      </c>
      <c r="R6360" s="73">
        <v>1</v>
      </c>
      <c r="S6360" s="73">
        <v>0</v>
      </c>
      <c r="T6360" s="73">
        <v>1</v>
      </c>
      <c r="U6360" s="73">
        <v>1</v>
      </c>
      <c r="V6360" s="73">
        <v>0</v>
      </c>
      <c r="W6360" s="73">
        <v>1</v>
      </c>
    </row>
    <row r="6361" spans="4:23" ht="15" customHeight="1" outlineLevel="2">
      <c r="D6361" s="38" t="s">
        <v>1487</v>
      </c>
      <c r="E6361" s="233" t="s">
        <v>1488</v>
      </c>
      <c r="F6361" s="73">
        <v>6</v>
      </c>
      <c r="G6361" s="73">
        <v>1</v>
      </c>
      <c r="H6361" s="73">
        <v>5</v>
      </c>
      <c r="I6361" s="73">
        <v>6</v>
      </c>
      <c r="J6361" s="73">
        <v>1</v>
      </c>
      <c r="K6361" s="73">
        <v>5</v>
      </c>
      <c r="L6361" s="73">
        <v>5</v>
      </c>
      <c r="M6361" s="73">
        <v>1</v>
      </c>
      <c r="N6361" s="73">
        <v>4</v>
      </c>
      <c r="O6361" s="73">
        <v>5</v>
      </c>
      <c r="P6361" s="73">
        <v>1</v>
      </c>
      <c r="Q6361" s="73">
        <v>4</v>
      </c>
      <c r="R6361" s="73">
        <v>5</v>
      </c>
      <c r="S6361" s="73">
        <v>1</v>
      </c>
      <c r="T6361" s="73">
        <v>4</v>
      </c>
      <c r="U6361" s="73">
        <v>4</v>
      </c>
      <c r="V6361" s="73">
        <v>1</v>
      </c>
      <c r="W6361" s="73">
        <v>3</v>
      </c>
    </row>
    <row r="6362" spans="4:23" ht="15" customHeight="1" outlineLevel="2">
      <c r="D6362" s="38" t="s">
        <v>1489</v>
      </c>
      <c r="E6362" s="233" t="s">
        <v>1490</v>
      </c>
      <c r="F6362" s="73">
        <v>7</v>
      </c>
      <c r="G6362" s="73">
        <v>4</v>
      </c>
      <c r="H6362" s="73">
        <v>3</v>
      </c>
      <c r="I6362" s="73">
        <v>9</v>
      </c>
      <c r="J6362" s="73">
        <v>6</v>
      </c>
      <c r="K6362" s="73">
        <v>3</v>
      </c>
      <c r="L6362" s="73">
        <v>12</v>
      </c>
      <c r="M6362" s="73">
        <v>9</v>
      </c>
      <c r="N6362" s="73">
        <v>3</v>
      </c>
      <c r="O6362" s="73">
        <v>12</v>
      </c>
      <c r="P6362" s="73">
        <v>9</v>
      </c>
      <c r="Q6362" s="73">
        <v>3</v>
      </c>
      <c r="R6362" s="73">
        <v>12</v>
      </c>
      <c r="S6362" s="73">
        <v>8</v>
      </c>
      <c r="T6362" s="73">
        <v>4</v>
      </c>
      <c r="U6362" s="73">
        <v>13</v>
      </c>
      <c r="V6362" s="73">
        <v>9</v>
      </c>
      <c r="W6362" s="73">
        <v>4</v>
      </c>
    </row>
    <row r="6363" spans="4:23" ht="15" customHeight="1" outlineLevel="2">
      <c r="D6363" s="38" t="s">
        <v>1491</v>
      </c>
      <c r="E6363" s="233" t="s">
        <v>1492</v>
      </c>
      <c r="F6363" s="73">
        <v>2</v>
      </c>
      <c r="G6363" s="73">
        <v>1</v>
      </c>
      <c r="H6363" s="73">
        <v>1</v>
      </c>
      <c r="I6363" s="73">
        <v>2</v>
      </c>
      <c r="J6363" s="73">
        <v>1</v>
      </c>
      <c r="K6363" s="73">
        <v>1</v>
      </c>
      <c r="L6363" s="73">
        <v>2</v>
      </c>
      <c r="M6363" s="73">
        <v>1</v>
      </c>
      <c r="N6363" s="73">
        <v>1</v>
      </c>
      <c r="O6363" s="73">
        <v>2</v>
      </c>
      <c r="P6363" s="73">
        <v>1</v>
      </c>
      <c r="Q6363" s="73">
        <v>1</v>
      </c>
      <c r="R6363" s="73">
        <v>1</v>
      </c>
      <c r="S6363" s="73">
        <v>1</v>
      </c>
      <c r="T6363" s="73">
        <v>0</v>
      </c>
      <c r="U6363" s="73">
        <v>1</v>
      </c>
      <c r="V6363" s="73">
        <v>1</v>
      </c>
      <c r="W6363" s="73">
        <v>0</v>
      </c>
    </row>
    <row r="6364" spans="4:23" ht="15" customHeight="1" outlineLevel="2">
      <c r="D6364" s="38" t="s">
        <v>1493</v>
      </c>
      <c r="E6364" s="233" t="s">
        <v>1494</v>
      </c>
      <c r="F6364" s="73">
        <v>1</v>
      </c>
      <c r="G6364" s="73">
        <v>1</v>
      </c>
      <c r="H6364" s="73">
        <v>0</v>
      </c>
      <c r="I6364" s="73">
        <v>1</v>
      </c>
      <c r="J6364" s="73">
        <v>1</v>
      </c>
      <c r="K6364" s="73">
        <v>0</v>
      </c>
      <c r="L6364" s="73">
        <v>1</v>
      </c>
      <c r="M6364" s="73">
        <v>1</v>
      </c>
      <c r="N6364" s="73">
        <v>0</v>
      </c>
      <c r="O6364" s="73">
        <v>1</v>
      </c>
      <c r="P6364" s="73">
        <v>1</v>
      </c>
      <c r="Q6364" s="73">
        <v>0</v>
      </c>
      <c r="R6364" s="73">
        <v>1</v>
      </c>
      <c r="S6364" s="73">
        <v>1</v>
      </c>
      <c r="T6364" s="73">
        <v>0</v>
      </c>
      <c r="U6364" s="73">
        <v>1</v>
      </c>
      <c r="V6364" s="73">
        <v>1</v>
      </c>
      <c r="W6364" s="73">
        <v>0</v>
      </c>
    </row>
    <row r="6365" spans="4:23" ht="15" customHeight="1" outlineLevel="2">
      <c r="D6365" s="38" t="s">
        <v>1495</v>
      </c>
      <c r="E6365" s="233" t="s">
        <v>1496</v>
      </c>
      <c r="F6365" s="73">
        <v>12</v>
      </c>
      <c r="G6365" s="73">
        <v>10</v>
      </c>
      <c r="H6365" s="73">
        <v>2</v>
      </c>
      <c r="I6365" s="73">
        <v>13</v>
      </c>
      <c r="J6365" s="73">
        <v>11</v>
      </c>
      <c r="K6365" s="73">
        <v>2</v>
      </c>
      <c r="L6365" s="73">
        <v>16</v>
      </c>
      <c r="M6365" s="73">
        <v>14</v>
      </c>
      <c r="N6365" s="73">
        <v>2</v>
      </c>
      <c r="O6365" s="73">
        <v>16</v>
      </c>
      <c r="P6365" s="73">
        <v>14</v>
      </c>
      <c r="Q6365" s="73">
        <v>2</v>
      </c>
      <c r="R6365" s="73">
        <v>15</v>
      </c>
      <c r="S6365" s="73">
        <v>14</v>
      </c>
      <c r="T6365" s="73">
        <v>1</v>
      </c>
      <c r="U6365" s="73">
        <v>17</v>
      </c>
      <c r="V6365" s="73">
        <v>16</v>
      </c>
      <c r="W6365" s="73">
        <v>1</v>
      </c>
    </row>
    <row r="6366" spans="4:23" ht="15" customHeight="1" outlineLevel="2">
      <c r="D6366" s="38" t="s">
        <v>1497</v>
      </c>
      <c r="E6366" s="233" t="s">
        <v>1498</v>
      </c>
      <c r="F6366" s="73">
        <v>2</v>
      </c>
      <c r="G6366" s="73">
        <v>1</v>
      </c>
      <c r="H6366" s="73">
        <v>1</v>
      </c>
      <c r="I6366" s="73">
        <v>1</v>
      </c>
      <c r="J6366" s="73">
        <v>1</v>
      </c>
      <c r="K6366" s="73">
        <v>0</v>
      </c>
      <c r="L6366" s="73">
        <v>1</v>
      </c>
      <c r="M6366" s="73">
        <v>1</v>
      </c>
      <c r="N6366" s="73">
        <v>0</v>
      </c>
      <c r="O6366" s="73">
        <v>1</v>
      </c>
      <c r="P6366" s="73">
        <v>1</v>
      </c>
      <c r="Q6366" s="73">
        <v>0</v>
      </c>
      <c r="R6366" s="73">
        <v>2</v>
      </c>
      <c r="S6366" s="73">
        <v>1</v>
      </c>
      <c r="T6366" s="73">
        <v>1</v>
      </c>
      <c r="U6366" s="73">
        <v>1</v>
      </c>
      <c r="V6366" s="73">
        <v>1</v>
      </c>
      <c r="W6366" s="73">
        <v>0</v>
      </c>
    </row>
    <row r="6367" spans="4:23" ht="15" customHeight="1" outlineLevel="2">
      <c r="D6367" s="38" t="s">
        <v>1499</v>
      </c>
      <c r="E6367" s="233" t="s">
        <v>1500</v>
      </c>
      <c r="F6367" s="73">
        <v>3</v>
      </c>
      <c r="G6367" s="73">
        <v>2</v>
      </c>
      <c r="H6367" s="73">
        <v>1</v>
      </c>
      <c r="I6367" s="73">
        <v>3</v>
      </c>
      <c r="J6367" s="73">
        <v>2</v>
      </c>
      <c r="K6367" s="73">
        <v>1</v>
      </c>
      <c r="L6367" s="73">
        <v>3</v>
      </c>
      <c r="M6367" s="73">
        <v>2</v>
      </c>
      <c r="N6367" s="73">
        <v>1</v>
      </c>
      <c r="O6367" s="73">
        <v>3</v>
      </c>
      <c r="P6367" s="73">
        <v>2</v>
      </c>
      <c r="Q6367" s="73">
        <v>1</v>
      </c>
      <c r="R6367" s="73">
        <v>3</v>
      </c>
      <c r="S6367" s="73">
        <v>2</v>
      </c>
      <c r="T6367" s="73">
        <v>1</v>
      </c>
      <c r="U6367" s="73">
        <v>5</v>
      </c>
      <c r="V6367" s="73">
        <v>3</v>
      </c>
      <c r="W6367" s="73">
        <v>2</v>
      </c>
    </row>
    <row r="6368" spans="4:23" ht="15" customHeight="1" outlineLevel="2">
      <c r="D6368" s="38" t="s">
        <v>1501</v>
      </c>
      <c r="E6368" s="233" t="s">
        <v>1502</v>
      </c>
      <c r="F6368" s="73">
        <v>0</v>
      </c>
      <c r="G6368" s="73">
        <v>0</v>
      </c>
      <c r="H6368" s="73">
        <v>0</v>
      </c>
      <c r="I6368" s="73">
        <v>0</v>
      </c>
      <c r="J6368" s="73">
        <v>0</v>
      </c>
      <c r="K6368" s="73">
        <v>0</v>
      </c>
      <c r="L6368" s="73">
        <v>0</v>
      </c>
      <c r="M6368" s="73">
        <v>0</v>
      </c>
      <c r="N6368" s="73">
        <v>0</v>
      </c>
      <c r="O6368" s="73">
        <v>0</v>
      </c>
      <c r="P6368" s="73">
        <v>0</v>
      </c>
      <c r="Q6368" s="73">
        <v>0</v>
      </c>
      <c r="R6368" s="73">
        <v>0</v>
      </c>
      <c r="S6368" s="73">
        <v>0</v>
      </c>
      <c r="T6368" s="73">
        <v>0</v>
      </c>
      <c r="U6368" s="73">
        <v>0</v>
      </c>
      <c r="V6368" s="73">
        <v>0</v>
      </c>
      <c r="W6368" s="73">
        <v>0</v>
      </c>
    </row>
    <row r="6369" spans="4:23" ht="15" customHeight="1" outlineLevel="2">
      <c r="D6369" s="38" t="s">
        <v>1503</v>
      </c>
      <c r="E6369" s="233" t="s">
        <v>1504</v>
      </c>
      <c r="F6369" s="73">
        <v>0</v>
      </c>
      <c r="G6369" s="73">
        <v>0</v>
      </c>
      <c r="H6369" s="73">
        <v>0</v>
      </c>
      <c r="I6369" s="73">
        <v>0</v>
      </c>
      <c r="J6369" s="73">
        <v>0</v>
      </c>
      <c r="K6369" s="73">
        <v>0</v>
      </c>
      <c r="L6369" s="73">
        <v>0</v>
      </c>
      <c r="M6369" s="73">
        <v>0</v>
      </c>
      <c r="N6369" s="73">
        <v>0</v>
      </c>
      <c r="O6369" s="73">
        <v>0</v>
      </c>
      <c r="P6369" s="73">
        <v>0</v>
      </c>
      <c r="Q6369" s="73">
        <v>0</v>
      </c>
      <c r="R6369" s="73">
        <v>0</v>
      </c>
      <c r="S6369" s="73">
        <v>0</v>
      </c>
      <c r="T6369" s="73">
        <v>0</v>
      </c>
      <c r="U6369" s="73">
        <v>0</v>
      </c>
      <c r="V6369" s="73">
        <v>0</v>
      </c>
      <c r="W6369" s="73">
        <v>0</v>
      </c>
    </row>
    <row r="6370" spans="4:23" ht="15" customHeight="1" outlineLevel="2">
      <c r="D6370" s="38" t="s">
        <v>1505</v>
      </c>
      <c r="E6370" s="233" t="s">
        <v>1506</v>
      </c>
      <c r="F6370" s="73">
        <v>0</v>
      </c>
      <c r="G6370" s="73">
        <v>0</v>
      </c>
      <c r="H6370" s="73">
        <v>0</v>
      </c>
      <c r="I6370" s="73">
        <v>0</v>
      </c>
      <c r="J6370" s="73">
        <v>0</v>
      </c>
      <c r="K6370" s="73">
        <v>0</v>
      </c>
      <c r="L6370" s="73">
        <v>0</v>
      </c>
      <c r="M6370" s="73">
        <v>0</v>
      </c>
      <c r="N6370" s="73">
        <v>0</v>
      </c>
      <c r="O6370" s="73">
        <v>0</v>
      </c>
      <c r="P6370" s="73">
        <v>0</v>
      </c>
      <c r="Q6370" s="73">
        <v>0</v>
      </c>
      <c r="R6370" s="73">
        <v>0</v>
      </c>
      <c r="S6370" s="73">
        <v>0</v>
      </c>
      <c r="T6370" s="73">
        <v>0</v>
      </c>
      <c r="U6370" s="73">
        <v>0</v>
      </c>
      <c r="V6370" s="73">
        <v>0</v>
      </c>
      <c r="W6370" s="73">
        <v>0</v>
      </c>
    </row>
    <row r="6371" spans="4:23" ht="15" customHeight="1" outlineLevel="2">
      <c r="D6371" s="38" t="s">
        <v>1507</v>
      </c>
      <c r="E6371" s="233" t="s">
        <v>1508</v>
      </c>
      <c r="F6371" s="73">
        <v>0</v>
      </c>
      <c r="G6371" s="73">
        <v>0</v>
      </c>
      <c r="H6371" s="73">
        <v>0</v>
      </c>
      <c r="I6371" s="73">
        <v>0</v>
      </c>
      <c r="J6371" s="73">
        <v>0</v>
      </c>
      <c r="K6371" s="73">
        <v>0</v>
      </c>
      <c r="L6371" s="73">
        <v>0</v>
      </c>
      <c r="M6371" s="73">
        <v>0</v>
      </c>
      <c r="N6371" s="73">
        <v>0</v>
      </c>
      <c r="O6371" s="73">
        <v>0</v>
      </c>
      <c r="P6371" s="73">
        <v>0</v>
      </c>
      <c r="Q6371" s="73">
        <v>0</v>
      </c>
      <c r="R6371" s="73">
        <v>0</v>
      </c>
      <c r="S6371" s="73">
        <v>0</v>
      </c>
      <c r="T6371" s="73">
        <v>0</v>
      </c>
      <c r="U6371" s="73">
        <v>0</v>
      </c>
      <c r="V6371" s="73">
        <v>0</v>
      </c>
      <c r="W6371" s="73">
        <v>0</v>
      </c>
    </row>
    <row r="6372" spans="4:23" ht="15" customHeight="1" outlineLevel="2">
      <c r="D6372" s="38" t="s">
        <v>1509</v>
      </c>
      <c r="E6372" s="233" t="s">
        <v>1510</v>
      </c>
      <c r="F6372" s="73">
        <v>1</v>
      </c>
      <c r="G6372" s="73">
        <v>0</v>
      </c>
      <c r="H6372" s="73">
        <v>1</v>
      </c>
      <c r="I6372" s="73">
        <v>1</v>
      </c>
      <c r="J6372" s="73">
        <v>0</v>
      </c>
      <c r="K6372" s="73">
        <v>1</v>
      </c>
      <c r="L6372" s="73">
        <v>1</v>
      </c>
      <c r="M6372" s="73">
        <v>0</v>
      </c>
      <c r="N6372" s="73">
        <v>1</v>
      </c>
      <c r="O6372" s="73">
        <v>1</v>
      </c>
      <c r="P6372" s="73">
        <v>0</v>
      </c>
      <c r="Q6372" s="73">
        <v>1</v>
      </c>
      <c r="R6372" s="73">
        <v>1</v>
      </c>
      <c r="S6372" s="73">
        <v>0</v>
      </c>
      <c r="T6372" s="73">
        <v>1</v>
      </c>
      <c r="U6372" s="73">
        <v>1</v>
      </c>
      <c r="V6372" s="73">
        <v>0</v>
      </c>
      <c r="W6372" s="73">
        <v>1</v>
      </c>
    </row>
    <row r="6373" spans="4:23" ht="15" customHeight="1" outlineLevel="2">
      <c r="D6373" s="38" t="s">
        <v>1511</v>
      </c>
      <c r="E6373" s="233" t="s">
        <v>1512</v>
      </c>
      <c r="F6373" s="73">
        <v>3</v>
      </c>
      <c r="G6373" s="73">
        <v>2</v>
      </c>
      <c r="H6373" s="73">
        <v>1</v>
      </c>
      <c r="I6373" s="73">
        <v>1</v>
      </c>
      <c r="J6373" s="73">
        <v>0</v>
      </c>
      <c r="K6373" s="73">
        <v>1</v>
      </c>
      <c r="L6373" s="73">
        <v>2</v>
      </c>
      <c r="M6373" s="73">
        <v>1</v>
      </c>
      <c r="N6373" s="73">
        <v>1</v>
      </c>
      <c r="O6373" s="73">
        <v>2</v>
      </c>
      <c r="P6373" s="73">
        <v>1</v>
      </c>
      <c r="Q6373" s="73">
        <v>1</v>
      </c>
      <c r="R6373" s="73">
        <v>2</v>
      </c>
      <c r="S6373" s="73">
        <v>1</v>
      </c>
      <c r="T6373" s="73">
        <v>1</v>
      </c>
      <c r="U6373" s="73">
        <v>3</v>
      </c>
      <c r="V6373" s="73">
        <v>2</v>
      </c>
      <c r="W6373" s="73">
        <v>1</v>
      </c>
    </row>
    <row r="6374" spans="4:23" ht="15" customHeight="1" outlineLevel="2">
      <c r="D6374" s="38" t="s">
        <v>1513</v>
      </c>
      <c r="E6374" s="233" t="s">
        <v>1514</v>
      </c>
      <c r="F6374" s="73">
        <v>4</v>
      </c>
      <c r="G6374" s="73">
        <v>0</v>
      </c>
      <c r="H6374" s="73">
        <v>4</v>
      </c>
      <c r="I6374" s="73">
        <v>4</v>
      </c>
      <c r="J6374" s="73">
        <v>0</v>
      </c>
      <c r="K6374" s="73">
        <v>4</v>
      </c>
      <c r="L6374" s="73">
        <v>4</v>
      </c>
      <c r="M6374" s="73">
        <v>0</v>
      </c>
      <c r="N6374" s="73">
        <v>4</v>
      </c>
      <c r="O6374" s="73">
        <v>4</v>
      </c>
      <c r="P6374" s="73">
        <v>0</v>
      </c>
      <c r="Q6374" s="73">
        <v>4</v>
      </c>
      <c r="R6374" s="73">
        <v>4</v>
      </c>
      <c r="S6374" s="73">
        <v>0</v>
      </c>
      <c r="T6374" s="73">
        <v>4</v>
      </c>
      <c r="U6374" s="73">
        <v>4</v>
      </c>
      <c r="V6374" s="73">
        <v>0</v>
      </c>
      <c r="W6374" s="73">
        <v>4</v>
      </c>
    </row>
    <row r="6375" spans="4:23" ht="15" customHeight="1" outlineLevel="2">
      <c r="D6375" s="38" t="s">
        <v>1515</v>
      </c>
      <c r="E6375" s="233" t="s">
        <v>1516</v>
      </c>
      <c r="F6375" s="73">
        <v>0</v>
      </c>
      <c r="G6375" s="73">
        <v>0</v>
      </c>
      <c r="H6375" s="73">
        <v>0</v>
      </c>
      <c r="I6375" s="73">
        <v>0</v>
      </c>
      <c r="J6375" s="73">
        <v>0</v>
      </c>
      <c r="K6375" s="73">
        <v>0</v>
      </c>
      <c r="L6375" s="73">
        <v>0</v>
      </c>
      <c r="M6375" s="73">
        <v>0</v>
      </c>
      <c r="N6375" s="73">
        <v>0</v>
      </c>
      <c r="O6375" s="73">
        <v>0</v>
      </c>
      <c r="P6375" s="73">
        <v>0</v>
      </c>
      <c r="Q6375" s="73">
        <v>0</v>
      </c>
      <c r="R6375" s="73">
        <v>0</v>
      </c>
      <c r="S6375" s="73">
        <v>0</v>
      </c>
      <c r="T6375" s="73">
        <v>0</v>
      </c>
      <c r="U6375" s="73">
        <v>0</v>
      </c>
      <c r="V6375" s="73">
        <v>0</v>
      </c>
      <c r="W6375" s="73">
        <v>0</v>
      </c>
    </row>
    <row r="6376" spans="4:23" ht="15" customHeight="1" outlineLevel="2">
      <c r="D6376" s="38" t="s">
        <v>1517</v>
      </c>
      <c r="E6376" s="233" t="s">
        <v>1518</v>
      </c>
      <c r="F6376" s="73">
        <v>0</v>
      </c>
      <c r="G6376" s="73">
        <v>0</v>
      </c>
      <c r="H6376" s="73">
        <v>0</v>
      </c>
      <c r="I6376" s="73">
        <v>0</v>
      </c>
      <c r="J6376" s="73">
        <v>0</v>
      </c>
      <c r="K6376" s="73">
        <v>0</v>
      </c>
      <c r="L6376" s="73">
        <v>0</v>
      </c>
      <c r="M6376" s="73">
        <v>0</v>
      </c>
      <c r="N6376" s="73">
        <v>0</v>
      </c>
      <c r="O6376" s="73">
        <v>0</v>
      </c>
      <c r="P6376" s="73">
        <v>0</v>
      </c>
      <c r="Q6376" s="73">
        <v>0</v>
      </c>
      <c r="R6376" s="73">
        <v>0</v>
      </c>
      <c r="S6376" s="73">
        <v>0</v>
      </c>
      <c r="T6376" s="73">
        <v>0</v>
      </c>
      <c r="U6376" s="73">
        <v>0</v>
      </c>
      <c r="V6376" s="73">
        <v>0</v>
      </c>
      <c r="W6376" s="73">
        <v>0</v>
      </c>
    </row>
    <row r="6377" spans="4:23" ht="15" customHeight="1" outlineLevel="2">
      <c r="D6377" s="38" t="s">
        <v>1519</v>
      </c>
      <c r="E6377" s="233" t="s">
        <v>1520</v>
      </c>
      <c r="F6377" s="73">
        <v>0</v>
      </c>
      <c r="G6377" s="73">
        <v>0</v>
      </c>
      <c r="H6377" s="73">
        <v>0</v>
      </c>
      <c r="I6377" s="73">
        <v>0</v>
      </c>
      <c r="J6377" s="73">
        <v>0</v>
      </c>
      <c r="K6377" s="73">
        <v>0</v>
      </c>
      <c r="L6377" s="73">
        <v>0</v>
      </c>
      <c r="M6377" s="73">
        <v>0</v>
      </c>
      <c r="N6377" s="73">
        <v>0</v>
      </c>
      <c r="O6377" s="73">
        <v>0</v>
      </c>
      <c r="P6377" s="73">
        <v>0</v>
      </c>
      <c r="Q6377" s="73">
        <v>0</v>
      </c>
      <c r="R6377" s="73">
        <v>0</v>
      </c>
      <c r="S6377" s="73">
        <v>0</v>
      </c>
      <c r="T6377" s="73">
        <v>0</v>
      </c>
      <c r="U6377" s="73">
        <v>0</v>
      </c>
      <c r="V6377" s="73">
        <v>0</v>
      </c>
      <c r="W6377" s="73">
        <v>0</v>
      </c>
    </row>
    <row r="6378" spans="4:23" ht="15" customHeight="1" outlineLevel="2">
      <c r="D6378" s="38" t="s">
        <v>1521</v>
      </c>
      <c r="E6378" s="233" t="s">
        <v>1522</v>
      </c>
      <c r="F6378" s="73">
        <v>4</v>
      </c>
      <c r="G6378" s="73">
        <v>2</v>
      </c>
      <c r="H6378" s="73">
        <v>2</v>
      </c>
      <c r="I6378" s="73">
        <v>4</v>
      </c>
      <c r="J6378" s="73">
        <v>2</v>
      </c>
      <c r="K6378" s="73">
        <v>2</v>
      </c>
      <c r="L6378" s="73">
        <v>4</v>
      </c>
      <c r="M6378" s="73">
        <v>2</v>
      </c>
      <c r="N6378" s="73">
        <v>2</v>
      </c>
      <c r="O6378" s="73">
        <v>4</v>
      </c>
      <c r="P6378" s="73">
        <v>2</v>
      </c>
      <c r="Q6378" s="73">
        <v>2</v>
      </c>
      <c r="R6378" s="73">
        <v>4</v>
      </c>
      <c r="S6378" s="73">
        <v>2</v>
      </c>
      <c r="T6378" s="73">
        <v>2</v>
      </c>
      <c r="U6378" s="73">
        <v>4</v>
      </c>
      <c r="V6378" s="73">
        <v>2</v>
      </c>
      <c r="W6378" s="73">
        <v>2</v>
      </c>
    </row>
    <row r="6379" spans="4:23" ht="15" customHeight="1" outlineLevel="2">
      <c r="D6379" s="38" t="s">
        <v>1523</v>
      </c>
      <c r="E6379" s="233" t="s">
        <v>1524</v>
      </c>
      <c r="F6379" s="73">
        <v>0</v>
      </c>
      <c r="G6379" s="73">
        <v>0</v>
      </c>
      <c r="H6379" s="73">
        <v>0</v>
      </c>
      <c r="I6379" s="73">
        <v>0</v>
      </c>
      <c r="J6379" s="73">
        <v>0</v>
      </c>
      <c r="K6379" s="73">
        <v>0</v>
      </c>
      <c r="L6379" s="73">
        <v>0</v>
      </c>
      <c r="M6379" s="73">
        <v>0</v>
      </c>
      <c r="N6379" s="73">
        <v>0</v>
      </c>
      <c r="O6379" s="73">
        <v>0</v>
      </c>
      <c r="P6379" s="73">
        <v>0</v>
      </c>
      <c r="Q6379" s="73">
        <v>0</v>
      </c>
      <c r="R6379" s="73">
        <v>1</v>
      </c>
      <c r="S6379" s="73">
        <v>0</v>
      </c>
      <c r="T6379" s="73">
        <v>1</v>
      </c>
      <c r="U6379" s="73">
        <v>1</v>
      </c>
      <c r="V6379" s="73">
        <v>0</v>
      </c>
      <c r="W6379" s="73">
        <v>1</v>
      </c>
    </row>
    <row r="6380" spans="4:23" ht="15" customHeight="1" outlineLevel="2">
      <c r="D6380" s="38" t="s">
        <v>1525</v>
      </c>
      <c r="E6380" s="233" t="s">
        <v>1526</v>
      </c>
      <c r="F6380" s="73">
        <v>1</v>
      </c>
      <c r="G6380" s="73">
        <v>0</v>
      </c>
      <c r="H6380" s="73">
        <v>1</v>
      </c>
      <c r="I6380" s="73">
        <v>1</v>
      </c>
      <c r="J6380" s="73">
        <v>0</v>
      </c>
      <c r="K6380" s="73">
        <v>1</v>
      </c>
      <c r="L6380" s="73">
        <v>1</v>
      </c>
      <c r="M6380" s="73">
        <v>0</v>
      </c>
      <c r="N6380" s="73">
        <v>1</v>
      </c>
      <c r="O6380" s="73">
        <v>1</v>
      </c>
      <c r="P6380" s="73">
        <v>0</v>
      </c>
      <c r="Q6380" s="73">
        <v>1</v>
      </c>
      <c r="R6380" s="73">
        <v>1</v>
      </c>
      <c r="S6380" s="73">
        <v>0</v>
      </c>
      <c r="T6380" s="73">
        <v>1</v>
      </c>
      <c r="U6380" s="73">
        <v>1</v>
      </c>
      <c r="V6380" s="73">
        <v>0</v>
      </c>
      <c r="W6380" s="73">
        <v>1</v>
      </c>
    </row>
    <row r="6381" spans="4:23" ht="15" customHeight="1" outlineLevel="2">
      <c r="D6381" s="38" t="s">
        <v>1527</v>
      </c>
      <c r="E6381" s="233" t="s">
        <v>1528</v>
      </c>
      <c r="F6381" s="73">
        <v>1</v>
      </c>
      <c r="G6381" s="73">
        <v>0</v>
      </c>
      <c r="H6381" s="73">
        <v>1</v>
      </c>
      <c r="I6381" s="73">
        <v>1</v>
      </c>
      <c r="J6381" s="73">
        <v>0</v>
      </c>
      <c r="K6381" s="73">
        <v>1</v>
      </c>
      <c r="L6381" s="73">
        <v>1</v>
      </c>
      <c r="M6381" s="73">
        <v>0</v>
      </c>
      <c r="N6381" s="73">
        <v>1</v>
      </c>
      <c r="O6381" s="73">
        <v>1</v>
      </c>
      <c r="P6381" s="73">
        <v>0</v>
      </c>
      <c r="Q6381" s="73">
        <v>1</v>
      </c>
      <c r="R6381" s="73">
        <v>1</v>
      </c>
      <c r="S6381" s="73">
        <v>0</v>
      </c>
      <c r="T6381" s="73">
        <v>1</v>
      </c>
      <c r="U6381" s="73">
        <v>1</v>
      </c>
      <c r="V6381" s="73">
        <v>0</v>
      </c>
      <c r="W6381" s="73">
        <v>1</v>
      </c>
    </row>
    <row r="6382" spans="4:23" ht="15" customHeight="1" outlineLevel="2">
      <c r="D6382" s="38" t="s">
        <v>1529</v>
      </c>
      <c r="E6382" s="233" t="s">
        <v>1530</v>
      </c>
      <c r="F6382" s="73">
        <v>0</v>
      </c>
      <c r="G6382" s="73">
        <v>0</v>
      </c>
      <c r="H6382" s="73">
        <v>0</v>
      </c>
      <c r="I6382" s="73">
        <v>0</v>
      </c>
      <c r="J6382" s="73">
        <v>0</v>
      </c>
      <c r="K6382" s="73">
        <v>0</v>
      </c>
      <c r="L6382" s="73">
        <v>0</v>
      </c>
      <c r="M6382" s="73">
        <v>0</v>
      </c>
      <c r="N6382" s="73">
        <v>0</v>
      </c>
      <c r="O6382" s="73">
        <v>0</v>
      </c>
      <c r="P6382" s="73">
        <v>0</v>
      </c>
      <c r="Q6382" s="73">
        <v>0</v>
      </c>
      <c r="R6382" s="73">
        <v>0</v>
      </c>
      <c r="S6382" s="73">
        <v>0</v>
      </c>
      <c r="T6382" s="73">
        <v>0</v>
      </c>
      <c r="U6382" s="73">
        <v>0</v>
      </c>
      <c r="V6382" s="73">
        <v>0</v>
      </c>
      <c r="W6382" s="73">
        <v>0</v>
      </c>
    </row>
    <row r="6383" spans="4:23" ht="15" customHeight="1" outlineLevel="2">
      <c r="D6383" s="38" t="s">
        <v>1531</v>
      </c>
      <c r="E6383" s="233" t="s">
        <v>1532</v>
      </c>
      <c r="F6383" s="73">
        <v>1</v>
      </c>
      <c r="G6383" s="73">
        <v>0</v>
      </c>
      <c r="H6383" s="73">
        <v>1</v>
      </c>
      <c r="I6383" s="73">
        <v>1</v>
      </c>
      <c r="J6383" s="73">
        <v>0</v>
      </c>
      <c r="K6383" s="73">
        <v>1</v>
      </c>
      <c r="L6383" s="73">
        <v>1</v>
      </c>
      <c r="M6383" s="73">
        <v>0</v>
      </c>
      <c r="N6383" s="73">
        <v>1</v>
      </c>
      <c r="O6383" s="73">
        <v>1</v>
      </c>
      <c r="P6383" s="73">
        <v>0</v>
      </c>
      <c r="Q6383" s="73">
        <v>1</v>
      </c>
      <c r="R6383" s="73">
        <v>1</v>
      </c>
      <c r="S6383" s="73">
        <v>0</v>
      </c>
      <c r="T6383" s="73">
        <v>1</v>
      </c>
      <c r="U6383" s="73">
        <v>1</v>
      </c>
      <c r="V6383" s="73">
        <v>0</v>
      </c>
      <c r="W6383" s="73">
        <v>1</v>
      </c>
    </row>
    <row r="6384" spans="4:23" ht="15" customHeight="1" outlineLevel="2">
      <c r="D6384" s="38" t="s">
        <v>1533</v>
      </c>
      <c r="E6384" s="233" t="s">
        <v>1534</v>
      </c>
      <c r="F6384" s="73">
        <v>3</v>
      </c>
      <c r="G6384" s="73">
        <v>1</v>
      </c>
      <c r="H6384" s="73">
        <v>2</v>
      </c>
      <c r="I6384" s="73">
        <v>3</v>
      </c>
      <c r="J6384" s="73">
        <v>1</v>
      </c>
      <c r="K6384" s="73">
        <v>2</v>
      </c>
      <c r="L6384" s="73">
        <v>3</v>
      </c>
      <c r="M6384" s="73">
        <v>1</v>
      </c>
      <c r="N6384" s="73">
        <v>2</v>
      </c>
      <c r="O6384" s="73">
        <v>3</v>
      </c>
      <c r="P6384" s="73">
        <v>1</v>
      </c>
      <c r="Q6384" s="73">
        <v>2</v>
      </c>
      <c r="R6384" s="73">
        <v>3</v>
      </c>
      <c r="S6384" s="73">
        <v>1</v>
      </c>
      <c r="T6384" s="73">
        <v>2</v>
      </c>
      <c r="U6384" s="73">
        <v>3</v>
      </c>
      <c r="V6384" s="73">
        <v>1</v>
      </c>
      <c r="W6384" s="73">
        <v>2</v>
      </c>
    </row>
    <row r="6385" spans="4:23" ht="15" customHeight="1" outlineLevel="2">
      <c r="D6385" s="38" t="s">
        <v>1535</v>
      </c>
      <c r="E6385" s="233" t="s">
        <v>1536</v>
      </c>
      <c r="F6385" s="73">
        <v>2</v>
      </c>
      <c r="G6385" s="73">
        <v>0</v>
      </c>
      <c r="H6385" s="73">
        <v>2</v>
      </c>
      <c r="I6385" s="73">
        <v>1</v>
      </c>
      <c r="J6385" s="73">
        <v>0</v>
      </c>
      <c r="K6385" s="73">
        <v>1</v>
      </c>
      <c r="L6385" s="73">
        <v>1</v>
      </c>
      <c r="M6385" s="73">
        <v>0</v>
      </c>
      <c r="N6385" s="73">
        <v>1</v>
      </c>
      <c r="O6385" s="73">
        <v>1</v>
      </c>
      <c r="P6385" s="73">
        <v>0</v>
      </c>
      <c r="Q6385" s="73">
        <v>1</v>
      </c>
      <c r="R6385" s="73">
        <v>1</v>
      </c>
      <c r="S6385" s="73">
        <v>0</v>
      </c>
      <c r="T6385" s="73">
        <v>1</v>
      </c>
      <c r="U6385" s="73">
        <v>2</v>
      </c>
      <c r="V6385" s="73">
        <v>1</v>
      </c>
      <c r="W6385" s="73">
        <v>1</v>
      </c>
    </row>
    <row r="6386" spans="4:23" ht="15" customHeight="1" outlineLevel="2">
      <c r="D6386" s="38" t="s">
        <v>1537</v>
      </c>
      <c r="E6386" s="233" t="s">
        <v>1538</v>
      </c>
      <c r="F6386" s="73">
        <v>6</v>
      </c>
      <c r="G6386" s="73">
        <v>3</v>
      </c>
      <c r="H6386" s="73">
        <v>3</v>
      </c>
      <c r="I6386" s="73">
        <v>5</v>
      </c>
      <c r="J6386" s="73">
        <v>3</v>
      </c>
      <c r="K6386" s="73">
        <v>2</v>
      </c>
      <c r="L6386" s="73">
        <v>7</v>
      </c>
      <c r="M6386" s="73">
        <v>4</v>
      </c>
      <c r="N6386" s="73">
        <v>3</v>
      </c>
      <c r="O6386" s="73">
        <v>7</v>
      </c>
      <c r="P6386" s="73">
        <v>4</v>
      </c>
      <c r="Q6386" s="73">
        <v>3</v>
      </c>
      <c r="R6386" s="73">
        <v>6</v>
      </c>
      <c r="S6386" s="73">
        <v>4</v>
      </c>
      <c r="T6386" s="73">
        <v>2</v>
      </c>
      <c r="U6386" s="73">
        <v>6</v>
      </c>
      <c r="V6386" s="73">
        <v>4</v>
      </c>
      <c r="W6386" s="73">
        <v>2</v>
      </c>
    </row>
    <row r="6387" spans="4:23" ht="15" customHeight="1" outlineLevel="2">
      <c r="D6387" s="38" t="s">
        <v>1539</v>
      </c>
      <c r="E6387" s="233" t="s">
        <v>1540</v>
      </c>
      <c r="F6387" s="73">
        <v>1</v>
      </c>
      <c r="G6387" s="73">
        <v>0</v>
      </c>
      <c r="H6387" s="73">
        <v>1</v>
      </c>
      <c r="I6387" s="73">
        <v>1</v>
      </c>
      <c r="J6387" s="73">
        <v>1</v>
      </c>
      <c r="K6387" s="73">
        <v>0</v>
      </c>
      <c r="L6387" s="73">
        <v>0</v>
      </c>
      <c r="M6387" s="73">
        <v>0</v>
      </c>
      <c r="N6387" s="73">
        <v>0</v>
      </c>
      <c r="O6387" s="73">
        <v>0</v>
      </c>
      <c r="P6387" s="73">
        <v>0</v>
      </c>
      <c r="Q6387" s="73">
        <v>0</v>
      </c>
      <c r="R6387" s="73">
        <v>0</v>
      </c>
      <c r="S6387" s="73">
        <v>0</v>
      </c>
      <c r="T6387" s="73">
        <v>0</v>
      </c>
      <c r="U6387" s="73">
        <v>0</v>
      </c>
      <c r="V6387" s="73">
        <v>0</v>
      </c>
      <c r="W6387" s="73">
        <v>0</v>
      </c>
    </row>
    <row r="6388" spans="4:23" ht="15" customHeight="1" outlineLevel="2">
      <c r="D6388" s="38" t="s">
        <v>1541</v>
      </c>
      <c r="E6388" s="233" t="s">
        <v>1542</v>
      </c>
      <c r="F6388" s="73">
        <v>0</v>
      </c>
      <c r="G6388" s="73">
        <v>0</v>
      </c>
      <c r="H6388" s="73">
        <v>0</v>
      </c>
      <c r="I6388" s="73">
        <v>0</v>
      </c>
      <c r="J6388" s="73">
        <v>0</v>
      </c>
      <c r="K6388" s="73">
        <v>0</v>
      </c>
      <c r="L6388" s="73">
        <v>0</v>
      </c>
      <c r="M6388" s="73">
        <v>0</v>
      </c>
      <c r="N6388" s="73">
        <v>0</v>
      </c>
      <c r="O6388" s="73">
        <v>0</v>
      </c>
      <c r="P6388" s="73">
        <v>0</v>
      </c>
      <c r="Q6388" s="73">
        <v>0</v>
      </c>
      <c r="R6388" s="73">
        <v>0</v>
      </c>
      <c r="S6388" s="73">
        <v>0</v>
      </c>
      <c r="T6388" s="73">
        <v>0</v>
      </c>
      <c r="U6388" s="73">
        <v>0</v>
      </c>
      <c r="V6388" s="73">
        <v>0</v>
      </c>
      <c r="W6388" s="73">
        <v>0</v>
      </c>
    </row>
    <row r="6389" spans="4:23" ht="15" customHeight="1" outlineLevel="2">
      <c r="D6389" s="38" t="s">
        <v>1543</v>
      </c>
      <c r="E6389" s="233" t="s">
        <v>1544</v>
      </c>
      <c r="F6389" s="73">
        <v>1</v>
      </c>
      <c r="G6389" s="73">
        <v>0</v>
      </c>
      <c r="H6389" s="73">
        <v>1</v>
      </c>
      <c r="I6389" s="73">
        <v>1</v>
      </c>
      <c r="J6389" s="73">
        <v>0</v>
      </c>
      <c r="K6389" s="73">
        <v>1</v>
      </c>
      <c r="L6389" s="73">
        <v>1</v>
      </c>
      <c r="M6389" s="73">
        <v>0</v>
      </c>
      <c r="N6389" s="73">
        <v>1</v>
      </c>
      <c r="O6389" s="73">
        <v>1</v>
      </c>
      <c r="P6389" s="73">
        <v>0</v>
      </c>
      <c r="Q6389" s="73">
        <v>1</v>
      </c>
      <c r="R6389" s="73">
        <v>1</v>
      </c>
      <c r="S6389" s="73">
        <v>0</v>
      </c>
      <c r="T6389" s="73">
        <v>1</v>
      </c>
      <c r="U6389" s="73">
        <v>1</v>
      </c>
      <c r="V6389" s="73">
        <v>0</v>
      </c>
      <c r="W6389" s="73">
        <v>1</v>
      </c>
    </row>
    <row r="6390" spans="4:23" ht="15" customHeight="1" outlineLevel="2">
      <c r="D6390" s="38" t="s">
        <v>1545</v>
      </c>
      <c r="E6390" s="233" t="s">
        <v>1546</v>
      </c>
      <c r="F6390" s="73">
        <v>1</v>
      </c>
      <c r="G6390" s="73">
        <v>0</v>
      </c>
      <c r="H6390" s="73">
        <v>1</v>
      </c>
      <c r="I6390" s="73">
        <v>1</v>
      </c>
      <c r="J6390" s="73">
        <v>0</v>
      </c>
      <c r="K6390" s="73">
        <v>1</v>
      </c>
      <c r="L6390" s="73">
        <v>2</v>
      </c>
      <c r="M6390" s="73">
        <v>0</v>
      </c>
      <c r="N6390" s="73">
        <v>2</v>
      </c>
      <c r="O6390" s="73">
        <v>2</v>
      </c>
      <c r="P6390" s="73">
        <v>0</v>
      </c>
      <c r="Q6390" s="73">
        <v>2</v>
      </c>
      <c r="R6390" s="73">
        <v>2</v>
      </c>
      <c r="S6390" s="73">
        <v>0</v>
      </c>
      <c r="T6390" s="73">
        <v>2</v>
      </c>
      <c r="U6390" s="73">
        <v>2</v>
      </c>
      <c r="V6390" s="73">
        <v>0</v>
      </c>
      <c r="W6390" s="73">
        <v>2</v>
      </c>
    </row>
    <row r="6391" spans="4:23" ht="15" customHeight="1" outlineLevel="2">
      <c r="D6391" s="38" t="s">
        <v>1547</v>
      </c>
      <c r="E6391" s="233" t="s">
        <v>1548</v>
      </c>
      <c r="F6391" s="73">
        <v>0</v>
      </c>
      <c r="G6391" s="73">
        <v>0</v>
      </c>
      <c r="H6391" s="73">
        <v>0</v>
      </c>
      <c r="I6391" s="73">
        <v>0</v>
      </c>
      <c r="J6391" s="73">
        <v>0</v>
      </c>
      <c r="K6391" s="73">
        <v>0</v>
      </c>
      <c r="L6391" s="73">
        <v>0</v>
      </c>
      <c r="M6391" s="73">
        <v>0</v>
      </c>
      <c r="N6391" s="73">
        <v>0</v>
      </c>
      <c r="O6391" s="73">
        <v>0</v>
      </c>
      <c r="P6391" s="73">
        <v>0</v>
      </c>
      <c r="Q6391" s="73">
        <v>0</v>
      </c>
      <c r="R6391" s="73">
        <v>0</v>
      </c>
      <c r="S6391" s="73">
        <v>0</v>
      </c>
      <c r="T6391" s="73">
        <v>0</v>
      </c>
      <c r="U6391" s="73">
        <v>0</v>
      </c>
      <c r="V6391" s="73">
        <v>0</v>
      </c>
      <c r="W6391" s="73">
        <v>0</v>
      </c>
    </row>
    <row r="6392" spans="4:23" ht="15" customHeight="1" outlineLevel="2">
      <c r="D6392" s="38" t="s">
        <v>1549</v>
      </c>
      <c r="E6392" s="233" t="s">
        <v>1550</v>
      </c>
      <c r="F6392" s="73">
        <v>12</v>
      </c>
      <c r="G6392" s="73">
        <v>3</v>
      </c>
      <c r="H6392" s="73">
        <v>9</v>
      </c>
      <c r="I6392" s="73">
        <v>12</v>
      </c>
      <c r="J6392" s="73">
        <v>3</v>
      </c>
      <c r="K6392" s="73">
        <v>9</v>
      </c>
      <c r="L6392" s="73">
        <v>10</v>
      </c>
      <c r="M6392" s="73">
        <v>2</v>
      </c>
      <c r="N6392" s="73">
        <v>8</v>
      </c>
      <c r="O6392" s="73">
        <v>10</v>
      </c>
      <c r="P6392" s="73">
        <v>2</v>
      </c>
      <c r="Q6392" s="73">
        <v>8</v>
      </c>
      <c r="R6392" s="73">
        <v>12</v>
      </c>
      <c r="S6392" s="73">
        <v>3</v>
      </c>
      <c r="T6392" s="73">
        <v>9</v>
      </c>
      <c r="U6392" s="73">
        <v>13</v>
      </c>
      <c r="V6392" s="73">
        <v>4</v>
      </c>
      <c r="W6392" s="73">
        <v>9</v>
      </c>
    </row>
    <row r="6393" spans="4:23" ht="15" customHeight="1" outlineLevel="2">
      <c r="D6393" s="38" t="s">
        <v>1551</v>
      </c>
      <c r="E6393" s="233" t="s">
        <v>1552</v>
      </c>
      <c r="F6393" s="73">
        <v>1</v>
      </c>
      <c r="G6393" s="73">
        <v>1</v>
      </c>
      <c r="H6393" s="73">
        <v>0</v>
      </c>
      <c r="I6393" s="73">
        <v>2</v>
      </c>
      <c r="J6393" s="73">
        <v>1</v>
      </c>
      <c r="K6393" s="73">
        <v>1</v>
      </c>
      <c r="L6393" s="73">
        <v>2</v>
      </c>
      <c r="M6393" s="73">
        <v>1</v>
      </c>
      <c r="N6393" s="73">
        <v>1</v>
      </c>
      <c r="O6393" s="73">
        <v>2</v>
      </c>
      <c r="P6393" s="73">
        <v>1</v>
      </c>
      <c r="Q6393" s="73">
        <v>1</v>
      </c>
      <c r="R6393" s="73">
        <v>1</v>
      </c>
      <c r="S6393" s="73">
        <v>1</v>
      </c>
      <c r="T6393" s="73">
        <v>0</v>
      </c>
      <c r="U6393" s="73">
        <v>1</v>
      </c>
      <c r="V6393" s="73">
        <v>1</v>
      </c>
      <c r="W6393" s="73">
        <v>0</v>
      </c>
    </row>
    <row r="6394" spans="4:23" ht="15" customHeight="1" outlineLevel="2">
      <c r="D6394" s="38" t="s">
        <v>1553</v>
      </c>
      <c r="E6394" s="233" t="s">
        <v>1554</v>
      </c>
      <c r="F6394" s="73">
        <v>4</v>
      </c>
      <c r="G6394" s="73">
        <v>2</v>
      </c>
      <c r="H6394" s="73">
        <v>2</v>
      </c>
      <c r="I6394" s="73">
        <v>4</v>
      </c>
      <c r="J6394" s="73">
        <v>2</v>
      </c>
      <c r="K6394" s="73">
        <v>2</v>
      </c>
      <c r="L6394" s="73">
        <v>4</v>
      </c>
      <c r="M6394" s="73">
        <v>2</v>
      </c>
      <c r="N6394" s="73">
        <v>2</v>
      </c>
      <c r="O6394" s="73">
        <v>4</v>
      </c>
      <c r="P6394" s="73">
        <v>2</v>
      </c>
      <c r="Q6394" s="73">
        <v>2</v>
      </c>
      <c r="R6394" s="73">
        <v>4</v>
      </c>
      <c r="S6394" s="73">
        <v>2</v>
      </c>
      <c r="T6394" s="73">
        <v>2</v>
      </c>
      <c r="U6394" s="73">
        <v>3</v>
      </c>
      <c r="V6394" s="73">
        <v>1</v>
      </c>
      <c r="W6394" s="73">
        <v>2</v>
      </c>
    </row>
    <row r="6395" spans="4:23" ht="15" customHeight="1" outlineLevel="2">
      <c r="D6395" s="38" t="s">
        <v>1555</v>
      </c>
      <c r="E6395" s="233" t="s">
        <v>1556</v>
      </c>
      <c r="F6395" s="73">
        <v>0</v>
      </c>
      <c r="G6395" s="73">
        <v>0</v>
      </c>
      <c r="H6395" s="73">
        <v>0</v>
      </c>
      <c r="I6395" s="73">
        <v>0</v>
      </c>
      <c r="J6395" s="73">
        <v>0</v>
      </c>
      <c r="K6395" s="73">
        <v>0</v>
      </c>
      <c r="L6395" s="73">
        <v>1</v>
      </c>
      <c r="M6395" s="73">
        <v>0</v>
      </c>
      <c r="N6395" s="73">
        <v>1</v>
      </c>
      <c r="O6395" s="73">
        <v>1</v>
      </c>
      <c r="P6395" s="73">
        <v>0</v>
      </c>
      <c r="Q6395" s="73">
        <v>1</v>
      </c>
      <c r="R6395" s="73">
        <v>1</v>
      </c>
      <c r="S6395" s="73">
        <v>0</v>
      </c>
      <c r="T6395" s="73">
        <v>1</v>
      </c>
      <c r="U6395" s="73">
        <v>1</v>
      </c>
      <c r="V6395" s="73">
        <v>0</v>
      </c>
      <c r="W6395" s="73">
        <v>1</v>
      </c>
    </row>
    <row r="6396" spans="4:23" ht="15" customHeight="1" outlineLevel="2">
      <c r="D6396" s="38" t="s">
        <v>1557</v>
      </c>
      <c r="E6396" s="233" t="s">
        <v>1558</v>
      </c>
      <c r="F6396" s="73">
        <v>5</v>
      </c>
      <c r="G6396" s="73">
        <v>2</v>
      </c>
      <c r="H6396" s="73">
        <v>3</v>
      </c>
      <c r="I6396" s="73">
        <v>5</v>
      </c>
      <c r="J6396" s="73">
        <v>2</v>
      </c>
      <c r="K6396" s="73">
        <v>3</v>
      </c>
      <c r="L6396" s="73">
        <v>8</v>
      </c>
      <c r="M6396" s="73">
        <v>5</v>
      </c>
      <c r="N6396" s="73">
        <v>3</v>
      </c>
      <c r="O6396" s="73">
        <v>8</v>
      </c>
      <c r="P6396" s="73">
        <v>5</v>
      </c>
      <c r="Q6396" s="73">
        <v>3</v>
      </c>
      <c r="R6396" s="73">
        <v>4</v>
      </c>
      <c r="S6396" s="73">
        <v>1</v>
      </c>
      <c r="T6396" s="73">
        <v>3</v>
      </c>
      <c r="U6396" s="73">
        <v>3</v>
      </c>
      <c r="V6396" s="73">
        <v>0</v>
      </c>
      <c r="W6396" s="73">
        <v>3</v>
      </c>
    </row>
    <row r="6397" spans="4:23" ht="15" customHeight="1" outlineLevel="2">
      <c r="D6397" s="38" t="s">
        <v>1559</v>
      </c>
      <c r="E6397" s="233" t="s">
        <v>1560</v>
      </c>
      <c r="F6397" s="73">
        <v>0</v>
      </c>
      <c r="G6397" s="73">
        <v>0</v>
      </c>
      <c r="H6397" s="73">
        <v>0</v>
      </c>
      <c r="I6397" s="73">
        <v>0</v>
      </c>
      <c r="J6397" s="73">
        <v>0</v>
      </c>
      <c r="K6397" s="73">
        <v>0</v>
      </c>
      <c r="L6397" s="73">
        <v>0</v>
      </c>
      <c r="M6397" s="73">
        <v>0</v>
      </c>
      <c r="N6397" s="73">
        <v>0</v>
      </c>
      <c r="O6397" s="73">
        <v>0</v>
      </c>
      <c r="P6397" s="73">
        <v>0</v>
      </c>
      <c r="Q6397" s="73">
        <v>0</v>
      </c>
      <c r="R6397" s="73">
        <v>1</v>
      </c>
      <c r="S6397" s="73">
        <v>0</v>
      </c>
      <c r="T6397" s="73">
        <v>1</v>
      </c>
      <c r="U6397" s="73">
        <v>1</v>
      </c>
      <c r="V6397" s="73">
        <v>0</v>
      </c>
      <c r="W6397" s="73">
        <v>1</v>
      </c>
    </row>
    <row r="6398" spans="4:23" ht="15" customHeight="1" outlineLevel="2">
      <c r="D6398" s="38" t="s">
        <v>1561</v>
      </c>
      <c r="E6398" s="233" t="s">
        <v>1562</v>
      </c>
      <c r="F6398" s="73">
        <v>1</v>
      </c>
      <c r="G6398" s="73">
        <v>1</v>
      </c>
      <c r="H6398" s="73">
        <v>0</v>
      </c>
      <c r="I6398" s="73">
        <v>0</v>
      </c>
      <c r="J6398" s="73">
        <v>0</v>
      </c>
      <c r="K6398" s="73">
        <v>0</v>
      </c>
      <c r="L6398" s="73">
        <v>0</v>
      </c>
      <c r="M6398" s="73">
        <v>0</v>
      </c>
      <c r="N6398" s="73">
        <v>0</v>
      </c>
      <c r="O6398" s="73">
        <v>0</v>
      </c>
      <c r="P6398" s="73">
        <v>0</v>
      </c>
      <c r="Q6398" s="73">
        <v>0</v>
      </c>
      <c r="R6398" s="73">
        <v>0</v>
      </c>
      <c r="S6398" s="73">
        <v>0</v>
      </c>
      <c r="T6398" s="73">
        <v>0</v>
      </c>
      <c r="U6398" s="73">
        <v>0</v>
      </c>
      <c r="V6398" s="73">
        <v>0</v>
      </c>
      <c r="W6398" s="73">
        <v>0</v>
      </c>
    </row>
    <row r="6399" spans="4:23" ht="15" customHeight="1" outlineLevel="2">
      <c r="D6399" s="38" t="s">
        <v>1563</v>
      </c>
      <c r="E6399" s="233" t="s">
        <v>1564</v>
      </c>
      <c r="F6399" s="73">
        <v>4</v>
      </c>
      <c r="G6399" s="73">
        <v>3</v>
      </c>
      <c r="H6399" s="73">
        <v>1</v>
      </c>
      <c r="I6399" s="73">
        <v>4</v>
      </c>
      <c r="J6399" s="73">
        <v>3</v>
      </c>
      <c r="K6399" s="73">
        <v>1</v>
      </c>
      <c r="L6399" s="73">
        <v>4</v>
      </c>
      <c r="M6399" s="73">
        <v>3</v>
      </c>
      <c r="N6399" s="73">
        <v>1</v>
      </c>
      <c r="O6399" s="73">
        <v>4</v>
      </c>
      <c r="P6399" s="73">
        <v>3</v>
      </c>
      <c r="Q6399" s="73">
        <v>1</v>
      </c>
      <c r="R6399" s="73">
        <v>4</v>
      </c>
      <c r="S6399" s="73">
        <v>3</v>
      </c>
      <c r="T6399" s="73">
        <v>1</v>
      </c>
      <c r="U6399" s="73">
        <v>4</v>
      </c>
      <c r="V6399" s="73">
        <v>2</v>
      </c>
      <c r="W6399" s="73">
        <v>2</v>
      </c>
    </row>
    <row r="6400" spans="4:23" ht="15" customHeight="1" outlineLevel="2">
      <c r="D6400" s="38" t="s">
        <v>1565</v>
      </c>
      <c r="E6400" s="233" t="s">
        <v>1566</v>
      </c>
      <c r="F6400" s="73">
        <v>0</v>
      </c>
      <c r="G6400" s="73">
        <v>0</v>
      </c>
      <c r="H6400" s="73">
        <v>0</v>
      </c>
      <c r="I6400" s="73">
        <v>0</v>
      </c>
      <c r="J6400" s="73">
        <v>0</v>
      </c>
      <c r="K6400" s="73">
        <v>0</v>
      </c>
      <c r="L6400" s="73">
        <v>1</v>
      </c>
      <c r="M6400" s="73">
        <v>0</v>
      </c>
      <c r="N6400" s="73">
        <v>1</v>
      </c>
      <c r="O6400" s="73">
        <v>1</v>
      </c>
      <c r="P6400" s="73">
        <v>0</v>
      </c>
      <c r="Q6400" s="73">
        <v>1</v>
      </c>
      <c r="R6400" s="73">
        <v>1</v>
      </c>
      <c r="S6400" s="73">
        <v>0</v>
      </c>
      <c r="T6400" s="73">
        <v>1</v>
      </c>
      <c r="U6400" s="73">
        <v>0</v>
      </c>
      <c r="V6400" s="73">
        <v>0</v>
      </c>
      <c r="W6400" s="73">
        <v>0</v>
      </c>
    </row>
    <row r="6401" spans="3:23" ht="15" customHeight="1" outlineLevel="2">
      <c r="D6401" s="38" t="s">
        <v>1567</v>
      </c>
      <c r="E6401" s="233" t="s">
        <v>1568</v>
      </c>
      <c r="F6401" s="73">
        <v>1</v>
      </c>
      <c r="G6401" s="73">
        <v>0</v>
      </c>
      <c r="H6401" s="73">
        <v>1</v>
      </c>
      <c r="I6401" s="73">
        <v>1</v>
      </c>
      <c r="J6401" s="73">
        <v>0</v>
      </c>
      <c r="K6401" s="73">
        <v>1</v>
      </c>
      <c r="L6401" s="73">
        <v>1</v>
      </c>
      <c r="M6401" s="73">
        <v>0</v>
      </c>
      <c r="N6401" s="73">
        <v>1</v>
      </c>
      <c r="O6401" s="73">
        <v>1</v>
      </c>
      <c r="P6401" s="73">
        <v>0</v>
      </c>
      <c r="Q6401" s="73">
        <v>1</v>
      </c>
      <c r="R6401" s="73">
        <v>1</v>
      </c>
      <c r="S6401" s="73">
        <v>0</v>
      </c>
      <c r="T6401" s="73">
        <v>1</v>
      </c>
      <c r="U6401" s="73">
        <v>1</v>
      </c>
      <c r="V6401" s="73">
        <v>0</v>
      </c>
      <c r="W6401" s="73">
        <v>1</v>
      </c>
    </row>
    <row r="6402" spans="3:23" ht="15" customHeight="1" outlineLevel="2">
      <c r="D6402" s="38" t="s">
        <v>1569</v>
      </c>
      <c r="E6402" s="233" t="s">
        <v>1570</v>
      </c>
      <c r="F6402" s="73">
        <v>0</v>
      </c>
      <c r="G6402" s="73">
        <v>0</v>
      </c>
      <c r="H6402" s="73">
        <v>0</v>
      </c>
      <c r="I6402" s="73">
        <v>0</v>
      </c>
      <c r="J6402" s="73">
        <v>0</v>
      </c>
      <c r="K6402" s="73">
        <v>0</v>
      </c>
      <c r="L6402" s="73">
        <v>0</v>
      </c>
      <c r="M6402" s="73">
        <v>0</v>
      </c>
      <c r="N6402" s="73">
        <v>0</v>
      </c>
      <c r="O6402" s="73">
        <v>0</v>
      </c>
      <c r="P6402" s="73">
        <v>0</v>
      </c>
      <c r="Q6402" s="73">
        <v>0</v>
      </c>
      <c r="R6402" s="73">
        <v>0</v>
      </c>
      <c r="S6402" s="73">
        <v>0</v>
      </c>
      <c r="T6402" s="73">
        <v>0</v>
      </c>
      <c r="U6402" s="73">
        <v>0</v>
      </c>
      <c r="V6402" s="73">
        <v>0</v>
      </c>
      <c r="W6402" s="73">
        <v>0</v>
      </c>
    </row>
    <row r="6403" spans="3:23" ht="15" customHeight="1" outlineLevel="2">
      <c r="D6403" s="38" t="s">
        <v>1571</v>
      </c>
      <c r="E6403" s="233" t="s">
        <v>1572</v>
      </c>
      <c r="F6403" s="73">
        <v>1</v>
      </c>
      <c r="G6403" s="73">
        <v>0</v>
      </c>
      <c r="H6403" s="73">
        <v>1</v>
      </c>
      <c r="I6403" s="73">
        <v>1</v>
      </c>
      <c r="J6403" s="73">
        <v>0</v>
      </c>
      <c r="K6403" s="73">
        <v>1</v>
      </c>
      <c r="L6403" s="73">
        <v>1</v>
      </c>
      <c r="M6403" s="73">
        <v>0</v>
      </c>
      <c r="N6403" s="73">
        <v>1</v>
      </c>
      <c r="O6403" s="73">
        <v>1</v>
      </c>
      <c r="P6403" s="73">
        <v>0</v>
      </c>
      <c r="Q6403" s="73">
        <v>1</v>
      </c>
      <c r="R6403" s="73">
        <v>1</v>
      </c>
      <c r="S6403" s="73">
        <v>0</v>
      </c>
      <c r="T6403" s="73">
        <v>1</v>
      </c>
      <c r="U6403" s="73">
        <v>1</v>
      </c>
      <c r="V6403" s="73">
        <v>0</v>
      </c>
      <c r="W6403" s="73">
        <v>1</v>
      </c>
    </row>
    <row r="6404" spans="3:23" ht="15" customHeight="1" outlineLevel="2">
      <c r="D6404" s="38" t="s">
        <v>1573</v>
      </c>
      <c r="E6404" s="233" t="s">
        <v>1574</v>
      </c>
      <c r="F6404" s="73">
        <v>2</v>
      </c>
      <c r="G6404" s="73">
        <v>1</v>
      </c>
      <c r="H6404" s="73">
        <v>1</v>
      </c>
      <c r="I6404" s="73">
        <v>2</v>
      </c>
      <c r="J6404" s="73">
        <v>1</v>
      </c>
      <c r="K6404" s="73">
        <v>1</v>
      </c>
      <c r="L6404" s="73">
        <v>1</v>
      </c>
      <c r="M6404" s="73">
        <v>0</v>
      </c>
      <c r="N6404" s="73">
        <v>1</v>
      </c>
      <c r="O6404" s="73">
        <v>1</v>
      </c>
      <c r="P6404" s="73">
        <v>0</v>
      </c>
      <c r="Q6404" s="73">
        <v>1</v>
      </c>
      <c r="R6404" s="73">
        <v>2</v>
      </c>
      <c r="S6404" s="73">
        <v>1</v>
      </c>
      <c r="T6404" s="73">
        <v>1</v>
      </c>
      <c r="U6404" s="73">
        <v>1</v>
      </c>
      <c r="V6404" s="73">
        <v>0</v>
      </c>
      <c r="W6404" s="73">
        <v>1</v>
      </c>
    </row>
    <row r="6405" spans="3:23" ht="15" customHeight="1" outlineLevel="2">
      <c r="D6405" s="38" t="s">
        <v>1575</v>
      </c>
      <c r="E6405" s="233" t="s">
        <v>1576</v>
      </c>
      <c r="F6405" s="73">
        <v>6</v>
      </c>
      <c r="G6405" s="73">
        <v>1</v>
      </c>
      <c r="H6405" s="73">
        <v>5</v>
      </c>
      <c r="I6405" s="73">
        <v>4</v>
      </c>
      <c r="J6405" s="73">
        <v>0</v>
      </c>
      <c r="K6405" s="73">
        <v>4</v>
      </c>
      <c r="L6405" s="73">
        <v>4</v>
      </c>
      <c r="M6405" s="73">
        <v>0</v>
      </c>
      <c r="N6405" s="73">
        <v>4</v>
      </c>
      <c r="O6405" s="73">
        <v>4</v>
      </c>
      <c r="P6405" s="73">
        <v>0</v>
      </c>
      <c r="Q6405" s="73">
        <v>4</v>
      </c>
      <c r="R6405" s="73">
        <v>3</v>
      </c>
      <c r="S6405" s="73">
        <v>0</v>
      </c>
      <c r="T6405" s="73">
        <v>3</v>
      </c>
      <c r="U6405" s="73">
        <v>2</v>
      </c>
      <c r="V6405" s="73">
        <v>0</v>
      </c>
      <c r="W6405" s="73">
        <v>2</v>
      </c>
    </row>
    <row r="6406" spans="3:23" ht="15" customHeight="1" outlineLevel="2">
      <c r="D6406" s="38" t="s">
        <v>1577</v>
      </c>
      <c r="E6406" s="233" t="s">
        <v>1578</v>
      </c>
      <c r="F6406" s="73">
        <v>0</v>
      </c>
      <c r="G6406" s="73">
        <v>0</v>
      </c>
      <c r="H6406" s="73">
        <v>0</v>
      </c>
      <c r="I6406" s="73">
        <v>0</v>
      </c>
      <c r="J6406" s="73">
        <v>0</v>
      </c>
      <c r="K6406" s="73">
        <v>0</v>
      </c>
      <c r="L6406" s="73">
        <v>1</v>
      </c>
      <c r="M6406" s="73">
        <v>1</v>
      </c>
      <c r="N6406" s="73">
        <v>0</v>
      </c>
      <c r="O6406" s="73">
        <v>1</v>
      </c>
      <c r="P6406" s="73">
        <v>1</v>
      </c>
      <c r="Q6406" s="73">
        <v>0</v>
      </c>
      <c r="R6406" s="73">
        <v>1</v>
      </c>
      <c r="S6406" s="73">
        <v>1</v>
      </c>
      <c r="T6406" s="73">
        <v>0</v>
      </c>
      <c r="U6406" s="73">
        <v>0</v>
      </c>
      <c r="V6406" s="73">
        <v>0</v>
      </c>
      <c r="W6406" s="73">
        <v>0</v>
      </c>
    </row>
    <row r="6407" spans="3:23" ht="15" customHeight="1" outlineLevel="2">
      <c r="D6407" s="38" t="s">
        <v>1579</v>
      </c>
      <c r="E6407" s="233" t="s">
        <v>1580</v>
      </c>
      <c r="F6407" s="73">
        <v>8</v>
      </c>
      <c r="G6407" s="73">
        <v>8</v>
      </c>
      <c r="H6407" s="73">
        <v>0</v>
      </c>
      <c r="I6407" s="73">
        <v>9</v>
      </c>
      <c r="J6407" s="73">
        <v>9</v>
      </c>
      <c r="K6407" s="73">
        <v>0</v>
      </c>
      <c r="L6407" s="73">
        <v>6</v>
      </c>
      <c r="M6407" s="73">
        <v>6</v>
      </c>
      <c r="N6407" s="73">
        <v>0</v>
      </c>
      <c r="O6407" s="73">
        <v>6</v>
      </c>
      <c r="P6407" s="73">
        <v>6</v>
      </c>
      <c r="Q6407" s="73">
        <v>0</v>
      </c>
      <c r="R6407" s="73">
        <v>6</v>
      </c>
      <c r="S6407" s="73">
        <v>6</v>
      </c>
      <c r="T6407" s="73">
        <v>0</v>
      </c>
      <c r="U6407" s="73">
        <v>7</v>
      </c>
      <c r="V6407" s="73">
        <v>7</v>
      </c>
      <c r="W6407" s="73">
        <v>0</v>
      </c>
    </row>
    <row r="6408" spans="3:23" ht="15" customHeight="1" outlineLevel="2">
      <c r="D6408" s="38" t="s">
        <v>1581</v>
      </c>
      <c r="E6408" s="233" t="s">
        <v>1582</v>
      </c>
      <c r="F6408" s="73">
        <v>1</v>
      </c>
      <c r="G6408" s="73">
        <v>1</v>
      </c>
      <c r="H6408" s="73">
        <v>0</v>
      </c>
      <c r="I6408" s="73">
        <v>0</v>
      </c>
      <c r="J6408" s="73">
        <v>0</v>
      </c>
      <c r="K6408" s="73">
        <v>0</v>
      </c>
      <c r="L6408" s="73">
        <v>0</v>
      </c>
      <c r="M6408" s="73">
        <v>0</v>
      </c>
      <c r="N6408" s="73">
        <v>0</v>
      </c>
      <c r="O6408" s="73">
        <v>0</v>
      </c>
      <c r="P6408" s="73">
        <v>0</v>
      </c>
      <c r="Q6408" s="73">
        <v>0</v>
      </c>
      <c r="R6408" s="73">
        <v>0</v>
      </c>
      <c r="S6408" s="73">
        <v>0</v>
      </c>
      <c r="T6408" s="73">
        <v>0</v>
      </c>
      <c r="U6408" s="73">
        <v>0</v>
      </c>
      <c r="V6408" s="73">
        <v>0</v>
      </c>
      <c r="W6408" s="73">
        <v>0</v>
      </c>
    </row>
    <row r="6409" spans="3:23" ht="15" customHeight="1" outlineLevel="2">
      <c r="D6409" s="38" t="s">
        <v>1583</v>
      </c>
      <c r="E6409" s="233" t="s">
        <v>1584</v>
      </c>
      <c r="F6409" s="73">
        <v>0</v>
      </c>
      <c r="G6409" s="73">
        <v>0</v>
      </c>
      <c r="H6409" s="73">
        <v>0</v>
      </c>
      <c r="I6409" s="73">
        <v>0</v>
      </c>
      <c r="J6409" s="73">
        <v>0</v>
      </c>
      <c r="K6409" s="73">
        <v>0</v>
      </c>
      <c r="L6409" s="73">
        <v>1</v>
      </c>
      <c r="M6409" s="73">
        <v>0</v>
      </c>
      <c r="N6409" s="73">
        <v>1</v>
      </c>
      <c r="O6409" s="73">
        <v>1</v>
      </c>
      <c r="P6409" s="73">
        <v>0</v>
      </c>
      <c r="Q6409" s="73">
        <v>1</v>
      </c>
      <c r="R6409" s="73">
        <v>1</v>
      </c>
      <c r="S6409" s="73">
        <v>0</v>
      </c>
      <c r="T6409" s="73">
        <v>1</v>
      </c>
      <c r="U6409" s="73">
        <v>1</v>
      </c>
      <c r="V6409" s="73">
        <v>0</v>
      </c>
      <c r="W6409" s="73">
        <v>1</v>
      </c>
    </row>
    <row r="6410" spans="3:23" ht="15" customHeight="1" outlineLevel="2">
      <c r="D6410" s="38" t="s">
        <v>1585</v>
      </c>
      <c r="E6410" s="233" t="s">
        <v>1586</v>
      </c>
      <c r="F6410" s="73">
        <v>3</v>
      </c>
      <c r="G6410" s="73">
        <v>3</v>
      </c>
      <c r="H6410" s="73">
        <v>0</v>
      </c>
      <c r="I6410" s="73">
        <v>2</v>
      </c>
      <c r="J6410" s="73">
        <v>2</v>
      </c>
      <c r="K6410" s="73">
        <v>0</v>
      </c>
      <c r="L6410" s="73">
        <v>0</v>
      </c>
      <c r="M6410" s="73">
        <v>0</v>
      </c>
      <c r="N6410" s="73">
        <v>0</v>
      </c>
      <c r="O6410" s="73">
        <v>0</v>
      </c>
      <c r="P6410" s="73">
        <v>0</v>
      </c>
      <c r="Q6410" s="73">
        <v>0</v>
      </c>
      <c r="R6410" s="73">
        <v>0</v>
      </c>
      <c r="S6410" s="73">
        <v>0</v>
      </c>
      <c r="T6410" s="73">
        <v>0</v>
      </c>
      <c r="U6410" s="73">
        <v>0</v>
      </c>
      <c r="V6410" s="73">
        <v>0</v>
      </c>
      <c r="W6410" s="73">
        <v>0</v>
      </c>
    </row>
    <row r="6411" spans="3:23" ht="15" customHeight="1" outlineLevel="2">
      <c r="D6411" s="38" t="s">
        <v>1587</v>
      </c>
      <c r="E6411" s="233" t="s">
        <v>1588</v>
      </c>
      <c r="F6411" s="73">
        <v>3</v>
      </c>
      <c r="G6411" s="73">
        <v>2</v>
      </c>
      <c r="H6411" s="73">
        <v>1</v>
      </c>
      <c r="I6411" s="73">
        <v>2</v>
      </c>
      <c r="J6411" s="73">
        <v>1</v>
      </c>
      <c r="K6411" s="73">
        <v>1</v>
      </c>
      <c r="L6411" s="73">
        <v>2</v>
      </c>
      <c r="M6411" s="73">
        <v>1</v>
      </c>
      <c r="N6411" s="73">
        <v>1</v>
      </c>
      <c r="O6411" s="73">
        <v>2</v>
      </c>
      <c r="P6411" s="73">
        <v>1</v>
      </c>
      <c r="Q6411" s="73">
        <v>1</v>
      </c>
      <c r="R6411" s="73">
        <v>2</v>
      </c>
      <c r="S6411" s="73">
        <v>1</v>
      </c>
      <c r="T6411" s="73">
        <v>1</v>
      </c>
      <c r="U6411" s="73">
        <v>2</v>
      </c>
      <c r="V6411" s="73">
        <v>1</v>
      </c>
      <c r="W6411" s="73">
        <v>1</v>
      </c>
    </row>
    <row r="6412" spans="3:23" ht="15" customHeight="1" outlineLevel="1">
      <c r="C6412" s="231" t="s">
        <v>1589</v>
      </c>
      <c r="E6412" s="230" t="s">
        <v>1590</v>
      </c>
      <c r="F6412" s="73">
        <v>82</v>
      </c>
      <c r="G6412" s="73">
        <v>44</v>
      </c>
      <c r="H6412" s="73">
        <v>38</v>
      </c>
      <c r="I6412" s="73">
        <v>74</v>
      </c>
      <c r="J6412" s="73">
        <v>37</v>
      </c>
      <c r="K6412" s="73">
        <v>37</v>
      </c>
      <c r="L6412" s="73">
        <v>66</v>
      </c>
      <c r="M6412" s="73">
        <v>30</v>
      </c>
      <c r="N6412" s="73">
        <v>36</v>
      </c>
      <c r="O6412" s="73">
        <v>66</v>
      </c>
      <c r="P6412" s="73">
        <v>30</v>
      </c>
      <c r="Q6412" s="73">
        <v>36</v>
      </c>
      <c r="R6412" s="73">
        <v>61</v>
      </c>
      <c r="S6412" s="73">
        <v>28</v>
      </c>
      <c r="T6412" s="73">
        <v>33</v>
      </c>
      <c r="U6412" s="73">
        <v>58</v>
      </c>
      <c r="V6412" s="73">
        <v>28</v>
      </c>
      <c r="W6412" s="73">
        <v>30</v>
      </c>
    </row>
    <row r="6413" spans="3:23" ht="15" customHeight="1" outlineLevel="2">
      <c r="D6413" s="38" t="s">
        <v>1591</v>
      </c>
      <c r="E6413" s="233" t="s">
        <v>1592</v>
      </c>
      <c r="F6413" s="73">
        <v>0</v>
      </c>
      <c r="G6413" s="73">
        <v>0</v>
      </c>
      <c r="H6413" s="73">
        <v>0</v>
      </c>
      <c r="I6413" s="73">
        <v>0</v>
      </c>
      <c r="J6413" s="73">
        <v>0</v>
      </c>
      <c r="K6413" s="73">
        <v>0</v>
      </c>
      <c r="L6413" s="73">
        <v>0</v>
      </c>
      <c r="M6413" s="73">
        <v>0</v>
      </c>
      <c r="N6413" s="73">
        <v>0</v>
      </c>
      <c r="O6413" s="73">
        <v>0</v>
      </c>
      <c r="P6413" s="73">
        <v>0</v>
      </c>
      <c r="Q6413" s="73">
        <v>0</v>
      </c>
      <c r="R6413" s="73">
        <v>0</v>
      </c>
      <c r="S6413" s="73">
        <v>0</v>
      </c>
      <c r="T6413" s="73">
        <v>0</v>
      </c>
      <c r="U6413" s="73">
        <v>0</v>
      </c>
      <c r="V6413" s="73">
        <v>0</v>
      </c>
      <c r="W6413" s="73">
        <v>0</v>
      </c>
    </row>
    <row r="6414" spans="3:23" ht="15" customHeight="1" outlineLevel="2">
      <c r="D6414" s="38" t="s">
        <v>1593</v>
      </c>
      <c r="E6414" s="233" t="s">
        <v>1594</v>
      </c>
      <c r="F6414" s="73">
        <v>0</v>
      </c>
      <c r="G6414" s="73">
        <v>0</v>
      </c>
      <c r="H6414" s="73">
        <v>0</v>
      </c>
      <c r="I6414" s="73">
        <v>0</v>
      </c>
      <c r="J6414" s="73">
        <v>0</v>
      </c>
      <c r="K6414" s="73">
        <v>0</v>
      </c>
      <c r="L6414" s="73">
        <v>0</v>
      </c>
      <c r="M6414" s="73">
        <v>0</v>
      </c>
      <c r="N6414" s="73">
        <v>0</v>
      </c>
      <c r="O6414" s="73">
        <v>0</v>
      </c>
      <c r="P6414" s="73">
        <v>0</v>
      </c>
      <c r="Q6414" s="73">
        <v>0</v>
      </c>
      <c r="R6414" s="73">
        <v>0</v>
      </c>
      <c r="S6414" s="73">
        <v>0</v>
      </c>
      <c r="T6414" s="73">
        <v>0</v>
      </c>
      <c r="U6414" s="73">
        <v>0</v>
      </c>
      <c r="V6414" s="73">
        <v>0</v>
      </c>
      <c r="W6414" s="73">
        <v>0</v>
      </c>
    </row>
    <row r="6415" spans="3:23" ht="15" customHeight="1" outlineLevel="2">
      <c r="D6415" s="38" t="s">
        <v>1595</v>
      </c>
      <c r="E6415" s="233" t="s">
        <v>1596</v>
      </c>
      <c r="F6415" s="73">
        <v>0</v>
      </c>
      <c r="G6415" s="73">
        <v>0</v>
      </c>
      <c r="H6415" s="73">
        <v>0</v>
      </c>
      <c r="I6415" s="73">
        <v>0</v>
      </c>
      <c r="J6415" s="73">
        <v>0</v>
      </c>
      <c r="K6415" s="73">
        <v>0</v>
      </c>
      <c r="L6415" s="73">
        <v>0</v>
      </c>
      <c r="M6415" s="73">
        <v>0</v>
      </c>
      <c r="N6415" s="73">
        <v>0</v>
      </c>
      <c r="O6415" s="73">
        <v>0</v>
      </c>
      <c r="P6415" s="73">
        <v>0</v>
      </c>
      <c r="Q6415" s="73">
        <v>0</v>
      </c>
      <c r="R6415" s="73">
        <v>0</v>
      </c>
      <c r="S6415" s="73">
        <v>0</v>
      </c>
      <c r="T6415" s="73">
        <v>0</v>
      </c>
      <c r="U6415" s="73">
        <v>0</v>
      </c>
      <c r="V6415" s="73">
        <v>0</v>
      </c>
      <c r="W6415" s="73">
        <v>0</v>
      </c>
    </row>
    <row r="6416" spans="3:23" ht="15" customHeight="1" outlineLevel="2">
      <c r="D6416" s="38" t="s">
        <v>1597</v>
      </c>
      <c r="E6416" s="233" t="s">
        <v>1598</v>
      </c>
      <c r="F6416" s="73">
        <v>53</v>
      </c>
      <c r="G6416" s="73">
        <v>25</v>
      </c>
      <c r="H6416" s="73">
        <v>28</v>
      </c>
      <c r="I6416" s="73">
        <v>51</v>
      </c>
      <c r="J6416" s="73">
        <v>23</v>
      </c>
      <c r="K6416" s="73">
        <v>28</v>
      </c>
      <c r="L6416" s="73">
        <v>43</v>
      </c>
      <c r="M6416" s="73">
        <v>18</v>
      </c>
      <c r="N6416" s="73">
        <v>25</v>
      </c>
      <c r="O6416" s="73">
        <v>43</v>
      </c>
      <c r="P6416" s="73">
        <v>18</v>
      </c>
      <c r="Q6416" s="73">
        <v>25</v>
      </c>
      <c r="R6416" s="73">
        <v>47</v>
      </c>
      <c r="S6416" s="73">
        <v>24</v>
      </c>
      <c r="T6416" s="73">
        <v>23</v>
      </c>
      <c r="U6416" s="73">
        <v>45</v>
      </c>
      <c r="V6416" s="73">
        <v>24</v>
      </c>
      <c r="W6416" s="73">
        <v>21</v>
      </c>
    </row>
    <row r="6417" spans="4:23" ht="15" customHeight="1" outlineLevel="2">
      <c r="D6417" s="38" t="s">
        <v>1599</v>
      </c>
      <c r="E6417" s="233" t="s">
        <v>1600</v>
      </c>
      <c r="F6417" s="73">
        <v>1</v>
      </c>
      <c r="G6417" s="73">
        <v>0</v>
      </c>
      <c r="H6417" s="73">
        <v>1</v>
      </c>
      <c r="I6417" s="73">
        <v>1</v>
      </c>
      <c r="J6417" s="73">
        <v>0</v>
      </c>
      <c r="K6417" s="73">
        <v>1</v>
      </c>
      <c r="L6417" s="73">
        <v>1</v>
      </c>
      <c r="M6417" s="73">
        <v>0</v>
      </c>
      <c r="N6417" s="73">
        <v>1</v>
      </c>
      <c r="O6417" s="73">
        <v>1</v>
      </c>
      <c r="P6417" s="73">
        <v>0</v>
      </c>
      <c r="Q6417" s="73">
        <v>1</v>
      </c>
      <c r="R6417" s="73">
        <v>1</v>
      </c>
      <c r="S6417" s="73">
        <v>0</v>
      </c>
      <c r="T6417" s="73">
        <v>1</v>
      </c>
      <c r="U6417" s="73">
        <v>1</v>
      </c>
      <c r="V6417" s="73">
        <v>0</v>
      </c>
      <c r="W6417" s="73">
        <v>1</v>
      </c>
    </row>
    <row r="6418" spans="4:23" ht="15" customHeight="1" outlineLevel="2">
      <c r="D6418" s="38" t="s">
        <v>1601</v>
      </c>
      <c r="E6418" s="233" t="s">
        <v>1602</v>
      </c>
      <c r="F6418" s="73">
        <v>0</v>
      </c>
      <c r="G6418" s="73">
        <v>0</v>
      </c>
      <c r="H6418" s="73">
        <v>0</v>
      </c>
      <c r="I6418" s="73">
        <v>0</v>
      </c>
      <c r="J6418" s="73">
        <v>0</v>
      </c>
      <c r="K6418" s="73">
        <v>0</v>
      </c>
      <c r="L6418" s="73">
        <v>0</v>
      </c>
      <c r="M6418" s="73">
        <v>0</v>
      </c>
      <c r="N6418" s="73">
        <v>0</v>
      </c>
      <c r="O6418" s="73">
        <v>0</v>
      </c>
      <c r="P6418" s="73">
        <v>0</v>
      </c>
      <c r="Q6418" s="73">
        <v>0</v>
      </c>
      <c r="R6418" s="73">
        <v>0</v>
      </c>
      <c r="S6418" s="73">
        <v>0</v>
      </c>
      <c r="T6418" s="73">
        <v>0</v>
      </c>
      <c r="U6418" s="73">
        <v>0</v>
      </c>
      <c r="V6418" s="73">
        <v>0</v>
      </c>
      <c r="W6418" s="73">
        <v>0</v>
      </c>
    </row>
    <row r="6419" spans="4:23" ht="15" customHeight="1" outlineLevel="2">
      <c r="D6419" s="38" t="s">
        <v>1603</v>
      </c>
      <c r="E6419" s="233" t="s">
        <v>1604</v>
      </c>
      <c r="F6419" s="73">
        <v>8</v>
      </c>
      <c r="G6419" s="73">
        <v>1</v>
      </c>
      <c r="H6419" s="73">
        <v>7</v>
      </c>
      <c r="I6419" s="73">
        <v>7</v>
      </c>
      <c r="J6419" s="73">
        <v>1</v>
      </c>
      <c r="K6419" s="73">
        <v>6</v>
      </c>
      <c r="L6419" s="73">
        <v>8</v>
      </c>
      <c r="M6419" s="73">
        <v>1</v>
      </c>
      <c r="N6419" s="73">
        <v>7</v>
      </c>
      <c r="O6419" s="73">
        <v>8</v>
      </c>
      <c r="P6419" s="73">
        <v>1</v>
      </c>
      <c r="Q6419" s="73">
        <v>7</v>
      </c>
      <c r="R6419" s="73">
        <v>7</v>
      </c>
      <c r="S6419" s="73">
        <v>1</v>
      </c>
      <c r="T6419" s="73">
        <v>6</v>
      </c>
      <c r="U6419" s="73">
        <v>7</v>
      </c>
      <c r="V6419" s="73">
        <v>1</v>
      </c>
      <c r="W6419" s="73">
        <v>6</v>
      </c>
    </row>
    <row r="6420" spans="4:23" ht="15" customHeight="1" outlineLevel="2">
      <c r="D6420" s="38" t="s">
        <v>1605</v>
      </c>
      <c r="E6420" s="233" t="s">
        <v>1606</v>
      </c>
      <c r="F6420" s="73">
        <v>0</v>
      </c>
      <c r="G6420" s="73">
        <v>0</v>
      </c>
      <c r="H6420" s="73">
        <v>0</v>
      </c>
      <c r="I6420" s="73">
        <v>0</v>
      </c>
      <c r="J6420" s="73">
        <v>0</v>
      </c>
      <c r="K6420" s="73">
        <v>0</v>
      </c>
      <c r="L6420" s="73">
        <v>0</v>
      </c>
      <c r="M6420" s="73">
        <v>0</v>
      </c>
      <c r="N6420" s="73">
        <v>0</v>
      </c>
      <c r="O6420" s="73">
        <v>0</v>
      </c>
      <c r="P6420" s="73">
        <v>0</v>
      </c>
      <c r="Q6420" s="73">
        <v>0</v>
      </c>
      <c r="R6420" s="73">
        <v>0</v>
      </c>
      <c r="S6420" s="73">
        <v>0</v>
      </c>
      <c r="T6420" s="73">
        <v>0</v>
      </c>
      <c r="U6420" s="73">
        <v>0</v>
      </c>
      <c r="V6420" s="73">
        <v>0</v>
      </c>
      <c r="W6420" s="73">
        <v>0</v>
      </c>
    </row>
    <row r="6421" spans="4:23" ht="15" customHeight="1" outlineLevel="2">
      <c r="D6421" s="38" t="s">
        <v>1607</v>
      </c>
      <c r="E6421" s="233" t="s">
        <v>1608</v>
      </c>
      <c r="F6421" s="73">
        <v>0</v>
      </c>
      <c r="G6421" s="73">
        <v>0</v>
      </c>
      <c r="H6421" s="73">
        <v>0</v>
      </c>
      <c r="I6421" s="73">
        <v>0</v>
      </c>
      <c r="J6421" s="73">
        <v>0</v>
      </c>
      <c r="K6421" s="73">
        <v>0</v>
      </c>
      <c r="L6421" s="73">
        <v>0</v>
      </c>
      <c r="M6421" s="73">
        <v>0</v>
      </c>
      <c r="N6421" s="73">
        <v>0</v>
      </c>
      <c r="O6421" s="73">
        <v>0</v>
      </c>
      <c r="P6421" s="73">
        <v>0</v>
      </c>
      <c r="Q6421" s="73">
        <v>0</v>
      </c>
      <c r="R6421" s="73">
        <v>0</v>
      </c>
      <c r="S6421" s="73">
        <v>0</v>
      </c>
      <c r="T6421" s="73">
        <v>0</v>
      </c>
      <c r="U6421" s="73">
        <v>0</v>
      </c>
      <c r="V6421" s="73">
        <v>0</v>
      </c>
      <c r="W6421" s="73">
        <v>0</v>
      </c>
    </row>
    <row r="6422" spans="4:23" ht="15" customHeight="1" outlineLevel="2">
      <c r="D6422" s="38" t="s">
        <v>1609</v>
      </c>
      <c r="E6422" s="233" t="s">
        <v>1610</v>
      </c>
      <c r="F6422" s="73">
        <v>0</v>
      </c>
      <c r="G6422" s="73">
        <v>0</v>
      </c>
      <c r="H6422" s="73">
        <v>0</v>
      </c>
      <c r="I6422" s="73">
        <v>0</v>
      </c>
      <c r="J6422" s="73">
        <v>0</v>
      </c>
      <c r="K6422" s="73">
        <v>0</v>
      </c>
      <c r="L6422" s="73">
        <v>0</v>
      </c>
      <c r="M6422" s="73">
        <v>0</v>
      </c>
      <c r="N6422" s="73">
        <v>0</v>
      </c>
      <c r="O6422" s="73">
        <v>0</v>
      </c>
      <c r="P6422" s="73">
        <v>0</v>
      </c>
      <c r="Q6422" s="73">
        <v>0</v>
      </c>
      <c r="R6422" s="73">
        <v>0</v>
      </c>
      <c r="S6422" s="73">
        <v>0</v>
      </c>
      <c r="T6422" s="73">
        <v>0</v>
      </c>
      <c r="U6422" s="73">
        <v>0</v>
      </c>
      <c r="V6422" s="73">
        <v>0</v>
      </c>
      <c r="W6422" s="73">
        <v>0</v>
      </c>
    </row>
    <row r="6423" spans="4:23" ht="15" customHeight="1" outlineLevel="2">
      <c r="D6423" s="38" t="s">
        <v>1611</v>
      </c>
      <c r="E6423" s="233" t="s">
        <v>1612</v>
      </c>
      <c r="F6423" s="73">
        <v>0</v>
      </c>
      <c r="G6423" s="73">
        <v>0</v>
      </c>
      <c r="H6423" s="73">
        <v>0</v>
      </c>
      <c r="I6423" s="73">
        <v>0</v>
      </c>
      <c r="J6423" s="73">
        <v>0</v>
      </c>
      <c r="K6423" s="73">
        <v>0</v>
      </c>
      <c r="L6423" s="73">
        <v>0</v>
      </c>
      <c r="M6423" s="73">
        <v>0</v>
      </c>
      <c r="N6423" s="73">
        <v>0</v>
      </c>
      <c r="O6423" s="73">
        <v>0</v>
      </c>
      <c r="P6423" s="73">
        <v>0</v>
      </c>
      <c r="Q6423" s="73">
        <v>0</v>
      </c>
      <c r="R6423" s="73">
        <v>0</v>
      </c>
      <c r="S6423" s="73">
        <v>0</v>
      </c>
      <c r="T6423" s="73">
        <v>0</v>
      </c>
      <c r="U6423" s="73">
        <v>0</v>
      </c>
      <c r="V6423" s="73">
        <v>0</v>
      </c>
      <c r="W6423" s="73">
        <v>0</v>
      </c>
    </row>
    <row r="6424" spans="4:23" ht="15" customHeight="1" outlineLevel="2">
      <c r="D6424" s="38" t="s">
        <v>1613</v>
      </c>
      <c r="E6424" s="233" t="s">
        <v>1614</v>
      </c>
      <c r="F6424" s="73">
        <v>0</v>
      </c>
      <c r="G6424" s="73">
        <v>0</v>
      </c>
      <c r="H6424" s="73">
        <v>0</v>
      </c>
      <c r="I6424" s="73">
        <v>0</v>
      </c>
      <c r="J6424" s="73">
        <v>0</v>
      </c>
      <c r="K6424" s="73">
        <v>0</v>
      </c>
      <c r="L6424" s="73">
        <v>0</v>
      </c>
      <c r="M6424" s="73">
        <v>0</v>
      </c>
      <c r="N6424" s="73">
        <v>0</v>
      </c>
      <c r="O6424" s="73">
        <v>0</v>
      </c>
      <c r="P6424" s="73">
        <v>0</v>
      </c>
      <c r="Q6424" s="73">
        <v>0</v>
      </c>
      <c r="R6424" s="73">
        <v>0</v>
      </c>
      <c r="S6424" s="73">
        <v>0</v>
      </c>
      <c r="T6424" s="73">
        <v>0</v>
      </c>
      <c r="U6424" s="73">
        <v>0</v>
      </c>
      <c r="V6424" s="73">
        <v>0</v>
      </c>
      <c r="W6424" s="73">
        <v>0</v>
      </c>
    </row>
    <row r="6425" spans="4:23" ht="15" customHeight="1" outlineLevel="2">
      <c r="D6425" s="38" t="s">
        <v>1615</v>
      </c>
      <c r="E6425" s="233" t="s">
        <v>1616</v>
      </c>
      <c r="F6425" s="73">
        <v>0</v>
      </c>
      <c r="G6425" s="73">
        <v>0</v>
      </c>
      <c r="H6425" s="73">
        <v>0</v>
      </c>
      <c r="I6425" s="73">
        <v>0</v>
      </c>
      <c r="J6425" s="73">
        <v>0</v>
      </c>
      <c r="K6425" s="73">
        <v>0</v>
      </c>
      <c r="L6425" s="73">
        <v>0</v>
      </c>
      <c r="M6425" s="73">
        <v>0</v>
      </c>
      <c r="N6425" s="73">
        <v>0</v>
      </c>
      <c r="O6425" s="73">
        <v>0</v>
      </c>
      <c r="P6425" s="73">
        <v>0</v>
      </c>
      <c r="Q6425" s="73">
        <v>0</v>
      </c>
      <c r="R6425" s="73">
        <v>0</v>
      </c>
      <c r="S6425" s="73">
        <v>0</v>
      </c>
      <c r="T6425" s="73">
        <v>0</v>
      </c>
      <c r="U6425" s="73">
        <v>0</v>
      </c>
      <c r="V6425" s="73">
        <v>0</v>
      </c>
      <c r="W6425" s="73">
        <v>0</v>
      </c>
    </row>
    <row r="6426" spans="4:23" ht="15" customHeight="1" outlineLevel="2">
      <c r="D6426" s="38" t="s">
        <v>1617</v>
      </c>
      <c r="E6426" s="233" t="s">
        <v>1618</v>
      </c>
      <c r="F6426" s="73">
        <v>0</v>
      </c>
      <c r="G6426" s="73">
        <v>0</v>
      </c>
      <c r="H6426" s="73">
        <v>0</v>
      </c>
      <c r="I6426" s="73">
        <v>0</v>
      </c>
      <c r="J6426" s="73">
        <v>0</v>
      </c>
      <c r="K6426" s="73">
        <v>0</v>
      </c>
      <c r="L6426" s="73">
        <v>0</v>
      </c>
      <c r="M6426" s="73">
        <v>0</v>
      </c>
      <c r="N6426" s="73">
        <v>0</v>
      </c>
      <c r="O6426" s="73">
        <v>0</v>
      </c>
      <c r="P6426" s="73">
        <v>0</v>
      </c>
      <c r="Q6426" s="73">
        <v>0</v>
      </c>
      <c r="R6426" s="73">
        <v>0</v>
      </c>
      <c r="S6426" s="73">
        <v>0</v>
      </c>
      <c r="T6426" s="73">
        <v>0</v>
      </c>
      <c r="U6426" s="73">
        <v>0</v>
      </c>
      <c r="V6426" s="73">
        <v>0</v>
      </c>
      <c r="W6426" s="73">
        <v>0</v>
      </c>
    </row>
    <row r="6427" spans="4:23" ht="15" customHeight="1" outlineLevel="2">
      <c r="D6427" s="38" t="s">
        <v>1619</v>
      </c>
      <c r="E6427" s="233" t="s">
        <v>1620</v>
      </c>
      <c r="F6427" s="73">
        <v>0</v>
      </c>
      <c r="G6427" s="73">
        <v>0</v>
      </c>
      <c r="H6427" s="73">
        <v>0</v>
      </c>
      <c r="I6427" s="73">
        <v>0</v>
      </c>
      <c r="J6427" s="73">
        <v>0</v>
      </c>
      <c r="K6427" s="73">
        <v>0</v>
      </c>
      <c r="L6427" s="73">
        <v>0</v>
      </c>
      <c r="M6427" s="73">
        <v>0</v>
      </c>
      <c r="N6427" s="73">
        <v>0</v>
      </c>
      <c r="O6427" s="73">
        <v>0</v>
      </c>
      <c r="P6427" s="73">
        <v>0</v>
      </c>
      <c r="Q6427" s="73">
        <v>0</v>
      </c>
      <c r="R6427" s="73">
        <v>0</v>
      </c>
      <c r="S6427" s="73">
        <v>0</v>
      </c>
      <c r="T6427" s="73">
        <v>0</v>
      </c>
      <c r="U6427" s="73">
        <v>0</v>
      </c>
      <c r="V6427" s="73">
        <v>0</v>
      </c>
      <c r="W6427" s="73">
        <v>0</v>
      </c>
    </row>
    <row r="6428" spans="4:23" ht="15" customHeight="1" outlineLevel="2">
      <c r="D6428" s="38" t="s">
        <v>1621</v>
      </c>
      <c r="E6428" s="233" t="s">
        <v>1622</v>
      </c>
      <c r="F6428" s="73">
        <v>0</v>
      </c>
      <c r="G6428" s="73">
        <v>0</v>
      </c>
      <c r="H6428" s="73">
        <v>0</v>
      </c>
      <c r="I6428" s="73">
        <v>0</v>
      </c>
      <c r="J6428" s="73">
        <v>0</v>
      </c>
      <c r="K6428" s="73">
        <v>0</v>
      </c>
      <c r="L6428" s="73">
        <v>0</v>
      </c>
      <c r="M6428" s="73">
        <v>0</v>
      </c>
      <c r="N6428" s="73">
        <v>0</v>
      </c>
      <c r="O6428" s="73">
        <v>0</v>
      </c>
      <c r="P6428" s="73">
        <v>0</v>
      </c>
      <c r="Q6428" s="73">
        <v>0</v>
      </c>
      <c r="R6428" s="73">
        <v>0</v>
      </c>
      <c r="S6428" s="73">
        <v>0</v>
      </c>
      <c r="T6428" s="73">
        <v>0</v>
      </c>
      <c r="U6428" s="73">
        <v>0</v>
      </c>
      <c r="V6428" s="73">
        <v>0</v>
      </c>
      <c r="W6428" s="73">
        <v>0</v>
      </c>
    </row>
    <row r="6429" spans="4:23" ht="15" customHeight="1" outlineLevel="2">
      <c r="D6429" s="38" t="s">
        <v>1623</v>
      </c>
      <c r="E6429" s="233" t="s">
        <v>1624</v>
      </c>
      <c r="F6429" s="73">
        <v>0</v>
      </c>
      <c r="G6429" s="73">
        <v>0</v>
      </c>
      <c r="H6429" s="73">
        <v>0</v>
      </c>
      <c r="I6429" s="73">
        <v>0</v>
      </c>
      <c r="J6429" s="73">
        <v>0</v>
      </c>
      <c r="K6429" s="73">
        <v>0</v>
      </c>
      <c r="L6429" s="73">
        <v>0</v>
      </c>
      <c r="M6429" s="73">
        <v>0</v>
      </c>
      <c r="N6429" s="73">
        <v>0</v>
      </c>
      <c r="O6429" s="73">
        <v>0</v>
      </c>
      <c r="P6429" s="73">
        <v>0</v>
      </c>
      <c r="Q6429" s="73">
        <v>0</v>
      </c>
      <c r="R6429" s="73">
        <v>0</v>
      </c>
      <c r="S6429" s="73">
        <v>0</v>
      </c>
      <c r="T6429" s="73">
        <v>0</v>
      </c>
      <c r="U6429" s="73">
        <v>0</v>
      </c>
      <c r="V6429" s="73">
        <v>0</v>
      </c>
      <c r="W6429" s="73">
        <v>0</v>
      </c>
    </row>
    <row r="6430" spans="4:23" ht="15" customHeight="1" outlineLevel="2">
      <c r="D6430" s="38" t="s">
        <v>1625</v>
      </c>
      <c r="E6430" s="233" t="s">
        <v>1626</v>
      </c>
      <c r="F6430" s="73">
        <v>0</v>
      </c>
      <c r="G6430" s="73">
        <v>0</v>
      </c>
      <c r="H6430" s="73">
        <v>0</v>
      </c>
      <c r="I6430" s="73">
        <v>0</v>
      </c>
      <c r="J6430" s="73">
        <v>0</v>
      </c>
      <c r="K6430" s="73">
        <v>0</v>
      </c>
      <c r="L6430" s="73">
        <v>0</v>
      </c>
      <c r="M6430" s="73">
        <v>0</v>
      </c>
      <c r="N6430" s="73">
        <v>0</v>
      </c>
      <c r="O6430" s="73">
        <v>0</v>
      </c>
      <c r="P6430" s="73">
        <v>0</v>
      </c>
      <c r="Q6430" s="73">
        <v>0</v>
      </c>
      <c r="R6430" s="73">
        <v>0</v>
      </c>
      <c r="S6430" s="73">
        <v>0</v>
      </c>
      <c r="T6430" s="73">
        <v>0</v>
      </c>
      <c r="U6430" s="73">
        <v>0</v>
      </c>
      <c r="V6430" s="73">
        <v>0</v>
      </c>
      <c r="W6430" s="73">
        <v>0</v>
      </c>
    </row>
    <row r="6431" spans="4:23" ht="15" customHeight="1" outlineLevel="2">
      <c r="D6431" s="38" t="s">
        <v>1627</v>
      </c>
      <c r="E6431" s="233" t="s">
        <v>1628</v>
      </c>
      <c r="F6431" s="73">
        <v>0</v>
      </c>
      <c r="G6431" s="73">
        <v>0</v>
      </c>
      <c r="H6431" s="73">
        <v>0</v>
      </c>
      <c r="I6431" s="73">
        <v>0</v>
      </c>
      <c r="J6431" s="73">
        <v>0</v>
      </c>
      <c r="K6431" s="73">
        <v>0</v>
      </c>
      <c r="L6431" s="73">
        <v>0</v>
      </c>
      <c r="M6431" s="73">
        <v>0</v>
      </c>
      <c r="N6431" s="73">
        <v>0</v>
      </c>
      <c r="O6431" s="73">
        <v>0</v>
      </c>
      <c r="P6431" s="73">
        <v>0</v>
      </c>
      <c r="Q6431" s="73">
        <v>0</v>
      </c>
      <c r="R6431" s="73">
        <v>0</v>
      </c>
      <c r="S6431" s="73">
        <v>0</v>
      </c>
      <c r="T6431" s="73">
        <v>0</v>
      </c>
      <c r="U6431" s="73">
        <v>0</v>
      </c>
      <c r="V6431" s="73">
        <v>0</v>
      </c>
      <c r="W6431" s="73">
        <v>0</v>
      </c>
    </row>
    <row r="6432" spans="4:23" ht="15" customHeight="1" outlineLevel="2">
      <c r="D6432" s="38" t="s">
        <v>1629</v>
      </c>
      <c r="E6432" s="233" t="s">
        <v>1630</v>
      </c>
      <c r="F6432" s="73">
        <v>0</v>
      </c>
      <c r="G6432" s="73">
        <v>0</v>
      </c>
      <c r="H6432" s="73">
        <v>0</v>
      </c>
      <c r="I6432" s="73">
        <v>0</v>
      </c>
      <c r="J6432" s="73">
        <v>0</v>
      </c>
      <c r="K6432" s="73">
        <v>0</v>
      </c>
      <c r="L6432" s="73">
        <v>0</v>
      </c>
      <c r="M6432" s="73">
        <v>0</v>
      </c>
      <c r="N6432" s="73">
        <v>0</v>
      </c>
      <c r="O6432" s="73">
        <v>0</v>
      </c>
      <c r="P6432" s="73">
        <v>0</v>
      </c>
      <c r="Q6432" s="73">
        <v>0</v>
      </c>
      <c r="R6432" s="73">
        <v>0</v>
      </c>
      <c r="S6432" s="73">
        <v>0</v>
      </c>
      <c r="T6432" s="73">
        <v>0</v>
      </c>
      <c r="U6432" s="73">
        <v>0</v>
      </c>
      <c r="V6432" s="73">
        <v>0</v>
      </c>
      <c r="W6432" s="73">
        <v>0</v>
      </c>
    </row>
    <row r="6433" spans="3:23" ht="15" customHeight="1" outlineLevel="2">
      <c r="D6433" s="38" t="s">
        <v>1631</v>
      </c>
      <c r="E6433" s="233" t="s">
        <v>1632</v>
      </c>
      <c r="F6433" s="73">
        <v>0</v>
      </c>
      <c r="G6433" s="73">
        <v>0</v>
      </c>
      <c r="H6433" s="73">
        <v>0</v>
      </c>
      <c r="I6433" s="73">
        <v>0</v>
      </c>
      <c r="J6433" s="73">
        <v>0</v>
      </c>
      <c r="K6433" s="73">
        <v>0</v>
      </c>
      <c r="L6433" s="73">
        <v>0</v>
      </c>
      <c r="M6433" s="73">
        <v>0</v>
      </c>
      <c r="N6433" s="73">
        <v>0</v>
      </c>
      <c r="O6433" s="73">
        <v>0</v>
      </c>
      <c r="P6433" s="73">
        <v>0</v>
      </c>
      <c r="Q6433" s="73">
        <v>0</v>
      </c>
      <c r="R6433" s="73">
        <v>0</v>
      </c>
      <c r="S6433" s="73">
        <v>0</v>
      </c>
      <c r="T6433" s="73">
        <v>0</v>
      </c>
      <c r="U6433" s="73">
        <v>0</v>
      </c>
      <c r="V6433" s="73">
        <v>0</v>
      </c>
      <c r="W6433" s="73">
        <v>0</v>
      </c>
    </row>
    <row r="6434" spans="3:23" ht="15" customHeight="1" outlineLevel="2">
      <c r="D6434" s="38" t="s">
        <v>1633</v>
      </c>
      <c r="E6434" s="233" t="s">
        <v>1634</v>
      </c>
      <c r="F6434" s="73">
        <v>1</v>
      </c>
      <c r="G6434" s="73">
        <v>0</v>
      </c>
      <c r="H6434" s="73">
        <v>1</v>
      </c>
      <c r="I6434" s="73">
        <v>1</v>
      </c>
      <c r="J6434" s="73">
        <v>0</v>
      </c>
      <c r="K6434" s="73">
        <v>1</v>
      </c>
      <c r="L6434" s="73">
        <v>1</v>
      </c>
      <c r="M6434" s="73">
        <v>0</v>
      </c>
      <c r="N6434" s="73">
        <v>1</v>
      </c>
      <c r="O6434" s="73">
        <v>1</v>
      </c>
      <c r="P6434" s="73">
        <v>0</v>
      </c>
      <c r="Q6434" s="73">
        <v>1</v>
      </c>
      <c r="R6434" s="73">
        <v>1</v>
      </c>
      <c r="S6434" s="73">
        <v>0</v>
      </c>
      <c r="T6434" s="73">
        <v>1</v>
      </c>
      <c r="U6434" s="73">
        <v>1</v>
      </c>
      <c r="V6434" s="73">
        <v>0</v>
      </c>
      <c r="W6434" s="73">
        <v>1</v>
      </c>
    </row>
    <row r="6435" spans="3:23" ht="15" customHeight="1" outlineLevel="2">
      <c r="D6435" s="38" t="s">
        <v>1635</v>
      </c>
      <c r="E6435" s="233" t="s">
        <v>1636</v>
      </c>
      <c r="F6435" s="73">
        <v>0</v>
      </c>
      <c r="G6435" s="73">
        <v>0</v>
      </c>
      <c r="H6435" s="73">
        <v>0</v>
      </c>
      <c r="I6435" s="73">
        <v>0</v>
      </c>
      <c r="J6435" s="73">
        <v>0</v>
      </c>
      <c r="K6435" s="73">
        <v>0</v>
      </c>
      <c r="L6435" s="73">
        <v>0</v>
      </c>
      <c r="M6435" s="73">
        <v>0</v>
      </c>
      <c r="N6435" s="73">
        <v>0</v>
      </c>
      <c r="O6435" s="73">
        <v>0</v>
      </c>
      <c r="P6435" s="73">
        <v>0</v>
      </c>
      <c r="Q6435" s="73">
        <v>0</v>
      </c>
      <c r="R6435" s="73">
        <v>0</v>
      </c>
      <c r="S6435" s="73">
        <v>0</v>
      </c>
      <c r="T6435" s="73">
        <v>0</v>
      </c>
      <c r="U6435" s="73">
        <v>0</v>
      </c>
      <c r="V6435" s="73">
        <v>0</v>
      </c>
      <c r="W6435" s="73">
        <v>0</v>
      </c>
    </row>
    <row r="6436" spans="3:23" ht="15" customHeight="1" outlineLevel="2">
      <c r="D6436" s="38" t="s">
        <v>1637</v>
      </c>
      <c r="E6436" s="233" t="s">
        <v>1638</v>
      </c>
      <c r="F6436" s="73">
        <v>0</v>
      </c>
      <c r="G6436" s="73">
        <v>0</v>
      </c>
      <c r="H6436" s="73">
        <v>0</v>
      </c>
      <c r="I6436" s="73">
        <v>0</v>
      </c>
      <c r="J6436" s="73">
        <v>0</v>
      </c>
      <c r="K6436" s="73">
        <v>0</v>
      </c>
      <c r="L6436" s="73">
        <v>0</v>
      </c>
      <c r="M6436" s="73">
        <v>0</v>
      </c>
      <c r="N6436" s="73">
        <v>0</v>
      </c>
      <c r="O6436" s="73">
        <v>0</v>
      </c>
      <c r="P6436" s="73">
        <v>0</v>
      </c>
      <c r="Q6436" s="73">
        <v>0</v>
      </c>
      <c r="R6436" s="73">
        <v>0</v>
      </c>
      <c r="S6436" s="73">
        <v>0</v>
      </c>
      <c r="T6436" s="73">
        <v>0</v>
      </c>
      <c r="U6436" s="73">
        <v>0</v>
      </c>
      <c r="V6436" s="73">
        <v>0</v>
      </c>
      <c r="W6436" s="73">
        <v>0</v>
      </c>
    </row>
    <row r="6437" spans="3:23" ht="15" customHeight="1" outlineLevel="2">
      <c r="D6437" s="38" t="s">
        <v>1639</v>
      </c>
      <c r="E6437" s="233" t="s">
        <v>1640</v>
      </c>
      <c r="F6437" s="73">
        <v>0</v>
      </c>
      <c r="G6437" s="73">
        <v>0</v>
      </c>
      <c r="H6437" s="73">
        <v>0</v>
      </c>
      <c r="I6437" s="73">
        <v>0</v>
      </c>
      <c r="J6437" s="73">
        <v>0</v>
      </c>
      <c r="K6437" s="73">
        <v>0</v>
      </c>
      <c r="L6437" s="73">
        <v>0</v>
      </c>
      <c r="M6437" s="73">
        <v>0</v>
      </c>
      <c r="N6437" s="73">
        <v>0</v>
      </c>
      <c r="O6437" s="73">
        <v>0</v>
      </c>
      <c r="P6437" s="73">
        <v>0</v>
      </c>
      <c r="Q6437" s="73">
        <v>0</v>
      </c>
      <c r="R6437" s="73">
        <v>0</v>
      </c>
      <c r="S6437" s="73">
        <v>0</v>
      </c>
      <c r="T6437" s="73">
        <v>0</v>
      </c>
      <c r="U6437" s="73">
        <v>0</v>
      </c>
      <c r="V6437" s="73">
        <v>0</v>
      </c>
      <c r="W6437" s="73">
        <v>0</v>
      </c>
    </row>
    <row r="6438" spans="3:23" ht="15" customHeight="1" outlineLevel="2">
      <c r="D6438" s="38" t="s">
        <v>1641</v>
      </c>
      <c r="E6438" s="233" t="s">
        <v>1642</v>
      </c>
      <c r="F6438" s="73">
        <v>0</v>
      </c>
      <c r="G6438" s="73">
        <v>0</v>
      </c>
      <c r="H6438" s="73">
        <v>0</v>
      </c>
      <c r="I6438" s="73">
        <v>0</v>
      </c>
      <c r="J6438" s="73">
        <v>0</v>
      </c>
      <c r="K6438" s="73">
        <v>0</v>
      </c>
      <c r="L6438" s="73">
        <v>0</v>
      </c>
      <c r="M6438" s="73">
        <v>0</v>
      </c>
      <c r="N6438" s="73">
        <v>0</v>
      </c>
      <c r="O6438" s="73">
        <v>0</v>
      </c>
      <c r="P6438" s="73">
        <v>0</v>
      </c>
      <c r="Q6438" s="73">
        <v>0</v>
      </c>
      <c r="R6438" s="73">
        <v>0</v>
      </c>
      <c r="S6438" s="73">
        <v>0</v>
      </c>
      <c r="T6438" s="73">
        <v>0</v>
      </c>
      <c r="U6438" s="73">
        <v>0</v>
      </c>
      <c r="V6438" s="73">
        <v>0</v>
      </c>
      <c r="W6438" s="73">
        <v>0</v>
      </c>
    </row>
    <row r="6439" spans="3:23" ht="15" customHeight="1" outlineLevel="2">
      <c r="D6439" s="38" t="s">
        <v>1643</v>
      </c>
      <c r="E6439" s="233" t="s">
        <v>1644</v>
      </c>
      <c r="F6439" s="73">
        <v>0</v>
      </c>
      <c r="G6439" s="73">
        <v>0</v>
      </c>
      <c r="H6439" s="73">
        <v>0</v>
      </c>
      <c r="I6439" s="73">
        <v>0</v>
      </c>
      <c r="J6439" s="73">
        <v>0</v>
      </c>
      <c r="K6439" s="73">
        <v>0</v>
      </c>
      <c r="L6439" s="73">
        <v>0</v>
      </c>
      <c r="M6439" s="73">
        <v>0</v>
      </c>
      <c r="N6439" s="73">
        <v>0</v>
      </c>
      <c r="O6439" s="73">
        <v>0</v>
      </c>
      <c r="P6439" s="73">
        <v>0</v>
      </c>
      <c r="Q6439" s="73">
        <v>0</v>
      </c>
      <c r="R6439" s="73">
        <v>0</v>
      </c>
      <c r="S6439" s="73">
        <v>0</v>
      </c>
      <c r="T6439" s="73">
        <v>0</v>
      </c>
      <c r="U6439" s="73">
        <v>0</v>
      </c>
      <c r="V6439" s="73">
        <v>0</v>
      </c>
      <c r="W6439" s="73">
        <v>0</v>
      </c>
    </row>
    <row r="6440" spans="3:23" ht="15" customHeight="1" outlineLevel="2">
      <c r="D6440" s="38" t="s">
        <v>1645</v>
      </c>
      <c r="E6440" s="233" t="s">
        <v>1646</v>
      </c>
      <c r="F6440" s="73">
        <v>0</v>
      </c>
      <c r="G6440" s="73">
        <v>0</v>
      </c>
      <c r="H6440" s="73">
        <v>0</v>
      </c>
      <c r="I6440" s="73">
        <v>0</v>
      </c>
      <c r="J6440" s="73">
        <v>0</v>
      </c>
      <c r="K6440" s="73">
        <v>0</v>
      </c>
      <c r="L6440" s="73">
        <v>1</v>
      </c>
      <c r="M6440" s="73">
        <v>0</v>
      </c>
      <c r="N6440" s="73">
        <v>1</v>
      </c>
      <c r="O6440" s="73">
        <v>1</v>
      </c>
      <c r="P6440" s="73">
        <v>0</v>
      </c>
      <c r="Q6440" s="73">
        <v>1</v>
      </c>
      <c r="R6440" s="73">
        <v>1</v>
      </c>
      <c r="S6440" s="73">
        <v>0</v>
      </c>
      <c r="T6440" s="73">
        <v>1</v>
      </c>
      <c r="U6440" s="73">
        <v>1</v>
      </c>
      <c r="V6440" s="73">
        <v>0</v>
      </c>
      <c r="W6440" s="73">
        <v>1</v>
      </c>
    </row>
    <row r="6441" spans="3:23" ht="15" customHeight="1" outlineLevel="2">
      <c r="D6441" s="38" t="s">
        <v>1647</v>
      </c>
      <c r="E6441" s="233" t="s">
        <v>1648</v>
      </c>
      <c r="F6441" s="73">
        <v>19</v>
      </c>
      <c r="G6441" s="73">
        <v>18</v>
      </c>
      <c r="H6441" s="73">
        <v>1</v>
      </c>
      <c r="I6441" s="73">
        <v>14</v>
      </c>
      <c r="J6441" s="73">
        <v>13</v>
      </c>
      <c r="K6441" s="73">
        <v>1</v>
      </c>
      <c r="L6441" s="73">
        <v>12</v>
      </c>
      <c r="M6441" s="73">
        <v>11</v>
      </c>
      <c r="N6441" s="73">
        <v>1</v>
      </c>
      <c r="O6441" s="73">
        <v>12</v>
      </c>
      <c r="P6441" s="73">
        <v>11</v>
      </c>
      <c r="Q6441" s="73">
        <v>1</v>
      </c>
      <c r="R6441" s="73">
        <v>4</v>
      </c>
      <c r="S6441" s="73">
        <v>3</v>
      </c>
      <c r="T6441" s="73">
        <v>1</v>
      </c>
      <c r="U6441" s="73">
        <v>3</v>
      </c>
      <c r="V6441" s="73">
        <v>3</v>
      </c>
      <c r="W6441" s="73">
        <v>0</v>
      </c>
    </row>
    <row r="6442" spans="3:23" ht="15" customHeight="1" outlineLevel="1">
      <c r="C6442" s="231" t="s">
        <v>1649</v>
      </c>
      <c r="E6442" s="230" t="s">
        <v>1650</v>
      </c>
      <c r="F6442" s="73">
        <v>216</v>
      </c>
      <c r="G6442" s="73">
        <v>124</v>
      </c>
      <c r="H6442" s="73">
        <v>92</v>
      </c>
      <c r="I6442" s="73">
        <v>174</v>
      </c>
      <c r="J6442" s="73">
        <v>98</v>
      </c>
      <c r="K6442" s="73">
        <v>76</v>
      </c>
      <c r="L6442" s="73">
        <v>161</v>
      </c>
      <c r="M6442" s="73">
        <v>86</v>
      </c>
      <c r="N6442" s="73">
        <v>75</v>
      </c>
      <c r="O6442" s="73">
        <v>161</v>
      </c>
      <c r="P6442" s="73">
        <v>86</v>
      </c>
      <c r="Q6442" s="73">
        <v>75</v>
      </c>
      <c r="R6442" s="73">
        <v>168</v>
      </c>
      <c r="S6442" s="73">
        <v>86</v>
      </c>
      <c r="T6442" s="73">
        <v>82</v>
      </c>
      <c r="U6442" s="73">
        <v>171</v>
      </c>
      <c r="V6442" s="73">
        <v>93</v>
      </c>
      <c r="W6442" s="73">
        <v>78</v>
      </c>
    </row>
    <row r="6443" spans="3:23" ht="15" customHeight="1" outlineLevel="2">
      <c r="D6443" s="38" t="s">
        <v>1651</v>
      </c>
      <c r="E6443" s="233" t="s">
        <v>1652</v>
      </c>
      <c r="F6443" s="73">
        <v>3</v>
      </c>
      <c r="G6443" s="73">
        <v>0</v>
      </c>
      <c r="H6443" s="73">
        <v>3</v>
      </c>
      <c r="I6443" s="73">
        <v>2</v>
      </c>
      <c r="J6443" s="73">
        <v>0</v>
      </c>
      <c r="K6443" s="73">
        <v>2</v>
      </c>
      <c r="L6443" s="73">
        <v>2</v>
      </c>
      <c r="M6443" s="73">
        <v>0</v>
      </c>
      <c r="N6443" s="73">
        <v>2</v>
      </c>
      <c r="O6443" s="73">
        <v>2</v>
      </c>
      <c r="P6443" s="73">
        <v>0</v>
      </c>
      <c r="Q6443" s="73">
        <v>2</v>
      </c>
      <c r="R6443" s="73">
        <v>2</v>
      </c>
      <c r="S6443" s="73">
        <v>0</v>
      </c>
      <c r="T6443" s="73">
        <v>2</v>
      </c>
      <c r="U6443" s="73">
        <v>2</v>
      </c>
      <c r="V6443" s="73">
        <v>0</v>
      </c>
      <c r="W6443" s="73">
        <v>2</v>
      </c>
    </row>
    <row r="6444" spans="3:23" ht="15" customHeight="1" outlineLevel="2">
      <c r="D6444" s="38" t="s">
        <v>1653</v>
      </c>
      <c r="E6444" s="233" t="s">
        <v>1654</v>
      </c>
      <c r="F6444" s="73">
        <v>0</v>
      </c>
      <c r="G6444" s="73">
        <v>0</v>
      </c>
      <c r="H6444" s="73">
        <v>0</v>
      </c>
      <c r="I6444" s="73">
        <v>0</v>
      </c>
      <c r="J6444" s="73">
        <v>0</v>
      </c>
      <c r="K6444" s="73">
        <v>0</v>
      </c>
      <c r="L6444" s="73">
        <v>0</v>
      </c>
      <c r="M6444" s="73">
        <v>0</v>
      </c>
      <c r="N6444" s="73">
        <v>0</v>
      </c>
      <c r="O6444" s="73">
        <v>0</v>
      </c>
      <c r="P6444" s="73">
        <v>0</v>
      </c>
      <c r="Q6444" s="73">
        <v>0</v>
      </c>
      <c r="R6444" s="73">
        <v>0</v>
      </c>
      <c r="S6444" s="73">
        <v>0</v>
      </c>
      <c r="T6444" s="73">
        <v>0</v>
      </c>
      <c r="U6444" s="73">
        <v>0</v>
      </c>
      <c r="V6444" s="73">
        <v>0</v>
      </c>
      <c r="W6444" s="73">
        <v>0</v>
      </c>
    </row>
    <row r="6445" spans="3:23" ht="15" customHeight="1" outlineLevel="2">
      <c r="D6445" s="38" t="s">
        <v>1655</v>
      </c>
      <c r="E6445" s="233" t="s">
        <v>1656</v>
      </c>
      <c r="F6445" s="73">
        <v>0</v>
      </c>
      <c r="G6445" s="73">
        <v>0</v>
      </c>
      <c r="H6445" s="73">
        <v>0</v>
      </c>
      <c r="I6445" s="73">
        <v>0</v>
      </c>
      <c r="J6445" s="73">
        <v>0</v>
      </c>
      <c r="K6445" s="73">
        <v>0</v>
      </c>
      <c r="L6445" s="73">
        <v>0</v>
      </c>
      <c r="M6445" s="73">
        <v>0</v>
      </c>
      <c r="N6445" s="73">
        <v>0</v>
      </c>
      <c r="O6445" s="73">
        <v>0</v>
      </c>
      <c r="P6445" s="73">
        <v>0</v>
      </c>
      <c r="Q6445" s="73">
        <v>0</v>
      </c>
      <c r="R6445" s="73">
        <v>0</v>
      </c>
      <c r="S6445" s="73">
        <v>0</v>
      </c>
      <c r="T6445" s="73">
        <v>0</v>
      </c>
      <c r="U6445" s="73">
        <v>0</v>
      </c>
      <c r="V6445" s="73">
        <v>0</v>
      </c>
      <c r="W6445" s="73">
        <v>0</v>
      </c>
    </row>
    <row r="6446" spans="3:23" ht="15" customHeight="1" outlineLevel="2">
      <c r="D6446" s="38" t="s">
        <v>1657</v>
      </c>
      <c r="E6446" s="233" t="s">
        <v>1658</v>
      </c>
      <c r="F6446" s="73">
        <v>0</v>
      </c>
      <c r="G6446" s="73">
        <v>0</v>
      </c>
      <c r="H6446" s="73">
        <v>0</v>
      </c>
      <c r="I6446" s="73">
        <v>0</v>
      </c>
      <c r="J6446" s="73">
        <v>0</v>
      </c>
      <c r="K6446" s="73">
        <v>0</v>
      </c>
      <c r="L6446" s="73">
        <v>0</v>
      </c>
      <c r="M6446" s="73">
        <v>0</v>
      </c>
      <c r="N6446" s="73">
        <v>0</v>
      </c>
      <c r="O6446" s="73">
        <v>0</v>
      </c>
      <c r="P6446" s="73">
        <v>0</v>
      </c>
      <c r="Q6446" s="73">
        <v>0</v>
      </c>
      <c r="R6446" s="73">
        <v>0</v>
      </c>
      <c r="S6446" s="73">
        <v>0</v>
      </c>
      <c r="T6446" s="73">
        <v>0</v>
      </c>
      <c r="U6446" s="73">
        <v>0</v>
      </c>
      <c r="V6446" s="73">
        <v>0</v>
      </c>
      <c r="W6446" s="73">
        <v>0</v>
      </c>
    </row>
    <row r="6447" spans="3:23" ht="15" customHeight="1" outlineLevel="2">
      <c r="D6447" s="38" t="s">
        <v>1659</v>
      </c>
      <c r="E6447" s="233" t="s">
        <v>1660</v>
      </c>
      <c r="F6447" s="73">
        <v>0</v>
      </c>
      <c r="G6447" s="73">
        <v>0</v>
      </c>
      <c r="H6447" s="73">
        <v>0</v>
      </c>
      <c r="I6447" s="73">
        <v>0</v>
      </c>
      <c r="J6447" s="73">
        <v>0</v>
      </c>
      <c r="K6447" s="73">
        <v>0</v>
      </c>
      <c r="L6447" s="73">
        <v>0</v>
      </c>
      <c r="M6447" s="73">
        <v>0</v>
      </c>
      <c r="N6447" s="73">
        <v>0</v>
      </c>
      <c r="O6447" s="73">
        <v>0</v>
      </c>
      <c r="P6447" s="73">
        <v>0</v>
      </c>
      <c r="Q6447" s="73">
        <v>0</v>
      </c>
      <c r="R6447" s="73">
        <v>0</v>
      </c>
      <c r="S6447" s="73">
        <v>0</v>
      </c>
      <c r="T6447" s="73">
        <v>0</v>
      </c>
      <c r="U6447" s="73">
        <v>0</v>
      </c>
      <c r="V6447" s="73">
        <v>0</v>
      </c>
      <c r="W6447" s="73">
        <v>0</v>
      </c>
    </row>
    <row r="6448" spans="3:23" ht="15" customHeight="1" outlineLevel="2">
      <c r="D6448" s="38" t="s">
        <v>1661</v>
      </c>
      <c r="E6448" s="233" t="s">
        <v>1662</v>
      </c>
      <c r="F6448" s="73">
        <v>0</v>
      </c>
      <c r="G6448" s="73">
        <v>0</v>
      </c>
      <c r="H6448" s="73">
        <v>0</v>
      </c>
      <c r="I6448" s="73">
        <v>0</v>
      </c>
      <c r="J6448" s="73">
        <v>0</v>
      </c>
      <c r="K6448" s="73">
        <v>0</v>
      </c>
      <c r="L6448" s="73">
        <v>0</v>
      </c>
      <c r="M6448" s="73">
        <v>0</v>
      </c>
      <c r="N6448" s="73">
        <v>0</v>
      </c>
      <c r="O6448" s="73">
        <v>0</v>
      </c>
      <c r="P6448" s="73">
        <v>0</v>
      </c>
      <c r="Q6448" s="73">
        <v>0</v>
      </c>
      <c r="R6448" s="73">
        <v>0</v>
      </c>
      <c r="S6448" s="73">
        <v>0</v>
      </c>
      <c r="T6448" s="73">
        <v>0</v>
      </c>
      <c r="U6448" s="73">
        <v>0</v>
      </c>
      <c r="V6448" s="73">
        <v>0</v>
      </c>
      <c r="W6448" s="73">
        <v>0</v>
      </c>
    </row>
    <row r="6449" spans="4:23" ht="15" customHeight="1" outlineLevel="2">
      <c r="D6449" s="38" t="s">
        <v>1663</v>
      </c>
      <c r="E6449" s="233" t="s">
        <v>1664</v>
      </c>
      <c r="F6449" s="73">
        <v>1</v>
      </c>
      <c r="G6449" s="73">
        <v>0</v>
      </c>
      <c r="H6449" s="73">
        <v>1</v>
      </c>
      <c r="I6449" s="73">
        <v>1</v>
      </c>
      <c r="J6449" s="73">
        <v>0</v>
      </c>
      <c r="K6449" s="73">
        <v>1</v>
      </c>
      <c r="L6449" s="73">
        <v>1</v>
      </c>
      <c r="M6449" s="73">
        <v>0</v>
      </c>
      <c r="N6449" s="73">
        <v>1</v>
      </c>
      <c r="O6449" s="73">
        <v>1</v>
      </c>
      <c r="P6449" s="73">
        <v>0</v>
      </c>
      <c r="Q6449" s="73">
        <v>1</v>
      </c>
      <c r="R6449" s="73">
        <v>1</v>
      </c>
      <c r="S6449" s="73">
        <v>0</v>
      </c>
      <c r="T6449" s="73">
        <v>1</v>
      </c>
      <c r="U6449" s="73">
        <v>1</v>
      </c>
      <c r="V6449" s="73">
        <v>0</v>
      </c>
      <c r="W6449" s="73">
        <v>1</v>
      </c>
    </row>
    <row r="6450" spans="4:23" ht="15" customHeight="1" outlineLevel="2">
      <c r="D6450" s="38" t="s">
        <v>1665</v>
      </c>
      <c r="E6450" s="233" t="s">
        <v>1666</v>
      </c>
      <c r="F6450" s="73">
        <v>0</v>
      </c>
      <c r="G6450" s="73">
        <v>0</v>
      </c>
      <c r="H6450" s="73">
        <v>0</v>
      </c>
      <c r="I6450" s="73">
        <v>0</v>
      </c>
      <c r="J6450" s="73">
        <v>0</v>
      </c>
      <c r="K6450" s="73">
        <v>0</v>
      </c>
      <c r="L6450" s="73">
        <v>0</v>
      </c>
      <c r="M6450" s="73">
        <v>0</v>
      </c>
      <c r="N6450" s="73">
        <v>0</v>
      </c>
      <c r="O6450" s="73">
        <v>0</v>
      </c>
      <c r="P6450" s="73">
        <v>0</v>
      </c>
      <c r="Q6450" s="73">
        <v>0</v>
      </c>
      <c r="R6450" s="73">
        <v>0</v>
      </c>
      <c r="S6450" s="73">
        <v>0</v>
      </c>
      <c r="T6450" s="73">
        <v>0</v>
      </c>
      <c r="U6450" s="73">
        <v>0</v>
      </c>
      <c r="V6450" s="73">
        <v>0</v>
      </c>
      <c r="W6450" s="73">
        <v>0</v>
      </c>
    </row>
    <row r="6451" spans="4:23" ht="15" customHeight="1" outlineLevel="2">
      <c r="D6451" s="38" t="s">
        <v>1667</v>
      </c>
      <c r="E6451" s="233" t="s">
        <v>1668</v>
      </c>
      <c r="F6451" s="73">
        <v>0</v>
      </c>
      <c r="G6451" s="73">
        <v>0</v>
      </c>
      <c r="H6451" s="73">
        <v>0</v>
      </c>
      <c r="I6451" s="73">
        <v>0</v>
      </c>
      <c r="J6451" s="73">
        <v>0</v>
      </c>
      <c r="K6451" s="73">
        <v>0</v>
      </c>
      <c r="L6451" s="73">
        <v>0</v>
      </c>
      <c r="M6451" s="73">
        <v>0</v>
      </c>
      <c r="N6451" s="73">
        <v>0</v>
      </c>
      <c r="O6451" s="73">
        <v>0</v>
      </c>
      <c r="P6451" s="73">
        <v>0</v>
      </c>
      <c r="Q6451" s="73">
        <v>0</v>
      </c>
      <c r="R6451" s="73">
        <v>0</v>
      </c>
      <c r="S6451" s="73">
        <v>0</v>
      </c>
      <c r="T6451" s="73">
        <v>0</v>
      </c>
      <c r="U6451" s="73">
        <v>0</v>
      </c>
      <c r="V6451" s="73">
        <v>0</v>
      </c>
      <c r="W6451" s="73">
        <v>0</v>
      </c>
    </row>
    <row r="6452" spans="4:23" ht="15" customHeight="1" outlineLevel="2">
      <c r="D6452" s="38" t="s">
        <v>1669</v>
      </c>
      <c r="E6452" s="233" t="s">
        <v>1670</v>
      </c>
      <c r="F6452" s="73">
        <v>0</v>
      </c>
      <c r="G6452" s="73">
        <v>0</v>
      </c>
      <c r="H6452" s="73">
        <v>0</v>
      </c>
      <c r="I6452" s="73">
        <v>0</v>
      </c>
      <c r="J6452" s="73">
        <v>0</v>
      </c>
      <c r="K6452" s="73">
        <v>0</v>
      </c>
      <c r="L6452" s="73">
        <v>0</v>
      </c>
      <c r="M6452" s="73">
        <v>0</v>
      </c>
      <c r="N6452" s="73">
        <v>0</v>
      </c>
      <c r="O6452" s="73">
        <v>0</v>
      </c>
      <c r="P6452" s="73">
        <v>0</v>
      </c>
      <c r="Q6452" s="73">
        <v>0</v>
      </c>
      <c r="R6452" s="73">
        <v>0</v>
      </c>
      <c r="S6452" s="73">
        <v>0</v>
      </c>
      <c r="T6452" s="73">
        <v>0</v>
      </c>
      <c r="U6452" s="73">
        <v>0</v>
      </c>
      <c r="V6452" s="73">
        <v>0</v>
      </c>
      <c r="W6452" s="73">
        <v>0</v>
      </c>
    </row>
    <row r="6453" spans="4:23" ht="15" customHeight="1" outlineLevel="2">
      <c r="D6453" s="38" t="s">
        <v>1671</v>
      </c>
      <c r="E6453" s="233" t="s">
        <v>1672</v>
      </c>
      <c r="F6453" s="73">
        <v>0</v>
      </c>
      <c r="G6453" s="73">
        <v>0</v>
      </c>
      <c r="H6453" s="73">
        <v>0</v>
      </c>
      <c r="I6453" s="73">
        <v>0</v>
      </c>
      <c r="J6453" s="73">
        <v>0</v>
      </c>
      <c r="K6453" s="73">
        <v>0</v>
      </c>
      <c r="L6453" s="73">
        <v>1</v>
      </c>
      <c r="M6453" s="73">
        <v>0</v>
      </c>
      <c r="N6453" s="73">
        <v>1</v>
      </c>
      <c r="O6453" s="73">
        <v>1</v>
      </c>
      <c r="P6453" s="73">
        <v>0</v>
      </c>
      <c r="Q6453" s="73">
        <v>1</v>
      </c>
      <c r="R6453" s="73">
        <v>1</v>
      </c>
      <c r="S6453" s="73">
        <v>0</v>
      </c>
      <c r="T6453" s="73">
        <v>1</v>
      </c>
      <c r="U6453" s="73">
        <v>1</v>
      </c>
      <c r="V6453" s="73">
        <v>0</v>
      </c>
      <c r="W6453" s="73">
        <v>1</v>
      </c>
    </row>
    <row r="6454" spans="4:23" ht="15" customHeight="1" outlineLevel="2">
      <c r="D6454" s="38" t="s">
        <v>1673</v>
      </c>
      <c r="E6454" s="233" t="s">
        <v>1674</v>
      </c>
      <c r="F6454" s="73">
        <v>0</v>
      </c>
      <c r="G6454" s="73">
        <v>0</v>
      </c>
      <c r="H6454" s="73">
        <v>0</v>
      </c>
      <c r="I6454" s="73">
        <v>0</v>
      </c>
      <c r="J6454" s="73">
        <v>0</v>
      </c>
      <c r="K6454" s="73">
        <v>0</v>
      </c>
      <c r="L6454" s="73">
        <v>0</v>
      </c>
      <c r="M6454" s="73">
        <v>0</v>
      </c>
      <c r="N6454" s="73">
        <v>0</v>
      </c>
      <c r="O6454" s="73">
        <v>0</v>
      </c>
      <c r="P6454" s="73">
        <v>0</v>
      </c>
      <c r="Q6454" s="73">
        <v>0</v>
      </c>
      <c r="R6454" s="73">
        <v>0</v>
      </c>
      <c r="S6454" s="73">
        <v>0</v>
      </c>
      <c r="T6454" s="73">
        <v>0</v>
      </c>
      <c r="U6454" s="73">
        <v>0</v>
      </c>
      <c r="V6454" s="73">
        <v>0</v>
      </c>
      <c r="W6454" s="73">
        <v>0</v>
      </c>
    </row>
    <row r="6455" spans="4:23" ht="15" customHeight="1" outlineLevel="2">
      <c r="D6455" s="38" t="s">
        <v>1675</v>
      </c>
      <c r="E6455" s="233" t="s">
        <v>1676</v>
      </c>
      <c r="F6455" s="73">
        <v>0</v>
      </c>
      <c r="G6455" s="73">
        <v>0</v>
      </c>
      <c r="H6455" s="73">
        <v>0</v>
      </c>
      <c r="I6455" s="73">
        <v>0</v>
      </c>
      <c r="J6455" s="73">
        <v>0</v>
      </c>
      <c r="K6455" s="73">
        <v>0</v>
      </c>
      <c r="L6455" s="73">
        <v>0</v>
      </c>
      <c r="M6455" s="73">
        <v>0</v>
      </c>
      <c r="N6455" s="73">
        <v>0</v>
      </c>
      <c r="O6455" s="73">
        <v>0</v>
      </c>
      <c r="P6455" s="73">
        <v>0</v>
      </c>
      <c r="Q6455" s="73">
        <v>0</v>
      </c>
      <c r="R6455" s="73">
        <v>0</v>
      </c>
      <c r="S6455" s="73">
        <v>0</v>
      </c>
      <c r="T6455" s="73">
        <v>0</v>
      </c>
      <c r="U6455" s="73">
        <v>0</v>
      </c>
      <c r="V6455" s="73">
        <v>0</v>
      </c>
      <c r="W6455" s="73">
        <v>0</v>
      </c>
    </row>
    <row r="6456" spans="4:23" ht="15" customHeight="1" outlineLevel="2">
      <c r="D6456" s="38" t="s">
        <v>1677</v>
      </c>
      <c r="E6456" s="233" t="s">
        <v>1678</v>
      </c>
      <c r="F6456" s="73">
        <v>109</v>
      </c>
      <c r="G6456" s="73">
        <v>81</v>
      </c>
      <c r="H6456" s="73">
        <v>28</v>
      </c>
      <c r="I6456" s="73">
        <v>70</v>
      </c>
      <c r="J6456" s="73">
        <v>54</v>
      </c>
      <c r="K6456" s="73">
        <v>16</v>
      </c>
      <c r="L6456" s="73">
        <v>48</v>
      </c>
      <c r="M6456" s="73">
        <v>35</v>
      </c>
      <c r="N6456" s="73">
        <v>13</v>
      </c>
      <c r="O6456" s="73">
        <v>48</v>
      </c>
      <c r="P6456" s="73">
        <v>35</v>
      </c>
      <c r="Q6456" s="73">
        <v>13</v>
      </c>
      <c r="R6456" s="73">
        <v>49</v>
      </c>
      <c r="S6456" s="73">
        <v>34</v>
      </c>
      <c r="T6456" s="73">
        <v>15</v>
      </c>
      <c r="U6456" s="73">
        <v>47</v>
      </c>
      <c r="V6456" s="73">
        <v>35</v>
      </c>
      <c r="W6456" s="73">
        <v>12</v>
      </c>
    </row>
    <row r="6457" spans="4:23" ht="15" customHeight="1" outlineLevel="2">
      <c r="D6457" s="38" t="s">
        <v>1679</v>
      </c>
      <c r="E6457" s="233" t="s">
        <v>1680</v>
      </c>
      <c r="F6457" s="73">
        <v>5</v>
      </c>
      <c r="G6457" s="73">
        <v>1</v>
      </c>
      <c r="H6457" s="73">
        <v>4</v>
      </c>
      <c r="I6457" s="73">
        <v>4</v>
      </c>
      <c r="J6457" s="73">
        <v>2</v>
      </c>
      <c r="K6457" s="73">
        <v>2</v>
      </c>
      <c r="L6457" s="73">
        <v>6</v>
      </c>
      <c r="M6457" s="73">
        <v>2</v>
      </c>
      <c r="N6457" s="73">
        <v>4</v>
      </c>
      <c r="O6457" s="73">
        <v>6</v>
      </c>
      <c r="P6457" s="73">
        <v>2</v>
      </c>
      <c r="Q6457" s="73">
        <v>4</v>
      </c>
      <c r="R6457" s="73">
        <v>6</v>
      </c>
      <c r="S6457" s="73">
        <v>3</v>
      </c>
      <c r="T6457" s="73">
        <v>3</v>
      </c>
      <c r="U6457" s="73">
        <v>6</v>
      </c>
      <c r="V6457" s="73">
        <v>3</v>
      </c>
      <c r="W6457" s="73">
        <v>3</v>
      </c>
    </row>
    <row r="6458" spans="4:23" ht="15" customHeight="1" outlineLevel="2">
      <c r="D6458" s="38" t="s">
        <v>1681</v>
      </c>
      <c r="E6458" s="233" t="s">
        <v>1682</v>
      </c>
      <c r="F6458" s="73">
        <v>0</v>
      </c>
      <c r="G6458" s="73">
        <v>0</v>
      </c>
      <c r="H6458" s="73">
        <v>0</v>
      </c>
      <c r="I6458" s="73">
        <v>0</v>
      </c>
      <c r="J6458" s="73">
        <v>0</v>
      </c>
      <c r="K6458" s="73">
        <v>0</v>
      </c>
      <c r="L6458" s="73">
        <v>0</v>
      </c>
      <c r="M6458" s="73">
        <v>0</v>
      </c>
      <c r="N6458" s="73">
        <v>0</v>
      </c>
      <c r="O6458" s="73">
        <v>0</v>
      </c>
      <c r="P6458" s="73">
        <v>0</v>
      </c>
      <c r="Q6458" s="73">
        <v>0</v>
      </c>
      <c r="R6458" s="73">
        <v>0</v>
      </c>
      <c r="S6458" s="73">
        <v>0</v>
      </c>
      <c r="T6458" s="73">
        <v>0</v>
      </c>
      <c r="U6458" s="73">
        <v>0</v>
      </c>
      <c r="V6458" s="73">
        <v>0</v>
      </c>
      <c r="W6458" s="73">
        <v>0</v>
      </c>
    </row>
    <row r="6459" spans="4:23" ht="15" customHeight="1" outlineLevel="2">
      <c r="D6459" s="38" t="s">
        <v>1683</v>
      </c>
      <c r="E6459" s="233" t="s">
        <v>1684</v>
      </c>
      <c r="F6459" s="73">
        <v>0</v>
      </c>
      <c r="G6459" s="73">
        <v>0</v>
      </c>
      <c r="H6459" s="73">
        <v>0</v>
      </c>
      <c r="I6459" s="73">
        <v>0</v>
      </c>
      <c r="J6459" s="73">
        <v>0</v>
      </c>
      <c r="K6459" s="73">
        <v>0</v>
      </c>
      <c r="L6459" s="73">
        <v>0</v>
      </c>
      <c r="M6459" s="73">
        <v>0</v>
      </c>
      <c r="N6459" s="73">
        <v>0</v>
      </c>
      <c r="O6459" s="73">
        <v>0</v>
      </c>
      <c r="P6459" s="73">
        <v>0</v>
      </c>
      <c r="Q6459" s="73">
        <v>0</v>
      </c>
      <c r="R6459" s="73">
        <v>2</v>
      </c>
      <c r="S6459" s="73">
        <v>2</v>
      </c>
      <c r="T6459" s="73">
        <v>0</v>
      </c>
      <c r="U6459" s="73">
        <v>2</v>
      </c>
      <c r="V6459" s="73">
        <v>2</v>
      </c>
      <c r="W6459" s="73">
        <v>0</v>
      </c>
    </row>
    <row r="6460" spans="4:23" ht="15" customHeight="1" outlineLevel="2">
      <c r="D6460" s="38" t="s">
        <v>1685</v>
      </c>
      <c r="E6460" s="233" t="s">
        <v>1686</v>
      </c>
      <c r="F6460" s="73">
        <v>0</v>
      </c>
      <c r="G6460" s="73">
        <v>0</v>
      </c>
      <c r="H6460" s="73">
        <v>0</v>
      </c>
      <c r="I6460" s="73">
        <v>0</v>
      </c>
      <c r="J6460" s="73">
        <v>0</v>
      </c>
      <c r="K6460" s="73">
        <v>0</v>
      </c>
      <c r="L6460" s="73">
        <v>0</v>
      </c>
      <c r="M6460" s="73">
        <v>0</v>
      </c>
      <c r="N6460" s="73">
        <v>0</v>
      </c>
      <c r="O6460" s="73">
        <v>0</v>
      </c>
      <c r="P6460" s="73">
        <v>0</v>
      </c>
      <c r="Q6460" s="73">
        <v>0</v>
      </c>
      <c r="R6460" s="73">
        <v>0</v>
      </c>
      <c r="S6460" s="73">
        <v>0</v>
      </c>
      <c r="T6460" s="73">
        <v>0</v>
      </c>
      <c r="U6460" s="73">
        <v>0</v>
      </c>
      <c r="V6460" s="73">
        <v>0</v>
      </c>
      <c r="W6460" s="73">
        <v>0</v>
      </c>
    </row>
    <row r="6461" spans="4:23" ht="15" customHeight="1" outlineLevel="2">
      <c r="D6461" s="38" t="s">
        <v>1687</v>
      </c>
      <c r="E6461" s="233" t="s">
        <v>1688</v>
      </c>
      <c r="F6461" s="73">
        <v>0</v>
      </c>
      <c r="G6461" s="73">
        <v>0</v>
      </c>
      <c r="H6461" s="73">
        <v>0</v>
      </c>
      <c r="I6461" s="73">
        <v>0</v>
      </c>
      <c r="J6461" s="73">
        <v>0</v>
      </c>
      <c r="K6461" s="73">
        <v>0</v>
      </c>
      <c r="L6461" s="73">
        <v>0</v>
      </c>
      <c r="M6461" s="73">
        <v>0</v>
      </c>
      <c r="N6461" s="73">
        <v>0</v>
      </c>
      <c r="O6461" s="73">
        <v>0</v>
      </c>
      <c r="P6461" s="73">
        <v>0</v>
      </c>
      <c r="Q6461" s="73">
        <v>0</v>
      </c>
      <c r="R6461" s="73">
        <v>0</v>
      </c>
      <c r="S6461" s="73">
        <v>0</v>
      </c>
      <c r="T6461" s="73">
        <v>0</v>
      </c>
      <c r="U6461" s="73">
        <v>0</v>
      </c>
      <c r="V6461" s="73">
        <v>0</v>
      </c>
      <c r="W6461" s="73">
        <v>0</v>
      </c>
    </row>
    <row r="6462" spans="4:23" ht="15" customHeight="1" outlineLevel="2">
      <c r="D6462" s="38" t="s">
        <v>1689</v>
      </c>
      <c r="E6462" s="233" t="s">
        <v>1690</v>
      </c>
      <c r="F6462" s="73">
        <v>31</v>
      </c>
      <c r="G6462" s="73">
        <v>3</v>
      </c>
      <c r="H6462" s="73">
        <v>28</v>
      </c>
      <c r="I6462" s="73">
        <v>29</v>
      </c>
      <c r="J6462" s="73">
        <v>3</v>
      </c>
      <c r="K6462" s="73">
        <v>26</v>
      </c>
      <c r="L6462" s="73">
        <v>32</v>
      </c>
      <c r="M6462" s="73">
        <v>6</v>
      </c>
      <c r="N6462" s="73">
        <v>26</v>
      </c>
      <c r="O6462" s="73">
        <v>32</v>
      </c>
      <c r="P6462" s="73">
        <v>6</v>
      </c>
      <c r="Q6462" s="73">
        <v>26</v>
      </c>
      <c r="R6462" s="73">
        <v>27</v>
      </c>
      <c r="S6462" s="73">
        <v>5</v>
      </c>
      <c r="T6462" s="73">
        <v>22</v>
      </c>
      <c r="U6462" s="73">
        <v>26</v>
      </c>
      <c r="V6462" s="73">
        <v>4</v>
      </c>
      <c r="W6462" s="73">
        <v>22</v>
      </c>
    </row>
    <row r="6463" spans="4:23" ht="15" customHeight="1" outlineLevel="2">
      <c r="D6463" s="38" t="s">
        <v>1691</v>
      </c>
      <c r="E6463" s="233" t="s">
        <v>1692</v>
      </c>
      <c r="F6463" s="73">
        <v>3</v>
      </c>
      <c r="G6463" s="73">
        <v>0</v>
      </c>
      <c r="H6463" s="73">
        <v>3</v>
      </c>
      <c r="I6463" s="73">
        <v>5</v>
      </c>
      <c r="J6463" s="73">
        <v>0</v>
      </c>
      <c r="K6463" s="73">
        <v>5</v>
      </c>
      <c r="L6463" s="73">
        <v>5</v>
      </c>
      <c r="M6463" s="73">
        <v>0</v>
      </c>
      <c r="N6463" s="73">
        <v>5</v>
      </c>
      <c r="O6463" s="73">
        <v>5</v>
      </c>
      <c r="P6463" s="73">
        <v>0</v>
      </c>
      <c r="Q6463" s="73">
        <v>5</v>
      </c>
      <c r="R6463" s="73">
        <v>4</v>
      </c>
      <c r="S6463" s="73">
        <v>0</v>
      </c>
      <c r="T6463" s="73">
        <v>4</v>
      </c>
      <c r="U6463" s="73">
        <v>4</v>
      </c>
      <c r="V6463" s="73">
        <v>0</v>
      </c>
      <c r="W6463" s="73">
        <v>4</v>
      </c>
    </row>
    <row r="6464" spans="4:23" ht="15" customHeight="1" outlineLevel="2">
      <c r="D6464" s="38" t="s">
        <v>1693</v>
      </c>
      <c r="E6464" s="233" t="s">
        <v>1694</v>
      </c>
      <c r="F6464" s="73">
        <v>1</v>
      </c>
      <c r="G6464" s="73">
        <v>0</v>
      </c>
      <c r="H6464" s="73">
        <v>1</v>
      </c>
      <c r="I6464" s="73">
        <v>1</v>
      </c>
      <c r="J6464" s="73">
        <v>0</v>
      </c>
      <c r="K6464" s="73">
        <v>1</v>
      </c>
      <c r="L6464" s="73">
        <v>2</v>
      </c>
      <c r="M6464" s="73">
        <v>0</v>
      </c>
      <c r="N6464" s="73">
        <v>2</v>
      </c>
      <c r="O6464" s="73">
        <v>2</v>
      </c>
      <c r="P6464" s="73">
        <v>0</v>
      </c>
      <c r="Q6464" s="73">
        <v>2</v>
      </c>
      <c r="R6464" s="73">
        <v>2</v>
      </c>
      <c r="S6464" s="73">
        <v>0</v>
      </c>
      <c r="T6464" s="73">
        <v>2</v>
      </c>
      <c r="U6464" s="73">
        <v>2</v>
      </c>
      <c r="V6464" s="73">
        <v>0</v>
      </c>
      <c r="W6464" s="73">
        <v>2</v>
      </c>
    </row>
    <row r="6465" spans="3:23" ht="15" customHeight="1" outlineLevel="2">
      <c r="D6465" s="38" t="s">
        <v>1695</v>
      </c>
      <c r="E6465" s="233" t="s">
        <v>1696</v>
      </c>
      <c r="F6465" s="73">
        <v>1</v>
      </c>
      <c r="G6465" s="73">
        <v>0</v>
      </c>
      <c r="H6465" s="73">
        <v>1</v>
      </c>
      <c r="I6465" s="73">
        <v>1</v>
      </c>
      <c r="J6465" s="73">
        <v>0</v>
      </c>
      <c r="K6465" s="73">
        <v>1</v>
      </c>
      <c r="L6465" s="73">
        <v>1</v>
      </c>
      <c r="M6465" s="73">
        <v>0</v>
      </c>
      <c r="N6465" s="73">
        <v>1</v>
      </c>
      <c r="O6465" s="73">
        <v>1</v>
      </c>
      <c r="P6465" s="73">
        <v>0</v>
      </c>
      <c r="Q6465" s="73">
        <v>1</v>
      </c>
      <c r="R6465" s="73">
        <v>2</v>
      </c>
      <c r="S6465" s="73">
        <v>1</v>
      </c>
      <c r="T6465" s="73">
        <v>1</v>
      </c>
      <c r="U6465" s="73">
        <v>3</v>
      </c>
      <c r="V6465" s="73">
        <v>2</v>
      </c>
      <c r="W6465" s="73">
        <v>1</v>
      </c>
    </row>
    <row r="6466" spans="3:23" ht="15" customHeight="1" outlineLevel="2">
      <c r="D6466" s="38" t="s">
        <v>1697</v>
      </c>
      <c r="E6466" s="233" t="s">
        <v>1698</v>
      </c>
      <c r="F6466" s="73">
        <v>0</v>
      </c>
      <c r="G6466" s="73">
        <v>0</v>
      </c>
      <c r="H6466" s="73">
        <v>0</v>
      </c>
      <c r="I6466" s="73">
        <v>0</v>
      </c>
      <c r="J6466" s="73">
        <v>0</v>
      </c>
      <c r="K6466" s="73">
        <v>0</v>
      </c>
      <c r="L6466" s="73">
        <v>0</v>
      </c>
      <c r="M6466" s="73">
        <v>0</v>
      </c>
      <c r="N6466" s="73">
        <v>0</v>
      </c>
      <c r="O6466" s="73">
        <v>0</v>
      </c>
      <c r="P6466" s="73">
        <v>0</v>
      </c>
      <c r="Q6466" s="73">
        <v>0</v>
      </c>
      <c r="R6466" s="73">
        <v>0</v>
      </c>
      <c r="S6466" s="73">
        <v>0</v>
      </c>
      <c r="T6466" s="73">
        <v>0</v>
      </c>
      <c r="U6466" s="73">
        <v>0</v>
      </c>
      <c r="V6466" s="73">
        <v>0</v>
      </c>
      <c r="W6466" s="73">
        <v>0</v>
      </c>
    </row>
    <row r="6467" spans="3:23" ht="15" customHeight="1" outlineLevel="2">
      <c r="D6467" s="38" t="s">
        <v>1699</v>
      </c>
      <c r="E6467" s="233" t="s">
        <v>1700</v>
      </c>
      <c r="F6467" s="73">
        <v>0</v>
      </c>
      <c r="G6467" s="73">
        <v>0</v>
      </c>
      <c r="H6467" s="73">
        <v>0</v>
      </c>
      <c r="I6467" s="73">
        <v>0</v>
      </c>
      <c r="J6467" s="73">
        <v>0</v>
      </c>
      <c r="K6467" s="73">
        <v>0</v>
      </c>
      <c r="L6467" s="73">
        <v>0</v>
      </c>
      <c r="M6467" s="73">
        <v>0</v>
      </c>
      <c r="N6467" s="73">
        <v>0</v>
      </c>
      <c r="O6467" s="73">
        <v>0</v>
      </c>
      <c r="P6467" s="73">
        <v>0</v>
      </c>
      <c r="Q6467" s="73">
        <v>0</v>
      </c>
      <c r="R6467" s="73">
        <v>0</v>
      </c>
      <c r="S6467" s="73">
        <v>0</v>
      </c>
      <c r="T6467" s="73">
        <v>0</v>
      </c>
      <c r="U6467" s="73">
        <v>0</v>
      </c>
      <c r="V6467" s="73">
        <v>0</v>
      </c>
      <c r="W6467" s="73">
        <v>0</v>
      </c>
    </row>
    <row r="6468" spans="3:23" ht="15" customHeight="1" outlineLevel="2">
      <c r="D6468" s="38" t="s">
        <v>1701</v>
      </c>
      <c r="E6468" s="233" t="s">
        <v>1702</v>
      </c>
      <c r="F6468" s="73">
        <v>8</v>
      </c>
      <c r="G6468" s="73">
        <v>1</v>
      </c>
      <c r="H6468" s="73">
        <v>7</v>
      </c>
      <c r="I6468" s="73">
        <v>6</v>
      </c>
      <c r="J6468" s="73">
        <v>1</v>
      </c>
      <c r="K6468" s="73">
        <v>5</v>
      </c>
      <c r="L6468" s="73">
        <v>7</v>
      </c>
      <c r="M6468" s="73">
        <v>2</v>
      </c>
      <c r="N6468" s="73">
        <v>5</v>
      </c>
      <c r="O6468" s="73">
        <v>7</v>
      </c>
      <c r="P6468" s="73">
        <v>2</v>
      </c>
      <c r="Q6468" s="73">
        <v>5</v>
      </c>
      <c r="R6468" s="73">
        <v>5</v>
      </c>
      <c r="S6468" s="73">
        <v>0</v>
      </c>
      <c r="T6468" s="73">
        <v>5</v>
      </c>
      <c r="U6468" s="73">
        <v>9</v>
      </c>
      <c r="V6468" s="73">
        <v>4</v>
      </c>
      <c r="W6468" s="73">
        <v>5</v>
      </c>
    </row>
    <row r="6469" spans="3:23" ht="15" customHeight="1" outlineLevel="2">
      <c r="D6469" s="38" t="s">
        <v>1703</v>
      </c>
      <c r="E6469" s="233" t="s">
        <v>1704</v>
      </c>
      <c r="F6469" s="73">
        <v>0</v>
      </c>
      <c r="G6469" s="73">
        <v>0</v>
      </c>
      <c r="H6469" s="73">
        <v>0</v>
      </c>
      <c r="I6469" s="73">
        <v>0</v>
      </c>
      <c r="J6469" s="73">
        <v>0</v>
      </c>
      <c r="K6469" s="73">
        <v>0</v>
      </c>
      <c r="L6469" s="73">
        <v>0</v>
      </c>
      <c r="M6469" s="73">
        <v>0</v>
      </c>
      <c r="N6469" s="73">
        <v>0</v>
      </c>
      <c r="O6469" s="73">
        <v>0</v>
      </c>
      <c r="P6469" s="73">
        <v>0</v>
      </c>
      <c r="Q6469" s="73">
        <v>0</v>
      </c>
      <c r="R6469" s="73">
        <v>0</v>
      </c>
      <c r="S6469" s="73">
        <v>0</v>
      </c>
      <c r="T6469" s="73">
        <v>0</v>
      </c>
      <c r="U6469" s="73">
        <v>0</v>
      </c>
      <c r="V6469" s="73">
        <v>0</v>
      </c>
      <c r="W6469" s="73">
        <v>0</v>
      </c>
    </row>
    <row r="6470" spans="3:23" ht="15" customHeight="1" outlineLevel="2">
      <c r="D6470" s="38" t="s">
        <v>1705</v>
      </c>
      <c r="E6470" s="233" t="s">
        <v>1706</v>
      </c>
      <c r="F6470" s="73">
        <v>0</v>
      </c>
      <c r="G6470" s="73">
        <v>0</v>
      </c>
      <c r="H6470" s="73">
        <v>0</v>
      </c>
      <c r="I6470" s="73">
        <v>0</v>
      </c>
      <c r="J6470" s="73">
        <v>0</v>
      </c>
      <c r="K6470" s="73">
        <v>0</v>
      </c>
      <c r="L6470" s="73">
        <v>0</v>
      </c>
      <c r="M6470" s="73">
        <v>0</v>
      </c>
      <c r="N6470" s="73">
        <v>0</v>
      </c>
      <c r="O6470" s="73">
        <v>0</v>
      </c>
      <c r="P6470" s="73">
        <v>0</v>
      </c>
      <c r="Q6470" s="73">
        <v>0</v>
      </c>
      <c r="R6470" s="73">
        <v>12</v>
      </c>
      <c r="S6470" s="73">
        <v>0</v>
      </c>
      <c r="T6470" s="73">
        <v>12</v>
      </c>
      <c r="U6470" s="73">
        <v>12</v>
      </c>
      <c r="V6470" s="73">
        <v>0</v>
      </c>
      <c r="W6470" s="73">
        <v>12</v>
      </c>
    </row>
    <row r="6471" spans="3:23" ht="15" customHeight="1" outlineLevel="2">
      <c r="D6471" s="38" t="s">
        <v>1707</v>
      </c>
      <c r="E6471" s="233" t="s">
        <v>1708</v>
      </c>
      <c r="F6471" s="73">
        <v>6</v>
      </c>
      <c r="G6471" s="73">
        <v>3</v>
      </c>
      <c r="H6471" s="73">
        <v>3</v>
      </c>
      <c r="I6471" s="73">
        <v>5</v>
      </c>
      <c r="J6471" s="73">
        <v>2</v>
      </c>
      <c r="K6471" s="73">
        <v>3</v>
      </c>
      <c r="L6471" s="73">
        <v>5</v>
      </c>
      <c r="M6471" s="73">
        <v>2</v>
      </c>
      <c r="N6471" s="73">
        <v>3</v>
      </c>
      <c r="O6471" s="73">
        <v>5</v>
      </c>
      <c r="P6471" s="73">
        <v>2</v>
      </c>
      <c r="Q6471" s="73">
        <v>3</v>
      </c>
      <c r="R6471" s="73">
        <v>4</v>
      </c>
      <c r="S6471" s="73">
        <v>1</v>
      </c>
      <c r="T6471" s="73">
        <v>3</v>
      </c>
      <c r="U6471" s="73">
        <v>6</v>
      </c>
      <c r="V6471" s="73">
        <v>3</v>
      </c>
      <c r="W6471" s="73">
        <v>3</v>
      </c>
    </row>
    <row r="6472" spans="3:23" ht="15" customHeight="1" outlineLevel="2">
      <c r="D6472" s="38" t="s">
        <v>1709</v>
      </c>
      <c r="E6472" s="233" t="s">
        <v>1710</v>
      </c>
      <c r="F6472" s="73">
        <v>43</v>
      </c>
      <c r="G6472" s="73">
        <v>34</v>
      </c>
      <c r="H6472" s="73">
        <v>9</v>
      </c>
      <c r="I6472" s="73">
        <v>45</v>
      </c>
      <c r="J6472" s="73">
        <v>36</v>
      </c>
      <c r="K6472" s="73">
        <v>9</v>
      </c>
      <c r="L6472" s="73">
        <v>46</v>
      </c>
      <c r="M6472" s="73">
        <v>38</v>
      </c>
      <c r="N6472" s="73">
        <v>8</v>
      </c>
      <c r="O6472" s="73">
        <v>46</v>
      </c>
      <c r="P6472" s="73">
        <v>38</v>
      </c>
      <c r="Q6472" s="73">
        <v>8</v>
      </c>
      <c r="R6472" s="73">
        <v>44</v>
      </c>
      <c r="S6472" s="73">
        <v>37</v>
      </c>
      <c r="T6472" s="73">
        <v>7</v>
      </c>
      <c r="U6472" s="73">
        <v>45</v>
      </c>
      <c r="V6472" s="73">
        <v>38</v>
      </c>
      <c r="W6472" s="73">
        <v>7</v>
      </c>
    </row>
    <row r="6473" spans="3:23" ht="15" customHeight="1" outlineLevel="2">
      <c r="D6473" s="38" t="s">
        <v>1711</v>
      </c>
      <c r="E6473" s="233" t="s">
        <v>1712</v>
      </c>
      <c r="F6473" s="73">
        <v>2</v>
      </c>
      <c r="G6473" s="73">
        <v>0</v>
      </c>
      <c r="H6473" s="73">
        <v>2</v>
      </c>
      <c r="I6473" s="73">
        <v>2</v>
      </c>
      <c r="J6473" s="73">
        <v>0</v>
      </c>
      <c r="K6473" s="73">
        <v>2</v>
      </c>
      <c r="L6473" s="73">
        <v>2</v>
      </c>
      <c r="M6473" s="73">
        <v>0</v>
      </c>
      <c r="N6473" s="73">
        <v>2</v>
      </c>
      <c r="O6473" s="73">
        <v>2</v>
      </c>
      <c r="P6473" s="73">
        <v>0</v>
      </c>
      <c r="Q6473" s="73">
        <v>2</v>
      </c>
      <c r="R6473" s="73">
        <v>2</v>
      </c>
      <c r="S6473" s="73">
        <v>0</v>
      </c>
      <c r="T6473" s="73">
        <v>2</v>
      </c>
      <c r="U6473" s="73">
        <v>2</v>
      </c>
      <c r="V6473" s="73">
        <v>0</v>
      </c>
      <c r="W6473" s="73">
        <v>2</v>
      </c>
    </row>
    <row r="6474" spans="3:23" ht="15" customHeight="1" outlineLevel="2">
      <c r="D6474" s="38" t="s">
        <v>1713</v>
      </c>
      <c r="E6474" s="233" t="s">
        <v>1714</v>
      </c>
      <c r="F6474" s="73">
        <v>3</v>
      </c>
      <c r="G6474" s="73">
        <v>1</v>
      </c>
      <c r="H6474" s="73">
        <v>2</v>
      </c>
      <c r="I6474" s="73">
        <v>3</v>
      </c>
      <c r="J6474" s="73">
        <v>0</v>
      </c>
      <c r="K6474" s="73">
        <v>3</v>
      </c>
      <c r="L6474" s="73">
        <v>3</v>
      </c>
      <c r="M6474" s="73">
        <v>1</v>
      </c>
      <c r="N6474" s="73">
        <v>2</v>
      </c>
      <c r="O6474" s="73">
        <v>3</v>
      </c>
      <c r="P6474" s="73">
        <v>1</v>
      </c>
      <c r="Q6474" s="73">
        <v>2</v>
      </c>
      <c r="R6474" s="73">
        <v>5</v>
      </c>
      <c r="S6474" s="73">
        <v>3</v>
      </c>
      <c r="T6474" s="73">
        <v>2</v>
      </c>
      <c r="U6474" s="73">
        <v>3</v>
      </c>
      <c r="V6474" s="73">
        <v>2</v>
      </c>
      <c r="W6474" s="73">
        <v>1</v>
      </c>
    </row>
    <row r="6475" spans="3:23" ht="15" customHeight="1" outlineLevel="2">
      <c r="D6475" s="38" t="s">
        <v>1715</v>
      </c>
      <c r="E6475" s="233" t="s">
        <v>1716</v>
      </c>
      <c r="F6475" s="73">
        <v>0</v>
      </c>
      <c r="G6475" s="73">
        <v>0</v>
      </c>
      <c r="H6475" s="73">
        <v>0</v>
      </c>
      <c r="I6475" s="73">
        <v>0</v>
      </c>
      <c r="J6475" s="73">
        <v>0</v>
      </c>
      <c r="K6475" s="73">
        <v>0</v>
      </c>
      <c r="L6475" s="73">
        <v>0</v>
      </c>
      <c r="M6475" s="73">
        <v>0</v>
      </c>
      <c r="N6475" s="73">
        <v>0</v>
      </c>
      <c r="O6475" s="73">
        <v>0</v>
      </c>
      <c r="P6475" s="73">
        <v>0</v>
      </c>
      <c r="Q6475" s="73">
        <v>0</v>
      </c>
      <c r="R6475" s="73">
        <v>0</v>
      </c>
      <c r="S6475" s="73">
        <v>0</v>
      </c>
      <c r="T6475" s="73">
        <v>0</v>
      </c>
      <c r="U6475" s="73">
        <v>0</v>
      </c>
      <c r="V6475" s="73">
        <v>0</v>
      </c>
      <c r="W6475" s="73">
        <v>0</v>
      </c>
    </row>
    <row r="6476" spans="3:23" ht="15" customHeight="1" outlineLevel="2">
      <c r="D6476" s="38" t="s">
        <v>1717</v>
      </c>
      <c r="E6476" s="233" t="s">
        <v>1718</v>
      </c>
      <c r="F6476" s="73">
        <v>0</v>
      </c>
      <c r="G6476" s="73">
        <v>0</v>
      </c>
      <c r="H6476" s="73">
        <v>0</v>
      </c>
      <c r="I6476" s="73">
        <v>0</v>
      </c>
      <c r="J6476" s="73">
        <v>0</v>
      </c>
      <c r="K6476" s="73">
        <v>0</v>
      </c>
      <c r="L6476" s="73">
        <v>0</v>
      </c>
      <c r="M6476" s="73">
        <v>0</v>
      </c>
      <c r="N6476" s="73">
        <v>0</v>
      </c>
      <c r="O6476" s="73">
        <v>0</v>
      </c>
      <c r="P6476" s="73">
        <v>0</v>
      </c>
      <c r="Q6476" s="73">
        <v>0</v>
      </c>
      <c r="R6476" s="73">
        <v>0</v>
      </c>
      <c r="S6476" s="73">
        <v>0</v>
      </c>
      <c r="T6476" s="73">
        <v>0</v>
      </c>
      <c r="U6476" s="73">
        <v>0</v>
      </c>
      <c r="V6476" s="73">
        <v>0</v>
      </c>
      <c r="W6476" s="73">
        <v>0</v>
      </c>
    </row>
    <row r="6477" spans="3:23" ht="15" customHeight="1" outlineLevel="1">
      <c r="C6477" s="231" t="s">
        <v>1719</v>
      </c>
      <c r="E6477" s="230" t="s">
        <v>1720</v>
      </c>
      <c r="F6477" s="73">
        <v>12</v>
      </c>
      <c r="G6477" s="73">
        <v>8</v>
      </c>
      <c r="H6477" s="73">
        <v>4</v>
      </c>
      <c r="I6477" s="73">
        <v>13</v>
      </c>
      <c r="J6477" s="73">
        <v>10</v>
      </c>
      <c r="K6477" s="73">
        <v>3</v>
      </c>
      <c r="L6477" s="73">
        <v>11</v>
      </c>
      <c r="M6477" s="73">
        <v>7</v>
      </c>
      <c r="N6477" s="73">
        <v>4</v>
      </c>
      <c r="O6477" s="73">
        <v>11</v>
      </c>
      <c r="P6477" s="73">
        <v>7</v>
      </c>
      <c r="Q6477" s="73">
        <v>4</v>
      </c>
      <c r="R6477" s="73">
        <v>12</v>
      </c>
      <c r="S6477" s="73">
        <v>8</v>
      </c>
      <c r="T6477" s="73">
        <v>4</v>
      </c>
      <c r="U6477" s="73">
        <v>12</v>
      </c>
      <c r="V6477" s="73">
        <v>8</v>
      </c>
      <c r="W6477" s="73">
        <v>4</v>
      </c>
    </row>
    <row r="6478" spans="3:23" ht="15" customHeight="1" outlineLevel="2">
      <c r="D6478" s="38" t="s">
        <v>1721</v>
      </c>
      <c r="E6478" s="233" t="s">
        <v>1722</v>
      </c>
      <c r="F6478" s="73">
        <v>1</v>
      </c>
      <c r="G6478" s="73">
        <v>1</v>
      </c>
      <c r="H6478" s="73">
        <v>0</v>
      </c>
      <c r="I6478" s="73">
        <v>1</v>
      </c>
      <c r="J6478" s="73">
        <v>1</v>
      </c>
      <c r="K6478" s="73">
        <v>0</v>
      </c>
      <c r="L6478" s="73">
        <v>0</v>
      </c>
      <c r="M6478" s="73">
        <v>0</v>
      </c>
      <c r="N6478" s="73">
        <v>0</v>
      </c>
      <c r="O6478" s="73">
        <v>0</v>
      </c>
      <c r="P6478" s="73">
        <v>0</v>
      </c>
      <c r="Q6478" s="73">
        <v>0</v>
      </c>
      <c r="R6478" s="73">
        <v>0</v>
      </c>
      <c r="S6478" s="73">
        <v>0</v>
      </c>
      <c r="T6478" s="73">
        <v>0</v>
      </c>
      <c r="U6478" s="73">
        <v>0</v>
      </c>
      <c r="V6478" s="73">
        <v>0</v>
      </c>
      <c r="W6478" s="73">
        <v>0</v>
      </c>
    </row>
    <row r="6479" spans="3:23" ht="15" customHeight="1" outlineLevel="2">
      <c r="D6479" s="38" t="s">
        <v>1723</v>
      </c>
      <c r="E6479" s="233" t="s">
        <v>1724</v>
      </c>
      <c r="F6479" s="73">
        <v>0</v>
      </c>
      <c r="G6479" s="73">
        <v>0</v>
      </c>
      <c r="H6479" s="73">
        <v>0</v>
      </c>
      <c r="I6479" s="73">
        <v>0</v>
      </c>
      <c r="J6479" s="73">
        <v>0</v>
      </c>
      <c r="K6479" s="73">
        <v>0</v>
      </c>
      <c r="L6479" s="73">
        <v>0</v>
      </c>
      <c r="M6479" s="73">
        <v>0</v>
      </c>
      <c r="N6479" s="73">
        <v>0</v>
      </c>
      <c r="O6479" s="73">
        <v>0</v>
      </c>
      <c r="P6479" s="73">
        <v>0</v>
      </c>
      <c r="Q6479" s="73">
        <v>0</v>
      </c>
      <c r="R6479" s="73">
        <v>0</v>
      </c>
      <c r="S6479" s="73">
        <v>0</v>
      </c>
      <c r="T6479" s="73">
        <v>0</v>
      </c>
      <c r="U6479" s="73">
        <v>0</v>
      </c>
      <c r="V6479" s="73">
        <v>0</v>
      </c>
      <c r="W6479" s="73">
        <v>0</v>
      </c>
    </row>
    <row r="6480" spans="3:23" ht="15" customHeight="1" outlineLevel="2">
      <c r="D6480" s="38" t="s">
        <v>1725</v>
      </c>
      <c r="E6480" s="233" t="s">
        <v>1726</v>
      </c>
      <c r="F6480" s="73">
        <v>0</v>
      </c>
      <c r="G6480" s="73">
        <v>0</v>
      </c>
      <c r="H6480" s="73">
        <v>0</v>
      </c>
      <c r="I6480" s="73">
        <v>1</v>
      </c>
      <c r="J6480" s="73">
        <v>0</v>
      </c>
      <c r="K6480" s="73">
        <v>1</v>
      </c>
      <c r="L6480" s="73">
        <v>1</v>
      </c>
      <c r="M6480" s="73">
        <v>0</v>
      </c>
      <c r="N6480" s="73">
        <v>1</v>
      </c>
      <c r="O6480" s="73">
        <v>1</v>
      </c>
      <c r="P6480" s="73">
        <v>0</v>
      </c>
      <c r="Q6480" s="73">
        <v>1</v>
      </c>
      <c r="R6480" s="73">
        <v>1</v>
      </c>
      <c r="S6480" s="73">
        <v>0</v>
      </c>
      <c r="T6480" s="73">
        <v>1</v>
      </c>
      <c r="U6480" s="73">
        <v>1</v>
      </c>
      <c r="V6480" s="73">
        <v>0</v>
      </c>
      <c r="W6480" s="73">
        <v>1</v>
      </c>
    </row>
    <row r="6481" spans="4:23" ht="15" customHeight="1" outlineLevel="2">
      <c r="D6481" s="38" t="s">
        <v>1727</v>
      </c>
      <c r="E6481" s="233" t="s">
        <v>1728</v>
      </c>
      <c r="F6481" s="73">
        <v>0</v>
      </c>
      <c r="G6481" s="73">
        <v>0</v>
      </c>
      <c r="H6481" s="73">
        <v>0</v>
      </c>
      <c r="I6481" s="73">
        <v>0</v>
      </c>
      <c r="J6481" s="73">
        <v>0</v>
      </c>
      <c r="K6481" s="73">
        <v>0</v>
      </c>
      <c r="L6481" s="73">
        <v>0</v>
      </c>
      <c r="M6481" s="73">
        <v>0</v>
      </c>
      <c r="N6481" s="73">
        <v>0</v>
      </c>
      <c r="O6481" s="73">
        <v>0</v>
      </c>
      <c r="P6481" s="73">
        <v>0</v>
      </c>
      <c r="Q6481" s="73">
        <v>0</v>
      </c>
      <c r="R6481" s="73">
        <v>0</v>
      </c>
      <c r="S6481" s="73">
        <v>0</v>
      </c>
      <c r="T6481" s="73">
        <v>0</v>
      </c>
      <c r="U6481" s="73">
        <v>0</v>
      </c>
      <c r="V6481" s="73">
        <v>0</v>
      </c>
      <c r="W6481" s="73">
        <v>0</v>
      </c>
    </row>
    <row r="6482" spans="4:23" ht="15" customHeight="1" outlineLevel="2">
      <c r="D6482" s="38" t="s">
        <v>1729</v>
      </c>
      <c r="E6482" s="233" t="s">
        <v>1730</v>
      </c>
      <c r="F6482" s="73">
        <v>0</v>
      </c>
      <c r="G6482" s="73">
        <v>0</v>
      </c>
      <c r="H6482" s="73">
        <v>0</v>
      </c>
      <c r="I6482" s="73">
        <v>0</v>
      </c>
      <c r="J6482" s="73">
        <v>0</v>
      </c>
      <c r="K6482" s="73">
        <v>0</v>
      </c>
      <c r="L6482" s="73">
        <v>0</v>
      </c>
      <c r="M6482" s="73">
        <v>0</v>
      </c>
      <c r="N6482" s="73">
        <v>0</v>
      </c>
      <c r="O6482" s="73">
        <v>0</v>
      </c>
      <c r="P6482" s="73">
        <v>0</v>
      </c>
      <c r="Q6482" s="73">
        <v>0</v>
      </c>
      <c r="R6482" s="73">
        <v>0</v>
      </c>
      <c r="S6482" s="73">
        <v>0</v>
      </c>
      <c r="T6482" s="73">
        <v>0</v>
      </c>
      <c r="U6482" s="73">
        <v>0</v>
      </c>
      <c r="V6482" s="73">
        <v>0</v>
      </c>
      <c r="W6482" s="73">
        <v>0</v>
      </c>
    </row>
    <row r="6483" spans="4:23" ht="15" customHeight="1" outlineLevel="2">
      <c r="D6483" s="38" t="s">
        <v>1731</v>
      </c>
      <c r="E6483" s="233" t="s">
        <v>1732</v>
      </c>
      <c r="F6483" s="73">
        <v>0</v>
      </c>
      <c r="G6483" s="73">
        <v>0</v>
      </c>
      <c r="H6483" s="73">
        <v>0</v>
      </c>
      <c r="I6483" s="73">
        <v>0</v>
      </c>
      <c r="J6483" s="73">
        <v>0</v>
      </c>
      <c r="K6483" s="73">
        <v>0</v>
      </c>
      <c r="L6483" s="73">
        <v>0</v>
      </c>
      <c r="M6483" s="73">
        <v>0</v>
      </c>
      <c r="N6483" s="73">
        <v>0</v>
      </c>
      <c r="O6483" s="73">
        <v>0</v>
      </c>
      <c r="P6483" s="73">
        <v>0</v>
      </c>
      <c r="Q6483" s="73">
        <v>0</v>
      </c>
      <c r="R6483" s="73">
        <v>0</v>
      </c>
      <c r="S6483" s="73">
        <v>0</v>
      </c>
      <c r="T6483" s="73">
        <v>0</v>
      </c>
      <c r="U6483" s="73">
        <v>0</v>
      </c>
      <c r="V6483" s="73">
        <v>0</v>
      </c>
      <c r="W6483" s="73">
        <v>0</v>
      </c>
    </row>
    <row r="6484" spans="4:23" ht="15" customHeight="1" outlineLevel="2">
      <c r="D6484" s="38" t="s">
        <v>1733</v>
      </c>
      <c r="E6484" s="233" t="s">
        <v>1734</v>
      </c>
      <c r="F6484" s="73">
        <v>0</v>
      </c>
      <c r="G6484" s="73">
        <v>0</v>
      </c>
      <c r="H6484" s="73">
        <v>0</v>
      </c>
      <c r="I6484" s="73">
        <v>0</v>
      </c>
      <c r="J6484" s="73">
        <v>0</v>
      </c>
      <c r="K6484" s="73">
        <v>0</v>
      </c>
      <c r="L6484" s="73">
        <v>0</v>
      </c>
      <c r="M6484" s="73">
        <v>0</v>
      </c>
      <c r="N6484" s="73">
        <v>0</v>
      </c>
      <c r="O6484" s="73">
        <v>0</v>
      </c>
      <c r="P6484" s="73">
        <v>0</v>
      </c>
      <c r="Q6484" s="73">
        <v>0</v>
      </c>
      <c r="R6484" s="73">
        <v>0</v>
      </c>
      <c r="S6484" s="73">
        <v>0</v>
      </c>
      <c r="T6484" s="73">
        <v>0</v>
      </c>
      <c r="U6484" s="73">
        <v>0</v>
      </c>
      <c r="V6484" s="73">
        <v>0</v>
      </c>
      <c r="W6484" s="73">
        <v>0</v>
      </c>
    </row>
    <row r="6485" spans="4:23" ht="15" customHeight="1" outlineLevel="2">
      <c r="D6485" s="38" t="s">
        <v>1735</v>
      </c>
      <c r="E6485" s="233" t="s">
        <v>1736</v>
      </c>
      <c r="F6485" s="73">
        <v>2</v>
      </c>
      <c r="G6485" s="73">
        <v>2</v>
      </c>
      <c r="H6485" s="73">
        <v>0</v>
      </c>
      <c r="I6485" s="73">
        <v>1</v>
      </c>
      <c r="J6485" s="73">
        <v>1</v>
      </c>
      <c r="K6485" s="73">
        <v>0</v>
      </c>
      <c r="L6485" s="73">
        <v>0</v>
      </c>
      <c r="M6485" s="73">
        <v>0</v>
      </c>
      <c r="N6485" s="73">
        <v>0</v>
      </c>
      <c r="O6485" s="73">
        <v>0</v>
      </c>
      <c r="P6485" s="73">
        <v>0</v>
      </c>
      <c r="Q6485" s="73">
        <v>0</v>
      </c>
      <c r="R6485" s="73">
        <v>1</v>
      </c>
      <c r="S6485" s="73">
        <v>1</v>
      </c>
      <c r="T6485" s="73">
        <v>0</v>
      </c>
      <c r="U6485" s="73">
        <v>1</v>
      </c>
      <c r="V6485" s="73">
        <v>1</v>
      </c>
      <c r="W6485" s="73">
        <v>0</v>
      </c>
    </row>
    <row r="6486" spans="4:23" ht="15" customHeight="1" outlineLevel="2">
      <c r="D6486" s="38" t="s">
        <v>1737</v>
      </c>
      <c r="E6486" s="233" t="s">
        <v>1738</v>
      </c>
      <c r="F6486" s="73">
        <v>0</v>
      </c>
      <c r="G6486" s="73">
        <v>0</v>
      </c>
      <c r="H6486" s="73">
        <v>0</v>
      </c>
      <c r="I6486" s="73">
        <v>0</v>
      </c>
      <c r="J6486" s="73">
        <v>0</v>
      </c>
      <c r="K6486" s="73">
        <v>0</v>
      </c>
      <c r="L6486" s="73">
        <v>0</v>
      </c>
      <c r="M6486" s="73">
        <v>0</v>
      </c>
      <c r="N6486" s="73">
        <v>0</v>
      </c>
      <c r="O6486" s="73">
        <v>0</v>
      </c>
      <c r="P6486" s="73">
        <v>0</v>
      </c>
      <c r="Q6486" s="73">
        <v>0</v>
      </c>
      <c r="R6486" s="73">
        <v>0</v>
      </c>
      <c r="S6486" s="73">
        <v>0</v>
      </c>
      <c r="T6486" s="73">
        <v>0</v>
      </c>
      <c r="U6486" s="73">
        <v>0</v>
      </c>
      <c r="V6486" s="73">
        <v>0</v>
      </c>
      <c r="W6486" s="73">
        <v>0</v>
      </c>
    </row>
    <row r="6487" spans="4:23" ht="15" customHeight="1" outlineLevel="2">
      <c r="D6487" s="38" t="s">
        <v>1739</v>
      </c>
      <c r="E6487" s="233" t="s">
        <v>1740</v>
      </c>
      <c r="F6487" s="73">
        <v>0</v>
      </c>
      <c r="G6487" s="73">
        <v>0</v>
      </c>
      <c r="H6487" s="73">
        <v>0</v>
      </c>
      <c r="I6487" s="73">
        <v>0</v>
      </c>
      <c r="J6487" s="73">
        <v>0</v>
      </c>
      <c r="K6487" s="73">
        <v>0</v>
      </c>
      <c r="L6487" s="73">
        <v>0</v>
      </c>
      <c r="M6487" s="73">
        <v>0</v>
      </c>
      <c r="N6487" s="73">
        <v>0</v>
      </c>
      <c r="O6487" s="73">
        <v>0</v>
      </c>
      <c r="P6487" s="73">
        <v>0</v>
      </c>
      <c r="Q6487" s="73">
        <v>0</v>
      </c>
      <c r="R6487" s="73">
        <v>0</v>
      </c>
      <c r="S6487" s="73">
        <v>0</v>
      </c>
      <c r="T6487" s="73">
        <v>0</v>
      </c>
      <c r="U6487" s="73">
        <v>0</v>
      </c>
      <c r="V6487" s="73">
        <v>0</v>
      </c>
      <c r="W6487" s="73">
        <v>0</v>
      </c>
    </row>
    <row r="6488" spans="4:23" ht="15" customHeight="1" outlineLevel="2">
      <c r="D6488" s="38" t="s">
        <v>1741</v>
      </c>
      <c r="E6488" s="233" t="s">
        <v>1742</v>
      </c>
      <c r="F6488" s="73">
        <v>0</v>
      </c>
      <c r="G6488" s="73">
        <v>0</v>
      </c>
      <c r="H6488" s="73">
        <v>0</v>
      </c>
      <c r="I6488" s="73">
        <v>0</v>
      </c>
      <c r="J6488" s="73">
        <v>0</v>
      </c>
      <c r="K6488" s="73">
        <v>0</v>
      </c>
      <c r="L6488" s="73">
        <v>0</v>
      </c>
      <c r="M6488" s="73">
        <v>0</v>
      </c>
      <c r="N6488" s="73">
        <v>0</v>
      </c>
      <c r="O6488" s="73">
        <v>0</v>
      </c>
      <c r="P6488" s="73">
        <v>0</v>
      </c>
      <c r="Q6488" s="73">
        <v>0</v>
      </c>
      <c r="R6488" s="73">
        <v>0</v>
      </c>
      <c r="S6488" s="73">
        <v>0</v>
      </c>
      <c r="T6488" s="73">
        <v>0</v>
      </c>
      <c r="U6488" s="73">
        <v>0</v>
      </c>
      <c r="V6488" s="73">
        <v>0</v>
      </c>
      <c r="W6488" s="73">
        <v>0</v>
      </c>
    </row>
    <row r="6489" spans="4:23" ht="15" customHeight="1" outlineLevel="2">
      <c r="D6489" s="38" t="s">
        <v>1743</v>
      </c>
      <c r="E6489" s="233" t="s">
        <v>1744</v>
      </c>
      <c r="F6489" s="73">
        <v>2</v>
      </c>
      <c r="G6489" s="73">
        <v>2</v>
      </c>
      <c r="H6489" s="73">
        <v>0</v>
      </c>
      <c r="I6489" s="73">
        <v>2</v>
      </c>
      <c r="J6489" s="73">
        <v>2</v>
      </c>
      <c r="K6489" s="73">
        <v>0</v>
      </c>
      <c r="L6489" s="73">
        <v>2</v>
      </c>
      <c r="M6489" s="73">
        <v>2</v>
      </c>
      <c r="N6489" s="73">
        <v>0</v>
      </c>
      <c r="O6489" s="73">
        <v>2</v>
      </c>
      <c r="P6489" s="73">
        <v>2</v>
      </c>
      <c r="Q6489" s="73">
        <v>0</v>
      </c>
      <c r="R6489" s="73">
        <v>2</v>
      </c>
      <c r="S6489" s="73">
        <v>2</v>
      </c>
      <c r="T6489" s="73">
        <v>0</v>
      </c>
      <c r="U6489" s="73">
        <v>2</v>
      </c>
      <c r="V6489" s="73">
        <v>2</v>
      </c>
      <c r="W6489" s="73">
        <v>0</v>
      </c>
    </row>
    <row r="6490" spans="4:23" ht="15" customHeight="1" outlineLevel="2">
      <c r="D6490" s="38" t="s">
        <v>1745</v>
      </c>
      <c r="E6490" s="233" t="s">
        <v>1746</v>
      </c>
      <c r="F6490" s="73">
        <v>0</v>
      </c>
      <c r="G6490" s="73">
        <v>0</v>
      </c>
      <c r="H6490" s="73">
        <v>0</v>
      </c>
      <c r="I6490" s="73">
        <v>2</v>
      </c>
      <c r="J6490" s="73">
        <v>2</v>
      </c>
      <c r="K6490" s="73">
        <v>0</v>
      </c>
      <c r="L6490" s="73">
        <v>0</v>
      </c>
      <c r="M6490" s="73">
        <v>0</v>
      </c>
      <c r="N6490" s="73">
        <v>0</v>
      </c>
      <c r="O6490" s="73">
        <v>0</v>
      </c>
      <c r="P6490" s="73">
        <v>0</v>
      </c>
      <c r="Q6490" s="73">
        <v>0</v>
      </c>
      <c r="R6490" s="73">
        <v>1</v>
      </c>
      <c r="S6490" s="73">
        <v>1</v>
      </c>
      <c r="T6490" s="73">
        <v>0</v>
      </c>
      <c r="U6490" s="73">
        <v>1</v>
      </c>
      <c r="V6490" s="73">
        <v>1</v>
      </c>
      <c r="W6490" s="73">
        <v>0</v>
      </c>
    </row>
    <row r="6491" spans="4:23" ht="15" customHeight="1" outlineLevel="2">
      <c r="D6491" s="38" t="s">
        <v>1747</v>
      </c>
      <c r="E6491" s="233" t="s">
        <v>1748</v>
      </c>
      <c r="F6491" s="73">
        <v>0</v>
      </c>
      <c r="G6491" s="73">
        <v>0</v>
      </c>
      <c r="H6491" s="73">
        <v>0</v>
      </c>
      <c r="I6491" s="73">
        <v>0</v>
      </c>
      <c r="J6491" s="73">
        <v>0</v>
      </c>
      <c r="K6491" s="73">
        <v>0</v>
      </c>
      <c r="L6491" s="73">
        <v>0</v>
      </c>
      <c r="M6491" s="73">
        <v>0</v>
      </c>
      <c r="N6491" s="73">
        <v>0</v>
      </c>
      <c r="O6491" s="73">
        <v>0</v>
      </c>
      <c r="P6491" s="73">
        <v>0</v>
      </c>
      <c r="Q6491" s="73">
        <v>0</v>
      </c>
      <c r="R6491" s="73">
        <v>0</v>
      </c>
      <c r="S6491" s="73">
        <v>0</v>
      </c>
      <c r="T6491" s="73">
        <v>0</v>
      </c>
      <c r="U6491" s="73">
        <v>0</v>
      </c>
      <c r="V6491" s="73">
        <v>0</v>
      </c>
      <c r="W6491" s="73">
        <v>0</v>
      </c>
    </row>
    <row r="6492" spans="4:23" ht="15" customHeight="1" outlineLevel="2">
      <c r="D6492" s="38" t="s">
        <v>1749</v>
      </c>
      <c r="E6492" s="233" t="s">
        <v>1750</v>
      </c>
      <c r="F6492" s="73">
        <v>0</v>
      </c>
      <c r="G6492" s="73">
        <v>0</v>
      </c>
      <c r="H6492" s="73">
        <v>0</v>
      </c>
      <c r="I6492" s="73">
        <v>0</v>
      </c>
      <c r="J6492" s="73">
        <v>0</v>
      </c>
      <c r="K6492" s="73">
        <v>0</v>
      </c>
      <c r="L6492" s="73">
        <v>0</v>
      </c>
      <c r="M6492" s="73">
        <v>0</v>
      </c>
      <c r="N6492" s="73">
        <v>0</v>
      </c>
      <c r="O6492" s="73">
        <v>0</v>
      </c>
      <c r="P6492" s="73">
        <v>0</v>
      </c>
      <c r="Q6492" s="73">
        <v>0</v>
      </c>
      <c r="R6492" s="73">
        <v>0</v>
      </c>
      <c r="S6492" s="73">
        <v>0</v>
      </c>
      <c r="T6492" s="73">
        <v>0</v>
      </c>
      <c r="U6492" s="73">
        <v>0</v>
      </c>
      <c r="V6492" s="73">
        <v>0</v>
      </c>
      <c r="W6492" s="73">
        <v>0</v>
      </c>
    </row>
    <row r="6493" spans="4:23" ht="15" customHeight="1" outlineLevel="2">
      <c r="D6493" s="38" t="s">
        <v>1751</v>
      </c>
      <c r="E6493" s="233" t="s">
        <v>1752</v>
      </c>
      <c r="F6493" s="73">
        <v>0</v>
      </c>
      <c r="G6493" s="73">
        <v>0</v>
      </c>
      <c r="H6493" s="73">
        <v>0</v>
      </c>
      <c r="I6493" s="73">
        <v>0</v>
      </c>
      <c r="J6493" s="73">
        <v>0</v>
      </c>
      <c r="K6493" s="73">
        <v>0</v>
      </c>
      <c r="L6493" s="73">
        <v>0</v>
      </c>
      <c r="M6493" s="73">
        <v>0</v>
      </c>
      <c r="N6493" s="73">
        <v>0</v>
      </c>
      <c r="O6493" s="73">
        <v>0</v>
      </c>
      <c r="P6493" s="73">
        <v>0</v>
      </c>
      <c r="Q6493" s="73">
        <v>0</v>
      </c>
      <c r="R6493" s="73">
        <v>0</v>
      </c>
      <c r="S6493" s="73">
        <v>0</v>
      </c>
      <c r="T6493" s="73">
        <v>0</v>
      </c>
      <c r="U6493" s="73">
        <v>0</v>
      </c>
      <c r="V6493" s="73">
        <v>0</v>
      </c>
      <c r="W6493" s="73">
        <v>0</v>
      </c>
    </row>
    <row r="6494" spans="4:23" ht="15" customHeight="1" outlineLevel="2">
      <c r="D6494" s="38" t="s">
        <v>1753</v>
      </c>
      <c r="E6494" s="233" t="s">
        <v>1754</v>
      </c>
      <c r="F6494" s="73">
        <v>0</v>
      </c>
      <c r="G6494" s="73">
        <v>0</v>
      </c>
      <c r="H6494" s="73">
        <v>0</v>
      </c>
      <c r="I6494" s="73">
        <v>0</v>
      </c>
      <c r="J6494" s="73">
        <v>0</v>
      </c>
      <c r="K6494" s="73">
        <v>0</v>
      </c>
      <c r="L6494" s="73">
        <v>0</v>
      </c>
      <c r="M6494" s="73">
        <v>0</v>
      </c>
      <c r="N6494" s="73">
        <v>0</v>
      </c>
      <c r="O6494" s="73">
        <v>0</v>
      </c>
      <c r="P6494" s="73">
        <v>0</v>
      </c>
      <c r="Q6494" s="73">
        <v>0</v>
      </c>
      <c r="R6494" s="73">
        <v>0</v>
      </c>
      <c r="S6494" s="73">
        <v>0</v>
      </c>
      <c r="T6494" s="73">
        <v>0</v>
      </c>
      <c r="U6494" s="73">
        <v>0</v>
      </c>
      <c r="V6494" s="73">
        <v>0</v>
      </c>
      <c r="W6494" s="73">
        <v>0</v>
      </c>
    </row>
    <row r="6495" spans="4:23" ht="15" customHeight="1" outlineLevel="2">
      <c r="D6495" s="38" t="s">
        <v>1755</v>
      </c>
      <c r="E6495" s="233" t="s">
        <v>1756</v>
      </c>
      <c r="F6495" s="73">
        <v>0</v>
      </c>
      <c r="G6495" s="73">
        <v>0</v>
      </c>
      <c r="H6495" s="73">
        <v>0</v>
      </c>
      <c r="I6495" s="73">
        <v>0</v>
      </c>
      <c r="J6495" s="73">
        <v>0</v>
      </c>
      <c r="K6495" s="73">
        <v>0</v>
      </c>
      <c r="L6495" s="73">
        <v>0</v>
      </c>
      <c r="M6495" s="73">
        <v>0</v>
      </c>
      <c r="N6495" s="73">
        <v>0</v>
      </c>
      <c r="O6495" s="73">
        <v>0</v>
      </c>
      <c r="P6495" s="73">
        <v>0</v>
      </c>
      <c r="Q6495" s="73">
        <v>0</v>
      </c>
      <c r="R6495" s="73">
        <v>0</v>
      </c>
      <c r="S6495" s="73">
        <v>0</v>
      </c>
      <c r="T6495" s="73">
        <v>0</v>
      </c>
      <c r="U6495" s="73">
        <v>0</v>
      </c>
      <c r="V6495" s="73">
        <v>0</v>
      </c>
      <c r="W6495" s="73">
        <v>0</v>
      </c>
    </row>
    <row r="6496" spans="4:23" ht="15" customHeight="1" outlineLevel="2">
      <c r="D6496" s="38" t="s">
        <v>1757</v>
      </c>
      <c r="E6496" s="233" t="s">
        <v>1758</v>
      </c>
      <c r="F6496" s="73">
        <v>2</v>
      </c>
      <c r="G6496" s="73">
        <v>0</v>
      </c>
      <c r="H6496" s="73">
        <v>2</v>
      </c>
      <c r="I6496" s="73">
        <v>2</v>
      </c>
      <c r="J6496" s="73">
        <v>1</v>
      </c>
      <c r="K6496" s="73">
        <v>1</v>
      </c>
      <c r="L6496" s="73">
        <v>3</v>
      </c>
      <c r="M6496" s="73">
        <v>1</v>
      </c>
      <c r="N6496" s="73">
        <v>2</v>
      </c>
      <c r="O6496" s="73">
        <v>3</v>
      </c>
      <c r="P6496" s="73">
        <v>1</v>
      </c>
      <c r="Q6496" s="73">
        <v>2</v>
      </c>
      <c r="R6496" s="73">
        <v>5</v>
      </c>
      <c r="S6496" s="73">
        <v>2</v>
      </c>
      <c r="T6496" s="73">
        <v>3</v>
      </c>
      <c r="U6496" s="73">
        <v>5</v>
      </c>
      <c r="V6496" s="73">
        <v>2</v>
      </c>
      <c r="W6496" s="73">
        <v>3</v>
      </c>
    </row>
    <row r="6497" spans="3:23" ht="15" customHeight="1" outlineLevel="2">
      <c r="D6497" s="38" t="s">
        <v>1759</v>
      </c>
      <c r="E6497" s="233" t="s">
        <v>1760</v>
      </c>
      <c r="F6497" s="73">
        <v>2</v>
      </c>
      <c r="G6497" s="73">
        <v>2</v>
      </c>
      <c r="H6497" s="73">
        <v>0</v>
      </c>
      <c r="I6497" s="73">
        <v>2</v>
      </c>
      <c r="J6497" s="73">
        <v>2</v>
      </c>
      <c r="K6497" s="73">
        <v>0</v>
      </c>
      <c r="L6497" s="73">
        <v>3</v>
      </c>
      <c r="M6497" s="73">
        <v>3</v>
      </c>
      <c r="N6497" s="73">
        <v>0</v>
      </c>
      <c r="O6497" s="73">
        <v>3</v>
      </c>
      <c r="P6497" s="73">
        <v>3</v>
      </c>
      <c r="Q6497" s="73">
        <v>0</v>
      </c>
      <c r="R6497" s="73">
        <v>2</v>
      </c>
      <c r="S6497" s="73">
        <v>2</v>
      </c>
      <c r="T6497" s="73">
        <v>0</v>
      </c>
      <c r="U6497" s="73">
        <v>2</v>
      </c>
      <c r="V6497" s="73">
        <v>2</v>
      </c>
      <c r="W6497" s="73">
        <v>0</v>
      </c>
    </row>
    <row r="6498" spans="3:23" ht="15" customHeight="1" outlineLevel="2">
      <c r="D6498" s="38" t="s">
        <v>1761</v>
      </c>
      <c r="E6498" s="233" t="s">
        <v>1762</v>
      </c>
      <c r="F6498" s="73">
        <v>0</v>
      </c>
      <c r="G6498" s="73">
        <v>0</v>
      </c>
      <c r="H6498" s="73">
        <v>0</v>
      </c>
      <c r="I6498" s="73">
        <v>0</v>
      </c>
      <c r="J6498" s="73">
        <v>0</v>
      </c>
      <c r="K6498" s="73">
        <v>0</v>
      </c>
      <c r="L6498" s="73">
        <v>0</v>
      </c>
      <c r="M6498" s="73">
        <v>0</v>
      </c>
      <c r="N6498" s="73">
        <v>0</v>
      </c>
      <c r="O6498" s="73">
        <v>0</v>
      </c>
      <c r="P6498" s="73">
        <v>0</v>
      </c>
      <c r="Q6498" s="73">
        <v>0</v>
      </c>
      <c r="R6498" s="73">
        <v>0</v>
      </c>
      <c r="S6498" s="73">
        <v>0</v>
      </c>
      <c r="T6498" s="73">
        <v>0</v>
      </c>
      <c r="U6498" s="73">
        <v>0</v>
      </c>
      <c r="V6498" s="73">
        <v>0</v>
      </c>
      <c r="W6498" s="73">
        <v>0</v>
      </c>
    </row>
    <row r="6499" spans="3:23" ht="15" customHeight="1" outlineLevel="2">
      <c r="D6499" s="38" t="s">
        <v>1763</v>
      </c>
      <c r="E6499" s="233" t="s">
        <v>1764</v>
      </c>
      <c r="F6499" s="73">
        <v>2</v>
      </c>
      <c r="G6499" s="73">
        <v>1</v>
      </c>
      <c r="H6499" s="73">
        <v>1</v>
      </c>
      <c r="I6499" s="73">
        <v>2</v>
      </c>
      <c r="J6499" s="73">
        <v>1</v>
      </c>
      <c r="K6499" s="73">
        <v>1</v>
      </c>
      <c r="L6499" s="73">
        <v>2</v>
      </c>
      <c r="M6499" s="73">
        <v>1</v>
      </c>
      <c r="N6499" s="73">
        <v>1</v>
      </c>
      <c r="O6499" s="73">
        <v>2</v>
      </c>
      <c r="P6499" s="73">
        <v>1</v>
      </c>
      <c r="Q6499" s="73">
        <v>1</v>
      </c>
      <c r="R6499" s="73">
        <v>0</v>
      </c>
      <c r="S6499" s="73">
        <v>0</v>
      </c>
      <c r="T6499" s="73">
        <v>0</v>
      </c>
      <c r="U6499" s="73">
        <v>0</v>
      </c>
      <c r="V6499" s="73">
        <v>0</v>
      </c>
      <c r="W6499" s="73">
        <v>0</v>
      </c>
    </row>
    <row r="6500" spans="3:23" ht="15" customHeight="1" outlineLevel="2">
      <c r="D6500" s="38" t="s">
        <v>1765</v>
      </c>
      <c r="E6500" s="233" t="s">
        <v>1766</v>
      </c>
      <c r="F6500" s="73">
        <v>0</v>
      </c>
      <c r="G6500" s="73">
        <v>0</v>
      </c>
      <c r="H6500" s="73">
        <v>0</v>
      </c>
      <c r="I6500" s="73">
        <v>0</v>
      </c>
      <c r="J6500" s="73">
        <v>0</v>
      </c>
      <c r="K6500" s="73">
        <v>0</v>
      </c>
      <c r="L6500" s="73">
        <v>0</v>
      </c>
      <c r="M6500" s="73">
        <v>0</v>
      </c>
      <c r="N6500" s="73">
        <v>0</v>
      </c>
      <c r="O6500" s="73">
        <v>0</v>
      </c>
      <c r="P6500" s="73">
        <v>0</v>
      </c>
      <c r="Q6500" s="73">
        <v>0</v>
      </c>
      <c r="R6500" s="73">
        <v>0</v>
      </c>
      <c r="S6500" s="73">
        <v>0</v>
      </c>
      <c r="T6500" s="73">
        <v>0</v>
      </c>
      <c r="U6500" s="73">
        <v>0</v>
      </c>
      <c r="V6500" s="73">
        <v>0</v>
      </c>
      <c r="W6500" s="73">
        <v>0</v>
      </c>
    </row>
    <row r="6501" spans="3:23" ht="15" customHeight="1" outlineLevel="2">
      <c r="D6501" s="38" t="s">
        <v>1767</v>
      </c>
      <c r="E6501" s="233" t="s">
        <v>1768</v>
      </c>
      <c r="F6501" s="73">
        <v>1</v>
      </c>
      <c r="G6501" s="73">
        <v>0</v>
      </c>
      <c r="H6501" s="73">
        <v>1</v>
      </c>
      <c r="I6501" s="73">
        <v>0</v>
      </c>
      <c r="J6501" s="73">
        <v>0</v>
      </c>
      <c r="K6501" s="73">
        <v>0</v>
      </c>
      <c r="L6501" s="73">
        <v>0</v>
      </c>
      <c r="M6501" s="73">
        <v>0</v>
      </c>
      <c r="N6501" s="73">
        <v>0</v>
      </c>
      <c r="O6501" s="73">
        <v>0</v>
      </c>
      <c r="P6501" s="73">
        <v>0</v>
      </c>
      <c r="Q6501" s="73">
        <v>0</v>
      </c>
      <c r="R6501" s="73">
        <v>0</v>
      </c>
      <c r="S6501" s="73">
        <v>0</v>
      </c>
      <c r="T6501" s="73">
        <v>0</v>
      </c>
      <c r="U6501" s="73">
        <v>0</v>
      </c>
      <c r="V6501" s="73">
        <v>0</v>
      </c>
      <c r="W6501" s="73">
        <v>0</v>
      </c>
    </row>
    <row r="6502" spans="3:23" ht="15" customHeight="1" outlineLevel="2">
      <c r="D6502" s="38" t="s">
        <v>1769</v>
      </c>
      <c r="E6502" s="233" t="s">
        <v>1770</v>
      </c>
      <c r="F6502" s="73">
        <v>0</v>
      </c>
      <c r="G6502" s="73">
        <v>0</v>
      </c>
      <c r="H6502" s="73">
        <v>0</v>
      </c>
      <c r="I6502" s="73">
        <v>0</v>
      </c>
      <c r="J6502" s="73">
        <v>0</v>
      </c>
      <c r="K6502" s="73">
        <v>0</v>
      </c>
      <c r="L6502" s="73">
        <v>0</v>
      </c>
      <c r="M6502" s="73">
        <v>0</v>
      </c>
      <c r="N6502" s="73">
        <v>0</v>
      </c>
      <c r="O6502" s="73">
        <v>0</v>
      </c>
      <c r="P6502" s="73">
        <v>0</v>
      </c>
      <c r="Q6502" s="73">
        <v>0</v>
      </c>
      <c r="R6502" s="73">
        <v>0</v>
      </c>
      <c r="S6502" s="73">
        <v>0</v>
      </c>
      <c r="T6502" s="73">
        <v>0</v>
      </c>
      <c r="U6502" s="73">
        <v>0</v>
      </c>
      <c r="V6502" s="73">
        <v>0</v>
      </c>
      <c r="W6502" s="73">
        <v>0</v>
      </c>
    </row>
    <row r="6503" spans="3:23" ht="15" customHeight="1" outlineLevel="2">
      <c r="D6503" s="38" t="s">
        <v>1771</v>
      </c>
      <c r="E6503" s="233" t="s">
        <v>1772</v>
      </c>
      <c r="F6503" s="73">
        <v>0</v>
      </c>
      <c r="G6503" s="73">
        <v>0</v>
      </c>
      <c r="H6503" s="73">
        <v>0</v>
      </c>
      <c r="I6503" s="73">
        <v>0</v>
      </c>
      <c r="J6503" s="73">
        <v>0</v>
      </c>
      <c r="K6503" s="73">
        <v>0</v>
      </c>
      <c r="L6503" s="73">
        <v>0</v>
      </c>
      <c r="M6503" s="73">
        <v>0</v>
      </c>
      <c r="N6503" s="73">
        <v>0</v>
      </c>
      <c r="O6503" s="73">
        <v>0</v>
      </c>
      <c r="P6503" s="73">
        <v>0</v>
      </c>
      <c r="Q6503" s="73">
        <v>0</v>
      </c>
      <c r="R6503" s="73">
        <v>0</v>
      </c>
      <c r="S6503" s="73">
        <v>0</v>
      </c>
      <c r="T6503" s="73">
        <v>0</v>
      </c>
      <c r="U6503" s="73">
        <v>0</v>
      </c>
      <c r="V6503" s="73">
        <v>0</v>
      </c>
      <c r="W6503" s="73">
        <v>0</v>
      </c>
    </row>
    <row r="6504" spans="3:23" ht="15" customHeight="1" outlineLevel="1">
      <c r="C6504" s="231" t="s">
        <v>1773</v>
      </c>
      <c r="E6504" s="230" t="s">
        <v>1774</v>
      </c>
      <c r="F6504" s="73">
        <v>39</v>
      </c>
      <c r="G6504" s="73">
        <v>4</v>
      </c>
      <c r="H6504" s="73">
        <v>35</v>
      </c>
      <c r="I6504" s="73">
        <v>36</v>
      </c>
      <c r="J6504" s="73">
        <v>3</v>
      </c>
      <c r="K6504" s="73">
        <v>33</v>
      </c>
      <c r="L6504" s="73">
        <v>29</v>
      </c>
      <c r="M6504" s="73">
        <v>3</v>
      </c>
      <c r="N6504" s="73">
        <v>26</v>
      </c>
      <c r="O6504" s="73">
        <v>29</v>
      </c>
      <c r="P6504" s="73">
        <v>3</v>
      </c>
      <c r="Q6504" s="73">
        <v>26</v>
      </c>
      <c r="R6504" s="73">
        <v>26</v>
      </c>
      <c r="S6504" s="73">
        <v>2</v>
      </c>
      <c r="T6504" s="73">
        <v>24</v>
      </c>
      <c r="U6504" s="73">
        <v>25</v>
      </c>
      <c r="V6504" s="73">
        <v>2</v>
      </c>
      <c r="W6504" s="73">
        <v>23</v>
      </c>
    </row>
    <row r="6505" spans="3:23" ht="15" customHeight="1" outlineLevel="2">
      <c r="D6505" s="38" t="s">
        <v>1775</v>
      </c>
      <c r="E6505" s="233" t="s">
        <v>1776</v>
      </c>
      <c r="F6505" s="73">
        <v>22</v>
      </c>
      <c r="G6505" s="73">
        <v>0</v>
      </c>
      <c r="H6505" s="73">
        <v>22</v>
      </c>
      <c r="I6505" s="73">
        <v>20</v>
      </c>
      <c r="J6505" s="73">
        <v>0</v>
      </c>
      <c r="K6505" s="73">
        <v>20</v>
      </c>
      <c r="L6505" s="73">
        <v>18</v>
      </c>
      <c r="M6505" s="73">
        <v>0</v>
      </c>
      <c r="N6505" s="73">
        <v>18</v>
      </c>
      <c r="O6505" s="73">
        <v>18</v>
      </c>
      <c r="P6505" s="73">
        <v>0</v>
      </c>
      <c r="Q6505" s="73">
        <v>18</v>
      </c>
      <c r="R6505" s="73">
        <v>15</v>
      </c>
      <c r="S6505" s="73">
        <v>0</v>
      </c>
      <c r="T6505" s="73">
        <v>15</v>
      </c>
      <c r="U6505" s="73">
        <v>16</v>
      </c>
      <c r="V6505" s="73">
        <v>0</v>
      </c>
      <c r="W6505" s="73">
        <v>16</v>
      </c>
    </row>
    <row r="6506" spans="3:23" ht="15" customHeight="1" outlineLevel="2">
      <c r="D6506" s="38" t="s">
        <v>1777</v>
      </c>
      <c r="E6506" s="233" t="s">
        <v>1778</v>
      </c>
      <c r="F6506" s="73">
        <v>6</v>
      </c>
      <c r="G6506" s="73">
        <v>0</v>
      </c>
      <c r="H6506" s="73">
        <v>6</v>
      </c>
      <c r="I6506" s="73">
        <v>6</v>
      </c>
      <c r="J6506" s="73">
        <v>0</v>
      </c>
      <c r="K6506" s="73">
        <v>6</v>
      </c>
      <c r="L6506" s="73">
        <v>4</v>
      </c>
      <c r="M6506" s="73">
        <v>0</v>
      </c>
      <c r="N6506" s="73">
        <v>4</v>
      </c>
      <c r="O6506" s="73">
        <v>4</v>
      </c>
      <c r="P6506" s="73">
        <v>0</v>
      </c>
      <c r="Q6506" s="73">
        <v>4</v>
      </c>
      <c r="R6506" s="73">
        <v>5</v>
      </c>
      <c r="S6506" s="73">
        <v>0</v>
      </c>
      <c r="T6506" s="73">
        <v>5</v>
      </c>
      <c r="U6506" s="73">
        <v>4</v>
      </c>
      <c r="V6506" s="73">
        <v>0</v>
      </c>
      <c r="W6506" s="73">
        <v>4</v>
      </c>
    </row>
    <row r="6507" spans="3:23" ht="15" customHeight="1" outlineLevel="2">
      <c r="D6507" s="38" t="s">
        <v>1779</v>
      </c>
      <c r="E6507" s="233" t="s">
        <v>1780</v>
      </c>
      <c r="F6507" s="73">
        <v>8</v>
      </c>
      <c r="G6507" s="73">
        <v>3</v>
      </c>
      <c r="H6507" s="73">
        <v>5</v>
      </c>
      <c r="I6507" s="73">
        <v>8</v>
      </c>
      <c r="J6507" s="73">
        <v>3</v>
      </c>
      <c r="K6507" s="73">
        <v>5</v>
      </c>
      <c r="L6507" s="73">
        <v>6</v>
      </c>
      <c r="M6507" s="73">
        <v>3</v>
      </c>
      <c r="N6507" s="73">
        <v>3</v>
      </c>
      <c r="O6507" s="73">
        <v>6</v>
      </c>
      <c r="P6507" s="73">
        <v>3</v>
      </c>
      <c r="Q6507" s="73">
        <v>3</v>
      </c>
      <c r="R6507" s="73">
        <v>5</v>
      </c>
      <c r="S6507" s="73">
        <v>2</v>
      </c>
      <c r="T6507" s="73">
        <v>3</v>
      </c>
      <c r="U6507" s="73">
        <v>4</v>
      </c>
      <c r="V6507" s="73">
        <v>2</v>
      </c>
      <c r="W6507" s="73">
        <v>2</v>
      </c>
    </row>
    <row r="6508" spans="3:23" ht="15" customHeight="1" outlineLevel="2">
      <c r="D6508" s="38" t="s">
        <v>1781</v>
      </c>
      <c r="E6508" s="233" t="s">
        <v>1782</v>
      </c>
      <c r="F6508" s="73">
        <v>1</v>
      </c>
      <c r="G6508" s="73">
        <v>1</v>
      </c>
      <c r="H6508" s="73">
        <v>0</v>
      </c>
      <c r="I6508" s="73">
        <v>0</v>
      </c>
      <c r="J6508" s="73">
        <v>0</v>
      </c>
      <c r="K6508" s="73">
        <v>0</v>
      </c>
      <c r="L6508" s="73">
        <v>0</v>
      </c>
      <c r="M6508" s="73">
        <v>0</v>
      </c>
      <c r="N6508" s="73">
        <v>0</v>
      </c>
      <c r="O6508" s="73">
        <v>0</v>
      </c>
      <c r="P6508" s="73">
        <v>0</v>
      </c>
      <c r="Q6508" s="73">
        <v>0</v>
      </c>
      <c r="R6508" s="73">
        <v>0</v>
      </c>
      <c r="S6508" s="73">
        <v>0</v>
      </c>
      <c r="T6508" s="73">
        <v>0</v>
      </c>
      <c r="U6508" s="73">
        <v>0</v>
      </c>
      <c r="V6508" s="73">
        <v>0</v>
      </c>
      <c r="W6508" s="73">
        <v>0</v>
      </c>
    </row>
    <row r="6509" spans="3:23" ht="15" customHeight="1" outlineLevel="2">
      <c r="D6509" s="38" t="s">
        <v>1783</v>
      </c>
      <c r="E6509" s="233" t="s">
        <v>1784</v>
      </c>
      <c r="F6509" s="73">
        <v>0</v>
      </c>
      <c r="G6509" s="73">
        <v>0</v>
      </c>
      <c r="H6509" s="73">
        <v>0</v>
      </c>
      <c r="I6509" s="73">
        <v>0</v>
      </c>
      <c r="J6509" s="73">
        <v>0</v>
      </c>
      <c r="K6509" s="73">
        <v>0</v>
      </c>
      <c r="L6509" s="73">
        <v>0</v>
      </c>
      <c r="M6509" s="73">
        <v>0</v>
      </c>
      <c r="N6509" s="73">
        <v>0</v>
      </c>
      <c r="O6509" s="73">
        <v>0</v>
      </c>
      <c r="P6509" s="73">
        <v>0</v>
      </c>
      <c r="Q6509" s="73">
        <v>0</v>
      </c>
      <c r="R6509" s="73">
        <v>0</v>
      </c>
      <c r="S6509" s="73">
        <v>0</v>
      </c>
      <c r="T6509" s="73">
        <v>0</v>
      </c>
      <c r="U6509" s="73">
        <v>0</v>
      </c>
      <c r="V6509" s="73">
        <v>0</v>
      </c>
      <c r="W6509" s="73">
        <v>0</v>
      </c>
    </row>
    <row r="6510" spans="3:23" ht="15" customHeight="1" outlineLevel="2">
      <c r="D6510" s="38" t="s">
        <v>1785</v>
      </c>
      <c r="E6510" s="233" t="s">
        <v>1786</v>
      </c>
      <c r="F6510" s="73">
        <v>2</v>
      </c>
      <c r="G6510" s="73">
        <v>0</v>
      </c>
      <c r="H6510" s="73">
        <v>2</v>
      </c>
      <c r="I6510" s="73">
        <v>2</v>
      </c>
      <c r="J6510" s="73">
        <v>0</v>
      </c>
      <c r="K6510" s="73">
        <v>2</v>
      </c>
      <c r="L6510" s="73">
        <v>1</v>
      </c>
      <c r="M6510" s="73">
        <v>0</v>
      </c>
      <c r="N6510" s="73">
        <v>1</v>
      </c>
      <c r="O6510" s="73">
        <v>1</v>
      </c>
      <c r="P6510" s="73">
        <v>0</v>
      </c>
      <c r="Q6510" s="73">
        <v>1</v>
      </c>
      <c r="R6510" s="73">
        <v>1</v>
      </c>
      <c r="S6510" s="73">
        <v>0</v>
      </c>
      <c r="T6510" s="73">
        <v>1</v>
      </c>
      <c r="U6510" s="73">
        <v>1</v>
      </c>
      <c r="V6510" s="73">
        <v>0</v>
      </c>
      <c r="W6510" s="73">
        <v>1</v>
      </c>
    </row>
    <row r="6511" spans="3:23" ht="15" customHeight="1" outlineLevel="2">
      <c r="D6511" s="38" t="s">
        <v>1787</v>
      </c>
      <c r="E6511" s="233" t="s">
        <v>1788</v>
      </c>
      <c r="F6511" s="73">
        <v>0</v>
      </c>
      <c r="G6511" s="73">
        <v>0</v>
      </c>
      <c r="H6511" s="73">
        <v>0</v>
      </c>
      <c r="I6511" s="73">
        <v>0</v>
      </c>
      <c r="J6511" s="73">
        <v>0</v>
      </c>
      <c r="K6511" s="73">
        <v>0</v>
      </c>
      <c r="L6511" s="73">
        <v>0</v>
      </c>
      <c r="M6511" s="73">
        <v>0</v>
      </c>
      <c r="N6511" s="73">
        <v>0</v>
      </c>
      <c r="O6511" s="73">
        <v>0</v>
      </c>
      <c r="P6511" s="73">
        <v>0</v>
      </c>
      <c r="Q6511" s="73">
        <v>0</v>
      </c>
      <c r="R6511" s="73">
        <v>0</v>
      </c>
      <c r="S6511" s="73">
        <v>0</v>
      </c>
      <c r="T6511" s="73">
        <v>0</v>
      </c>
      <c r="U6511" s="73">
        <v>0</v>
      </c>
      <c r="V6511" s="73">
        <v>0</v>
      </c>
      <c r="W6511" s="73">
        <v>0</v>
      </c>
    </row>
    <row r="6512" spans="3:23" ht="15" customHeight="1" outlineLevel="1">
      <c r="C6512" s="231" t="s">
        <v>1789</v>
      </c>
      <c r="E6512" s="230" t="s">
        <v>1790</v>
      </c>
      <c r="F6512" s="73">
        <v>76</v>
      </c>
      <c r="G6512" s="73">
        <v>54</v>
      </c>
      <c r="H6512" s="73">
        <v>22</v>
      </c>
      <c r="I6512" s="73">
        <v>71</v>
      </c>
      <c r="J6512" s="73">
        <v>51</v>
      </c>
      <c r="K6512" s="73">
        <v>20</v>
      </c>
      <c r="L6512" s="73">
        <v>76</v>
      </c>
      <c r="M6512" s="73">
        <v>53</v>
      </c>
      <c r="N6512" s="73">
        <v>23</v>
      </c>
      <c r="O6512" s="73">
        <v>76</v>
      </c>
      <c r="P6512" s="73">
        <v>53</v>
      </c>
      <c r="Q6512" s="73">
        <v>23</v>
      </c>
      <c r="R6512" s="73">
        <v>60</v>
      </c>
      <c r="S6512" s="73">
        <v>44</v>
      </c>
      <c r="T6512" s="73">
        <v>16</v>
      </c>
      <c r="U6512" s="73">
        <v>56</v>
      </c>
      <c r="V6512" s="73">
        <v>42</v>
      </c>
      <c r="W6512" s="73">
        <v>14</v>
      </c>
    </row>
    <row r="6513" spans="4:23" ht="15" customHeight="1" outlineLevel="2">
      <c r="D6513" s="38" t="s">
        <v>1791</v>
      </c>
      <c r="E6513" s="233" t="s">
        <v>1792</v>
      </c>
      <c r="F6513" s="73">
        <v>22</v>
      </c>
      <c r="G6513" s="73">
        <v>22</v>
      </c>
      <c r="H6513" s="73">
        <v>0</v>
      </c>
      <c r="I6513" s="73">
        <v>23</v>
      </c>
      <c r="J6513" s="73">
        <v>23</v>
      </c>
      <c r="K6513" s="73">
        <v>0</v>
      </c>
      <c r="L6513" s="73">
        <v>26</v>
      </c>
      <c r="M6513" s="73">
        <v>26</v>
      </c>
      <c r="N6513" s="73">
        <v>0</v>
      </c>
      <c r="O6513" s="73">
        <v>26</v>
      </c>
      <c r="P6513" s="73">
        <v>26</v>
      </c>
      <c r="Q6513" s="73">
        <v>0</v>
      </c>
      <c r="R6513" s="73">
        <v>24</v>
      </c>
      <c r="S6513" s="73">
        <v>24</v>
      </c>
      <c r="T6513" s="73">
        <v>0</v>
      </c>
      <c r="U6513" s="73">
        <v>20</v>
      </c>
      <c r="V6513" s="73">
        <v>20</v>
      </c>
      <c r="W6513" s="73">
        <v>0</v>
      </c>
    </row>
    <row r="6514" spans="4:23" ht="15" customHeight="1" outlineLevel="2">
      <c r="D6514" s="38" t="s">
        <v>1793</v>
      </c>
      <c r="E6514" s="233" t="s">
        <v>1794</v>
      </c>
      <c r="F6514" s="73">
        <v>0</v>
      </c>
      <c r="G6514" s="73">
        <v>0</v>
      </c>
      <c r="H6514" s="73">
        <v>0</v>
      </c>
      <c r="I6514" s="73">
        <v>0</v>
      </c>
      <c r="J6514" s="73">
        <v>0</v>
      </c>
      <c r="K6514" s="73">
        <v>0</v>
      </c>
      <c r="L6514" s="73">
        <v>0</v>
      </c>
      <c r="M6514" s="73">
        <v>0</v>
      </c>
      <c r="N6514" s="73">
        <v>0</v>
      </c>
      <c r="O6514" s="73">
        <v>0</v>
      </c>
      <c r="P6514" s="73">
        <v>0</v>
      </c>
      <c r="Q6514" s="73">
        <v>0</v>
      </c>
      <c r="R6514" s="73">
        <v>0</v>
      </c>
      <c r="S6514" s="73">
        <v>0</v>
      </c>
      <c r="T6514" s="73">
        <v>0</v>
      </c>
      <c r="U6514" s="73">
        <v>0</v>
      </c>
      <c r="V6514" s="73">
        <v>0</v>
      </c>
      <c r="W6514" s="73">
        <v>0</v>
      </c>
    </row>
    <row r="6515" spans="4:23" ht="15" customHeight="1" outlineLevel="2">
      <c r="D6515" s="38" t="s">
        <v>1795</v>
      </c>
      <c r="E6515" s="233" t="s">
        <v>1796</v>
      </c>
      <c r="F6515" s="73">
        <v>7</v>
      </c>
      <c r="G6515" s="73">
        <v>3</v>
      </c>
      <c r="H6515" s="73">
        <v>4</v>
      </c>
      <c r="I6515" s="73">
        <v>8</v>
      </c>
      <c r="J6515" s="73">
        <v>3</v>
      </c>
      <c r="K6515" s="73">
        <v>5</v>
      </c>
      <c r="L6515" s="73">
        <v>6</v>
      </c>
      <c r="M6515" s="73">
        <v>2</v>
      </c>
      <c r="N6515" s="73">
        <v>4</v>
      </c>
      <c r="O6515" s="73">
        <v>6</v>
      </c>
      <c r="P6515" s="73">
        <v>2</v>
      </c>
      <c r="Q6515" s="73">
        <v>4</v>
      </c>
      <c r="R6515" s="73">
        <v>5</v>
      </c>
      <c r="S6515" s="73">
        <v>2</v>
      </c>
      <c r="T6515" s="73">
        <v>3</v>
      </c>
      <c r="U6515" s="73">
        <v>7</v>
      </c>
      <c r="V6515" s="73">
        <v>4</v>
      </c>
      <c r="W6515" s="73">
        <v>3</v>
      </c>
    </row>
    <row r="6516" spans="4:23" ht="15" customHeight="1" outlineLevel="2">
      <c r="D6516" s="38" t="s">
        <v>1797</v>
      </c>
      <c r="E6516" s="233" t="s">
        <v>1798</v>
      </c>
      <c r="F6516" s="73">
        <v>0</v>
      </c>
      <c r="G6516" s="73">
        <v>0</v>
      </c>
      <c r="H6516" s="73">
        <v>0</v>
      </c>
      <c r="I6516" s="73">
        <v>0</v>
      </c>
      <c r="J6516" s="73">
        <v>0</v>
      </c>
      <c r="K6516" s="73">
        <v>0</v>
      </c>
      <c r="L6516" s="73">
        <v>0</v>
      </c>
      <c r="M6516" s="73">
        <v>0</v>
      </c>
      <c r="N6516" s="73">
        <v>0</v>
      </c>
      <c r="O6516" s="73">
        <v>0</v>
      </c>
      <c r="P6516" s="73">
        <v>0</v>
      </c>
      <c r="Q6516" s="73">
        <v>0</v>
      </c>
      <c r="R6516" s="73">
        <v>0</v>
      </c>
      <c r="S6516" s="73">
        <v>0</v>
      </c>
      <c r="T6516" s="73">
        <v>0</v>
      </c>
      <c r="U6516" s="73">
        <v>0</v>
      </c>
      <c r="V6516" s="73">
        <v>0</v>
      </c>
      <c r="W6516" s="73">
        <v>0</v>
      </c>
    </row>
    <row r="6517" spans="4:23" ht="15" customHeight="1" outlineLevel="2">
      <c r="D6517" s="38" t="s">
        <v>1799</v>
      </c>
      <c r="E6517" s="233" t="s">
        <v>1800</v>
      </c>
      <c r="F6517" s="73">
        <v>0</v>
      </c>
      <c r="G6517" s="73">
        <v>0</v>
      </c>
      <c r="H6517" s="73">
        <v>0</v>
      </c>
      <c r="I6517" s="73">
        <v>0</v>
      </c>
      <c r="J6517" s="73">
        <v>0</v>
      </c>
      <c r="K6517" s="73">
        <v>0</v>
      </c>
      <c r="L6517" s="73">
        <v>0</v>
      </c>
      <c r="M6517" s="73">
        <v>0</v>
      </c>
      <c r="N6517" s="73">
        <v>0</v>
      </c>
      <c r="O6517" s="73">
        <v>0</v>
      </c>
      <c r="P6517" s="73">
        <v>0</v>
      </c>
      <c r="Q6517" s="73">
        <v>0</v>
      </c>
      <c r="R6517" s="73">
        <v>0</v>
      </c>
      <c r="S6517" s="73">
        <v>0</v>
      </c>
      <c r="T6517" s="73">
        <v>0</v>
      </c>
      <c r="U6517" s="73">
        <v>0</v>
      </c>
      <c r="V6517" s="73">
        <v>0</v>
      </c>
      <c r="W6517" s="73">
        <v>0</v>
      </c>
    </row>
    <row r="6518" spans="4:23" ht="15" customHeight="1" outlineLevel="2">
      <c r="D6518" s="38" t="s">
        <v>1801</v>
      </c>
      <c r="E6518" s="233" t="s">
        <v>1802</v>
      </c>
      <c r="F6518" s="73">
        <v>9</v>
      </c>
      <c r="G6518" s="73">
        <v>6</v>
      </c>
      <c r="H6518" s="73">
        <v>3</v>
      </c>
      <c r="I6518" s="73">
        <v>3</v>
      </c>
      <c r="J6518" s="73">
        <v>1</v>
      </c>
      <c r="K6518" s="73">
        <v>2</v>
      </c>
      <c r="L6518" s="73">
        <v>4</v>
      </c>
      <c r="M6518" s="73">
        <v>2</v>
      </c>
      <c r="N6518" s="73">
        <v>2</v>
      </c>
      <c r="O6518" s="73">
        <v>4</v>
      </c>
      <c r="P6518" s="73">
        <v>2</v>
      </c>
      <c r="Q6518" s="73">
        <v>2</v>
      </c>
      <c r="R6518" s="73">
        <v>4</v>
      </c>
      <c r="S6518" s="73">
        <v>2</v>
      </c>
      <c r="T6518" s="73">
        <v>2</v>
      </c>
      <c r="U6518" s="73">
        <v>4</v>
      </c>
      <c r="V6518" s="73">
        <v>2</v>
      </c>
      <c r="W6518" s="73">
        <v>2</v>
      </c>
    </row>
    <row r="6519" spans="4:23" ht="15" customHeight="1" outlineLevel="2">
      <c r="D6519" s="38" t="s">
        <v>1803</v>
      </c>
      <c r="E6519" s="233" t="s">
        <v>1804</v>
      </c>
      <c r="F6519" s="73">
        <v>6</v>
      </c>
      <c r="G6519" s="73">
        <v>5</v>
      </c>
      <c r="H6519" s="73">
        <v>1</v>
      </c>
      <c r="I6519" s="73">
        <v>6</v>
      </c>
      <c r="J6519" s="73">
        <v>5</v>
      </c>
      <c r="K6519" s="73">
        <v>1</v>
      </c>
      <c r="L6519" s="73">
        <v>6</v>
      </c>
      <c r="M6519" s="73">
        <v>4</v>
      </c>
      <c r="N6519" s="73">
        <v>2</v>
      </c>
      <c r="O6519" s="73">
        <v>6</v>
      </c>
      <c r="P6519" s="73">
        <v>4</v>
      </c>
      <c r="Q6519" s="73">
        <v>2</v>
      </c>
      <c r="R6519" s="73">
        <v>5</v>
      </c>
      <c r="S6519" s="73">
        <v>4</v>
      </c>
      <c r="T6519" s="73">
        <v>1</v>
      </c>
      <c r="U6519" s="73">
        <v>5</v>
      </c>
      <c r="V6519" s="73">
        <v>4</v>
      </c>
      <c r="W6519" s="73">
        <v>1</v>
      </c>
    </row>
    <row r="6520" spans="4:23" ht="15" customHeight="1" outlineLevel="2">
      <c r="D6520" s="38" t="s">
        <v>1805</v>
      </c>
      <c r="E6520" s="233" t="s">
        <v>1806</v>
      </c>
      <c r="F6520" s="73">
        <v>20</v>
      </c>
      <c r="G6520" s="73">
        <v>10</v>
      </c>
      <c r="H6520" s="73">
        <v>10</v>
      </c>
      <c r="I6520" s="73">
        <v>20</v>
      </c>
      <c r="J6520" s="73">
        <v>12</v>
      </c>
      <c r="K6520" s="73">
        <v>8</v>
      </c>
      <c r="L6520" s="73">
        <v>22</v>
      </c>
      <c r="M6520" s="73">
        <v>12</v>
      </c>
      <c r="N6520" s="73">
        <v>10</v>
      </c>
      <c r="O6520" s="73">
        <v>22</v>
      </c>
      <c r="P6520" s="73">
        <v>12</v>
      </c>
      <c r="Q6520" s="73">
        <v>10</v>
      </c>
      <c r="R6520" s="73">
        <v>14</v>
      </c>
      <c r="S6520" s="73">
        <v>9</v>
      </c>
      <c r="T6520" s="73">
        <v>5</v>
      </c>
      <c r="U6520" s="73">
        <v>14</v>
      </c>
      <c r="V6520" s="73">
        <v>9</v>
      </c>
      <c r="W6520" s="73">
        <v>5</v>
      </c>
    </row>
    <row r="6521" spans="4:23" ht="15" customHeight="1" outlineLevel="2">
      <c r="D6521" s="38" t="s">
        <v>1807</v>
      </c>
      <c r="E6521" s="233" t="s">
        <v>1808</v>
      </c>
      <c r="F6521" s="73">
        <v>1</v>
      </c>
      <c r="G6521" s="73">
        <v>1</v>
      </c>
      <c r="H6521" s="73">
        <v>0</v>
      </c>
      <c r="I6521" s="73">
        <v>1</v>
      </c>
      <c r="J6521" s="73">
        <v>1</v>
      </c>
      <c r="K6521" s="73">
        <v>0</v>
      </c>
      <c r="L6521" s="73">
        <v>1</v>
      </c>
      <c r="M6521" s="73">
        <v>1</v>
      </c>
      <c r="N6521" s="73">
        <v>0</v>
      </c>
      <c r="O6521" s="73">
        <v>1</v>
      </c>
      <c r="P6521" s="73">
        <v>1</v>
      </c>
      <c r="Q6521" s="73">
        <v>0</v>
      </c>
      <c r="R6521" s="73">
        <v>0</v>
      </c>
      <c r="S6521" s="73">
        <v>0</v>
      </c>
      <c r="T6521" s="73">
        <v>0</v>
      </c>
      <c r="U6521" s="73">
        <v>0</v>
      </c>
      <c r="V6521" s="73">
        <v>0</v>
      </c>
      <c r="W6521" s="73">
        <v>0</v>
      </c>
    </row>
    <row r="6522" spans="4:23" ht="15" customHeight="1" outlineLevel="2">
      <c r="D6522" s="38" t="s">
        <v>1809</v>
      </c>
      <c r="E6522" s="233" t="s">
        <v>1810</v>
      </c>
      <c r="F6522" s="73">
        <v>0</v>
      </c>
      <c r="G6522" s="73">
        <v>0</v>
      </c>
      <c r="H6522" s="73">
        <v>0</v>
      </c>
      <c r="I6522" s="73">
        <v>0</v>
      </c>
      <c r="J6522" s="73">
        <v>0</v>
      </c>
      <c r="K6522" s="73">
        <v>0</v>
      </c>
      <c r="L6522" s="73">
        <v>0</v>
      </c>
      <c r="M6522" s="73">
        <v>0</v>
      </c>
      <c r="N6522" s="73">
        <v>0</v>
      </c>
      <c r="O6522" s="73">
        <v>0</v>
      </c>
      <c r="P6522" s="73">
        <v>0</v>
      </c>
      <c r="Q6522" s="73">
        <v>0</v>
      </c>
      <c r="R6522" s="73">
        <v>0</v>
      </c>
      <c r="S6522" s="73">
        <v>0</v>
      </c>
      <c r="T6522" s="73">
        <v>0</v>
      </c>
      <c r="U6522" s="73">
        <v>0</v>
      </c>
      <c r="V6522" s="73">
        <v>0</v>
      </c>
      <c r="W6522" s="73">
        <v>0</v>
      </c>
    </row>
    <row r="6523" spans="4:23" ht="15" customHeight="1" outlineLevel="2">
      <c r="D6523" s="38" t="s">
        <v>1811</v>
      </c>
      <c r="E6523" s="233" t="s">
        <v>1812</v>
      </c>
      <c r="F6523" s="73">
        <v>0</v>
      </c>
      <c r="G6523" s="73">
        <v>0</v>
      </c>
      <c r="H6523" s="73">
        <v>0</v>
      </c>
      <c r="I6523" s="73">
        <v>0</v>
      </c>
      <c r="J6523" s="73">
        <v>0</v>
      </c>
      <c r="K6523" s="73">
        <v>0</v>
      </c>
      <c r="L6523" s="73">
        <v>0</v>
      </c>
      <c r="M6523" s="73">
        <v>0</v>
      </c>
      <c r="N6523" s="73">
        <v>0</v>
      </c>
      <c r="O6523" s="73">
        <v>0</v>
      </c>
      <c r="P6523" s="73">
        <v>0</v>
      </c>
      <c r="Q6523" s="73">
        <v>0</v>
      </c>
      <c r="R6523" s="73">
        <v>0</v>
      </c>
      <c r="S6523" s="73">
        <v>0</v>
      </c>
      <c r="T6523" s="73">
        <v>0</v>
      </c>
      <c r="U6523" s="73">
        <v>0</v>
      </c>
      <c r="V6523" s="73">
        <v>0</v>
      </c>
      <c r="W6523" s="73">
        <v>0</v>
      </c>
    </row>
    <row r="6524" spans="4:23" ht="15" customHeight="1" outlineLevel="2">
      <c r="D6524" s="38" t="s">
        <v>1813</v>
      </c>
      <c r="E6524" s="233" t="s">
        <v>1814</v>
      </c>
      <c r="F6524" s="73">
        <v>0</v>
      </c>
      <c r="G6524" s="73">
        <v>0</v>
      </c>
      <c r="H6524" s="73">
        <v>0</v>
      </c>
      <c r="I6524" s="73">
        <v>0</v>
      </c>
      <c r="J6524" s="73">
        <v>0</v>
      </c>
      <c r="K6524" s="73">
        <v>0</v>
      </c>
      <c r="L6524" s="73">
        <v>0</v>
      </c>
      <c r="M6524" s="73">
        <v>0</v>
      </c>
      <c r="N6524" s="73">
        <v>0</v>
      </c>
      <c r="O6524" s="73">
        <v>0</v>
      </c>
      <c r="P6524" s="73">
        <v>0</v>
      </c>
      <c r="Q6524" s="73">
        <v>0</v>
      </c>
      <c r="R6524" s="73">
        <v>0</v>
      </c>
      <c r="S6524" s="73">
        <v>0</v>
      </c>
      <c r="T6524" s="73">
        <v>0</v>
      </c>
      <c r="U6524" s="73">
        <v>0</v>
      </c>
      <c r="V6524" s="73">
        <v>0</v>
      </c>
      <c r="W6524" s="73">
        <v>0</v>
      </c>
    </row>
    <row r="6525" spans="4:23" ht="15" customHeight="1" outlineLevel="2">
      <c r="D6525" s="38" t="s">
        <v>1815</v>
      </c>
      <c r="E6525" s="233" t="s">
        <v>1816</v>
      </c>
      <c r="F6525" s="73">
        <v>2</v>
      </c>
      <c r="G6525" s="73">
        <v>1</v>
      </c>
      <c r="H6525" s="73">
        <v>1</v>
      </c>
      <c r="I6525" s="73">
        <v>1</v>
      </c>
      <c r="J6525" s="73">
        <v>1</v>
      </c>
      <c r="K6525" s="73">
        <v>0</v>
      </c>
      <c r="L6525" s="73">
        <v>2</v>
      </c>
      <c r="M6525" s="73">
        <v>1</v>
      </c>
      <c r="N6525" s="73">
        <v>1</v>
      </c>
      <c r="O6525" s="73">
        <v>2</v>
      </c>
      <c r="P6525" s="73">
        <v>1</v>
      </c>
      <c r="Q6525" s="73">
        <v>1</v>
      </c>
      <c r="R6525" s="73">
        <v>0</v>
      </c>
      <c r="S6525" s="73">
        <v>0</v>
      </c>
      <c r="T6525" s="73">
        <v>0</v>
      </c>
      <c r="U6525" s="73">
        <v>0</v>
      </c>
      <c r="V6525" s="73">
        <v>0</v>
      </c>
      <c r="W6525" s="73">
        <v>0</v>
      </c>
    </row>
    <row r="6526" spans="4:23" ht="15" customHeight="1" outlineLevel="2">
      <c r="D6526" s="38" t="s">
        <v>1817</v>
      </c>
      <c r="E6526" s="233" t="s">
        <v>1818</v>
      </c>
      <c r="F6526" s="73">
        <v>0</v>
      </c>
      <c r="G6526" s="73">
        <v>0</v>
      </c>
      <c r="H6526" s="73">
        <v>0</v>
      </c>
      <c r="I6526" s="73">
        <v>0</v>
      </c>
      <c r="J6526" s="73">
        <v>0</v>
      </c>
      <c r="K6526" s="73">
        <v>0</v>
      </c>
      <c r="L6526" s="73">
        <v>0</v>
      </c>
      <c r="M6526" s="73">
        <v>0</v>
      </c>
      <c r="N6526" s="73">
        <v>0</v>
      </c>
      <c r="O6526" s="73">
        <v>0</v>
      </c>
      <c r="P6526" s="73">
        <v>0</v>
      </c>
      <c r="Q6526" s="73">
        <v>0</v>
      </c>
      <c r="R6526" s="73">
        <v>0</v>
      </c>
      <c r="S6526" s="73">
        <v>0</v>
      </c>
      <c r="T6526" s="73">
        <v>0</v>
      </c>
      <c r="U6526" s="73">
        <v>0</v>
      </c>
      <c r="V6526" s="73">
        <v>0</v>
      </c>
      <c r="W6526" s="73">
        <v>0</v>
      </c>
    </row>
    <row r="6527" spans="4:23" ht="15" customHeight="1" outlineLevel="2">
      <c r="D6527" s="38" t="s">
        <v>1819</v>
      </c>
      <c r="E6527" s="233" t="s">
        <v>1820</v>
      </c>
      <c r="F6527" s="73">
        <v>0</v>
      </c>
      <c r="G6527" s="73">
        <v>0</v>
      </c>
      <c r="H6527" s="73">
        <v>0</v>
      </c>
      <c r="I6527" s="73">
        <v>0</v>
      </c>
      <c r="J6527" s="73">
        <v>0</v>
      </c>
      <c r="K6527" s="73">
        <v>0</v>
      </c>
      <c r="L6527" s="73">
        <v>0</v>
      </c>
      <c r="M6527" s="73">
        <v>0</v>
      </c>
      <c r="N6527" s="73">
        <v>0</v>
      </c>
      <c r="O6527" s="73">
        <v>0</v>
      </c>
      <c r="P6527" s="73">
        <v>0</v>
      </c>
      <c r="Q6527" s="73">
        <v>0</v>
      </c>
      <c r="R6527" s="73">
        <v>0</v>
      </c>
      <c r="S6527" s="73">
        <v>0</v>
      </c>
      <c r="T6527" s="73">
        <v>0</v>
      </c>
      <c r="U6527" s="73">
        <v>0</v>
      </c>
      <c r="V6527" s="73">
        <v>0</v>
      </c>
      <c r="W6527" s="73">
        <v>0</v>
      </c>
    </row>
    <row r="6528" spans="4:23" ht="15" customHeight="1" outlineLevel="2">
      <c r="D6528" s="38" t="s">
        <v>1821</v>
      </c>
      <c r="E6528" s="233" t="s">
        <v>1822</v>
      </c>
      <c r="F6528" s="73">
        <v>1</v>
      </c>
      <c r="G6528" s="73">
        <v>1</v>
      </c>
      <c r="H6528" s="73">
        <v>0</v>
      </c>
      <c r="I6528" s="73">
        <v>2</v>
      </c>
      <c r="J6528" s="73">
        <v>2</v>
      </c>
      <c r="K6528" s="73">
        <v>0</v>
      </c>
      <c r="L6528" s="73">
        <v>2</v>
      </c>
      <c r="M6528" s="73">
        <v>2</v>
      </c>
      <c r="N6528" s="73">
        <v>0</v>
      </c>
      <c r="O6528" s="73">
        <v>2</v>
      </c>
      <c r="P6528" s="73">
        <v>2</v>
      </c>
      <c r="Q6528" s="73">
        <v>0</v>
      </c>
      <c r="R6528" s="73">
        <v>3</v>
      </c>
      <c r="S6528" s="73">
        <v>2</v>
      </c>
      <c r="T6528" s="73">
        <v>1</v>
      </c>
      <c r="U6528" s="73">
        <v>2</v>
      </c>
      <c r="V6528" s="73">
        <v>2</v>
      </c>
      <c r="W6528" s="73">
        <v>0</v>
      </c>
    </row>
    <row r="6529" spans="3:23" ht="15" customHeight="1" outlineLevel="2">
      <c r="D6529" s="38" t="s">
        <v>1823</v>
      </c>
      <c r="E6529" s="233" t="s">
        <v>1824</v>
      </c>
      <c r="F6529" s="73">
        <v>6</v>
      </c>
      <c r="G6529" s="73">
        <v>3</v>
      </c>
      <c r="H6529" s="73">
        <v>3</v>
      </c>
      <c r="I6529" s="73">
        <v>5</v>
      </c>
      <c r="J6529" s="73">
        <v>2</v>
      </c>
      <c r="K6529" s="73">
        <v>3</v>
      </c>
      <c r="L6529" s="73">
        <v>5</v>
      </c>
      <c r="M6529" s="73">
        <v>2</v>
      </c>
      <c r="N6529" s="73">
        <v>3</v>
      </c>
      <c r="O6529" s="73">
        <v>5</v>
      </c>
      <c r="P6529" s="73">
        <v>2</v>
      </c>
      <c r="Q6529" s="73">
        <v>3</v>
      </c>
      <c r="R6529" s="73">
        <v>4</v>
      </c>
      <c r="S6529" s="73">
        <v>1</v>
      </c>
      <c r="T6529" s="73">
        <v>3</v>
      </c>
      <c r="U6529" s="73">
        <v>4</v>
      </c>
      <c r="V6529" s="73">
        <v>1</v>
      </c>
      <c r="W6529" s="73">
        <v>3</v>
      </c>
    </row>
    <row r="6530" spans="3:23" ht="15" customHeight="1" outlineLevel="2">
      <c r="D6530" s="38" t="s">
        <v>1825</v>
      </c>
      <c r="E6530" s="233" t="s">
        <v>1826</v>
      </c>
      <c r="F6530" s="73">
        <v>1</v>
      </c>
      <c r="G6530" s="73">
        <v>1</v>
      </c>
      <c r="H6530" s="73">
        <v>0</v>
      </c>
      <c r="I6530" s="73">
        <v>0</v>
      </c>
      <c r="J6530" s="73">
        <v>0</v>
      </c>
      <c r="K6530" s="73">
        <v>0</v>
      </c>
      <c r="L6530" s="73">
        <v>0</v>
      </c>
      <c r="M6530" s="73">
        <v>0</v>
      </c>
      <c r="N6530" s="73">
        <v>0</v>
      </c>
      <c r="O6530" s="73">
        <v>0</v>
      </c>
      <c r="P6530" s="73">
        <v>0</v>
      </c>
      <c r="Q6530" s="73">
        <v>0</v>
      </c>
      <c r="R6530" s="73">
        <v>0</v>
      </c>
      <c r="S6530" s="73">
        <v>0</v>
      </c>
      <c r="T6530" s="73">
        <v>0</v>
      </c>
      <c r="U6530" s="73">
        <v>0</v>
      </c>
      <c r="V6530" s="73">
        <v>0</v>
      </c>
      <c r="W6530" s="73">
        <v>0</v>
      </c>
    </row>
    <row r="6531" spans="3:23" ht="15" customHeight="1" outlineLevel="2">
      <c r="D6531" s="38" t="s">
        <v>1827</v>
      </c>
      <c r="E6531" s="233" t="s">
        <v>1828</v>
      </c>
      <c r="F6531" s="73">
        <v>1</v>
      </c>
      <c r="G6531" s="73">
        <v>1</v>
      </c>
      <c r="H6531" s="73">
        <v>0</v>
      </c>
      <c r="I6531" s="73">
        <v>1</v>
      </c>
      <c r="J6531" s="73">
        <v>1</v>
      </c>
      <c r="K6531" s="73">
        <v>0</v>
      </c>
      <c r="L6531" s="73">
        <v>1</v>
      </c>
      <c r="M6531" s="73">
        <v>1</v>
      </c>
      <c r="N6531" s="73">
        <v>0</v>
      </c>
      <c r="O6531" s="73">
        <v>1</v>
      </c>
      <c r="P6531" s="73">
        <v>1</v>
      </c>
      <c r="Q6531" s="73">
        <v>0</v>
      </c>
      <c r="R6531" s="73">
        <v>0</v>
      </c>
      <c r="S6531" s="73">
        <v>0</v>
      </c>
      <c r="T6531" s="73">
        <v>0</v>
      </c>
      <c r="U6531" s="73">
        <v>0</v>
      </c>
      <c r="V6531" s="73">
        <v>0</v>
      </c>
      <c r="W6531" s="73">
        <v>0</v>
      </c>
    </row>
    <row r="6532" spans="3:23" ht="15" customHeight="1" outlineLevel="2">
      <c r="D6532" s="38" t="s">
        <v>1829</v>
      </c>
      <c r="E6532" s="233" t="s">
        <v>1830</v>
      </c>
      <c r="F6532" s="73">
        <v>0</v>
      </c>
      <c r="G6532" s="73">
        <v>0</v>
      </c>
      <c r="H6532" s="73">
        <v>0</v>
      </c>
      <c r="I6532" s="73">
        <v>1</v>
      </c>
      <c r="J6532" s="73">
        <v>0</v>
      </c>
      <c r="K6532" s="73">
        <v>1</v>
      </c>
      <c r="L6532" s="73">
        <v>1</v>
      </c>
      <c r="M6532" s="73">
        <v>0</v>
      </c>
      <c r="N6532" s="73">
        <v>1</v>
      </c>
      <c r="O6532" s="73">
        <v>1</v>
      </c>
      <c r="P6532" s="73">
        <v>0</v>
      </c>
      <c r="Q6532" s="73">
        <v>1</v>
      </c>
      <c r="R6532" s="73">
        <v>1</v>
      </c>
      <c r="S6532" s="73">
        <v>0</v>
      </c>
      <c r="T6532" s="73">
        <v>1</v>
      </c>
      <c r="U6532" s="73">
        <v>0</v>
      </c>
      <c r="V6532" s="73">
        <v>0</v>
      </c>
      <c r="W6532" s="73">
        <v>0</v>
      </c>
    </row>
    <row r="6533" spans="3:23" ht="15" customHeight="1" outlineLevel="1">
      <c r="C6533" s="231" t="s">
        <v>1831</v>
      </c>
      <c r="E6533" s="230" t="s">
        <v>1832</v>
      </c>
      <c r="F6533" s="73">
        <v>178</v>
      </c>
      <c r="G6533" s="73">
        <v>161</v>
      </c>
      <c r="H6533" s="73">
        <v>17</v>
      </c>
      <c r="I6533" s="73">
        <v>165</v>
      </c>
      <c r="J6533" s="73">
        <v>154</v>
      </c>
      <c r="K6533" s="73">
        <v>11</v>
      </c>
      <c r="L6533" s="73">
        <v>152</v>
      </c>
      <c r="M6533" s="73">
        <v>143</v>
      </c>
      <c r="N6533" s="73">
        <v>9</v>
      </c>
      <c r="O6533" s="73">
        <v>152</v>
      </c>
      <c r="P6533" s="73">
        <v>143</v>
      </c>
      <c r="Q6533" s="73">
        <v>9</v>
      </c>
      <c r="R6533" s="73">
        <v>143</v>
      </c>
      <c r="S6533" s="73">
        <v>131</v>
      </c>
      <c r="T6533" s="73">
        <v>12</v>
      </c>
      <c r="U6533" s="73">
        <v>156</v>
      </c>
      <c r="V6533" s="73">
        <v>145</v>
      </c>
      <c r="W6533" s="73">
        <v>11</v>
      </c>
    </row>
    <row r="6534" spans="3:23" ht="15" customHeight="1" outlineLevel="2">
      <c r="D6534" s="38" t="s">
        <v>1833</v>
      </c>
      <c r="E6534" s="233" t="s">
        <v>1834</v>
      </c>
      <c r="F6534" s="73">
        <v>10</v>
      </c>
      <c r="G6534" s="73">
        <v>1</v>
      </c>
      <c r="H6534" s="73">
        <v>9</v>
      </c>
      <c r="I6534" s="73">
        <v>6</v>
      </c>
      <c r="J6534" s="73">
        <v>1</v>
      </c>
      <c r="K6534" s="73">
        <v>5</v>
      </c>
      <c r="L6534" s="73">
        <v>4</v>
      </c>
      <c r="M6534" s="73">
        <v>0</v>
      </c>
      <c r="N6534" s="73">
        <v>4</v>
      </c>
      <c r="O6534" s="73">
        <v>4</v>
      </c>
      <c r="P6534" s="73">
        <v>0</v>
      </c>
      <c r="Q6534" s="73">
        <v>4</v>
      </c>
      <c r="R6534" s="73">
        <v>5</v>
      </c>
      <c r="S6534" s="73">
        <v>0</v>
      </c>
      <c r="T6534" s="73">
        <v>5</v>
      </c>
      <c r="U6534" s="73">
        <v>4</v>
      </c>
      <c r="V6534" s="73">
        <v>0</v>
      </c>
      <c r="W6534" s="73">
        <v>4</v>
      </c>
    </row>
    <row r="6535" spans="3:23" ht="15" customHeight="1" outlineLevel="2">
      <c r="D6535" s="38" t="s">
        <v>1835</v>
      </c>
      <c r="E6535" s="233" t="s">
        <v>1836</v>
      </c>
      <c r="F6535" s="73">
        <v>0</v>
      </c>
      <c r="G6535" s="73">
        <v>0</v>
      </c>
      <c r="H6535" s="73">
        <v>0</v>
      </c>
      <c r="I6535" s="73">
        <v>0</v>
      </c>
      <c r="J6535" s="73">
        <v>0</v>
      </c>
      <c r="K6535" s="73">
        <v>0</v>
      </c>
      <c r="L6535" s="73">
        <v>0</v>
      </c>
      <c r="M6535" s="73">
        <v>0</v>
      </c>
      <c r="N6535" s="73">
        <v>0</v>
      </c>
      <c r="O6535" s="73">
        <v>0</v>
      </c>
      <c r="P6535" s="73">
        <v>0</v>
      </c>
      <c r="Q6535" s="73">
        <v>0</v>
      </c>
      <c r="R6535" s="73">
        <v>0</v>
      </c>
      <c r="S6535" s="73">
        <v>0</v>
      </c>
      <c r="T6535" s="73">
        <v>0</v>
      </c>
      <c r="U6535" s="73">
        <v>0</v>
      </c>
      <c r="V6535" s="73">
        <v>0</v>
      </c>
      <c r="W6535" s="73">
        <v>0</v>
      </c>
    </row>
    <row r="6536" spans="3:23" ht="15" customHeight="1" outlineLevel="2">
      <c r="D6536" s="38" t="s">
        <v>1837</v>
      </c>
      <c r="E6536" s="233" t="s">
        <v>1838</v>
      </c>
      <c r="F6536" s="73">
        <v>0</v>
      </c>
      <c r="G6536" s="73">
        <v>0</v>
      </c>
      <c r="H6536" s="73">
        <v>0</v>
      </c>
      <c r="I6536" s="73">
        <v>0</v>
      </c>
      <c r="J6536" s="73">
        <v>0</v>
      </c>
      <c r="K6536" s="73">
        <v>0</v>
      </c>
      <c r="L6536" s="73">
        <v>0</v>
      </c>
      <c r="M6536" s="73">
        <v>0</v>
      </c>
      <c r="N6536" s="73">
        <v>0</v>
      </c>
      <c r="O6536" s="73">
        <v>0</v>
      </c>
      <c r="P6536" s="73">
        <v>0</v>
      </c>
      <c r="Q6536" s="73">
        <v>0</v>
      </c>
      <c r="R6536" s="73">
        <v>0</v>
      </c>
      <c r="S6536" s="73">
        <v>0</v>
      </c>
      <c r="T6536" s="73">
        <v>0</v>
      </c>
      <c r="U6536" s="73">
        <v>0</v>
      </c>
      <c r="V6536" s="73">
        <v>0</v>
      </c>
      <c r="W6536" s="73">
        <v>0</v>
      </c>
    </row>
    <row r="6537" spans="3:23" ht="15" customHeight="1" outlineLevel="2">
      <c r="D6537" s="38" t="s">
        <v>1839</v>
      </c>
      <c r="E6537" s="233" t="s">
        <v>1840</v>
      </c>
      <c r="F6537" s="73">
        <v>0</v>
      </c>
      <c r="G6537" s="73">
        <v>0</v>
      </c>
      <c r="H6537" s="73">
        <v>0</v>
      </c>
      <c r="I6537" s="73">
        <v>0</v>
      </c>
      <c r="J6537" s="73">
        <v>0</v>
      </c>
      <c r="K6537" s="73">
        <v>0</v>
      </c>
      <c r="L6537" s="73">
        <v>0</v>
      </c>
      <c r="M6537" s="73">
        <v>0</v>
      </c>
      <c r="N6537" s="73">
        <v>0</v>
      </c>
      <c r="O6537" s="73">
        <v>0</v>
      </c>
      <c r="P6537" s="73">
        <v>0</v>
      </c>
      <c r="Q6537" s="73">
        <v>0</v>
      </c>
      <c r="R6537" s="73">
        <v>0</v>
      </c>
      <c r="S6537" s="73">
        <v>0</v>
      </c>
      <c r="T6537" s="73">
        <v>0</v>
      </c>
      <c r="U6537" s="73">
        <v>0</v>
      </c>
      <c r="V6537" s="73">
        <v>0</v>
      </c>
      <c r="W6537" s="73">
        <v>0</v>
      </c>
    </row>
    <row r="6538" spans="3:23" ht="15" customHeight="1" outlineLevel="2">
      <c r="D6538" s="38" t="s">
        <v>1841</v>
      </c>
      <c r="E6538" s="233" t="s">
        <v>1842</v>
      </c>
      <c r="F6538" s="73">
        <v>0</v>
      </c>
      <c r="G6538" s="73">
        <v>0</v>
      </c>
      <c r="H6538" s="73">
        <v>0</v>
      </c>
      <c r="I6538" s="73">
        <v>0</v>
      </c>
      <c r="J6538" s="73">
        <v>0</v>
      </c>
      <c r="K6538" s="73">
        <v>0</v>
      </c>
      <c r="L6538" s="73">
        <v>0</v>
      </c>
      <c r="M6538" s="73">
        <v>0</v>
      </c>
      <c r="N6538" s="73">
        <v>0</v>
      </c>
      <c r="O6538" s="73">
        <v>0</v>
      </c>
      <c r="P6538" s="73">
        <v>0</v>
      </c>
      <c r="Q6538" s="73">
        <v>0</v>
      </c>
      <c r="R6538" s="73">
        <v>0</v>
      </c>
      <c r="S6538" s="73">
        <v>0</v>
      </c>
      <c r="T6538" s="73">
        <v>0</v>
      </c>
      <c r="U6538" s="73">
        <v>0</v>
      </c>
      <c r="V6538" s="73">
        <v>0</v>
      </c>
      <c r="W6538" s="73">
        <v>0</v>
      </c>
    </row>
    <row r="6539" spans="3:23" ht="15" customHeight="1" outlineLevel="2">
      <c r="D6539" s="38" t="s">
        <v>1843</v>
      </c>
      <c r="E6539" s="233" t="s">
        <v>1844</v>
      </c>
      <c r="F6539" s="73">
        <v>0</v>
      </c>
      <c r="G6539" s="73">
        <v>0</v>
      </c>
      <c r="H6539" s="73">
        <v>0</v>
      </c>
      <c r="I6539" s="73">
        <v>0</v>
      </c>
      <c r="J6539" s="73">
        <v>0</v>
      </c>
      <c r="K6539" s="73">
        <v>0</v>
      </c>
      <c r="L6539" s="73">
        <v>0</v>
      </c>
      <c r="M6539" s="73">
        <v>0</v>
      </c>
      <c r="N6539" s="73">
        <v>0</v>
      </c>
      <c r="O6539" s="73">
        <v>0</v>
      </c>
      <c r="P6539" s="73">
        <v>0</v>
      </c>
      <c r="Q6539" s="73">
        <v>0</v>
      </c>
      <c r="R6539" s="73">
        <v>0</v>
      </c>
      <c r="S6539" s="73">
        <v>0</v>
      </c>
      <c r="T6539" s="73">
        <v>0</v>
      </c>
      <c r="U6539" s="73">
        <v>0</v>
      </c>
      <c r="V6539" s="73">
        <v>0</v>
      </c>
      <c r="W6539" s="73">
        <v>0</v>
      </c>
    </row>
    <row r="6540" spans="3:23" ht="15" customHeight="1" outlineLevel="2">
      <c r="D6540" s="38" t="s">
        <v>1845</v>
      </c>
      <c r="E6540" s="233" t="s">
        <v>1846</v>
      </c>
      <c r="F6540" s="73">
        <v>0</v>
      </c>
      <c r="G6540" s="73">
        <v>0</v>
      </c>
      <c r="H6540" s="73">
        <v>0</v>
      </c>
      <c r="I6540" s="73">
        <v>0</v>
      </c>
      <c r="J6540" s="73">
        <v>0</v>
      </c>
      <c r="K6540" s="73">
        <v>0</v>
      </c>
      <c r="L6540" s="73">
        <v>0</v>
      </c>
      <c r="M6540" s="73">
        <v>0</v>
      </c>
      <c r="N6540" s="73">
        <v>0</v>
      </c>
      <c r="O6540" s="73">
        <v>0</v>
      </c>
      <c r="P6540" s="73">
        <v>0</v>
      </c>
      <c r="Q6540" s="73">
        <v>0</v>
      </c>
      <c r="R6540" s="73">
        <v>0</v>
      </c>
      <c r="S6540" s="73">
        <v>0</v>
      </c>
      <c r="T6540" s="73">
        <v>0</v>
      </c>
      <c r="U6540" s="73">
        <v>0</v>
      </c>
      <c r="V6540" s="73">
        <v>0</v>
      </c>
      <c r="W6540" s="73">
        <v>0</v>
      </c>
    </row>
    <row r="6541" spans="3:23" ht="15" customHeight="1" outlineLevel="2">
      <c r="D6541" s="38" t="s">
        <v>1847</v>
      </c>
      <c r="E6541" s="233" t="s">
        <v>1848</v>
      </c>
      <c r="F6541" s="73">
        <v>0</v>
      </c>
      <c r="G6541" s="73">
        <v>0</v>
      </c>
      <c r="H6541" s="73">
        <v>0</v>
      </c>
      <c r="I6541" s="73">
        <v>0</v>
      </c>
      <c r="J6541" s="73">
        <v>0</v>
      </c>
      <c r="K6541" s="73">
        <v>0</v>
      </c>
      <c r="L6541" s="73">
        <v>0</v>
      </c>
      <c r="M6541" s="73">
        <v>0</v>
      </c>
      <c r="N6541" s="73">
        <v>0</v>
      </c>
      <c r="O6541" s="73">
        <v>0</v>
      </c>
      <c r="P6541" s="73">
        <v>0</v>
      </c>
      <c r="Q6541" s="73">
        <v>0</v>
      </c>
      <c r="R6541" s="73">
        <v>0</v>
      </c>
      <c r="S6541" s="73">
        <v>0</v>
      </c>
      <c r="T6541" s="73">
        <v>0</v>
      </c>
      <c r="U6541" s="73">
        <v>0</v>
      </c>
      <c r="V6541" s="73">
        <v>0</v>
      </c>
      <c r="W6541" s="73">
        <v>0</v>
      </c>
    </row>
    <row r="6542" spans="3:23" ht="15" customHeight="1" outlineLevel="2">
      <c r="D6542" s="38" t="s">
        <v>1849</v>
      </c>
      <c r="E6542" s="233" t="s">
        <v>1850</v>
      </c>
      <c r="F6542" s="73">
        <v>0</v>
      </c>
      <c r="G6542" s="73">
        <v>0</v>
      </c>
      <c r="H6542" s="73">
        <v>0</v>
      </c>
      <c r="I6542" s="73">
        <v>0</v>
      </c>
      <c r="J6542" s="73">
        <v>0</v>
      </c>
      <c r="K6542" s="73">
        <v>0</v>
      </c>
      <c r="L6542" s="73">
        <v>0</v>
      </c>
      <c r="M6542" s="73">
        <v>0</v>
      </c>
      <c r="N6542" s="73">
        <v>0</v>
      </c>
      <c r="O6542" s="73">
        <v>0</v>
      </c>
      <c r="P6542" s="73">
        <v>0</v>
      </c>
      <c r="Q6542" s="73">
        <v>0</v>
      </c>
      <c r="R6542" s="73">
        <v>0</v>
      </c>
      <c r="S6542" s="73">
        <v>0</v>
      </c>
      <c r="T6542" s="73">
        <v>0</v>
      </c>
      <c r="U6542" s="73">
        <v>0</v>
      </c>
      <c r="V6542" s="73">
        <v>0</v>
      </c>
      <c r="W6542" s="73">
        <v>0</v>
      </c>
    </row>
    <row r="6543" spans="3:23" ht="15" customHeight="1" outlineLevel="2">
      <c r="D6543" s="38" t="s">
        <v>1851</v>
      </c>
      <c r="E6543" s="233" t="s">
        <v>1852</v>
      </c>
      <c r="F6543" s="73">
        <v>0</v>
      </c>
      <c r="G6543" s="73">
        <v>0</v>
      </c>
      <c r="H6543" s="73">
        <v>0</v>
      </c>
      <c r="I6543" s="73">
        <v>0</v>
      </c>
      <c r="J6543" s="73">
        <v>0</v>
      </c>
      <c r="K6543" s="73">
        <v>0</v>
      </c>
      <c r="L6543" s="73">
        <v>0</v>
      </c>
      <c r="M6543" s="73">
        <v>0</v>
      </c>
      <c r="N6543" s="73">
        <v>0</v>
      </c>
      <c r="O6543" s="73">
        <v>0</v>
      </c>
      <c r="P6543" s="73">
        <v>0</v>
      </c>
      <c r="Q6543" s="73">
        <v>0</v>
      </c>
      <c r="R6543" s="73">
        <v>0</v>
      </c>
      <c r="S6543" s="73">
        <v>0</v>
      </c>
      <c r="T6543" s="73">
        <v>0</v>
      </c>
      <c r="U6543" s="73">
        <v>0</v>
      </c>
      <c r="V6543" s="73">
        <v>0</v>
      </c>
      <c r="W6543" s="73">
        <v>0</v>
      </c>
    </row>
    <row r="6544" spans="3:23" ht="15" customHeight="1" outlineLevel="2">
      <c r="D6544" s="38" t="s">
        <v>1853</v>
      </c>
      <c r="E6544" s="233" t="s">
        <v>1854</v>
      </c>
      <c r="F6544" s="73">
        <v>1</v>
      </c>
      <c r="G6544" s="73">
        <v>0</v>
      </c>
      <c r="H6544" s="73">
        <v>1</v>
      </c>
      <c r="I6544" s="73">
        <v>1</v>
      </c>
      <c r="J6544" s="73">
        <v>0</v>
      </c>
      <c r="K6544" s="73">
        <v>1</v>
      </c>
      <c r="L6544" s="73">
        <v>1</v>
      </c>
      <c r="M6544" s="73">
        <v>0</v>
      </c>
      <c r="N6544" s="73">
        <v>1</v>
      </c>
      <c r="O6544" s="73">
        <v>1</v>
      </c>
      <c r="P6544" s="73">
        <v>0</v>
      </c>
      <c r="Q6544" s="73">
        <v>1</v>
      </c>
      <c r="R6544" s="73">
        <v>2</v>
      </c>
      <c r="S6544" s="73">
        <v>1</v>
      </c>
      <c r="T6544" s="73">
        <v>1</v>
      </c>
      <c r="U6544" s="73">
        <v>2</v>
      </c>
      <c r="V6544" s="73">
        <v>1</v>
      </c>
      <c r="W6544" s="73">
        <v>1</v>
      </c>
    </row>
    <row r="6545" spans="4:23" ht="15" customHeight="1" outlineLevel="2">
      <c r="D6545" s="38" t="s">
        <v>1855</v>
      </c>
      <c r="E6545" s="233" t="s">
        <v>1856</v>
      </c>
      <c r="F6545" s="73">
        <v>0</v>
      </c>
      <c r="G6545" s="73">
        <v>0</v>
      </c>
      <c r="H6545" s="73">
        <v>0</v>
      </c>
      <c r="I6545" s="73">
        <v>0</v>
      </c>
      <c r="J6545" s="73">
        <v>0</v>
      </c>
      <c r="K6545" s="73">
        <v>0</v>
      </c>
      <c r="L6545" s="73">
        <v>0</v>
      </c>
      <c r="M6545" s="73">
        <v>0</v>
      </c>
      <c r="N6545" s="73">
        <v>0</v>
      </c>
      <c r="O6545" s="73">
        <v>0</v>
      </c>
      <c r="P6545" s="73">
        <v>0</v>
      </c>
      <c r="Q6545" s="73">
        <v>0</v>
      </c>
      <c r="R6545" s="73">
        <v>0</v>
      </c>
      <c r="S6545" s="73">
        <v>0</v>
      </c>
      <c r="T6545" s="73">
        <v>0</v>
      </c>
      <c r="U6545" s="73">
        <v>0</v>
      </c>
      <c r="V6545" s="73">
        <v>0</v>
      </c>
      <c r="W6545" s="73">
        <v>0</v>
      </c>
    </row>
    <row r="6546" spans="4:23" ht="15" customHeight="1" outlineLevel="2">
      <c r="D6546" s="38" t="s">
        <v>1857</v>
      </c>
      <c r="E6546" s="233" t="s">
        <v>1858</v>
      </c>
      <c r="F6546" s="73">
        <v>0</v>
      </c>
      <c r="G6546" s="73">
        <v>0</v>
      </c>
      <c r="H6546" s="73">
        <v>0</v>
      </c>
      <c r="I6546" s="73">
        <v>0</v>
      </c>
      <c r="J6546" s="73">
        <v>0</v>
      </c>
      <c r="K6546" s="73">
        <v>0</v>
      </c>
      <c r="L6546" s="73">
        <v>0</v>
      </c>
      <c r="M6546" s="73">
        <v>0</v>
      </c>
      <c r="N6546" s="73">
        <v>0</v>
      </c>
      <c r="O6546" s="73">
        <v>0</v>
      </c>
      <c r="P6546" s="73">
        <v>0</v>
      </c>
      <c r="Q6546" s="73">
        <v>0</v>
      </c>
      <c r="R6546" s="73">
        <v>0</v>
      </c>
      <c r="S6546" s="73">
        <v>0</v>
      </c>
      <c r="T6546" s="73">
        <v>0</v>
      </c>
      <c r="U6546" s="73">
        <v>0</v>
      </c>
      <c r="V6546" s="73">
        <v>0</v>
      </c>
      <c r="W6546" s="73">
        <v>0</v>
      </c>
    </row>
    <row r="6547" spans="4:23" ht="15" customHeight="1" outlineLevel="2">
      <c r="D6547" s="38" t="s">
        <v>1859</v>
      </c>
      <c r="E6547" s="233" t="s">
        <v>1860</v>
      </c>
      <c r="F6547" s="73">
        <v>0</v>
      </c>
      <c r="G6547" s="73">
        <v>0</v>
      </c>
      <c r="H6547" s="73">
        <v>0</v>
      </c>
      <c r="I6547" s="73">
        <v>0</v>
      </c>
      <c r="J6547" s="73">
        <v>0</v>
      </c>
      <c r="K6547" s="73">
        <v>0</v>
      </c>
      <c r="L6547" s="73">
        <v>0</v>
      </c>
      <c r="M6547" s="73">
        <v>0</v>
      </c>
      <c r="N6547" s="73">
        <v>0</v>
      </c>
      <c r="O6547" s="73">
        <v>0</v>
      </c>
      <c r="P6547" s="73">
        <v>0</v>
      </c>
      <c r="Q6547" s="73">
        <v>0</v>
      </c>
      <c r="R6547" s="73">
        <v>0</v>
      </c>
      <c r="S6547" s="73">
        <v>0</v>
      </c>
      <c r="T6547" s="73">
        <v>0</v>
      </c>
      <c r="U6547" s="73">
        <v>0</v>
      </c>
      <c r="V6547" s="73">
        <v>0</v>
      </c>
      <c r="W6547" s="73">
        <v>0</v>
      </c>
    </row>
    <row r="6548" spans="4:23" ht="15" customHeight="1" outlineLevel="2">
      <c r="D6548" s="38" t="s">
        <v>1861</v>
      </c>
      <c r="E6548" s="233" t="s">
        <v>1862</v>
      </c>
      <c r="F6548" s="73">
        <v>0</v>
      </c>
      <c r="G6548" s="73">
        <v>0</v>
      </c>
      <c r="H6548" s="73">
        <v>0</v>
      </c>
      <c r="I6548" s="73">
        <v>0</v>
      </c>
      <c r="J6548" s="73">
        <v>0</v>
      </c>
      <c r="K6548" s="73">
        <v>0</v>
      </c>
      <c r="L6548" s="73">
        <v>0</v>
      </c>
      <c r="M6548" s="73">
        <v>0</v>
      </c>
      <c r="N6548" s="73">
        <v>0</v>
      </c>
      <c r="O6548" s="73">
        <v>0</v>
      </c>
      <c r="P6548" s="73">
        <v>0</v>
      </c>
      <c r="Q6548" s="73">
        <v>0</v>
      </c>
      <c r="R6548" s="73">
        <v>0</v>
      </c>
      <c r="S6548" s="73">
        <v>0</v>
      </c>
      <c r="T6548" s="73">
        <v>0</v>
      </c>
      <c r="U6548" s="73">
        <v>0</v>
      </c>
      <c r="V6548" s="73">
        <v>0</v>
      </c>
      <c r="W6548" s="73">
        <v>0</v>
      </c>
    </row>
    <row r="6549" spans="4:23" ht="15" customHeight="1" outlineLevel="2">
      <c r="D6549" s="38" t="s">
        <v>1863</v>
      </c>
      <c r="E6549" s="233" t="s">
        <v>1864</v>
      </c>
      <c r="F6549" s="73">
        <v>3</v>
      </c>
      <c r="G6549" s="73">
        <v>0</v>
      </c>
      <c r="H6549" s="73">
        <v>3</v>
      </c>
      <c r="I6549" s="73">
        <v>2</v>
      </c>
      <c r="J6549" s="73">
        <v>0</v>
      </c>
      <c r="K6549" s="73">
        <v>2</v>
      </c>
      <c r="L6549" s="73">
        <v>1</v>
      </c>
      <c r="M6549" s="73">
        <v>0</v>
      </c>
      <c r="N6549" s="73">
        <v>1</v>
      </c>
      <c r="O6549" s="73">
        <v>1</v>
      </c>
      <c r="P6549" s="73">
        <v>0</v>
      </c>
      <c r="Q6549" s="73">
        <v>1</v>
      </c>
      <c r="R6549" s="73">
        <v>2</v>
      </c>
      <c r="S6549" s="73">
        <v>0</v>
      </c>
      <c r="T6549" s="73">
        <v>2</v>
      </c>
      <c r="U6549" s="73">
        <v>2</v>
      </c>
      <c r="V6549" s="73">
        <v>0</v>
      </c>
      <c r="W6549" s="73">
        <v>2</v>
      </c>
    </row>
    <row r="6550" spans="4:23" ht="15" customHeight="1" outlineLevel="2">
      <c r="D6550" s="38" t="s">
        <v>1865</v>
      </c>
      <c r="E6550" s="233" t="s">
        <v>1866</v>
      </c>
      <c r="F6550" s="73">
        <v>0</v>
      </c>
      <c r="G6550" s="73">
        <v>0</v>
      </c>
      <c r="H6550" s="73">
        <v>0</v>
      </c>
      <c r="I6550" s="73">
        <v>0</v>
      </c>
      <c r="J6550" s="73">
        <v>0</v>
      </c>
      <c r="K6550" s="73">
        <v>0</v>
      </c>
      <c r="L6550" s="73">
        <v>0</v>
      </c>
      <c r="M6550" s="73">
        <v>0</v>
      </c>
      <c r="N6550" s="73">
        <v>0</v>
      </c>
      <c r="O6550" s="73">
        <v>0</v>
      </c>
      <c r="P6550" s="73">
        <v>0</v>
      </c>
      <c r="Q6550" s="73">
        <v>0</v>
      </c>
      <c r="R6550" s="73">
        <v>0</v>
      </c>
      <c r="S6550" s="73">
        <v>0</v>
      </c>
      <c r="T6550" s="73">
        <v>0</v>
      </c>
      <c r="U6550" s="73">
        <v>0</v>
      </c>
      <c r="V6550" s="73">
        <v>0</v>
      </c>
      <c r="W6550" s="73">
        <v>0</v>
      </c>
    </row>
    <row r="6551" spans="4:23" ht="15" customHeight="1" outlineLevel="2">
      <c r="D6551" s="38" t="s">
        <v>1867</v>
      </c>
      <c r="E6551" s="233" t="s">
        <v>1868</v>
      </c>
      <c r="F6551" s="73">
        <v>1</v>
      </c>
      <c r="G6551" s="73">
        <v>1</v>
      </c>
      <c r="H6551" s="73">
        <v>0</v>
      </c>
      <c r="I6551" s="73">
        <v>1</v>
      </c>
      <c r="J6551" s="73">
        <v>1</v>
      </c>
      <c r="K6551" s="73">
        <v>0</v>
      </c>
      <c r="L6551" s="73">
        <v>1</v>
      </c>
      <c r="M6551" s="73">
        <v>1</v>
      </c>
      <c r="N6551" s="73">
        <v>0</v>
      </c>
      <c r="O6551" s="73">
        <v>1</v>
      </c>
      <c r="P6551" s="73">
        <v>1</v>
      </c>
      <c r="Q6551" s="73">
        <v>0</v>
      </c>
      <c r="R6551" s="73">
        <v>1</v>
      </c>
      <c r="S6551" s="73">
        <v>1</v>
      </c>
      <c r="T6551" s="73">
        <v>0</v>
      </c>
      <c r="U6551" s="73">
        <v>1</v>
      </c>
      <c r="V6551" s="73">
        <v>1</v>
      </c>
      <c r="W6551" s="73">
        <v>0</v>
      </c>
    </row>
    <row r="6552" spans="4:23" ht="15" customHeight="1" outlineLevel="2">
      <c r="D6552" s="38" t="s">
        <v>1869</v>
      </c>
      <c r="E6552" s="233" t="s">
        <v>1870</v>
      </c>
      <c r="F6552" s="73">
        <v>0</v>
      </c>
      <c r="G6552" s="73">
        <v>0</v>
      </c>
      <c r="H6552" s="73">
        <v>0</v>
      </c>
      <c r="I6552" s="73">
        <v>0</v>
      </c>
      <c r="J6552" s="73">
        <v>0</v>
      </c>
      <c r="K6552" s="73">
        <v>0</v>
      </c>
      <c r="L6552" s="73">
        <v>0</v>
      </c>
      <c r="M6552" s="73">
        <v>0</v>
      </c>
      <c r="N6552" s="73">
        <v>0</v>
      </c>
      <c r="O6552" s="73">
        <v>0</v>
      </c>
      <c r="P6552" s="73">
        <v>0</v>
      </c>
      <c r="Q6552" s="73">
        <v>0</v>
      </c>
      <c r="R6552" s="73">
        <v>0</v>
      </c>
      <c r="S6552" s="73">
        <v>0</v>
      </c>
      <c r="T6552" s="73">
        <v>0</v>
      </c>
      <c r="U6552" s="73">
        <v>0</v>
      </c>
      <c r="V6552" s="73">
        <v>0</v>
      </c>
      <c r="W6552" s="73">
        <v>0</v>
      </c>
    </row>
    <row r="6553" spans="4:23" ht="15" customHeight="1" outlineLevel="2">
      <c r="D6553" s="38" t="s">
        <v>1871</v>
      </c>
      <c r="E6553" s="233" t="s">
        <v>1872</v>
      </c>
      <c r="F6553" s="73">
        <v>0</v>
      </c>
      <c r="G6553" s="73">
        <v>0</v>
      </c>
      <c r="H6553" s="73">
        <v>0</v>
      </c>
      <c r="I6553" s="73">
        <v>0</v>
      </c>
      <c r="J6553" s="73">
        <v>0</v>
      </c>
      <c r="K6553" s="73">
        <v>0</v>
      </c>
      <c r="L6553" s="73">
        <v>0</v>
      </c>
      <c r="M6553" s="73">
        <v>0</v>
      </c>
      <c r="N6553" s="73">
        <v>0</v>
      </c>
      <c r="O6553" s="73">
        <v>0</v>
      </c>
      <c r="P6553" s="73">
        <v>0</v>
      </c>
      <c r="Q6553" s="73">
        <v>0</v>
      </c>
      <c r="R6553" s="73">
        <v>0</v>
      </c>
      <c r="S6553" s="73">
        <v>0</v>
      </c>
      <c r="T6553" s="73">
        <v>0</v>
      </c>
      <c r="U6553" s="73">
        <v>0</v>
      </c>
      <c r="V6553" s="73">
        <v>0</v>
      </c>
      <c r="W6553" s="73">
        <v>0</v>
      </c>
    </row>
    <row r="6554" spans="4:23" ht="15" customHeight="1" outlineLevel="2">
      <c r="D6554" s="38" t="s">
        <v>1873</v>
      </c>
      <c r="E6554" s="233" t="s">
        <v>1874</v>
      </c>
      <c r="F6554" s="73">
        <v>0</v>
      </c>
      <c r="G6554" s="73">
        <v>0</v>
      </c>
      <c r="H6554" s="73">
        <v>0</v>
      </c>
      <c r="I6554" s="73">
        <v>0</v>
      </c>
      <c r="J6554" s="73">
        <v>0</v>
      </c>
      <c r="K6554" s="73">
        <v>0</v>
      </c>
      <c r="L6554" s="73">
        <v>0</v>
      </c>
      <c r="M6554" s="73">
        <v>0</v>
      </c>
      <c r="N6554" s="73">
        <v>0</v>
      </c>
      <c r="O6554" s="73">
        <v>0</v>
      </c>
      <c r="P6554" s="73">
        <v>0</v>
      </c>
      <c r="Q6554" s="73">
        <v>0</v>
      </c>
      <c r="R6554" s="73">
        <v>0</v>
      </c>
      <c r="S6554" s="73">
        <v>0</v>
      </c>
      <c r="T6554" s="73">
        <v>0</v>
      </c>
      <c r="U6554" s="73">
        <v>0</v>
      </c>
      <c r="V6554" s="73">
        <v>0</v>
      </c>
      <c r="W6554" s="73">
        <v>0</v>
      </c>
    </row>
    <row r="6555" spans="4:23" ht="15" customHeight="1" outlineLevel="2">
      <c r="D6555" s="38" t="s">
        <v>1875</v>
      </c>
      <c r="E6555" s="233" t="s">
        <v>1876</v>
      </c>
      <c r="F6555" s="73">
        <v>0</v>
      </c>
      <c r="G6555" s="73">
        <v>0</v>
      </c>
      <c r="H6555" s="73">
        <v>0</v>
      </c>
      <c r="I6555" s="73">
        <v>0</v>
      </c>
      <c r="J6555" s="73">
        <v>0</v>
      </c>
      <c r="K6555" s="73">
        <v>0</v>
      </c>
      <c r="L6555" s="73">
        <v>0</v>
      </c>
      <c r="M6555" s="73">
        <v>0</v>
      </c>
      <c r="N6555" s="73">
        <v>0</v>
      </c>
      <c r="O6555" s="73">
        <v>0</v>
      </c>
      <c r="P6555" s="73">
        <v>0</v>
      </c>
      <c r="Q6555" s="73">
        <v>0</v>
      </c>
      <c r="R6555" s="73">
        <v>0</v>
      </c>
      <c r="S6555" s="73">
        <v>0</v>
      </c>
      <c r="T6555" s="73">
        <v>0</v>
      </c>
      <c r="U6555" s="73">
        <v>0</v>
      </c>
      <c r="V6555" s="73">
        <v>0</v>
      </c>
      <c r="W6555" s="73">
        <v>0</v>
      </c>
    </row>
    <row r="6556" spans="4:23" ht="15" customHeight="1" outlineLevel="2">
      <c r="D6556" s="38" t="s">
        <v>1877</v>
      </c>
      <c r="E6556" s="233" t="s">
        <v>1878</v>
      </c>
      <c r="F6556" s="73">
        <v>4</v>
      </c>
      <c r="G6556" s="73">
        <v>3</v>
      </c>
      <c r="H6556" s="73">
        <v>1</v>
      </c>
      <c r="I6556" s="73">
        <v>2</v>
      </c>
      <c r="J6556" s="73">
        <v>1</v>
      </c>
      <c r="K6556" s="73">
        <v>1</v>
      </c>
      <c r="L6556" s="73">
        <v>2</v>
      </c>
      <c r="M6556" s="73">
        <v>1</v>
      </c>
      <c r="N6556" s="73">
        <v>1</v>
      </c>
      <c r="O6556" s="73">
        <v>2</v>
      </c>
      <c r="P6556" s="73">
        <v>1</v>
      </c>
      <c r="Q6556" s="73">
        <v>1</v>
      </c>
      <c r="R6556" s="73">
        <v>0</v>
      </c>
      <c r="S6556" s="73">
        <v>0</v>
      </c>
      <c r="T6556" s="73">
        <v>0</v>
      </c>
      <c r="U6556" s="73">
        <v>0</v>
      </c>
      <c r="V6556" s="73">
        <v>0</v>
      </c>
      <c r="W6556" s="73">
        <v>0</v>
      </c>
    </row>
    <row r="6557" spans="4:23" ht="15" customHeight="1" outlineLevel="2">
      <c r="D6557" s="38" t="s">
        <v>1879</v>
      </c>
      <c r="E6557" s="233" t="s">
        <v>1880</v>
      </c>
      <c r="F6557" s="73">
        <v>0</v>
      </c>
      <c r="G6557" s="73">
        <v>0</v>
      </c>
      <c r="H6557" s="73">
        <v>0</v>
      </c>
      <c r="I6557" s="73">
        <v>0</v>
      </c>
      <c r="J6557" s="73">
        <v>0</v>
      </c>
      <c r="K6557" s="73">
        <v>0</v>
      </c>
      <c r="L6557" s="73">
        <v>0</v>
      </c>
      <c r="M6557" s="73">
        <v>0</v>
      </c>
      <c r="N6557" s="73">
        <v>0</v>
      </c>
      <c r="O6557" s="73">
        <v>0</v>
      </c>
      <c r="P6557" s="73">
        <v>0</v>
      </c>
      <c r="Q6557" s="73">
        <v>0</v>
      </c>
      <c r="R6557" s="73">
        <v>0</v>
      </c>
      <c r="S6557" s="73">
        <v>0</v>
      </c>
      <c r="T6557" s="73">
        <v>0</v>
      </c>
      <c r="U6557" s="73">
        <v>0</v>
      </c>
      <c r="V6557" s="73">
        <v>0</v>
      </c>
      <c r="W6557" s="73">
        <v>0</v>
      </c>
    </row>
    <row r="6558" spans="4:23" ht="15" customHeight="1" outlineLevel="2">
      <c r="D6558" s="38" t="s">
        <v>1881</v>
      </c>
      <c r="E6558" s="233" t="s">
        <v>1882</v>
      </c>
      <c r="F6558" s="73">
        <v>0</v>
      </c>
      <c r="G6558" s="73">
        <v>0</v>
      </c>
      <c r="H6558" s="73">
        <v>0</v>
      </c>
      <c r="I6558" s="73">
        <v>0</v>
      </c>
      <c r="J6558" s="73">
        <v>0</v>
      </c>
      <c r="K6558" s="73">
        <v>0</v>
      </c>
      <c r="L6558" s="73">
        <v>0</v>
      </c>
      <c r="M6558" s="73">
        <v>0</v>
      </c>
      <c r="N6558" s="73">
        <v>0</v>
      </c>
      <c r="O6558" s="73">
        <v>0</v>
      </c>
      <c r="P6558" s="73">
        <v>0</v>
      </c>
      <c r="Q6558" s="73">
        <v>0</v>
      </c>
      <c r="R6558" s="73">
        <v>0</v>
      </c>
      <c r="S6558" s="73">
        <v>0</v>
      </c>
      <c r="T6558" s="73">
        <v>0</v>
      </c>
      <c r="U6558" s="73">
        <v>0</v>
      </c>
      <c r="V6558" s="73">
        <v>0</v>
      </c>
      <c r="W6558" s="73">
        <v>0</v>
      </c>
    </row>
    <row r="6559" spans="4:23" ht="15" customHeight="1" outlineLevel="2">
      <c r="D6559" s="38" t="s">
        <v>1883</v>
      </c>
      <c r="E6559" s="233" t="s">
        <v>1884</v>
      </c>
      <c r="F6559" s="73">
        <v>0</v>
      </c>
      <c r="G6559" s="73">
        <v>0</v>
      </c>
      <c r="H6559" s="73">
        <v>0</v>
      </c>
      <c r="I6559" s="73">
        <v>0</v>
      </c>
      <c r="J6559" s="73">
        <v>0</v>
      </c>
      <c r="K6559" s="73">
        <v>0</v>
      </c>
      <c r="L6559" s="73">
        <v>0</v>
      </c>
      <c r="M6559" s="73">
        <v>0</v>
      </c>
      <c r="N6559" s="73">
        <v>0</v>
      </c>
      <c r="O6559" s="73">
        <v>0</v>
      </c>
      <c r="P6559" s="73">
        <v>0</v>
      </c>
      <c r="Q6559" s="73">
        <v>0</v>
      </c>
      <c r="R6559" s="73">
        <v>0</v>
      </c>
      <c r="S6559" s="73">
        <v>0</v>
      </c>
      <c r="T6559" s="73">
        <v>0</v>
      </c>
      <c r="U6559" s="73">
        <v>0</v>
      </c>
      <c r="V6559" s="73">
        <v>0</v>
      </c>
      <c r="W6559" s="73">
        <v>0</v>
      </c>
    </row>
    <row r="6560" spans="4:23" ht="15" customHeight="1" outlineLevel="2">
      <c r="D6560" s="38" t="s">
        <v>1885</v>
      </c>
      <c r="E6560" s="233" t="s">
        <v>1886</v>
      </c>
      <c r="F6560" s="73">
        <v>1</v>
      </c>
      <c r="G6560" s="73">
        <v>0</v>
      </c>
      <c r="H6560" s="73">
        <v>1</v>
      </c>
      <c r="I6560" s="73">
        <v>2</v>
      </c>
      <c r="J6560" s="73">
        <v>1</v>
      </c>
      <c r="K6560" s="73">
        <v>1</v>
      </c>
      <c r="L6560" s="73">
        <v>1</v>
      </c>
      <c r="M6560" s="73">
        <v>0</v>
      </c>
      <c r="N6560" s="73">
        <v>1</v>
      </c>
      <c r="O6560" s="73">
        <v>1</v>
      </c>
      <c r="P6560" s="73">
        <v>0</v>
      </c>
      <c r="Q6560" s="73">
        <v>1</v>
      </c>
      <c r="R6560" s="73">
        <v>1</v>
      </c>
      <c r="S6560" s="73">
        <v>0</v>
      </c>
      <c r="T6560" s="73">
        <v>1</v>
      </c>
      <c r="U6560" s="73">
        <v>1</v>
      </c>
      <c r="V6560" s="73">
        <v>0</v>
      </c>
      <c r="W6560" s="73">
        <v>1</v>
      </c>
    </row>
    <row r="6561" spans="3:23" ht="15" customHeight="1" outlineLevel="2">
      <c r="D6561" s="38" t="s">
        <v>1887</v>
      </c>
      <c r="E6561" s="233" t="s">
        <v>1888</v>
      </c>
      <c r="F6561" s="73">
        <v>0</v>
      </c>
      <c r="G6561" s="73">
        <v>0</v>
      </c>
      <c r="H6561" s="73">
        <v>0</v>
      </c>
      <c r="I6561" s="73">
        <v>0</v>
      </c>
      <c r="J6561" s="73">
        <v>0</v>
      </c>
      <c r="K6561" s="73">
        <v>0</v>
      </c>
      <c r="L6561" s="73">
        <v>0</v>
      </c>
      <c r="M6561" s="73">
        <v>0</v>
      </c>
      <c r="N6561" s="73">
        <v>0</v>
      </c>
      <c r="O6561" s="73">
        <v>0</v>
      </c>
      <c r="P6561" s="73">
        <v>0</v>
      </c>
      <c r="Q6561" s="73">
        <v>0</v>
      </c>
      <c r="R6561" s="73">
        <v>0</v>
      </c>
      <c r="S6561" s="73">
        <v>0</v>
      </c>
      <c r="T6561" s="73">
        <v>0</v>
      </c>
      <c r="U6561" s="73">
        <v>0</v>
      </c>
      <c r="V6561" s="73">
        <v>0</v>
      </c>
      <c r="W6561" s="73">
        <v>0</v>
      </c>
    </row>
    <row r="6562" spans="3:23" ht="15" customHeight="1" outlineLevel="2">
      <c r="D6562" s="38" t="s">
        <v>1889</v>
      </c>
      <c r="E6562" s="233" t="s">
        <v>1890</v>
      </c>
      <c r="F6562" s="73">
        <v>0</v>
      </c>
      <c r="G6562" s="73">
        <v>0</v>
      </c>
      <c r="H6562" s="73">
        <v>0</v>
      </c>
      <c r="I6562" s="73">
        <v>0</v>
      </c>
      <c r="J6562" s="73">
        <v>0</v>
      </c>
      <c r="K6562" s="73">
        <v>0</v>
      </c>
      <c r="L6562" s="73">
        <v>0</v>
      </c>
      <c r="M6562" s="73">
        <v>0</v>
      </c>
      <c r="N6562" s="73">
        <v>0</v>
      </c>
      <c r="O6562" s="73">
        <v>0</v>
      </c>
      <c r="P6562" s="73">
        <v>0</v>
      </c>
      <c r="Q6562" s="73">
        <v>0</v>
      </c>
      <c r="R6562" s="73">
        <v>0</v>
      </c>
      <c r="S6562" s="73">
        <v>0</v>
      </c>
      <c r="T6562" s="73">
        <v>0</v>
      </c>
      <c r="U6562" s="73">
        <v>0</v>
      </c>
      <c r="V6562" s="73">
        <v>0</v>
      </c>
      <c r="W6562" s="73">
        <v>0</v>
      </c>
    </row>
    <row r="6563" spans="3:23" ht="15" customHeight="1" outlineLevel="2">
      <c r="D6563" s="38" t="s">
        <v>1891</v>
      </c>
      <c r="E6563" s="233" t="s">
        <v>1892</v>
      </c>
      <c r="F6563" s="73">
        <v>0</v>
      </c>
      <c r="G6563" s="73">
        <v>0</v>
      </c>
      <c r="H6563" s="73">
        <v>0</v>
      </c>
      <c r="I6563" s="73">
        <v>0</v>
      </c>
      <c r="J6563" s="73">
        <v>0</v>
      </c>
      <c r="K6563" s="73">
        <v>0</v>
      </c>
      <c r="L6563" s="73">
        <v>0</v>
      </c>
      <c r="M6563" s="73">
        <v>0</v>
      </c>
      <c r="N6563" s="73">
        <v>0</v>
      </c>
      <c r="O6563" s="73">
        <v>0</v>
      </c>
      <c r="P6563" s="73">
        <v>0</v>
      </c>
      <c r="Q6563" s="73">
        <v>0</v>
      </c>
      <c r="R6563" s="73">
        <v>0</v>
      </c>
      <c r="S6563" s="73">
        <v>0</v>
      </c>
      <c r="T6563" s="73">
        <v>0</v>
      </c>
      <c r="U6563" s="73">
        <v>0</v>
      </c>
      <c r="V6563" s="73">
        <v>0</v>
      </c>
      <c r="W6563" s="73">
        <v>0</v>
      </c>
    </row>
    <row r="6564" spans="3:23" ht="15" customHeight="1" outlineLevel="2">
      <c r="D6564" s="38" t="s">
        <v>1893</v>
      </c>
      <c r="E6564" s="233" t="s">
        <v>1894</v>
      </c>
      <c r="F6564" s="73">
        <v>1</v>
      </c>
      <c r="G6564" s="73">
        <v>0</v>
      </c>
      <c r="H6564" s="73">
        <v>1</v>
      </c>
      <c r="I6564" s="73">
        <v>1</v>
      </c>
      <c r="J6564" s="73">
        <v>0</v>
      </c>
      <c r="K6564" s="73">
        <v>1</v>
      </c>
      <c r="L6564" s="73">
        <v>1</v>
      </c>
      <c r="M6564" s="73">
        <v>0</v>
      </c>
      <c r="N6564" s="73">
        <v>1</v>
      </c>
      <c r="O6564" s="73">
        <v>1</v>
      </c>
      <c r="P6564" s="73">
        <v>0</v>
      </c>
      <c r="Q6564" s="73">
        <v>1</v>
      </c>
      <c r="R6564" s="73">
        <v>1</v>
      </c>
      <c r="S6564" s="73">
        <v>0</v>
      </c>
      <c r="T6564" s="73">
        <v>1</v>
      </c>
      <c r="U6564" s="73">
        <v>1</v>
      </c>
      <c r="V6564" s="73">
        <v>0</v>
      </c>
      <c r="W6564" s="73">
        <v>1</v>
      </c>
    </row>
    <row r="6565" spans="3:23" ht="15" customHeight="1" outlineLevel="2">
      <c r="D6565" s="38" t="s">
        <v>1895</v>
      </c>
      <c r="E6565" s="233" t="s">
        <v>1896</v>
      </c>
      <c r="F6565" s="73">
        <v>0</v>
      </c>
      <c r="G6565" s="73">
        <v>0</v>
      </c>
      <c r="H6565" s="73">
        <v>0</v>
      </c>
      <c r="I6565" s="73">
        <v>0</v>
      </c>
      <c r="J6565" s="73">
        <v>0</v>
      </c>
      <c r="K6565" s="73">
        <v>0</v>
      </c>
      <c r="L6565" s="73">
        <v>0</v>
      </c>
      <c r="M6565" s="73">
        <v>0</v>
      </c>
      <c r="N6565" s="73">
        <v>0</v>
      </c>
      <c r="O6565" s="73">
        <v>0</v>
      </c>
      <c r="P6565" s="73">
        <v>0</v>
      </c>
      <c r="Q6565" s="73">
        <v>0</v>
      </c>
      <c r="R6565" s="73">
        <v>0</v>
      </c>
      <c r="S6565" s="73">
        <v>0</v>
      </c>
      <c r="T6565" s="73">
        <v>0</v>
      </c>
      <c r="U6565" s="73">
        <v>0</v>
      </c>
      <c r="V6565" s="73">
        <v>0</v>
      </c>
      <c r="W6565" s="73">
        <v>0</v>
      </c>
    </row>
    <row r="6566" spans="3:23" ht="15" customHeight="1" outlineLevel="2">
      <c r="D6566" s="38" t="s">
        <v>1897</v>
      </c>
      <c r="E6566" s="233" t="s">
        <v>1898</v>
      </c>
      <c r="F6566" s="73">
        <v>0</v>
      </c>
      <c r="G6566" s="73">
        <v>0</v>
      </c>
      <c r="H6566" s="73">
        <v>0</v>
      </c>
      <c r="I6566" s="73">
        <v>0</v>
      </c>
      <c r="J6566" s="73">
        <v>0</v>
      </c>
      <c r="K6566" s="73">
        <v>0</v>
      </c>
      <c r="L6566" s="73">
        <v>0</v>
      </c>
      <c r="M6566" s="73">
        <v>0</v>
      </c>
      <c r="N6566" s="73">
        <v>0</v>
      </c>
      <c r="O6566" s="73">
        <v>0</v>
      </c>
      <c r="P6566" s="73">
        <v>0</v>
      </c>
      <c r="Q6566" s="73">
        <v>0</v>
      </c>
      <c r="R6566" s="73">
        <v>0</v>
      </c>
      <c r="S6566" s="73">
        <v>0</v>
      </c>
      <c r="T6566" s="73">
        <v>0</v>
      </c>
      <c r="U6566" s="73">
        <v>0</v>
      </c>
      <c r="V6566" s="73">
        <v>0</v>
      </c>
      <c r="W6566" s="73">
        <v>0</v>
      </c>
    </row>
    <row r="6567" spans="3:23" ht="15" customHeight="1" outlineLevel="2">
      <c r="D6567" s="38" t="s">
        <v>1899</v>
      </c>
      <c r="E6567" s="233" t="s">
        <v>1900</v>
      </c>
      <c r="F6567" s="73">
        <v>0</v>
      </c>
      <c r="G6567" s="73">
        <v>0</v>
      </c>
      <c r="H6567" s="73">
        <v>0</v>
      </c>
      <c r="I6567" s="73">
        <v>0</v>
      </c>
      <c r="J6567" s="73">
        <v>0</v>
      </c>
      <c r="K6567" s="73">
        <v>0</v>
      </c>
      <c r="L6567" s="73">
        <v>0</v>
      </c>
      <c r="M6567" s="73">
        <v>0</v>
      </c>
      <c r="N6567" s="73">
        <v>0</v>
      </c>
      <c r="O6567" s="73">
        <v>0</v>
      </c>
      <c r="P6567" s="73">
        <v>0</v>
      </c>
      <c r="Q6567" s="73">
        <v>0</v>
      </c>
      <c r="R6567" s="73">
        <v>0</v>
      </c>
      <c r="S6567" s="73">
        <v>0</v>
      </c>
      <c r="T6567" s="73">
        <v>0</v>
      </c>
      <c r="U6567" s="73">
        <v>0</v>
      </c>
      <c r="V6567" s="73">
        <v>0</v>
      </c>
      <c r="W6567" s="73">
        <v>0</v>
      </c>
    </row>
    <row r="6568" spans="3:23" ht="15" customHeight="1" outlineLevel="2">
      <c r="D6568" s="38" t="s">
        <v>1901</v>
      </c>
      <c r="E6568" s="233" t="s">
        <v>1902</v>
      </c>
      <c r="F6568" s="73">
        <v>157</v>
      </c>
      <c r="G6568" s="73">
        <v>156</v>
      </c>
      <c r="H6568" s="73">
        <v>1</v>
      </c>
      <c r="I6568" s="73">
        <v>150</v>
      </c>
      <c r="J6568" s="73">
        <v>150</v>
      </c>
      <c r="K6568" s="73">
        <v>0</v>
      </c>
      <c r="L6568" s="73">
        <v>141</v>
      </c>
      <c r="M6568" s="73">
        <v>141</v>
      </c>
      <c r="N6568" s="73">
        <v>0</v>
      </c>
      <c r="O6568" s="73">
        <v>141</v>
      </c>
      <c r="P6568" s="73">
        <v>141</v>
      </c>
      <c r="Q6568" s="73">
        <v>0</v>
      </c>
      <c r="R6568" s="73">
        <v>131</v>
      </c>
      <c r="S6568" s="73">
        <v>129</v>
      </c>
      <c r="T6568" s="73">
        <v>2</v>
      </c>
      <c r="U6568" s="73">
        <v>145</v>
      </c>
      <c r="V6568" s="73">
        <v>143</v>
      </c>
      <c r="W6568" s="73">
        <v>2</v>
      </c>
    </row>
    <row r="6569" spans="3:23" ht="15" customHeight="1" outlineLevel="1">
      <c r="C6569" s="231" t="s">
        <v>314</v>
      </c>
      <c r="E6569" s="230" t="s">
        <v>1903</v>
      </c>
      <c r="F6569" s="73">
        <v>29</v>
      </c>
      <c r="G6569" s="73">
        <v>25</v>
      </c>
      <c r="H6569" s="73">
        <v>4</v>
      </c>
      <c r="I6569" s="73">
        <v>28</v>
      </c>
      <c r="J6569" s="73">
        <v>24</v>
      </c>
      <c r="K6569" s="73">
        <v>4</v>
      </c>
      <c r="L6569" s="73">
        <v>29</v>
      </c>
      <c r="M6569" s="73">
        <v>25</v>
      </c>
      <c r="N6569" s="73">
        <v>4</v>
      </c>
      <c r="O6569" s="73">
        <v>29</v>
      </c>
      <c r="P6569" s="73">
        <v>25</v>
      </c>
      <c r="Q6569" s="73">
        <v>4</v>
      </c>
      <c r="R6569" s="73">
        <v>25</v>
      </c>
      <c r="S6569" s="73">
        <v>21</v>
      </c>
      <c r="T6569" s="73">
        <v>4</v>
      </c>
      <c r="U6569" s="73">
        <v>27</v>
      </c>
      <c r="V6569" s="73">
        <v>23</v>
      </c>
      <c r="W6569" s="73">
        <v>4</v>
      </c>
    </row>
    <row r="6570" spans="3:23" ht="15" customHeight="1" outlineLevel="2">
      <c r="D6570" s="38" t="s">
        <v>1904</v>
      </c>
      <c r="E6570" s="233" t="s">
        <v>1905</v>
      </c>
      <c r="F6570" s="73">
        <v>1</v>
      </c>
      <c r="G6570" s="73">
        <v>0</v>
      </c>
      <c r="H6570" s="73">
        <v>1</v>
      </c>
      <c r="I6570" s="73">
        <v>1</v>
      </c>
      <c r="J6570" s="73">
        <v>0</v>
      </c>
      <c r="K6570" s="73">
        <v>1</v>
      </c>
      <c r="L6570" s="73">
        <v>1</v>
      </c>
      <c r="M6570" s="73">
        <v>0</v>
      </c>
      <c r="N6570" s="73">
        <v>1</v>
      </c>
      <c r="O6570" s="73">
        <v>1</v>
      </c>
      <c r="P6570" s="73">
        <v>0</v>
      </c>
      <c r="Q6570" s="73">
        <v>1</v>
      </c>
      <c r="R6570" s="73">
        <v>1</v>
      </c>
      <c r="S6570" s="73">
        <v>0</v>
      </c>
      <c r="T6570" s="73">
        <v>1</v>
      </c>
      <c r="U6570" s="73">
        <v>1</v>
      </c>
      <c r="V6570" s="73">
        <v>0</v>
      </c>
      <c r="W6570" s="73">
        <v>1</v>
      </c>
    </row>
    <row r="6571" spans="3:23" ht="15" customHeight="1" outlineLevel="2">
      <c r="D6571" s="38" t="s">
        <v>1906</v>
      </c>
      <c r="E6571" s="233" t="s">
        <v>1907</v>
      </c>
      <c r="F6571" s="73">
        <v>0</v>
      </c>
      <c r="G6571" s="73">
        <v>0</v>
      </c>
      <c r="H6571" s="73">
        <v>0</v>
      </c>
      <c r="I6571" s="73">
        <v>0</v>
      </c>
      <c r="J6571" s="73">
        <v>0</v>
      </c>
      <c r="K6571" s="73">
        <v>0</v>
      </c>
      <c r="L6571" s="73">
        <v>0</v>
      </c>
      <c r="M6571" s="73">
        <v>0</v>
      </c>
      <c r="N6571" s="73">
        <v>0</v>
      </c>
      <c r="O6571" s="73">
        <v>0</v>
      </c>
      <c r="P6571" s="73">
        <v>0</v>
      </c>
      <c r="Q6571" s="73">
        <v>0</v>
      </c>
      <c r="R6571" s="73">
        <v>0</v>
      </c>
      <c r="S6571" s="73">
        <v>0</v>
      </c>
      <c r="T6571" s="73">
        <v>0</v>
      </c>
      <c r="U6571" s="73">
        <v>0</v>
      </c>
      <c r="V6571" s="73">
        <v>0</v>
      </c>
      <c r="W6571" s="73">
        <v>0</v>
      </c>
    </row>
    <row r="6572" spans="3:23" ht="15" customHeight="1" outlineLevel="2">
      <c r="D6572" s="38" t="s">
        <v>1908</v>
      </c>
      <c r="E6572" s="233" t="s">
        <v>1909</v>
      </c>
      <c r="F6572" s="73">
        <v>0</v>
      </c>
      <c r="G6572" s="73">
        <v>0</v>
      </c>
      <c r="H6572" s="73">
        <v>0</v>
      </c>
      <c r="I6572" s="73">
        <v>0</v>
      </c>
      <c r="J6572" s="73">
        <v>0</v>
      </c>
      <c r="K6572" s="73">
        <v>0</v>
      </c>
      <c r="L6572" s="73">
        <v>0</v>
      </c>
      <c r="M6572" s="73">
        <v>0</v>
      </c>
      <c r="N6572" s="73">
        <v>0</v>
      </c>
      <c r="O6572" s="73">
        <v>0</v>
      </c>
      <c r="P6572" s="73">
        <v>0</v>
      </c>
      <c r="Q6572" s="73">
        <v>0</v>
      </c>
      <c r="R6572" s="73">
        <v>0</v>
      </c>
      <c r="S6572" s="73">
        <v>0</v>
      </c>
      <c r="T6572" s="73">
        <v>0</v>
      </c>
      <c r="U6572" s="73">
        <v>0</v>
      </c>
      <c r="V6572" s="73">
        <v>0</v>
      </c>
      <c r="W6572" s="73">
        <v>0</v>
      </c>
    </row>
    <row r="6573" spans="3:23" ht="15" customHeight="1" outlineLevel="2">
      <c r="D6573" s="38" t="s">
        <v>1910</v>
      </c>
      <c r="E6573" s="233" t="s">
        <v>1911</v>
      </c>
      <c r="F6573" s="73">
        <v>0</v>
      </c>
      <c r="G6573" s="73">
        <v>0</v>
      </c>
      <c r="H6573" s="73">
        <v>0</v>
      </c>
      <c r="I6573" s="73">
        <v>0</v>
      </c>
      <c r="J6573" s="73">
        <v>0</v>
      </c>
      <c r="K6573" s="73">
        <v>0</v>
      </c>
      <c r="L6573" s="73">
        <v>0</v>
      </c>
      <c r="M6573" s="73">
        <v>0</v>
      </c>
      <c r="N6573" s="73">
        <v>0</v>
      </c>
      <c r="O6573" s="73">
        <v>0</v>
      </c>
      <c r="P6573" s="73">
        <v>0</v>
      </c>
      <c r="Q6573" s="73">
        <v>0</v>
      </c>
      <c r="R6573" s="73">
        <v>0</v>
      </c>
      <c r="S6573" s="73">
        <v>0</v>
      </c>
      <c r="T6573" s="73">
        <v>0</v>
      </c>
      <c r="U6573" s="73">
        <v>0</v>
      </c>
      <c r="V6573" s="73">
        <v>0</v>
      </c>
      <c r="W6573" s="73">
        <v>0</v>
      </c>
    </row>
    <row r="6574" spans="3:23" ht="15" customHeight="1" outlineLevel="2">
      <c r="D6574" s="38" t="s">
        <v>1912</v>
      </c>
      <c r="E6574" s="233" t="s">
        <v>1913</v>
      </c>
      <c r="F6574" s="73">
        <v>0</v>
      </c>
      <c r="G6574" s="73">
        <v>0</v>
      </c>
      <c r="H6574" s="73">
        <v>0</v>
      </c>
      <c r="I6574" s="73">
        <v>0</v>
      </c>
      <c r="J6574" s="73">
        <v>0</v>
      </c>
      <c r="K6574" s="73">
        <v>0</v>
      </c>
      <c r="L6574" s="73">
        <v>0</v>
      </c>
      <c r="M6574" s="73">
        <v>0</v>
      </c>
      <c r="N6574" s="73">
        <v>0</v>
      </c>
      <c r="O6574" s="73">
        <v>0</v>
      </c>
      <c r="P6574" s="73">
        <v>0</v>
      </c>
      <c r="Q6574" s="73">
        <v>0</v>
      </c>
      <c r="R6574" s="73">
        <v>0</v>
      </c>
      <c r="S6574" s="73">
        <v>0</v>
      </c>
      <c r="T6574" s="73">
        <v>0</v>
      </c>
      <c r="U6574" s="73">
        <v>0</v>
      </c>
      <c r="V6574" s="73">
        <v>0</v>
      </c>
      <c r="W6574" s="73">
        <v>0</v>
      </c>
    </row>
    <row r="6575" spans="3:23" ht="15" customHeight="1" outlineLevel="2">
      <c r="D6575" s="38" t="s">
        <v>1914</v>
      </c>
      <c r="E6575" s="233" t="s">
        <v>1915</v>
      </c>
      <c r="F6575" s="73">
        <v>0</v>
      </c>
      <c r="G6575" s="73">
        <v>0</v>
      </c>
      <c r="H6575" s="73">
        <v>0</v>
      </c>
      <c r="I6575" s="73">
        <v>0</v>
      </c>
      <c r="J6575" s="73">
        <v>0</v>
      </c>
      <c r="K6575" s="73">
        <v>0</v>
      </c>
      <c r="L6575" s="73">
        <v>0</v>
      </c>
      <c r="M6575" s="73">
        <v>0</v>
      </c>
      <c r="N6575" s="73">
        <v>0</v>
      </c>
      <c r="O6575" s="73">
        <v>0</v>
      </c>
      <c r="P6575" s="73">
        <v>0</v>
      </c>
      <c r="Q6575" s="73">
        <v>0</v>
      </c>
      <c r="R6575" s="73">
        <v>0</v>
      </c>
      <c r="S6575" s="73">
        <v>0</v>
      </c>
      <c r="T6575" s="73">
        <v>0</v>
      </c>
      <c r="U6575" s="73">
        <v>0</v>
      </c>
      <c r="V6575" s="73">
        <v>0</v>
      </c>
      <c r="W6575" s="73">
        <v>0</v>
      </c>
    </row>
    <row r="6576" spans="3:23" ht="15" customHeight="1" outlineLevel="2">
      <c r="D6576" s="38" t="s">
        <v>1916</v>
      </c>
      <c r="E6576" s="233" t="s">
        <v>1917</v>
      </c>
      <c r="F6576" s="73">
        <v>0</v>
      </c>
      <c r="G6576" s="73">
        <v>0</v>
      </c>
      <c r="H6576" s="73">
        <v>0</v>
      </c>
      <c r="I6576" s="73">
        <v>0</v>
      </c>
      <c r="J6576" s="73">
        <v>0</v>
      </c>
      <c r="K6576" s="73">
        <v>0</v>
      </c>
      <c r="L6576" s="73">
        <v>0</v>
      </c>
      <c r="M6576" s="73">
        <v>0</v>
      </c>
      <c r="N6576" s="73">
        <v>0</v>
      </c>
      <c r="O6576" s="73">
        <v>0</v>
      </c>
      <c r="P6576" s="73">
        <v>0</v>
      </c>
      <c r="Q6576" s="73">
        <v>0</v>
      </c>
      <c r="R6576" s="73">
        <v>0</v>
      </c>
      <c r="S6576" s="73">
        <v>0</v>
      </c>
      <c r="T6576" s="73">
        <v>0</v>
      </c>
      <c r="U6576" s="73">
        <v>0</v>
      </c>
      <c r="V6576" s="73">
        <v>0</v>
      </c>
      <c r="W6576" s="73">
        <v>0</v>
      </c>
    </row>
    <row r="6577" spans="3:23" ht="15" customHeight="1" outlineLevel="2">
      <c r="D6577" s="38" t="s">
        <v>1918</v>
      </c>
      <c r="E6577" s="233" t="s">
        <v>1919</v>
      </c>
      <c r="F6577" s="73">
        <v>3</v>
      </c>
      <c r="G6577" s="73">
        <v>3</v>
      </c>
      <c r="H6577" s="73">
        <v>0</v>
      </c>
      <c r="I6577" s="73">
        <v>2</v>
      </c>
      <c r="J6577" s="73">
        <v>2</v>
      </c>
      <c r="K6577" s="73">
        <v>0</v>
      </c>
      <c r="L6577" s="73">
        <v>1</v>
      </c>
      <c r="M6577" s="73">
        <v>1</v>
      </c>
      <c r="N6577" s="73">
        <v>0</v>
      </c>
      <c r="O6577" s="73">
        <v>1</v>
      </c>
      <c r="P6577" s="73">
        <v>1</v>
      </c>
      <c r="Q6577" s="73">
        <v>0</v>
      </c>
      <c r="R6577" s="73">
        <v>1</v>
      </c>
      <c r="S6577" s="73">
        <v>1</v>
      </c>
      <c r="T6577" s="73">
        <v>0</v>
      </c>
      <c r="U6577" s="73">
        <v>1</v>
      </c>
      <c r="V6577" s="73">
        <v>1</v>
      </c>
      <c r="W6577" s="73">
        <v>0</v>
      </c>
    </row>
    <row r="6578" spans="3:23" ht="15" customHeight="1" outlineLevel="2">
      <c r="D6578" s="38" t="s">
        <v>1920</v>
      </c>
      <c r="E6578" s="233" t="s">
        <v>1921</v>
      </c>
      <c r="F6578" s="73">
        <v>0</v>
      </c>
      <c r="G6578" s="73">
        <v>0</v>
      </c>
      <c r="H6578" s="73">
        <v>0</v>
      </c>
      <c r="I6578" s="73">
        <v>0</v>
      </c>
      <c r="J6578" s="73">
        <v>0</v>
      </c>
      <c r="K6578" s="73">
        <v>0</v>
      </c>
      <c r="L6578" s="73">
        <v>0</v>
      </c>
      <c r="M6578" s="73">
        <v>0</v>
      </c>
      <c r="N6578" s="73">
        <v>0</v>
      </c>
      <c r="O6578" s="73">
        <v>0</v>
      </c>
      <c r="P6578" s="73">
        <v>0</v>
      </c>
      <c r="Q6578" s="73">
        <v>0</v>
      </c>
      <c r="R6578" s="73">
        <v>0</v>
      </c>
      <c r="S6578" s="73">
        <v>0</v>
      </c>
      <c r="T6578" s="73">
        <v>0</v>
      </c>
      <c r="U6578" s="73">
        <v>0</v>
      </c>
      <c r="V6578" s="73">
        <v>0</v>
      </c>
      <c r="W6578" s="73">
        <v>0</v>
      </c>
    </row>
    <row r="6579" spans="3:23" ht="15" customHeight="1" outlineLevel="2">
      <c r="D6579" s="38" t="s">
        <v>1922</v>
      </c>
      <c r="E6579" s="233" t="s">
        <v>1923</v>
      </c>
      <c r="F6579" s="73">
        <v>4</v>
      </c>
      <c r="G6579" s="73">
        <v>1</v>
      </c>
      <c r="H6579" s="73">
        <v>3</v>
      </c>
      <c r="I6579" s="73">
        <v>4</v>
      </c>
      <c r="J6579" s="73">
        <v>1</v>
      </c>
      <c r="K6579" s="73">
        <v>3</v>
      </c>
      <c r="L6579" s="73">
        <v>3</v>
      </c>
      <c r="M6579" s="73">
        <v>0</v>
      </c>
      <c r="N6579" s="73">
        <v>3</v>
      </c>
      <c r="O6579" s="73">
        <v>3</v>
      </c>
      <c r="P6579" s="73">
        <v>0</v>
      </c>
      <c r="Q6579" s="73">
        <v>3</v>
      </c>
      <c r="R6579" s="73">
        <v>3</v>
      </c>
      <c r="S6579" s="73">
        <v>0</v>
      </c>
      <c r="T6579" s="73">
        <v>3</v>
      </c>
      <c r="U6579" s="73">
        <v>3</v>
      </c>
      <c r="V6579" s="73">
        <v>0</v>
      </c>
      <c r="W6579" s="73">
        <v>3</v>
      </c>
    </row>
    <row r="6580" spans="3:23" ht="15" customHeight="1" outlineLevel="2">
      <c r="D6580" s="38" t="s">
        <v>1924</v>
      </c>
      <c r="E6580" s="233" t="s">
        <v>1925</v>
      </c>
      <c r="F6580" s="73">
        <v>0</v>
      </c>
      <c r="G6580" s="73">
        <v>0</v>
      </c>
      <c r="H6580" s="73">
        <v>0</v>
      </c>
      <c r="I6580" s="73">
        <v>0</v>
      </c>
      <c r="J6580" s="73">
        <v>0</v>
      </c>
      <c r="K6580" s="73">
        <v>0</v>
      </c>
      <c r="L6580" s="73">
        <v>0</v>
      </c>
      <c r="M6580" s="73">
        <v>0</v>
      </c>
      <c r="N6580" s="73">
        <v>0</v>
      </c>
      <c r="O6580" s="73">
        <v>0</v>
      </c>
      <c r="P6580" s="73">
        <v>0</v>
      </c>
      <c r="Q6580" s="73">
        <v>0</v>
      </c>
      <c r="R6580" s="73">
        <v>0</v>
      </c>
      <c r="S6580" s="73">
        <v>0</v>
      </c>
      <c r="T6580" s="73">
        <v>0</v>
      </c>
      <c r="U6580" s="73">
        <v>0</v>
      </c>
      <c r="V6580" s="73">
        <v>0</v>
      </c>
      <c r="W6580" s="73">
        <v>0</v>
      </c>
    </row>
    <row r="6581" spans="3:23" ht="15" customHeight="1" outlineLevel="2">
      <c r="D6581" s="38" t="s">
        <v>1926</v>
      </c>
      <c r="E6581" s="233" t="s">
        <v>1927</v>
      </c>
      <c r="F6581" s="73">
        <v>0</v>
      </c>
      <c r="G6581" s="73">
        <v>0</v>
      </c>
      <c r="H6581" s="73">
        <v>0</v>
      </c>
      <c r="I6581" s="73">
        <v>0</v>
      </c>
      <c r="J6581" s="73">
        <v>0</v>
      </c>
      <c r="K6581" s="73">
        <v>0</v>
      </c>
      <c r="L6581" s="73">
        <v>0</v>
      </c>
      <c r="M6581" s="73">
        <v>0</v>
      </c>
      <c r="N6581" s="73">
        <v>0</v>
      </c>
      <c r="O6581" s="73">
        <v>0</v>
      </c>
      <c r="P6581" s="73">
        <v>0</v>
      </c>
      <c r="Q6581" s="73">
        <v>0</v>
      </c>
      <c r="R6581" s="73">
        <v>0</v>
      </c>
      <c r="S6581" s="73">
        <v>0</v>
      </c>
      <c r="T6581" s="73">
        <v>0</v>
      </c>
      <c r="U6581" s="73">
        <v>0</v>
      </c>
      <c r="V6581" s="73">
        <v>0</v>
      </c>
      <c r="W6581" s="73">
        <v>0</v>
      </c>
    </row>
    <row r="6582" spans="3:23" ht="15" customHeight="1" outlineLevel="2">
      <c r="D6582" s="38" t="s">
        <v>1928</v>
      </c>
      <c r="E6582" s="233" t="s">
        <v>1929</v>
      </c>
      <c r="F6582" s="73">
        <v>21</v>
      </c>
      <c r="G6582" s="73">
        <v>21</v>
      </c>
      <c r="H6582" s="73">
        <v>0</v>
      </c>
      <c r="I6582" s="73">
        <v>21</v>
      </c>
      <c r="J6582" s="73">
        <v>21</v>
      </c>
      <c r="K6582" s="73">
        <v>0</v>
      </c>
      <c r="L6582" s="73">
        <v>23</v>
      </c>
      <c r="M6582" s="73">
        <v>23</v>
      </c>
      <c r="N6582" s="73">
        <v>0</v>
      </c>
      <c r="O6582" s="73">
        <v>23</v>
      </c>
      <c r="P6582" s="73">
        <v>23</v>
      </c>
      <c r="Q6582" s="73">
        <v>0</v>
      </c>
      <c r="R6582" s="73">
        <v>19</v>
      </c>
      <c r="S6582" s="73">
        <v>19</v>
      </c>
      <c r="T6582" s="73">
        <v>0</v>
      </c>
      <c r="U6582" s="73">
        <v>21</v>
      </c>
      <c r="V6582" s="73">
        <v>21</v>
      </c>
      <c r="W6582" s="73">
        <v>0</v>
      </c>
    </row>
    <row r="6583" spans="3:23" ht="15" customHeight="1" outlineLevel="2">
      <c r="D6583" s="38" t="s">
        <v>1930</v>
      </c>
      <c r="E6583" s="233" t="s">
        <v>1931</v>
      </c>
      <c r="F6583" s="73">
        <v>0</v>
      </c>
      <c r="G6583" s="73">
        <v>0</v>
      </c>
      <c r="H6583" s="73">
        <v>0</v>
      </c>
      <c r="I6583" s="73">
        <v>0</v>
      </c>
      <c r="J6583" s="73">
        <v>0</v>
      </c>
      <c r="K6583" s="73">
        <v>0</v>
      </c>
      <c r="L6583" s="73">
        <v>1</v>
      </c>
      <c r="M6583" s="73">
        <v>1</v>
      </c>
      <c r="N6583" s="73">
        <v>0</v>
      </c>
      <c r="O6583" s="73">
        <v>1</v>
      </c>
      <c r="P6583" s="73">
        <v>1</v>
      </c>
      <c r="Q6583" s="73">
        <v>0</v>
      </c>
      <c r="R6583" s="73">
        <v>1</v>
      </c>
      <c r="S6583" s="73">
        <v>1</v>
      </c>
      <c r="T6583" s="73">
        <v>0</v>
      </c>
      <c r="U6583" s="73">
        <v>1</v>
      </c>
      <c r="V6583" s="73">
        <v>1</v>
      </c>
      <c r="W6583" s="73">
        <v>0</v>
      </c>
    </row>
    <row r="6584" spans="3:23" ht="15" customHeight="1" outlineLevel="1">
      <c r="C6584" s="231" t="s">
        <v>1932</v>
      </c>
      <c r="E6584" s="230" t="s">
        <v>1933</v>
      </c>
      <c r="F6584" s="73">
        <v>79</v>
      </c>
      <c r="G6584" s="73">
        <v>66</v>
      </c>
      <c r="H6584" s="73">
        <v>13</v>
      </c>
      <c r="I6584" s="73">
        <v>72</v>
      </c>
      <c r="J6584" s="73">
        <v>60</v>
      </c>
      <c r="K6584" s="73">
        <v>12</v>
      </c>
      <c r="L6584" s="73">
        <v>62</v>
      </c>
      <c r="M6584" s="73">
        <v>51</v>
      </c>
      <c r="N6584" s="73">
        <v>11</v>
      </c>
      <c r="O6584" s="73">
        <v>62</v>
      </c>
      <c r="P6584" s="73">
        <v>51</v>
      </c>
      <c r="Q6584" s="73">
        <v>11</v>
      </c>
      <c r="R6584" s="73">
        <v>57</v>
      </c>
      <c r="S6584" s="73">
        <v>48</v>
      </c>
      <c r="T6584" s="73">
        <v>9</v>
      </c>
      <c r="U6584" s="73">
        <v>58</v>
      </c>
      <c r="V6584" s="73">
        <v>50</v>
      </c>
      <c r="W6584" s="73">
        <v>8</v>
      </c>
    </row>
    <row r="6585" spans="3:23" ht="15" customHeight="1" outlineLevel="2">
      <c r="D6585" s="38" t="s">
        <v>1934</v>
      </c>
      <c r="E6585" s="233" t="s">
        <v>1935</v>
      </c>
      <c r="F6585" s="73">
        <v>0</v>
      </c>
      <c r="G6585" s="73">
        <v>0</v>
      </c>
      <c r="H6585" s="73">
        <v>0</v>
      </c>
      <c r="I6585" s="73">
        <v>0</v>
      </c>
      <c r="J6585" s="73">
        <v>0</v>
      </c>
      <c r="K6585" s="73">
        <v>0</v>
      </c>
      <c r="L6585" s="73">
        <v>0</v>
      </c>
      <c r="M6585" s="73">
        <v>0</v>
      </c>
      <c r="N6585" s="73">
        <v>0</v>
      </c>
      <c r="O6585" s="73">
        <v>0</v>
      </c>
      <c r="P6585" s="73">
        <v>0</v>
      </c>
      <c r="Q6585" s="73">
        <v>0</v>
      </c>
      <c r="R6585" s="73">
        <v>0</v>
      </c>
      <c r="S6585" s="73">
        <v>0</v>
      </c>
      <c r="T6585" s="73">
        <v>0</v>
      </c>
      <c r="U6585" s="73">
        <v>0</v>
      </c>
      <c r="V6585" s="73">
        <v>0</v>
      </c>
      <c r="W6585" s="73">
        <v>0</v>
      </c>
    </row>
    <row r="6586" spans="3:23" ht="15" customHeight="1" outlineLevel="2">
      <c r="D6586" s="38" t="s">
        <v>1936</v>
      </c>
      <c r="E6586" s="233" t="s">
        <v>1937</v>
      </c>
      <c r="F6586" s="73">
        <v>6</v>
      </c>
      <c r="G6586" s="73">
        <v>5</v>
      </c>
      <c r="H6586" s="73">
        <v>1</v>
      </c>
      <c r="I6586" s="73">
        <v>5</v>
      </c>
      <c r="J6586" s="73">
        <v>4</v>
      </c>
      <c r="K6586" s="73">
        <v>1</v>
      </c>
      <c r="L6586" s="73">
        <v>6</v>
      </c>
      <c r="M6586" s="73">
        <v>5</v>
      </c>
      <c r="N6586" s="73">
        <v>1</v>
      </c>
      <c r="O6586" s="73">
        <v>6</v>
      </c>
      <c r="P6586" s="73">
        <v>5</v>
      </c>
      <c r="Q6586" s="73">
        <v>1</v>
      </c>
      <c r="R6586" s="73">
        <v>5</v>
      </c>
      <c r="S6586" s="73">
        <v>4</v>
      </c>
      <c r="T6586" s="73">
        <v>1</v>
      </c>
      <c r="U6586" s="73">
        <v>3</v>
      </c>
      <c r="V6586" s="73">
        <v>2</v>
      </c>
      <c r="W6586" s="73">
        <v>1</v>
      </c>
    </row>
    <row r="6587" spans="3:23" ht="15" customHeight="1" outlineLevel="2">
      <c r="D6587" s="38" t="s">
        <v>1938</v>
      </c>
      <c r="E6587" s="233" t="s">
        <v>1939</v>
      </c>
      <c r="F6587" s="73">
        <v>11</v>
      </c>
      <c r="G6587" s="73">
        <v>8</v>
      </c>
      <c r="H6587" s="73">
        <v>3</v>
      </c>
      <c r="I6587" s="73">
        <v>10</v>
      </c>
      <c r="J6587" s="73">
        <v>7</v>
      </c>
      <c r="K6587" s="73">
        <v>3</v>
      </c>
      <c r="L6587" s="73">
        <v>7</v>
      </c>
      <c r="M6587" s="73">
        <v>4</v>
      </c>
      <c r="N6587" s="73">
        <v>3</v>
      </c>
      <c r="O6587" s="73">
        <v>7</v>
      </c>
      <c r="P6587" s="73">
        <v>4</v>
      </c>
      <c r="Q6587" s="73">
        <v>3</v>
      </c>
      <c r="R6587" s="73">
        <v>6</v>
      </c>
      <c r="S6587" s="73">
        <v>4</v>
      </c>
      <c r="T6587" s="73">
        <v>2</v>
      </c>
      <c r="U6587" s="73">
        <v>7</v>
      </c>
      <c r="V6587" s="73">
        <v>5</v>
      </c>
      <c r="W6587" s="73">
        <v>2</v>
      </c>
    </row>
    <row r="6588" spans="3:23" ht="15" customHeight="1" outlineLevel="2">
      <c r="D6588" s="38" t="s">
        <v>1940</v>
      </c>
      <c r="E6588" s="233" t="s">
        <v>1941</v>
      </c>
      <c r="F6588" s="73">
        <v>8</v>
      </c>
      <c r="G6588" s="73">
        <v>1</v>
      </c>
      <c r="H6588" s="73">
        <v>7</v>
      </c>
      <c r="I6588" s="73">
        <v>7</v>
      </c>
      <c r="J6588" s="73">
        <v>1</v>
      </c>
      <c r="K6588" s="73">
        <v>6</v>
      </c>
      <c r="L6588" s="73">
        <v>7</v>
      </c>
      <c r="M6588" s="73">
        <v>2</v>
      </c>
      <c r="N6588" s="73">
        <v>5</v>
      </c>
      <c r="O6588" s="73">
        <v>7</v>
      </c>
      <c r="P6588" s="73">
        <v>2</v>
      </c>
      <c r="Q6588" s="73">
        <v>5</v>
      </c>
      <c r="R6588" s="73">
        <v>7</v>
      </c>
      <c r="S6588" s="73">
        <v>2</v>
      </c>
      <c r="T6588" s="73">
        <v>5</v>
      </c>
      <c r="U6588" s="73">
        <v>6</v>
      </c>
      <c r="V6588" s="73">
        <v>2</v>
      </c>
      <c r="W6588" s="73">
        <v>4</v>
      </c>
    </row>
    <row r="6589" spans="3:23" ht="15" customHeight="1" outlineLevel="2">
      <c r="D6589" s="38" t="s">
        <v>1942</v>
      </c>
      <c r="E6589" s="233" t="s">
        <v>1943</v>
      </c>
      <c r="F6589" s="73">
        <v>0</v>
      </c>
      <c r="G6589" s="73">
        <v>0</v>
      </c>
      <c r="H6589" s="73">
        <v>0</v>
      </c>
      <c r="I6589" s="73">
        <v>0</v>
      </c>
      <c r="J6589" s="73">
        <v>0</v>
      </c>
      <c r="K6589" s="73">
        <v>0</v>
      </c>
      <c r="L6589" s="73">
        <v>0</v>
      </c>
      <c r="M6589" s="73">
        <v>0</v>
      </c>
      <c r="N6589" s="73">
        <v>0</v>
      </c>
      <c r="O6589" s="73">
        <v>0</v>
      </c>
      <c r="P6589" s="73">
        <v>0</v>
      </c>
      <c r="Q6589" s="73">
        <v>0</v>
      </c>
      <c r="R6589" s="73">
        <v>0</v>
      </c>
      <c r="S6589" s="73">
        <v>0</v>
      </c>
      <c r="T6589" s="73">
        <v>0</v>
      </c>
      <c r="U6589" s="73">
        <v>0</v>
      </c>
      <c r="V6589" s="73">
        <v>0</v>
      </c>
      <c r="W6589" s="73">
        <v>0</v>
      </c>
    </row>
    <row r="6590" spans="3:23" ht="15" customHeight="1" outlineLevel="2">
      <c r="D6590" s="38" t="s">
        <v>1944</v>
      </c>
      <c r="E6590" s="233" t="s">
        <v>1945</v>
      </c>
      <c r="F6590" s="73">
        <v>0</v>
      </c>
      <c r="G6590" s="73">
        <v>0</v>
      </c>
      <c r="H6590" s="73">
        <v>0</v>
      </c>
      <c r="I6590" s="73">
        <v>0</v>
      </c>
      <c r="J6590" s="73">
        <v>0</v>
      </c>
      <c r="K6590" s="73">
        <v>0</v>
      </c>
      <c r="L6590" s="73">
        <v>0</v>
      </c>
      <c r="M6590" s="73">
        <v>0</v>
      </c>
      <c r="N6590" s="73">
        <v>0</v>
      </c>
      <c r="O6590" s="73">
        <v>0</v>
      </c>
      <c r="P6590" s="73">
        <v>0</v>
      </c>
      <c r="Q6590" s="73">
        <v>0</v>
      </c>
      <c r="R6590" s="73">
        <v>0</v>
      </c>
      <c r="S6590" s="73">
        <v>0</v>
      </c>
      <c r="T6590" s="73">
        <v>0</v>
      </c>
      <c r="U6590" s="73">
        <v>0</v>
      </c>
      <c r="V6590" s="73">
        <v>0</v>
      </c>
      <c r="W6590" s="73">
        <v>0</v>
      </c>
    </row>
    <row r="6591" spans="3:23" ht="15" customHeight="1" outlineLevel="2">
      <c r="D6591" s="38" t="s">
        <v>1946</v>
      </c>
      <c r="E6591" s="233" t="s">
        <v>1947</v>
      </c>
      <c r="F6591" s="73">
        <v>26</v>
      </c>
      <c r="G6591" s="73">
        <v>26</v>
      </c>
      <c r="H6591" s="73">
        <v>0</v>
      </c>
      <c r="I6591" s="73">
        <v>29</v>
      </c>
      <c r="J6591" s="73">
        <v>29</v>
      </c>
      <c r="K6591" s="73">
        <v>0</v>
      </c>
      <c r="L6591" s="73">
        <v>23</v>
      </c>
      <c r="M6591" s="73">
        <v>23</v>
      </c>
      <c r="N6591" s="73">
        <v>0</v>
      </c>
      <c r="O6591" s="73">
        <v>23</v>
      </c>
      <c r="P6591" s="73">
        <v>23</v>
      </c>
      <c r="Q6591" s="73">
        <v>0</v>
      </c>
      <c r="R6591" s="73">
        <v>21</v>
      </c>
      <c r="S6591" s="73">
        <v>21</v>
      </c>
      <c r="T6591" s="73">
        <v>0</v>
      </c>
      <c r="U6591" s="73">
        <v>20</v>
      </c>
      <c r="V6591" s="73">
        <v>20</v>
      </c>
      <c r="W6591" s="73">
        <v>0</v>
      </c>
    </row>
    <row r="6592" spans="3:23" ht="15" customHeight="1" outlineLevel="2">
      <c r="D6592" s="38" t="s">
        <v>1948</v>
      </c>
      <c r="E6592" s="233" t="s">
        <v>1949</v>
      </c>
      <c r="F6592" s="73">
        <v>0</v>
      </c>
      <c r="G6592" s="73">
        <v>0</v>
      </c>
      <c r="H6592" s="73">
        <v>0</v>
      </c>
      <c r="I6592" s="73">
        <v>0</v>
      </c>
      <c r="J6592" s="73">
        <v>0</v>
      </c>
      <c r="K6592" s="73">
        <v>0</v>
      </c>
      <c r="L6592" s="73">
        <v>0</v>
      </c>
      <c r="M6592" s="73">
        <v>0</v>
      </c>
      <c r="N6592" s="73">
        <v>0</v>
      </c>
      <c r="O6592" s="73">
        <v>0</v>
      </c>
      <c r="P6592" s="73">
        <v>0</v>
      </c>
      <c r="Q6592" s="73">
        <v>0</v>
      </c>
      <c r="R6592" s="73">
        <v>0</v>
      </c>
      <c r="S6592" s="73">
        <v>0</v>
      </c>
      <c r="T6592" s="73">
        <v>0</v>
      </c>
      <c r="U6592" s="73">
        <v>0</v>
      </c>
      <c r="V6592" s="73">
        <v>0</v>
      </c>
      <c r="W6592" s="73">
        <v>0</v>
      </c>
    </row>
    <row r="6593" spans="3:23" ht="15" customHeight="1" outlineLevel="2">
      <c r="D6593" s="38" t="s">
        <v>1950</v>
      </c>
      <c r="E6593" s="233" t="s">
        <v>1951</v>
      </c>
      <c r="F6593" s="73">
        <v>0</v>
      </c>
      <c r="G6593" s="73">
        <v>0</v>
      </c>
      <c r="H6593" s="73">
        <v>0</v>
      </c>
      <c r="I6593" s="73">
        <v>0</v>
      </c>
      <c r="J6593" s="73">
        <v>0</v>
      </c>
      <c r="K6593" s="73">
        <v>0</v>
      </c>
      <c r="L6593" s="73">
        <v>0</v>
      </c>
      <c r="M6593" s="73">
        <v>0</v>
      </c>
      <c r="N6593" s="73">
        <v>0</v>
      </c>
      <c r="O6593" s="73">
        <v>0</v>
      </c>
      <c r="P6593" s="73">
        <v>0</v>
      </c>
      <c r="Q6593" s="73">
        <v>0</v>
      </c>
      <c r="R6593" s="73">
        <v>0</v>
      </c>
      <c r="S6593" s="73">
        <v>0</v>
      </c>
      <c r="T6593" s="73">
        <v>0</v>
      </c>
      <c r="U6593" s="73">
        <v>0</v>
      </c>
      <c r="V6593" s="73">
        <v>0</v>
      </c>
      <c r="W6593" s="73">
        <v>0</v>
      </c>
    </row>
    <row r="6594" spans="3:23" ht="15" customHeight="1" outlineLevel="2">
      <c r="D6594" s="38" t="s">
        <v>1952</v>
      </c>
      <c r="E6594" s="233" t="s">
        <v>1953</v>
      </c>
      <c r="F6594" s="73">
        <v>24</v>
      </c>
      <c r="G6594" s="73">
        <v>22</v>
      </c>
      <c r="H6594" s="73">
        <v>2</v>
      </c>
      <c r="I6594" s="73">
        <v>18</v>
      </c>
      <c r="J6594" s="73">
        <v>16</v>
      </c>
      <c r="K6594" s="73">
        <v>2</v>
      </c>
      <c r="L6594" s="73">
        <v>16</v>
      </c>
      <c r="M6594" s="73">
        <v>14</v>
      </c>
      <c r="N6594" s="73">
        <v>2</v>
      </c>
      <c r="O6594" s="73">
        <v>16</v>
      </c>
      <c r="P6594" s="73">
        <v>14</v>
      </c>
      <c r="Q6594" s="73">
        <v>2</v>
      </c>
      <c r="R6594" s="73">
        <v>16</v>
      </c>
      <c r="S6594" s="73">
        <v>15</v>
      </c>
      <c r="T6594" s="73">
        <v>1</v>
      </c>
      <c r="U6594" s="73">
        <v>19</v>
      </c>
      <c r="V6594" s="73">
        <v>18</v>
      </c>
      <c r="W6594" s="73">
        <v>1</v>
      </c>
    </row>
    <row r="6595" spans="3:23" ht="15" customHeight="1" outlineLevel="2">
      <c r="D6595" s="38" t="s">
        <v>1954</v>
      </c>
      <c r="E6595" s="233" t="s">
        <v>1955</v>
      </c>
      <c r="F6595" s="73">
        <v>0</v>
      </c>
      <c r="G6595" s="73">
        <v>0</v>
      </c>
      <c r="H6595" s="73">
        <v>0</v>
      </c>
      <c r="I6595" s="73">
        <v>0</v>
      </c>
      <c r="J6595" s="73">
        <v>0</v>
      </c>
      <c r="K6595" s="73">
        <v>0</v>
      </c>
      <c r="L6595" s="73">
        <v>0</v>
      </c>
      <c r="M6595" s="73">
        <v>0</v>
      </c>
      <c r="N6595" s="73">
        <v>0</v>
      </c>
      <c r="O6595" s="73">
        <v>0</v>
      </c>
      <c r="P6595" s="73">
        <v>0</v>
      </c>
      <c r="Q6595" s="73">
        <v>0</v>
      </c>
      <c r="R6595" s="73">
        <v>0</v>
      </c>
      <c r="S6595" s="73">
        <v>0</v>
      </c>
      <c r="T6595" s="73">
        <v>0</v>
      </c>
      <c r="U6595" s="73">
        <v>0</v>
      </c>
      <c r="V6595" s="73">
        <v>0</v>
      </c>
      <c r="W6595" s="73">
        <v>0</v>
      </c>
    </row>
    <row r="6596" spans="3:23" ht="15" customHeight="1" outlineLevel="2">
      <c r="D6596" s="38" t="s">
        <v>1956</v>
      </c>
      <c r="E6596" s="233" t="s">
        <v>1957</v>
      </c>
      <c r="F6596" s="73">
        <v>0</v>
      </c>
      <c r="G6596" s="73">
        <v>0</v>
      </c>
      <c r="H6596" s="73">
        <v>0</v>
      </c>
      <c r="I6596" s="73">
        <v>0</v>
      </c>
      <c r="J6596" s="73">
        <v>0</v>
      </c>
      <c r="K6596" s="73">
        <v>0</v>
      </c>
      <c r="L6596" s="73">
        <v>0</v>
      </c>
      <c r="M6596" s="73">
        <v>0</v>
      </c>
      <c r="N6596" s="73">
        <v>0</v>
      </c>
      <c r="O6596" s="73">
        <v>0</v>
      </c>
      <c r="P6596" s="73">
        <v>0</v>
      </c>
      <c r="Q6596" s="73">
        <v>0</v>
      </c>
      <c r="R6596" s="73">
        <v>0</v>
      </c>
      <c r="S6596" s="73">
        <v>0</v>
      </c>
      <c r="T6596" s="73">
        <v>0</v>
      </c>
      <c r="U6596" s="73">
        <v>0</v>
      </c>
      <c r="V6596" s="73">
        <v>0</v>
      </c>
      <c r="W6596" s="73">
        <v>0</v>
      </c>
    </row>
    <row r="6597" spans="3:23" ht="15" customHeight="1" outlineLevel="2">
      <c r="D6597" s="38" t="s">
        <v>1958</v>
      </c>
      <c r="E6597" s="233" t="s">
        <v>1959</v>
      </c>
      <c r="F6597" s="73">
        <v>0</v>
      </c>
      <c r="G6597" s="73">
        <v>0</v>
      </c>
      <c r="H6597" s="73">
        <v>0</v>
      </c>
      <c r="I6597" s="73">
        <v>0</v>
      </c>
      <c r="J6597" s="73">
        <v>0</v>
      </c>
      <c r="K6597" s="73">
        <v>0</v>
      </c>
      <c r="L6597" s="73">
        <v>0</v>
      </c>
      <c r="M6597" s="73">
        <v>0</v>
      </c>
      <c r="N6597" s="73">
        <v>0</v>
      </c>
      <c r="O6597" s="73">
        <v>0</v>
      </c>
      <c r="P6597" s="73">
        <v>0</v>
      </c>
      <c r="Q6597" s="73">
        <v>0</v>
      </c>
      <c r="R6597" s="73">
        <v>0</v>
      </c>
      <c r="S6597" s="73">
        <v>0</v>
      </c>
      <c r="T6597" s="73">
        <v>0</v>
      </c>
      <c r="U6597" s="73">
        <v>0</v>
      </c>
      <c r="V6597" s="73">
        <v>0</v>
      </c>
      <c r="W6597" s="73">
        <v>0</v>
      </c>
    </row>
    <row r="6598" spans="3:23" ht="15" customHeight="1" outlineLevel="2">
      <c r="D6598" s="38" t="s">
        <v>1960</v>
      </c>
      <c r="E6598" s="233" t="s">
        <v>1961</v>
      </c>
      <c r="F6598" s="73">
        <v>0</v>
      </c>
      <c r="G6598" s="73">
        <v>0</v>
      </c>
      <c r="H6598" s="73">
        <v>0</v>
      </c>
      <c r="I6598" s="73">
        <v>0</v>
      </c>
      <c r="J6598" s="73">
        <v>0</v>
      </c>
      <c r="K6598" s="73">
        <v>0</v>
      </c>
      <c r="L6598" s="73">
        <v>0</v>
      </c>
      <c r="M6598" s="73">
        <v>0</v>
      </c>
      <c r="N6598" s="73">
        <v>0</v>
      </c>
      <c r="O6598" s="73">
        <v>0</v>
      </c>
      <c r="P6598" s="73">
        <v>0</v>
      </c>
      <c r="Q6598" s="73">
        <v>0</v>
      </c>
      <c r="R6598" s="73">
        <v>0</v>
      </c>
      <c r="S6598" s="73">
        <v>0</v>
      </c>
      <c r="T6598" s="73">
        <v>0</v>
      </c>
      <c r="U6598" s="73">
        <v>0</v>
      </c>
      <c r="V6598" s="73">
        <v>0</v>
      </c>
      <c r="W6598" s="73">
        <v>0</v>
      </c>
    </row>
    <row r="6599" spans="3:23" ht="15" customHeight="1" outlineLevel="2">
      <c r="D6599" s="38" t="s">
        <v>1962</v>
      </c>
      <c r="E6599" s="233" t="s">
        <v>1963</v>
      </c>
      <c r="F6599" s="73">
        <v>0</v>
      </c>
      <c r="G6599" s="73">
        <v>0</v>
      </c>
      <c r="H6599" s="73">
        <v>0</v>
      </c>
      <c r="I6599" s="73">
        <v>0</v>
      </c>
      <c r="J6599" s="73">
        <v>0</v>
      </c>
      <c r="K6599" s="73">
        <v>0</v>
      </c>
      <c r="L6599" s="73">
        <v>0</v>
      </c>
      <c r="M6599" s="73">
        <v>0</v>
      </c>
      <c r="N6599" s="73">
        <v>0</v>
      </c>
      <c r="O6599" s="73">
        <v>0</v>
      </c>
      <c r="P6599" s="73">
        <v>0</v>
      </c>
      <c r="Q6599" s="73">
        <v>0</v>
      </c>
      <c r="R6599" s="73">
        <v>0</v>
      </c>
      <c r="S6599" s="73">
        <v>0</v>
      </c>
      <c r="T6599" s="73">
        <v>0</v>
      </c>
      <c r="U6599" s="73">
        <v>0</v>
      </c>
      <c r="V6599" s="73">
        <v>0</v>
      </c>
      <c r="W6599" s="73">
        <v>0</v>
      </c>
    </row>
    <row r="6600" spans="3:23" ht="15" customHeight="1" outlineLevel="2">
      <c r="D6600" s="38" t="s">
        <v>1964</v>
      </c>
      <c r="E6600" s="233" t="s">
        <v>1965</v>
      </c>
      <c r="F6600" s="73">
        <v>0</v>
      </c>
      <c r="G6600" s="73">
        <v>0</v>
      </c>
      <c r="H6600" s="73">
        <v>0</v>
      </c>
      <c r="I6600" s="73">
        <v>0</v>
      </c>
      <c r="J6600" s="73">
        <v>0</v>
      </c>
      <c r="K6600" s="73">
        <v>0</v>
      </c>
      <c r="L6600" s="73">
        <v>0</v>
      </c>
      <c r="M6600" s="73">
        <v>0</v>
      </c>
      <c r="N6600" s="73">
        <v>0</v>
      </c>
      <c r="O6600" s="73">
        <v>0</v>
      </c>
      <c r="P6600" s="73">
        <v>0</v>
      </c>
      <c r="Q6600" s="73">
        <v>0</v>
      </c>
      <c r="R6600" s="73">
        <v>0</v>
      </c>
      <c r="S6600" s="73">
        <v>0</v>
      </c>
      <c r="T6600" s="73">
        <v>0</v>
      </c>
      <c r="U6600" s="73">
        <v>0</v>
      </c>
      <c r="V6600" s="73">
        <v>0</v>
      </c>
      <c r="W6600" s="73">
        <v>0</v>
      </c>
    </row>
    <row r="6601" spans="3:23" ht="15" customHeight="1" outlineLevel="2">
      <c r="D6601" s="38" t="s">
        <v>1966</v>
      </c>
      <c r="E6601" s="233" t="s">
        <v>1967</v>
      </c>
      <c r="F6601" s="73">
        <v>2</v>
      </c>
      <c r="G6601" s="73">
        <v>2</v>
      </c>
      <c r="H6601" s="73">
        <v>0</v>
      </c>
      <c r="I6601" s="73">
        <v>1</v>
      </c>
      <c r="J6601" s="73">
        <v>1</v>
      </c>
      <c r="K6601" s="73">
        <v>0</v>
      </c>
      <c r="L6601" s="73">
        <v>2</v>
      </c>
      <c r="M6601" s="73">
        <v>2</v>
      </c>
      <c r="N6601" s="73">
        <v>0</v>
      </c>
      <c r="O6601" s="73">
        <v>2</v>
      </c>
      <c r="P6601" s="73">
        <v>2</v>
      </c>
      <c r="Q6601" s="73">
        <v>0</v>
      </c>
      <c r="R6601" s="73">
        <v>1</v>
      </c>
      <c r="S6601" s="73">
        <v>1</v>
      </c>
      <c r="T6601" s="73">
        <v>0</v>
      </c>
      <c r="U6601" s="73">
        <v>2</v>
      </c>
      <c r="V6601" s="73">
        <v>2</v>
      </c>
      <c r="W6601" s="73">
        <v>0</v>
      </c>
    </row>
    <row r="6602" spans="3:23" ht="15" customHeight="1" outlineLevel="2">
      <c r="D6602" s="38" t="s">
        <v>1968</v>
      </c>
      <c r="E6602" s="233" t="s">
        <v>1969</v>
      </c>
      <c r="F6602" s="73">
        <v>0</v>
      </c>
      <c r="G6602" s="73">
        <v>0</v>
      </c>
      <c r="H6602" s="73">
        <v>0</v>
      </c>
      <c r="I6602" s="73">
        <v>0</v>
      </c>
      <c r="J6602" s="73">
        <v>0</v>
      </c>
      <c r="K6602" s="73">
        <v>0</v>
      </c>
      <c r="L6602" s="73">
        <v>0</v>
      </c>
      <c r="M6602" s="73">
        <v>0</v>
      </c>
      <c r="N6602" s="73">
        <v>0</v>
      </c>
      <c r="O6602" s="73">
        <v>0</v>
      </c>
      <c r="P6602" s="73">
        <v>0</v>
      </c>
      <c r="Q6602" s="73">
        <v>0</v>
      </c>
      <c r="R6602" s="73">
        <v>0</v>
      </c>
      <c r="S6602" s="73">
        <v>0</v>
      </c>
      <c r="T6602" s="73">
        <v>0</v>
      </c>
      <c r="U6602" s="73">
        <v>0</v>
      </c>
      <c r="V6602" s="73">
        <v>0</v>
      </c>
      <c r="W6602" s="73">
        <v>0</v>
      </c>
    </row>
    <row r="6603" spans="3:23" ht="15" customHeight="1" outlineLevel="2">
      <c r="D6603" s="38" t="s">
        <v>1970</v>
      </c>
      <c r="E6603" s="233" t="s">
        <v>1971</v>
      </c>
      <c r="F6603" s="73">
        <v>0</v>
      </c>
      <c r="G6603" s="73">
        <v>0</v>
      </c>
      <c r="H6603" s="73">
        <v>0</v>
      </c>
      <c r="I6603" s="73">
        <v>0</v>
      </c>
      <c r="J6603" s="73">
        <v>0</v>
      </c>
      <c r="K6603" s="73">
        <v>0</v>
      </c>
      <c r="L6603" s="73">
        <v>0</v>
      </c>
      <c r="M6603" s="73">
        <v>0</v>
      </c>
      <c r="N6603" s="73">
        <v>0</v>
      </c>
      <c r="O6603" s="73">
        <v>0</v>
      </c>
      <c r="P6603" s="73">
        <v>0</v>
      </c>
      <c r="Q6603" s="73">
        <v>0</v>
      </c>
      <c r="R6603" s="73">
        <v>0</v>
      </c>
      <c r="S6603" s="73">
        <v>0</v>
      </c>
      <c r="T6603" s="73">
        <v>0</v>
      </c>
      <c r="U6603" s="73">
        <v>0</v>
      </c>
      <c r="V6603" s="73">
        <v>0</v>
      </c>
      <c r="W6603" s="73">
        <v>0</v>
      </c>
    </row>
    <row r="6604" spans="3:23" ht="15" customHeight="1" outlineLevel="2">
      <c r="D6604" s="38" t="s">
        <v>1972</v>
      </c>
      <c r="E6604" s="233" t="s">
        <v>1973</v>
      </c>
      <c r="F6604" s="73">
        <v>2</v>
      </c>
      <c r="G6604" s="73">
        <v>2</v>
      </c>
      <c r="H6604" s="73">
        <v>0</v>
      </c>
      <c r="I6604" s="73">
        <v>2</v>
      </c>
      <c r="J6604" s="73">
        <v>2</v>
      </c>
      <c r="K6604" s="73">
        <v>0</v>
      </c>
      <c r="L6604" s="73">
        <v>1</v>
      </c>
      <c r="M6604" s="73">
        <v>1</v>
      </c>
      <c r="N6604" s="73">
        <v>0</v>
      </c>
      <c r="O6604" s="73">
        <v>1</v>
      </c>
      <c r="P6604" s="73">
        <v>1</v>
      </c>
      <c r="Q6604" s="73">
        <v>0</v>
      </c>
      <c r="R6604" s="73">
        <v>1</v>
      </c>
      <c r="S6604" s="73">
        <v>1</v>
      </c>
      <c r="T6604" s="73">
        <v>0</v>
      </c>
      <c r="U6604" s="73">
        <v>1</v>
      </c>
      <c r="V6604" s="73">
        <v>1</v>
      </c>
      <c r="W6604" s="73">
        <v>0</v>
      </c>
    </row>
    <row r="6605" spans="3:23" ht="15" customHeight="1" outlineLevel="1">
      <c r="C6605" s="231" t="s">
        <v>1974</v>
      </c>
      <c r="E6605" s="230" t="s">
        <v>1975</v>
      </c>
      <c r="F6605" s="73">
        <v>39</v>
      </c>
      <c r="G6605" s="73">
        <v>34</v>
      </c>
      <c r="H6605" s="73">
        <v>5</v>
      </c>
      <c r="I6605" s="73">
        <v>34</v>
      </c>
      <c r="J6605" s="73">
        <v>29</v>
      </c>
      <c r="K6605" s="73">
        <v>5</v>
      </c>
      <c r="L6605" s="73">
        <v>30</v>
      </c>
      <c r="M6605" s="73">
        <v>25</v>
      </c>
      <c r="N6605" s="73">
        <v>5</v>
      </c>
      <c r="O6605" s="73">
        <v>30</v>
      </c>
      <c r="P6605" s="73">
        <v>25</v>
      </c>
      <c r="Q6605" s="73">
        <v>5</v>
      </c>
      <c r="R6605" s="73">
        <v>26</v>
      </c>
      <c r="S6605" s="73">
        <v>24</v>
      </c>
      <c r="T6605" s="73">
        <v>2</v>
      </c>
      <c r="U6605" s="73">
        <v>23</v>
      </c>
      <c r="V6605" s="73">
        <v>22</v>
      </c>
      <c r="W6605" s="73">
        <v>1</v>
      </c>
    </row>
    <row r="6606" spans="3:23" ht="15" customHeight="1" outlineLevel="2">
      <c r="D6606" s="38" t="s">
        <v>1976</v>
      </c>
      <c r="E6606" s="233" t="s">
        <v>1977</v>
      </c>
      <c r="F6606" s="73">
        <v>21</v>
      </c>
      <c r="G6606" s="73">
        <v>21</v>
      </c>
      <c r="H6606" s="73">
        <v>0</v>
      </c>
      <c r="I6606" s="73">
        <v>21</v>
      </c>
      <c r="J6606" s="73">
        <v>21</v>
      </c>
      <c r="K6606" s="73">
        <v>0</v>
      </c>
      <c r="L6606" s="73">
        <v>18</v>
      </c>
      <c r="M6606" s="73">
        <v>18</v>
      </c>
      <c r="N6606" s="73">
        <v>0</v>
      </c>
      <c r="O6606" s="73">
        <v>18</v>
      </c>
      <c r="P6606" s="73">
        <v>18</v>
      </c>
      <c r="Q6606" s="73">
        <v>0</v>
      </c>
      <c r="R6606" s="73">
        <v>14</v>
      </c>
      <c r="S6606" s="73">
        <v>14</v>
      </c>
      <c r="T6606" s="73">
        <v>0</v>
      </c>
      <c r="U6606" s="73">
        <v>15</v>
      </c>
      <c r="V6606" s="73">
        <v>15</v>
      </c>
      <c r="W6606" s="73">
        <v>0</v>
      </c>
    </row>
    <row r="6607" spans="3:23" ht="15" customHeight="1" outlineLevel="2">
      <c r="D6607" s="38" t="s">
        <v>1978</v>
      </c>
      <c r="E6607" s="233" t="s">
        <v>1979</v>
      </c>
      <c r="F6607" s="73">
        <v>0</v>
      </c>
      <c r="G6607" s="73">
        <v>0</v>
      </c>
      <c r="H6607" s="73">
        <v>0</v>
      </c>
      <c r="I6607" s="73">
        <v>0</v>
      </c>
      <c r="J6607" s="73">
        <v>0</v>
      </c>
      <c r="K6607" s="73">
        <v>0</v>
      </c>
      <c r="L6607" s="73">
        <v>0</v>
      </c>
      <c r="M6607" s="73">
        <v>0</v>
      </c>
      <c r="N6607" s="73">
        <v>0</v>
      </c>
      <c r="O6607" s="73">
        <v>0</v>
      </c>
      <c r="P6607" s="73">
        <v>0</v>
      </c>
      <c r="Q6607" s="73">
        <v>0</v>
      </c>
      <c r="R6607" s="73">
        <v>0</v>
      </c>
      <c r="S6607" s="73">
        <v>0</v>
      </c>
      <c r="T6607" s="73">
        <v>0</v>
      </c>
      <c r="U6607" s="73">
        <v>0</v>
      </c>
      <c r="V6607" s="73">
        <v>0</v>
      </c>
      <c r="W6607" s="73">
        <v>0</v>
      </c>
    </row>
    <row r="6608" spans="3:23" ht="15" customHeight="1" outlineLevel="2">
      <c r="D6608" s="38" t="s">
        <v>1980</v>
      </c>
      <c r="E6608" s="233" t="s">
        <v>1981</v>
      </c>
      <c r="F6608" s="73">
        <v>4</v>
      </c>
      <c r="G6608" s="73">
        <v>4</v>
      </c>
      <c r="H6608" s="73">
        <v>0</v>
      </c>
      <c r="I6608" s="73">
        <v>3</v>
      </c>
      <c r="J6608" s="73">
        <v>3</v>
      </c>
      <c r="K6608" s="73">
        <v>0</v>
      </c>
      <c r="L6608" s="73">
        <v>3</v>
      </c>
      <c r="M6608" s="73">
        <v>3</v>
      </c>
      <c r="N6608" s="73">
        <v>0</v>
      </c>
      <c r="O6608" s="73">
        <v>3</v>
      </c>
      <c r="P6608" s="73">
        <v>3</v>
      </c>
      <c r="Q6608" s="73">
        <v>0</v>
      </c>
      <c r="R6608" s="73">
        <v>6</v>
      </c>
      <c r="S6608" s="73">
        <v>6</v>
      </c>
      <c r="T6608" s="73">
        <v>0</v>
      </c>
      <c r="U6608" s="73">
        <v>3</v>
      </c>
      <c r="V6608" s="73">
        <v>3</v>
      </c>
      <c r="W6608" s="73">
        <v>0</v>
      </c>
    </row>
    <row r="6609" spans="4:23" ht="15" customHeight="1" outlineLevel="2">
      <c r="D6609" s="38" t="s">
        <v>1982</v>
      </c>
      <c r="E6609" s="233" t="s">
        <v>1983</v>
      </c>
      <c r="F6609" s="73">
        <v>0</v>
      </c>
      <c r="G6609" s="73">
        <v>0</v>
      </c>
      <c r="H6609" s="73">
        <v>0</v>
      </c>
      <c r="I6609" s="73">
        <v>0</v>
      </c>
      <c r="J6609" s="73">
        <v>0</v>
      </c>
      <c r="K6609" s="73">
        <v>0</v>
      </c>
      <c r="L6609" s="73">
        <v>0</v>
      </c>
      <c r="M6609" s="73">
        <v>0</v>
      </c>
      <c r="N6609" s="73">
        <v>0</v>
      </c>
      <c r="O6609" s="73">
        <v>0</v>
      </c>
      <c r="P6609" s="73">
        <v>0</v>
      </c>
      <c r="Q6609" s="73">
        <v>0</v>
      </c>
      <c r="R6609" s="73">
        <v>0</v>
      </c>
      <c r="S6609" s="73">
        <v>0</v>
      </c>
      <c r="T6609" s="73">
        <v>0</v>
      </c>
      <c r="U6609" s="73">
        <v>0</v>
      </c>
      <c r="V6609" s="73">
        <v>0</v>
      </c>
      <c r="W6609" s="73">
        <v>0</v>
      </c>
    </row>
    <row r="6610" spans="4:23" ht="15" customHeight="1" outlineLevel="2">
      <c r="D6610" s="38" t="s">
        <v>1984</v>
      </c>
      <c r="E6610" s="233" t="s">
        <v>1985</v>
      </c>
      <c r="F6610" s="73">
        <v>0</v>
      </c>
      <c r="G6610" s="73">
        <v>0</v>
      </c>
      <c r="H6610" s="73">
        <v>0</v>
      </c>
      <c r="I6610" s="73">
        <v>0</v>
      </c>
      <c r="J6610" s="73">
        <v>0</v>
      </c>
      <c r="K6610" s="73">
        <v>0</v>
      </c>
      <c r="L6610" s="73">
        <v>0</v>
      </c>
      <c r="M6610" s="73">
        <v>0</v>
      </c>
      <c r="N6610" s="73">
        <v>0</v>
      </c>
      <c r="O6610" s="73">
        <v>0</v>
      </c>
      <c r="P6610" s="73">
        <v>0</v>
      </c>
      <c r="Q6610" s="73">
        <v>0</v>
      </c>
      <c r="R6610" s="73">
        <v>0</v>
      </c>
      <c r="S6610" s="73">
        <v>0</v>
      </c>
      <c r="T6610" s="73">
        <v>0</v>
      </c>
      <c r="U6610" s="73">
        <v>0</v>
      </c>
      <c r="V6610" s="73">
        <v>0</v>
      </c>
      <c r="W6610" s="73">
        <v>0</v>
      </c>
    </row>
    <row r="6611" spans="4:23" ht="15" customHeight="1" outlineLevel="2">
      <c r="D6611" s="38" t="s">
        <v>1986</v>
      </c>
      <c r="E6611" s="233" t="s">
        <v>1987</v>
      </c>
      <c r="F6611" s="73">
        <v>0</v>
      </c>
      <c r="G6611" s="73">
        <v>0</v>
      </c>
      <c r="H6611" s="73">
        <v>0</v>
      </c>
      <c r="I6611" s="73">
        <v>0</v>
      </c>
      <c r="J6611" s="73">
        <v>0</v>
      </c>
      <c r="K6611" s="73">
        <v>0</v>
      </c>
      <c r="L6611" s="73">
        <v>0</v>
      </c>
      <c r="M6611" s="73">
        <v>0</v>
      </c>
      <c r="N6611" s="73">
        <v>0</v>
      </c>
      <c r="O6611" s="73">
        <v>0</v>
      </c>
      <c r="P6611" s="73">
        <v>0</v>
      </c>
      <c r="Q6611" s="73">
        <v>0</v>
      </c>
      <c r="R6611" s="73">
        <v>0</v>
      </c>
      <c r="S6611" s="73">
        <v>0</v>
      </c>
      <c r="T6611" s="73">
        <v>0</v>
      </c>
      <c r="U6611" s="73">
        <v>0</v>
      </c>
      <c r="V6611" s="73">
        <v>0</v>
      </c>
      <c r="W6611" s="73">
        <v>0</v>
      </c>
    </row>
    <row r="6612" spans="4:23" ht="15" customHeight="1" outlineLevel="2">
      <c r="D6612" s="38" t="s">
        <v>1988</v>
      </c>
      <c r="E6612" s="233" t="s">
        <v>1989</v>
      </c>
      <c r="F6612" s="73">
        <v>0</v>
      </c>
      <c r="G6612" s="73">
        <v>0</v>
      </c>
      <c r="H6612" s="73">
        <v>0</v>
      </c>
      <c r="I6612" s="73">
        <v>0</v>
      </c>
      <c r="J6612" s="73">
        <v>0</v>
      </c>
      <c r="K6612" s="73">
        <v>0</v>
      </c>
      <c r="L6612" s="73">
        <v>0</v>
      </c>
      <c r="M6612" s="73">
        <v>0</v>
      </c>
      <c r="N6612" s="73">
        <v>0</v>
      </c>
      <c r="O6612" s="73">
        <v>0</v>
      </c>
      <c r="P6612" s="73">
        <v>0</v>
      </c>
      <c r="Q6612" s="73">
        <v>0</v>
      </c>
      <c r="R6612" s="73">
        <v>0</v>
      </c>
      <c r="S6612" s="73">
        <v>0</v>
      </c>
      <c r="T6612" s="73">
        <v>0</v>
      </c>
      <c r="U6612" s="73">
        <v>0</v>
      </c>
      <c r="V6612" s="73">
        <v>0</v>
      </c>
      <c r="W6612" s="73">
        <v>0</v>
      </c>
    </row>
    <row r="6613" spans="4:23" ht="15" customHeight="1" outlineLevel="2">
      <c r="D6613" s="38" t="s">
        <v>1990</v>
      </c>
      <c r="E6613" s="233" t="s">
        <v>1991</v>
      </c>
      <c r="F6613" s="73">
        <v>0</v>
      </c>
      <c r="G6613" s="73">
        <v>0</v>
      </c>
      <c r="H6613" s="73">
        <v>0</v>
      </c>
      <c r="I6613" s="73">
        <v>0</v>
      </c>
      <c r="J6613" s="73">
        <v>0</v>
      </c>
      <c r="K6613" s="73">
        <v>0</v>
      </c>
      <c r="L6613" s="73">
        <v>1</v>
      </c>
      <c r="M6613" s="73">
        <v>1</v>
      </c>
      <c r="N6613" s="73">
        <v>0</v>
      </c>
      <c r="O6613" s="73">
        <v>1</v>
      </c>
      <c r="P6613" s="73">
        <v>1</v>
      </c>
      <c r="Q6613" s="73">
        <v>0</v>
      </c>
      <c r="R6613" s="73">
        <v>0</v>
      </c>
      <c r="S6613" s="73">
        <v>0</v>
      </c>
      <c r="T6613" s="73">
        <v>0</v>
      </c>
      <c r="U6613" s="73">
        <v>0</v>
      </c>
      <c r="V6613" s="73">
        <v>0</v>
      </c>
      <c r="W6613" s="73">
        <v>0</v>
      </c>
    </row>
    <row r="6614" spans="4:23" ht="15" customHeight="1" outlineLevel="2">
      <c r="D6614" s="38" t="s">
        <v>1992</v>
      </c>
      <c r="E6614" s="233" t="s">
        <v>1993</v>
      </c>
      <c r="F6614" s="73">
        <v>1</v>
      </c>
      <c r="G6614" s="73">
        <v>0</v>
      </c>
      <c r="H6614" s="73">
        <v>1</v>
      </c>
      <c r="I6614" s="73">
        <v>1</v>
      </c>
      <c r="J6614" s="73">
        <v>0</v>
      </c>
      <c r="K6614" s="73">
        <v>1</v>
      </c>
      <c r="L6614" s="73">
        <v>0</v>
      </c>
      <c r="M6614" s="73">
        <v>0</v>
      </c>
      <c r="N6614" s="73">
        <v>0</v>
      </c>
      <c r="O6614" s="73">
        <v>0</v>
      </c>
      <c r="P6614" s="73">
        <v>0</v>
      </c>
      <c r="Q6614" s="73">
        <v>0</v>
      </c>
      <c r="R6614" s="73">
        <v>0</v>
      </c>
      <c r="S6614" s="73">
        <v>0</v>
      </c>
      <c r="T6614" s="73">
        <v>0</v>
      </c>
      <c r="U6614" s="73">
        <v>0</v>
      </c>
      <c r="V6614" s="73">
        <v>0</v>
      </c>
      <c r="W6614" s="73">
        <v>0</v>
      </c>
    </row>
    <row r="6615" spans="4:23" ht="15" customHeight="1" outlineLevel="2">
      <c r="D6615" s="38" t="s">
        <v>1994</v>
      </c>
      <c r="E6615" s="233" t="s">
        <v>1995</v>
      </c>
      <c r="F6615" s="73">
        <v>0</v>
      </c>
      <c r="G6615" s="73">
        <v>0</v>
      </c>
      <c r="H6615" s="73">
        <v>0</v>
      </c>
      <c r="I6615" s="73">
        <v>0</v>
      </c>
      <c r="J6615" s="73">
        <v>0</v>
      </c>
      <c r="K6615" s="73">
        <v>0</v>
      </c>
      <c r="L6615" s="73">
        <v>0</v>
      </c>
      <c r="M6615" s="73">
        <v>0</v>
      </c>
      <c r="N6615" s="73">
        <v>0</v>
      </c>
      <c r="O6615" s="73">
        <v>0</v>
      </c>
      <c r="P6615" s="73">
        <v>0</v>
      </c>
      <c r="Q6615" s="73">
        <v>0</v>
      </c>
      <c r="R6615" s="73">
        <v>0</v>
      </c>
      <c r="S6615" s="73">
        <v>0</v>
      </c>
      <c r="T6615" s="73">
        <v>0</v>
      </c>
      <c r="U6615" s="73">
        <v>0</v>
      </c>
      <c r="V6615" s="73">
        <v>0</v>
      </c>
      <c r="W6615" s="73">
        <v>0</v>
      </c>
    </row>
    <row r="6616" spans="4:23" ht="15" customHeight="1" outlineLevel="2">
      <c r="D6616" s="38" t="s">
        <v>1996</v>
      </c>
      <c r="E6616" s="233" t="s">
        <v>1997</v>
      </c>
      <c r="F6616" s="73">
        <v>0</v>
      </c>
      <c r="G6616" s="73">
        <v>0</v>
      </c>
      <c r="H6616" s="73">
        <v>0</v>
      </c>
      <c r="I6616" s="73">
        <v>0</v>
      </c>
      <c r="J6616" s="73">
        <v>0</v>
      </c>
      <c r="K6616" s="73">
        <v>0</v>
      </c>
      <c r="L6616" s="73">
        <v>0</v>
      </c>
      <c r="M6616" s="73">
        <v>0</v>
      </c>
      <c r="N6616" s="73">
        <v>0</v>
      </c>
      <c r="O6616" s="73">
        <v>0</v>
      </c>
      <c r="P6616" s="73">
        <v>0</v>
      </c>
      <c r="Q6616" s="73">
        <v>0</v>
      </c>
      <c r="R6616" s="73">
        <v>0</v>
      </c>
      <c r="S6616" s="73">
        <v>0</v>
      </c>
      <c r="T6616" s="73">
        <v>0</v>
      </c>
      <c r="U6616" s="73">
        <v>0</v>
      </c>
      <c r="V6616" s="73">
        <v>0</v>
      </c>
      <c r="W6616" s="73">
        <v>0</v>
      </c>
    </row>
    <row r="6617" spans="4:23" ht="15" customHeight="1" outlineLevel="2">
      <c r="D6617" s="38" t="s">
        <v>1998</v>
      </c>
      <c r="E6617" s="233" t="s">
        <v>1999</v>
      </c>
      <c r="F6617" s="73">
        <v>0</v>
      </c>
      <c r="G6617" s="73">
        <v>0</v>
      </c>
      <c r="H6617" s="73">
        <v>0</v>
      </c>
      <c r="I6617" s="73">
        <v>0</v>
      </c>
      <c r="J6617" s="73">
        <v>0</v>
      </c>
      <c r="K6617" s="73">
        <v>0</v>
      </c>
      <c r="L6617" s="73">
        <v>0</v>
      </c>
      <c r="M6617" s="73">
        <v>0</v>
      </c>
      <c r="N6617" s="73">
        <v>0</v>
      </c>
      <c r="O6617" s="73">
        <v>0</v>
      </c>
      <c r="P6617" s="73">
        <v>0</v>
      </c>
      <c r="Q6617" s="73">
        <v>0</v>
      </c>
      <c r="R6617" s="73">
        <v>1</v>
      </c>
      <c r="S6617" s="73">
        <v>0</v>
      </c>
      <c r="T6617" s="73">
        <v>1</v>
      </c>
      <c r="U6617" s="73">
        <v>1</v>
      </c>
      <c r="V6617" s="73">
        <v>0</v>
      </c>
      <c r="W6617" s="73">
        <v>1</v>
      </c>
    </row>
    <row r="6618" spans="4:23" ht="15" customHeight="1" outlineLevel="2">
      <c r="D6618" s="38" t="s">
        <v>2000</v>
      </c>
      <c r="E6618" s="233" t="s">
        <v>2001</v>
      </c>
      <c r="F6618" s="73">
        <v>1</v>
      </c>
      <c r="G6618" s="73">
        <v>1</v>
      </c>
      <c r="H6618" s="73">
        <v>0</v>
      </c>
      <c r="I6618" s="73">
        <v>1</v>
      </c>
      <c r="J6618" s="73">
        <v>1</v>
      </c>
      <c r="K6618" s="73">
        <v>0</v>
      </c>
      <c r="L6618" s="73">
        <v>0</v>
      </c>
      <c r="M6618" s="73">
        <v>0</v>
      </c>
      <c r="N6618" s="73">
        <v>0</v>
      </c>
      <c r="O6618" s="73">
        <v>0</v>
      </c>
      <c r="P6618" s="73">
        <v>0</v>
      </c>
      <c r="Q6618" s="73">
        <v>0</v>
      </c>
      <c r="R6618" s="73">
        <v>0</v>
      </c>
      <c r="S6618" s="73">
        <v>0</v>
      </c>
      <c r="T6618" s="73">
        <v>0</v>
      </c>
      <c r="U6618" s="73">
        <v>0</v>
      </c>
      <c r="V6618" s="73">
        <v>0</v>
      </c>
      <c r="W6618" s="73">
        <v>0</v>
      </c>
    </row>
    <row r="6619" spans="4:23" ht="15" customHeight="1" outlineLevel="2">
      <c r="D6619" s="38" t="s">
        <v>2002</v>
      </c>
      <c r="E6619" s="233" t="s">
        <v>2003</v>
      </c>
      <c r="F6619" s="73">
        <v>4</v>
      </c>
      <c r="G6619" s="73">
        <v>2</v>
      </c>
      <c r="H6619" s="73">
        <v>2</v>
      </c>
      <c r="I6619" s="73">
        <v>2</v>
      </c>
      <c r="J6619" s="73">
        <v>0</v>
      </c>
      <c r="K6619" s="73">
        <v>2</v>
      </c>
      <c r="L6619" s="73">
        <v>2</v>
      </c>
      <c r="M6619" s="73">
        <v>0</v>
      </c>
      <c r="N6619" s="73">
        <v>2</v>
      </c>
      <c r="O6619" s="73">
        <v>2</v>
      </c>
      <c r="P6619" s="73">
        <v>0</v>
      </c>
      <c r="Q6619" s="73">
        <v>2</v>
      </c>
      <c r="R6619" s="73">
        <v>0</v>
      </c>
      <c r="S6619" s="73">
        <v>0</v>
      </c>
      <c r="T6619" s="73">
        <v>0</v>
      </c>
      <c r="U6619" s="73">
        <v>0</v>
      </c>
      <c r="V6619" s="73">
        <v>0</v>
      </c>
      <c r="W6619" s="73">
        <v>0</v>
      </c>
    </row>
    <row r="6620" spans="4:23" ht="15" customHeight="1" outlineLevel="2">
      <c r="D6620" s="38" t="s">
        <v>2004</v>
      </c>
      <c r="E6620" s="233" t="s">
        <v>2005</v>
      </c>
      <c r="F6620" s="73">
        <v>0</v>
      </c>
      <c r="G6620" s="73">
        <v>0</v>
      </c>
      <c r="H6620" s="73">
        <v>0</v>
      </c>
      <c r="I6620" s="73">
        <v>0</v>
      </c>
      <c r="J6620" s="73">
        <v>0</v>
      </c>
      <c r="K6620" s="73">
        <v>0</v>
      </c>
      <c r="L6620" s="73">
        <v>0</v>
      </c>
      <c r="M6620" s="73">
        <v>0</v>
      </c>
      <c r="N6620" s="73">
        <v>0</v>
      </c>
      <c r="O6620" s="73">
        <v>0</v>
      </c>
      <c r="P6620" s="73">
        <v>0</v>
      </c>
      <c r="Q6620" s="73">
        <v>0</v>
      </c>
      <c r="R6620" s="73">
        <v>0</v>
      </c>
      <c r="S6620" s="73">
        <v>0</v>
      </c>
      <c r="T6620" s="73">
        <v>0</v>
      </c>
      <c r="U6620" s="73">
        <v>0</v>
      </c>
      <c r="V6620" s="73">
        <v>0</v>
      </c>
      <c r="W6620" s="73">
        <v>0</v>
      </c>
    </row>
    <row r="6621" spans="4:23" ht="15" customHeight="1" outlineLevel="2">
      <c r="D6621" s="38" t="s">
        <v>2006</v>
      </c>
      <c r="E6621" s="233" t="s">
        <v>2007</v>
      </c>
      <c r="F6621" s="73">
        <v>4</v>
      </c>
      <c r="G6621" s="73">
        <v>4</v>
      </c>
      <c r="H6621" s="73">
        <v>0</v>
      </c>
      <c r="I6621" s="73">
        <v>3</v>
      </c>
      <c r="J6621" s="73">
        <v>3</v>
      </c>
      <c r="K6621" s="73">
        <v>0</v>
      </c>
      <c r="L6621" s="73">
        <v>3</v>
      </c>
      <c r="M6621" s="73">
        <v>3</v>
      </c>
      <c r="N6621" s="73">
        <v>0</v>
      </c>
      <c r="O6621" s="73">
        <v>3</v>
      </c>
      <c r="P6621" s="73">
        <v>3</v>
      </c>
      <c r="Q6621" s="73">
        <v>0</v>
      </c>
      <c r="R6621" s="73">
        <v>4</v>
      </c>
      <c r="S6621" s="73">
        <v>4</v>
      </c>
      <c r="T6621" s="73">
        <v>0</v>
      </c>
      <c r="U6621" s="73">
        <v>4</v>
      </c>
      <c r="V6621" s="73">
        <v>4</v>
      </c>
      <c r="W6621" s="73">
        <v>0</v>
      </c>
    </row>
    <row r="6622" spans="4:23" ht="15" customHeight="1" outlineLevel="2">
      <c r="D6622" s="38" t="s">
        <v>2008</v>
      </c>
      <c r="E6622" s="233" t="s">
        <v>2009</v>
      </c>
      <c r="F6622" s="73">
        <v>0</v>
      </c>
      <c r="G6622" s="73">
        <v>0</v>
      </c>
      <c r="H6622" s="73">
        <v>0</v>
      </c>
      <c r="I6622" s="73">
        <v>0</v>
      </c>
      <c r="J6622" s="73">
        <v>0</v>
      </c>
      <c r="K6622" s="73">
        <v>0</v>
      </c>
      <c r="L6622" s="73">
        <v>0</v>
      </c>
      <c r="M6622" s="73">
        <v>0</v>
      </c>
      <c r="N6622" s="73">
        <v>0</v>
      </c>
      <c r="O6622" s="73">
        <v>0</v>
      </c>
      <c r="P6622" s="73">
        <v>0</v>
      </c>
      <c r="Q6622" s="73">
        <v>0</v>
      </c>
      <c r="R6622" s="73">
        <v>0</v>
      </c>
      <c r="S6622" s="73">
        <v>0</v>
      </c>
      <c r="T6622" s="73">
        <v>0</v>
      </c>
      <c r="U6622" s="73">
        <v>0</v>
      </c>
      <c r="V6622" s="73">
        <v>0</v>
      </c>
      <c r="W6622" s="73">
        <v>0</v>
      </c>
    </row>
    <row r="6623" spans="4:23" ht="15" customHeight="1" outlineLevel="2">
      <c r="D6623" s="38" t="s">
        <v>2010</v>
      </c>
      <c r="E6623" s="233" t="s">
        <v>2011</v>
      </c>
      <c r="F6623" s="73">
        <v>0</v>
      </c>
      <c r="G6623" s="73">
        <v>0</v>
      </c>
      <c r="H6623" s="73">
        <v>0</v>
      </c>
      <c r="I6623" s="73">
        <v>0</v>
      </c>
      <c r="J6623" s="73">
        <v>0</v>
      </c>
      <c r="K6623" s="73">
        <v>0</v>
      </c>
      <c r="L6623" s="73">
        <v>0</v>
      </c>
      <c r="M6623" s="73">
        <v>0</v>
      </c>
      <c r="N6623" s="73">
        <v>0</v>
      </c>
      <c r="O6623" s="73">
        <v>0</v>
      </c>
      <c r="P6623" s="73">
        <v>0</v>
      </c>
      <c r="Q6623" s="73">
        <v>0</v>
      </c>
      <c r="R6623" s="73">
        <v>0</v>
      </c>
      <c r="S6623" s="73">
        <v>0</v>
      </c>
      <c r="T6623" s="73">
        <v>0</v>
      </c>
      <c r="U6623" s="73">
        <v>0</v>
      </c>
      <c r="V6623" s="73">
        <v>0</v>
      </c>
      <c r="W6623" s="73">
        <v>0</v>
      </c>
    </row>
    <row r="6624" spans="4:23" ht="15" customHeight="1" outlineLevel="2">
      <c r="D6624" s="38" t="s">
        <v>2012</v>
      </c>
      <c r="E6624" s="233" t="s">
        <v>2013</v>
      </c>
      <c r="F6624" s="73">
        <v>0</v>
      </c>
      <c r="G6624" s="73">
        <v>0</v>
      </c>
      <c r="H6624" s="73">
        <v>0</v>
      </c>
      <c r="I6624" s="73">
        <v>0</v>
      </c>
      <c r="J6624" s="73">
        <v>0</v>
      </c>
      <c r="K6624" s="73">
        <v>0</v>
      </c>
      <c r="L6624" s="73">
        <v>0</v>
      </c>
      <c r="M6624" s="73">
        <v>0</v>
      </c>
      <c r="N6624" s="73">
        <v>0</v>
      </c>
      <c r="O6624" s="73">
        <v>0</v>
      </c>
      <c r="P6624" s="73">
        <v>0</v>
      </c>
      <c r="Q6624" s="73">
        <v>0</v>
      </c>
      <c r="R6624" s="73">
        <v>0</v>
      </c>
      <c r="S6624" s="73">
        <v>0</v>
      </c>
      <c r="T6624" s="73">
        <v>0</v>
      </c>
      <c r="U6624" s="73">
        <v>0</v>
      </c>
      <c r="V6624" s="73">
        <v>0</v>
      </c>
      <c r="W6624" s="73">
        <v>0</v>
      </c>
    </row>
    <row r="6625" spans="3:23" ht="15" customHeight="1" outlineLevel="2">
      <c r="D6625" s="38" t="s">
        <v>2014</v>
      </c>
      <c r="E6625" s="233" t="s">
        <v>2015</v>
      </c>
      <c r="F6625" s="73">
        <v>0</v>
      </c>
      <c r="G6625" s="73">
        <v>0</v>
      </c>
      <c r="H6625" s="73">
        <v>0</v>
      </c>
      <c r="I6625" s="73">
        <v>0</v>
      </c>
      <c r="J6625" s="73">
        <v>0</v>
      </c>
      <c r="K6625" s="73">
        <v>0</v>
      </c>
      <c r="L6625" s="73">
        <v>0</v>
      </c>
      <c r="M6625" s="73">
        <v>0</v>
      </c>
      <c r="N6625" s="73">
        <v>0</v>
      </c>
      <c r="O6625" s="73">
        <v>0</v>
      </c>
      <c r="P6625" s="73">
        <v>0</v>
      </c>
      <c r="Q6625" s="73">
        <v>0</v>
      </c>
      <c r="R6625" s="73">
        <v>0</v>
      </c>
      <c r="S6625" s="73">
        <v>0</v>
      </c>
      <c r="T6625" s="73">
        <v>0</v>
      </c>
      <c r="U6625" s="73">
        <v>0</v>
      </c>
      <c r="V6625" s="73">
        <v>0</v>
      </c>
      <c r="W6625" s="73">
        <v>0</v>
      </c>
    </row>
    <row r="6626" spans="3:23" ht="15" customHeight="1" outlineLevel="2">
      <c r="D6626" s="38" t="s">
        <v>2016</v>
      </c>
      <c r="E6626" s="233" t="s">
        <v>2017</v>
      </c>
      <c r="F6626" s="73">
        <v>4</v>
      </c>
      <c r="G6626" s="73">
        <v>2</v>
      </c>
      <c r="H6626" s="73">
        <v>2</v>
      </c>
      <c r="I6626" s="73">
        <v>3</v>
      </c>
      <c r="J6626" s="73">
        <v>1</v>
      </c>
      <c r="K6626" s="73">
        <v>2</v>
      </c>
      <c r="L6626" s="73">
        <v>3</v>
      </c>
      <c r="M6626" s="73">
        <v>0</v>
      </c>
      <c r="N6626" s="73">
        <v>3</v>
      </c>
      <c r="O6626" s="73">
        <v>3</v>
      </c>
      <c r="P6626" s="73">
        <v>0</v>
      </c>
      <c r="Q6626" s="73">
        <v>3</v>
      </c>
      <c r="R6626" s="73">
        <v>1</v>
      </c>
      <c r="S6626" s="73">
        <v>0</v>
      </c>
      <c r="T6626" s="73">
        <v>1</v>
      </c>
      <c r="U6626" s="73">
        <v>0</v>
      </c>
      <c r="V6626" s="73">
        <v>0</v>
      </c>
      <c r="W6626" s="73">
        <v>0</v>
      </c>
    </row>
    <row r="6627" spans="3:23" ht="15" customHeight="1" outlineLevel="2">
      <c r="D6627" s="38" t="s">
        <v>2018</v>
      </c>
      <c r="E6627" s="233" t="s">
        <v>2019</v>
      </c>
      <c r="F6627" s="73">
        <v>0</v>
      </c>
      <c r="G6627" s="73">
        <v>0</v>
      </c>
      <c r="H6627" s="73">
        <v>0</v>
      </c>
      <c r="I6627" s="73">
        <v>0</v>
      </c>
      <c r="J6627" s="73">
        <v>0</v>
      </c>
      <c r="K6627" s="73">
        <v>0</v>
      </c>
      <c r="L6627" s="73">
        <v>0</v>
      </c>
      <c r="M6627" s="73">
        <v>0</v>
      </c>
      <c r="N6627" s="73">
        <v>0</v>
      </c>
      <c r="O6627" s="73">
        <v>0</v>
      </c>
      <c r="P6627" s="73">
        <v>0</v>
      </c>
      <c r="Q6627" s="73">
        <v>0</v>
      </c>
      <c r="R6627" s="73">
        <v>0</v>
      </c>
      <c r="S6627" s="73">
        <v>0</v>
      </c>
      <c r="T6627" s="73">
        <v>0</v>
      </c>
      <c r="U6627" s="73">
        <v>0</v>
      </c>
      <c r="V6627" s="73">
        <v>0</v>
      </c>
      <c r="W6627" s="73">
        <v>0</v>
      </c>
    </row>
    <row r="6628" spans="3:23" ht="15" customHeight="1" outlineLevel="2">
      <c r="D6628" s="38" t="s">
        <v>2020</v>
      </c>
      <c r="E6628" s="233" t="s">
        <v>2021</v>
      </c>
      <c r="F6628" s="73">
        <v>0</v>
      </c>
      <c r="G6628" s="73">
        <v>0</v>
      </c>
      <c r="H6628" s="73">
        <v>0</v>
      </c>
      <c r="I6628" s="73">
        <v>0</v>
      </c>
      <c r="J6628" s="73">
        <v>0</v>
      </c>
      <c r="K6628" s="73">
        <v>0</v>
      </c>
      <c r="L6628" s="73">
        <v>0</v>
      </c>
      <c r="M6628" s="73">
        <v>0</v>
      </c>
      <c r="N6628" s="73">
        <v>0</v>
      </c>
      <c r="O6628" s="73">
        <v>0</v>
      </c>
      <c r="P6628" s="73">
        <v>0</v>
      </c>
      <c r="Q6628" s="73">
        <v>0</v>
      </c>
      <c r="R6628" s="73">
        <v>0</v>
      </c>
      <c r="S6628" s="73">
        <v>0</v>
      </c>
      <c r="T6628" s="73">
        <v>0</v>
      </c>
      <c r="U6628" s="73">
        <v>0</v>
      </c>
      <c r="V6628" s="73">
        <v>0</v>
      </c>
      <c r="W6628" s="73">
        <v>0</v>
      </c>
    </row>
    <row r="6629" spans="3:23" ht="15" customHeight="1" outlineLevel="1">
      <c r="C6629" s="231" t="s">
        <v>2022</v>
      </c>
      <c r="E6629" s="230" t="s">
        <v>2023</v>
      </c>
      <c r="F6629" s="73">
        <v>56</v>
      </c>
      <c r="G6629" s="73">
        <v>47</v>
      </c>
      <c r="H6629" s="73">
        <v>9</v>
      </c>
      <c r="I6629" s="73">
        <v>47</v>
      </c>
      <c r="J6629" s="73">
        <v>38</v>
      </c>
      <c r="K6629" s="73">
        <v>9</v>
      </c>
      <c r="L6629" s="73">
        <v>45</v>
      </c>
      <c r="M6629" s="73">
        <v>37</v>
      </c>
      <c r="N6629" s="73">
        <v>8</v>
      </c>
      <c r="O6629" s="73">
        <v>45</v>
      </c>
      <c r="P6629" s="73">
        <v>37</v>
      </c>
      <c r="Q6629" s="73">
        <v>8</v>
      </c>
      <c r="R6629" s="73">
        <v>40</v>
      </c>
      <c r="S6629" s="73">
        <v>33</v>
      </c>
      <c r="T6629" s="73">
        <v>7</v>
      </c>
      <c r="U6629" s="73">
        <v>35</v>
      </c>
      <c r="V6629" s="73">
        <v>28</v>
      </c>
      <c r="W6629" s="73">
        <v>7</v>
      </c>
    </row>
    <row r="6630" spans="3:23" ht="15" customHeight="1" outlineLevel="2">
      <c r="D6630" s="38" t="s">
        <v>2024</v>
      </c>
      <c r="E6630" s="233" t="s">
        <v>2025</v>
      </c>
      <c r="F6630" s="73">
        <v>0</v>
      </c>
      <c r="G6630" s="73">
        <v>0</v>
      </c>
      <c r="H6630" s="73">
        <v>0</v>
      </c>
      <c r="I6630" s="73">
        <v>1</v>
      </c>
      <c r="J6630" s="73">
        <v>0</v>
      </c>
      <c r="K6630" s="73">
        <v>1</v>
      </c>
      <c r="L6630" s="73">
        <v>1</v>
      </c>
      <c r="M6630" s="73">
        <v>0</v>
      </c>
      <c r="N6630" s="73">
        <v>1</v>
      </c>
      <c r="O6630" s="73">
        <v>1</v>
      </c>
      <c r="P6630" s="73">
        <v>0</v>
      </c>
      <c r="Q6630" s="73">
        <v>1</v>
      </c>
      <c r="R6630" s="73">
        <v>1</v>
      </c>
      <c r="S6630" s="73">
        <v>0</v>
      </c>
      <c r="T6630" s="73">
        <v>1</v>
      </c>
      <c r="U6630" s="73">
        <v>1</v>
      </c>
      <c r="V6630" s="73">
        <v>0</v>
      </c>
      <c r="W6630" s="73">
        <v>1</v>
      </c>
    </row>
    <row r="6631" spans="3:23" ht="15" customHeight="1" outlineLevel="2">
      <c r="D6631" s="38" t="s">
        <v>2026</v>
      </c>
      <c r="E6631" s="233" t="s">
        <v>2027</v>
      </c>
      <c r="F6631" s="73">
        <v>0</v>
      </c>
      <c r="G6631" s="73">
        <v>0</v>
      </c>
      <c r="H6631" s="73">
        <v>0</v>
      </c>
      <c r="I6631" s="73">
        <v>0</v>
      </c>
      <c r="J6631" s="73">
        <v>0</v>
      </c>
      <c r="K6631" s="73">
        <v>0</v>
      </c>
      <c r="L6631" s="73">
        <v>0</v>
      </c>
      <c r="M6631" s="73">
        <v>0</v>
      </c>
      <c r="N6631" s="73">
        <v>0</v>
      </c>
      <c r="O6631" s="73">
        <v>0</v>
      </c>
      <c r="P6631" s="73">
        <v>0</v>
      </c>
      <c r="Q6631" s="73">
        <v>0</v>
      </c>
      <c r="R6631" s="73">
        <v>0</v>
      </c>
      <c r="S6631" s="73">
        <v>0</v>
      </c>
      <c r="T6631" s="73">
        <v>0</v>
      </c>
      <c r="U6631" s="73">
        <v>0</v>
      </c>
      <c r="V6631" s="73">
        <v>0</v>
      </c>
      <c r="W6631" s="73">
        <v>0</v>
      </c>
    </row>
    <row r="6632" spans="3:23" ht="15" customHeight="1" outlineLevel="2">
      <c r="D6632" s="38" t="s">
        <v>2028</v>
      </c>
      <c r="E6632" s="233" t="s">
        <v>2029</v>
      </c>
      <c r="F6632" s="73">
        <v>0</v>
      </c>
      <c r="G6632" s="73">
        <v>0</v>
      </c>
      <c r="H6632" s="73">
        <v>0</v>
      </c>
      <c r="I6632" s="73">
        <v>0</v>
      </c>
      <c r="J6632" s="73">
        <v>0</v>
      </c>
      <c r="K6632" s="73">
        <v>0</v>
      </c>
      <c r="L6632" s="73">
        <v>0</v>
      </c>
      <c r="M6632" s="73">
        <v>0</v>
      </c>
      <c r="N6632" s="73">
        <v>0</v>
      </c>
      <c r="O6632" s="73">
        <v>0</v>
      </c>
      <c r="P6632" s="73">
        <v>0</v>
      </c>
      <c r="Q6632" s="73">
        <v>0</v>
      </c>
      <c r="R6632" s="73">
        <v>0</v>
      </c>
      <c r="S6632" s="73">
        <v>0</v>
      </c>
      <c r="T6632" s="73">
        <v>0</v>
      </c>
      <c r="U6632" s="73">
        <v>0</v>
      </c>
      <c r="V6632" s="73">
        <v>0</v>
      </c>
      <c r="W6632" s="73">
        <v>0</v>
      </c>
    </row>
    <row r="6633" spans="3:23" ht="15" customHeight="1" outlineLevel="2">
      <c r="D6633" s="38" t="s">
        <v>2030</v>
      </c>
      <c r="E6633" s="233" t="s">
        <v>2031</v>
      </c>
      <c r="F6633" s="73">
        <v>0</v>
      </c>
      <c r="G6633" s="73">
        <v>0</v>
      </c>
      <c r="H6633" s="73">
        <v>0</v>
      </c>
      <c r="I6633" s="73">
        <v>0</v>
      </c>
      <c r="J6633" s="73">
        <v>0</v>
      </c>
      <c r="K6633" s="73">
        <v>0</v>
      </c>
      <c r="L6633" s="73">
        <v>0</v>
      </c>
      <c r="M6633" s="73">
        <v>0</v>
      </c>
      <c r="N6633" s="73">
        <v>0</v>
      </c>
      <c r="O6633" s="73">
        <v>0</v>
      </c>
      <c r="P6633" s="73">
        <v>0</v>
      </c>
      <c r="Q6633" s="73">
        <v>0</v>
      </c>
      <c r="R6633" s="73">
        <v>0</v>
      </c>
      <c r="S6633" s="73">
        <v>0</v>
      </c>
      <c r="T6633" s="73">
        <v>0</v>
      </c>
      <c r="U6633" s="73">
        <v>0</v>
      </c>
      <c r="V6633" s="73">
        <v>0</v>
      </c>
      <c r="W6633" s="73">
        <v>0</v>
      </c>
    </row>
    <row r="6634" spans="3:23" ht="15" customHeight="1" outlineLevel="2">
      <c r="D6634" s="38" t="s">
        <v>2032</v>
      </c>
      <c r="E6634" s="233" t="s">
        <v>2033</v>
      </c>
      <c r="F6634" s="73">
        <v>0</v>
      </c>
      <c r="G6634" s="73">
        <v>0</v>
      </c>
      <c r="H6634" s="73">
        <v>0</v>
      </c>
      <c r="I6634" s="73">
        <v>0</v>
      </c>
      <c r="J6634" s="73">
        <v>0</v>
      </c>
      <c r="K6634" s="73">
        <v>0</v>
      </c>
      <c r="L6634" s="73">
        <v>0</v>
      </c>
      <c r="M6634" s="73">
        <v>0</v>
      </c>
      <c r="N6634" s="73">
        <v>0</v>
      </c>
      <c r="O6634" s="73">
        <v>0</v>
      </c>
      <c r="P6634" s="73">
        <v>0</v>
      </c>
      <c r="Q6634" s="73">
        <v>0</v>
      </c>
      <c r="R6634" s="73">
        <v>0</v>
      </c>
      <c r="S6634" s="73">
        <v>0</v>
      </c>
      <c r="T6634" s="73">
        <v>0</v>
      </c>
      <c r="U6634" s="73">
        <v>0</v>
      </c>
      <c r="V6634" s="73">
        <v>0</v>
      </c>
      <c r="W6634" s="73">
        <v>0</v>
      </c>
    </row>
    <row r="6635" spans="3:23" ht="15" customHeight="1" outlineLevel="2">
      <c r="D6635" s="38" t="s">
        <v>2034</v>
      </c>
      <c r="E6635" s="233" t="s">
        <v>2035</v>
      </c>
      <c r="F6635" s="73">
        <v>0</v>
      </c>
      <c r="G6635" s="73">
        <v>0</v>
      </c>
      <c r="H6635" s="73">
        <v>0</v>
      </c>
      <c r="I6635" s="73">
        <v>0</v>
      </c>
      <c r="J6635" s="73">
        <v>0</v>
      </c>
      <c r="K6635" s="73">
        <v>0</v>
      </c>
      <c r="L6635" s="73">
        <v>0</v>
      </c>
      <c r="M6635" s="73">
        <v>0</v>
      </c>
      <c r="N6635" s="73">
        <v>0</v>
      </c>
      <c r="O6635" s="73">
        <v>0</v>
      </c>
      <c r="P6635" s="73">
        <v>0</v>
      </c>
      <c r="Q6635" s="73">
        <v>0</v>
      </c>
      <c r="R6635" s="73">
        <v>0</v>
      </c>
      <c r="S6635" s="73">
        <v>0</v>
      </c>
      <c r="T6635" s="73">
        <v>0</v>
      </c>
      <c r="U6635" s="73">
        <v>0</v>
      </c>
      <c r="V6635" s="73">
        <v>0</v>
      </c>
      <c r="W6635" s="73">
        <v>0</v>
      </c>
    </row>
    <row r="6636" spans="3:23" ht="15" customHeight="1" outlineLevel="2">
      <c r="D6636" s="38" t="s">
        <v>2036</v>
      </c>
      <c r="E6636" s="233" t="s">
        <v>2037</v>
      </c>
      <c r="F6636" s="73">
        <v>0</v>
      </c>
      <c r="G6636" s="73">
        <v>0</v>
      </c>
      <c r="H6636" s="73">
        <v>0</v>
      </c>
      <c r="I6636" s="73">
        <v>0</v>
      </c>
      <c r="J6636" s="73">
        <v>0</v>
      </c>
      <c r="K6636" s="73">
        <v>0</v>
      </c>
      <c r="L6636" s="73">
        <v>0</v>
      </c>
      <c r="M6636" s="73">
        <v>0</v>
      </c>
      <c r="N6636" s="73">
        <v>0</v>
      </c>
      <c r="O6636" s="73">
        <v>0</v>
      </c>
      <c r="P6636" s="73">
        <v>0</v>
      </c>
      <c r="Q6636" s="73">
        <v>0</v>
      </c>
      <c r="R6636" s="73">
        <v>0</v>
      </c>
      <c r="S6636" s="73">
        <v>0</v>
      </c>
      <c r="T6636" s="73">
        <v>0</v>
      </c>
      <c r="U6636" s="73">
        <v>0</v>
      </c>
      <c r="V6636" s="73">
        <v>0</v>
      </c>
      <c r="W6636" s="73">
        <v>0</v>
      </c>
    </row>
    <row r="6637" spans="3:23" ht="15" customHeight="1" outlineLevel="2">
      <c r="D6637" s="38" t="s">
        <v>2038</v>
      </c>
      <c r="E6637" s="233" t="s">
        <v>2039</v>
      </c>
      <c r="F6637" s="73">
        <v>0</v>
      </c>
      <c r="G6637" s="73">
        <v>0</v>
      </c>
      <c r="H6637" s="73">
        <v>0</v>
      </c>
      <c r="I6637" s="73">
        <v>0</v>
      </c>
      <c r="J6637" s="73">
        <v>0</v>
      </c>
      <c r="K6637" s="73">
        <v>0</v>
      </c>
      <c r="L6637" s="73">
        <v>0</v>
      </c>
      <c r="M6637" s="73">
        <v>0</v>
      </c>
      <c r="N6637" s="73">
        <v>0</v>
      </c>
      <c r="O6637" s="73">
        <v>0</v>
      </c>
      <c r="P6637" s="73">
        <v>0</v>
      </c>
      <c r="Q6637" s="73">
        <v>0</v>
      </c>
      <c r="R6637" s="73">
        <v>0</v>
      </c>
      <c r="S6637" s="73">
        <v>0</v>
      </c>
      <c r="T6637" s="73">
        <v>0</v>
      </c>
      <c r="U6637" s="73">
        <v>0</v>
      </c>
      <c r="V6637" s="73">
        <v>0</v>
      </c>
      <c r="W6637" s="73">
        <v>0</v>
      </c>
    </row>
    <row r="6638" spans="3:23" ht="15" customHeight="1" outlineLevel="2">
      <c r="D6638" s="38" t="s">
        <v>2040</v>
      </c>
      <c r="E6638" s="233" t="s">
        <v>2041</v>
      </c>
      <c r="F6638" s="73">
        <v>0</v>
      </c>
      <c r="G6638" s="73">
        <v>0</v>
      </c>
      <c r="H6638" s="73">
        <v>0</v>
      </c>
      <c r="I6638" s="73">
        <v>0</v>
      </c>
      <c r="J6638" s="73">
        <v>0</v>
      </c>
      <c r="K6638" s="73">
        <v>0</v>
      </c>
      <c r="L6638" s="73">
        <v>0</v>
      </c>
      <c r="M6638" s="73">
        <v>0</v>
      </c>
      <c r="N6638" s="73">
        <v>0</v>
      </c>
      <c r="O6638" s="73">
        <v>0</v>
      </c>
      <c r="P6638" s="73">
        <v>0</v>
      </c>
      <c r="Q6638" s="73">
        <v>0</v>
      </c>
      <c r="R6638" s="73">
        <v>0</v>
      </c>
      <c r="S6638" s="73">
        <v>0</v>
      </c>
      <c r="T6638" s="73">
        <v>0</v>
      </c>
      <c r="U6638" s="73">
        <v>0</v>
      </c>
      <c r="V6638" s="73">
        <v>0</v>
      </c>
      <c r="W6638" s="73">
        <v>0</v>
      </c>
    </row>
    <row r="6639" spans="3:23" ht="15" customHeight="1" outlineLevel="2">
      <c r="D6639" s="38" t="s">
        <v>2042</v>
      </c>
      <c r="E6639" s="233" t="s">
        <v>2043</v>
      </c>
      <c r="F6639" s="73">
        <v>0</v>
      </c>
      <c r="G6639" s="73">
        <v>0</v>
      </c>
      <c r="H6639" s="73">
        <v>0</v>
      </c>
      <c r="I6639" s="73">
        <v>0</v>
      </c>
      <c r="J6639" s="73">
        <v>0</v>
      </c>
      <c r="K6639" s="73">
        <v>0</v>
      </c>
      <c r="L6639" s="73">
        <v>0</v>
      </c>
      <c r="M6639" s="73">
        <v>0</v>
      </c>
      <c r="N6639" s="73">
        <v>0</v>
      </c>
      <c r="O6639" s="73">
        <v>0</v>
      </c>
      <c r="P6639" s="73">
        <v>0</v>
      </c>
      <c r="Q6639" s="73">
        <v>0</v>
      </c>
      <c r="R6639" s="73">
        <v>0</v>
      </c>
      <c r="S6639" s="73">
        <v>0</v>
      </c>
      <c r="T6639" s="73">
        <v>0</v>
      </c>
      <c r="U6639" s="73">
        <v>0</v>
      </c>
      <c r="V6639" s="73">
        <v>0</v>
      </c>
      <c r="W6639" s="73">
        <v>0</v>
      </c>
    </row>
    <row r="6640" spans="3:23" ht="15" customHeight="1" outlineLevel="2">
      <c r="D6640" s="38" t="s">
        <v>2044</v>
      </c>
      <c r="E6640" s="233" t="s">
        <v>2045</v>
      </c>
      <c r="F6640" s="73">
        <v>0</v>
      </c>
      <c r="G6640" s="73">
        <v>0</v>
      </c>
      <c r="H6640" s="73">
        <v>0</v>
      </c>
      <c r="I6640" s="73">
        <v>0</v>
      </c>
      <c r="J6640" s="73">
        <v>0</v>
      </c>
      <c r="K6640" s="73">
        <v>0</v>
      </c>
      <c r="L6640" s="73">
        <v>1</v>
      </c>
      <c r="M6640" s="73">
        <v>0</v>
      </c>
      <c r="N6640" s="73">
        <v>1</v>
      </c>
      <c r="O6640" s="73">
        <v>1</v>
      </c>
      <c r="P6640" s="73">
        <v>0</v>
      </c>
      <c r="Q6640" s="73">
        <v>1</v>
      </c>
      <c r="R6640" s="73">
        <v>0</v>
      </c>
      <c r="S6640" s="73">
        <v>0</v>
      </c>
      <c r="T6640" s="73">
        <v>0</v>
      </c>
      <c r="U6640" s="73">
        <v>0</v>
      </c>
      <c r="V6640" s="73">
        <v>0</v>
      </c>
      <c r="W6640" s="73">
        <v>0</v>
      </c>
    </row>
    <row r="6641" spans="4:23" ht="15" customHeight="1" outlineLevel="2">
      <c r="D6641" s="38" t="s">
        <v>2046</v>
      </c>
      <c r="E6641" s="233" t="s">
        <v>2047</v>
      </c>
      <c r="F6641" s="73">
        <v>0</v>
      </c>
      <c r="G6641" s="73">
        <v>0</v>
      </c>
      <c r="H6641" s="73">
        <v>0</v>
      </c>
      <c r="I6641" s="73">
        <v>0</v>
      </c>
      <c r="J6641" s="73">
        <v>0</v>
      </c>
      <c r="K6641" s="73">
        <v>0</v>
      </c>
      <c r="L6641" s="73">
        <v>0</v>
      </c>
      <c r="M6641" s="73">
        <v>0</v>
      </c>
      <c r="N6641" s="73">
        <v>0</v>
      </c>
      <c r="O6641" s="73">
        <v>0</v>
      </c>
      <c r="P6641" s="73">
        <v>0</v>
      </c>
      <c r="Q6641" s="73">
        <v>0</v>
      </c>
      <c r="R6641" s="73">
        <v>0</v>
      </c>
      <c r="S6641" s="73">
        <v>0</v>
      </c>
      <c r="T6641" s="73">
        <v>0</v>
      </c>
      <c r="U6641" s="73">
        <v>0</v>
      </c>
      <c r="V6641" s="73">
        <v>0</v>
      </c>
      <c r="W6641" s="73">
        <v>0</v>
      </c>
    </row>
    <row r="6642" spans="4:23" ht="15" customHeight="1" outlineLevel="2">
      <c r="D6642" s="38" t="s">
        <v>2048</v>
      </c>
      <c r="E6642" s="233" t="s">
        <v>2049</v>
      </c>
      <c r="F6642" s="73">
        <v>0</v>
      </c>
      <c r="G6642" s="73">
        <v>0</v>
      </c>
      <c r="H6642" s="73">
        <v>0</v>
      </c>
      <c r="I6642" s="73">
        <v>0</v>
      </c>
      <c r="J6642" s="73">
        <v>0</v>
      </c>
      <c r="K6642" s="73">
        <v>0</v>
      </c>
      <c r="L6642" s="73">
        <v>0</v>
      </c>
      <c r="M6642" s="73">
        <v>0</v>
      </c>
      <c r="N6642" s="73">
        <v>0</v>
      </c>
      <c r="O6642" s="73">
        <v>0</v>
      </c>
      <c r="P6642" s="73">
        <v>0</v>
      </c>
      <c r="Q6642" s="73">
        <v>0</v>
      </c>
      <c r="R6642" s="73">
        <v>0</v>
      </c>
      <c r="S6642" s="73">
        <v>0</v>
      </c>
      <c r="T6642" s="73">
        <v>0</v>
      </c>
      <c r="U6642" s="73">
        <v>0</v>
      </c>
      <c r="V6642" s="73">
        <v>0</v>
      </c>
      <c r="W6642" s="73">
        <v>0</v>
      </c>
    </row>
    <row r="6643" spans="4:23" ht="15" customHeight="1" outlineLevel="2">
      <c r="D6643" s="38" t="s">
        <v>2050</v>
      </c>
      <c r="E6643" s="233" t="s">
        <v>2051</v>
      </c>
      <c r="F6643" s="73">
        <v>0</v>
      </c>
      <c r="G6643" s="73">
        <v>0</v>
      </c>
      <c r="H6643" s="73">
        <v>0</v>
      </c>
      <c r="I6643" s="73">
        <v>0</v>
      </c>
      <c r="J6643" s="73">
        <v>0</v>
      </c>
      <c r="K6643" s="73">
        <v>0</v>
      </c>
      <c r="L6643" s="73">
        <v>0</v>
      </c>
      <c r="M6643" s="73">
        <v>0</v>
      </c>
      <c r="N6643" s="73">
        <v>0</v>
      </c>
      <c r="O6643" s="73">
        <v>0</v>
      </c>
      <c r="P6643" s="73">
        <v>0</v>
      </c>
      <c r="Q6643" s="73">
        <v>0</v>
      </c>
      <c r="R6643" s="73">
        <v>0</v>
      </c>
      <c r="S6643" s="73">
        <v>0</v>
      </c>
      <c r="T6643" s="73">
        <v>0</v>
      </c>
      <c r="U6643" s="73">
        <v>0</v>
      </c>
      <c r="V6643" s="73">
        <v>0</v>
      </c>
      <c r="W6643" s="73">
        <v>0</v>
      </c>
    </row>
    <row r="6644" spans="4:23" ht="15" customHeight="1" outlineLevel="2">
      <c r="D6644" s="38" t="s">
        <v>2052</v>
      </c>
      <c r="E6644" s="233" t="s">
        <v>2053</v>
      </c>
      <c r="F6644" s="73">
        <v>0</v>
      </c>
      <c r="G6644" s="73">
        <v>0</v>
      </c>
      <c r="H6644" s="73">
        <v>0</v>
      </c>
      <c r="I6644" s="73">
        <v>0</v>
      </c>
      <c r="J6644" s="73">
        <v>0</v>
      </c>
      <c r="K6644" s="73">
        <v>0</v>
      </c>
      <c r="L6644" s="73">
        <v>0</v>
      </c>
      <c r="M6644" s="73">
        <v>0</v>
      </c>
      <c r="N6644" s="73">
        <v>0</v>
      </c>
      <c r="O6644" s="73">
        <v>0</v>
      </c>
      <c r="P6644" s="73">
        <v>0</v>
      </c>
      <c r="Q6644" s="73">
        <v>0</v>
      </c>
      <c r="R6644" s="73">
        <v>0</v>
      </c>
      <c r="S6644" s="73">
        <v>0</v>
      </c>
      <c r="T6644" s="73">
        <v>0</v>
      </c>
      <c r="U6644" s="73">
        <v>1</v>
      </c>
      <c r="V6644" s="73">
        <v>0</v>
      </c>
      <c r="W6644" s="73">
        <v>1</v>
      </c>
    </row>
    <row r="6645" spans="4:23" ht="15" customHeight="1" outlineLevel="2">
      <c r="D6645" s="38" t="s">
        <v>2054</v>
      </c>
      <c r="E6645" s="233" t="s">
        <v>2055</v>
      </c>
      <c r="F6645" s="73">
        <v>1</v>
      </c>
      <c r="G6645" s="73">
        <v>1</v>
      </c>
      <c r="H6645" s="73">
        <v>0</v>
      </c>
      <c r="I6645" s="73">
        <v>0</v>
      </c>
      <c r="J6645" s="73">
        <v>0</v>
      </c>
      <c r="K6645" s="73">
        <v>0</v>
      </c>
      <c r="L6645" s="73">
        <v>0</v>
      </c>
      <c r="M6645" s="73">
        <v>0</v>
      </c>
      <c r="N6645" s="73">
        <v>0</v>
      </c>
      <c r="O6645" s="73">
        <v>0</v>
      </c>
      <c r="P6645" s="73">
        <v>0</v>
      </c>
      <c r="Q6645" s="73">
        <v>0</v>
      </c>
      <c r="R6645" s="73">
        <v>0</v>
      </c>
      <c r="S6645" s="73">
        <v>0</v>
      </c>
      <c r="T6645" s="73">
        <v>0</v>
      </c>
      <c r="U6645" s="73">
        <v>0</v>
      </c>
      <c r="V6645" s="73">
        <v>0</v>
      </c>
      <c r="W6645" s="73">
        <v>0</v>
      </c>
    </row>
    <row r="6646" spans="4:23" ht="15" customHeight="1" outlineLevel="2">
      <c r="D6646" s="38" t="s">
        <v>2056</v>
      </c>
      <c r="E6646" s="233" t="s">
        <v>2057</v>
      </c>
      <c r="F6646" s="73">
        <v>0</v>
      </c>
      <c r="G6646" s="73">
        <v>0</v>
      </c>
      <c r="H6646" s="73">
        <v>0</v>
      </c>
      <c r="I6646" s="73">
        <v>0</v>
      </c>
      <c r="J6646" s="73">
        <v>0</v>
      </c>
      <c r="K6646" s="73">
        <v>0</v>
      </c>
      <c r="L6646" s="73">
        <v>0</v>
      </c>
      <c r="M6646" s="73">
        <v>0</v>
      </c>
      <c r="N6646" s="73">
        <v>0</v>
      </c>
      <c r="O6646" s="73">
        <v>0</v>
      </c>
      <c r="P6646" s="73">
        <v>0</v>
      </c>
      <c r="Q6646" s="73">
        <v>0</v>
      </c>
      <c r="R6646" s="73">
        <v>0</v>
      </c>
      <c r="S6646" s="73">
        <v>0</v>
      </c>
      <c r="T6646" s="73">
        <v>0</v>
      </c>
      <c r="U6646" s="73">
        <v>0</v>
      </c>
      <c r="V6646" s="73">
        <v>0</v>
      </c>
      <c r="W6646" s="73">
        <v>0</v>
      </c>
    </row>
    <row r="6647" spans="4:23" ht="15" customHeight="1" outlineLevel="2">
      <c r="D6647" s="38" t="s">
        <v>2058</v>
      </c>
      <c r="E6647" s="233" t="s">
        <v>2059</v>
      </c>
      <c r="F6647" s="73">
        <v>2</v>
      </c>
      <c r="G6647" s="73">
        <v>2</v>
      </c>
      <c r="H6647" s="73">
        <v>0</v>
      </c>
      <c r="I6647" s="73">
        <v>2</v>
      </c>
      <c r="J6647" s="73">
        <v>2</v>
      </c>
      <c r="K6647" s="73">
        <v>0</v>
      </c>
      <c r="L6647" s="73">
        <v>1</v>
      </c>
      <c r="M6647" s="73">
        <v>1</v>
      </c>
      <c r="N6647" s="73">
        <v>0</v>
      </c>
      <c r="O6647" s="73">
        <v>1</v>
      </c>
      <c r="P6647" s="73">
        <v>1</v>
      </c>
      <c r="Q6647" s="73">
        <v>0</v>
      </c>
      <c r="R6647" s="73">
        <v>1</v>
      </c>
      <c r="S6647" s="73">
        <v>1</v>
      </c>
      <c r="T6647" s="73">
        <v>0</v>
      </c>
      <c r="U6647" s="73">
        <v>1</v>
      </c>
      <c r="V6647" s="73">
        <v>1</v>
      </c>
      <c r="W6647" s="73">
        <v>0</v>
      </c>
    </row>
    <row r="6648" spans="4:23" ht="15" customHeight="1" outlineLevel="2">
      <c r="D6648" s="38" t="s">
        <v>2060</v>
      </c>
      <c r="E6648" s="233" t="s">
        <v>2061</v>
      </c>
      <c r="F6648" s="73">
        <v>1</v>
      </c>
      <c r="G6648" s="73">
        <v>0</v>
      </c>
      <c r="H6648" s="73">
        <v>1</v>
      </c>
      <c r="I6648" s="73">
        <v>1</v>
      </c>
      <c r="J6648" s="73">
        <v>0</v>
      </c>
      <c r="K6648" s="73">
        <v>1</v>
      </c>
      <c r="L6648" s="73">
        <v>1</v>
      </c>
      <c r="M6648" s="73">
        <v>0</v>
      </c>
      <c r="N6648" s="73">
        <v>1</v>
      </c>
      <c r="O6648" s="73">
        <v>1</v>
      </c>
      <c r="P6648" s="73">
        <v>0</v>
      </c>
      <c r="Q6648" s="73">
        <v>1</v>
      </c>
      <c r="R6648" s="73">
        <v>1</v>
      </c>
      <c r="S6648" s="73">
        <v>0</v>
      </c>
      <c r="T6648" s="73">
        <v>1</v>
      </c>
      <c r="U6648" s="73">
        <v>1</v>
      </c>
      <c r="V6648" s="73">
        <v>0</v>
      </c>
      <c r="W6648" s="73">
        <v>1</v>
      </c>
    </row>
    <row r="6649" spans="4:23" ht="15" customHeight="1" outlineLevel="2">
      <c r="D6649" s="38" t="s">
        <v>2062</v>
      </c>
      <c r="E6649" s="233" t="s">
        <v>2063</v>
      </c>
      <c r="F6649" s="73">
        <v>19</v>
      </c>
      <c r="G6649" s="73">
        <v>14</v>
      </c>
      <c r="H6649" s="73">
        <v>5</v>
      </c>
      <c r="I6649" s="73">
        <v>17</v>
      </c>
      <c r="J6649" s="73">
        <v>13</v>
      </c>
      <c r="K6649" s="73">
        <v>4</v>
      </c>
      <c r="L6649" s="73">
        <v>16</v>
      </c>
      <c r="M6649" s="73">
        <v>13</v>
      </c>
      <c r="N6649" s="73">
        <v>3</v>
      </c>
      <c r="O6649" s="73">
        <v>16</v>
      </c>
      <c r="P6649" s="73">
        <v>13</v>
      </c>
      <c r="Q6649" s="73">
        <v>3</v>
      </c>
      <c r="R6649" s="73">
        <v>15</v>
      </c>
      <c r="S6649" s="73">
        <v>12</v>
      </c>
      <c r="T6649" s="73">
        <v>3</v>
      </c>
      <c r="U6649" s="73">
        <v>11</v>
      </c>
      <c r="V6649" s="73">
        <v>9</v>
      </c>
      <c r="W6649" s="73">
        <v>2</v>
      </c>
    </row>
    <row r="6650" spans="4:23" ht="15" customHeight="1" outlineLevel="2">
      <c r="D6650" s="38" t="s">
        <v>2064</v>
      </c>
      <c r="E6650" s="233" t="s">
        <v>2065</v>
      </c>
      <c r="F6650" s="73">
        <v>24</v>
      </c>
      <c r="G6650" s="73">
        <v>22</v>
      </c>
      <c r="H6650" s="73">
        <v>2</v>
      </c>
      <c r="I6650" s="73">
        <v>20</v>
      </c>
      <c r="J6650" s="73">
        <v>18</v>
      </c>
      <c r="K6650" s="73">
        <v>2</v>
      </c>
      <c r="L6650" s="73">
        <v>17</v>
      </c>
      <c r="M6650" s="73">
        <v>16</v>
      </c>
      <c r="N6650" s="73">
        <v>1</v>
      </c>
      <c r="O6650" s="73">
        <v>17</v>
      </c>
      <c r="P6650" s="73">
        <v>16</v>
      </c>
      <c r="Q6650" s="73">
        <v>1</v>
      </c>
      <c r="R6650" s="73">
        <v>17</v>
      </c>
      <c r="S6650" s="73">
        <v>16</v>
      </c>
      <c r="T6650" s="73">
        <v>1</v>
      </c>
      <c r="U6650" s="73">
        <v>13</v>
      </c>
      <c r="V6650" s="73">
        <v>12</v>
      </c>
      <c r="W6650" s="73">
        <v>1</v>
      </c>
    </row>
    <row r="6651" spans="4:23" ht="15" customHeight="1" outlineLevel="2">
      <c r="D6651" s="38" t="s">
        <v>2066</v>
      </c>
      <c r="E6651" s="233" t="s">
        <v>2067</v>
      </c>
      <c r="F6651" s="73">
        <v>1</v>
      </c>
      <c r="G6651" s="73">
        <v>0</v>
      </c>
      <c r="H6651" s="73">
        <v>1</v>
      </c>
      <c r="I6651" s="73">
        <v>1</v>
      </c>
      <c r="J6651" s="73">
        <v>0</v>
      </c>
      <c r="K6651" s="73">
        <v>1</v>
      </c>
      <c r="L6651" s="73">
        <v>1</v>
      </c>
      <c r="M6651" s="73">
        <v>0</v>
      </c>
      <c r="N6651" s="73">
        <v>1</v>
      </c>
      <c r="O6651" s="73">
        <v>1</v>
      </c>
      <c r="P6651" s="73">
        <v>0</v>
      </c>
      <c r="Q6651" s="73">
        <v>1</v>
      </c>
      <c r="R6651" s="73">
        <v>1</v>
      </c>
      <c r="S6651" s="73">
        <v>0</v>
      </c>
      <c r="T6651" s="73">
        <v>1</v>
      </c>
      <c r="U6651" s="73">
        <v>1</v>
      </c>
      <c r="V6651" s="73">
        <v>0</v>
      </c>
      <c r="W6651" s="73">
        <v>1</v>
      </c>
    </row>
    <row r="6652" spans="4:23" ht="15" customHeight="1" outlineLevel="2">
      <c r="D6652" s="38" t="s">
        <v>2068</v>
      </c>
      <c r="E6652" s="233" t="s">
        <v>2069</v>
      </c>
      <c r="F6652" s="73">
        <v>3</v>
      </c>
      <c r="G6652" s="73">
        <v>3</v>
      </c>
      <c r="H6652" s="73">
        <v>0</v>
      </c>
      <c r="I6652" s="73">
        <v>3</v>
      </c>
      <c r="J6652" s="73">
        <v>3</v>
      </c>
      <c r="K6652" s="73">
        <v>0</v>
      </c>
      <c r="L6652" s="73">
        <v>5</v>
      </c>
      <c r="M6652" s="73">
        <v>5</v>
      </c>
      <c r="N6652" s="73">
        <v>0</v>
      </c>
      <c r="O6652" s="73">
        <v>5</v>
      </c>
      <c r="P6652" s="73">
        <v>5</v>
      </c>
      <c r="Q6652" s="73">
        <v>0</v>
      </c>
      <c r="R6652" s="73">
        <v>2</v>
      </c>
      <c r="S6652" s="73">
        <v>2</v>
      </c>
      <c r="T6652" s="73">
        <v>0</v>
      </c>
      <c r="U6652" s="73">
        <v>3</v>
      </c>
      <c r="V6652" s="73">
        <v>3</v>
      </c>
      <c r="W6652" s="73">
        <v>0</v>
      </c>
    </row>
    <row r="6653" spans="4:23" ht="15" customHeight="1" outlineLevel="2">
      <c r="D6653" s="38" t="s">
        <v>2070</v>
      </c>
      <c r="E6653" s="233" t="s">
        <v>2071</v>
      </c>
      <c r="F6653" s="73">
        <v>1</v>
      </c>
      <c r="G6653" s="73">
        <v>1</v>
      </c>
      <c r="H6653" s="73">
        <v>0</v>
      </c>
      <c r="I6653" s="73">
        <v>0</v>
      </c>
      <c r="J6653" s="73">
        <v>0</v>
      </c>
      <c r="K6653" s="73">
        <v>0</v>
      </c>
      <c r="L6653" s="73">
        <v>0</v>
      </c>
      <c r="M6653" s="73">
        <v>0</v>
      </c>
      <c r="N6653" s="73">
        <v>0</v>
      </c>
      <c r="O6653" s="73">
        <v>0</v>
      </c>
      <c r="P6653" s="73">
        <v>0</v>
      </c>
      <c r="Q6653" s="73">
        <v>0</v>
      </c>
      <c r="R6653" s="73">
        <v>0</v>
      </c>
      <c r="S6653" s="73">
        <v>0</v>
      </c>
      <c r="T6653" s="73">
        <v>0</v>
      </c>
      <c r="U6653" s="73">
        <v>0</v>
      </c>
      <c r="V6653" s="73">
        <v>0</v>
      </c>
      <c r="W6653" s="73">
        <v>0</v>
      </c>
    </row>
    <row r="6654" spans="4:23" ht="15" customHeight="1" outlineLevel="2">
      <c r="D6654" s="38" t="s">
        <v>2072</v>
      </c>
      <c r="E6654" s="233" t="s">
        <v>2073</v>
      </c>
      <c r="F6654" s="73">
        <v>0</v>
      </c>
      <c r="G6654" s="73">
        <v>0</v>
      </c>
      <c r="H6654" s="73">
        <v>0</v>
      </c>
      <c r="I6654" s="73">
        <v>0</v>
      </c>
      <c r="J6654" s="73">
        <v>0</v>
      </c>
      <c r="K6654" s="73">
        <v>0</v>
      </c>
      <c r="L6654" s="73">
        <v>0</v>
      </c>
      <c r="M6654" s="73">
        <v>0</v>
      </c>
      <c r="N6654" s="73">
        <v>0</v>
      </c>
      <c r="O6654" s="73">
        <v>0</v>
      </c>
      <c r="P6654" s="73">
        <v>0</v>
      </c>
      <c r="Q6654" s="73">
        <v>0</v>
      </c>
      <c r="R6654" s="73">
        <v>0</v>
      </c>
      <c r="S6654" s="73">
        <v>0</v>
      </c>
      <c r="T6654" s="73">
        <v>0</v>
      </c>
      <c r="U6654" s="73">
        <v>0</v>
      </c>
      <c r="V6654" s="73">
        <v>0</v>
      </c>
      <c r="W6654" s="73">
        <v>0</v>
      </c>
    </row>
    <row r="6655" spans="4:23" ht="15" customHeight="1" outlineLevel="2">
      <c r="D6655" s="38" t="s">
        <v>2074</v>
      </c>
      <c r="E6655" s="233" t="s">
        <v>2075</v>
      </c>
      <c r="F6655" s="73">
        <v>4</v>
      </c>
      <c r="G6655" s="73">
        <v>4</v>
      </c>
      <c r="H6655" s="73">
        <v>0</v>
      </c>
      <c r="I6655" s="73">
        <v>2</v>
      </c>
      <c r="J6655" s="73">
        <v>2</v>
      </c>
      <c r="K6655" s="73">
        <v>0</v>
      </c>
      <c r="L6655" s="73">
        <v>2</v>
      </c>
      <c r="M6655" s="73">
        <v>2</v>
      </c>
      <c r="N6655" s="73">
        <v>0</v>
      </c>
      <c r="O6655" s="73">
        <v>2</v>
      </c>
      <c r="P6655" s="73">
        <v>2</v>
      </c>
      <c r="Q6655" s="73">
        <v>0</v>
      </c>
      <c r="R6655" s="73">
        <v>2</v>
      </c>
      <c r="S6655" s="73">
        <v>2</v>
      </c>
      <c r="T6655" s="73">
        <v>0</v>
      </c>
      <c r="U6655" s="73">
        <v>3</v>
      </c>
      <c r="V6655" s="73">
        <v>3</v>
      </c>
      <c r="W6655" s="73">
        <v>0</v>
      </c>
    </row>
    <row r="6656" spans="4:23" ht="8.25" customHeight="1" outlineLevel="1">
      <c r="E6656" s="233"/>
      <c r="F6656" s="73"/>
      <c r="G6656" s="73"/>
      <c r="H6656" s="73"/>
      <c r="I6656" s="73"/>
      <c r="J6656" s="73"/>
      <c r="K6656" s="73"/>
      <c r="L6656" s="73"/>
      <c r="M6656" s="73"/>
      <c r="N6656" s="73"/>
      <c r="O6656" s="73"/>
      <c r="P6656" s="73"/>
      <c r="Q6656" s="73"/>
      <c r="R6656" s="73"/>
      <c r="S6656" s="73"/>
      <c r="T6656" s="73"/>
      <c r="U6656" s="73"/>
      <c r="V6656" s="73"/>
      <c r="W6656" s="73"/>
    </row>
    <row r="6657" spans="2:23" s="230" customFormat="1" ht="15" customHeight="1">
      <c r="B6657" s="110" t="s">
        <v>347</v>
      </c>
      <c r="C6657" s="262"/>
      <c r="D6657" s="262"/>
      <c r="E6657" s="50"/>
      <c r="F6657" s="234">
        <v>4826</v>
      </c>
      <c r="G6657" s="234">
        <v>3247</v>
      </c>
      <c r="H6657" s="234">
        <v>1579</v>
      </c>
      <c r="I6657" s="234">
        <v>4616</v>
      </c>
      <c r="J6657" s="234">
        <v>3127</v>
      </c>
      <c r="K6657" s="234">
        <v>1489</v>
      </c>
      <c r="L6657" s="234">
        <v>4168</v>
      </c>
      <c r="M6657" s="234">
        <v>2790</v>
      </c>
      <c r="N6657" s="234">
        <v>1378</v>
      </c>
      <c r="O6657" s="234">
        <v>4168</v>
      </c>
      <c r="P6657" s="234">
        <v>2790</v>
      </c>
      <c r="Q6657" s="234">
        <v>1378</v>
      </c>
      <c r="R6657" s="234">
        <v>4013</v>
      </c>
      <c r="S6657" s="234">
        <v>2680</v>
      </c>
      <c r="T6657" s="234">
        <v>1333</v>
      </c>
      <c r="U6657" s="234">
        <v>3997</v>
      </c>
      <c r="V6657" s="234">
        <v>2703</v>
      </c>
      <c r="W6657" s="234">
        <v>1294</v>
      </c>
    </row>
    <row r="6658" spans="2:23" ht="15" customHeight="1" outlineLevel="1">
      <c r="C6658" s="231" t="s">
        <v>420</v>
      </c>
      <c r="E6658" s="230" t="s">
        <v>421</v>
      </c>
      <c r="F6658" s="73">
        <v>248</v>
      </c>
      <c r="G6658" s="73">
        <v>205</v>
      </c>
      <c r="H6658" s="73">
        <v>43</v>
      </c>
      <c r="I6658" s="73">
        <v>256</v>
      </c>
      <c r="J6658" s="73">
        <v>213</v>
      </c>
      <c r="K6658" s="73">
        <v>43</v>
      </c>
      <c r="L6658" s="73">
        <v>251</v>
      </c>
      <c r="M6658" s="73">
        <v>207</v>
      </c>
      <c r="N6658" s="73">
        <v>44</v>
      </c>
      <c r="O6658" s="73">
        <v>251</v>
      </c>
      <c r="P6658" s="73">
        <v>207</v>
      </c>
      <c r="Q6658" s="73">
        <v>44</v>
      </c>
      <c r="R6658" s="73">
        <v>247</v>
      </c>
      <c r="S6658" s="73">
        <v>203</v>
      </c>
      <c r="T6658" s="73">
        <v>44</v>
      </c>
      <c r="U6658" s="73">
        <v>256</v>
      </c>
      <c r="V6658" s="73">
        <v>215</v>
      </c>
      <c r="W6658" s="73">
        <v>41</v>
      </c>
    </row>
    <row r="6659" spans="2:23" ht="15" customHeight="1" outlineLevel="2">
      <c r="D6659" s="38" t="s">
        <v>422</v>
      </c>
      <c r="E6659" s="233" t="s">
        <v>423</v>
      </c>
      <c r="F6659" s="73">
        <v>0</v>
      </c>
      <c r="G6659" s="73">
        <v>0</v>
      </c>
      <c r="H6659" s="73">
        <v>0</v>
      </c>
      <c r="I6659" s="73">
        <v>0</v>
      </c>
      <c r="J6659" s="73">
        <v>0</v>
      </c>
      <c r="K6659" s="73">
        <v>0</v>
      </c>
      <c r="L6659" s="73">
        <v>0</v>
      </c>
      <c r="M6659" s="73">
        <v>0</v>
      </c>
      <c r="N6659" s="73">
        <v>0</v>
      </c>
      <c r="O6659" s="73">
        <v>0</v>
      </c>
      <c r="P6659" s="73">
        <v>0</v>
      </c>
      <c r="Q6659" s="73">
        <v>0</v>
      </c>
      <c r="R6659" s="73">
        <v>0</v>
      </c>
      <c r="S6659" s="73">
        <v>0</v>
      </c>
      <c r="T6659" s="73">
        <v>0</v>
      </c>
      <c r="U6659" s="73">
        <v>0</v>
      </c>
      <c r="V6659" s="73">
        <v>0</v>
      </c>
      <c r="W6659" s="73">
        <v>0</v>
      </c>
    </row>
    <row r="6660" spans="2:23" ht="15" customHeight="1" outlineLevel="2">
      <c r="D6660" s="38" t="s">
        <v>424</v>
      </c>
      <c r="E6660" s="233" t="s">
        <v>425</v>
      </c>
      <c r="F6660" s="73">
        <v>7</v>
      </c>
      <c r="G6660" s="73">
        <v>7</v>
      </c>
      <c r="H6660" s="73">
        <v>0</v>
      </c>
      <c r="I6660" s="73">
        <v>8</v>
      </c>
      <c r="J6660" s="73">
        <v>8</v>
      </c>
      <c r="K6660" s="73">
        <v>0</v>
      </c>
      <c r="L6660" s="73">
        <v>8</v>
      </c>
      <c r="M6660" s="73">
        <v>8</v>
      </c>
      <c r="N6660" s="73">
        <v>0</v>
      </c>
      <c r="O6660" s="73">
        <v>8</v>
      </c>
      <c r="P6660" s="73">
        <v>8</v>
      </c>
      <c r="Q6660" s="73">
        <v>0</v>
      </c>
      <c r="R6660" s="73">
        <v>9</v>
      </c>
      <c r="S6660" s="73">
        <v>9</v>
      </c>
      <c r="T6660" s="73">
        <v>0</v>
      </c>
      <c r="U6660" s="73">
        <v>7</v>
      </c>
      <c r="V6660" s="73">
        <v>7</v>
      </c>
      <c r="W6660" s="73">
        <v>0</v>
      </c>
    </row>
    <row r="6661" spans="2:23" ht="15" customHeight="1" outlineLevel="2">
      <c r="D6661" s="38" t="s">
        <v>426</v>
      </c>
      <c r="E6661" s="233" t="s">
        <v>427</v>
      </c>
      <c r="F6661" s="73">
        <v>0</v>
      </c>
      <c r="G6661" s="73">
        <v>0</v>
      </c>
      <c r="H6661" s="73">
        <v>0</v>
      </c>
      <c r="I6661" s="73">
        <v>0</v>
      </c>
      <c r="J6661" s="73">
        <v>0</v>
      </c>
      <c r="K6661" s="73">
        <v>0</v>
      </c>
      <c r="L6661" s="73">
        <v>0</v>
      </c>
      <c r="M6661" s="73">
        <v>0</v>
      </c>
      <c r="N6661" s="73">
        <v>0</v>
      </c>
      <c r="O6661" s="73">
        <v>0</v>
      </c>
      <c r="P6661" s="73">
        <v>0</v>
      </c>
      <c r="Q6661" s="73">
        <v>0</v>
      </c>
      <c r="R6661" s="73">
        <v>0</v>
      </c>
      <c r="S6661" s="73">
        <v>0</v>
      </c>
      <c r="T6661" s="73">
        <v>0</v>
      </c>
      <c r="U6661" s="73">
        <v>0</v>
      </c>
      <c r="V6661" s="73">
        <v>0</v>
      </c>
      <c r="W6661" s="73">
        <v>0</v>
      </c>
    </row>
    <row r="6662" spans="2:23" ht="15" customHeight="1" outlineLevel="2">
      <c r="D6662" s="38" t="s">
        <v>428</v>
      </c>
      <c r="E6662" s="233" t="s">
        <v>429</v>
      </c>
      <c r="F6662" s="73">
        <v>85</v>
      </c>
      <c r="G6662" s="73">
        <v>76</v>
      </c>
      <c r="H6662" s="73">
        <v>9</v>
      </c>
      <c r="I6662" s="73">
        <v>90</v>
      </c>
      <c r="J6662" s="73">
        <v>81</v>
      </c>
      <c r="K6662" s="73">
        <v>9</v>
      </c>
      <c r="L6662" s="73">
        <v>88</v>
      </c>
      <c r="M6662" s="73">
        <v>79</v>
      </c>
      <c r="N6662" s="73">
        <v>9</v>
      </c>
      <c r="O6662" s="73">
        <v>88</v>
      </c>
      <c r="P6662" s="73">
        <v>79</v>
      </c>
      <c r="Q6662" s="73">
        <v>9</v>
      </c>
      <c r="R6662" s="73">
        <v>85</v>
      </c>
      <c r="S6662" s="73">
        <v>77</v>
      </c>
      <c r="T6662" s="73">
        <v>8</v>
      </c>
      <c r="U6662" s="73">
        <v>86</v>
      </c>
      <c r="V6662" s="73">
        <v>81</v>
      </c>
      <c r="W6662" s="73">
        <v>5</v>
      </c>
    </row>
    <row r="6663" spans="2:23" ht="15" customHeight="1" outlineLevel="2">
      <c r="D6663" s="38" t="s">
        <v>430</v>
      </c>
      <c r="E6663" s="233" t="s">
        <v>431</v>
      </c>
      <c r="F6663" s="73">
        <v>5</v>
      </c>
      <c r="G6663" s="73">
        <v>5</v>
      </c>
      <c r="H6663" s="73">
        <v>0</v>
      </c>
      <c r="I6663" s="73">
        <v>5</v>
      </c>
      <c r="J6663" s="73">
        <v>5</v>
      </c>
      <c r="K6663" s="73">
        <v>0</v>
      </c>
      <c r="L6663" s="73">
        <v>5</v>
      </c>
      <c r="M6663" s="73">
        <v>5</v>
      </c>
      <c r="N6663" s="73">
        <v>0</v>
      </c>
      <c r="O6663" s="73">
        <v>5</v>
      </c>
      <c r="P6663" s="73">
        <v>5</v>
      </c>
      <c r="Q6663" s="73">
        <v>0</v>
      </c>
      <c r="R6663" s="73">
        <v>5</v>
      </c>
      <c r="S6663" s="73">
        <v>5</v>
      </c>
      <c r="T6663" s="73">
        <v>0</v>
      </c>
      <c r="U6663" s="73">
        <v>5</v>
      </c>
      <c r="V6663" s="73">
        <v>5</v>
      </c>
      <c r="W6663" s="73">
        <v>0</v>
      </c>
    </row>
    <row r="6664" spans="2:23" ht="15" customHeight="1" outlineLevel="2">
      <c r="D6664" s="38" t="s">
        <v>432</v>
      </c>
      <c r="E6664" s="233" t="s">
        <v>433</v>
      </c>
      <c r="F6664" s="73">
        <v>0</v>
      </c>
      <c r="G6664" s="73">
        <v>0</v>
      </c>
      <c r="H6664" s="73">
        <v>0</v>
      </c>
      <c r="I6664" s="73">
        <v>0</v>
      </c>
      <c r="J6664" s="73">
        <v>0</v>
      </c>
      <c r="K6664" s="73">
        <v>0</v>
      </c>
      <c r="L6664" s="73">
        <v>0</v>
      </c>
      <c r="M6664" s="73">
        <v>0</v>
      </c>
      <c r="N6664" s="73">
        <v>0</v>
      </c>
      <c r="O6664" s="73">
        <v>0</v>
      </c>
      <c r="P6664" s="73">
        <v>0</v>
      </c>
      <c r="Q6664" s="73">
        <v>0</v>
      </c>
      <c r="R6664" s="73">
        <v>0</v>
      </c>
      <c r="S6664" s="73">
        <v>0</v>
      </c>
      <c r="T6664" s="73">
        <v>0</v>
      </c>
      <c r="U6664" s="73">
        <v>0</v>
      </c>
      <c r="V6664" s="73">
        <v>0</v>
      </c>
      <c r="W6664" s="73">
        <v>0</v>
      </c>
    </row>
    <row r="6665" spans="2:23" ht="15" customHeight="1" outlineLevel="2">
      <c r="D6665" s="38" t="s">
        <v>434</v>
      </c>
      <c r="E6665" s="233" t="s">
        <v>435</v>
      </c>
      <c r="F6665" s="73">
        <v>0</v>
      </c>
      <c r="G6665" s="73">
        <v>0</v>
      </c>
      <c r="H6665" s="73">
        <v>0</v>
      </c>
      <c r="I6665" s="73">
        <v>0</v>
      </c>
      <c r="J6665" s="73">
        <v>0</v>
      </c>
      <c r="K6665" s="73">
        <v>0</v>
      </c>
      <c r="L6665" s="73">
        <v>0</v>
      </c>
      <c r="M6665" s="73">
        <v>0</v>
      </c>
      <c r="N6665" s="73">
        <v>0</v>
      </c>
      <c r="O6665" s="73">
        <v>0</v>
      </c>
      <c r="P6665" s="73">
        <v>0</v>
      </c>
      <c r="Q6665" s="73">
        <v>0</v>
      </c>
      <c r="R6665" s="73">
        <v>0</v>
      </c>
      <c r="S6665" s="73">
        <v>0</v>
      </c>
      <c r="T6665" s="73">
        <v>0</v>
      </c>
      <c r="U6665" s="73">
        <v>0</v>
      </c>
      <c r="V6665" s="73">
        <v>0</v>
      </c>
      <c r="W6665" s="73">
        <v>0</v>
      </c>
    </row>
    <row r="6666" spans="2:23" ht="15" customHeight="1" outlineLevel="2">
      <c r="D6666" s="38" t="s">
        <v>436</v>
      </c>
      <c r="E6666" s="233" t="s">
        <v>437</v>
      </c>
      <c r="F6666" s="73">
        <v>8</v>
      </c>
      <c r="G6666" s="73">
        <v>8</v>
      </c>
      <c r="H6666" s="73">
        <v>0</v>
      </c>
      <c r="I6666" s="73">
        <v>6</v>
      </c>
      <c r="J6666" s="73">
        <v>6</v>
      </c>
      <c r="K6666" s="73">
        <v>0</v>
      </c>
      <c r="L6666" s="73">
        <v>6</v>
      </c>
      <c r="M6666" s="73">
        <v>6</v>
      </c>
      <c r="N6666" s="73">
        <v>0</v>
      </c>
      <c r="O6666" s="73">
        <v>6</v>
      </c>
      <c r="P6666" s="73">
        <v>6</v>
      </c>
      <c r="Q6666" s="73">
        <v>0</v>
      </c>
      <c r="R6666" s="73">
        <v>8</v>
      </c>
      <c r="S6666" s="73">
        <v>7</v>
      </c>
      <c r="T6666" s="73">
        <v>1</v>
      </c>
      <c r="U6666" s="73">
        <v>7</v>
      </c>
      <c r="V6666" s="73">
        <v>6</v>
      </c>
      <c r="W6666" s="73">
        <v>1</v>
      </c>
    </row>
    <row r="6667" spans="2:23" ht="15" customHeight="1" outlineLevel="2">
      <c r="D6667" s="38" t="s">
        <v>438</v>
      </c>
      <c r="E6667" s="233" t="s">
        <v>439</v>
      </c>
      <c r="F6667" s="73">
        <v>5</v>
      </c>
      <c r="G6667" s="73">
        <v>5</v>
      </c>
      <c r="H6667" s="73">
        <v>0</v>
      </c>
      <c r="I6667" s="73">
        <v>6</v>
      </c>
      <c r="J6667" s="73">
        <v>6</v>
      </c>
      <c r="K6667" s="73">
        <v>0</v>
      </c>
      <c r="L6667" s="73">
        <v>7</v>
      </c>
      <c r="M6667" s="73">
        <v>7</v>
      </c>
      <c r="N6667" s="73">
        <v>0</v>
      </c>
      <c r="O6667" s="73">
        <v>7</v>
      </c>
      <c r="P6667" s="73">
        <v>7</v>
      </c>
      <c r="Q6667" s="73">
        <v>0</v>
      </c>
      <c r="R6667" s="73">
        <v>7</v>
      </c>
      <c r="S6667" s="73">
        <v>7</v>
      </c>
      <c r="T6667" s="73">
        <v>0</v>
      </c>
      <c r="U6667" s="73">
        <v>9</v>
      </c>
      <c r="V6667" s="73">
        <v>9</v>
      </c>
      <c r="W6667" s="73">
        <v>0</v>
      </c>
    </row>
    <row r="6668" spans="2:23" ht="15" customHeight="1" outlineLevel="2">
      <c r="D6668" s="38" t="s">
        <v>440</v>
      </c>
      <c r="E6668" s="233" t="s">
        <v>441</v>
      </c>
      <c r="F6668" s="73">
        <v>5</v>
      </c>
      <c r="G6668" s="73">
        <v>5</v>
      </c>
      <c r="H6668" s="73">
        <v>0</v>
      </c>
      <c r="I6668" s="73">
        <v>5</v>
      </c>
      <c r="J6668" s="73">
        <v>5</v>
      </c>
      <c r="K6668" s="73">
        <v>0</v>
      </c>
      <c r="L6668" s="73">
        <v>3</v>
      </c>
      <c r="M6668" s="73">
        <v>3</v>
      </c>
      <c r="N6668" s="73">
        <v>0</v>
      </c>
      <c r="O6668" s="73">
        <v>3</v>
      </c>
      <c r="P6668" s="73">
        <v>3</v>
      </c>
      <c r="Q6668" s="73">
        <v>0</v>
      </c>
      <c r="R6668" s="73">
        <v>3</v>
      </c>
      <c r="S6668" s="73">
        <v>3</v>
      </c>
      <c r="T6668" s="73">
        <v>0</v>
      </c>
      <c r="U6668" s="73">
        <v>3</v>
      </c>
      <c r="V6668" s="73">
        <v>3</v>
      </c>
      <c r="W6668" s="73">
        <v>0</v>
      </c>
    </row>
    <row r="6669" spans="2:23" ht="15" customHeight="1" outlineLevel="2">
      <c r="D6669" s="38" t="s">
        <v>442</v>
      </c>
      <c r="E6669" s="233" t="s">
        <v>443</v>
      </c>
      <c r="F6669" s="73">
        <v>74</v>
      </c>
      <c r="G6669" s="73">
        <v>74</v>
      </c>
      <c r="H6669" s="73">
        <v>0</v>
      </c>
      <c r="I6669" s="73">
        <v>75</v>
      </c>
      <c r="J6669" s="73">
        <v>75</v>
      </c>
      <c r="K6669" s="73">
        <v>0</v>
      </c>
      <c r="L6669" s="73">
        <v>76</v>
      </c>
      <c r="M6669" s="73">
        <v>76</v>
      </c>
      <c r="N6669" s="73">
        <v>0</v>
      </c>
      <c r="O6669" s="73">
        <v>76</v>
      </c>
      <c r="P6669" s="73">
        <v>76</v>
      </c>
      <c r="Q6669" s="73">
        <v>0</v>
      </c>
      <c r="R6669" s="73">
        <v>72</v>
      </c>
      <c r="S6669" s="73">
        <v>72</v>
      </c>
      <c r="T6669" s="73">
        <v>0</v>
      </c>
      <c r="U6669" s="73">
        <v>76</v>
      </c>
      <c r="V6669" s="73">
        <v>76</v>
      </c>
      <c r="W6669" s="73">
        <v>0</v>
      </c>
    </row>
    <row r="6670" spans="2:23" ht="15" customHeight="1" outlineLevel="2">
      <c r="D6670" s="38" t="s">
        <v>444</v>
      </c>
      <c r="E6670" s="233" t="s">
        <v>445</v>
      </c>
      <c r="F6670" s="73">
        <v>3</v>
      </c>
      <c r="G6670" s="73">
        <v>3</v>
      </c>
      <c r="H6670" s="73">
        <v>0</v>
      </c>
      <c r="I6670" s="73">
        <v>5</v>
      </c>
      <c r="J6670" s="73">
        <v>5</v>
      </c>
      <c r="K6670" s="73">
        <v>0</v>
      </c>
      <c r="L6670" s="73">
        <v>3</v>
      </c>
      <c r="M6670" s="73">
        <v>3</v>
      </c>
      <c r="N6670" s="73">
        <v>0</v>
      </c>
      <c r="O6670" s="73">
        <v>3</v>
      </c>
      <c r="P6670" s="73">
        <v>3</v>
      </c>
      <c r="Q6670" s="73">
        <v>0</v>
      </c>
      <c r="R6670" s="73">
        <v>3</v>
      </c>
      <c r="S6670" s="73">
        <v>3</v>
      </c>
      <c r="T6670" s="73">
        <v>0</v>
      </c>
      <c r="U6670" s="73">
        <v>2</v>
      </c>
      <c r="V6670" s="73">
        <v>2</v>
      </c>
      <c r="W6670" s="73">
        <v>0</v>
      </c>
    </row>
    <row r="6671" spans="2:23" ht="15" customHeight="1" outlineLevel="2">
      <c r="D6671" s="38" t="s">
        <v>446</v>
      </c>
      <c r="E6671" s="233" t="s">
        <v>447</v>
      </c>
      <c r="F6671" s="73">
        <v>0</v>
      </c>
      <c r="G6671" s="73">
        <v>0</v>
      </c>
      <c r="H6671" s="73">
        <v>0</v>
      </c>
      <c r="I6671" s="73">
        <v>0</v>
      </c>
      <c r="J6671" s="73">
        <v>0</v>
      </c>
      <c r="K6671" s="73">
        <v>0</v>
      </c>
      <c r="L6671" s="73">
        <v>0</v>
      </c>
      <c r="M6671" s="73">
        <v>0</v>
      </c>
      <c r="N6671" s="73">
        <v>0</v>
      </c>
      <c r="O6671" s="73">
        <v>0</v>
      </c>
      <c r="P6671" s="73">
        <v>0</v>
      </c>
      <c r="Q6671" s="73">
        <v>0</v>
      </c>
      <c r="R6671" s="73">
        <v>0</v>
      </c>
      <c r="S6671" s="73">
        <v>0</v>
      </c>
      <c r="T6671" s="73">
        <v>0</v>
      </c>
      <c r="U6671" s="73">
        <v>2</v>
      </c>
      <c r="V6671" s="73">
        <v>2</v>
      </c>
      <c r="W6671" s="73">
        <v>0</v>
      </c>
    </row>
    <row r="6672" spans="2:23" ht="15" customHeight="1" outlineLevel="2">
      <c r="D6672" s="38" t="s">
        <v>448</v>
      </c>
      <c r="E6672" s="233" t="s">
        <v>449</v>
      </c>
      <c r="F6672" s="73">
        <v>3</v>
      </c>
      <c r="G6672" s="73">
        <v>3</v>
      </c>
      <c r="H6672" s="73">
        <v>0</v>
      </c>
      <c r="I6672" s="73">
        <v>2</v>
      </c>
      <c r="J6672" s="73">
        <v>2</v>
      </c>
      <c r="K6672" s="73">
        <v>0</v>
      </c>
      <c r="L6672" s="73">
        <v>3</v>
      </c>
      <c r="M6672" s="73">
        <v>3</v>
      </c>
      <c r="N6672" s="73">
        <v>0</v>
      </c>
      <c r="O6672" s="73">
        <v>3</v>
      </c>
      <c r="P6672" s="73">
        <v>3</v>
      </c>
      <c r="Q6672" s="73">
        <v>0</v>
      </c>
      <c r="R6672" s="73">
        <v>3</v>
      </c>
      <c r="S6672" s="73">
        <v>3</v>
      </c>
      <c r="T6672" s="73">
        <v>0</v>
      </c>
      <c r="U6672" s="73">
        <v>3</v>
      </c>
      <c r="V6672" s="73">
        <v>3</v>
      </c>
      <c r="W6672" s="73">
        <v>0</v>
      </c>
    </row>
    <row r="6673" spans="4:23" ht="15" customHeight="1" outlineLevel="2">
      <c r="D6673" s="38" t="s">
        <v>450</v>
      </c>
      <c r="E6673" s="233" t="s">
        <v>451</v>
      </c>
      <c r="F6673" s="73">
        <v>4</v>
      </c>
      <c r="G6673" s="73">
        <v>4</v>
      </c>
      <c r="H6673" s="73">
        <v>0</v>
      </c>
      <c r="I6673" s="73">
        <v>4</v>
      </c>
      <c r="J6673" s="73">
        <v>4</v>
      </c>
      <c r="K6673" s="73">
        <v>0</v>
      </c>
      <c r="L6673" s="73">
        <v>4</v>
      </c>
      <c r="M6673" s="73">
        <v>4</v>
      </c>
      <c r="N6673" s="73">
        <v>0</v>
      </c>
      <c r="O6673" s="73">
        <v>4</v>
      </c>
      <c r="P6673" s="73">
        <v>4</v>
      </c>
      <c r="Q6673" s="73">
        <v>0</v>
      </c>
      <c r="R6673" s="73">
        <v>4</v>
      </c>
      <c r="S6673" s="73">
        <v>4</v>
      </c>
      <c r="T6673" s="73">
        <v>0</v>
      </c>
      <c r="U6673" s="73">
        <v>4</v>
      </c>
      <c r="V6673" s="73">
        <v>4</v>
      </c>
      <c r="W6673" s="73">
        <v>0</v>
      </c>
    </row>
    <row r="6674" spans="4:23" ht="15" customHeight="1" outlineLevel="2">
      <c r="D6674" s="38" t="s">
        <v>452</v>
      </c>
      <c r="E6674" s="233" t="s">
        <v>453</v>
      </c>
      <c r="F6674" s="73">
        <v>0</v>
      </c>
      <c r="G6674" s="73">
        <v>0</v>
      </c>
      <c r="H6674" s="73">
        <v>0</v>
      </c>
      <c r="I6674" s="73">
        <v>0</v>
      </c>
      <c r="J6674" s="73">
        <v>0</v>
      </c>
      <c r="K6674" s="73">
        <v>0</v>
      </c>
      <c r="L6674" s="73">
        <v>0</v>
      </c>
      <c r="M6674" s="73">
        <v>0</v>
      </c>
      <c r="N6674" s="73">
        <v>0</v>
      </c>
      <c r="O6674" s="73">
        <v>0</v>
      </c>
      <c r="P6674" s="73">
        <v>0</v>
      </c>
      <c r="Q6674" s="73">
        <v>0</v>
      </c>
      <c r="R6674" s="73">
        <v>0</v>
      </c>
      <c r="S6674" s="73">
        <v>0</v>
      </c>
      <c r="T6674" s="73">
        <v>0</v>
      </c>
      <c r="U6674" s="73">
        <v>0</v>
      </c>
      <c r="V6674" s="73">
        <v>0</v>
      </c>
      <c r="W6674" s="73">
        <v>0</v>
      </c>
    </row>
    <row r="6675" spans="4:23" ht="15" customHeight="1" outlineLevel="2">
      <c r="D6675" s="38" t="s">
        <v>454</v>
      </c>
      <c r="E6675" s="233" t="s">
        <v>455</v>
      </c>
      <c r="F6675" s="73">
        <v>0</v>
      </c>
      <c r="G6675" s="73">
        <v>0</v>
      </c>
      <c r="H6675" s="73">
        <v>0</v>
      </c>
      <c r="I6675" s="73">
        <v>0</v>
      </c>
      <c r="J6675" s="73">
        <v>0</v>
      </c>
      <c r="K6675" s="73">
        <v>0</v>
      </c>
      <c r="L6675" s="73">
        <v>0</v>
      </c>
      <c r="M6675" s="73">
        <v>0</v>
      </c>
      <c r="N6675" s="73">
        <v>0</v>
      </c>
      <c r="O6675" s="73">
        <v>0</v>
      </c>
      <c r="P6675" s="73">
        <v>0</v>
      </c>
      <c r="Q6675" s="73">
        <v>0</v>
      </c>
      <c r="R6675" s="73">
        <v>0</v>
      </c>
      <c r="S6675" s="73">
        <v>0</v>
      </c>
      <c r="T6675" s="73">
        <v>0</v>
      </c>
      <c r="U6675" s="73">
        <v>0</v>
      </c>
      <c r="V6675" s="73">
        <v>0</v>
      </c>
      <c r="W6675" s="73">
        <v>0</v>
      </c>
    </row>
    <row r="6676" spans="4:23" ht="15" customHeight="1" outlineLevel="2">
      <c r="D6676" s="38" t="s">
        <v>456</v>
      </c>
      <c r="E6676" s="233" t="s">
        <v>457</v>
      </c>
      <c r="F6676" s="73">
        <v>0</v>
      </c>
      <c r="G6676" s="73">
        <v>0</v>
      </c>
      <c r="H6676" s="73">
        <v>0</v>
      </c>
      <c r="I6676" s="73">
        <v>0</v>
      </c>
      <c r="J6676" s="73">
        <v>0</v>
      </c>
      <c r="K6676" s="73">
        <v>0</v>
      </c>
      <c r="L6676" s="73">
        <v>0</v>
      </c>
      <c r="M6676" s="73">
        <v>0</v>
      </c>
      <c r="N6676" s="73">
        <v>0</v>
      </c>
      <c r="O6676" s="73">
        <v>0</v>
      </c>
      <c r="P6676" s="73">
        <v>0</v>
      </c>
      <c r="Q6676" s="73">
        <v>0</v>
      </c>
      <c r="R6676" s="73">
        <v>0</v>
      </c>
      <c r="S6676" s="73">
        <v>0</v>
      </c>
      <c r="T6676" s="73">
        <v>0</v>
      </c>
      <c r="U6676" s="73">
        <v>0</v>
      </c>
      <c r="V6676" s="73">
        <v>0</v>
      </c>
      <c r="W6676" s="73">
        <v>0</v>
      </c>
    </row>
    <row r="6677" spans="4:23" ht="15" customHeight="1" outlineLevel="2">
      <c r="D6677" s="38" t="s">
        <v>458</v>
      </c>
      <c r="E6677" s="233" t="s">
        <v>459</v>
      </c>
      <c r="F6677" s="73">
        <v>0</v>
      </c>
      <c r="G6677" s="73">
        <v>0</v>
      </c>
      <c r="H6677" s="73">
        <v>0</v>
      </c>
      <c r="I6677" s="73">
        <v>0</v>
      </c>
      <c r="J6677" s="73">
        <v>0</v>
      </c>
      <c r="K6677" s="73">
        <v>0</v>
      </c>
      <c r="L6677" s="73">
        <v>0</v>
      </c>
      <c r="M6677" s="73">
        <v>0</v>
      </c>
      <c r="N6677" s="73">
        <v>0</v>
      </c>
      <c r="O6677" s="73">
        <v>0</v>
      </c>
      <c r="P6677" s="73">
        <v>0</v>
      </c>
      <c r="Q6677" s="73">
        <v>0</v>
      </c>
      <c r="R6677" s="73">
        <v>0</v>
      </c>
      <c r="S6677" s="73">
        <v>0</v>
      </c>
      <c r="T6677" s="73">
        <v>0</v>
      </c>
      <c r="U6677" s="73">
        <v>0</v>
      </c>
      <c r="V6677" s="73">
        <v>0</v>
      </c>
      <c r="W6677" s="73">
        <v>0</v>
      </c>
    </row>
    <row r="6678" spans="4:23" ht="15" customHeight="1" outlineLevel="2">
      <c r="D6678" s="38" t="s">
        <v>460</v>
      </c>
      <c r="E6678" s="233" t="s">
        <v>461</v>
      </c>
      <c r="F6678" s="73">
        <v>2</v>
      </c>
      <c r="G6678" s="73">
        <v>2</v>
      </c>
      <c r="H6678" s="73">
        <v>0</v>
      </c>
      <c r="I6678" s="73">
        <v>3</v>
      </c>
      <c r="J6678" s="73">
        <v>3</v>
      </c>
      <c r="K6678" s="73">
        <v>0</v>
      </c>
      <c r="L6678" s="73">
        <v>4</v>
      </c>
      <c r="M6678" s="73">
        <v>3</v>
      </c>
      <c r="N6678" s="73">
        <v>1</v>
      </c>
      <c r="O6678" s="73">
        <v>4</v>
      </c>
      <c r="P6678" s="73">
        <v>3</v>
      </c>
      <c r="Q6678" s="73">
        <v>1</v>
      </c>
      <c r="R6678" s="73">
        <v>2</v>
      </c>
      <c r="S6678" s="73">
        <v>1</v>
      </c>
      <c r="T6678" s="73">
        <v>1</v>
      </c>
      <c r="U6678" s="73">
        <v>4</v>
      </c>
      <c r="V6678" s="73">
        <v>3</v>
      </c>
      <c r="W6678" s="73">
        <v>1</v>
      </c>
    </row>
    <row r="6679" spans="4:23" ht="15" customHeight="1" outlineLevel="2">
      <c r="D6679" s="38" t="s">
        <v>462</v>
      </c>
      <c r="E6679" s="233" t="s">
        <v>463</v>
      </c>
      <c r="F6679" s="73">
        <v>0</v>
      </c>
      <c r="G6679" s="73">
        <v>0</v>
      </c>
      <c r="H6679" s="73">
        <v>0</v>
      </c>
      <c r="I6679" s="73">
        <v>0</v>
      </c>
      <c r="J6679" s="73">
        <v>0</v>
      </c>
      <c r="K6679" s="73">
        <v>0</v>
      </c>
      <c r="L6679" s="73">
        <v>0</v>
      </c>
      <c r="M6679" s="73">
        <v>0</v>
      </c>
      <c r="N6679" s="73">
        <v>0</v>
      </c>
      <c r="O6679" s="73">
        <v>0</v>
      </c>
      <c r="P6679" s="73">
        <v>0</v>
      </c>
      <c r="Q6679" s="73">
        <v>0</v>
      </c>
      <c r="R6679" s="73">
        <v>0</v>
      </c>
      <c r="S6679" s="73">
        <v>0</v>
      </c>
      <c r="T6679" s="73">
        <v>0</v>
      </c>
      <c r="U6679" s="73">
        <v>0</v>
      </c>
      <c r="V6679" s="73">
        <v>0</v>
      </c>
      <c r="W6679" s="73">
        <v>0</v>
      </c>
    </row>
    <row r="6680" spans="4:23" ht="15" customHeight="1" outlineLevel="2">
      <c r="D6680" s="38" t="s">
        <v>464</v>
      </c>
      <c r="E6680" s="233" t="s">
        <v>465</v>
      </c>
      <c r="F6680" s="73">
        <v>5</v>
      </c>
      <c r="G6680" s="73">
        <v>1</v>
      </c>
      <c r="H6680" s="73">
        <v>4</v>
      </c>
      <c r="I6680" s="73">
        <v>5</v>
      </c>
      <c r="J6680" s="73">
        <v>1</v>
      </c>
      <c r="K6680" s="73">
        <v>4</v>
      </c>
      <c r="L6680" s="73">
        <v>6</v>
      </c>
      <c r="M6680" s="73">
        <v>2</v>
      </c>
      <c r="N6680" s="73">
        <v>4</v>
      </c>
      <c r="O6680" s="73">
        <v>6</v>
      </c>
      <c r="P6680" s="73">
        <v>2</v>
      </c>
      <c r="Q6680" s="73">
        <v>4</v>
      </c>
      <c r="R6680" s="73">
        <v>6</v>
      </c>
      <c r="S6680" s="73">
        <v>2</v>
      </c>
      <c r="T6680" s="73">
        <v>4</v>
      </c>
      <c r="U6680" s="73">
        <v>6</v>
      </c>
      <c r="V6680" s="73">
        <v>3</v>
      </c>
      <c r="W6680" s="73">
        <v>3</v>
      </c>
    </row>
    <row r="6681" spans="4:23" ht="15" customHeight="1" outlineLevel="2">
      <c r="D6681" s="38" t="s">
        <v>466</v>
      </c>
      <c r="E6681" s="233" t="s">
        <v>467</v>
      </c>
      <c r="F6681" s="73">
        <v>1</v>
      </c>
      <c r="G6681" s="73">
        <v>1</v>
      </c>
      <c r="H6681" s="73">
        <v>0</v>
      </c>
      <c r="I6681" s="73">
        <v>1</v>
      </c>
      <c r="J6681" s="73">
        <v>1</v>
      </c>
      <c r="K6681" s="73">
        <v>0</v>
      </c>
      <c r="L6681" s="73">
        <v>1</v>
      </c>
      <c r="M6681" s="73">
        <v>1</v>
      </c>
      <c r="N6681" s="73">
        <v>0</v>
      </c>
      <c r="O6681" s="73">
        <v>1</v>
      </c>
      <c r="P6681" s="73">
        <v>1</v>
      </c>
      <c r="Q6681" s="73">
        <v>0</v>
      </c>
      <c r="R6681" s="73">
        <v>1</v>
      </c>
      <c r="S6681" s="73">
        <v>1</v>
      </c>
      <c r="T6681" s="73">
        <v>0</v>
      </c>
      <c r="U6681" s="73">
        <v>1</v>
      </c>
      <c r="V6681" s="73">
        <v>1</v>
      </c>
      <c r="W6681" s="73">
        <v>0</v>
      </c>
    </row>
    <row r="6682" spans="4:23" ht="15" customHeight="1" outlineLevel="2">
      <c r="D6682" s="38" t="s">
        <v>468</v>
      </c>
      <c r="E6682" s="233" t="s">
        <v>469</v>
      </c>
      <c r="F6682" s="73">
        <v>0</v>
      </c>
      <c r="G6682" s="73">
        <v>0</v>
      </c>
      <c r="H6682" s="73">
        <v>0</v>
      </c>
      <c r="I6682" s="73">
        <v>0</v>
      </c>
      <c r="J6682" s="73">
        <v>0</v>
      </c>
      <c r="K6682" s="73">
        <v>0</v>
      </c>
      <c r="L6682" s="73">
        <v>0</v>
      </c>
      <c r="M6682" s="73">
        <v>0</v>
      </c>
      <c r="N6682" s="73">
        <v>0</v>
      </c>
      <c r="O6682" s="73">
        <v>0</v>
      </c>
      <c r="P6682" s="73">
        <v>0</v>
      </c>
      <c r="Q6682" s="73">
        <v>0</v>
      </c>
      <c r="R6682" s="73">
        <v>0</v>
      </c>
      <c r="S6682" s="73">
        <v>0</v>
      </c>
      <c r="T6682" s="73">
        <v>0</v>
      </c>
      <c r="U6682" s="73">
        <v>0</v>
      </c>
      <c r="V6682" s="73">
        <v>0</v>
      </c>
      <c r="W6682" s="73">
        <v>0</v>
      </c>
    </row>
    <row r="6683" spans="4:23" ht="15" customHeight="1" outlineLevel="2">
      <c r="D6683" s="38" t="s">
        <v>470</v>
      </c>
      <c r="E6683" s="233" t="s">
        <v>471</v>
      </c>
      <c r="F6683" s="73">
        <v>0</v>
      </c>
      <c r="G6683" s="73">
        <v>0</v>
      </c>
      <c r="H6683" s="73">
        <v>0</v>
      </c>
      <c r="I6683" s="73">
        <v>0</v>
      </c>
      <c r="J6683" s="73">
        <v>0</v>
      </c>
      <c r="K6683" s="73">
        <v>0</v>
      </c>
      <c r="L6683" s="73">
        <v>0</v>
      </c>
      <c r="M6683" s="73">
        <v>0</v>
      </c>
      <c r="N6683" s="73">
        <v>0</v>
      </c>
      <c r="O6683" s="73">
        <v>0</v>
      </c>
      <c r="P6683" s="73">
        <v>0</v>
      </c>
      <c r="Q6683" s="73">
        <v>0</v>
      </c>
      <c r="R6683" s="73">
        <v>0</v>
      </c>
      <c r="S6683" s="73">
        <v>0</v>
      </c>
      <c r="T6683" s="73">
        <v>0</v>
      </c>
      <c r="U6683" s="73">
        <v>0</v>
      </c>
      <c r="V6683" s="73">
        <v>0</v>
      </c>
      <c r="W6683" s="73">
        <v>0</v>
      </c>
    </row>
    <row r="6684" spans="4:23" ht="15" customHeight="1" outlineLevel="2">
      <c r="D6684" s="38" t="s">
        <v>472</v>
      </c>
      <c r="E6684" s="233" t="s">
        <v>473</v>
      </c>
      <c r="F6684" s="73">
        <v>0</v>
      </c>
      <c r="G6684" s="73">
        <v>0</v>
      </c>
      <c r="H6684" s="73">
        <v>0</v>
      </c>
      <c r="I6684" s="73">
        <v>0</v>
      </c>
      <c r="J6684" s="73">
        <v>0</v>
      </c>
      <c r="K6684" s="73">
        <v>0</v>
      </c>
      <c r="L6684" s="73">
        <v>0</v>
      </c>
      <c r="M6684" s="73">
        <v>0</v>
      </c>
      <c r="N6684" s="73">
        <v>0</v>
      </c>
      <c r="O6684" s="73">
        <v>0</v>
      </c>
      <c r="P6684" s="73">
        <v>0</v>
      </c>
      <c r="Q6684" s="73">
        <v>0</v>
      </c>
      <c r="R6684" s="73">
        <v>0</v>
      </c>
      <c r="S6684" s="73">
        <v>0</v>
      </c>
      <c r="T6684" s="73">
        <v>0</v>
      </c>
      <c r="U6684" s="73">
        <v>0</v>
      </c>
      <c r="V6684" s="73">
        <v>0</v>
      </c>
      <c r="W6684" s="73">
        <v>0</v>
      </c>
    </row>
    <row r="6685" spans="4:23" ht="15" customHeight="1" outlineLevel="2">
      <c r="D6685" s="38" t="s">
        <v>474</v>
      </c>
      <c r="E6685" s="233" t="s">
        <v>475</v>
      </c>
      <c r="F6685" s="73">
        <v>3</v>
      </c>
      <c r="G6685" s="73">
        <v>0</v>
      </c>
      <c r="H6685" s="73">
        <v>3</v>
      </c>
      <c r="I6685" s="73">
        <v>3</v>
      </c>
      <c r="J6685" s="73">
        <v>0</v>
      </c>
      <c r="K6685" s="73">
        <v>3</v>
      </c>
      <c r="L6685" s="73">
        <v>3</v>
      </c>
      <c r="M6685" s="73">
        <v>0</v>
      </c>
      <c r="N6685" s="73">
        <v>3</v>
      </c>
      <c r="O6685" s="73">
        <v>3</v>
      </c>
      <c r="P6685" s="73">
        <v>0</v>
      </c>
      <c r="Q6685" s="73">
        <v>3</v>
      </c>
      <c r="R6685" s="73">
        <v>3</v>
      </c>
      <c r="S6685" s="73">
        <v>0</v>
      </c>
      <c r="T6685" s="73">
        <v>3</v>
      </c>
      <c r="U6685" s="73">
        <v>2</v>
      </c>
      <c r="V6685" s="73">
        <v>0</v>
      </c>
      <c r="W6685" s="73">
        <v>2</v>
      </c>
    </row>
    <row r="6686" spans="4:23" ht="15" customHeight="1" outlineLevel="2">
      <c r="D6686" s="38" t="s">
        <v>476</v>
      </c>
      <c r="E6686" s="233" t="s">
        <v>477</v>
      </c>
      <c r="F6686" s="73">
        <v>14</v>
      </c>
      <c r="G6686" s="73">
        <v>2</v>
      </c>
      <c r="H6686" s="73">
        <v>12</v>
      </c>
      <c r="I6686" s="73">
        <v>15</v>
      </c>
      <c r="J6686" s="73">
        <v>2</v>
      </c>
      <c r="K6686" s="73">
        <v>13</v>
      </c>
      <c r="L6686" s="73">
        <v>14</v>
      </c>
      <c r="M6686" s="73">
        <v>2</v>
      </c>
      <c r="N6686" s="73">
        <v>12</v>
      </c>
      <c r="O6686" s="73">
        <v>14</v>
      </c>
      <c r="P6686" s="73">
        <v>2</v>
      </c>
      <c r="Q6686" s="73">
        <v>12</v>
      </c>
      <c r="R6686" s="73">
        <v>14</v>
      </c>
      <c r="S6686" s="73">
        <v>2</v>
      </c>
      <c r="T6686" s="73">
        <v>12</v>
      </c>
      <c r="U6686" s="73">
        <v>14</v>
      </c>
      <c r="V6686" s="73">
        <v>3</v>
      </c>
      <c r="W6686" s="73">
        <v>11</v>
      </c>
    </row>
    <row r="6687" spans="4:23" ht="15" customHeight="1" outlineLevel="2">
      <c r="D6687" s="38" t="s">
        <v>478</v>
      </c>
      <c r="E6687" s="233" t="s">
        <v>479</v>
      </c>
      <c r="F6687" s="73">
        <v>3</v>
      </c>
      <c r="G6687" s="73">
        <v>3</v>
      </c>
      <c r="H6687" s="73">
        <v>0</v>
      </c>
      <c r="I6687" s="73">
        <v>3</v>
      </c>
      <c r="J6687" s="73">
        <v>3</v>
      </c>
      <c r="K6687" s="73">
        <v>0</v>
      </c>
      <c r="L6687" s="73">
        <v>2</v>
      </c>
      <c r="M6687" s="73">
        <v>2</v>
      </c>
      <c r="N6687" s="73">
        <v>0</v>
      </c>
      <c r="O6687" s="73">
        <v>2</v>
      </c>
      <c r="P6687" s="73">
        <v>2</v>
      </c>
      <c r="Q6687" s="73">
        <v>0</v>
      </c>
      <c r="R6687" s="73">
        <v>2</v>
      </c>
      <c r="S6687" s="73">
        <v>2</v>
      </c>
      <c r="T6687" s="73">
        <v>0</v>
      </c>
      <c r="U6687" s="73">
        <v>1</v>
      </c>
      <c r="V6687" s="73">
        <v>1</v>
      </c>
      <c r="W6687" s="73">
        <v>0</v>
      </c>
    </row>
    <row r="6688" spans="4:23" ht="15" customHeight="1" outlineLevel="2">
      <c r="D6688" s="38" t="s">
        <v>480</v>
      </c>
      <c r="E6688" s="233" t="s">
        <v>481</v>
      </c>
      <c r="F6688" s="73">
        <v>0</v>
      </c>
      <c r="G6688" s="73">
        <v>0</v>
      </c>
      <c r="H6688" s="73">
        <v>0</v>
      </c>
      <c r="I6688" s="73">
        <v>0</v>
      </c>
      <c r="J6688" s="73">
        <v>0</v>
      </c>
      <c r="K6688" s="73">
        <v>0</v>
      </c>
      <c r="L6688" s="73">
        <v>0</v>
      </c>
      <c r="M6688" s="73">
        <v>0</v>
      </c>
      <c r="N6688" s="73">
        <v>0</v>
      </c>
      <c r="O6688" s="73">
        <v>0</v>
      </c>
      <c r="P6688" s="73">
        <v>0</v>
      </c>
      <c r="Q6688" s="73">
        <v>0</v>
      </c>
      <c r="R6688" s="73">
        <v>0</v>
      </c>
      <c r="S6688" s="73">
        <v>0</v>
      </c>
      <c r="T6688" s="73">
        <v>0</v>
      </c>
      <c r="U6688" s="73">
        <v>0</v>
      </c>
      <c r="V6688" s="73">
        <v>0</v>
      </c>
      <c r="W6688" s="73">
        <v>0</v>
      </c>
    </row>
    <row r="6689" spans="4:23" ht="15" customHeight="1" outlineLevel="2">
      <c r="D6689" s="38" t="s">
        <v>482</v>
      </c>
      <c r="E6689" s="233" t="s">
        <v>483</v>
      </c>
      <c r="F6689" s="73">
        <v>0</v>
      </c>
      <c r="G6689" s="73">
        <v>0</v>
      </c>
      <c r="H6689" s="73">
        <v>0</v>
      </c>
      <c r="I6689" s="73">
        <v>0</v>
      </c>
      <c r="J6689" s="73">
        <v>0</v>
      </c>
      <c r="K6689" s="73">
        <v>0</v>
      </c>
      <c r="L6689" s="73">
        <v>0</v>
      </c>
      <c r="M6689" s="73">
        <v>0</v>
      </c>
      <c r="N6689" s="73">
        <v>0</v>
      </c>
      <c r="O6689" s="73">
        <v>0</v>
      </c>
      <c r="P6689" s="73">
        <v>0</v>
      </c>
      <c r="Q6689" s="73">
        <v>0</v>
      </c>
      <c r="R6689" s="73">
        <v>0</v>
      </c>
      <c r="S6689" s="73">
        <v>0</v>
      </c>
      <c r="T6689" s="73">
        <v>0</v>
      </c>
      <c r="U6689" s="73">
        <v>0</v>
      </c>
      <c r="V6689" s="73">
        <v>0</v>
      </c>
      <c r="W6689" s="73">
        <v>0</v>
      </c>
    </row>
    <row r="6690" spans="4:23" ht="15" customHeight="1" outlineLevel="2">
      <c r="D6690" s="38" t="s">
        <v>484</v>
      </c>
      <c r="E6690" s="233" t="s">
        <v>485</v>
      </c>
      <c r="F6690" s="73">
        <v>0</v>
      </c>
      <c r="G6690" s="73">
        <v>0</v>
      </c>
      <c r="H6690" s="73">
        <v>0</v>
      </c>
      <c r="I6690" s="73">
        <v>0</v>
      </c>
      <c r="J6690" s="73">
        <v>0</v>
      </c>
      <c r="K6690" s="73">
        <v>0</v>
      </c>
      <c r="L6690" s="73">
        <v>0</v>
      </c>
      <c r="M6690" s="73">
        <v>0</v>
      </c>
      <c r="N6690" s="73">
        <v>0</v>
      </c>
      <c r="O6690" s="73">
        <v>0</v>
      </c>
      <c r="P6690" s="73">
        <v>0</v>
      </c>
      <c r="Q6690" s="73">
        <v>0</v>
      </c>
      <c r="R6690" s="73">
        <v>0</v>
      </c>
      <c r="S6690" s="73">
        <v>0</v>
      </c>
      <c r="T6690" s="73">
        <v>0</v>
      </c>
      <c r="U6690" s="73">
        <v>1</v>
      </c>
      <c r="V6690" s="73">
        <v>0</v>
      </c>
      <c r="W6690" s="73">
        <v>1</v>
      </c>
    </row>
    <row r="6691" spans="4:23" ht="15" customHeight="1" outlineLevel="2">
      <c r="D6691" s="38" t="s">
        <v>486</v>
      </c>
      <c r="E6691" s="233" t="s">
        <v>487</v>
      </c>
      <c r="F6691" s="73">
        <v>5</v>
      </c>
      <c r="G6691" s="73">
        <v>0</v>
      </c>
      <c r="H6691" s="73">
        <v>5</v>
      </c>
      <c r="I6691" s="73">
        <v>4</v>
      </c>
      <c r="J6691" s="73">
        <v>0</v>
      </c>
      <c r="K6691" s="73">
        <v>4</v>
      </c>
      <c r="L6691" s="73">
        <v>4</v>
      </c>
      <c r="M6691" s="73">
        <v>0</v>
      </c>
      <c r="N6691" s="73">
        <v>4</v>
      </c>
      <c r="O6691" s="73">
        <v>4</v>
      </c>
      <c r="P6691" s="73">
        <v>0</v>
      </c>
      <c r="Q6691" s="73">
        <v>4</v>
      </c>
      <c r="R6691" s="73">
        <v>2</v>
      </c>
      <c r="S6691" s="73">
        <v>0</v>
      </c>
      <c r="T6691" s="73">
        <v>2</v>
      </c>
      <c r="U6691" s="73">
        <v>3</v>
      </c>
      <c r="V6691" s="73">
        <v>0</v>
      </c>
      <c r="W6691" s="73">
        <v>3</v>
      </c>
    </row>
    <row r="6692" spans="4:23" ht="15" customHeight="1" outlineLevel="2">
      <c r="D6692" s="38" t="s">
        <v>488</v>
      </c>
      <c r="E6692" s="233" t="s">
        <v>489</v>
      </c>
      <c r="F6692" s="73">
        <v>7</v>
      </c>
      <c r="G6692" s="73">
        <v>4</v>
      </c>
      <c r="H6692" s="73">
        <v>3</v>
      </c>
      <c r="I6692" s="73">
        <v>7</v>
      </c>
      <c r="J6692" s="73">
        <v>4</v>
      </c>
      <c r="K6692" s="73">
        <v>3</v>
      </c>
      <c r="L6692" s="73">
        <v>5</v>
      </c>
      <c r="M6692" s="73">
        <v>2</v>
      </c>
      <c r="N6692" s="73">
        <v>3</v>
      </c>
      <c r="O6692" s="73">
        <v>5</v>
      </c>
      <c r="P6692" s="73">
        <v>2</v>
      </c>
      <c r="Q6692" s="73">
        <v>3</v>
      </c>
      <c r="R6692" s="73">
        <v>7</v>
      </c>
      <c r="S6692" s="73">
        <v>2</v>
      </c>
      <c r="T6692" s="73">
        <v>5</v>
      </c>
      <c r="U6692" s="73">
        <v>8</v>
      </c>
      <c r="V6692" s="73">
        <v>3</v>
      </c>
      <c r="W6692" s="73">
        <v>5</v>
      </c>
    </row>
    <row r="6693" spans="4:23" ht="15" customHeight="1" outlineLevel="2">
      <c r="D6693" s="38" t="s">
        <v>490</v>
      </c>
      <c r="E6693" s="233" t="s">
        <v>491</v>
      </c>
      <c r="F6693" s="73">
        <v>0</v>
      </c>
      <c r="G6693" s="73">
        <v>0</v>
      </c>
      <c r="H6693" s="73">
        <v>0</v>
      </c>
      <c r="I6693" s="73">
        <v>0</v>
      </c>
      <c r="J6693" s="73">
        <v>0</v>
      </c>
      <c r="K6693" s="73">
        <v>0</v>
      </c>
      <c r="L6693" s="73">
        <v>0</v>
      </c>
      <c r="M6693" s="73">
        <v>0</v>
      </c>
      <c r="N6693" s="73">
        <v>0</v>
      </c>
      <c r="O6693" s="73">
        <v>0</v>
      </c>
      <c r="P6693" s="73">
        <v>0</v>
      </c>
      <c r="Q6693" s="73">
        <v>0</v>
      </c>
      <c r="R6693" s="73">
        <v>0</v>
      </c>
      <c r="S6693" s="73">
        <v>0</v>
      </c>
      <c r="T6693" s="73">
        <v>0</v>
      </c>
      <c r="U6693" s="73">
        <v>0</v>
      </c>
      <c r="V6693" s="73">
        <v>0</v>
      </c>
      <c r="W6693" s="73">
        <v>0</v>
      </c>
    </row>
    <row r="6694" spans="4:23" ht="15" customHeight="1" outlineLevel="2">
      <c r="D6694" s="38" t="s">
        <v>492</v>
      </c>
      <c r="E6694" s="233" t="s">
        <v>493</v>
      </c>
      <c r="F6694" s="73">
        <v>0</v>
      </c>
      <c r="G6694" s="73">
        <v>0</v>
      </c>
      <c r="H6694" s="73">
        <v>0</v>
      </c>
      <c r="I6694" s="73">
        <v>0</v>
      </c>
      <c r="J6694" s="73">
        <v>0</v>
      </c>
      <c r="K6694" s="73">
        <v>0</v>
      </c>
      <c r="L6694" s="73">
        <v>0</v>
      </c>
      <c r="M6694" s="73">
        <v>0</v>
      </c>
      <c r="N6694" s="73">
        <v>0</v>
      </c>
      <c r="O6694" s="73">
        <v>0</v>
      </c>
      <c r="P6694" s="73">
        <v>0</v>
      </c>
      <c r="Q6694" s="73">
        <v>0</v>
      </c>
      <c r="R6694" s="73">
        <v>0</v>
      </c>
      <c r="S6694" s="73">
        <v>0</v>
      </c>
      <c r="T6694" s="73">
        <v>0</v>
      </c>
      <c r="U6694" s="73">
        <v>0</v>
      </c>
      <c r="V6694" s="73">
        <v>0</v>
      </c>
      <c r="W6694" s="73">
        <v>0</v>
      </c>
    </row>
    <row r="6695" spans="4:23" ht="15" customHeight="1" outlineLevel="2">
      <c r="D6695" s="38" t="s">
        <v>494</v>
      </c>
      <c r="E6695" s="233" t="s">
        <v>495</v>
      </c>
      <c r="F6695" s="73">
        <v>0</v>
      </c>
      <c r="G6695" s="73">
        <v>0</v>
      </c>
      <c r="H6695" s="73">
        <v>0</v>
      </c>
      <c r="I6695" s="73">
        <v>0</v>
      </c>
      <c r="J6695" s="73">
        <v>0</v>
      </c>
      <c r="K6695" s="73">
        <v>0</v>
      </c>
      <c r="L6695" s="73">
        <v>0</v>
      </c>
      <c r="M6695" s="73">
        <v>0</v>
      </c>
      <c r="N6695" s="73">
        <v>0</v>
      </c>
      <c r="O6695" s="73">
        <v>0</v>
      </c>
      <c r="P6695" s="73">
        <v>0</v>
      </c>
      <c r="Q6695" s="73">
        <v>0</v>
      </c>
      <c r="R6695" s="73">
        <v>0</v>
      </c>
      <c r="S6695" s="73">
        <v>0</v>
      </c>
      <c r="T6695" s="73">
        <v>0</v>
      </c>
      <c r="U6695" s="73">
        <v>0</v>
      </c>
      <c r="V6695" s="73">
        <v>0</v>
      </c>
      <c r="W6695" s="73">
        <v>0</v>
      </c>
    </row>
    <row r="6696" spans="4:23" ht="15" customHeight="1" outlineLevel="2">
      <c r="D6696" s="38" t="s">
        <v>496</v>
      </c>
      <c r="E6696" s="233" t="s">
        <v>497</v>
      </c>
      <c r="F6696" s="73">
        <v>0</v>
      </c>
      <c r="G6696" s="73">
        <v>0</v>
      </c>
      <c r="H6696" s="73">
        <v>0</v>
      </c>
      <c r="I6696" s="73">
        <v>0</v>
      </c>
      <c r="J6696" s="73">
        <v>0</v>
      </c>
      <c r="K6696" s="73">
        <v>0</v>
      </c>
      <c r="L6696" s="73">
        <v>0</v>
      </c>
      <c r="M6696" s="73">
        <v>0</v>
      </c>
      <c r="N6696" s="73">
        <v>0</v>
      </c>
      <c r="O6696" s="73">
        <v>0</v>
      </c>
      <c r="P6696" s="73">
        <v>0</v>
      </c>
      <c r="Q6696" s="73">
        <v>0</v>
      </c>
      <c r="R6696" s="73">
        <v>0</v>
      </c>
      <c r="S6696" s="73">
        <v>0</v>
      </c>
      <c r="T6696" s="73">
        <v>0</v>
      </c>
      <c r="U6696" s="73">
        <v>0</v>
      </c>
      <c r="V6696" s="73">
        <v>0</v>
      </c>
      <c r="W6696" s="73">
        <v>0</v>
      </c>
    </row>
    <row r="6697" spans="4:23" ht="15" customHeight="1" outlineLevel="2">
      <c r="D6697" s="38" t="s">
        <v>498</v>
      </c>
      <c r="E6697" s="233" t="s">
        <v>499</v>
      </c>
      <c r="F6697" s="73">
        <v>0</v>
      </c>
      <c r="G6697" s="73">
        <v>0</v>
      </c>
      <c r="H6697" s="73">
        <v>0</v>
      </c>
      <c r="I6697" s="73">
        <v>0</v>
      </c>
      <c r="J6697" s="73">
        <v>0</v>
      </c>
      <c r="K6697" s="73">
        <v>0</v>
      </c>
      <c r="L6697" s="73">
        <v>0</v>
      </c>
      <c r="M6697" s="73">
        <v>0</v>
      </c>
      <c r="N6697" s="73">
        <v>0</v>
      </c>
      <c r="O6697" s="73">
        <v>0</v>
      </c>
      <c r="P6697" s="73">
        <v>0</v>
      </c>
      <c r="Q6697" s="73">
        <v>0</v>
      </c>
      <c r="R6697" s="73">
        <v>0</v>
      </c>
      <c r="S6697" s="73">
        <v>0</v>
      </c>
      <c r="T6697" s="73">
        <v>0</v>
      </c>
      <c r="U6697" s="73">
        <v>0</v>
      </c>
      <c r="V6697" s="73">
        <v>0</v>
      </c>
      <c r="W6697" s="73">
        <v>0</v>
      </c>
    </row>
    <row r="6698" spans="4:23" ht="15" customHeight="1" outlineLevel="2">
      <c r="D6698" s="38" t="s">
        <v>500</v>
      </c>
      <c r="E6698" s="233" t="s">
        <v>501</v>
      </c>
      <c r="F6698" s="73">
        <v>1</v>
      </c>
      <c r="G6698" s="73">
        <v>0</v>
      </c>
      <c r="H6698" s="73">
        <v>1</v>
      </c>
      <c r="I6698" s="73">
        <v>2</v>
      </c>
      <c r="J6698" s="73">
        <v>1</v>
      </c>
      <c r="K6698" s="73">
        <v>1</v>
      </c>
      <c r="L6698" s="73">
        <v>2</v>
      </c>
      <c r="M6698" s="73">
        <v>1</v>
      </c>
      <c r="N6698" s="73">
        <v>1</v>
      </c>
      <c r="O6698" s="73">
        <v>2</v>
      </c>
      <c r="P6698" s="73">
        <v>1</v>
      </c>
      <c r="Q6698" s="73">
        <v>1</v>
      </c>
      <c r="R6698" s="73">
        <v>2</v>
      </c>
      <c r="S6698" s="73">
        <v>1</v>
      </c>
      <c r="T6698" s="73">
        <v>1</v>
      </c>
      <c r="U6698" s="73">
        <v>2</v>
      </c>
      <c r="V6698" s="73">
        <v>1</v>
      </c>
      <c r="W6698" s="73">
        <v>1</v>
      </c>
    </row>
    <row r="6699" spans="4:23" ht="15" customHeight="1" outlineLevel="2">
      <c r="D6699" s="38" t="s">
        <v>502</v>
      </c>
      <c r="E6699" s="233" t="s">
        <v>503</v>
      </c>
      <c r="F6699" s="73">
        <v>4</v>
      </c>
      <c r="G6699" s="73">
        <v>0</v>
      </c>
      <c r="H6699" s="73">
        <v>4</v>
      </c>
      <c r="I6699" s="73">
        <v>4</v>
      </c>
      <c r="J6699" s="73">
        <v>0</v>
      </c>
      <c r="K6699" s="73">
        <v>4</v>
      </c>
      <c r="L6699" s="73">
        <v>4</v>
      </c>
      <c r="M6699" s="73">
        <v>0</v>
      </c>
      <c r="N6699" s="73">
        <v>4</v>
      </c>
      <c r="O6699" s="73">
        <v>4</v>
      </c>
      <c r="P6699" s="73">
        <v>0</v>
      </c>
      <c r="Q6699" s="73">
        <v>4</v>
      </c>
      <c r="R6699" s="73">
        <v>4</v>
      </c>
      <c r="S6699" s="73">
        <v>0</v>
      </c>
      <c r="T6699" s="73">
        <v>4</v>
      </c>
      <c r="U6699" s="73">
        <v>4</v>
      </c>
      <c r="V6699" s="73">
        <v>0</v>
      </c>
      <c r="W6699" s="73">
        <v>4</v>
      </c>
    </row>
    <row r="6700" spans="4:23" ht="15" customHeight="1" outlineLevel="2">
      <c r="D6700" s="38" t="s">
        <v>504</v>
      </c>
      <c r="E6700" s="233" t="s">
        <v>505</v>
      </c>
      <c r="F6700" s="73">
        <v>0</v>
      </c>
      <c r="G6700" s="73">
        <v>0</v>
      </c>
      <c r="H6700" s="73">
        <v>0</v>
      </c>
      <c r="I6700" s="73">
        <v>0</v>
      </c>
      <c r="J6700" s="73">
        <v>0</v>
      </c>
      <c r="K6700" s="73">
        <v>0</v>
      </c>
      <c r="L6700" s="73">
        <v>0</v>
      </c>
      <c r="M6700" s="73">
        <v>0</v>
      </c>
      <c r="N6700" s="73">
        <v>0</v>
      </c>
      <c r="O6700" s="73">
        <v>0</v>
      </c>
      <c r="P6700" s="73">
        <v>0</v>
      </c>
      <c r="Q6700" s="73">
        <v>0</v>
      </c>
      <c r="R6700" s="73">
        <v>0</v>
      </c>
      <c r="S6700" s="73">
        <v>0</v>
      </c>
      <c r="T6700" s="73">
        <v>0</v>
      </c>
      <c r="U6700" s="73">
        <v>0</v>
      </c>
      <c r="V6700" s="73">
        <v>0</v>
      </c>
      <c r="W6700" s="73">
        <v>0</v>
      </c>
    </row>
    <row r="6701" spans="4:23" ht="15" customHeight="1" outlineLevel="2">
      <c r="D6701" s="38" t="s">
        <v>506</v>
      </c>
      <c r="E6701" s="233" t="s">
        <v>507</v>
      </c>
      <c r="F6701" s="73">
        <v>1</v>
      </c>
      <c r="G6701" s="73">
        <v>0</v>
      </c>
      <c r="H6701" s="73">
        <v>1</v>
      </c>
      <c r="I6701" s="73">
        <v>1</v>
      </c>
      <c r="J6701" s="73">
        <v>0</v>
      </c>
      <c r="K6701" s="73">
        <v>1</v>
      </c>
      <c r="L6701" s="73">
        <v>2</v>
      </c>
      <c r="M6701" s="73">
        <v>0</v>
      </c>
      <c r="N6701" s="73">
        <v>2</v>
      </c>
      <c r="O6701" s="73">
        <v>2</v>
      </c>
      <c r="P6701" s="73">
        <v>0</v>
      </c>
      <c r="Q6701" s="73">
        <v>2</v>
      </c>
      <c r="R6701" s="73">
        <v>1</v>
      </c>
      <c r="S6701" s="73">
        <v>0</v>
      </c>
      <c r="T6701" s="73">
        <v>1</v>
      </c>
      <c r="U6701" s="73">
        <v>1</v>
      </c>
      <c r="V6701" s="73">
        <v>0</v>
      </c>
      <c r="W6701" s="73">
        <v>1</v>
      </c>
    </row>
    <row r="6702" spans="4:23" ht="15" customHeight="1" outlineLevel="2">
      <c r="D6702" s="38" t="s">
        <v>508</v>
      </c>
      <c r="E6702" s="233" t="s">
        <v>509</v>
      </c>
      <c r="F6702" s="73">
        <v>2</v>
      </c>
      <c r="G6702" s="73">
        <v>2</v>
      </c>
      <c r="H6702" s="73">
        <v>0</v>
      </c>
      <c r="I6702" s="73">
        <v>1</v>
      </c>
      <c r="J6702" s="73">
        <v>1</v>
      </c>
      <c r="K6702" s="73">
        <v>0</v>
      </c>
      <c r="L6702" s="73">
        <v>0</v>
      </c>
      <c r="M6702" s="73">
        <v>0</v>
      </c>
      <c r="N6702" s="73">
        <v>0</v>
      </c>
      <c r="O6702" s="73">
        <v>0</v>
      </c>
      <c r="P6702" s="73">
        <v>0</v>
      </c>
      <c r="Q6702" s="73">
        <v>0</v>
      </c>
      <c r="R6702" s="73">
        <v>2</v>
      </c>
      <c r="S6702" s="73">
        <v>2</v>
      </c>
      <c r="T6702" s="73">
        <v>0</v>
      </c>
      <c r="U6702" s="73">
        <v>3</v>
      </c>
      <c r="V6702" s="73">
        <v>2</v>
      </c>
      <c r="W6702" s="73">
        <v>1</v>
      </c>
    </row>
    <row r="6703" spans="4:23" ht="15" customHeight="1" outlineLevel="2">
      <c r="D6703" s="38" t="s">
        <v>510</v>
      </c>
      <c r="E6703" s="233" t="s">
        <v>511</v>
      </c>
      <c r="F6703" s="73">
        <v>0</v>
      </c>
      <c r="G6703" s="73">
        <v>0</v>
      </c>
      <c r="H6703" s="73">
        <v>0</v>
      </c>
      <c r="I6703" s="73">
        <v>0</v>
      </c>
      <c r="J6703" s="73">
        <v>0</v>
      </c>
      <c r="K6703" s="73">
        <v>0</v>
      </c>
      <c r="L6703" s="73">
        <v>0</v>
      </c>
      <c r="M6703" s="73">
        <v>0</v>
      </c>
      <c r="N6703" s="73">
        <v>0</v>
      </c>
      <c r="O6703" s="73">
        <v>0</v>
      </c>
      <c r="P6703" s="73">
        <v>0</v>
      </c>
      <c r="Q6703" s="73">
        <v>0</v>
      </c>
      <c r="R6703" s="73">
        <v>0</v>
      </c>
      <c r="S6703" s="73">
        <v>0</v>
      </c>
      <c r="T6703" s="73">
        <v>0</v>
      </c>
      <c r="U6703" s="73">
        <v>0</v>
      </c>
      <c r="V6703" s="73">
        <v>0</v>
      </c>
      <c r="W6703" s="73">
        <v>0</v>
      </c>
    </row>
    <row r="6704" spans="4:23" ht="15" customHeight="1" outlineLevel="2">
      <c r="D6704" s="38" t="s">
        <v>512</v>
      </c>
      <c r="E6704" s="233" t="s">
        <v>513</v>
      </c>
      <c r="F6704" s="73">
        <v>0</v>
      </c>
      <c r="G6704" s="73">
        <v>0</v>
      </c>
      <c r="H6704" s="73">
        <v>0</v>
      </c>
      <c r="I6704" s="73">
        <v>0</v>
      </c>
      <c r="J6704" s="73">
        <v>0</v>
      </c>
      <c r="K6704" s="73">
        <v>0</v>
      </c>
      <c r="L6704" s="73">
        <v>0</v>
      </c>
      <c r="M6704" s="73">
        <v>0</v>
      </c>
      <c r="N6704" s="73">
        <v>0</v>
      </c>
      <c r="O6704" s="73">
        <v>0</v>
      </c>
      <c r="P6704" s="73">
        <v>0</v>
      </c>
      <c r="Q6704" s="73">
        <v>0</v>
      </c>
      <c r="R6704" s="73">
        <v>0</v>
      </c>
      <c r="S6704" s="73">
        <v>0</v>
      </c>
      <c r="T6704" s="73">
        <v>0</v>
      </c>
      <c r="U6704" s="73">
        <v>0</v>
      </c>
      <c r="V6704" s="73">
        <v>0</v>
      </c>
      <c r="W6704" s="73">
        <v>0</v>
      </c>
    </row>
    <row r="6705" spans="3:23" ht="15" customHeight="1" outlineLevel="2">
      <c r="D6705" s="38" t="s">
        <v>514</v>
      </c>
      <c r="E6705" s="233" t="s">
        <v>515</v>
      </c>
      <c r="F6705" s="73">
        <v>0</v>
      </c>
      <c r="G6705" s="73">
        <v>0</v>
      </c>
      <c r="H6705" s="73">
        <v>0</v>
      </c>
      <c r="I6705" s="73">
        <v>0</v>
      </c>
      <c r="J6705" s="73">
        <v>0</v>
      </c>
      <c r="K6705" s="73">
        <v>0</v>
      </c>
      <c r="L6705" s="73">
        <v>0</v>
      </c>
      <c r="M6705" s="73">
        <v>0</v>
      </c>
      <c r="N6705" s="73">
        <v>0</v>
      </c>
      <c r="O6705" s="73">
        <v>0</v>
      </c>
      <c r="P6705" s="73">
        <v>0</v>
      </c>
      <c r="Q6705" s="73">
        <v>0</v>
      </c>
      <c r="R6705" s="73">
        <v>0</v>
      </c>
      <c r="S6705" s="73">
        <v>0</v>
      </c>
      <c r="T6705" s="73">
        <v>0</v>
      </c>
      <c r="U6705" s="73">
        <v>0</v>
      </c>
      <c r="V6705" s="73">
        <v>0</v>
      </c>
      <c r="W6705" s="73">
        <v>0</v>
      </c>
    </row>
    <row r="6706" spans="3:23" ht="15" customHeight="1" outlineLevel="2">
      <c r="D6706" s="38" t="s">
        <v>516</v>
      </c>
      <c r="E6706" s="233" t="s">
        <v>517</v>
      </c>
      <c r="F6706" s="73">
        <v>1</v>
      </c>
      <c r="G6706" s="73">
        <v>0</v>
      </c>
      <c r="H6706" s="73">
        <v>1</v>
      </c>
      <c r="I6706" s="73">
        <v>1</v>
      </c>
      <c r="J6706" s="73">
        <v>0</v>
      </c>
      <c r="K6706" s="73">
        <v>1</v>
      </c>
      <c r="L6706" s="73">
        <v>1</v>
      </c>
      <c r="M6706" s="73">
        <v>0</v>
      </c>
      <c r="N6706" s="73">
        <v>1</v>
      </c>
      <c r="O6706" s="73">
        <v>1</v>
      </c>
      <c r="P6706" s="73">
        <v>0</v>
      </c>
      <c r="Q6706" s="73">
        <v>1</v>
      </c>
      <c r="R6706" s="73">
        <v>1</v>
      </c>
      <c r="S6706" s="73">
        <v>0</v>
      </c>
      <c r="T6706" s="73">
        <v>1</v>
      </c>
      <c r="U6706" s="73">
        <v>1</v>
      </c>
      <c r="V6706" s="73">
        <v>0</v>
      </c>
      <c r="W6706" s="73">
        <v>1</v>
      </c>
    </row>
    <row r="6707" spans="3:23" ht="15" customHeight="1" outlineLevel="2">
      <c r="D6707" s="38" t="s">
        <v>518</v>
      </c>
      <c r="E6707" s="233" t="s">
        <v>519</v>
      </c>
      <c r="F6707" s="73">
        <v>0</v>
      </c>
      <c r="G6707" s="73">
        <v>0</v>
      </c>
      <c r="H6707" s="73">
        <v>0</v>
      </c>
      <c r="I6707" s="73">
        <v>0</v>
      </c>
      <c r="J6707" s="73">
        <v>0</v>
      </c>
      <c r="K6707" s="73">
        <v>0</v>
      </c>
      <c r="L6707" s="73">
        <v>0</v>
      </c>
      <c r="M6707" s="73">
        <v>0</v>
      </c>
      <c r="N6707" s="73">
        <v>0</v>
      </c>
      <c r="O6707" s="73">
        <v>0</v>
      </c>
      <c r="P6707" s="73">
        <v>0</v>
      </c>
      <c r="Q6707" s="73">
        <v>0</v>
      </c>
      <c r="R6707" s="73">
        <v>1</v>
      </c>
      <c r="S6707" s="73">
        <v>0</v>
      </c>
      <c r="T6707" s="73">
        <v>1</v>
      </c>
      <c r="U6707" s="73">
        <v>1</v>
      </c>
      <c r="V6707" s="73">
        <v>0</v>
      </c>
      <c r="W6707" s="73">
        <v>1</v>
      </c>
    </row>
    <row r="6708" spans="3:23" ht="15" customHeight="1" outlineLevel="1">
      <c r="C6708" s="231" t="s">
        <v>520</v>
      </c>
      <c r="E6708" s="230" t="s">
        <v>521</v>
      </c>
      <c r="F6708" s="73">
        <v>1</v>
      </c>
      <c r="G6708" s="73">
        <v>0</v>
      </c>
      <c r="H6708" s="73">
        <v>1</v>
      </c>
      <c r="I6708" s="73">
        <v>1</v>
      </c>
      <c r="J6708" s="73">
        <v>0</v>
      </c>
      <c r="K6708" s="73">
        <v>1</v>
      </c>
      <c r="L6708" s="73">
        <v>1</v>
      </c>
      <c r="M6708" s="73">
        <v>0</v>
      </c>
      <c r="N6708" s="73">
        <v>1</v>
      </c>
      <c r="O6708" s="73">
        <v>1</v>
      </c>
      <c r="P6708" s="73">
        <v>0</v>
      </c>
      <c r="Q6708" s="73">
        <v>1</v>
      </c>
      <c r="R6708" s="73">
        <v>1</v>
      </c>
      <c r="S6708" s="73">
        <v>0</v>
      </c>
      <c r="T6708" s="73">
        <v>1</v>
      </c>
      <c r="U6708" s="73">
        <v>1</v>
      </c>
      <c r="V6708" s="73">
        <v>0</v>
      </c>
      <c r="W6708" s="73">
        <v>1</v>
      </c>
    </row>
    <row r="6709" spans="3:23" ht="15" customHeight="1" outlineLevel="2">
      <c r="D6709" s="38" t="s">
        <v>522</v>
      </c>
      <c r="E6709" s="233" t="s">
        <v>523</v>
      </c>
      <c r="F6709" s="73">
        <v>0</v>
      </c>
      <c r="G6709" s="73">
        <v>0</v>
      </c>
      <c r="H6709" s="73">
        <v>0</v>
      </c>
      <c r="I6709" s="73">
        <v>0</v>
      </c>
      <c r="J6709" s="73">
        <v>0</v>
      </c>
      <c r="K6709" s="73">
        <v>0</v>
      </c>
      <c r="L6709" s="73">
        <v>0</v>
      </c>
      <c r="M6709" s="73">
        <v>0</v>
      </c>
      <c r="N6709" s="73">
        <v>0</v>
      </c>
      <c r="O6709" s="73">
        <v>0</v>
      </c>
      <c r="P6709" s="73">
        <v>0</v>
      </c>
      <c r="Q6709" s="73">
        <v>0</v>
      </c>
      <c r="R6709" s="73">
        <v>0</v>
      </c>
      <c r="S6709" s="73">
        <v>0</v>
      </c>
      <c r="T6709" s="73">
        <v>0</v>
      </c>
      <c r="U6709" s="73">
        <v>0</v>
      </c>
      <c r="V6709" s="73">
        <v>0</v>
      </c>
      <c r="W6709" s="73">
        <v>0</v>
      </c>
    </row>
    <row r="6710" spans="3:23" ht="15" customHeight="1" outlineLevel="2">
      <c r="D6710" s="38" t="s">
        <v>524</v>
      </c>
      <c r="E6710" s="233" t="s">
        <v>525</v>
      </c>
      <c r="F6710" s="73">
        <v>0</v>
      </c>
      <c r="G6710" s="73">
        <v>0</v>
      </c>
      <c r="H6710" s="73">
        <v>0</v>
      </c>
      <c r="I6710" s="73">
        <v>0</v>
      </c>
      <c r="J6710" s="73">
        <v>0</v>
      </c>
      <c r="K6710" s="73">
        <v>0</v>
      </c>
      <c r="L6710" s="73">
        <v>0</v>
      </c>
      <c r="M6710" s="73">
        <v>0</v>
      </c>
      <c r="N6710" s="73">
        <v>0</v>
      </c>
      <c r="O6710" s="73">
        <v>0</v>
      </c>
      <c r="P6710" s="73">
        <v>0</v>
      </c>
      <c r="Q6710" s="73">
        <v>0</v>
      </c>
      <c r="R6710" s="73">
        <v>0</v>
      </c>
      <c r="S6710" s="73">
        <v>0</v>
      </c>
      <c r="T6710" s="73">
        <v>0</v>
      </c>
      <c r="U6710" s="73">
        <v>0</v>
      </c>
      <c r="V6710" s="73">
        <v>0</v>
      </c>
      <c r="W6710" s="73">
        <v>0</v>
      </c>
    </row>
    <row r="6711" spans="3:23" ht="15" customHeight="1" outlineLevel="2">
      <c r="D6711" s="38" t="s">
        <v>526</v>
      </c>
      <c r="E6711" s="233" t="s">
        <v>527</v>
      </c>
      <c r="F6711" s="73">
        <v>0</v>
      </c>
      <c r="G6711" s="73">
        <v>0</v>
      </c>
      <c r="H6711" s="73">
        <v>0</v>
      </c>
      <c r="I6711" s="73">
        <v>0</v>
      </c>
      <c r="J6711" s="73">
        <v>0</v>
      </c>
      <c r="K6711" s="73">
        <v>0</v>
      </c>
      <c r="L6711" s="73">
        <v>0</v>
      </c>
      <c r="M6711" s="73">
        <v>0</v>
      </c>
      <c r="N6711" s="73">
        <v>0</v>
      </c>
      <c r="O6711" s="73">
        <v>0</v>
      </c>
      <c r="P6711" s="73">
        <v>0</v>
      </c>
      <c r="Q6711" s="73">
        <v>0</v>
      </c>
      <c r="R6711" s="73">
        <v>0</v>
      </c>
      <c r="S6711" s="73">
        <v>0</v>
      </c>
      <c r="T6711" s="73">
        <v>0</v>
      </c>
      <c r="U6711" s="73">
        <v>0</v>
      </c>
      <c r="V6711" s="73">
        <v>0</v>
      </c>
      <c r="W6711" s="73">
        <v>0</v>
      </c>
    </row>
    <row r="6712" spans="3:23" ht="15" customHeight="1" outlineLevel="2">
      <c r="D6712" s="38" t="s">
        <v>528</v>
      </c>
      <c r="E6712" s="233" t="s">
        <v>529</v>
      </c>
      <c r="F6712" s="73">
        <v>0</v>
      </c>
      <c r="G6712" s="73">
        <v>0</v>
      </c>
      <c r="H6712" s="73">
        <v>0</v>
      </c>
      <c r="I6712" s="73">
        <v>0</v>
      </c>
      <c r="J6712" s="73">
        <v>0</v>
      </c>
      <c r="K6712" s="73">
        <v>0</v>
      </c>
      <c r="L6712" s="73">
        <v>0</v>
      </c>
      <c r="M6712" s="73">
        <v>0</v>
      </c>
      <c r="N6712" s="73">
        <v>0</v>
      </c>
      <c r="O6712" s="73">
        <v>0</v>
      </c>
      <c r="P6712" s="73">
        <v>0</v>
      </c>
      <c r="Q6712" s="73">
        <v>0</v>
      </c>
      <c r="R6712" s="73">
        <v>0</v>
      </c>
      <c r="S6712" s="73">
        <v>0</v>
      </c>
      <c r="T6712" s="73">
        <v>0</v>
      </c>
      <c r="U6712" s="73">
        <v>0</v>
      </c>
      <c r="V6712" s="73">
        <v>0</v>
      </c>
      <c r="W6712" s="73">
        <v>0</v>
      </c>
    </row>
    <row r="6713" spans="3:23" ht="15" customHeight="1" outlineLevel="2">
      <c r="D6713" s="38" t="s">
        <v>530</v>
      </c>
      <c r="E6713" s="233" t="s">
        <v>531</v>
      </c>
      <c r="F6713" s="73">
        <v>0</v>
      </c>
      <c r="G6713" s="73">
        <v>0</v>
      </c>
      <c r="H6713" s="73">
        <v>0</v>
      </c>
      <c r="I6713" s="73">
        <v>0</v>
      </c>
      <c r="J6713" s="73">
        <v>0</v>
      </c>
      <c r="K6713" s="73">
        <v>0</v>
      </c>
      <c r="L6713" s="73">
        <v>0</v>
      </c>
      <c r="M6713" s="73">
        <v>0</v>
      </c>
      <c r="N6713" s="73">
        <v>0</v>
      </c>
      <c r="O6713" s="73">
        <v>0</v>
      </c>
      <c r="P6713" s="73">
        <v>0</v>
      </c>
      <c r="Q6713" s="73">
        <v>0</v>
      </c>
      <c r="R6713" s="73">
        <v>0</v>
      </c>
      <c r="S6713" s="73">
        <v>0</v>
      </c>
      <c r="T6713" s="73">
        <v>0</v>
      </c>
      <c r="U6713" s="73">
        <v>0</v>
      </c>
      <c r="V6713" s="73">
        <v>0</v>
      </c>
      <c r="W6713" s="73">
        <v>0</v>
      </c>
    </row>
    <row r="6714" spans="3:23" ht="15" customHeight="1" outlineLevel="2">
      <c r="D6714" s="38" t="s">
        <v>532</v>
      </c>
      <c r="E6714" s="233" t="s">
        <v>533</v>
      </c>
      <c r="F6714" s="73">
        <v>0</v>
      </c>
      <c r="G6714" s="73">
        <v>0</v>
      </c>
      <c r="H6714" s="73">
        <v>0</v>
      </c>
      <c r="I6714" s="73">
        <v>0</v>
      </c>
      <c r="J6714" s="73">
        <v>0</v>
      </c>
      <c r="K6714" s="73">
        <v>0</v>
      </c>
      <c r="L6714" s="73">
        <v>0</v>
      </c>
      <c r="M6714" s="73">
        <v>0</v>
      </c>
      <c r="N6714" s="73">
        <v>0</v>
      </c>
      <c r="O6714" s="73">
        <v>0</v>
      </c>
      <c r="P6714" s="73">
        <v>0</v>
      </c>
      <c r="Q6714" s="73">
        <v>0</v>
      </c>
      <c r="R6714" s="73">
        <v>0</v>
      </c>
      <c r="S6714" s="73">
        <v>0</v>
      </c>
      <c r="T6714" s="73">
        <v>0</v>
      </c>
      <c r="U6714" s="73">
        <v>0</v>
      </c>
      <c r="V6714" s="73">
        <v>0</v>
      </c>
      <c r="W6714" s="73">
        <v>0</v>
      </c>
    </row>
    <row r="6715" spans="3:23" ht="15" customHeight="1" outlineLevel="2">
      <c r="D6715" s="38" t="s">
        <v>534</v>
      </c>
      <c r="E6715" s="233" t="s">
        <v>535</v>
      </c>
      <c r="F6715" s="73">
        <v>0</v>
      </c>
      <c r="G6715" s="73">
        <v>0</v>
      </c>
      <c r="H6715" s="73">
        <v>0</v>
      </c>
      <c r="I6715" s="73">
        <v>0</v>
      </c>
      <c r="J6715" s="73">
        <v>0</v>
      </c>
      <c r="K6715" s="73">
        <v>0</v>
      </c>
      <c r="L6715" s="73">
        <v>0</v>
      </c>
      <c r="M6715" s="73">
        <v>0</v>
      </c>
      <c r="N6715" s="73">
        <v>0</v>
      </c>
      <c r="O6715" s="73">
        <v>0</v>
      </c>
      <c r="P6715" s="73">
        <v>0</v>
      </c>
      <c r="Q6715" s="73">
        <v>0</v>
      </c>
      <c r="R6715" s="73">
        <v>0</v>
      </c>
      <c r="S6715" s="73">
        <v>0</v>
      </c>
      <c r="T6715" s="73">
        <v>0</v>
      </c>
      <c r="U6715" s="73">
        <v>0</v>
      </c>
      <c r="V6715" s="73">
        <v>0</v>
      </c>
      <c r="W6715" s="73">
        <v>0</v>
      </c>
    </row>
    <row r="6716" spans="3:23" ht="15" customHeight="1" outlineLevel="2">
      <c r="D6716" s="38" t="s">
        <v>536</v>
      </c>
      <c r="E6716" s="233" t="s">
        <v>537</v>
      </c>
      <c r="F6716" s="73">
        <v>0</v>
      </c>
      <c r="G6716" s="73">
        <v>0</v>
      </c>
      <c r="H6716" s="73">
        <v>0</v>
      </c>
      <c r="I6716" s="73">
        <v>0</v>
      </c>
      <c r="J6716" s="73">
        <v>0</v>
      </c>
      <c r="K6716" s="73">
        <v>0</v>
      </c>
      <c r="L6716" s="73">
        <v>0</v>
      </c>
      <c r="M6716" s="73">
        <v>0</v>
      </c>
      <c r="N6716" s="73">
        <v>0</v>
      </c>
      <c r="O6716" s="73">
        <v>0</v>
      </c>
      <c r="P6716" s="73">
        <v>0</v>
      </c>
      <c r="Q6716" s="73">
        <v>0</v>
      </c>
      <c r="R6716" s="73">
        <v>0</v>
      </c>
      <c r="S6716" s="73">
        <v>0</v>
      </c>
      <c r="T6716" s="73">
        <v>0</v>
      </c>
      <c r="U6716" s="73">
        <v>0</v>
      </c>
      <c r="V6716" s="73">
        <v>0</v>
      </c>
      <c r="W6716" s="73">
        <v>0</v>
      </c>
    </row>
    <row r="6717" spans="3:23" ht="15" customHeight="1" outlineLevel="2">
      <c r="D6717" s="38" t="s">
        <v>538</v>
      </c>
      <c r="E6717" s="233" t="s">
        <v>539</v>
      </c>
      <c r="F6717" s="73">
        <v>0</v>
      </c>
      <c r="G6717" s="73">
        <v>0</v>
      </c>
      <c r="H6717" s="73">
        <v>0</v>
      </c>
      <c r="I6717" s="73">
        <v>0</v>
      </c>
      <c r="J6717" s="73">
        <v>0</v>
      </c>
      <c r="K6717" s="73">
        <v>0</v>
      </c>
      <c r="L6717" s="73">
        <v>0</v>
      </c>
      <c r="M6717" s="73">
        <v>0</v>
      </c>
      <c r="N6717" s="73">
        <v>0</v>
      </c>
      <c r="O6717" s="73">
        <v>0</v>
      </c>
      <c r="P6717" s="73">
        <v>0</v>
      </c>
      <c r="Q6717" s="73">
        <v>0</v>
      </c>
      <c r="R6717" s="73">
        <v>0</v>
      </c>
      <c r="S6717" s="73">
        <v>0</v>
      </c>
      <c r="T6717" s="73">
        <v>0</v>
      </c>
      <c r="U6717" s="73">
        <v>0</v>
      </c>
      <c r="V6717" s="73">
        <v>0</v>
      </c>
      <c r="W6717" s="73">
        <v>0</v>
      </c>
    </row>
    <row r="6718" spans="3:23" ht="15" customHeight="1" outlineLevel="2">
      <c r="D6718" s="38" t="s">
        <v>540</v>
      </c>
      <c r="E6718" s="233" t="s">
        <v>541</v>
      </c>
      <c r="F6718" s="73">
        <v>0</v>
      </c>
      <c r="G6718" s="73">
        <v>0</v>
      </c>
      <c r="H6718" s="73">
        <v>0</v>
      </c>
      <c r="I6718" s="73">
        <v>0</v>
      </c>
      <c r="J6718" s="73">
        <v>0</v>
      </c>
      <c r="K6718" s="73">
        <v>0</v>
      </c>
      <c r="L6718" s="73">
        <v>0</v>
      </c>
      <c r="M6718" s="73">
        <v>0</v>
      </c>
      <c r="N6718" s="73">
        <v>0</v>
      </c>
      <c r="O6718" s="73">
        <v>0</v>
      </c>
      <c r="P6718" s="73">
        <v>0</v>
      </c>
      <c r="Q6718" s="73">
        <v>0</v>
      </c>
      <c r="R6718" s="73">
        <v>0</v>
      </c>
      <c r="S6718" s="73">
        <v>0</v>
      </c>
      <c r="T6718" s="73">
        <v>0</v>
      </c>
      <c r="U6718" s="73">
        <v>0</v>
      </c>
      <c r="V6718" s="73">
        <v>0</v>
      </c>
      <c r="W6718" s="73">
        <v>0</v>
      </c>
    </row>
    <row r="6719" spans="3:23" ht="15" customHeight="1" outlineLevel="2">
      <c r="D6719" s="38" t="s">
        <v>542</v>
      </c>
      <c r="E6719" s="233" t="s">
        <v>543</v>
      </c>
      <c r="F6719" s="73">
        <v>0</v>
      </c>
      <c r="G6719" s="73">
        <v>0</v>
      </c>
      <c r="H6719" s="73">
        <v>0</v>
      </c>
      <c r="I6719" s="73">
        <v>0</v>
      </c>
      <c r="J6719" s="73">
        <v>0</v>
      </c>
      <c r="K6719" s="73">
        <v>0</v>
      </c>
      <c r="L6719" s="73">
        <v>0</v>
      </c>
      <c r="M6719" s="73">
        <v>0</v>
      </c>
      <c r="N6719" s="73">
        <v>0</v>
      </c>
      <c r="O6719" s="73">
        <v>0</v>
      </c>
      <c r="P6719" s="73">
        <v>0</v>
      </c>
      <c r="Q6719" s="73">
        <v>0</v>
      </c>
      <c r="R6719" s="73">
        <v>0</v>
      </c>
      <c r="S6719" s="73">
        <v>0</v>
      </c>
      <c r="T6719" s="73">
        <v>0</v>
      </c>
      <c r="U6719" s="73">
        <v>0</v>
      </c>
      <c r="V6719" s="73">
        <v>0</v>
      </c>
      <c r="W6719" s="73">
        <v>0</v>
      </c>
    </row>
    <row r="6720" spans="3:23" ht="15" customHeight="1" outlineLevel="2">
      <c r="D6720" s="38" t="s">
        <v>544</v>
      </c>
      <c r="E6720" s="233" t="s">
        <v>545</v>
      </c>
      <c r="F6720" s="73">
        <v>0</v>
      </c>
      <c r="G6720" s="73">
        <v>0</v>
      </c>
      <c r="H6720" s="73">
        <v>0</v>
      </c>
      <c r="I6720" s="73">
        <v>0</v>
      </c>
      <c r="J6720" s="73">
        <v>0</v>
      </c>
      <c r="K6720" s="73">
        <v>0</v>
      </c>
      <c r="L6720" s="73">
        <v>0</v>
      </c>
      <c r="M6720" s="73">
        <v>0</v>
      </c>
      <c r="N6720" s="73">
        <v>0</v>
      </c>
      <c r="O6720" s="73">
        <v>0</v>
      </c>
      <c r="P6720" s="73">
        <v>0</v>
      </c>
      <c r="Q6720" s="73">
        <v>0</v>
      </c>
      <c r="R6720" s="73">
        <v>0</v>
      </c>
      <c r="S6720" s="73">
        <v>0</v>
      </c>
      <c r="T6720" s="73">
        <v>0</v>
      </c>
      <c r="U6720" s="73">
        <v>0</v>
      </c>
      <c r="V6720" s="73">
        <v>0</v>
      </c>
      <c r="W6720" s="73">
        <v>0</v>
      </c>
    </row>
    <row r="6721" spans="3:23" ht="15" customHeight="1" outlineLevel="2">
      <c r="D6721" s="38" t="s">
        <v>546</v>
      </c>
      <c r="E6721" s="233" t="s">
        <v>547</v>
      </c>
      <c r="F6721" s="73">
        <v>1</v>
      </c>
      <c r="G6721" s="73">
        <v>0</v>
      </c>
      <c r="H6721" s="73">
        <v>1</v>
      </c>
      <c r="I6721" s="73">
        <v>1</v>
      </c>
      <c r="J6721" s="73">
        <v>0</v>
      </c>
      <c r="K6721" s="73">
        <v>1</v>
      </c>
      <c r="L6721" s="73">
        <v>1</v>
      </c>
      <c r="M6721" s="73">
        <v>0</v>
      </c>
      <c r="N6721" s="73">
        <v>1</v>
      </c>
      <c r="O6721" s="73">
        <v>1</v>
      </c>
      <c r="P6721" s="73">
        <v>0</v>
      </c>
      <c r="Q6721" s="73">
        <v>1</v>
      </c>
      <c r="R6721" s="73">
        <v>1</v>
      </c>
      <c r="S6721" s="73">
        <v>0</v>
      </c>
      <c r="T6721" s="73">
        <v>1</v>
      </c>
      <c r="U6721" s="73">
        <v>1</v>
      </c>
      <c r="V6721" s="73">
        <v>0</v>
      </c>
      <c r="W6721" s="73">
        <v>1</v>
      </c>
    </row>
    <row r="6722" spans="3:23" ht="15" customHeight="1" outlineLevel="2">
      <c r="D6722" s="38" t="s">
        <v>548</v>
      </c>
      <c r="E6722" s="233" t="s">
        <v>549</v>
      </c>
      <c r="F6722" s="73">
        <v>0</v>
      </c>
      <c r="G6722" s="73">
        <v>0</v>
      </c>
      <c r="H6722" s="73">
        <v>0</v>
      </c>
      <c r="I6722" s="73">
        <v>0</v>
      </c>
      <c r="J6722" s="73">
        <v>0</v>
      </c>
      <c r="K6722" s="73">
        <v>0</v>
      </c>
      <c r="L6722" s="73">
        <v>0</v>
      </c>
      <c r="M6722" s="73">
        <v>0</v>
      </c>
      <c r="N6722" s="73">
        <v>0</v>
      </c>
      <c r="O6722" s="73">
        <v>0</v>
      </c>
      <c r="P6722" s="73">
        <v>0</v>
      </c>
      <c r="Q6722" s="73">
        <v>0</v>
      </c>
      <c r="R6722" s="73">
        <v>0</v>
      </c>
      <c r="S6722" s="73">
        <v>0</v>
      </c>
      <c r="T6722" s="73">
        <v>0</v>
      </c>
      <c r="U6722" s="73">
        <v>0</v>
      </c>
      <c r="V6722" s="73">
        <v>0</v>
      </c>
      <c r="W6722" s="73">
        <v>0</v>
      </c>
    </row>
    <row r="6723" spans="3:23" ht="15" customHeight="1" outlineLevel="2">
      <c r="D6723" s="38" t="s">
        <v>550</v>
      </c>
      <c r="E6723" s="233" t="s">
        <v>551</v>
      </c>
      <c r="F6723" s="73">
        <v>0</v>
      </c>
      <c r="G6723" s="73">
        <v>0</v>
      </c>
      <c r="H6723" s="73">
        <v>0</v>
      </c>
      <c r="I6723" s="73">
        <v>0</v>
      </c>
      <c r="J6723" s="73">
        <v>0</v>
      </c>
      <c r="K6723" s="73">
        <v>0</v>
      </c>
      <c r="L6723" s="73">
        <v>0</v>
      </c>
      <c r="M6723" s="73">
        <v>0</v>
      </c>
      <c r="N6723" s="73">
        <v>0</v>
      </c>
      <c r="O6723" s="73">
        <v>0</v>
      </c>
      <c r="P6723" s="73">
        <v>0</v>
      </c>
      <c r="Q6723" s="73">
        <v>0</v>
      </c>
      <c r="R6723" s="73">
        <v>0</v>
      </c>
      <c r="S6723" s="73">
        <v>0</v>
      </c>
      <c r="T6723" s="73">
        <v>0</v>
      </c>
      <c r="U6723" s="73">
        <v>0</v>
      </c>
      <c r="V6723" s="73">
        <v>0</v>
      </c>
      <c r="W6723" s="73">
        <v>0</v>
      </c>
    </row>
    <row r="6724" spans="3:23" ht="15" customHeight="1" outlineLevel="2">
      <c r="D6724" s="38" t="s">
        <v>552</v>
      </c>
      <c r="E6724" s="233" t="s">
        <v>553</v>
      </c>
      <c r="F6724" s="73">
        <v>0</v>
      </c>
      <c r="G6724" s="73">
        <v>0</v>
      </c>
      <c r="H6724" s="73">
        <v>0</v>
      </c>
      <c r="I6724" s="73">
        <v>0</v>
      </c>
      <c r="J6724" s="73">
        <v>0</v>
      </c>
      <c r="K6724" s="73">
        <v>0</v>
      </c>
      <c r="L6724" s="73">
        <v>0</v>
      </c>
      <c r="M6724" s="73">
        <v>0</v>
      </c>
      <c r="N6724" s="73">
        <v>0</v>
      </c>
      <c r="O6724" s="73">
        <v>0</v>
      </c>
      <c r="P6724" s="73">
        <v>0</v>
      </c>
      <c r="Q6724" s="73">
        <v>0</v>
      </c>
      <c r="R6724" s="73">
        <v>0</v>
      </c>
      <c r="S6724" s="73">
        <v>0</v>
      </c>
      <c r="T6724" s="73">
        <v>0</v>
      </c>
      <c r="U6724" s="73">
        <v>0</v>
      </c>
      <c r="V6724" s="73">
        <v>0</v>
      </c>
      <c r="W6724" s="73">
        <v>0</v>
      </c>
    </row>
    <row r="6725" spans="3:23" ht="15" customHeight="1" outlineLevel="2">
      <c r="D6725" s="38" t="s">
        <v>554</v>
      </c>
      <c r="E6725" s="233" t="s">
        <v>555</v>
      </c>
      <c r="F6725" s="73">
        <v>0</v>
      </c>
      <c r="G6725" s="73">
        <v>0</v>
      </c>
      <c r="H6725" s="73">
        <v>0</v>
      </c>
      <c r="I6725" s="73">
        <v>0</v>
      </c>
      <c r="J6725" s="73">
        <v>0</v>
      </c>
      <c r="K6725" s="73">
        <v>0</v>
      </c>
      <c r="L6725" s="73">
        <v>0</v>
      </c>
      <c r="M6725" s="73">
        <v>0</v>
      </c>
      <c r="N6725" s="73">
        <v>0</v>
      </c>
      <c r="O6725" s="73">
        <v>0</v>
      </c>
      <c r="P6725" s="73">
        <v>0</v>
      </c>
      <c r="Q6725" s="73">
        <v>0</v>
      </c>
      <c r="R6725" s="73">
        <v>0</v>
      </c>
      <c r="S6725" s="73">
        <v>0</v>
      </c>
      <c r="T6725" s="73">
        <v>0</v>
      </c>
      <c r="U6725" s="73">
        <v>0</v>
      </c>
      <c r="V6725" s="73">
        <v>0</v>
      </c>
      <c r="W6725" s="73">
        <v>0</v>
      </c>
    </row>
    <row r="6726" spans="3:23" ht="15" customHeight="1" outlineLevel="2">
      <c r="D6726" s="38" t="s">
        <v>556</v>
      </c>
      <c r="E6726" s="233" t="s">
        <v>557</v>
      </c>
      <c r="F6726" s="73">
        <v>0</v>
      </c>
      <c r="G6726" s="73">
        <v>0</v>
      </c>
      <c r="H6726" s="73">
        <v>0</v>
      </c>
      <c r="I6726" s="73">
        <v>0</v>
      </c>
      <c r="J6726" s="73">
        <v>0</v>
      </c>
      <c r="K6726" s="73">
        <v>0</v>
      </c>
      <c r="L6726" s="73">
        <v>0</v>
      </c>
      <c r="M6726" s="73">
        <v>0</v>
      </c>
      <c r="N6726" s="73">
        <v>0</v>
      </c>
      <c r="O6726" s="73">
        <v>0</v>
      </c>
      <c r="P6726" s="73">
        <v>0</v>
      </c>
      <c r="Q6726" s="73">
        <v>0</v>
      </c>
      <c r="R6726" s="73">
        <v>0</v>
      </c>
      <c r="S6726" s="73">
        <v>0</v>
      </c>
      <c r="T6726" s="73">
        <v>0</v>
      </c>
      <c r="U6726" s="73">
        <v>0</v>
      </c>
      <c r="V6726" s="73">
        <v>0</v>
      </c>
      <c r="W6726" s="73">
        <v>0</v>
      </c>
    </row>
    <row r="6727" spans="3:23" ht="15" customHeight="1" outlineLevel="2">
      <c r="D6727" s="38" t="s">
        <v>558</v>
      </c>
      <c r="E6727" s="233" t="s">
        <v>559</v>
      </c>
      <c r="F6727" s="73">
        <v>0</v>
      </c>
      <c r="G6727" s="73">
        <v>0</v>
      </c>
      <c r="H6727" s="73">
        <v>0</v>
      </c>
      <c r="I6727" s="73">
        <v>0</v>
      </c>
      <c r="J6727" s="73">
        <v>0</v>
      </c>
      <c r="K6727" s="73">
        <v>0</v>
      </c>
      <c r="L6727" s="73">
        <v>0</v>
      </c>
      <c r="M6727" s="73">
        <v>0</v>
      </c>
      <c r="N6727" s="73">
        <v>0</v>
      </c>
      <c r="O6727" s="73">
        <v>0</v>
      </c>
      <c r="P6727" s="73">
        <v>0</v>
      </c>
      <c r="Q6727" s="73">
        <v>0</v>
      </c>
      <c r="R6727" s="73">
        <v>0</v>
      </c>
      <c r="S6727" s="73">
        <v>0</v>
      </c>
      <c r="T6727" s="73">
        <v>0</v>
      </c>
      <c r="U6727" s="73">
        <v>0</v>
      </c>
      <c r="V6727" s="73">
        <v>0</v>
      </c>
      <c r="W6727" s="73">
        <v>0</v>
      </c>
    </row>
    <row r="6728" spans="3:23" ht="15" customHeight="1" outlineLevel="2">
      <c r="D6728" s="38" t="s">
        <v>560</v>
      </c>
      <c r="E6728" s="233" t="s">
        <v>561</v>
      </c>
      <c r="F6728" s="73">
        <v>0</v>
      </c>
      <c r="G6728" s="73">
        <v>0</v>
      </c>
      <c r="H6728" s="73">
        <v>0</v>
      </c>
      <c r="I6728" s="73">
        <v>0</v>
      </c>
      <c r="J6728" s="73">
        <v>0</v>
      </c>
      <c r="K6728" s="73">
        <v>0</v>
      </c>
      <c r="L6728" s="73">
        <v>0</v>
      </c>
      <c r="M6728" s="73">
        <v>0</v>
      </c>
      <c r="N6728" s="73">
        <v>0</v>
      </c>
      <c r="O6728" s="73">
        <v>0</v>
      </c>
      <c r="P6728" s="73">
        <v>0</v>
      </c>
      <c r="Q6728" s="73">
        <v>0</v>
      </c>
      <c r="R6728" s="73">
        <v>0</v>
      </c>
      <c r="S6728" s="73">
        <v>0</v>
      </c>
      <c r="T6728" s="73">
        <v>0</v>
      </c>
      <c r="U6728" s="73">
        <v>0</v>
      </c>
      <c r="V6728" s="73">
        <v>0</v>
      </c>
      <c r="W6728" s="73">
        <v>0</v>
      </c>
    </row>
    <row r="6729" spans="3:23" ht="15" customHeight="1" outlineLevel="2">
      <c r="D6729" s="38" t="s">
        <v>562</v>
      </c>
      <c r="E6729" s="233" t="s">
        <v>563</v>
      </c>
      <c r="F6729" s="73">
        <v>0</v>
      </c>
      <c r="G6729" s="73">
        <v>0</v>
      </c>
      <c r="H6729" s="73">
        <v>0</v>
      </c>
      <c r="I6729" s="73">
        <v>0</v>
      </c>
      <c r="J6729" s="73">
        <v>0</v>
      </c>
      <c r="K6729" s="73">
        <v>0</v>
      </c>
      <c r="L6729" s="73">
        <v>0</v>
      </c>
      <c r="M6729" s="73">
        <v>0</v>
      </c>
      <c r="N6729" s="73">
        <v>0</v>
      </c>
      <c r="O6729" s="73">
        <v>0</v>
      </c>
      <c r="P6729" s="73">
        <v>0</v>
      </c>
      <c r="Q6729" s="73">
        <v>0</v>
      </c>
      <c r="R6729" s="73">
        <v>0</v>
      </c>
      <c r="S6729" s="73">
        <v>0</v>
      </c>
      <c r="T6729" s="73">
        <v>0</v>
      </c>
      <c r="U6729" s="73">
        <v>0</v>
      </c>
      <c r="V6729" s="73">
        <v>0</v>
      </c>
      <c r="W6729" s="73">
        <v>0</v>
      </c>
    </row>
    <row r="6730" spans="3:23" ht="15" customHeight="1" outlineLevel="2">
      <c r="D6730" s="38" t="s">
        <v>564</v>
      </c>
      <c r="E6730" s="233" t="s">
        <v>565</v>
      </c>
      <c r="F6730" s="73">
        <v>0</v>
      </c>
      <c r="G6730" s="73">
        <v>0</v>
      </c>
      <c r="H6730" s="73">
        <v>0</v>
      </c>
      <c r="I6730" s="73">
        <v>0</v>
      </c>
      <c r="J6730" s="73">
        <v>0</v>
      </c>
      <c r="K6730" s="73">
        <v>0</v>
      </c>
      <c r="L6730" s="73">
        <v>0</v>
      </c>
      <c r="M6730" s="73">
        <v>0</v>
      </c>
      <c r="N6730" s="73">
        <v>0</v>
      </c>
      <c r="O6730" s="73">
        <v>0</v>
      </c>
      <c r="P6730" s="73">
        <v>0</v>
      </c>
      <c r="Q6730" s="73">
        <v>0</v>
      </c>
      <c r="R6730" s="73">
        <v>0</v>
      </c>
      <c r="S6730" s="73">
        <v>0</v>
      </c>
      <c r="T6730" s="73">
        <v>0</v>
      </c>
      <c r="U6730" s="73">
        <v>0</v>
      </c>
      <c r="V6730" s="73">
        <v>0</v>
      </c>
      <c r="W6730" s="73">
        <v>0</v>
      </c>
    </row>
    <row r="6731" spans="3:23" ht="15" customHeight="1" outlineLevel="1">
      <c r="C6731" s="231" t="s">
        <v>566</v>
      </c>
      <c r="E6731" s="230" t="s">
        <v>567</v>
      </c>
      <c r="F6731" s="73">
        <v>161</v>
      </c>
      <c r="G6731" s="73">
        <v>70</v>
      </c>
      <c r="H6731" s="73">
        <v>91</v>
      </c>
      <c r="I6731" s="73">
        <v>156</v>
      </c>
      <c r="J6731" s="73">
        <v>64</v>
      </c>
      <c r="K6731" s="73">
        <v>92</v>
      </c>
      <c r="L6731" s="73">
        <v>160</v>
      </c>
      <c r="M6731" s="73">
        <v>69</v>
      </c>
      <c r="N6731" s="73">
        <v>91</v>
      </c>
      <c r="O6731" s="73">
        <v>160</v>
      </c>
      <c r="P6731" s="73">
        <v>69</v>
      </c>
      <c r="Q6731" s="73">
        <v>91</v>
      </c>
      <c r="R6731" s="73">
        <v>147</v>
      </c>
      <c r="S6731" s="73">
        <v>59</v>
      </c>
      <c r="T6731" s="73">
        <v>88</v>
      </c>
      <c r="U6731" s="73">
        <v>141</v>
      </c>
      <c r="V6731" s="73">
        <v>51</v>
      </c>
      <c r="W6731" s="73">
        <v>90</v>
      </c>
    </row>
    <row r="6732" spans="3:23" ht="15" customHeight="1" outlineLevel="2">
      <c r="D6732" s="38" t="s">
        <v>568</v>
      </c>
      <c r="E6732" s="233" t="s">
        <v>569</v>
      </c>
      <c r="F6732" s="73">
        <v>0</v>
      </c>
      <c r="G6732" s="73">
        <v>0</v>
      </c>
      <c r="H6732" s="73">
        <v>0</v>
      </c>
      <c r="I6732" s="73">
        <v>0</v>
      </c>
      <c r="J6732" s="73">
        <v>0</v>
      </c>
      <c r="K6732" s="73">
        <v>0</v>
      </c>
      <c r="L6732" s="73">
        <v>0</v>
      </c>
      <c r="M6732" s="73">
        <v>0</v>
      </c>
      <c r="N6732" s="73">
        <v>0</v>
      </c>
      <c r="O6732" s="73">
        <v>0</v>
      </c>
      <c r="P6732" s="73">
        <v>0</v>
      </c>
      <c r="Q6732" s="73">
        <v>0</v>
      </c>
      <c r="R6732" s="73">
        <v>0</v>
      </c>
      <c r="S6732" s="73">
        <v>0</v>
      </c>
      <c r="T6732" s="73">
        <v>0</v>
      </c>
      <c r="U6732" s="73">
        <v>0</v>
      </c>
      <c r="V6732" s="73">
        <v>0</v>
      </c>
      <c r="W6732" s="73">
        <v>0</v>
      </c>
    </row>
    <row r="6733" spans="3:23" ht="15" customHeight="1" outlineLevel="2">
      <c r="D6733" s="38" t="s">
        <v>570</v>
      </c>
      <c r="E6733" s="233" t="s">
        <v>571</v>
      </c>
      <c r="F6733" s="73">
        <v>1</v>
      </c>
      <c r="G6733" s="73">
        <v>0</v>
      </c>
      <c r="H6733" s="73">
        <v>1</v>
      </c>
      <c r="I6733" s="73">
        <v>1</v>
      </c>
      <c r="J6733" s="73">
        <v>0</v>
      </c>
      <c r="K6733" s="73">
        <v>1</v>
      </c>
      <c r="L6733" s="73">
        <v>1</v>
      </c>
      <c r="M6733" s="73">
        <v>0</v>
      </c>
      <c r="N6733" s="73">
        <v>1</v>
      </c>
      <c r="O6733" s="73">
        <v>1</v>
      </c>
      <c r="P6733" s="73">
        <v>0</v>
      </c>
      <c r="Q6733" s="73">
        <v>1</v>
      </c>
      <c r="R6733" s="73">
        <v>1</v>
      </c>
      <c r="S6733" s="73">
        <v>0</v>
      </c>
      <c r="T6733" s="73">
        <v>1</v>
      </c>
      <c r="U6733" s="73">
        <v>1</v>
      </c>
      <c r="V6733" s="73">
        <v>0</v>
      </c>
      <c r="W6733" s="73">
        <v>1</v>
      </c>
    </row>
    <row r="6734" spans="3:23" ht="15" customHeight="1" outlineLevel="2">
      <c r="D6734" s="38" t="s">
        <v>572</v>
      </c>
      <c r="E6734" s="233" t="s">
        <v>573</v>
      </c>
      <c r="F6734" s="73">
        <v>1</v>
      </c>
      <c r="G6734" s="73">
        <v>0</v>
      </c>
      <c r="H6734" s="73">
        <v>1</v>
      </c>
      <c r="I6734" s="73">
        <v>1</v>
      </c>
      <c r="J6734" s="73">
        <v>0</v>
      </c>
      <c r="K6734" s="73">
        <v>1</v>
      </c>
      <c r="L6734" s="73">
        <v>1</v>
      </c>
      <c r="M6734" s="73">
        <v>0</v>
      </c>
      <c r="N6734" s="73">
        <v>1</v>
      </c>
      <c r="O6734" s="73">
        <v>1</v>
      </c>
      <c r="P6734" s="73">
        <v>0</v>
      </c>
      <c r="Q6734" s="73">
        <v>1</v>
      </c>
      <c r="R6734" s="73">
        <v>1</v>
      </c>
      <c r="S6734" s="73">
        <v>0</v>
      </c>
      <c r="T6734" s="73">
        <v>1</v>
      </c>
      <c r="U6734" s="73">
        <v>1</v>
      </c>
      <c r="V6734" s="73">
        <v>0</v>
      </c>
      <c r="W6734" s="73">
        <v>1</v>
      </c>
    </row>
    <row r="6735" spans="3:23" ht="15" customHeight="1" outlineLevel="2">
      <c r="D6735" s="38" t="s">
        <v>574</v>
      </c>
      <c r="E6735" s="233" t="s">
        <v>575</v>
      </c>
      <c r="F6735" s="73">
        <v>1</v>
      </c>
      <c r="G6735" s="73">
        <v>0</v>
      </c>
      <c r="H6735" s="73">
        <v>1</v>
      </c>
      <c r="I6735" s="73">
        <v>1</v>
      </c>
      <c r="J6735" s="73">
        <v>0</v>
      </c>
      <c r="K6735" s="73">
        <v>1</v>
      </c>
      <c r="L6735" s="73">
        <v>1</v>
      </c>
      <c r="M6735" s="73">
        <v>0</v>
      </c>
      <c r="N6735" s="73">
        <v>1</v>
      </c>
      <c r="O6735" s="73">
        <v>1</v>
      </c>
      <c r="P6735" s="73">
        <v>0</v>
      </c>
      <c r="Q6735" s="73">
        <v>1</v>
      </c>
      <c r="R6735" s="73">
        <v>1</v>
      </c>
      <c r="S6735" s="73">
        <v>0</v>
      </c>
      <c r="T6735" s="73">
        <v>1</v>
      </c>
      <c r="U6735" s="73">
        <v>1</v>
      </c>
      <c r="V6735" s="73">
        <v>0</v>
      </c>
      <c r="W6735" s="73">
        <v>1</v>
      </c>
    </row>
    <row r="6736" spans="3:23" ht="15" customHeight="1" outlineLevel="2">
      <c r="D6736" s="38" t="s">
        <v>576</v>
      </c>
      <c r="E6736" s="233" t="s">
        <v>577</v>
      </c>
      <c r="F6736" s="73">
        <v>0</v>
      </c>
      <c r="G6736" s="73">
        <v>0</v>
      </c>
      <c r="H6736" s="73">
        <v>0</v>
      </c>
      <c r="I6736" s="73">
        <v>0</v>
      </c>
      <c r="J6736" s="73">
        <v>0</v>
      </c>
      <c r="K6736" s="73">
        <v>0</v>
      </c>
      <c r="L6736" s="73">
        <v>0</v>
      </c>
      <c r="M6736" s="73">
        <v>0</v>
      </c>
      <c r="N6736" s="73">
        <v>0</v>
      </c>
      <c r="O6736" s="73">
        <v>0</v>
      </c>
      <c r="P6736" s="73">
        <v>0</v>
      </c>
      <c r="Q6736" s="73">
        <v>0</v>
      </c>
      <c r="R6736" s="73">
        <v>0</v>
      </c>
      <c r="S6736" s="73">
        <v>0</v>
      </c>
      <c r="T6736" s="73">
        <v>0</v>
      </c>
      <c r="U6736" s="73">
        <v>0</v>
      </c>
      <c r="V6736" s="73">
        <v>0</v>
      </c>
      <c r="W6736" s="73">
        <v>0</v>
      </c>
    </row>
    <row r="6737" spans="4:23" ht="15" customHeight="1" outlineLevel="2">
      <c r="D6737" s="38" t="s">
        <v>578</v>
      </c>
      <c r="E6737" s="233" t="s">
        <v>579</v>
      </c>
      <c r="F6737" s="73">
        <v>1</v>
      </c>
      <c r="G6737" s="73">
        <v>0</v>
      </c>
      <c r="H6737" s="73">
        <v>1</v>
      </c>
      <c r="I6737" s="73">
        <v>1</v>
      </c>
      <c r="J6737" s="73">
        <v>0</v>
      </c>
      <c r="K6737" s="73">
        <v>1</v>
      </c>
      <c r="L6737" s="73">
        <v>1</v>
      </c>
      <c r="M6737" s="73">
        <v>0</v>
      </c>
      <c r="N6737" s="73">
        <v>1</v>
      </c>
      <c r="O6737" s="73">
        <v>1</v>
      </c>
      <c r="P6737" s="73">
        <v>0</v>
      </c>
      <c r="Q6737" s="73">
        <v>1</v>
      </c>
      <c r="R6737" s="73">
        <v>1</v>
      </c>
      <c r="S6737" s="73">
        <v>0</v>
      </c>
      <c r="T6737" s="73">
        <v>1</v>
      </c>
      <c r="U6737" s="73">
        <v>1</v>
      </c>
      <c r="V6737" s="73">
        <v>0</v>
      </c>
      <c r="W6737" s="73">
        <v>1</v>
      </c>
    </row>
    <row r="6738" spans="4:23" ht="15" customHeight="1" outlineLevel="2">
      <c r="D6738" s="38" t="s">
        <v>580</v>
      </c>
      <c r="E6738" s="233" t="s">
        <v>581</v>
      </c>
      <c r="F6738" s="73">
        <v>0</v>
      </c>
      <c r="G6738" s="73">
        <v>0</v>
      </c>
      <c r="H6738" s="73">
        <v>0</v>
      </c>
      <c r="I6738" s="73">
        <v>0</v>
      </c>
      <c r="J6738" s="73">
        <v>0</v>
      </c>
      <c r="K6738" s="73">
        <v>0</v>
      </c>
      <c r="L6738" s="73">
        <v>0</v>
      </c>
      <c r="M6738" s="73">
        <v>0</v>
      </c>
      <c r="N6738" s="73">
        <v>0</v>
      </c>
      <c r="O6738" s="73">
        <v>0</v>
      </c>
      <c r="P6738" s="73">
        <v>0</v>
      </c>
      <c r="Q6738" s="73">
        <v>0</v>
      </c>
      <c r="R6738" s="73">
        <v>0</v>
      </c>
      <c r="S6738" s="73">
        <v>0</v>
      </c>
      <c r="T6738" s="73">
        <v>0</v>
      </c>
      <c r="U6738" s="73">
        <v>0</v>
      </c>
      <c r="V6738" s="73">
        <v>0</v>
      </c>
      <c r="W6738" s="73">
        <v>0</v>
      </c>
    </row>
    <row r="6739" spans="4:23" ht="15" customHeight="1" outlineLevel="2">
      <c r="D6739" s="38" t="s">
        <v>582</v>
      </c>
      <c r="E6739" s="233" t="s">
        <v>583</v>
      </c>
      <c r="F6739" s="73">
        <v>0</v>
      </c>
      <c r="G6739" s="73">
        <v>0</v>
      </c>
      <c r="H6739" s="73">
        <v>0</v>
      </c>
      <c r="I6739" s="73">
        <v>0</v>
      </c>
      <c r="J6739" s="73">
        <v>0</v>
      </c>
      <c r="K6739" s="73">
        <v>0</v>
      </c>
      <c r="L6739" s="73">
        <v>0</v>
      </c>
      <c r="M6739" s="73">
        <v>0</v>
      </c>
      <c r="N6739" s="73">
        <v>0</v>
      </c>
      <c r="O6739" s="73">
        <v>0</v>
      </c>
      <c r="P6739" s="73">
        <v>0</v>
      </c>
      <c r="Q6739" s="73">
        <v>0</v>
      </c>
      <c r="R6739" s="73">
        <v>0</v>
      </c>
      <c r="S6739" s="73">
        <v>0</v>
      </c>
      <c r="T6739" s="73">
        <v>0</v>
      </c>
      <c r="U6739" s="73">
        <v>0</v>
      </c>
      <c r="V6739" s="73">
        <v>0</v>
      </c>
      <c r="W6739" s="73">
        <v>0</v>
      </c>
    </row>
    <row r="6740" spans="4:23" ht="15" customHeight="1" outlineLevel="2">
      <c r="D6740" s="38" t="s">
        <v>584</v>
      </c>
      <c r="E6740" s="233" t="s">
        <v>585</v>
      </c>
      <c r="F6740" s="73">
        <v>1</v>
      </c>
      <c r="G6740" s="73">
        <v>1</v>
      </c>
      <c r="H6740" s="73">
        <v>0</v>
      </c>
      <c r="I6740" s="73">
        <v>1</v>
      </c>
      <c r="J6740" s="73">
        <v>1</v>
      </c>
      <c r="K6740" s="73">
        <v>0</v>
      </c>
      <c r="L6740" s="73">
        <v>1</v>
      </c>
      <c r="M6740" s="73">
        <v>1</v>
      </c>
      <c r="N6740" s="73">
        <v>0</v>
      </c>
      <c r="O6740" s="73">
        <v>1</v>
      </c>
      <c r="P6740" s="73">
        <v>1</v>
      </c>
      <c r="Q6740" s="73">
        <v>0</v>
      </c>
      <c r="R6740" s="73">
        <v>0</v>
      </c>
      <c r="S6740" s="73">
        <v>0</v>
      </c>
      <c r="T6740" s="73">
        <v>0</v>
      </c>
      <c r="U6740" s="73">
        <v>1</v>
      </c>
      <c r="V6740" s="73">
        <v>1</v>
      </c>
      <c r="W6740" s="73">
        <v>0</v>
      </c>
    </row>
    <row r="6741" spans="4:23" ht="15" customHeight="1" outlineLevel="2">
      <c r="D6741" s="38" t="s">
        <v>586</v>
      </c>
      <c r="E6741" s="233" t="s">
        <v>587</v>
      </c>
      <c r="F6741" s="73">
        <v>0</v>
      </c>
      <c r="G6741" s="73">
        <v>0</v>
      </c>
      <c r="H6741" s="73">
        <v>0</v>
      </c>
      <c r="I6741" s="73">
        <v>0</v>
      </c>
      <c r="J6741" s="73">
        <v>0</v>
      </c>
      <c r="K6741" s="73">
        <v>0</v>
      </c>
      <c r="L6741" s="73">
        <v>0</v>
      </c>
      <c r="M6741" s="73">
        <v>0</v>
      </c>
      <c r="N6741" s="73">
        <v>0</v>
      </c>
      <c r="O6741" s="73">
        <v>0</v>
      </c>
      <c r="P6741" s="73">
        <v>0</v>
      </c>
      <c r="Q6741" s="73">
        <v>0</v>
      </c>
      <c r="R6741" s="73">
        <v>0</v>
      </c>
      <c r="S6741" s="73">
        <v>0</v>
      </c>
      <c r="T6741" s="73">
        <v>0</v>
      </c>
      <c r="U6741" s="73">
        <v>0</v>
      </c>
      <c r="V6741" s="73">
        <v>0</v>
      </c>
      <c r="W6741" s="73">
        <v>0</v>
      </c>
    </row>
    <row r="6742" spans="4:23" ht="15" customHeight="1" outlineLevel="2">
      <c r="D6742" s="38" t="s">
        <v>588</v>
      </c>
      <c r="E6742" s="233" t="s">
        <v>589</v>
      </c>
      <c r="F6742" s="73">
        <v>0</v>
      </c>
      <c r="G6742" s="73">
        <v>0</v>
      </c>
      <c r="H6742" s="73">
        <v>0</v>
      </c>
      <c r="I6742" s="73">
        <v>0</v>
      </c>
      <c r="J6742" s="73">
        <v>0</v>
      </c>
      <c r="K6742" s="73">
        <v>0</v>
      </c>
      <c r="L6742" s="73">
        <v>0</v>
      </c>
      <c r="M6742" s="73">
        <v>0</v>
      </c>
      <c r="N6742" s="73">
        <v>0</v>
      </c>
      <c r="O6742" s="73">
        <v>0</v>
      </c>
      <c r="P6742" s="73">
        <v>0</v>
      </c>
      <c r="Q6742" s="73">
        <v>0</v>
      </c>
      <c r="R6742" s="73">
        <v>0</v>
      </c>
      <c r="S6742" s="73">
        <v>0</v>
      </c>
      <c r="T6742" s="73">
        <v>0</v>
      </c>
      <c r="U6742" s="73">
        <v>0</v>
      </c>
      <c r="V6742" s="73">
        <v>0</v>
      </c>
      <c r="W6742" s="73">
        <v>0</v>
      </c>
    </row>
    <row r="6743" spans="4:23" ht="15" customHeight="1" outlineLevel="2">
      <c r="D6743" s="38" t="s">
        <v>590</v>
      </c>
      <c r="E6743" s="233" t="s">
        <v>591</v>
      </c>
      <c r="F6743" s="73">
        <v>0</v>
      </c>
      <c r="G6743" s="73">
        <v>0</v>
      </c>
      <c r="H6743" s="73">
        <v>0</v>
      </c>
      <c r="I6743" s="73">
        <v>0</v>
      </c>
      <c r="J6743" s="73">
        <v>0</v>
      </c>
      <c r="K6743" s="73">
        <v>0</v>
      </c>
      <c r="L6743" s="73">
        <v>0</v>
      </c>
      <c r="M6743" s="73">
        <v>0</v>
      </c>
      <c r="N6743" s="73">
        <v>0</v>
      </c>
      <c r="O6743" s="73">
        <v>0</v>
      </c>
      <c r="P6743" s="73">
        <v>0</v>
      </c>
      <c r="Q6743" s="73">
        <v>0</v>
      </c>
      <c r="R6743" s="73">
        <v>1</v>
      </c>
      <c r="S6743" s="73">
        <v>0</v>
      </c>
      <c r="T6743" s="73">
        <v>1</v>
      </c>
      <c r="U6743" s="73">
        <v>1</v>
      </c>
      <c r="V6743" s="73">
        <v>0</v>
      </c>
      <c r="W6743" s="73">
        <v>1</v>
      </c>
    </row>
    <row r="6744" spans="4:23" ht="15" customHeight="1" outlineLevel="2">
      <c r="D6744" s="38" t="s">
        <v>592</v>
      </c>
      <c r="E6744" s="233" t="s">
        <v>593</v>
      </c>
      <c r="F6744" s="73">
        <v>0</v>
      </c>
      <c r="G6744" s="73">
        <v>0</v>
      </c>
      <c r="H6744" s="73">
        <v>0</v>
      </c>
      <c r="I6744" s="73">
        <v>0</v>
      </c>
      <c r="J6744" s="73">
        <v>0</v>
      </c>
      <c r="K6744" s="73">
        <v>0</v>
      </c>
      <c r="L6744" s="73">
        <v>0</v>
      </c>
      <c r="M6744" s="73">
        <v>0</v>
      </c>
      <c r="N6744" s="73">
        <v>0</v>
      </c>
      <c r="O6744" s="73">
        <v>0</v>
      </c>
      <c r="P6744" s="73">
        <v>0</v>
      </c>
      <c r="Q6744" s="73">
        <v>0</v>
      </c>
      <c r="R6744" s="73">
        <v>0</v>
      </c>
      <c r="S6744" s="73">
        <v>0</v>
      </c>
      <c r="T6744" s="73">
        <v>0</v>
      </c>
      <c r="U6744" s="73">
        <v>1</v>
      </c>
      <c r="V6744" s="73">
        <v>1</v>
      </c>
      <c r="W6744" s="73">
        <v>0</v>
      </c>
    </row>
    <row r="6745" spans="4:23" ht="15" customHeight="1" outlineLevel="2">
      <c r="D6745" s="38" t="s">
        <v>594</v>
      </c>
      <c r="E6745" s="233" t="s">
        <v>595</v>
      </c>
      <c r="F6745" s="73">
        <v>0</v>
      </c>
      <c r="G6745" s="73">
        <v>0</v>
      </c>
      <c r="H6745" s="73">
        <v>0</v>
      </c>
      <c r="I6745" s="73">
        <v>0</v>
      </c>
      <c r="J6745" s="73">
        <v>0</v>
      </c>
      <c r="K6745" s="73">
        <v>0</v>
      </c>
      <c r="L6745" s="73">
        <v>0</v>
      </c>
      <c r="M6745" s="73">
        <v>0</v>
      </c>
      <c r="N6745" s="73">
        <v>0</v>
      </c>
      <c r="O6745" s="73">
        <v>0</v>
      </c>
      <c r="P6745" s="73">
        <v>0</v>
      </c>
      <c r="Q6745" s="73">
        <v>0</v>
      </c>
      <c r="R6745" s="73">
        <v>0</v>
      </c>
      <c r="S6745" s="73">
        <v>0</v>
      </c>
      <c r="T6745" s="73">
        <v>0</v>
      </c>
      <c r="U6745" s="73">
        <v>0</v>
      </c>
      <c r="V6745" s="73">
        <v>0</v>
      </c>
      <c r="W6745" s="73">
        <v>0</v>
      </c>
    </row>
    <row r="6746" spans="4:23" ht="15" customHeight="1" outlineLevel="2">
      <c r="D6746" s="38" t="s">
        <v>596</v>
      </c>
      <c r="E6746" s="233" t="s">
        <v>597</v>
      </c>
      <c r="F6746" s="73">
        <v>0</v>
      </c>
      <c r="G6746" s="73">
        <v>0</v>
      </c>
      <c r="H6746" s="73">
        <v>0</v>
      </c>
      <c r="I6746" s="73">
        <v>0</v>
      </c>
      <c r="J6746" s="73">
        <v>0</v>
      </c>
      <c r="K6746" s="73">
        <v>0</v>
      </c>
      <c r="L6746" s="73">
        <v>0</v>
      </c>
      <c r="M6746" s="73">
        <v>0</v>
      </c>
      <c r="N6746" s="73">
        <v>0</v>
      </c>
      <c r="O6746" s="73">
        <v>0</v>
      </c>
      <c r="P6746" s="73">
        <v>0</v>
      </c>
      <c r="Q6746" s="73">
        <v>0</v>
      </c>
      <c r="R6746" s="73">
        <v>0</v>
      </c>
      <c r="S6746" s="73">
        <v>0</v>
      </c>
      <c r="T6746" s="73">
        <v>0</v>
      </c>
      <c r="U6746" s="73">
        <v>0</v>
      </c>
      <c r="V6746" s="73">
        <v>0</v>
      </c>
      <c r="W6746" s="73">
        <v>0</v>
      </c>
    </row>
    <row r="6747" spans="4:23" ht="15" customHeight="1" outlineLevel="2">
      <c r="D6747" s="38" t="s">
        <v>598</v>
      </c>
      <c r="E6747" s="233" t="s">
        <v>599</v>
      </c>
      <c r="F6747" s="73">
        <v>0</v>
      </c>
      <c r="G6747" s="73">
        <v>0</v>
      </c>
      <c r="H6747" s="73">
        <v>0</v>
      </c>
      <c r="I6747" s="73">
        <v>0</v>
      </c>
      <c r="J6747" s="73">
        <v>0</v>
      </c>
      <c r="K6747" s="73">
        <v>0</v>
      </c>
      <c r="L6747" s="73">
        <v>0</v>
      </c>
      <c r="M6747" s="73">
        <v>0</v>
      </c>
      <c r="N6747" s="73">
        <v>0</v>
      </c>
      <c r="O6747" s="73">
        <v>0</v>
      </c>
      <c r="P6747" s="73">
        <v>0</v>
      </c>
      <c r="Q6747" s="73">
        <v>0</v>
      </c>
      <c r="R6747" s="73">
        <v>0</v>
      </c>
      <c r="S6747" s="73">
        <v>0</v>
      </c>
      <c r="T6747" s="73">
        <v>0</v>
      </c>
      <c r="U6747" s="73">
        <v>0</v>
      </c>
      <c r="V6747" s="73">
        <v>0</v>
      </c>
      <c r="W6747" s="73">
        <v>0</v>
      </c>
    </row>
    <row r="6748" spans="4:23" ht="15" customHeight="1" outlineLevel="2">
      <c r="D6748" s="38" t="s">
        <v>600</v>
      </c>
      <c r="E6748" s="233" t="s">
        <v>601</v>
      </c>
      <c r="F6748" s="73">
        <v>0</v>
      </c>
      <c r="G6748" s="73">
        <v>0</v>
      </c>
      <c r="H6748" s="73">
        <v>0</v>
      </c>
      <c r="I6748" s="73">
        <v>0</v>
      </c>
      <c r="J6748" s="73">
        <v>0</v>
      </c>
      <c r="K6748" s="73">
        <v>0</v>
      </c>
      <c r="L6748" s="73">
        <v>0</v>
      </c>
      <c r="M6748" s="73">
        <v>0</v>
      </c>
      <c r="N6748" s="73">
        <v>0</v>
      </c>
      <c r="O6748" s="73">
        <v>0</v>
      </c>
      <c r="P6748" s="73">
        <v>0</v>
      </c>
      <c r="Q6748" s="73">
        <v>0</v>
      </c>
      <c r="R6748" s="73">
        <v>0</v>
      </c>
      <c r="S6748" s="73">
        <v>0</v>
      </c>
      <c r="T6748" s="73">
        <v>0</v>
      </c>
      <c r="U6748" s="73">
        <v>0</v>
      </c>
      <c r="V6748" s="73">
        <v>0</v>
      </c>
      <c r="W6748" s="73">
        <v>0</v>
      </c>
    </row>
    <row r="6749" spans="4:23" ht="15" customHeight="1" outlineLevel="2">
      <c r="D6749" s="38" t="s">
        <v>602</v>
      </c>
      <c r="E6749" s="233" t="s">
        <v>603</v>
      </c>
      <c r="F6749" s="73">
        <v>0</v>
      </c>
      <c r="G6749" s="73">
        <v>0</v>
      </c>
      <c r="H6749" s="73">
        <v>0</v>
      </c>
      <c r="I6749" s="73">
        <v>0</v>
      </c>
      <c r="J6749" s="73">
        <v>0</v>
      </c>
      <c r="K6749" s="73">
        <v>0</v>
      </c>
      <c r="L6749" s="73">
        <v>0</v>
      </c>
      <c r="M6749" s="73">
        <v>0</v>
      </c>
      <c r="N6749" s="73">
        <v>0</v>
      </c>
      <c r="O6749" s="73">
        <v>0</v>
      </c>
      <c r="P6749" s="73">
        <v>0</v>
      </c>
      <c r="Q6749" s="73">
        <v>0</v>
      </c>
      <c r="R6749" s="73">
        <v>0</v>
      </c>
      <c r="S6749" s="73">
        <v>0</v>
      </c>
      <c r="T6749" s="73">
        <v>0</v>
      </c>
      <c r="U6749" s="73">
        <v>0</v>
      </c>
      <c r="V6749" s="73">
        <v>0</v>
      </c>
      <c r="W6749" s="73">
        <v>0</v>
      </c>
    </row>
    <row r="6750" spans="4:23" ht="15" customHeight="1" outlineLevel="2">
      <c r="D6750" s="38" t="s">
        <v>604</v>
      </c>
      <c r="E6750" s="233" t="s">
        <v>605</v>
      </c>
      <c r="F6750" s="73">
        <v>0</v>
      </c>
      <c r="G6750" s="73">
        <v>0</v>
      </c>
      <c r="H6750" s="73">
        <v>0</v>
      </c>
      <c r="I6750" s="73">
        <v>0</v>
      </c>
      <c r="J6750" s="73">
        <v>0</v>
      </c>
      <c r="K6750" s="73">
        <v>0</v>
      </c>
      <c r="L6750" s="73">
        <v>0</v>
      </c>
      <c r="M6750" s="73">
        <v>0</v>
      </c>
      <c r="N6750" s="73">
        <v>0</v>
      </c>
      <c r="O6750" s="73">
        <v>0</v>
      </c>
      <c r="P6750" s="73">
        <v>0</v>
      </c>
      <c r="Q6750" s="73">
        <v>0</v>
      </c>
      <c r="R6750" s="73">
        <v>0</v>
      </c>
      <c r="S6750" s="73">
        <v>0</v>
      </c>
      <c r="T6750" s="73">
        <v>0</v>
      </c>
      <c r="U6750" s="73">
        <v>0</v>
      </c>
      <c r="V6750" s="73">
        <v>0</v>
      </c>
      <c r="W6750" s="73">
        <v>0</v>
      </c>
    </row>
    <row r="6751" spans="4:23" ht="15" customHeight="1" outlineLevel="2">
      <c r="D6751" s="38" t="s">
        <v>606</v>
      </c>
      <c r="E6751" s="233" t="s">
        <v>607</v>
      </c>
      <c r="F6751" s="73">
        <v>2</v>
      </c>
      <c r="G6751" s="73">
        <v>0</v>
      </c>
      <c r="H6751" s="73">
        <v>2</v>
      </c>
      <c r="I6751" s="73">
        <v>2</v>
      </c>
      <c r="J6751" s="73">
        <v>0</v>
      </c>
      <c r="K6751" s="73">
        <v>2</v>
      </c>
      <c r="L6751" s="73">
        <v>2</v>
      </c>
      <c r="M6751" s="73">
        <v>0</v>
      </c>
      <c r="N6751" s="73">
        <v>2</v>
      </c>
      <c r="O6751" s="73">
        <v>2</v>
      </c>
      <c r="P6751" s="73">
        <v>0</v>
      </c>
      <c r="Q6751" s="73">
        <v>2</v>
      </c>
      <c r="R6751" s="73">
        <v>2</v>
      </c>
      <c r="S6751" s="73">
        <v>0</v>
      </c>
      <c r="T6751" s="73">
        <v>2</v>
      </c>
      <c r="U6751" s="73">
        <v>2</v>
      </c>
      <c r="V6751" s="73">
        <v>0</v>
      </c>
      <c r="W6751" s="73">
        <v>2</v>
      </c>
    </row>
    <row r="6752" spans="4:23" ht="15" customHeight="1" outlineLevel="2">
      <c r="D6752" s="38" t="s">
        <v>608</v>
      </c>
      <c r="E6752" s="233" t="s">
        <v>609</v>
      </c>
      <c r="F6752" s="73">
        <v>1</v>
      </c>
      <c r="G6752" s="73">
        <v>0</v>
      </c>
      <c r="H6752" s="73">
        <v>1</v>
      </c>
      <c r="I6752" s="73">
        <v>1</v>
      </c>
      <c r="J6752" s="73">
        <v>0</v>
      </c>
      <c r="K6752" s="73">
        <v>1</v>
      </c>
      <c r="L6752" s="73">
        <v>1</v>
      </c>
      <c r="M6752" s="73">
        <v>0</v>
      </c>
      <c r="N6752" s="73">
        <v>1</v>
      </c>
      <c r="O6752" s="73">
        <v>1</v>
      </c>
      <c r="P6752" s="73">
        <v>0</v>
      </c>
      <c r="Q6752" s="73">
        <v>1</v>
      </c>
      <c r="R6752" s="73">
        <v>0</v>
      </c>
      <c r="S6752" s="73">
        <v>0</v>
      </c>
      <c r="T6752" s="73">
        <v>0</v>
      </c>
      <c r="U6752" s="73">
        <v>1</v>
      </c>
      <c r="V6752" s="73">
        <v>0</v>
      </c>
      <c r="W6752" s="73">
        <v>1</v>
      </c>
    </row>
    <row r="6753" spans="4:23" ht="15" customHeight="1" outlineLevel="2">
      <c r="D6753" s="38" t="s">
        <v>610</v>
      </c>
      <c r="E6753" s="233" t="s">
        <v>611</v>
      </c>
      <c r="F6753" s="73">
        <v>0</v>
      </c>
      <c r="G6753" s="73">
        <v>0</v>
      </c>
      <c r="H6753" s="73">
        <v>0</v>
      </c>
      <c r="I6753" s="73">
        <v>0</v>
      </c>
      <c r="J6753" s="73">
        <v>0</v>
      </c>
      <c r="K6753" s="73">
        <v>0</v>
      </c>
      <c r="L6753" s="73">
        <v>0</v>
      </c>
      <c r="M6753" s="73">
        <v>0</v>
      </c>
      <c r="N6753" s="73">
        <v>0</v>
      </c>
      <c r="O6753" s="73">
        <v>0</v>
      </c>
      <c r="P6753" s="73">
        <v>0</v>
      </c>
      <c r="Q6753" s="73">
        <v>0</v>
      </c>
      <c r="R6753" s="73">
        <v>0</v>
      </c>
      <c r="S6753" s="73">
        <v>0</v>
      </c>
      <c r="T6753" s="73">
        <v>0</v>
      </c>
      <c r="U6753" s="73">
        <v>0</v>
      </c>
      <c r="V6753" s="73">
        <v>0</v>
      </c>
      <c r="W6753" s="73">
        <v>0</v>
      </c>
    </row>
    <row r="6754" spans="4:23" ht="15" customHeight="1" outlineLevel="2">
      <c r="D6754" s="38" t="s">
        <v>612</v>
      </c>
      <c r="E6754" s="233" t="s">
        <v>613</v>
      </c>
      <c r="F6754" s="73">
        <v>0</v>
      </c>
      <c r="G6754" s="73">
        <v>0</v>
      </c>
      <c r="H6754" s="73">
        <v>0</v>
      </c>
      <c r="I6754" s="73">
        <v>0</v>
      </c>
      <c r="J6754" s="73">
        <v>0</v>
      </c>
      <c r="K6754" s="73">
        <v>0</v>
      </c>
      <c r="L6754" s="73">
        <v>0</v>
      </c>
      <c r="M6754" s="73">
        <v>0</v>
      </c>
      <c r="N6754" s="73">
        <v>0</v>
      </c>
      <c r="O6754" s="73">
        <v>0</v>
      </c>
      <c r="P6754" s="73">
        <v>0</v>
      </c>
      <c r="Q6754" s="73">
        <v>0</v>
      </c>
      <c r="R6754" s="73">
        <v>0</v>
      </c>
      <c r="S6754" s="73">
        <v>0</v>
      </c>
      <c r="T6754" s="73">
        <v>0</v>
      </c>
      <c r="U6754" s="73">
        <v>0</v>
      </c>
      <c r="V6754" s="73">
        <v>0</v>
      </c>
      <c r="W6754" s="73">
        <v>0</v>
      </c>
    </row>
    <row r="6755" spans="4:23" ht="15" customHeight="1" outlineLevel="2">
      <c r="D6755" s="38" t="s">
        <v>614</v>
      </c>
      <c r="E6755" s="233" t="s">
        <v>615</v>
      </c>
      <c r="F6755" s="73">
        <v>0</v>
      </c>
      <c r="G6755" s="73">
        <v>0</v>
      </c>
      <c r="H6755" s="73">
        <v>0</v>
      </c>
      <c r="I6755" s="73">
        <v>0</v>
      </c>
      <c r="J6755" s="73">
        <v>0</v>
      </c>
      <c r="K6755" s="73">
        <v>0</v>
      </c>
      <c r="L6755" s="73">
        <v>0</v>
      </c>
      <c r="M6755" s="73">
        <v>0</v>
      </c>
      <c r="N6755" s="73">
        <v>0</v>
      </c>
      <c r="O6755" s="73">
        <v>0</v>
      </c>
      <c r="P6755" s="73">
        <v>0</v>
      </c>
      <c r="Q6755" s="73">
        <v>0</v>
      </c>
      <c r="R6755" s="73">
        <v>0</v>
      </c>
      <c r="S6755" s="73">
        <v>0</v>
      </c>
      <c r="T6755" s="73">
        <v>0</v>
      </c>
      <c r="U6755" s="73">
        <v>0</v>
      </c>
      <c r="V6755" s="73">
        <v>0</v>
      </c>
      <c r="W6755" s="73">
        <v>0</v>
      </c>
    </row>
    <row r="6756" spans="4:23" ht="15" customHeight="1" outlineLevel="2">
      <c r="D6756" s="38" t="s">
        <v>616</v>
      </c>
      <c r="E6756" s="233" t="s">
        <v>617</v>
      </c>
      <c r="F6756" s="73">
        <v>0</v>
      </c>
      <c r="G6756" s="73">
        <v>0</v>
      </c>
      <c r="H6756" s="73">
        <v>0</v>
      </c>
      <c r="I6756" s="73">
        <v>0</v>
      </c>
      <c r="J6756" s="73">
        <v>0</v>
      </c>
      <c r="K6756" s="73">
        <v>0</v>
      </c>
      <c r="L6756" s="73">
        <v>0</v>
      </c>
      <c r="M6756" s="73">
        <v>0</v>
      </c>
      <c r="N6756" s="73">
        <v>0</v>
      </c>
      <c r="O6756" s="73">
        <v>0</v>
      </c>
      <c r="P6756" s="73">
        <v>0</v>
      </c>
      <c r="Q6756" s="73">
        <v>0</v>
      </c>
      <c r="R6756" s="73">
        <v>0</v>
      </c>
      <c r="S6756" s="73">
        <v>0</v>
      </c>
      <c r="T6756" s="73">
        <v>0</v>
      </c>
      <c r="U6756" s="73">
        <v>0</v>
      </c>
      <c r="V6756" s="73">
        <v>0</v>
      </c>
      <c r="W6756" s="73">
        <v>0</v>
      </c>
    </row>
    <row r="6757" spans="4:23" ht="15" customHeight="1" outlineLevel="2">
      <c r="D6757" s="38" t="s">
        <v>618</v>
      </c>
      <c r="E6757" s="233" t="s">
        <v>619</v>
      </c>
      <c r="F6757" s="73">
        <v>13</v>
      </c>
      <c r="G6757" s="73">
        <v>5</v>
      </c>
      <c r="H6757" s="73">
        <v>8</v>
      </c>
      <c r="I6757" s="73">
        <v>13</v>
      </c>
      <c r="J6757" s="73">
        <v>5</v>
      </c>
      <c r="K6757" s="73">
        <v>8</v>
      </c>
      <c r="L6757" s="73">
        <v>14</v>
      </c>
      <c r="M6757" s="73">
        <v>5</v>
      </c>
      <c r="N6757" s="73">
        <v>9</v>
      </c>
      <c r="O6757" s="73">
        <v>14</v>
      </c>
      <c r="P6757" s="73">
        <v>5</v>
      </c>
      <c r="Q6757" s="73">
        <v>9</v>
      </c>
      <c r="R6757" s="73">
        <v>14</v>
      </c>
      <c r="S6757" s="73">
        <v>4</v>
      </c>
      <c r="T6757" s="73">
        <v>10</v>
      </c>
      <c r="U6757" s="73">
        <v>18</v>
      </c>
      <c r="V6757" s="73">
        <v>5</v>
      </c>
      <c r="W6757" s="73">
        <v>13</v>
      </c>
    </row>
    <row r="6758" spans="4:23" ht="15" customHeight="1" outlineLevel="2">
      <c r="D6758" s="38" t="s">
        <v>620</v>
      </c>
      <c r="E6758" s="233" t="s">
        <v>621</v>
      </c>
      <c r="F6758" s="73">
        <v>10</v>
      </c>
      <c r="G6758" s="73">
        <v>3</v>
      </c>
      <c r="H6758" s="73">
        <v>7</v>
      </c>
      <c r="I6758" s="73">
        <v>11</v>
      </c>
      <c r="J6758" s="73">
        <v>4</v>
      </c>
      <c r="K6758" s="73">
        <v>7</v>
      </c>
      <c r="L6758" s="73">
        <v>8</v>
      </c>
      <c r="M6758" s="73">
        <v>3</v>
      </c>
      <c r="N6758" s="73">
        <v>5</v>
      </c>
      <c r="O6758" s="73">
        <v>8</v>
      </c>
      <c r="P6758" s="73">
        <v>3</v>
      </c>
      <c r="Q6758" s="73">
        <v>5</v>
      </c>
      <c r="R6758" s="73">
        <v>7</v>
      </c>
      <c r="S6758" s="73">
        <v>2</v>
      </c>
      <c r="T6758" s="73">
        <v>5</v>
      </c>
      <c r="U6758" s="73">
        <v>8</v>
      </c>
      <c r="V6758" s="73">
        <v>2</v>
      </c>
      <c r="W6758" s="73">
        <v>6</v>
      </c>
    </row>
    <row r="6759" spans="4:23" ht="15" customHeight="1" outlineLevel="2">
      <c r="D6759" s="38" t="s">
        <v>622</v>
      </c>
      <c r="E6759" s="233" t="s">
        <v>623</v>
      </c>
      <c r="F6759" s="73">
        <v>1</v>
      </c>
      <c r="G6759" s="73">
        <v>1</v>
      </c>
      <c r="H6759" s="73">
        <v>0</v>
      </c>
      <c r="I6759" s="73">
        <v>1</v>
      </c>
      <c r="J6759" s="73">
        <v>1</v>
      </c>
      <c r="K6759" s="73">
        <v>0</v>
      </c>
      <c r="L6759" s="73">
        <v>1</v>
      </c>
      <c r="M6759" s="73">
        <v>1</v>
      </c>
      <c r="N6759" s="73">
        <v>0</v>
      </c>
      <c r="O6759" s="73">
        <v>1</v>
      </c>
      <c r="P6759" s="73">
        <v>1</v>
      </c>
      <c r="Q6759" s="73">
        <v>0</v>
      </c>
      <c r="R6759" s="73">
        <v>1</v>
      </c>
      <c r="S6759" s="73">
        <v>1</v>
      </c>
      <c r="T6759" s="73">
        <v>0</v>
      </c>
      <c r="U6759" s="73">
        <v>1</v>
      </c>
      <c r="V6759" s="73">
        <v>1</v>
      </c>
      <c r="W6759" s="73">
        <v>0</v>
      </c>
    </row>
    <row r="6760" spans="4:23" ht="15" customHeight="1" outlineLevel="2">
      <c r="D6760" s="38" t="s">
        <v>624</v>
      </c>
      <c r="E6760" s="233" t="s">
        <v>625</v>
      </c>
      <c r="F6760" s="73">
        <v>0</v>
      </c>
      <c r="G6760" s="73">
        <v>0</v>
      </c>
      <c r="H6760" s="73">
        <v>0</v>
      </c>
      <c r="I6760" s="73">
        <v>0</v>
      </c>
      <c r="J6760" s="73">
        <v>0</v>
      </c>
      <c r="K6760" s="73">
        <v>0</v>
      </c>
      <c r="L6760" s="73">
        <v>0</v>
      </c>
      <c r="M6760" s="73">
        <v>0</v>
      </c>
      <c r="N6760" s="73">
        <v>0</v>
      </c>
      <c r="O6760" s="73">
        <v>0</v>
      </c>
      <c r="P6760" s="73">
        <v>0</v>
      </c>
      <c r="Q6760" s="73">
        <v>0</v>
      </c>
      <c r="R6760" s="73">
        <v>1</v>
      </c>
      <c r="S6760" s="73">
        <v>0</v>
      </c>
      <c r="T6760" s="73">
        <v>1</v>
      </c>
      <c r="U6760" s="73">
        <v>1</v>
      </c>
      <c r="V6760" s="73">
        <v>0</v>
      </c>
      <c r="W6760" s="73">
        <v>1</v>
      </c>
    </row>
    <row r="6761" spans="4:23" ht="15" customHeight="1" outlineLevel="2">
      <c r="D6761" s="38" t="s">
        <v>626</v>
      </c>
      <c r="E6761" s="233" t="s">
        <v>627</v>
      </c>
      <c r="F6761" s="73">
        <v>0</v>
      </c>
      <c r="G6761" s="73">
        <v>0</v>
      </c>
      <c r="H6761" s="73">
        <v>0</v>
      </c>
      <c r="I6761" s="73">
        <v>0</v>
      </c>
      <c r="J6761" s="73">
        <v>0</v>
      </c>
      <c r="K6761" s="73">
        <v>0</v>
      </c>
      <c r="L6761" s="73">
        <v>0</v>
      </c>
      <c r="M6761" s="73">
        <v>0</v>
      </c>
      <c r="N6761" s="73">
        <v>0</v>
      </c>
      <c r="O6761" s="73">
        <v>0</v>
      </c>
      <c r="P6761" s="73">
        <v>0</v>
      </c>
      <c r="Q6761" s="73">
        <v>0</v>
      </c>
      <c r="R6761" s="73">
        <v>0</v>
      </c>
      <c r="S6761" s="73">
        <v>0</v>
      </c>
      <c r="T6761" s="73">
        <v>0</v>
      </c>
      <c r="U6761" s="73">
        <v>0</v>
      </c>
      <c r="V6761" s="73">
        <v>0</v>
      </c>
      <c r="W6761" s="73">
        <v>0</v>
      </c>
    </row>
    <row r="6762" spans="4:23" ht="15" customHeight="1" outlineLevel="2">
      <c r="D6762" s="38" t="s">
        <v>628</v>
      </c>
      <c r="E6762" s="233" t="s">
        <v>629</v>
      </c>
      <c r="F6762" s="73">
        <v>1</v>
      </c>
      <c r="G6762" s="73">
        <v>0</v>
      </c>
      <c r="H6762" s="73">
        <v>1</v>
      </c>
      <c r="I6762" s="73">
        <v>1</v>
      </c>
      <c r="J6762" s="73">
        <v>0</v>
      </c>
      <c r="K6762" s="73">
        <v>1</v>
      </c>
      <c r="L6762" s="73">
        <v>1</v>
      </c>
      <c r="M6762" s="73">
        <v>0</v>
      </c>
      <c r="N6762" s="73">
        <v>1</v>
      </c>
      <c r="O6762" s="73">
        <v>1</v>
      </c>
      <c r="P6762" s="73">
        <v>0</v>
      </c>
      <c r="Q6762" s="73">
        <v>1</v>
      </c>
      <c r="R6762" s="73">
        <v>1</v>
      </c>
      <c r="S6762" s="73">
        <v>0</v>
      </c>
      <c r="T6762" s="73">
        <v>1</v>
      </c>
      <c r="U6762" s="73">
        <v>1</v>
      </c>
      <c r="V6762" s="73">
        <v>0</v>
      </c>
      <c r="W6762" s="73">
        <v>1</v>
      </c>
    </row>
    <row r="6763" spans="4:23" ht="15" customHeight="1" outlineLevel="2">
      <c r="D6763" s="38" t="s">
        <v>630</v>
      </c>
      <c r="E6763" s="233" t="s">
        <v>631</v>
      </c>
      <c r="F6763" s="73">
        <v>0</v>
      </c>
      <c r="G6763" s="73">
        <v>0</v>
      </c>
      <c r="H6763" s="73">
        <v>0</v>
      </c>
      <c r="I6763" s="73">
        <v>0</v>
      </c>
      <c r="J6763" s="73">
        <v>0</v>
      </c>
      <c r="K6763" s="73">
        <v>0</v>
      </c>
      <c r="L6763" s="73">
        <v>0</v>
      </c>
      <c r="M6763" s="73">
        <v>0</v>
      </c>
      <c r="N6763" s="73">
        <v>0</v>
      </c>
      <c r="O6763" s="73">
        <v>0</v>
      </c>
      <c r="P6763" s="73">
        <v>0</v>
      </c>
      <c r="Q6763" s="73">
        <v>0</v>
      </c>
      <c r="R6763" s="73">
        <v>0</v>
      </c>
      <c r="S6763" s="73">
        <v>0</v>
      </c>
      <c r="T6763" s="73">
        <v>0</v>
      </c>
      <c r="U6763" s="73">
        <v>0</v>
      </c>
      <c r="V6763" s="73">
        <v>0</v>
      </c>
      <c r="W6763" s="73">
        <v>0</v>
      </c>
    </row>
    <row r="6764" spans="4:23" ht="15" customHeight="1" outlineLevel="2">
      <c r="D6764" s="38" t="s">
        <v>632</v>
      </c>
      <c r="E6764" s="233" t="s">
        <v>633</v>
      </c>
      <c r="F6764" s="73">
        <v>0</v>
      </c>
      <c r="G6764" s="73">
        <v>0</v>
      </c>
      <c r="H6764" s="73">
        <v>0</v>
      </c>
      <c r="I6764" s="73">
        <v>1</v>
      </c>
      <c r="J6764" s="73">
        <v>0</v>
      </c>
      <c r="K6764" s="73">
        <v>1</v>
      </c>
      <c r="L6764" s="73">
        <v>1</v>
      </c>
      <c r="M6764" s="73">
        <v>0</v>
      </c>
      <c r="N6764" s="73">
        <v>1</v>
      </c>
      <c r="O6764" s="73">
        <v>1</v>
      </c>
      <c r="P6764" s="73">
        <v>0</v>
      </c>
      <c r="Q6764" s="73">
        <v>1</v>
      </c>
      <c r="R6764" s="73">
        <v>1</v>
      </c>
      <c r="S6764" s="73">
        <v>0</v>
      </c>
      <c r="T6764" s="73">
        <v>1</v>
      </c>
      <c r="U6764" s="73">
        <v>0</v>
      </c>
      <c r="V6764" s="73">
        <v>0</v>
      </c>
      <c r="W6764" s="73">
        <v>0</v>
      </c>
    </row>
    <row r="6765" spans="4:23" ht="15" customHeight="1" outlineLevel="2">
      <c r="D6765" s="38" t="s">
        <v>634</v>
      </c>
      <c r="E6765" s="233" t="s">
        <v>635</v>
      </c>
      <c r="F6765" s="73">
        <v>0</v>
      </c>
      <c r="G6765" s="73">
        <v>0</v>
      </c>
      <c r="H6765" s="73">
        <v>0</v>
      </c>
      <c r="I6765" s="73">
        <v>0</v>
      </c>
      <c r="J6765" s="73">
        <v>0</v>
      </c>
      <c r="K6765" s="73">
        <v>0</v>
      </c>
      <c r="L6765" s="73">
        <v>0</v>
      </c>
      <c r="M6765" s="73">
        <v>0</v>
      </c>
      <c r="N6765" s="73">
        <v>0</v>
      </c>
      <c r="O6765" s="73">
        <v>0</v>
      </c>
      <c r="P6765" s="73">
        <v>0</v>
      </c>
      <c r="Q6765" s="73">
        <v>0</v>
      </c>
      <c r="R6765" s="73">
        <v>0</v>
      </c>
      <c r="S6765" s="73">
        <v>0</v>
      </c>
      <c r="T6765" s="73">
        <v>0</v>
      </c>
      <c r="U6765" s="73">
        <v>0</v>
      </c>
      <c r="V6765" s="73">
        <v>0</v>
      </c>
      <c r="W6765" s="73">
        <v>0</v>
      </c>
    </row>
    <row r="6766" spans="4:23" ht="15" customHeight="1" outlineLevel="2">
      <c r="D6766" s="38" t="s">
        <v>636</v>
      </c>
      <c r="E6766" s="233" t="s">
        <v>637</v>
      </c>
      <c r="F6766" s="73">
        <v>0</v>
      </c>
      <c r="G6766" s="73">
        <v>0</v>
      </c>
      <c r="H6766" s="73">
        <v>0</v>
      </c>
      <c r="I6766" s="73">
        <v>0</v>
      </c>
      <c r="J6766" s="73">
        <v>0</v>
      </c>
      <c r="K6766" s="73">
        <v>0</v>
      </c>
      <c r="L6766" s="73">
        <v>0</v>
      </c>
      <c r="M6766" s="73">
        <v>0</v>
      </c>
      <c r="N6766" s="73">
        <v>0</v>
      </c>
      <c r="O6766" s="73">
        <v>0</v>
      </c>
      <c r="P6766" s="73">
        <v>0</v>
      </c>
      <c r="Q6766" s="73">
        <v>0</v>
      </c>
      <c r="R6766" s="73">
        <v>0</v>
      </c>
      <c r="S6766" s="73">
        <v>0</v>
      </c>
      <c r="T6766" s="73">
        <v>0</v>
      </c>
      <c r="U6766" s="73">
        <v>0</v>
      </c>
      <c r="V6766" s="73">
        <v>0</v>
      </c>
      <c r="W6766" s="73">
        <v>0</v>
      </c>
    </row>
    <row r="6767" spans="4:23" ht="15" customHeight="1" outlineLevel="2">
      <c r="D6767" s="38" t="s">
        <v>638</v>
      </c>
      <c r="E6767" s="233" t="s">
        <v>639</v>
      </c>
      <c r="F6767" s="73">
        <v>0</v>
      </c>
      <c r="G6767" s="73">
        <v>0</v>
      </c>
      <c r="H6767" s="73">
        <v>0</v>
      </c>
      <c r="I6767" s="73">
        <v>0</v>
      </c>
      <c r="J6767" s="73">
        <v>0</v>
      </c>
      <c r="K6767" s="73">
        <v>0</v>
      </c>
      <c r="L6767" s="73">
        <v>0</v>
      </c>
      <c r="M6767" s="73">
        <v>0</v>
      </c>
      <c r="N6767" s="73">
        <v>0</v>
      </c>
      <c r="O6767" s="73">
        <v>0</v>
      </c>
      <c r="P6767" s="73">
        <v>0</v>
      </c>
      <c r="Q6767" s="73">
        <v>0</v>
      </c>
      <c r="R6767" s="73">
        <v>0</v>
      </c>
      <c r="S6767" s="73">
        <v>0</v>
      </c>
      <c r="T6767" s="73">
        <v>0</v>
      </c>
      <c r="U6767" s="73">
        <v>0</v>
      </c>
      <c r="V6767" s="73">
        <v>0</v>
      </c>
      <c r="W6767" s="73">
        <v>0</v>
      </c>
    </row>
    <row r="6768" spans="4:23" ht="15" customHeight="1" outlineLevel="2">
      <c r="D6768" s="38" t="s">
        <v>640</v>
      </c>
      <c r="E6768" s="233" t="s">
        <v>641</v>
      </c>
      <c r="F6768" s="73">
        <v>1</v>
      </c>
      <c r="G6768" s="73">
        <v>0</v>
      </c>
      <c r="H6768" s="73">
        <v>1</v>
      </c>
      <c r="I6768" s="73">
        <v>1</v>
      </c>
      <c r="J6768" s="73">
        <v>0</v>
      </c>
      <c r="K6768" s="73">
        <v>1</v>
      </c>
      <c r="L6768" s="73">
        <v>1</v>
      </c>
      <c r="M6768" s="73">
        <v>0</v>
      </c>
      <c r="N6768" s="73">
        <v>1</v>
      </c>
      <c r="O6768" s="73">
        <v>1</v>
      </c>
      <c r="P6768" s="73">
        <v>0</v>
      </c>
      <c r="Q6768" s="73">
        <v>1</v>
      </c>
      <c r="R6768" s="73">
        <v>1</v>
      </c>
      <c r="S6768" s="73">
        <v>0</v>
      </c>
      <c r="T6768" s="73">
        <v>1</v>
      </c>
      <c r="U6768" s="73">
        <v>1</v>
      </c>
      <c r="V6768" s="73">
        <v>0</v>
      </c>
      <c r="W6768" s="73">
        <v>1</v>
      </c>
    </row>
    <row r="6769" spans="4:23" ht="15" customHeight="1" outlineLevel="2">
      <c r="D6769" s="38" t="s">
        <v>642</v>
      </c>
      <c r="E6769" s="233" t="s">
        <v>643</v>
      </c>
      <c r="F6769" s="73">
        <v>0</v>
      </c>
      <c r="G6769" s="73">
        <v>0</v>
      </c>
      <c r="H6769" s="73">
        <v>0</v>
      </c>
      <c r="I6769" s="73">
        <v>0</v>
      </c>
      <c r="J6769" s="73">
        <v>0</v>
      </c>
      <c r="K6769" s="73">
        <v>0</v>
      </c>
      <c r="L6769" s="73">
        <v>0</v>
      </c>
      <c r="M6769" s="73">
        <v>0</v>
      </c>
      <c r="N6769" s="73">
        <v>0</v>
      </c>
      <c r="O6769" s="73">
        <v>0</v>
      </c>
      <c r="P6769" s="73">
        <v>0</v>
      </c>
      <c r="Q6769" s="73">
        <v>0</v>
      </c>
      <c r="R6769" s="73">
        <v>0</v>
      </c>
      <c r="S6769" s="73">
        <v>0</v>
      </c>
      <c r="T6769" s="73">
        <v>0</v>
      </c>
      <c r="U6769" s="73">
        <v>0</v>
      </c>
      <c r="V6769" s="73">
        <v>0</v>
      </c>
      <c r="W6769" s="73">
        <v>0</v>
      </c>
    </row>
    <row r="6770" spans="4:23" ht="15" customHeight="1" outlineLevel="2">
      <c r="D6770" s="38" t="s">
        <v>644</v>
      </c>
      <c r="E6770" s="233" t="s">
        <v>645</v>
      </c>
      <c r="F6770" s="73">
        <v>2</v>
      </c>
      <c r="G6770" s="73">
        <v>1</v>
      </c>
      <c r="H6770" s="73">
        <v>1</v>
      </c>
      <c r="I6770" s="73">
        <v>1</v>
      </c>
      <c r="J6770" s="73">
        <v>0</v>
      </c>
      <c r="K6770" s="73">
        <v>1</v>
      </c>
      <c r="L6770" s="73">
        <v>1</v>
      </c>
      <c r="M6770" s="73">
        <v>0</v>
      </c>
      <c r="N6770" s="73">
        <v>1</v>
      </c>
      <c r="O6770" s="73">
        <v>1</v>
      </c>
      <c r="P6770" s="73">
        <v>0</v>
      </c>
      <c r="Q6770" s="73">
        <v>1</v>
      </c>
      <c r="R6770" s="73">
        <v>2</v>
      </c>
      <c r="S6770" s="73">
        <v>0</v>
      </c>
      <c r="T6770" s="73">
        <v>2</v>
      </c>
      <c r="U6770" s="73">
        <v>2</v>
      </c>
      <c r="V6770" s="73">
        <v>0</v>
      </c>
      <c r="W6770" s="73">
        <v>2</v>
      </c>
    </row>
    <row r="6771" spans="4:23" ht="15" customHeight="1" outlineLevel="2">
      <c r="D6771" s="38" t="s">
        <v>646</v>
      </c>
      <c r="E6771" s="233" t="s">
        <v>647</v>
      </c>
      <c r="F6771" s="73">
        <v>0</v>
      </c>
      <c r="G6771" s="73">
        <v>0</v>
      </c>
      <c r="H6771" s="73">
        <v>0</v>
      </c>
      <c r="I6771" s="73">
        <v>0</v>
      </c>
      <c r="J6771" s="73">
        <v>0</v>
      </c>
      <c r="K6771" s="73">
        <v>0</v>
      </c>
      <c r="L6771" s="73">
        <v>0</v>
      </c>
      <c r="M6771" s="73">
        <v>0</v>
      </c>
      <c r="N6771" s="73">
        <v>0</v>
      </c>
      <c r="O6771" s="73">
        <v>0</v>
      </c>
      <c r="P6771" s="73">
        <v>0</v>
      </c>
      <c r="Q6771" s="73">
        <v>0</v>
      </c>
      <c r="R6771" s="73">
        <v>0</v>
      </c>
      <c r="S6771" s="73">
        <v>0</v>
      </c>
      <c r="T6771" s="73">
        <v>0</v>
      </c>
      <c r="U6771" s="73">
        <v>0</v>
      </c>
      <c r="V6771" s="73">
        <v>0</v>
      </c>
      <c r="W6771" s="73">
        <v>0</v>
      </c>
    </row>
    <row r="6772" spans="4:23" ht="15" customHeight="1" outlineLevel="2">
      <c r="D6772" s="38" t="s">
        <v>648</v>
      </c>
      <c r="E6772" s="233" t="s">
        <v>649</v>
      </c>
      <c r="F6772" s="73">
        <v>1</v>
      </c>
      <c r="G6772" s="73">
        <v>0</v>
      </c>
      <c r="H6772" s="73">
        <v>1</v>
      </c>
      <c r="I6772" s="73">
        <v>1</v>
      </c>
      <c r="J6772" s="73">
        <v>0</v>
      </c>
      <c r="K6772" s="73">
        <v>1</v>
      </c>
      <c r="L6772" s="73">
        <v>1</v>
      </c>
      <c r="M6772" s="73">
        <v>0</v>
      </c>
      <c r="N6772" s="73">
        <v>1</v>
      </c>
      <c r="O6772" s="73">
        <v>1</v>
      </c>
      <c r="P6772" s="73">
        <v>0</v>
      </c>
      <c r="Q6772" s="73">
        <v>1</v>
      </c>
      <c r="R6772" s="73">
        <v>1</v>
      </c>
      <c r="S6772" s="73">
        <v>0</v>
      </c>
      <c r="T6772" s="73">
        <v>1</v>
      </c>
      <c r="U6772" s="73">
        <v>1</v>
      </c>
      <c r="V6772" s="73">
        <v>0</v>
      </c>
      <c r="W6772" s="73">
        <v>1</v>
      </c>
    </row>
    <row r="6773" spans="4:23" ht="15" customHeight="1" outlineLevel="2">
      <c r="D6773" s="38" t="s">
        <v>650</v>
      </c>
      <c r="E6773" s="233" t="s">
        <v>651</v>
      </c>
      <c r="F6773" s="73">
        <v>0</v>
      </c>
      <c r="G6773" s="73">
        <v>0</v>
      </c>
      <c r="H6773" s="73">
        <v>0</v>
      </c>
      <c r="I6773" s="73">
        <v>0</v>
      </c>
      <c r="J6773" s="73">
        <v>0</v>
      </c>
      <c r="K6773" s="73">
        <v>0</v>
      </c>
      <c r="L6773" s="73">
        <v>0</v>
      </c>
      <c r="M6773" s="73">
        <v>0</v>
      </c>
      <c r="N6773" s="73">
        <v>0</v>
      </c>
      <c r="O6773" s="73">
        <v>0</v>
      </c>
      <c r="P6773" s="73">
        <v>0</v>
      </c>
      <c r="Q6773" s="73">
        <v>0</v>
      </c>
      <c r="R6773" s="73">
        <v>0</v>
      </c>
      <c r="S6773" s="73">
        <v>0</v>
      </c>
      <c r="T6773" s="73">
        <v>0</v>
      </c>
      <c r="U6773" s="73">
        <v>0</v>
      </c>
      <c r="V6773" s="73">
        <v>0</v>
      </c>
      <c r="W6773" s="73">
        <v>0</v>
      </c>
    </row>
    <row r="6774" spans="4:23" ht="15" customHeight="1" outlineLevel="2">
      <c r="D6774" s="38" t="s">
        <v>652</v>
      </c>
      <c r="E6774" s="233" t="s">
        <v>653</v>
      </c>
      <c r="F6774" s="73">
        <v>0</v>
      </c>
      <c r="G6774" s="73">
        <v>0</v>
      </c>
      <c r="H6774" s="73">
        <v>0</v>
      </c>
      <c r="I6774" s="73">
        <v>0</v>
      </c>
      <c r="J6774" s="73">
        <v>0</v>
      </c>
      <c r="K6774" s="73">
        <v>0</v>
      </c>
      <c r="L6774" s="73">
        <v>0</v>
      </c>
      <c r="M6774" s="73">
        <v>0</v>
      </c>
      <c r="N6774" s="73">
        <v>0</v>
      </c>
      <c r="O6774" s="73">
        <v>0</v>
      </c>
      <c r="P6774" s="73">
        <v>0</v>
      </c>
      <c r="Q6774" s="73">
        <v>0</v>
      </c>
      <c r="R6774" s="73">
        <v>0</v>
      </c>
      <c r="S6774" s="73">
        <v>0</v>
      </c>
      <c r="T6774" s="73">
        <v>0</v>
      </c>
      <c r="U6774" s="73">
        <v>0</v>
      </c>
      <c r="V6774" s="73">
        <v>0</v>
      </c>
      <c r="W6774" s="73">
        <v>0</v>
      </c>
    </row>
    <row r="6775" spans="4:23" ht="15" customHeight="1" outlineLevel="2">
      <c r="D6775" s="38" t="s">
        <v>654</v>
      </c>
      <c r="E6775" s="233" t="s">
        <v>655</v>
      </c>
      <c r="F6775" s="73">
        <v>0</v>
      </c>
      <c r="G6775" s="73">
        <v>0</v>
      </c>
      <c r="H6775" s="73">
        <v>0</v>
      </c>
      <c r="I6775" s="73">
        <v>0</v>
      </c>
      <c r="J6775" s="73">
        <v>0</v>
      </c>
      <c r="K6775" s="73">
        <v>0</v>
      </c>
      <c r="L6775" s="73">
        <v>0</v>
      </c>
      <c r="M6775" s="73">
        <v>0</v>
      </c>
      <c r="N6775" s="73">
        <v>0</v>
      </c>
      <c r="O6775" s="73">
        <v>0</v>
      </c>
      <c r="P6775" s="73">
        <v>0</v>
      </c>
      <c r="Q6775" s="73">
        <v>0</v>
      </c>
      <c r="R6775" s="73">
        <v>0</v>
      </c>
      <c r="S6775" s="73">
        <v>0</v>
      </c>
      <c r="T6775" s="73">
        <v>0</v>
      </c>
      <c r="U6775" s="73">
        <v>0</v>
      </c>
      <c r="V6775" s="73">
        <v>0</v>
      </c>
      <c r="W6775" s="73">
        <v>0</v>
      </c>
    </row>
    <row r="6776" spans="4:23" ht="15" customHeight="1" outlineLevel="2">
      <c r="D6776" s="38" t="s">
        <v>656</v>
      </c>
      <c r="E6776" s="233" t="s">
        <v>657</v>
      </c>
      <c r="F6776" s="73">
        <v>1</v>
      </c>
      <c r="G6776" s="73">
        <v>1</v>
      </c>
      <c r="H6776" s="73">
        <v>0</v>
      </c>
      <c r="I6776" s="73">
        <v>2</v>
      </c>
      <c r="J6776" s="73">
        <v>1</v>
      </c>
      <c r="K6776" s="73">
        <v>1</v>
      </c>
      <c r="L6776" s="73">
        <v>2</v>
      </c>
      <c r="M6776" s="73">
        <v>1</v>
      </c>
      <c r="N6776" s="73">
        <v>1</v>
      </c>
      <c r="O6776" s="73">
        <v>2</v>
      </c>
      <c r="P6776" s="73">
        <v>1</v>
      </c>
      <c r="Q6776" s="73">
        <v>1</v>
      </c>
      <c r="R6776" s="73">
        <v>1</v>
      </c>
      <c r="S6776" s="73">
        <v>0</v>
      </c>
      <c r="T6776" s="73">
        <v>1</v>
      </c>
      <c r="U6776" s="73">
        <v>2</v>
      </c>
      <c r="V6776" s="73">
        <v>1</v>
      </c>
      <c r="W6776" s="73">
        <v>1</v>
      </c>
    </row>
    <row r="6777" spans="4:23" ht="15" customHeight="1" outlineLevel="2">
      <c r="D6777" s="38" t="s">
        <v>658</v>
      </c>
      <c r="E6777" s="233" t="s">
        <v>659</v>
      </c>
      <c r="F6777" s="73">
        <v>0</v>
      </c>
      <c r="G6777" s="73">
        <v>0</v>
      </c>
      <c r="H6777" s="73">
        <v>0</v>
      </c>
      <c r="I6777" s="73">
        <v>0</v>
      </c>
      <c r="J6777" s="73">
        <v>0</v>
      </c>
      <c r="K6777" s="73">
        <v>0</v>
      </c>
      <c r="L6777" s="73">
        <v>0</v>
      </c>
      <c r="M6777" s="73">
        <v>0</v>
      </c>
      <c r="N6777" s="73">
        <v>0</v>
      </c>
      <c r="O6777" s="73">
        <v>0</v>
      </c>
      <c r="P6777" s="73">
        <v>0</v>
      </c>
      <c r="Q6777" s="73">
        <v>0</v>
      </c>
      <c r="R6777" s="73">
        <v>1</v>
      </c>
      <c r="S6777" s="73">
        <v>0</v>
      </c>
      <c r="T6777" s="73">
        <v>1</v>
      </c>
      <c r="U6777" s="73">
        <v>0</v>
      </c>
      <c r="V6777" s="73">
        <v>0</v>
      </c>
      <c r="W6777" s="73">
        <v>0</v>
      </c>
    </row>
    <row r="6778" spans="4:23" ht="15" customHeight="1" outlineLevel="2">
      <c r="D6778" s="38" t="s">
        <v>660</v>
      </c>
      <c r="E6778" s="233" t="s">
        <v>661</v>
      </c>
      <c r="F6778" s="73">
        <v>2</v>
      </c>
      <c r="G6778" s="73">
        <v>0</v>
      </c>
      <c r="H6778" s="73">
        <v>2</v>
      </c>
      <c r="I6778" s="73">
        <v>2</v>
      </c>
      <c r="J6778" s="73">
        <v>0</v>
      </c>
      <c r="K6778" s="73">
        <v>2</v>
      </c>
      <c r="L6778" s="73">
        <v>2</v>
      </c>
      <c r="M6778" s="73">
        <v>0</v>
      </c>
      <c r="N6778" s="73">
        <v>2</v>
      </c>
      <c r="O6778" s="73">
        <v>2</v>
      </c>
      <c r="P6778" s="73">
        <v>0</v>
      </c>
      <c r="Q6778" s="73">
        <v>2</v>
      </c>
      <c r="R6778" s="73">
        <v>2</v>
      </c>
      <c r="S6778" s="73">
        <v>0</v>
      </c>
      <c r="T6778" s="73">
        <v>2</v>
      </c>
      <c r="U6778" s="73">
        <v>1</v>
      </c>
      <c r="V6778" s="73">
        <v>0</v>
      </c>
      <c r="W6778" s="73">
        <v>1</v>
      </c>
    </row>
    <row r="6779" spans="4:23" ht="15" customHeight="1" outlineLevel="2">
      <c r="D6779" s="38" t="s">
        <v>662</v>
      </c>
      <c r="E6779" s="233" t="s">
        <v>663</v>
      </c>
      <c r="F6779" s="73">
        <v>0</v>
      </c>
      <c r="G6779" s="73">
        <v>0</v>
      </c>
      <c r="H6779" s="73">
        <v>0</v>
      </c>
      <c r="I6779" s="73">
        <v>0</v>
      </c>
      <c r="J6779" s="73">
        <v>0</v>
      </c>
      <c r="K6779" s="73">
        <v>0</v>
      </c>
      <c r="L6779" s="73">
        <v>0</v>
      </c>
      <c r="M6779" s="73">
        <v>0</v>
      </c>
      <c r="N6779" s="73">
        <v>0</v>
      </c>
      <c r="O6779" s="73">
        <v>0</v>
      </c>
      <c r="P6779" s="73">
        <v>0</v>
      </c>
      <c r="Q6779" s="73">
        <v>0</v>
      </c>
      <c r="R6779" s="73">
        <v>0</v>
      </c>
      <c r="S6779" s="73">
        <v>0</v>
      </c>
      <c r="T6779" s="73">
        <v>0</v>
      </c>
      <c r="U6779" s="73">
        <v>0</v>
      </c>
      <c r="V6779" s="73">
        <v>0</v>
      </c>
      <c r="W6779" s="73">
        <v>0</v>
      </c>
    </row>
    <row r="6780" spans="4:23" ht="15" customHeight="1" outlineLevel="2">
      <c r="D6780" s="38" t="s">
        <v>664</v>
      </c>
      <c r="E6780" s="233" t="s">
        <v>665</v>
      </c>
      <c r="F6780" s="73">
        <v>2</v>
      </c>
      <c r="G6780" s="73">
        <v>1</v>
      </c>
      <c r="H6780" s="73">
        <v>1</v>
      </c>
      <c r="I6780" s="73">
        <v>1</v>
      </c>
      <c r="J6780" s="73">
        <v>0</v>
      </c>
      <c r="K6780" s="73">
        <v>1</v>
      </c>
      <c r="L6780" s="73">
        <v>0</v>
      </c>
      <c r="M6780" s="73">
        <v>0</v>
      </c>
      <c r="N6780" s="73">
        <v>0</v>
      </c>
      <c r="O6780" s="73">
        <v>0</v>
      </c>
      <c r="P6780" s="73">
        <v>0</v>
      </c>
      <c r="Q6780" s="73">
        <v>0</v>
      </c>
      <c r="R6780" s="73">
        <v>0</v>
      </c>
      <c r="S6780" s="73">
        <v>0</v>
      </c>
      <c r="T6780" s="73">
        <v>0</v>
      </c>
      <c r="U6780" s="73">
        <v>0</v>
      </c>
      <c r="V6780" s="73">
        <v>0</v>
      </c>
      <c r="W6780" s="73">
        <v>0</v>
      </c>
    </row>
    <row r="6781" spans="4:23" ht="15" customHeight="1" outlineLevel="2">
      <c r="D6781" s="38" t="s">
        <v>666</v>
      </c>
      <c r="E6781" s="233" t="s">
        <v>667</v>
      </c>
      <c r="F6781" s="73">
        <v>0</v>
      </c>
      <c r="G6781" s="73">
        <v>0</v>
      </c>
      <c r="H6781" s="73">
        <v>0</v>
      </c>
      <c r="I6781" s="73">
        <v>0</v>
      </c>
      <c r="J6781" s="73">
        <v>0</v>
      </c>
      <c r="K6781" s="73">
        <v>0</v>
      </c>
      <c r="L6781" s="73">
        <v>0</v>
      </c>
      <c r="M6781" s="73">
        <v>0</v>
      </c>
      <c r="N6781" s="73">
        <v>0</v>
      </c>
      <c r="O6781" s="73">
        <v>0</v>
      </c>
      <c r="P6781" s="73">
        <v>0</v>
      </c>
      <c r="Q6781" s="73">
        <v>0</v>
      </c>
      <c r="R6781" s="73">
        <v>0</v>
      </c>
      <c r="S6781" s="73">
        <v>0</v>
      </c>
      <c r="T6781" s="73">
        <v>0</v>
      </c>
      <c r="U6781" s="73">
        <v>0</v>
      </c>
      <c r="V6781" s="73">
        <v>0</v>
      </c>
      <c r="W6781" s="73">
        <v>0</v>
      </c>
    </row>
    <row r="6782" spans="4:23" ht="15" customHeight="1" outlineLevel="2">
      <c r="D6782" s="38" t="s">
        <v>668</v>
      </c>
      <c r="E6782" s="233" t="s">
        <v>669</v>
      </c>
      <c r="F6782" s="73">
        <v>0</v>
      </c>
      <c r="G6782" s="73">
        <v>0</v>
      </c>
      <c r="H6782" s="73">
        <v>0</v>
      </c>
      <c r="I6782" s="73">
        <v>0</v>
      </c>
      <c r="J6782" s="73">
        <v>0</v>
      </c>
      <c r="K6782" s="73">
        <v>0</v>
      </c>
      <c r="L6782" s="73">
        <v>0</v>
      </c>
      <c r="M6782" s="73">
        <v>0</v>
      </c>
      <c r="N6782" s="73">
        <v>0</v>
      </c>
      <c r="O6782" s="73">
        <v>0</v>
      </c>
      <c r="P6782" s="73">
        <v>0</v>
      </c>
      <c r="Q6782" s="73">
        <v>0</v>
      </c>
      <c r="R6782" s="73">
        <v>0</v>
      </c>
      <c r="S6782" s="73">
        <v>0</v>
      </c>
      <c r="T6782" s="73">
        <v>0</v>
      </c>
      <c r="U6782" s="73">
        <v>0</v>
      </c>
      <c r="V6782" s="73">
        <v>0</v>
      </c>
      <c r="W6782" s="73">
        <v>0</v>
      </c>
    </row>
    <row r="6783" spans="4:23" ht="15" customHeight="1" outlineLevel="2">
      <c r="D6783" s="38" t="s">
        <v>670</v>
      </c>
      <c r="E6783" s="233" t="s">
        <v>671</v>
      </c>
      <c r="F6783" s="73">
        <v>0</v>
      </c>
      <c r="G6783" s="73">
        <v>0</v>
      </c>
      <c r="H6783" s="73">
        <v>0</v>
      </c>
      <c r="I6783" s="73">
        <v>0</v>
      </c>
      <c r="J6783" s="73">
        <v>0</v>
      </c>
      <c r="K6783" s="73">
        <v>0</v>
      </c>
      <c r="L6783" s="73">
        <v>0</v>
      </c>
      <c r="M6783" s="73">
        <v>0</v>
      </c>
      <c r="N6783" s="73">
        <v>0</v>
      </c>
      <c r="O6783" s="73">
        <v>0</v>
      </c>
      <c r="P6783" s="73">
        <v>0</v>
      </c>
      <c r="Q6783" s="73">
        <v>0</v>
      </c>
      <c r="R6783" s="73">
        <v>0</v>
      </c>
      <c r="S6783" s="73">
        <v>0</v>
      </c>
      <c r="T6783" s="73">
        <v>0</v>
      </c>
      <c r="U6783" s="73">
        <v>0</v>
      </c>
      <c r="V6783" s="73">
        <v>0</v>
      </c>
      <c r="W6783" s="73">
        <v>0</v>
      </c>
    </row>
    <row r="6784" spans="4:23" ht="15" customHeight="1" outlineLevel="2">
      <c r="D6784" s="38" t="s">
        <v>672</v>
      </c>
      <c r="E6784" s="233" t="s">
        <v>673</v>
      </c>
      <c r="F6784" s="73">
        <v>0</v>
      </c>
      <c r="G6784" s="73">
        <v>0</v>
      </c>
      <c r="H6784" s="73">
        <v>0</v>
      </c>
      <c r="I6784" s="73">
        <v>0</v>
      </c>
      <c r="J6784" s="73">
        <v>0</v>
      </c>
      <c r="K6784" s="73">
        <v>0</v>
      </c>
      <c r="L6784" s="73">
        <v>0</v>
      </c>
      <c r="M6784" s="73">
        <v>0</v>
      </c>
      <c r="N6784" s="73">
        <v>0</v>
      </c>
      <c r="O6784" s="73">
        <v>0</v>
      </c>
      <c r="P6784" s="73">
        <v>0</v>
      </c>
      <c r="Q6784" s="73">
        <v>0</v>
      </c>
      <c r="R6784" s="73">
        <v>0</v>
      </c>
      <c r="S6784" s="73">
        <v>0</v>
      </c>
      <c r="T6784" s="73">
        <v>0</v>
      </c>
      <c r="U6784" s="73">
        <v>0</v>
      </c>
      <c r="V6784" s="73">
        <v>0</v>
      </c>
      <c r="W6784" s="73">
        <v>0</v>
      </c>
    </row>
    <row r="6785" spans="4:23" ht="15" customHeight="1" outlineLevel="2">
      <c r="D6785" s="38" t="s">
        <v>674</v>
      </c>
      <c r="E6785" s="233" t="s">
        <v>675</v>
      </c>
      <c r="F6785" s="73">
        <v>0</v>
      </c>
      <c r="G6785" s="73">
        <v>0</v>
      </c>
      <c r="H6785" s="73">
        <v>0</v>
      </c>
      <c r="I6785" s="73">
        <v>0</v>
      </c>
      <c r="J6785" s="73">
        <v>0</v>
      </c>
      <c r="K6785" s="73">
        <v>0</v>
      </c>
      <c r="L6785" s="73">
        <v>0</v>
      </c>
      <c r="M6785" s="73">
        <v>0</v>
      </c>
      <c r="N6785" s="73">
        <v>0</v>
      </c>
      <c r="O6785" s="73">
        <v>0</v>
      </c>
      <c r="P6785" s="73">
        <v>0</v>
      </c>
      <c r="Q6785" s="73">
        <v>0</v>
      </c>
      <c r="R6785" s="73">
        <v>0</v>
      </c>
      <c r="S6785" s="73">
        <v>0</v>
      </c>
      <c r="T6785" s="73">
        <v>0</v>
      </c>
      <c r="U6785" s="73">
        <v>0</v>
      </c>
      <c r="V6785" s="73">
        <v>0</v>
      </c>
      <c r="W6785" s="73">
        <v>0</v>
      </c>
    </row>
    <row r="6786" spans="4:23" ht="15" customHeight="1" outlineLevel="2">
      <c r="D6786" s="38" t="s">
        <v>676</v>
      </c>
      <c r="E6786" s="233" t="s">
        <v>677</v>
      </c>
      <c r="F6786" s="73">
        <v>0</v>
      </c>
      <c r="G6786" s="73">
        <v>0</v>
      </c>
      <c r="H6786" s="73">
        <v>0</v>
      </c>
      <c r="I6786" s="73">
        <v>0</v>
      </c>
      <c r="J6786" s="73">
        <v>0</v>
      </c>
      <c r="K6786" s="73">
        <v>0</v>
      </c>
      <c r="L6786" s="73">
        <v>0</v>
      </c>
      <c r="M6786" s="73">
        <v>0</v>
      </c>
      <c r="N6786" s="73">
        <v>0</v>
      </c>
      <c r="O6786" s="73">
        <v>0</v>
      </c>
      <c r="P6786" s="73">
        <v>0</v>
      </c>
      <c r="Q6786" s="73">
        <v>0</v>
      </c>
      <c r="R6786" s="73">
        <v>1</v>
      </c>
      <c r="S6786" s="73">
        <v>0</v>
      </c>
      <c r="T6786" s="73">
        <v>1</v>
      </c>
      <c r="U6786" s="73">
        <v>1</v>
      </c>
      <c r="V6786" s="73">
        <v>0</v>
      </c>
      <c r="W6786" s="73">
        <v>1</v>
      </c>
    </row>
    <row r="6787" spans="4:23" ht="15" customHeight="1" outlineLevel="2">
      <c r="D6787" s="38" t="s">
        <v>678</v>
      </c>
      <c r="E6787" s="233" t="s">
        <v>679</v>
      </c>
      <c r="F6787" s="73">
        <v>0</v>
      </c>
      <c r="G6787" s="73">
        <v>0</v>
      </c>
      <c r="H6787" s="73">
        <v>0</v>
      </c>
      <c r="I6787" s="73">
        <v>0</v>
      </c>
      <c r="J6787" s="73">
        <v>0</v>
      </c>
      <c r="K6787" s="73">
        <v>0</v>
      </c>
      <c r="L6787" s="73">
        <v>0</v>
      </c>
      <c r="M6787" s="73">
        <v>0</v>
      </c>
      <c r="N6787" s="73">
        <v>0</v>
      </c>
      <c r="O6787" s="73">
        <v>0</v>
      </c>
      <c r="P6787" s="73">
        <v>0</v>
      </c>
      <c r="Q6787" s="73">
        <v>0</v>
      </c>
      <c r="R6787" s="73">
        <v>0</v>
      </c>
      <c r="S6787" s="73">
        <v>0</v>
      </c>
      <c r="T6787" s="73">
        <v>0</v>
      </c>
      <c r="U6787" s="73">
        <v>0</v>
      </c>
      <c r="V6787" s="73">
        <v>0</v>
      </c>
      <c r="W6787" s="73">
        <v>0</v>
      </c>
    </row>
    <row r="6788" spans="4:23" ht="15" customHeight="1" outlineLevel="2">
      <c r="D6788" s="38" t="s">
        <v>680</v>
      </c>
      <c r="E6788" s="233" t="s">
        <v>681</v>
      </c>
      <c r="F6788" s="73">
        <v>0</v>
      </c>
      <c r="G6788" s="73">
        <v>0</v>
      </c>
      <c r="H6788" s="73">
        <v>0</v>
      </c>
      <c r="I6788" s="73">
        <v>0</v>
      </c>
      <c r="J6788" s="73">
        <v>0</v>
      </c>
      <c r="K6788" s="73">
        <v>0</v>
      </c>
      <c r="L6788" s="73">
        <v>0</v>
      </c>
      <c r="M6788" s="73">
        <v>0</v>
      </c>
      <c r="N6788" s="73">
        <v>0</v>
      </c>
      <c r="O6788" s="73">
        <v>0</v>
      </c>
      <c r="P6788" s="73">
        <v>0</v>
      </c>
      <c r="Q6788" s="73">
        <v>0</v>
      </c>
      <c r="R6788" s="73">
        <v>0</v>
      </c>
      <c r="S6788" s="73">
        <v>0</v>
      </c>
      <c r="T6788" s="73">
        <v>0</v>
      </c>
      <c r="U6788" s="73">
        <v>0</v>
      </c>
      <c r="V6788" s="73">
        <v>0</v>
      </c>
      <c r="W6788" s="73">
        <v>0</v>
      </c>
    </row>
    <row r="6789" spans="4:23" ht="15" customHeight="1" outlineLevel="2">
      <c r="D6789" s="38" t="s">
        <v>682</v>
      </c>
      <c r="E6789" s="233" t="s">
        <v>683</v>
      </c>
      <c r="F6789" s="73">
        <v>0</v>
      </c>
      <c r="G6789" s="73">
        <v>0</v>
      </c>
      <c r="H6789" s="73">
        <v>0</v>
      </c>
      <c r="I6789" s="73">
        <v>0</v>
      </c>
      <c r="J6789" s="73">
        <v>0</v>
      </c>
      <c r="K6789" s="73">
        <v>0</v>
      </c>
      <c r="L6789" s="73">
        <v>0</v>
      </c>
      <c r="M6789" s="73">
        <v>0</v>
      </c>
      <c r="N6789" s="73">
        <v>0</v>
      </c>
      <c r="O6789" s="73">
        <v>0</v>
      </c>
      <c r="P6789" s="73">
        <v>0</v>
      </c>
      <c r="Q6789" s="73">
        <v>0</v>
      </c>
      <c r="R6789" s="73">
        <v>0</v>
      </c>
      <c r="S6789" s="73">
        <v>0</v>
      </c>
      <c r="T6789" s="73">
        <v>0</v>
      </c>
      <c r="U6789" s="73">
        <v>0</v>
      </c>
      <c r="V6789" s="73">
        <v>0</v>
      </c>
      <c r="W6789" s="73">
        <v>0</v>
      </c>
    </row>
    <row r="6790" spans="4:23" ht="15" customHeight="1" outlineLevel="2">
      <c r="D6790" s="38" t="s">
        <v>684</v>
      </c>
      <c r="E6790" s="233" t="s">
        <v>685</v>
      </c>
      <c r="F6790" s="73">
        <v>0</v>
      </c>
      <c r="G6790" s="73">
        <v>0</v>
      </c>
      <c r="H6790" s="73">
        <v>0</v>
      </c>
      <c r="I6790" s="73">
        <v>0</v>
      </c>
      <c r="J6790" s="73">
        <v>0</v>
      </c>
      <c r="K6790" s="73">
        <v>0</v>
      </c>
      <c r="L6790" s="73">
        <v>0</v>
      </c>
      <c r="M6790" s="73">
        <v>0</v>
      </c>
      <c r="N6790" s="73">
        <v>0</v>
      </c>
      <c r="O6790" s="73">
        <v>0</v>
      </c>
      <c r="P6790" s="73">
        <v>0</v>
      </c>
      <c r="Q6790" s="73">
        <v>0</v>
      </c>
      <c r="R6790" s="73">
        <v>0</v>
      </c>
      <c r="S6790" s="73">
        <v>0</v>
      </c>
      <c r="T6790" s="73">
        <v>0</v>
      </c>
      <c r="U6790" s="73">
        <v>0</v>
      </c>
      <c r="V6790" s="73">
        <v>0</v>
      </c>
      <c r="W6790" s="73">
        <v>0</v>
      </c>
    </row>
    <row r="6791" spans="4:23" ht="15" customHeight="1" outlineLevel="2">
      <c r="D6791" s="38" t="s">
        <v>686</v>
      </c>
      <c r="E6791" s="233" t="s">
        <v>687</v>
      </c>
      <c r="F6791" s="73">
        <v>0</v>
      </c>
      <c r="G6791" s="73">
        <v>0</v>
      </c>
      <c r="H6791" s="73">
        <v>0</v>
      </c>
      <c r="I6791" s="73">
        <v>0</v>
      </c>
      <c r="J6791" s="73">
        <v>0</v>
      </c>
      <c r="K6791" s="73">
        <v>0</v>
      </c>
      <c r="L6791" s="73">
        <v>0</v>
      </c>
      <c r="M6791" s="73">
        <v>0</v>
      </c>
      <c r="N6791" s="73">
        <v>0</v>
      </c>
      <c r="O6791" s="73">
        <v>0</v>
      </c>
      <c r="P6791" s="73">
        <v>0</v>
      </c>
      <c r="Q6791" s="73">
        <v>0</v>
      </c>
      <c r="R6791" s="73">
        <v>0</v>
      </c>
      <c r="S6791" s="73">
        <v>0</v>
      </c>
      <c r="T6791" s="73">
        <v>0</v>
      </c>
      <c r="U6791" s="73">
        <v>0</v>
      </c>
      <c r="V6791" s="73">
        <v>0</v>
      </c>
      <c r="W6791" s="73">
        <v>0</v>
      </c>
    </row>
    <row r="6792" spans="4:23" ht="15" customHeight="1" outlineLevel="2">
      <c r="D6792" s="38" t="s">
        <v>688</v>
      </c>
      <c r="E6792" s="233" t="s">
        <v>689</v>
      </c>
      <c r="F6792" s="73">
        <v>0</v>
      </c>
      <c r="G6792" s="73">
        <v>0</v>
      </c>
      <c r="H6792" s="73">
        <v>0</v>
      </c>
      <c r="I6792" s="73">
        <v>0</v>
      </c>
      <c r="J6792" s="73">
        <v>0</v>
      </c>
      <c r="K6792" s="73">
        <v>0</v>
      </c>
      <c r="L6792" s="73">
        <v>0</v>
      </c>
      <c r="M6792" s="73">
        <v>0</v>
      </c>
      <c r="N6792" s="73">
        <v>0</v>
      </c>
      <c r="O6792" s="73">
        <v>0</v>
      </c>
      <c r="P6792" s="73">
        <v>0</v>
      </c>
      <c r="Q6792" s="73">
        <v>0</v>
      </c>
      <c r="R6792" s="73">
        <v>0</v>
      </c>
      <c r="S6792" s="73">
        <v>0</v>
      </c>
      <c r="T6792" s="73">
        <v>0</v>
      </c>
      <c r="U6792" s="73">
        <v>0</v>
      </c>
      <c r="V6792" s="73">
        <v>0</v>
      </c>
      <c r="W6792" s="73">
        <v>0</v>
      </c>
    </row>
    <row r="6793" spans="4:23" ht="15" customHeight="1" outlineLevel="2">
      <c r="D6793" s="38" t="s">
        <v>690</v>
      </c>
      <c r="E6793" s="233" t="s">
        <v>691</v>
      </c>
      <c r="F6793" s="73">
        <v>0</v>
      </c>
      <c r="G6793" s="73">
        <v>0</v>
      </c>
      <c r="H6793" s="73">
        <v>0</v>
      </c>
      <c r="I6793" s="73">
        <v>0</v>
      </c>
      <c r="J6793" s="73">
        <v>0</v>
      </c>
      <c r="K6793" s="73">
        <v>0</v>
      </c>
      <c r="L6793" s="73">
        <v>0</v>
      </c>
      <c r="M6793" s="73">
        <v>0</v>
      </c>
      <c r="N6793" s="73">
        <v>0</v>
      </c>
      <c r="O6793" s="73">
        <v>0</v>
      </c>
      <c r="P6793" s="73">
        <v>0</v>
      </c>
      <c r="Q6793" s="73">
        <v>0</v>
      </c>
      <c r="R6793" s="73">
        <v>0</v>
      </c>
      <c r="S6793" s="73">
        <v>0</v>
      </c>
      <c r="T6793" s="73">
        <v>0</v>
      </c>
      <c r="U6793" s="73">
        <v>0</v>
      </c>
      <c r="V6793" s="73">
        <v>0</v>
      </c>
      <c r="W6793" s="73">
        <v>0</v>
      </c>
    </row>
    <row r="6794" spans="4:23" ht="15" customHeight="1" outlineLevel="2">
      <c r="D6794" s="38" t="s">
        <v>692</v>
      </c>
      <c r="E6794" s="233" t="s">
        <v>693</v>
      </c>
      <c r="F6794" s="73">
        <v>0</v>
      </c>
      <c r="G6794" s="73">
        <v>0</v>
      </c>
      <c r="H6794" s="73">
        <v>0</v>
      </c>
      <c r="I6794" s="73">
        <v>0</v>
      </c>
      <c r="J6794" s="73">
        <v>0</v>
      </c>
      <c r="K6794" s="73">
        <v>0</v>
      </c>
      <c r="L6794" s="73">
        <v>0</v>
      </c>
      <c r="M6794" s="73">
        <v>0</v>
      </c>
      <c r="N6794" s="73">
        <v>0</v>
      </c>
      <c r="O6794" s="73">
        <v>0</v>
      </c>
      <c r="P6794" s="73">
        <v>0</v>
      </c>
      <c r="Q6794" s="73">
        <v>0</v>
      </c>
      <c r="R6794" s="73">
        <v>0</v>
      </c>
      <c r="S6794" s="73">
        <v>0</v>
      </c>
      <c r="T6794" s="73">
        <v>0</v>
      </c>
      <c r="U6794" s="73">
        <v>0</v>
      </c>
      <c r="V6794" s="73">
        <v>0</v>
      </c>
      <c r="W6794" s="73">
        <v>0</v>
      </c>
    </row>
    <row r="6795" spans="4:23" ht="15" customHeight="1" outlineLevel="2">
      <c r="D6795" s="38" t="s">
        <v>694</v>
      </c>
      <c r="E6795" s="233" t="s">
        <v>695</v>
      </c>
      <c r="F6795" s="73">
        <v>0</v>
      </c>
      <c r="G6795" s="73">
        <v>0</v>
      </c>
      <c r="H6795" s="73">
        <v>0</v>
      </c>
      <c r="I6795" s="73">
        <v>0</v>
      </c>
      <c r="J6795" s="73">
        <v>0</v>
      </c>
      <c r="K6795" s="73">
        <v>0</v>
      </c>
      <c r="L6795" s="73">
        <v>0</v>
      </c>
      <c r="M6795" s="73">
        <v>0</v>
      </c>
      <c r="N6795" s="73">
        <v>0</v>
      </c>
      <c r="O6795" s="73">
        <v>0</v>
      </c>
      <c r="P6795" s="73">
        <v>0</v>
      </c>
      <c r="Q6795" s="73">
        <v>0</v>
      </c>
      <c r="R6795" s="73">
        <v>0</v>
      </c>
      <c r="S6795" s="73">
        <v>0</v>
      </c>
      <c r="T6795" s="73">
        <v>0</v>
      </c>
      <c r="U6795" s="73">
        <v>0</v>
      </c>
      <c r="V6795" s="73">
        <v>0</v>
      </c>
      <c r="W6795" s="73">
        <v>0</v>
      </c>
    </row>
    <row r="6796" spans="4:23" ht="15" customHeight="1" outlineLevel="2">
      <c r="D6796" s="38" t="s">
        <v>696</v>
      </c>
      <c r="E6796" s="233" t="s">
        <v>697</v>
      </c>
      <c r="F6796" s="73">
        <v>1</v>
      </c>
      <c r="G6796" s="73">
        <v>0</v>
      </c>
      <c r="H6796" s="73">
        <v>1</v>
      </c>
      <c r="I6796" s="73">
        <v>1</v>
      </c>
      <c r="J6796" s="73">
        <v>0</v>
      </c>
      <c r="K6796" s="73">
        <v>1</v>
      </c>
      <c r="L6796" s="73">
        <v>1</v>
      </c>
      <c r="M6796" s="73">
        <v>0</v>
      </c>
      <c r="N6796" s="73">
        <v>1</v>
      </c>
      <c r="O6796" s="73">
        <v>1</v>
      </c>
      <c r="P6796" s="73">
        <v>0</v>
      </c>
      <c r="Q6796" s="73">
        <v>1</v>
      </c>
      <c r="R6796" s="73">
        <v>0</v>
      </c>
      <c r="S6796" s="73">
        <v>0</v>
      </c>
      <c r="T6796" s="73">
        <v>0</v>
      </c>
      <c r="U6796" s="73">
        <v>1</v>
      </c>
      <c r="V6796" s="73">
        <v>0</v>
      </c>
      <c r="W6796" s="73">
        <v>1</v>
      </c>
    </row>
    <row r="6797" spans="4:23" ht="15" customHeight="1" outlineLevel="2">
      <c r="D6797" s="38" t="s">
        <v>698</v>
      </c>
      <c r="E6797" s="233" t="s">
        <v>699</v>
      </c>
      <c r="F6797" s="73">
        <v>0</v>
      </c>
      <c r="G6797" s="73">
        <v>0</v>
      </c>
      <c r="H6797" s="73">
        <v>0</v>
      </c>
      <c r="I6797" s="73">
        <v>0</v>
      </c>
      <c r="J6797" s="73">
        <v>0</v>
      </c>
      <c r="K6797" s="73">
        <v>0</v>
      </c>
      <c r="L6797" s="73">
        <v>0</v>
      </c>
      <c r="M6797" s="73">
        <v>0</v>
      </c>
      <c r="N6797" s="73">
        <v>0</v>
      </c>
      <c r="O6797" s="73">
        <v>0</v>
      </c>
      <c r="P6797" s="73">
        <v>0</v>
      </c>
      <c r="Q6797" s="73">
        <v>0</v>
      </c>
      <c r="R6797" s="73">
        <v>0</v>
      </c>
      <c r="S6797" s="73">
        <v>0</v>
      </c>
      <c r="T6797" s="73">
        <v>0</v>
      </c>
      <c r="U6797" s="73">
        <v>0</v>
      </c>
      <c r="V6797" s="73">
        <v>0</v>
      </c>
      <c r="W6797" s="73">
        <v>0</v>
      </c>
    </row>
    <row r="6798" spans="4:23" ht="15" customHeight="1" outlineLevel="2">
      <c r="D6798" s="38" t="s">
        <v>700</v>
      </c>
      <c r="E6798" s="233" t="s">
        <v>701</v>
      </c>
      <c r="F6798" s="73">
        <v>0</v>
      </c>
      <c r="G6798" s="73">
        <v>0</v>
      </c>
      <c r="H6798" s="73">
        <v>0</v>
      </c>
      <c r="I6798" s="73">
        <v>0</v>
      </c>
      <c r="J6798" s="73">
        <v>0</v>
      </c>
      <c r="K6798" s="73">
        <v>0</v>
      </c>
      <c r="L6798" s="73">
        <v>0</v>
      </c>
      <c r="M6798" s="73">
        <v>0</v>
      </c>
      <c r="N6798" s="73">
        <v>0</v>
      </c>
      <c r="O6798" s="73">
        <v>0</v>
      </c>
      <c r="P6798" s="73">
        <v>0</v>
      </c>
      <c r="Q6798" s="73">
        <v>0</v>
      </c>
      <c r="R6798" s="73">
        <v>0</v>
      </c>
      <c r="S6798" s="73">
        <v>0</v>
      </c>
      <c r="T6798" s="73">
        <v>0</v>
      </c>
      <c r="U6798" s="73">
        <v>0</v>
      </c>
      <c r="V6798" s="73">
        <v>0</v>
      </c>
      <c r="W6798" s="73">
        <v>0</v>
      </c>
    </row>
    <row r="6799" spans="4:23" ht="15" customHeight="1" outlineLevel="2">
      <c r="D6799" s="38" t="s">
        <v>702</v>
      </c>
      <c r="E6799" s="233" t="s">
        <v>703</v>
      </c>
      <c r="F6799" s="73">
        <v>5</v>
      </c>
      <c r="G6799" s="73">
        <v>4</v>
      </c>
      <c r="H6799" s="73">
        <v>1</v>
      </c>
      <c r="I6799" s="73">
        <v>4</v>
      </c>
      <c r="J6799" s="73">
        <v>4</v>
      </c>
      <c r="K6799" s="73">
        <v>0</v>
      </c>
      <c r="L6799" s="73">
        <v>5</v>
      </c>
      <c r="M6799" s="73">
        <v>5</v>
      </c>
      <c r="N6799" s="73">
        <v>0</v>
      </c>
      <c r="O6799" s="73">
        <v>5</v>
      </c>
      <c r="P6799" s="73">
        <v>5</v>
      </c>
      <c r="Q6799" s="73">
        <v>0</v>
      </c>
      <c r="R6799" s="73">
        <v>5</v>
      </c>
      <c r="S6799" s="73">
        <v>5</v>
      </c>
      <c r="T6799" s="73">
        <v>0</v>
      </c>
      <c r="U6799" s="73">
        <v>4</v>
      </c>
      <c r="V6799" s="73">
        <v>4</v>
      </c>
      <c r="W6799" s="73">
        <v>0</v>
      </c>
    </row>
    <row r="6800" spans="4:23" ht="15" customHeight="1" outlineLevel="2">
      <c r="D6800" s="38" t="s">
        <v>704</v>
      </c>
      <c r="E6800" s="233" t="s">
        <v>705</v>
      </c>
      <c r="F6800" s="73">
        <v>0</v>
      </c>
      <c r="G6800" s="73">
        <v>0</v>
      </c>
      <c r="H6800" s="73">
        <v>0</v>
      </c>
      <c r="I6800" s="73">
        <v>0</v>
      </c>
      <c r="J6800" s="73">
        <v>0</v>
      </c>
      <c r="K6800" s="73">
        <v>0</v>
      </c>
      <c r="L6800" s="73">
        <v>0</v>
      </c>
      <c r="M6800" s="73">
        <v>0</v>
      </c>
      <c r="N6800" s="73">
        <v>0</v>
      </c>
      <c r="O6800" s="73">
        <v>0</v>
      </c>
      <c r="P6800" s="73">
        <v>0</v>
      </c>
      <c r="Q6800" s="73">
        <v>0</v>
      </c>
      <c r="R6800" s="73">
        <v>0</v>
      </c>
      <c r="S6800" s="73">
        <v>0</v>
      </c>
      <c r="T6800" s="73">
        <v>0</v>
      </c>
      <c r="U6800" s="73">
        <v>0</v>
      </c>
      <c r="V6800" s="73">
        <v>0</v>
      </c>
      <c r="W6800" s="73">
        <v>0</v>
      </c>
    </row>
    <row r="6801" spans="4:23" ht="15" customHeight="1" outlineLevel="2">
      <c r="D6801" s="38" t="s">
        <v>706</v>
      </c>
      <c r="E6801" s="233" t="s">
        <v>707</v>
      </c>
      <c r="F6801" s="73">
        <v>0</v>
      </c>
      <c r="G6801" s="73">
        <v>0</v>
      </c>
      <c r="H6801" s="73">
        <v>0</v>
      </c>
      <c r="I6801" s="73">
        <v>0</v>
      </c>
      <c r="J6801" s="73">
        <v>0</v>
      </c>
      <c r="K6801" s="73">
        <v>0</v>
      </c>
      <c r="L6801" s="73">
        <v>0</v>
      </c>
      <c r="M6801" s="73">
        <v>0</v>
      </c>
      <c r="N6801" s="73">
        <v>0</v>
      </c>
      <c r="O6801" s="73">
        <v>0</v>
      </c>
      <c r="P6801" s="73">
        <v>0</v>
      </c>
      <c r="Q6801" s="73">
        <v>0</v>
      </c>
      <c r="R6801" s="73">
        <v>0</v>
      </c>
      <c r="S6801" s="73">
        <v>0</v>
      </c>
      <c r="T6801" s="73">
        <v>0</v>
      </c>
      <c r="U6801" s="73">
        <v>0</v>
      </c>
      <c r="V6801" s="73">
        <v>0</v>
      </c>
      <c r="W6801" s="73">
        <v>0</v>
      </c>
    </row>
    <row r="6802" spans="4:23" ht="15" customHeight="1" outlineLevel="2">
      <c r="D6802" s="38" t="s">
        <v>708</v>
      </c>
      <c r="E6802" s="233" t="s">
        <v>709</v>
      </c>
      <c r="F6802" s="73">
        <v>0</v>
      </c>
      <c r="G6802" s="73">
        <v>0</v>
      </c>
      <c r="H6802" s="73">
        <v>0</v>
      </c>
      <c r="I6802" s="73">
        <v>0</v>
      </c>
      <c r="J6802" s="73">
        <v>0</v>
      </c>
      <c r="K6802" s="73">
        <v>0</v>
      </c>
      <c r="L6802" s="73">
        <v>0</v>
      </c>
      <c r="M6802" s="73">
        <v>0</v>
      </c>
      <c r="N6802" s="73">
        <v>0</v>
      </c>
      <c r="O6802" s="73">
        <v>0</v>
      </c>
      <c r="P6802" s="73">
        <v>0</v>
      </c>
      <c r="Q6802" s="73">
        <v>0</v>
      </c>
      <c r="R6802" s="73">
        <v>0</v>
      </c>
      <c r="S6802" s="73">
        <v>0</v>
      </c>
      <c r="T6802" s="73">
        <v>0</v>
      </c>
      <c r="U6802" s="73">
        <v>0</v>
      </c>
      <c r="V6802" s="73">
        <v>0</v>
      </c>
      <c r="W6802" s="73">
        <v>0</v>
      </c>
    </row>
    <row r="6803" spans="4:23" ht="15" customHeight="1" outlineLevel="2">
      <c r="D6803" s="38" t="s">
        <v>710</v>
      </c>
      <c r="E6803" s="233" t="s">
        <v>711</v>
      </c>
      <c r="F6803" s="73">
        <v>0</v>
      </c>
      <c r="G6803" s="73">
        <v>0</v>
      </c>
      <c r="H6803" s="73">
        <v>0</v>
      </c>
      <c r="I6803" s="73">
        <v>0</v>
      </c>
      <c r="J6803" s="73">
        <v>0</v>
      </c>
      <c r="K6803" s="73">
        <v>0</v>
      </c>
      <c r="L6803" s="73">
        <v>0</v>
      </c>
      <c r="M6803" s="73">
        <v>0</v>
      </c>
      <c r="N6803" s="73">
        <v>0</v>
      </c>
      <c r="O6803" s="73">
        <v>0</v>
      </c>
      <c r="P6803" s="73">
        <v>0</v>
      </c>
      <c r="Q6803" s="73">
        <v>0</v>
      </c>
      <c r="R6803" s="73">
        <v>0</v>
      </c>
      <c r="S6803" s="73">
        <v>0</v>
      </c>
      <c r="T6803" s="73">
        <v>0</v>
      </c>
      <c r="U6803" s="73">
        <v>0</v>
      </c>
      <c r="V6803" s="73">
        <v>0</v>
      </c>
      <c r="W6803" s="73">
        <v>0</v>
      </c>
    </row>
    <row r="6804" spans="4:23" ht="15" customHeight="1" outlineLevel="2">
      <c r="D6804" s="38" t="s">
        <v>712</v>
      </c>
      <c r="E6804" s="233" t="s">
        <v>713</v>
      </c>
      <c r="F6804" s="73">
        <v>0</v>
      </c>
      <c r="G6804" s="73">
        <v>0</v>
      </c>
      <c r="H6804" s="73">
        <v>0</v>
      </c>
      <c r="I6804" s="73">
        <v>0</v>
      </c>
      <c r="J6804" s="73">
        <v>0</v>
      </c>
      <c r="K6804" s="73">
        <v>0</v>
      </c>
      <c r="L6804" s="73">
        <v>0</v>
      </c>
      <c r="M6804" s="73">
        <v>0</v>
      </c>
      <c r="N6804" s="73">
        <v>0</v>
      </c>
      <c r="O6804" s="73">
        <v>0</v>
      </c>
      <c r="P6804" s="73">
        <v>0</v>
      </c>
      <c r="Q6804" s="73">
        <v>0</v>
      </c>
      <c r="R6804" s="73">
        <v>0</v>
      </c>
      <c r="S6804" s="73">
        <v>0</v>
      </c>
      <c r="T6804" s="73">
        <v>0</v>
      </c>
      <c r="U6804" s="73">
        <v>0</v>
      </c>
      <c r="V6804" s="73">
        <v>0</v>
      </c>
      <c r="W6804" s="73">
        <v>0</v>
      </c>
    </row>
    <row r="6805" spans="4:23" ht="15" customHeight="1" outlineLevel="2">
      <c r="D6805" s="38" t="s">
        <v>714</v>
      </c>
      <c r="E6805" s="233" t="s">
        <v>715</v>
      </c>
      <c r="F6805" s="73">
        <v>0</v>
      </c>
      <c r="G6805" s="73">
        <v>0</v>
      </c>
      <c r="H6805" s="73">
        <v>0</v>
      </c>
      <c r="I6805" s="73">
        <v>0</v>
      </c>
      <c r="J6805" s="73">
        <v>0</v>
      </c>
      <c r="K6805" s="73">
        <v>0</v>
      </c>
      <c r="L6805" s="73">
        <v>0</v>
      </c>
      <c r="M6805" s="73">
        <v>0</v>
      </c>
      <c r="N6805" s="73">
        <v>0</v>
      </c>
      <c r="O6805" s="73">
        <v>0</v>
      </c>
      <c r="P6805" s="73">
        <v>0</v>
      </c>
      <c r="Q6805" s="73">
        <v>0</v>
      </c>
      <c r="R6805" s="73">
        <v>0</v>
      </c>
      <c r="S6805" s="73">
        <v>0</v>
      </c>
      <c r="T6805" s="73">
        <v>0</v>
      </c>
      <c r="U6805" s="73">
        <v>0</v>
      </c>
      <c r="V6805" s="73">
        <v>0</v>
      </c>
      <c r="W6805" s="73">
        <v>0</v>
      </c>
    </row>
    <row r="6806" spans="4:23" ht="15" customHeight="1" outlineLevel="2">
      <c r="D6806" s="38" t="s">
        <v>716</v>
      </c>
      <c r="E6806" s="233" t="s">
        <v>717</v>
      </c>
      <c r="F6806" s="73">
        <v>1</v>
      </c>
      <c r="G6806" s="73">
        <v>0</v>
      </c>
      <c r="H6806" s="73">
        <v>1</v>
      </c>
      <c r="I6806" s="73">
        <v>1</v>
      </c>
      <c r="J6806" s="73">
        <v>0</v>
      </c>
      <c r="K6806" s="73">
        <v>1</v>
      </c>
      <c r="L6806" s="73">
        <v>1</v>
      </c>
      <c r="M6806" s="73">
        <v>0</v>
      </c>
      <c r="N6806" s="73">
        <v>1</v>
      </c>
      <c r="O6806" s="73">
        <v>1</v>
      </c>
      <c r="P6806" s="73">
        <v>0</v>
      </c>
      <c r="Q6806" s="73">
        <v>1</v>
      </c>
      <c r="R6806" s="73">
        <v>1</v>
      </c>
      <c r="S6806" s="73">
        <v>0</v>
      </c>
      <c r="T6806" s="73">
        <v>1</v>
      </c>
      <c r="U6806" s="73">
        <v>1</v>
      </c>
      <c r="V6806" s="73">
        <v>0</v>
      </c>
      <c r="W6806" s="73">
        <v>1</v>
      </c>
    </row>
    <row r="6807" spans="4:23" ht="15" customHeight="1" outlineLevel="2">
      <c r="D6807" s="38" t="s">
        <v>718</v>
      </c>
      <c r="E6807" s="233" t="s">
        <v>719</v>
      </c>
      <c r="F6807" s="73">
        <v>1</v>
      </c>
      <c r="G6807" s="73">
        <v>1</v>
      </c>
      <c r="H6807" s="73">
        <v>0</v>
      </c>
      <c r="I6807" s="73">
        <v>0</v>
      </c>
      <c r="J6807" s="73">
        <v>0</v>
      </c>
      <c r="K6807" s="73">
        <v>0</v>
      </c>
      <c r="L6807" s="73">
        <v>0</v>
      </c>
      <c r="M6807" s="73">
        <v>0</v>
      </c>
      <c r="N6807" s="73">
        <v>0</v>
      </c>
      <c r="O6807" s="73">
        <v>0</v>
      </c>
      <c r="P6807" s="73">
        <v>0</v>
      </c>
      <c r="Q6807" s="73">
        <v>0</v>
      </c>
      <c r="R6807" s="73">
        <v>0</v>
      </c>
      <c r="S6807" s="73">
        <v>0</v>
      </c>
      <c r="T6807" s="73">
        <v>0</v>
      </c>
      <c r="U6807" s="73">
        <v>0</v>
      </c>
      <c r="V6807" s="73">
        <v>0</v>
      </c>
      <c r="W6807" s="73">
        <v>0</v>
      </c>
    </row>
    <row r="6808" spans="4:23" ht="15" customHeight="1" outlineLevel="2">
      <c r="D6808" s="38" t="s">
        <v>720</v>
      </c>
      <c r="E6808" s="233" t="s">
        <v>721</v>
      </c>
      <c r="F6808" s="73">
        <v>0</v>
      </c>
      <c r="G6808" s="73">
        <v>0</v>
      </c>
      <c r="H6808" s="73">
        <v>0</v>
      </c>
      <c r="I6808" s="73">
        <v>0</v>
      </c>
      <c r="J6808" s="73">
        <v>0</v>
      </c>
      <c r="K6808" s="73">
        <v>0</v>
      </c>
      <c r="L6808" s="73">
        <v>0</v>
      </c>
      <c r="M6808" s="73">
        <v>0</v>
      </c>
      <c r="N6808" s="73">
        <v>0</v>
      </c>
      <c r="O6808" s="73">
        <v>0</v>
      </c>
      <c r="P6808" s="73">
        <v>0</v>
      </c>
      <c r="Q6808" s="73">
        <v>0</v>
      </c>
      <c r="R6808" s="73">
        <v>0</v>
      </c>
      <c r="S6808" s="73">
        <v>0</v>
      </c>
      <c r="T6808" s="73">
        <v>0</v>
      </c>
      <c r="U6808" s="73">
        <v>1</v>
      </c>
      <c r="V6808" s="73">
        <v>1</v>
      </c>
      <c r="W6808" s="73">
        <v>0</v>
      </c>
    </row>
    <row r="6809" spans="4:23" ht="15" customHeight="1" outlineLevel="2">
      <c r="D6809" s="38" t="s">
        <v>722</v>
      </c>
      <c r="E6809" s="233" t="s">
        <v>723</v>
      </c>
      <c r="F6809" s="73">
        <v>1</v>
      </c>
      <c r="G6809" s="73">
        <v>0</v>
      </c>
      <c r="H6809" s="73">
        <v>1</v>
      </c>
      <c r="I6809" s="73">
        <v>1</v>
      </c>
      <c r="J6809" s="73">
        <v>0</v>
      </c>
      <c r="K6809" s="73">
        <v>1</v>
      </c>
      <c r="L6809" s="73">
        <v>1</v>
      </c>
      <c r="M6809" s="73">
        <v>0</v>
      </c>
      <c r="N6809" s="73">
        <v>1</v>
      </c>
      <c r="O6809" s="73">
        <v>1</v>
      </c>
      <c r="P6809" s="73">
        <v>0</v>
      </c>
      <c r="Q6809" s="73">
        <v>1</v>
      </c>
      <c r="R6809" s="73">
        <v>0</v>
      </c>
      <c r="S6809" s="73">
        <v>0</v>
      </c>
      <c r="T6809" s="73">
        <v>0</v>
      </c>
      <c r="U6809" s="73">
        <v>0</v>
      </c>
      <c r="V6809" s="73">
        <v>0</v>
      </c>
      <c r="W6809" s="73">
        <v>0</v>
      </c>
    </row>
    <row r="6810" spans="4:23" ht="15" customHeight="1" outlineLevel="2">
      <c r="D6810" s="38" t="s">
        <v>724</v>
      </c>
      <c r="E6810" s="233" t="s">
        <v>725</v>
      </c>
      <c r="F6810" s="73">
        <v>0</v>
      </c>
      <c r="G6810" s="73">
        <v>0</v>
      </c>
      <c r="H6810" s="73">
        <v>0</v>
      </c>
      <c r="I6810" s="73">
        <v>0</v>
      </c>
      <c r="J6810" s="73">
        <v>0</v>
      </c>
      <c r="K6810" s="73">
        <v>0</v>
      </c>
      <c r="L6810" s="73">
        <v>0</v>
      </c>
      <c r="M6810" s="73">
        <v>0</v>
      </c>
      <c r="N6810" s="73">
        <v>0</v>
      </c>
      <c r="O6810" s="73">
        <v>0</v>
      </c>
      <c r="P6810" s="73">
        <v>0</v>
      </c>
      <c r="Q6810" s="73">
        <v>0</v>
      </c>
      <c r="R6810" s="73">
        <v>0</v>
      </c>
      <c r="S6810" s="73">
        <v>0</v>
      </c>
      <c r="T6810" s="73">
        <v>0</v>
      </c>
      <c r="U6810" s="73">
        <v>0</v>
      </c>
      <c r="V6810" s="73">
        <v>0</v>
      </c>
      <c r="W6810" s="73">
        <v>0</v>
      </c>
    </row>
    <row r="6811" spans="4:23" ht="15" customHeight="1" outlineLevel="2">
      <c r="D6811" s="38" t="s">
        <v>726</v>
      </c>
      <c r="E6811" s="233" t="s">
        <v>727</v>
      </c>
      <c r="F6811" s="73">
        <v>0</v>
      </c>
      <c r="G6811" s="73">
        <v>0</v>
      </c>
      <c r="H6811" s="73">
        <v>0</v>
      </c>
      <c r="I6811" s="73">
        <v>1</v>
      </c>
      <c r="J6811" s="73">
        <v>0</v>
      </c>
      <c r="K6811" s="73">
        <v>1</v>
      </c>
      <c r="L6811" s="73">
        <v>1</v>
      </c>
      <c r="M6811" s="73">
        <v>0</v>
      </c>
      <c r="N6811" s="73">
        <v>1</v>
      </c>
      <c r="O6811" s="73">
        <v>1</v>
      </c>
      <c r="P6811" s="73">
        <v>0</v>
      </c>
      <c r="Q6811" s="73">
        <v>1</v>
      </c>
      <c r="R6811" s="73">
        <v>1</v>
      </c>
      <c r="S6811" s="73">
        <v>0</v>
      </c>
      <c r="T6811" s="73">
        <v>1</v>
      </c>
      <c r="U6811" s="73">
        <v>1</v>
      </c>
      <c r="V6811" s="73">
        <v>0</v>
      </c>
      <c r="W6811" s="73">
        <v>1</v>
      </c>
    </row>
    <row r="6812" spans="4:23" ht="15" customHeight="1" outlineLevel="2">
      <c r="D6812" s="38" t="s">
        <v>728</v>
      </c>
      <c r="E6812" s="233" t="s">
        <v>729</v>
      </c>
      <c r="F6812" s="73">
        <v>2</v>
      </c>
      <c r="G6812" s="73">
        <v>2</v>
      </c>
      <c r="H6812" s="73">
        <v>0</v>
      </c>
      <c r="I6812" s="73">
        <v>2</v>
      </c>
      <c r="J6812" s="73">
        <v>2</v>
      </c>
      <c r="K6812" s="73">
        <v>0</v>
      </c>
      <c r="L6812" s="73">
        <v>2</v>
      </c>
      <c r="M6812" s="73">
        <v>2</v>
      </c>
      <c r="N6812" s="73">
        <v>0</v>
      </c>
      <c r="O6812" s="73">
        <v>2</v>
      </c>
      <c r="P6812" s="73">
        <v>2</v>
      </c>
      <c r="Q6812" s="73">
        <v>0</v>
      </c>
      <c r="R6812" s="73">
        <v>4</v>
      </c>
      <c r="S6812" s="73">
        <v>4</v>
      </c>
      <c r="T6812" s="73">
        <v>0</v>
      </c>
      <c r="U6812" s="73">
        <v>3</v>
      </c>
      <c r="V6812" s="73">
        <v>3</v>
      </c>
      <c r="W6812" s="73">
        <v>0</v>
      </c>
    </row>
    <row r="6813" spans="4:23" ht="15" customHeight="1" outlineLevel="2">
      <c r="D6813" s="38" t="s">
        <v>730</v>
      </c>
      <c r="E6813" s="233" t="s">
        <v>731</v>
      </c>
      <c r="F6813" s="73">
        <v>2</v>
      </c>
      <c r="G6813" s="73">
        <v>2</v>
      </c>
      <c r="H6813" s="73">
        <v>0</v>
      </c>
      <c r="I6813" s="73">
        <v>1</v>
      </c>
      <c r="J6813" s="73">
        <v>1</v>
      </c>
      <c r="K6813" s="73">
        <v>0</v>
      </c>
      <c r="L6813" s="73">
        <v>2</v>
      </c>
      <c r="M6813" s="73">
        <v>2</v>
      </c>
      <c r="N6813" s="73">
        <v>0</v>
      </c>
      <c r="O6813" s="73">
        <v>2</v>
      </c>
      <c r="P6813" s="73">
        <v>2</v>
      </c>
      <c r="Q6813" s="73">
        <v>0</v>
      </c>
      <c r="R6813" s="73">
        <v>2</v>
      </c>
      <c r="S6813" s="73">
        <v>2</v>
      </c>
      <c r="T6813" s="73">
        <v>0</v>
      </c>
      <c r="U6813" s="73">
        <v>1</v>
      </c>
      <c r="V6813" s="73">
        <v>1</v>
      </c>
      <c r="W6813" s="73">
        <v>0</v>
      </c>
    </row>
    <row r="6814" spans="4:23" ht="15" customHeight="1" outlineLevel="2">
      <c r="D6814" s="38" t="s">
        <v>732</v>
      </c>
      <c r="E6814" s="233" t="s">
        <v>733</v>
      </c>
      <c r="F6814" s="73">
        <v>0</v>
      </c>
      <c r="G6814" s="73">
        <v>0</v>
      </c>
      <c r="H6814" s="73">
        <v>0</v>
      </c>
      <c r="I6814" s="73">
        <v>0</v>
      </c>
      <c r="J6814" s="73">
        <v>0</v>
      </c>
      <c r="K6814" s="73">
        <v>0</v>
      </c>
      <c r="L6814" s="73">
        <v>0</v>
      </c>
      <c r="M6814" s="73">
        <v>0</v>
      </c>
      <c r="N6814" s="73">
        <v>0</v>
      </c>
      <c r="O6814" s="73">
        <v>0</v>
      </c>
      <c r="P6814" s="73">
        <v>0</v>
      </c>
      <c r="Q6814" s="73">
        <v>0</v>
      </c>
      <c r="R6814" s="73">
        <v>0</v>
      </c>
      <c r="S6814" s="73">
        <v>0</v>
      </c>
      <c r="T6814" s="73">
        <v>0</v>
      </c>
      <c r="U6814" s="73">
        <v>0</v>
      </c>
      <c r="V6814" s="73">
        <v>0</v>
      </c>
      <c r="W6814" s="73">
        <v>0</v>
      </c>
    </row>
    <row r="6815" spans="4:23" ht="15" customHeight="1" outlineLevel="2">
      <c r="D6815" s="38" t="s">
        <v>734</v>
      </c>
      <c r="E6815" s="233" t="s">
        <v>735</v>
      </c>
      <c r="F6815" s="73">
        <v>6</v>
      </c>
      <c r="G6815" s="73">
        <v>6</v>
      </c>
      <c r="H6815" s="73">
        <v>0</v>
      </c>
      <c r="I6815" s="73">
        <v>6</v>
      </c>
      <c r="J6815" s="73">
        <v>6</v>
      </c>
      <c r="K6815" s="73">
        <v>0</v>
      </c>
      <c r="L6815" s="73">
        <v>5</v>
      </c>
      <c r="M6815" s="73">
        <v>5</v>
      </c>
      <c r="N6815" s="73">
        <v>0</v>
      </c>
      <c r="O6815" s="73">
        <v>5</v>
      </c>
      <c r="P6815" s="73">
        <v>5</v>
      </c>
      <c r="Q6815" s="73">
        <v>0</v>
      </c>
      <c r="R6815" s="73">
        <v>5</v>
      </c>
      <c r="S6815" s="73">
        <v>5</v>
      </c>
      <c r="T6815" s="73">
        <v>0</v>
      </c>
      <c r="U6815" s="73">
        <v>5</v>
      </c>
      <c r="V6815" s="73">
        <v>5</v>
      </c>
      <c r="W6815" s="73">
        <v>0</v>
      </c>
    </row>
    <row r="6816" spans="4:23" ht="15" customHeight="1" outlineLevel="2">
      <c r="D6816" s="38" t="s">
        <v>736</v>
      </c>
      <c r="E6816" s="233" t="s">
        <v>737</v>
      </c>
      <c r="F6816" s="73">
        <v>0</v>
      </c>
      <c r="G6816" s="73">
        <v>0</v>
      </c>
      <c r="H6816" s="73">
        <v>0</v>
      </c>
      <c r="I6816" s="73">
        <v>0</v>
      </c>
      <c r="J6816" s="73">
        <v>0</v>
      </c>
      <c r="K6816" s="73">
        <v>0</v>
      </c>
      <c r="L6816" s="73">
        <v>0</v>
      </c>
      <c r="M6816" s="73">
        <v>0</v>
      </c>
      <c r="N6816" s="73">
        <v>0</v>
      </c>
      <c r="O6816" s="73">
        <v>0</v>
      </c>
      <c r="P6816" s="73">
        <v>0</v>
      </c>
      <c r="Q6816" s="73">
        <v>0</v>
      </c>
      <c r="R6816" s="73">
        <v>0</v>
      </c>
      <c r="S6816" s="73">
        <v>0</v>
      </c>
      <c r="T6816" s="73">
        <v>0</v>
      </c>
      <c r="U6816" s="73">
        <v>0</v>
      </c>
      <c r="V6816" s="73">
        <v>0</v>
      </c>
      <c r="W6816" s="73">
        <v>0</v>
      </c>
    </row>
    <row r="6817" spans="4:23" ht="15" customHeight="1" outlineLevel="2">
      <c r="D6817" s="38" t="s">
        <v>738</v>
      </c>
      <c r="E6817" s="233" t="s">
        <v>739</v>
      </c>
      <c r="F6817" s="73">
        <v>0</v>
      </c>
      <c r="G6817" s="73">
        <v>0</v>
      </c>
      <c r="H6817" s="73">
        <v>0</v>
      </c>
      <c r="I6817" s="73">
        <v>0</v>
      </c>
      <c r="J6817" s="73">
        <v>0</v>
      </c>
      <c r="K6817" s="73">
        <v>0</v>
      </c>
      <c r="L6817" s="73">
        <v>0</v>
      </c>
      <c r="M6817" s="73">
        <v>0</v>
      </c>
      <c r="N6817" s="73">
        <v>0</v>
      </c>
      <c r="O6817" s="73">
        <v>0</v>
      </c>
      <c r="P6817" s="73">
        <v>0</v>
      </c>
      <c r="Q6817" s="73">
        <v>0</v>
      </c>
      <c r="R6817" s="73">
        <v>0</v>
      </c>
      <c r="S6817" s="73">
        <v>0</v>
      </c>
      <c r="T6817" s="73">
        <v>0</v>
      </c>
      <c r="U6817" s="73">
        <v>0</v>
      </c>
      <c r="V6817" s="73">
        <v>0</v>
      </c>
      <c r="W6817" s="73">
        <v>0</v>
      </c>
    </row>
    <row r="6818" spans="4:23" ht="15" customHeight="1" outlineLevel="2">
      <c r="D6818" s="38" t="s">
        <v>740</v>
      </c>
      <c r="E6818" s="233" t="s">
        <v>741</v>
      </c>
      <c r="F6818" s="73">
        <v>0</v>
      </c>
      <c r="G6818" s="73">
        <v>0</v>
      </c>
      <c r="H6818" s="73">
        <v>0</v>
      </c>
      <c r="I6818" s="73">
        <v>0</v>
      </c>
      <c r="J6818" s="73">
        <v>0</v>
      </c>
      <c r="K6818" s="73">
        <v>0</v>
      </c>
      <c r="L6818" s="73">
        <v>0</v>
      </c>
      <c r="M6818" s="73">
        <v>0</v>
      </c>
      <c r="N6818" s="73">
        <v>0</v>
      </c>
      <c r="O6818" s="73">
        <v>0</v>
      </c>
      <c r="P6818" s="73">
        <v>0</v>
      </c>
      <c r="Q6818" s="73">
        <v>0</v>
      </c>
      <c r="R6818" s="73">
        <v>0</v>
      </c>
      <c r="S6818" s="73">
        <v>0</v>
      </c>
      <c r="T6818" s="73">
        <v>0</v>
      </c>
      <c r="U6818" s="73">
        <v>0</v>
      </c>
      <c r="V6818" s="73">
        <v>0</v>
      </c>
      <c r="W6818" s="73">
        <v>0</v>
      </c>
    </row>
    <row r="6819" spans="4:23" ht="15" customHeight="1" outlineLevel="2">
      <c r="D6819" s="38" t="s">
        <v>742</v>
      </c>
      <c r="E6819" s="233" t="s">
        <v>743</v>
      </c>
      <c r="F6819" s="73">
        <v>0</v>
      </c>
      <c r="G6819" s="73">
        <v>0</v>
      </c>
      <c r="H6819" s="73">
        <v>0</v>
      </c>
      <c r="I6819" s="73">
        <v>0</v>
      </c>
      <c r="J6819" s="73">
        <v>0</v>
      </c>
      <c r="K6819" s="73">
        <v>0</v>
      </c>
      <c r="L6819" s="73">
        <v>0</v>
      </c>
      <c r="M6819" s="73">
        <v>0</v>
      </c>
      <c r="N6819" s="73">
        <v>0</v>
      </c>
      <c r="O6819" s="73">
        <v>0</v>
      </c>
      <c r="P6819" s="73">
        <v>0</v>
      </c>
      <c r="Q6819" s="73">
        <v>0</v>
      </c>
      <c r="R6819" s="73">
        <v>0</v>
      </c>
      <c r="S6819" s="73">
        <v>0</v>
      </c>
      <c r="T6819" s="73">
        <v>0</v>
      </c>
      <c r="U6819" s="73">
        <v>0</v>
      </c>
      <c r="V6819" s="73">
        <v>0</v>
      </c>
      <c r="W6819" s="73">
        <v>0</v>
      </c>
    </row>
    <row r="6820" spans="4:23" ht="15" customHeight="1" outlineLevel="2">
      <c r="D6820" s="38" t="s">
        <v>744</v>
      </c>
      <c r="E6820" s="233" t="s">
        <v>745</v>
      </c>
      <c r="F6820" s="73">
        <v>0</v>
      </c>
      <c r="G6820" s="73">
        <v>0</v>
      </c>
      <c r="H6820" s="73">
        <v>0</v>
      </c>
      <c r="I6820" s="73">
        <v>0</v>
      </c>
      <c r="J6820" s="73">
        <v>0</v>
      </c>
      <c r="K6820" s="73">
        <v>0</v>
      </c>
      <c r="L6820" s="73">
        <v>0</v>
      </c>
      <c r="M6820" s="73">
        <v>0</v>
      </c>
      <c r="N6820" s="73">
        <v>0</v>
      </c>
      <c r="O6820" s="73">
        <v>0</v>
      </c>
      <c r="P6820" s="73">
        <v>0</v>
      </c>
      <c r="Q6820" s="73">
        <v>0</v>
      </c>
      <c r="R6820" s="73">
        <v>0</v>
      </c>
      <c r="S6820" s="73">
        <v>0</v>
      </c>
      <c r="T6820" s="73">
        <v>0</v>
      </c>
      <c r="U6820" s="73">
        <v>0</v>
      </c>
      <c r="V6820" s="73">
        <v>0</v>
      </c>
      <c r="W6820" s="73">
        <v>0</v>
      </c>
    </row>
    <row r="6821" spans="4:23" ht="15" customHeight="1" outlineLevel="2">
      <c r="D6821" s="38" t="s">
        <v>746</v>
      </c>
      <c r="E6821" s="233" t="s">
        <v>747</v>
      </c>
      <c r="F6821" s="73">
        <v>0</v>
      </c>
      <c r="G6821" s="73">
        <v>0</v>
      </c>
      <c r="H6821" s="73">
        <v>0</v>
      </c>
      <c r="I6821" s="73">
        <v>0</v>
      </c>
      <c r="J6821" s="73">
        <v>0</v>
      </c>
      <c r="K6821" s="73">
        <v>0</v>
      </c>
      <c r="L6821" s="73">
        <v>0</v>
      </c>
      <c r="M6821" s="73">
        <v>0</v>
      </c>
      <c r="N6821" s="73">
        <v>0</v>
      </c>
      <c r="O6821" s="73">
        <v>0</v>
      </c>
      <c r="P6821" s="73">
        <v>0</v>
      </c>
      <c r="Q6821" s="73">
        <v>0</v>
      </c>
      <c r="R6821" s="73">
        <v>0</v>
      </c>
      <c r="S6821" s="73">
        <v>0</v>
      </c>
      <c r="T6821" s="73">
        <v>0</v>
      </c>
      <c r="U6821" s="73">
        <v>0</v>
      </c>
      <c r="V6821" s="73">
        <v>0</v>
      </c>
      <c r="W6821" s="73">
        <v>0</v>
      </c>
    </row>
    <row r="6822" spans="4:23" ht="15" customHeight="1" outlineLevel="2">
      <c r="D6822" s="38" t="s">
        <v>748</v>
      </c>
      <c r="E6822" s="233" t="s">
        <v>749</v>
      </c>
      <c r="F6822" s="73">
        <v>0</v>
      </c>
      <c r="G6822" s="73">
        <v>0</v>
      </c>
      <c r="H6822" s="73">
        <v>0</v>
      </c>
      <c r="I6822" s="73">
        <v>0</v>
      </c>
      <c r="J6822" s="73">
        <v>0</v>
      </c>
      <c r="K6822" s="73">
        <v>0</v>
      </c>
      <c r="L6822" s="73">
        <v>0</v>
      </c>
      <c r="M6822" s="73">
        <v>0</v>
      </c>
      <c r="N6822" s="73">
        <v>0</v>
      </c>
      <c r="O6822" s="73">
        <v>0</v>
      </c>
      <c r="P6822" s="73">
        <v>0</v>
      </c>
      <c r="Q6822" s="73">
        <v>0</v>
      </c>
      <c r="R6822" s="73">
        <v>0</v>
      </c>
      <c r="S6822" s="73">
        <v>0</v>
      </c>
      <c r="T6822" s="73">
        <v>0</v>
      </c>
      <c r="U6822" s="73">
        <v>0</v>
      </c>
      <c r="V6822" s="73">
        <v>0</v>
      </c>
      <c r="W6822" s="73">
        <v>0</v>
      </c>
    </row>
    <row r="6823" spans="4:23" ht="15" customHeight="1" outlineLevel="2">
      <c r="D6823" s="38" t="s">
        <v>750</v>
      </c>
      <c r="E6823" s="233" t="s">
        <v>751</v>
      </c>
      <c r="F6823" s="73">
        <v>0</v>
      </c>
      <c r="G6823" s="73">
        <v>0</v>
      </c>
      <c r="H6823" s="73">
        <v>0</v>
      </c>
      <c r="I6823" s="73">
        <v>0</v>
      </c>
      <c r="J6823" s="73">
        <v>0</v>
      </c>
      <c r="K6823" s="73">
        <v>0</v>
      </c>
      <c r="L6823" s="73">
        <v>0</v>
      </c>
      <c r="M6823" s="73">
        <v>0</v>
      </c>
      <c r="N6823" s="73">
        <v>0</v>
      </c>
      <c r="O6823" s="73">
        <v>0</v>
      </c>
      <c r="P6823" s="73">
        <v>0</v>
      </c>
      <c r="Q6823" s="73">
        <v>0</v>
      </c>
      <c r="R6823" s="73">
        <v>0</v>
      </c>
      <c r="S6823" s="73">
        <v>0</v>
      </c>
      <c r="T6823" s="73">
        <v>0</v>
      </c>
      <c r="U6823" s="73">
        <v>0</v>
      </c>
      <c r="V6823" s="73">
        <v>0</v>
      </c>
      <c r="W6823" s="73">
        <v>0</v>
      </c>
    </row>
    <row r="6824" spans="4:23" ht="15" customHeight="1" outlineLevel="2">
      <c r="D6824" s="38" t="s">
        <v>752</v>
      </c>
      <c r="E6824" s="233" t="s">
        <v>753</v>
      </c>
      <c r="F6824" s="73">
        <v>0</v>
      </c>
      <c r="G6824" s="73">
        <v>0</v>
      </c>
      <c r="H6824" s="73">
        <v>0</v>
      </c>
      <c r="I6824" s="73">
        <v>0</v>
      </c>
      <c r="J6824" s="73">
        <v>0</v>
      </c>
      <c r="K6824" s="73">
        <v>0</v>
      </c>
      <c r="L6824" s="73">
        <v>0</v>
      </c>
      <c r="M6824" s="73">
        <v>0</v>
      </c>
      <c r="N6824" s="73">
        <v>0</v>
      </c>
      <c r="O6824" s="73">
        <v>0</v>
      </c>
      <c r="P6824" s="73">
        <v>0</v>
      </c>
      <c r="Q6824" s="73">
        <v>0</v>
      </c>
      <c r="R6824" s="73">
        <v>0</v>
      </c>
      <c r="S6824" s="73">
        <v>0</v>
      </c>
      <c r="T6824" s="73">
        <v>0</v>
      </c>
      <c r="U6824" s="73">
        <v>0</v>
      </c>
      <c r="V6824" s="73">
        <v>0</v>
      </c>
      <c r="W6824" s="73">
        <v>0</v>
      </c>
    </row>
    <row r="6825" spans="4:23" ht="15" customHeight="1" outlineLevel="2">
      <c r="D6825" s="38" t="s">
        <v>754</v>
      </c>
      <c r="E6825" s="233" t="s">
        <v>755</v>
      </c>
      <c r="F6825" s="73">
        <v>3</v>
      </c>
      <c r="G6825" s="73">
        <v>2</v>
      </c>
      <c r="H6825" s="73">
        <v>1</v>
      </c>
      <c r="I6825" s="73">
        <v>3</v>
      </c>
      <c r="J6825" s="73">
        <v>2</v>
      </c>
      <c r="K6825" s="73">
        <v>1</v>
      </c>
      <c r="L6825" s="73">
        <v>2</v>
      </c>
      <c r="M6825" s="73">
        <v>2</v>
      </c>
      <c r="N6825" s="73">
        <v>0</v>
      </c>
      <c r="O6825" s="73">
        <v>2</v>
      </c>
      <c r="P6825" s="73">
        <v>2</v>
      </c>
      <c r="Q6825" s="73">
        <v>0</v>
      </c>
      <c r="R6825" s="73">
        <v>2</v>
      </c>
      <c r="S6825" s="73">
        <v>2</v>
      </c>
      <c r="T6825" s="73">
        <v>0</v>
      </c>
      <c r="U6825" s="73">
        <v>0</v>
      </c>
      <c r="V6825" s="73">
        <v>0</v>
      </c>
      <c r="W6825" s="73">
        <v>0</v>
      </c>
    </row>
    <row r="6826" spans="4:23" ht="15" customHeight="1" outlineLevel="2">
      <c r="D6826" s="38" t="s">
        <v>756</v>
      </c>
      <c r="E6826" s="233" t="s">
        <v>757</v>
      </c>
      <c r="F6826" s="73">
        <v>0</v>
      </c>
      <c r="G6826" s="73">
        <v>0</v>
      </c>
      <c r="H6826" s="73">
        <v>0</v>
      </c>
      <c r="I6826" s="73">
        <v>0</v>
      </c>
      <c r="J6826" s="73">
        <v>0</v>
      </c>
      <c r="K6826" s="73">
        <v>0</v>
      </c>
      <c r="L6826" s="73">
        <v>0</v>
      </c>
      <c r="M6826" s="73">
        <v>0</v>
      </c>
      <c r="N6826" s="73">
        <v>0</v>
      </c>
      <c r="O6826" s="73">
        <v>0</v>
      </c>
      <c r="P6826" s="73">
        <v>0</v>
      </c>
      <c r="Q6826" s="73">
        <v>0</v>
      </c>
      <c r="R6826" s="73">
        <v>0</v>
      </c>
      <c r="S6826" s="73">
        <v>0</v>
      </c>
      <c r="T6826" s="73">
        <v>0</v>
      </c>
      <c r="U6826" s="73">
        <v>0</v>
      </c>
      <c r="V6826" s="73">
        <v>0</v>
      </c>
      <c r="W6826" s="73">
        <v>0</v>
      </c>
    </row>
    <row r="6827" spans="4:23" ht="15" customHeight="1" outlineLevel="2">
      <c r="D6827" s="38" t="s">
        <v>758</v>
      </c>
      <c r="E6827" s="233" t="s">
        <v>759</v>
      </c>
      <c r="F6827" s="73">
        <v>0</v>
      </c>
      <c r="G6827" s="73">
        <v>0</v>
      </c>
      <c r="H6827" s="73">
        <v>0</v>
      </c>
      <c r="I6827" s="73">
        <v>0</v>
      </c>
      <c r="J6827" s="73">
        <v>0</v>
      </c>
      <c r="K6827" s="73">
        <v>0</v>
      </c>
      <c r="L6827" s="73">
        <v>0</v>
      </c>
      <c r="M6827" s="73">
        <v>0</v>
      </c>
      <c r="N6827" s="73">
        <v>0</v>
      </c>
      <c r="O6827" s="73">
        <v>0</v>
      </c>
      <c r="P6827" s="73">
        <v>0</v>
      </c>
      <c r="Q6827" s="73">
        <v>0</v>
      </c>
      <c r="R6827" s="73">
        <v>0</v>
      </c>
      <c r="S6827" s="73">
        <v>0</v>
      </c>
      <c r="T6827" s="73">
        <v>0</v>
      </c>
      <c r="U6827" s="73">
        <v>0</v>
      </c>
      <c r="V6827" s="73">
        <v>0</v>
      </c>
      <c r="W6827" s="73">
        <v>0</v>
      </c>
    </row>
    <row r="6828" spans="4:23" ht="15" customHeight="1" outlineLevel="2">
      <c r="D6828" s="38" t="s">
        <v>760</v>
      </c>
      <c r="E6828" s="233" t="s">
        <v>761</v>
      </c>
      <c r="F6828" s="73">
        <v>0</v>
      </c>
      <c r="G6828" s="73">
        <v>0</v>
      </c>
      <c r="H6828" s="73">
        <v>0</v>
      </c>
      <c r="I6828" s="73">
        <v>0</v>
      </c>
      <c r="J6828" s="73">
        <v>0</v>
      </c>
      <c r="K6828" s="73">
        <v>0</v>
      </c>
      <c r="L6828" s="73">
        <v>0</v>
      </c>
      <c r="M6828" s="73">
        <v>0</v>
      </c>
      <c r="N6828" s="73">
        <v>0</v>
      </c>
      <c r="O6828" s="73">
        <v>0</v>
      </c>
      <c r="P6828" s="73">
        <v>0</v>
      </c>
      <c r="Q6828" s="73">
        <v>0</v>
      </c>
      <c r="R6828" s="73">
        <v>0</v>
      </c>
      <c r="S6828" s="73">
        <v>0</v>
      </c>
      <c r="T6828" s="73">
        <v>0</v>
      </c>
      <c r="U6828" s="73">
        <v>0</v>
      </c>
      <c r="V6828" s="73">
        <v>0</v>
      </c>
      <c r="W6828" s="73">
        <v>0</v>
      </c>
    </row>
    <row r="6829" spans="4:23" ht="15" customHeight="1" outlineLevel="2">
      <c r="D6829" s="38" t="s">
        <v>762</v>
      </c>
      <c r="E6829" s="233" t="s">
        <v>763</v>
      </c>
      <c r="F6829" s="73">
        <v>0</v>
      </c>
      <c r="G6829" s="73">
        <v>0</v>
      </c>
      <c r="H6829" s="73">
        <v>0</v>
      </c>
      <c r="I6829" s="73">
        <v>0</v>
      </c>
      <c r="J6829" s="73">
        <v>0</v>
      </c>
      <c r="K6829" s="73">
        <v>0</v>
      </c>
      <c r="L6829" s="73">
        <v>0</v>
      </c>
      <c r="M6829" s="73">
        <v>0</v>
      </c>
      <c r="N6829" s="73">
        <v>0</v>
      </c>
      <c r="O6829" s="73">
        <v>0</v>
      </c>
      <c r="P6829" s="73">
        <v>0</v>
      </c>
      <c r="Q6829" s="73">
        <v>0</v>
      </c>
      <c r="R6829" s="73">
        <v>0</v>
      </c>
      <c r="S6829" s="73">
        <v>0</v>
      </c>
      <c r="T6829" s="73">
        <v>0</v>
      </c>
      <c r="U6829" s="73">
        <v>0</v>
      </c>
      <c r="V6829" s="73">
        <v>0</v>
      </c>
      <c r="W6829" s="73">
        <v>0</v>
      </c>
    </row>
    <row r="6830" spans="4:23" ht="15" customHeight="1" outlineLevel="2">
      <c r="D6830" s="38" t="s">
        <v>764</v>
      </c>
      <c r="E6830" s="233" t="s">
        <v>765</v>
      </c>
      <c r="F6830" s="73">
        <v>0</v>
      </c>
      <c r="G6830" s="73">
        <v>0</v>
      </c>
      <c r="H6830" s="73">
        <v>0</v>
      </c>
      <c r="I6830" s="73">
        <v>0</v>
      </c>
      <c r="J6830" s="73">
        <v>0</v>
      </c>
      <c r="K6830" s="73">
        <v>0</v>
      </c>
      <c r="L6830" s="73">
        <v>0</v>
      </c>
      <c r="M6830" s="73">
        <v>0</v>
      </c>
      <c r="N6830" s="73">
        <v>0</v>
      </c>
      <c r="O6830" s="73">
        <v>0</v>
      </c>
      <c r="P6830" s="73">
        <v>0</v>
      </c>
      <c r="Q6830" s="73">
        <v>0</v>
      </c>
      <c r="R6830" s="73">
        <v>0</v>
      </c>
      <c r="S6830" s="73">
        <v>0</v>
      </c>
      <c r="T6830" s="73">
        <v>0</v>
      </c>
      <c r="U6830" s="73">
        <v>0</v>
      </c>
      <c r="V6830" s="73">
        <v>0</v>
      </c>
      <c r="W6830" s="73">
        <v>0</v>
      </c>
    </row>
    <row r="6831" spans="4:23" ht="15" customHeight="1" outlineLevel="2">
      <c r="D6831" s="38" t="s">
        <v>766</v>
      </c>
      <c r="E6831" s="233" t="s">
        <v>767</v>
      </c>
      <c r="F6831" s="73">
        <v>4</v>
      </c>
      <c r="G6831" s="73">
        <v>1</v>
      </c>
      <c r="H6831" s="73">
        <v>3</v>
      </c>
      <c r="I6831" s="73">
        <v>4</v>
      </c>
      <c r="J6831" s="73">
        <v>1</v>
      </c>
      <c r="K6831" s="73">
        <v>3</v>
      </c>
      <c r="L6831" s="73">
        <v>6</v>
      </c>
      <c r="M6831" s="73">
        <v>3</v>
      </c>
      <c r="N6831" s="73">
        <v>3</v>
      </c>
      <c r="O6831" s="73">
        <v>6</v>
      </c>
      <c r="P6831" s="73">
        <v>3</v>
      </c>
      <c r="Q6831" s="73">
        <v>3</v>
      </c>
      <c r="R6831" s="73">
        <v>5</v>
      </c>
      <c r="S6831" s="73">
        <v>2</v>
      </c>
      <c r="T6831" s="73">
        <v>3</v>
      </c>
      <c r="U6831" s="73">
        <v>4</v>
      </c>
      <c r="V6831" s="73">
        <v>1</v>
      </c>
      <c r="W6831" s="73">
        <v>3</v>
      </c>
    </row>
    <row r="6832" spans="4:23" ht="15" customHeight="1" outlineLevel="2">
      <c r="D6832" s="38" t="s">
        <v>768</v>
      </c>
      <c r="E6832" s="233" t="s">
        <v>769</v>
      </c>
      <c r="F6832" s="73">
        <v>0</v>
      </c>
      <c r="G6832" s="73">
        <v>0</v>
      </c>
      <c r="H6832" s="73">
        <v>0</v>
      </c>
      <c r="I6832" s="73">
        <v>0</v>
      </c>
      <c r="J6832" s="73">
        <v>0</v>
      </c>
      <c r="K6832" s="73">
        <v>0</v>
      </c>
      <c r="L6832" s="73">
        <v>0</v>
      </c>
      <c r="M6832" s="73">
        <v>0</v>
      </c>
      <c r="N6832" s="73">
        <v>0</v>
      </c>
      <c r="O6832" s="73">
        <v>0</v>
      </c>
      <c r="P6832" s="73">
        <v>0</v>
      </c>
      <c r="Q6832" s="73">
        <v>0</v>
      </c>
      <c r="R6832" s="73">
        <v>0</v>
      </c>
      <c r="S6832" s="73">
        <v>0</v>
      </c>
      <c r="T6832" s="73">
        <v>0</v>
      </c>
      <c r="U6832" s="73">
        <v>0</v>
      </c>
      <c r="V6832" s="73">
        <v>0</v>
      </c>
      <c r="W6832" s="73">
        <v>0</v>
      </c>
    </row>
    <row r="6833" spans="4:23" ht="15" customHeight="1" outlineLevel="2">
      <c r="D6833" s="38" t="s">
        <v>770</v>
      </c>
      <c r="E6833" s="233" t="s">
        <v>771</v>
      </c>
      <c r="F6833" s="73">
        <v>4</v>
      </c>
      <c r="G6833" s="73">
        <v>3</v>
      </c>
      <c r="H6833" s="73">
        <v>1</v>
      </c>
      <c r="I6833" s="73">
        <v>4</v>
      </c>
      <c r="J6833" s="73">
        <v>3</v>
      </c>
      <c r="K6833" s="73">
        <v>1</v>
      </c>
      <c r="L6833" s="73">
        <v>4</v>
      </c>
      <c r="M6833" s="73">
        <v>2</v>
      </c>
      <c r="N6833" s="73">
        <v>2</v>
      </c>
      <c r="O6833" s="73">
        <v>4</v>
      </c>
      <c r="P6833" s="73">
        <v>2</v>
      </c>
      <c r="Q6833" s="73">
        <v>2</v>
      </c>
      <c r="R6833" s="73">
        <v>4</v>
      </c>
      <c r="S6833" s="73">
        <v>2</v>
      </c>
      <c r="T6833" s="73">
        <v>2</v>
      </c>
      <c r="U6833" s="73">
        <v>3</v>
      </c>
      <c r="V6833" s="73">
        <v>1</v>
      </c>
      <c r="W6833" s="73">
        <v>2</v>
      </c>
    </row>
    <row r="6834" spans="4:23" ht="15" customHeight="1" outlineLevel="2">
      <c r="D6834" s="38" t="s">
        <v>772</v>
      </c>
      <c r="E6834" s="233" t="s">
        <v>773</v>
      </c>
      <c r="F6834" s="73">
        <v>3</v>
      </c>
      <c r="G6834" s="73">
        <v>2</v>
      </c>
      <c r="H6834" s="73">
        <v>1</v>
      </c>
      <c r="I6834" s="73">
        <v>3</v>
      </c>
      <c r="J6834" s="73">
        <v>2</v>
      </c>
      <c r="K6834" s="73">
        <v>1</v>
      </c>
      <c r="L6834" s="73">
        <v>5</v>
      </c>
      <c r="M6834" s="73">
        <v>4</v>
      </c>
      <c r="N6834" s="73">
        <v>1</v>
      </c>
      <c r="O6834" s="73">
        <v>5</v>
      </c>
      <c r="P6834" s="73">
        <v>4</v>
      </c>
      <c r="Q6834" s="73">
        <v>1</v>
      </c>
      <c r="R6834" s="73">
        <v>5</v>
      </c>
      <c r="S6834" s="73">
        <v>4</v>
      </c>
      <c r="T6834" s="73">
        <v>1</v>
      </c>
      <c r="U6834" s="73">
        <v>6</v>
      </c>
      <c r="V6834" s="73">
        <v>5</v>
      </c>
      <c r="W6834" s="73">
        <v>1</v>
      </c>
    </row>
    <row r="6835" spans="4:23" ht="15" customHeight="1" outlineLevel="2">
      <c r="D6835" s="38" t="s">
        <v>774</v>
      </c>
      <c r="E6835" s="233" t="s">
        <v>775</v>
      </c>
      <c r="F6835" s="73">
        <v>0</v>
      </c>
      <c r="G6835" s="73">
        <v>0</v>
      </c>
      <c r="H6835" s="73">
        <v>0</v>
      </c>
      <c r="I6835" s="73">
        <v>0</v>
      </c>
      <c r="J6835" s="73">
        <v>0</v>
      </c>
      <c r="K6835" s="73">
        <v>0</v>
      </c>
      <c r="L6835" s="73">
        <v>0</v>
      </c>
      <c r="M6835" s="73">
        <v>0</v>
      </c>
      <c r="N6835" s="73">
        <v>0</v>
      </c>
      <c r="O6835" s="73">
        <v>0</v>
      </c>
      <c r="P6835" s="73">
        <v>0</v>
      </c>
      <c r="Q6835" s="73">
        <v>0</v>
      </c>
      <c r="R6835" s="73">
        <v>0</v>
      </c>
      <c r="S6835" s="73">
        <v>0</v>
      </c>
      <c r="T6835" s="73">
        <v>0</v>
      </c>
      <c r="U6835" s="73">
        <v>0</v>
      </c>
      <c r="V6835" s="73">
        <v>0</v>
      </c>
      <c r="W6835" s="73">
        <v>0</v>
      </c>
    </row>
    <row r="6836" spans="4:23" ht="15" customHeight="1" outlineLevel="2">
      <c r="D6836" s="38" t="s">
        <v>776</v>
      </c>
      <c r="E6836" s="233" t="s">
        <v>777</v>
      </c>
      <c r="F6836" s="73">
        <v>0</v>
      </c>
      <c r="G6836" s="73">
        <v>0</v>
      </c>
      <c r="H6836" s="73">
        <v>0</v>
      </c>
      <c r="I6836" s="73">
        <v>0</v>
      </c>
      <c r="J6836" s="73">
        <v>0</v>
      </c>
      <c r="K6836" s="73">
        <v>0</v>
      </c>
      <c r="L6836" s="73">
        <v>0</v>
      </c>
      <c r="M6836" s="73">
        <v>0</v>
      </c>
      <c r="N6836" s="73">
        <v>0</v>
      </c>
      <c r="O6836" s="73">
        <v>0</v>
      </c>
      <c r="P6836" s="73">
        <v>0</v>
      </c>
      <c r="Q6836" s="73">
        <v>0</v>
      </c>
      <c r="R6836" s="73">
        <v>0</v>
      </c>
      <c r="S6836" s="73">
        <v>0</v>
      </c>
      <c r="T6836" s="73">
        <v>0</v>
      </c>
      <c r="U6836" s="73">
        <v>0</v>
      </c>
      <c r="V6836" s="73">
        <v>0</v>
      </c>
      <c r="W6836" s="73">
        <v>0</v>
      </c>
    </row>
    <row r="6837" spans="4:23" ht="15" customHeight="1" outlineLevel="2">
      <c r="D6837" s="38" t="s">
        <v>778</v>
      </c>
      <c r="E6837" s="233" t="s">
        <v>779</v>
      </c>
      <c r="F6837" s="73">
        <v>0</v>
      </c>
      <c r="G6837" s="73">
        <v>0</v>
      </c>
      <c r="H6837" s="73">
        <v>0</v>
      </c>
      <c r="I6837" s="73">
        <v>0</v>
      </c>
      <c r="J6837" s="73">
        <v>0</v>
      </c>
      <c r="K6837" s="73">
        <v>0</v>
      </c>
      <c r="L6837" s="73">
        <v>0</v>
      </c>
      <c r="M6837" s="73">
        <v>0</v>
      </c>
      <c r="N6837" s="73">
        <v>0</v>
      </c>
      <c r="O6837" s="73">
        <v>0</v>
      </c>
      <c r="P6837" s="73">
        <v>0</v>
      </c>
      <c r="Q6837" s="73">
        <v>0</v>
      </c>
      <c r="R6837" s="73">
        <v>0</v>
      </c>
      <c r="S6837" s="73">
        <v>0</v>
      </c>
      <c r="T6837" s="73">
        <v>0</v>
      </c>
      <c r="U6837" s="73">
        <v>0</v>
      </c>
      <c r="V6837" s="73">
        <v>0</v>
      </c>
      <c r="W6837" s="73">
        <v>0</v>
      </c>
    </row>
    <row r="6838" spans="4:23" ht="15" customHeight="1" outlineLevel="2">
      <c r="D6838" s="38" t="s">
        <v>780</v>
      </c>
      <c r="E6838" s="233" t="s">
        <v>781</v>
      </c>
      <c r="F6838" s="73">
        <v>0</v>
      </c>
      <c r="G6838" s="73">
        <v>0</v>
      </c>
      <c r="H6838" s="73">
        <v>0</v>
      </c>
      <c r="I6838" s="73">
        <v>0</v>
      </c>
      <c r="J6838" s="73">
        <v>0</v>
      </c>
      <c r="K6838" s="73">
        <v>0</v>
      </c>
      <c r="L6838" s="73">
        <v>0</v>
      </c>
      <c r="M6838" s="73">
        <v>0</v>
      </c>
      <c r="N6838" s="73">
        <v>0</v>
      </c>
      <c r="O6838" s="73">
        <v>0</v>
      </c>
      <c r="P6838" s="73">
        <v>0</v>
      </c>
      <c r="Q6838" s="73">
        <v>0</v>
      </c>
      <c r="R6838" s="73">
        <v>0</v>
      </c>
      <c r="S6838" s="73">
        <v>0</v>
      </c>
      <c r="T6838" s="73">
        <v>0</v>
      </c>
      <c r="U6838" s="73">
        <v>0</v>
      </c>
      <c r="V6838" s="73">
        <v>0</v>
      </c>
      <c r="W6838" s="73">
        <v>0</v>
      </c>
    </row>
    <row r="6839" spans="4:23" ht="15" customHeight="1" outlineLevel="2">
      <c r="D6839" s="38" t="s">
        <v>782</v>
      </c>
      <c r="E6839" s="233" t="s">
        <v>783</v>
      </c>
      <c r="F6839" s="73">
        <v>0</v>
      </c>
      <c r="G6839" s="73">
        <v>0</v>
      </c>
      <c r="H6839" s="73">
        <v>0</v>
      </c>
      <c r="I6839" s="73">
        <v>0</v>
      </c>
      <c r="J6839" s="73">
        <v>0</v>
      </c>
      <c r="K6839" s="73">
        <v>0</v>
      </c>
      <c r="L6839" s="73">
        <v>0</v>
      </c>
      <c r="M6839" s="73">
        <v>0</v>
      </c>
      <c r="N6839" s="73">
        <v>0</v>
      </c>
      <c r="O6839" s="73">
        <v>0</v>
      </c>
      <c r="P6839" s="73">
        <v>0</v>
      </c>
      <c r="Q6839" s="73">
        <v>0</v>
      </c>
      <c r="R6839" s="73">
        <v>0</v>
      </c>
      <c r="S6839" s="73">
        <v>0</v>
      </c>
      <c r="T6839" s="73">
        <v>0</v>
      </c>
      <c r="U6839" s="73">
        <v>0</v>
      </c>
      <c r="V6839" s="73">
        <v>0</v>
      </c>
      <c r="W6839" s="73">
        <v>0</v>
      </c>
    </row>
    <row r="6840" spans="4:23" ht="15" customHeight="1" outlineLevel="2">
      <c r="D6840" s="38" t="s">
        <v>784</v>
      </c>
      <c r="E6840" s="233" t="s">
        <v>785</v>
      </c>
      <c r="F6840" s="73">
        <v>1</v>
      </c>
      <c r="G6840" s="73">
        <v>0</v>
      </c>
      <c r="H6840" s="73">
        <v>1</v>
      </c>
      <c r="I6840" s="73">
        <v>1</v>
      </c>
      <c r="J6840" s="73">
        <v>0</v>
      </c>
      <c r="K6840" s="73">
        <v>1</v>
      </c>
      <c r="L6840" s="73">
        <v>1</v>
      </c>
      <c r="M6840" s="73">
        <v>0</v>
      </c>
      <c r="N6840" s="73">
        <v>1</v>
      </c>
      <c r="O6840" s="73">
        <v>1</v>
      </c>
      <c r="P6840" s="73">
        <v>0</v>
      </c>
      <c r="Q6840" s="73">
        <v>1</v>
      </c>
      <c r="R6840" s="73">
        <v>0</v>
      </c>
      <c r="S6840" s="73">
        <v>0</v>
      </c>
      <c r="T6840" s="73">
        <v>0</v>
      </c>
      <c r="U6840" s="73">
        <v>0</v>
      </c>
      <c r="V6840" s="73">
        <v>0</v>
      </c>
      <c r="W6840" s="73">
        <v>0</v>
      </c>
    </row>
    <row r="6841" spans="4:23" ht="15" customHeight="1" outlineLevel="2">
      <c r="D6841" s="38" t="s">
        <v>786</v>
      </c>
      <c r="E6841" s="233" t="s">
        <v>787</v>
      </c>
      <c r="F6841" s="73">
        <v>0</v>
      </c>
      <c r="G6841" s="73">
        <v>0</v>
      </c>
      <c r="H6841" s="73">
        <v>0</v>
      </c>
      <c r="I6841" s="73">
        <v>0</v>
      </c>
      <c r="J6841" s="73">
        <v>0</v>
      </c>
      <c r="K6841" s="73">
        <v>0</v>
      </c>
      <c r="L6841" s="73">
        <v>0</v>
      </c>
      <c r="M6841" s="73">
        <v>0</v>
      </c>
      <c r="N6841" s="73">
        <v>0</v>
      </c>
      <c r="O6841" s="73">
        <v>0</v>
      </c>
      <c r="P6841" s="73">
        <v>0</v>
      </c>
      <c r="Q6841" s="73">
        <v>0</v>
      </c>
      <c r="R6841" s="73">
        <v>0</v>
      </c>
      <c r="S6841" s="73">
        <v>0</v>
      </c>
      <c r="T6841" s="73">
        <v>0</v>
      </c>
      <c r="U6841" s="73">
        <v>0</v>
      </c>
      <c r="V6841" s="73">
        <v>0</v>
      </c>
      <c r="W6841" s="73">
        <v>0</v>
      </c>
    </row>
    <row r="6842" spans="4:23" ht="15" customHeight="1" outlineLevel="2">
      <c r="D6842" s="38" t="s">
        <v>788</v>
      </c>
      <c r="E6842" s="233" t="s">
        <v>789</v>
      </c>
      <c r="F6842" s="73">
        <v>0</v>
      </c>
      <c r="G6842" s="73">
        <v>0</v>
      </c>
      <c r="H6842" s="73">
        <v>0</v>
      </c>
      <c r="I6842" s="73">
        <v>0</v>
      </c>
      <c r="J6842" s="73">
        <v>0</v>
      </c>
      <c r="K6842" s="73">
        <v>0</v>
      </c>
      <c r="L6842" s="73">
        <v>0</v>
      </c>
      <c r="M6842" s="73">
        <v>0</v>
      </c>
      <c r="N6842" s="73">
        <v>0</v>
      </c>
      <c r="O6842" s="73">
        <v>0</v>
      </c>
      <c r="P6842" s="73">
        <v>0</v>
      </c>
      <c r="Q6842" s="73">
        <v>0</v>
      </c>
      <c r="R6842" s="73">
        <v>0</v>
      </c>
      <c r="S6842" s="73">
        <v>0</v>
      </c>
      <c r="T6842" s="73">
        <v>0</v>
      </c>
      <c r="U6842" s="73">
        <v>0</v>
      </c>
      <c r="V6842" s="73">
        <v>0</v>
      </c>
      <c r="W6842" s="73">
        <v>0</v>
      </c>
    </row>
    <row r="6843" spans="4:23" ht="15" customHeight="1" outlineLevel="2">
      <c r="D6843" s="38" t="s">
        <v>790</v>
      </c>
      <c r="E6843" s="233" t="s">
        <v>791</v>
      </c>
      <c r="F6843" s="73">
        <v>0</v>
      </c>
      <c r="G6843" s="73">
        <v>0</v>
      </c>
      <c r="H6843" s="73">
        <v>0</v>
      </c>
      <c r="I6843" s="73">
        <v>0</v>
      </c>
      <c r="J6843" s="73">
        <v>0</v>
      </c>
      <c r="K6843" s="73">
        <v>0</v>
      </c>
      <c r="L6843" s="73">
        <v>0</v>
      </c>
      <c r="M6843" s="73">
        <v>0</v>
      </c>
      <c r="N6843" s="73">
        <v>0</v>
      </c>
      <c r="O6843" s="73">
        <v>0</v>
      </c>
      <c r="P6843" s="73">
        <v>0</v>
      </c>
      <c r="Q6843" s="73">
        <v>0</v>
      </c>
      <c r="R6843" s="73">
        <v>0</v>
      </c>
      <c r="S6843" s="73">
        <v>0</v>
      </c>
      <c r="T6843" s="73">
        <v>0</v>
      </c>
      <c r="U6843" s="73">
        <v>0</v>
      </c>
      <c r="V6843" s="73">
        <v>0</v>
      </c>
      <c r="W6843" s="73">
        <v>0</v>
      </c>
    </row>
    <row r="6844" spans="4:23" ht="15" customHeight="1" outlineLevel="2">
      <c r="D6844" s="38" t="s">
        <v>792</v>
      </c>
      <c r="E6844" s="233" t="s">
        <v>793</v>
      </c>
      <c r="F6844" s="73">
        <v>0</v>
      </c>
      <c r="G6844" s="73">
        <v>0</v>
      </c>
      <c r="H6844" s="73">
        <v>0</v>
      </c>
      <c r="I6844" s="73">
        <v>0</v>
      </c>
      <c r="J6844" s="73">
        <v>0</v>
      </c>
      <c r="K6844" s="73">
        <v>0</v>
      </c>
      <c r="L6844" s="73">
        <v>0</v>
      </c>
      <c r="M6844" s="73">
        <v>0</v>
      </c>
      <c r="N6844" s="73">
        <v>0</v>
      </c>
      <c r="O6844" s="73">
        <v>0</v>
      </c>
      <c r="P6844" s="73">
        <v>0</v>
      </c>
      <c r="Q6844" s="73">
        <v>0</v>
      </c>
      <c r="R6844" s="73">
        <v>0</v>
      </c>
      <c r="S6844" s="73">
        <v>0</v>
      </c>
      <c r="T6844" s="73">
        <v>0</v>
      </c>
      <c r="U6844" s="73">
        <v>0</v>
      </c>
      <c r="V6844" s="73">
        <v>0</v>
      </c>
      <c r="W6844" s="73">
        <v>0</v>
      </c>
    </row>
    <row r="6845" spans="4:23" ht="15" customHeight="1" outlineLevel="2">
      <c r="D6845" s="38" t="s">
        <v>794</v>
      </c>
      <c r="E6845" s="233" t="s">
        <v>795</v>
      </c>
      <c r="F6845" s="73">
        <v>0</v>
      </c>
      <c r="G6845" s="73">
        <v>0</v>
      </c>
      <c r="H6845" s="73">
        <v>0</v>
      </c>
      <c r="I6845" s="73">
        <v>0</v>
      </c>
      <c r="J6845" s="73">
        <v>0</v>
      </c>
      <c r="K6845" s="73">
        <v>0</v>
      </c>
      <c r="L6845" s="73">
        <v>0</v>
      </c>
      <c r="M6845" s="73">
        <v>0</v>
      </c>
      <c r="N6845" s="73">
        <v>0</v>
      </c>
      <c r="O6845" s="73">
        <v>0</v>
      </c>
      <c r="P6845" s="73">
        <v>0</v>
      </c>
      <c r="Q6845" s="73">
        <v>0</v>
      </c>
      <c r="R6845" s="73">
        <v>0</v>
      </c>
      <c r="S6845" s="73">
        <v>0</v>
      </c>
      <c r="T6845" s="73">
        <v>0</v>
      </c>
      <c r="U6845" s="73">
        <v>0</v>
      </c>
      <c r="V6845" s="73">
        <v>0</v>
      </c>
      <c r="W6845" s="73">
        <v>0</v>
      </c>
    </row>
    <row r="6846" spans="4:23" ht="15" customHeight="1" outlineLevel="2">
      <c r="D6846" s="38" t="s">
        <v>796</v>
      </c>
      <c r="E6846" s="233" t="s">
        <v>797</v>
      </c>
      <c r="F6846" s="73">
        <v>0</v>
      </c>
      <c r="G6846" s="73">
        <v>0</v>
      </c>
      <c r="H6846" s="73">
        <v>0</v>
      </c>
      <c r="I6846" s="73">
        <v>0</v>
      </c>
      <c r="J6846" s="73">
        <v>0</v>
      </c>
      <c r="K6846" s="73">
        <v>0</v>
      </c>
      <c r="L6846" s="73">
        <v>0</v>
      </c>
      <c r="M6846" s="73">
        <v>0</v>
      </c>
      <c r="N6846" s="73">
        <v>0</v>
      </c>
      <c r="O6846" s="73">
        <v>0</v>
      </c>
      <c r="P6846" s="73">
        <v>0</v>
      </c>
      <c r="Q6846" s="73">
        <v>0</v>
      </c>
      <c r="R6846" s="73">
        <v>0</v>
      </c>
      <c r="S6846" s="73">
        <v>0</v>
      </c>
      <c r="T6846" s="73">
        <v>0</v>
      </c>
      <c r="U6846" s="73">
        <v>0</v>
      </c>
      <c r="V6846" s="73">
        <v>0</v>
      </c>
      <c r="W6846" s="73">
        <v>0</v>
      </c>
    </row>
    <row r="6847" spans="4:23" ht="15" customHeight="1" outlineLevel="2">
      <c r="D6847" s="38" t="s">
        <v>798</v>
      </c>
      <c r="E6847" s="233" t="s">
        <v>799</v>
      </c>
      <c r="F6847" s="73">
        <v>1</v>
      </c>
      <c r="G6847" s="73">
        <v>0</v>
      </c>
      <c r="H6847" s="73">
        <v>1</v>
      </c>
      <c r="I6847" s="73">
        <v>2</v>
      </c>
      <c r="J6847" s="73">
        <v>0</v>
      </c>
      <c r="K6847" s="73">
        <v>2</v>
      </c>
      <c r="L6847" s="73">
        <v>4</v>
      </c>
      <c r="M6847" s="73">
        <v>1</v>
      </c>
      <c r="N6847" s="73">
        <v>3</v>
      </c>
      <c r="O6847" s="73">
        <v>4</v>
      </c>
      <c r="P6847" s="73">
        <v>1</v>
      </c>
      <c r="Q6847" s="73">
        <v>3</v>
      </c>
      <c r="R6847" s="73">
        <v>2</v>
      </c>
      <c r="S6847" s="73">
        <v>0</v>
      </c>
      <c r="T6847" s="73">
        <v>2</v>
      </c>
      <c r="U6847" s="73">
        <v>3</v>
      </c>
      <c r="V6847" s="73">
        <v>0</v>
      </c>
      <c r="W6847" s="73">
        <v>3</v>
      </c>
    </row>
    <row r="6848" spans="4:23" ht="15" customHeight="1" outlineLevel="2">
      <c r="D6848" s="38" t="s">
        <v>800</v>
      </c>
      <c r="E6848" s="233" t="s">
        <v>801</v>
      </c>
      <c r="F6848" s="73">
        <v>0</v>
      </c>
      <c r="G6848" s="73">
        <v>0</v>
      </c>
      <c r="H6848" s="73">
        <v>0</v>
      </c>
      <c r="I6848" s="73">
        <v>0</v>
      </c>
      <c r="J6848" s="73">
        <v>0</v>
      </c>
      <c r="K6848" s="73">
        <v>0</v>
      </c>
      <c r="L6848" s="73">
        <v>0</v>
      </c>
      <c r="M6848" s="73">
        <v>0</v>
      </c>
      <c r="N6848" s="73">
        <v>0</v>
      </c>
      <c r="O6848" s="73">
        <v>0</v>
      </c>
      <c r="P6848" s="73">
        <v>0</v>
      </c>
      <c r="Q6848" s="73">
        <v>0</v>
      </c>
      <c r="R6848" s="73">
        <v>0</v>
      </c>
      <c r="S6848" s="73">
        <v>0</v>
      </c>
      <c r="T6848" s="73">
        <v>0</v>
      </c>
      <c r="U6848" s="73">
        <v>0</v>
      </c>
      <c r="V6848" s="73">
        <v>0</v>
      </c>
      <c r="W6848" s="73">
        <v>0</v>
      </c>
    </row>
    <row r="6849" spans="4:23" ht="15" customHeight="1" outlineLevel="2">
      <c r="D6849" s="38" t="s">
        <v>802</v>
      </c>
      <c r="E6849" s="233" t="s">
        <v>803</v>
      </c>
      <c r="F6849" s="73">
        <v>0</v>
      </c>
      <c r="G6849" s="73">
        <v>0</v>
      </c>
      <c r="H6849" s="73">
        <v>0</v>
      </c>
      <c r="I6849" s="73">
        <v>0</v>
      </c>
      <c r="J6849" s="73">
        <v>0</v>
      </c>
      <c r="K6849" s="73">
        <v>0</v>
      </c>
      <c r="L6849" s="73">
        <v>0</v>
      </c>
      <c r="M6849" s="73">
        <v>0</v>
      </c>
      <c r="N6849" s="73">
        <v>0</v>
      </c>
      <c r="O6849" s="73">
        <v>0</v>
      </c>
      <c r="P6849" s="73">
        <v>0</v>
      </c>
      <c r="Q6849" s="73">
        <v>0</v>
      </c>
      <c r="R6849" s="73">
        <v>0</v>
      </c>
      <c r="S6849" s="73">
        <v>0</v>
      </c>
      <c r="T6849" s="73">
        <v>0</v>
      </c>
      <c r="U6849" s="73">
        <v>0</v>
      </c>
      <c r="V6849" s="73">
        <v>0</v>
      </c>
      <c r="W6849" s="73">
        <v>0</v>
      </c>
    </row>
    <row r="6850" spans="4:23" ht="15" customHeight="1" outlineLevel="2">
      <c r="D6850" s="38" t="s">
        <v>804</v>
      </c>
      <c r="E6850" s="233" t="s">
        <v>805</v>
      </c>
      <c r="F6850" s="73">
        <v>0</v>
      </c>
      <c r="G6850" s="73">
        <v>0</v>
      </c>
      <c r="H6850" s="73">
        <v>0</v>
      </c>
      <c r="I6850" s="73">
        <v>0</v>
      </c>
      <c r="J6850" s="73">
        <v>0</v>
      </c>
      <c r="K6850" s="73">
        <v>0</v>
      </c>
      <c r="L6850" s="73">
        <v>0</v>
      </c>
      <c r="M6850" s="73">
        <v>0</v>
      </c>
      <c r="N6850" s="73">
        <v>0</v>
      </c>
      <c r="O6850" s="73">
        <v>0</v>
      </c>
      <c r="P6850" s="73">
        <v>0</v>
      </c>
      <c r="Q6850" s="73">
        <v>0</v>
      </c>
      <c r="R6850" s="73">
        <v>0</v>
      </c>
      <c r="S6850" s="73">
        <v>0</v>
      </c>
      <c r="T6850" s="73">
        <v>0</v>
      </c>
      <c r="U6850" s="73">
        <v>0</v>
      </c>
      <c r="V6850" s="73">
        <v>0</v>
      </c>
      <c r="W6850" s="73">
        <v>0</v>
      </c>
    </row>
    <row r="6851" spans="4:23" ht="15" customHeight="1" outlineLevel="2">
      <c r="D6851" s="38" t="s">
        <v>806</v>
      </c>
      <c r="E6851" s="233" t="s">
        <v>807</v>
      </c>
      <c r="F6851" s="73">
        <v>0</v>
      </c>
      <c r="G6851" s="73">
        <v>0</v>
      </c>
      <c r="H6851" s="73">
        <v>0</v>
      </c>
      <c r="I6851" s="73">
        <v>0</v>
      </c>
      <c r="J6851" s="73">
        <v>0</v>
      </c>
      <c r="K6851" s="73">
        <v>0</v>
      </c>
      <c r="L6851" s="73">
        <v>0</v>
      </c>
      <c r="M6851" s="73">
        <v>0</v>
      </c>
      <c r="N6851" s="73">
        <v>0</v>
      </c>
      <c r="O6851" s="73">
        <v>0</v>
      </c>
      <c r="P6851" s="73">
        <v>0</v>
      </c>
      <c r="Q6851" s="73">
        <v>0</v>
      </c>
      <c r="R6851" s="73">
        <v>0</v>
      </c>
      <c r="S6851" s="73">
        <v>0</v>
      </c>
      <c r="T6851" s="73">
        <v>0</v>
      </c>
      <c r="U6851" s="73">
        <v>0</v>
      </c>
      <c r="V6851" s="73">
        <v>0</v>
      </c>
      <c r="W6851" s="73">
        <v>0</v>
      </c>
    </row>
    <row r="6852" spans="4:23" ht="15" customHeight="1" outlineLevel="2">
      <c r="D6852" s="38" t="s">
        <v>808</v>
      </c>
      <c r="E6852" s="233" t="s">
        <v>809</v>
      </c>
      <c r="F6852" s="73">
        <v>0</v>
      </c>
      <c r="G6852" s="73">
        <v>0</v>
      </c>
      <c r="H6852" s="73">
        <v>0</v>
      </c>
      <c r="I6852" s="73">
        <v>0</v>
      </c>
      <c r="J6852" s="73">
        <v>0</v>
      </c>
      <c r="K6852" s="73">
        <v>0</v>
      </c>
      <c r="L6852" s="73">
        <v>0</v>
      </c>
      <c r="M6852" s="73">
        <v>0</v>
      </c>
      <c r="N6852" s="73">
        <v>0</v>
      </c>
      <c r="O6852" s="73">
        <v>0</v>
      </c>
      <c r="P6852" s="73">
        <v>0</v>
      </c>
      <c r="Q6852" s="73">
        <v>0</v>
      </c>
      <c r="R6852" s="73">
        <v>0</v>
      </c>
      <c r="S6852" s="73">
        <v>0</v>
      </c>
      <c r="T6852" s="73">
        <v>0</v>
      </c>
      <c r="U6852" s="73">
        <v>0</v>
      </c>
      <c r="V6852" s="73">
        <v>0</v>
      </c>
      <c r="W6852" s="73">
        <v>0</v>
      </c>
    </row>
    <row r="6853" spans="4:23" ht="15" customHeight="1" outlineLevel="2">
      <c r="D6853" s="38" t="s">
        <v>810</v>
      </c>
      <c r="E6853" s="233" t="s">
        <v>811</v>
      </c>
      <c r="F6853" s="73">
        <v>0</v>
      </c>
      <c r="G6853" s="73">
        <v>0</v>
      </c>
      <c r="H6853" s="73">
        <v>0</v>
      </c>
      <c r="I6853" s="73">
        <v>0</v>
      </c>
      <c r="J6853" s="73">
        <v>0</v>
      </c>
      <c r="K6853" s="73">
        <v>0</v>
      </c>
      <c r="L6853" s="73">
        <v>0</v>
      </c>
      <c r="M6853" s="73">
        <v>0</v>
      </c>
      <c r="N6853" s="73">
        <v>0</v>
      </c>
      <c r="O6853" s="73">
        <v>0</v>
      </c>
      <c r="P6853" s="73">
        <v>0</v>
      </c>
      <c r="Q6853" s="73">
        <v>0</v>
      </c>
      <c r="R6853" s="73">
        <v>0</v>
      </c>
      <c r="S6853" s="73">
        <v>0</v>
      </c>
      <c r="T6853" s="73">
        <v>0</v>
      </c>
      <c r="U6853" s="73">
        <v>0</v>
      </c>
      <c r="V6853" s="73">
        <v>0</v>
      </c>
      <c r="W6853" s="73">
        <v>0</v>
      </c>
    </row>
    <row r="6854" spans="4:23" ht="15" customHeight="1" outlineLevel="2">
      <c r="D6854" s="38" t="s">
        <v>812</v>
      </c>
      <c r="E6854" s="233" t="s">
        <v>813</v>
      </c>
      <c r="F6854" s="73">
        <v>0</v>
      </c>
      <c r="G6854" s="73">
        <v>0</v>
      </c>
      <c r="H6854" s="73">
        <v>0</v>
      </c>
      <c r="I6854" s="73">
        <v>0</v>
      </c>
      <c r="J6854" s="73">
        <v>0</v>
      </c>
      <c r="K6854" s="73">
        <v>0</v>
      </c>
      <c r="L6854" s="73">
        <v>0</v>
      </c>
      <c r="M6854" s="73">
        <v>0</v>
      </c>
      <c r="N6854" s="73">
        <v>0</v>
      </c>
      <c r="O6854" s="73">
        <v>0</v>
      </c>
      <c r="P6854" s="73">
        <v>0</v>
      </c>
      <c r="Q6854" s="73">
        <v>0</v>
      </c>
      <c r="R6854" s="73">
        <v>0</v>
      </c>
      <c r="S6854" s="73">
        <v>0</v>
      </c>
      <c r="T6854" s="73">
        <v>0</v>
      </c>
      <c r="U6854" s="73">
        <v>0</v>
      </c>
      <c r="V6854" s="73">
        <v>0</v>
      </c>
      <c r="W6854" s="73">
        <v>0</v>
      </c>
    </row>
    <row r="6855" spans="4:23" ht="15" customHeight="1" outlineLevel="2">
      <c r="D6855" s="38" t="s">
        <v>814</v>
      </c>
      <c r="E6855" s="233" t="s">
        <v>815</v>
      </c>
      <c r="F6855" s="73">
        <v>0</v>
      </c>
      <c r="G6855" s="73">
        <v>0</v>
      </c>
      <c r="H6855" s="73">
        <v>0</v>
      </c>
      <c r="I6855" s="73">
        <v>0</v>
      </c>
      <c r="J6855" s="73">
        <v>0</v>
      </c>
      <c r="K6855" s="73">
        <v>0</v>
      </c>
      <c r="L6855" s="73">
        <v>0</v>
      </c>
      <c r="M6855" s="73">
        <v>0</v>
      </c>
      <c r="N6855" s="73">
        <v>0</v>
      </c>
      <c r="O6855" s="73">
        <v>0</v>
      </c>
      <c r="P6855" s="73">
        <v>0</v>
      </c>
      <c r="Q6855" s="73">
        <v>0</v>
      </c>
      <c r="R6855" s="73">
        <v>0</v>
      </c>
      <c r="S6855" s="73">
        <v>0</v>
      </c>
      <c r="T6855" s="73">
        <v>0</v>
      </c>
      <c r="U6855" s="73">
        <v>0</v>
      </c>
      <c r="V6855" s="73">
        <v>0</v>
      </c>
      <c r="W6855" s="73">
        <v>0</v>
      </c>
    </row>
    <row r="6856" spans="4:23" ht="15" customHeight="1" outlineLevel="2">
      <c r="D6856" s="38" t="s">
        <v>816</v>
      </c>
      <c r="E6856" s="233" t="s">
        <v>817</v>
      </c>
      <c r="F6856" s="73">
        <v>0</v>
      </c>
      <c r="G6856" s="73">
        <v>0</v>
      </c>
      <c r="H6856" s="73">
        <v>0</v>
      </c>
      <c r="I6856" s="73">
        <v>0</v>
      </c>
      <c r="J6856" s="73">
        <v>0</v>
      </c>
      <c r="K6856" s="73">
        <v>0</v>
      </c>
      <c r="L6856" s="73">
        <v>0</v>
      </c>
      <c r="M6856" s="73">
        <v>0</v>
      </c>
      <c r="N6856" s="73">
        <v>0</v>
      </c>
      <c r="O6856" s="73">
        <v>0</v>
      </c>
      <c r="P6856" s="73">
        <v>0</v>
      </c>
      <c r="Q6856" s="73">
        <v>0</v>
      </c>
      <c r="R6856" s="73">
        <v>0</v>
      </c>
      <c r="S6856" s="73">
        <v>0</v>
      </c>
      <c r="T6856" s="73">
        <v>0</v>
      </c>
      <c r="U6856" s="73">
        <v>0</v>
      </c>
      <c r="V6856" s="73">
        <v>0</v>
      </c>
      <c r="W6856" s="73">
        <v>0</v>
      </c>
    </row>
    <row r="6857" spans="4:23" ht="15" customHeight="1" outlineLevel="2">
      <c r="D6857" s="38" t="s">
        <v>818</v>
      </c>
      <c r="E6857" s="233" t="s">
        <v>819</v>
      </c>
      <c r="F6857" s="73">
        <v>0</v>
      </c>
      <c r="G6857" s="73">
        <v>0</v>
      </c>
      <c r="H6857" s="73">
        <v>0</v>
      </c>
      <c r="I6857" s="73">
        <v>0</v>
      </c>
      <c r="J6857" s="73">
        <v>0</v>
      </c>
      <c r="K6857" s="73">
        <v>0</v>
      </c>
      <c r="L6857" s="73">
        <v>0</v>
      </c>
      <c r="M6857" s="73">
        <v>0</v>
      </c>
      <c r="N6857" s="73">
        <v>0</v>
      </c>
      <c r="O6857" s="73">
        <v>0</v>
      </c>
      <c r="P6857" s="73">
        <v>0</v>
      </c>
      <c r="Q6857" s="73">
        <v>0</v>
      </c>
      <c r="R6857" s="73">
        <v>0</v>
      </c>
      <c r="S6857" s="73">
        <v>0</v>
      </c>
      <c r="T6857" s="73">
        <v>0</v>
      </c>
      <c r="U6857" s="73">
        <v>0</v>
      </c>
      <c r="V6857" s="73">
        <v>0</v>
      </c>
      <c r="W6857" s="73">
        <v>0</v>
      </c>
    </row>
    <row r="6858" spans="4:23" ht="15" customHeight="1" outlineLevel="2">
      <c r="D6858" s="38" t="s">
        <v>820</v>
      </c>
      <c r="E6858" s="233" t="s">
        <v>821</v>
      </c>
      <c r="F6858" s="73">
        <v>0</v>
      </c>
      <c r="G6858" s="73">
        <v>0</v>
      </c>
      <c r="H6858" s="73">
        <v>0</v>
      </c>
      <c r="I6858" s="73">
        <v>0</v>
      </c>
      <c r="J6858" s="73">
        <v>0</v>
      </c>
      <c r="K6858" s="73">
        <v>0</v>
      </c>
      <c r="L6858" s="73">
        <v>0</v>
      </c>
      <c r="M6858" s="73">
        <v>0</v>
      </c>
      <c r="N6858" s="73">
        <v>0</v>
      </c>
      <c r="O6858" s="73">
        <v>0</v>
      </c>
      <c r="P6858" s="73">
        <v>0</v>
      </c>
      <c r="Q6858" s="73">
        <v>0</v>
      </c>
      <c r="R6858" s="73">
        <v>0</v>
      </c>
      <c r="S6858" s="73">
        <v>0</v>
      </c>
      <c r="T6858" s="73">
        <v>0</v>
      </c>
      <c r="U6858" s="73">
        <v>0</v>
      </c>
      <c r="V6858" s="73">
        <v>0</v>
      </c>
      <c r="W6858" s="73">
        <v>0</v>
      </c>
    </row>
    <row r="6859" spans="4:23" ht="15" customHeight="1" outlineLevel="2">
      <c r="D6859" s="38" t="s">
        <v>822</v>
      </c>
      <c r="E6859" s="233" t="s">
        <v>823</v>
      </c>
      <c r="F6859" s="73">
        <v>0</v>
      </c>
      <c r="G6859" s="73">
        <v>0</v>
      </c>
      <c r="H6859" s="73">
        <v>0</v>
      </c>
      <c r="I6859" s="73">
        <v>0</v>
      </c>
      <c r="J6859" s="73">
        <v>0</v>
      </c>
      <c r="K6859" s="73">
        <v>0</v>
      </c>
      <c r="L6859" s="73">
        <v>0</v>
      </c>
      <c r="M6859" s="73">
        <v>0</v>
      </c>
      <c r="N6859" s="73">
        <v>0</v>
      </c>
      <c r="O6859" s="73">
        <v>0</v>
      </c>
      <c r="P6859" s="73">
        <v>0</v>
      </c>
      <c r="Q6859" s="73">
        <v>0</v>
      </c>
      <c r="R6859" s="73">
        <v>0</v>
      </c>
      <c r="S6859" s="73">
        <v>0</v>
      </c>
      <c r="T6859" s="73">
        <v>0</v>
      </c>
      <c r="U6859" s="73">
        <v>0</v>
      </c>
      <c r="V6859" s="73">
        <v>0</v>
      </c>
      <c r="W6859" s="73">
        <v>0</v>
      </c>
    </row>
    <row r="6860" spans="4:23" ht="15" customHeight="1" outlineLevel="2">
      <c r="D6860" s="38" t="s">
        <v>824</v>
      </c>
      <c r="E6860" s="233" t="s">
        <v>825</v>
      </c>
      <c r="F6860" s="73">
        <v>0</v>
      </c>
      <c r="G6860" s="73">
        <v>0</v>
      </c>
      <c r="H6860" s="73">
        <v>0</v>
      </c>
      <c r="I6860" s="73">
        <v>0</v>
      </c>
      <c r="J6860" s="73">
        <v>0</v>
      </c>
      <c r="K6860" s="73">
        <v>0</v>
      </c>
      <c r="L6860" s="73">
        <v>0</v>
      </c>
      <c r="M6860" s="73">
        <v>0</v>
      </c>
      <c r="N6860" s="73">
        <v>0</v>
      </c>
      <c r="O6860" s="73">
        <v>0</v>
      </c>
      <c r="P6860" s="73">
        <v>0</v>
      </c>
      <c r="Q6860" s="73">
        <v>0</v>
      </c>
      <c r="R6860" s="73">
        <v>0</v>
      </c>
      <c r="S6860" s="73">
        <v>0</v>
      </c>
      <c r="T6860" s="73">
        <v>0</v>
      </c>
      <c r="U6860" s="73">
        <v>0</v>
      </c>
      <c r="V6860" s="73">
        <v>0</v>
      </c>
      <c r="W6860" s="73">
        <v>0</v>
      </c>
    </row>
    <row r="6861" spans="4:23" ht="15" customHeight="1" outlineLevel="2">
      <c r="D6861" s="38" t="s">
        <v>826</v>
      </c>
      <c r="E6861" s="233" t="s">
        <v>827</v>
      </c>
      <c r="F6861" s="73">
        <v>0</v>
      </c>
      <c r="G6861" s="73">
        <v>0</v>
      </c>
      <c r="H6861" s="73">
        <v>0</v>
      </c>
      <c r="I6861" s="73">
        <v>0</v>
      </c>
      <c r="J6861" s="73">
        <v>0</v>
      </c>
      <c r="K6861" s="73">
        <v>0</v>
      </c>
      <c r="L6861" s="73">
        <v>0</v>
      </c>
      <c r="M6861" s="73">
        <v>0</v>
      </c>
      <c r="N6861" s="73">
        <v>0</v>
      </c>
      <c r="O6861" s="73">
        <v>0</v>
      </c>
      <c r="P6861" s="73">
        <v>0</v>
      </c>
      <c r="Q6861" s="73">
        <v>0</v>
      </c>
      <c r="R6861" s="73">
        <v>0</v>
      </c>
      <c r="S6861" s="73">
        <v>0</v>
      </c>
      <c r="T6861" s="73">
        <v>0</v>
      </c>
      <c r="U6861" s="73">
        <v>0</v>
      </c>
      <c r="V6861" s="73">
        <v>0</v>
      </c>
      <c r="W6861" s="73">
        <v>0</v>
      </c>
    </row>
    <row r="6862" spans="4:23" ht="15" customHeight="1" outlineLevel="2">
      <c r="D6862" s="38" t="s">
        <v>828</v>
      </c>
      <c r="E6862" s="233" t="s">
        <v>829</v>
      </c>
      <c r="F6862" s="73">
        <v>0</v>
      </c>
      <c r="G6862" s="73">
        <v>0</v>
      </c>
      <c r="H6862" s="73">
        <v>0</v>
      </c>
      <c r="I6862" s="73">
        <v>0</v>
      </c>
      <c r="J6862" s="73">
        <v>0</v>
      </c>
      <c r="K6862" s="73">
        <v>0</v>
      </c>
      <c r="L6862" s="73">
        <v>0</v>
      </c>
      <c r="M6862" s="73">
        <v>0</v>
      </c>
      <c r="N6862" s="73">
        <v>0</v>
      </c>
      <c r="O6862" s="73">
        <v>0</v>
      </c>
      <c r="P6862" s="73">
        <v>0</v>
      </c>
      <c r="Q6862" s="73">
        <v>0</v>
      </c>
      <c r="R6862" s="73">
        <v>0</v>
      </c>
      <c r="S6862" s="73">
        <v>0</v>
      </c>
      <c r="T6862" s="73">
        <v>0</v>
      </c>
      <c r="U6862" s="73">
        <v>0</v>
      </c>
      <c r="V6862" s="73">
        <v>0</v>
      </c>
      <c r="W6862" s="73">
        <v>0</v>
      </c>
    </row>
    <row r="6863" spans="4:23" ht="15" customHeight="1" outlineLevel="2">
      <c r="D6863" s="38" t="s">
        <v>830</v>
      </c>
      <c r="E6863" s="233" t="s">
        <v>831</v>
      </c>
      <c r="F6863" s="73">
        <v>0</v>
      </c>
      <c r="G6863" s="73">
        <v>0</v>
      </c>
      <c r="H6863" s="73">
        <v>0</v>
      </c>
      <c r="I6863" s="73">
        <v>0</v>
      </c>
      <c r="J6863" s="73">
        <v>0</v>
      </c>
      <c r="K6863" s="73">
        <v>0</v>
      </c>
      <c r="L6863" s="73">
        <v>0</v>
      </c>
      <c r="M6863" s="73">
        <v>0</v>
      </c>
      <c r="N6863" s="73">
        <v>0</v>
      </c>
      <c r="O6863" s="73">
        <v>0</v>
      </c>
      <c r="P6863" s="73">
        <v>0</v>
      </c>
      <c r="Q6863" s="73">
        <v>0</v>
      </c>
      <c r="R6863" s="73">
        <v>0</v>
      </c>
      <c r="S6863" s="73">
        <v>0</v>
      </c>
      <c r="T6863" s="73">
        <v>0</v>
      </c>
      <c r="U6863" s="73">
        <v>0</v>
      </c>
      <c r="V6863" s="73">
        <v>0</v>
      </c>
      <c r="W6863" s="73">
        <v>0</v>
      </c>
    </row>
    <row r="6864" spans="4:23" ht="15" customHeight="1" outlineLevel="2">
      <c r="D6864" s="38" t="s">
        <v>832</v>
      </c>
      <c r="E6864" s="233" t="s">
        <v>833</v>
      </c>
      <c r="F6864" s="73">
        <v>0</v>
      </c>
      <c r="G6864" s="73">
        <v>0</v>
      </c>
      <c r="H6864" s="73">
        <v>0</v>
      </c>
      <c r="I6864" s="73">
        <v>0</v>
      </c>
      <c r="J6864" s="73">
        <v>0</v>
      </c>
      <c r="K6864" s="73">
        <v>0</v>
      </c>
      <c r="L6864" s="73">
        <v>0</v>
      </c>
      <c r="M6864" s="73">
        <v>0</v>
      </c>
      <c r="N6864" s="73">
        <v>0</v>
      </c>
      <c r="O6864" s="73">
        <v>0</v>
      </c>
      <c r="P6864" s="73">
        <v>0</v>
      </c>
      <c r="Q6864" s="73">
        <v>0</v>
      </c>
      <c r="R6864" s="73">
        <v>0</v>
      </c>
      <c r="S6864" s="73">
        <v>0</v>
      </c>
      <c r="T6864" s="73">
        <v>0</v>
      </c>
      <c r="U6864" s="73">
        <v>0</v>
      </c>
      <c r="V6864" s="73">
        <v>0</v>
      </c>
      <c r="W6864" s="73">
        <v>0</v>
      </c>
    </row>
    <row r="6865" spans="4:23" ht="15" customHeight="1" outlineLevel="2">
      <c r="D6865" s="38" t="s">
        <v>834</v>
      </c>
      <c r="E6865" s="233" t="s">
        <v>835</v>
      </c>
      <c r="F6865" s="73">
        <v>0</v>
      </c>
      <c r="G6865" s="73">
        <v>0</v>
      </c>
      <c r="H6865" s="73">
        <v>0</v>
      </c>
      <c r="I6865" s="73">
        <v>0</v>
      </c>
      <c r="J6865" s="73">
        <v>0</v>
      </c>
      <c r="K6865" s="73">
        <v>0</v>
      </c>
      <c r="L6865" s="73">
        <v>0</v>
      </c>
      <c r="M6865" s="73">
        <v>0</v>
      </c>
      <c r="N6865" s="73">
        <v>0</v>
      </c>
      <c r="O6865" s="73">
        <v>0</v>
      </c>
      <c r="P6865" s="73">
        <v>0</v>
      </c>
      <c r="Q6865" s="73">
        <v>0</v>
      </c>
      <c r="R6865" s="73">
        <v>0</v>
      </c>
      <c r="S6865" s="73">
        <v>0</v>
      </c>
      <c r="T6865" s="73">
        <v>0</v>
      </c>
      <c r="U6865" s="73">
        <v>0</v>
      </c>
      <c r="V6865" s="73">
        <v>0</v>
      </c>
      <c r="W6865" s="73">
        <v>0</v>
      </c>
    </row>
    <row r="6866" spans="4:23" ht="15" customHeight="1" outlineLevel="2">
      <c r="D6866" s="38" t="s">
        <v>836</v>
      </c>
      <c r="E6866" s="233" t="s">
        <v>837</v>
      </c>
      <c r="F6866" s="73">
        <v>0</v>
      </c>
      <c r="G6866" s="73">
        <v>0</v>
      </c>
      <c r="H6866" s="73">
        <v>0</v>
      </c>
      <c r="I6866" s="73">
        <v>0</v>
      </c>
      <c r="J6866" s="73">
        <v>0</v>
      </c>
      <c r="K6866" s="73">
        <v>0</v>
      </c>
      <c r="L6866" s="73">
        <v>0</v>
      </c>
      <c r="M6866" s="73">
        <v>0</v>
      </c>
      <c r="N6866" s="73">
        <v>0</v>
      </c>
      <c r="O6866" s="73">
        <v>0</v>
      </c>
      <c r="P6866" s="73">
        <v>0</v>
      </c>
      <c r="Q6866" s="73">
        <v>0</v>
      </c>
      <c r="R6866" s="73">
        <v>0</v>
      </c>
      <c r="S6866" s="73">
        <v>0</v>
      </c>
      <c r="T6866" s="73">
        <v>0</v>
      </c>
      <c r="U6866" s="73">
        <v>0</v>
      </c>
      <c r="V6866" s="73">
        <v>0</v>
      </c>
      <c r="W6866" s="73">
        <v>0</v>
      </c>
    </row>
    <row r="6867" spans="4:23" ht="15" customHeight="1" outlineLevel="2">
      <c r="D6867" s="38" t="s">
        <v>838</v>
      </c>
      <c r="E6867" s="233" t="s">
        <v>839</v>
      </c>
      <c r="F6867" s="73">
        <v>0</v>
      </c>
      <c r="G6867" s="73">
        <v>0</v>
      </c>
      <c r="H6867" s="73">
        <v>0</v>
      </c>
      <c r="I6867" s="73">
        <v>0</v>
      </c>
      <c r="J6867" s="73">
        <v>0</v>
      </c>
      <c r="K6867" s="73">
        <v>0</v>
      </c>
      <c r="L6867" s="73">
        <v>0</v>
      </c>
      <c r="M6867" s="73">
        <v>0</v>
      </c>
      <c r="N6867" s="73">
        <v>0</v>
      </c>
      <c r="O6867" s="73">
        <v>0</v>
      </c>
      <c r="P6867" s="73">
        <v>0</v>
      </c>
      <c r="Q6867" s="73">
        <v>0</v>
      </c>
      <c r="R6867" s="73">
        <v>0</v>
      </c>
      <c r="S6867" s="73">
        <v>0</v>
      </c>
      <c r="T6867" s="73">
        <v>0</v>
      </c>
      <c r="U6867" s="73">
        <v>0</v>
      </c>
      <c r="V6867" s="73">
        <v>0</v>
      </c>
      <c r="W6867" s="73">
        <v>0</v>
      </c>
    </row>
    <row r="6868" spans="4:23" ht="15" customHeight="1" outlineLevel="2">
      <c r="D6868" s="38" t="s">
        <v>840</v>
      </c>
      <c r="E6868" s="233" t="s">
        <v>841</v>
      </c>
      <c r="F6868" s="73">
        <v>0</v>
      </c>
      <c r="G6868" s="73">
        <v>0</v>
      </c>
      <c r="H6868" s="73">
        <v>0</v>
      </c>
      <c r="I6868" s="73">
        <v>0</v>
      </c>
      <c r="J6868" s="73">
        <v>0</v>
      </c>
      <c r="K6868" s="73">
        <v>0</v>
      </c>
      <c r="L6868" s="73">
        <v>0</v>
      </c>
      <c r="M6868" s="73">
        <v>0</v>
      </c>
      <c r="N6868" s="73">
        <v>0</v>
      </c>
      <c r="O6868" s="73">
        <v>0</v>
      </c>
      <c r="P6868" s="73">
        <v>0</v>
      </c>
      <c r="Q6868" s="73">
        <v>0</v>
      </c>
      <c r="R6868" s="73">
        <v>0</v>
      </c>
      <c r="S6868" s="73">
        <v>0</v>
      </c>
      <c r="T6868" s="73">
        <v>0</v>
      </c>
      <c r="U6868" s="73">
        <v>0</v>
      </c>
      <c r="V6868" s="73">
        <v>0</v>
      </c>
      <c r="W6868" s="73">
        <v>0</v>
      </c>
    </row>
    <row r="6869" spans="4:23" ht="15" customHeight="1" outlineLevel="2">
      <c r="D6869" s="38" t="s">
        <v>842</v>
      </c>
      <c r="E6869" s="233" t="s">
        <v>843</v>
      </c>
      <c r="F6869" s="73">
        <v>0</v>
      </c>
      <c r="G6869" s="73">
        <v>0</v>
      </c>
      <c r="H6869" s="73">
        <v>0</v>
      </c>
      <c r="I6869" s="73">
        <v>0</v>
      </c>
      <c r="J6869" s="73">
        <v>0</v>
      </c>
      <c r="K6869" s="73">
        <v>0</v>
      </c>
      <c r="L6869" s="73">
        <v>0</v>
      </c>
      <c r="M6869" s="73">
        <v>0</v>
      </c>
      <c r="N6869" s="73">
        <v>0</v>
      </c>
      <c r="O6869" s="73">
        <v>0</v>
      </c>
      <c r="P6869" s="73">
        <v>0</v>
      </c>
      <c r="Q6869" s="73">
        <v>0</v>
      </c>
      <c r="R6869" s="73">
        <v>0</v>
      </c>
      <c r="S6869" s="73">
        <v>0</v>
      </c>
      <c r="T6869" s="73">
        <v>0</v>
      </c>
      <c r="U6869" s="73">
        <v>0</v>
      </c>
      <c r="V6869" s="73">
        <v>0</v>
      </c>
      <c r="W6869" s="73">
        <v>0</v>
      </c>
    </row>
    <row r="6870" spans="4:23" ht="15" customHeight="1" outlineLevel="2">
      <c r="D6870" s="38" t="s">
        <v>844</v>
      </c>
      <c r="E6870" s="233" t="s">
        <v>845</v>
      </c>
      <c r="F6870" s="73">
        <v>0</v>
      </c>
      <c r="G6870" s="73">
        <v>0</v>
      </c>
      <c r="H6870" s="73">
        <v>0</v>
      </c>
      <c r="I6870" s="73">
        <v>0</v>
      </c>
      <c r="J6870" s="73">
        <v>0</v>
      </c>
      <c r="K6870" s="73">
        <v>0</v>
      </c>
      <c r="L6870" s="73">
        <v>0</v>
      </c>
      <c r="M6870" s="73">
        <v>0</v>
      </c>
      <c r="N6870" s="73">
        <v>0</v>
      </c>
      <c r="O6870" s="73">
        <v>0</v>
      </c>
      <c r="P6870" s="73">
        <v>0</v>
      </c>
      <c r="Q6870" s="73">
        <v>0</v>
      </c>
      <c r="R6870" s="73">
        <v>0</v>
      </c>
      <c r="S6870" s="73">
        <v>0</v>
      </c>
      <c r="T6870" s="73">
        <v>0</v>
      </c>
      <c r="U6870" s="73">
        <v>0</v>
      </c>
      <c r="V6870" s="73">
        <v>0</v>
      </c>
      <c r="W6870" s="73">
        <v>0</v>
      </c>
    </row>
    <row r="6871" spans="4:23" ht="15" customHeight="1" outlineLevel="2">
      <c r="D6871" s="38" t="s">
        <v>846</v>
      </c>
      <c r="E6871" s="233" t="s">
        <v>847</v>
      </c>
      <c r="F6871" s="73">
        <v>0</v>
      </c>
      <c r="G6871" s="73">
        <v>0</v>
      </c>
      <c r="H6871" s="73">
        <v>0</v>
      </c>
      <c r="I6871" s="73">
        <v>0</v>
      </c>
      <c r="J6871" s="73">
        <v>0</v>
      </c>
      <c r="K6871" s="73">
        <v>0</v>
      </c>
      <c r="L6871" s="73">
        <v>0</v>
      </c>
      <c r="M6871" s="73">
        <v>0</v>
      </c>
      <c r="N6871" s="73">
        <v>0</v>
      </c>
      <c r="O6871" s="73">
        <v>0</v>
      </c>
      <c r="P6871" s="73">
        <v>0</v>
      </c>
      <c r="Q6871" s="73">
        <v>0</v>
      </c>
      <c r="R6871" s="73">
        <v>0</v>
      </c>
      <c r="S6871" s="73">
        <v>0</v>
      </c>
      <c r="T6871" s="73">
        <v>0</v>
      </c>
      <c r="U6871" s="73">
        <v>0</v>
      </c>
      <c r="V6871" s="73">
        <v>0</v>
      </c>
      <c r="W6871" s="73">
        <v>0</v>
      </c>
    </row>
    <row r="6872" spans="4:23" ht="15" customHeight="1" outlineLevel="2">
      <c r="D6872" s="38" t="s">
        <v>848</v>
      </c>
      <c r="E6872" s="233" t="s">
        <v>849</v>
      </c>
      <c r="F6872" s="73">
        <v>0</v>
      </c>
      <c r="G6872" s="73">
        <v>0</v>
      </c>
      <c r="H6872" s="73">
        <v>0</v>
      </c>
      <c r="I6872" s="73">
        <v>0</v>
      </c>
      <c r="J6872" s="73">
        <v>0</v>
      </c>
      <c r="K6872" s="73">
        <v>0</v>
      </c>
      <c r="L6872" s="73">
        <v>0</v>
      </c>
      <c r="M6872" s="73">
        <v>0</v>
      </c>
      <c r="N6872" s="73">
        <v>0</v>
      </c>
      <c r="O6872" s="73">
        <v>0</v>
      </c>
      <c r="P6872" s="73">
        <v>0</v>
      </c>
      <c r="Q6872" s="73">
        <v>0</v>
      </c>
      <c r="R6872" s="73">
        <v>0</v>
      </c>
      <c r="S6872" s="73">
        <v>0</v>
      </c>
      <c r="T6872" s="73">
        <v>0</v>
      </c>
      <c r="U6872" s="73">
        <v>0</v>
      </c>
      <c r="V6872" s="73">
        <v>0</v>
      </c>
      <c r="W6872" s="73">
        <v>0</v>
      </c>
    </row>
    <row r="6873" spans="4:23" ht="15" customHeight="1" outlineLevel="2">
      <c r="D6873" s="38" t="s">
        <v>850</v>
      </c>
      <c r="E6873" s="233" t="s">
        <v>851</v>
      </c>
      <c r="F6873" s="73">
        <v>0</v>
      </c>
      <c r="G6873" s="73">
        <v>0</v>
      </c>
      <c r="H6873" s="73">
        <v>0</v>
      </c>
      <c r="I6873" s="73">
        <v>0</v>
      </c>
      <c r="J6873" s="73">
        <v>0</v>
      </c>
      <c r="K6873" s="73">
        <v>0</v>
      </c>
      <c r="L6873" s="73">
        <v>0</v>
      </c>
      <c r="M6873" s="73">
        <v>0</v>
      </c>
      <c r="N6873" s="73">
        <v>0</v>
      </c>
      <c r="O6873" s="73">
        <v>0</v>
      </c>
      <c r="P6873" s="73">
        <v>0</v>
      </c>
      <c r="Q6873" s="73">
        <v>0</v>
      </c>
      <c r="R6873" s="73">
        <v>0</v>
      </c>
      <c r="S6873" s="73">
        <v>0</v>
      </c>
      <c r="T6873" s="73">
        <v>0</v>
      </c>
      <c r="U6873" s="73">
        <v>0</v>
      </c>
      <c r="V6873" s="73">
        <v>0</v>
      </c>
      <c r="W6873" s="73">
        <v>0</v>
      </c>
    </row>
    <row r="6874" spans="4:23" ht="15" customHeight="1" outlineLevel="2">
      <c r="D6874" s="38" t="s">
        <v>852</v>
      </c>
      <c r="E6874" s="233" t="s">
        <v>853</v>
      </c>
      <c r="F6874" s="73">
        <v>0</v>
      </c>
      <c r="G6874" s="73">
        <v>0</v>
      </c>
      <c r="H6874" s="73">
        <v>0</v>
      </c>
      <c r="I6874" s="73">
        <v>0</v>
      </c>
      <c r="J6874" s="73">
        <v>0</v>
      </c>
      <c r="K6874" s="73">
        <v>0</v>
      </c>
      <c r="L6874" s="73">
        <v>0</v>
      </c>
      <c r="M6874" s="73">
        <v>0</v>
      </c>
      <c r="N6874" s="73">
        <v>0</v>
      </c>
      <c r="O6874" s="73">
        <v>0</v>
      </c>
      <c r="P6874" s="73">
        <v>0</v>
      </c>
      <c r="Q6874" s="73">
        <v>0</v>
      </c>
      <c r="R6874" s="73">
        <v>0</v>
      </c>
      <c r="S6874" s="73">
        <v>0</v>
      </c>
      <c r="T6874" s="73">
        <v>0</v>
      </c>
      <c r="U6874" s="73">
        <v>0</v>
      </c>
      <c r="V6874" s="73">
        <v>0</v>
      </c>
      <c r="W6874" s="73">
        <v>0</v>
      </c>
    </row>
    <row r="6875" spans="4:23" ht="15" customHeight="1" outlineLevel="2">
      <c r="D6875" s="38" t="s">
        <v>854</v>
      </c>
      <c r="E6875" s="233" t="s">
        <v>855</v>
      </c>
      <c r="F6875" s="73">
        <v>0</v>
      </c>
      <c r="G6875" s="73">
        <v>0</v>
      </c>
      <c r="H6875" s="73">
        <v>0</v>
      </c>
      <c r="I6875" s="73">
        <v>0</v>
      </c>
      <c r="J6875" s="73">
        <v>0</v>
      </c>
      <c r="K6875" s="73">
        <v>0</v>
      </c>
      <c r="L6875" s="73">
        <v>0</v>
      </c>
      <c r="M6875" s="73">
        <v>0</v>
      </c>
      <c r="N6875" s="73">
        <v>0</v>
      </c>
      <c r="O6875" s="73">
        <v>0</v>
      </c>
      <c r="P6875" s="73">
        <v>0</v>
      </c>
      <c r="Q6875" s="73">
        <v>0</v>
      </c>
      <c r="R6875" s="73">
        <v>0</v>
      </c>
      <c r="S6875" s="73">
        <v>0</v>
      </c>
      <c r="T6875" s="73">
        <v>0</v>
      </c>
      <c r="U6875" s="73">
        <v>0</v>
      </c>
      <c r="V6875" s="73">
        <v>0</v>
      </c>
      <c r="W6875" s="73">
        <v>0</v>
      </c>
    </row>
    <row r="6876" spans="4:23" ht="15" customHeight="1" outlineLevel="2">
      <c r="D6876" s="38" t="s">
        <v>856</v>
      </c>
      <c r="E6876" s="233" t="s">
        <v>857</v>
      </c>
      <c r="F6876" s="73">
        <v>0</v>
      </c>
      <c r="G6876" s="73">
        <v>0</v>
      </c>
      <c r="H6876" s="73">
        <v>0</v>
      </c>
      <c r="I6876" s="73">
        <v>0</v>
      </c>
      <c r="J6876" s="73">
        <v>0</v>
      </c>
      <c r="K6876" s="73">
        <v>0</v>
      </c>
      <c r="L6876" s="73">
        <v>0</v>
      </c>
      <c r="M6876" s="73">
        <v>0</v>
      </c>
      <c r="N6876" s="73">
        <v>0</v>
      </c>
      <c r="O6876" s="73">
        <v>0</v>
      </c>
      <c r="P6876" s="73">
        <v>0</v>
      </c>
      <c r="Q6876" s="73">
        <v>0</v>
      </c>
      <c r="R6876" s="73">
        <v>0</v>
      </c>
      <c r="S6876" s="73">
        <v>0</v>
      </c>
      <c r="T6876" s="73">
        <v>0</v>
      </c>
      <c r="U6876" s="73">
        <v>0</v>
      </c>
      <c r="V6876" s="73">
        <v>0</v>
      </c>
      <c r="W6876" s="73">
        <v>0</v>
      </c>
    </row>
    <row r="6877" spans="4:23" ht="15" customHeight="1" outlineLevel="2">
      <c r="D6877" s="38" t="s">
        <v>858</v>
      </c>
      <c r="E6877" s="233" t="s">
        <v>859</v>
      </c>
      <c r="F6877" s="73">
        <v>0</v>
      </c>
      <c r="G6877" s="73">
        <v>0</v>
      </c>
      <c r="H6877" s="73">
        <v>0</v>
      </c>
      <c r="I6877" s="73">
        <v>0</v>
      </c>
      <c r="J6877" s="73">
        <v>0</v>
      </c>
      <c r="K6877" s="73">
        <v>0</v>
      </c>
      <c r="L6877" s="73">
        <v>0</v>
      </c>
      <c r="M6877" s="73">
        <v>0</v>
      </c>
      <c r="N6877" s="73">
        <v>0</v>
      </c>
      <c r="O6877" s="73">
        <v>0</v>
      </c>
      <c r="P6877" s="73">
        <v>0</v>
      </c>
      <c r="Q6877" s="73">
        <v>0</v>
      </c>
      <c r="R6877" s="73">
        <v>0</v>
      </c>
      <c r="S6877" s="73">
        <v>0</v>
      </c>
      <c r="T6877" s="73">
        <v>0</v>
      </c>
      <c r="U6877" s="73">
        <v>0</v>
      </c>
      <c r="V6877" s="73">
        <v>0</v>
      </c>
      <c r="W6877" s="73">
        <v>0</v>
      </c>
    </row>
    <row r="6878" spans="4:23" ht="15" customHeight="1" outlineLevel="2">
      <c r="D6878" s="38" t="s">
        <v>860</v>
      </c>
      <c r="E6878" s="233" t="s">
        <v>861</v>
      </c>
      <c r="F6878" s="73">
        <v>0</v>
      </c>
      <c r="G6878" s="73">
        <v>0</v>
      </c>
      <c r="H6878" s="73">
        <v>0</v>
      </c>
      <c r="I6878" s="73">
        <v>0</v>
      </c>
      <c r="J6878" s="73">
        <v>0</v>
      </c>
      <c r="K6878" s="73">
        <v>0</v>
      </c>
      <c r="L6878" s="73">
        <v>0</v>
      </c>
      <c r="M6878" s="73">
        <v>0</v>
      </c>
      <c r="N6878" s="73">
        <v>0</v>
      </c>
      <c r="O6878" s="73">
        <v>0</v>
      </c>
      <c r="P6878" s="73">
        <v>0</v>
      </c>
      <c r="Q6878" s="73">
        <v>0</v>
      </c>
      <c r="R6878" s="73">
        <v>0</v>
      </c>
      <c r="S6878" s="73">
        <v>0</v>
      </c>
      <c r="T6878" s="73">
        <v>0</v>
      </c>
      <c r="U6878" s="73">
        <v>0</v>
      </c>
      <c r="V6878" s="73">
        <v>0</v>
      </c>
      <c r="W6878" s="73">
        <v>0</v>
      </c>
    </row>
    <row r="6879" spans="4:23" ht="15" customHeight="1" outlineLevel="2">
      <c r="D6879" s="38" t="s">
        <v>862</v>
      </c>
      <c r="E6879" s="233" t="s">
        <v>863</v>
      </c>
      <c r="F6879" s="73">
        <v>0</v>
      </c>
      <c r="G6879" s="73">
        <v>0</v>
      </c>
      <c r="H6879" s="73">
        <v>0</v>
      </c>
      <c r="I6879" s="73">
        <v>0</v>
      </c>
      <c r="J6879" s="73">
        <v>0</v>
      </c>
      <c r="K6879" s="73">
        <v>0</v>
      </c>
      <c r="L6879" s="73">
        <v>0</v>
      </c>
      <c r="M6879" s="73">
        <v>0</v>
      </c>
      <c r="N6879" s="73">
        <v>0</v>
      </c>
      <c r="O6879" s="73">
        <v>0</v>
      </c>
      <c r="P6879" s="73">
        <v>0</v>
      </c>
      <c r="Q6879" s="73">
        <v>0</v>
      </c>
      <c r="R6879" s="73">
        <v>0</v>
      </c>
      <c r="S6879" s="73">
        <v>0</v>
      </c>
      <c r="T6879" s="73">
        <v>0</v>
      </c>
      <c r="U6879" s="73">
        <v>0</v>
      </c>
      <c r="V6879" s="73">
        <v>0</v>
      </c>
      <c r="W6879" s="73">
        <v>0</v>
      </c>
    </row>
    <row r="6880" spans="4:23" ht="15" customHeight="1" outlineLevel="2">
      <c r="D6880" s="38" t="s">
        <v>864</v>
      </c>
      <c r="E6880" s="233" t="s">
        <v>865</v>
      </c>
      <c r="F6880" s="73">
        <v>0</v>
      </c>
      <c r="G6880" s="73">
        <v>0</v>
      </c>
      <c r="H6880" s="73">
        <v>0</v>
      </c>
      <c r="I6880" s="73">
        <v>0</v>
      </c>
      <c r="J6880" s="73">
        <v>0</v>
      </c>
      <c r="K6880" s="73">
        <v>0</v>
      </c>
      <c r="L6880" s="73">
        <v>0</v>
      </c>
      <c r="M6880" s="73">
        <v>0</v>
      </c>
      <c r="N6880" s="73">
        <v>0</v>
      </c>
      <c r="O6880" s="73">
        <v>0</v>
      </c>
      <c r="P6880" s="73">
        <v>0</v>
      </c>
      <c r="Q6880" s="73">
        <v>0</v>
      </c>
      <c r="R6880" s="73">
        <v>0</v>
      </c>
      <c r="S6880" s="73">
        <v>0</v>
      </c>
      <c r="T6880" s="73">
        <v>0</v>
      </c>
      <c r="U6880" s="73">
        <v>0</v>
      </c>
      <c r="V6880" s="73">
        <v>0</v>
      </c>
      <c r="W6880" s="73">
        <v>0</v>
      </c>
    </row>
    <row r="6881" spans="4:23" ht="15" customHeight="1" outlineLevel="2">
      <c r="D6881" s="38" t="s">
        <v>866</v>
      </c>
      <c r="E6881" s="233" t="s">
        <v>867</v>
      </c>
      <c r="F6881" s="73">
        <v>0</v>
      </c>
      <c r="G6881" s="73">
        <v>0</v>
      </c>
      <c r="H6881" s="73">
        <v>0</v>
      </c>
      <c r="I6881" s="73">
        <v>0</v>
      </c>
      <c r="J6881" s="73">
        <v>0</v>
      </c>
      <c r="K6881" s="73">
        <v>0</v>
      </c>
      <c r="L6881" s="73">
        <v>0</v>
      </c>
      <c r="M6881" s="73">
        <v>0</v>
      </c>
      <c r="N6881" s="73">
        <v>0</v>
      </c>
      <c r="O6881" s="73">
        <v>0</v>
      </c>
      <c r="P6881" s="73">
        <v>0</v>
      </c>
      <c r="Q6881" s="73">
        <v>0</v>
      </c>
      <c r="R6881" s="73">
        <v>0</v>
      </c>
      <c r="S6881" s="73">
        <v>0</v>
      </c>
      <c r="T6881" s="73">
        <v>0</v>
      </c>
      <c r="U6881" s="73">
        <v>0</v>
      </c>
      <c r="V6881" s="73">
        <v>0</v>
      </c>
      <c r="W6881" s="73">
        <v>0</v>
      </c>
    </row>
    <row r="6882" spans="4:23" ht="15" customHeight="1" outlineLevel="2">
      <c r="D6882" s="38" t="s">
        <v>868</v>
      </c>
      <c r="E6882" s="233" t="s">
        <v>869</v>
      </c>
      <c r="F6882" s="73">
        <v>0</v>
      </c>
      <c r="G6882" s="73">
        <v>0</v>
      </c>
      <c r="H6882" s="73">
        <v>0</v>
      </c>
      <c r="I6882" s="73">
        <v>0</v>
      </c>
      <c r="J6882" s="73">
        <v>0</v>
      </c>
      <c r="K6882" s="73">
        <v>0</v>
      </c>
      <c r="L6882" s="73">
        <v>0</v>
      </c>
      <c r="M6882" s="73">
        <v>0</v>
      </c>
      <c r="N6882" s="73">
        <v>0</v>
      </c>
      <c r="O6882" s="73">
        <v>0</v>
      </c>
      <c r="P6882" s="73">
        <v>0</v>
      </c>
      <c r="Q6882" s="73">
        <v>0</v>
      </c>
      <c r="R6882" s="73">
        <v>0</v>
      </c>
      <c r="S6882" s="73">
        <v>0</v>
      </c>
      <c r="T6882" s="73">
        <v>0</v>
      </c>
      <c r="U6882" s="73">
        <v>0</v>
      </c>
      <c r="V6882" s="73">
        <v>0</v>
      </c>
      <c r="W6882" s="73">
        <v>0</v>
      </c>
    </row>
    <row r="6883" spans="4:23" ht="15" customHeight="1" outlineLevel="2">
      <c r="D6883" s="38" t="s">
        <v>870</v>
      </c>
      <c r="E6883" s="233" t="s">
        <v>871</v>
      </c>
      <c r="F6883" s="73">
        <v>0</v>
      </c>
      <c r="G6883" s="73">
        <v>0</v>
      </c>
      <c r="H6883" s="73">
        <v>0</v>
      </c>
      <c r="I6883" s="73">
        <v>0</v>
      </c>
      <c r="J6883" s="73">
        <v>0</v>
      </c>
      <c r="K6883" s="73">
        <v>0</v>
      </c>
      <c r="L6883" s="73">
        <v>0</v>
      </c>
      <c r="M6883" s="73">
        <v>0</v>
      </c>
      <c r="N6883" s="73">
        <v>0</v>
      </c>
      <c r="O6883" s="73">
        <v>0</v>
      </c>
      <c r="P6883" s="73">
        <v>0</v>
      </c>
      <c r="Q6883" s="73">
        <v>0</v>
      </c>
      <c r="R6883" s="73">
        <v>0</v>
      </c>
      <c r="S6883" s="73">
        <v>0</v>
      </c>
      <c r="T6883" s="73">
        <v>0</v>
      </c>
      <c r="U6883" s="73">
        <v>0</v>
      </c>
      <c r="V6883" s="73">
        <v>0</v>
      </c>
      <c r="W6883" s="73">
        <v>0</v>
      </c>
    </row>
    <row r="6884" spans="4:23" ht="15" customHeight="1" outlineLevel="2">
      <c r="D6884" s="38" t="s">
        <v>872</v>
      </c>
      <c r="E6884" s="233" t="s">
        <v>873</v>
      </c>
      <c r="F6884" s="73">
        <v>0</v>
      </c>
      <c r="G6884" s="73">
        <v>0</v>
      </c>
      <c r="H6884" s="73">
        <v>0</v>
      </c>
      <c r="I6884" s="73">
        <v>0</v>
      </c>
      <c r="J6884" s="73">
        <v>0</v>
      </c>
      <c r="K6884" s="73">
        <v>0</v>
      </c>
      <c r="L6884" s="73">
        <v>0</v>
      </c>
      <c r="M6884" s="73">
        <v>0</v>
      </c>
      <c r="N6884" s="73">
        <v>0</v>
      </c>
      <c r="O6884" s="73">
        <v>0</v>
      </c>
      <c r="P6884" s="73">
        <v>0</v>
      </c>
      <c r="Q6884" s="73">
        <v>0</v>
      </c>
      <c r="R6884" s="73">
        <v>0</v>
      </c>
      <c r="S6884" s="73">
        <v>0</v>
      </c>
      <c r="T6884" s="73">
        <v>0</v>
      </c>
      <c r="U6884" s="73">
        <v>0</v>
      </c>
      <c r="V6884" s="73">
        <v>0</v>
      </c>
      <c r="W6884" s="73">
        <v>0</v>
      </c>
    </row>
    <row r="6885" spans="4:23" ht="15" customHeight="1" outlineLevel="2">
      <c r="D6885" s="38" t="s">
        <v>874</v>
      </c>
      <c r="E6885" s="233" t="s">
        <v>875</v>
      </c>
      <c r="F6885" s="73">
        <v>0</v>
      </c>
      <c r="G6885" s="73">
        <v>0</v>
      </c>
      <c r="H6885" s="73">
        <v>0</v>
      </c>
      <c r="I6885" s="73">
        <v>0</v>
      </c>
      <c r="J6885" s="73">
        <v>0</v>
      </c>
      <c r="K6885" s="73">
        <v>0</v>
      </c>
      <c r="L6885" s="73">
        <v>0</v>
      </c>
      <c r="M6885" s="73">
        <v>0</v>
      </c>
      <c r="N6885" s="73">
        <v>0</v>
      </c>
      <c r="O6885" s="73">
        <v>0</v>
      </c>
      <c r="P6885" s="73">
        <v>0</v>
      </c>
      <c r="Q6885" s="73">
        <v>0</v>
      </c>
      <c r="R6885" s="73">
        <v>0</v>
      </c>
      <c r="S6885" s="73">
        <v>0</v>
      </c>
      <c r="T6885" s="73">
        <v>0</v>
      </c>
      <c r="U6885" s="73">
        <v>0</v>
      </c>
      <c r="V6885" s="73">
        <v>0</v>
      </c>
      <c r="W6885" s="73">
        <v>0</v>
      </c>
    </row>
    <row r="6886" spans="4:23" ht="15" customHeight="1" outlineLevel="2">
      <c r="D6886" s="38" t="s">
        <v>876</v>
      </c>
      <c r="E6886" s="233" t="s">
        <v>877</v>
      </c>
      <c r="F6886" s="73">
        <v>0</v>
      </c>
      <c r="G6886" s="73">
        <v>0</v>
      </c>
      <c r="H6886" s="73">
        <v>0</v>
      </c>
      <c r="I6886" s="73">
        <v>0</v>
      </c>
      <c r="J6886" s="73">
        <v>0</v>
      </c>
      <c r="K6886" s="73">
        <v>0</v>
      </c>
      <c r="L6886" s="73">
        <v>0</v>
      </c>
      <c r="M6886" s="73">
        <v>0</v>
      </c>
      <c r="N6886" s="73">
        <v>0</v>
      </c>
      <c r="O6886" s="73">
        <v>0</v>
      </c>
      <c r="P6886" s="73">
        <v>0</v>
      </c>
      <c r="Q6886" s="73">
        <v>0</v>
      </c>
      <c r="R6886" s="73">
        <v>0</v>
      </c>
      <c r="S6886" s="73">
        <v>0</v>
      </c>
      <c r="T6886" s="73">
        <v>0</v>
      </c>
      <c r="U6886" s="73">
        <v>0</v>
      </c>
      <c r="V6886" s="73">
        <v>0</v>
      </c>
      <c r="W6886" s="73">
        <v>0</v>
      </c>
    </row>
    <row r="6887" spans="4:23" ht="15" customHeight="1" outlineLevel="2">
      <c r="D6887" s="38" t="s">
        <v>878</v>
      </c>
      <c r="E6887" s="233" t="s">
        <v>879</v>
      </c>
      <c r="F6887" s="73">
        <v>0</v>
      </c>
      <c r="G6887" s="73">
        <v>0</v>
      </c>
      <c r="H6887" s="73">
        <v>0</v>
      </c>
      <c r="I6887" s="73">
        <v>0</v>
      </c>
      <c r="J6887" s="73">
        <v>0</v>
      </c>
      <c r="K6887" s="73">
        <v>0</v>
      </c>
      <c r="L6887" s="73">
        <v>0</v>
      </c>
      <c r="M6887" s="73">
        <v>0</v>
      </c>
      <c r="N6887" s="73">
        <v>0</v>
      </c>
      <c r="O6887" s="73">
        <v>0</v>
      </c>
      <c r="P6887" s="73">
        <v>0</v>
      </c>
      <c r="Q6887" s="73">
        <v>0</v>
      </c>
      <c r="R6887" s="73">
        <v>0</v>
      </c>
      <c r="S6887" s="73">
        <v>0</v>
      </c>
      <c r="T6887" s="73">
        <v>0</v>
      </c>
      <c r="U6887" s="73">
        <v>0</v>
      </c>
      <c r="V6887" s="73">
        <v>0</v>
      </c>
      <c r="W6887" s="73">
        <v>0</v>
      </c>
    </row>
    <row r="6888" spans="4:23" ht="15" customHeight="1" outlineLevel="2">
      <c r="D6888" s="38" t="s">
        <v>880</v>
      </c>
      <c r="E6888" s="233" t="s">
        <v>881</v>
      </c>
      <c r="F6888" s="73">
        <v>0</v>
      </c>
      <c r="G6888" s="73">
        <v>0</v>
      </c>
      <c r="H6888" s="73">
        <v>0</v>
      </c>
      <c r="I6888" s="73">
        <v>0</v>
      </c>
      <c r="J6888" s="73">
        <v>0</v>
      </c>
      <c r="K6888" s="73">
        <v>0</v>
      </c>
      <c r="L6888" s="73">
        <v>0</v>
      </c>
      <c r="M6888" s="73">
        <v>0</v>
      </c>
      <c r="N6888" s="73">
        <v>0</v>
      </c>
      <c r="O6888" s="73">
        <v>0</v>
      </c>
      <c r="P6888" s="73">
        <v>0</v>
      </c>
      <c r="Q6888" s="73">
        <v>0</v>
      </c>
      <c r="R6888" s="73">
        <v>0</v>
      </c>
      <c r="S6888" s="73">
        <v>0</v>
      </c>
      <c r="T6888" s="73">
        <v>0</v>
      </c>
      <c r="U6888" s="73">
        <v>0</v>
      </c>
      <c r="V6888" s="73">
        <v>0</v>
      </c>
      <c r="W6888" s="73">
        <v>0</v>
      </c>
    </row>
    <row r="6889" spans="4:23" ht="15" customHeight="1" outlineLevel="2">
      <c r="D6889" s="38" t="s">
        <v>882</v>
      </c>
      <c r="E6889" s="233" t="s">
        <v>883</v>
      </c>
      <c r="F6889" s="73">
        <v>0</v>
      </c>
      <c r="G6889" s="73">
        <v>0</v>
      </c>
      <c r="H6889" s="73">
        <v>0</v>
      </c>
      <c r="I6889" s="73">
        <v>0</v>
      </c>
      <c r="J6889" s="73">
        <v>0</v>
      </c>
      <c r="K6889" s="73">
        <v>0</v>
      </c>
      <c r="L6889" s="73">
        <v>0</v>
      </c>
      <c r="M6889" s="73">
        <v>0</v>
      </c>
      <c r="N6889" s="73">
        <v>0</v>
      </c>
      <c r="O6889" s="73">
        <v>0</v>
      </c>
      <c r="P6889" s="73">
        <v>0</v>
      </c>
      <c r="Q6889" s="73">
        <v>0</v>
      </c>
      <c r="R6889" s="73">
        <v>0</v>
      </c>
      <c r="S6889" s="73">
        <v>0</v>
      </c>
      <c r="T6889" s="73">
        <v>0</v>
      </c>
      <c r="U6889" s="73">
        <v>0</v>
      </c>
      <c r="V6889" s="73">
        <v>0</v>
      </c>
      <c r="W6889" s="73">
        <v>0</v>
      </c>
    </row>
    <row r="6890" spans="4:23" ht="15" customHeight="1" outlineLevel="2">
      <c r="D6890" s="38" t="s">
        <v>884</v>
      </c>
      <c r="E6890" s="233" t="s">
        <v>885</v>
      </c>
      <c r="F6890" s="73">
        <v>0</v>
      </c>
      <c r="G6890" s="73">
        <v>0</v>
      </c>
      <c r="H6890" s="73">
        <v>0</v>
      </c>
      <c r="I6890" s="73">
        <v>0</v>
      </c>
      <c r="J6890" s="73">
        <v>0</v>
      </c>
      <c r="K6890" s="73">
        <v>0</v>
      </c>
      <c r="L6890" s="73">
        <v>0</v>
      </c>
      <c r="M6890" s="73">
        <v>0</v>
      </c>
      <c r="N6890" s="73">
        <v>0</v>
      </c>
      <c r="O6890" s="73">
        <v>0</v>
      </c>
      <c r="P6890" s="73">
        <v>0</v>
      </c>
      <c r="Q6890" s="73">
        <v>0</v>
      </c>
      <c r="R6890" s="73">
        <v>0</v>
      </c>
      <c r="S6890" s="73">
        <v>0</v>
      </c>
      <c r="T6890" s="73">
        <v>0</v>
      </c>
      <c r="U6890" s="73">
        <v>0</v>
      </c>
      <c r="V6890" s="73">
        <v>0</v>
      </c>
      <c r="W6890" s="73">
        <v>0</v>
      </c>
    </row>
    <row r="6891" spans="4:23" ht="15" customHeight="1" outlineLevel="2">
      <c r="D6891" s="38" t="s">
        <v>886</v>
      </c>
      <c r="E6891" s="233" t="s">
        <v>887</v>
      </c>
      <c r="F6891" s="73">
        <v>0</v>
      </c>
      <c r="G6891" s="73">
        <v>0</v>
      </c>
      <c r="H6891" s="73">
        <v>0</v>
      </c>
      <c r="I6891" s="73">
        <v>0</v>
      </c>
      <c r="J6891" s="73">
        <v>0</v>
      </c>
      <c r="K6891" s="73">
        <v>0</v>
      </c>
      <c r="L6891" s="73">
        <v>0</v>
      </c>
      <c r="M6891" s="73">
        <v>0</v>
      </c>
      <c r="N6891" s="73">
        <v>0</v>
      </c>
      <c r="O6891" s="73">
        <v>0</v>
      </c>
      <c r="P6891" s="73">
        <v>0</v>
      </c>
      <c r="Q6891" s="73">
        <v>0</v>
      </c>
      <c r="R6891" s="73">
        <v>0</v>
      </c>
      <c r="S6891" s="73">
        <v>0</v>
      </c>
      <c r="T6891" s="73">
        <v>0</v>
      </c>
      <c r="U6891" s="73">
        <v>0</v>
      </c>
      <c r="V6891" s="73">
        <v>0</v>
      </c>
      <c r="W6891" s="73">
        <v>0</v>
      </c>
    </row>
    <row r="6892" spans="4:23" ht="15" customHeight="1" outlineLevel="2">
      <c r="D6892" s="38" t="s">
        <v>888</v>
      </c>
      <c r="E6892" s="233" t="s">
        <v>889</v>
      </c>
      <c r="F6892" s="73">
        <v>0</v>
      </c>
      <c r="G6892" s="73">
        <v>0</v>
      </c>
      <c r="H6892" s="73">
        <v>0</v>
      </c>
      <c r="I6892" s="73">
        <v>0</v>
      </c>
      <c r="J6892" s="73">
        <v>0</v>
      </c>
      <c r="K6892" s="73">
        <v>0</v>
      </c>
      <c r="L6892" s="73">
        <v>0</v>
      </c>
      <c r="M6892" s="73">
        <v>0</v>
      </c>
      <c r="N6892" s="73">
        <v>0</v>
      </c>
      <c r="O6892" s="73">
        <v>0</v>
      </c>
      <c r="P6892" s="73">
        <v>0</v>
      </c>
      <c r="Q6892" s="73">
        <v>0</v>
      </c>
      <c r="R6892" s="73">
        <v>0</v>
      </c>
      <c r="S6892" s="73">
        <v>0</v>
      </c>
      <c r="T6892" s="73">
        <v>0</v>
      </c>
      <c r="U6892" s="73">
        <v>0</v>
      </c>
      <c r="V6892" s="73">
        <v>0</v>
      </c>
      <c r="W6892" s="73">
        <v>0</v>
      </c>
    </row>
    <row r="6893" spans="4:23" ht="15" customHeight="1" outlineLevel="2">
      <c r="D6893" s="38" t="s">
        <v>890</v>
      </c>
      <c r="E6893" s="233" t="s">
        <v>891</v>
      </c>
      <c r="F6893" s="73">
        <v>0</v>
      </c>
      <c r="G6893" s="73">
        <v>0</v>
      </c>
      <c r="H6893" s="73">
        <v>0</v>
      </c>
      <c r="I6893" s="73">
        <v>0</v>
      </c>
      <c r="J6893" s="73">
        <v>0</v>
      </c>
      <c r="K6893" s="73">
        <v>0</v>
      </c>
      <c r="L6893" s="73">
        <v>0</v>
      </c>
      <c r="M6893" s="73">
        <v>0</v>
      </c>
      <c r="N6893" s="73">
        <v>0</v>
      </c>
      <c r="O6893" s="73">
        <v>0</v>
      </c>
      <c r="P6893" s="73">
        <v>0</v>
      </c>
      <c r="Q6893" s="73">
        <v>0</v>
      </c>
      <c r="R6893" s="73">
        <v>0</v>
      </c>
      <c r="S6893" s="73">
        <v>0</v>
      </c>
      <c r="T6893" s="73">
        <v>0</v>
      </c>
      <c r="U6893" s="73">
        <v>0</v>
      </c>
      <c r="V6893" s="73">
        <v>0</v>
      </c>
      <c r="W6893" s="73">
        <v>0</v>
      </c>
    </row>
    <row r="6894" spans="4:23" ht="15" customHeight="1" outlineLevel="2">
      <c r="D6894" s="38" t="s">
        <v>892</v>
      </c>
      <c r="E6894" s="233" t="s">
        <v>893</v>
      </c>
      <c r="F6894" s="73">
        <v>1</v>
      </c>
      <c r="G6894" s="73">
        <v>0</v>
      </c>
      <c r="H6894" s="73">
        <v>1</v>
      </c>
      <c r="I6894" s="73">
        <v>1</v>
      </c>
      <c r="J6894" s="73">
        <v>0</v>
      </c>
      <c r="K6894" s="73">
        <v>1</v>
      </c>
      <c r="L6894" s="73">
        <v>1</v>
      </c>
      <c r="M6894" s="73">
        <v>0</v>
      </c>
      <c r="N6894" s="73">
        <v>1</v>
      </c>
      <c r="O6894" s="73">
        <v>1</v>
      </c>
      <c r="P6894" s="73">
        <v>0</v>
      </c>
      <c r="Q6894" s="73">
        <v>1</v>
      </c>
      <c r="R6894" s="73">
        <v>1</v>
      </c>
      <c r="S6894" s="73">
        <v>0</v>
      </c>
      <c r="T6894" s="73">
        <v>1</v>
      </c>
      <c r="U6894" s="73">
        <v>1</v>
      </c>
      <c r="V6894" s="73">
        <v>0</v>
      </c>
      <c r="W6894" s="73">
        <v>1</v>
      </c>
    </row>
    <row r="6895" spans="4:23" ht="15" customHeight="1" outlineLevel="2">
      <c r="D6895" s="38" t="s">
        <v>894</v>
      </c>
      <c r="E6895" s="233" t="s">
        <v>895</v>
      </c>
      <c r="F6895" s="73">
        <v>0</v>
      </c>
      <c r="G6895" s="73">
        <v>0</v>
      </c>
      <c r="H6895" s="73">
        <v>0</v>
      </c>
      <c r="I6895" s="73">
        <v>0</v>
      </c>
      <c r="J6895" s="73">
        <v>0</v>
      </c>
      <c r="K6895" s="73">
        <v>0</v>
      </c>
      <c r="L6895" s="73">
        <v>0</v>
      </c>
      <c r="M6895" s="73">
        <v>0</v>
      </c>
      <c r="N6895" s="73">
        <v>0</v>
      </c>
      <c r="O6895" s="73">
        <v>0</v>
      </c>
      <c r="P6895" s="73">
        <v>0</v>
      </c>
      <c r="Q6895" s="73">
        <v>0</v>
      </c>
      <c r="R6895" s="73">
        <v>0</v>
      </c>
      <c r="S6895" s="73">
        <v>0</v>
      </c>
      <c r="T6895" s="73">
        <v>0</v>
      </c>
      <c r="U6895" s="73">
        <v>0</v>
      </c>
      <c r="V6895" s="73">
        <v>0</v>
      </c>
      <c r="W6895" s="73">
        <v>0</v>
      </c>
    </row>
    <row r="6896" spans="4:23" ht="15" customHeight="1" outlineLevel="2">
      <c r="D6896" s="38" t="s">
        <v>896</v>
      </c>
      <c r="E6896" s="233" t="s">
        <v>897</v>
      </c>
      <c r="F6896" s="73">
        <v>0</v>
      </c>
      <c r="G6896" s="73">
        <v>0</v>
      </c>
      <c r="H6896" s="73">
        <v>0</v>
      </c>
      <c r="I6896" s="73">
        <v>0</v>
      </c>
      <c r="J6896" s="73">
        <v>0</v>
      </c>
      <c r="K6896" s="73">
        <v>0</v>
      </c>
      <c r="L6896" s="73">
        <v>0</v>
      </c>
      <c r="M6896" s="73">
        <v>0</v>
      </c>
      <c r="N6896" s="73">
        <v>0</v>
      </c>
      <c r="O6896" s="73">
        <v>0</v>
      </c>
      <c r="P6896" s="73">
        <v>0</v>
      </c>
      <c r="Q6896" s="73">
        <v>0</v>
      </c>
      <c r="R6896" s="73">
        <v>0</v>
      </c>
      <c r="S6896" s="73">
        <v>0</v>
      </c>
      <c r="T6896" s="73">
        <v>0</v>
      </c>
      <c r="U6896" s="73">
        <v>0</v>
      </c>
      <c r="V6896" s="73">
        <v>0</v>
      </c>
      <c r="W6896" s="73">
        <v>0</v>
      </c>
    </row>
    <row r="6897" spans="4:23" ht="15" customHeight="1" outlineLevel="2">
      <c r="D6897" s="38" t="s">
        <v>898</v>
      </c>
      <c r="E6897" s="233" t="s">
        <v>899</v>
      </c>
      <c r="F6897" s="73">
        <v>0</v>
      </c>
      <c r="G6897" s="73">
        <v>0</v>
      </c>
      <c r="H6897" s="73">
        <v>0</v>
      </c>
      <c r="I6897" s="73">
        <v>0</v>
      </c>
      <c r="J6897" s="73">
        <v>0</v>
      </c>
      <c r="K6897" s="73">
        <v>0</v>
      </c>
      <c r="L6897" s="73">
        <v>0</v>
      </c>
      <c r="M6897" s="73">
        <v>0</v>
      </c>
      <c r="N6897" s="73">
        <v>0</v>
      </c>
      <c r="O6897" s="73">
        <v>0</v>
      </c>
      <c r="P6897" s="73">
        <v>0</v>
      </c>
      <c r="Q6897" s="73">
        <v>0</v>
      </c>
      <c r="R6897" s="73">
        <v>0</v>
      </c>
      <c r="S6897" s="73">
        <v>0</v>
      </c>
      <c r="T6897" s="73">
        <v>0</v>
      </c>
      <c r="U6897" s="73">
        <v>0</v>
      </c>
      <c r="V6897" s="73">
        <v>0</v>
      </c>
      <c r="W6897" s="73">
        <v>0</v>
      </c>
    </row>
    <row r="6898" spans="4:23" ht="15" customHeight="1" outlineLevel="2">
      <c r="D6898" s="38" t="s">
        <v>900</v>
      </c>
      <c r="E6898" s="233" t="s">
        <v>901</v>
      </c>
      <c r="F6898" s="73">
        <v>0</v>
      </c>
      <c r="G6898" s="73">
        <v>0</v>
      </c>
      <c r="H6898" s="73">
        <v>0</v>
      </c>
      <c r="I6898" s="73">
        <v>0</v>
      </c>
      <c r="J6898" s="73">
        <v>0</v>
      </c>
      <c r="K6898" s="73">
        <v>0</v>
      </c>
      <c r="L6898" s="73">
        <v>0</v>
      </c>
      <c r="M6898" s="73">
        <v>0</v>
      </c>
      <c r="N6898" s="73">
        <v>0</v>
      </c>
      <c r="O6898" s="73">
        <v>0</v>
      </c>
      <c r="P6898" s="73">
        <v>0</v>
      </c>
      <c r="Q6898" s="73">
        <v>0</v>
      </c>
      <c r="R6898" s="73">
        <v>0</v>
      </c>
      <c r="S6898" s="73">
        <v>0</v>
      </c>
      <c r="T6898" s="73">
        <v>0</v>
      </c>
      <c r="U6898" s="73">
        <v>0</v>
      </c>
      <c r="V6898" s="73">
        <v>0</v>
      </c>
      <c r="W6898" s="73">
        <v>0</v>
      </c>
    </row>
    <row r="6899" spans="4:23" ht="15" customHeight="1" outlineLevel="2">
      <c r="D6899" s="38" t="s">
        <v>902</v>
      </c>
      <c r="E6899" s="233" t="s">
        <v>903</v>
      </c>
      <c r="F6899" s="73">
        <v>0</v>
      </c>
      <c r="G6899" s="73">
        <v>0</v>
      </c>
      <c r="H6899" s="73">
        <v>0</v>
      </c>
      <c r="I6899" s="73">
        <v>0</v>
      </c>
      <c r="J6899" s="73">
        <v>0</v>
      </c>
      <c r="K6899" s="73">
        <v>0</v>
      </c>
      <c r="L6899" s="73">
        <v>0</v>
      </c>
      <c r="M6899" s="73">
        <v>0</v>
      </c>
      <c r="N6899" s="73">
        <v>0</v>
      </c>
      <c r="O6899" s="73">
        <v>0</v>
      </c>
      <c r="P6899" s="73">
        <v>0</v>
      </c>
      <c r="Q6899" s="73">
        <v>0</v>
      </c>
      <c r="R6899" s="73">
        <v>0</v>
      </c>
      <c r="S6899" s="73">
        <v>0</v>
      </c>
      <c r="T6899" s="73">
        <v>0</v>
      </c>
      <c r="U6899" s="73">
        <v>0</v>
      </c>
      <c r="V6899" s="73">
        <v>0</v>
      </c>
      <c r="W6899" s="73">
        <v>0</v>
      </c>
    </row>
    <row r="6900" spans="4:23" ht="15" customHeight="1" outlineLevel="2">
      <c r="D6900" s="38" t="s">
        <v>904</v>
      </c>
      <c r="E6900" s="233" t="s">
        <v>905</v>
      </c>
      <c r="F6900" s="73">
        <v>0</v>
      </c>
      <c r="G6900" s="73">
        <v>0</v>
      </c>
      <c r="H6900" s="73">
        <v>0</v>
      </c>
      <c r="I6900" s="73">
        <v>0</v>
      </c>
      <c r="J6900" s="73">
        <v>0</v>
      </c>
      <c r="K6900" s="73">
        <v>0</v>
      </c>
      <c r="L6900" s="73">
        <v>0</v>
      </c>
      <c r="M6900" s="73">
        <v>0</v>
      </c>
      <c r="N6900" s="73">
        <v>0</v>
      </c>
      <c r="O6900" s="73">
        <v>0</v>
      </c>
      <c r="P6900" s="73">
        <v>0</v>
      </c>
      <c r="Q6900" s="73">
        <v>0</v>
      </c>
      <c r="R6900" s="73">
        <v>0</v>
      </c>
      <c r="S6900" s="73">
        <v>0</v>
      </c>
      <c r="T6900" s="73">
        <v>0</v>
      </c>
      <c r="U6900" s="73">
        <v>0</v>
      </c>
      <c r="V6900" s="73">
        <v>0</v>
      </c>
      <c r="W6900" s="73">
        <v>0</v>
      </c>
    </row>
    <row r="6901" spans="4:23" ht="15" customHeight="1" outlineLevel="2">
      <c r="D6901" s="38" t="s">
        <v>906</v>
      </c>
      <c r="E6901" s="233" t="s">
        <v>907</v>
      </c>
      <c r="F6901" s="73">
        <v>0</v>
      </c>
      <c r="G6901" s="73">
        <v>0</v>
      </c>
      <c r="H6901" s="73">
        <v>0</v>
      </c>
      <c r="I6901" s="73">
        <v>0</v>
      </c>
      <c r="J6901" s="73">
        <v>0</v>
      </c>
      <c r="K6901" s="73">
        <v>0</v>
      </c>
      <c r="L6901" s="73">
        <v>0</v>
      </c>
      <c r="M6901" s="73">
        <v>0</v>
      </c>
      <c r="N6901" s="73">
        <v>0</v>
      </c>
      <c r="O6901" s="73">
        <v>0</v>
      </c>
      <c r="P6901" s="73">
        <v>0</v>
      </c>
      <c r="Q6901" s="73">
        <v>0</v>
      </c>
      <c r="R6901" s="73">
        <v>0</v>
      </c>
      <c r="S6901" s="73">
        <v>0</v>
      </c>
      <c r="T6901" s="73">
        <v>0</v>
      </c>
      <c r="U6901" s="73">
        <v>0</v>
      </c>
      <c r="V6901" s="73">
        <v>0</v>
      </c>
      <c r="W6901" s="73">
        <v>0</v>
      </c>
    </row>
    <row r="6902" spans="4:23" ht="15" customHeight="1" outlineLevel="2">
      <c r="D6902" s="38" t="s">
        <v>908</v>
      </c>
      <c r="E6902" s="233" t="s">
        <v>909</v>
      </c>
      <c r="F6902" s="73">
        <v>0</v>
      </c>
      <c r="G6902" s="73">
        <v>0</v>
      </c>
      <c r="H6902" s="73">
        <v>0</v>
      </c>
      <c r="I6902" s="73">
        <v>0</v>
      </c>
      <c r="J6902" s="73">
        <v>0</v>
      </c>
      <c r="K6902" s="73">
        <v>0</v>
      </c>
      <c r="L6902" s="73">
        <v>0</v>
      </c>
      <c r="M6902" s="73">
        <v>0</v>
      </c>
      <c r="N6902" s="73">
        <v>0</v>
      </c>
      <c r="O6902" s="73">
        <v>0</v>
      </c>
      <c r="P6902" s="73">
        <v>0</v>
      </c>
      <c r="Q6902" s="73">
        <v>0</v>
      </c>
      <c r="R6902" s="73">
        <v>0</v>
      </c>
      <c r="S6902" s="73">
        <v>0</v>
      </c>
      <c r="T6902" s="73">
        <v>0</v>
      </c>
      <c r="U6902" s="73">
        <v>0</v>
      </c>
      <c r="V6902" s="73">
        <v>0</v>
      </c>
      <c r="W6902" s="73">
        <v>0</v>
      </c>
    </row>
    <row r="6903" spans="4:23" ht="15" customHeight="1" outlineLevel="2">
      <c r="D6903" s="38" t="s">
        <v>910</v>
      </c>
      <c r="E6903" s="233" t="s">
        <v>911</v>
      </c>
      <c r="F6903" s="73">
        <v>0</v>
      </c>
      <c r="G6903" s="73">
        <v>0</v>
      </c>
      <c r="H6903" s="73">
        <v>0</v>
      </c>
      <c r="I6903" s="73">
        <v>0</v>
      </c>
      <c r="J6903" s="73">
        <v>0</v>
      </c>
      <c r="K6903" s="73">
        <v>0</v>
      </c>
      <c r="L6903" s="73">
        <v>0</v>
      </c>
      <c r="M6903" s="73">
        <v>0</v>
      </c>
      <c r="N6903" s="73">
        <v>0</v>
      </c>
      <c r="O6903" s="73">
        <v>0</v>
      </c>
      <c r="P6903" s="73">
        <v>0</v>
      </c>
      <c r="Q6903" s="73">
        <v>0</v>
      </c>
      <c r="R6903" s="73">
        <v>0</v>
      </c>
      <c r="S6903" s="73">
        <v>0</v>
      </c>
      <c r="T6903" s="73">
        <v>0</v>
      </c>
      <c r="U6903" s="73">
        <v>0</v>
      </c>
      <c r="V6903" s="73">
        <v>0</v>
      </c>
      <c r="W6903" s="73">
        <v>0</v>
      </c>
    </row>
    <row r="6904" spans="4:23" ht="15" customHeight="1" outlineLevel="2">
      <c r="D6904" s="38" t="s">
        <v>912</v>
      </c>
      <c r="E6904" s="233" t="s">
        <v>913</v>
      </c>
      <c r="F6904" s="73">
        <v>0</v>
      </c>
      <c r="G6904" s="73">
        <v>0</v>
      </c>
      <c r="H6904" s="73">
        <v>0</v>
      </c>
      <c r="I6904" s="73">
        <v>0</v>
      </c>
      <c r="J6904" s="73">
        <v>0</v>
      </c>
      <c r="K6904" s="73">
        <v>0</v>
      </c>
      <c r="L6904" s="73">
        <v>0</v>
      </c>
      <c r="M6904" s="73">
        <v>0</v>
      </c>
      <c r="N6904" s="73">
        <v>0</v>
      </c>
      <c r="O6904" s="73">
        <v>0</v>
      </c>
      <c r="P6904" s="73">
        <v>0</v>
      </c>
      <c r="Q6904" s="73">
        <v>0</v>
      </c>
      <c r="R6904" s="73">
        <v>0</v>
      </c>
      <c r="S6904" s="73">
        <v>0</v>
      </c>
      <c r="T6904" s="73">
        <v>0</v>
      </c>
      <c r="U6904" s="73">
        <v>0</v>
      </c>
      <c r="V6904" s="73">
        <v>0</v>
      </c>
      <c r="W6904" s="73">
        <v>0</v>
      </c>
    </row>
    <row r="6905" spans="4:23" ht="15" customHeight="1" outlineLevel="2">
      <c r="D6905" s="38" t="s">
        <v>914</v>
      </c>
      <c r="E6905" s="233" t="s">
        <v>915</v>
      </c>
      <c r="F6905" s="73">
        <v>0</v>
      </c>
      <c r="G6905" s="73">
        <v>0</v>
      </c>
      <c r="H6905" s="73">
        <v>0</v>
      </c>
      <c r="I6905" s="73">
        <v>0</v>
      </c>
      <c r="J6905" s="73">
        <v>0</v>
      </c>
      <c r="K6905" s="73">
        <v>0</v>
      </c>
      <c r="L6905" s="73">
        <v>0</v>
      </c>
      <c r="M6905" s="73">
        <v>0</v>
      </c>
      <c r="N6905" s="73">
        <v>0</v>
      </c>
      <c r="O6905" s="73">
        <v>0</v>
      </c>
      <c r="P6905" s="73">
        <v>0</v>
      </c>
      <c r="Q6905" s="73">
        <v>0</v>
      </c>
      <c r="R6905" s="73">
        <v>0</v>
      </c>
      <c r="S6905" s="73">
        <v>0</v>
      </c>
      <c r="T6905" s="73">
        <v>0</v>
      </c>
      <c r="U6905" s="73">
        <v>0</v>
      </c>
      <c r="V6905" s="73">
        <v>0</v>
      </c>
      <c r="W6905" s="73">
        <v>0</v>
      </c>
    </row>
    <row r="6906" spans="4:23" ht="15" customHeight="1" outlineLevel="2">
      <c r="D6906" s="38" t="s">
        <v>916</v>
      </c>
      <c r="E6906" s="233" t="s">
        <v>917</v>
      </c>
      <c r="F6906" s="73">
        <v>1</v>
      </c>
      <c r="G6906" s="73">
        <v>0</v>
      </c>
      <c r="H6906" s="73">
        <v>1</v>
      </c>
      <c r="I6906" s="73">
        <v>0</v>
      </c>
      <c r="J6906" s="73">
        <v>0</v>
      </c>
      <c r="K6906" s="73">
        <v>0</v>
      </c>
      <c r="L6906" s="73">
        <v>0</v>
      </c>
      <c r="M6906" s="73">
        <v>0</v>
      </c>
      <c r="N6906" s="73">
        <v>0</v>
      </c>
      <c r="O6906" s="73">
        <v>0</v>
      </c>
      <c r="P6906" s="73">
        <v>0</v>
      </c>
      <c r="Q6906" s="73">
        <v>0</v>
      </c>
      <c r="R6906" s="73">
        <v>0</v>
      </c>
      <c r="S6906" s="73">
        <v>0</v>
      </c>
      <c r="T6906" s="73">
        <v>0</v>
      </c>
      <c r="U6906" s="73">
        <v>0</v>
      </c>
      <c r="V6906" s="73">
        <v>0</v>
      </c>
      <c r="W6906" s="73">
        <v>0</v>
      </c>
    </row>
    <row r="6907" spans="4:23" ht="15" customHeight="1" outlineLevel="2">
      <c r="D6907" s="38" t="s">
        <v>918</v>
      </c>
      <c r="E6907" s="233" t="s">
        <v>919</v>
      </c>
      <c r="F6907" s="73">
        <v>0</v>
      </c>
      <c r="G6907" s="73">
        <v>0</v>
      </c>
      <c r="H6907" s="73">
        <v>0</v>
      </c>
      <c r="I6907" s="73">
        <v>0</v>
      </c>
      <c r="J6907" s="73">
        <v>0</v>
      </c>
      <c r="K6907" s="73">
        <v>0</v>
      </c>
      <c r="L6907" s="73">
        <v>0</v>
      </c>
      <c r="M6907" s="73">
        <v>0</v>
      </c>
      <c r="N6907" s="73">
        <v>0</v>
      </c>
      <c r="O6907" s="73">
        <v>0</v>
      </c>
      <c r="P6907" s="73">
        <v>0</v>
      </c>
      <c r="Q6907" s="73">
        <v>0</v>
      </c>
      <c r="R6907" s="73">
        <v>0</v>
      </c>
      <c r="S6907" s="73">
        <v>0</v>
      </c>
      <c r="T6907" s="73">
        <v>0</v>
      </c>
      <c r="U6907" s="73">
        <v>0</v>
      </c>
      <c r="V6907" s="73">
        <v>0</v>
      </c>
      <c r="W6907" s="73">
        <v>0</v>
      </c>
    </row>
    <row r="6908" spans="4:23" ht="15" customHeight="1" outlineLevel="2">
      <c r="D6908" s="38" t="s">
        <v>920</v>
      </c>
      <c r="E6908" s="233" t="s">
        <v>921</v>
      </c>
      <c r="F6908" s="73">
        <v>0</v>
      </c>
      <c r="G6908" s="73">
        <v>0</v>
      </c>
      <c r="H6908" s="73">
        <v>0</v>
      </c>
      <c r="I6908" s="73">
        <v>0</v>
      </c>
      <c r="J6908" s="73">
        <v>0</v>
      </c>
      <c r="K6908" s="73">
        <v>0</v>
      </c>
      <c r="L6908" s="73">
        <v>0</v>
      </c>
      <c r="M6908" s="73">
        <v>0</v>
      </c>
      <c r="N6908" s="73">
        <v>0</v>
      </c>
      <c r="O6908" s="73">
        <v>0</v>
      </c>
      <c r="P6908" s="73">
        <v>0</v>
      </c>
      <c r="Q6908" s="73">
        <v>0</v>
      </c>
      <c r="R6908" s="73">
        <v>0</v>
      </c>
      <c r="S6908" s="73">
        <v>0</v>
      </c>
      <c r="T6908" s="73">
        <v>0</v>
      </c>
      <c r="U6908" s="73">
        <v>0</v>
      </c>
      <c r="V6908" s="73">
        <v>0</v>
      </c>
      <c r="W6908" s="73">
        <v>0</v>
      </c>
    </row>
    <row r="6909" spans="4:23" ht="15" customHeight="1" outlineLevel="2">
      <c r="D6909" s="38" t="s">
        <v>922</v>
      </c>
      <c r="E6909" s="233" t="s">
        <v>923</v>
      </c>
      <c r="F6909" s="73">
        <v>0</v>
      </c>
      <c r="G6909" s="73">
        <v>0</v>
      </c>
      <c r="H6909" s="73">
        <v>0</v>
      </c>
      <c r="I6909" s="73">
        <v>0</v>
      </c>
      <c r="J6909" s="73">
        <v>0</v>
      </c>
      <c r="K6909" s="73">
        <v>0</v>
      </c>
      <c r="L6909" s="73">
        <v>0</v>
      </c>
      <c r="M6909" s="73">
        <v>0</v>
      </c>
      <c r="N6909" s="73">
        <v>0</v>
      </c>
      <c r="O6909" s="73">
        <v>0</v>
      </c>
      <c r="P6909" s="73">
        <v>0</v>
      </c>
      <c r="Q6909" s="73">
        <v>0</v>
      </c>
      <c r="R6909" s="73">
        <v>0</v>
      </c>
      <c r="S6909" s="73">
        <v>0</v>
      </c>
      <c r="T6909" s="73">
        <v>0</v>
      </c>
      <c r="U6909" s="73">
        <v>0</v>
      </c>
      <c r="V6909" s="73">
        <v>0</v>
      </c>
      <c r="W6909" s="73">
        <v>0</v>
      </c>
    </row>
    <row r="6910" spans="4:23" ht="15" customHeight="1" outlineLevel="2">
      <c r="D6910" s="38" t="s">
        <v>924</v>
      </c>
      <c r="E6910" s="233" t="s">
        <v>925</v>
      </c>
      <c r="F6910" s="73">
        <v>0</v>
      </c>
      <c r="G6910" s="73">
        <v>0</v>
      </c>
      <c r="H6910" s="73">
        <v>0</v>
      </c>
      <c r="I6910" s="73">
        <v>0</v>
      </c>
      <c r="J6910" s="73">
        <v>0</v>
      </c>
      <c r="K6910" s="73">
        <v>0</v>
      </c>
      <c r="L6910" s="73">
        <v>0</v>
      </c>
      <c r="M6910" s="73">
        <v>0</v>
      </c>
      <c r="N6910" s="73">
        <v>0</v>
      </c>
      <c r="O6910" s="73">
        <v>0</v>
      </c>
      <c r="P6910" s="73">
        <v>0</v>
      </c>
      <c r="Q6910" s="73">
        <v>0</v>
      </c>
      <c r="R6910" s="73">
        <v>0</v>
      </c>
      <c r="S6910" s="73">
        <v>0</v>
      </c>
      <c r="T6910" s="73">
        <v>0</v>
      </c>
      <c r="U6910" s="73">
        <v>0</v>
      </c>
      <c r="V6910" s="73">
        <v>0</v>
      </c>
      <c r="W6910" s="73">
        <v>0</v>
      </c>
    </row>
    <row r="6911" spans="4:23" ht="15" customHeight="1" outlineLevel="2">
      <c r="D6911" s="38" t="s">
        <v>926</v>
      </c>
      <c r="E6911" s="233" t="s">
        <v>927</v>
      </c>
      <c r="F6911" s="73">
        <v>0</v>
      </c>
      <c r="G6911" s="73">
        <v>0</v>
      </c>
      <c r="H6911" s="73">
        <v>0</v>
      </c>
      <c r="I6911" s="73">
        <v>0</v>
      </c>
      <c r="J6911" s="73">
        <v>0</v>
      </c>
      <c r="K6911" s="73">
        <v>0</v>
      </c>
      <c r="L6911" s="73">
        <v>0</v>
      </c>
      <c r="M6911" s="73">
        <v>0</v>
      </c>
      <c r="N6911" s="73">
        <v>0</v>
      </c>
      <c r="O6911" s="73">
        <v>0</v>
      </c>
      <c r="P6911" s="73">
        <v>0</v>
      </c>
      <c r="Q6911" s="73">
        <v>0</v>
      </c>
      <c r="R6911" s="73">
        <v>0</v>
      </c>
      <c r="S6911" s="73">
        <v>0</v>
      </c>
      <c r="T6911" s="73">
        <v>0</v>
      </c>
      <c r="U6911" s="73">
        <v>0</v>
      </c>
      <c r="V6911" s="73">
        <v>0</v>
      </c>
      <c r="W6911" s="73">
        <v>0</v>
      </c>
    </row>
    <row r="6912" spans="4:23" ht="15" customHeight="1" outlineLevel="2">
      <c r="D6912" s="38" t="s">
        <v>928</v>
      </c>
      <c r="E6912" s="233" t="s">
        <v>929</v>
      </c>
      <c r="F6912" s="73">
        <v>0</v>
      </c>
      <c r="G6912" s="73">
        <v>0</v>
      </c>
      <c r="H6912" s="73">
        <v>0</v>
      </c>
      <c r="I6912" s="73">
        <v>0</v>
      </c>
      <c r="J6912" s="73">
        <v>0</v>
      </c>
      <c r="K6912" s="73">
        <v>0</v>
      </c>
      <c r="L6912" s="73">
        <v>0</v>
      </c>
      <c r="M6912" s="73">
        <v>0</v>
      </c>
      <c r="N6912" s="73">
        <v>0</v>
      </c>
      <c r="O6912" s="73">
        <v>0</v>
      </c>
      <c r="P6912" s="73">
        <v>0</v>
      </c>
      <c r="Q6912" s="73">
        <v>0</v>
      </c>
      <c r="R6912" s="73">
        <v>0</v>
      </c>
      <c r="S6912" s="73">
        <v>0</v>
      </c>
      <c r="T6912" s="73">
        <v>0</v>
      </c>
      <c r="U6912" s="73">
        <v>0</v>
      </c>
      <c r="V6912" s="73">
        <v>0</v>
      </c>
      <c r="W6912" s="73">
        <v>0</v>
      </c>
    </row>
    <row r="6913" spans="4:23" ht="15" customHeight="1" outlineLevel="2">
      <c r="D6913" s="38" t="s">
        <v>930</v>
      </c>
      <c r="E6913" s="233" t="s">
        <v>931</v>
      </c>
      <c r="F6913" s="73">
        <v>0</v>
      </c>
      <c r="G6913" s="73">
        <v>0</v>
      </c>
      <c r="H6913" s="73">
        <v>0</v>
      </c>
      <c r="I6913" s="73">
        <v>0</v>
      </c>
      <c r="J6913" s="73">
        <v>0</v>
      </c>
      <c r="K6913" s="73">
        <v>0</v>
      </c>
      <c r="L6913" s="73">
        <v>0</v>
      </c>
      <c r="M6913" s="73">
        <v>0</v>
      </c>
      <c r="N6913" s="73">
        <v>0</v>
      </c>
      <c r="O6913" s="73">
        <v>0</v>
      </c>
      <c r="P6913" s="73">
        <v>0</v>
      </c>
      <c r="Q6913" s="73">
        <v>0</v>
      </c>
      <c r="R6913" s="73">
        <v>0</v>
      </c>
      <c r="S6913" s="73">
        <v>0</v>
      </c>
      <c r="T6913" s="73">
        <v>0</v>
      </c>
      <c r="U6913" s="73">
        <v>0</v>
      </c>
      <c r="V6913" s="73">
        <v>0</v>
      </c>
      <c r="W6913" s="73">
        <v>0</v>
      </c>
    </row>
    <row r="6914" spans="4:23" ht="15" customHeight="1" outlineLevel="2">
      <c r="D6914" s="38" t="s">
        <v>932</v>
      </c>
      <c r="E6914" s="233" t="s">
        <v>933</v>
      </c>
      <c r="F6914" s="73">
        <v>0</v>
      </c>
      <c r="G6914" s="73">
        <v>0</v>
      </c>
      <c r="H6914" s="73">
        <v>0</v>
      </c>
      <c r="I6914" s="73">
        <v>0</v>
      </c>
      <c r="J6914" s="73">
        <v>0</v>
      </c>
      <c r="K6914" s="73">
        <v>0</v>
      </c>
      <c r="L6914" s="73">
        <v>0</v>
      </c>
      <c r="M6914" s="73">
        <v>0</v>
      </c>
      <c r="N6914" s="73">
        <v>0</v>
      </c>
      <c r="O6914" s="73">
        <v>0</v>
      </c>
      <c r="P6914" s="73">
        <v>0</v>
      </c>
      <c r="Q6914" s="73">
        <v>0</v>
      </c>
      <c r="R6914" s="73">
        <v>0</v>
      </c>
      <c r="S6914" s="73">
        <v>0</v>
      </c>
      <c r="T6914" s="73">
        <v>0</v>
      </c>
      <c r="U6914" s="73">
        <v>0</v>
      </c>
      <c r="V6914" s="73">
        <v>0</v>
      </c>
      <c r="W6914" s="73">
        <v>0</v>
      </c>
    </row>
    <row r="6915" spans="4:23" ht="15" customHeight="1" outlineLevel="2">
      <c r="D6915" s="38" t="s">
        <v>934</v>
      </c>
      <c r="E6915" s="233" t="s">
        <v>935</v>
      </c>
      <c r="F6915" s="73">
        <v>0</v>
      </c>
      <c r="G6915" s="73">
        <v>0</v>
      </c>
      <c r="H6915" s="73">
        <v>0</v>
      </c>
      <c r="I6915" s="73">
        <v>0</v>
      </c>
      <c r="J6915" s="73">
        <v>0</v>
      </c>
      <c r="K6915" s="73">
        <v>0</v>
      </c>
      <c r="L6915" s="73">
        <v>0</v>
      </c>
      <c r="M6915" s="73">
        <v>0</v>
      </c>
      <c r="N6915" s="73">
        <v>0</v>
      </c>
      <c r="O6915" s="73">
        <v>0</v>
      </c>
      <c r="P6915" s="73">
        <v>0</v>
      </c>
      <c r="Q6915" s="73">
        <v>0</v>
      </c>
      <c r="R6915" s="73">
        <v>0</v>
      </c>
      <c r="S6915" s="73">
        <v>0</v>
      </c>
      <c r="T6915" s="73">
        <v>0</v>
      </c>
      <c r="U6915" s="73">
        <v>0</v>
      </c>
      <c r="V6915" s="73">
        <v>0</v>
      </c>
      <c r="W6915" s="73">
        <v>0</v>
      </c>
    </row>
    <row r="6916" spans="4:23" ht="15" customHeight="1" outlineLevel="2">
      <c r="D6916" s="38" t="s">
        <v>936</v>
      </c>
      <c r="E6916" s="233" t="s">
        <v>937</v>
      </c>
      <c r="F6916" s="73">
        <v>0</v>
      </c>
      <c r="G6916" s="73">
        <v>0</v>
      </c>
      <c r="H6916" s="73">
        <v>0</v>
      </c>
      <c r="I6916" s="73">
        <v>0</v>
      </c>
      <c r="J6916" s="73">
        <v>0</v>
      </c>
      <c r="K6916" s="73">
        <v>0</v>
      </c>
      <c r="L6916" s="73">
        <v>0</v>
      </c>
      <c r="M6916" s="73">
        <v>0</v>
      </c>
      <c r="N6916" s="73">
        <v>0</v>
      </c>
      <c r="O6916" s="73">
        <v>0</v>
      </c>
      <c r="P6916" s="73">
        <v>0</v>
      </c>
      <c r="Q6916" s="73">
        <v>0</v>
      </c>
      <c r="R6916" s="73">
        <v>0</v>
      </c>
      <c r="S6916" s="73">
        <v>0</v>
      </c>
      <c r="T6916" s="73">
        <v>0</v>
      </c>
      <c r="U6916" s="73">
        <v>0</v>
      </c>
      <c r="V6916" s="73">
        <v>0</v>
      </c>
      <c r="W6916" s="73">
        <v>0</v>
      </c>
    </row>
    <row r="6917" spans="4:23" ht="15" customHeight="1" outlineLevel="2">
      <c r="D6917" s="38" t="s">
        <v>938</v>
      </c>
      <c r="E6917" s="233" t="s">
        <v>939</v>
      </c>
      <c r="F6917" s="73">
        <v>0</v>
      </c>
      <c r="G6917" s="73">
        <v>0</v>
      </c>
      <c r="H6917" s="73">
        <v>0</v>
      </c>
      <c r="I6917" s="73">
        <v>0</v>
      </c>
      <c r="J6917" s="73">
        <v>0</v>
      </c>
      <c r="K6917" s="73">
        <v>0</v>
      </c>
      <c r="L6917" s="73">
        <v>0</v>
      </c>
      <c r="M6917" s="73">
        <v>0</v>
      </c>
      <c r="N6917" s="73">
        <v>0</v>
      </c>
      <c r="O6917" s="73">
        <v>0</v>
      </c>
      <c r="P6917" s="73">
        <v>0</v>
      </c>
      <c r="Q6917" s="73">
        <v>0</v>
      </c>
      <c r="R6917" s="73">
        <v>0</v>
      </c>
      <c r="S6917" s="73">
        <v>0</v>
      </c>
      <c r="T6917" s="73">
        <v>0</v>
      </c>
      <c r="U6917" s="73">
        <v>0</v>
      </c>
      <c r="V6917" s="73">
        <v>0</v>
      </c>
      <c r="W6917" s="73">
        <v>0</v>
      </c>
    </row>
    <row r="6918" spans="4:23" ht="15" customHeight="1" outlineLevel="2">
      <c r="D6918" s="38" t="s">
        <v>940</v>
      </c>
      <c r="E6918" s="233" t="s">
        <v>941</v>
      </c>
      <c r="F6918" s="73">
        <v>0</v>
      </c>
      <c r="G6918" s="73">
        <v>0</v>
      </c>
      <c r="H6918" s="73">
        <v>0</v>
      </c>
      <c r="I6918" s="73">
        <v>0</v>
      </c>
      <c r="J6918" s="73">
        <v>0</v>
      </c>
      <c r="K6918" s="73">
        <v>0</v>
      </c>
      <c r="L6918" s="73">
        <v>0</v>
      </c>
      <c r="M6918" s="73">
        <v>0</v>
      </c>
      <c r="N6918" s="73">
        <v>0</v>
      </c>
      <c r="O6918" s="73">
        <v>0</v>
      </c>
      <c r="P6918" s="73">
        <v>0</v>
      </c>
      <c r="Q6918" s="73">
        <v>0</v>
      </c>
      <c r="R6918" s="73">
        <v>0</v>
      </c>
      <c r="S6918" s="73">
        <v>0</v>
      </c>
      <c r="T6918" s="73">
        <v>0</v>
      </c>
      <c r="U6918" s="73">
        <v>0</v>
      </c>
      <c r="V6918" s="73">
        <v>0</v>
      </c>
      <c r="W6918" s="73">
        <v>0</v>
      </c>
    </row>
    <row r="6919" spans="4:23" ht="15" customHeight="1" outlineLevel="2">
      <c r="D6919" s="38" t="s">
        <v>942</v>
      </c>
      <c r="E6919" s="233" t="s">
        <v>943</v>
      </c>
      <c r="F6919" s="73">
        <v>1</v>
      </c>
      <c r="G6919" s="73">
        <v>0</v>
      </c>
      <c r="H6919" s="73">
        <v>1</v>
      </c>
      <c r="I6919" s="73">
        <v>1</v>
      </c>
      <c r="J6919" s="73">
        <v>0</v>
      </c>
      <c r="K6919" s="73">
        <v>1</v>
      </c>
      <c r="L6919" s="73">
        <v>1</v>
      </c>
      <c r="M6919" s="73">
        <v>0</v>
      </c>
      <c r="N6919" s="73">
        <v>1</v>
      </c>
      <c r="O6919" s="73">
        <v>1</v>
      </c>
      <c r="P6919" s="73">
        <v>0</v>
      </c>
      <c r="Q6919" s="73">
        <v>1</v>
      </c>
      <c r="R6919" s="73">
        <v>1</v>
      </c>
      <c r="S6919" s="73">
        <v>0</v>
      </c>
      <c r="T6919" s="73">
        <v>1</v>
      </c>
      <c r="U6919" s="73">
        <v>1</v>
      </c>
      <c r="V6919" s="73">
        <v>0</v>
      </c>
      <c r="W6919" s="73">
        <v>1</v>
      </c>
    </row>
    <row r="6920" spans="4:23" ht="15" customHeight="1" outlineLevel="2">
      <c r="D6920" s="38" t="s">
        <v>944</v>
      </c>
      <c r="E6920" s="233" t="s">
        <v>945</v>
      </c>
      <c r="F6920" s="73">
        <v>0</v>
      </c>
      <c r="G6920" s="73">
        <v>0</v>
      </c>
      <c r="H6920" s="73">
        <v>0</v>
      </c>
      <c r="I6920" s="73">
        <v>0</v>
      </c>
      <c r="J6920" s="73">
        <v>0</v>
      </c>
      <c r="K6920" s="73">
        <v>0</v>
      </c>
      <c r="L6920" s="73">
        <v>0</v>
      </c>
      <c r="M6920" s="73">
        <v>0</v>
      </c>
      <c r="N6920" s="73">
        <v>0</v>
      </c>
      <c r="O6920" s="73">
        <v>0</v>
      </c>
      <c r="P6920" s="73">
        <v>0</v>
      </c>
      <c r="Q6920" s="73">
        <v>0</v>
      </c>
      <c r="R6920" s="73">
        <v>0</v>
      </c>
      <c r="S6920" s="73">
        <v>0</v>
      </c>
      <c r="T6920" s="73">
        <v>0</v>
      </c>
      <c r="U6920" s="73">
        <v>0</v>
      </c>
      <c r="V6920" s="73">
        <v>0</v>
      </c>
      <c r="W6920" s="73">
        <v>0</v>
      </c>
    </row>
    <row r="6921" spans="4:23" ht="15" customHeight="1" outlineLevel="2">
      <c r="D6921" s="38" t="s">
        <v>946</v>
      </c>
      <c r="E6921" s="233" t="s">
        <v>947</v>
      </c>
      <c r="F6921" s="73">
        <v>0</v>
      </c>
      <c r="G6921" s="73">
        <v>0</v>
      </c>
      <c r="H6921" s="73">
        <v>0</v>
      </c>
      <c r="I6921" s="73">
        <v>0</v>
      </c>
      <c r="J6921" s="73">
        <v>0</v>
      </c>
      <c r="K6921" s="73">
        <v>0</v>
      </c>
      <c r="L6921" s="73">
        <v>0</v>
      </c>
      <c r="M6921" s="73">
        <v>0</v>
      </c>
      <c r="N6921" s="73">
        <v>0</v>
      </c>
      <c r="O6921" s="73">
        <v>0</v>
      </c>
      <c r="P6921" s="73">
        <v>0</v>
      </c>
      <c r="Q6921" s="73">
        <v>0</v>
      </c>
      <c r="R6921" s="73">
        <v>0</v>
      </c>
      <c r="S6921" s="73">
        <v>0</v>
      </c>
      <c r="T6921" s="73">
        <v>0</v>
      </c>
      <c r="U6921" s="73">
        <v>0</v>
      </c>
      <c r="V6921" s="73">
        <v>0</v>
      </c>
      <c r="W6921" s="73">
        <v>0</v>
      </c>
    </row>
    <row r="6922" spans="4:23" ht="15" customHeight="1" outlineLevel="2">
      <c r="D6922" s="38" t="s">
        <v>948</v>
      </c>
      <c r="E6922" s="233" t="s">
        <v>949</v>
      </c>
      <c r="F6922" s="73">
        <v>0</v>
      </c>
      <c r="G6922" s="73">
        <v>0</v>
      </c>
      <c r="H6922" s="73">
        <v>0</v>
      </c>
      <c r="I6922" s="73">
        <v>0</v>
      </c>
      <c r="J6922" s="73">
        <v>0</v>
      </c>
      <c r="K6922" s="73">
        <v>0</v>
      </c>
      <c r="L6922" s="73">
        <v>0</v>
      </c>
      <c r="M6922" s="73">
        <v>0</v>
      </c>
      <c r="N6922" s="73">
        <v>0</v>
      </c>
      <c r="O6922" s="73">
        <v>0</v>
      </c>
      <c r="P6922" s="73">
        <v>0</v>
      </c>
      <c r="Q6922" s="73">
        <v>0</v>
      </c>
      <c r="R6922" s="73">
        <v>0</v>
      </c>
      <c r="S6922" s="73">
        <v>0</v>
      </c>
      <c r="T6922" s="73">
        <v>0</v>
      </c>
      <c r="U6922" s="73">
        <v>0</v>
      </c>
      <c r="V6922" s="73">
        <v>0</v>
      </c>
      <c r="W6922" s="73">
        <v>0</v>
      </c>
    </row>
    <row r="6923" spans="4:23" ht="15" customHeight="1" outlineLevel="2">
      <c r="D6923" s="38" t="s">
        <v>950</v>
      </c>
      <c r="E6923" s="233" t="s">
        <v>951</v>
      </c>
      <c r="F6923" s="73">
        <v>1</v>
      </c>
      <c r="G6923" s="73">
        <v>0</v>
      </c>
      <c r="H6923" s="73">
        <v>1</v>
      </c>
      <c r="I6923" s="73">
        <v>1</v>
      </c>
      <c r="J6923" s="73">
        <v>0</v>
      </c>
      <c r="K6923" s="73">
        <v>1</v>
      </c>
      <c r="L6923" s="73">
        <v>1</v>
      </c>
      <c r="M6923" s="73">
        <v>0</v>
      </c>
      <c r="N6923" s="73">
        <v>1</v>
      </c>
      <c r="O6923" s="73">
        <v>1</v>
      </c>
      <c r="P6923" s="73">
        <v>0</v>
      </c>
      <c r="Q6923" s="73">
        <v>1</v>
      </c>
      <c r="R6923" s="73">
        <v>1</v>
      </c>
      <c r="S6923" s="73">
        <v>0</v>
      </c>
      <c r="T6923" s="73">
        <v>1</v>
      </c>
      <c r="U6923" s="73">
        <v>1</v>
      </c>
      <c r="V6923" s="73">
        <v>0</v>
      </c>
      <c r="W6923" s="73">
        <v>1</v>
      </c>
    </row>
    <row r="6924" spans="4:23" ht="15" customHeight="1" outlineLevel="2">
      <c r="D6924" s="38" t="s">
        <v>952</v>
      </c>
      <c r="E6924" s="233" t="s">
        <v>953</v>
      </c>
      <c r="F6924" s="73">
        <v>0</v>
      </c>
      <c r="G6924" s="73">
        <v>0</v>
      </c>
      <c r="H6924" s="73">
        <v>0</v>
      </c>
      <c r="I6924" s="73">
        <v>0</v>
      </c>
      <c r="J6924" s="73">
        <v>0</v>
      </c>
      <c r="K6924" s="73">
        <v>0</v>
      </c>
      <c r="L6924" s="73">
        <v>0</v>
      </c>
      <c r="M6924" s="73">
        <v>0</v>
      </c>
      <c r="N6924" s="73">
        <v>0</v>
      </c>
      <c r="O6924" s="73">
        <v>0</v>
      </c>
      <c r="P6924" s="73">
        <v>0</v>
      </c>
      <c r="Q6924" s="73">
        <v>0</v>
      </c>
      <c r="R6924" s="73">
        <v>0</v>
      </c>
      <c r="S6924" s="73">
        <v>0</v>
      </c>
      <c r="T6924" s="73">
        <v>0</v>
      </c>
      <c r="U6924" s="73">
        <v>0</v>
      </c>
      <c r="V6924" s="73">
        <v>0</v>
      </c>
      <c r="W6924" s="73">
        <v>0</v>
      </c>
    </row>
    <row r="6925" spans="4:23" ht="15" customHeight="1" outlineLevel="2">
      <c r="D6925" s="38" t="s">
        <v>954</v>
      </c>
      <c r="E6925" s="233" t="s">
        <v>955</v>
      </c>
      <c r="F6925" s="73">
        <v>0</v>
      </c>
      <c r="G6925" s="73">
        <v>0</v>
      </c>
      <c r="H6925" s="73">
        <v>0</v>
      </c>
      <c r="I6925" s="73">
        <v>0</v>
      </c>
      <c r="J6925" s="73">
        <v>0</v>
      </c>
      <c r="K6925" s="73">
        <v>0</v>
      </c>
      <c r="L6925" s="73">
        <v>0</v>
      </c>
      <c r="M6925" s="73">
        <v>0</v>
      </c>
      <c r="N6925" s="73">
        <v>0</v>
      </c>
      <c r="O6925" s="73">
        <v>0</v>
      </c>
      <c r="P6925" s="73">
        <v>0</v>
      </c>
      <c r="Q6925" s="73">
        <v>0</v>
      </c>
      <c r="R6925" s="73">
        <v>0</v>
      </c>
      <c r="S6925" s="73">
        <v>0</v>
      </c>
      <c r="T6925" s="73">
        <v>0</v>
      </c>
      <c r="U6925" s="73">
        <v>0</v>
      </c>
      <c r="V6925" s="73">
        <v>0</v>
      </c>
      <c r="W6925" s="73">
        <v>0</v>
      </c>
    </row>
    <row r="6926" spans="4:23" ht="15" customHeight="1" outlineLevel="2">
      <c r="D6926" s="38" t="s">
        <v>956</v>
      </c>
      <c r="E6926" s="233" t="s">
        <v>957</v>
      </c>
      <c r="F6926" s="73">
        <v>0</v>
      </c>
      <c r="G6926" s="73">
        <v>0</v>
      </c>
      <c r="H6926" s="73">
        <v>0</v>
      </c>
      <c r="I6926" s="73">
        <v>0</v>
      </c>
      <c r="J6926" s="73">
        <v>0</v>
      </c>
      <c r="K6926" s="73">
        <v>0</v>
      </c>
      <c r="L6926" s="73">
        <v>0</v>
      </c>
      <c r="M6926" s="73">
        <v>0</v>
      </c>
      <c r="N6926" s="73">
        <v>0</v>
      </c>
      <c r="O6926" s="73">
        <v>0</v>
      </c>
      <c r="P6926" s="73">
        <v>0</v>
      </c>
      <c r="Q6926" s="73">
        <v>0</v>
      </c>
      <c r="R6926" s="73">
        <v>0</v>
      </c>
      <c r="S6926" s="73">
        <v>0</v>
      </c>
      <c r="T6926" s="73">
        <v>0</v>
      </c>
      <c r="U6926" s="73">
        <v>0</v>
      </c>
      <c r="V6926" s="73">
        <v>0</v>
      </c>
      <c r="W6926" s="73">
        <v>0</v>
      </c>
    </row>
    <row r="6927" spans="4:23" ht="15" customHeight="1" outlineLevel="2">
      <c r="D6927" s="38" t="s">
        <v>958</v>
      </c>
      <c r="E6927" s="233" t="s">
        <v>959</v>
      </c>
      <c r="F6927" s="73">
        <v>0</v>
      </c>
      <c r="G6927" s="73">
        <v>0</v>
      </c>
      <c r="H6927" s="73">
        <v>0</v>
      </c>
      <c r="I6927" s="73">
        <v>0</v>
      </c>
      <c r="J6927" s="73">
        <v>0</v>
      </c>
      <c r="K6927" s="73">
        <v>0</v>
      </c>
      <c r="L6927" s="73">
        <v>0</v>
      </c>
      <c r="M6927" s="73">
        <v>0</v>
      </c>
      <c r="N6927" s="73">
        <v>0</v>
      </c>
      <c r="O6927" s="73">
        <v>0</v>
      </c>
      <c r="P6927" s="73">
        <v>0</v>
      </c>
      <c r="Q6927" s="73">
        <v>0</v>
      </c>
      <c r="R6927" s="73">
        <v>0</v>
      </c>
      <c r="S6927" s="73">
        <v>0</v>
      </c>
      <c r="T6927" s="73">
        <v>0</v>
      </c>
      <c r="U6927" s="73">
        <v>0</v>
      </c>
      <c r="V6927" s="73">
        <v>0</v>
      </c>
      <c r="W6927" s="73">
        <v>0</v>
      </c>
    </row>
    <row r="6928" spans="4:23" ht="15" customHeight="1" outlineLevel="2">
      <c r="D6928" s="38" t="s">
        <v>960</v>
      </c>
      <c r="E6928" s="233" t="s">
        <v>961</v>
      </c>
      <c r="F6928" s="73">
        <v>0</v>
      </c>
      <c r="G6928" s="73">
        <v>0</v>
      </c>
      <c r="H6928" s="73">
        <v>0</v>
      </c>
      <c r="I6928" s="73">
        <v>0</v>
      </c>
      <c r="J6928" s="73">
        <v>0</v>
      </c>
      <c r="K6928" s="73">
        <v>0</v>
      </c>
      <c r="L6928" s="73">
        <v>0</v>
      </c>
      <c r="M6928" s="73">
        <v>0</v>
      </c>
      <c r="N6928" s="73">
        <v>0</v>
      </c>
      <c r="O6928" s="73">
        <v>0</v>
      </c>
      <c r="P6928" s="73">
        <v>0</v>
      </c>
      <c r="Q6928" s="73">
        <v>0</v>
      </c>
      <c r="R6928" s="73">
        <v>0</v>
      </c>
      <c r="S6928" s="73">
        <v>0</v>
      </c>
      <c r="T6928" s="73">
        <v>0</v>
      </c>
      <c r="U6928" s="73">
        <v>0</v>
      </c>
      <c r="V6928" s="73">
        <v>0</v>
      </c>
      <c r="W6928" s="73">
        <v>0</v>
      </c>
    </row>
    <row r="6929" spans="4:23" ht="15" customHeight="1" outlineLevel="2">
      <c r="D6929" s="38" t="s">
        <v>962</v>
      </c>
      <c r="E6929" s="233" t="s">
        <v>963</v>
      </c>
      <c r="F6929" s="73">
        <v>0</v>
      </c>
      <c r="G6929" s="73">
        <v>0</v>
      </c>
      <c r="H6929" s="73">
        <v>0</v>
      </c>
      <c r="I6929" s="73">
        <v>0</v>
      </c>
      <c r="J6929" s="73">
        <v>0</v>
      </c>
      <c r="K6929" s="73">
        <v>0</v>
      </c>
      <c r="L6929" s="73">
        <v>0</v>
      </c>
      <c r="M6929" s="73">
        <v>0</v>
      </c>
      <c r="N6929" s="73">
        <v>0</v>
      </c>
      <c r="O6929" s="73">
        <v>0</v>
      </c>
      <c r="P6929" s="73">
        <v>0</v>
      </c>
      <c r="Q6929" s="73">
        <v>0</v>
      </c>
      <c r="R6929" s="73">
        <v>0</v>
      </c>
      <c r="S6929" s="73">
        <v>0</v>
      </c>
      <c r="T6929" s="73">
        <v>0</v>
      </c>
      <c r="U6929" s="73">
        <v>0</v>
      </c>
      <c r="V6929" s="73">
        <v>0</v>
      </c>
      <c r="W6929" s="73">
        <v>0</v>
      </c>
    </row>
    <row r="6930" spans="4:23" ht="15" customHeight="1" outlineLevel="2">
      <c r="D6930" s="38" t="s">
        <v>964</v>
      </c>
      <c r="E6930" s="233" t="s">
        <v>965</v>
      </c>
      <c r="F6930" s="73">
        <v>0</v>
      </c>
      <c r="G6930" s="73">
        <v>0</v>
      </c>
      <c r="H6930" s="73">
        <v>0</v>
      </c>
      <c r="I6930" s="73">
        <v>0</v>
      </c>
      <c r="J6930" s="73">
        <v>0</v>
      </c>
      <c r="K6930" s="73">
        <v>0</v>
      </c>
      <c r="L6930" s="73">
        <v>0</v>
      </c>
      <c r="M6930" s="73">
        <v>0</v>
      </c>
      <c r="N6930" s="73">
        <v>0</v>
      </c>
      <c r="O6930" s="73">
        <v>0</v>
      </c>
      <c r="P6930" s="73">
        <v>0</v>
      </c>
      <c r="Q6930" s="73">
        <v>0</v>
      </c>
      <c r="R6930" s="73">
        <v>0</v>
      </c>
      <c r="S6930" s="73">
        <v>0</v>
      </c>
      <c r="T6930" s="73">
        <v>0</v>
      </c>
      <c r="U6930" s="73">
        <v>0</v>
      </c>
      <c r="V6930" s="73">
        <v>0</v>
      </c>
      <c r="W6930" s="73">
        <v>0</v>
      </c>
    </row>
    <row r="6931" spans="4:23" ht="15" customHeight="1" outlineLevel="2">
      <c r="D6931" s="38" t="s">
        <v>966</v>
      </c>
      <c r="E6931" s="233" t="s">
        <v>967</v>
      </c>
      <c r="F6931" s="73">
        <v>0</v>
      </c>
      <c r="G6931" s="73">
        <v>0</v>
      </c>
      <c r="H6931" s="73">
        <v>0</v>
      </c>
      <c r="I6931" s="73">
        <v>0</v>
      </c>
      <c r="J6931" s="73">
        <v>0</v>
      </c>
      <c r="K6931" s="73">
        <v>0</v>
      </c>
      <c r="L6931" s="73">
        <v>0</v>
      </c>
      <c r="M6931" s="73">
        <v>0</v>
      </c>
      <c r="N6931" s="73">
        <v>0</v>
      </c>
      <c r="O6931" s="73">
        <v>0</v>
      </c>
      <c r="P6931" s="73">
        <v>0</v>
      </c>
      <c r="Q6931" s="73">
        <v>0</v>
      </c>
      <c r="R6931" s="73">
        <v>0</v>
      </c>
      <c r="S6931" s="73">
        <v>0</v>
      </c>
      <c r="T6931" s="73">
        <v>0</v>
      </c>
      <c r="U6931" s="73">
        <v>0</v>
      </c>
      <c r="V6931" s="73">
        <v>0</v>
      </c>
      <c r="W6931" s="73">
        <v>0</v>
      </c>
    </row>
    <row r="6932" spans="4:23" ht="15" customHeight="1" outlineLevel="2">
      <c r="D6932" s="38" t="s">
        <v>968</v>
      </c>
      <c r="E6932" s="233" t="s">
        <v>969</v>
      </c>
      <c r="F6932" s="73">
        <v>0</v>
      </c>
      <c r="G6932" s="73">
        <v>0</v>
      </c>
      <c r="H6932" s="73">
        <v>0</v>
      </c>
      <c r="I6932" s="73">
        <v>0</v>
      </c>
      <c r="J6932" s="73">
        <v>0</v>
      </c>
      <c r="K6932" s="73">
        <v>0</v>
      </c>
      <c r="L6932" s="73">
        <v>0</v>
      </c>
      <c r="M6932" s="73">
        <v>0</v>
      </c>
      <c r="N6932" s="73">
        <v>0</v>
      </c>
      <c r="O6932" s="73">
        <v>0</v>
      </c>
      <c r="P6932" s="73">
        <v>0</v>
      </c>
      <c r="Q6932" s="73">
        <v>0</v>
      </c>
      <c r="R6932" s="73">
        <v>0</v>
      </c>
      <c r="S6932" s="73">
        <v>0</v>
      </c>
      <c r="T6932" s="73">
        <v>0</v>
      </c>
      <c r="U6932" s="73">
        <v>0</v>
      </c>
      <c r="V6932" s="73">
        <v>0</v>
      </c>
      <c r="W6932" s="73">
        <v>0</v>
      </c>
    </row>
    <row r="6933" spans="4:23" ht="15" customHeight="1" outlineLevel="2">
      <c r="D6933" s="38" t="s">
        <v>970</v>
      </c>
      <c r="E6933" s="233" t="s">
        <v>971</v>
      </c>
      <c r="F6933" s="73">
        <v>0</v>
      </c>
      <c r="G6933" s="73">
        <v>0</v>
      </c>
      <c r="H6933" s="73">
        <v>0</v>
      </c>
      <c r="I6933" s="73">
        <v>0</v>
      </c>
      <c r="J6933" s="73">
        <v>0</v>
      </c>
      <c r="K6933" s="73">
        <v>0</v>
      </c>
      <c r="L6933" s="73">
        <v>0</v>
      </c>
      <c r="M6933" s="73">
        <v>0</v>
      </c>
      <c r="N6933" s="73">
        <v>0</v>
      </c>
      <c r="O6933" s="73">
        <v>0</v>
      </c>
      <c r="P6933" s="73">
        <v>0</v>
      </c>
      <c r="Q6933" s="73">
        <v>0</v>
      </c>
      <c r="R6933" s="73">
        <v>0</v>
      </c>
      <c r="S6933" s="73">
        <v>0</v>
      </c>
      <c r="T6933" s="73">
        <v>0</v>
      </c>
      <c r="U6933" s="73">
        <v>0</v>
      </c>
      <c r="V6933" s="73">
        <v>0</v>
      </c>
      <c r="W6933" s="73">
        <v>0</v>
      </c>
    </row>
    <row r="6934" spans="4:23" ht="15" customHeight="1" outlineLevel="2">
      <c r="D6934" s="38" t="s">
        <v>972</v>
      </c>
      <c r="E6934" s="233" t="s">
        <v>973</v>
      </c>
      <c r="F6934" s="73">
        <v>0</v>
      </c>
      <c r="G6934" s="73">
        <v>0</v>
      </c>
      <c r="H6934" s="73">
        <v>0</v>
      </c>
      <c r="I6934" s="73">
        <v>0</v>
      </c>
      <c r="J6934" s="73">
        <v>0</v>
      </c>
      <c r="K6934" s="73">
        <v>0</v>
      </c>
      <c r="L6934" s="73">
        <v>0</v>
      </c>
      <c r="M6934" s="73">
        <v>0</v>
      </c>
      <c r="N6934" s="73">
        <v>0</v>
      </c>
      <c r="O6934" s="73">
        <v>0</v>
      </c>
      <c r="P6934" s="73">
        <v>0</v>
      </c>
      <c r="Q6934" s="73">
        <v>0</v>
      </c>
      <c r="R6934" s="73">
        <v>0</v>
      </c>
      <c r="S6934" s="73">
        <v>0</v>
      </c>
      <c r="T6934" s="73">
        <v>0</v>
      </c>
      <c r="U6934" s="73">
        <v>0</v>
      </c>
      <c r="V6934" s="73">
        <v>0</v>
      </c>
      <c r="W6934" s="73">
        <v>0</v>
      </c>
    </row>
    <row r="6935" spans="4:23" ht="15" customHeight="1" outlineLevel="2">
      <c r="D6935" s="38" t="s">
        <v>974</v>
      </c>
      <c r="E6935" s="233" t="s">
        <v>975</v>
      </c>
      <c r="F6935" s="73">
        <v>0</v>
      </c>
      <c r="G6935" s="73">
        <v>0</v>
      </c>
      <c r="H6935" s="73">
        <v>0</v>
      </c>
      <c r="I6935" s="73">
        <v>0</v>
      </c>
      <c r="J6935" s="73">
        <v>0</v>
      </c>
      <c r="K6935" s="73">
        <v>0</v>
      </c>
      <c r="L6935" s="73">
        <v>0</v>
      </c>
      <c r="M6935" s="73">
        <v>0</v>
      </c>
      <c r="N6935" s="73">
        <v>0</v>
      </c>
      <c r="O6935" s="73">
        <v>0</v>
      </c>
      <c r="P6935" s="73">
        <v>0</v>
      </c>
      <c r="Q6935" s="73">
        <v>0</v>
      </c>
      <c r="R6935" s="73">
        <v>0</v>
      </c>
      <c r="S6935" s="73">
        <v>0</v>
      </c>
      <c r="T6935" s="73">
        <v>0</v>
      </c>
      <c r="U6935" s="73">
        <v>0</v>
      </c>
      <c r="V6935" s="73">
        <v>0</v>
      </c>
      <c r="W6935" s="73">
        <v>0</v>
      </c>
    </row>
    <row r="6936" spans="4:23" ht="15" customHeight="1" outlineLevel="2">
      <c r="D6936" s="38" t="s">
        <v>976</v>
      </c>
      <c r="E6936" s="233" t="s">
        <v>977</v>
      </c>
      <c r="F6936" s="73">
        <v>0</v>
      </c>
      <c r="G6936" s="73">
        <v>0</v>
      </c>
      <c r="H6936" s="73">
        <v>0</v>
      </c>
      <c r="I6936" s="73">
        <v>0</v>
      </c>
      <c r="J6936" s="73">
        <v>0</v>
      </c>
      <c r="K6936" s="73">
        <v>0</v>
      </c>
      <c r="L6936" s="73">
        <v>0</v>
      </c>
      <c r="M6936" s="73">
        <v>0</v>
      </c>
      <c r="N6936" s="73">
        <v>0</v>
      </c>
      <c r="O6936" s="73">
        <v>0</v>
      </c>
      <c r="P6936" s="73">
        <v>0</v>
      </c>
      <c r="Q6936" s="73">
        <v>0</v>
      </c>
      <c r="R6936" s="73">
        <v>0</v>
      </c>
      <c r="S6936" s="73">
        <v>0</v>
      </c>
      <c r="T6936" s="73">
        <v>0</v>
      </c>
      <c r="U6936" s="73">
        <v>0</v>
      </c>
      <c r="V6936" s="73">
        <v>0</v>
      </c>
      <c r="W6936" s="73">
        <v>0</v>
      </c>
    </row>
    <row r="6937" spans="4:23" ht="15" customHeight="1" outlineLevel="2">
      <c r="D6937" s="38" t="s">
        <v>978</v>
      </c>
      <c r="E6937" s="233" t="s">
        <v>979</v>
      </c>
      <c r="F6937" s="73">
        <v>0</v>
      </c>
      <c r="G6937" s="73">
        <v>0</v>
      </c>
      <c r="H6937" s="73">
        <v>0</v>
      </c>
      <c r="I6937" s="73">
        <v>0</v>
      </c>
      <c r="J6937" s="73">
        <v>0</v>
      </c>
      <c r="K6937" s="73">
        <v>0</v>
      </c>
      <c r="L6937" s="73">
        <v>0</v>
      </c>
      <c r="M6937" s="73">
        <v>0</v>
      </c>
      <c r="N6937" s="73">
        <v>0</v>
      </c>
      <c r="O6937" s="73">
        <v>0</v>
      </c>
      <c r="P6937" s="73">
        <v>0</v>
      </c>
      <c r="Q6937" s="73">
        <v>0</v>
      </c>
      <c r="R6937" s="73">
        <v>0</v>
      </c>
      <c r="S6937" s="73">
        <v>0</v>
      </c>
      <c r="T6937" s="73">
        <v>0</v>
      </c>
      <c r="U6937" s="73">
        <v>0</v>
      </c>
      <c r="V6937" s="73">
        <v>0</v>
      </c>
      <c r="W6937" s="73">
        <v>0</v>
      </c>
    </row>
    <row r="6938" spans="4:23" ht="15" customHeight="1" outlineLevel="2">
      <c r="D6938" s="38" t="s">
        <v>980</v>
      </c>
      <c r="E6938" s="233" t="s">
        <v>981</v>
      </c>
      <c r="F6938" s="73">
        <v>0</v>
      </c>
      <c r="G6938" s="73">
        <v>0</v>
      </c>
      <c r="H6938" s="73">
        <v>0</v>
      </c>
      <c r="I6938" s="73">
        <v>0</v>
      </c>
      <c r="J6938" s="73">
        <v>0</v>
      </c>
      <c r="K6938" s="73">
        <v>0</v>
      </c>
      <c r="L6938" s="73">
        <v>0</v>
      </c>
      <c r="M6938" s="73">
        <v>0</v>
      </c>
      <c r="N6938" s="73">
        <v>0</v>
      </c>
      <c r="O6938" s="73">
        <v>0</v>
      </c>
      <c r="P6938" s="73">
        <v>0</v>
      </c>
      <c r="Q6938" s="73">
        <v>0</v>
      </c>
      <c r="R6938" s="73">
        <v>0</v>
      </c>
      <c r="S6938" s="73">
        <v>0</v>
      </c>
      <c r="T6938" s="73">
        <v>0</v>
      </c>
      <c r="U6938" s="73">
        <v>0</v>
      </c>
      <c r="V6938" s="73">
        <v>0</v>
      </c>
      <c r="W6938" s="73">
        <v>0</v>
      </c>
    </row>
    <row r="6939" spans="4:23" ht="15" customHeight="1" outlineLevel="2">
      <c r="D6939" s="38" t="s">
        <v>982</v>
      </c>
      <c r="E6939" s="233" t="s">
        <v>983</v>
      </c>
      <c r="F6939" s="73">
        <v>0</v>
      </c>
      <c r="G6939" s="73">
        <v>0</v>
      </c>
      <c r="H6939" s="73">
        <v>0</v>
      </c>
      <c r="I6939" s="73">
        <v>0</v>
      </c>
      <c r="J6939" s="73">
        <v>0</v>
      </c>
      <c r="K6939" s="73">
        <v>0</v>
      </c>
      <c r="L6939" s="73">
        <v>0</v>
      </c>
      <c r="M6939" s="73">
        <v>0</v>
      </c>
      <c r="N6939" s="73">
        <v>0</v>
      </c>
      <c r="O6939" s="73">
        <v>0</v>
      </c>
      <c r="P6939" s="73">
        <v>0</v>
      </c>
      <c r="Q6939" s="73">
        <v>0</v>
      </c>
      <c r="R6939" s="73">
        <v>0</v>
      </c>
      <c r="S6939" s="73">
        <v>0</v>
      </c>
      <c r="T6939" s="73">
        <v>0</v>
      </c>
      <c r="U6939" s="73">
        <v>0</v>
      </c>
      <c r="V6939" s="73">
        <v>0</v>
      </c>
      <c r="W6939" s="73">
        <v>0</v>
      </c>
    </row>
    <row r="6940" spans="4:23" ht="15" customHeight="1" outlineLevel="2">
      <c r="D6940" s="38" t="s">
        <v>984</v>
      </c>
      <c r="E6940" s="233" t="s">
        <v>985</v>
      </c>
      <c r="F6940" s="73">
        <v>0</v>
      </c>
      <c r="G6940" s="73">
        <v>0</v>
      </c>
      <c r="H6940" s="73">
        <v>0</v>
      </c>
      <c r="I6940" s="73">
        <v>0</v>
      </c>
      <c r="J6940" s="73">
        <v>0</v>
      </c>
      <c r="K6940" s="73">
        <v>0</v>
      </c>
      <c r="L6940" s="73">
        <v>0</v>
      </c>
      <c r="M6940" s="73">
        <v>0</v>
      </c>
      <c r="N6940" s="73">
        <v>0</v>
      </c>
      <c r="O6940" s="73">
        <v>0</v>
      </c>
      <c r="P6940" s="73">
        <v>0</v>
      </c>
      <c r="Q6940" s="73">
        <v>0</v>
      </c>
      <c r="R6940" s="73">
        <v>0</v>
      </c>
      <c r="S6940" s="73">
        <v>0</v>
      </c>
      <c r="T6940" s="73">
        <v>0</v>
      </c>
      <c r="U6940" s="73">
        <v>0</v>
      </c>
      <c r="V6940" s="73">
        <v>0</v>
      </c>
      <c r="W6940" s="73">
        <v>0</v>
      </c>
    </row>
    <row r="6941" spans="4:23" ht="15" customHeight="1" outlineLevel="2">
      <c r="D6941" s="38" t="s">
        <v>986</v>
      </c>
      <c r="E6941" s="233" t="s">
        <v>987</v>
      </c>
      <c r="F6941" s="73">
        <v>0</v>
      </c>
      <c r="G6941" s="73">
        <v>0</v>
      </c>
      <c r="H6941" s="73">
        <v>0</v>
      </c>
      <c r="I6941" s="73">
        <v>0</v>
      </c>
      <c r="J6941" s="73">
        <v>0</v>
      </c>
      <c r="K6941" s="73">
        <v>0</v>
      </c>
      <c r="L6941" s="73">
        <v>0</v>
      </c>
      <c r="M6941" s="73">
        <v>0</v>
      </c>
      <c r="N6941" s="73">
        <v>0</v>
      </c>
      <c r="O6941" s="73">
        <v>0</v>
      </c>
      <c r="P6941" s="73">
        <v>0</v>
      </c>
      <c r="Q6941" s="73">
        <v>0</v>
      </c>
      <c r="R6941" s="73">
        <v>0</v>
      </c>
      <c r="S6941" s="73">
        <v>0</v>
      </c>
      <c r="T6941" s="73">
        <v>0</v>
      </c>
      <c r="U6941" s="73">
        <v>0</v>
      </c>
      <c r="V6941" s="73">
        <v>0</v>
      </c>
      <c r="W6941" s="73">
        <v>0</v>
      </c>
    </row>
    <row r="6942" spans="4:23" ht="15" customHeight="1" outlineLevel="2">
      <c r="D6942" s="38" t="s">
        <v>988</v>
      </c>
      <c r="E6942" s="233" t="s">
        <v>989</v>
      </c>
      <c r="F6942" s="73">
        <v>0</v>
      </c>
      <c r="G6942" s="73">
        <v>0</v>
      </c>
      <c r="H6942" s="73">
        <v>0</v>
      </c>
      <c r="I6942" s="73">
        <v>0</v>
      </c>
      <c r="J6942" s="73">
        <v>0</v>
      </c>
      <c r="K6942" s="73">
        <v>0</v>
      </c>
      <c r="L6942" s="73">
        <v>0</v>
      </c>
      <c r="M6942" s="73">
        <v>0</v>
      </c>
      <c r="N6942" s="73">
        <v>0</v>
      </c>
      <c r="O6942" s="73">
        <v>0</v>
      </c>
      <c r="P6942" s="73">
        <v>0</v>
      </c>
      <c r="Q6942" s="73">
        <v>0</v>
      </c>
      <c r="R6942" s="73">
        <v>0</v>
      </c>
      <c r="S6942" s="73">
        <v>0</v>
      </c>
      <c r="T6942" s="73">
        <v>0</v>
      </c>
      <c r="U6942" s="73">
        <v>0</v>
      </c>
      <c r="V6942" s="73">
        <v>0</v>
      </c>
      <c r="W6942" s="73">
        <v>0</v>
      </c>
    </row>
    <row r="6943" spans="4:23" ht="15" customHeight="1" outlineLevel="2">
      <c r="D6943" s="38" t="s">
        <v>990</v>
      </c>
      <c r="E6943" s="233" t="s">
        <v>991</v>
      </c>
      <c r="F6943" s="73">
        <v>0</v>
      </c>
      <c r="G6943" s="73">
        <v>0</v>
      </c>
      <c r="H6943" s="73">
        <v>0</v>
      </c>
      <c r="I6943" s="73">
        <v>0</v>
      </c>
      <c r="J6943" s="73">
        <v>0</v>
      </c>
      <c r="K6943" s="73">
        <v>0</v>
      </c>
      <c r="L6943" s="73">
        <v>0</v>
      </c>
      <c r="M6943" s="73">
        <v>0</v>
      </c>
      <c r="N6943" s="73">
        <v>0</v>
      </c>
      <c r="O6943" s="73">
        <v>0</v>
      </c>
      <c r="P6943" s="73">
        <v>0</v>
      </c>
      <c r="Q6943" s="73">
        <v>0</v>
      </c>
      <c r="R6943" s="73">
        <v>0</v>
      </c>
      <c r="S6943" s="73">
        <v>0</v>
      </c>
      <c r="T6943" s="73">
        <v>0</v>
      </c>
      <c r="U6943" s="73">
        <v>0</v>
      </c>
      <c r="V6943" s="73">
        <v>0</v>
      </c>
      <c r="W6943" s="73">
        <v>0</v>
      </c>
    </row>
    <row r="6944" spans="4:23" ht="15" customHeight="1" outlineLevel="2">
      <c r="D6944" s="38" t="s">
        <v>992</v>
      </c>
      <c r="E6944" s="233" t="s">
        <v>993</v>
      </c>
      <c r="F6944" s="73">
        <v>0</v>
      </c>
      <c r="G6944" s="73">
        <v>0</v>
      </c>
      <c r="H6944" s="73">
        <v>0</v>
      </c>
      <c r="I6944" s="73">
        <v>0</v>
      </c>
      <c r="J6944" s="73">
        <v>0</v>
      </c>
      <c r="K6944" s="73">
        <v>0</v>
      </c>
      <c r="L6944" s="73">
        <v>0</v>
      </c>
      <c r="M6944" s="73">
        <v>0</v>
      </c>
      <c r="N6944" s="73">
        <v>0</v>
      </c>
      <c r="O6944" s="73">
        <v>0</v>
      </c>
      <c r="P6944" s="73">
        <v>0</v>
      </c>
      <c r="Q6944" s="73">
        <v>0</v>
      </c>
      <c r="R6944" s="73">
        <v>0</v>
      </c>
      <c r="S6944" s="73">
        <v>0</v>
      </c>
      <c r="T6944" s="73">
        <v>0</v>
      </c>
      <c r="U6944" s="73">
        <v>0</v>
      </c>
      <c r="V6944" s="73">
        <v>0</v>
      </c>
      <c r="W6944" s="73">
        <v>0</v>
      </c>
    </row>
    <row r="6945" spans="4:23" ht="15" customHeight="1" outlineLevel="2">
      <c r="D6945" s="38" t="s">
        <v>994</v>
      </c>
      <c r="E6945" s="233" t="s">
        <v>995</v>
      </c>
      <c r="F6945" s="73">
        <v>5</v>
      </c>
      <c r="G6945" s="73">
        <v>0</v>
      </c>
      <c r="H6945" s="73">
        <v>5</v>
      </c>
      <c r="I6945" s="73">
        <v>5</v>
      </c>
      <c r="J6945" s="73">
        <v>0</v>
      </c>
      <c r="K6945" s="73">
        <v>5</v>
      </c>
      <c r="L6945" s="73">
        <v>5</v>
      </c>
      <c r="M6945" s="73">
        <v>0</v>
      </c>
      <c r="N6945" s="73">
        <v>5</v>
      </c>
      <c r="O6945" s="73">
        <v>5</v>
      </c>
      <c r="P6945" s="73">
        <v>0</v>
      </c>
      <c r="Q6945" s="73">
        <v>5</v>
      </c>
      <c r="R6945" s="73">
        <v>5</v>
      </c>
      <c r="S6945" s="73">
        <v>0</v>
      </c>
      <c r="T6945" s="73">
        <v>5</v>
      </c>
      <c r="U6945" s="73">
        <v>4</v>
      </c>
      <c r="V6945" s="73">
        <v>0</v>
      </c>
      <c r="W6945" s="73">
        <v>4</v>
      </c>
    </row>
    <row r="6946" spans="4:23" ht="15" customHeight="1" outlineLevel="2">
      <c r="D6946" s="38" t="s">
        <v>996</v>
      </c>
      <c r="E6946" s="233" t="s">
        <v>997</v>
      </c>
      <c r="F6946" s="73">
        <v>17</v>
      </c>
      <c r="G6946" s="73">
        <v>7</v>
      </c>
      <c r="H6946" s="73">
        <v>10</v>
      </c>
      <c r="I6946" s="73">
        <v>16</v>
      </c>
      <c r="J6946" s="73">
        <v>8</v>
      </c>
      <c r="K6946" s="73">
        <v>8</v>
      </c>
      <c r="L6946" s="73">
        <v>17</v>
      </c>
      <c r="M6946" s="73">
        <v>8</v>
      </c>
      <c r="N6946" s="73">
        <v>9</v>
      </c>
      <c r="O6946" s="73">
        <v>17</v>
      </c>
      <c r="P6946" s="73">
        <v>8</v>
      </c>
      <c r="Q6946" s="73">
        <v>9</v>
      </c>
      <c r="R6946" s="73">
        <v>14</v>
      </c>
      <c r="S6946" s="73">
        <v>6</v>
      </c>
      <c r="T6946" s="73">
        <v>8</v>
      </c>
      <c r="U6946" s="73">
        <v>12</v>
      </c>
      <c r="V6946" s="73">
        <v>4</v>
      </c>
      <c r="W6946" s="73">
        <v>8</v>
      </c>
    </row>
    <row r="6947" spans="4:23" ht="15" customHeight="1" outlineLevel="2">
      <c r="D6947" s="38" t="s">
        <v>998</v>
      </c>
      <c r="E6947" s="233" t="s">
        <v>999</v>
      </c>
      <c r="F6947" s="73">
        <v>0</v>
      </c>
      <c r="G6947" s="73">
        <v>0</v>
      </c>
      <c r="H6947" s="73">
        <v>0</v>
      </c>
      <c r="I6947" s="73">
        <v>0</v>
      </c>
      <c r="J6947" s="73">
        <v>0</v>
      </c>
      <c r="K6947" s="73">
        <v>0</v>
      </c>
      <c r="L6947" s="73">
        <v>0</v>
      </c>
      <c r="M6947" s="73">
        <v>0</v>
      </c>
      <c r="N6947" s="73">
        <v>0</v>
      </c>
      <c r="O6947" s="73">
        <v>0</v>
      </c>
      <c r="P6947" s="73">
        <v>0</v>
      </c>
      <c r="Q6947" s="73">
        <v>0</v>
      </c>
      <c r="R6947" s="73">
        <v>0</v>
      </c>
      <c r="S6947" s="73">
        <v>0</v>
      </c>
      <c r="T6947" s="73">
        <v>0</v>
      </c>
      <c r="U6947" s="73">
        <v>0</v>
      </c>
      <c r="V6947" s="73">
        <v>0</v>
      </c>
      <c r="W6947" s="73">
        <v>0</v>
      </c>
    </row>
    <row r="6948" spans="4:23" ht="15" customHeight="1" outlineLevel="2">
      <c r="D6948" s="38" t="s">
        <v>1000</v>
      </c>
      <c r="E6948" s="233" t="s">
        <v>1001</v>
      </c>
      <c r="F6948" s="73">
        <v>0</v>
      </c>
      <c r="G6948" s="73">
        <v>0</v>
      </c>
      <c r="H6948" s="73">
        <v>0</v>
      </c>
      <c r="I6948" s="73">
        <v>0</v>
      </c>
      <c r="J6948" s="73">
        <v>0</v>
      </c>
      <c r="K6948" s="73">
        <v>0</v>
      </c>
      <c r="L6948" s="73">
        <v>0</v>
      </c>
      <c r="M6948" s="73">
        <v>0</v>
      </c>
      <c r="N6948" s="73">
        <v>0</v>
      </c>
      <c r="O6948" s="73">
        <v>0</v>
      </c>
      <c r="P6948" s="73">
        <v>0</v>
      </c>
      <c r="Q6948" s="73">
        <v>0</v>
      </c>
      <c r="R6948" s="73">
        <v>0</v>
      </c>
      <c r="S6948" s="73">
        <v>0</v>
      </c>
      <c r="T6948" s="73">
        <v>0</v>
      </c>
      <c r="U6948" s="73">
        <v>0</v>
      </c>
      <c r="V6948" s="73">
        <v>0</v>
      </c>
      <c r="W6948" s="73">
        <v>0</v>
      </c>
    </row>
    <row r="6949" spans="4:23" ht="15" customHeight="1" outlineLevel="2">
      <c r="D6949" s="38" t="s">
        <v>1002</v>
      </c>
      <c r="E6949" s="233" t="s">
        <v>1003</v>
      </c>
      <c r="F6949" s="73">
        <v>0</v>
      </c>
      <c r="G6949" s="73">
        <v>0</v>
      </c>
      <c r="H6949" s="73">
        <v>0</v>
      </c>
      <c r="I6949" s="73">
        <v>0</v>
      </c>
      <c r="J6949" s="73">
        <v>0</v>
      </c>
      <c r="K6949" s="73">
        <v>0</v>
      </c>
      <c r="L6949" s="73">
        <v>0</v>
      </c>
      <c r="M6949" s="73">
        <v>0</v>
      </c>
      <c r="N6949" s="73">
        <v>0</v>
      </c>
      <c r="O6949" s="73">
        <v>0</v>
      </c>
      <c r="P6949" s="73">
        <v>0</v>
      </c>
      <c r="Q6949" s="73">
        <v>0</v>
      </c>
      <c r="R6949" s="73">
        <v>0</v>
      </c>
      <c r="S6949" s="73">
        <v>0</v>
      </c>
      <c r="T6949" s="73">
        <v>0</v>
      </c>
      <c r="U6949" s="73">
        <v>0</v>
      </c>
      <c r="V6949" s="73">
        <v>0</v>
      </c>
      <c r="W6949" s="73">
        <v>0</v>
      </c>
    </row>
    <row r="6950" spans="4:23" ht="15" customHeight="1" outlineLevel="2">
      <c r="D6950" s="38" t="s">
        <v>1004</v>
      </c>
      <c r="E6950" s="233" t="s">
        <v>1005</v>
      </c>
      <c r="F6950" s="73">
        <v>0</v>
      </c>
      <c r="G6950" s="73">
        <v>0</v>
      </c>
      <c r="H6950" s="73">
        <v>0</v>
      </c>
      <c r="I6950" s="73">
        <v>0</v>
      </c>
      <c r="J6950" s="73">
        <v>0</v>
      </c>
      <c r="K6950" s="73">
        <v>0</v>
      </c>
      <c r="L6950" s="73">
        <v>0</v>
      </c>
      <c r="M6950" s="73">
        <v>0</v>
      </c>
      <c r="N6950" s="73">
        <v>0</v>
      </c>
      <c r="O6950" s="73">
        <v>0</v>
      </c>
      <c r="P6950" s="73">
        <v>0</v>
      </c>
      <c r="Q6950" s="73">
        <v>0</v>
      </c>
      <c r="R6950" s="73">
        <v>0</v>
      </c>
      <c r="S6950" s="73">
        <v>0</v>
      </c>
      <c r="T6950" s="73">
        <v>0</v>
      </c>
      <c r="U6950" s="73">
        <v>0</v>
      </c>
      <c r="V6950" s="73">
        <v>0</v>
      </c>
      <c r="W6950" s="73">
        <v>0</v>
      </c>
    </row>
    <row r="6951" spans="4:23" ht="15" customHeight="1" outlineLevel="2">
      <c r="D6951" s="38" t="s">
        <v>1006</v>
      </c>
      <c r="E6951" s="233" t="s">
        <v>1007</v>
      </c>
      <c r="F6951" s="73">
        <v>0</v>
      </c>
      <c r="G6951" s="73">
        <v>0</v>
      </c>
      <c r="H6951" s="73">
        <v>0</v>
      </c>
      <c r="I6951" s="73">
        <v>0</v>
      </c>
      <c r="J6951" s="73">
        <v>0</v>
      </c>
      <c r="K6951" s="73">
        <v>0</v>
      </c>
      <c r="L6951" s="73">
        <v>0</v>
      </c>
      <c r="M6951" s="73">
        <v>0</v>
      </c>
      <c r="N6951" s="73">
        <v>0</v>
      </c>
      <c r="O6951" s="73">
        <v>0</v>
      </c>
      <c r="P6951" s="73">
        <v>0</v>
      </c>
      <c r="Q6951" s="73">
        <v>0</v>
      </c>
      <c r="R6951" s="73">
        <v>0</v>
      </c>
      <c r="S6951" s="73">
        <v>0</v>
      </c>
      <c r="T6951" s="73">
        <v>0</v>
      </c>
      <c r="U6951" s="73">
        <v>0</v>
      </c>
      <c r="V6951" s="73">
        <v>0</v>
      </c>
      <c r="W6951" s="73">
        <v>0</v>
      </c>
    </row>
    <row r="6952" spans="4:23" ht="15" customHeight="1" outlineLevel="2">
      <c r="D6952" s="38" t="s">
        <v>1008</v>
      </c>
      <c r="E6952" s="233" t="s">
        <v>1009</v>
      </c>
      <c r="F6952" s="73">
        <v>1</v>
      </c>
      <c r="G6952" s="73">
        <v>1</v>
      </c>
      <c r="H6952" s="73">
        <v>0</v>
      </c>
      <c r="I6952" s="73">
        <v>1</v>
      </c>
      <c r="J6952" s="73">
        <v>1</v>
      </c>
      <c r="K6952" s="73">
        <v>0</v>
      </c>
      <c r="L6952" s="73">
        <v>1</v>
      </c>
      <c r="M6952" s="73">
        <v>1</v>
      </c>
      <c r="N6952" s="73">
        <v>0</v>
      </c>
      <c r="O6952" s="73">
        <v>1</v>
      </c>
      <c r="P6952" s="73">
        <v>1</v>
      </c>
      <c r="Q6952" s="73">
        <v>0</v>
      </c>
      <c r="R6952" s="73">
        <v>1</v>
      </c>
      <c r="S6952" s="73">
        <v>1</v>
      </c>
      <c r="T6952" s="73">
        <v>0</v>
      </c>
      <c r="U6952" s="73">
        <v>1</v>
      </c>
      <c r="V6952" s="73">
        <v>1</v>
      </c>
      <c r="W6952" s="73">
        <v>0</v>
      </c>
    </row>
    <row r="6953" spans="4:23" ht="15" customHeight="1" outlineLevel="2">
      <c r="D6953" s="38" t="s">
        <v>1010</v>
      </c>
      <c r="E6953" s="233" t="s">
        <v>1011</v>
      </c>
      <c r="F6953" s="73">
        <v>0</v>
      </c>
      <c r="G6953" s="73">
        <v>0</v>
      </c>
      <c r="H6953" s="73">
        <v>0</v>
      </c>
      <c r="I6953" s="73">
        <v>0</v>
      </c>
      <c r="J6953" s="73">
        <v>0</v>
      </c>
      <c r="K6953" s="73">
        <v>0</v>
      </c>
      <c r="L6953" s="73">
        <v>0</v>
      </c>
      <c r="M6953" s="73">
        <v>0</v>
      </c>
      <c r="N6953" s="73">
        <v>0</v>
      </c>
      <c r="O6953" s="73">
        <v>0</v>
      </c>
      <c r="P6953" s="73">
        <v>0</v>
      </c>
      <c r="Q6953" s="73">
        <v>0</v>
      </c>
      <c r="R6953" s="73">
        <v>0</v>
      </c>
      <c r="S6953" s="73">
        <v>0</v>
      </c>
      <c r="T6953" s="73">
        <v>0</v>
      </c>
      <c r="U6953" s="73">
        <v>0</v>
      </c>
      <c r="V6953" s="73">
        <v>0</v>
      </c>
      <c r="W6953" s="73">
        <v>0</v>
      </c>
    </row>
    <row r="6954" spans="4:23" ht="15" customHeight="1" outlineLevel="2">
      <c r="D6954" s="38" t="s">
        <v>1012</v>
      </c>
      <c r="E6954" s="233" t="s">
        <v>1013</v>
      </c>
      <c r="F6954" s="73">
        <v>0</v>
      </c>
      <c r="G6954" s="73">
        <v>0</v>
      </c>
      <c r="H6954" s="73">
        <v>0</v>
      </c>
      <c r="I6954" s="73">
        <v>0</v>
      </c>
      <c r="J6954" s="73">
        <v>0</v>
      </c>
      <c r="K6954" s="73">
        <v>0</v>
      </c>
      <c r="L6954" s="73">
        <v>0</v>
      </c>
      <c r="M6954" s="73">
        <v>0</v>
      </c>
      <c r="N6954" s="73">
        <v>0</v>
      </c>
      <c r="O6954" s="73">
        <v>0</v>
      </c>
      <c r="P6954" s="73">
        <v>0</v>
      </c>
      <c r="Q6954" s="73">
        <v>0</v>
      </c>
      <c r="R6954" s="73">
        <v>0</v>
      </c>
      <c r="S6954" s="73">
        <v>0</v>
      </c>
      <c r="T6954" s="73">
        <v>0</v>
      </c>
      <c r="U6954" s="73">
        <v>0</v>
      </c>
      <c r="V6954" s="73">
        <v>0</v>
      </c>
      <c r="W6954" s="73">
        <v>0</v>
      </c>
    </row>
    <row r="6955" spans="4:23" ht="15" customHeight="1" outlineLevel="2">
      <c r="D6955" s="38" t="s">
        <v>1014</v>
      </c>
      <c r="E6955" s="233" t="s">
        <v>1015</v>
      </c>
      <c r="F6955" s="73">
        <v>5</v>
      </c>
      <c r="G6955" s="73">
        <v>1</v>
      </c>
      <c r="H6955" s="73">
        <v>4</v>
      </c>
      <c r="I6955" s="73">
        <v>4</v>
      </c>
      <c r="J6955" s="73">
        <v>1</v>
      </c>
      <c r="K6955" s="73">
        <v>3</v>
      </c>
      <c r="L6955" s="73">
        <v>4</v>
      </c>
      <c r="M6955" s="73">
        <v>1</v>
      </c>
      <c r="N6955" s="73">
        <v>3</v>
      </c>
      <c r="O6955" s="73">
        <v>4</v>
      </c>
      <c r="P6955" s="73">
        <v>1</v>
      </c>
      <c r="Q6955" s="73">
        <v>3</v>
      </c>
      <c r="R6955" s="73">
        <v>4</v>
      </c>
      <c r="S6955" s="73">
        <v>1</v>
      </c>
      <c r="T6955" s="73">
        <v>3</v>
      </c>
      <c r="U6955" s="73">
        <v>4</v>
      </c>
      <c r="V6955" s="73">
        <v>1</v>
      </c>
      <c r="W6955" s="73">
        <v>3</v>
      </c>
    </row>
    <row r="6956" spans="4:23" ht="15" customHeight="1" outlineLevel="2">
      <c r="D6956" s="38" t="s">
        <v>1016</v>
      </c>
      <c r="E6956" s="233" t="s">
        <v>1017</v>
      </c>
      <c r="F6956" s="73">
        <v>0</v>
      </c>
      <c r="G6956" s="73">
        <v>0</v>
      </c>
      <c r="H6956" s="73">
        <v>0</v>
      </c>
      <c r="I6956" s="73">
        <v>0</v>
      </c>
      <c r="J6956" s="73">
        <v>0</v>
      </c>
      <c r="K6956" s="73">
        <v>0</v>
      </c>
      <c r="L6956" s="73">
        <v>0</v>
      </c>
      <c r="M6956" s="73">
        <v>0</v>
      </c>
      <c r="N6956" s="73">
        <v>0</v>
      </c>
      <c r="O6956" s="73">
        <v>0</v>
      </c>
      <c r="P6956" s="73">
        <v>0</v>
      </c>
      <c r="Q6956" s="73">
        <v>0</v>
      </c>
      <c r="R6956" s="73">
        <v>0</v>
      </c>
      <c r="S6956" s="73">
        <v>0</v>
      </c>
      <c r="T6956" s="73">
        <v>0</v>
      </c>
      <c r="U6956" s="73">
        <v>0</v>
      </c>
      <c r="V6956" s="73">
        <v>0</v>
      </c>
      <c r="W6956" s="73">
        <v>0</v>
      </c>
    </row>
    <row r="6957" spans="4:23" ht="15" customHeight="1" outlineLevel="2">
      <c r="D6957" s="38" t="s">
        <v>1018</v>
      </c>
      <c r="E6957" s="233" t="s">
        <v>1019</v>
      </c>
      <c r="F6957" s="73">
        <v>0</v>
      </c>
      <c r="G6957" s="73">
        <v>0</v>
      </c>
      <c r="H6957" s="73">
        <v>0</v>
      </c>
      <c r="I6957" s="73">
        <v>0</v>
      </c>
      <c r="J6957" s="73">
        <v>0</v>
      </c>
      <c r="K6957" s="73">
        <v>0</v>
      </c>
      <c r="L6957" s="73">
        <v>0</v>
      </c>
      <c r="M6957" s="73">
        <v>0</v>
      </c>
      <c r="N6957" s="73">
        <v>0</v>
      </c>
      <c r="O6957" s="73">
        <v>0</v>
      </c>
      <c r="P6957" s="73">
        <v>0</v>
      </c>
      <c r="Q6957" s="73">
        <v>0</v>
      </c>
      <c r="R6957" s="73">
        <v>0</v>
      </c>
      <c r="S6957" s="73">
        <v>0</v>
      </c>
      <c r="T6957" s="73">
        <v>0</v>
      </c>
      <c r="U6957" s="73">
        <v>0</v>
      </c>
      <c r="V6957" s="73">
        <v>0</v>
      </c>
      <c r="W6957" s="73">
        <v>0</v>
      </c>
    </row>
    <row r="6958" spans="4:23" ht="15" customHeight="1" outlineLevel="2">
      <c r="D6958" s="38" t="s">
        <v>1020</v>
      </c>
      <c r="E6958" s="233" t="s">
        <v>1021</v>
      </c>
      <c r="F6958" s="73">
        <v>0</v>
      </c>
      <c r="G6958" s="73">
        <v>0</v>
      </c>
      <c r="H6958" s="73">
        <v>0</v>
      </c>
      <c r="I6958" s="73">
        <v>0</v>
      </c>
      <c r="J6958" s="73">
        <v>0</v>
      </c>
      <c r="K6958" s="73">
        <v>0</v>
      </c>
      <c r="L6958" s="73">
        <v>0</v>
      </c>
      <c r="M6958" s="73">
        <v>0</v>
      </c>
      <c r="N6958" s="73">
        <v>0</v>
      </c>
      <c r="O6958" s="73">
        <v>0</v>
      </c>
      <c r="P6958" s="73">
        <v>0</v>
      </c>
      <c r="Q6958" s="73">
        <v>0</v>
      </c>
      <c r="R6958" s="73">
        <v>0</v>
      </c>
      <c r="S6958" s="73">
        <v>0</v>
      </c>
      <c r="T6958" s="73">
        <v>0</v>
      </c>
      <c r="U6958" s="73">
        <v>0</v>
      </c>
      <c r="V6958" s="73">
        <v>0</v>
      </c>
      <c r="W6958" s="73">
        <v>0</v>
      </c>
    </row>
    <row r="6959" spans="4:23" ht="15" customHeight="1" outlineLevel="2">
      <c r="D6959" s="38" t="s">
        <v>1022</v>
      </c>
      <c r="E6959" s="233" t="s">
        <v>1023</v>
      </c>
      <c r="F6959" s="73">
        <v>0</v>
      </c>
      <c r="G6959" s="73">
        <v>0</v>
      </c>
      <c r="H6959" s="73">
        <v>0</v>
      </c>
      <c r="I6959" s="73">
        <v>0</v>
      </c>
      <c r="J6959" s="73">
        <v>0</v>
      </c>
      <c r="K6959" s="73">
        <v>0</v>
      </c>
      <c r="L6959" s="73">
        <v>0</v>
      </c>
      <c r="M6959" s="73">
        <v>0</v>
      </c>
      <c r="N6959" s="73">
        <v>0</v>
      </c>
      <c r="O6959" s="73">
        <v>0</v>
      </c>
      <c r="P6959" s="73">
        <v>0</v>
      </c>
      <c r="Q6959" s="73">
        <v>0</v>
      </c>
      <c r="R6959" s="73">
        <v>0</v>
      </c>
      <c r="S6959" s="73">
        <v>0</v>
      </c>
      <c r="T6959" s="73">
        <v>0</v>
      </c>
      <c r="U6959" s="73">
        <v>0</v>
      </c>
      <c r="V6959" s="73">
        <v>0</v>
      </c>
      <c r="W6959" s="73">
        <v>0</v>
      </c>
    </row>
    <row r="6960" spans="4:23" ht="15" customHeight="1" outlineLevel="2">
      <c r="D6960" s="38" t="s">
        <v>1024</v>
      </c>
      <c r="E6960" s="233" t="s">
        <v>1025</v>
      </c>
      <c r="F6960" s="73">
        <v>0</v>
      </c>
      <c r="G6960" s="73">
        <v>0</v>
      </c>
      <c r="H6960" s="73">
        <v>0</v>
      </c>
      <c r="I6960" s="73">
        <v>0</v>
      </c>
      <c r="J6960" s="73">
        <v>0</v>
      </c>
      <c r="K6960" s="73">
        <v>0</v>
      </c>
      <c r="L6960" s="73">
        <v>0</v>
      </c>
      <c r="M6960" s="73">
        <v>0</v>
      </c>
      <c r="N6960" s="73">
        <v>0</v>
      </c>
      <c r="O6960" s="73">
        <v>0</v>
      </c>
      <c r="P6960" s="73">
        <v>0</v>
      </c>
      <c r="Q6960" s="73">
        <v>0</v>
      </c>
      <c r="R6960" s="73">
        <v>0</v>
      </c>
      <c r="S6960" s="73">
        <v>0</v>
      </c>
      <c r="T6960" s="73">
        <v>0</v>
      </c>
      <c r="U6960" s="73">
        <v>0</v>
      </c>
      <c r="V6960" s="73">
        <v>0</v>
      </c>
      <c r="W6960" s="73">
        <v>0</v>
      </c>
    </row>
    <row r="6961" spans="4:23" ht="15" customHeight="1" outlineLevel="2">
      <c r="D6961" s="38" t="s">
        <v>1026</v>
      </c>
      <c r="E6961" s="233" t="s">
        <v>1027</v>
      </c>
      <c r="F6961" s="73">
        <v>0</v>
      </c>
      <c r="G6961" s="73">
        <v>0</v>
      </c>
      <c r="H6961" s="73">
        <v>0</v>
      </c>
      <c r="I6961" s="73">
        <v>0</v>
      </c>
      <c r="J6961" s="73">
        <v>0</v>
      </c>
      <c r="K6961" s="73">
        <v>0</v>
      </c>
      <c r="L6961" s="73">
        <v>0</v>
      </c>
      <c r="M6961" s="73">
        <v>0</v>
      </c>
      <c r="N6961" s="73">
        <v>0</v>
      </c>
      <c r="O6961" s="73">
        <v>0</v>
      </c>
      <c r="P6961" s="73">
        <v>0</v>
      </c>
      <c r="Q6961" s="73">
        <v>0</v>
      </c>
      <c r="R6961" s="73">
        <v>0</v>
      </c>
      <c r="S6961" s="73">
        <v>0</v>
      </c>
      <c r="T6961" s="73">
        <v>0</v>
      </c>
      <c r="U6961" s="73">
        <v>0</v>
      </c>
      <c r="V6961" s="73">
        <v>0</v>
      </c>
      <c r="W6961" s="73">
        <v>0</v>
      </c>
    </row>
    <row r="6962" spans="4:23" ht="15" customHeight="1" outlineLevel="2">
      <c r="D6962" s="38" t="s">
        <v>1028</v>
      </c>
      <c r="E6962" s="233" t="s">
        <v>1029</v>
      </c>
      <c r="F6962" s="73">
        <v>0</v>
      </c>
      <c r="G6962" s="73">
        <v>0</v>
      </c>
      <c r="H6962" s="73">
        <v>0</v>
      </c>
      <c r="I6962" s="73">
        <v>0</v>
      </c>
      <c r="J6962" s="73">
        <v>0</v>
      </c>
      <c r="K6962" s="73">
        <v>0</v>
      </c>
      <c r="L6962" s="73">
        <v>0</v>
      </c>
      <c r="M6962" s="73">
        <v>0</v>
      </c>
      <c r="N6962" s="73">
        <v>0</v>
      </c>
      <c r="O6962" s="73">
        <v>0</v>
      </c>
      <c r="P6962" s="73">
        <v>0</v>
      </c>
      <c r="Q6962" s="73">
        <v>0</v>
      </c>
      <c r="R6962" s="73">
        <v>0</v>
      </c>
      <c r="S6962" s="73">
        <v>0</v>
      </c>
      <c r="T6962" s="73">
        <v>0</v>
      </c>
      <c r="U6962" s="73">
        <v>0</v>
      </c>
      <c r="V6962" s="73">
        <v>0</v>
      </c>
      <c r="W6962" s="73">
        <v>0</v>
      </c>
    </row>
    <row r="6963" spans="4:23" ht="15" customHeight="1" outlineLevel="2">
      <c r="D6963" s="38" t="s">
        <v>1030</v>
      </c>
      <c r="E6963" s="233" t="s">
        <v>1031</v>
      </c>
      <c r="F6963" s="73">
        <v>0</v>
      </c>
      <c r="G6963" s="73">
        <v>0</v>
      </c>
      <c r="H6963" s="73">
        <v>0</v>
      </c>
      <c r="I6963" s="73">
        <v>0</v>
      </c>
      <c r="J6963" s="73">
        <v>0</v>
      </c>
      <c r="K6963" s="73">
        <v>0</v>
      </c>
      <c r="L6963" s="73">
        <v>0</v>
      </c>
      <c r="M6963" s="73">
        <v>0</v>
      </c>
      <c r="N6963" s="73">
        <v>0</v>
      </c>
      <c r="O6963" s="73">
        <v>0</v>
      </c>
      <c r="P6963" s="73">
        <v>0</v>
      </c>
      <c r="Q6963" s="73">
        <v>0</v>
      </c>
      <c r="R6963" s="73">
        <v>0</v>
      </c>
      <c r="S6963" s="73">
        <v>0</v>
      </c>
      <c r="T6963" s="73">
        <v>0</v>
      </c>
      <c r="U6963" s="73">
        <v>0</v>
      </c>
      <c r="V6963" s="73">
        <v>0</v>
      </c>
      <c r="W6963" s="73">
        <v>0</v>
      </c>
    </row>
    <row r="6964" spans="4:23" ht="15" customHeight="1" outlineLevel="2">
      <c r="D6964" s="38" t="s">
        <v>1032</v>
      </c>
      <c r="E6964" s="233" t="s">
        <v>1033</v>
      </c>
      <c r="F6964" s="73">
        <v>0</v>
      </c>
      <c r="G6964" s="73">
        <v>0</v>
      </c>
      <c r="H6964" s="73">
        <v>0</v>
      </c>
      <c r="I6964" s="73">
        <v>0</v>
      </c>
      <c r="J6964" s="73">
        <v>0</v>
      </c>
      <c r="K6964" s="73">
        <v>0</v>
      </c>
      <c r="L6964" s="73">
        <v>0</v>
      </c>
      <c r="M6964" s="73">
        <v>0</v>
      </c>
      <c r="N6964" s="73">
        <v>0</v>
      </c>
      <c r="O6964" s="73">
        <v>0</v>
      </c>
      <c r="P6964" s="73">
        <v>0</v>
      </c>
      <c r="Q6964" s="73">
        <v>0</v>
      </c>
      <c r="R6964" s="73">
        <v>0</v>
      </c>
      <c r="S6964" s="73">
        <v>0</v>
      </c>
      <c r="T6964" s="73">
        <v>0</v>
      </c>
      <c r="U6964" s="73">
        <v>0</v>
      </c>
      <c r="V6964" s="73">
        <v>0</v>
      </c>
      <c r="W6964" s="73">
        <v>0</v>
      </c>
    </row>
    <row r="6965" spans="4:23" ht="15" customHeight="1" outlineLevel="2">
      <c r="D6965" s="38" t="s">
        <v>1034</v>
      </c>
      <c r="E6965" s="233" t="s">
        <v>1035</v>
      </c>
      <c r="F6965" s="73">
        <v>0</v>
      </c>
      <c r="G6965" s="73">
        <v>0</v>
      </c>
      <c r="H6965" s="73">
        <v>0</v>
      </c>
      <c r="I6965" s="73">
        <v>0</v>
      </c>
      <c r="J6965" s="73">
        <v>0</v>
      </c>
      <c r="K6965" s="73">
        <v>0</v>
      </c>
      <c r="L6965" s="73">
        <v>0</v>
      </c>
      <c r="M6965" s="73">
        <v>0</v>
      </c>
      <c r="N6965" s="73">
        <v>0</v>
      </c>
      <c r="O6965" s="73">
        <v>0</v>
      </c>
      <c r="P6965" s="73">
        <v>0</v>
      </c>
      <c r="Q6965" s="73">
        <v>0</v>
      </c>
      <c r="R6965" s="73">
        <v>0</v>
      </c>
      <c r="S6965" s="73">
        <v>0</v>
      </c>
      <c r="T6965" s="73">
        <v>0</v>
      </c>
      <c r="U6965" s="73">
        <v>0</v>
      </c>
      <c r="V6965" s="73">
        <v>0</v>
      </c>
      <c r="W6965" s="73">
        <v>0</v>
      </c>
    </row>
    <row r="6966" spans="4:23" ht="15" customHeight="1" outlineLevel="2">
      <c r="D6966" s="38" t="s">
        <v>1036</v>
      </c>
      <c r="E6966" s="233" t="s">
        <v>1037</v>
      </c>
      <c r="F6966" s="73">
        <v>0</v>
      </c>
      <c r="G6966" s="73">
        <v>0</v>
      </c>
      <c r="H6966" s="73">
        <v>0</v>
      </c>
      <c r="I6966" s="73">
        <v>0</v>
      </c>
      <c r="J6966" s="73">
        <v>0</v>
      </c>
      <c r="K6966" s="73">
        <v>0</v>
      </c>
      <c r="L6966" s="73">
        <v>0</v>
      </c>
      <c r="M6966" s="73">
        <v>0</v>
      </c>
      <c r="N6966" s="73">
        <v>0</v>
      </c>
      <c r="O6966" s="73">
        <v>0</v>
      </c>
      <c r="P6966" s="73">
        <v>0</v>
      </c>
      <c r="Q6966" s="73">
        <v>0</v>
      </c>
      <c r="R6966" s="73">
        <v>0</v>
      </c>
      <c r="S6966" s="73">
        <v>0</v>
      </c>
      <c r="T6966" s="73">
        <v>0</v>
      </c>
      <c r="U6966" s="73">
        <v>0</v>
      </c>
      <c r="V6966" s="73">
        <v>0</v>
      </c>
      <c r="W6966" s="73">
        <v>0</v>
      </c>
    </row>
    <row r="6967" spans="4:23" ht="15" customHeight="1" outlineLevel="2">
      <c r="D6967" s="38" t="s">
        <v>1038</v>
      </c>
      <c r="E6967" s="233" t="s">
        <v>1039</v>
      </c>
      <c r="F6967" s="73">
        <v>0</v>
      </c>
      <c r="G6967" s="73">
        <v>0</v>
      </c>
      <c r="H6967" s="73">
        <v>0</v>
      </c>
      <c r="I6967" s="73">
        <v>0</v>
      </c>
      <c r="J6967" s="73">
        <v>0</v>
      </c>
      <c r="K6967" s="73">
        <v>0</v>
      </c>
      <c r="L6967" s="73">
        <v>0</v>
      </c>
      <c r="M6967" s="73">
        <v>0</v>
      </c>
      <c r="N6967" s="73">
        <v>0</v>
      </c>
      <c r="O6967" s="73">
        <v>0</v>
      </c>
      <c r="P6967" s="73">
        <v>0</v>
      </c>
      <c r="Q6967" s="73">
        <v>0</v>
      </c>
      <c r="R6967" s="73">
        <v>0</v>
      </c>
      <c r="S6967" s="73">
        <v>0</v>
      </c>
      <c r="T6967" s="73">
        <v>0</v>
      </c>
      <c r="U6967" s="73">
        <v>0</v>
      </c>
      <c r="V6967" s="73">
        <v>0</v>
      </c>
      <c r="W6967" s="73">
        <v>0</v>
      </c>
    </row>
    <row r="6968" spans="4:23" ht="15" customHeight="1" outlineLevel="2">
      <c r="D6968" s="38" t="s">
        <v>1040</v>
      </c>
      <c r="E6968" s="233" t="s">
        <v>1041</v>
      </c>
      <c r="F6968" s="73">
        <v>0</v>
      </c>
      <c r="G6968" s="73">
        <v>0</v>
      </c>
      <c r="H6968" s="73">
        <v>0</v>
      </c>
      <c r="I6968" s="73">
        <v>0</v>
      </c>
      <c r="J6968" s="73">
        <v>0</v>
      </c>
      <c r="K6968" s="73">
        <v>0</v>
      </c>
      <c r="L6968" s="73">
        <v>0</v>
      </c>
      <c r="M6968" s="73">
        <v>0</v>
      </c>
      <c r="N6968" s="73">
        <v>0</v>
      </c>
      <c r="O6968" s="73">
        <v>0</v>
      </c>
      <c r="P6968" s="73">
        <v>0</v>
      </c>
      <c r="Q6968" s="73">
        <v>0</v>
      </c>
      <c r="R6968" s="73">
        <v>0</v>
      </c>
      <c r="S6968" s="73">
        <v>0</v>
      </c>
      <c r="T6968" s="73">
        <v>0</v>
      </c>
      <c r="U6968" s="73">
        <v>0</v>
      </c>
      <c r="V6968" s="73">
        <v>0</v>
      </c>
      <c r="W6968" s="73">
        <v>0</v>
      </c>
    </row>
    <row r="6969" spans="4:23" ht="15" customHeight="1" outlineLevel="2">
      <c r="D6969" s="38" t="s">
        <v>1042</v>
      </c>
      <c r="E6969" s="233" t="s">
        <v>1043</v>
      </c>
      <c r="F6969" s="73">
        <v>1</v>
      </c>
      <c r="G6969" s="73">
        <v>0</v>
      </c>
      <c r="H6969" s="73">
        <v>1</v>
      </c>
      <c r="I6969" s="73">
        <v>1</v>
      </c>
      <c r="J6969" s="73">
        <v>0</v>
      </c>
      <c r="K6969" s="73">
        <v>1</v>
      </c>
      <c r="L6969" s="73">
        <v>0</v>
      </c>
      <c r="M6969" s="73">
        <v>0</v>
      </c>
      <c r="N6969" s="73">
        <v>0</v>
      </c>
      <c r="O6969" s="73">
        <v>0</v>
      </c>
      <c r="P6969" s="73">
        <v>0</v>
      </c>
      <c r="Q6969" s="73">
        <v>0</v>
      </c>
      <c r="R6969" s="73">
        <v>0</v>
      </c>
      <c r="S6969" s="73">
        <v>0</v>
      </c>
      <c r="T6969" s="73">
        <v>0</v>
      </c>
      <c r="U6969" s="73">
        <v>0</v>
      </c>
      <c r="V6969" s="73">
        <v>0</v>
      </c>
      <c r="W6969" s="73">
        <v>0</v>
      </c>
    </row>
    <row r="6970" spans="4:23" ht="15" customHeight="1" outlineLevel="2">
      <c r="D6970" s="38" t="s">
        <v>1044</v>
      </c>
      <c r="E6970" s="233" t="s">
        <v>1045</v>
      </c>
      <c r="F6970" s="73">
        <v>0</v>
      </c>
      <c r="G6970" s="73">
        <v>0</v>
      </c>
      <c r="H6970" s="73">
        <v>0</v>
      </c>
      <c r="I6970" s="73">
        <v>0</v>
      </c>
      <c r="J6970" s="73">
        <v>0</v>
      </c>
      <c r="K6970" s="73">
        <v>0</v>
      </c>
      <c r="L6970" s="73">
        <v>0</v>
      </c>
      <c r="M6970" s="73">
        <v>0</v>
      </c>
      <c r="N6970" s="73">
        <v>0</v>
      </c>
      <c r="O6970" s="73">
        <v>0</v>
      </c>
      <c r="P6970" s="73">
        <v>0</v>
      </c>
      <c r="Q6970" s="73">
        <v>0</v>
      </c>
      <c r="R6970" s="73">
        <v>0</v>
      </c>
      <c r="S6970" s="73">
        <v>0</v>
      </c>
      <c r="T6970" s="73">
        <v>0</v>
      </c>
      <c r="U6970" s="73">
        <v>0</v>
      </c>
      <c r="V6970" s="73">
        <v>0</v>
      </c>
      <c r="W6970" s="73">
        <v>0</v>
      </c>
    </row>
    <row r="6971" spans="4:23" ht="15" customHeight="1" outlineLevel="2">
      <c r="D6971" s="38" t="s">
        <v>1046</v>
      </c>
      <c r="E6971" s="233" t="s">
        <v>1047</v>
      </c>
      <c r="F6971" s="73">
        <v>0</v>
      </c>
      <c r="G6971" s="73">
        <v>0</v>
      </c>
      <c r="H6971" s="73">
        <v>0</v>
      </c>
      <c r="I6971" s="73">
        <v>0</v>
      </c>
      <c r="J6971" s="73">
        <v>0</v>
      </c>
      <c r="K6971" s="73">
        <v>0</v>
      </c>
      <c r="L6971" s="73">
        <v>0</v>
      </c>
      <c r="M6971" s="73">
        <v>0</v>
      </c>
      <c r="N6971" s="73">
        <v>0</v>
      </c>
      <c r="O6971" s="73">
        <v>0</v>
      </c>
      <c r="P6971" s="73">
        <v>0</v>
      </c>
      <c r="Q6971" s="73">
        <v>0</v>
      </c>
      <c r="R6971" s="73">
        <v>0</v>
      </c>
      <c r="S6971" s="73">
        <v>0</v>
      </c>
      <c r="T6971" s="73">
        <v>0</v>
      </c>
      <c r="U6971" s="73">
        <v>0</v>
      </c>
      <c r="V6971" s="73">
        <v>0</v>
      </c>
      <c r="W6971" s="73">
        <v>0</v>
      </c>
    </row>
    <row r="6972" spans="4:23" ht="15" customHeight="1" outlineLevel="2">
      <c r="D6972" s="38" t="s">
        <v>1048</v>
      </c>
      <c r="E6972" s="233" t="s">
        <v>1049</v>
      </c>
      <c r="F6972" s="73">
        <v>0</v>
      </c>
      <c r="G6972" s="73">
        <v>0</v>
      </c>
      <c r="H6972" s="73">
        <v>0</v>
      </c>
      <c r="I6972" s="73">
        <v>0</v>
      </c>
      <c r="J6972" s="73">
        <v>0</v>
      </c>
      <c r="K6972" s="73">
        <v>0</v>
      </c>
      <c r="L6972" s="73">
        <v>0</v>
      </c>
      <c r="M6972" s="73">
        <v>0</v>
      </c>
      <c r="N6972" s="73">
        <v>0</v>
      </c>
      <c r="O6972" s="73">
        <v>0</v>
      </c>
      <c r="P6972" s="73">
        <v>0</v>
      </c>
      <c r="Q6972" s="73">
        <v>0</v>
      </c>
      <c r="R6972" s="73">
        <v>0</v>
      </c>
      <c r="S6972" s="73">
        <v>0</v>
      </c>
      <c r="T6972" s="73">
        <v>0</v>
      </c>
      <c r="U6972" s="73">
        <v>0</v>
      </c>
      <c r="V6972" s="73">
        <v>0</v>
      </c>
      <c r="W6972" s="73">
        <v>0</v>
      </c>
    </row>
    <row r="6973" spans="4:23" ht="15" customHeight="1" outlineLevel="2">
      <c r="D6973" s="38" t="s">
        <v>1050</v>
      </c>
      <c r="E6973" s="233" t="s">
        <v>1051</v>
      </c>
      <c r="F6973" s="73">
        <v>0</v>
      </c>
      <c r="G6973" s="73">
        <v>0</v>
      </c>
      <c r="H6973" s="73">
        <v>0</v>
      </c>
      <c r="I6973" s="73">
        <v>0</v>
      </c>
      <c r="J6973" s="73">
        <v>0</v>
      </c>
      <c r="K6973" s="73">
        <v>0</v>
      </c>
      <c r="L6973" s="73">
        <v>0</v>
      </c>
      <c r="M6973" s="73">
        <v>0</v>
      </c>
      <c r="N6973" s="73">
        <v>0</v>
      </c>
      <c r="O6973" s="73">
        <v>0</v>
      </c>
      <c r="P6973" s="73">
        <v>0</v>
      </c>
      <c r="Q6973" s="73">
        <v>0</v>
      </c>
      <c r="R6973" s="73">
        <v>0</v>
      </c>
      <c r="S6973" s="73">
        <v>0</v>
      </c>
      <c r="T6973" s="73">
        <v>0</v>
      </c>
      <c r="U6973" s="73">
        <v>0</v>
      </c>
      <c r="V6973" s="73">
        <v>0</v>
      </c>
      <c r="W6973" s="73">
        <v>0</v>
      </c>
    </row>
    <row r="6974" spans="4:23" ht="15" customHeight="1" outlineLevel="2">
      <c r="D6974" s="38" t="s">
        <v>1052</v>
      </c>
      <c r="E6974" s="233" t="s">
        <v>1053</v>
      </c>
      <c r="F6974" s="73">
        <v>0</v>
      </c>
      <c r="G6974" s="73">
        <v>0</v>
      </c>
      <c r="H6974" s="73">
        <v>0</v>
      </c>
      <c r="I6974" s="73">
        <v>0</v>
      </c>
      <c r="J6974" s="73">
        <v>0</v>
      </c>
      <c r="K6974" s="73">
        <v>0</v>
      </c>
      <c r="L6974" s="73">
        <v>0</v>
      </c>
      <c r="M6974" s="73">
        <v>0</v>
      </c>
      <c r="N6974" s="73">
        <v>0</v>
      </c>
      <c r="O6974" s="73">
        <v>0</v>
      </c>
      <c r="P6974" s="73">
        <v>0</v>
      </c>
      <c r="Q6974" s="73">
        <v>0</v>
      </c>
      <c r="R6974" s="73">
        <v>0</v>
      </c>
      <c r="S6974" s="73">
        <v>0</v>
      </c>
      <c r="T6974" s="73">
        <v>0</v>
      </c>
      <c r="U6974" s="73">
        <v>0</v>
      </c>
      <c r="V6974" s="73">
        <v>0</v>
      </c>
      <c r="W6974" s="73">
        <v>0</v>
      </c>
    </row>
    <row r="6975" spans="4:23" ht="15" customHeight="1" outlineLevel="2">
      <c r="D6975" s="38" t="s">
        <v>1054</v>
      </c>
      <c r="E6975" s="233" t="s">
        <v>1055</v>
      </c>
      <c r="F6975" s="73">
        <v>0</v>
      </c>
      <c r="G6975" s="73">
        <v>0</v>
      </c>
      <c r="H6975" s="73">
        <v>0</v>
      </c>
      <c r="I6975" s="73">
        <v>0</v>
      </c>
      <c r="J6975" s="73">
        <v>0</v>
      </c>
      <c r="K6975" s="73">
        <v>0</v>
      </c>
      <c r="L6975" s="73">
        <v>0</v>
      </c>
      <c r="M6975" s="73">
        <v>0</v>
      </c>
      <c r="N6975" s="73">
        <v>0</v>
      </c>
      <c r="O6975" s="73">
        <v>0</v>
      </c>
      <c r="P6975" s="73">
        <v>0</v>
      </c>
      <c r="Q6975" s="73">
        <v>0</v>
      </c>
      <c r="R6975" s="73">
        <v>0</v>
      </c>
      <c r="S6975" s="73">
        <v>0</v>
      </c>
      <c r="T6975" s="73">
        <v>0</v>
      </c>
      <c r="U6975" s="73">
        <v>0</v>
      </c>
      <c r="V6975" s="73">
        <v>0</v>
      </c>
      <c r="W6975" s="73">
        <v>0</v>
      </c>
    </row>
    <row r="6976" spans="4:23" ht="15" customHeight="1" outlineLevel="2">
      <c r="D6976" s="38" t="s">
        <v>1056</v>
      </c>
      <c r="E6976" s="233" t="s">
        <v>1057</v>
      </c>
      <c r="F6976" s="73">
        <v>0</v>
      </c>
      <c r="G6976" s="73">
        <v>0</v>
      </c>
      <c r="H6976" s="73">
        <v>0</v>
      </c>
      <c r="I6976" s="73">
        <v>0</v>
      </c>
      <c r="J6976" s="73">
        <v>0</v>
      </c>
      <c r="K6976" s="73">
        <v>0</v>
      </c>
      <c r="L6976" s="73">
        <v>0</v>
      </c>
      <c r="M6976" s="73">
        <v>0</v>
      </c>
      <c r="N6976" s="73">
        <v>0</v>
      </c>
      <c r="O6976" s="73">
        <v>0</v>
      </c>
      <c r="P6976" s="73">
        <v>0</v>
      </c>
      <c r="Q6976" s="73">
        <v>0</v>
      </c>
      <c r="R6976" s="73">
        <v>0</v>
      </c>
      <c r="S6976" s="73">
        <v>0</v>
      </c>
      <c r="T6976" s="73">
        <v>0</v>
      </c>
      <c r="U6976" s="73">
        <v>0</v>
      </c>
      <c r="V6976" s="73">
        <v>0</v>
      </c>
      <c r="W6976" s="73">
        <v>0</v>
      </c>
    </row>
    <row r="6977" spans="4:23" ht="15" customHeight="1" outlineLevel="2">
      <c r="D6977" s="38" t="s">
        <v>1058</v>
      </c>
      <c r="E6977" s="233" t="s">
        <v>1059</v>
      </c>
      <c r="F6977" s="73">
        <v>0</v>
      </c>
      <c r="G6977" s="73">
        <v>0</v>
      </c>
      <c r="H6977" s="73">
        <v>0</v>
      </c>
      <c r="I6977" s="73">
        <v>0</v>
      </c>
      <c r="J6977" s="73">
        <v>0</v>
      </c>
      <c r="K6977" s="73">
        <v>0</v>
      </c>
      <c r="L6977" s="73">
        <v>0</v>
      </c>
      <c r="M6977" s="73">
        <v>0</v>
      </c>
      <c r="N6977" s="73">
        <v>0</v>
      </c>
      <c r="O6977" s="73">
        <v>0</v>
      </c>
      <c r="P6977" s="73">
        <v>0</v>
      </c>
      <c r="Q6977" s="73">
        <v>0</v>
      </c>
      <c r="R6977" s="73">
        <v>0</v>
      </c>
      <c r="S6977" s="73">
        <v>0</v>
      </c>
      <c r="T6977" s="73">
        <v>0</v>
      </c>
      <c r="U6977" s="73">
        <v>0</v>
      </c>
      <c r="V6977" s="73">
        <v>0</v>
      </c>
      <c r="W6977" s="73">
        <v>0</v>
      </c>
    </row>
    <row r="6978" spans="4:23" ht="15" customHeight="1" outlineLevel="2">
      <c r="D6978" s="38" t="s">
        <v>1060</v>
      </c>
      <c r="E6978" s="233" t="s">
        <v>1061</v>
      </c>
      <c r="F6978" s="73">
        <v>0</v>
      </c>
      <c r="G6978" s="73">
        <v>0</v>
      </c>
      <c r="H6978" s="73">
        <v>0</v>
      </c>
      <c r="I6978" s="73">
        <v>0</v>
      </c>
      <c r="J6978" s="73">
        <v>0</v>
      </c>
      <c r="K6978" s="73">
        <v>0</v>
      </c>
      <c r="L6978" s="73">
        <v>0</v>
      </c>
      <c r="M6978" s="73">
        <v>0</v>
      </c>
      <c r="N6978" s="73">
        <v>0</v>
      </c>
      <c r="O6978" s="73">
        <v>0</v>
      </c>
      <c r="P6978" s="73">
        <v>0</v>
      </c>
      <c r="Q6978" s="73">
        <v>0</v>
      </c>
      <c r="R6978" s="73">
        <v>0</v>
      </c>
      <c r="S6978" s="73">
        <v>0</v>
      </c>
      <c r="T6978" s="73">
        <v>0</v>
      </c>
      <c r="U6978" s="73">
        <v>0</v>
      </c>
      <c r="V6978" s="73">
        <v>0</v>
      </c>
      <c r="W6978" s="73">
        <v>0</v>
      </c>
    </row>
    <row r="6979" spans="4:23" ht="15" customHeight="1" outlineLevel="2">
      <c r="D6979" s="38" t="s">
        <v>1062</v>
      </c>
      <c r="E6979" s="233" t="s">
        <v>1063</v>
      </c>
      <c r="F6979" s="73">
        <v>0</v>
      </c>
      <c r="G6979" s="73">
        <v>0</v>
      </c>
      <c r="H6979" s="73">
        <v>0</v>
      </c>
      <c r="I6979" s="73">
        <v>0</v>
      </c>
      <c r="J6979" s="73">
        <v>0</v>
      </c>
      <c r="K6979" s="73">
        <v>0</v>
      </c>
      <c r="L6979" s="73">
        <v>0</v>
      </c>
      <c r="M6979" s="73">
        <v>0</v>
      </c>
      <c r="N6979" s="73">
        <v>0</v>
      </c>
      <c r="O6979" s="73">
        <v>0</v>
      </c>
      <c r="P6979" s="73">
        <v>0</v>
      </c>
      <c r="Q6979" s="73">
        <v>0</v>
      </c>
      <c r="R6979" s="73">
        <v>0</v>
      </c>
      <c r="S6979" s="73">
        <v>0</v>
      </c>
      <c r="T6979" s="73">
        <v>0</v>
      </c>
      <c r="U6979" s="73">
        <v>0</v>
      </c>
      <c r="V6979" s="73">
        <v>0</v>
      </c>
      <c r="W6979" s="73">
        <v>0</v>
      </c>
    </row>
    <row r="6980" spans="4:23" ht="15" customHeight="1" outlineLevel="2">
      <c r="D6980" s="38" t="s">
        <v>1064</v>
      </c>
      <c r="E6980" s="233" t="s">
        <v>1065</v>
      </c>
      <c r="F6980" s="73">
        <v>0</v>
      </c>
      <c r="G6980" s="73">
        <v>0</v>
      </c>
      <c r="H6980" s="73">
        <v>0</v>
      </c>
      <c r="I6980" s="73">
        <v>0</v>
      </c>
      <c r="J6980" s="73">
        <v>0</v>
      </c>
      <c r="K6980" s="73">
        <v>0</v>
      </c>
      <c r="L6980" s="73">
        <v>0</v>
      </c>
      <c r="M6980" s="73">
        <v>0</v>
      </c>
      <c r="N6980" s="73">
        <v>0</v>
      </c>
      <c r="O6980" s="73">
        <v>0</v>
      </c>
      <c r="P6980" s="73">
        <v>0</v>
      </c>
      <c r="Q6980" s="73">
        <v>0</v>
      </c>
      <c r="R6980" s="73">
        <v>0</v>
      </c>
      <c r="S6980" s="73">
        <v>0</v>
      </c>
      <c r="T6980" s="73">
        <v>0</v>
      </c>
      <c r="U6980" s="73">
        <v>0</v>
      </c>
      <c r="V6980" s="73">
        <v>0</v>
      </c>
      <c r="W6980" s="73">
        <v>0</v>
      </c>
    </row>
    <row r="6981" spans="4:23" ht="15" customHeight="1" outlineLevel="2">
      <c r="D6981" s="38" t="s">
        <v>1066</v>
      </c>
      <c r="E6981" s="233" t="s">
        <v>1067</v>
      </c>
      <c r="F6981" s="73">
        <v>0</v>
      </c>
      <c r="G6981" s="73">
        <v>0</v>
      </c>
      <c r="H6981" s="73">
        <v>0</v>
      </c>
      <c r="I6981" s="73">
        <v>0</v>
      </c>
      <c r="J6981" s="73">
        <v>0</v>
      </c>
      <c r="K6981" s="73">
        <v>0</v>
      </c>
      <c r="L6981" s="73">
        <v>0</v>
      </c>
      <c r="M6981" s="73">
        <v>0</v>
      </c>
      <c r="N6981" s="73">
        <v>0</v>
      </c>
      <c r="O6981" s="73">
        <v>0</v>
      </c>
      <c r="P6981" s="73">
        <v>0</v>
      </c>
      <c r="Q6981" s="73">
        <v>0</v>
      </c>
      <c r="R6981" s="73">
        <v>0</v>
      </c>
      <c r="S6981" s="73">
        <v>0</v>
      </c>
      <c r="T6981" s="73">
        <v>0</v>
      </c>
      <c r="U6981" s="73">
        <v>0</v>
      </c>
      <c r="V6981" s="73">
        <v>0</v>
      </c>
      <c r="W6981" s="73">
        <v>0</v>
      </c>
    </row>
    <row r="6982" spans="4:23" ht="15" customHeight="1" outlineLevel="2">
      <c r="D6982" s="38" t="s">
        <v>1068</v>
      </c>
      <c r="E6982" s="233" t="s">
        <v>1069</v>
      </c>
      <c r="F6982" s="73">
        <v>0</v>
      </c>
      <c r="G6982" s="73">
        <v>0</v>
      </c>
      <c r="H6982" s="73">
        <v>0</v>
      </c>
      <c r="I6982" s="73">
        <v>0</v>
      </c>
      <c r="J6982" s="73">
        <v>0</v>
      </c>
      <c r="K6982" s="73">
        <v>0</v>
      </c>
      <c r="L6982" s="73">
        <v>0</v>
      </c>
      <c r="M6982" s="73">
        <v>0</v>
      </c>
      <c r="N6982" s="73">
        <v>0</v>
      </c>
      <c r="O6982" s="73">
        <v>0</v>
      </c>
      <c r="P6982" s="73">
        <v>0</v>
      </c>
      <c r="Q6982" s="73">
        <v>0</v>
      </c>
      <c r="R6982" s="73">
        <v>0</v>
      </c>
      <c r="S6982" s="73">
        <v>0</v>
      </c>
      <c r="T6982" s="73">
        <v>0</v>
      </c>
      <c r="U6982" s="73">
        <v>0</v>
      </c>
      <c r="V6982" s="73">
        <v>0</v>
      </c>
      <c r="W6982" s="73">
        <v>0</v>
      </c>
    </row>
    <row r="6983" spans="4:23" ht="15" customHeight="1" outlineLevel="2">
      <c r="D6983" s="38" t="s">
        <v>1070</v>
      </c>
      <c r="E6983" s="233" t="s">
        <v>1071</v>
      </c>
      <c r="F6983" s="73">
        <v>0</v>
      </c>
      <c r="G6983" s="73">
        <v>0</v>
      </c>
      <c r="H6983" s="73">
        <v>0</v>
      </c>
      <c r="I6983" s="73">
        <v>0</v>
      </c>
      <c r="J6983" s="73">
        <v>0</v>
      </c>
      <c r="K6983" s="73">
        <v>0</v>
      </c>
      <c r="L6983" s="73">
        <v>0</v>
      </c>
      <c r="M6983" s="73">
        <v>0</v>
      </c>
      <c r="N6983" s="73">
        <v>0</v>
      </c>
      <c r="O6983" s="73">
        <v>0</v>
      </c>
      <c r="P6983" s="73">
        <v>0</v>
      </c>
      <c r="Q6983" s="73">
        <v>0</v>
      </c>
      <c r="R6983" s="73">
        <v>0</v>
      </c>
      <c r="S6983" s="73">
        <v>0</v>
      </c>
      <c r="T6983" s="73">
        <v>0</v>
      </c>
      <c r="U6983" s="73">
        <v>0</v>
      </c>
      <c r="V6983" s="73">
        <v>0</v>
      </c>
      <c r="W6983" s="73">
        <v>0</v>
      </c>
    </row>
    <row r="6984" spans="4:23" ht="15" customHeight="1" outlineLevel="2">
      <c r="D6984" s="38" t="s">
        <v>1072</v>
      </c>
      <c r="E6984" s="233" t="s">
        <v>1073</v>
      </c>
      <c r="F6984" s="73">
        <v>0</v>
      </c>
      <c r="G6984" s="73">
        <v>0</v>
      </c>
      <c r="H6984" s="73">
        <v>0</v>
      </c>
      <c r="I6984" s="73">
        <v>0</v>
      </c>
      <c r="J6984" s="73">
        <v>0</v>
      </c>
      <c r="K6984" s="73">
        <v>0</v>
      </c>
      <c r="L6984" s="73">
        <v>0</v>
      </c>
      <c r="M6984" s="73">
        <v>0</v>
      </c>
      <c r="N6984" s="73">
        <v>0</v>
      </c>
      <c r="O6984" s="73">
        <v>0</v>
      </c>
      <c r="P6984" s="73">
        <v>0</v>
      </c>
      <c r="Q6984" s="73">
        <v>0</v>
      </c>
      <c r="R6984" s="73">
        <v>0</v>
      </c>
      <c r="S6984" s="73">
        <v>0</v>
      </c>
      <c r="T6984" s="73">
        <v>0</v>
      </c>
      <c r="U6984" s="73">
        <v>0</v>
      </c>
      <c r="V6984" s="73">
        <v>0</v>
      </c>
      <c r="W6984" s="73">
        <v>0</v>
      </c>
    </row>
    <row r="6985" spans="4:23" ht="15" customHeight="1" outlineLevel="2">
      <c r="D6985" s="38" t="s">
        <v>1074</v>
      </c>
      <c r="E6985" s="233" t="s">
        <v>1075</v>
      </c>
      <c r="F6985" s="73">
        <v>0</v>
      </c>
      <c r="G6985" s="73">
        <v>0</v>
      </c>
      <c r="H6985" s="73">
        <v>0</v>
      </c>
      <c r="I6985" s="73">
        <v>0</v>
      </c>
      <c r="J6985" s="73">
        <v>0</v>
      </c>
      <c r="K6985" s="73">
        <v>0</v>
      </c>
      <c r="L6985" s="73">
        <v>0</v>
      </c>
      <c r="M6985" s="73">
        <v>0</v>
      </c>
      <c r="N6985" s="73">
        <v>0</v>
      </c>
      <c r="O6985" s="73">
        <v>0</v>
      </c>
      <c r="P6985" s="73">
        <v>0</v>
      </c>
      <c r="Q6985" s="73">
        <v>0</v>
      </c>
      <c r="R6985" s="73">
        <v>0</v>
      </c>
      <c r="S6985" s="73">
        <v>0</v>
      </c>
      <c r="T6985" s="73">
        <v>0</v>
      </c>
      <c r="U6985" s="73">
        <v>0</v>
      </c>
      <c r="V6985" s="73">
        <v>0</v>
      </c>
      <c r="W6985" s="73">
        <v>0</v>
      </c>
    </row>
    <row r="6986" spans="4:23" ht="15" customHeight="1" outlineLevel="2">
      <c r="D6986" s="38" t="s">
        <v>1076</v>
      </c>
      <c r="E6986" s="233" t="s">
        <v>1077</v>
      </c>
      <c r="F6986" s="73">
        <v>0</v>
      </c>
      <c r="G6986" s="73">
        <v>0</v>
      </c>
      <c r="H6986" s="73">
        <v>0</v>
      </c>
      <c r="I6986" s="73">
        <v>0</v>
      </c>
      <c r="J6986" s="73">
        <v>0</v>
      </c>
      <c r="K6986" s="73">
        <v>0</v>
      </c>
      <c r="L6986" s="73">
        <v>0</v>
      </c>
      <c r="M6986" s="73">
        <v>0</v>
      </c>
      <c r="N6986" s="73">
        <v>0</v>
      </c>
      <c r="O6986" s="73">
        <v>0</v>
      </c>
      <c r="P6986" s="73">
        <v>0</v>
      </c>
      <c r="Q6986" s="73">
        <v>0</v>
      </c>
      <c r="R6986" s="73">
        <v>0</v>
      </c>
      <c r="S6986" s="73">
        <v>0</v>
      </c>
      <c r="T6986" s="73">
        <v>0</v>
      </c>
      <c r="U6986" s="73">
        <v>0</v>
      </c>
      <c r="V6986" s="73">
        <v>0</v>
      </c>
      <c r="W6986" s="73">
        <v>0</v>
      </c>
    </row>
    <row r="6987" spans="4:23" ht="15" customHeight="1" outlineLevel="2">
      <c r="D6987" s="38" t="s">
        <v>1078</v>
      </c>
      <c r="E6987" s="233" t="s">
        <v>1079</v>
      </c>
      <c r="F6987" s="73">
        <v>0</v>
      </c>
      <c r="G6987" s="73">
        <v>0</v>
      </c>
      <c r="H6987" s="73">
        <v>0</v>
      </c>
      <c r="I6987" s="73">
        <v>0</v>
      </c>
      <c r="J6987" s="73">
        <v>0</v>
      </c>
      <c r="K6987" s="73">
        <v>0</v>
      </c>
      <c r="L6987" s="73">
        <v>0</v>
      </c>
      <c r="M6987" s="73">
        <v>0</v>
      </c>
      <c r="N6987" s="73">
        <v>0</v>
      </c>
      <c r="O6987" s="73">
        <v>0</v>
      </c>
      <c r="P6987" s="73">
        <v>0</v>
      </c>
      <c r="Q6987" s="73">
        <v>0</v>
      </c>
      <c r="R6987" s="73">
        <v>0</v>
      </c>
      <c r="S6987" s="73">
        <v>0</v>
      </c>
      <c r="T6987" s="73">
        <v>0</v>
      </c>
      <c r="U6987" s="73">
        <v>0</v>
      </c>
      <c r="V6987" s="73">
        <v>0</v>
      </c>
      <c r="W6987" s="73">
        <v>0</v>
      </c>
    </row>
    <row r="6988" spans="4:23" ht="15" customHeight="1" outlineLevel="2">
      <c r="D6988" s="38" t="s">
        <v>1080</v>
      </c>
      <c r="E6988" s="233" t="s">
        <v>1081</v>
      </c>
      <c r="F6988" s="73">
        <v>0</v>
      </c>
      <c r="G6988" s="73">
        <v>0</v>
      </c>
      <c r="H6988" s="73">
        <v>0</v>
      </c>
      <c r="I6988" s="73">
        <v>0</v>
      </c>
      <c r="J6988" s="73">
        <v>0</v>
      </c>
      <c r="K6988" s="73">
        <v>0</v>
      </c>
      <c r="L6988" s="73">
        <v>0</v>
      </c>
      <c r="M6988" s="73">
        <v>0</v>
      </c>
      <c r="N6988" s="73">
        <v>0</v>
      </c>
      <c r="O6988" s="73">
        <v>0</v>
      </c>
      <c r="P6988" s="73">
        <v>0</v>
      </c>
      <c r="Q6988" s="73">
        <v>0</v>
      </c>
      <c r="R6988" s="73">
        <v>0</v>
      </c>
      <c r="S6988" s="73">
        <v>0</v>
      </c>
      <c r="T6988" s="73">
        <v>0</v>
      </c>
      <c r="U6988" s="73">
        <v>0</v>
      </c>
      <c r="V6988" s="73">
        <v>0</v>
      </c>
      <c r="W6988" s="73">
        <v>0</v>
      </c>
    </row>
    <row r="6989" spans="4:23" ht="15" customHeight="1" outlineLevel="2">
      <c r="D6989" s="38" t="s">
        <v>1082</v>
      </c>
      <c r="E6989" s="233" t="s">
        <v>1083</v>
      </c>
      <c r="F6989" s="73">
        <v>0</v>
      </c>
      <c r="G6989" s="73">
        <v>0</v>
      </c>
      <c r="H6989" s="73">
        <v>0</v>
      </c>
      <c r="I6989" s="73">
        <v>0</v>
      </c>
      <c r="J6989" s="73">
        <v>0</v>
      </c>
      <c r="K6989" s="73">
        <v>0</v>
      </c>
      <c r="L6989" s="73">
        <v>0</v>
      </c>
      <c r="M6989" s="73">
        <v>0</v>
      </c>
      <c r="N6989" s="73">
        <v>0</v>
      </c>
      <c r="O6989" s="73">
        <v>0</v>
      </c>
      <c r="P6989" s="73">
        <v>0</v>
      </c>
      <c r="Q6989" s="73">
        <v>0</v>
      </c>
      <c r="R6989" s="73">
        <v>0</v>
      </c>
      <c r="S6989" s="73">
        <v>0</v>
      </c>
      <c r="T6989" s="73">
        <v>0</v>
      </c>
      <c r="U6989" s="73">
        <v>0</v>
      </c>
      <c r="V6989" s="73">
        <v>0</v>
      </c>
      <c r="W6989" s="73">
        <v>0</v>
      </c>
    </row>
    <row r="6990" spans="4:23" ht="15" customHeight="1" outlineLevel="2">
      <c r="D6990" s="38" t="s">
        <v>1084</v>
      </c>
      <c r="E6990" s="233" t="s">
        <v>1085</v>
      </c>
      <c r="F6990" s="73">
        <v>0</v>
      </c>
      <c r="G6990" s="73">
        <v>0</v>
      </c>
      <c r="H6990" s="73">
        <v>0</v>
      </c>
      <c r="I6990" s="73">
        <v>0</v>
      </c>
      <c r="J6990" s="73">
        <v>0</v>
      </c>
      <c r="K6990" s="73">
        <v>0</v>
      </c>
      <c r="L6990" s="73">
        <v>0</v>
      </c>
      <c r="M6990" s="73">
        <v>0</v>
      </c>
      <c r="N6990" s="73">
        <v>0</v>
      </c>
      <c r="O6990" s="73">
        <v>0</v>
      </c>
      <c r="P6990" s="73">
        <v>0</v>
      </c>
      <c r="Q6990" s="73">
        <v>0</v>
      </c>
      <c r="R6990" s="73">
        <v>0</v>
      </c>
      <c r="S6990" s="73">
        <v>0</v>
      </c>
      <c r="T6990" s="73">
        <v>0</v>
      </c>
      <c r="U6990" s="73">
        <v>0</v>
      </c>
      <c r="V6990" s="73">
        <v>0</v>
      </c>
      <c r="W6990" s="73">
        <v>0</v>
      </c>
    </row>
    <row r="6991" spans="4:23" ht="15" customHeight="1" outlineLevel="2">
      <c r="D6991" s="38" t="s">
        <v>1086</v>
      </c>
      <c r="E6991" s="233" t="s">
        <v>1087</v>
      </c>
      <c r="F6991" s="73">
        <v>0</v>
      </c>
      <c r="G6991" s="73">
        <v>0</v>
      </c>
      <c r="H6991" s="73">
        <v>0</v>
      </c>
      <c r="I6991" s="73">
        <v>0</v>
      </c>
      <c r="J6991" s="73">
        <v>0</v>
      </c>
      <c r="K6991" s="73">
        <v>0</v>
      </c>
      <c r="L6991" s="73">
        <v>0</v>
      </c>
      <c r="M6991" s="73">
        <v>0</v>
      </c>
      <c r="N6991" s="73">
        <v>0</v>
      </c>
      <c r="O6991" s="73">
        <v>0</v>
      </c>
      <c r="P6991" s="73">
        <v>0</v>
      </c>
      <c r="Q6991" s="73">
        <v>0</v>
      </c>
      <c r="R6991" s="73">
        <v>0</v>
      </c>
      <c r="S6991" s="73">
        <v>0</v>
      </c>
      <c r="T6991" s="73">
        <v>0</v>
      </c>
      <c r="U6991" s="73">
        <v>0</v>
      </c>
      <c r="V6991" s="73">
        <v>0</v>
      </c>
      <c r="W6991" s="73">
        <v>0</v>
      </c>
    </row>
    <row r="6992" spans="4:23" ht="15" customHeight="1" outlineLevel="2">
      <c r="D6992" s="38" t="s">
        <v>1088</v>
      </c>
      <c r="E6992" s="233" t="s">
        <v>1089</v>
      </c>
      <c r="F6992" s="73">
        <v>0</v>
      </c>
      <c r="G6992" s="73">
        <v>0</v>
      </c>
      <c r="H6992" s="73">
        <v>0</v>
      </c>
      <c r="I6992" s="73">
        <v>0</v>
      </c>
      <c r="J6992" s="73">
        <v>0</v>
      </c>
      <c r="K6992" s="73">
        <v>0</v>
      </c>
      <c r="L6992" s="73">
        <v>0</v>
      </c>
      <c r="M6992" s="73">
        <v>0</v>
      </c>
      <c r="N6992" s="73">
        <v>0</v>
      </c>
      <c r="O6992" s="73">
        <v>0</v>
      </c>
      <c r="P6992" s="73">
        <v>0</v>
      </c>
      <c r="Q6992" s="73">
        <v>0</v>
      </c>
      <c r="R6992" s="73">
        <v>0</v>
      </c>
      <c r="S6992" s="73">
        <v>0</v>
      </c>
      <c r="T6992" s="73">
        <v>0</v>
      </c>
      <c r="U6992" s="73">
        <v>0</v>
      </c>
      <c r="V6992" s="73">
        <v>0</v>
      </c>
      <c r="W6992" s="73">
        <v>0</v>
      </c>
    </row>
    <row r="6993" spans="4:23" ht="15" customHeight="1" outlineLevel="2">
      <c r="D6993" s="38" t="s">
        <v>1090</v>
      </c>
      <c r="E6993" s="233" t="s">
        <v>1091</v>
      </c>
      <c r="F6993" s="73">
        <v>0</v>
      </c>
      <c r="G6993" s="73">
        <v>0</v>
      </c>
      <c r="H6993" s="73">
        <v>0</v>
      </c>
      <c r="I6993" s="73">
        <v>0</v>
      </c>
      <c r="J6993" s="73">
        <v>0</v>
      </c>
      <c r="K6993" s="73">
        <v>0</v>
      </c>
      <c r="L6993" s="73">
        <v>0</v>
      </c>
      <c r="M6993" s="73">
        <v>0</v>
      </c>
      <c r="N6993" s="73">
        <v>0</v>
      </c>
      <c r="O6993" s="73">
        <v>0</v>
      </c>
      <c r="P6993" s="73">
        <v>0</v>
      </c>
      <c r="Q6993" s="73">
        <v>0</v>
      </c>
      <c r="R6993" s="73">
        <v>0</v>
      </c>
      <c r="S6993" s="73">
        <v>0</v>
      </c>
      <c r="T6993" s="73">
        <v>0</v>
      </c>
      <c r="U6993" s="73">
        <v>0</v>
      </c>
      <c r="V6993" s="73">
        <v>0</v>
      </c>
      <c r="W6993" s="73">
        <v>0</v>
      </c>
    </row>
    <row r="6994" spans="4:23" ht="15" customHeight="1" outlineLevel="2">
      <c r="D6994" s="38" t="s">
        <v>1092</v>
      </c>
      <c r="E6994" s="233" t="s">
        <v>1093</v>
      </c>
      <c r="F6994" s="73">
        <v>0</v>
      </c>
      <c r="G6994" s="73">
        <v>0</v>
      </c>
      <c r="H6994" s="73">
        <v>0</v>
      </c>
      <c r="I6994" s="73">
        <v>0</v>
      </c>
      <c r="J6994" s="73">
        <v>0</v>
      </c>
      <c r="K6994" s="73">
        <v>0</v>
      </c>
      <c r="L6994" s="73">
        <v>0</v>
      </c>
      <c r="M6994" s="73">
        <v>0</v>
      </c>
      <c r="N6994" s="73">
        <v>0</v>
      </c>
      <c r="O6994" s="73">
        <v>0</v>
      </c>
      <c r="P6994" s="73">
        <v>0</v>
      </c>
      <c r="Q6994" s="73">
        <v>0</v>
      </c>
      <c r="R6994" s="73">
        <v>0</v>
      </c>
      <c r="S6994" s="73">
        <v>0</v>
      </c>
      <c r="T6994" s="73">
        <v>0</v>
      </c>
      <c r="U6994" s="73">
        <v>0</v>
      </c>
      <c r="V6994" s="73">
        <v>0</v>
      </c>
      <c r="W6994" s="73">
        <v>0</v>
      </c>
    </row>
    <row r="6995" spans="4:23" ht="15" customHeight="1" outlineLevel="2">
      <c r="D6995" s="38" t="s">
        <v>1094</v>
      </c>
      <c r="E6995" s="233" t="s">
        <v>1095</v>
      </c>
      <c r="F6995" s="73">
        <v>0</v>
      </c>
      <c r="G6995" s="73">
        <v>0</v>
      </c>
      <c r="H6995" s="73">
        <v>0</v>
      </c>
      <c r="I6995" s="73">
        <v>0</v>
      </c>
      <c r="J6995" s="73">
        <v>0</v>
      </c>
      <c r="K6995" s="73">
        <v>0</v>
      </c>
      <c r="L6995" s="73">
        <v>0</v>
      </c>
      <c r="M6995" s="73">
        <v>0</v>
      </c>
      <c r="N6995" s="73">
        <v>0</v>
      </c>
      <c r="O6995" s="73">
        <v>0</v>
      </c>
      <c r="P6995" s="73">
        <v>0</v>
      </c>
      <c r="Q6995" s="73">
        <v>0</v>
      </c>
      <c r="R6995" s="73">
        <v>0</v>
      </c>
      <c r="S6995" s="73">
        <v>0</v>
      </c>
      <c r="T6995" s="73">
        <v>0</v>
      </c>
      <c r="U6995" s="73">
        <v>0</v>
      </c>
      <c r="V6995" s="73">
        <v>0</v>
      </c>
      <c r="W6995" s="73">
        <v>0</v>
      </c>
    </row>
    <row r="6996" spans="4:23" ht="15" customHeight="1" outlineLevel="2">
      <c r="D6996" s="38" t="s">
        <v>1096</v>
      </c>
      <c r="E6996" s="233" t="s">
        <v>1097</v>
      </c>
      <c r="F6996" s="73">
        <v>0</v>
      </c>
      <c r="G6996" s="73">
        <v>0</v>
      </c>
      <c r="H6996" s="73">
        <v>0</v>
      </c>
      <c r="I6996" s="73">
        <v>0</v>
      </c>
      <c r="J6996" s="73">
        <v>0</v>
      </c>
      <c r="K6996" s="73">
        <v>0</v>
      </c>
      <c r="L6996" s="73">
        <v>0</v>
      </c>
      <c r="M6996" s="73">
        <v>0</v>
      </c>
      <c r="N6996" s="73">
        <v>0</v>
      </c>
      <c r="O6996" s="73">
        <v>0</v>
      </c>
      <c r="P6996" s="73">
        <v>0</v>
      </c>
      <c r="Q6996" s="73">
        <v>0</v>
      </c>
      <c r="R6996" s="73">
        <v>0</v>
      </c>
      <c r="S6996" s="73">
        <v>0</v>
      </c>
      <c r="T6996" s="73">
        <v>0</v>
      </c>
      <c r="U6996" s="73">
        <v>0</v>
      </c>
      <c r="V6996" s="73">
        <v>0</v>
      </c>
      <c r="W6996" s="73">
        <v>0</v>
      </c>
    </row>
    <row r="6997" spans="4:23" ht="15" customHeight="1" outlineLevel="2">
      <c r="D6997" s="38" t="s">
        <v>1098</v>
      </c>
      <c r="E6997" s="233" t="s">
        <v>1099</v>
      </c>
      <c r="F6997" s="73">
        <v>0</v>
      </c>
      <c r="G6997" s="73">
        <v>0</v>
      </c>
      <c r="H6997" s="73">
        <v>0</v>
      </c>
      <c r="I6997" s="73">
        <v>0</v>
      </c>
      <c r="J6997" s="73">
        <v>0</v>
      </c>
      <c r="K6997" s="73">
        <v>0</v>
      </c>
      <c r="L6997" s="73">
        <v>0</v>
      </c>
      <c r="M6997" s="73">
        <v>0</v>
      </c>
      <c r="N6997" s="73">
        <v>0</v>
      </c>
      <c r="O6997" s="73">
        <v>0</v>
      </c>
      <c r="P6997" s="73">
        <v>0</v>
      </c>
      <c r="Q6997" s="73">
        <v>0</v>
      </c>
      <c r="R6997" s="73">
        <v>0</v>
      </c>
      <c r="S6997" s="73">
        <v>0</v>
      </c>
      <c r="T6997" s="73">
        <v>0</v>
      </c>
      <c r="U6997" s="73">
        <v>0</v>
      </c>
      <c r="V6997" s="73">
        <v>0</v>
      </c>
      <c r="W6997" s="73">
        <v>0</v>
      </c>
    </row>
    <row r="6998" spans="4:23" ht="15" customHeight="1" outlineLevel="2">
      <c r="D6998" s="38" t="s">
        <v>1100</v>
      </c>
      <c r="E6998" s="233" t="s">
        <v>1101</v>
      </c>
      <c r="F6998" s="73">
        <v>0</v>
      </c>
      <c r="G6998" s="73">
        <v>0</v>
      </c>
      <c r="H6998" s="73">
        <v>0</v>
      </c>
      <c r="I6998" s="73">
        <v>0</v>
      </c>
      <c r="J6998" s="73">
        <v>0</v>
      </c>
      <c r="K6998" s="73">
        <v>0</v>
      </c>
      <c r="L6998" s="73">
        <v>0</v>
      </c>
      <c r="M6998" s="73">
        <v>0</v>
      </c>
      <c r="N6998" s="73">
        <v>0</v>
      </c>
      <c r="O6998" s="73">
        <v>0</v>
      </c>
      <c r="P6998" s="73">
        <v>0</v>
      </c>
      <c r="Q6998" s="73">
        <v>0</v>
      </c>
      <c r="R6998" s="73">
        <v>0</v>
      </c>
      <c r="S6998" s="73">
        <v>0</v>
      </c>
      <c r="T6998" s="73">
        <v>0</v>
      </c>
      <c r="U6998" s="73">
        <v>0</v>
      </c>
      <c r="V6998" s="73">
        <v>0</v>
      </c>
      <c r="W6998" s="73">
        <v>0</v>
      </c>
    </row>
    <row r="6999" spans="4:23" ht="15" customHeight="1" outlineLevel="2">
      <c r="D6999" s="38" t="s">
        <v>1102</v>
      </c>
      <c r="E6999" s="233" t="s">
        <v>1103</v>
      </c>
      <c r="F6999" s="73">
        <v>0</v>
      </c>
      <c r="G6999" s="73">
        <v>0</v>
      </c>
      <c r="H6999" s="73">
        <v>0</v>
      </c>
      <c r="I6999" s="73">
        <v>0</v>
      </c>
      <c r="J6999" s="73">
        <v>0</v>
      </c>
      <c r="K6999" s="73">
        <v>0</v>
      </c>
      <c r="L6999" s="73">
        <v>0</v>
      </c>
      <c r="M6999" s="73">
        <v>0</v>
      </c>
      <c r="N6999" s="73">
        <v>0</v>
      </c>
      <c r="O6999" s="73">
        <v>0</v>
      </c>
      <c r="P6999" s="73">
        <v>0</v>
      </c>
      <c r="Q6999" s="73">
        <v>0</v>
      </c>
      <c r="R6999" s="73">
        <v>0</v>
      </c>
      <c r="S6999" s="73">
        <v>0</v>
      </c>
      <c r="T6999" s="73">
        <v>0</v>
      </c>
      <c r="U6999" s="73">
        <v>0</v>
      </c>
      <c r="V6999" s="73">
        <v>0</v>
      </c>
      <c r="W6999" s="73">
        <v>0</v>
      </c>
    </row>
    <row r="7000" spans="4:23" ht="15" customHeight="1" outlineLevel="2">
      <c r="D7000" s="38" t="s">
        <v>1104</v>
      </c>
      <c r="E7000" s="233" t="s">
        <v>1105</v>
      </c>
      <c r="F7000" s="73">
        <v>0</v>
      </c>
      <c r="G7000" s="73">
        <v>0</v>
      </c>
      <c r="H7000" s="73">
        <v>0</v>
      </c>
      <c r="I7000" s="73">
        <v>0</v>
      </c>
      <c r="J7000" s="73">
        <v>0</v>
      </c>
      <c r="K7000" s="73">
        <v>0</v>
      </c>
      <c r="L7000" s="73">
        <v>0</v>
      </c>
      <c r="M7000" s="73">
        <v>0</v>
      </c>
      <c r="N7000" s="73">
        <v>0</v>
      </c>
      <c r="O7000" s="73">
        <v>0</v>
      </c>
      <c r="P7000" s="73">
        <v>0</v>
      </c>
      <c r="Q7000" s="73">
        <v>0</v>
      </c>
      <c r="R7000" s="73">
        <v>0</v>
      </c>
      <c r="S7000" s="73">
        <v>0</v>
      </c>
      <c r="T7000" s="73">
        <v>0</v>
      </c>
      <c r="U7000" s="73">
        <v>0</v>
      </c>
      <c r="V7000" s="73">
        <v>0</v>
      </c>
      <c r="W7000" s="73">
        <v>0</v>
      </c>
    </row>
    <row r="7001" spans="4:23" ht="15" customHeight="1" outlineLevel="2">
      <c r="D7001" s="38" t="s">
        <v>1106</v>
      </c>
      <c r="E7001" s="233" t="s">
        <v>1107</v>
      </c>
      <c r="F7001" s="73">
        <v>0</v>
      </c>
      <c r="G7001" s="73">
        <v>0</v>
      </c>
      <c r="H7001" s="73">
        <v>0</v>
      </c>
      <c r="I7001" s="73">
        <v>0</v>
      </c>
      <c r="J7001" s="73">
        <v>0</v>
      </c>
      <c r="K7001" s="73">
        <v>0</v>
      </c>
      <c r="L7001" s="73">
        <v>0</v>
      </c>
      <c r="M7001" s="73">
        <v>0</v>
      </c>
      <c r="N7001" s="73">
        <v>0</v>
      </c>
      <c r="O7001" s="73">
        <v>0</v>
      </c>
      <c r="P7001" s="73">
        <v>0</v>
      </c>
      <c r="Q7001" s="73">
        <v>0</v>
      </c>
      <c r="R7001" s="73">
        <v>0</v>
      </c>
      <c r="S7001" s="73">
        <v>0</v>
      </c>
      <c r="T7001" s="73">
        <v>0</v>
      </c>
      <c r="U7001" s="73">
        <v>0</v>
      </c>
      <c r="V7001" s="73">
        <v>0</v>
      </c>
      <c r="W7001" s="73">
        <v>0</v>
      </c>
    </row>
    <row r="7002" spans="4:23" ht="15" customHeight="1" outlineLevel="2">
      <c r="D7002" s="38" t="s">
        <v>1108</v>
      </c>
      <c r="E7002" s="233" t="s">
        <v>1109</v>
      </c>
      <c r="F7002" s="73">
        <v>0</v>
      </c>
      <c r="G7002" s="73">
        <v>0</v>
      </c>
      <c r="H7002" s="73">
        <v>0</v>
      </c>
      <c r="I7002" s="73">
        <v>0</v>
      </c>
      <c r="J7002" s="73">
        <v>0</v>
      </c>
      <c r="K7002" s="73">
        <v>0</v>
      </c>
      <c r="L7002" s="73">
        <v>0</v>
      </c>
      <c r="M7002" s="73">
        <v>0</v>
      </c>
      <c r="N7002" s="73">
        <v>0</v>
      </c>
      <c r="O7002" s="73">
        <v>0</v>
      </c>
      <c r="P7002" s="73">
        <v>0</v>
      </c>
      <c r="Q7002" s="73">
        <v>0</v>
      </c>
      <c r="R7002" s="73">
        <v>0</v>
      </c>
      <c r="S7002" s="73">
        <v>0</v>
      </c>
      <c r="T7002" s="73">
        <v>0</v>
      </c>
      <c r="U7002" s="73">
        <v>0</v>
      </c>
      <c r="V7002" s="73">
        <v>0</v>
      </c>
      <c r="W7002" s="73">
        <v>0</v>
      </c>
    </row>
    <row r="7003" spans="4:23" ht="15" customHeight="1" outlineLevel="2">
      <c r="D7003" s="38" t="s">
        <v>1110</v>
      </c>
      <c r="E7003" s="233" t="s">
        <v>1111</v>
      </c>
      <c r="F7003" s="73">
        <v>2</v>
      </c>
      <c r="G7003" s="73">
        <v>0</v>
      </c>
      <c r="H7003" s="73">
        <v>2</v>
      </c>
      <c r="I7003" s="73">
        <v>2</v>
      </c>
      <c r="J7003" s="73">
        <v>0</v>
      </c>
      <c r="K7003" s="73">
        <v>2</v>
      </c>
      <c r="L7003" s="73">
        <v>3</v>
      </c>
      <c r="M7003" s="73">
        <v>0</v>
      </c>
      <c r="N7003" s="73">
        <v>3</v>
      </c>
      <c r="O7003" s="73">
        <v>3</v>
      </c>
      <c r="P7003" s="73">
        <v>0</v>
      </c>
      <c r="Q7003" s="73">
        <v>3</v>
      </c>
      <c r="R7003" s="73">
        <v>3</v>
      </c>
      <c r="S7003" s="73">
        <v>0</v>
      </c>
      <c r="T7003" s="73">
        <v>3</v>
      </c>
      <c r="U7003" s="73">
        <v>3</v>
      </c>
      <c r="V7003" s="73">
        <v>0</v>
      </c>
      <c r="W7003" s="73">
        <v>3</v>
      </c>
    </row>
    <row r="7004" spans="4:23" ht="15" customHeight="1" outlineLevel="2">
      <c r="D7004" s="38" t="s">
        <v>1112</v>
      </c>
      <c r="E7004" s="233" t="s">
        <v>1113</v>
      </c>
      <c r="F7004" s="73">
        <v>0</v>
      </c>
      <c r="G7004" s="73">
        <v>0</v>
      </c>
      <c r="H7004" s="73">
        <v>0</v>
      </c>
      <c r="I7004" s="73">
        <v>0</v>
      </c>
      <c r="J7004" s="73">
        <v>0</v>
      </c>
      <c r="K7004" s="73">
        <v>0</v>
      </c>
      <c r="L7004" s="73">
        <v>0</v>
      </c>
      <c r="M7004" s="73">
        <v>0</v>
      </c>
      <c r="N7004" s="73">
        <v>0</v>
      </c>
      <c r="O7004" s="73">
        <v>0</v>
      </c>
      <c r="P7004" s="73">
        <v>0</v>
      </c>
      <c r="Q7004" s="73">
        <v>0</v>
      </c>
      <c r="R7004" s="73">
        <v>0</v>
      </c>
      <c r="S7004" s="73">
        <v>0</v>
      </c>
      <c r="T7004" s="73">
        <v>0</v>
      </c>
      <c r="U7004" s="73">
        <v>0</v>
      </c>
      <c r="V7004" s="73">
        <v>0</v>
      </c>
      <c r="W7004" s="73">
        <v>0</v>
      </c>
    </row>
    <row r="7005" spans="4:23" ht="15" customHeight="1" outlineLevel="2">
      <c r="D7005" s="38" t="s">
        <v>1114</v>
      </c>
      <c r="E7005" s="233" t="s">
        <v>1115</v>
      </c>
      <c r="F7005" s="73">
        <v>0</v>
      </c>
      <c r="G7005" s="73">
        <v>0</v>
      </c>
      <c r="H7005" s="73">
        <v>0</v>
      </c>
      <c r="I7005" s="73">
        <v>0</v>
      </c>
      <c r="J7005" s="73">
        <v>0</v>
      </c>
      <c r="K7005" s="73">
        <v>0</v>
      </c>
      <c r="L7005" s="73">
        <v>0</v>
      </c>
      <c r="M7005" s="73">
        <v>0</v>
      </c>
      <c r="N7005" s="73">
        <v>0</v>
      </c>
      <c r="O7005" s="73">
        <v>0</v>
      </c>
      <c r="P7005" s="73">
        <v>0</v>
      </c>
      <c r="Q7005" s="73">
        <v>0</v>
      </c>
      <c r="R7005" s="73">
        <v>0</v>
      </c>
      <c r="S7005" s="73">
        <v>0</v>
      </c>
      <c r="T7005" s="73">
        <v>0</v>
      </c>
      <c r="U7005" s="73">
        <v>0</v>
      </c>
      <c r="V7005" s="73">
        <v>0</v>
      </c>
      <c r="W7005" s="73">
        <v>0</v>
      </c>
    </row>
    <row r="7006" spans="4:23" ht="15" customHeight="1" outlineLevel="2">
      <c r="D7006" s="38" t="s">
        <v>1116</v>
      </c>
      <c r="E7006" s="233" t="s">
        <v>1117</v>
      </c>
      <c r="F7006" s="73">
        <v>0</v>
      </c>
      <c r="G7006" s="73">
        <v>0</v>
      </c>
      <c r="H7006" s="73">
        <v>0</v>
      </c>
      <c r="I7006" s="73">
        <v>0</v>
      </c>
      <c r="J7006" s="73">
        <v>0</v>
      </c>
      <c r="K7006" s="73">
        <v>0</v>
      </c>
      <c r="L7006" s="73">
        <v>0</v>
      </c>
      <c r="M7006" s="73">
        <v>0</v>
      </c>
      <c r="N7006" s="73">
        <v>0</v>
      </c>
      <c r="O7006" s="73">
        <v>0</v>
      </c>
      <c r="P7006" s="73">
        <v>0</v>
      </c>
      <c r="Q7006" s="73">
        <v>0</v>
      </c>
      <c r="R7006" s="73">
        <v>0</v>
      </c>
      <c r="S7006" s="73">
        <v>0</v>
      </c>
      <c r="T7006" s="73">
        <v>0</v>
      </c>
      <c r="U7006" s="73">
        <v>0</v>
      </c>
      <c r="V7006" s="73">
        <v>0</v>
      </c>
      <c r="W7006" s="73">
        <v>0</v>
      </c>
    </row>
    <row r="7007" spans="4:23" ht="15" customHeight="1" outlineLevel="2">
      <c r="D7007" s="38" t="s">
        <v>1118</v>
      </c>
      <c r="E7007" s="233" t="s">
        <v>1119</v>
      </c>
      <c r="F7007" s="73">
        <v>0</v>
      </c>
      <c r="G7007" s="73">
        <v>0</v>
      </c>
      <c r="H7007" s="73">
        <v>0</v>
      </c>
      <c r="I7007" s="73">
        <v>0</v>
      </c>
      <c r="J7007" s="73">
        <v>0</v>
      </c>
      <c r="K7007" s="73">
        <v>0</v>
      </c>
      <c r="L7007" s="73">
        <v>0</v>
      </c>
      <c r="M7007" s="73">
        <v>0</v>
      </c>
      <c r="N7007" s="73">
        <v>0</v>
      </c>
      <c r="O7007" s="73">
        <v>0</v>
      </c>
      <c r="P7007" s="73">
        <v>0</v>
      </c>
      <c r="Q7007" s="73">
        <v>0</v>
      </c>
      <c r="R7007" s="73">
        <v>0</v>
      </c>
      <c r="S7007" s="73">
        <v>0</v>
      </c>
      <c r="T7007" s="73">
        <v>0</v>
      </c>
      <c r="U7007" s="73">
        <v>0</v>
      </c>
      <c r="V7007" s="73">
        <v>0</v>
      </c>
      <c r="W7007" s="73">
        <v>0</v>
      </c>
    </row>
    <row r="7008" spans="4:23" ht="15" customHeight="1" outlineLevel="2">
      <c r="D7008" s="38" t="s">
        <v>1120</v>
      </c>
      <c r="E7008" s="233" t="s">
        <v>1121</v>
      </c>
      <c r="F7008" s="73">
        <v>0</v>
      </c>
      <c r="G7008" s="73">
        <v>0</v>
      </c>
      <c r="H7008" s="73">
        <v>0</v>
      </c>
      <c r="I7008" s="73">
        <v>0</v>
      </c>
      <c r="J7008" s="73">
        <v>0</v>
      </c>
      <c r="K7008" s="73">
        <v>0</v>
      </c>
      <c r="L7008" s="73">
        <v>0</v>
      </c>
      <c r="M7008" s="73">
        <v>0</v>
      </c>
      <c r="N7008" s="73">
        <v>0</v>
      </c>
      <c r="O7008" s="73">
        <v>0</v>
      </c>
      <c r="P7008" s="73">
        <v>0</v>
      </c>
      <c r="Q7008" s="73">
        <v>0</v>
      </c>
      <c r="R7008" s="73">
        <v>0</v>
      </c>
      <c r="S7008" s="73">
        <v>0</v>
      </c>
      <c r="T7008" s="73">
        <v>0</v>
      </c>
      <c r="U7008" s="73">
        <v>0</v>
      </c>
      <c r="V7008" s="73">
        <v>0</v>
      </c>
      <c r="W7008" s="73">
        <v>0</v>
      </c>
    </row>
    <row r="7009" spans="4:23" ht="15" customHeight="1" outlineLevel="2">
      <c r="D7009" s="38" t="s">
        <v>1122</v>
      </c>
      <c r="E7009" s="233" t="s">
        <v>1123</v>
      </c>
      <c r="F7009" s="73">
        <v>0</v>
      </c>
      <c r="G7009" s="73">
        <v>0</v>
      </c>
      <c r="H7009" s="73">
        <v>0</v>
      </c>
      <c r="I7009" s="73">
        <v>0</v>
      </c>
      <c r="J7009" s="73">
        <v>0</v>
      </c>
      <c r="K7009" s="73">
        <v>0</v>
      </c>
      <c r="L7009" s="73">
        <v>0</v>
      </c>
      <c r="M7009" s="73">
        <v>0</v>
      </c>
      <c r="N7009" s="73">
        <v>0</v>
      </c>
      <c r="O7009" s="73">
        <v>0</v>
      </c>
      <c r="P7009" s="73">
        <v>0</v>
      </c>
      <c r="Q7009" s="73">
        <v>0</v>
      </c>
      <c r="R7009" s="73">
        <v>0</v>
      </c>
      <c r="S7009" s="73">
        <v>0</v>
      </c>
      <c r="T7009" s="73">
        <v>0</v>
      </c>
      <c r="U7009" s="73">
        <v>0</v>
      </c>
      <c r="V7009" s="73">
        <v>0</v>
      </c>
      <c r="W7009" s="73">
        <v>0</v>
      </c>
    </row>
    <row r="7010" spans="4:23" ht="15" customHeight="1" outlineLevel="2">
      <c r="D7010" s="38" t="s">
        <v>1124</v>
      </c>
      <c r="E7010" s="233" t="s">
        <v>1125</v>
      </c>
      <c r="F7010" s="73">
        <v>0</v>
      </c>
      <c r="G7010" s="73">
        <v>0</v>
      </c>
      <c r="H7010" s="73">
        <v>0</v>
      </c>
      <c r="I7010" s="73">
        <v>0</v>
      </c>
      <c r="J7010" s="73">
        <v>0</v>
      </c>
      <c r="K7010" s="73">
        <v>0</v>
      </c>
      <c r="L7010" s="73">
        <v>0</v>
      </c>
      <c r="M7010" s="73">
        <v>0</v>
      </c>
      <c r="N7010" s="73">
        <v>0</v>
      </c>
      <c r="O7010" s="73">
        <v>0</v>
      </c>
      <c r="P7010" s="73">
        <v>0</v>
      </c>
      <c r="Q7010" s="73">
        <v>0</v>
      </c>
      <c r="R7010" s="73">
        <v>0</v>
      </c>
      <c r="S7010" s="73">
        <v>0</v>
      </c>
      <c r="T7010" s="73">
        <v>0</v>
      </c>
      <c r="U7010" s="73">
        <v>0</v>
      </c>
      <c r="V7010" s="73">
        <v>0</v>
      </c>
      <c r="W7010" s="73">
        <v>0</v>
      </c>
    </row>
    <row r="7011" spans="4:23" ht="15" customHeight="1" outlineLevel="2">
      <c r="D7011" s="38" t="s">
        <v>1126</v>
      </c>
      <c r="E7011" s="233" t="s">
        <v>1127</v>
      </c>
      <c r="F7011" s="73">
        <v>0</v>
      </c>
      <c r="G7011" s="73">
        <v>0</v>
      </c>
      <c r="H7011" s="73">
        <v>0</v>
      </c>
      <c r="I7011" s="73">
        <v>0</v>
      </c>
      <c r="J7011" s="73">
        <v>0</v>
      </c>
      <c r="K7011" s="73">
        <v>0</v>
      </c>
      <c r="L7011" s="73">
        <v>0</v>
      </c>
      <c r="M7011" s="73">
        <v>0</v>
      </c>
      <c r="N7011" s="73">
        <v>0</v>
      </c>
      <c r="O7011" s="73">
        <v>0</v>
      </c>
      <c r="P7011" s="73">
        <v>0</v>
      </c>
      <c r="Q7011" s="73">
        <v>0</v>
      </c>
      <c r="R7011" s="73">
        <v>0</v>
      </c>
      <c r="S7011" s="73">
        <v>0</v>
      </c>
      <c r="T7011" s="73">
        <v>0</v>
      </c>
      <c r="U7011" s="73">
        <v>0</v>
      </c>
      <c r="V7011" s="73">
        <v>0</v>
      </c>
      <c r="W7011" s="73">
        <v>0</v>
      </c>
    </row>
    <row r="7012" spans="4:23" ht="15" customHeight="1" outlineLevel="2">
      <c r="D7012" s="38" t="s">
        <v>1128</v>
      </c>
      <c r="E7012" s="233" t="s">
        <v>1129</v>
      </c>
      <c r="F7012" s="73">
        <v>0</v>
      </c>
      <c r="G7012" s="73">
        <v>0</v>
      </c>
      <c r="H7012" s="73">
        <v>0</v>
      </c>
      <c r="I7012" s="73">
        <v>0</v>
      </c>
      <c r="J7012" s="73">
        <v>0</v>
      </c>
      <c r="K7012" s="73">
        <v>0</v>
      </c>
      <c r="L7012" s="73">
        <v>0</v>
      </c>
      <c r="M7012" s="73">
        <v>0</v>
      </c>
      <c r="N7012" s="73">
        <v>0</v>
      </c>
      <c r="O7012" s="73">
        <v>0</v>
      </c>
      <c r="P7012" s="73">
        <v>0</v>
      </c>
      <c r="Q7012" s="73">
        <v>0</v>
      </c>
      <c r="R7012" s="73">
        <v>0</v>
      </c>
      <c r="S7012" s="73">
        <v>0</v>
      </c>
      <c r="T7012" s="73">
        <v>0</v>
      </c>
      <c r="U7012" s="73">
        <v>0</v>
      </c>
      <c r="V7012" s="73">
        <v>0</v>
      </c>
      <c r="W7012" s="73">
        <v>0</v>
      </c>
    </row>
    <row r="7013" spans="4:23" ht="15" customHeight="1" outlineLevel="2">
      <c r="D7013" s="38" t="s">
        <v>1130</v>
      </c>
      <c r="E7013" s="233" t="s">
        <v>1131</v>
      </c>
      <c r="F7013" s="73">
        <v>0</v>
      </c>
      <c r="G7013" s="73">
        <v>0</v>
      </c>
      <c r="H7013" s="73">
        <v>0</v>
      </c>
      <c r="I7013" s="73">
        <v>0</v>
      </c>
      <c r="J7013" s="73">
        <v>0</v>
      </c>
      <c r="K7013" s="73">
        <v>0</v>
      </c>
      <c r="L7013" s="73">
        <v>0</v>
      </c>
      <c r="M7013" s="73">
        <v>0</v>
      </c>
      <c r="N7013" s="73">
        <v>0</v>
      </c>
      <c r="O7013" s="73">
        <v>0</v>
      </c>
      <c r="P7013" s="73">
        <v>0</v>
      </c>
      <c r="Q7013" s="73">
        <v>0</v>
      </c>
      <c r="R7013" s="73">
        <v>0</v>
      </c>
      <c r="S7013" s="73">
        <v>0</v>
      </c>
      <c r="T7013" s="73">
        <v>0</v>
      </c>
      <c r="U7013" s="73">
        <v>0</v>
      </c>
      <c r="V7013" s="73">
        <v>0</v>
      </c>
      <c r="W7013" s="73">
        <v>0</v>
      </c>
    </row>
    <row r="7014" spans="4:23" ht="15" customHeight="1" outlineLevel="2">
      <c r="D7014" s="38" t="s">
        <v>1132</v>
      </c>
      <c r="E7014" s="233" t="s">
        <v>1133</v>
      </c>
      <c r="F7014" s="73">
        <v>0</v>
      </c>
      <c r="G7014" s="73">
        <v>0</v>
      </c>
      <c r="H7014" s="73">
        <v>0</v>
      </c>
      <c r="I7014" s="73">
        <v>0</v>
      </c>
      <c r="J7014" s="73">
        <v>0</v>
      </c>
      <c r="K7014" s="73">
        <v>0</v>
      </c>
      <c r="L7014" s="73">
        <v>0</v>
      </c>
      <c r="M7014" s="73">
        <v>0</v>
      </c>
      <c r="N7014" s="73">
        <v>0</v>
      </c>
      <c r="O7014" s="73">
        <v>0</v>
      </c>
      <c r="P7014" s="73">
        <v>0</v>
      </c>
      <c r="Q7014" s="73">
        <v>0</v>
      </c>
      <c r="R7014" s="73">
        <v>0</v>
      </c>
      <c r="S7014" s="73">
        <v>0</v>
      </c>
      <c r="T7014" s="73">
        <v>0</v>
      </c>
      <c r="U7014" s="73">
        <v>0</v>
      </c>
      <c r="V7014" s="73">
        <v>0</v>
      </c>
      <c r="W7014" s="73">
        <v>0</v>
      </c>
    </row>
    <row r="7015" spans="4:23" ht="15" customHeight="1" outlineLevel="2">
      <c r="D7015" s="38" t="s">
        <v>1134</v>
      </c>
      <c r="E7015" s="233" t="s">
        <v>1135</v>
      </c>
      <c r="F7015" s="73">
        <v>0</v>
      </c>
      <c r="G7015" s="73">
        <v>0</v>
      </c>
      <c r="H7015" s="73">
        <v>0</v>
      </c>
      <c r="I7015" s="73">
        <v>0</v>
      </c>
      <c r="J7015" s="73">
        <v>0</v>
      </c>
      <c r="K7015" s="73">
        <v>0</v>
      </c>
      <c r="L7015" s="73">
        <v>0</v>
      </c>
      <c r="M7015" s="73">
        <v>0</v>
      </c>
      <c r="N7015" s="73">
        <v>0</v>
      </c>
      <c r="O7015" s="73">
        <v>0</v>
      </c>
      <c r="P7015" s="73">
        <v>0</v>
      </c>
      <c r="Q7015" s="73">
        <v>0</v>
      </c>
      <c r="R7015" s="73">
        <v>0</v>
      </c>
      <c r="S7015" s="73">
        <v>0</v>
      </c>
      <c r="T7015" s="73">
        <v>0</v>
      </c>
      <c r="U7015" s="73">
        <v>0</v>
      </c>
      <c r="V7015" s="73">
        <v>0</v>
      </c>
      <c r="W7015" s="73">
        <v>0</v>
      </c>
    </row>
    <row r="7016" spans="4:23" ht="15" customHeight="1" outlineLevel="2">
      <c r="D7016" s="38" t="s">
        <v>1136</v>
      </c>
      <c r="E7016" s="233" t="s">
        <v>1137</v>
      </c>
      <c r="F7016" s="73">
        <v>0</v>
      </c>
      <c r="G7016" s="73">
        <v>0</v>
      </c>
      <c r="H7016" s="73">
        <v>0</v>
      </c>
      <c r="I7016" s="73">
        <v>0</v>
      </c>
      <c r="J7016" s="73">
        <v>0</v>
      </c>
      <c r="K7016" s="73">
        <v>0</v>
      </c>
      <c r="L7016" s="73">
        <v>0</v>
      </c>
      <c r="M7016" s="73">
        <v>0</v>
      </c>
      <c r="N7016" s="73">
        <v>0</v>
      </c>
      <c r="O7016" s="73">
        <v>0</v>
      </c>
      <c r="P7016" s="73">
        <v>0</v>
      </c>
      <c r="Q7016" s="73">
        <v>0</v>
      </c>
      <c r="R7016" s="73">
        <v>0</v>
      </c>
      <c r="S7016" s="73">
        <v>0</v>
      </c>
      <c r="T7016" s="73">
        <v>0</v>
      </c>
      <c r="U7016" s="73">
        <v>0</v>
      </c>
      <c r="V7016" s="73">
        <v>0</v>
      </c>
      <c r="W7016" s="73">
        <v>0</v>
      </c>
    </row>
    <row r="7017" spans="4:23" ht="15" customHeight="1" outlineLevel="2">
      <c r="D7017" s="38" t="s">
        <v>1138</v>
      </c>
      <c r="E7017" s="233" t="s">
        <v>1139</v>
      </c>
      <c r="F7017" s="73">
        <v>0</v>
      </c>
      <c r="G7017" s="73">
        <v>0</v>
      </c>
      <c r="H7017" s="73">
        <v>0</v>
      </c>
      <c r="I7017" s="73">
        <v>0</v>
      </c>
      <c r="J7017" s="73">
        <v>0</v>
      </c>
      <c r="K7017" s="73">
        <v>0</v>
      </c>
      <c r="L7017" s="73">
        <v>0</v>
      </c>
      <c r="M7017" s="73">
        <v>0</v>
      </c>
      <c r="N7017" s="73">
        <v>0</v>
      </c>
      <c r="O7017" s="73">
        <v>0</v>
      </c>
      <c r="P7017" s="73">
        <v>0</v>
      </c>
      <c r="Q7017" s="73">
        <v>0</v>
      </c>
      <c r="R7017" s="73">
        <v>0</v>
      </c>
      <c r="S7017" s="73">
        <v>0</v>
      </c>
      <c r="T7017" s="73">
        <v>0</v>
      </c>
      <c r="U7017" s="73">
        <v>0</v>
      </c>
      <c r="V7017" s="73">
        <v>0</v>
      </c>
      <c r="W7017" s="73">
        <v>0</v>
      </c>
    </row>
    <row r="7018" spans="4:23" ht="15" customHeight="1" outlineLevel="2">
      <c r="D7018" s="38" t="s">
        <v>1140</v>
      </c>
      <c r="E7018" s="233" t="s">
        <v>1141</v>
      </c>
      <c r="F7018" s="73">
        <v>0</v>
      </c>
      <c r="G7018" s="73">
        <v>0</v>
      </c>
      <c r="H7018" s="73">
        <v>0</v>
      </c>
      <c r="I7018" s="73">
        <v>0</v>
      </c>
      <c r="J7018" s="73">
        <v>0</v>
      </c>
      <c r="K7018" s="73">
        <v>0</v>
      </c>
      <c r="L7018" s="73">
        <v>0</v>
      </c>
      <c r="M7018" s="73">
        <v>0</v>
      </c>
      <c r="N7018" s="73">
        <v>0</v>
      </c>
      <c r="O7018" s="73">
        <v>0</v>
      </c>
      <c r="P7018" s="73">
        <v>0</v>
      </c>
      <c r="Q7018" s="73">
        <v>0</v>
      </c>
      <c r="R7018" s="73">
        <v>0</v>
      </c>
      <c r="S7018" s="73">
        <v>0</v>
      </c>
      <c r="T7018" s="73">
        <v>0</v>
      </c>
      <c r="U7018" s="73">
        <v>0</v>
      </c>
      <c r="V7018" s="73">
        <v>0</v>
      </c>
      <c r="W7018" s="73">
        <v>0</v>
      </c>
    </row>
    <row r="7019" spans="4:23" ht="15" customHeight="1" outlineLevel="2">
      <c r="D7019" s="38" t="s">
        <v>1142</v>
      </c>
      <c r="E7019" s="233" t="s">
        <v>1143</v>
      </c>
      <c r="F7019" s="73">
        <v>0</v>
      </c>
      <c r="G7019" s="73">
        <v>0</v>
      </c>
      <c r="H7019" s="73">
        <v>0</v>
      </c>
      <c r="I7019" s="73">
        <v>0</v>
      </c>
      <c r="J7019" s="73">
        <v>0</v>
      </c>
      <c r="K7019" s="73">
        <v>0</v>
      </c>
      <c r="L7019" s="73">
        <v>0</v>
      </c>
      <c r="M7019" s="73">
        <v>0</v>
      </c>
      <c r="N7019" s="73">
        <v>0</v>
      </c>
      <c r="O7019" s="73">
        <v>0</v>
      </c>
      <c r="P7019" s="73">
        <v>0</v>
      </c>
      <c r="Q7019" s="73">
        <v>0</v>
      </c>
      <c r="R7019" s="73">
        <v>0</v>
      </c>
      <c r="S7019" s="73">
        <v>0</v>
      </c>
      <c r="T7019" s="73">
        <v>0</v>
      </c>
      <c r="U7019" s="73">
        <v>0</v>
      </c>
      <c r="V7019" s="73">
        <v>0</v>
      </c>
      <c r="W7019" s="73">
        <v>0</v>
      </c>
    </row>
    <row r="7020" spans="4:23" ht="15" customHeight="1" outlineLevel="2">
      <c r="D7020" s="38" t="s">
        <v>1144</v>
      </c>
      <c r="E7020" s="233" t="s">
        <v>1145</v>
      </c>
      <c r="F7020" s="73">
        <v>0</v>
      </c>
      <c r="G7020" s="73">
        <v>0</v>
      </c>
      <c r="H7020" s="73">
        <v>0</v>
      </c>
      <c r="I7020" s="73">
        <v>0</v>
      </c>
      <c r="J7020" s="73">
        <v>0</v>
      </c>
      <c r="K7020" s="73">
        <v>0</v>
      </c>
      <c r="L7020" s="73">
        <v>0</v>
      </c>
      <c r="M7020" s="73">
        <v>0</v>
      </c>
      <c r="N7020" s="73">
        <v>0</v>
      </c>
      <c r="O7020" s="73">
        <v>0</v>
      </c>
      <c r="P7020" s="73">
        <v>0</v>
      </c>
      <c r="Q7020" s="73">
        <v>0</v>
      </c>
      <c r="R7020" s="73">
        <v>0</v>
      </c>
      <c r="S7020" s="73">
        <v>0</v>
      </c>
      <c r="T7020" s="73">
        <v>0</v>
      </c>
      <c r="U7020" s="73">
        <v>0</v>
      </c>
      <c r="V7020" s="73">
        <v>0</v>
      </c>
      <c r="W7020" s="73">
        <v>0</v>
      </c>
    </row>
    <row r="7021" spans="4:23" ht="15" customHeight="1" outlineLevel="2">
      <c r="D7021" s="38" t="s">
        <v>1146</v>
      </c>
      <c r="E7021" s="233" t="s">
        <v>1147</v>
      </c>
      <c r="F7021" s="73">
        <v>2</v>
      </c>
      <c r="G7021" s="73">
        <v>2</v>
      </c>
      <c r="H7021" s="73">
        <v>0</v>
      </c>
      <c r="I7021" s="73">
        <v>2</v>
      </c>
      <c r="J7021" s="73">
        <v>2</v>
      </c>
      <c r="K7021" s="73">
        <v>0</v>
      </c>
      <c r="L7021" s="73">
        <v>2</v>
      </c>
      <c r="M7021" s="73">
        <v>2</v>
      </c>
      <c r="N7021" s="73">
        <v>0</v>
      </c>
      <c r="O7021" s="73">
        <v>2</v>
      </c>
      <c r="P7021" s="73">
        <v>2</v>
      </c>
      <c r="Q7021" s="73">
        <v>0</v>
      </c>
      <c r="R7021" s="73">
        <v>2</v>
      </c>
      <c r="S7021" s="73">
        <v>2</v>
      </c>
      <c r="T7021" s="73">
        <v>0</v>
      </c>
      <c r="U7021" s="73">
        <v>1</v>
      </c>
      <c r="V7021" s="73">
        <v>1</v>
      </c>
      <c r="W7021" s="73">
        <v>0</v>
      </c>
    </row>
    <row r="7022" spans="4:23" ht="15" customHeight="1" outlineLevel="2">
      <c r="D7022" s="38" t="s">
        <v>1148</v>
      </c>
      <c r="E7022" s="233" t="s">
        <v>1149</v>
      </c>
      <c r="F7022" s="73">
        <v>0</v>
      </c>
      <c r="G7022" s="73">
        <v>0</v>
      </c>
      <c r="H7022" s="73">
        <v>0</v>
      </c>
      <c r="I7022" s="73">
        <v>0</v>
      </c>
      <c r="J7022" s="73">
        <v>0</v>
      </c>
      <c r="K7022" s="73">
        <v>0</v>
      </c>
      <c r="L7022" s="73">
        <v>0</v>
      </c>
      <c r="M7022" s="73">
        <v>0</v>
      </c>
      <c r="N7022" s="73">
        <v>0</v>
      </c>
      <c r="O7022" s="73">
        <v>0</v>
      </c>
      <c r="P7022" s="73">
        <v>0</v>
      </c>
      <c r="Q7022" s="73">
        <v>0</v>
      </c>
      <c r="R7022" s="73">
        <v>0</v>
      </c>
      <c r="S7022" s="73">
        <v>0</v>
      </c>
      <c r="T7022" s="73">
        <v>0</v>
      </c>
      <c r="U7022" s="73">
        <v>0</v>
      </c>
      <c r="V7022" s="73">
        <v>0</v>
      </c>
      <c r="W7022" s="73">
        <v>0</v>
      </c>
    </row>
    <row r="7023" spans="4:23" ht="15" customHeight="1" outlineLevel="2">
      <c r="D7023" s="38" t="s">
        <v>1150</v>
      </c>
      <c r="E7023" s="233" t="s">
        <v>1151</v>
      </c>
      <c r="F7023" s="73">
        <v>0</v>
      </c>
      <c r="G7023" s="73">
        <v>0</v>
      </c>
      <c r="H7023" s="73">
        <v>0</v>
      </c>
      <c r="I7023" s="73">
        <v>0</v>
      </c>
      <c r="J7023" s="73">
        <v>0</v>
      </c>
      <c r="K7023" s="73">
        <v>0</v>
      </c>
      <c r="L7023" s="73">
        <v>0</v>
      </c>
      <c r="M7023" s="73">
        <v>0</v>
      </c>
      <c r="N7023" s="73">
        <v>0</v>
      </c>
      <c r="O7023" s="73">
        <v>0</v>
      </c>
      <c r="P7023" s="73">
        <v>0</v>
      </c>
      <c r="Q7023" s="73">
        <v>0</v>
      </c>
      <c r="R7023" s="73">
        <v>0</v>
      </c>
      <c r="S7023" s="73">
        <v>0</v>
      </c>
      <c r="T7023" s="73">
        <v>0</v>
      </c>
      <c r="U7023" s="73">
        <v>0</v>
      </c>
      <c r="V7023" s="73">
        <v>0</v>
      </c>
      <c r="W7023" s="73">
        <v>0</v>
      </c>
    </row>
    <row r="7024" spans="4:23" ht="15" customHeight="1" outlineLevel="2">
      <c r="D7024" s="38" t="s">
        <v>1152</v>
      </c>
      <c r="E7024" s="233" t="s">
        <v>1153</v>
      </c>
      <c r="F7024" s="73">
        <v>0</v>
      </c>
      <c r="G7024" s="73">
        <v>0</v>
      </c>
      <c r="H7024" s="73">
        <v>0</v>
      </c>
      <c r="I7024" s="73">
        <v>0</v>
      </c>
      <c r="J7024" s="73">
        <v>0</v>
      </c>
      <c r="K7024" s="73">
        <v>0</v>
      </c>
      <c r="L7024" s="73">
        <v>0</v>
      </c>
      <c r="M7024" s="73">
        <v>0</v>
      </c>
      <c r="N7024" s="73">
        <v>0</v>
      </c>
      <c r="O7024" s="73">
        <v>0</v>
      </c>
      <c r="P7024" s="73">
        <v>0</v>
      </c>
      <c r="Q7024" s="73">
        <v>0</v>
      </c>
      <c r="R7024" s="73">
        <v>0</v>
      </c>
      <c r="S7024" s="73">
        <v>0</v>
      </c>
      <c r="T7024" s="73">
        <v>0</v>
      </c>
      <c r="U7024" s="73">
        <v>0</v>
      </c>
      <c r="V7024" s="73">
        <v>0</v>
      </c>
      <c r="W7024" s="73">
        <v>0</v>
      </c>
    </row>
    <row r="7025" spans="4:23" ht="15" customHeight="1" outlineLevel="2">
      <c r="D7025" s="38" t="s">
        <v>1154</v>
      </c>
      <c r="E7025" s="233" t="s">
        <v>1155</v>
      </c>
      <c r="F7025" s="73">
        <v>0</v>
      </c>
      <c r="G7025" s="73">
        <v>0</v>
      </c>
      <c r="H7025" s="73">
        <v>0</v>
      </c>
      <c r="I7025" s="73">
        <v>0</v>
      </c>
      <c r="J7025" s="73">
        <v>0</v>
      </c>
      <c r="K7025" s="73">
        <v>0</v>
      </c>
      <c r="L7025" s="73">
        <v>0</v>
      </c>
      <c r="M7025" s="73">
        <v>0</v>
      </c>
      <c r="N7025" s="73">
        <v>0</v>
      </c>
      <c r="O7025" s="73">
        <v>0</v>
      </c>
      <c r="P7025" s="73">
        <v>0</v>
      </c>
      <c r="Q7025" s="73">
        <v>0</v>
      </c>
      <c r="R7025" s="73">
        <v>0</v>
      </c>
      <c r="S7025" s="73">
        <v>0</v>
      </c>
      <c r="T7025" s="73">
        <v>0</v>
      </c>
      <c r="U7025" s="73">
        <v>0</v>
      </c>
      <c r="V7025" s="73">
        <v>0</v>
      </c>
      <c r="W7025" s="73">
        <v>0</v>
      </c>
    </row>
    <row r="7026" spans="4:23" ht="15" customHeight="1" outlineLevel="2">
      <c r="D7026" s="38" t="s">
        <v>1156</v>
      </c>
      <c r="E7026" s="233" t="s">
        <v>1157</v>
      </c>
      <c r="F7026" s="73">
        <v>0</v>
      </c>
      <c r="G7026" s="73">
        <v>0</v>
      </c>
      <c r="H7026" s="73">
        <v>0</v>
      </c>
      <c r="I7026" s="73">
        <v>0</v>
      </c>
      <c r="J7026" s="73">
        <v>0</v>
      </c>
      <c r="K7026" s="73">
        <v>0</v>
      </c>
      <c r="L7026" s="73">
        <v>0</v>
      </c>
      <c r="M7026" s="73">
        <v>0</v>
      </c>
      <c r="N7026" s="73">
        <v>0</v>
      </c>
      <c r="O7026" s="73">
        <v>0</v>
      </c>
      <c r="P7026" s="73">
        <v>0</v>
      </c>
      <c r="Q7026" s="73">
        <v>0</v>
      </c>
      <c r="R7026" s="73">
        <v>0</v>
      </c>
      <c r="S7026" s="73">
        <v>0</v>
      </c>
      <c r="T7026" s="73">
        <v>0</v>
      </c>
      <c r="U7026" s="73">
        <v>0</v>
      </c>
      <c r="V7026" s="73">
        <v>0</v>
      </c>
      <c r="W7026" s="73">
        <v>0</v>
      </c>
    </row>
    <row r="7027" spans="4:23" ht="15" customHeight="1" outlineLevel="2">
      <c r="D7027" s="38" t="s">
        <v>1158</v>
      </c>
      <c r="E7027" s="233" t="s">
        <v>1159</v>
      </c>
      <c r="F7027" s="73">
        <v>0</v>
      </c>
      <c r="G7027" s="73">
        <v>0</v>
      </c>
      <c r="H7027" s="73">
        <v>0</v>
      </c>
      <c r="I7027" s="73">
        <v>0</v>
      </c>
      <c r="J7027" s="73">
        <v>0</v>
      </c>
      <c r="K7027" s="73">
        <v>0</v>
      </c>
      <c r="L7027" s="73">
        <v>0</v>
      </c>
      <c r="M7027" s="73">
        <v>0</v>
      </c>
      <c r="N7027" s="73">
        <v>0</v>
      </c>
      <c r="O7027" s="73">
        <v>0</v>
      </c>
      <c r="P7027" s="73">
        <v>0</v>
      </c>
      <c r="Q7027" s="73">
        <v>0</v>
      </c>
      <c r="R7027" s="73">
        <v>0</v>
      </c>
      <c r="S7027" s="73">
        <v>0</v>
      </c>
      <c r="T7027" s="73">
        <v>0</v>
      </c>
      <c r="U7027" s="73">
        <v>0</v>
      </c>
      <c r="V7027" s="73">
        <v>0</v>
      </c>
      <c r="W7027" s="73">
        <v>0</v>
      </c>
    </row>
    <row r="7028" spans="4:23" ht="15" customHeight="1" outlineLevel="2">
      <c r="D7028" s="38" t="s">
        <v>1160</v>
      </c>
      <c r="E7028" s="233" t="s">
        <v>1161</v>
      </c>
      <c r="F7028" s="73">
        <v>0</v>
      </c>
      <c r="G7028" s="73">
        <v>0</v>
      </c>
      <c r="H7028" s="73">
        <v>0</v>
      </c>
      <c r="I7028" s="73">
        <v>0</v>
      </c>
      <c r="J7028" s="73">
        <v>0</v>
      </c>
      <c r="K7028" s="73">
        <v>0</v>
      </c>
      <c r="L7028" s="73">
        <v>0</v>
      </c>
      <c r="M7028" s="73">
        <v>0</v>
      </c>
      <c r="N7028" s="73">
        <v>0</v>
      </c>
      <c r="O7028" s="73">
        <v>0</v>
      </c>
      <c r="P7028" s="73">
        <v>0</v>
      </c>
      <c r="Q7028" s="73">
        <v>0</v>
      </c>
      <c r="R7028" s="73">
        <v>0</v>
      </c>
      <c r="S7028" s="73">
        <v>0</v>
      </c>
      <c r="T7028" s="73">
        <v>0</v>
      </c>
      <c r="U7028" s="73">
        <v>0</v>
      </c>
      <c r="V7028" s="73">
        <v>0</v>
      </c>
      <c r="W7028" s="73">
        <v>0</v>
      </c>
    </row>
    <row r="7029" spans="4:23" ht="15" customHeight="1" outlineLevel="2">
      <c r="D7029" s="38" t="s">
        <v>1162</v>
      </c>
      <c r="E7029" s="233" t="s">
        <v>1163</v>
      </c>
      <c r="F7029" s="73">
        <v>0</v>
      </c>
      <c r="G7029" s="73">
        <v>0</v>
      </c>
      <c r="H7029" s="73">
        <v>0</v>
      </c>
      <c r="I7029" s="73">
        <v>0</v>
      </c>
      <c r="J7029" s="73">
        <v>0</v>
      </c>
      <c r="K7029" s="73">
        <v>0</v>
      </c>
      <c r="L7029" s="73">
        <v>0</v>
      </c>
      <c r="M7029" s="73">
        <v>0</v>
      </c>
      <c r="N7029" s="73">
        <v>0</v>
      </c>
      <c r="O7029" s="73">
        <v>0</v>
      </c>
      <c r="P7029" s="73">
        <v>0</v>
      </c>
      <c r="Q7029" s="73">
        <v>0</v>
      </c>
      <c r="R7029" s="73">
        <v>0</v>
      </c>
      <c r="S7029" s="73">
        <v>0</v>
      </c>
      <c r="T7029" s="73">
        <v>0</v>
      </c>
      <c r="U7029" s="73">
        <v>0</v>
      </c>
      <c r="V7029" s="73">
        <v>0</v>
      </c>
      <c r="W7029" s="73">
        <v>0</v>
      </c>
    </row>
    <row r="7030" spans="4:23" ht="15" customHeight="1" outlineLevel="2">
      <c r="D7030" s="38" t="s">
        <v>1164</v>
      </c>
      <c r="E7030" s="233" t="s">
        <v>1165</v>
      </c>
      <c r="F7030" s="73">
        <v>0</v>
      </c>
      <c r="G7030" s="73">
        <v>0</v>
      </c>
      <c r="H7030" s="73">
        <v>0</v>
      </c>
      <c r="I7030" s="73">
        <v>0</v>
      </c>
      <c r="J7030" s="73">
        <v>0</v>
      </c>
      <c r="K7030" s="73">
        <v>0</v>
      </c>
      <c r="L7030" s="73">
        <v>0</v>
      </c>
      <c r="M7030" s="73">
        <v>0</v>
      </c>
      <c r="N7030" s="73">
        <v>0</v>
      </c>
      <c r="O7030" s="73">
        <v>0</v>
      </c>
      <c r="P7030" s="73">
        <v>0</v>
      </c>
      <c r="Q7030" s="73">
        <v>0</v>
      </c>
      <c r="R7030" s="73">
        <v>0</v>
      </c>
      <c r="S7030" s="73">
        <v>0</v>
      </c>
      <c r="T7030" s="73">
        <v>0</v>
      </c>
      <c r="U7030" s="73">
        <v>0</v>
      </c>
      <c r="V7030" s="73">
        <v>0</v>
      </c>
      <c r="W7030" s="73">
        <v>0</v>
      </c>
    </row>
    <row r="7031" spans="4:23" ht="15" customHeight="1" outlineLevel="2">
      <c r="D7031" s="38" t="s">
        <v>1166</v>
      </c>
      <c r="E7031" s="233" t="s">
        <v>1167</v>
      </c>
      <c r="F7031" s="73">
        <v>0</v>
      </c>
      <c r="G7031" s="73">
        <v>0</v>
      </c>
      <c r="H7031" s="73">
        <v>0</v>
      </c>
      <c r="I7031" s="73">
        <v>1</v>
      </c>
      <c r="J7031" s="73">
        <v>0</v>
      </c>
      <c r="K7031" s="73">
        <v>1</v>
      </c>
      <c r="L7031" s="73">
        <v>1</v>
      </c>
      <c r="M7031" s="73">
        <v>0</v>
      </c>
      <c r="N7031" s="73">
        <v>1</v>
      </c>
      <c r="O7031" s="73">
        <v>1</v>
      </c>
      <c r="P7031" s="73">
        <v>0</v>
      </c>
      <c r="Q7031" s="73">
        <v>1</v>
      </c>
      <c r="R7031" s="73">
        <v>1</v>
      </c>
      <c r="S7031" s="73">
        <v>0</v>
      </c>
      <c r="T7031" s="73">
        <v>1</v>
      </c>
      <c r="U7031" s="73">
        <v>1</v>
      </c>
      <c r="V7031" s="73">
        <v>0</v>
      </c>
      <c r="W7031" s="73">
        <v>1</v>
      </c>
    </row>
    <row r="7032" spans="4:23" ht="15" customHeight="1" outlineLevel="2">
      <c r="D7032" s="38" t="s">
        <v>1168</v>
      </c>
      <c r="E7032" s="233" t="s">
        <v>1169</v>
      </c>
      <c r="F7032" s="73">
        <v>0</v>
      </c>
      <c r="G7032" s="73">
        <v>0</v>
      </c>
      <c r="H7032" s="73">
        <v>0</v>
      </c>
      <c r="I7032" s="73">
        <v>0</v>
      </c>
      <c r="J7032" s="73">
        <v>0</v>
      </c>
      <c r="K7032" s="73">
        <v>0</v>
      </c>
      <c r="L7032" s="73">
        <v>0</v>
      </c>
      <c r="M7032" s="73">
        <v>0</v>
      </c>
      <c r="N7032" s="73">
        <v>0</v>
      </c>
      <c r="O7032" s="73">
        <v>0</v>
      </c>
      <c r="P7032" s="73">
        <v>0</v>
      </c>
      <c r="Q7032" s="73">
        <v>0</v>
      </c>
      <c r="R7032" s="73">
        <v>0</v>
      </c>
      <c r="S7032" s="73">
        <v>0</v>
      </c>
      <c r="T7032" s="73">
        <v>0</v>
      </c>
      <c r="U7032" s="73">
        <v>0</v>
      </c>
      <c r="V7032" s="73">
        <v>0</v>
      </c>
      <c r="W7032" s="73">
        <v>0</v>
      </c>
    </row>
    <row r="7033" spans="4:23" ht="15" customHeight="1" outlineLevel="2">
      <c r="D7033" s="38" t="s">
        <v>1170</v>
      </c>
      <c r="E7033" s="233" t="s">
        <v>1171</v>
      </c>
      <c r="F7033" s="73">
        <v>0</v>
      </c>
      <c r="G7033" s="73">
        <v>0</v>
      </c>
      <c r="H7033" s="73">
        <v>0</v>
      </c>
      <c r="I7033" s="73">
        <v>0</v>
      </c>
      <c r="J7033" s="73">
        <v>0</v>
      </c>
      <c r="K7033" s="73">
        <v>0</v>
      </c>
      <c r="L7033" s="73">
        <v>0</v>
      </c>
      <c r="M7033" s="73">
        <v>0</v>
      </c>
      <c r="N7033" s="73">
        <v>0</v>
      </c>
      <c r="O7033" s="73">
        <v>0</v>
      </c>
      <c r="P7033" s="73">
        <v>0</v>
      </c>
      <c r="Q7033" s="73">
        <v>0</v>
      </c>
      <c r="R7033" s="73">
        <v>0</v>
      </c>
      <c r="S7033" s="73">
        <v>0</v>
      </c>
      <c r="T7033" s="73">
        <v>0</v>
      </c>
      <c r="U7033" s="73">
        <v>0</v>
      </c>
      <c r="V7033" s="73">
        <v>0</v>
      </c>
      <c r="W7033" s="73">
        <v>0</v>
      </c>
    </row>
    <row r="7034" spans="4:23" ht="15" customHeight="1" outlineLevel="2">
      <c r="D7034" s="38" t="s">
        <v>1172</v>
      </c>
      <c r="E7034" s="233" t="s">
        <v>1173</v>
      </c>
      <c r="F7034" s="73">
        <v>1</v>
      </c>
      <c r="G7034" s="73">
        <v>1</v>
      </c>
      <c r="H7034" s="73">
        <v>0</v>
      </c>
      <c r="I7034" s="73">
        <v>1</v>
      </c>
      <c r="J7034" s="73">
        <v>1</v>
      </c>
      <c r="K7034" s="73">
        <v>0</v>
      </c>
      <c r="L7034" s="73">
        <v>1</v>
      </c>
      <c r="M7034" s="73">
        <v>1</v>
      </c>
      <c r="N7034" s="73">
        <v>0</v>
      </c>
      <c r="O7034" s="73">
        <v>1</v>
      </c>
      <c r="P7034" s="73">
        <v>1</v>
      </c>
      <c r="Q7034" s="73">
        <v>0</v>
      </c>
      <c r="R7034" s="73">
        <v>1</v>
      </c>
      <c r="S7034" s="73">
        <v>1</v>
      </c>
      <c r="T7034" s="73">
        <v>0</v>
      </c>
      <c r="U7034" s="73">
        <v>2</v>
      </c>
      <c r="V7034" s="73">
        <v>2</v>
      </c>
      <c r="W7034" s="73">
        <v>0</v>
      </c>
    </row>
    <row r="7035" spans="4:23" ht="15" customHeight="1" outlineLevel="2">
      <c r="D7035" s="38" t="s">
        <v>1174</v>
      </c>
      <c r="E7035" s="233" t="s">
        <v>1175</v>
      </c>
      <c r="F7035" s="73">
        <v>0</v>
      </c>
      <c r="G7035" s="73">
        <v>0</v>
      </c>
      <c r="H7035" s="73">
        <v>0</v>
      </c>
      <c r="I7035" s="73">
        <v>0</v>
      </c>
      <c r="J7035" s="73">
        <v>0</v>
      </c>
      <c r="K7035" s="73">
        <v>0</v>
      </c>
      <c r="L7035" s="73">
        <v>0</v>
      </c>
      <c r="M7035" s="73">
        <v>0</v>
      </c>
      <c r="N7035" s="73">
        <v>0</v>
      </c>
      <c r="O7035" s="73">
        <v>0</v>
      </c>
      <c r="P7035" s="73">
        <v>0</v>
      </c>
      <c r="Q7035" s="73">
        <v>0</v>
      </c>
      <c r="R7035" s="73">
        <v>0</v>
      </c>
      <c r="S7035" s="73">
        <v>0</v>
      </c>
      <c r="T7035" s="73">
        <v>0</v>
      </c>
      <c r="U7035" s="73">
        <v>0</v>
      </c>
      <c r="V7035" s="73">
        <v>0</v>
      </c>
      <c r="W7035" s="73">
        <v>0</v>
      </c>
    </row>
    <row r="7036" spans="4:23" ht="15" customHeight="1" outlineLevel="2">
      <c r="D7036" s="38" t="s">
        <v>1176</v>
      </c>
      <c r="E7036" s="233" t="s">
        <v>1177</v>
      </c>
      <c r="F7036" s="73">
        <v>3</v>
      </c>
      <c r="G7036" s="73">
        <v>3</v>
      </c>
      <c r="H7036" s="73">
        <v>0</v>
      </c>
      <c r="I7036" s="73">
        <v>3</v>
      </c>
      <c r="J7036" s="73">
        <v>3</v>
      </c>
      <c r="K7036" s="73">
        <v>0</v>
      </c>
      <c r="L7036" s="73">
        <v>3</v>
      </c>
      <c r="M7036" s="73">
        <v>3</v>
      </c>
      <c r="N7036" s="73">
        <v>0</v>
      </c>
      <c r="O7036" s="73">
        <v>3</v>
      </c>
      <c r="P7036" s="73">
        <v>3</v>
      </c>
      <c r="Q7036" s="73">
        <v>0</v>
      </c>
      <c r="R7036" s="73">
        <v>3</v>
      </c>
      <c r="S7036" s="73">
        <v>3</v>
      </c>
      <c r="T7036" s="73">
        <v>0</v>
      </c>
      <c r="U7036" s="73">
        <v>3</v>
      </c>
      <c r="V7036" s="73">
        <v>3</v>
      </c>
      <c r="W7036" s="73">
        <v>0</v>
      </c>
    </row>
    <row r="7037" spans="4:23" ht="15" customHeight="1" outlineLevel="2">
      <c r="D7037" s="38" t="s">
        <v>1178</v>
      </c>
      <c r="E7037" s="233" t="s">
        <v>1179</v>
      </c>
      <c r="F7037" s="73">
        <v>0</v>
      </c>
      <c r="G7037" s="73">
        <v>0</v>
      </c>
      <c r="H7037" s="73">
        <v>0</v>
      </c>
      <c r="I7037" s="73">
        <v>0</v>
      </c>
      <c r="J7037" s="73">
        <v>0</v>
      </c>
      <c r="K7037" s="73">
        <v>0</v>
      </c>
      <c r="L7037" s="73">
        <v>0</v>
      </c>
      <c r="M7037" s="73">
        <v>0</v>
      </c>
      <c r="N7037" s="73">
        <v>0</v>
      </c>
      <c r="O7037" s="73">
        <v>0</v>
      </c>
      <c r="P7037" s="73">
        <v>0</v>
      </c>
      <c r="Q7037" s="73">
        <v>0</v>
      </c>
      <c r="R7037" s="73">
        <v>0</v>
      </c>
      <c r="S7037" s="73">
        <v>0</v>
      </c>
      <c r="T7037" s="73">
        <v>0</v>
      </c>
      <c r="U7037" s="73">
        <v>0</v>
      </c>
      <c r="V7037" s="73">
        <v>0</v>
      </c>
      <c r="W7037" s="73">
        <v>0</v>
      </c>
    </row>
    <row r="7038" spans="4:23" ht="15" customHeight="1" outlineLevel="2">
      <c r="D7038" s="38" t="s">
        <v>1180</v>
      </c>
      <c r="E7038" s="233" t="s">
        <v>1181</v>
      </c>
      <c r="F7038" s="73">
        <v>0</v>
      </c>
      <c r="G7038" s="73">
        <v>0</v>
      </c>
      <c r="H7038" s="73">
        <v>0</v>
      </c>
      <c r="I7038" s="73">
        <v>0</v>
      </c>
      <c r="J7038" s="73">
        <v>0</v>
      </c>
      <c r="K7038" s="73">
        <v>0</v>
      </c>
      <c r="L7038" s="73">
        <v>0</v>
      </c>
      <c r="M7038" s="73">
        <v>0</v>
      </c>
      <c r="N7038" s="73">
        <v>0</v>
      </c>
      <c r="O7038" s="73">
        <v>0</v>
      </c>
      <c r="P7038" s="73">
        <v>0</v>
      </c>
      <c r="Q7038" s="73">
        <v>0</v>
      </c>
      <c r="R7038" s="73">
        <v>0</v>
      </c>
      <c r="S7038" s="73">
        <v>0</v>
      </c>
      <c r="T7038" s="73">
        <v>0</v>
      </c>
      <c r="U7038" s="73">
        <v>0</v>
      </c>
      <c r="V7038" s="73">
        <v>0</v>
      </c>
      <c r="W7038" s="73">
        <v>0</v>
      </c>
    </row>
    <row r="7039" spans="4:23" ht="15" customHeight="1" outlineLevel="2">
      <c r="D7039" s="38" t="s">
        <v>1182</v>
      </c>
      <c r="E7039" s="233" t="s">
        <v>1183</v>
      </c>
      <c r="F7039" s="73">
        <v>0</v>
      </c>
      <c r="G7039" s="73">
        <v>0</v>
      </c>
      <c r="H7039" s="73">
        <v>0</v>
      </c>
      <c r="I7039" s="73">
        <v>0</v>
      </c>
      <c r="J7039" s="73">
        <v>0</v>
      </c>
      <c r="K7039" s="73">
        <v>0</v>
      </c>
      <c r="L7039" s="73">
        <v>0</v>
      </c>
      <c r="M7039" s="73">
        <v>0</v>
      </c>
      <c r="N7039" s="73">
        <v>0</v>
      </c>
      <c r="O7039" s="73">
        <v>0</v>
      </c>
      <c r="P7039" s="73">
        <v>0</v>
      </c>
      <c r="Q7039" s="73">
        <v>0</v>
      </c>
      <c r="R7039" s="73">
        <v>0</v>
      </c>
      <c r="S7039" s="73">
        <v>0</v>
      </c>
      <c r="T7039" s="73">
        <v>0</v>
      </c>
      <c r="U7039" s="73">
        <v>0</v>
      </c>
      <c r="V7039" s="73">
        <v>0</v>
      </c>
      <c r="W7039" s="73">
        <v>0</v>
      </c>
    </row>
    <row r="7040" spans="4:23" ht="15" customHeight="1" outlineLevel="2">
      <c r="D7040" s="38" t="s">
        <v>1184</v>
      </c>
      <c r="E7040" s="233" t="s">
        <v>1185</v>
      </c>
      <c r="F7040" s="73">
        <v>0</v>
      </c>
      <c r="G7040" s="73">
        <v>0</v>
      </c>
      <c r="H7040" s="73">
        <v>0</v>
      </c>
      <c r="I7040" s="73">
        <v>0</v>
      </c>
      <c r="J7040" s="73">
        <v>0</v>
      </c>
      <c r="K7040" s="73">
        <v>0</v>
      </c>
      <c r="L7040" s="73">
        <v>0</v>
      </c>
      <c r="M7040" s="73">
        <v>0</v>
      </c>
      <c r="N7040" s="73">
        <v>0</v>
      </c>
      <c r="O7040" s="73">
        <v>0</v>
      </c>
      <c r="P7040" s="73">
        <v>0</v>
      </c>
      <c r="Q7040" s="73">
        <v>0</v>
      </c>
      <c r="R7040" s="73">
        <v>0</v>
      </c>
      <c r="S7040" s="73">
        <v>0</v>
      </c>
      <c r="T7040" s="73">
        <v>0</v>
      </c>
      <c r="U7040" s="73">
        <v>0</v>
      </c>
      <c r="V7040" s="73">
        <v>0</v>
      </c>
      <c r="W7040" s="73">
        <v>0</v>
      </c>
    </row>
    <row r="7041" spans="4:23" ht="15" customHeight="1" outlineLevel="2">
      <c r="D7041" s="38" t="s">
        <v>1186</v>
      </c>
      <c r="E7041" s="233" t="s">
        <v>1187</v>
      </c>
      <c r="F7041" s="73">
        <v>0</v>
      </c>
      <c r="G7041" s="73">
        <v>0</v>
      </c>
      <c r="H7041" s="73">
        <v>0</v>
      </c>
      <c r="I7041" s="73">
        <v>0</v>
      </c>
      <c r="J7041" s="73">
        <v>0</v>
      </c>
      <c r="K7041" s="73">
        <v>0</v>
      </c>
      <c r="L7041" s="73">
        <v>0</v>
      </c>
      <c r="M7041" s="73">
        <v>0</v>
      </c>
      <c r="N7041" s="73">
        <v>0</v>
      </c>
      <c r="O7041" s="73">
        <v>0</v>
      </c>
      <c r="P7041" s="73">
        <v>0</v>
      </c>
      <c r="Q7041" s="73">
        <v>0</v>
      </c>
      <c r="R7041" s="73">
        <v>0</v>
      </c>
      <c r="S7041" s="73">
        <v>0</v>
      </c>
      <c r="T7041" s="73">
        <v>0</v>
      </c>
      <c r="U7041" s="73">
        <v>0</v>
      </c>
      <c r="V7041" s="73">
        <v>0</v>
      </c>
      <c r="W7041" s="73">
        <v>0</v>
      </c>
    </row>
    <row r="7042" spans="4:23" ht="15" customHeight="1" outlineLevel="2">
      <c r="D7042" s="38" t="s">
        <v>1188</v>
      </c>
      <c r="E7042" s="233" t="s">
        <v>1189</v>
      </c>
      <c r="F7042" s="73">
        <v>3</v>
      </c>
      <c r="G7042" s="73">
        <v>3</v>
      </c>
      <c r="H7042" s="73">
        <v>0</v>
      </c>
      <c r="I7042" s="73">
        <v>1</v>
      </c>
      <c r="J7042" s="73">
        <v>1</v>
      </c>
      <c r="K7042" s="73">
        <v>0</v>
      </c>
      <c r="L7042" s="73">
        <v>1</v>
      </c>
      <c r="M7042" s="73">
        <v>1</v>
      </c>
      <c r="N7042" s="73">
        <v>0</v>
      </c>
      <c r="O7042" s="73">
        <v>1</v>
      </c>
      <c r="P7042" s="73">
        <v>1</v>
      </c>
      <c r="Q7042" s="73">
        <v>0</v>
      </c>
      <c r="R7042" s="73">
        <v>1</v>
      </c>
      <c r="S7042" s="73">
        <v>1</v>
      </c>
      <c r="T7042" s="73">
        <v>0</v>
      </c>
      <c r="U7042" s="73">
        <v>2</v>
      </c>
      <c r="V7042" s="73">
        <v>2</v>
      </c>
      <c r="W7042" s="73">
        <v>0</v>
      </c>
    </row>
    <row r="7043" spans="4:23" ht="15" customHeight="1" outlineLevel="2">
      <c r="D7043" s="38" t="s">
        <v>1190</v>
      </c>
      <c r="E7043" s="233" t="s">
        <v>1191</v>
      </c>
      <c r="F7043" s="73">
        <v>2</v>
      </c>
      <c r="G7043" s="73">
        <v>0</v>
      </c>
      <c r="H7043" s="73">
        <v>2</v>
      </c>
      <c r="I7043" s="73">
        <v>2</v>
      </c>
      <c r="J7043" s="73">
        <v>0</v>
      </c>
      <c r="K7043" s="73">
        <v>2</v>
      </c>
      <c r="L7043" s="73">
        <v>1</v>
      </c>
      <c r="M7043" s="73">
        <v>0</v>
      </c>
      <c r="N7043" s="73">
        <v>1</v>
      </c>
      <c r="O7043" s="73">
        <v>1</v>
      </c>
      <c r="P7043" s="73">
        <v>0</v>
      </c>
      <c r="Q7043" s="73">
        <v>1</v>
      </c>
      <c r="R7043" s="73">
        <v>1</v>
      </c>
      <c r="S7043" s="73">
        <v>0</v>
      </c>
      <c r="T7043" s="73">
        <v>1</v>
      </c>
      <c r="U7043" s="73">
        <v>1</v>
      </c>
      <c r="V7043" s="73">
        <v>0</v>
      </c>
      <c r="W7043" s="73">
        <v>1</v>
      </c>
    </row>
    <row r="7044" spans="4:23" ht="15" customHeight="1" outlineLevel="2">
      <c r="D7044" s="38" t="s">
        <v>1192</v>
      </c>
      <c r="E7044" s="233" t="s">
        <v>1193</v>
      </c>
      <c r="F7044" s="73">
        <v>0</v>
      </c>
      <c r="G7044" s="73">
        <v>0</v>
      </c>
      <c r="H7044" s="73">
        <v>0</v>
      </c>
      <c r="I7044" s="73">
        <v>0</v>
      </c>
      <c r="J7044" s="73">
        <v>0</v>
      </c>
      <c r="K7044" s="73">
        <v>0</v>
      </c>
      <c r="L7044" s="73">
        <v>0</v>
      </c>
      <c r="M7044" s="73">
        <v>0</v>
      </c>
      <c r="N7044" s="73">
        <v>0</v>
      </c>
      <c r="O7044" s="73">
        <v>0</v>
      </c>
      <c r="P7044" s="73">
        <v>0</v>
      </c>
      <c r="Q7044" s="73">
        <v>0</v>
      </c>
      <c r="R7044" s="73">
        <v>0</v>
      </c>
      <c r="S7044" s="73">
        <v>0</v>
      </c>
      <c r="T7044" s="73">
        <v>0</v>
      </c>
      <c r="U7044" s="73">
        <v>0</v>
      </c>
      <c r="V7044" s="73">
        <v>0</v>
      </c>
      <c r="W7044" s="73">
        <v>0</v>
      </c>
    </row>
    <row r="7045" spans="4:23" ht="15" customHeight="1" outlineLevel="2">
      <c r="D7045" s="38" t="s">
        <v>1194</v>
      </c>
      <c r="E7045" s="233" t="s">
        <v>1195</v>
      </c>
      <c r="F7045" s="73">
        <v>0</v>
      </c>
      <c r="G7045" s="73">
        <v>0</v>
      </c>
      <c r="H7045" s="73">
        <v>0</v>
      </c>
      <c r="I7045" s="73">
        <v>0</v>
      </c>
      <c r="J7045" s="73">
        <v>0</v>
      </c>
      <c r="K7045" s="73">
        <v>0</v>
      </c>
      <c r="L7045" s="73">
        <v>0</v>
      </c>
      <c r="M7045" s="73">
        <v>0</v>
      </c>
      <c r="N7045" s="73">
        <v>0</v>
      </c>
      <c r="O7045" s="73">
        <v>0</v>
      </c>
      <c r="P7045" s="73">
        <v>0</v>
      </c>
      <c r="Q7045" s="73">
        <v>0</v>
      </c>
      <c r="R7045" s="73">
        <v>0</v>
      </c>
      <c r="S7045" s="73">
        <v>0</v>
      </c>
      <c r="T7045" s="73">
        <v>0</v>
      </c>
      <c r="U7045" s="73">
        <v>0</v>
      </c>
      <c r="V7045" s="73">
        <v>0</v>
      </c>
      <c r="W7045" s="73">
        <v>0</v>
      </c>
    </row>
    <row r="7046" spans="4:23" ht="15" customHeight="1" outlineLevel="2">
      <c r="D7046" s="38" t="s">
        <v>1196</v>
      </c>
      <c r="E7046" s="233" t="s">
        <v>1197</v>
      </c>
      <c r="F7046" s="73">
        <v>0</v>
      </c>
      <c r="G7046" s="73">
        <v>0</v>
      </c>
      <c r="H7046" s="73">
        <v>0</v>
      </c>
      <c r="I7046" s="73">
        <v>0</v>
      </c>
      <c r="J7046" s="73">
        <v>0</v>
      </c>
      <c r="K7046" s="73">
        <v>0</v>
      </c>
      <c r="L7046" s="73">
        <v>0</v>
      </c>
      <c r="M7046" s="73">
        <v>0</v>
      </c>
      <c r="N7046" s="73">
        <v>0</v>
      </c>
      <c r="O7046" s="73">
        <v>0</v>
      </c>
      <c r="P7046" s="73">
        <v>0</v>
      </c>
      <c r="Q7046" s="73">
        <v>0</v>
      </c>
      <c r="R7046" s="73">
        <v>0</v>
      </c>
      <c r="S7046" s="73">
        <v>0</v>
      </c>
      <c r="T7046" s="73">
        <v>0</v>
      </c>
      <c r="U7046" s="73">
        <v>0</v>
      </c>
      <c r="V7046" s="73">
        <v>0</v>
      </c>
      <c r="W7046" s="73">
        <v>0</v>
      </c>
    </row>
    <row r="7047" spans="4:23" ht="15" customHeight="1" outlineLevel="2">
      <c r="D7047" s="38" t="s">
        <v>1198</v>
      </c>
      <c r="E7047" s="233" t="s">
        <v>1199</v>
      </c>
      <c r="F7047" s="73">
        <v>2</v>
      </c>
      <c r="G7047" s="73">
        <v>0</v>
      </c>
      <c r="H7047" s="73">
        <v>2</v>
      </c>
      <c r="I7047" s="73">
        <v>2</v>
      </c>
      <c r="J7047" s="73">
        <v>0</v>
      </c>
      <c r="K7047" s="73">
        <v>2</v>
      </c>
      <c r="L7047" s="73">
        <v>2</v>
      </c>
      <c r="M7047" s="73">
        <v>0</v>
      </c>
      <c r="N7047" s="73">
        <v>2</v>
      </c>
      <c r="O7047" s="73">
        <v>2</v>
      </c>
      <c r="P7047" s="73">
        <v>0</v>
      </c>
      <c r="Q7047" s="73">
        <v>2</v>
      </c>
      <c r="R7047" s="73">
        <v>2</v>
      </c>
      <c r="S7047" s="73">
        <v>0</v>
      </c>
      <c r="T7047" s="73">
        <v>2</v>
      </c>
      <c r="U7047" s="73">
        <v>2</v>
      </c>
      <c r="V7047" s="73">
        <v>0</v>
      </c>
      <c r="W7047" s="73">
        <v>2</v>
      </c>
    </row>
    <row r="7048" spans="4:23" ht="15" customHeight="1" outlineLevel="2">
      <c r="D7048" s="38" t="s">
        <v>1200</v>
      </c>
      <c r="E7048" s="233" t="s">
        <v>1201</v>
      </c>
      <c r="F7048" s="73">
        <v>0</v>
      </c>
      <c r="G7048" s="73">
        <v>0</v>
      </c>
      <c r="H7048" s="73">
        <v>0</v>
      </c>
      <c r="I7048" s="73">
        <v>0</v>
      </c>
      <c r="J7048" s="73">
        <v>0</v>
      </c>
      <c r="K7048" s="73">
        <v>0</v>
      </c>
      <c r="L7048" s="73">
        <v>0</v>
      </c>
      <c r="M7048" s="73">
        <v>0</v>
      </c>
      <c r="N7048" s="73">
        <v>0</v>
      </c>
      <c r="O7048" s="73">
        <v>0</v>
      </c>
      <c r="P7048" s="73">
        <v>0</v>
      </c>
      <c r="Q7048" s="73">
        <v>0</v>
      </c>
      <c r="R7048" s="73">
        <v>0</v>
      </c>
      <c r="S7048" s="73">
        <v>0</v>
      </c>
      <c r="T7048" s="73">
        <v>0</v>
      </c>
      <c r="U7048" s="73">
        <v>0</v>
      </c>
      <c r="V7048" s="73">
        <v>0</v>
      </c>
      <c r="W7048" s="73">
        <v>0</v>
      </c>
    </row>
    <row r="7049" spans="4:23" ht="15" customHeight="1" outlineLevel="2">
      <c r="D7049" s="38" t="s">
        <v>1202</v>
      </c>
      <c r="E7049" s="233" t="s">
        <v>1203</v>
      </c>
      <c r="F7049" s="73">
        <v>0</v>
      </c>
      <c r="G7049" s="73">
        <v>0</v>
      </c>
      <c r="H7049" s="73">
        <v>0</v>
      </c>
      <c r="I7049" s="73">
        <v>0</v>
      </c>
      <c r="J7049" s="73">
        <v>0</v>
      </c>
      <c r="K7049" s="73">
        <v>0</v>
      </c>
      <c r="L7049" s="73">
        <v>0</v>
      </c>
      <c r="M7049" s="73">
        <v>0</v>
      </c>
      <c r="N7049" s="73">
        <v>0</v>
      </c>
      <c r="O7049" s="73">
        <v>0</v>
      </c>
      <c r="P7049" s="73">
        <v>0</v>
      </c>
      <c r="Q7049" s="73">
        <v>0</v>
      </c>
      <c r="R7049" s="73">
        <v>0</v>
      </c>
      <c r="S7049" s="73">
        <v>0</v>
      </c>
      <c r="T7049" s="73">
        <v>0</v>
      </c>
      <c r="U7049" s="73">
        <v>0</v>
      </c>
      <c r="V7049" s="73">
        <v>0</v>
      </c>
      <c r="W7049" s="73">
        <v>0</v>
      </c>
    </row>
    <row r="7050" spans="4:23" ht="15" customHeight="1" outlineLevel="2">
      <c r="D7050" s="38" t="s">
        <v>1204</v>
      </c>
      <c r="E7050" s="233" t="s">
        <v>1205</v>
      </c>
      <c r="F7050" s="73">
        <v>0</v>
      </c>
      <c r="G7050" s="73">
        <v>0</v>
      </c>
      <c r="H7050" s="73">
        <v>0</v>
      </c>
      <c r="I7050" s="73">
        <v>0</v>
      </c>
      <c r="J7050" s="73">
        <v>0</v>
      </c>
      <c r="K7050" s="73">
        <v>0</v>
      </c>
      <c r="L7050" s="73">
        <v>0</v>
      </c>
      <c r="M7050" s="73">
        <v>0</v>
      </c>
      <c r="N7050" s="73">
        <v>0</v>
      </c>
      <c r="O7050" s="73">
        <v>0</v>
      </c>
      <c r="P7050" s="73">
        <v>0</v>
      </c>
      <c r="Q7050" s="73">
        <v>0</v>
      </c>
      <c r="R7050" s="73">
        <v>0</v>
      </c>
      <c r="S7050" s="73">
        <v>0</v>
      </c>
      <c r="T7050" s="73">
        <v>0</v>
      </c>
      <c r="U7050" s="73">
        <v>0</v>
      </c>
      <c r="V7050" s="73">
        <v>0</v>
      </c>
      <c r="W7050" s="73">
        <v>0</v>
      </c>
    </row>
    <row r="7051" spans="4:23" ht="15" customHeight="1" outlineLevel="2">
      <c r="D7051" s="38" t="s">
        <v>1206</v>
      </c>
      <c r="E7051" s="233" t="s">
        <v>1207</v>
      </c>
      <c r="F7051" s="73">
        <v>0</v>
      </c>
      <c r="G7051" s="73">
        <v>0</v>
      </c>
      <c r="H7051" s="73">
        <v>0</v>
      </c>
      <c r="I7051" s="73">
        <v>0</v>
      </c>
      <c r="J7051" s="73">
        <v>0</v>
      </c>
      <c r="K7051" s="73">
        <v>0</v>
      </c>
      <c r="L7051" s="73">
        <v>0</v>
      </c>
      <c r="M7051" s="73">
        <v>0</v>
      </c>
      <c r="N7051" s="73">
        <v>0</v>
      </c>
      <c r="O7051" s="73">
        <v>0</v>
      </c>
      <c r="P7051" s="73">
        <v>0</v>
      </c>
      <c r="Q7051" s="73">
        <v>0</v>
      </c>
      <c r="R7051" s="73">
        <v>0</v>
      </c>
      <c r="S7051" s="73">
        <v>0</v>
      </c>
      <c r="T7051" s="73">
        <v>0</v>
      </c>
      <c r="U7051" s="73">
        <v>0</v>
      </c>
      <c r="V7051" s="73">
        <v>0</v>
      </c>
      <c r="W7051" s="73">
        <v>0</v>
      </c>
    </row>
    <row r="7052" spans="4:23" ht="15" customHeight="1" outlineLevel="2">
      <c r="D7052" s="38" t="s">
        <v>1208</v>
      </c>
      <c r="E7052" s="233" t="s">
        <v>1209</v>
      </c>
      <c r="F7052" s="73">
        <v>1</v>
      </c>
      <c r="G7052" s="73">
        <v>0</v>
      </c>
      <c r="H7052" s="73">
        <v>1</v>
      </c>
      <c r="I7052" s="73">
        <v>1</v>
      </c>
      <c r="J7052" s="73">
        <v>0</v>
      </c>
      <c r="K7052" s="73">
        <v>1</v>
      </c>
      <c r="L7052" s="73">
        <v>0</v>
      </c>
      <c r="M7052" s="73">
        <v>0</v>
      </c>
      <c r="N7052" s="73">
        <v>0</v>
      </c>
      <c r="O7052" s="73">
        <v>0</v>
      </c>
      <c r="P7052" s="73">
        <v>0</v>
      </c>
      <c r="Q7052" s="73">
        <v>0</v>
      </c>
      <c r="R7052" s="73">
        <v>0</v>
      </c>
      <c r="S7052" s="73">
        <v>0</v>
      </c>
      <c r="T7052" s="73">
        <v>0</v>
      </c>
      <c r="U7052" s="73">
        <v>0</v>
      </c>
      <c r="V7052" s="73">
        <v>0</v>
      </c>
      <c r="W7052" s="73">
        <v>0</v>
      </c>
    </row>
    <row r="7053" spans="4:23" ht="15" customHeight="1" outlineLevel="2">
      <c r="D7053" s="38" t="s">
        <v>1210</v>
      </c>
      <c r="E7053" s="233" t="s">
        <v>1211</v>
      </c>
      <c r="F7053" s="73">
        <v>0</v>
      </c>
      <c r="G7053" s="73">
        <v>0</v>
      </c>
      <c r="H7053" s="73">
        <v>0</v>
      </c>
      <c r="I7053" s="73">
        <v>0</v>
      </c>
      <c r="J7053" s="73">
        <v>0</v>
      </c>
      <c r="K7053" s="73">
        <v>0</v>
      </c>
      <c r="L7053" s="73">
        <v>0</v>
      </c>
      <c r="M7053" s="73">
        <v>0</v>
      </c>
      <c r="N7053" s="73">
        <v>0</v>
      </c>
      <c r="O7053" s="73">
        <v>0</v>
      </c>
      <c r="P7053" s="73">
        <v>0</v>
      </c>
      <c r="Q7053" s="73">
        <v>0</v>
      </c>
      <c r="R7053" s="73">
        <v>0</v>
      </c>
      <c r="S7053" s="73">
        <v>0</v>
      </c>
      <c r="T7053" s="73">
        <v>0</v>
      </c>
      <c r="U7053" s="73">
        <v>0</v>
      </c>
      <c r="V7053" s="73">
        <v>0</v>
      </c>
      <c r="W7053" s="73">
        <v>0</v>
      </c>
    </row>
    <row r="7054" spans="4:23" ht="15" customHeight="1" outlineLevel="2">
      <c r="D7054" s="38" t="s">
        <v>1212</v>
      </c>
      <c r="E7054" s="233" t="s">
        <v>1213</v>
      </c>
      <c r="F7054" s="73">
        <v>4</v>
      </c>
      <c r="G7054" s="73">
        <v>3</v>
      </c>
      <c r="H7054" s="73">
        <v>1</v>
      </c>
      <c r="I7054" s="73">
        <v>3</v>
      </c>
      <c r="J7054" s="73">
        <v>2</v>
      </c>
      <c r="K7054" s="73">
        <v>1</v>
      </c>
      <c r="L7054" s="73">
        <v>4</v>
      </c>
      <c r="M7054" s="73">
        <v>3</v>
      </c>
      <c r="N7054" s="73">
        <v>1</v>
      </c>
      <c r="O7054" s="73">
        <v>4</v>
      </c>
      <c r="P7054" s="73">
        <v>3</v>
      </c>
      <c r="Q7054" s="73">
        <v>1</v>
      </c>
      <c r="R7054" s="73">
        <v>2</v>
      </c>
      <c r="S7054" s="73">
        <v>1</v>
      </c>
      <c r="T7054" s="73">
        <v>1</v>
      </c>
      <c r="U7054" s="73">
        <v>2</v>
      </c>
      <c r="V7054" s="73">
        <v>1</v>
      </c>
      <c r="W7054" s="73">
        <v>1</v>
      </c>
    </row>
    <row r="7055" spans="4:23" ht="15" customHeight="1" outlineLevel="2">
      <c r="D7055" s="38" t="s">
        <v>1214</v>
      </c>
      <c r="E7055" s="233" t="s">
        <v>1215</v>
      </c>
      <c r="F7055" s="73">
        <v>3</v>
      </c>
      <c r="G7055" s="73">
        <v>2</v>
      </c>
      <c r="H7055" s="73">
        <v>1</v>
      </c>
      <c r="I7055" s="73">
        <v>3</v>
      </c>
      <c r="J7055" s="73">
        <v>2</v>
      </c>
      <c r="K7055" s="73">
        <v>1</v>
      </c>
      <c r="L7055" s="73">
        <v>4</v>
      </c>
      <c r="M7055" s="73">
        <v>3</v>
      </c>
      <c r="N7055" s="73">
        <v>1</v>
      </c>
      <c r="O7055" s="73">
        <v>4</v>
      </c>
      <c r="P7055" s="73">
        <v>3</v>
      </c>
      <c r="Q7055" s="73">
        <v>1</v>
      </c>
      <c r="R7055" s="73">
        <v>3</v>
      </c>
      <c r="S7055" s="73">
        <v>2</v>
      </c>
      <c r="T7055" s="73">
        <v>1</v>
      </c>
      <c r="U7055" s="73">
        <v>1</v>
      </c>
      <c r="V7055" s="73">
        <v>0</v>
      </c>
      <c r="W7055" s="73">
        <v>1</v>
      </c>
    </row>
    <row r="7056" spans="4:23" ht="15" customHeight="1" outlineLevel="2">
      <c r="D7056" s="38" t="s">
        <v>1216</v>
      </c>
      <c r="E7056" s="233" t="s">
        <v>1217</v>
      </c>
      <c r="F7056" s="73">
        <v>19</v>
      </c>
      <c r="G7056" s="73">
        <v>10</v>
      </c>
      <c r="H7056" s="73">
        <v>9</v>
      </c>
      <c r="I7056" s="73">
        <v>20</v>
      </c>
      <c r="J7056" s="73">
        <v>10</v>
      </c>
      <c r="K7056" s="73">
        <v>10</v>
      </c>
      <c r="L7056" s="73">
        <v>20</v>
      </c>
      <c r="M7056" s="73">
        <v>9</v>
      </c>
      <c r="N7056" s="73">
        <v>11</v>
      </c>
      <c r="O7056" s="73">
        <v>20</v>
      </c>
      <c r="P7056" s="73">
        <v>9</v>
      </c>
      <c r="Q7056" s="73">
        <v>11</v>
      </c>
      <c r="R7056" s="73">
        <v>18</v>
      </c>
      <c r="S7056" s="73">
        <v>8</v>
      </c>
      <c r="T7056" s="73">
        <v>10</v>
      </c>
      <c r="U7056" s="73">
        <v>13</v>
      </c>
      <c r="V7056" s="73">
        <v>4</v>
      </c>
      <c r="W7056" s="73">
        <v>9</v>
      </c>
    </row>
    <row r="7057" spans="3:23" ht="15" customHeight="1" outlineLevel="2">
      <c r="D7057" s="38" t="s">
        <v>1218</v>
      </c>
      <c r="E7057" s="233" t="s">
        <v>1219</v>
      </c>
      <c r="F7057" s="73">
        <v>1</v>
      </c>
      <c r="G7057" s="73">
        <v>0</v>
      </c>
      <c r="H7057" s="73">
        <v>1</v>
      </c>
      <c r="I7057" s="73">
        <v>1</v>
      </c>
      <c r="J7057" s="73">
        <v>0</v>
      </c>
      <c r="K7057" s="73">
        <v>1</v>
      </c>
      <c r="L7057" s="73">
        <v>0</v>
      </c>
      <c r="M7057" s="73">
        <v>0</v>
      </c>
      <c r="N7057" s="73">
        <v>0</v>
      </c>
      <c r="O7057" s="73">
        <v>0</v>
      </c>
      <c r="P7057" s="73">
        <v>0</v>
      </c>
      <c r="Q7057" s="73">
        <v>0</v>
      </c>
      <c r="R7057" s="73">
        <v>0</v>
      </c>
      <c r="S7057" s="73">
        <v>0</v>
      </c>
      <c r="T7057" s="73">
        <v>0</v>
      </c>
      <c r="U7057" s="73">
        <v>0</v>
      </c>
      <c r="V7057" s="73">
        <v>0</v>
      </c>
      <c r="W7057" s="73">
        <v>0</v>
      </c>
    </row>
    <row r="7058" spans="3:23" ht="15" customHeight="1" outlineLevel="2">
      <c r="D7058" s="38" t="s">
        <v>1220</v>
      </c>
      <c r="E7058" s="233" t="s">
        <v>1221</v>
      </c>
      <c r="F7058" s="73">
        <v>1</v>
      </c>
      <c r="G7058" s="73">
        <v>1</v>
      </c>
      <c r="H7058" s="73">
        <v>0</v>
      </c>
      <c r="I7058" s="73">
        <v>0</v>
      </c>
      <c r="J7058" s="73">
        <v>0</v>
      </c>
      <c r="K7058" s="73">
        <v>0</v>
      </c>
      <c r="L7058" s="73">
        <v>0</v>
      </c>
      <c r="M7058" s="73">
        <v>0</v>
      </c>
      <c r="N7058" s="73">
        <v>0</v>
      </c>
      <c r="O7058" s="73">
        <v>0</v>
      </c>
      <c r="P7058" s="73">
        <v>0</v>
      </c>
      <c r="Q7058" s="73">
        <v>0</v>
      </c>
      <c r="R7058" s="73">
        <v>0</v>
      </c>
      <c r="S7058" s="73">
        <v>0</v>
      </c>
      <c r="T7058" s="73">
        <v>0</v>
      </c>
      <c r="U7058" s="73">
        <v>0</v>
      </c>
      <c r="V7058" s="73">
        <v>0</v>
      </c>
      <c r="W7058" s="73">
        <v>0</v>
      </c>
    </row>
    <row r="7059" spans="3:23" ht="15" customHeight="1" outlineLevel="2">
      <c r="D7059" s="38" t="s">
        <v>1222</v>
      </c>
      <c r="E7059" s="233" t="s">
        <v>1223</v>
      </c>
      <c r="F7059" s="73">
        <v>3</v>
      </c>
      <c r="G7059" s="73">
        <v>0</v>
      </c>
      <c r="H7059" s="73">
        <v>3</v>
      </c>
      <c r="I7059" s="73">
        <v>3</v>
      </c>
      <c r="J7059" s="73">
        <v>0</v>
      </c>
      <c r="K7059" s="73">
        <v>3</v>
      </c>
      <c r="L7059" s="73">
        <v>3</v>
      </c>
      <c r="M7059" s="73">
        <v>0</v>
      </c>
      <c r="N7059" s="73">
        <v>3</v>
      </c>
      <c r="O7059" s="73">
        <v>3</v>
      </c>
      <c r="P7059" s="73">
        <v>0</v>
      </c>
      <c r="Q7059" s="73">
        <v>3</v>
      </c>
      <c r="R7059" s="73">
        <v>2</v>
      </c>
      <c r="S7059" s="73">
        <v>0</v>
      </c>
      <c r="T7059" s="73">
        <v>2</v>
      </c>
      <c r="U7059" s="73">
        <v>2</v>
      </c>
      <c r="V7059" s="73">
        <v>0</v>
      </c>
      <c r="W7059" s="73">
        <v>2</v>
      </c>
    </row>
    <row r="7060" spans="3:23" ht="15" customHeight="1" outlineLevel="2">
      <c r="D7060" s="38" t="s">
        <v>1224</v>
      </c>
      <c r="E7060" s="233" t="s">
        <v>1225</v>
      </c>
      <c r="F7060" s="73">
        <v>1</v>
      </c>
      <c r="G7060" s="73">
        <v>0</v>
      </c>
      <c r="H7060" s="73">
        <v>1</v>
      </c>
      <c r="I7060" s="73">
        <v>1</v>
      </c>
      <c r="J7060" s="73">
        <v>0</v>
      </c>
      <c r="K7060" s="73">
        <v>1</v>
      </c>
      <c r="L7060" s="73">
        <v>1</v>
      </c>
      <c r="M7060" s="73">
        <v>0</v>
      </c>
      <c r="N7060" s="73">
        <v>1</v>
      </c>
      <c r="O7060" s="73">
        <v>1</v>
      </c>
      <c r="P7060" s="73">
        <v>0</v>
      </c>
      <c r="Q7060" s="73">
        <v>1</v>
      </c>
      <c r="R7060" s="73">
        <v>1</v>
      </c>
      <c r="S7060" s="73">
        <v>0</v>
      </c>
      <c r="T7060" s="73">
        <v>1</v>
      </c>
      <c r="U7060" s="73">
        <v>1</v>
      </c>
      <c r="V7060" s="73">
        <v>0</v>
      </c>
      <c r="W7060" s="73">
        <v>1</v>
      </c>
    </row>
    <row r="7061" spans="3:23" ht="15" customHeight="1" outlineLevel="2">
      <c r="D7061" s="38" t="s">
        <v>1226</v>
      </c>
      <c r="E7061" s="233" t="s">
        <v>1227</v>
      </c>
      <c r="F7061" s="73">
        <v>1</v>
      </c>
      <c r="G7061" s="73">
        <v>0</v>
      </c>
      <c r="H7061" s="73">
        <v>1</v>
      </c>
      <c r="I7061" s="73">
        <v>1</v>
      </c>
      <c r="J7061" s="73">
        <v>0</v>
      </c>
      <c r="K7061" s="73">
        <v>1</v>
      </c>
      <c r="L7061" s="73">
        <v>1</v>
      </c>
      <c r="M7061" s="73">
        <v>0</v>
      </c>
      <c r="N7061" s="73">
        <v>1</v>
      </c>
      <c r="O7061" s="73">
        <v>1</v>
      </c>
      <c r="P7061" s="73">
        <v>0</v>
      </c>
      <c r="Q7061" s="73">
        <v>1</v>
      </c>
      <c r="R7061" s="73">
        <v>1</v>
      </c>
      <c r="S7061" s="73">
        <v>0</v>
      </c>
      <c r="T7061" s="73">
        <v>1</v>
      </c>
      <c r="U7061" s="73">
        <v>1</v>
      </c>
      <c r="V7061" s="73">
        <v>0</v>
      </c>
      <c r="W7061" s="73">
        <v>1</v>
      </c>
    </row>
    <row r="7062" spans="3:23" ht="15" customHeight="1" outlineLevel="2">
      <c r="D7062" s="38" t="s">
        <v>1228</v>
      </c>
      <c r="E7062" s="233" t="s">
        <v>1229</v>
      </c>
      <c r="F7062" s="73">
        <v>0</v>
      </c>
      <c r="G7062" s="73">
        <v>0</v>
      </c>
      <c r="H7062" s="73">
        <v>0</v>
      </c>
      <c r="I7062" s="73">
        <v>0</v>
      </c>
      <c r="J7062" s="73">
        <v>0</v>
      </c>
      <c r="K7062" s="73">
        <v>0</v>
      </c>
      <c r="L7062" s="73">
        <v>0</v>
      </c>
      <c r="M7062" s="73">
        <v>0</v>
      </c>
      <c r="N7062" s="73">
        <v>0</v>
      </c>
      <c r="O7062" s="73">
        <v>0</v>
      </c>
      <c r="P7062" s="73">
        <v>0</v>
      </c>
      <c r="Q7062" s="73">
        <v>0</v>
      </c>
      <c r="R7062" s="73">
        <v>0</v>
      </c>
      <c r="S7062" s="73">
        <v>0</v>
      </c>
      <c r="T7062" s="73">
        <v>0</v>
      </c>
      <c r="U7062" s="73">
        <v>0</v>
      </c>
      <c r="V7062" s="73">
        <v>0</v>
      </c>
      <c r="W7062" s="73">
        <v>0</v>
      </c>
    </row>
    <row r="7063" spans="3:23" ht="15" customHeight="1" outlineLevel="2">
      <c r="D7063" s="38" t="s">
        <v>1230</v>
      </c>
      <c r="E7063" s="233" t="s">
        <v>1231</v>
      </c>
      <c r="F7063" s="73">
        <v>2</v>
      </c>
      <c r="G7063" s="73">
        <v>0</v>
      </c>
      <c r="H7063" s="73">
        <v>2</v>
      </c>
      <c r="I7063" s="73">
        <v>2</v>
      </c>
      <c r="J7063" s="73">
        <v>0</v>
      </c>
      <c r="K7063" s="73">
        <v>2</v>
      </c>
      <c r="L7063" s="73">
        <v>3</v>
      </c>
      <c r="M7063" s="73">
        <v>0</v>
      </c>
      <c r="N7063" s="73">
        <v>3</v>
      </c>
      <c r="O7063" s="73">
        <v>3</v>
      </c>
      <c r="P7063" s="73">
        <v>0</v>
      </c>
      <c r="Q7063" s="73">
        <v>3</v>
      </c>
      <c r="R7063" s="73">
        <v>2</v>
      </c>
      <c r="S7063" s="73">
        <v>0</v>
      </c>
      <c r="T7063" s="73">
        <v>2</v>
      </c>
      <c r="U7063" s="73">
        <v>2</v>
      </c>
      <c r="V7063" s="73">
        <v>0</v>
      </c>
      <c r="W7063" s="73">
        <v>2</v>
      </c>
    </row>
    <row r="7064" spans="3:23" ht="15" customHeight="1" outlineLevel="1">
      <c r="C7064" s="231" t="s">
        <v>1232</v>
      </c>
      <c r="E7064" s="230" t="s">
        <v>1233</v>
      </c>
      <c r="F7064" s="73">
        <v>38</v>
      </c>
      <c r="G7064" s="73">
        <v>36</v>
      </c>
      <c r="H7064" s="73">
        <v>2</v>
      </c>
      <c r="I7064" s="73">
        <v>44</v>
      </c>
      <c r="J7064" s="73">
        <v>42</v>
      </c>
      <c r="K7064" s="73">
        <v>2</v>
      </c>
      <c r="L7064" s="73">
        <v>11</v>
      </c>
      <c r="M7064" s="73">
        <v>10</v>
      </c>
      <c r="N7064" s="73">
        <v>1</v>
      </c>
      <c r="O7064" s="73">
        <v>11</v>
      </c>
      <c r="P7064" s="73">
        <v>10</v>
      </c>
      <c r="Q7064" s="73">
        <v>1</v>
      </c>
      <c r="R7064" s="73">
        <v>7</v>
      </c>
      <c r="S7064" s="73">
        <v>7</v>
      </c>
      <c r="T7064" s="73">
        <v>0</v>
      </c>
      <c r="U7064" s="73">
        <v>8</v>
      </c>
      <c r="V7064" s="73">
        <v>8</v>
      </c>
      <c r="W7064" s="73">
        <v>0</v>
      </c>
    </row>
    <row r="7065" spans="3:23" ht="15" customHeight="1" outlineLevel="2">
      <c r="D7065" s="38" t="s">
        <v>1234</v>
      </c>
      <c r="E7065" s="233" t="s">
        <v>1235</v>
      </c>
      <c r="F7065" s="73">
        <v>1</v>
      </c>
      <c r="G7065" s="73">
        <v>0</v>
      </c>
      <c r="H7065" s="73">
        <v>1</v>
      </c>
      <c r="I7065" s="73">
        <v>1</v>
      </c>
      <c r="J7065" s="73">
        <v>0</v>
      </c>
      <c r="K7065" s="73">
        <v>1</v>
      </c>
      <c r="L7065" s="73">
        <v>1</v>
      </c>
      <c r="M7065" s="73">
        <v>0</v>
      </c>
      <c r="N7065" s="73">
        <v>1</v>
      </c>
      <c r="O7065" s="73">
        <v>1</v>
      </c>
      <c r="P7065" s="73">
        <v>0</v>
      </c>
      <c r="Q7065" s="73">
        <v>1</v>
      </c>
      <c r="R7065" s="73">
        <v>0</v>
      </c>
      <c r="S7065" s="73">
        <v>0</v>
      </c>
      <c r="T7065" s="73">
        <v>0</v>
      </c>
      <c r="U7065" s="73">
        <v>0</v>
      </c>
      <c r="V7065" s="73">
        <v>0</v>
      </c>
      <c r="W7065" s="73">
        <v>0</v>
      </c>
    </row>
    <row r="7066" spans="3:23" ht="15" customHeight="1" outlineLevel="2">
      <c r="D7066" s="38" t="s">
        <v>1236</v>
      </c>
      <c r="E7066" s="233" t="s">
        <v>1237</v>
      </c>
      <c r="F7066" s="73">
        <v>0</v>
      </c>
      <c r="G7066" s="73">
        <v>0</v>
      </c>
      <c r="H7066" s="73">
        <v>0</v>
      </c>
      <c r="I7066" s="73">
        <v>0</v>
      </c>
      <c r="J7066" s="73">
        <v>0</v>
      </c>
      <c r="K7066" s="73">
        <v>0</v>
      </c>
      <c r="L7066" s="73">
        <v>0</v>
      </c>
      <c r="M7066" s="73">
        <v>0</v>
      </c>
      <c r="N7066" s="73">
        <v>0</v>
      </c>
      <c r="O7066" s="73">
        <v>0</v>
      </c>
      <c r="P7066" s="73">
        <v>0</v>
      </c>
      <c r="Q7066" s="73">
        <v>0</v>
      </c>
      <c r="R7066" s="73">
        <v>0</v>
      </c>
      <c r="S7066" s="73">
        <v>0</v>
      </c>
      <c r="T7066" s="73">
        <v>0</v>
      </c>
      <c r="U7066" s="73">
        <v>0</v>
      </c>
      <c r="V7066" s="73">
        <v>0</v>
      </c>
      <c r="W7066" s="73">
        <v>0</v>
      </c>
    </row>
    <row r="7067" spans="3:23" ht="15" customHeight="1" outlineLevel="2">
      <c r="D7067" s="38" t="s">
        <v>1238</v>
      </c>
      <c r="E7067" s="233" t="s">
        <v>1239</v>
      </c>
      <c r="F7067" s="73">
        <v>37</v>
      </c>
      <c r="G7067" s="73">
        <v>36</v>
      </c>
      <c r="H7067" s="73">
        <v>1</v>
      </c>
      <c r="I7067" s="73">
        <v>43</v>
      </c>
      <c r="J7067" s="73">
        <v>42</v>
      </c>
      <c r="K7067" s="73">
        <v>1</v>
      </c>
      <c r="L7067" s="73">
        <v>10</v>
      </c>
      <c r="M7067" s="73">
        <v>10</v>
      </c>
      <c r="N7067" s="73">
        <v>0</v>
      </c>
      <c r="O7067" s="73">
        <v>10</v>
      </c>
      <c r="P7067" s="73">
        <v>10</v>
      </c>
      <c r="Q7067" s="73">
        <v>0</v>
      </c>
      <c r="R7067" s="73">
        <v>7</v>
      </c>
      <c r="S7067" s="73">
        <v>7</v>
      </c>
      <c r="T7067" s="73">
        <v>0</v>
      </c>
      <c r="U7067" s="73">
        <v>8</v>
      </c>
      <c r="V7067" s="73">
        <v>8</v>
      </c>
      <c r="W7067" s="73">
        <v>0</v>
      </c>
    </row>
    <row r="7068" spans="3:23" ht="15" customHeight="1" outlineLevel="2">
      <c r="D7068" s="38" t="s">
        <v>1240</v>
      </c>
      <c r="E7068" s="233" t="s">
        <v>1241</v>
      </c>
      <c r="F7068" s="73">
        <v>0</v>
      </c>
      <c r="G7068" s="73">
        <v>0</v>
      </c>
      <c r="H7068" s="73">
        <v>0</v>
      </c>
      <c r="I7068" s="73">
        <v>0</v>
      </c>
      <c r="J7068" s="73">
        <v>0</v>
      </c>
      <c r="K7068" s="73">
        <v>0</v>
      </c>
      <c r="L7068" s="73">
        <v>0</v>
      </c>
      <c r="M7068" s="73">
        <v>0</v>
      </c>
      <c r="N7068" s="73">
        <v>0</v>
      </c>
      <c r="O7068" s="73">
        <v>0</v>
      </c>
      <c r="P7068" s="73">
        <v>0</v>
      </c>
      <c r="Q7068" s="73">
        <v>0</v>
      </c>
      <c r="R7068" s="73">
        <v>0</v>
      </c>
      <c r="S7068" s="73">
        <v>0</v>
      </c>
      <c r="T7068" s="73">
        <v>0</v>
      </c>
      <c r="U7068" s="73">
        <v>0</v>
      </c>
      <c r="V7068" s="73">
        <v>0</v>
      </c>
      <c r="W7068" s="73">
        <v>0</v>
      </c>
    </row>
    <row r="7069" spans="3:23" ht="15" customHeight="1" outlineLevel="2">
      <c r="D7069" s="38" t="s">
        <v>1242</v>
      </c>
      <c r="E7069" s="233" t="s">
        <v>1243</v>
      </c>
      <c r="F7069" s="73">
        <v>0</v>
      </c>
      <c r="G7069" s="73">
        <v>0</v>
      </c>
      <c r="H7069" s="73">
        <v>0</v>
      </c>
      <c r="I7069" s="73">
        <v>0</v>
      </c>
      <c r="J7069" s="73">
        <v>0</v>
      </c>
      <c r="K7069" s="73">
        <v>0</v>
      </c>
      <c r="L7069" s="73">
        <v>0</v>
      </c>
      <c r="M7069" s="73">
        <v>0</v>
      </c>
      <c r="N7069" s="73">
        <v>0</v>
      </c>
      <c r="O7069" s="73">
        <v>0</v>
      </c>
      <c r="P7069" s="73">
        <v>0</v>
      </c>
      <c r="Q7069" s="73">
        <v>0</v>
      </c>
      <c r="R7069" s="73">
        <v>0</v>
      </c>
      <c r="S7069" s="73">
        <v>0</v>
      </c>
      <c r="T7069" s="73">
        <v>0</v>
      </c>
      <c r="U7069" s="73">
        <v>0</v>
      </c>
      <c r="V7069" s="73">
        <v>0</v>
      </c>
      <c r="W7069" s="73">
        <v>0</v>
      </c>
    </row>
    <row r="7070" spans="3:23" ht="15" customHeight="1" outlineLevel="2">
      <c r="D7070" s="38" t="s">
        <v>1244</v>
      </c>
      <c r="E7070" s="233" t="s">
        <v>1245</v>
      </c>
      <c r="F7070" s="73">
        <v>0</v>
      </c>
      <c r="G7070" s="73">
        <v>0</v>
      </c>
      <c r="H7070" s="73">
        <v>0</v>
      </c>
      <c r="I7070" s="73">
        <v>0</v>
      </c>
      <c r="J7070" s="73">
        <v>0</v>
      </c>
      <c r="K7070" s="73">
        <v>0</v>
      </c>
      <c r="L7070" s="73">
        <v>0</v>
      </c>
      <c r="M7070" s="73">
        <v>0</v>
      </c>
      <c r="N7070" s="73">
        <v>0</v>
      </c>
      <c r="O7070" s="73">
        <v>0</v>
      </c>
      <c r="P7070" s="73">
        <v>0</v>
      </c>
      <c r="Q7070" s="73">
        <v>0</v>
      </c>
      <c r="R7070" s="73">
        <v>0</v>
      </c>
      <c r="S7070" s="73">
        <v>0</v>
      </c>
      <c r="T7070" s="73">
        <v>0</v>
      </c>
      <c r="U7070" s="73">
        <v>0</v>
      </c>
      <c r="V7070" s="73">
        <v>0</v>
      </c>
      <c r="W7070" s="73">
        <v>0</v>
      </c>
    </row>
    <row r="7071" spans="3:23" ht="15" customHeight="1" outlineLevel="2">
      <c r="D7071" s="38" t="s">
        <v>1246</v>
      </c>
      <c r="E7071" s="233" t="s">
        <v>1247</v>
      </c>
      <c r="F7071" s="73">
        <v>0</v>
      </c>
      <c r="G7071" s="73">
        <v>0</v>
      </c>
      <c r="H7071" s="73">
        <v>0</v>
      </c>
      <c r="I7071" s="73">
        <v>0</v>
      </c>
      <c r="J7071" s="73">
        <v>0</v>
      </c>
      <c r="K7071" s="73">
        <v>0</v>
      </c>
      <c r="L7071" s="73">
        <v>0</v>
      </c>
      <c r="M7071" s="73">
        <v>0</v>
      </c>
      <c r="N7071" s="73">
        <v>0</v>
      </c>
      <c r="O7071" s="73">
        <v>0</v>
      </c>
      <c r="P7071" s="73">
        <v>0</v>
      </c>
      <c r="Q7071" s="73">
        <v>0</v>
      </c>
      <c r="R7071" s="73">
        <v>0</v>
      </c>
      <c r="S7071" s="73">
        <v>0</v>
      </c>
      <c r="T7071" s="73">
        <v>0</v>
      </c>
      <c r="U7071" s="73">
        <v>0</v>
      </c>
      <c r="V7071" s="73">
        <v>0</v>
      </c>
      <c r="W7071" s="73">
        <v>0</v>
      </c>
    </row>
    <row r="7072" spans="3:23" ht="15" customHeight="1" outlineLevel="2">
      <c r="D7072" s="38" t="s">
        <v>1248</v>
      </c>
      <c r="E7072" s="233" t="s">
        <v>1249</v>
      </c>
      <c r="F7072" s="73">
        <v>0</v>
      </c>
      <c r="G7072" s="73">
        <v>0</v>
      </c>
      <c r="H7072" s="73">
        <v>0</v>
      </c>
      <c r="I7072" s="73">
        <v>0</v>
      </c>
      <c r="J7072" s="73">
        <v>0</v>
      </c>
      <c r="K7072" s="73">
        <v>0</v>
      </c>
      <c r="L7072" s="73">
        <v>0</v>
      </c>
      <c r="M7072" s="73">
        <v>0</v>
      </c>
      <c r="N7072" s="73">
        <v>0</v>
      </c>
      <c r="O7072" s="73">
        <v>0</v>
      </c>
      <c r="P7072" s="73">
        <v>0</v>
      </c>
      <c r="Q7072" s="73">
        <v>0</v>
      </c>
      <c r="R7072" s="73">
        <v>0</v>
      </c>
      <c r="S7072" s="73">
        <v>0</v>
      </c>
      <c r="T7072" s="73">
        <v>0</v>
      </c>
      <c r="U7072" s="73">
        <v>0</v>
      </c>
      <c r="V7072" s="73">
        <v>0</v>
      </c>
      <c r="W7072" s="73">
        <v>0</v>
      </c>
    </row>
    <row r="7073" spans="3:23" ht="15" customHeight="1" outlineLevel="2">
      <c r="D7073" s="38" t="s">
        <v>1250</v>
      </c>
      <c r="E7073" s="233" t="s">
        <v>1251</v>
      </c>
      <c r="F7073" s="73">
        <v>0</v>
      </c>
      <c r="G7073" s="73">
        <v>0</v>
      </c>
      <c r="H7073" s="73">
        <v>0</v>
      </c>
      <c r="I7073" s="73">
        <v>0</v>
      </c>
      <c r="J7073" s="73">
        <v>0</v>
      </c>
      <c r="K7073" s="73">
        <v>0</v>
      </c>
      <c r="L7073" s="73">
        <v>0</v>
      </c>
      <c r="M7073" s="73">
        <v>0</v>
      </c>
      <c r="N7073" s="73">
        <v>0</v>
      </c>
      <c r="O7073" s="73">
        <v>0</v>
      </c>
      <c r="P7073" s="73">
        <v>0</v>
      </c>
      <c r="Q7073" s="73">
        <v>0</v>
      </c>
      <c r="R7073" s="73">
        <v>0</v>
      </c>
      <c r="S7073" s="73">
        <v>0</v>
      </c>
      <c r="T7073" s="73">
        <v>0</v>
      </c>
      <c r="U7073" s="73">
        <v>0</v>
      </c>
      <c r="V7073" s="73">
        <v>0</v>
      </c>
      <c r="W7073" s="73">
        <v>0</v>
      </c>
    </row>
    <row r="7074" spans="3:23" ht="15" customHeight="1" outlineLevel="2">
      <c r="D7074" s="38" t="s">
        <v>1252</v>
      </c>
      <c r="E7074" s="233" t="s">
        <v>1253</v>
      </c>
      <c r="F7074" s="73">
        <v>0</v>
      </c>
      <c r="G7074" s="73">
        <v>0</v>
      </c>
      <c r="H7074" s="73">
        <v>0</v>
      </c>
      <c r="I7074" s="73">
        <v>0</v>
      </c>
      <c r="J7074" s="73">
        <v>0</v>
      </c>
      <c r="K7074" s="73">
        <v>0</v>
      </c>
      <c r="L7074" s="73">
        <v>0</v>
      </c>
      <c r="M7074" s="73">
        <v>0</v>
      </c>
      <c r="N7074" s="73">
        <v>0</v>
      </c>
      <c r="O7074" s="73">
        <v>0</v>
      </c>
      <c r="P7074" s="73">
        <v>0</v>
      </c>
      <c r="Q7074" s="73">
        <v>0</v>
      </c>
      <c r="R7074" s="73">
        <v>0</v>
      </c>
      <c r="S7074" s="73">
        <v>0</v>
      </c>
      <c r="T7074" s="73">
        <v>0</v>
      </c>
      <c r="U7074" s="73">
        <v>0</v>
      </c>
      <c r="V7074" s="73">
        <v>0</v>
      </c>
      <c r="W7074" s="73">
        <v>0</v>
      </c>
    </row>
    <row r="7075" spans="3:23" ht="15" customHeight="1" outlineLevel="2">
      <c r="D7075" s="38" t="s">
        <v>1254</v>
      </c>
      <c r="E7075" s="233" t="s">
        <v>1255</v>
      </c>
      <c r="F7075" s="73">
        <v>0</v>
      </c>
      <c r="G7075" s="73">
        <v>0</v>
      </c>
      <c r="H7075" s="73">
        <v>0</v>
      </c>
      <c r="I7075" s="73">
        <v>0</v>
      </c>
      <c r="J7075" s="73">
        <v>0</v>
      </c>
      <c r="K7075" s="73">
        <v>0</v>
      </c>
      <c r="L7075" s="73">
        <v>0</v>
      </c>
      <c r="M7075" s="73">
        <v>0</v>
      </c>
      <c r="N7075" s="73">
        <v>0</v>
      </c>
      <c r="O7075" s="73">
        <v>0</v>
      </c>
      <c r="P7075" s="73">
        <v>0</v>
      </c>
      <c r="Q7075" s="73">
        <v>0</v>
      </c>
      <c r="R7075" s="73">
        <v>0</v>
      </c>
      <c r="S7075" s="73">
        <v>0</v>
      </c>
      <c r="T7075" s="73">
        <v>0</v>
      </c>
      <c r="U7075" s="73">
        <v>0</v>
      </c>
      <c r="V7075" s="73">
        <v>0</v>
      </c>
      <c r="W7075" s="73">
        <v>0</v>
      </c>
    </row>
    <row r="7076" spans="3:23" ht="15" customHeight="1" outlineLevel="1">
      <c r="C7076" s="231" t="s">
        <v>36</v>
      </c>
      <c r="E7076" s="230" t="s">
        <v>1256</v>
      </c>
      <c r="F7076" s="73">
        <v>25</v>
      </c>
      <c r="G7076" s="73">
        <v>0</v>
      </c>
      <c r="H7076" s="73">
        <v>25</v>
      </c>
      <c r="I7076" s="73">
        <v>28</v>
      </c>
      <c r="J7076" s="73">
        <v>0</v>
      </c>
      <c r="K7076" s="73">
        <v>28</v>
      </c>
      <c r="L7076" s="73">
        <v>26</v>
      </c>
      <c r="M7076" s="73">
        <v>0</v>
      </c>
      <c r="N7076" s="73">
        <v>26</v>
      </c>
      <c r="O7076" s="73">
        <v>26</v>
      </c>
      <c r="P7076" s="73">
        <v>0</v>
      </c>
      <c r="Q7076" s="73">
        <v>26</v>
      </c>
      <c r="R7076" s="73">
        <v>29</v>
      </c>
      <c r="S7076" s="73">
        <v>0</v>
      </c>
      <c r="T7076" s="73">
        <v>29</v>
      </c>
      <c r="U7076" s="73">
        <v>26</v>
      </c>
      <c r="V7076" s="73">
        <v>0</v>
      </c>
      <c r="W7076" s="73">
        <v>26</v>
      </c>
    </row>
    <row r="7077" spans="3:23" ht="15" customHeight="1" outlineLevel="2">
      <c r="D7077" s="38" t="s">
        <v>1257</v>
      </c>
      <c r="E7077" s="233" t="s">
        <v>1258</v>
      </c>
      <c r="F7077" s="73">
        <v>16</v>
      </c>
      <c r="G7077" s="73">
        <v>0</v>
      </c>
      <c r="H7077" s="73">
        <v>16</v>
      </c>
      <c r="I7077" s="73">
        <v>16</v>
      </c>
      <c r="J7077" s="73">
        <v>0</v>
      </c>
      <c r="K7077" s="73">
        <v>16</v>
      </c>
      <c r="L7077" s="73">
        <v>16</v>
      </c>
      <c r="M7077" s="73">
        <v>0</v>
      </c>
      <c r="N7077" s="73">
        <v>16</v>
      </c>
      <c r="O7077" s="73">
        <v>16</v>
      </c>
      <c r="P7077" s="73">
        <v>0</v>
      </c>
      <c r="Q7077" s="73">
        <v>16</v>
      </c>
      <c r="R7077" s="73">
        <v>18</v>
      </c>
      <c r="S7077" s="73">
        <v>0</v>
      </c>
      <c r="T7077" s="73">
        <v>18</v>
      </c>
      <c r="U7077" s="73">
        <v>18</v>
      </c>
      <c r="V7077" s="73">
        <v>0</v>
      </c>
      <c r="W7077" s="73">
        <v>18</v>
      </c>
    </row>
    <row r="7078" spans="3:23" ht="15" customHeight="1" outlineLevel="2">
      <c r="D7078" s="38" t="s">
        <v>1259</v>
      </c>
      <c r="E7078" s="233" t="s">
        <v>1260</v>
      </c>
      <c r="F7078" s="73">
        <v>2</v>
      </c>
      <c r="G7078" s="73">
        <v>0</v>
      </c>
      <c r="H7078" s="73">
        <v>2</v>
      </c>
      <c r="I7078" s="73">
        <v>2</v>
      </c>
      <c r="J7078" s="73">
        <v>0</v>
      </c>
      <c r="K7078" s="73">
        <v>2</v>
      </c>
      <c r="L7078" s="73">
        <v>1</v>
      </c>
      <c r="M7078" s="73">
        <v>0</v>
      </c>
      <c r="N7078" s="73">
        <v>1</v>
      </c>
      <c r="O7078" s="73">
        <v>1</v>
      </c>
      <c r="P7078" s="73">
        <v>0</v>
      </c>
      <c r="Q7078" s="73">
        <v>1</v>
      </c>
      <c r="R7078" s="73">
        <v>1</v>
      </c>
      <c r="S7078" s="73">
        <v>0</v>
      </c>
      <c r="T7078" s="73">
        <v>1</v>
      </c>
      <c r="U7078" s="73">
        <v>0</v>
      </c>
      <c r="V7078" s="73">
        <v>0</v>
      </c>
      <c r="W7078" s="73">
        <v>0</v>
      </c>
    </row>
    <row r="7079" spans="3:23" ht="15" customHeight="1" outlineLevel="2">
      <c r="D7079" s="38" t="s">
        <v>1261</v>
      </c>
      <c r="E7079" s="233" t="s">
        <v>1262</v>
      </c>
      <c r="F7079" s="73">
        <v>0</v>
      </c>
      <c r="G7079" s="73">
        <v>0</v>
      </c>
      <c r="H7079" s="73">
        <v>0</v>
      </c>
      <c r="I7079" s="73">
        <v>0</v>
      </c>
      <c r="J7079" s="73">
        <v>0</v>
      </c>
      <c r="K7079" s="73">
        <v>0</v>
      </c>
      <c r="L7079" s="73">
        <v>0</v>
      </c>
      <c r="M7079" s="73">
        <v>0</v>
      </c>
      <c r="N7079" s="73">
        <v>0</v>
      </c>
      <c r="O7079" s="73">
        <v>0</v>
      </c>
      <c r="P7079" s="73">
        <v>0</v>
      </c>
      <c r="Q7079" s="73">
        <v>0</v>
      </c>
      <c r="R7079" s="73">
        <v>0</v>
      </c>
      <c r="S7079" s="73">
        <v>0</v>
      </c>
      <c r="T7079" s="73">
        <v>0</v>
      </c>
      <c r="U7079" s="73">
        <v>0</v>
      </c>
      <c r="V7079" s="73">
        <v>0</v>
      </c>
      <c r="W7079" s="73">
        <v>0</v>
      </c>
    </row>
    <row r="7080" spans="3:23" ht="15" customHeight="1" outlineLevel="2">
      <c r="D7080" s="38" t="s">
        <v>1263</v>
      </c>
      <c r="E7080" s="233" t="s">
        <v>1264</v>
      </c>
      <c r="F7080" s="73">
        <v>1</v>
      </c>
      <c r="G7080" s="73">
        <v>0</v>
      </c>
      <c r="H7080" s="73">
        <v>1</v>
      </c>
      <c r="I7080" s="73">
        <v>4</v>
      </c>
      <c r="J7080" s="73">
        <v>0</v>
      </c>
      <c r="K7080" s="73">
        <v>4</v>
      </c>
      <c r="L7080" s="73">
        <v>1</v>
      </c>
      <c r="M7080" s="73">
        <v>0</v>
      </c>
      <c r="N7080" s="73">
        <v>1</v>
      </c>
      <c r="O7080" s="73">
        <v>1</v>
      </c>
      <c r="P7080" s="73">
        <v>0</v>
      </c>
      <c r="Q7080" s="73">
        <v>1</v>
      </c>
      <c r="R7080" s="73">
        <v>3</v>
      </c>
      <c r="S7080" s="73">
        <v>0</v>
      </c>
      <c r="T7080" s="73">
        <v>3</v>
      </c>
      <c r="U7080" s="73">
        <v>3</v>
      </c>
      <c r="V7080" s="73">
        <v>0</v>
      </c>
      <c r="W7080" s="73">
        <v>3</v>
      </c>
    </row>
    <row r="7081" spans="3:23" ht="15" customHeight="1" outlineLevel="2">
      <c r="D7081" s="38" t="s">
        <v>1265</v>
      </c>
      <c r="E7081" s="233" t="s">
        <v>1266</v>
      </c>
      <c r="F7081" s="73">
        <v>0</v>
      </c>
      <c r="G7081" s="73">
        <v>0</v>
      </c>
      <c r="H7081" s="73">
        <v>0</v>
      </c>
      <c r="I7081" s="73">
        <v>0</v>
      </c>
      <c r="J7081" s="73">
        <v>0</v>
      </c>
      <c r="K7081" s="73">
        <v>0</v>
      </c>
      <c r="L7081" s="73">
        <v>0</v>
      </c>
      <c r="M7081" s="73">
        <v>0</v>
      </c>
      <c r="N7081" s="73">
        <v>0</v>
      </c>
      <c r="O7081" s="73">
        <v>0</v>
      </c>
      <c r="P7081" s="73">
        <v>0</v>
      </c>
      <c r="Q7081" s="73">
        <v>0</v>
      </c>
      <c r="R7081" s="73">
        <v>0</v>
      </c>
      <c r="S7081" s="73">
        <v>0</v>
      </c>
      <c r="T7081" s="73">
        <v>0</v>
      </c>
      <c r="U7081" s="73">
        <v>0</v>
      </c>
      <c r="V7081" s="73">
        <v>0</v>
      </c>
      <c r="W7081" s="73">
        <v>0</v>
      </c>
    </row>
    <row r="7082" spans="3:23" ht="15" customHeight="1" outlineLevel="2">
      <c r="D7082" s="38" t="s">
        <v>1267</v>
      </c>
      <c r="E7082" s="233" t="s">
        <v>1268</v>
      </c>
      <c r="F7082" s="73">
        <v>3</v>
      </c>
      <c r="G7082" s="73">
        <v>0</v>
      </c>
      <c r="H7082" s="73">
        <v>3</v>
      </c>
      <c r="I7082" s="73">
        <v>3</v>
      </c>
      <c r="J7082" s="73">
        <v>0</v>
      </c>
      <c r="K7082" s="73">
        <v>3</v>
      </c>
      <c r="L7082" s="73">
        <v>3</v>
      </c>
      <c r="M7082" s="73">
        <v>0</v>
      </c>
      <c r="N7082" s="73">
        <v>3</v>
      </c>
      <c r="O7082" s="73">
        <v>3</v>
      </c>
      <c r="P7082" s="73">
        <v>0</v>
      </c>
      <c r="Q7082" s="73">
        <v>3</v>
      </c>
      <c r="R7082" s="73">
        <v>2</v>
      </c>
      <c r="S7082" s="73">
        <v>0</v>
      </c>
      <c r="T7082" s="73">
        <v>2</v>
      </c>
      <c r="U7082" s="73">
        <v>1</v>
      </c>
      <c r="V7082" s="73">
        <v>0</v>
      </c>
      <c r="W7082" s="73">
        <v>1</v>
      </c>
    </row>
    <row r="7083" spans="3:23" ht="15" customHeight="1" outlineLevel="2">
      <c r="D7083" s="38" t="s">
        <v>1269</v>
      </c>
      <c r="E7083" s="233" t="s">
        <v>1270</v>
      </c>
      <c r="F7083" s="73">
        <v>0</v>
      </c>
      <c r="G7083" s="73">
        <v>0</v>
      </c>
      <c r="H7083" s="73">
        <v>0</v>
      </c>
      <c r="I7083" s="73">
        <v>0</v>
      </c>
      <c r="J7083" s="73">
        <v>0</v>
      </c>
      <c r="K7083" s="73">
        <v>0</v>
      </c>
      <c r="L7083" s="73">
        <v>0</v>
      </c>
      <c r="M7083" s="73">
        <v>0</v>
      </c>
      <c r="N7083" s="73">
        <v>0</v>
      </c>
      <c r="O7083" s="73">
        <v>0</v>
      </c>
      <c r="P7083" s="73">
        <v>0</v>
      </c>
      <c r="Q7083" s="73">
        <v>0</v>
      </c>
      <c r="R7083" s="73">
        <v>0</v>
      </c>
      <c r="S7083" s="73">
        <v>0</v>
      </c>
      <c r="T7083" s="73">
        <v>0</v>
      </c>
      <c r="U7083" s="73">
        <v>0</v>
      </c>
      <c r="V7083" s="73">
        <v>0</v>
      </c>
      <c r="W7083" s="73">
        <v>0</v>
      </c>
    </row>
    <row r="7084" spans="3:23" ht="15" customHeight="1" outlineLevel="2">
      <c r="D7084" s="38" t="s">
        <v>1271</v>
      </c>
      <c r="E7084" s="233" t="s">
        <v>1272</v>
      </c>
      <c r="F7084" s="73">
        <v>0</v>
      </c>
      <c r="G7084" s="73">
        <v>0</v>
      </c>
      <c r="H7084" s="73">
        <v>0</v>
      </c>
      <c r="I7084" s="73">
        <v>0</v>
      </c>
      <c r="J7084" s="73">
        <v>0</v>
      </c>
      <c r="K7084" s="73">
        <v>0</v>
      </c>
      <c r="L7084" s="73">
        <v>0</v>
      </c>
      <c r="M7084" s="73">
        <v>0</v>
      </c>
      <c r="N7084" s="73">
        <v>0</v>
      </c>
      <c r="O7084" s="73">
        <v>0</v>
      </c>
      <c r="P7084" s="73">
        <v>0</v>
      </c>
      <c r="Q7084" s="73">
        <v>0</v>
      </c>
      <c r="R7084" s="73">
        <v>0</v>
      </c>
      <c r="S7084" s="73">
        <v>0</v>
      </c>
      <c r="T7084" s="73">
        <v>0</v>
      </c>
      <c r="U7084" s="73">
        <v>0</v>
      </c>
      <c r="V7084" s="73">
        <v>0</v>
      </c>
      <c r="W7084" s="73">
        <v>0</v>
      </c>
    </row>
    <row r="7085" spans="3:23" ht="15" customHeight="1" outlineLevel="2">
      <c r="D7085" s="38" t="s">
        <v>1273</v>
      </c>
      <c r="E7085" s="233" t="s">
        <v>1274</v>
      </c>
      <c r="F7085" s="73">
        <v>0</v>
      </c>
      <c r="G7085" s="73">
        <v>0</v>
      </c>
      <c r="H7085" s="73">
        <v>0</v>
      </c>
      <c r="I7085" s="73">
        <v>0</v>
      </c>
      <c r="J7085" s="73">
        <v>0</v>
      </c>
      <c r="K7085" s="73">
        <v>0</v>
      </c>
      <c r="L7085" s="73">
        <v>2</v>
      </c>
      <c r="M7085" s="73">
        <v>0</v>
      </c>
      <c r="N7085" s="73">
        <v>2</v>
      </c>
      <c r="O7085" s="73">
        <v>2</v>
      </c>
      <c r="P7085" s="73">
        <v>0</v>
      </c>
      <c r="Q7085" s="73">
        <v>2</v>
      </c>
      <c r="R7085" s="73">
        <v>2</v>
      </c>
      <c r="S7085" s="73">
        <v>0</v>
      </c>
      <c r="T7085" s="73">
        <v>2</v>
      </c>
      <c r="U7085" s="73">
        <v>2</v>
      </c>
      <c r="V7085" s="73">
        <v>0</v>
      </c>
      <c r="W7085" s="73">
        <v>2</v>
      </c>
    </row>
    <row r="7086" spans="3:23" ht="15" customHeight="1" outlineLevel="2">
      <c r="D7086" s="38" t="s">
        <v>1275</v>
      </c>
      <c r="E7086" s="233" t="s">
        <v>1276</v>
      </c>
      <c r="F7086" s="73">
        <v>0</v>
      </c>
      <c r="G7086" s="73">
        <v>0</v>
      </c>
      <c r="H7086" s="73">
        <v>0</v>
      </c>
      <c r="I7086" s="73">
        <v>0</v>
      </c>
      <c r="J7086" s="73">
        <v>0</v>
      </c>
      <c r="K7086" s="73">
        <v>0</v>
      </c>
      <c r="L7086" s="73">
        <v>0</v>
      </c>
      <c r="M7086" s="73">
        <v>0</v>
      </c>
      <c r="N7086" s="73">
        <v>0</v>
      </c>
      <c r="O7086" s="73">
        <v>0</v>
      </c>
      <c r="P7086" s="73">
        <v>0</v>
      </c>
      <c r="Q7086" s="73">
        <v>0</v>
      </c>
      <c r="R7086" s="73">
        <v>0</v>
      </c>
      <c r="S7086" s="73">
        <v>0</v>
      </c>
      <c r="T7086" s="73">
        <v>0</v>
      </c>
      <c r="U7086" s="73">
        <v>0</v>
      </c>
      <c r="V7086" s="73">
        <v>0</v>
      </c>
      <c r="W7086" s="73">
        <v>0</v>
      </c>
    </row>
    <row r="7087" spans="3:23" ht="15" customHeight="1" outlineLevel="2">
      <c r="D7087" s="38" t="s">
        <v>1277</v>
      </c>
      <c r="E7087" s="233" t="s">
        <v>1278</v>
      </c>
      <c r="F7087" s="73">
        <v>2</v>
      </c>
      <c r="G7087" s="73">
        <v>0</v>
      </c>
      <c r="H7087" s="73">
        <v>2</v>
      </c>
      <c r="I7087" s="73">
        <v>2</v>
      </c>
      <c r="J7087" s="73">
        <v>0</v>
      </c>
      <c r="K7087" s="73">
        <v>2</v>
      </c>
      <c r="L7087" s="73">
        <v>2</v>
      </c>
      <c r="M7087" s="73">
        <v>0</v>
      </c>
      <c r="N7087" s="73">
        <v>2</v>
      </c>
      <c r="O7087" s="73">
        <v>2</v>
      </c>
      <c r="P7087" s="73">
        <v>0</v>
      </c>
      <c r="Q7087" s="73">
        <v>2</v>
      </c>
      <c r="R7087" s="73">
        <v>2</v>
      </c>
      <c r="S7087" s="73">
        <v>0</v>
      </c>
      <c r="T7087" s="73">
        <v>2</v>
      </c>
      <c r="U7087" s="73">
        <v>2</v>
      </c>
      <c r="V7087" s="73">
        <v>0</v>
      </c>
      <c r="W7087" s="73">
        <v>2</v>
      </c>
    </row>
    <row r="7088" spans="3:23" ht="15" customHeight="1" outlineLevel="2">
      <c r="D7088" s="38" t="s">
        <v>1279</v>
      </c>
      <c r="E7088" s="233" t="s">
        <v>1280</v>
      </c>
      <c r="F7088" s="73">
        <v>0</v>
      </c>
      <c r="G7088" s="73">
        <v>0</v>
      </c>
      <c r="H7088" s="73">
        <v>0</v>
      </c>
      <c r="I7088" s="73">
        <v>0</v>
      </c>
      <c r="J7088" s="73">
        <v>0</v>
      </c>
      <c r="K7088" s="73">
        <v>0</v>
      </c>
      <c r="L7088" s="73">
        <v>0</v>
      </c>
      <c r="M7088" s="73">
        <v>0</v>
      </c>
      <c r="N7088" s="73">
        <v>0</v>
      </c>
      <c r="O7088" s="73">
        <v>0</v>
      </c>
      <c r="P7088" s="73">
        <v>0</v>
      </c>
      <c r="Q7088" s="73">
        <v>0</v>
      </c>
      <c r="R7088" s="73">
        <v>0</v>
      </c>
      <c r="S7088" s="73">
        <v>0</v>
      </c>
      <c r="T7088" s="73">
        <v>0</v>
      </c>
      <c r="U7088" s="73">
        <v>0</v>
      </c>
      <c r="V7088" s="73">
        <v>0</v>
      </c>
      <c r="W7088" s="73">
        <v>0</v>
      </c>
    </row>
    <row r="7089" spans="3:23" ht="15" customHeight="1" outlineLevel="2">
      <c r="D7089" s="38" t="s">
        <v>1281</v>
      </c>
      <c r="E7089" s="233" t="s">
        <v>1282</v>
      </c>
      <c r="F7089" s="73">
        <v>0</v>
      </c>
      <c r="G7089" s="73">
        <v>0</v>
      </c>
      <c r="H7089" s="73">
        <v>0</v>
      </c>
      <c r="I7089" s="73">
        <v>0</v>
      </c>
      <c r="J7089" s="73">
        <v>0</v>
      </c>
      <c r="K7089" s="73">
        <v>0</v>
      </c>
      <c r="L7089" s="73">
        <v>0</v>
      </c>
      <c r="M7089" s="73">
        <v>0</v>
      </c>
      <c r="N7089" s="73">
        <v>0</v>
      </c>
      <c r="O7089" s="73">
        <v>0</v>
      </c>
      <c r="P7089" s="73">
        <v>0</v>
      </c>
      <c r="Q7089" s="73">
        <v>0</v>
      </c>
      <c r="R7089" s="73">
        <v>0</v>
      </c>
      <c r="S7089" s="73">
        <v>0</v>
      </c>
      <c r="T7089" s="73">
        <v>0</v>
      </c>
      <c r="U7089" s="73">
        <v>0</v>
      </c>
      <c r="V7089" s="73">
        <v>0</v>
      </c>
      <c r="W7089" s="73">
        <v>0</v>
      </c>
    </row>
    <row r="7090" spans="3:23" ht="15" customHeight="1" outlineLevel="2">
      <c r="D7090" s="38" t="s">
        <v>1283</v>
      </c>
      <c r="E7090" s="233" t="s">
        <v>1284</v>
      </c>
      <c r="F7090" s="73">
        <v>1</v>
      </c>
      <c r="G7090" s="73">
        <v>0</v>
      </c>
      <c r="H7090" s="73">
        <v>1</v>
      </c>
      <c r="I7090" s="73">
        <v>1</v>
      </c>
      <c r="J7090" s="73">
        <v>0</v>
      </c>
      <c r="K7090" s="73">
        <v>1</v>
      </c>
      <c r="L7090" s="73">
        <v>1</v>
      </c>
      <c r="M7090" s="73">
        <v>0</v>
      </c>
      <c r="N7090" s="73">
        <v>1</v>
      </c>
      <c r="O7090" s="73">
        <v>1</v>
      </c>
      <c r="P7090" s="73">
        <v>0</v>
      </c>
      <c r="Q7090" s="73">
        <v>1</v>
      </c>
      <c r="R7090" s="73">
        <v>1</v>
      </c>
      <c r="S7090" s="73">
        <v>0</v>
      </c>
      <c r="T7090" s="73">
        <v>1</v>
      </c>
      <c r="U7090" s="73">
        <v>0</v>
      </c>
      <c r="V7090" s="73">
        <v>0</v>
      </c>
      <c r="W7090" s="73">
        <v>0</v>
      </c>
    </row>
    <row r="7091" spans="3:23" ht="15" customHeight="1" outlineLevel="2">
      <c r="D7091" s="38" t="s">
        <v>1285</v>
      </c>
      <c r="E7091" s="233" t="s">
        <v>1286</v>
      </c>
      <c r="F7091" s="73">
        <v>0</v>
      </c>
      <c r="G7091" s="73">
        <v>0</v>
      </c>
      <c r="H7091" s="73">
        <v>0</v>
      </c>
      <c r="I7091" s="73">
        <v>0</v>
      </c>
      <c r="J7091" s="73">
        <v>0</v>
      </c>
      <c r="K7091" s="73">
        <v>0</v>
      </c>
      <c r="L7091" s="73">
        <v>0</v>
      </c>
      <c r="M7091" s="73">
        <v>0</v>
      </c>
      <c r="N7091" s="73">
        <v>0</v>
      </c>
      <c r="O7091" s="73">
        <v>0</v>
      </c>
      <c r="P7091" s="73">
        <v>0</v>
      </c>
      <c r="Q7091" s="73">
        <v>0</v>
      </c>
      <c r="R7091" s="73">
        <v>0</v>
      </c>
      <c r="S7091" s="73">
        <v>0</v>
      </c>
      <c r="T7091" s="73">
        <v>0</v>
      </c>
      <c r="U7091" s="73">
        <v>0</v>
      </c>
      <c r="V7091" s="73">
        <v>0</v>
      </c>
      <c r="W7091" s="73">
        <v>0</v>
      </c>
    </row>
    <row r="7092" spans="3:23" ht="15" customHeight="1" outlineLevel="2">
      <c r="D7092" s="38" t="s">
        <v>1287</v>
      </c>
      <c r="E7092" s="233" t="s">
        <v>1288</v>
      </c>
      <c r="F7092" s="73">
        <v>0</v>
      </c>
      <c r="G7092" s="73">
        <v>0</v>
      </c>
      <c r="H7092" s="73">
        <v>0</v>
      </c>
      <c r="I7092" s="73">
        <v>0</v>
      </c>
      <c r="J7092" s="73">
        <v>0</v>
      </c>
      <c r="K7092" s="73">
        <v>0</v>
      </c>
      <c r="L7092" s="73">
        <v>0</v>
      </c>
      <c r="M7092" s="73">
        <v>0</v>
      </c>
      <c r="N7092" s="73">
        <v>0</v>
      </c>
      <c r="O7092" s="73">
        <v>0</v>
      </c>
      <c r="P7092" s="73">
        <v>0</v>
      </c>
      <c r="Q7092" s="73">
        <v>0</v>
      </c>
      <c r="R7092" s="73">
        <v>0</v>
      </c>
      <c r="S7092" s="73">
        <v>0</v>
      </c>
      <c r="T7092" s="73">
        <v>0</v>
      </c>
      <c r="U7092" s="73">
        <v>0</v>
      </c>
      <c r="V7092" s="73">
        <v>0</v>
      </c>
      <c r="W7092" s="73">
        <v>0</v>
      </c>
    </row>
    <row r="7093" spans="3:23" ht="15" customHeight="1" outlineLevel="1">
      <c r="C7093" s="231" t="s">
        <v>1289</v>
      </c>
      <c r="E7093" s="230" t="s">
        <v>1290</v>
      </c>
      <c r="F7093" s="73">
        <v>175</v>
      </c>
      <c r="G7093" s="73">
        <v>39</v>
      </c>
      <c r="H7093" s="73">
        <v>136</v>
      </c>
      <c r="I7093" s="73">
        <v>171</v>
      </c>
      <c r="J7093" s="73">
        <v>48</v>
      </c>
      <c r="K7093" s="73">
        <v>123</v>
      </c>
      <c r="L7093" s="73">
        <v>147</v>
      </c>
      <c r="M7093" s="73">
        <v>43</v>
      </c>
      <c r="N7093" s="73">
        <v>104</v>
      </c>
      <c r="O7093" s="73">
        <v>147</v>
      </c>
      <c r="P7093" s="73">
        <v>43</v>
      </c>
      <c r="Q7093" s="73">
        <v>104</v>
      </c>
      <c r="R7093" s="73">
        <v>140</v>
      </c>
      <c r="S7093" s="73">
        <v>38</v>
      </c>
      <c r="T7093" s="73">
        <v>102</v>
      </c>
      <c r="U7093" s="73">
        <v>137</v>
      </c>
      <c r="V7093" s="73">
        <v>37</v>
      </c>
      <c r="W7093" s="73">
        <v>100</v>
      </c>
    </row>
    <row r="7094" spans="3:23" ht="15" customHeight="1" outlineLevel="2">
      <c r="D7094" s="38" t="s">
        <v>1291</v>
      </c>
      <c r="E7094" s="233" t="s">
        <v>1292</v>
      </c>
      <c r="F7094" s="73">
        <v>18</v>
      </c>
      <c r="G7094" s="73">
        <v>0</v>
      </c>
      <c r="H7094" s="73">
        <v>18</v>
      </c>
      <c r="I7094" s="73">
        <v>18</v>
      </c>
      <c r="J7094" s="73">
        <v>1</v>
      </c>
      <c r="K7094" s="73">
        <v>17</v>
      </c>
      <c r="L7094" s="73">
        <v>14</v>
      </c>
      <c r="M7094" s="73">
        <v>0</v>
      </c>
      <c r="N7094" s="73">
        <v>14</v>
      </c>
      <c r="O7094" s="73">
        <v>14</v>
      </c>
      <c r="P7094" s="73">
        <v>0</v>
      </c>
      <c r="Q7094" s="73">
        <v>14</v>
      </c>
      <c r="R7094" s="73">
        <v>15</v>
      </c>
      <c r="S7094" s="73">
        <v>0</v>
      </c>
      <c r="T7094" s="73">
        <v>15</v>
      </c>
      <c r="U7094" s="73">
        <v>14</v>
      </c>
      <c r="V7094" s="73">
        <v>0</v>
      </c>
      <c r="W7094" s="73">
        <v>14</v>
      </c>
    </row>
    <row r="7095" spans="3:23" ht="15" customHeight="1" outlineLevel="2">
      <c r="D7095" s="38" t="s">
        <v>1293</v>
      </c>
      <c r="E7095" s="233" t="s">
        <v>1294</v>
      </c>
      <c r="F7095" s="73">
        <v>78</v>
      </c>
      <c r="G7095" s="73">
        <v>13</v>
      </c>
      <c r="H7095" s="73">
        <v>65</v>
      </c>
      <c r="I7095" s="73">
        <v>68</v>
      </c>
      <c r="J7095" s="73">
        <v>14</v>
      </c>
      <c r="K7095" s="73">
        <v>54</v>
      </c>
      <c r="L7095" s="73">
        <v>58</v>
      </c>
      <c r="M7095" s="73">
        <v>12</v>
      </c>
      <c r="N7095" s="73">
        <v>46</v>
      </c>
      <c r="O7095" s="73">
        <v>58</v>
      </c>
      <c r="P7095" s="73">
        <v>12</v>
      </c>
      <c r="Q7095" s="73">
        <v>46</v>
      </c>
      <c r="R7095" s="73">
        <v>53</v>
      </c>
      <c r="S7095" s="73">
        <v>11</v>
      </c>
      <c r="T7095" s="73">
        <v>42</v>
      </c>
      <c r="U7095" s="73">
        <v>57</v>
      </c>
      <c r="V7095" s="73">
        <v>13</v>
      </c>
      <c r="W7095" s="73">
        <v>44</v>
      </c>
    </row>
    <row r="7096" spans="3:23" ht="15" customHeight="1" outlineLevel="2">
      <c r="D7096" s="38" t="s">
        <v>1295</v>
      </c>
      <c r="E7096" s="233" t="s">
        <v>1296</v>
      </c>
      <c r="F7096" s="73">
        <v>0</v>
      </c>
      <c r="G7096" s="73">
        <v>0</v>
      </c>
      <c r="H7096" s="73">
        <v>0</v>
      </c>
      <c r="I7096" s="73">
        <v>0</v>
      </c>
      <c r="J7096" s="73">
        <v>0</v>
      </c>
      <c r="K7096" s="73">
        <v>0</v>
      </c>
      <c r="L7096" s="73">
        <v>0</v>
      </c>
      <c r="M7096" s="73">
        <v>0</v>
      </c>
      <c r="N7096" s="73">
        <v>0</v>
      </c>
      <c r="O7096" s="73">
        <v>0</v>
      </c>
      <c r="P7096" s="73">
        <v>0</v>
      </c>
      <c r="Q7096" s="73">
        <v>0</v>
      </c>
      <c r="R7096" s="73">
        <v>0</v>
      </c>
      <c r="S7096" s="73">
        <v>0</v>
      </c>
      <c r="T7096" s="73">
        <v>0</v>
      </c>
      <c r="U7096" s="73">
        <v>0</v>
      </c>
      <c r="V7096" s="73">
        <v>0</v>
      </c>
      <c r="W7096" s="73">
        <v>0</v>
      </c>
    </row>
    <row r="7097" spans="3:23" ht="15" customHeight="1" outlineLevel="2">
      <c r="D7097" s="38" t="s">
        <v>1297</v>
      </c>
      <c r="E7097" s="233" t="s">
        <v>1298</v>
      </c>
      <c r="F7097" s="73">
        <v>0</v>
      </c>
      <c r="G7097" s="73">
        <v>0</v>
      </c>
      <c r="H7097" s="73">
        <v>0</v>
      </c>
      <c r="I7097" s="73">
        <v>0</v>
      </c>
      <c r="J7097" s="73">
        <v>0</v>
      </c>
      <c r="K7097" s="73">
        <v>0</v>
      </c>
      <c r="L7097" s="73">
        <v>0</v>
      </c>
      <c r="M7097" s="73">
        <v>0</v>
      </c>
      <c r="N7097" s="73">
        <v>0</v>
      </c>
      <c r="O7097" s="73">
        <v>0</v>
      </c>
      <c r="P7097" s="73">
        <v>0</v>
      </c>
      <c r="Q7097" s="73">
        <v>0</v>
      </c>
      <c r="R7097" s="73">
        <v>0</v>
      </c>
      <c r="S7097" s="73">
        <v>0</v>
      </c>
      <c r="T7097" s="73">
        <v>0</v>
      </c>
      <c r="U7097" s="73">
        <v>0</v>
      </c>
      <c r="V7097" s="73">
        <v>0</v>
      </c>
      <c r="W7097" s="73">
        <v>0</v>
      </c>
    </row>
    <row r="7098" spans="3:23" ht="15" customHeight="1" outlineLevel="2">
      <c r="D7098" s="38" t="s">
        <v>1299</v>
      </c>
      <c r="E7098" s="233" t="s">
        <v>1300</v>
      </c>
      <c r="F7098" s="73">
        <v>0</v>
      </c>
      <c r="G7098" s="73">
        <v>0</v>
      </c>
      <c r="H7098" s="73">
        <v>0</v>
      </c>
      <c r="I7098" s="73">
        <v>0</v>
      </c>
      <c r="J7098" s="73">
        <v>0</v>
      </c>
      <c r="K7098" s="73">
        <v>0</v>
      </c>
      <c r="L7098" s="73">
        <v>0</v>
      </c>
      <c r="M7098" s="73">
        <v>0</v>
      </c>
      <c r="N7098" s="73">
        <v>0</v>
      </c>
      <c r="O7098" s="73">
        <v>0</v>
      </c>
      <c r="P7098" s="73">
        <v>0</v>
      </c>
      <c r="Q7098" s="73">
        <v>0</v>
      </c>
      <c r="R7098" s="73">
        <v>0</v>
      </c>
      <c r="S7098" s="73">
        <v>0</v>
      </c>
      <c r="T7098" s="73">
        <v>0</v>
      </c>
      <c r="U7098" s="73">
        <v>0</v>
      </c>
      <c r="V7098" s="73">
        <v>0</v>
      </c>
      <c r="W7098" s="73">
        <v>0</v>
      </c>
    </row>
    <row r="7099" spans="3:23" ht="15" customHeight="1" outlineLevel="2">
      <c r="D7099" s="38" t="s">
        <v>1301</v>
      </c>
      <c r="E7099" s="233" t="s">
        <v>1302</v>
      </c>
      <c r="F7099" s="73">
        <v>0</v>
      </c>
      <c r="G7099" s="73">
        <v>0</v>
      </c>
      <c r="H7099" s="73">
        <v>0</v>
      </c>
      <c r="I7099" s="73">
        <v>0</v>
      </c>
      <c r="J7099" s="73">
        <v>0</v>
      </c>
      <c r="K7099" s="73">
        <v>0</v>
      </c>
      <c r="L7099" s="73">
        <v>0</v>
      </c>
      <c r="M7099" s="73">
        <v>0</v>
      </c>
      <c r="N7099" s="73">
        <v>0</v>
      </c>
      <c r="O7099" s="73">
        <v>0</v>
      </c>
      <c r="P7099" s="73">
        <v>0</v>
      </c>
      <c r="Q7099" s="73">
        <v>0</v>
      </c>
      <c r="R7099" s="73">
        <v>0</v>
      </c>
      <c r="S7099" s="73">
        <v>0</v>
      </c>
      <c r="T7099" s="73">
        <v>0</v>
      </c>
      <c r="U7099" s="73">
        <v>0</v>
      </c>
      <c r="V7099" s="73">
        <v>0</v>
      </c>
      <c r="W7099" s="73">
        <v>0</v>
      </c>
    </row>
    <row r="7100" spans="3:23" ht="15" customHeight="1" outlineLevel="2">
      <c r="D7100" s="38" t="s">
        <v>1303</v>
      </c>
      <c r="E7100" s="233" t="s">
        <v>1304</v>
      </c>
      <c r="F7100" s="73">
        <v>0</v>
      </c>
      <c r="G7100" s="73">
        <v>0</v>
      </c>
      <c r="H7100" s="73">
        <v>0</v>
      </c>
      <c r="I7100" s="73">
        <v>0</v>
      </c>
      <c r="J7100" s="73">
        <v>0</v>
      </c>
      <c r="K7100" s="73">
        <v>0</v>
      </c>
      <c r="L7100" s="73">
        <v>0</v>
      </c>
      <c r="M7100" s="73">
        <v>0</v>
      </c>
      <c r="N7100" s="73">
        <v>0</v>
      </c>
      <c r="O7100" s="73">
        <v>0</v>
      </c>
      <c r="P7100" s="73">
        <v>0</v>
      </c>
      <c r="Q7100" s="73">
        <v>0</v>
      </c>
      <c r="R7100" s="73">
        <v>0</v>
      </c>
      <c r="S7100" s="73">
        <v>0</v>
      </c>
      <c r="T7100" s="73">
        <v>0</v>
      </c>
      <c r="U7100" s="73">
        <v>0</v>
      </c>
      <c r="V7100" s="73">
        <v>0</v>
      </c>
      <c r="W7100" s="73">
        <v>0</v>
      </c>
    </row>
    <row r="7101" spans="3:23" ht="15" customHeight="1" outlineLevel="2">
      <c r="D7101" s="38" t="s">
        <v>1305</v>
      </c>
      <c r="E7101" s="233" t="s">
        <v>1306</v>
      </c>
      <c r="F7101" s="73">
        <v>0</v>
      </c>
      <c r="G7101" s="73">
        <v>0</v>
      </c>
      <c r="H7101" s="73">
        <v>0</v>
      </c>
      <c r="I7101" s="73">
        <v>0</v>
      </c>
      <c r="J7101" s="73">
        <v>0</v>
      </c>
      <c r="K7101" s="73">
        <v>0</v>
      </c>
      <c r="L7101" s="73">
        <v>0</v>
      </c>
      <c r="M7101" s="73">
        <v>0</v>
      </c>
      <c r="N7101" s="73">
        <v>0</v>
      </c>
      <c r="O7101" s="73">
        <v>0</v>
      </c>
      <c r="P7101" s="73">
        <v>0</v>
      </c>
      <c r="Q7101" s="73">
        <v>0</v>
      </c>
      <c r="R7101" s="73">
        <v>0</v>
      </c>
      <c r="S7101" s="73">
        <v>0</v>
      </c>
      <c r="T7101" s="73">
        <v>0</v>
      </c>
      <c r="U7101" s="73">
        <v>0</v>
      </c>
      <c r="V7101" s="73">
        <v>0</v>
      </c>
      <c r="W7101" s="73">
        <v>0</v>
      </c>
    </row>
    <row r="7102" spans="3:23" ht="15" customHeight="1" outlineLevel="2">
      <c r="D7102" s="38" t="s">
        <v>1307</v>
      </c>
      <c r="E7102" s="233" t="s">
        <v>1308</v>
      </c>
      <c r="F7102" s="73">
        <v>4</v>
      </c>
      <c r="G7102" s="73">
        <v>0</v>
      </c>
      <c r="H7102" s="73">
        <v>4</v>
      </c>
      <c r="I7102" s="73">
        <v>4</v>
      </c>
      <c r="J7102" s="73">
        <v>0</v>
      </c>
      <c r="K7102" s="73">
        <v>4</v>
      </c>
      <c r="L7102" s="73">
        <v>3</v>
      </c>
      <c r="M7102" s="73">
        <v>0</v>
      </c>
      <c r="N7102" s="73">
        <v>3</v>
      </c>
      <c r="O7102" s="73">
        <v>3</v>
      </c>
      <c r="P7102" s="73">
        <v>0</v>
      </c>
      <c r="Q7102" s="73">
        <v>3</v>
      </c>
      <c r="R7102" s="73">
        <v>2</v>
      </c>
      <c r="S7102" s="73">
        <v>0</v>
      </c>
      <c r="T7102" s="73">
        <v>2</v>
      </c>
      <c r="U7102" s="73">
        <v>2</v>
      </c>
      <c r="V7102" s="73">
        <v>0</v>
      </c>
      <c r="W7102" s="73">
        <v>2</v>
      </c>
    </row>
    <row r="7103" spans="3:23" ht="15" customHeight="1" outlineLevel="2">
      <c r="D7103" s="38" t="s">
        <v>1309</v>
      </c>
      <c r="E7103" s="233" t="s">
        <v>1310</v>
      </c>
      <c r="F7103" s="73">
        <v>1</v>
      </c>
      <c r="G7103" s="73">
        <v>0</v>
      </c>
      <c r="H7103" s="73">
        <v>1</v>
      </c>
      <c r="I7103" s="73">
        <v>1</v>
      </c>
      <c r="J7103" s="73">
        <v>0</v>
      </c>
      <c r="K7103" s="73">
        <v>1</v>
      </c>
      <c r="L7103" s="73">
        <v>0</v>
      </c>
      <c r="M7103" s="73">
        <v>0</v>
      </c>
      <c r="N7103" s="73">
        <v>0</v>
      </c>
      <c r="O7103" s="73">
        <v>0</v>
      </c>
      <c r="P7103" s="73">
        <v>0</v>
      </c>
      <c r="Q7103" s="73">
        <v>0</v>
      </c>
      <c r="R7103" s="73">
        <v>1</v>
      </c>
      <c r="S7103" s="73">
        <v>0</v>
      </c>
      <c r="T7103" s="73">
        <v>1</v>
      </c>
      <c r="U7103" s="73">
        <v>1</v>
      </c>
      <c r="V7103" s="73">
        <v>0</v>
      </c>
      <c r="W7103" s="73">
        <v>1</v>
      </c>
    </row>
    <row r="7104" spans="3:23" ht="15" customHeight="1" outlineLevel="2">
      <c r="D7104" s="38" t="s">
        <v>1311</v>
      </c>
      <c r="E7104" s="233" t="s">
        <v>1312</v>
      </c>
      <c r="F7104" s="73">
        <v>2</v>
      </c>
      <c r="G7104" s="73">
        <v>0</v>
      </c>
      <c r="H7104" s="73">
        <v>2</v>
      </c>
      <c r="I7104" s="73">
        <v>3</v>
      </c>
      <c r="J7104" s="73">
        <v>0</v>
      </c>
      <c r="K7104" s="73">
        <v>3</v>
      </c>
      <c r="L7104" s="73">
        <v>3</v>
      </c>
      <c r="M7104" s="73">
        <v>0</v>
      </c>
      <c r="N7104" s="73">
        <v>3</v>
      </c>
      <c r="O7104" s="73">
        <v>3</v>
      </c>
      <c r="P7104" s="73">
        <v>0</v>
      </c>
      <c r="Q7104" s="73">
        <v>3</v>
      </c>
      <c r="R7104" s="73">
        <v>3</v>
      </c>
      <c r="S7104" s="73">
        <v>0</v>
      </c>
      <c r="T7104" s="73">
        <v>3</v>
      </c>
      <c r="U7104" s="73">
        <v>3</v>
      </c>
      <c r="V7104" s="73">
        <v>0</v>
      </c>
      <c r="W7104" s="73">
        <v>3</v>
      </c>
    </row>
    <row r="7105" spans="3:23" ht="15" customHeight="1" outlineLevel="2">
      <c r="D7105" s="38" t="s">
        <v>1313</v>
      </c>
      <c r="E7105" s="233" t="s">
        <v>1314</v>
      </c>
      <c r="F7105" s="73">
        <v>0</v>
      </c>
      <c r="G7105" s="73">
        <v>0</v>
      </c>
      <c r="H7105" s="73">
        <v>0</v>
      </c>
      <c r="I7105" s="73">
        <v>0</v>
      </c>
      <c r="J7105" s="73">
        <v>0</v>
      </c>
      <c r="K7105" s="73">
        <v>0</v>
      </c>
      <c r="L7105" s="73">
        <v>0</v>
      </c>
      <c r="M7105" s="73">
        <v>0</v>
      </c>
      <c r="N7105" s="73">
        <v>0</v>
      </c>
      <c r="O7105" s="73">
        <v>0</v>
      </c>
      <c r="P7105" s="73">
        <v>0</v>
      </c>
      <c r="Q7105" s="73">
        <v>0</v>
      </c>
      <c r="R7105" s="73">
        <v>0</v>
      </c>
      <c r="S7105" s="73">
        <v>0</v>
      </c>
      <c r="T7105" s="73">
        <v>0</v>
      </c>
      <c r="U7105" s="73">
        <v>0</v>
      </c>
      <c r="V7105" s="73">
        <v>0</v>
      </c>
      <c r="W7105" s="73">
        <v>0</v>
      </c>
    </row>
    <row r="7106" spans="3:23" ht="15" customHeight="1" outlineLevel="2">
      <c r="D7106" s="38" t="s">
        <v>1315</v>
      </c>
      <c r="E7106" s="233" t="s">
        <v>1316</v>
      </c>
      <c r="F7106" s="73">
        <v>28</v>
      </c>
      <c r="G7106" s="73">
        <v>7</v>
      </c>
      <c r="H7106" s="73">
        <v>21</v>
      </c>
      <c r="I7106" s="73">
        <v>30</v>
      </c>
      <c r="J7106" s="73">
        <v>9</v>
      </c>
      <c r="K7106" s="73">
        <v>21</v>
      </c>
      <c r="L7106" s="73">
        <v>26</v>
      </c>
      <c r="M7106" s="73">
        <v>8</v>
      </c>
      <c r="N7106" s="73">
        <v>18</v>
      </c>
      <c r="O7106" s="73">
        <v>26</v>
      </c>
      <c r="P7106" s="73">
        <v>8</v>
      </c>
      <c r="Q7106" s="73">
        <v>18</v>
      </c>
      <c r="R7106" s="73">
        <v>28</v>
      </c>
      <c r="S7106" s="73">
        <v>10</v>
      </c>
      <c r="T7106" s="73">
        <v>18</v>
      </c>
      <c r="U7106" s="73">
        <v>29</v>
      </c>
      <c r="V7106" s="73">
        <v>10</v>
      </c>
      <c r="W7106" s="73">
        <v>19</v>
      </c>
    </row>
    <row r="7107" spans="3:23" ht="15" customHeight="1" outlineLevel="2">
      <c r="D7107" s="38" t="s">
        <v>1317</v>
      </c>
      <c r="E7107" s="233" t="s">
        <v>1318</v>
      </c>
      <c r="F7107" s="73">
        <v>9</v>
      </c>
      <c r="G7107" s="73">
        <v>4</v>
      </c>
      <c r="H7107" s="73">
        <v>5</v>
      </c>
      <c r="I7107" s="73">
        <v>8</v>
      </c>
      <c r="J7107" s="73">
        <v>4</v>
      </c>
      <c r="K7107" s="73">
        <v>4</v>
      </c>
      <c r="L7107" s="73">
        <v>8</v>
      </c>
      <c r="M7107" s="73">
        <v>4</v>
      </c>
      <c r="N7107" s="73">
        <v>4</v>
      </c>
      <c r="O7107" s="73">
        <v>8</v>
      </c>
      <c r="P7107" s="73">
        <v>4</v>
      </c>
      <c r="Q7107" s="73">
        <v>4</v>
      </c>
      <c r="R7107" s="73">
        <v>8</v>
      </c>
      <c r="S7107" s="73">
        <v>4</v>
      </c>
      <c r="T7107" s="73">
        <v>4</v>
      </c>
      <c r="U7107" s="73">
        <v>6</v>
      </c>
      <c r="V7107" s="73">
        <v>2</v>
      </c>
      <c r="W7107" s="73">
        <v>4</v>
      </c>
    </row>
    <row r="7108" spans="3:23" ht="15" customHeight="1" outlineLevel="2">
      <c r="D7108" s="38" t="s">
        <v>1319</v>
      </c>
      <c r="E7108" s="233" t="s">
        <v>1320</v>
      </c>
      <c r="F7108" s="73">
        <v>4</v>
      </c>
      <c r="G7108" s="73">
        <v>1</v>
      </c>
      <c r="H7108" s="73">
        <v>3</v>
      </c>
      <c r="I7108" s="73">
        <v>3</v>
      </c>
      <c r="J7108" s="73">
        <v>0</v>
      </c>
      <c r="K7108" s="73">
        <v>3</v>
      </c>
      <c r="L7108" s="73">
        <v>5</v>
      </c>
      <c r="M7108" s="73">
        <v>2</v>
      </c>
      <c r="N7108" s="73">
        <v>3</v>
      </c>
      <c r="O7108" s="73">
        <v>5</v>
      </c>
      <c r="P7108" s="73">
        <v>2</v>
      </c>
      <c r="Q7108" s="73">
        <v>3</v>
      </c>
      <c r="R7108" s="73">
        <v>5</v>
      </c>
      <c r="S7108" s="73">
        <v>0</v>
      </c>
      <c r="T7108" s="73">
        <v>5</v>
      </c>
      <c r="U7108" s="73">
        <v>4</v>
      </c>
      <c r="V7108" s="73">
        <v>0</v>
      </c>
      <c r="W7108" s="73">
        <v>4</v>
      </c>
    </row>
    <row r="7109" spans="3:23" ht="15" customHeight="1" outlineLevel="2">
      <c r="D7109" s="38" t="s">
        <v>1321</v>
      </c>
      <c r="E7109" s="233" t="s">
        <v>1322</v>
      </c>
      <c r="F7109" s="73">
        <v>5</v>
      </c>
      <c r="G7109" s="73">
        <v>0</v>
      </c>
      <c r="H7109" s="73">
        <v>5</v>
      </c>
      <c r="I7109" s="73">
        <v>5</v>
      </c>
      <c r="J7109" s="73">
        <v>0</v>
      </c>
      <c r="K7109" s="73">
        <v>5</v>
      </c>
      <c r="L7109" s="73">
        <v>5</v>
      </c>
      <c r="M7109" s="73">
        <v>0</v>
      </c>
      <c r="N7109" s="73">
        <v>5</v>
      </c>
      <c r="O7109" s="73">
        <v>5</v>
      </c>
      <c r="P7109" s="73">
        <v>0</v>
      </c>
      <c r="Q7109" s="73">
        <v>5</v>
      </c>
      <c r="R7109" s="73">
        <v>5</v>
      </c>
      <c r="S7109" s="73">
        <v>0</v>
      </c>
      <c r="T7109" s="73">
        <v>5</v>
      </c>
      <c r="U7109" s="73">
        <v>4</v>
      </c>
      <c r="V7109" s="73">
        <v>0</v>
      </c>
      <c r="W7109" s="73">
        <v>4</v>
      </c>
    </row>
    <row r="7110" spans="3:23" ht="15" customHeight="1" outlineLevel="2">
      <c r="D7110" s="38" t="s">
        <v>1323</v>
      </c>
      <c r="E7110" s="233" t="s">
        <v>1324</v>
      </c>
      <c r="F7110" s="73">
        <v>1</v>
      </c>
      <c r="G7110" s="73">
        <v>0</v>
      </c>
      <c r="H7110" s="73">
        <v>1</v>
      </c>
      <c r="I7110" s="73">
        <v>1</v>
      </c>
      <c r="J7110" s="73">
        <v>0</v>
      </c>
      <c r="K7110" s="73">
        <v>1</v>
      </c>
      <c r="L7110" s="73">
        <v>1</v>
      </c>
      <c r="M7110" s="73">
        <v>0</v>
      </c>
      <c r="N7110" s="73">
        <v>1</v>
      </c>
      <c r="O7110" s="73">
        <v>1</v>
      </c>
      <c r="P7110" s="73">
        <v>0</v>
      </c>
      <c r="Q7110" s="73">
        <v>1</v>
      </c>
      <c r="R7110" s="73">
        <v>1</v>
      </c>
      <c r="S7110" s="73">
        <v>0</v>
      </c>
      <c r="T7110" s="73">
        <v>1</v>
      </c>
      <c r="U7110" s="73">
        <v>1</v>
      </c>
      <c r="V7110" s="73">
        <v>0</v>
      </c>
      <c r="W7110" s="73">
        <v>1</v>
      </c>
    </row>
    <row r="7111" spans="3:23" ht="15" customHeight="1" outlineLevel="2">
      <c r="D7111" s="38" t="s">
        <v>1325</v>
      </c>
      <c r="E7111" s="233" t="s">
        <v>1326</v>
      </c>
      <c r="F7111" s="73">
        <v>10</v>
      </c>
      <c r="G7111" s="73">
        <v>5</v>
      </c>
      <c r="H7111" s="73">
        <v>5</v>
      </c>
      <c r="I7111" s="73">
        <v>12</v>
      </c>
      <c r="J7111" s="73">
        <v>7</v>
      </c>
      <c r="K7111" s="73">
        <v>5</v>
      </c>
      <c r="L7111" s="73">
        <v>9</v>
      </c>
      <c r="M7111" s="73">
        <v>6</v>
      </c>
      <c r="N7111" s="73">
        <v>3</v>
      </c>
      <c r="O7111" s="73">
        <v>9</v>
      </c>
      <c r="P7111" s="73">
        <v>6</v>
      </c>
      <c r="Q7111" s="73">
        <v>3</v>
      </c>
      <c r="R7111" s="73">
        <v>9</v>
      </c>
      <c r="S7111" s="73">
        <v>7</v>
      </c>
      <c r="T7111" s="73">
        <v>2</v>
      </c>
      <c r="U7111" s="73">
        <v>6</v>
      </c>
      <c r="V7111" s="73">
        <v>4</v>
      </c>
      <c r="W7111" s="73">
        <v>2</v>
      </c>
    </row>
    <row r="7112" spans="3:23" ht="15" customHeight="1" outlineLevel="2">
      <c r="D7112" s="38" t="s">
        <v>1327</v>
      </c>
      <c r="E7112" s="233" t="s">
        <v>1328</v>
      </c>
      <c r="F7112" s="73">
        <v>2</v>
      </c>
      <c r="G7112" s="73">
        <v>1</v>
      </c>
      <c r="H7112" s="73">
        <v>1</v>
      </c>
      <c r="I7112" s="73">
        <v>2</v>
      </c>
      <c r="J7112" s="73">
        <v>1</v>
      </c>
      <c r="K7112" s="73">
        <v>1</v>
      </c>
      <c r="L7112" s="73">
        <v>2</v>
      </c>
      <c r="M7112" s="73">
        <v>1</v>
      </c>
      <c r="N7112" s="73">
        <v>1</v>
      </c>
      <c r="O7112" s="73">
        <v>2</v>
      </c>
      <c r="P7112" s="73">
        <v>1</v>
      </c>
      <c r="Q7112" s="73">
        <v>1</v>
      </c>
      <c r="R7112" s="73">
        <v>2</v>
      </c>
      <c r="S7112" s="73">
        <v>1</v>
      </c>
      <c r="T7112" s="73">
        <v>1</v>
      </c>
      <c r="U7112" s="73">
        <v>2</v>
      </c>
      <c r="V7112" s="73">
        <v>1</v>
      </c>
      <c r="W7112" s="73">
        <v>1</v>
      </c>
    </row>
    <row r="7113" spans="3:23" ht="15" customHeight="1" outlineLevel="2">
      <c r="D7113" s="38" t="s">
        <v>1329</v>
      </c>
      <c r="E7113" s="233" t="s">
        <v>1330</v>
      </c>
      <c r="F7113" s="73">
        <v>2</v>
      </c>
      <c r="G7113" s="73">
        <v>2</v>
      </c>
      <c r="H7113" s="73">
        <v>0</v>
      </c>
      <c r="I7113" s="73">
        <v>6</v>
      </c>
      <c r="J7113" s="73">
        <v>6</v>
      </c>
      <c r="K7113" s="73">
        <v>0</v>
      </c>
      <c r="L7113" s="73">
        <v>5</v>
      </c>
      <c r="M7113" s="73">
        <v>5</v>
      </c>
      <c r="N7113" s="73">
        <v>0</v>
      </c>
      <c r="O7113" s="73">
        <v>5</v>
      </c>
      <c r="P7113" s="73">
        <v>5</v>
      </c>
      <c r="Q7113" s="73">
        <v>0</v>
      </c>
      <c r="R7113" s="73">
        <v>4</v>
      </c>
      <c r="S7113" s="73">
        <v>3</v>
      </c>
      <c r="T7113" s="73">
        <v>1</v>
      </c>
      <c r="U7113" s="73">
        <v>5</v>
      </c>
      <c r="V7113" s="73">
        <v>4</v>
      </c>
      <c r="W7113" s="73">
        <v>1</v>
      </c>
    </row>
    <row r="7114" spans="3:23" ht="15" customHeight="1" outlineLevel="2">
      <c r="D7114" s="38" t="s">
        <v>1331</v>
      </c>
      <c r="E7114" s="233" t="s">
        <v>1332</v>
      </c>
      <c r="F7114" s="73">
        <v>4</v>
      </c>
      <c r="G7114" s="73">
        <v>4</v>
      </c>
      <c r="H7114" s="73">
        <v>0</v>
      </c>
      <c r="I7114" s="73">
        <v>3</v>
      </c>
      <c r="J7114" s="73">
        <v>3</v>
      </c>
      <c r="K7114" s="73">
        <v>0</v>
      </c>
      <c r="L7114" s="73">
        <v>4</v>
      </c>
      <c r="M7114" s="73">
        <v>4</v>
      </c>
      <c r="N7114" s="73">
        <v>0</v>
      </c>
      <c r="O7114" s="73">
        <v>4</v>
      </c>
      <c r="P7114" s="73">
        <v>4</v>
      </c>
      <c r="Q7114" s="73">
        <v>0</v>
      </c>
      <c r="R7114" s="73">
        <v>2</v>
      </c>
      <c r="S7114" s="73">
        <v>2</v>
      </c>
      <c r="T7114" s="73">
        <v>0</v>
      </c>
      <c r="U7114" s="73">
        <v>2</v>
      </c>
      <c r="V7114" s="73">
        <v>2</v>
      </c>
      <c r="W7114" s="73">
        <v>0</v>
      </c>
    </row>
    <row r="7115" spans="3:23" ht="15" customHeight="1" outlineLevel="2">
      <c r="D7115" s="38" t="s">
        <v>1333</v>
      </c>
      <c r="E7115" s="233" t="s">
        <v>1334</v>
      </c>
      <c r="F7115" s="73">
        <v>1</v>
      </c>
      <c r="G7115" s="73">
        <v>0</v>
      </c>
      <c r="H7115" s="73">
        <v>1</v>
      </c>
      <c r="I7115" s="73">
        <v>1</v>
      </c>
      <c r="J7115" s="73">
        <v>0</v>
      </c>
      <c r="K7115" s="73">
        <v>1</v>
      </c>
      <c r="L7115" s="73">
        <v>1</v>
      </c>
      <c r="M7115" s="73">
        <v>0</v>
      </c>
      <c r="N7115" s="73">
        <v>1</v>
      </c>
      <c r="O7115" s="73">
        <v>1</v>
      </c>
      <c r="P7115" s="73">
        <v>0</v>
      </c>
      <c r="Q7115" s="73">
        <v>1</v>
      </c>
      <c r="R7115" s="73">
        <v>1</v>
      </c>
      <c r="S7115" s="73">
        <v>0</v>
      </c>
      <c r="T7115" s="73">
        <v>1</v>
      </c>
      <c r="U7115" s="73">
        <v>0</v>
      </c>
      <c r="V7115" s="73">
        <v>0</v>
      </c>
      <c r="W7115" s="73">
        <v>0</v>
      </c>
    </row>
    <row r="7116" spans="3:23" ht="15" customHeight="1" outlineLevel="2">
      <c r="D7116" s="38" t="s">
        <v>1335</v>
      </c>
      <c r="E7116" s="233" t="s">
        <v>1336</v>
      </c>
      <c r="F7116" s="73">
        <v>1</v>
      </c>
      <c r="G7116" s="73">
        <v>0</v>
      </c>
      <c r="H7116" s="73">
        <v>1</v>
      </c>
      <c r="I7116" s="73">
        <v>1</v>
      </c>
      <c r="J7116" s="73">
        <v>0</v>
      </c>
      <c r="K7116" s="73">
        <v>1</v>
      </c>
      <c r="L7116" s="73">
        <v>1</v>
      </c>
      <c r="M7116" s="73">
        <v>0</v>
      </c>
      <c r="N7116" s="73">
        <v>1</v>
      </c>
      <c r="O7116" s="73">
        <v>1</v>
      </c>
      <c r="P7116" s="73">
        <v>0</v>
      </c>
      <c r="Q7116" s="73">
        <v>1</v>
      </c>
      <c r="R7116" s="73">
        <v>0</v>
      </c>
      <c r="S7116" s="73">
        <v>0</v>
      </c>
      <c r="T7116" s="73">
        <v>0</v>
      </c>
      <c r="U7116" s="73">
        <v>0</v>
      </c>
      <c r="V7116" s="73">
        <v>0</v>
      </c>
      <c r="W7116" s="73">
        <v>0</v>
      </c>
    </row>
    <row r="7117" spans="3:23" ht="15" customHeight="1" outlineLevel="2">
      <c r="D7117" s="38" t="s">
        <v>1337</v>
      </c>
      <c r="E7117" s="233" t="s">
        <v>1338</v>
      </c>
      <c r="F7117" s="73">
        <v>5</v>
      </c>
      <c r="G7117" s="73">
        <v>2</v>
      </c>
      <c r="H7117" s="73">
        <v>3</v>
      </c>
      <c r="I7117" s="73">
        <v>5</v>
      </c>
      <c r="J7117" s="73">
        <v>3</v>
      </c>
      <c r="K7117" s="73">
        <v>2</v>
      </c>
      <c r="L7117" s="73">
        <v>2</v>
      </c>
      <c r="M7117" s="73">
        <v>1</v>
      </c>
      <c r="N7117" s="73">
        <v>1</v>
      </c>
      <c r="O7117" s="73">
        <v>2</v>
      </c>
      <c r="P7117" s="73">
        <v>1</v>
      </c>
      <c r="Q7117" s="73">
        <v>1</v>
      </c>
      <c r="R7117" s="73">
        <v>1</v>
      </c>
      <c r="S7117" s="73">
        <v>0</v>
      </c>
      <c r="T7117" s="73">
        <v>1</v>
      </c>
      <c r="U7117" s="73">
        <v>1</v>
      </c>
      <c r="V7117" s="73">
        <v>1</v>
      </c>
      <c r="W7117" s="73">
        <v>0</v>
      </c>
    </row>
    <row r="7118" spans="3:23" ht="15" customHeight="1" outlineLevel="1">
      <c r="C7118" s="231" t="s">
        <v>1339</v>
      </c>
      <c r="E7118" s="230" t="s">
        <v>1340</v>
      </c>
      <c r="F7118" s="73">
        <v>644</v>
      </c>
      <c r="G7118" s="73">
        <v>299</v>
      </c>
      <c r="H7118" s="73">
        <v>345</v>
      </c>
      <c r="I7118" s="73">
        <v>610</v>
      </c>
      <c r="J7118" s="73">
        <v>282</v>
      </c>
      <c r="K7118" s="73">
        <v>328</v>
      </c>
      <c r="L7118" s="73">
        <v>582</v>
      </c>
      <c r="M7118" s="73">
        <v>262</v>
      </c>
      <c r="N7118" s="73">
        <v>320</v>
      </c>
      <c r="O7118" s="73">
        <v>582</v>
      </c>
      <c r="P7118" s="73">
        <v>262</v>
      </c>
      <c r="Q7118" s="73">
        <v>320</v>
      </c>
      <c r="R7118" s="73">
        <v>573</v>
      </c>
      <c r="S7118" s="73">
        <v>256</v>
      </c>
      <c r="T7118" s="73">
        <v>317</v>
      </c>
      <c r="U7118" s="73">
        <v>577</v>
      </c>
      <c r="V7118" s="73">
        <v>256</v>
      </c>
      <c r="W7118" s="73">
        <v>321</v>
      </c>
    </row>
    <row r="7119" spans="3:23" ht="15" customHeight="1" outlineLevel="2">
      <c r="D7119" s="38" t="s">
        <v>1341</v>
      </c>
      <c r="E7119" s="233" t="s">
        <v>1342</v>
      </c>
      <c r="F7119" s="73">
        <v>25</v>
      </c>
      <c r="G7119" s="73">
        <v>0</v>
      </c>
      <c r="H7119" s="73">
        <v>25</v>
      </c>
      <c r="I7119" s="73">
        <v>23</v>
      </c>
      <c r="J7119" s="73">
        <v>0</v>
      </c>
      <c r="K7119" s="73">
        <v>23</v>
      </c>
      <c r="L7119" s="73">
        <v>20</v>
      </c>
      <c r="M7119" s="73">
        <v>1</v>
      </c>
      <c r="N7119" s="73">
        <v>19</v>
      </c>
      <c r="O7119" s="73">
        <v>20</v>
      </c>
      <c r="P7119" s="73">
        <v>1</v>
      </c>
      <c r="Q7119" s="73">
        <v>19</v>
      </c>
      <c r="R7119" s="73">
        <v>21</v>
      </c>
      <c r="S7119" s="73">
        <v>1</v>
      </c>
      <c r="T7119" s="73">
        <v>20</v>
      </c>
      <c r="U7119" s="73">
        <v>24</v>
      </c>
      <c r="V7119" s="73">
        <v>4</v>
      </c>
      <c r="W7119" s="73">
        <v>20</v>
      </c>
    </row>
    <row r="7120" spans="3:23" ht="15" customHeight="1" outlineLevel="2">
      <c r="D7120" s="38" t="s">
        <v>1343</v>
      </c>
      <c r="E7120" s="233" t="s">
        <v>1344</v>
      </c>
      <c r="F7120" s="73">
        <v>3</v>
      </c>
      <c r="G7120" s="73">
        <v>0</v>
      </c>
      <c r="H7120" s="73">
        <v>3</v>
      </c>
      <c r="I7120" s="73">
        <v>2</v>
      </c>
      <c r="J7120" s="73">
        <v>0</v>
      </c>
      <c r="K7120" s="73">
        <v>2</v>
      </c>
      <c r="L7120" s="73">
        <v>2</v>
      </c>
      <c r="M7120" s="73">
        <v>0</v>
      </c>
      <c r="N7120" s="73">
        <v>2</v>
      </c>
      <c r="O7120" s="73">
        <v>2</v>
      </c>
      <c r="P7120" s="73">
        <v>0</v>
      </c>
      <c r="Q7120" s="73">
        <v>2</v>
      </c>
      <c r="R7120" s="73">
        <v>2</v>
      </c>
      <c r="S7120" s="73">
        <v>0</v>
      </c>
      <c r="T7120" s="73">
        <v>2</v>
      </c>
      <c r="U7120" s="73">
        <v>2</v>
      </c>
      <c r="V7120" s="73">
        <v>0</v>
      </c>
      <c r="W7120" s="73">
        <v>2</v>
      </c>
    </row>
    <row r="7121" spans="4:23" ht="15" customHeight="1" outlineLevel="2">
      <c r="D7121" s="38" t="s">
        <v>1345</v>
      </c>
      <c r="E7121" s="233" t="s">
        <v>1346</v>
      </c>
      <c r="F7121" s="73">
        <v>125</v>
      </c>
      <c r="G7121" s="73">
        <v>73</v>
      </c>
      <c r="H7121" s="73">
        <v>52</v>
      </c>
      <c r="I7121" s="73">
        <v>115</v>
      </c>
      <c r="J7121" s="73">
        <v>67</v>
      </c>
      <c r="K7121" s="73">
        <v>48</v>
      </c>
      <c r="L7121" s="73">
        <v>94</v>
      </c>
      <c r="M7121" s="73">
        <v>48</v>
      </c>
      <c r="N7121" s="73">
        <v>46</v>
      </c>
      <c r="O7121" s="73">
        <v>94</v>
      </c>
      <c r="P7121" s="73">
        <v>48</v>
      </c>
      <c r="Q7121" s="73">
        <v>46</v>
      </c>
      <c r="R7121" s="73">
        <v>89</v>
      </c>
      <c r="S7121" s="73">
        <v>45</v>
      </c>
      <c r="T7121" s="73">
        <v>44</v>
      </c>
      <c r="U7121" s="73">
        <v>80</v>
      </c>
      <c r="V7121" s="73">
        <v>37</v>
      </c>
      <c r="W7121" s="73">
        <v>43</v>
      </c>
    </row>
    <row r="7122" spans="4:23" ht="15" customHeight="1" outlineLevel="2">
      <c r="D7122" s="38" t="s">
        <v>1347</v>
      </c>
      <c r="E7122" s="233" t="s">
        <v>1348</v>
      </c>
      <c r="F7122" s="73">
        <v>3</v>
      </c>
      <c r="G7122" s="73">
        <v>0</v>
      </c>
      <c r="H7122" s="73">
        <v>3</v>
      </c>
      <c r="I7122" s="73">
        <v>3</v>
      </c>
      <c r="J7122" s="73">
        <v>0</v>
      </c>
      <c r="K7122" s="73">
        <v>3</v>
      </c>
      <c r="L7122" s="73">
        <v>4</v>
      </c>
      <c r="M7122" s="73">
        <v>0</v>
      </c>
      <c r="N7122" s="73">
        <v>4</v>
      </c>
      <c r="O7122" s="73">
        <v>4</v>
      </c>
      <c r="P7122" s="73">
        <v>0</v>
      </c>
      <c r="Q7122" s="73">
        <v>4</v>
      </c>
      <c r="R7122" s="73">
        <v>3</v>
      </c>
      <c r="S7122" s="73">
        <v>0</v>
      </c>
      <c r="T7122" s="73">
        <v>3</v>
      </c>
      <c r="U7122" s="73">
        <v>3</v>
      </c>
      <c r="V7122" s="73">
        <v>0</v>
      </c>
      <c r="W7122" s="73">
        <v>3</v>
      </c>
    </row>
    <row r="7123" spans="4:23" ht="15" customHeight="1" outlineLevel="2">
      <c r="D7123" s="38" t="s">
        <v>1349</v>
      </c>
      <c r="E7123" s="233" t="s">
        <v>1350</v>
      </c>
      <c r="F7123" s="73">
        <v>15</v>
      </c>
      <c r="G7123" s="73">
        <v>1</v>
      </c>
      <c r="H7123" s="73">
        <v>14</v>
      </c>
      <c r="I7123" s="73">
        <v>12</v>
      </c>
      <c r="J7123" s="73">
        <v>1</v>
      </c>
      <c r="K7123" s="73">
        <v>11</v>
      </c>
      <c r="L7123" s="73">
        <v>12</v>
      </c>
      <c r="M7123" s="73">
        <v>1</v>
      </c>
      <c r="N7123" s="73">
        <v>11</v>
      </c>
      <c r="O7123" s="73">
        <v>12</v>
      </c>
      <c r="P7123" s="73">
        <v>1</v>
      </c>
      <c r="Q7123" s="73">
        <v>11</v>
      </c>
      <c r="R7123" s="73">
        <v>12</v>
      </c>
      <c r="S7123" s="73">
        <v>1</v>
      </c>
      <c r="T7123" s="73">
        <v>11</v>
      </c>
      <c r="U7123" s="73">
        <v>11</v>
      </c>
      <c r="V7123" s="73">
        <v>1</v>
      </c>
      <c r="W7123" s="73">
        <v>10</v>
      </c>
    </row>
    <row r="7124" spans="4:23" ht="15" customHeight="1" outlineLevel="2">
      <c r="D7124" s="38" t="s">
        <v>1351</v>
      </c>
      <c r="E7124" s="233" t="s">
        <v>1352</v>
      </c>
      <c r="F7124" s="73">
        <v>0</v>
      </c>
      <c r="G7124" s="73">
        <v>0</v>
      </c>
      <c r="H7124" s="73">
        <v>0</v>
      </c>
      <c r="I7124" s="73">
        <v>0</v>
      </c>
      <c r="J7124" s="73">
        <v>0</v>
      </c>
      <c r="K7124" s="73">
        <v>0</v>
      </c>
      <c r="L7124" s="73">
        <v>0</v>
      </c>
      <c r="M7124" s="73">
        <v>0</v>
      </c>
      <c r="N7124" s="73">
        <v>0</v>
      </c>
      <c r="O7124" s="73">
        <v>0</v>
      </c>
      <c r="P7124" s="73">
        <v>0</v>
      </c>
      <c r="Q7124" s="73">
        <v>0</v>
      </c>
      <c r="R7124" s="73">
        <v>0</v>
      </c>
      <c r="S7124" s="73">
        <v>0</v>
      </c>
      <c r="T7124" s="73">
        <v>0</v>
      </c>
      <c r="U7124" s="73">
        <v>0</v>
      </c>
      <c r="V7124" s="73">
        <v>0</v>
      </c>
      <c r="W7124" s="73">
        <v>0</v>
      </c>
    </row>
    <row r="7125" spans="4:23" ht="15" customHeight="1" outlineLevel="2">
      <c r="D7125" s="38" t="s">
        <v>1353</v>
      </c>
      <c r="E7125" s="233" t="s">
        <v>1354</v>
      </c>
      <c r="F7125" s="73">
        <v>0</v>
      </c>
      <c r="G7125" s="73">
        <v>0</v>
      </c>
      <c r="H7125" s="73">
        <v>0</v>
      </c>
      <c r="I7125" s="73">
        <v>0</v>
      </c>
      <c r="J7125" s="73">
        <v>0</v>
      </c>
      <c r="K7125" s="73">
        <v>0</v>
      </c>
      <c r="L7125" s="73">
        <v>1</v>
      </c>
      <c r="M7125" s="73">
        <v>0</v>
      </c>
      <c r="N7125" s="73">
        <v>1</v>
      </c>
      <c r="O7125" s="73">
        <v>1</v>
      </c>
      <c r="P7125" s="73">
        <v>0</v>
      </c>
      <c r="Q7125" s="73">
        <v>1</v>
      </c>
      <c r="R7125" s="73">
        <v>1</v>
      </c>
      <c r="S7125" s="73">
        <v>0</v>
      </c>
      <c r="T7125" s="73">
        <v>1</v>
      </c>
      <c r="U7125" s="73">
        <v>1</v>
      </c>
      <c r="V7125" s="73">
        <v>0</v>
      </c>
      <c r="W7125" s="73">
        <v>1</v>
      </c>
    </row>
    <row r="7126" spans="4:23" ht="15" customHeight="1" outlineLevel="2">
      <c r="D7126" s="38" t="s">
        <v>1355</v>
      </c>
      <c r="E7126" s="233" t="s">
        <v>1356</v>
      </c>
      <c r="F7126" s="73">
        <v>0</v>
      </c>
      <c r="G7126" s="73">
        <v>0</v>
      </c>
      <c r="H7126" s="73">
        <v>0</v>
      </c>
      <c r="I7126" s="73">
        <v>0</v>
      </c>
      <c r="J7126" s="73">
        <v>0</v>
      </c>
      <c r="K7126" s="73">
        <v>0</v>
      </c>
      <c r="L7126" s="73">
        <v>0</v>
      </c>
      <c r="M7126" s="73">
        <v>0</v>
      </c>
      <c r="N7126" s="73">
        <v>0</v>
      </c>
      <c r="O7126" s="73">
        <v>0</v>
      </c>
      <c r="P7126" s="73">
        <v>0</v>
      </c>
      <c r="Q7126" s="73">
        <v>0</v>
      </c>
      <c r="R7126" s="73">
        <v>0</v>
      </c>
      <c r="S7126" s="73">
        <v>0</v>
      </c>
      <c r="T7126" s="73">
        <v>0</v>
      </c>
      <c r="U7126" s="73">
        <v>0</v>
      </c>
      <c r="V7126" s="73">
        <v>0</v>
      </c>
      <c r="W7126" s="73">
        <v>0</v>
      </c>
    </row>
    <row r="7127" spans="4:23" ht="15" customHeight="1" outlineLevel="2">
      <c r="D7127" s="38" t="s">
        <v>1357</v>
      </c>
      <c r="E7127" s="233" t="s">
        <v>1358</v>
      </c>
      <c r="F7127" s="73">
        <v>0</v>
      </c>
      <c r="G7127" s="73">
        <v>0</v>
      </c>
      <c r="H7127" s="73">
        <v>0</v>
      </c>
      <c r="I7127" s="73">
        <v>0</v>
      </c>
      <c r="J7127" s="73">
        <v>0</v>
      </c>
      <c r="K7127" s="73">
        <v>0</v>
      </c>
      <c r="L7127" s="73">
        <v>0</v>
      </c>
      <c r="M7127" s="73">
        <v>0</v>
      </c>
      <c r="N7127" s="73">
        <v>0</v>
      </c>
      <c r="O7127" s="73">
        <v>0</v>
      </c>
      <c r="P7127" s="73">
        <v>0</v>
      </c>
      <c r="Q7127" s="73">
        <v>0</v>
      </c>
      <c r="R7127" s="73">
        <v>0</v>
      </c>
      <c r="S7127" s="73">
        <v>0</v>
      </c>
      <c r="T7127" s="73">
        <v>0</v>
      </c>
      <c r="U7127" s="73">
        <v>0</v>
      </c>
      <c r="V7127" s="73">
        <v>0</v>
      </c>
      <c r="W7127" s="73">
        <v>0</v>
      </c>
    </row>
    <row r="7128" spans="4:23" ht="15" customHeight="1" outlineLevel="2">
      <c r="D7128" s="38" t="s">
        <v>1359</v>
      </c>
      <c r="E7128" s="233" t="s">
        <v>1360</v>
      </c>
      <c r="F7128" s="73">
        <v>0</v>
      </c>
      <c r="G7128" s="73">
        <v>0</v>
      </c>
      <c r="H7128" s="73">
        <v>0</v>
      </c>
      <c r="I7128" s="73">
        <v>0</v>
      </c>
      <c r="J7128" s="73">
        <v>0</v>
      </c>
      <c r="K7128" s="73">
        <v>0</v>
      </c>
      <c r="L7128" s="73">
        <v>0</v>
      </c>
      <c r="M7128" s="73">
        <v>0</v>
      </c>
      <c r="N7128" s="73">
        <v>0</v>
      </c>
      <c r="O7128" s="73">
        <v>0</v>
      </c>
      <c r="P7128" s="73">
        <v>0</v>
      </c>
      <c r="Q7128" s="73">
        <v>0</v>
      </c>
      <c r="R7128" s="73">
        <v>0</v>
      </c>
      <c r="S7128" s="73">
        <v>0</v>
      </c>
      <c r="T7128" s="73">
        <v>0</v>
      </c>
      <c r="U7128" s="73">
        <v>0</v>
      </c>
      <c r="V7128" s="73">
        <v>0</v>
      </c>
      <c r="W7128" s="73">
        <v>0</v>
      </c>
    </row>
    <row r="7129" spans="4:23" ht="15" customHeight="1" outlineLevel="2">
      <c r="D7129" s="38" t="s">
        <v>1361</v>
      </c>
      <c r="E7129" s="233" t="s">
        <v>1362</v>
      </c>
      <c r="F7129" s="73">
        <v>2</v>
      </c>
      <c r="G7129" s="73">
        <v>0</v>
      </c>
      <c r="H7129" s="73">
        <v>2</v>
      </c>
      <c r="I7129" s="73">
        <v>1</v>
      </c>
      <c r="J7129" s="73">
        <v>0</v>
      </c>
      <c r="K7129" s="73">
        <v>1</v>
      </c>
      <c r="L7129" s="73">
        <v>0</v>
      </c>
      <c r="M7129" s="73">
        <v>0</v>
      </c>
      <c r="N7129" s="73">
        <v>0</v>
      </c>
      <c r="O7129" s="73">
        <v>0</v>
      </c>
      <c r="P7129" s="73">
        <v>0</v>
      </c>
      <c r="Q7129" s="73">
        <v>0</v>
      </c>
      <c r="R7129" s="73">
        <v>0</v>
      </c>
      <c r="S7129" s="73">
        <v>0</v>
      </c>
      <c r="T7129" s="73">
        <v>0</v>
      </c>
      <c r="U7129" s="73">
        <v>1</v>
      </c>
      <c r="V7129" s="73">
        <v>0</v>
      </c>
      <c r="W7129" s="73">
        <v>1</v>
      </c>
    </row>
    <row r="7130" spans="4:23" ht="15" customHeight="1" outlineLevel="2">
      <c r="D7130" s="38" t="s">
        <v>1363</v>
      </c>
      <c r="E7130" s="233" t="s">
        <v>1364</v>
      </c>
      <c r="F7130" s="73">
        <v>0</v>
      </c>
      <c r="G7130" s="73">
        <v>0</v>
      </c>
      <c r="H7130" s="73">
        <v>0</v>
      </c>
      <c r="I7130" s="73">
        <v>0</v>
      </c>
      <c r="J7130" s="73">
        <v>0</v>
      </c>
      <c r="K7130" s="73">
        <v>0</v>
      </c>
      <c r="L7130" s="73">
        <v>0</v>
      </c>
      <c r="M7130" s="73">
        <v>0</v>
      </c>
      <c r="N7130" s="73">
        <v>0</v>
      </c>
      <c r="O7130" s="73">
        <v>0</v>
      </c>
      <c r="P7130" s="73">
        <v>0</v>
      </c>
      <c r="Q7130" s="73">
        <v>0</v>
      </c>
      <c r="R7130" s="73">
        <v>0</v>
      </c>
      <c r="S7130" s="73">
        <v>0</v>
      </c>
      <c r="T7130" s="73">
        <v>0</v>
      </c>
      <c r="U7130" s="73">
        <v>0</v>
      </c>
      <c r="V7130" s="73">
        <v>0</v>
      </c>
      <c r="W7130" s="73">
        <v>0</v>
      </c>
    </row>
    <row r="7131" spans="4:23" ht="15" customHeight="1" outlineLevel="2">
      <c r="D7131" s="38" t="s">
        <v>1365</v>
      </c>
      <c r="E7131" s="233" t="s">
        <v>1366</v>
      </c>
      <c r="F7131" s="73">
        <v>0</v>
      </c>
      <c r="G7131" s="73">
        <v>0</v>
      </c>
      <c r="H7131" s="73">
        <v>0</v>
      </c>
      <c r="I7131" s="73">
        <v>0</v>
      </c>
      <c r="J7131" s="73">
        <v>0</v>
      </c>
      <c r="K7131" s="73">
        <v>0</v>
      </c>
      <c r="L7131" s="73">
        <v>0</v>
      </c>
      <c r="M7131" s="73">
        <v>0</v>
      </c>
      <c r="N7131" s="73">
        <v>0</v>
      </c>
      <c r="O7131" s="73">
        <v>0</v>
      </c>
      <c r="P7131" s="73">
        <v>0</v>
      </c>
      <c r="Q7131" s="73">
        <v>0</v>
      </c>
      <c r="R7131" s="73">
        <v>0</v>
      </c>
      <c r="S7131" s="73">
        <v>0</v>
      </c>
      <c r="T7131" s="73">
        <v>0</v>
      </c>
      <c r="U7131" s="73">
        <v>0</v>
      </c>
      <c r="V7131" s="73">
        <v>0</v>
      </c>
      <c r="W7131" s="73">
        <v>0</v>
      </c>
    </row>
    <row r="7132" spans="4:23" ht="15" customHeight="1" outlineLevel="2">
      <c r="D7132" s="38" t="s">
        <v>1367</v>
      </c>
      <c r="E7132" s="233" t="s">
        <v>1368</v>
      </c>
      <c r="F7132" s="73">
        <v>0</v>
      </c>
      <c r="G7132" s="73">
        <v>0</v>
      </c>
      <c r="H7132" s="73">
        <v>0</v>
      </c>
      <c r="I7132" s="73">
        <v>0</v>
      </c>
      <c r="J7132" s="73">
        <v>0</v>
      </c>
      <c r="K7132" s="73">
        <v>0</v>
      </c>
      <c r="L7132" s="73">
        <v>0</v>
      </c>
      <c r="M7132" s="73">
        <v>0</v>
      </c>
      <c r="N7132" s="73">
        <v>0</v>
      </c>
      <c r="O7132" s="73">
        <v>0</v>
      </c>
      <c r="P7132" s="73">
        <v>0</v>
      </c>
      <c r="Q7132" s="73">
        <v>0</v>
      </c>
      <c r="R7132" s="73">
        <v>0</v>
      </c>
      <c r="S7132" s="73">
        <v>0</v>
      </c>
      <c r="T7132" s="73">
        <v>0</v>
      </c>
      <c r="U7132" s="73">
        <v>0</v>
      </c>
      <c r="V7132" s="73">
        <v>0</v>
      </c>
      <c r="W7132" s="73">
        <v>0</v>
      </c>
    </row>
    <row r="7133" spans="4:23" ht="15" customHeight="1" outlineLevel="2">
      <c r="D7133" s="38" t="s">
        <v>1369</v>
      </c>
      <c r="E7133" s="233" t="s">
        <v>1370</v>
      </c>
      <c r="F7133" s="73">
        <v>0</v>
      </c>
      <c r="G7133" s="73">
        <v>0</v>
      </c>
      <c r="H7133" s="73">
        <v>0</v>
      </c>
      <c r="I7133" s="73">
        <v>0</v>
      </c>
      <c r="J7133" s="73">
        <v>0</v>
      </c>
      <c r="K7133" s="73">
        <v>0</v>
      </c>
      <c r="L7133" s="73">
        <v>0</v>
      </c>
      <c r="M7133" s="73">
        <v>0</v>
      </c>
      <c r="N7133" s="73">
        <v>0</v>
      </c>
      <c r="O7133" s="73">
        <v>0</v>
      </c>
      <c r="P7133" s="73">
        <v>0</v>
      </c>
      <c r="Q7133" s="73">
        <v>0</v>
      </c>
      <c r="R7133" s="73">
        <v>0</v>
      </c>
      <c r="S7133" s="73">
        <v>0</v>
      </c>
      <c r="T7133" s="73">
        <v>0</v>
      </c>
      <c r="U7133" s="73">
        <v>1</v>
      </c>
      <c r="V7133" s="73">
        <v>0</v>
      </c>
      <c r="W7133" s="73">
        <v>1</v>
      </c>
    </row>
    <row r="7134" spans="4:23" ht="15" customHeight="1" outlineLevel="2">
      <c r="D7134" s="38" t="s">
        <v>1371</v>
      </c>
      <c r="E7134" s="233" t="s">
        <v>1372</v>
      </c>
      <c r="F7134" s="73">
        <v>95</v>
      </c>
      <c r="G7134" s="73">
        <v>95</v>
      </c>
      <c r="H7134" s="73">
        <v>0</v>
      </c>
      <c r="I7134" s="73">
        <v>88</v>
      </c>
      <c r="J7134" s="73">
        <v>88</v>
      </c>
      <c r="K7134" s="73">
        <v>0</v>
      </c>
      <c r="L7134" s="73">
        <v>85</v>
      </c>
      <c r="M7134" s="73">
        <v>85</v>
      </c>
      <c r="N7134" s="73">
        <v>0</v>
      </c>
      <c r="O7134" s="73">
        <v>85</v>
      </c>
      <c r="P7134" s="73">
        <v>85</v>
      </c>
      <c r="Q7134" s="73">
        <v>0</v>
      </c>
      <c r="R7134" s="73">
        <v>78</v>
      </c>
      <c r="S7134" s="73">
        <v>78</v>
      </c>
      <c r="T7134" s="73">
        <v>0</v>
      </c>
      <c r="U7134" s="73">
        <v>77</v>
      </c>
      <c r="V7134" s="73">
        <v>77</v>
      </c>
      <c r="W7134" s="73">
        <v>0</v>
      </c>
    </row>
    <row r="7135" spans="4:23" ht="15" customHeight="1" outlineLevel="2">
      <c r="D7135" s="38" t="s">
        <v>1373</v>
      </c>
      <c r="E7135" s="233" t="s">
        <v>1374</v>
      </c>
      <c r="F7135" s="73">
        <v>1</v>
      </c>
      <c r="G7135" s="73">
        <v>0</v>
      </c>
      <c r="H7135" s="73">
        <v>1</v>
      </c>
      <c r="I7135" s="73">
        <v>1</v>
      </c>
      <c r="J7135" s="73">
        <v>0</v>
      </c>
      <c r="K7135" s="73">
        <v>1</v>
      </c>
      <c r="L7135" s="73">
        <v>1</v>
      </c>
      <c r="M7135" s="73">
        <v>0</v>
      </c>
      <c r="N7135" s="73">
        <v>1</v>
      </c>
      <c r="O7135" s="73">
        <v>1</v>
      </c>
      <c r="P7135" s="73">
        <v>0</v>
      </c>
      <c r="Q7135" s="73">
        <v>1</v>
      </c>
      <c r="R7135" s="73">
        <v>1</v>
      </c>
      <c r="S7135" s="73">
        <v>0</v>
      </c>
      <c r="T7135" s="73">
        <v>1</v>
      </c>
      <c r="U7135" s="73">
        <v>0</v>
      </c>
      <c r="V7135" s="73">
        <v>0</v>
      </c>
      <c r="W7135" s="73">
        <v>0</v>
      </c>
    </row>
    <row r="7136" spans="4:23" ht="15" customHeight="1" outlineLevel="2">
      <c r="D7136" s="38" t="s">
        <v>1375</v>
      </c>
      <c r="E7136" s="233" t="s">
        <v>1376</v>
      </c>
      <c r="F7136" s="73">
        <v>0</v>
      </c>
      <c r="G7136" s="73">
        <v>0</v>
      </c>
      <c r="H7136" s="73">
        <v>0</v>
      </c>
      <c r="I7136" s="73">
        <v>0</v>
      </c>
      <c r="J7136" s="73">
        <v>0</v>
      </c>
      <c r="K7136" s="73">
        <v>0</v>
      </c>
      <c r="L7136" s="73">
        <v>0</v>
      </c>
      <c r="M7136" s="73">
        <v>0</v>
      </c>
      <c r="N7136" s="73">
        <v>0</v>
      </c>
      <c r="O7136" s="73">
        <v>0</v>
      </c>
      <c r="P7136" s="73">
        <v>0</v>
      </c>
      <c r="Q7136" s="73">
        <v>0</v>
      </c>
      <c r="R7136" s="73">
        <v>0</v>
      </c>
      <c r="S7136" s="73">
        <v>0</v>
      </c>
      <c r="T7136" s="73">
        <v>0</v>
      </c>
      <c r="U7136" s="73">
        <v>0</v>
      </c>
      <c r="V7136" s="73">
        <v>0</v>
      </c>
      <c r="W7136" s="73">
        <v>0</v>
      </c>
    </row>
    <row r="7137" spans="4:23" ht="15" customHeight="1" outlineLevel="2">
      <c r="D7137" s="38" t="s">
        <v>1377</v>
      </c>
      <c r="E7137" s="233" t="s">
        <v>1378</v>
      </c>
      <c r="F7137" s="73">
        <v>0</v>
      </c>
      <c r="G7137" s="73">
        <v>0</v>
      </c>
      <c r="H7137" s="73">
        <v>0</v>
      </c>
      <c r="I7137" s="73">
        <v>0</v>
      </c>
      <c r="J7137" s="73">
        <v>0</v>
      </c>
      <c r="K7137" s="73">
        <v>0</v>
      </c>
      <c r="L7137" s="73">
        <v>0</v>
      </c>
      <c r="M7137" s="73">
        <v>0</v>
      </c>
      <c r="N7137" s="73">
        <v>0</v>
      </c>
      <c r="O7137" s="73">
        <v>0</v>
      </c>
      <c r="P7137" s="73">
        <v>0</v>
      </c>
      <c r="Q7137" s="73">
        <v>0</v>
      </c>
      <c r="R7137" s="73">
        <v>0</v>
      </c>
      <c r="S7137" s="73">
        <v>0</v>
      </c>
      <c r="T7137" s="73">
        <v>0</v>
      </c>
      <c r="U7137" s="73">
        <v>0</v>
      </c>
      <c r="V7137" s="73">
        <v>0</v>
      </c>
      <c r="W7137" s="73">
        <v>0</v>
      </c>
    </row>
    <row r="7138" spans="4:23" ht="15" customHeight="1" outlineLevel="2">
      <c r="D7138" s="38" t="s">
        <v>1379</v>
      </c>
      <c r="E7138" s="233" t="s">
        <v>1380</v>
      </c>
      <c r="F7138" s="73">
        <v>0</v>
      </c>
      <c r="G7138" s="73">
        <v>0</v>
      </c>
      <c r="H7138" s="73">
        <v>0</v>
      </c>
      <c r="I7138" s="73">
        <v>0</v>
      </c>
      <c r="J7138" s="73">
        <v>0</v>
      </c>
      <c r="K7138" s="73">
        <v>0</v>
      </c>
      <c r="L7138" s="73">
        <v>0</v>
      </c>
      <c r="M7138" s="73">
        <v>0</v>
      </c>
      <c r="N7138" s="73">
        <v>0</v>
      </c>
      <c r="O7138" s="73">
        <v>0</v>
      </c>
      <c r="P7138" s="73">
        <v>0</v>
      </c>
      <c r="Q7138" s="73">
        <v>0</v>
      </c>
      <c r="R7138" s="73">
        <v>0</v>
      </c>
      <c r="S7138" s="73">
        <v>0</v>
      </c>
      <c r="T7138" s="73">
        <v>0</v>
      </c>
      <c r="U7138" s="73">
        <v>0</v>
      </c>
      <c r="V7138" s="73">
        <v>0</v>
      </c>
      <c r="W7138" s="73">
        <v>0</v>
      </c>
    </row>
    <row r="7139" spans="4:23" ht="15" customHeight="1" outlineLevel="2">
      <c r="D7139" s="38" t="s">
        <v>1381</v>
      </c>
      <c r="E7139" s="233" t="s">
        <v>1382</v>
      </c>
      <c r="F7139" s="73">
        <v>0</v>
      </c>
      <c r="G7139" s="73">
        <v>0</v>
      </c>
      <c r="H7139" s="73">
        <v>0</v>
      </c>
      <c r="I7139" s="73">
        <v>0</v>
      </c>
      <c r="J7139" s="73">
        <v>0</v>
      </c>
      <c r="K7139" s="73">
        <v>0</v>
      </c>
      <c r="L7139" s="73">
        <v>0</v>
      </c>
      <c r="M7139" s="73">
        <v>0</v>
      </c>
      <c r="N7139" s="73">
        <v>0</v>
      </c>
      <c r="O7139" s="73">
        <v>0</v>
      </c>
      <c r="P7139" s="73">
        <v>0</v>
      </c>
      <c r="Q7139" s="73">
        <v>0</v>
      </c>
      <c r="R7139" s="73">
        <v>0</v>
      </c>
      <c r="S7139" s="73">
        <v>0</v>
      </c>
      <c r="T7139" s="73">
        <v>0</v>
      </c>
      <c r="U7139" s="73">
        <v>1</v>
      </c>
      <c r="V7139" s="73">
        <v>1</v>
      </c>
      <c r="W7139" s="73">
        <v>0</v>
      </c>
    </row>
    <row r="7140" spans="4:23" ht="15" customHeight="1" outlineLevel="2">
      <c r="D7140" s="38" t="s">
        <v>1383</v>
      </c>
      <c r="E7140" s="233" t="s">
        <v>1384</v>
      </c>
      <c r="F7140" s="73">
        <v>0</v>
      </c>
      <c r="G7140" s="73">
        <v>0</v>
      </c>
      <c r="H7140" s="73">
        <v>0</v>
      </c>
      <c r="I7140" s="73">
        <v>1</v>
      </c>
      <c r="J7140" s="73">
        <v>0</v>
      </c>
      <c r="K7140" s="73">
        <v>1</v>
      </c>
      <c r="L7140" s="73">
        <v>1</v>
      </c>
      <c r="M7140" s="73">
        <v>0</v>
      </c>
      <c r="N7140" s="73">
        <v>1</v>
      </c>
      <c r="O7140" s="73">
        <v>1</v>
      </c>
      <c r="P7140" s="73">
        <v>0</v>
      </c>
      <c r="Q7140" s="73">
        <v>1</v>
      </c>
      <c r="R7140" s="73">
        <v>1</v>
      </c>
      <c r="S7140" s="73">
        <v>0</v>
      </c>
      <c r="T7140" s="73">
        <v>1</v>
      </c>
      <c r="U7140" s="73">
        <v>0</v>
      </c>
      <c r="V7140" s="73">
        <v>0</v>
      </c>
      <c r="W7140" s="73">
        <v>0</v>
      </c>
    </row>
    <row r="7141" spans="4:23" ht="15" customHeight="1" outlineLevel="2">
      <c r="D7141" s="38" t="s">
        <v>1385</v>
      </c>
      <c r="E7141" s="233" t="s">
        <v>1386</v>
      </c>
      <c r="F7141" s="73">
        <v>0</v>
      </c>
      <c r="G7141" s="73">
        <v>0</v>
      </c>
      <c r="H7141" s="73">
        <v>0</v>
      </c>
      <c r="I7141" s="73">
        <v>0</v>
      </c>
      <c r="J7141" s="73">
        <v>0</v>
      </c>
      <c r="K7141" s="73">
        <v>0</v>
      </c>
      <c r="L7141" s="73">
        <v>0</v>
      </c>
      <c r="M7141" s="73">
        <v>0</v>
      </c>
      <c r="N7141" s="73">
        <v>0</v>
      </c>
      <c r="O7141" s="73">
        <v>0</v>
      </c>
      <c r="P7141" s="73">
        <v>0</v>
      </c>
      <c r="Q7141" s="73">
        <v>0</v>
      </c>
      <c r="R7141" s="73">
        <v>0</v>
      </c>
      <c r="S7141" s="73">
        <v>0</v>
      </c>
      <c r="T7141" s="73">
        <v>0</v>
      </c>
      <c r="U7141" s="73">
        <v>0</v>
      </c>
      <c r="V7141" s="73">
        <v>0</v>
      </c>
      <c r="W7141" s="73">
        <v>0</v>
      </c>
    </row>
    <row r="7142" spans="4:23" ht="15" customHeight="1" outlineLevel="2">
      <c r="D7142" s="38" t="s">
        <v>1387</v>
      </c>
      <c r="E7142" s="233" t="s">
        <v>1388</v>
      </c>
      <c r="F7142" s="73">
        <v>2</v>
      </c>
      <c r="G7142" s="73">
        <v>0</v>
      </c>
      <c r="H7142" s="73">
        <v>2</v>
      </c>
      <c r="I7142" s="73">
        <v>2</v>
      </c>
      <c r="J7142" s="73">
        <v>0</v>
      </c>
      <c r="K7142" s="73">
        <v>2</v>
      </c>
      <c r="L7142" s="73">
        <v>4</v>
      </c>
      <c r="M7142" s="73">
        <v>1</v>
      </c>
      <c r="N7142" s="73">
        <v>3</v>
      </c>
      <c r="O7142" s="73">
        <v>4</v>
      </c>
      <c r="P7142" s="73">
        <v>1</v>
      </c>
      <c r="Q7142" s="73">
        <v>3</v>
      </c>
      <c r="R7142" s="73">
        <v>2</v>
      </c>
      <c r="S7142" s="73">
        <v>1</v>
      </c>
      <c r="T7142" s="73">
        <v>1</v>
      </c>
      <c r="U7142" s="73">
        <v>1</v>
      </c>
      <c r="V7142" s="73">
        <v>0</v>
      </c>
      <c r="W7142" s="73">
        <v>1</v>
      </c>
    </row>
    <row r="7143" spans="4:23" ht="15" customHeight="1" outlineLevel="2">
      <c r="D7143" s="38" t="s">
        <v>1389</v>
      </c>
      <c r="E7143" s="233" t="s">
        <v>1390</v>
      </c>
      <c r="F7143" s="73">
        <v>0</v>
      </c>
      <c r="G7143" s="73">
        <v>0</v>
      </c>
      <c r="H7143" s="73">
        <v>0</v>
      </c>
      <c r="I7143" s="73">
        <v>1</v>
      </c>
      <c r="J7143" s="73">
        <v>1</v>
      </c>
      <c r="K7143" s="73">
        <v>0</v>
      </c>
      <c r="L7143" s="73">
        <v>0</v>
      </c>
      <c r="M7143" s="73">
        <v>0</v>
      </c>
      <c r="N7143" s="73">
        <v>0</v>
      </c>
      <c r="O7143" s="73">
        <v>0</v>
      </c>
      <c r="P7143" s="73">
        <v>0</v>
      </c>
      <c r="Q7143" s="73">
        <v>0</v>
      </c>
      <c r="R7143" s="73">
        <v>0</v>
      </c>
      <c r="S7143" s="73">
        <v>0</v>
      </c>
      <c r="T7143" s="73">
        <v>0</v>
      </c>
      <c r="U7143" s="73">
        <v>0</v>
      </c>
      <c r="V7143" s="73">
        <v>0</v>
      </c>
      <c r="W7143" s="73">
        <v>0</v>
      </c>
    </row>
    <row r="7144" spans="4:23" ht="15" customHeight="1" outlineLevel="2">
      <c r="D7144" s="38" t="s">
        <v>1391</v>
      </c>
      <c r="E7144" s="233" t="s">
        <v>1392</v>
      </c>
      <c r="F7144" s="73">
        <v>2</v>
      </c>
      <c r="G7144" s="73">
        <v>0</v>
      </c>
      <c r="H7144" s="73">
        <v>2</v>
      </c>
      <c r="I7144" s="73">
        <v>2</v>
      </c>
      <c r="J7144" s="73">
        <v>0</v>
      </c>
      <c r="K7144" s="73">
        <v>2</v>
      </c>
      <c r="L7144" s="73">
        <v>3</v>
      </c>
      <c r="M7144" s="73">
        <v>0</v>
      </c>
      <c r="N7144" s="73">
        <v>3</v>
      </c>
      <c r="O7144" s="73">
        <v>3</v>
      </c>
      <c r="P7144" s="73">
        <v>0</v>
      </c>
      <c r="Q7144" s="73">
        <v>3</v>
      </c>
      <c r="R7144" s="73">
        <v>3</v>
      </c>
      <c r="S7144" s="73">
        <v>0</v>
      </c>
      <c r="T7144" s="73">
        <v>3</v>
      </c>
      <c r="U7144" s="73">
        <v>3</v>
      </c>
      <c r="V7144" s="73">
        <v>0</v>
      </c>
      <c r="W7144" s="73">
        <v>3</v>
      </c>
    </row>
    <row r="7145" spans="4:23" ht="15" customHeight="1" outlineLevel="2">
      <c r="D7145" s="38" t="s">
        <v>1393</v>
      </c>
      <c r="E7145" s="233" t="s">
        <v>1394</v>
      </c>
      <c r="F7145" s="73">
        <v>0</v>
      </c>
      <c r="G7145" s="73">
        <v>0</v>
      </c>
      <c r="H7145" s="73">
        <v>0</v>
      </c>
      <c r="I7145" s="73">
        <v>0</v>
      </c>
      <c r="J7145" s="73">
        <v>0</v>
      </c>
      <c r="K7145" s="73">
        <v>0</v>
      </c>
      <c r="L7145" s="73">
        <v>0</v>
      </c>
      <c r="M7145" s="73">
        <v>0</v>
      </c>
      <c r="N7145" s="73">
        <v>0</v>
      </c>
      <c r="O7145" s="73">
        <v>0</v>
      </c>
      <c r="P7145" s="73">
        <v>0</v>
      </c>
      <c r="Q7145" s="73">
        <v>0</v>
      </c>
      <c r="R7145" s="73">
        <v>1</v>
      </c>
      <c r="S7145" s="73">
        <v>0</v>
      </c>
      <c r="T7145" s="73">
        <v>1</v>
      </c>
      <c r="U7145" s="73">
        <v>1</v>
      </c>
      <c r="V7145" s="73">
        <v>0</v>
      </c>
      <c r="W7145" s="73">
        <v>1</v>
      </c>
    </row>
    <row r="7146" spans="4:23" ht="15" customHeight="1" outlineLevel="2">
      <c r="D7146" s="38" t="s">
        <v>1395</v>
      </c>
      <c r="E7146" s="233" t="s">
        <v>1396</v>
      </c>
      <c r="F7146" s="73">
        <v>0</v>
      </c>
      <c r="G7146" s="73">
        <v>0</v>
      </c>
      <c r="H7146" s="73">
        <v>0</v>
      </c>
      <c r="I7146" s="73">
        <v>0</v>
      </c>
      <c r="J7146" s="73">
        <v>0</v>
      </c>
      <c r="K7146" s="73">
        <v>0</v>
      </c>
      <c r="L7146" s="73">
        <v>0</v>
      </c>
      <c r="M7146" s="73">
        <v>0</v>
      </c>
      <c r="N7146" s="73">
        <v>0</v>
      </c>
      <c r="O7146" s="73">
        <v>0</v>
      </c>
      <c r="P7146" s="73">
        <v>0</v>
      </c>
      <c r="Q7146" s="73">
        <v>0</v>
      </c>
      <c r="R7146" s="73">
        <v>0</v>
      </c>
      <c r="S7146" s="73">
        <v>0</v>
      </c>
      <c r="T7146" s="73">
        <v>0</v>
      </c>
      <c r="U7146" s="73">
        <v>0</v>
      </c>
      <c r="V7146" s="73">
        <v>0</v>
      </c>
      <c r="W7146" s="73">
        <v>0</v>
      </c>
    </row>
    <row r="7147" spans="4:23" ht="15" customHeight="1" outlineLevel="2">
      <c r="D7147" s="38" t="s">
        <v>1397</v>
      </c>
      <c r="E7147" s="233" t="s">
        <v>1398</v>
      </c>
      <c r="F7147" s="73">
        <v>7</v>
      </c>
      <c r="G7147" s="73">
        <v>2</v>
      </c>
      <c r="H7147" s="73">
        <v>5</v>
      </c>
      <c r="I7147" s="73">
        <v>7</v>
      </c>
      <c r="J7147" s="73">
        <v>3</v>
      </c>
      <c r="K7147" s="73">
        <v>4</v>
      </c>
      <c r="L7147" s="73">
        <v>4</v>
      </c>
      <c r="M7147" s="73">
        <v>1</v>
      </c>
      <c r="N7147" s="73">
        <v>3</v>
      </c>
      <c r="O7147" s="73">
        <v>4</v>
      </c>
      <c r="P7147" s="73">
        <v>1</v>
      </c>
      <c r="Q7147" s="73">
        <v>3</v>
      </c>
      <c r="R7147" s="73">
        <v>4</v>
      </c>
      <c r="S7147" s="73">
        <v>1</v>
      </c>
      <c r="T7147" s="73">
        <v>3</v>
      </c>
      <c r="U7147" s="73">
        <v>4</v>
      </c>
      <c r="V7147" s="73">
        <v>1</v>
      </c>
      <c r="W7147" s="73">
        <v>3</v>
      </c>
    </row>
    <row r="7148" spans="4:23" ht="15" customHeight="1" outlineLevel="2">
      <c r="D7148" s="38" t="s">
        <v>1399</v>
      </c>
      <c r="E7148" s="233" t="s">
        <v>1400</v>
      </c>
      <c r="F7148" s="73">
        <v>0</v>
      </c>
      <c r="G7148" s="73">
        <v>0</v>
      </c>
      <c r="H7148" s="73">
        <v>0</v>
      </c>
      <c r="I7148" s="73">
        <v>0</v>
      </c>
      <c r="J7148" s="73">
        <v>0</v>
      </c>
      <c r="K7148" s="73">
        <v>0</v>
      </c>
      <c r="L7148" s="73">
        <v>0</v>
      </c>
      <c r="M7148" s="73">
        <v>0</v>
      </c>
      <c r="N7148" s="73">
        <v>0</v>
      </c>
      <c r="O7148" s="73">
        <v>0</v>
      </c>
      <c r="P7148" s="73">
        <v>0</v>
      </c>
      <c r="Q7148" s="73">
        <v>0</v>
      </c>
      <c r="R7148" s="73">
        <v>0</v>
      </c>
      <c r="S7148" s="73">
        <v>0</v>
      </c>
      <c r="T7148" s="73">
        <v>0</v>
      </c>
      <c r="U7148" s="73">
        <v>0</v>
      </c>
      <c r="V7148" s="73">
        <v>0</v>
      </c>
      <c r="W7148" s="73">
        <v>0</v>
      </c>
    </row>
    <row r="7149" spans="4:23" ht="15" customHeight="1" outlineLevel="2">
      <c r="D7149" s="38" t="s">
        <v>1401</v>
      </c>
      <c r="E7149" s="233" t="s">
        <v>1402</v>
      </c>
      <c r="F7149" s="73">
        <v>5</v>
      </c>
      <c r="G7149" s="73">
        <v>0</v>
      </c>
      <c r="H7149" s="73">
        <v>5</v>
      </c>
      <c r="I7149" s="73">
        <v>5</v>
      </c>
      <c r="J7149" s="73">
        <v>0</v>
      </c>
      <c r="K7149" s="73">
        <v>5</v>
      </c>
      <c r="L7149" s="73">
        <v>5</v>
      </c>
      <c r="M7149" s="73">
        <v>0</v>
      </c>
      <c r="N7149" s="73">
        <v>5</v>
      </c>
      <c r="O7149" s="73">
        <v>5</v>
      </c>
      <c r="P7149" s="73">
        <v>0</v>
      </c>
      <c r="Q7149" s="73">
        <v>5</v>
      </c>
      <c r="R7149" s="73">
        <v>4</v>
      </c>
      <c r="S7149" s="73">
        <v>0</v>
      </c>
      <c r="T7149" s="73">
        <v>4</v>
      </c>
      <c r="U7149" s="73">
        <v>4</v>
      </c>
      <c r="V7149" s="73">
        <v>0</v>
      </c>
      <c r="W7149" s="73">
        <v>4</v>
      </c>
    </row>
    <row r="7150" spans="4:23" ht="15" customHeight="1" outlineLevel="2">
      <c r="D7150" s="38" t="s">
        <v>1403</v>
      </c>
      <c r="E7150" s="233" t="s">
        <v>1404</v>
      </c>
      <c r="F7150" s="73">
        <v>0</v>
      </c>
      <c r="G7150" s="73">
        <v>0</v>
      </c>
      <c r="H7150" s="73">
        <v>0</v>
      </c>
      <c r="I7150" s="73">
        <v>0</v>
      </c>
      <c r="J7150" s="73">
        <v>0</v>
      </c>
      <c r="K7150" s="73">
        <v>0</v>
      </c>
      <c r="L7150" s="73">
        <v>0</v>
      </c>
      <c r="M7150" s="73">
        <v>0</v>
      </c>
      <c r="N7150" s="73">
        <v>0</v>
      </c>
      <c r="O7150" s="73">
        <v>0</v>
      </c>
      <c r="P7150" s="73">
        <v>0</v>
      </c>
      <c r="Q7150" s="73">
        <v>0</v>
      </c>
      <c r="R7150" s="73">
        <v>0</v>
      </c>
      <c r="S7150" s="73">
        <v>0</v>
      </c>
      <c r="T7150" s="73">
        <v>0</v>
      </c>
      <c r="U7150" s="73">
        <v>0</v>
      </c>
      <c r="V7150" s="73">
        <v>0</v>
      </c>
      <c r="W7150" s="73">
        <v>0</v>
      </c>
    </row>
    <row r="7151" spans="4:23" ht="15" customHeight="1" outlineLevel="2">
      <c r="D7151" s="38" t="s">
        <v>1405</v>
      </c>
      <c r="E7151" s="233" t="s">
        <v>1406</v>
      </c>
      <c r="F7151" s="73">
        <v>0</v>
      </c>
      <c r="G7151" s="73">
        <v>0</v>
      </c>
      <c r="H7151" s="73">
        <v>0</v>
      </c>
      <c r="I7151" s="73">
        <v>0</v>
      </c>
      <c r="J7151" s="73">
        <v>0</v>
      </c>
      <c r="K7151" s="73">
        <v>0</v>
      </c>
      <c r="L7151" s="73">
        <v>0</v>
      </c>
      <c r="M7151" s="73">
        <v>0</v>
      </c>
      <c r="N7151" s="73">
        <v>0</v>
      </c>
      <c r="O7151" s="73">
        <v>0</v>
      </c>
      <c r="P7151" s="73">
        <v>0</v>
      </c>
      <c r="Q7151" s="73">
        <v>0</v>
      </c>
      <c r="R7151" s="73">
        <v>0</v>
      </c>
      <c r="S7151" s="73">
        <v>0</v>
      </c>
      <c r="T7151" s="73">
        <v>0</v>
      </c>
      <c r="U7151" s="73">
        <v>1</v>
      </c>
      <c r="V7151" s="73">
        <v>0</v>
      </c>
      <c r="W7151" s="73">
        <v>1</v>
      </c>
    </row>
    <row r="7152" spans="4:23" ht="15" customHeight="1" outlineLevel="2">
      <c r="D7152" s="38" t="s">
        <v>1407</v>
      </c>
      <c r="E7152" s="233" t="s">
        <v>1408</v>
      </c>
      <c r="F7152" s="73">
        <v>5</v>
      </c>
      <c r="G7152" s="73">
        <v>0</v>
      </c>
      <c r="H7152" s="73">
        <v>5</v>
      </c>
      <c r="I7152" s="73">
        <v>5</v>
      </c>
      <c r="J7152" s="73">
        <v>0</v>
      </c>
      <c r="K7152" s="73">
        <v>5</v>
      </c>
      <c r="L7152" s="73">
        <v>5</v>
      </c>
      <c r="M7152" s="73">
        <v>0</v>
      </c>
      <c r="N7152" s="73">
        <v>5</v>
      </c>
      <c r="O7152" s="73">
        <v>5</v>
      </c>
      <c r="P7152" s="73">
        <v>0</v>
      </c>
      <c r="Q7152" s="73">
        <v>5</v>
      </c>
      <c r="R7152" s="73">
        <v>4</v>
      </c>
      <c r="S7152" s="73">
        <v>0</v>
      </c>
      <c r="T7152" s="73">
        <v>4</v>
      </c>
      <c r="U7152" s="73">
        <v>4</v>
      </c>
      <c r="V7152" s="73">
        <v>0</v>
      </c>
      <c r="W7152" s="73">
        <v>4</v>
      </c>
    </row>
    <row r="7153" spans="4:23" ht="15" customHeight="1" outlineLevel="2">
      <c r="D7153" s="38" t="s">
        <v>1409</v>
      </c>
      <c r="E7153" s="233" t="s">
        <v>1410</v>
      </c>
      <c r="F7153" s="73">
        <v>3</v>
      </c>
      <c r="G7153" s="73">
        <v>0</v>
      </c>
      <c r="H7153" s="73">
        <v>3</v>
      </c>
      <c r="I7153" s="73">
        <v>2</v>
      </c>
      <c r="J7153" s="73">
        <v>0</v>
      </c>
      <c r="K7153" s="73">
        <v>2</v>
      </c>
      <c r="L7153" s="73">
        <v>1</v>
      </c>
      <c r="M7153" s="73">
        <v>0</v>
      </c>
      <c r="N7153" s="73">
        <v>1</v>
      </c>
      <c r="O7153" s="73">
        <v>1</v>
      </c>
      <c r="P7153" s="73">
        <v>0</v>
      </c>
      <c r="Q7153" s="73">
        <v>1</v>
      </c>
      <c r="R7153" s="73">
        <v>1</v>
      </c>
      <c r="S7153" s="73">
        <v>0</v>
      </c>
      <c r="T7153" s="73">
        <v>1</v>
      </c>
      <c r="U7153" s="73">
        <v>1</v>
      </c>
      <c r="V7153" s="73">
        <v>0</v>
      </c>
      <c r="W7153" s="73">
        <v>1</v>
      </c>
    </row>
    <row r="7154" spans="4:23" ht="15" customHeight="1" outlineLevel="2">
      <c r="D7154" s="38" t="s">
        <v>1411</v>
      </c>
      <c r="E7154" s="233" t="s">
        <v>1412</v>
      </c>
      <c r="F7154" s="73">
        <v>3</v>
      </c>
      <c r="G7154" s="73">
        <v>1</v>
      </c>
      <c r="H7154" s="73">
        <v>2</v>
      </c>
      <c r="I7154" s="73">
        <v>2</v>
      </c>
      <c r="J7154" s="73">
        <v>1</v>
      </c>
      <c r="K7154" s="73">
        <v>1</v>
      </c>
      <c r="L7154" s="73">
        <v>2</v>
      </c>
      <c r="M7154" s="73">
        <v>1</v>
      </c>
      <c r="N7154" s="73">
        <v>1</v>
      </c>
      <c r="O7154" s="73">
        <v>2</v>
      </c>
      <c r="P7154" s="73">
        <v>1</v>
      </c>
      <c r="Q7154" s="73">
        <v>1</v>
      </c>
      <c r="R7154" s="73">
        <v>3</v>
      </c>
      <c r="S7154" s="73">
        <v>1</v>
      </c>
      <c r="T7154" s="73">
        <v>2</v>
      </c>
      <c r="U7154" s="73">
        <v>2</v>
      </c>
      <c r="V7154" s="73">
        <v>1</v>
      </c>
      <c r="W7154" s="73">
        <v>1</v>
      </c>
    </row>
    <row r="7155" spans="4:23" ht="15" customHeight="1" outlineLevel="2">
      <c r="D7155" s="38" t="s">
        <v>1413</v>
      </c>
      <c r="E7155" s="233" t="s">
        <v>1414</v>
      </c>
      <c r="F7155" s="73">
        <v>4</v>
      </c>
      <c r="G7155" s="73">
        <v>0</v>
      </c>
      <c r="H7155" s="73">
        <v>4</v>
      </c>
      <c r="I7155" s="73">
        <v>4</v>
      </c>
      <c r="J7155" s="73">
        <v>0</v>
      </c>
      <c r="K7155" s="73">
        <v>4</v>
      </c>
      <c r="L7155" s="73">
        <v>4</v>
      </c>
      <c r="M7155" s="73">
        <v>0</v>
      </c>
      <c r="N7155" s="73">
        <v>4</v>
      </c>
      <c r="O7155" s="73">
        <v>4</v>
      </c>
      <c r="P7155" s="73">
        <v>0</v>
      </c>
      <c r="Q7155" s="73">
        <v>4</v>
      </c>
      <c r="R7155" s="73">
        <v>5</v>
      </c>
      <c r="S7155" s="73">
        <v>0</v>
      </c>
      <c r="T7155" s="73">
        <v>5</v>
      </c>
      <c r="U7155" s="73">
        <v>4</v>
      </c>
      <c r="V7155" s="73">
        <v>0</v>
      </c>
      <c r="W7155" s="73">
        <v>4</v>
      </c>
    </row>
    <row r="7156" spans="4:23" ht="15" customHeight="1" outlineLevel="2">
      <c r="D7156" s="38" t="s">
        <v>1415</v>
      </c>
      <c r="E7156" s="233" t="s">
        <v>1416</v>
      </c>
      <c r="F7156" s="73">
        <v>0</v>
      </c>
      <c r="G7156" s="73">
        <v>0</v>
      </c>
      <c r="H7156" s="73">
        <v>0</v>
      </c>
      <c r="I7156" s="73">
        <v>0</v>
      </c>
      <c r="J7156" s="73">
        <v>0</v>
      </c>
      <c r="K7156" s="73">
        <v>0</v>
      </c>
      <c r="L7156" s="73">
        <v>0</v>
      </c>
      <c r="M7156" s="73">
        <v>0</v>
      </c>
      <c r="N7156" s="73">
        <v>0</v>
      </c>
      <c r="O7156" s="73">
        <v>0</v>
      </c>
      <c r="P7156" s="73">
        <v>0</v>
      </c>
      <c r="Q7156" s="73">
        <v>0</v>
      </c>
      <c r="R7156" s="73">
        <v>0</v>
      </c>
      <c r="S7156" s="73">
        <v>0</v>
      </c>
      <c r="T7156" s="73">
        <v>0</v>
      </c>
      <c r="U7156" s="73">
        <v>0</v>
      </c>
      <c r="V7156" s="73">
        <v>0</v>
      </c>
      <c r="W7156" s="73">
        <v>0</v>
      </c>
    </row>
    <row r="7157" spans="4:23" ht="15" customHeight="1" outlineLevel="2">
      <c r="D7157" s="38" t="s">
        <v>1417</v>
      </c>
      <c r="E7157" s="233" t="s">
        <v>1418</v>
      </c>
      <c r="F7157" s="73">
        <v>1</v>
      </c>
      <c r="G7157" s="73">
        <v>0</v>
      </c>
      <c r="H7157" s="73">
        <v>1</v>
      </c>
      <c r="I7157" s="73">
        <v>1</v>
      </c>
      <c r="J7157" s="73">
        <v>0</v>
      </c>
      <c r="K7157" s="73">
        <v>1</v>
      </c>
      <c r="L7157" s="73">
        <v>1</v>
      </c>
      <c r="M7157" s="73">
        <v>0</v>
      </c>
      <c r="N7157" s="73">
        <v>1</v>
      </c>
      <c r="O7157" s="73">
        <v>1</v>
      </c>
      <c r="P7157" s="73">
        <v>0</v>
      </c>
      <c r="Q7157" s="73">
        <v>1</v>
      </c>
      <c r="R7157" s="73">
        <v>1</v>
      </c>
      <c r="S7157" s="73">
        <v>0</v>
      </c>
      <c r="T7157" s="73">
        <v>1</v>
      </c>
      <c r="U7157" s="73">
        <v>1</v>
      </c>
      <c r="V7157" s="73">
        <v>0</v>
      </c>
      <c r="W7157" s="73">
        <v>1</v>
      </c>
    </row>
    <row r="7158" spans="4:23" ht="15" customHeight="1" outlineLevel="2">
      <c r="D7158" s="38" t="s">
        <v>1419</v>
      </c>
      <c r="E7158" s="233" t="s">
        <v>1420</v>
      </c>
      <c r="F7158" s="73">
        <v>0</v>
      </c>
      <c r="G7158" s="73">
        <v>0</v>
      </c>
      <c r="H7158" s="73">
        <v>0</v>
      </c>
      <c r="I7158" s="73">
        <v>0</v>
      </c>
      <c r="J7158" s="73">
        <v>0</v>
      </c>
      <c r="K7158" s="73">
        <v>0</v>
      </c>
      <c r="L7158" s="73">
        <v>0</v>
      </c>
      <c r="M7158" s="73">
        <v>0</v>
      </c>
      <c r="N7158" s="73">
        <v>0</v>
      </c>
      <c r="O7158" s="73">
        <v>0</v>
      </c>
      <c r="P7158" s="73">
        <v>0</v>
      </c>
      <c r="Q7158" s="73">
        <v>0</v>
      </c>
      <c r="R7158" s="73">
        <v>0</v>
      </c>
      <c r="S7158" s="73">
        <v>0</v>
      </c>
      <c r="T7158" s="73">
        <v>0</v>
      </c>
      <c r="U7158" s="73">
        <v>0</v>
      </c>
      <c r="V7158" s="73">
        <v>0</v>
      </c>
      <c r="W7158" s="73">
        <v>0</v>
      </c>
    </row>
    <row r="7159" spans="4:23" ht="15" customHeight="1" outlineLevel="2">
      <c r="D7159" s="38" t="s">
        <v>1421</v>
      </c>
      <c r="E7159" s="233" t="s">
        <v>1422</v>
      </c>
      <c r="F7159" s="73">
        <v>1</v>
      </c>
      <c r="G7159" s="73">
        <v>0</v>
      </c>
      <c r="H7159" s="73">
        <v>1</v>
      </c>
      <c r="I7159" s="73">
        <v>1</v>
      </c>
      <c r="J7159" s="73">
        <v>0</v>
      </c>
      <c r="K7159" s="73">
        <v>1</v>
      </c>
      <c r="L7159" s="73">
        <v>2</v>
      </c>
      <c r="M7159" s="73">
        <v>0</v>
      </c>
      <c r="N7159" s="73">
        <v>2</v>
      </c>
      <c r="O7159" s="73">
        <v>2</v>
      </c>
      <c r="P7159" s="73">
        <v>0</v>
      </c>
      <c r="Q7159" s="73">
        <v>2</v>
      </c>
      <c r="R7159" s="73">
        <v>3</v>
      </c>
      <c r="S7159" s="73">
        <v>0</v>
      </c>
      <c r="T7159" s="73">
        <v>3</v>
      </c>
      <c r="U7159" s="73">
        <v>2</v>
      </c>
      <c r="V7159" s="73">
        <v>0</v>
      </c>
      <c r="W7159" s="73">
        <v>2</v>
      </c>
    </row>
    <row r="7160" spans="4:23" ht="15" customHeight="1" outlineLevel="2">
      <c r="D7160" s="38" t="s">
        <v>1423</v>
      </c>
      <c r="E7160" s="233" t="s">
        <v>1424</v>
      </c>
      <c r="F7160" s="73">
        <v>1</v>
      </c>
      <c r="G7160" s="73">
        <v>0</v>
      </c>
      <c r="H7160" s="73">
        <v>1</v>
      </c>
      <c r="I7160" s="73">
        <v>0</v>
      </c>
      <c r="J7160" s="73">
        <v>0</v>
      </c>
      <c r="K7160" s="73">
        <v>0</v>
      </c>
      <c r="L7160" s="73">
        <v>0</v>
      </c>
      <c r="M7160" s="73">
        <v>0</v>
      </c>
      <c r="N7160" s="73">
        <v>0</v>
      </c>
      <c r="O7160" s="73">
        <v>0</v>
      </c>
      <c r="P7160" s="73">
        <v>0</v>
      </c>
      <c r="Q7160" s="73">
        <v>0</v>
      </c>
      <c r="R7160" s="73">
        <v>0</v>
      </c>
      <c r="S7160" s="73">
        <v>0</v>
      </c>
      <c r="T7160" s="73">
        <v>0</v>
      </c>
      <c r="U7160" s="73">
        <v>0</v>
      </c>
      <c r="V7160" s="73">
        <v>0</v>
      </c>
      <c r="W7160" s="73">
        <v>0</v>
      </c>
    </row>
    <row r="7161" spans="4:23" ht="15" customHeight="1" outlineLevel="2">
      <c r="D7161" s="38" t="s">
        <v>1425</v>
      </c>
      <c r="E7161" s="233" t="s">
        <v>1426</v>
      </c>
      <c r="F7161" s="73">
        <v>4</v>
      </c>
      <c r="G7161" s="73">
        <v>1</v>
      </c>
      <c r="H7161" s="73">
        <v>3</v>
      </c>
      <c r="I7161" s="73">
        <v>3</v>
      </c>
      <c r="J7161" s="73">
        <v>1</v>
      </c>
      <c r="K7161" s="73">
        <v>2</v>
      </c>
      <c r="L7161" s="73">
        <v>3</v>
      </c>
      <c r="M7161" s="73">
        <v>0</v>
      </c>
      <c r="N7161" s="73">
        <v>3</v>
      </c>
      <c r="O7161" s="73">
        <v>3</v>
      </c>
      <c r="P7161" s="73">
        <v>0</v>
      </c>
      <c r="Q7161" s="73">
        <v>3</v>
      </c>
      <c r="R7161" s="73">
        <v>3</v>
      </c>
      <c r="S7161" s="73">
        <v>0</v>
      </c>
      <c r="T7161" s="73">
        <v>3</v>
      </c>
      <c r="U7161" s="73">
        <v>2</v>
      </c>
      <c r="V7161" s="73">
        <v>0</v>
      </c>
      <c r="W7161" s="73">
        <v>2</v>
      </c>
    </row>
    <row r="7162" spans="4:23" ht="15" customHeight="1" outlineLevel="2">
      <c r="D7162" s="38" t="s">
        <v>1427</v>
      </c>
      <c r="E7162" s="233" t="s">
        <v>1428</v>
      </c>
      <c r="F7162" s="73">
        <v>2</v>
      </c>
      <c r="G7162" s="73">
        <v>0</v>
      </c>
      <c r="H7162" s="73">
        <v>2</v>
      </c>
      <c r="I7162" s="73">
        <v>1</v>
      </c>
      <c r="J7162" s="73">
        <v>0</v>
      </c>
      <c r="K7162" s="73">
        <v>1</v>
      </c>
      <c r="L7162" s="73">
        <v>1</v>
      </c>
      <c r="M7162" s="73">
        <v>0</v>
      </c>
      <c r="N7162" s="73">
        <v>1</v>
      </c>
      <c r="O7162" s="73">
        <v>1</v>
      </c>
      <c r="P7162" s="73">
        <v>0</v>
      </c>
      <c r="Q7162" s="73">
        <v>1</v>
      </c>
      <c r="R7162" s="73">
        <v>1</v>
      </c>
      <c r="S7162" s="73">
        <v>0</v>
      </c>
      <c r="T7162" s="73">
        <v>1</v>
      </c>
      <c r="U7162" s="73">
        <v>1</v>
      </c>
      <c r="V7162" s="73">
        <v>0</v>
      </c>
      <c r="W7162" s="73">
        <v>1</v>
      </c>
    </row>
    <row r="7163" spans="4:23" ht="15" customHeight="1" outlineLevel="2">
      <c r="D7163" s="38" t="s">
        <v>1429</v>
      </c>
      <c r="E7163" s="233" t="s">
        <v>1430</v>
      </c>
      <c r="F7163" s="73">
        <v>3</v>
      </c>
      <c r="G7163" s="73">
        <v>0</v>
      </c>
      <c r="H7163" s="73">
        <v>3</v>
      </c>
      <c r="I7163" s="73">
        <v>3</v>
      </c>
      <c r="J7163" s="73">
        <v>0</v>
      </c>
      <c r="K7163" s="73">
        <v>3</v>
      </c>
      <c r="L7163" s="73">
        <v>3</v>
      </c>
      <c r="M7163" s="73">
        <v>0</v>
      </c>
      <c r="N7163" s="73">
        <v>3</v>
      </c>
      <c r="O7163" s="73">
        <v>3</v>
      </c>
      <c r="P7163" s="73">
        <v>0</v>
      </c>
      <c r="Q7163" s="73">
        <v>3</v>
      </c>
      <c r="R7163" s="73">
        <v>3</v>
      </c>
      <c r="S7163" s="73">
        <v>0</v>
      </c>
      <c r="T7163" s="73">
        <v>3</v>
      </c>
      <c r="U7163" s="73">
        <v>3</v>
      </c>
      <c r="V7163" s="73">
        <v>0</v>
      </c>
      <c r="W7163" s="73">
        <v>3</v>
      </c>
    </row>
    <row r="7164" spans="4:23" ht="15" customHeight="1" outlineLevel="2">
      <c r="D7164" s="38" t="s">
        <v>1431</v>
      </c>
      <c r="E7164" s="233" t="s">
        <v>1432</v>
      </c>
      <c r="F7164" s="73">
        <v>0</v>
      </c>
      <c r="G7164" s="73">
        <v>0</v>
      </c>
      <c r="H7164" s="73">
        <v>0</v>
      </c>
      <c r="I7164" s="73">
        <v>0</v>
      </c>
      <c r="J7164" s="73">
        <v>0</v>
      </c>
      <c r="K7164" s="73">
        <v>0</v>
      </c>
      <c r="L7164" s="73">
        <v>0</v>
      </c>
      <c r="M7164" s="73">
        <v>0</v>
      </c>
      <c r="N7164" s="73">
        <v>0</v>
      </c>
      <c r="O7164" s="73">
        <v>0</v>
      </c>
      <c r="P7164" s="73">
        <v>0</v>
      </c>
      <c r="Q7164" s="73">
        <v>0</v>
      </c>
      <c r="R7164" s="73">
        <v>0</v>
      </c>
      <c r="S7164" s="73">
        <v>0</v>
      </c>
      <c r="T7164" s="73">
        <v>0</v>
      </c>
      <c r="U7164" s="73">
        <v>0</v>
      </c>
      <c r="V7164" s="73">
        <v>0</v>
      </c>
      <c r="W7164" s="73">
        <v>0</v>
      </c>
    </row>
    <row r="7165" spans="4:23" ht="15" customHeight="1" outlineLevel="2">
      <c r="D7165" s="38" t="s">
        <v>1433</v>
      </c>
      <c r="E7165" s="233" t="s">
        <v>1434</v>
      </c>
      <c r="F7165" s="73">
        <v>0</v>
      </c>
      <c r="G7165" s="73">
        <v>0</v>
      </c>
      <c r="H7165" s="73">
        <v>0</v>
      </c>
      <c r="I7165" s="73">
        <v>0</v>
      </c>
      <c r="J7165" s="73">
        <v>0</v>
      </c>
      <c r="K7165" s="73">
        <v>0</v>
      </c>
      <c r="L7165" s="73">
        <v>0</v>
      </c>
      <c r="M7165" s="73">
        <v>0</v>
      </c>
      <c r="N7165" s="73">
        <v>0</v>
      </c>
      <c r="O7165" s="73">
        <v>0</v>
      </c>
      <c r="P7165" s="73">
        <v>0</v>
      </c>
      <c r="Q7165" s="73">
        <v>0</v>
      </c>
      <c r="R7165" s="73">
        <v>0</v>
      </c>
      <c r="S7165" s="73">
        <v>0</v>
      </c>
      <c r="T7165" s="73">
        <v>0</v>
      </c>
      <c r="U7165" s="73">
        <v>0</v>
      </c>
      <c r="V7165" s="73">
        <v>0</v>
      </c>
      <c r="W7165" s="73">
        <v>0</v>
      </c>
    </row>
    <row r="7166" spans="4:23" ht="15" customHeight="1" outlineLevel="2">
      <c r="D7166" s="38" t="s">
        <v>1435</v>
      </c>
      <c r="E7166" s="233" t="s">
        <v>1436</v>
      </c>
      <c r="F7166" s="73">
        <v>0</v>
      </c>
      <c r="G7166" s="73">
        <v>0</v>
      </c>
      <c r="H7166" s="73">
        <v>0</v>
      </c>
      <c r="I7166" s="73">
        <v>0</v>
      </c>
      <c r="J7166" s="73">
        <v>0</v>
      </c>
      <c r="K7166" s="73">
        <v>0</v>
      </c>
      <c r="L7166" s="73">
        <v>0</v>
      </c>
      <c r="M7166" s="73">
        <v>0</v>
      </c>
      <c r="N7166" s="73">
        <v>0</v>
      </c>
      <c r="O7166" s="73">
        <v>0</v>
      </c>
      <c r="P7166" s="73">
        <v>0</v>
      </c>
      <c r="Q7166" s="73">
        <v>0</v>
      </c>
      <c r="R7166" s="73">
        <v>0</v>
      </c>
      <c r="S7166" s="73">
        <v>0</v>
      </c>
      <c r="T7166" s="73">
        <v>0</v>
      </c>
      <c r="U7166" s="73">
        <v>0</v>
      </c>
      <c r="V7166" s="73">
        <v>0</v>
      </c>
      <c r="W7166" s="73">
        <v>0</v>
      </c>
    </row>
    <row r="7167" spans="4:23" ht="15" customHeight="1" outlineLevel="2">
      <c r="D7167" s="38" t="s">
        <v>1437</v>
      </c>
      <c r="E7167" s="233" t="s">
        <v>1438</v>
      </c>
      <c r="F7167" s="73">
        <v>1</v>
      </c>
      <c r="G7167" s="73">
        <v>0</v>
      </c>
      <c r="H7167" s="73">
        <v>1</v>
      </c>
      <c r="I7167" s="73">
        <v>1</v>
      </c>
      <c r="J7167" s="73">
        <v>0</v>
      </c>
      <c r="K7167" s="73">
        <v>1</v>
      </c>
      <c r="L7167" s="73">
        <v>0</v>
      </c>
      <c r="M7167" s="73">
        <v>0</v>
      </c>
      <c r="N7167" s="73">
        <v>0</v>
      </c>
      <c r="O7167" s="73">
        <v>0</v>
      </c>
      <c r="P7167" s="73">
        <v>0</v>
      </c>
      <c r="Q7167" s="73">
        <v>0</v>
      </c>
      <c r="R7167" s="73">
        <v>0</v>
      </c>
      <c r="S7167" s="73">
        <v>0</v>
      </c>
      <c r="T7167" s="73">
        <v>0</v>
      </c>
      <c r="U7167" s="73">
        <v>1</v>
      </c>
      <c r="V7167" s="73">
        <v>0</v>
      </c>
      <c r="W7167" s="73">
        <v>1</v>
      </c>
    </row>
    <row r="7168" spans="4:23" ht="15" customHeight="1" outlineLevel="2">
      <c r="D7168" s="38" t="s">
        <v>1439</v>
      </c>
      <c r="E7168" s="233" t="s">
        <v>1440</v>
      </c>
      <c r="F7168" s="73">
        <v>0</v>
      </c>
      <c r="G7168" s="73">
        <v>0</v>
      </c>
      <c r="H7168" s="73">
        <v>0</v>
      </c>
      <c r="I7168" s="73">
        <v>0</v>
      </c>
      <c r="J7168" s="73">
        <v>0</v>
      </c>
      <c r="K7168" s="73">
        <v>0</v>
      </c>
      <c r="L7168" s="73">
        <v>0</v>
      </c>
      <c r="M7168" s="73">
        <v>0</v>
      </c>
      <c r="N7168" s="73">
        <v>0</v>
      </c>
      <c r="O7168" s="73">
        <v>0</v>
      </c>
      <c r="P7168" s="73">
        <v>0</v>
      </c>
      <c r="Q7168" s="73">
        <v>0</v>
      </c>
      <c r="R7168" s="73">
        <v>0</v>
      </c>
      <c r="S7168" s="73">
        <v>0</v>
      </c>
      <c r="T7168" s="73">
        <v>0</v>
      </c>
      <c r="U7168" s="73">
        <v>0</v>
      </c>
      <c r="V7168" s="73">
        <v>0</v>
      </c>
      <c r="W7168" s="73">
        <v>0</v>
      </c>
    </row>
    <row r="7169" spans="4:23" ht="15" customHeight="1" outlineLevel="2">
      <c r="D7169" s="38" t="s">
        <v>1441</v>
      </c>
      <c r="E7169" s="233" t="s">
        <v>1442</v>
      </c>
      <c r="F7169" s="73">
        <v>1</v>
      </c>
      <c r="G7169" s="73">
        <v>1</v>
      </c>
      <c r="H7169" s="73">
        <v>0</v>
      </c>
      <c r="I7169" s="73">
        <v>1</v>
      </c>
      <c r="J7169" s="73">
        <v>1</v>
      </c>
      <c r="K7169" s="73">
        <v>0</v>
      </c>
      <c r="L7169" s="73">
        <v>2</v>
      </c>
      <c r="M7169" s="73">
        <v>2</v>
      </c>
      <c r="N7169" s="73">
        <v>0</v>
      </c>
      <c r="O7169" s="73">
        <v>2</v>
      </c>
      <c r="P7169" s="73">
        <v>2</v>
      </c>
      <c r="Q7169" s="73">
        <v>0</v>
      </c>
      <c r="R7169" s="73">
        <v>1</v>
      </c>
      <c r="S7169" s="73">
        <v>1</v>
      </c>
      <c r="T7169" s="73">
        <v>0</v>
      </c>
      <c r="U7169" s="73">
        <v>1</v>
      </c>
      <c r="V7169" s="73">
        <v>1</v>
      </c>
      <c r="W7169" s="73">
        <v>0</v>
      </c>
    </row>
    <row r="7170" spans="4:23" ht="15" customHeight="1" outlineLevel="2">
      <c r="D7170" s="38" t="s">
        <v>1443</v>
      </c>
      <c r="E7170" s="233" t="s">
        <v>1444</v>
      </c>
      <c r="F7170" s="73">
        <v>0</v>
      </c>
      <c r="G7170" s="73">
        <v>0</v>
      </c>
      <c r="H7170" s="73">
        <v>0</v>
      </c>
      <c r="I7170" s="73">
        <v>0</v>
      </c>
      <c r="J7170" s="73">
        <v>0</v>
      </c>
      <c r="K7170" s="73">
        <v>0</v>
      </c>
      <c r="L7170" s="73">
        <v>0</v>
      </c>
      <c r="M7170" s="73">
        <v>0</v>
      </c>
      <c r="N7170" s="73">
        <v>0</v>
      </c>
      <c r="O7170" s="73">
        <v>0</v>
      </c>
      <c r="P7170" s="73">
        <v>0</v>
      </c>
      <c r="Q7170" s="73">
        <v>0</v>
      </c>
      <c r="R7170" s="73">
        <v>0</v>
      </c>
      <c r="S7170" s="73">
        <v>0</v>
      </c>
      <c r="T7170" s="73">
        <v>0</v>
      </c>
      <c r="U7170" s="73">
        <v>1</v>
      </c>
      <c r="V7170" s="73">
        <v>0</v>
      </c>
      <c r="W7170" s="73">
        <v>1</v>
      </c>
    </row>
    <row r="7171" spans="4:23" ht="15" customHeight="1" outlineLevel="2">
      <c r="D7171" s="38" t="s">
        <v>1445</v>
      </c>
      <c r="E7171" s="233" t="s">
        <v>1446</v>
      </c>
      <c r="F7171" s="73">
        <v>0</v>
      </c>
      <c r="G7171" s="73">
        <v>0</v>
      </c>
      <c r="H7171" s="73">
        <v>0</v>
      </c>
      <c r="I7171" s="73">
        <v>0</v>
      </c>
      <c r="J7171" s="73">
        <v>0</v>
      </c>
      <c r="K7171" s="73">
        <v>0</v>
      </c>
      <c r="L7171" s="73">
        <v>0</v>
      </c>
      <c r="M7171" s="73">
        <v>0</v>
      </c>
      <c r="N7171" s="73">
        <v>0</v>
      </c>
      <c r="O7171" s="73">
        <v>0</v>
      </c>
      <c r="P7171" s="73">
        <v>0</v>
      </c>
      <c r="Q7171" s="73">
        <v>0</v>
      </c>
      <c r="R7171" s="73">
        <v>0</v>
      </c>
      <c r="S7171" s="73">
        <v>0</v>
      </c>
      <c r="T7171" s="73">
        <v>0</v>
      </c>
      <c r="U7171" s="73">
        <v>0</v>
      </c>
      <c r="V7171" s="73">
        <v>0</v>
      </c>
      <c r="W7171" s="73">
        <v>0</v>
      </c>
    </row>
    <row r="7172" spans="4:23" ht="15" customHeight="1" outlineLevel="2">
      <c r="D7172" s="38" t="s">
        <v>1447</v>
      </c>
      <c r="E7172" s="233" t="s">
        <v>1448</v>
      </c>
      <c r="F7172" s="73">
        <v>1</v>
      </c>
      <c r="G7172" s="73">
        <v>0</v>
      </c>
      <c r="H7172" s="73">
        <v>1</v>
      </c>
      <c r="I7172" s="73">
        <v>1</v>
      </c>
      <c r="J7172" s="73">
        <v>0</v>
      </c>
      <c r="K7172" s="73">
        <v>1</v>
      </c>
      <c r="L7172" s="73">
        <v>1</v>
      </c>
      <c r="M7172" s="73">
        <v>0</v>
      </c>
      <c r="N7172" s="73">
        <v>1</v>
      </c>
      <c r="O7172" s="73">
        <v>1</v>
      </c>
      <c r="P7172" s="73">
        <v>0</v>
      </c>
      <c r="Q7172" s="73">
        <v>1</v>
      </c>
      <c r="R7172" s="73">
        <v>1</v>
      </c>
      <c r="S7172" s="73">
        <v>0</v>
      </c>
      <c r="T7172" s="73">
        <v>1</v>
      </c>
      <c r="U7172" s="73">
        <v>1</v>
      </c>
      <c r="V7172" s="73">
        <v>0</v>
      </c>
      <c r="W7172" s="73">
        <v>1</v>
      </c>
    </row>
    <row r="7173" spans="4:23" ht="15" customHeight="1" outlineLevel="2">
      <c r="D7173" s="38" t="s">
        <v>1449</v>
      </c>
      <c r="E7173" s="233" t="s">
        <v>1450</v>
      </c>
      <c r="F7173" s="73">
        <v>1</v>
      </c>
      <c r="G7173" s="73">
        <v>0</v>
      </c>
      <c r="H7173" s="73">
        <v>1</v>
      </c>
      <c r="I7173" s="73">
        <v>1</v>
      </c>
      <c r="J7173" s="73">
        <v>0</v>
      </c>
      <c r="K7173" s="73">
        <v>1</v>
      </c>
      <c r="L7173" s="73">
        <v>1</v>
      </c>
      <c r="M7173" s="73">
        <v>0</v>
      </c>
      <c r="N7173" s="73">
        <v>1</v>
      </c>
      <c r="O7173" s="73">
        <v>1</v>
      </c>
      <c r="P7173" s="73">
        <v>0</v>
      </c>
      <c r="Q7173" s="73">
        <v>1</v>
      </c>
      <c r="R7173" s="73">
        <v>0</v>
      </c>
      <c r="S7173" s="73">
        <v>0</v>
      </c>
      <c r="T7173" s="73">
        <v>0</v>
      </c>
      <c r="U7173" s="73">
        <v>0</v>
      </c>
      <c r="V7173" s="73">
        <v>0</v>
      </c>
      <c r="W7173" s="73">
        <v>0</v>
      </c>
    </row>
    <row r="7174" spans="4:23" ht="15" customHeight="1" outlineLevel="2">
      <c r="D7174" s="38" t="s">
        <v>1451</v>
      </c>
      <c r="E7174" s="233" t="s">
        <v>1452</v>
      </c>
      <c r="F7174" s="73">
        <v>5</v>
      </c>
      <c r="G7174" s="73">
        <v>0</v>
      </c>
      <c r="H7174" s="73">
        <v>5</v>
      </c>
      <c r="I7174" s="73">
        <v>5</v>
      </c>
      <c r="J7174" s="73">
        <v>0</v>
      </c>
      <c r="K7174" s="73">
        <v>5</v>
      </c>
      <c r="L7174" s="73">
        <v>5</v>
      </c>
      <c r="M7174" s="73">
        <v>0</v>
      </c>
      <c r="N7174" s="73">
        <v>5</v>
      </c>
      <c r="O7174" s="73">
        <v>5</v>
      </c>
      <c r="P7174" s="73">
        <v>0</v>
      </c>
      <c r="Q7174" s="73">
        <v>5</v>
      </c>
      <c r="R7174" s="73">
        <v>4</v>
      </c>
      <c r="S7174" s="73">
        <v>0</v>
      </c>
      <c r="T7174" s="73">
        <v>4</v>
      </c>
      <c r="U7174" s="73">
        <v>4</v>
      </c>
      <c r="V7174" s="73">
        <v>0</v>
      </c>
      <c r="W7174" s="73">
        <v>4</v>
      </c>
    </row>
    <row r="7175" spans="4:23" ht="15" customHeight="1" outlineLevel="2">
      <c r="D7175" s="38" t="s">
        <v>1453</v>
      </c>
      <c r="E7175" s="233" t="s">
        <v>1454</v>
      </c>
      <c r="F7175" s="73">
        <v>0</v>
      </c>
      <c r="G7175" s="73">
        <v>0</v>
      </c>
      <c r="H7175" s="73">
        <v>0</v>
      </c>
      <c r="I7175" s="73">
        <v>0</v>
      </c>
      <c r="J7175" s="73">
        <v>0</v>
      </c>
      <c r="K7175" s="73">
        <v>0</v>
      </c>
      <c r="L7175" s="73">
        <v>0</v>
      </c>
      <c r="M7175" s="73">
        <v>0</v>
      </c>
      <c r="N7175" s="73">
        <v>0</v>
      </c>
      <c r="O7175" s="73">
        <v>0</v>
      </c>
      <c r="P7175" s="73">
        <v>0</v>
      </c>
      <c r="Q7175" s="73">
        <v>0</v>
      </c>
      <c r="R7175" s="73">
        <v>0</v>
      </c>
      <c r="S7175" s="73">
        <v>0</v>
      </c>
      <c r="T7175" s="73">
        <v>0</v>
      </c>
      <c r="U7175" s="73">
        <v>0</v>
      </c>
      <c r="V7175" s="73">
        <v>0</v>
      </c>
      <c r="W7175" s="73">
        <v>0</v>
      </c>
    </row>
    <row r="7176" spans="4:23" ht="15" customHeight="1" outlineLevel="2">
      <c r="D7176" s="38" t="s">
        <v>1455</v>
      </c>
      <c r="E7176" s="233" t="s">
        <v>1456</v>
      </c>
      <c r="F7176" s="73">
        <v>0</v>
      </c>
      <c r="G7176" s="73">
        <v>0</v>
      </c>
      <c r="H7176" s="73">
        <v>0</v>
      </c>
      <c r="I7176" s="73">
        <v>0</v>
      </c>
      <c r="J7176" s="73">
        <v>0</v>
      </c>
      <c r="K7176" s="73">
        <v>0</v>
      </c>
      <c r="L7176" s="73">
        <v>0</v>
      </c>
      <c r="M7176" s="73">
        <v>0</v>
      </c>
      <c r="N7176" s="73">
        <v>0</v>
      </c>
      <c r="O7176" s="73">
        <v>0</v>
      </c>
      <c r="P7176" s="73">
        <v>0</v>
      </c>
      <c r="Q7176" s="73">
        <v>0</v>
      </c>
      <c r="R7176" s="73">
        <v>0</v>
      </c>
      <c r="S7176" s="73">
        <v>0</v>
      </c>
      <c r="T7176" s="73">
        <v>0</v>
      </c>
      <c r="U7176" s="73">
        <v>0</v>
      </c>
      <c r="V7176" s="73">
        <v>0</v>
      </c>
      <c r="W7176" s="73">
        <v>0</v>
      </c>
    </row>
    <row r="7177" spans="4:23" ht="15" customHeight="1" outlineLevel="2">
      <c r="D7177" s="38" t="s">
        <v>1457</v>
      </c>
      <c r="E7177" s="233" t="s">
        <v>1458</v>
      </c>
      <c r="F7177" s="73">
        <v>0</v>
      </c>
      <c r="G7177" s="73">
        <v>0</v>
      </c>
      <c r="H7177" s="73">
        <v>0</v>
      </c>
      <c r="I7177" s="73">
        <v>0</v>
      </c>
      <c r="J7177" s="73">
        <v>0</v>
      </c>
      <c r="K7177" s="73">
        <v>0</v>
      </c>
      <c r="L7177" s="73">
        <v>0</v>
      </c>
      <c r="M7177" s="73">
        <v>0</v>
      </c>
      <c r="N7177" s="73">
        <v>0</v>
      </c>
      <c r="O7177" s="73">
        <v>0</v>
      </c>
      <c r="P7177" s="73">
        <v>0</v>
      </c>
      <c r="Q7177" s="73">
        <v>0</v>
      </c>
      <c r="R7177" s="73">
        <v>1</v>
      </c>
      <c r="S7177" s="73">
        <v>0</v>
      </c>
      <c r="T7177" s="73">
        <v>1</v>
      </c>
      <c r="U7177" s="73">
        <v>1</v>
      </c>
      <c r="V7177" s="73">
        <v>0</v>
      </c>
      <c r="W7177" s="73">
        <v>1</v>
      </c>
    </row>
    <row r="7178" spans="4:23" ht="15" customHeight="1" outlineLevel="2">
      <c r="D7178" s="38" t="s">
        <v>1459</v>
      </c>
      <c r="E7178" s="233" t="s">
        <v>1460</v>
      </c>
      <c r="F7178" s="73">
        <v>9</v>
      </c>
      <c r="G7178" s="73">
        <v>0</v>
      </c>
      <c r="H7178" s="73">
        <v>9</v>
      </c>
      <c r="I7178" s="73">
        <v>8</v>
      </c>
      <c r="J7178" s="73">
        <v>0</v>
      </c>
      <c r="K7178" s="73">
        <v>8</v>
      </c>
      <c r="L7178" s="73">
        <v>5</v>
      </c>
      <c r="M7178" s="73">
        <v>0</v>
      </c>
      <c r="N7178" s="73">
        <v>5</v>
      </c>
      <c r="O7178" s="73">
        <v>5</v>
      </c>
      <c r="P7178" s="73">
        <v>0</v>
      </c>
      <c r="Q7178" s="73">
        <v>5</v>
      </c>
      <c r="R7178" s="73">
        <v>3</v>
      </c>
      <c r="S7178" s="73">
        <v>0</v>
      </c>
      <c r="T7178" s="73">
        <v>3</v>
      </c>
      <c r="U7178" s="73">
        <v>4</v>
      </c>
      <c r="V7178" s="73">
        <v>0</v>
      </c>
      <c r="W7178" s="73">
        <v>4</v>
      </c>
    </row>
    <row r="7179" spans="4:23" ht="15" customHeight="1" outlineLevel="2">
      <c r="D7179" s="38" t="s">
        <v>1461</v>
      </c>
      <c r="E7179" s="233" t="s">
        <v>1462</v>
      </c>
      <c r="F7179" s="73">
        <v>2</v>
      </c>
      <c r="G7179" s="73">
        <v>0</v>
      </c>
      <c r="H7179" s="73">
        <v>2</v>
      </c>
      <c r="I7179" s="73">
        <v>2</v>
      </c>
      <c r="J7179" s="73">
        <v>0</v>
      </c>
      <c r="K7179" s="73">
        <v>2</v>
      </c>
      <c r="L7179" s="73">
        <v>2</v>
      </c>
      <c r="M7179" s="73">
        <v>0</v>
      </c>
      <c r="N7179" s="73">
        <v>2</v>
      </c>
      <c r="O7179" s="73">
        <v>2</v>
      </c>
      <c r="P7179" s="73">
        <v>0</v>
      </c>
      <c r="Q7179" s="73">
        <v>2</v>
      </c>
      <c r="R7179" s="73">
        <v>2</v>
      </c>
      <c r="S7179" s="73">
        <v>0</v>
      </c>
      <c r="T7179" s="73">
        <v>2</v>
      </c>
      <c r="U7179" s="73">
        <v>2</v>
      </c>
      <c r="V7179" s="73">
        <v>0</v>
      </c>
      <c r="W7179" s="73">
        <v>2</v>
      </c>
    </row>
    <row r="7180" spans="4:23" ht="15" customHeight="1" outlineLevel="2">
      <c r="D7180" s="38" t="s">
        <v>1463</v>
      </c>
      <c r="E7180" s="233" t="s">
        <v>1464</v>
      </c>
      <c r="F7180" s="73">
        <v>0</v>
      </c>
      <c r="G7180" s="73">
        <v>0</v>
      </c>
      <c r="H7180" s="73">
        <v>0</v>
      </c>
      <c r="I7180" s="73">
        <v>0</v>
      </c>
      <c r="J7180" s="73">
        <v>0</v>
      </c>
      <c r="K7180" s="73">
        <v>0</v>
      </c>
      <c r="L7180" s="73">
        <v>0</v>
      </c>
      <c r="M7180" s="73">
        <v>0</v>
      </c>
      <c r="N7180" s="73">
        <v>0</v>
      </c>
      <c r="O7180" s="73">
        <v>0</v>
      </c>
      <c r="P7180" s="73">
        <v>0</v>
      </c>
      <c r="Q7180" s="73">
        <v>0</v>
      </c>
      <c r="R7180" s="73">
        <v>0</v>
      </c>
      <c r="S7180" s="73">
        <v>0</v>
      </c>
      <c r="T7180" s="73">
        <v>0</v>
      </c>
      <c r="U7180" s="73">
        <v>0</v>
      </c>
      <c r="V7180" s="73">
        <v>0</v>
      </c>
      <c r="W7180" s="73">
        <v>0</v>
      </c>
    </row>
    <row r="7181" spans="4:23" ht="15" customHeight="1" outlineLevel="2">
      <c r="D7181" s="38" t="s">
        <v>1465</v>
      </c>
      <c r="E7181" s="233" t="s">
        <v>1466</v>
      </c>
      <c r="F7181" s="73">
        <v>3</v>
      </c>
      <c r="G7181" s="73">
        <v>0</v>
      </c>
      <c r="H7181" s="73">
        <v>3</v>
      </c>
      <c r="I7181" s="73">
        <v>4</v>
      </c>
      <c r="J7181" s="73">
        <v>0</v>
      </c>
      <c r="K7181" s="73">
        <v>4</v>
      </c>
      <c r="L7181" s="73">
        <v>2</v>
      </c>
      <c r="M7181" s="73">
        <v>0</v>
      </c>
      <c r="N7181" s="73">
        <v>2</v>
      </c>
      <c r="O7181" s="73">
        <v>2</v>
      </c>
      <c r="P7181" s="73">
        <v>0</v>
      </c>
      <c r="Q7181" s="73">
        <v>2</v>
      </c>
      <c r="R7181" s="73">
        <v>2</v>
      </c>
      <c r="S7181" s="73">
        <v>0</v>
      </c>
      <c r="T7181" s="73">
        <v>2</v>
      </c>
      <c r="U7181" s="73">
        <v>4</v>
      </c>
      <c r="V7181" s="73">
        <v>0</v>
      </c>
      <c r="W7181" s="73">
        <v>4</v>
      </c>
    </row>
    <row r="7182" spans="4:23" ht="15" customHeight="1" outlineLevel="2">
      <c r="D7182" s="38" t="s">
        <v>1467</v>
      </c>
      <c r="E7182" s="233" t="s">
        <v>1468</v>
      </c>
      <c r="F7182" s="73">
        <v>0</v>
      </c>
      <c r="G7182" s="73">
        <v>0</v>
      </c>
      <c r="H7182" s="73">
        <v>0</v>
      </c>
      <c r="I7182" s="73">
        <v>0</v>
      </c>
      <c r="J7182" s="73">
        <v>0</v>
      </c>
      <c r="K7182" s="73">
        <v>0</v>
      </c>
      <c r="L7182" s="73">
        <v>0</v>
      </c>
      <c r="M7182" s="73">
        <v>0</v>
      </c>
      <c r="N7182" s="73">
        <v>0</v>
      </c>
      <c r="O7182" s="73">
        <v>0</v>
      </c>
      <c r="P7182" s="73">
        <v>0</v>
      </c>
      <c r="Q7182" s="73">
        <v>0</v>
      </c>
      <c r="R7182" s="73">
        <v>0</v>
      </c>
      <c r="S7182" s="73">
        <v>0</v>
      </c>
      <c r="T7182" s="73">
        <v>0</v>
      </c>
      <c r="U7182" s="73">
        <v>0</v>
      </c>
      <c r="V7182" s="73">
        <v>0</v>
      </c>
      <c r="W7182" s="73">
        <v>0</v>
      </c>
    </row>
    <row r="7183" spans="4:23" ht="15" customHeight="1" outlineLevel="2">
      <c r="D7183" s="38" t="s">
        <v>1469</v>
      </c>
      <c r="E7183" s="233" t="s">
        <v>1470</v>
      </c>
      <c r="F7183" s="73">
        <v>6</v>
      </c>
      <c r="G7183" s="73">
        <v>0</v>
      </c>
      <c r="H7183" s="73">
        <v>6</v>
      </c>
      <c r="I7183" s="73">
        <v>5</v>
      </c>
      <c r="J7183" s="73">
        <v>0</v>
      </c>
      <c r="K7183" s="73">
        <v>5</v>
      </c>
      <c r="L7183" s="73">
        <v>3</v>
      </c>
      <c r="M7183" s="73">
        <v>0</v>
      </c>
      <c r="N7183" s="73">
        <v>3</v>
      </c>
      <c r="O7183" s="73">
        <v>3</v>
      </c>
      <c r="P7183" s="73">
        <v>0</v>
      </c>
      <c r="Q7183" s="73">
        <v>3</v>
      </c>
      <c r="R7183" s="73">
        <v>3</v>
      </c>
      <c r="S7183" s="73">
        <v>0</v>
      </c>
      <c r="T7183" s="73">
        <v>3</v>
      </c>
      <c r="U7183" s="73">
        <v>4</v>
      </c>
      <c r="V7183" s="73">
        <v>0</v>
      </c>
      <c r="W7183" s="73">
        <v>4</v>
      </c>
    </row>
    <row r="7184" spans="4:23" ht="15" customHeight="1" outlineLevel="2">
      <c r="D7184" s="38" t="s">
        <v>1471</v>
      </c>
      <c r="E7184" s="233" t="s">
        <v>1472</v>
      </c>
      <c r="F7184" s="73">
        <v>5</v>
      </c>
      <c r="G7184" s="73">
        <v>0</v>
      </c>
      <c r="H7184" s="73">
        <v>5</v>
      </c>
      <c r="I7184" s="73">
        <v>2</v>
      </c>
      <c r="J7184" s="73">
        <v>0</v>
      </c>
      <c r="K7184" s="73">
        <v>2</v>
      </c>
      <c r="L7184" s="73">
        <v>5</v>
      </c>
      <c r="M7184" s="73">
        <v>0</v>
      </c>
      <c r="N7184" s="73">
        <v>5</v>
      </c>
      <c r="O7184" s="73">
        <v>5</v>
      </c>
      <c r="P7184" s="73">
        <v>0</v>
      </c>
      <c r="Q7184" s="73">
        <v>5</v>
      </c>
      <c r="R7184" s="73">
        <v>5</v>
      </c>
      <c r="S7184" s="73">
        <v>0</v>
      </c>
      <c r="T7184" s="73">
        <v>5</v>
      </c>
      <c r="U7184" s="73">
        <v>4</v>
      </c>
      <c r="V7184" s="73">
        <v>0</v>
      </c>
      <c r="W7184" s="73">
        <v>4</v>
      </c>
    </row>
    <row r="7185" spans="4:23" ht="15" customHeight="1" outlineLevel="2">
      <c r="D7185" s="38" t="s">
        <v>1473</v>
      </c>
      <c r="E7185" s="233" t="s">
        <v>1474</v>
      </c>
      <c r="F7185" s="73">
        <v>0</v>
      </c>
      <c r="G7185" s="73">
        <v>0</v>
      </c>
      <c r="H7185" s="73">
        <v>0</v>
      </c>
      <c r="I7185" s="73">
        <v>0</v>
      </c>
      <c r="J7185" s="73">
        <v>0</v>
      </c>
      <c r="K7185" s="73">
        <v>0</v>
      </c>
      <c r="L7185" s="73">
        <v>0</v>
      </c>
      <c r="M7185" s="73">
        <v>0</v>
      </c>
      <c r="N7185" s="73">
        <v>0</v>
      </c>
      <c r="O7185" s="73">
        <v>0</v>
      </c>
      <c r="P7185" s="73">
        <v>0</v>
      </c>
      <c r="Q7185" s="73">
        <v>0</v>
      </c>
      <c r="R7185" s="73">
        <v>0</v>
      </c>
      <c r="S7185" s="73">
        <v>0</v>
      </c>
      <c r="T7185" s="73">
        <v>0</v>
      </c>
      <c r="U7185" s="73">
        <v>0</v>
      </c>
      <c r="V7185" s="73">
        <v>0</v>
      </c>
      <c r="W7185" s="73">
        <v>0</v>
      </c>
    </row>
    <row r="7186" spans="4:23" ht="15" customHeight="1" outlineLevel="2">
      <c r="D7186" s="38" t="s">
        <v>1475</v>
      </c>
      <c r="E7186" s="233" t="s">
        <v>1476</v>
      </c>
      <c r="F7186" s="73">
        <v>0</v>
      </c>
      <c r="G7186" s="73">
        <v>0</v>
      </c>
      <c r="H7186" s="73">
        <v>0</v>
      </c>
      <c r="I7186" s="73">
        <v>0</v>
      </c>
      <c r="J7186" s="73">
        <v>0</v>
      </c>
      <c r="K7186" s="73">
        <v>0</v>
      </c>
      <c r="L7186" s="73">
        <v>0</v>
      </c>
      <c r="M7186" s="73">
        <v>0</v>
      </c>
      <c r="N7186" s="73">
        <v>0</v>
      </c>
      <c r="O7186" s="73">
        <v>0</v>
      </c>
      <c r="P7186" s="73">
        <v>0</v>
      </c>
      <c r="Q7186" s="73">
        <v>0</v>
      </c>
      <c r="R7186" s="73">
        <v>0</v>
      </c>
      <c r="S7186" s="73">
        <v>0</v>
      </c>
      <c r="T7186" s="73">
        <v>0</v>
      </c>
      <c r="U7186" s="73">
        <v>0</v>
      </c>
      <c r="V7186" s="73">
        <v>0</v>
      </c>
      <c r="W7186" s="73">
        <v>0</v>
      </c>
    </row>
    <row r="7187" spans="4:23" ht="15" customHeight="1" outlineLevel="2">
      <c r="D7187" s="38" t="s">
        <v>1477</v>
      </c>
      <c r="E7187" s="233" t="s">
        <v>1478</v>
      </c>
      <c r="F7187" s="73">
        <v>0</v>
      </c>
      <c r="G7187" s="73">
        <v>0</v>
      </c>
      <c r="H7187" s="73">
        <v>0</v>
      </c>
      <c r="I7187" s="73">
        <v>0</v>
      </c>
      <c r="J7187" s="73">
        <v>0</v>
      </c>
      <c r="K7187" s="73">
        <v>0</v>
      </c>
      <c r="L7187" s="73">
        <v>0</v>
      </c>
      <c r="M7187" s="73">
        <v>0</v>
      </c>
      <c r="N7187" s="73">
        <v>0</v>
      </c>
      <c r="O7187" s="73">
        <v>0</v>
      </c>
      <c r="P7187" s="73">
        <v>0</v>
      </c>
      <c r="Q7187" s="73">
        <v>0</v>
      </c>
      <c r="R7187" s="73">
        <v>1</v>
      </c>
      <c r="S7187" s="73">
        <v>0</v>
      </c>
      <c r="T7187" s="73">
        <v>1</v>
      </c>
      <c r="U7187" s="73">
        <v>1</v>
      </c>
      <c r="V7187" s="73">
        <v>0</v>
      </c>
      <c r="W7187" s="73">
        <v>1</v>
      </c>
    </row>
    <row r="7188" spans="4:23" ht="15" customHeight="1" outlineLevel="2">
      <c r="D7188" s="38" t="s">
        <v>1479</v>
      </c>
      <c r="E7188" s="233" t="s">
        <v>1480</v>
      </c>
      <c r="F7188" s="73">
        <v>0</v>
      </c>
      <c r="G7188" s="73">
        <v>0</v>
      </c>
      <c r="H7188" s="73">
        <v>0</v>
      </c>
      <c r="I7188" s="73">
        <v>0</v>
      </c>
      <c r="J7188" s="73">
        <v>0</v>
      </c>
      <c r="K7188" s="73">
        <v>0</v>
      </c>
      <c r="L7188" s="73">
        <v>0</v>
      </c>
      <c r="M7188" s="73">
        <v>0</v>
      </c>
      <c r="N7188" s="73">
        <v>0</v>
      </c>
      <c r="O7188" s="73">
        <v>0</v>
      </c>
      <c r="P7188" s="73">
        <v>0</v>
      </c>
      <c r="Q7188" s="73">
        <v>0</v>
      </c>
      <c r="R7188" s="73">
        <v>1</v>
      </c>
      <c r="S7188" s="73">
        <v>0</v>
      </c>
      <c r="T7188" s="73">
        <v>1</v>
      </c>
      <c r="U7188" s="73">
        <v>0</v>
      </c>
      <c r="V7188" s="73">
        <v>0</v>
      </c>
      <c r="W7188" s="73">
        <v>0</v>
      </c>
    </row>
    <row r="7189" spans="4:23" ht="15" customHeight="1" outlineLevel="2">
      <c r="D7189" s="38" t="s">
        <v>1481</v>
      </c>
      <c r="E7189" s="233" t="s">
        <v>1482</v>
      </c>
      <c r="F7189" s="73">
        <v>0</v>
      </c>
      <c r="G7189" s="73">
        <v>0</v>
      </c>
      <c r="H7189" s="73">
        <v>0</v>
      </c>
      <c r="I7189" s="73">
        <v>0</v>
      </c>
      <c r="J7189" s="73">
        <v>0</v>
      </c>
      <c r="K7189" s="73">
        <v>0</v>
      </c>
      <c r="L7189" s="73">
        <v>0</v>
      </c>
      <c r="M7189" s="73">
        <v>0</v>
      </c>
      <c r="N7189" s="73">
        <v>0</v>
      </c>
      <c r="O7189" s="73">
        <v>0</v>
      </c>
      <c r="P7189" s="73">
        <v>0</v>
      </c>
      <c r="Q7189" s="73">
        <v>0</v>
      </c>
      <c r="R7189" s="73">
        <v>0</v>
      </c>
      <c r="S7189" s="73">
        <v>0</v>
      </c>
      <c r="T7189" s="73">
        <v>0</v>
      </c>
      <c r="U7189" s="73">
        <v>0</v>
      </c>
      <c r="V7189" s="73">
        <v>0</v>
      </c>
      <c r="W7189" s="73">
        <v>0</v>
      </c>
    </row>
    <row r="7190" spans="4:23" ht="15" customHeight="1" outlineLevel="2">
      <c r="D7190" s="38" t="s">
        <v>1483</v>
      </c>
      <c r="E7190" s="233" t="s">
        <v>1484</v>
      </c>
      <c r="F7190" s="73">
        <v>0</v>
      </c>
      <c r="G7190" s="73">
        <v>0</v>
      </c>
      <c r="H7190" s="73">
        <v>0</v>
      </c>
      <c r="I7190" s="73">
        <v>0</v>
      </c>
      <c r="J7190" s="73">
        <v>0</v>
      </c>
      <c r="K7190" s="73">
        <v>0</v>
      </c>
      <c r="L7190" s="73">
        <v>0</v>
      </c>
      <c r="M7190" s="73">
        <v>0</v>
      </c>
      <c r="N7190" s="73">
        <v>0</v>
      </c>
      <c r="O7190" s="73">
        <v>0</v>
      </c>
      <c r="P7190" s="73">
        <v>0</v>
      </c>
      <c r="Q7190" s="73">
        <v>0</v>
      </c>
      <c r="R7190" s="73">
        <v>0</v>
      </c>
      <c r="S7190" s="73">
        <v>0</v>
      </c>
      <c r="T7190" s="73">
        <v>0</v>
      </c>
      <c r="U7190" s="73">
        <v>0</v>
      </c>
      <c r="V7190" s="73">
        <v>0</v>
      </c>
      <c r="W7190" s="73">
        <v>0</v>
      </c>
    </row>
    <row r="7191" spans="4:23" ht="15" customHeight="1" outlineLevel="2">
      <c r="D7191" s="38" t="s">
        <v>1485</v>
      </c>
      <c r="E7191" s="233" t="s">
        <v>1486</v>
      </c>
      <c r="F7191" s="73">
        <v>7</v>
      </c>
      <c r="G7191" s="73">
        <v>4</v>
      </c>
      <c r="H7191" s="73">
        <v>3</v>
      </c>
      <c r="I7191" s="73">
        <v>5</v>
      </c>
      <c r="J7191" s="73">
        <v>2</v>
      </c>
      <c r="K7191" s="73">
        <v>3</v>
      </c>
      <c r="L7191" s="73">
        <v>5</v>
      </c>
      <c r="M7191" s="73">
        <v>3</v>
      </c>
      <c r="N7191" s="73">
        <v>2</v>
      </c>
      <c r="O7191" s="73">
        <v>5</v>
      </c>
      <c r="P7191" s="73">
        <v>3</v>
      </c>
      <c r="Q7191" s="73">
        <v>2</v>
      </c>
      <c r="R7191" s="73">
        <v>4</v>
      </c>
      <c r="S7191" s="73">
        <v>2</v>
      </c>
      <c r="T7191" s="73">
        <v>2</v>
      </c>
      <c r="U7191" s="73">
        <v>5</v>
      </c>
      <c r="V7191" s="73">
        <v>2</v>
      </c>
      <c r="W7191" s="73">
        <v>3</v>
      </c>
    </row>
    <row r="7192" spans="4:23" ht="15" customHeight="1" outlineLevel="2">
      <c r="D7192" s="38" t="s">
        <v>1487</v>
      </c>
      <c r="E7192" s="233" t="s">
        <v>1488</v>
      </c>
      <c r="F7192" s="73">
        <v>8</v>
      </c>
      <c r="G7192" s="73">
        <v>1</v>
      </c>
      <c r="H7192" s="73">
        <v>7</v>
      </c>
      <c r="I7192" s="73">
        <v>11</v>
      </c>
      <c r="J7192" s="73">
        <v>3</v>
      </c>
      <c r="K7192" s="73">
        <v>8</v>
      </c>
      <c r="L7192" s="73">
        <v>10</v>
      </c>
      <c r="M7192" s="73">
        <v>2</v>
      </c>
      <c r="N7192" s="73">
        <v>8</v>
      </c>
      <c r="O7192" s="73">
        <v>10</v>
      </c>
      <c r="P7192" s="73">
        <v>2</v>
      </c>
      <c r="Q7192" s="73">
        <v>8</v>
      </c>
      <c r="R7192" s="73">
        <v>10</v>
      </c>
      <c r="S7192" s="73">
        <v>2</v>
      </c>
      <c r="T7192" s="73">
        <v>8</v>
      </c>
      <c r="U7192" s="73">
        <v>11</v>
      </c>
      <c r="V7192" s="73">
        <v>3</v>
      </c>
      <c r="W7192" s="73">
        <v>8</v>
      </c>
    </row>
    <row r="7193" spans="4:23" ht="15" customHeight="1" outlineLevel="2">
      <c r="D7193" s="38" t="s">
        <v>1489</v>
      </c>
      <c r="E7193" s="233" t="s">
        <v>1490</v>
      </c>
      <c r="F7193" s="73">
        <v>35</v>
      </c>
      <c r="G7193" s="73">
        <v>11</v>
      </c>
      <c r="H7193" s="73">
        <v>24</v>
      </c>
      <c r="I7193" s="73">
        <v>38</v>
      </c>
      <c r="J7193" s="73">
        <v>12</v>
      </c>
      <c r="K7193" s="73">
        <v>26</v>
      </c>
      <c r="L7193" s="73">
        <v>36</v>
      </c>
      <c r="M7193" s="73">
        <v>12</v>
      </c>
      <c r="N7193" s="73">
        <v>24</v>
      </c>
      <c r="O7193" s="73">
        <v>36</v>
      </c>
      <c r="P7193" s="73">
        <v>12</v>
      </c>
      <c r="Q7193" s="73">
        <v>24</v>
      </c>
      <c r="R7193" s="73">
        <v>37</v>
      </c>
      <c r="S7193" s="73">
        <v>12</v>
      </c>
      <c r="T7193" s="73">
        <v>25</v>
      </c>
      <c r="U7193" s="73">
        <v>40</v>
      </c>
      <c r="V7193" s="73">
        <v>12</v>
      </c>
      <c r="W7193" s="73">
        <v>28</v>
      </c>
    </row>
    <row r="7194" spans="4:23" ht="15" customHeight="1" outlineLevel="2">
      <c r="D7194" s="38" t="s">
        <v>1491</v>
      </c>
      <c r="E7194" s="233" t="s">
        <v>1492</v>
      </c>
      <c r="F7194" s="73">
        <v>3</v>
      </c>
      <c r="G7194" s="73">
        <v>1</v>
      </c>
      <c r="H7194" s="73">
        <v>2</v>
      </c>
      <c r="I7194" s="73">
        <v>4</v>
      </c>
      <c r="J7194" s="73">
        <v>2</v>
      </c>
      <c r="K7194" s="73">
        <v>2</v>
      </c>
      <c r="L7194" s="73">
        <v>4</v>
      </c>
      <c r="M7194" s="73">
        <v>2</v>
      </c>
      <c r="N7194" s="73">
        <v>2</v>
      </c>
      <c r="O7194" s="73">
        <v>4</v>
      </c>
      <c r="P7194" s="73">
        <v>2</v>
      </c>
      <c r="Q7194" s="73">
        <v>2</v>
      </c>
      <c r="R7194" s="73">
        <v>5</v>
      </c>
      <c r="S7194" s="73">
        <v>3</v>
      </c>
      <c r="T7194" s="73">
        <v>2</v>
      </c>
      <c r="U7194" s="73">
        <v>4</v>
      </c>
      <c r="V7194" s="73">
        <v>3</v>
      </c>
      <c r="W7194" s="73">
        <v>1</v>
      </c>
    </row>
    <row r="7195" spans="4:23" ht="15" customHeight="1" outlineLevel="2">
      <c r="D7195" s="38" t="s">
        <v>1493</v>
      </c>
      <c r="E7195" s="233" t="s">
        <v>1494</v>
      </c>
      <c r="F7195" s="73">
        <v>6</v>
      </c>
      <c r="G7195" s="73">
        <v>2</v>
      </c>
      <c r="H7195" s="73">
        <v>4</v>
      </c>
      <c r="I7195" s="73">
        <v>7</v>
      </c>
      <c r="J7195" s="73">
        <v>3</v>
      </c>
      <c r="K7195" s="73">
        <v>4</v>
      </c>
      <c r="L7195" s="73">
        <v>8</v>
      </c>
      <c r="M7195" s="73">
        <v>3</v>
      </c>
      <c r="N7195" s="73">
        <v>5</v>
      </c>
      <c r="O7195" s="73">
        <v>8</v>
      </c>
      <c r="P7195" s="73">
        <v>3</v>
      </c>
      <c r="Q7195" s="73">
        <v>5</v>
      </c>
      <c r="R7195" s="73">
        <v>7</v>
      </c>
      <c r="S7195" s="73">
        <v>2</v>
      </c>
      <c r="T7195" s="73">
        <v>5</v>
      </c>
      <c r="U7195" s="73">
        <v>7</v>
      </c>
      <c r="V7195" s="73">
        <v>2</v>
      </c>
      <c r="W7195" s="73">
        <v>5</v>
      </c>
    </row>
    <row r="7196" spans="4:23" ht="15" customHeight="1" outlineLevel="2">
      <c r="D7196" s="38" t="s">
        <v>1495</v>
      </c>
      <c r="E7196" s="233" t="s">
        <v>1496</v>
      </c>
      <c r="F7196" s="73">
        <v>11</v>
      </c>
      <c r="G7196" s="73">
        <v>7</v>
      </c>
      <c r="H7196" s="73">
        <v>4</v>
      </c>
      <c r="I7196" s="73">
        <v>12</v>
      </c>
      <c r="J7196" s="73">
        <v>9</v>
      </c>
      <c r="K7196" s="73">
        <v>3</v>
      </c>
      <c r="L7196" s="73">
        <v>10</v>
      </c>
      <c r="M7196" s="73">
        <v>7</v>
      </c>
      <c r="N7196" s="73">
        <v>3</v>
      </c>
      <c r="O7196" s="73">
        <v>10</v>
      </c>
      <c r="P7196" s="73">
        <v>7</v>
      </c>
      <c r="Q7196" s="73">
        <v>3</v>
      </c>
      <c r="R7196" s="73">
        <v>10</v>
      </c>
      <c r="S7196" s="73">
        <v>7</v>
      </c>
      <c r="T7196" s="73">
        <v>3</v>
      </c>
      <c r="U7196" s="73">
        <v>10</v>
      </c>
      <c r="V7196" s="73">
        <v>8</v>
      </c>
      <c r="W7196" s="73">
        <v>2</v>
      </c>
    </row>
    <row r="7197" spans="4:23" ht="15" customHeight="1" outlineLevel="2">
      <c r="D7197" s="38" t="s">
        <v>1497</v>
      </c>
      <c r="E7197" s="233" t="s">
        <v>1498</v>
      </c>
      <c r="F7197" s="73">
        <v>3</v>
      </c>
      <c r="G7197" s="73">
        <v>1</v>
      </c>
      <c r="H7197" s="73">
        <v>2</v>
      </c>
      <c r="I7197" s="73">
        <v>3</v>
      </c>
      <c r="J7197" s="73">
        <v>1</v>
      </c>
      <c r="K7197" s="73">
        <v>2</v>
      </c>
      <c r="L7197" s="73">
        <v>5</v>
      </c>
      <c r="M7197" s="73">
        <v>3</v>
      </c>
      <c r="N7197" s="73">
        <v>2</v>
      </c>
      <c r="O7197" s="73">
        <v>5</v>
      </c>
      <c r="P7197" s="73">
        <v>3</v>
      </c>
      <c r="Q7197" s="73">
        <v>2</v>
      </c>
      <c r="R7197" s="73">
        <v>5</v>
      </c>
      <c r="S7197" s="73">
        <v>3</v>
      </c>
      <c r="T7197" s="73">
        <v>2</v>
      </c>
      <c r="U7197" s="73">
        <v>6</v>
      </c>
      <c r="V7197" s="73">
        <v>4</v>
      </c>
      <c r="W7197" s="73">
        <v>2</v>
      </c>
    </row>
    <row r="7198" spans="4:23" ht="15" customHeight="1" outlineLevel="2">
      <c r="D7198" s="38" t="s">
        <v>1499</v>
      </c>
      <c r="E7198" s="233" t="s">
        <v>1500</v>
      </c>
      <c r="F7198" s="73">
        <v>1</v>
      </c>
      <c r="G7198" s="73">
        <v>0</v>
      </c>
      <c r="H7198" s="73">
        <v>1</v>
      </c>
      <c r="I7198" s="73">
        <v>0</v>
      </c>
      <c r="J7198" s="73">
        <v>0</v>
      </c>
      <c r="K7198" s="73">
        <v>0</v>
      </c>
      <c r="L7198" s="73">
        <v>0</v>
      </c>
      <c r="M7198" s="73">
        <v>0</v>
      </c>
      <c r="N7198" s="73">
        <v>0</v>
      </c>
      <c r="O7198" s="73">
        <v>0</v>
      </c>
      <c r="P7198" s="73">
        <v>0</v>
      </c>
      <c r="Q7198" s="73">
        <v>0</v>
      </c>
      <c r="R7198" s="73">
        <v>1</v>
      </c>
      <c r="S7198" s="73">
        <v>0</v>
      </c>
      <c r="T7198" s="73">
        <v>1</v>
      </c>
      <c r="U7198" s="73">
        <v>1</v>
      </c>
      <c r="V7198" s="73">
        <v>0</v>
      </c>
      <c r="W7198" s="73">
        <v>1</v>
      </c>
    </row>
    <row r="7199" spans="4:23" ht="15" customHeight="1" outlineLevel="2">
      <c r="D7199" s="38" t="s">
        <v>1501</v>
      </c>
      <c r="E7199" s="233" t="s">
        <v>1502</v>
      </c>
      <c r="F7199" s="73">
        <v>7</v>
      </c>
      <c r="G7199" s="73">
        <v>2</v>
      </c>
      <c r="H7199" s="73">
        <v>5</v>
      </c>
      <c r="I7199" s="73">
        <v>7</v>
      </c>
      <c r="J7199" s="73">
        <v>2</v>
      </c>
      <c r="K7199" s="73">
        <v>5</v>
      </c>
      <c r="L7199" s="73">
        <v>8</v>
      </c>
      <c r="M7199" s="73">
        <v>4</v>
      </c>
      <c r="N7199" s="73">
        <v>4</v>
      </c>
      <c r="O7199" s="73">
        <v>8</v>
      </c>
      <c r="P7199" s="73">
        <v>4</v>
      </c>
      <c r="Q7199" s="73">
        <v>4</v>
      </c>
      <c r="R7199" s="73">
        <v>9</v>
      </c>
      <c r="S7199" s="73">
        <v>4</v>
      </c>
      <c r="T7199" s="73">
        <v>5</v>
      </c>
      <c r="U7199" s="73">
        <v>9</v>
      </c>
      <c r="V7199" s="73">
        <v>4</v>
      </c>
      <c r="W7199" s="73">
        <v>5</v>
      </c>
    </row>
    <row r="7200" spans="4:23" ht="15" customHeight="1" outlineLevel="2">
      <c r="D7200" s="38" t="s">
        <v>1503</v>
      </c>
      <c r="E7200" s="233" t="s">
        <v>1504</v>
      </c>
      <c r="F7200" s="73">
        <v>3</v>
      </c>
      <c r="G7200" s="73">
        <v>0</v>
      </c>
      <c r="H7200" s="73">
        <v>3</v>
      </c>
      <c r="I7200" s="73">
        <v>3</v>
      </c>
      <c r="J7200" s="73">
        <v>0</v>
      </c>
      <c r="K7200" s="73">
        <v>3</v>
      </c>
      <c r="L7200" s="73">
        <v>2</v>
      </c>
      <c r="M7200" s="73">
        <v>0</v>
      </c>
      <c r="N7200" s="73">
        <v>2</v>
      </c>
      <c r="O7200" s="73">
        <v>2</v>
      </c>
      <c r="P7200" s="73">
        <v>0</v>
      </c>
      <c r="Q7200" s="73">
        <v>2</v>
      </c>
      <c r="R7200" s="73">
        <v>2</v>
      </c>
      <c r="S7200" s="73">
        <v>1</v>
      </c>
      <c r="T7200" s="73">
        <v>1</v>
      </c>
      <c r="U7200" s="73">
        <v>1</v>
      </c>
      <c r="V7200" s="73">
        <v>1</v>
      </c>
      <c r="W7200" s="73">
        <v>0</v>
      </c>
    </row>
    <row r="7201" spans="4:23" ht="15" customHeight="1" outlineLevel="2">
      <c r="D7201" s="38" t="s">
        <v>1505</v>
      </c>
      <c r="E7201" s="233" t="s">
        <v>1506</v>
      </c>
      <c r="F7201" s="73">
        <v>5</v>
      </c>
      <c r="G7201" s="73">
        <v>0</v>
      </c>
      <c r="H7201" s="73">
        <v>5</v>
      </c>
      <c r="I7201" s="73">
        <v>5</v>
      </c>
      <c r="J7201" s="73">
        <v>0</v>
      </c>
      <c r="K7201" s="73">
        <v>5</v>
      </c>
      <c r="L7201" s="73">
        <v>5</v>
      </c>
      <c r="M7201" s="73">
        <v>0</v>
      </c>
      <c r="N7201" s="73">
        <v>5</v>
      </c>
      <c r="O7201" s="73">
        <v>5</v>
      </c>
      <c r="P7201" s="73">
        <v>0</v>
      </c>
      <c r="Q7201" s="73">
        <v>5</v>
      </c>
      <c r="R7201" s="73">
        <v>5</v>
      </c>
      <c r="S7201" s="73">
        <v>0</v>
      </c>
      <c r="T7201" s="73">
        <v>5</v>
      </c>
      <c r="U7201" s="73">
        <v>5</v>
      </c>
      <c r="V7201" s="73">
        <v>0</v>
      </c>
      <c r="W7201" s="73">
        <v>5</v>
      </c>
    </row>
    <row r="7202" spans="4:23" ht="15" customHeight="1" outlineLevel="2">
      <c r="D7202" s="38" t="s">
        <v>1507</v>
      </c>
      <c r="E7202" s="233" t="s">
        <v>1508</v>
      </c>
      <c r="F7202" s="73">
        <v>0</v>
      </c>
      <c r="G7202" s="73">
        <v>0</v>
      </c>
      <c r="H7202" s="73">
        <v>0</v>
      </c>
      <c r="I7202" s="73">
        <v>0</v>
      </c>
      <c r="J7202" s="73">
        <v>0</v>
      </c>
      <c r="K7202" s="73">
        <v>0</v>
      </c>
      <c r="L7202" s="73">
        <v>0</v>
      </c>
      <c r="M7202" s="73">
        <v>0</v>
      </c>
      <c r="N7202" s="73">
        <v>0</v>
      </c>
      <c r="O7202" s="73">
        <v>0</v>
      </c>
      <c r="P7202" s="73">
        <v>0</v>
      </c>
      <c r="Q7202" s="73">
        <v>0</v>
      </c>
      <c r="R7202" s="73">
        <v>0</v>
      </c>
      <c r="S7202" s="73">
        <v>0</v>
      </c>
      <c r="T7202" s="73">
        <v>0</v>
      </c>
      <c r="U7202" s="73">
        <v>0</v>
      </c>
      <c r="V7202" s="73">
        <v>0</v>
      </c>
      <c r="W7202" s="73">
        <v>0</v>
      </c>
    </row>
    <row r="7203" spans="4:23" ht="15" customHeight="1" outlineLevel="2">
      <c r="D7203" s="38" t="s">
        <v>1509</v>
      </c>
      <c r="E7203" s="233" t="s">
        <v>1510</v>
      </c>
      <c r="F7203" s="73">
        <v>6</v>
      </c>
      <c r="G7203" s="73">
        <v>2</v>
      </c>
      <c r="H7203" s="73">
        <v>4</v>
      </c>
      <c r="I7203" s="73">
        <v>5</v>
      </c>
      <c r="J7203" s="73">
        <v>1</v>
      </c>
      <c r="K7203" s="73">
        <v>4</v>
      </c>
      <c r="L7203" s="73">
        <v>5</v>
      </c>
      <c r="M7203" s="73">
        <v>1</v>
      </c>
      <c r="N7203" s="73">
        <v>4</v>
      </c>
      <c r="O7203" s="73">
        <v>5</v>
      </c>
      <c r="P7203" s="73">
        <v>1</v>
      </c>
      <c r="Q7203" s="73">
        <v>4</v>
      </c>
      <c r="R7203" s="73">
        <v>5</v>
      </c>
      <c r="S7203" s="73">
        <v>1</v>
      </c>
      <c r="T7203" s="73">
        <v>4</v>
      </c>
      <c r="U7203" s="73">
        <v>6</v>
      </c>
      <c r="V7203" s="73">
        <v>1</v>
      </c>
      <c r="W7203" s="73">
        <v>5</v>
      </c>
    </row>
    <row r="7204" spans="4:23" ht="15" customHeight="1" outlineLevel="2">
      <c r="D7204" s="38" t="s">
        <v>1511</v>
      </c>
      <c r="E7204" s="233" t="s">
        <v>1512</v>
      </c>
      <c r="F7204" s="73">
        <v>5</v>
      </c>
      <c r="G7204" s="73">
        <v>1</v>
      </c>
      <c r="H7204" s="73">
        <v>4</v>
      </c>
      <c r="I7204" s="73">
        <v>5</v>
      </c>
      <c r="J7204" s="73">
        <v>1</v>
      </c>
      <c r="K7204" s="73">
        <v>4</v>
      </c>
      <c r="L7204" s="73">
        <v>6</v>
      </c>
      <c r="M7204" s="73">
        <v>1</v>
      </c>
      <c r="N7204" s="73">
        <v>5</v>
      </c>
      <c r="O7204" s="73">
        <v>6</v>
      </c>
      <c r="P7204" s="73">
        <v>1</v>
      </c>
      <c r="Q7204" s="73">
        <v>5</v>
      </c>
      <c r="R7204" s="73">
        <v>5</v>
      </c>
      <c r="S7204" s="73">
        <v>1</v>
      </c>
      <c r="T7204" s="73">
        <v>4</v>
      </c>
      <c r="U7204" s="73">
        <v>6</v>
      </c>
      <c r="V7204" s="73">
        <v>2</v>
      </c>
      <c r="W7204" s="73">
        <v>4</v>
      </c>
    </row>
    <row r="7205" spans="4:23" ht="15" customHeight="1" outlineLevel="2">
      <c r="D7205" s="38" t="s">
        <v>1513</v>
      </c>
      <c r="E7205" s="233" t="s">
        <v>1514</v>
      </c>
      <c r="F7205" s="73">
        <v>8</v>
      </c>
      <c r="G7205" s="73">
        <v>0</v>
      </c>
      <c r="H7205" s="73">
        <v>8</v>
      </c>
      <c r="I7205" s="73">
        <v>9</v>
      </c>
      <c r="J7205" s="73">
        <v>0</v>
      </c>
      <c r="K7205" s="73">
        <v>9</v>
      </c>
      <c r="L7205" s="73">
        <v>7</v>
      </c>
      <c r="M7205" s="73">
        <v>0</v>
      </c>
      <c r="N7205" s="73">
        <v>7</v>
      </c>
      <c r="O7205" s="73">
        <v>7</v>
      </c>
      <c r="P7205" s="73">
        <v>0</v>
      </c>
      <c r="Q7205" s="73">
        <v>7</v>
      </c>
      <c r="R7205" s="73">
        <v>7</v>
      </c>
      <c r="S7205" s="73">
        <v>0</v>
      </c>
      <c r="T7205" s="73">
        <v>7</v>
      </c>
      <c r="U7205" s="73">
        <v>7</v>
      </c>
      <c r="V7205" s="73">
        <v>0</v>
      </c>
      <c r="W7205" s="73">
        <v>7</v>
      </c>
    </row>
    <row r="7206" spans="4:23" ht="15" customHeight="1" outlineLevel="2">
      <c r="D7206" s="38" t="s">
        <v>1515</v>
      </c>
      <c r="E7206" s="233" t="s">
        <v>1516</v>
      </c>
      <c r="F7206" s="73">
        <v>6</v>
      </c>
      <c r="G7206" s="73">
        <v>1</v>
      </c>
      <c r="H7206" s="73">
        <v>5</v>
      </c>
      <c r="I7206" s="73">
        <v>6</v>
      </c>
      <c r="J7206" s="73">
        <v>1</v>
      </c>
      <c r="K7206" s="73">
        <v>5</v>
      </c>
      <c r="L7206" s="73">
        <v>5</v>
      </c>
      <c r="M7206" s="73">
        <v>1</v>
      </c>
      <c r="N7206" s="73">
        <v>4</v>
      </c>
      <c r="O7206" s="73">
        <v>5</v>
      </c>
      <c r="P7206" s="73">
        <v>1</v>
      </c>
      <c r="Q7206" s="73">
        <v>4</v>
      </c>
      <c r="R7206" s="73">
        <v>6</v>
      </c>
      <c r="S7206" s="73">
        <v>1</v>
      </c>
      <c r="T7206" s="73">
        <v>5</v>
      </c>
      <c r="U7206" s="73">
        <v>9</v>
      </c>
      <c r="V7206" s="73">
        <v>2</v>
      </c>
      <c r="W7206" s="73">
        <v>7</v>
      </c>
    </row>
    <row r="7207" spans="4:23" ht="15" customHeight="1" outlineLevel="2">
      <c r="D7207" s="38" t="s">
        <v>1517</v>
      </c>
      <c r="E7207" s="233" t="s">
        <v>1518</v>
      </c>
      <c r="F7207" s="73">
        <v>1</v>
      </c>
      <c r="G7207" s="73">
        <v>1</v>
      </c>
      <c r="H7207" s="73">
        <v>0</v>
      </c>
      <c r="I7207" s="73">
        <v>1</v>
      </c>
      <c r="J7207" s="73">
        <v>1</v>
      </c>
      <c r="K7207" s="73">
        <v>0</v>
      </c>
      <c r="L7207" s="73">
        <v>1</v>
      </c>
      <c r="M7207" s="73">
        <v>1</v>
      </c>
      <c r="N7207" s="73">
        <v>0</v>
      </c>
      <c r="O7207" s="73">
        <v>1</v>
      </c>
      <c r="P7207" s="73">
        <v>1</v>
      </c>
      <c r="Q7207" s="73">
        <v>0</v>
      </c>
      <c r="R7207" s="73">
        <v>4</v>
      </c>
      <c r="S7207" s="73">
        <v>1</v>
      </c>
      <c r="T7207" s="73">
        <v>3</v>
      </c>
      <c r="U7207" s="73">
        <v>4</v>
      </c>
      <c r="V7207" s="73">
        <v>1</v>
      </c>
      <c r="W7207" s="73">
        <v>3</v>
      </c>
    </row>
    <row r="7208" spans="4:23" ht="15" customHeight="1" outlineLevel="2">
      <c r="D7208" s="38" t="s">
        <v>1519</v>
      </c>
      <c r="E7208" s="233" t="s">
        <v>1520</v>
      </c>
      <c r="F7208" s="73">
        <v>2</v>
      </c>
      <c r="G7208" s="73">
        <v>1</v>
      </c>
      <c r="H7208" s="73">
        <v>1</v>
      </c>
      <c r="I7208" s="73">
        <v>2</v>
      </c>
      <c r="J7208" s="73">
        <v>1</v>
      </c>
      <c r="K7208" s="73">
        <v>1</v>
      </c>
      <c r="L7208" s="73">
        <v>2</v>
      </c>
      <c r="M7208" s="73">
        <v>1</v>
      </c>
      <c r="N7208" s="73">
        <v>1</v>
      </c>
      <c r="O7208" s="73">
        <v>2</v>
      </c>
      <c r="P7208" s="73">
        <v>1</v>
      </c>
      <c r="Q7208" s="73">
        <v>1</v>
      </c>
      <c r="R7208" s="73">
        <v>2</v>
      </c>
      <c r="S7208" s="73">
        <v>1</v>
      </c>
      <c r="T7208" s="73">
        <v>1</v>
      </c>
      <c r="U7208" s="73">
        <v>2</v>
      </c>
      <c r="V7208" s="73">
        <v>2</v>
      </c>
      <c r="W7208" s="73">
        <v>0</v>
      </c>
    </row>
    <row r="7209" spans="4:23" ht="15" customHeight="1" outlineLevel="2">
      <c r="D7209" s="38" t="s">
        <v>1521</v>
      </c>
      <c r="E7209" s="233" t="s">
        <v>1522</v>
      </c>
      <c r="F7209" s="73">
        <v>1</v>
      </c>
      <c r="G7209" s="73">
        <v>1</v>
      </c>
      <c r="H7209" s="73">
        <v>0</v>
      </c>
      <c r="I7209" s="73">
        <v>1</v>
      </c>
      <c r="J7209" s="73">
        <v>1</v>
      </c>
      <c r="K7209" s="73">
        <v>0</v>
      </c>
      <c r="L7209" s="73">
        <v>2</v>
      </c>
      <c r="M7209" s="73">
        <v>2</v>
      </c>
      <c r="N7209" s="73">
        <v>0</v>
      </c>
      <c r="O7209" s="73">
        <v>2</v>
      </c>
      <c r="P7209" s="73">
        <v>2</v>
      </c>
      <c r="Q7209" s="73">
        <v>0</v>
      </c>
      <c r="R7209" s="73">
        <v>3</v>
      </c>
      <c r="S7209" s="73">
        <v>3</v>
      </c>
      <c r="T7209" s="73">
        <v>0</v>
      </c>
      <c r="U7209" s="73">
        <v>3</v>
      </c>
      <c r="V7209" s="73">
        <v>3</v>
      </c>
      <c r="W7209" s="73">
        <v>0</v>
      </c>
    </row>
    <row r="7210" spans="4:23" ht="15" customHeight="1" outlineLevel="2">
      <c r="D7210" s="38" t="s">
        <v>1523</v>
      </c>
      <c r="E7210" s="233" t="s">
        <v>1524</v>
      </c>
      <c r="F7210" s="73">
        <v>5</v>
      </c>
      <c r="G7210" s="73">
        <v>0</v>
      </c>
      <c r="H7210" s="73">
        <v>5</v>
      </c>
      <c r="I7210" s="73">
        <v>5</v>
      </c>
      <c r="J7210" s="73">
        <v>0</v>
      </c>
      <c r="K7210" s="73">
        <v>5</v>
      </c>
      <c r="L7210" s="73">
        <v>6</v>
      </c>
      <c r="M7210" s="73">
        <v>1</v>
      </c>
      <c r="N7210" s="73">
        <v>5</v>
      </c>
      <c r="O7210" s="73">
        <v>6</v>
      </c>
      <c r="P7210" s="73">
        <v>1</v>
      </c>
      <c r="Q7210" s="73">
        <v>5</v>
      </c>
      <c r="R7210" s="73">
        <v>5</v>
      </c>
      <c r="S7210" s="73">
        <v>1</v>
      </c>
      <c r="T7210" s="73">
        <v>4</v>
      </c>
      <c r="U7210" s="73">
        <v>5</v>
      </c>
      <c r="V7210" s="73">
        <v>1</v>
      </c>
      <c r="W7210" s="73">
        <v>4</v>
      </c>
    </row>
    <row r="7211" spans="4:23" ht="15" customHeight="1" outlineLevel="2">
      <c r="D7211" s="38" t="s">
        <v>1525</v>
      </c>
      <c r="E7211" s="233" t="s">
        <v>1526</v>
      </c>
      <c r="F7211" s="73">
        <v>2</v>
      </c>
      <c r="G7211" s="73">
        <v>0</v>
      </c>
      <c r="H7211" s="73">
        <v>2</v>
      </c>
      <c r="I7211" s="73">
        <v>2</v>
      </c>
      <c r="J7211" s="73">
        <v>0</v>
      </c>
      <c r="K7211" s="73">
        <v>2</v>
      </c>
      <c r="L7211" s="73">
        <v>2</v>
      </c>
      <c r="M7211" s="73">
        <v>0</v>
      </c>
      <c r="N7211" s="73">
        <v>2</v>
      </c>
      <c r="O7211" s="73">
        <v>2</v>
      </c>
      <c r="P7211" s="73">
        <v>0</v>
      </c>
      <c r="Q7211" s="73">
        <v>2</v>
      </c>
      <c r="R7211" s="73">
        <v>2</v>
      </c>
      <c r="S7211" s="73">
        <v>0</v>
      </c>
      <c r="T7211" s="73">
        <v>2</v>
      </c>
      <c r="U7211" s="73">
        <v>2</v>
      </c>
      <c r="V7211" s="73">
        <v>0</v>
      </c>
      <c r="W7211" s="73">
        <v>2</v>
      </c>
    </row>
    <row r="7212" spans="4:23" ht="15" customHeight="1" outlineLevel="2">
      <c r="D7212" s="38" t="s">
        <v>1527</v>
      </c>
      <c r="E7212" s="233" t="s">
        <v>1528</v>
      </c>
      <c r="F7212" s="73">
        <v>5</v>
      </c>
      <c r="G7212" s="73">
        <v>0</v>
      </c>
      <c r="H7212" s="73">
        <v>5</v>
      </c>
      <c r="I7212" s="73">
        <v>4</v>
      </c>
      <c r="J7212" s="73">
        <v>0</v>
      </c>
      <c r="K7212" s="73">
        <v>4</v>
      </c>
      <c r="L7212" s="73">
        <v>5</v>
      </c>
      <c r="M7212" s="73">
        <v>0</v>
      </c>
      <c r="N7212" s="73">
        <v>5</v>
      </c>
      <c r="O7212" s="73">
        <v>5</v>
      </c>
      <c r="P7212" s="73">
        <v>0</v>
      </c>
      <c r="Q7212" s="73">
        <v>5</v>
      </c>
      <c r="R7212" s="73">
        <v>4</v>
      </c>
      <c r="S7212" s="73">
        <v>1</v>
      </c>
      <c r="T7212" s="73">
        <v>3</v>
      </c>
      <c r="U7212" s="73">
        <v>4</v>
      </c>
      <c r="V7212" s="73">
        <v>0</v>
      </c>
      <c r="W7212" s="73">
        <v>4</v>
      </c>
    </row>
    <row r="7213" spans="4:23" ht="15" customHeight="1" outlineLevel="2">
      <c r="D7213" s="38" t="s">
        <v>1529</v>
      </c>
      <c r="E7213" s="233" t="s">
        <v>1530</v>
      </c>
      <c r="F7213" s="73">
        <v>0</v>
      </c>
      <c r="G7213" s="73">
        <v>0</v>
      </c>
      <c r="H7213" s="73">
        <v>0</v>
      </c>
      <c r="I7213" s="73">
        <v>0</v>
      </c>
      <c r="J7213" s="73">
        <v>0</v>
      </c>
      <c r="K7213" s="73">
        <v>0</v>
      </c>
      <c r="L7213" s="73">
        <v>0</v>
      </c>
      <c r="M7213" s="73">
        <v>0</v>
      </c>
      <c r="N7213" s="73">
        <v>0</v>
      </c>
      <c r="O7213" s="73">
        <v>0</v>
      </c>
      <c r="P7213" s="73">
        <v>0</v>
      </c>
      <c r="Q7213" s="73">
        <v>0</v>
      </c>
      <c r="R7213" s="73">
        <v>0</v>
      </c>
      <c r="S7213" s="73">
        <v>0</v>
      </c>
      <c r="T7213" s="73">
        <v>0</v>
      </c>
      <c r="U7213" s="73">
        <v>0</v>
      </c>
      <c r="V7213" s="73">
        <v>0</v>
      </c>
      <c r="W7213" s="73">
        <v>0</v>
      </c>
    </row>
    <row r="7214" spans="4:23" ht="15" customHeight="1" outlineLevel="2">
      <c r="D7214" s="38" t="s">
        <v>1531</v>
      </c>
      <c r="E7214" s="233" t="s">
        <v>1532</v>
      </c>
      <c r="F7214" s="73">
        <v>9</v>
      </c>
      <c r="G7214" s="73">
        <v>2</v>
      </c>
      <c r="H7214" s="73">
        <v>7</v>
      </c>
      <c r="I7214" s="73">
        <v>7</v>
      </c>
      <c r="J7214" s="73">
        <v>0</v>
      </c>
      <c r="K7214" s="73">
        <v>7</v>
      </c>
      <c r="L7214" s="73">
        <v>9</v>
      </c>
      <c r="M7214" s="73">
        <v>1</v>
      </c>
      <c r="N7214" s="73">
        <v>8</v>
      </c>
      <c r="O7214" s="73">
        <v>9</v>
      </c>
      <c r="P7214" s="73">
        <v>1</v>
      </c>
      <c r="Q7214" s="73">
        <v>8</v>
      </c>
      <c r="R7214" s="73">
        <v>8</v>
      </c>
      <c r="S7214" s="73">
        <v>1</v>
      </c>
      <c r="T7214" s="73">
        <v>7</v>
      </c>
      <c r="U7214" s="73">
        <v>7</v>
      </c>
      <c r="V7214" s="73">
        <v>0</v>
      </c>
      <c r="W7214" s="73">
        <v>7</v>
      </c>
    </row>
    <row r="7215" spans="4:23" ht="15" customHeight="1" outlineLevel="2">
      <c r="D7215" s="38" t="s">
        <v>1533</v>
      </c>
      <c r="E7215" s="233" t="s">
        <v>1534</v>
      </c>
      <c r="F7215" s="73">
        <v>6</v>
      </c>
      <c r="G7215" s="73">
        <v>1</v>
      </c>
      <c r="H7215" s="73">
        <v>5</v>
      </c>
      <c r="I7215" s="73">
        <v>7</v>
      </c>
      <c r="J7215" s="73">
        <v>1</v>
      </c>
      <c r="K7215" s="73">
        <v>6</v>
      </c>
      <c r="L7215" s="73">
        <v>8</v>
      </c>
      <c r="M7215" s="73">
        <v>1</v>
      </c>
      <c r="N7215" s="73">
        <v>7</v>
      </c>
      <c r="O7215" s="73">
        <v>8</v>
      </c>
      <c r="P7215" s="73">
        <v>1</v>
      </c>
      <c r="Q7215" s="73">
        <v>7</v>
      </c>
      <c r="R7215" s="73">
        <v>8</v>
      </c>
      <c r="S7215" s="73">
        <v>1</v>
      </c>
      <c r="T7215" s="73">
        <v>7</v>
      </c>
      <c r="U7215" s="73">
        <v>9</v>
      </c>
      <c r="V7215" s="73">
        <v>1</v>
      </c>
      <c r="W7215" s="73">
        <v>8</v>
      </c>
    </row>
    <row r="7216" spans="4:23" ht="15" customHeight="1" outlineLevel="2">
      <c r="D7216" s="38" t="s">
        <v>1535</v>
      </c>
      <c r="E7216" s="233" t="s">
        <v>1536</v>
      </c>
      <c r="F7216" s="73">
        <v>5</v>
      </c>
      <c r="G7216" s="73">
        <v>1</v>
      </c>
      <c r="H7216" s="73">
        <v>4</v>
      </c>
      <c r="I7216" s="73">
        <v>4</v>
      </c>
      <c r="J7216" s="73">
        <v>0</v>
      </c>
      <c r="K7216" s="73">
        <v>4</v>
      </c>
      <c r="L7216" s="73">
        <v>4</v>
      </c>
      <c r="M7216" s="73">
        <v>0</v>
      </c>
      <c r="N7216" s="73">
        <v>4</v>
      </c>
      <c r="O7216" s="73">
        <v>4</v>
      </c>
      <c r="P7216" s="73">
        <v>0</v>
      </c>
      <c r="Q7216" s="73">
        <v>4</v>
      </c>
      <c r="R7216" s="73">
        <v>5</v>
      </c>
      <c r="S7216" s="73">
        <v>0</v>
      </c>
      <c r="T7216" s="73">
        <v>5</v>
      </c>
      <c r="U7216" s="73">
        <v>4</v>
      </c>
      <c r="V7216" s="73">
        <v>0</v>
      </c>
      <c r="W7216" s="73">
        <v>4</v>
      </c>
    </row>
    <row r="7217" spans="4:23" ht="15" customHeight="1" outlineLevel="2">
      <c r="D7217" s="38" t="s">
        <v>1537</v>
      </c>
      <c r="E7217" s="233" t="s">
        <v>1538</v>
      </c>
      <c r="F7217" s="73">
        <v>5</v>
      </c>
      <c r="G7217" s="73">
        <v>2</v>
      </c>
      <c r="H7217" s="73">
        <v>3</v>
      </c>
      <c r="I7217" s="73">
        <v>5</v>
      </c>
      <c r="J7217" s="73">
        <v>2</v>
      </c>
      <c r="K7217" s="73">
        <v>3</v>
      </c>
      <c r="L7217" s="73">
        <v>6</v>
      </c>
      <c r="M7217" s="73">
        <v>3</v>
      </c>
      <c r="N7217" s="73">
        <v>3</v>
      </c>
      <c r="O7217" s="73">
        <v>6</v>
      </c>
      <c r="P7217" s="73">
        <v>3</v>
      </c>
      <c r="Q7217" s="73">
        <v>3</v>
      </c>
      <c r="R7217" s="73">
        <v>6</v>
      </c>
      <c r="S7217" s="73">
        <v>3</v>
      </c>
      <c r="T7217" s="73">
        <v>3</v>
      </c>
      <c r="U7217" s="73">
        <v>8</v>
      </c>
      <c r="V7217" s="73">
        <v>4</v>
      </c>
      <c r="W7217" s="73">
        <v>4</v>
      </c>
    </row>
    <row r="7218" spans="4:23" ht="15" customHeight="1" outlineLevel="2">
      <c r="D7218" s="38" t="s">
        <v>1539</v>
      </c>
      <c r="E7218" s="233" t="s">
        <v>1540</v>
      </c>
      <c r="F7218" s="73">
        <v>2</v>
      </c>
      <c r="G7218" s="73">
        <v>1</v>
      </c>
      <c r="H7218" s="73">
        <v>1</v>
      </c>
      <c r="I7218" s="73">
        <v>2</v>
      </c>
      <c r="J7218" s="73">
        <v>1</v>
      </c>
      <c r="K7218" s="73">
        <v>1</v>
      </c>
      <c r="L7218" s="73">
        <v>2</v>
      </c>
      <c r="M7218" s="73">
        <v>1</v>
      </c>
      <c r="N7218" s="73">
        <v>1</v>
      </c>
      <c r="O7218" s="73">
        <v>2</v>
      </c>
      <c r="P7218" s="73">
        <v>1</v>
      </c>
      <c r="Q7218" s="73">
        <v>1</v>
      </c>
      <c r="R7218" s="73">
        <v>2</v>
      </c>
      <c r="S7218" s="73">
        <v>1</v>
      </c>
      <c r="T7218" s="73">
        <v>1</v>
      </c>
      <c r="U7218" s="73">
        <v>2</v>
      </c>
      <c r="V7218" s="73">
        <v>1</v>
      </c>
      <c r="W7218" s="73">
        <v>1</v>
      </c>
    </row>
    <row r="7219" spans="4:23" ht="15" customHeight="1" outlineLevel="2">
      <c r="D7219" s="38" t="s">
        <v>1541</v>
      </c>
      <c r="E7219" s="233" t="s">
        <v>1542</v>
      </c>
      <c r="F7219" s="73">
        <v>7</v>
      </c>
      <c r="G7219" s="73">
        <v>2</v>
      </c>
      <c r="H7219" s="73">
        <v>5</v>
      </c>
      <c r="I7219" s="73">
        <v>6</v>
      </c>
      <c r="J7219" s="73">
        <v>2</v>
      </c>
      <c r="K7219" s="73">
        <v>4</v>
      </c>
      <c r="L7219" s="73">
        <v>7</v>
      </c>
      <c r="M7219" s="73">
        <v>2</v>
      </c>
      <c r="N7219" s="73">
        <v>5</v>
      </c>
      <c r="O7219" s="73">
        <v>7</v>
      </c>
      <c r="P7219" s="73">
        <v>2</v>
      </c>
      <c r="Q7219" s="73">
        <v>5</v>
      </c>
      <c r="R7219" s="73">
        <v>9</v>
      </c>
      <c r="S7219" s="73">
        <v>2</v>
      </c>
      <c r="T7219" s="73">
        <v>7</v>
      </c>
      <c r="U7219" s="73">
        <v>9</v>
      </c>
      <c r="V7219" s="73">
        <v>2</v>
      </c>
      <c r="W7219" s="73">
        <v>7</v>
      </c>
    </row>
    <row r="7220" spans="4:23" ht="15" customHeight="1" outlineLevel="2">
      <c r="D7220" s="38" t="s">
        <v>1543</v>
      </c>
      <c r="E7220" s="233" t="s">
        <v>1544</v>
      </c>
      <c r="F7220" s="73">
        <v>1</v>
      </c>
      <c r="G7220" s="73">
        <v>0</v>
      </c>
      <c r="H7220" s="73">
        <v>1</v>
      </c>
      <c r="I7220" s="73">
        <v>1</v>
      </c>
      <c r="J7220" s="73">
        <v>0</v>
      </c>
      <c r="K7220" s="73">
        <v>1</v>
      </c>
      <c r="L7220" s="73">
        <v>1</v>
      </c>
      <c r="M7220" s="73">
        <v>0</v>
      </c>
      <c r="N7220" s="73">
        <v>1</v>
      </c>
      <c r="O7220" s="73">
        <v>1</v>
      </c>
      <c r="P7220" s="73">
        <v>0</v>
      </c>
      <c r="Q7220" s="73">
        <v>1</v>
      </c>
      <c r="R7220" s="73">
        <v>0</v>
      </c>
      <c r="S7220" s="73">
        <v>0</v>
      </c>
      <c r="T7220" s="73">
        <v>0</v>
      </c>
      <c r="U7220" s="73">
        <v>0</v>
      </c>
      <c r="V7220" s="73">
        <v>0</v>
      </c>
      <c r="W7220" s="73">
        <v>0</v>
      </c>
    </row>
    <row r="7221" spans="4:23" ht="15" customHeight="1" outlineLevel="2">
      <c r="D7221" s="38" t="s">
        <v>1545</v>
      </c>
      <c r="E7221" s="233" t="s">
        <v>1546</v>
      </c>
      <c r="F7221" s="73">
        <v>3</v>
      </c>
      <c r="G7221" s="73">
        <v>0</v>
      </c>
      <c r="H7221" s="73">
        <v>3</v>
      </c>
      <c r="I7221" s="73">
        <v>3</v>
      </c>
      <c r="J7221" s="73">
        <v>0</v>
      </c>
      <c r="K7221" s="73">
        <v>3</v>
      </c>
      <c r="L7221" s="73">
        <v>2</v>
      </c>
      <c r="M7221" s="73">
        <v>0</v>
      </c>
      <c r="N7221" s="73">
        <v>2</v>
      </c>
      <c r="O7221" s="73">
        <v>2</v>
      </c>
      <c r="P7221" s="73">
        <v>0</v>
      </c>
      <c r="Q7221" s="73">
        <v>2</v>
      </c>
      <c r="R7221" s="73">
        <v>3</v>
      </c>
      <c r="S7221" s="73">
        <v>1</v>
      </c>
      <c r="T7221" s="73">
        <v>2</v>
      </c>
      <c r="U7221" s="73">
        <v>2</v>
      </c>
      <c r="V7221" s="73">
        <v>1</v>
      </c>
      <c r="W7221" s="73">
        <v>1</v>
      </c>
    </row>
    <row r="7222" spans="4:23" ht="15" customHeight="1" outlineLevel="2">
      <c r="D7222" s="38" t="s">
        <v>1547</v>
      </c>
      <c r="E7222" s="233" t="s">
        <v>1548</v>
      </c>
      <c r="F7222" s="73">
        <v>2</v>
      </c>
      <c r="G7222" s="73">
        <v>1</v>
      </c>
      <c r="H7222" s="73">
        <v>1</v>
      </c>
      <c r="I7222" s="73">
        <v>2</v>
      </c>
      <c r="J7222" s="73">
        <v>1</v>
      </c>
      <c r="K7222" s="73">
        <v>1</v>
      </c>
      <c r="L7222" s="73">
        <v>2</v>
      </c>
      <c r="M7222" s="73">
        <v>1</v>
      </c>
      <c r="N7222" s="73">
        <v>1</v>
      </c>
      <c r="O7222" s="73">
        <v>2</v>
      </c>
      <c r="P7222" s="73">
        <v>1</v>
      </c>
      <c r="Q7222" s="73">
        <v>1</v>
      </c>
      <c r="R7222" s="73">
        <v>2</v>
      </c>
      <c r="S7222" s="73">
        <v>1</v>
      </c>
      <c r="T7222" s="73">
        <v>1</v>
      </c>
      <c r="U7222" s="73">
        <v>2</v>
      </c>
      <c r="V7222" s="73">
        <v>1</v>
      </c>
      <c r="W7222" s="73">
        <v>1</v>
      </c>
    </row>
    <row r="7223" spans="4:23" ht="15" customHeight="1" outlineLevel="2">
      <c r="D7223" s="38" t="s">
        <v>1549</v>
      </c>
      <c r="E7223" s="233" t="s">
        <v>1550</v>
      </c>
      <c r="F7223" s="73">
        <v>8</v>
      </c>
      <c r="G7223" s="73">
        <v>4</v>
      </c>
      <c r="H7223" s="73">
        <v>4</v>
      </c>
      <c r="I7223" s="73">
        <v>8</v>
      </c>
      <c r="J7223" s="73">
        <v>4</v>
      </c>
      <c r="K7223" s="73">
        <v>4</v>
      </c>
      <c r="L7223" s="73">
        <v>10</v>
      </c>
      <c r="M7223" s="73">
        <v>5</v>
      </c>
      <c r="N7223" s="73">
        <v>5</v>
      </c>
      <c r="O7223" s="73">
        <v>10</v>
      </c>
      <c r="P7223" s="73">
        <v>5</v>
      </c>
      <c r="Q7223" s="73">
        <v>5</v>
      </c>
      <c r="R7223" s="73">
        <v>11</v>
      </c>
      <c r="S7223" s="73">
        <v>7</v>
      </c>
      <c r="T7223" s="73">
        <v>4</v>
      </c>
      <c r="U7223" s="73">
        <v>12</v>
      </c>
      <c r="V7223" s="73">
        <v>7</v>
      </c>
      <c r="W7223" s="73">
        <v>5</v>
      </c>
    </row>
    <row r="7224" spans="4:23" ht="15" customHeight="1" outlineLevel="2">
      <c r="D7224" s="38" t="s">
        <v>1551</v>
      </c>
      <c r="E7224" s="233" t="s">
        <v>1552</v>
      </c>
      <c r="F7224" s="73">
        <v>4</v>
      </c>
      <c r="G7224" s="73">
        <v>2</v>
      </c>
      <c r="H7224" s="73">
        <v>2</v>
      </c>
      <c r="I7224" s="73">
        <v>4</v>
      </c>
      <c r="J7224" s="73">
        <v>1</v>
      </c>
      <c r="K7224" s="73">
        <v>3</v>
      </c>
      <c r="L7224" s="73">
        <v>4</v>
      </c>
      <c r="M7224" s="73">
        <v>2</v>
      </c>
      <c r="N7224" s="73">
        <v>2</v>
      </c>
      <c r="O7224" s="73">
        <v>4</v>
      </c>
      <c r="P7224" s="73">
        <v>2</v>
      </c>
      <c r="Q7224" s="73">
        <v>2</v>
      </c>
      <c r="R7224" s="73">
        <v>5</v>
      </c>
      <c r="S7224" s="73">
        <v>3</v>
      </c>
      <c r="T7224" s="73">
        <v>2</v>
      </c>
      <c r="U7224" s="73">
        <v>6</v>
      </c>
      <c r="V7224" s="73">
        <v>3</v>
      </c>
      <c r="W7224" s="73">
        <v>3</v>
      </c>
    </row>
    <row r="7225" spans="4:23" ht="15" customHeight="1" outlineLevel="2">
      <c r="D7225" s="38" t="s">
        <v>1553</v>
      </c>
      <c r="E7225" s="233" t="s">
        <v>1554</v>
      </c>
      <c r="F7225" s="73">
        <v>2</v>
      </c>
      <c r="G7225" s="73">
        <v>1</v>
      </c>
      <c r="H7225" s="73">
        <v>1</v>
      </c>
      <c r="I7225" s="73">
        <v>3</v>
      </c>
      <c r="J7225" s="73">
        <v>2</v>
      </c>
      <c r="K7225" s="73">
        <v>1</v>
      </c>
      <c r="L7225" s="73">
        <v>3</v>
      </c>
      <c r="M7225" s="73">
        <v>2</v>
      </c>
      <c r="N7225" s="73">
        <v>1</v>
      </c>
      <c r="O7225" s="73">
        <v>3</v>
      </c>
      <c r="P7225" s="73">
        <v>2</v>
      </c>
      <c r="Q7225" s="73">
        <v>1</v>
      </c>
      <c r="R7225" s="73">
        <v>3</v>
      </c>
      <c r="S7225" s="73">
        <v>2</v>
      </c>
      <c r="T7225" s="73">
        <v>1</v>
      </c>
      <c r="U7225" s="73">
        <v>3</v>
      </c>
      <c r="V7225" s="73">
        <v>2</v>
      </c>
      <c r="W7225" s="73">
        <v>1</v>
      </c>
    </row>
    <row r="7226" spans="4:23" ht="15" customHeight="1" outlineLevel="2">
      <c r="D7226" s="38" t="s">
        <v>1555</v>
      </c>
      <c r="E7226" s="233" t="s">
        <v>1556</v>
      </c>
      <c r="F7226" s="73">
        <v>1</v>
      </c>
      <c r="G7226" s="73">
        <v>0</v>
      </c>
      <c r="H7226" s="73">
        <v>1</v>
      </c>
      <c r="I7226" s="73">
        <v>1</v>
      </c>
      <c r="J7226" s="73">
        <v>0</v>
      </c>
      <c r="K7226" s="73">
        <v>1</v>
      </c>
      <c r="L7226" s="73">
        <v>1</v>
      </c>
      <c r="M7226" s="73">
        <v>0</v>
      </c>
      <c r="N7226" s="73">
        <v>1</v>
      </c>
      <c r="O7226" s="73">
        <v>1</v>
      </c>
      <c r="P7226" s="73">
        <v>0</v>
      </c>
      <c r="Q7226" s="73">
        <v>1</v>
      </c>
      <c r="R7226" s="73">
        <v>1</v>
      </c>
      <c r="S7226" s="73">
        <v>0</v>
      </c>
      <c r="T7226" s="73">
        <v>1</v>
      </c>
      <c r="U7226" s="73">
        <v>3</v>
      </c>
      <c r="V7226" s="73">
        <v>1</v>
      </c>
      <c r="W7226" s="73">
        <v>2</v>
      </c>
    </row>
    <row r="7227" spans="4:23" ht="15" customHeight="1" outlineLevel="2">
      <c r="D7227" s="38" t="s">
        <v>1557</v>
      </c>
      <c r="E7227" s="233" t="s">
        <v>1558</v>
      </c>
      <c r="F7227" s="73">
        <v>16</v>
      </c>
      <c r="G7227" s="73">
        <v>4</v>
      </c>
      <c r="H7227" s="73">
        <v>12</v>
      </c>
      <c r="I7227" s="73">
        <v>14</v>
      </c>
      <c r="J7227" s="73">
        <v>2</v>
      </c>
      <c r="K7227" s="73">
        <v>12</v>
      </c>
      <c r="L7227" s="73">
        <v>13</v>
      </c>
      <c r="M7227" s="73">
        <v>3</v>
      </c>
      <c r="N7227" s="73">
        <v>10</v>
      </c>
      <c r="O7227" s="73">
        <v>13</v>
      </c>
      <c r="P7227" s="73">
        <v>3</v>
      </c>
      <c r="Q7227" s="73">
        <v>10</v>
      </c>
      <c r="R7227" s="73">
        <v>12</v>
      </c>
      <c r="S7227" s="73">
        <v>2</v>
      </c>
      <c r="T7227" s="73">
        <v>10</v>
      </c>
      <c r="U7227" s="73">
        <v>13</v>
      </c>
      <c r="V7227" s="73">
        <v>4</v>
      </c>
      <c r="W7227" s="73">
        <v>9</v>
      </c>
    </row>
    <row r="7228" spans="4:23" ht="15" customHeight="1" outlineLevel="2">
      <c r="D7228" s="38" t="s">
        <v>1559</v>
      </c>
      <c r="E7228" s="233" t="s">
        <v>1560</v>
      </c>
      <c r="F7228" s="73">
        <v>2</v>
      </c>
      <c r="G7228" s="73">
        <v>0</v>
      </c>
      <c r="H7228" s="73">
        <v>2</v>
      </c>
      <c r="I7228" s="73">
        <v>2</v>
      </c>
      <c r="J7228" s="73">
        <v>0</v>
      </c>
      <c r="K7228" s="73">
        <v>2</v>
      </c>
      <c r="L7228" s="73">
        <v>3</v>
      </c>
      <c r="M7228" s="73">
        <v>0</v>
      </c>
      <c r="N7228" s="73">
        <v>3</v>
      </c>
      <c r="O7228" s="73">
        <v>3</v>
      </c>
      <c r="P7228" s="73">
        <v>0</v>
      </c>
      <c r="Q7228" s="73">
        <v>3</v>
      </c>
      <c r="R7228" s="73">
        <v>3</v>
      </c>
      <c r="S7228" s="73">
        <v>0</v>
      </c>
      <c r="T7228" s="73">
        <v>3</v>
      </c>
      <c r="U7228" s="73">
        <v>1</v>
      </c>
      <c r="V7228" s="73">
        <v>0</v>
      </c>
      <c r="W7228" s="73">
        <v>1</v>
      </c>
    </row>
    <row r="7229" spans="4:23" ht="15" customHeight="1" outlineLevel="2">
      <c r="D7229" s="38" t="s">
        <v>1561</v>
      </c>
      <c r="E7229" s="233" t="s">
        <v>1562</v>
      </c>
      <c r="F7229" s="73">
        <v>6</v>
      </c>
      <c r="G7229" s="73">
        <v>3</v>
      </c>
      <c r="H7229" s="73">
        <v>3</v>
      </c>
      <c r="I7229" s="73">
        <v>7</v>
      </c>
      <c r="J7229" s="73">
        <v>3</v>
      </c>
      <c r="K7229" s="73">
        <v>4</v>
      </c>
      <c r="L7229" s="73">
        <v>5</v>
      </c>
      <c r="M7229" s="73">
        <v>1</v>
      </c>
      <c r="N7229" s="73">
        <v>4</v>
      </c>
      <c r="O7229" s="73">
        <v>5</v>
      </c>
      <c r="P7229" s="73">
        <v>1</v>
      </c>
      <c r="Q7229" s="73">
        <v>4</v>
      </c>
      <c r="R7229" s="73">
        <v>5</v>
      </c>
      <c r="S7229" s="73">
        <v>1</v>
      </c>
      <c r="T7229" s="73">
        <v>4</v>
      </c>
      <c r="U7229" s="73">
        <v>5</v>
      </c>
      <c r="V7229" s="73">
        <v>1</v>
      </c>
      <c r="W7229" s="73">
        <v>4</v>
      </c>
    </row>
    <row r="7230" spans="4:23" ht="15" customHeight="1" outlineLevel="2">
      <c r="D7230" s="38" t="s">
        <v>1563</v>
      </c>
      <c r="E7230" s="233" t="s">
        <v>1564</v>
      </c>
      <c r="F7230" s="73">
        <v>16</v>
      </c>
      <c r="G7230" s="73">
        <v>13</v>
      </c>
      <c r="H7230" s="73">
        <v>3</v>
      </c>
      <c r="I7230" s="73">
        <v>17</v>
      </c>
      <c r="J7230" s="73">
        <v>14</v>
      </c>
      <c r="K7230" s="73">
        <v>3</v>
      </c>
      <c r="L7230" s="73">
        <v>20</v>
      </c>
      <c r="M7230" s="73">
        <v>15</v>
      </c>
      <c r="N7230" s="73">
        <v>5</v>
      </c>
      <c r="O7230" s="73">
        <v>20</v>
      </c>
      <c r="P7230" s="73">
        <v>15</v>
      </c>
      <c r="Q7230" s="73">
        <v>5</v>
      </c>
      <c r="R7230" s="73">
        <v>23</v>
      </c>
      <c r="S7230" s="73">
        <v>17</v>
      </c>
      <c r="T7230" s="73">
        <v>6</v>
      </c>
      <c r="U7230" s="73">
        <v>22</v>
      </c>
      <c r="V7230" s="73">
        <v>15</v>
      </c>
      <c r="W7230" s="73">
        <v>7</v>
      </c>
    </row>
    <row r="7231" spans="4:23" ht="15" customHeight="1" outlineLevel="2">
      <c r="D7231" s="38" t="s">
        <v>1565</v>
      </c>
      <c r="E7231" s="233" t="s">
        <v>1566</v>
      </c>
      <c r="F7231" s="73">
        <v>1</v>
      </c>
      <c r="G7231" s="73">
        <v>0</v>
      </c>
      <c r="H7231" s="73">
        <v>1</v>
      </c>
      <c r="I7231" s="73">
        <v>2</v>
      </c>
      <c r="J7231" s="73">
        <v>0</v>
      </c>
      <c r="K7231" s="73">
        <v>2</v>
      </c>
      <c r="L7231" s="73">
        <v>4</v>
      </c>
      <c r="M7231" s="73">
        <v>0</v>
      </c>
      <c r="N7231" s="73">
        <v>4</v>
      </c>
      <c r="O7231" s="73">
        <v>4</v>
      </c>
      <c r="P7231" s="73">
        <v>0</v>
      </c>
      <c r="Q7231" s="73">
        <v>4</v>
      </c>
      <c r="R7231" s="73">
        <v>3</v>
      </c>
      <c r="S7231" s="73">
        <v>0</v>
      </c>
      <c r="T7231" s="73">
        <v>3</v>
      </c>
      <c r="U7231" s="73">
        <v>3</v>
      </c>
      <c r="V7231" s="73">
        <v>0</v>
      </c>
      <c r="W7231" s="73">
        <v>3</v>
      </c>
    </row>
    <row r="7232" spans="4:23" ht="15" customHeight="1" outlineLevel="2">
      <c r="D7232" s="38" t="s">
        <v>1567</v>
      </c>
      <c r="E7232" s="233" t="s">
        <v>1568</v>
      </c>
      <c r="F7232" s="73">
        <v>4</v>
      </c>
      <c r="G7232" s="73">
        <v>4</v>
      </c>
      <c r="H7232" s="73">
        <v>0</v>
      </c>
      <c r="I7232" s="73">
        <v>4</v>
      </c>
      <c r="J7232" s="73">
        <v>3</v>
      </c>
      <c r="K7232" s="73">
        <v>1</v>
      </c>
      <c r="L7232" s="73">
        <v>5</v>
      </c>
      <c r="M7232" s="73">
        <v>4</v>
      </c>
      <c r="N7232" s="73">
        <v>1</v>
      </c>
      <c r="O7232" s="73">
        <v>5</v>
      </c>
      <c r="P7232" s="73">
        <v>4</v>
      </c>
      <c r="Q7232" s="73">
        <v>1</v>
      </c>
      <c r="R7232" s="73">
        <v>5</v>
      </c>
      <c r="S7232" s="73">
        <v>4</v>
      </c>
      <c r="T7232" s="73">
        <v>1</v>
      </c>
      <c r="U7232" s="73">
        <v>5</v>
      </c>
      <c r="V7232" s="73">
        <v>4</v>
      </c>
      <c r="W7232" s="73">
        <v>1</v>
      </c>
    </row>
    <row r="7233" spans="3:23" ht="15" customHeight="1" outlineLevel="2">
      <c r="D7233" s="38" t="s">
        <v>1569</v>
      </c>
      <c r="E7233" s="233" t="s">
        <v>1570</v>
      </c>
      <c r="F7233" s="73">
        <v>1</v>
      </c>
      <c r="G7233" s="73">
        <v>0</v>
      </c>
      <c r="H7233" s="73">
        <v>1</v>
      </c>
      <c r="I7233" s="73">
        <v>1</v>
      </c>
      <c r="J7233" s="73">
        <v>0</v>
      </c>
      <c r="K7233" s="73">
        <v>1</v>
      </c>
      <c r="L7233" s="73">
        <v>1</v>
      </c>
      <c r="M7233" s="73">
        <v>0</v>
      </c>
      <c r="N7233" s="73">
        <v>1</v>
      </c>
      <c r="O7233" s="73">
        <v>1</v>
      </c>
      <c r="P7233" s="73">
        <v>0</v>
      </c>
      <c r="Q7233" s="73">
        <v>1</v>
      </c>
      <c r="R7233" s="73">
        <v>1</v>
      </c>
      <c r="S7233" s="73">
        <v>0</v>
      </c>
      <c r="T7233" s="73">
        <v>1</v>
      </c>
      <c r="U7233" s="73">
        <v>1</v>
      </c>
      <c r="V7233" s="73">
        <v>0</v>
      </c>
      <c r="W7233" s="73">
        <v>1</v>
      </c>
    </row>
    <row r="7234" spans="3:23" ht="15" customHeight="1" outlineLevel="2">
      <c r="D7234" s="38" t="s">
        <v>1571</v>
      </c>
      <c r="E7234" s="233" t="s">
        <v>1572</v>
      </c>
      <c r="F7234" s="73">
        <v>3</v>
      </c>
      <c r="G7234" s="73">
        <v>0</v>
      </c>
      <c r="H7234" s="73">
        <v>3</v>
      </c>
      <c r="I7234" s="73">
        <v>2</v>
      </c>
      <c r="J7234" s="73">
        <v>0</v>
      </c>
      <c r="K7234" s="73">
        <v>2</v>
      </c>
      <c r="L7234" s="73">
        <v>2</v>
      </c>
      <c r="M7234" s="73">
        <v>0</v>
      </c>
      <c r="N7234" s="73">
        <v>2</v>
      </c>
      <c r="O7234" s="73">
        <v>2</v>
      </c>
      <c r="P7234" s="73">
        <v>0</v>
      </c>
      <c r="Q7234" s="73">
        <v>2</v>
      </c>
      <c r="R7234" s="73">
        <v>3</v>
      </c>
      <c r="S7234" s="73">
        <v>0</v>
      </c>
      <c r="T7234" s="73">
        <v>3</v>
      </c>
      <c r="U7234" s="73">
        <v>5</v>
      </c>
      <c r="V7234" s="73">
        <v>1</v>
      </c>
      <c r="W7234" s="73">
        <v>4</v>
      </c>
    </row>
    <row r="7235" spans="3:23" ht="15" customHeight="1" outlineLevel="2">
      <c r="D7235" s="38" t="s">
        <v>1573</v>
      </c>
      <c r="E7235" s="233" t="s">
        <v>1574</v>
      </c>
      <c r="F7235" s="73">
        <v>1</v>
      </c>
      <c r="G7235" s="73">
        <v>1</v>
      </c>
      <c r="H7235" s="73">
        <v>0</v>
      </c>
      <c r="I7235" s="73">
        <v>1</v>
      </c>
      <c r="J7235" s="73">
        <v>1</v>
      </c>
      <c r="K7235" s="73">
        <v>0</v>
      </c>
      <c r="L7235" s="73">
        <v>1</v>
      </c>
      <c r="M7235" s="73">
        <v>1</v>
      </c>
      <c r="N7235" s="73">
        <v>0</v>
      </c>
      <c r="O7235" s="73">
        <v>1</v>
      </c>
      <c r="P7235" s="73">
        <v>1</v>
      </c>
      <c r="Q7235" s="73">
        <v>0</v>
      </c>
      <c r="R7235" s="73">
        <v>1</v>
      </c>
      <c r="S7235" s="73">
        <v>1</v>
      </c>
      <c r="T7235" s="73">
        <v>0</v>
      </c>
      <c r="U7235" s="73">
        <v>1</v>
      </c>
      <c r="V7235" s="73">
        <v>1</v>
      </c>
      <c r="W7235" s="73">
        <v>0</v>
      </c>
    </row>
    <row r="7236" spans="3:23" ht="15" customHeight="1" outlineLevel="2">
      <c r="D7236" s="38" t="s">
        <v>1575</v>
      </c>
      <c r="E7236" s="233" t="s">
        <v>1576</v>
      </c>
      <c r="F7236" s="73">
        <v>20</v>
      </c>
      <c r="G7236" s="73">
        <v>10</v>
      </c>
      <c r="H7236" s="73">
        <v>10</v>
      </c>
      <c r="I7236" s="73">
        <v>16</v>
      </c>
      <c r="J7236" s="73">
        <v>7</v>
      </c>
      <c r="K7236" s="73">
        <v>9</v>
      </c>
      <c r="L7236" s="73">
        <v>15</v>
      </c>
      <c r="M7236" s="73">
        <v>6</v>
      </c>
      <c r="N7236" s="73">
        <v>9</v>
      </c>
      <c r="O7236" s="73">
        <v>15</v>
      </c>
      <c r="P7236" s="73">
        <v>6</v>
      </c>
      <c r="Q7236" s="73">
        <v>9</v>
      </c>
      <c r="R7236" s="73">
        <v>17</v>
      </c>
      <c r="S7236" s="73">
        <v>8</v>
      </c>
      <c r="T7236" s="73">
        <v>9</v>
      </c>
      <c r="U7236" s="73">
        <v>19</v>
      </c>
      <c r="V7236" s="73">
        <v>11</v>
      </c>
      <c r="W7236" s="73">
        <v>8</v>
      </c>
    </row>
    <row r="7237" spans="3:23" ht="15" customHeight="1" outlineLevel="2">
      <c r="D7237" s="38" t="s">
        <v>1577</v>
      </c>
      <c r="E7237" s="233" t="s">
        <v>1578</v>
      </c>
      <c r="F7237" s="73">
        <v>1</v>
      </c>
      <c r="G7237" s="73">
        <v>1</v>
      </c>
      <c r="H7237" s="73">
        <v>0</v>
      </c>
      <c r="I7237" s="73">
        <v>1</v>
      </c>
      <c r="J7237" s="73">
        <v>1</v>
      </c>
      <c r="K7237" s="73">
        <v>0</v>
      </c>
      <c r="L7237" s="73">
        <v>1</v>
      </c>
      <c r="M7237" s="73">
        <v>1</v>
      </c>
      <c r="N7237" s="73">
        <v>0</v>
      </c>
      <c r="O7237" s="73">
        <v>1</v>
      </c>
      <c r="P7237" s="73">
        <v>1</v>
      </c>
      <c r="Q7237" s="73">
        <v>0</v>
      </c>
      <c r="R7237" s="73">
        <v>0</v>
      </c>
      <c r="S7237" s="73">
        <v>0</v>
      </c>
      <c r="T7237" s="73">
        <v>0</v>
      </c>
      <c r="U7237" s="73">
        <v>0</v>
      </c>
      <c r="V7237" s="73">
        <v>0</v>
      </c>
      <c r="W7237" s="73">
        <v>0</v>
      </c>
    </row>
    <row r="7238" spans="3:23" ht="15" customHeight="1" outlineLevel="2">
      <c r="D7238" s="38" t="s">
        <v>1579</v>
      </c>
      <c r="E7238" s="233" t="s">
        <v>1580</v>
      </c>
      <c r="F7238" s="73">
        <v>12</v>
      </c>
      <c r="G7238" s="73">
        <v>11</v>
      </c>
      <c r="H7238" s="73">
        <v>1</v>
      </c>
      <c r="I7238" s="73">
        <v>15</v>
      </c>
      <c r="J7238" s="73">
        <v>14</v>
      </c>
      <c r="K7238" s="73">
        <v>1</v>
      </c>
      <c r="L7238" s="73">
        <v>14</v>
      </c>
      <c r="M7238" s="73">
        <v>13</v>
      </c>
      <c r="N7238" s="73">
        <v>1</v>
      </c>
      <c r="O7238" s="73">
        <v>14</v>
      </c>
      <c r="P7238" s="73">
        <v>13</v>
      </c>
      <c r="Q7238" s="73">
        <v>1</v>
      </c>
      <c r="R7238" s="73">
        <v>13</v>
      </c>
      <c r="S7238" s="73">
        <v>12</v>
      </c>
      <c r="T7238" s="73">
        <v>1</v>
      </c>
      <c r="U7238" s="73">
        <v>13</v>
      </c>
      <c r="V7238" s="73">
        <v>12</v>
      </c>
      <c r="W7238" s="73">
        <v>1</v>
      </c>
    </row>
    <row r="7239" spans="3:23" ht="15" customHeight="1" outlineLevel="2">
      <c r="D7239" s="38" t="s">
        <v>1581</v>
      </c>
      <c r="E7239" s="233" t="s">
        <v>1582</v>
      </c>
      <c r="F7239" s="73">
        <v>2</v>
      </c>
      <c r="G7239" s="73">
        <v>2</v>
      </c>
      <c r="H7239" s="73">
        <v>0</v>
      </c>
      <c r="I7239" s="73">
        <v>2</v>
      </c>
      <c r="J7239" s="73">
        <v>2</v>
      </c>
      <c r="K7239" s="73">
        <v>0</v>
      </c>
      <c r="L7239" s="73">
        <v>1</v>
      </c>
      <c r="M7239" s="73">
        <v>1</v>
      </c>
      <c r="N7239" s="73">
        <v>0</v>
      </c>
      <c r="O7239" s="73">
        <v>1</v>
      </c>
      <c r="P7239" s="73">
        <v>1</v>
      </c>
      <c r="Q7239" s="73">
        <v>0</v>
      </c>
      <c r="R7239" s="73">
        <v>1</v>
      </c>
      <c r="S7239" s="73">
        <v>1</v>
      </c>
      <c r="T7239" s="73">
        <v>0</v>
      </c>
      <c r="U7239" s="73">
        <v>1</v>
      </c>
      <c r="V7239" s="73">
        <v>1</v>
      </c>
      <c r="W7239" s="73">
        <v>0</v>
      </c>
    </row>
    <row r="7240" spans="3:23" ht="15" customHeight="1" outlineLevel="2">
      <c r="D7240" s="38" t="s">
        <v>1583</v>
      </c>
      <c r="E7240" s="233" t="s">
        <v>1584</v>
      </c>
      <c r="F7240" s="73">
        <v>6</v>
      </c>
      <c r="G7240" s="73">
        <v>6</v>
      </c>
      <c r="H7240" s="73">
        <v>0</v>
      </c>
      <c r="I7240" s="73">
        <v>4</v>
      </c>
      <c r="J7240" s="73">
        <v>4</v>
      </c>
      <c r="K7240" s="73">
        <v>0</v>
      </c>
      <c r="L7240" s="73">
        <v>3</v>
      </c>
      <c r="M7240" s="73">
        <v>3</v>
      </c>
      <c r="N7240" s="73">
        <v>0</v>
      </c>
      <c r="O7240" s="73">
        <v>3</v>
      </c>
      <c r="P7240" s="73">
        <v>3</v>
      </c>
      <c r="Q7240" s="73">
        <v>0</v>
      </c>
      <c r="R7240" s="73">
        <v>5</v>
      </c>
      <c r="S7240" s="73">
        <v>5</v>
      </c>
      <c r="T7240" s="73">
        <v>0</v>
      </c>
      <c r="U7240" s="73">
        <v>5</v>
      </c>
      <c r="V7240" s="73">
        <v>4</v>
      </c>
      <c r="W7240" s="73">
        <v>1</v>
      </c>
    </row>
    <row r="7241" spans="3:23" ht="15" customHeight="1" outlineLevel="2">
      <c r="D7241" s="38" t="s">
        <v>1585</v>
      </c>
      <c r="E7241" s="233" t="s">
        <v>1586</v>
      </c>
      <c r="F7241" s="73">
        <v>14</v>
      </c>
      <c r="G7241" s="73">
        <v>10</v>
      </c>
      <c r="H7241" s="73">
        <v>4</v>
      </c>
      <c r="I7241" s="73">
        <v>13</v>
      </c>
      <c r="J7241" s="73">
        <v>9</v>
      </c>
      <c r="K7241" s="73">
        <v>4</v>
      </c>
      <c r="L7241" s="73">
        <v>11</v>
      </c>
      <c r="M7241" s="73">
        <v>7</v>
      </c>
      <c r="N7241" s="73">
        <v>4</v>
      </c>
      <c r="O7241" s="73">
        <v>11</v>
      </c>
      <c r="P7241" s="73">
        <v>7</v>
      </c>
      <c r="Q7241" s="73">
        <v>4</v>
      </c>
      <c r="R7241" s="73">
        <v>6</v>
      </c>
      <c r="S7241" s="73">
        <v>5</v>
      </c>
      <c r="T7241" s="73">
        <v>1</v>
      </c>
      <c r="U7241" s="73">
        <v>3</v>
      </c>
      <c r="V7241" s="73">
        <v>3</v>
      </c>
      <c r="W7241" s="73">
        <v>0</v>
      </c>
    </row>
    <row r="7242" spans="3:23" ht="15" customHeight="1" outlineLevel="2">
      <c r="D7242" s="38" t="s">
        <v>1587</v>
      </c>
      <c r="E7242" s="233" t="s">
        <v>1588</v>
      </c>
      <c r="F7242" s="73">
        <v>8</v>
      </c>
      <c r="G7242" s="73">
        <v>7</v>
      </c>
      <c r="H7242" s="73">
        <v>1</v>
      </c>
      <c r="I7242" s="73">
        <v>6</v>
      </c>
      <c r="J7242" s="73">
        <v>5</v>
      </c>
      <c r="K7242" s="73">
        <v>1</v>
      </c>
      <c r="L7242" s="73">
        <v>6</v>
      </c>
      <c r="M7242" s="73">
        <v>5</v>
      </c>
      <c r="N7242" s="73">
        <v>1</v>
      </c>
      <c r="O7242" s="73">
        <v>6</v>
      </c>
      <c r="P7242" s="73">
        <v>5</v>
      </c>
      <c r="Q7242" s="73">
        <v>1</v>
      </c>
      <c r="R7242" s="73">
        <v>4</v>
      </c>
      <c r="S7242" s="73">
        <v>3</v>
      </c>
      <c r="T7242" s="73">
        <v>1</v>
      </c>
      <c r="U7242" s="73">
        <v>3</v>
      </c>
      <c r="V7242" s="73">
        <v>2</v>
      </c>
      <c r="W7242" s="73">
        <v>1</v>
      </c>
    </row>
    <row r="7243" spans="3:23" ht="15" customHeight="1" outlineLevel="1">
      <c r="C7243" s="231" t="s">
        <v>1589</v>
      </c>
      <c r="E7243" s="230" t="s">
        <v>1590</v>
      </c>
      <c r="F7243" s="73">
        <v>195</v>
      </c>
      <c r="G7243" s="73">
        <v>57</v>
      </c>
      <c r="H7243" s="73">
        <v>138</v>
      </c>
      <c r="I7243" s="73">
        <v>188</v>
      </c>
      <c r="J7243" s="73">
        <v>54</v>
      </c>
      <c r="K7243" s="73">
        <v>134</v>
      </c>
      <c r="L7243" s="73">
        <v>178</v>
      </c>
      <c r="M7243" s="73">
        <v>45</v>
      </c>
      <c r="N7243" s="73">
        <v>133</v>
      </c>
      <c r="O7243" s="73">
        <v>178</v>
      </c>
      <c r="P7243" s="73">
        <v>45</v>
      </c>
      <c r="Q7243" s="73">
        <v>133</v>
      </c>
      <c r="R7243" s="73">
        <v>172</v>
      </c>
      <c r="S7243" s="73">
        <v>38</v>
      </c>
      <c r="T7243" s="73">
        <v>134</v>
      </c>
      <c r="U7243" s="73">
        <v>155</v>
      </c>
      <c r="V7243" s="73">
        <v>24</v>
      </c>
      <c r="W7243" s="73">
        <v>131</v>
      </c>
    </row>
    <row r="7244" spans="3:23" ht="15" customHeight="1" outlineLevel="2">
      <c r="D7244" s="38" t="s">
        <v>1591</v>
      </c>
      <c r="E7244" s="233" t="s">
        <v>1592</v>
      </c>
      <c r="F7244" s="73">
        <v>0</v>
      </c>
      <c r="G7244" s="73">
        <v>0</v>
      </c>
      <c r="H7244" s="73">
        <v>0</v>
      </c>
      <c r="I7244" s="73">
        <v>0</v>
      </c>
      <c r="J7244" s="73">
        <v>0</v>
      </c>
      <c r="K7244" s="73">
        <v>0</v>
      </c>
      <c r="L7244" s="73">
        <v>0</v>
      </c>
      <c r="M7244" s="73">
        <v>0</v>
      </c>
      <c r="N7244" s="73">
        <v>0</v>
      </c>
      <c r="O7244" s="73">
        <v>0</v>
      </c>
      <c r="P7244" s="73">
        <v>0</v>
      </c>
      <c r="Q7244" s="73">
        <v>0</v>
      </c>
      <c r="R7244" s="73">
        <v>0</v>
      </c>
      <c r="S7244" s="73">
        <v>0</v>
      </c>
      <c r="T7244" s="73">
        <v>0</v>
      </c>
      <c r="U7244" s="73">
        <v>0</v>
      </c>
      <c r="V7244" s="73">
        <v>0</v>
      </c>
      <c r="W7244" s="73">
        <v>0</v>
      </c>
    </row>
    <row r="7245" spans="3:23" ht="15" customHeight="1" outlineLevel="2">
      <c r="D7245" s="38" t="s">
        <v>1593</v>
      </c>
      <c r="E7245" s="233" t="s">
        <v>1594</v>
      </c>
      <c r="F7245" s="73">
        <v>0</v>
      </c>
      <c r="G7245" s="73">
        <v>0</v>
      </c>
      <c r="H7245" s="73">
        <v>0</v>
      </c>
      <c r="I7245" s="73">
        <v>0</v>
      </c>
      <c r="J7245" s="73">
        <v>0</v>
      </c>
      <c r="K7245" s="73">
        <v>0</v>
      </c>
      <c r="L7245" s="73">
        <v>0</v>
      </c>
      <c r="M7245" s="73">
        <v>0</v>
      </c>
      <c r="N7245" s="73">
        <v>0</v>
      </c>
      <c r="O7245" s="73">
        <v>0</v>
      </c>
      <c r="P7245" s="73">
        <v>0</v>
      </c>
      <c r="Q7245" s="73">
        <v>0</v>
      </c>
      <c r="R7245" s="73">
        <v>0</v>
      </c>
      <c r="S7245" s="73">
        <v>0</v>
      </c>
      <c r="T7245" s="73">
        <v>0</v>
      </c>
      <c r="U7245" s="73">
        <v>0</v>
      </c>
      <c r="V7245" s="73">
        <v>0</v>
      </c>
      <c r="W7245" s="73">
        <v>0</v>
      </c>
    </row>
    <row r="7246" spans="3:23" ht="15" customHeight="1" outlineLevel="2">
      <c r="D7246" s="38" t="s">
        <v>1595</v>
      </c>
      <c r="E7246" s="233" t="s">
        <v>1596</v>
      </c>
      <c r="F7246" s="73">
        <v>1</v>
      </c>
      <c r="G7246" s="73">
        <v>1</v>
      </c>
      <c r="H7246" s="73">
        <v>0</v>
      </c>
      <c r="I7246" s="73">
        <v>0</v>
      </c>
      <c r="J7246" s="73">
        <v>0</v>
      </c>
      <c r="K7246" s="73">
        <v>0</v>
      </c>
      <c r="L7246" s="73">
        <v>0</v>
      </c>
      <c r="M7246" s="73">
        <v>0</v>
      </c>
      <c r="N7246" s="73">
        <v>0</v>
      </c>
      <c r="O7246" s="73">
        <v>0</v>
      </c>
      <c r="P7246" s="73">
        <v>0</v>
      </c>
      <c r="Q7246" s="73">
        <v>0</v>
      </c>
      <c r="R7246" s="73">
        <v>0</v>
      </c>
      <c r="S7246" s="73">
        <v>0</v>
      </c>
      <c r="T7246" s="73">
        <v>0</v>
      </c>
      <c r="U7246" s="73">
        <v>0</v>
      </c>
      <c r="V7246" s="73">
        <v>0</v>
      </c>
      <c r="W7246" s="73">
        <v>0</v>
      </c>
    </row>
    <row r="7247" spans="3:23" ht="15" customHeight="1" outlineLevel="2">
      <c r="D7247" s="38" t="s">
        <v>1597</v>
      </c>
      <c r="E7247" s="233" t="s">
        <v>1598</v>
      </c>
      <c r="F7247" s="73">
        <v>120</v>
      </c>
      <c r="G7247" s="73">
        <v>34</v>
      </c>
      <c r="H7247" s="73">
        <v>86</v>
      </c>
      <c r="I7247" s="73">
        <v>118</v>
      </c>
      <c r="J7247" s="73">
        <v>32</v>
      </c>
      <c r="K7247" s="73">
        <v>86</v>
      </c>
      <c r="L7247" s="73">
        <v>109</v>
      </c>
      <c r="M7247" s="73">
        <v>24</v>
      </c>
      <c r="N7247" s="73">
        <v>85</v>
      </c>
      <c r="O7247" s="73">
        <v>109</v>
      </c>
      <c r="P7247" s="73">
        <v>24</v>
      </c>
      <c r="Q7247" s="73">
        <v>85</v>
      </c>
      <c r="R7247" s="73">
        <v>112</v>
      </c>
      <c r="S7247" s="73">
        <v>24</v>
      </c>
      <c r="T7247" s="73">
        <v>88</v>
      </c>
      <c r="U7247" s="73">
        <v>104</v>
      </c>
      <c r="V7247" s="73">
        <v>18</v>
      </c>
      <c r="W7247" s="73">
        <v>86</v>
      </c>
    </row>
    <row r="7248" spans="3:23" ht="15" customHeight="1" outlineLevel="2">
      <c r="D7248" s="38" t="s">
        <v>1599</v>
      </c>
      <c r="E7248" s="233" t="s">
        <v>1600</v>
      </c>
      <c r="F7248" s="73">
        <v>1</v>
      </c>
      <c r="G7248" s="73">
        <v>0</v>
      </c>
      <c r="H7248" s="73">
        <v>1</v>
      </c>
      <c r="I7248" s="73">
        <v>1</v>
      </c>
      <c r="J7248" s="73">
        <v>0</v>
      </c>
      <c r="K7248" s="73">
        <v>1</v>
      </c>
      <c r="L7248" s="73">
        <v>1</v>
      </c>
      <c r="M7248" s="73">
        <v>0</v>
      </c>
      <c r="N7248" s="73">
        <v>1</v>
      </c>
      <c r="O7248" s="73">
        <v>1</v>
      </c>
      <c r="P7248" s="73">
        <v>0</v>
      </c>
      <c r="Q7248" s="73">
        <v>1</v>
      </c>
      <c r="R7248" s="73">
        <v>2</v>
      </c>
      <c r="S7248" s="73">
        <v>0</v>
      </c>
      <c r="T7248" s="73">
        <v>2</v>
      </c>
      <c r="U7248" s="73">
        <v>1</v>
      </c>
      <c r="V7248" s="73">
        <v>0</v>
      </c>
      <c r="W7248" s="73">
        <v>1</v>
      </c>
    </row>
    <row r="7249" spans="4:23" ht="15" customHeight="1" outlineLevel="2">
      <c r="D7249" s="38" t="s">
        <v>1601</v>
      </c>
      <c r="E7249" s="233" t="s">
        <v>1602</v>
      </c>
      <c r="F7249" s="73">
        <v>5</v>
      </c>
      <c r="G7249" s="73">
        <v>3</v>
      </c>
      <c r="H7249" s="73">
        <v>2</v>
      </c>
      <c r="I7249" s="73">
        <v>6</v>
      </c>
      <c r="J7249" s="73">
        <v>4</v>
      </c>
      <c r="K7249" s="73">
        <v>2</v>
      </c>
      <c r="L7249" s="73">
        <v>2</v>
      </c>
      <c r="M7249" s="73">
        <v>0</v>
      </c>
      <c r="N7249" s="73">
        <v>2</v>
      </c>
      <c r="O7249" s="73">
        <v>2</v>
      </c>
      <c r="P7249" s="73">
        <v>0</v>
      </c>
      <c r="Q7249" s="73">
        <v>2</v>
      </c>
      <c r="R7249" s="73">
        <v>4</v>
      </c>
      <c r="S7249" s="73">
        <v>2</v>
      </c>
      <c r="T7249" s="73">
        <v>2</v>
      </c>
      <c r="U7249" s="73">
        <v>3</v>
      </c>
      <c r="V7249" s="73">
        <v>1</v>
      </c>
      <c r="W7249" s="73">
        <v>2</v>
      </c>
    </row>
    <row r="7250" spans="4:23" ht="15" customHeight="1" outlineLevel="2">
      <c r="D7250" s="38" t="s">
        <v>1603</v>
      </c>
      <c r="E7250" s="233" t="s">
        <v>1604</v>
      </c>
      <c r="F7250" s="73">
        <v>23</v>
      </c>
      <c r="G7250" s="73">
        <v>3</v>
      </c>
      <c r="H7250" s="73">
        <v>20</v>
      </c>
      <c r="I7250" s="73">
        <v>22</v>
      </c>
      <c r="J7250" s="73">
        <v>3</v>
      </c>
      <c r="K7250" s="73">
        <v>19</v>
      </c>
      <c r="L7250" s="73">
        <v>21</v>
      </c>
      <c r="M7250" s="73">
        <v>2</v>
      </c>
      <c r="N7250" s="73">
        <v>19</v>
      </c>
      <c r="O7250" s="73">
        <v>21</v>
      </c>
      <c r="P7250" s="73">
        <v>2</v>
      </c>
      <c r="Q7250" s="73">
        <v>19</v>
      </c>
      <c r="R7250" s="73">
        <v>21</v>
      </c>
      <c r="S7250" s="73">
        <v>3</v>
      </c>
      <c r="T7250" s="73">
        <v>18</v>
      </c>
      <c r="U7250" s="73">
        <v>21</v>
      </c>
      <c r="V7250" s="73">
        <v>3</v>
      </c>
      <c r="W7250" s="73">
        <v>18</v>
      </c>
    </row>
    <row r="7251" spans="4:23" ht="15" customHeight="1" outlineLevel="2">
      <c r="D7251" s="38" t="s">
        <v>1605</v>
      </c>
      <c r="E7251" s="233" t="s">
        <v>1606</v>
      </c>
      <c r="F7251" s="73">
        <v>1</v>
      </c>
      <c r="G7251" s="73">
        <v>0</v>
      </c>
      <c r="H7251" s="73">
        <v>1</v>
      </c>
      <c r="I7251" s="73">
        <v>1</v>
      </c>
      <c r="J7251" s="73">
        <v>0</v>
      </c>
      <c r="K7251" s="73">
        <v>1</v>
      </c>
      <c r="L7251" s="73">
        <v>1</v>
      </c>
      <c r="M7251" s="73">
        <v>0</v>
      </c>
      <c r="N7251" s="73">
        <v>1</v>
      </c>
      <c r="O7251" s="73">
        <v>1</v>
      </c>
      <c r="P7251" s="73">
        <v>0</v>
      </c>
      <c r="Q7251" s="73">
        <v>1</v>
      </c>
      <c r="R7251" s="73">
        <v>1</v>
      </c>
      <c r="S7251" s="73">
        <v>0</v>
      </c>
      <c r="T7251" s="73">
        <v>1</v>
      </c>
      <c r="U7251" s="73">
        <v>1</v>
      </c>
      <c r="V7251" s="73">
        <v>0</v>
      </c>
      <c r="W7251" s="73">
        <v>1</v>
      </c>
    </row>
    <row r="7252" spans="4:23" ht="15" customHeight="1" outlineLevel="2">
      <c r="D7252" s="38" t="s">
        <v>1607</v>
      </c>
      <c r="E7252" s="233" t="s">
        <v>1608</v>
      </c>
      <c r="F7252" s="73">
        <v>0</v>
      </c>
      <c r="G7252" s="73">
        <v>0</v>
      </c>
      <c r="H7252" s="73">
        <v>0</v>
      </c>
      <c r="I7252" s="73">
        <v>0</v>
      </c>
      <c r="J7252" s="73">
        <v>0</v>
      </c>
      <c r="K7252" s="73">
        <v>0</v>
      </c>
      <c r="L7252" s="73">
        <v>0</v>
      </c>
      <c r="M7252" s="73">
        <v>0</v>
      </c>
      <c r="N7252" s="73">
        <v>0</v>
      </c>
      <c r="O7252" s="73">
        <v>0</v>
      </c>
      <c r="P7252" s="73">
        <v>0</v>
      </c>
      <c r="Q7252" s="73">
        <v>0</v>
      </c>
      <c r="R7252" s="73">
        <v>0</v>
      </c>
      <c r="S7252" s="73">
        <v>0</v>
      </c>
      <c r="T7252" s="73">
        <v>0</v>
      </c>
      <c r="U7252" s="73">
        <v>0</v>
      </c>
      <c r="V7252" s="73">
        <v>0</v>
      </c>
      <c r="W7252" s="73">
        <v>0</v>
      </c>
    </row>
    <row r="7253" spans="4:23" ht="15" customHeight="1" outlineLevel="2">
      <c r="D7253" s="38" t="s">
        <v>1609</v>
      </c>
      <c r="E7253" s="233" t="s">
        <v>1610</v>
      </c>
      <c r="F7253" s="73">
        <v>1</v>
      </c>
      <c r="G7253" s="73">
        <v>0</v>
      </c>
      <c r="H7253" s="73">
        <v>1</v>
      </c>
      <c r="I7253" s="73">
        <v>1</v>
      </c>
      <c r="J7253" s="73">
        <v>0</v>
      </c>
      <c r="K7253" s="73">
        <v>1</v>
      </c>
      <c r="L7253" s="73">
        <v>0</v>
      </c>
      <c r="M7253" s="73">
        <v>0</v>
      </c>
      <c r="N7253" s="73">
        <v>0</v>
      </c>
      <c r="O7253" s="73">
        <v>0</v>
      </c>
      <c r="P7253" s="73">
        <v>0</v>
      </c>
      <c r="Q7253" s="73">
        <v>0</v>
      </c>
      <c r="R7253" s="73">
        <v>0</v>
      </c>
      <c r="S7253" s="73">
        <v>0</v>
      </c>
      <c r="T7253" s="73">
        <v>0</v>
      </c>
      <c r="U7253" s="73">
        <v>0</v>
      </c>
      <c r="V7253" s="73">
        <v>0</v>
      </c>
      <c r="W7253" s="73">
        <v>0</v>
      </c>
    </row>
    <row r="7254" spans="4:23" ht="15" customHeight="1" outlineLevel="2">
      <c r="D7254" s="38" t="s">
        <v>1611</v>
      </c>
      <c r="E7254" s="233" t="s">
        <v>1612</v>
      </c>
      <c r="F7254" s="73">
        <v>1</v>
      </c>
      <c r="G7254" s="73">
        <v>0</v>
      </c>
      <c r="H7254" s="73">
        <v>1</v>
      </c>
      <c r="I7254" s="73">
        <v>0</v>
      </c>
      <c r="J7254" s="73">
        <v>0</v>
      </c>
      <c r="K7254" s="73">
        <v>0</v>
      </c>
      <c r="L7254" s="73">
        <v>0</v>
      </c>
      <c r="M7254" s="73">
        <v>0</v>
      </c>
      <c r="N7254" s="73">
        <v>0</v>
      </c>
      <c r="O7254" s="73">
        <v>0</v>
      </c>
      <c r="P7254" s="73">
        <v>0</v>
      </c>
      <c r="Q7254" s="73">
        <v>0</v>
      </c>
      <c r="R7254" s="73">
        <v>0</v>
      </c>
      <c r="S7254" s="73">
        <v>0</v>
      </c>
      <c r="T7254" s="73">
        <v>0</v>
      </c>
      <c r="U7254" s="73">
        <v>0</v>
      </c>
      <c r="V7254" s="73">
        <v>0</v>
      </c>
      <c r="W7254" s="73">
        <v>0</v>
      </c>
    </row>
    <row r="7255" spans="4:23" ht="15" customHeight="1" outlineLevel="2">
      <c r="D7255" s="38" t="s">
        <v>1613</v>
      </c>
      <c r="E7255" s="233" t="s">
        <v>1614</v>
      </c>
      <c r="F7255" s="73">
        <v>1</v>
      </c>
      <c r="G7255" s="73">
        <v>1</v>
      </c>
      <c r="H7255" s="73">
        <v>0</v>
      </c>
      <c r="I7255" s="73">
        <v>2</v>
      </c>
      <c r="J7255" s="73">
        <v>1</v>
      </c>
      <c r="K7255" s="73">
        <v>1</v>
      </c>
      <c r="L7255" s="73">
        <v>1</v>
      </c>
      <c r="M7255" s="73">
        <v>1</v>
      </c>
      <c r="N7255" s="73">
        <v>0</v>
      </c>
      <c r="O7255" s="73">
        <v>1</v>
      </c>
      <c r="P7255" s="73">
        <v>1</v>
      </c>
      <c r="Q7255" s="73">
        <v>0</v>
      </c>
      <c r="R7255" s="73">
        <v>1</v>
      </c>
      <c r="S7255" s="73">
        <v>1</v>
      </c>
      <c r="T7255" s="73">
        <v>0</v>
      </c>
      <c r="U7255" s="73">
        <v>1</v>
      </c>
      <c r="V7255" s="73">
        <v>1</v>
      </c>
      <c r="W7255" s="73">
        <v>0</v>
      </c>
    </row>
    <row r="7256" spans="4:23" ht="15" customHeight="1" outlineLevel="2">
      <c r="D7256" s="38" t="s">
        <v>1615</v>
      </c>
      <c r="E7256" s="233" t="s">
        <v>1616</v>
      </c>
      <c r="F7256" s="73">
        <v>0</v>
      </c>
      <c r="G7256" s="73">
        <v>0</v>
      </c>
      <c r="H7256" s="73">
        <v>0</v>
      </c>
      <c r="I7256" s="73">
        <v>0</v>
      </c>
      <c r="J7256" s="73">
        <v>0</v>
      </c>
      <c r="K7256" s="73">
        <v>0</v>
      </c>
      <c r="L7256" s="73">
        <v>0</v>
      </c>
      <c r="M7256" s="73">
        <v>0</v>
      </c>
      <c r="N7256" s="73">
        <v>0</v>
      </c>
      <c r="O7256" s="73">
        <v>0</v>
      </c>
      <c r="P7256" s="73">
        <v>0</v>
      </c>
      <c r="Q7256" s="73">
        <v>0</v>
      </c>
      <c r="R7256" s="73">
        <v>0</v>
      </c>
      <c r="S7256" s="73">
        <v>0</v>
      </c>
      <c r="T7256" s="73">
        <v>0</v>
      </c>
      <c r="U7256" s="73">
        <v>0</v>
      </c>
      <c r="V7256" s="73">
        <v>0</v>
      </c>
      <c r="W7256" s="73">
        <v>0</v>
      </c>
    </row>
    <row r="7257" spans="4:23" ht="15" customHeight="1" outlineLevel="2">
      <c r="D7257" s="38" t="s">
        <v>1617</v>
      </c>
      <c r="E7257" s="233" t="s">
        <v>1618</v>
      </c>
      <c r="F7257" s="73">
        <v>0</v>
      </c>
      <c r="G7257" s="73">
        <v>0</v>
      </c>
      <c r="H7257" s="73">
        <v>0</v>
      </c>
      <c r="I7257" s="73">
        <v>0</v>
      </c>
      <c r="J7257" s="73">
        <v>0</v>
      </c>
      <c r="K7257" s="73">
        <v>0</v>
      </c>
      <c r="L7257" s="73">
        <v>0</v>
      </c>
      <c r="M7257" s="73">
        <v>0</v>
      </c>
      <c r="N7257" s="73">
        <v>0</v>
      </c>
      <c r="O7257" s="73">
        <v>0</v>
      </c>
      <c r="P7257" s="73">
        <v>0</v>
      </c>
      <c r="Q7257" s="73">
        <v>0</v>
      </c>
      <c r="R7257" s="73">
        <v>0</v>
      </c>
      <c r="S7257" s="73">
        <v>0</v>
      </c>
      <c r="T7257" s="73">
        <v>0</v>
      </c>
      <c r="U7257" s="73">
        <v>0</v>
      </c>
      <c r="V7257" s="73">
        <v>0</v>
      </c>
      <c r="W7257" s="73">
        <v>0</v>
      </c>
    </row>
    <row r="7258" spans="4:23" ht="15" customHeight="1" outlineLevel="2">
      <c r="D7258" s="38" t="s">
        <v>1619</v>
      </c>
      <c r="E7258" s="233" t="s">
        <v>1620</v>
      </c>
      <c r="F7258" s="73">
        <v>2</v>
      </c>
      <c r="G7258" s="73">
        <v>0</v>
      </c>
      <c r="H7258" s="73">
        <v>2</v>
      </c>
      <c r="I7258" s="73">
        <v>1</v>
      </c>
      <c r="J7258" s="73">
        <v>0</v>
      </c>
      <c r="K7258" s="73">
        <v>1</v>
      </c>
      <c r="L7258" s="73">
        <v>1</v>
      </c>
      <c r="M7258" s="73">
        <v>0</v>
      </c>
      <c r="N7258" s="73">
        <v>1</v>
      </c>
      <c r="O7258" s="73">
        <v>1</v>
      </c>
      <c r="P7258" s="73">
        <v>0</v>
      </c>
      <c r="Q7258" s="73">
        <v>1</v>
      </c>
      <c r="R7258" s="73">
        <v>1</v>
      </c>
      <c r="S7258" s="73">
        <v>0</v>
      </c>
      <c r="T7258" s="73">
        <v>1</v>
      </c>
      <c r="U7258" s="73">
        <v>1</v>
      </c>
      <c r="V7258" s="73">
        <v>0</v>
      </c>
      <c r="W7258" s="73">
        <v>1</v>
      </c>
    </row>
    <row r="7259" spans="4:23" ht="15" customHeight="1" outlineLevel="2">
      <c r="D7259" s="38" t="s">
        <v>1621</v>
      </c>
      <c r="E7259" s="233" t="s">
        <v>1622</v>
      </c>
      <c r="F7259" s="73">
        <v>0</v>
      </c>
      <c r="G7259" s="73">
        <v>0</v>
      </c>
      <c r="H7259" s="73">
        <v>0</v>
      </c>
      <c r="I7259" s="73">
        <v>0</v>
      </c>
      <c r="J7259" s="73">
        <v>0</v>
      </c>
      <c r="K7259" s="73">
        <v>0</v>
      </c>
      <c r="L7259" s="73">
        <v>0</v>
      </c>
      <c r="M7259" s="73">
        <v>0</v>
      </c>
      <c r="N7259" s="73">
        <v>0</v>
      </c>
      <c r="O7259" s="73">
        <v>0</v>
      </c>
      <c r="P7259" s="73">
        <v>0</v>
      </c>
      <c r="Q7259" s="73">
        <v>0</v>
      </c>
      <c r="R7259" s="73">
        <v>0</v>
      </c>
      <c r="S7259" s="73">
        <v>0</v>
      </c>
      <c r="T7259" s="73">
        <v>0</v>
      </c>
      <c r="U7259" s="73">
        <v>0</v>
      </c>
      <c r="V7259" s="73">
        <v>0</v>
      </c>
      <c r="W7259" s="73">
        <v>0</v>
      </c>
    </row>
    <row r="7260" spans="4:23" ht="15" customHeight="1" outlineLevel="2">
      <c r="D7260" s="38" t="s">
        <v>1623</v>
      </c>
      <c r="E7260" s="233" t="s">
        <v>1624</v>
      </c>
      <c r="F7260" s="73">
        <v>0</v>
      </c>
      <c r="G7260" s="73">
        <v>0</v>
      </c>
      <c r="H7260" s="73">
        <v>0</v>
      </c>
      <c r="I7260" s="73">
        <v>0</v>
      </c>
      <c r="J7260" s="73">
        <v>0</v>
      </c>
      <c r="K7260" s="73">
        <v>0</v>
      </c>
      <c r="L7260" s="73">
        <v>0</v>
      </c>
      <c r="M7260" s="73">
        <v>0</v>
      </c>
      <c r="N7260" s="73">
        <v>0</v>
      </c>
      <c r="O7260" s="73">
        <v>0</v>
      </c>
      <c r="P7260" s="73">
        <v>0</v>
      </c>
      <c r="Q7260" s="73">
        <v>0</v>
      </c>
      <c r="R7260" s="73">
        <v>0</v>
      </c>
      <c r="S7260" s="73">
        <v>0</v>
      </c>
      <c r="T7260" s="73">
        <v>0</v>
      </c>
      <c r="U7260" s="73">
        <v>0</v>
      </c>
      <c r="V7260" s="73">
        <v>0</v>
      </c>
      <c r="W7260" s="73">
        <v>0</v>
      </c>
    </row>
    <row r="7261" spans="4:23" ht="15" customHeight="1" outlineLevel="2">
      <c r="D7261" s="38" t="s">
        <v>1625</v>
      </c>
      <c r="E7261" s="233" t="s">
        <v>1626</v>
      </c>
      <c r="F7261" s="73">
        <v>0</v>
      </c>
      <c r="G7261" s="73">
        <v>0</v>
      </c>
      <c r="H7261" s="73">
        <v>0</v>
      </c>
      <c r="I7261" s="73">
        <v>0</v>
      </c>
      <c r="J7261" s="73">
        <v>0</v>
      </c>
      <c r="K7261" s="73">
        <v>0</v>
      </c>
      <c r="L7261" s="73">
        <v>0</v>
      </c>
      <c r="M7261" s="73">
        <v>0</v>
      </c>
      <c r="N7261" s="73">
        <v>0</v>
      </c>
      <c r="O7261" s="73">
        <v>0</v>
      </c>
      <c r="P7261" s="73">
        <v>0</v>
      </c>
      <c r="Q7261" s="73">
        <v>0</v>
      </c>
      <c r="R7261" s="73">
        <v>0</v>
      </c>
      <c r="S7261" s="73">
        <v>0</v>
      </c>
      <c r="T7261" s="73">
        <v>0</v>
      </c>
      <c r="U7261" s="73">
        <v>0</v>
      </c>
      <c r="V7261" s="73">
        <v>0</v>
      </c>
      <c r="W7261" s="73">
        <v>0</v>
      </c>
    </row>
    <row r="7262" spans="4:23" ht="15" customHeight="1" outlineLevel="2">
      <c r="D7262" s="38" t="s">
        <v>1627</v>
      </c>
      <c r="E7262" s="233" t="s">
        <v>1628</v>
      </c>
      <c r="F7262" s="73">
        <v>1</v>
      </c>
      <c r="G7262" s="73">
        <v>0</v>
      </c>
      <c r="H7262" s="73">
        <v>1</v>
      </c>
      <c r="I7262" s="73">
        <v>1</v>
      </c>
      <c r="J7262" s="73">
        <v>0</v>
      </c>
      <c r="K7262" s="73">
        <v>1</v>
      </c>
      <c r="L7262" s="73">
        <v>1</v>
      </c>
      <c r="M7262" s="73">
        <v>0</v>
      </c>
      <c r="N7262" s="73">
        <v>1</v>
      </c>
      <c r="O7262" s="73">
        <v>1</v>
      </c>
      <c r="P7262" s="73">
        <v>0</v>
      </c>
      <c r="Q7262" s="73">
        <v>1</v>
      </c>
      <c r="R7262" s="73">
        <v>1</v>
      </c>
      <c r="S7262" s="73">
        <v>0</v>
      </c>
      <c r="T7262" s="73">
        <v>1</v>
      </c>
      <c r="U7262" s="73">
        <v>1</v>
      </c>
      <c r="V7262" s="73">
        <v>0</v>
      </c>
      <c r="W7262" s="73">
        <v>1</v>
      </c>
    </row>
    <row r="7263" spans="4:23" ht="15" customHeight="1" outlineLevel="2">
      <c r="D7263" s="38" t="s">
        <v>1629</v>
      </c>
      <c r="E7263" s="233" t="s">
        <v>1630</v>
      </c>
      <c r="F7263" s="73">
        <v>0</v>
      </c>
      <c r="G7263" s="73">
        <v>0</v>
      </c>
      <c r="H7263" s="73">
        <v>0</v>
      </c>
      <c r="I7263" s="73">
        <v>0</v>
      </c>
      <c r="J7263" s="73">
        <v>0</v>
      </c>
      <c r="K7263" s="73">
        <v>0</v>
      </c>
      <c r="L7263" s="73">
        <v>0</v>
      </c>
      <c r="M7263" s="73">
        <v>0</v>
      </c>
      <c r="N7263" s="73">
        <v>0</v>
      </c>
      <c r="O7263" s="73">
        <v>0</v>
      </c>
      <c r="P7263" s="73">
        <v>0</v>
      </c>
      <c r="Q7263" s="73">
        <v>0</v>
      </c>
      <c r="R7263" s="73">
        <v>0</v>
      </c>
      <c r="S7263" s="73">
        <v>0</v>
      </c>
      <c r="T7263" s="73">
        <v>0</v>
      </c>
      <c r="U7263" s="73">
        <v>0</v>
      </c>
      <c r="V7263" s="73">
        <v>0</v>
      </c>
      <c r="W7263" s="73">
        <v>0</v>
      </c>
    </row>
    <row r="7264" spans="4:23" ht="15" customHeight="1" outlineLevel="2">
      <c r="D7264" s="38" t="s">
        <v>1631</v>
      </c>
      <c r="E7264" s="233" t="s">
        <v>1632</v>
      </c>
      <c r="F7264" s="73">
        <v>3</v>
      </c>
      <c r="G7264" s="73">
        <v>1</v>
      </c>
      <c r="H7264" s="73">
        <v>2</v>
      </c>
      <c r="I7264" s="73">
        <v>2</v>
      </c>
      <c r="J7264" s="73">
        <v>0</v>
      </c>
      <c r="K7264" s="73">
        <v>2</v>
      </c>
      <c r="L7264" s="73">
        <v>2</v>
      </c>
      <c r="M7264" s="73">
        <v>0</v>
      </c>
      <c r="N7264" s="73">
        <v>2</v>
      </c>
      <c r="O7264" s="73">
        <v>2</v>
      </c>
      <c r="P7264" s="73">
        <v>0</v>
      </c>
      <c r="Q7264" s="73">
        <v>2</v>
      </c>
      <c r="R7264" s="73">
        <v>2</v>
      </c>
      <c r="S7264" s="73">
        <v>0</v>
      </c>
      <c r="T7264" s="73">
        <v>2</v>
      </c>
      <c r="U7264" s="73">
        <v>2</v>
      </c>
      <c r="V7264" s="73">
        <v>0</v>
      </c>
      <c r="W7264" s="73">
        <v>2</v>
      </c>
    </row>
    <row r="7265" spans="3:23" ht="15" customHeight="1" outlineLevel="2">
      <c r="D7265" s="38" t="s">
        <v>1633</v>
      </c>
      <c r="E7265" s="233" t="s">
        <v>1634</v>
      </c>
      <c r="F7265" s="73">
        <v>2</v>
      </c>
      <c r="G7265" s="73">
        <v>0</v>
      </c>
      <c r="H7265" s="73">
        <v>2</v>
      </c>
      <c r="I7265" s="73">
        <v>2</v>
      </c>
      <c r="J7265" s="73">
        <v>0</v>
      </c>
      <c r="K7265" s="73">
        <v>2</v>
      </c>
      <c r="L7265" s="73">
        <v>2</v>
      </c>
      <c r="M7265" s="73">
        <v>0</v>
      </c>
      <c r="N7265" s="73">
        <v>2</v>
      </c>
      <c r="O7265" s="73">
        <v>2</v>
      </c>
      <c r="P7265" s="73">
        <v>0</v>
      </c>
      <c r="Q7265" s="73">
        <v>2</v>
      </c>
      <c r="R7265" s="73">
        <v>2</v>
      </c>
      <c r="S7265" s="73">
        <v>0</v>
      </c>
      <c r="T7265" s="73">
        <v>2</v>
      </c>
      <c r="U7265" s="73">
        <v>2</v>
      </c>
      <c r="V7265" s="73">
        <v>0</v>
      </c>
      <c r="W7265" s="73">
        <v>2</v>
      </c>
    </row>
    <row r="7266" spans="3:23" ht="15" customHeight="1" outlineLevel="2">
      <c r="D7266" s="38" t="s">
        <v>1635</v>
      </c>
      <c r="E7266" s="233" t="s">
        <v>1636</v>
      </c>
      <c r="F7266" s="73">
        <v>0</v>
      </c>
      <c r="G7266" s="73">
        <v>0</v>
      </c>
      <c r="H7266" s="73">
        <v>0</v>
      </c>
      <c r="I7266" s="73">
        <v>0</v>
      </c>
      <c r="J7266" s="73">
        <v>0</v>
      </c>
      <c r="K7266" s="73">
        <v>0</v>
      </c>
      <c r="L7266" s="73">
        <v>0</v>
      </c>
      <c r="M7266" s="73">
        <v>0</v>
      </c>
      <c r="N7266" s="73">
        <v>0</v>
      </c>
      <c r="O7266" s="73">
        <v>0</v>
      </c>
      <c r="P7266" s="73">
        <v>0</v>
      </c>
      <c r="Q7266" s="73">
        <v>0</v>
      </c>
      <c r="R7266" s="73">
        <v>0</v>
      </c>
      <c r="S7266" s="73">
        <v>0</v>
      </c>
      <c r="T7266" s="73">
        <v>0</v>
      </c>
      <c r="U7266" s="73">
        <v>0</v>
      </c>
      <c r="V7266" s="73">
        <v>0</v>
      </c>
      <c r="W7266" s="73">
        <v>0</v>
      </c>
    </row>
    <row r="7267" spans="3:23" ht="15" customHeight="1" outlineLevel="2">
      <c r="D7267" s="38" t="s">
        <v>1637</v>
      </c>
      <c r="E7267" s="233" t="s">
        <v>1638</v>
      </c>
      <c r="F7267" s="73">
        <v>9</v>
      </c>
      <c r="G7267" s="73">
        <v>0</v>
      </c>
      <c r="H7267" s="73">
        <v>9</v>
      </c>
      <c r="I7267" s="73">
        <v>6</v>
      </c>
      <c r="J7267" s="73">
        <v>0</v>
      </c>
      <c r="K7267" s="73">
        <v>6</v>
      </c>
      <c r="L7267" s="73">
        <v>6</v>
      </c>
      <c r="M7267" s="73">
        <v>0</v>
      </c>
      <c r="N7267" s="73">
        <v>6</v>
      </c>
      <c r="O7267" s="73">
        <v>6</v>
      </c>
      <c r="P7267" s="73">
        <v>0</v>
      </c>
      <c r="Q7267" s="73">
        <v>6</v>
      </c>
      <c r="R7267" s="73">
        <v>6</v>
      </c>
      <c r="S7267" s="73">
        <v>0</v>
      </c>
      <c r="T7267" s="73">
        <v>6</v>
      </c>
      <c r="U7267" s="73">
        <v>6</v>
      </c>
      <c r="V7267" s="73">
        <v>0</v>
      </c>
      <c r="W7267" s="73">
        <v>6</v>
      </c>
    </row>
    <row r="7268" spans="3:23" ht="15" customHeight="1" outlineLevel="2">
      <c r="D7268" s="38" t="s">
        <v>1639</v>
      </c>
      <c r="E7268" s="233" t="s">
        <v>1640</v>
      </c>
      <c r="F7268" s="73">
        <v>2</v>
      </c>
      <c r="G7268" s="73">
        <v>0</v>
      </c>
      <c r="H7268" s="73">
        <v>2</v>
      </c>
      <c r="I7268" s="73">
        <v>2</v>
      </c>
      <c r="J7268" s="73">
        <v>0</v>
      </c>
      <c r="K7268" s="73">
        <v>2</v>
      </c>
      <c r="L7268" s="73">
        <v>3</v>
      </c>
      <c r="M7268" s="73">
        <v>1</v>
      </c>
      <c r="N7268" s="73">
        <v>2</v>
      </c>
      <c r="O7268" s="73">
        <v>3</v>
      </c>
      <c r="P7268" s="73">
        <v>1</v>
      </c>
      <c r="Q7268" s="73">
        <v>2</v>
      </c>
      <c r="R7268" s="73">
        <v>2</v>
      </c>
      <c r="S7268" s="73">
        <v>0</v>
      </c>
      <c r="T7268" s="73">
        <v>2</v>
      </c>
      <c r="U7268" s="73">
        <v>2</v>
      </c>
      <c r="V7268" s="73">
        <v>0</v>
      </c>
      <c r="W7268" s="73">
        <v>2</v>
      </c>
    </row>
    <row r="7269" spans="3:23" ht="15" customHeight="1" outlineLevel="2">
      <c r="D7269" s="38" t="s">
        <v>1641</v>
      </c>
      <c r="E7269" s="233" t="s">
        <v>1642</v>
      </c>
      <c r="F7269" s="73">
        <v>5</v>
      </c>
      <c r="G7269" s="73">
        <v>0</v>
      </c>
      <c r="H7269" s="73">
        <v>5</v>
      </c>
      <c r="I7269" s="73">
        <v>5</v>
      </c>
      <c r="J7269" s="73">
        <v>0</v>
      </c>
      <c r="K7269" s="73">
        <v>5</v>
      </c>
      <c r="L7269" s="73">
        <v>6</v>
      </c>
      <c r="M7269" s="73">
        <v>0</v>
      </c>
      <c r="N7269" s="73">
        <v>6</v>
      </c>
      <c r="O7269" s="73">
        <v>6</v>
      </c>
      <c r="P7269" s="73">
        <v>0</v>
      </c>
      <c r="Q7269" s="73">
        <v>6</v>
      </c>
      <c r="R7269" s="73">
        <v>5</v>
      </c>
      <c r="S7269" s="73">
        <v>0</v>
      </c>
      <c r="T7269" s="73">
        <v>5</v>
      </c>
      <c r="U7269" s="73">
        <v>4</v>
      </c>
      <c r="V7269" s="73">
        <v>0</v>
      </c>
      <c r="W7269" s="73">
        <v>4</v>
      </c>
    </row>
    <row r="7270" spans="3:23" ht="15" customHeight="1" outlineLevel="2">
      <c r="D7270" s="38" t="s">
        <v>1643</v>
      </c>
      <c r="E7270" s="233" t="s">
        <v>1644</v>
      </c>
      <c r="F7270" s="73">
        <v>2</v>
      </c>
      <c r="G7270" s="73">
        <v>0</v>
      </c>
      <c r="H7270" s="73">
        <v>2</v>
      </c>
      <c r="I7270" s="73">
        <v>2</v>
      </c>
      <c r="J7270" s="73">
        <v>0</v>
      </c>
      <c r="K7270" s="73">
        <v>2</v>
      </c>
      <c r="L7270" s="73">
        <v>2</v>
      </c>
      <c r="M7270" s="73">
        <v>0</v>
      </c>
      <c r="N7270" s="73">
        <v>2</v>
      </c>
      <c r="O7270" s="73">
        <v>2</v>
      </c>
      <c r="P7270" s="73">
        <v>0</v>
      </c>
      <c r="Q7270" s="73">
        <v>2</v>
      </c>
      <c r="R7270" s="73">
        <v>1</v>
      </c>
      <c r="S7270" s="73">
        <v>0</v>
      </c>
      <c r="T7270" s="73">
        <v>1</v>
      </c>
      <c r="U7270" s="73">
        <v>1</v>
      </c>
      <c r="V7270" s="73">
        <v>0</v>
      </c>
      <c r="W7270" s="73">
        <v>1</v>
      </c>
    </row>
    <row r="7271" spans="3:23" ht="15" customHeight="1" outlineLevel="2">
      <c r="D7271" s="38" t="s">
        <v>1645</v>
      </c>
      <c r="E7271" s="233" t="s">
        <v>1646</v>
      </c>
      <c r="F7271" s="73">
        <v>0</v>
      </c>
      <c r="G7271" s="73">
        <v>0</v>
      </c>
      <c r="H7271" s="73">
        <v>0</v>
      </c>
      <c r="I7271" s="73">
        <v>1</v>
      </c>
      <c r="J7271" s="73">
        <v>0</v>
      </c>
      <c r="K7271" s="73">
        <v>1</v>
      </c>
      <c r="L7271" s="73">
        <v>2</v>
      </c>
      <c r="M7271" s="73">
        <v>0</v>
      </c>
      <c r="N7271" s="73">
        <v>2</v>
      </c>
      <c r="O7271" s="73">
        <v>2</v>
      </c>
      <c r="P7271" s="73">
        <v>0</v>
      </c>
      <c r="Q7271" s="73">
        <v>2</v>
      </c>
      <c r="R7271" s="73">
        <v>3</v>
      </c>
      <c r="S7271" s="73">
        <v>0</v>
      </c>
      <c r="T7271" s="73">
        <v>3</v>
      </c>
      <c r="U7271" s="73">
        <v>3</v>
      </c>
      <c r="V7271" s="73">
        <v>0</v>
      </c>
      <c r="W7271" s="73">
        <v>3</v>
      </c>
    </row>
    <row r="7272" spans="3:23" ht="15" customHeight="1" outlineLevel="2">
      <c r="D7272" s="38" t="s">
        <v>1647</v>
      </c>
      <c r="E7272" s="233" t="s">
        <v>1648</v>
      </c>
      <c r="F7272" s="73">
        <v>15</v>
      </c>
      <c r="G7272" s="73">
        <v>14</v>
      </c>
      <c r="H7272" s="73">
        <v>1</v>
      </c>
      <c r="I7272" s="73">
        <v>15</v>
      </c>
      <c r="J7272" s="73">
        <v>14</v>
      </c>
      <c r="K7272" s="73">
        <v>1</v>
      </c>
      <c r="L7272" s="73">
        <v>18</v>
      </c>
      <c r="M7272" s="73">
        <v>17</v>
      </c>
      <c r="N7272" s="73">
        <v>1</v>
      </c>
      <c r="O7272" s="73">
        <v>18</v>
      </c>
      <c r="P7272" s="73">
        <v>17</v>
      </c>
      <c r="Q7272" s="73">
        <v>1</v>
      </c>
      <c r="R7272" s="73">
        <v>8</v>
      </c>
      <c r="S7272" s="73">
        <v>8</v>
      </c>
      <c r="T7272" s="73">
        <v>0</v>
      </c>
      <c r="U7272" s="73">
        <v>2</v>
      </c>
      <c r="V7272" s="73">
        <v>1</v>
      </c>
      <c r="W7272" s="73">
        <v>1</v>
      </c>
    </row>
    <row r="7273" spans="3:23" ht="15" customHeight="1" outlineLevel="1">
      <c r="C7273" s="231" t="s">
        <v>1649</v>
      </c>
      <c r="E7273" s="230" t="s">
        <v>1650</v>
      </c>
      <c r="F7273" s="73">
        <v>666</v>
      </c>
      <c r="G7273" s="73">
        <v>374</v>
      </c>
      <c r="H7273" s="73">
        <v>292</v>
      </c>
      <c r="I7273" s="73">
        <v>593</v>
      </c>
      <c r="J7273" s="73">
        <v>322</v>
      </c>
      <c r="K7273" s="73">
        <v>271</v>
      </c>
      <c r="L7273" s="73">
        <v>515</v>
      </c>
      <c r="M7273" s="73">
        <v>264</v>
      </c>
      <c r="N7273" s="73">
        <v>251</v>
      </c>
      <c r="O7273" s="73">
        <v>515</v>
      </c>
      <c r="P7273" s="73">
        <v>264</v>
      </c>
      <c r="Q7273" s="73">
        <v>251</v>
      </c>
      <c r="R7273" s="73">
        <v>521</v>
      </c>
      <c r="S7273" s="73">
        <v>272</v>
      </c>
      <c r="T7273" s="73">
        <v>249</v>
      </c>
      <c r="U7273" s="73">
        <v>534</v>
      </c>
      <c r="V7273" s="73">
        <v>299</v>
      </c>
      <c r="W7273" s="73">
        <v>235</v>
      </c>
    </row>
    <row r="7274" spans="3:23" ht="15" customHeight="1" outlineLevel="2">
      <c r="D7274" s="38" t="s">
        <v>1651</v>
      </c>
      <c r="E7274" s="233" t="s">
        <v>1652</v>
      </c>
      <c r="F7274" s="73">
        <v>15</v>
      </c>
      <c r="G7274" s="73">
        <v>0</v>
      </c>
      <c r="H7274" s="73">
        <v>15</v>
      </c>
      <c r="I7274" s="73">
        <v>16</v>
      </c>
      <c r="J7274" s="73">
        <v>0</v>
      </c>
      <c r="K7274" s="73">
        <v>16</v>
      </c>
      <c r="L7274" s="73">
        <v>12</v>
      </c>
      <c r="M7274" s="73">
        <v>0</v>
      </c>
      <c r="N7274" s="73">
        <v>12</v>
      </c>
      <c r="O7274" s="73">
        <v>12</v>
      </c>
      <c r="P7274" s="73">
        <v>0</v>
      </c>
      <c r="Q7274" s="73">
        <v>12</v>
      </c>
      <c r="R7274" s="73">
        <v>18</v>
      </c>
      <c r="S7274" s="73">
        <v>0</v>
      </c>
      <c r="T7274" s="73">
        <v>18</v>
      </c>
      <c r="U7274" s="73">
        <v>17</v>
      </c>
      <c r="V7274" s="73">
        <v>0</v>
      </c>
      <c r="W7274" s="73">
        <v>17</v>
      </c>
    </row>
    <row r="7275" spans="3:23" ht="15" customHeight="1" outlineLevel="2">
      <c r="D7275" s="38" t="s">
        <v>1653</v>
      </c>
      <c r="E7275" s="233" t="s">
        <v>1654</v>
      </c>
      <c r="F7275" s="73">
        <v>1</v>
      </c>
      <c r="G7275" s="73">
        <v>0</v>
      </c>
      <c r="H7275" s="73">
        <v>1</v>
      </c>
      <c r="I7275" s="73">
        <v>1</v>
      </c>
      <c r="J7275" s="73">
        <v>0</v>
      </c>
      <c r="K7275" s="73">
        <v>1</v>
      </c>
      <c r="L7275" s="73">
        <v>2</v>
      </c>
      <c r="M7275" s="73">
        <v>0</v>
      </c>
      <c r="N7275" s="73">
        <v>2</v>
      </c>
      <c r="O7275" s="73">
        <v>2</v>
      </c>
      <c r="P7275" s="73">
        <v>0</v>
      </c>
      <c r="Q7275" s="73">
        <v>2</v>
      </c>
      <c r="R7275" s="73">
        <v>1</v>
      </c>
      <c r="S7275" s="73">
        <v>0</v>
      </c>
      <c r="T7275" s="73">
        <v>1</v>
      </c>
      <c r="U7275" s="73">
        <v>1</v>
      </c>
      <c r="V7275" s="73">
        <v>0</v>
      </c>
      <c r="W7275" s="73">
        <v>1</v>
      </c>
    </row>
    <row r="7276" spans="3:23" ht="15" customHeight="1" outlineLevel="2">
      <c r="D7276" s="38" t="s">
        <v>1655</v>
      </c>
      <c r="E7276" s="233" t="s">
        <v>1656</v>
      </c>
      <c r="F7276" s="73">
        <v>1</v>
      </c>
      <c r="G7276" s="73">
        <v>0</v>
      </c>
      <c r="H7276" s="73">
        <v>1</v>
      </c>
      <c r="I7276" s="73">
        <v>1</v>
      </c>
      <c r="J7276" s="73">
        <v>0</v>
      </c>
      <c r="K7276" s="73">
        <v>1</v>
      </c>
      <c r="L7276" s="73">
        <v>1</v>
      </c>
      <c r="M7276" s="73">
        <v>0</v>
      </c>
      <c r="N7276" s="73">
        <v>1</v>
      </c>
      <c r="O7276" s="73">
        <v>1</v>
      </c>
      <c r="P7276" s="73">
        <v>0</v>
      </c>
      <c r="Q7276" s="73">
        <v>1</v>
      </c>
      <c r="R7276" s="73">
        <v>1</v>
      </c>
      <c r="S7276" s="73">
        <v>0</v>
      </c>
      <c r="T7276" s="73">
        <v>1</v>
      </c>
      <c r="U7276" s="73">
        <v>1</v>
      </c>
      <c r="V7276" s="73">
        <v>0</v>
      </c>
      <c r="W7276" s="73">
        <v>1</v>
      </c>
    </row>
    <row r="7277" spans="3:23" ht="15" customHeight="1" outlineLevel="2">
      <c r="D7277" s="38" t="s">
        <v>1657</v>
      </c>
      <c r="E7277" s="233" t="s">
        <v>1658</v>
      </c>
      <c r="F7277" s="73">
        <v>0</v>
      </c>
      <c r="G7277" s="73">
        <v>0</v>
      </c>
      <c r="H7277" s="73">
        <v>0</v>
      </c>
      <c r="I7277" s="73">
        <v>0</v>
      </c>
      <c r="J7277" s="73">
        <v>0</v>
      </c>
      <c r="K7277" s="73">
        <v>0</v>
      </c>
      <c r="L7277" s="73">
        <v>0</v>
      </c>
      <c r="M7277" s="73">
        <v>0</v>
      </c>
      <c r="N7277" s="73">
        <v>0</v>
      </c>
      <c r="O7277" s="73">
        <v>0</v>
      </c>
      <c r="P7277" s="73">
        <v>0</v>
      </c>
      <c r="Q7277" s="73">
        <v>0</v>
      </c>
      <c r="R7277" s="73">
        <v>0</v>
      </c>
      <c r="S7277" s="73">
        <v>0</v>
      </c>
      <c r="T7277" s="73">
        <v>0</v>
      </c>
      <c r="U7277" s="73">
        <v>0</v>
      </c>
      <c r="V7277" s="73">
        <v>0</v>
      </c>
      <c r="W7277" s="73">
        <v>0</v>
      </c>
    </row>
    <row r="7278" spans="3:23" ht="15" customHeight="1" outlineLevel="2">
      <c r="D7278" s="38" t="s">
        <v>1659</v>
      </c>
      <c r="E7278" s="233" t="s">
        <v>1660</v>
      </c>
      <c r="F7278" s="73">
        <v>0</v>
      </c>
      <c r="G7278" s="73">
        <v>0</v>
      </c>
      <c r="H7278" s="73">
        <v>0</v>
      </c>
      <c r="I7278" s="73">
        <v>0</v>
      </c>
      <c r="J7278" s="73">
        <v>0</v>
      </c>
      <c r="K7278" s="73">
        <v>0</v>
      </c>
      <c r="L7278" s="73">
        <v>0</v>
      </c>
      <c r="M7278" s="73">
        <v>0</v>
      </c>
      <c r="N7278" s="73">
        <v>0</v>
      </c>
      <c r="O7278" s="73">
        <v>0</v>
      </c>
      <c r="P7278" s="73">
        <v>0</v>
      </c>
      <c r="Q7278" s="73">
        <v>0</v>
      </c>
      <c r="R7278" s="73">
        <v>0</v>
      </c>
      <c r="S7278" s="73">
        <v>0</v>
      </c>
      <c r="T7278" s="73">
        <v>0</v>
      </c>
      <c r="U7278" s="73">
        <v>0</v>
      </c>
      <c r="V7278" s="73">
        <v>0</v>
      </c>
      <c r="W7278" s="73">
        <v>0</v>
      </c>
    </row>
    <row r="7279" spans="3:23" ht="15" customHeight="1" outlineLevel="2">
      <c r="D7279" s="38" t="s">
        <v>1661</v>
      </c>
      <c r="E7279" s="233" t="s">
        <v>1662</v>
      </c>
      <c r="F7279" s="73">
        <v>8</v>
      </c>
      <c r="G7279" s="73">
        <v>0</v>
      </c>
      <c r="H7279" s="73">
        <v>8</v>
      </c>
      <c r="I7279" s="73">
        <v>6</v>
      </c>
      <c r="J7279" s="73">
        <v>0</v>
      </c>
      <c r="K7279" s="73">
        <v>6</v>
      </c>
      <c r="L7279" s="73">
        <v>7</v>
      </c>
      <c r="M7279" s="73">
        <v>0</v>
      </c>
      <c r="N7279" s="73">
        <v>7</v>
      </c>
      <c r="O7279" s="73">
        <v>7</v>
      </c>
      <c r="P7279" s="73">
        <v>0</v>
      </c>
      <c r="Q7279" s="73">
        <v>7</v>
      </c>
      <c r="R7279" s="73">
        <v>8</v>
      </c>
      <c r="S7279" s="73">
        <v>1</v>
      </c>
      <c r="T7279" s="73">
        <v>7</v>
      </c>
      <c r="U7279" s="73">
        <v>8</v>
      </c>
      <c r="V7279" s="73">
        <v>1</v>
      </c>
      <c r="W7279" s="73">
        <v>7</v>
      </c>
    </row>
    <row r="7280" spans="3:23" ht="15" customHeight="1" outlineLevel="2">
      <c r="D7280" s="38" t="s">
        <v>1663</v>
      </c>
      <c r="E7280" s="233" t="s">
        <v>1664</v>
      </c>
      <c r="F7280" s="73">
        <v>0</v>
      </c>
      <c r="G7280" s="73">
        <v>0</v>
      </c>
      <c r="H7280" s="73">
        <v>0</v>
      </c>
      <c r="I7280" s="73">
        <v>0</v>
      </c>
      <c r="J7280" s="73">
        <v>0</v>
      </c>
      <c r="K7280" s="73">
        <v>0</v>
      </c>
      <c r="L7280" s="73">
        <v>0</v>
      </c>
      <c r="M7280" s="73">
        <v>0</v>
      </c>
      <c r="N7280" s="73">
        <v>0</v>
      </c>
      <c r="O7280" s="73">
        <v>0</v>
      </c>
      <c r="P7280" s="73">
        <v>0</v>
      </c>
      <c r="Q7280" s="73">
        <v>0</v>
      </c>
      <c r="R7280" s="73">
        <v>0</v>
      </c>
      <c r="S7280" s="73">
        <v>0</v>
      </c>
      <c r="T7280" s="73">
        <v>0</v>
      </c>
      <c r="U7280" s="73">
        <v>0</v>
      </c>
      <c r="V7280" s="73">
        <v>0</v>
      </c>
      <c r="W7280" s="73">
        <v>0</v>
      </c>
    </row>
    <row r="7281" spans="4:23" ht="15" customHeight="1" outlineLevel="2">
      <c r="D7281" s="38" t="s">
        <v>1665</v>
      </c>
      <c r="E7281" s="233" t="s">
        <v>1666</v>
      </c>
      <c r="F7281" s="73">
        <v>1</v>
      </c>
      <c r="G7281" s="73">
        <v>0</v>
      </c>
      <c r="H7281" s="73">
        <v>1</v>
      </c>
      <c r="I7281" s="73">
        <v>1</v>
      </c>
      <c r="J7281" s="73">
        <v>0</v>
      </c>
      <c r="K7281" s="73">
        <v>1</v>
      </c>
      <c r="L7281" s="73">
        <v>1</v>
      </c>
      <c r="M7281" s="73">
        <v>0</v>
      </c>
      <c r="N7281" s="73">
        <v>1</v>
      </c>
      <c r="O7281" s="73">
        <v>1</v>
      </c>
      <c r="P7281" s="73">
        <v>0</v>
      </c>
      <c r="Q7281" s="73">
        <v>1</v>
      </c>
      <c r="R7281" s="73">
        <v>1</v>
      </c>
      <c r="S7281" s="73">
        <v>0</v>
      </c>
      <c r="T7281" s="73">
        <v>1</v>
      </c>
      <c r="U7281" s="73">
        <v>1</v>
      </c>
      <c r="V7281" s="73">
        <v>0</v>
      </c>
      <c r="W7281" s="73">
        <v>1</v>
      </c>
    </row>
    <row r="7282" spans="4:23" ht="15" customHeight="1" outlineLevel="2">
      <c r="D7282" s="38" t="s">
        <v>1667</v>
      </c>
      <c r="E7282" s="233" t="s">
        <v>1668</v>
      </c>
      <c r="F7282" s="73">
        <v>4</v>
      </c>
      <c r="G7282" s="73">
        <v>0</v>
      </c>
      <c r="H7282" s="73">
        <v>4</v>
      </c>
      <c r="I7282" s="73">
        <v>4</v>
      </c>
      <c r="J7282" s="73">
        <v>0</v>
      </c>
      <c r="K7282" s="73">
        <v>4</v>
      </c>
      <c r="L7282" s="73">
        <v>3</v>
      </c>
      <c r="M7282" s="73">
        <v>0</v>
      </c>
      <c r="N7282" s="73">
        <v>3</v>
      </c>
      <c r="O7282" s="73">
        <v>3</v>
      </c>
      <c r="P7282" s="73">
        <v>0</v>
      </c>
      <c r="Q7282" s="73">
        <v>3</v>
      </c>
      <c r="R7282" s="73">
        <v>5</v>
      </c>
      <c r="S7282" s="73">
        <v>0</v>
      </c>
      <c r="T7282" s="73">
        <v>5</v>
      </c>
      <c r="U7282" s="73">
        <v>5</v>
      </c>
      <c r="V7282" s="73">
        <v>0</v>
      </c>
      <c r="W7282" s="73">
        <v>5</v>
      </c>
    </row>
    <row r="7283" spans="4:23" ht="15" customHeight="1" outlineLevel="2">
      <c r="D7283" s="38" t="s">
        <v>1669</v>
      </c>
      <c r="E7283" s="233" t="s">
        <v>1670</v>
      </c>
      <c r="F7283" s="73">
        <v>0</v>
      </c>
      <c r="G7283" s="73">
        <v>0</v>
      </c>
      <c r="H7283" s="73">
        <v>0</v>
      </c>
      <c r="I7283" s="73">
        <v>0</v>
      </c>
      <c r="J7283" s="73">
        <v>0</v>
      </c>
      <c r="K7283" s="73">
        <v>0</v>
      </c>
      <c r="L7283" s="73">
        <v>0</v>
      </c>
      <c r="M7283" s="73">
        <v>0</v>
      </c>
      <c r="N7283" s="73">
        <v>0</v>
      </c>
      <c r="O7283" s="73">
        <v>0</v>
      </c>
      <c r="P7283" s="73">
        <v>0</v>
      </c>
      <c r="Q7283" s="73">
        <v>0</v>
      </c>
      <c r="R7283" s="73">
        <v>0</v>
      </c>
      <c r="S7283" s="73">
        <v>0</v>
      </c>
      <c r="T7283" s="73">
        <v>0</v>
      </c>
      <c r="U7283" s="73">
        <v>0</v>
      </c>
      <c r="V7283" s="73">
        <v>0</v>
      </c>
      <c r="W7283" s="73">
        <v>0</v>
      </c>
    </row>
    <row r="7284" spans="4:23" ht="15" customHeight="1" outlineLevel="2">
      <c r="D7284" s="38" t="s">
        <v>1671</v>
      </c>
      <c r="E7284" s="233" t="s">
        <v>1672</v>
      </c>
      <c r="F7284" s="73">
        <v>1</v>
      </c>
      <c r="G7284" s="73">
        <v>1</v>
      </c>
      <c r="H7284" s="73">
        <v>0</v>
      </c>
      <c r="I7284" s="73">
        <v>1</v>
      </c>
      <c r="J7284" s="73">
        <v>1</v>
      </c>
      <c r="K7284" s="73">
        <v>0</v>
      </c>
      <c r="L7284" s="73">
        <v>1</v>
      </c>
      <c r="M7284" s="73">
        <v>1</v>
      </c>
      <c r="N7284" s="73">
        <v>0</v>
      </c>
      <c r="O7284" s="73">
        <v>1</v>
      </c>
      <c r="P7284" s="73">
        <v>1</v>
      </c>
      <c r="Q7284" s="73">
        <v>0</v>
      </c>
      <c r="R7284" s="73">
        <v>1</v>
      </c>
      <c r="S7284" s="73">
        <v>1</v>
      </c>
      <c r="T7284" s="73">
        <v>0</v>
      </c>
      <c r="U7284" s="73">
        <v>1</v>
      </c>
      <c r="V7284" s="73">
        <v>1</v>
      </c>
      <c r="W7284" s="73">
        <v>0</v>
      </c>
    </row>
    <row r="7285" spans="4:23" ht="15" customHeight="1" outlineLevel="2">
      <c r="D7285" s="38" t="s">
        <v>1673</v>
      </c>
      <c r="E7285" s="233" t="s">
        <v>1674</v>
      </c>
      <c r="F7285" s="73">
        <v>2</v>
      </c>
      <c r="G7285" s="73">
        <v>0</v>
      </c>
      <c r="H7285" s="73">
        <v>2</v>
      </c>
      <c r="I7285" s="73">
        <v>2</v>
      </c>
      <c r="J7285" s="73">
        <v>0</v>
      </c>
      <c r="K7285" s="73">
        <v>2</v>
      </c>
      <c r="L7285" s="73">
        <v>2</v>
      </c>
      <c r="M7285" s="73">
        <v>0</v>
      </c>
      <c r="N7285" s="73">
        <v>2</v>
      </c>
      <c r="O7285" s="73">
        <v>2</v>
      </c>
      <c r="P7285" s="73">
        <v>0</v>
      </c>
      <c r="Q7285" s="73">
        <v>2</v>
      </c>
      <c r="R7285" s="73">
        <v>2</v>
      </c>
      <c r="S7285" s="73">
        <v>0</v>
      </c>
      <c r="T7285" s="73">
        <v>2</v>
      </c>
      <c r="U7285" s="73">
        <v>2</v>
      </c>
      <c r="V7285" s="73">
        <v>0</v>
      </c>
      <c r="W7285" s="73">
        <v>2</v>
      </c>
    </row>
    <row r="7286" spans="4:23" ht="15" customHeight="1" outlineLevel="2">
      <c r="D7286" s="38" t="s">
        <v>1675</v>
      </c>
      <c r="E7286" s="233" t="s">
        <v>1676</v>
      </c>
      <c r="F7286" s="73">
        <v>0</v>
      </c>
      <c r="G7286" s="73">
        <v>0</v>
      </c>
      <c r="H7286" s="73">
        <v>0</v>
      </c>
      <c r="I7286" s="73">
        <v>0</v>
      </c>
      <c r="J7286" s="73">
        <v>0</v>
      </c>
      <c r="K7286" s="73">
        <v>0</v>
      </c>
      <c r="L7286" s="73">
        <v>0</v>
      </c>
      <c r="M7286" s="73">
        <v>0</v>
      </c>
      <c r="N7286" s="73">
        <v>0</v>
      </c>
      <c r="O7286" s="73">
        <v>0</v>
      </c>
      <c r="P7286" s="73">
        <v>0</v>
      </c>
      <c r="Q7286" s="73">
        <v>0</v>
      </c>
      <c r="R7286" s="73">
        <v>0</v>
      </c>
      <c r="S7286" s="73">
        <v>0</v>
      </c>
      <c r="T7286" s="73">
        <v>0</v>
      </c>
      <c r="U7286" s="73">
        <v>1</v>
      </c>
      <c r="V7286" s="73">
        <v>0</v>
      </c>
      <c r="W7286" s="73">
        <v>1</v>
      </c>
    </row>
    <row r="7287" spans="4:23" ht="15" customHeight="1" outlineLevel="2">
      <c r="D7287" s="38" t="s">
        <v>1677</v>
      </c>
      <c r="E7287" s="233" t="s">
        <v>1678</v>
      </c>
      <c r="F7287" s="73">
        <v>314</v>
      </c>
      <c r="G7287" s="73">
        <v>246</v>
      </c>
      <c r="H7287" s="73">
        <v>68</v>
      </c>
      <c r="I7287" s="73">
        <v>246</v>
      </c>
      <c r="J7287" s="73">
        <v>188</v>
      </c>
      <c r="K7287" s="73">
        <v>58</v>
      </c>
      <c r="L7287" s="73">
        <v>187</v>
      </c>
      <c r="M7287" s="73">
        <v>136</v>
      </c>
      <c r="N7287" s="73">
        <v>51</v>
      </c>
      <c r="O7287" s="73">
        <v>187</v>
      </c>
      <c r="P7287" s="73">
        <v>136</v>
      </c>
      <c r="Q7287" s="73">
        <v>51</v>
      </c>
      <c r="R7287" s="73">
        <v>170</v>
      </c>
      <c r="S7287" s="73">
        <v>139</v>
      </c>
      <c r="T7287" s="73">
        <v>31</v>
      </c>
      <c r="U7287" s="73">
        <v>192</v>
      </c>
      <c r="V7287" s="73">
        <v>165</v>
      </c>
      <c r="W7287" s="73">
        <v>27</v>
      </c>
    </row>
    <row r="7288" spans="4:23" ht="15" customHeight="1" outlineLevel="2">
      <c r="D7288" s="38" t="s">
        <v>1679</v>
      </c>
      <c r="E7288" s="233" t="s">
        <v>1680</v>
      </c>
      <c r="F7288" s="73">
        <v>16</v>
      </c>
      <c r="G7288" s="73">
        <v>0</v>
      </c>
      <c r="H7288" s="73">
        <v>16</v>
      </c>
      <c r="I7288" s="73">
        <v>15</v>
      </c>
      <c r="J7288" s="73">
        <v>0</v>
      </c>
      <c r="K7288" s="73">
        <v>15</v>
      </c>
      <c r="L7288" s="73">
        <v>15</v>
      </c>
      <c r="M7288" s="73">
        <v>1</v>
      </c>
      <c r="N7288" s="73">
        <v>14</v>
      </c>
      <c r="O7288" s="73">
        <v>15</v>
      </c>
      <c r="P7288" s="73">
        <v>1</v>
      </c>
      <c r="Q7288" s="73">
        <v>14</v>
      </c>
      <c r="R7288" s="73">
        <v>13</v>
      </c>
      <c r="S7288" s="73">
        <v>1</v>
      </c>
      <c r="T7288" s="73">
        <v>12</v>
      </c>
      <c r="U7288" s="73">
        <v>14</v>
      </c>
      <c r="V7288" s="73">
        <v>2</v>
      </c>
      <c r="W7288" s="73">
        <v>12</v>
      </c>
    </row>
    <row r="7289" spans="4:23" ht="15" customHeight="1" outlineLevel="2">
      <c r="D7289" s="38" t="s">
        <v>1681</v>
      </c>
      <c r="E7289" s="233" t="s">
        <v>1682</v>
      </c>
      <c r="F7289" s="73">
        <v>0</v>
      </c>
      <c r="G7289" s="73">
        <v>0</v>
      </c>
      <c r="H7289" s="73">
        <v>0</v>
      </c>
      <c r="I7289" s="73">
        <v>0</v>
      </c>
      <c r="J7289" s="73">
        <v>0</v>
      </c>
      <c r="K7289" s="73">
        <v>0</v>
      </c>
      <c r="L7289" s="73">
        <v>0</v>
      </c>
      <c r="M7289" s="73">
        <v>0</v>
      </c>
      <c r="N7289" s="73">
        <v>0</v>
      </c>
      <c r="O7289" s="73">
        <v>0</v>
      </c>
      <c r="P7289" s="73">
        <v>0</v>
      </c>
      <c r="Q7289" s="73">
        <v>0</v>
      </c>
      <c r="R7289" s="73">
        <v>0</v>
      </c>
      <c r="S7289" s="73">
        <v>0</v>
      </c>
      <c r="T7289" s="73">
        <v>0</v>
      </c>
      <c r="U7289" s="73">
        <v>0</v>
      </c>
      <c r="V7289" s="73">
        <v>0</v>
      </c>
      <c r="W7289" s="73">
        <v>0</v>
      </c>
    </row>
    <row r="7290" spans="4:23" ht="15" customHeight="1" outlineLevel="2">
      <c r="D7290" s="38" t="s">
        <v>1683</v>
      </c>
      <c r="E7290" s="233" t="s">
        <v>1684</v>
      </c>
      <c r="F7290" s="73">
        <v>13</v>
      </c>
      <c r="G7290" s="73">
        <v>9</v>
      </c>
      <c r="H7290" s="73">
        <v>4</v>
      </c>
      <c r="I7290" s="73">
        <v>13</v>
      </c>
      <c r="J7290" s="73">
        <v>9</v>
      </c>
      <c r="K7290" s="73">
        <v>4</v>
      </c>
      <c r="L7290" s="73">
        <v>10</v>
      </c>
      <c r="M7290" s="73">
        <v>7</v>
      </c>
      <c r="N7290" s="73">
        <v>3</v>
      </c>
      <c r="O7290" s="73">
        <v>10</v>
      </c>
      <c r="P7290" s="73">
        <v>7</v>
      </c>
      <c r="Q7290" s="73">
        <v>3</v>
      </c>
      <c r="R7290" s="73">
        <v>10</v>
      </c>
      <c r="S7290" s="73">
        <v>7</v>
      </c>
      <c r="T7290" s="73">
        <v>3</v>
      </c>
      <c r="U7290" s="73">
        <v>11</v>
      </c>
      <c r="V7290" s="73">
        <v>8</v>
      </c>
      <c r="W7290" s="73">
        <v>3</v>
      </c>
    </row>
    <row r="7291" spans="4:23" ht="15" customHeight="1" outlineLevel="2">
      <c r="D7291" s="38" t="s">
        <v>1685</v>
      </c>
      <c r="E7291" s="233" t="s">
        <v>1686</v>
      </c>
      <c r="F7291" s="73">
        <v>0</v>
      </c>
      <c r="G7291" s="73">
        <v>0</v>
      </c>
      <c r="H7291" s="73">
        <v>0</v>
      </c>
      <c r="I7291" s="73">
        <v>0</v>
      </c>
      <c r="J7291" s="73">
        <v>0</v>
      </c>
      <c r="K7291" s="73">
        <v>0</v>
      </c>
      <c r="L7291" s="73">
        <v>0</v>
      </c>
      <c r="M7291" s="73">
        <v>0</v>
      </c>
      <c r="N7291" s="73">
        <v>0</v>
      </c>
      <c r="O7291" s="73">
        <v>0</v>
      </c>
      <c r="P7291" s="73">
        <v>0</v>
      </c>
      <c r="Q7291" s="73">
        <v>0</v>
      </c>
      <c r="R7291" s="73">
        <v>0</v>
      </c>
      <c r="S7291" s="73">
        <v>0</v>
      </c>
      <c r="T7291" s="73">
        <v>0</v>
      </c>
      <c r="U7291" s="73">
        <v>0</v>
      </c>
      <c r="V7291" s="73">
        <v>0</v>
      </c>
      <c r="W7291" s="73">
        <v>0</v>
      </c>
    </row>
    <row r="7292" spans="4:23" ht="15" customHeight="1" outlineLevel="2">
      <c r="D7292" s="38" t="s">
        <v>1687</v>
      </c>
      <c r="E7292" s="233" t="s">
        <v>1688</v>
      </c>
      <c r="F7292" s="73">
        <v>0</v>
      </c>
      <c r="G7292" s="73">
        <v>0</v>
      </c>
      <c r="H7292" s="73">
        <v>0</v>
      </c>
      <c r="I7292" s="73">
        <v>0</v>
      </c>
      <c r="J7292" s="73">
        <v>0</v>
      </c>
      <c r="K7292" s="73">
        <v>0</v>
      </c>
      <c r="L7292" s="73">
        <v>0</v>
      </c>
      <c r="M7292" s="73">
        <v>0</v>
      </c>
      <c r="N7292" s="73">
        <v>0</v>
      </c>
      <c r="O7292" s="73">
        <v>0</v>
      </c>
      <c r="P7292" s="73">
        <v>0</v>
      </c>
      <c r="Q7292" s="73">
        <v>0</v>
      </c>
      <c r="R7292" s="73">
        <v>0</v>
      </c>
      <c r="S7292" s="73">
        <v>0</v>
      </c>
      <c r="T7292" s="73">
        <v>0</v>
      </c>
      <c r="U7292" s="73">
        <v>0</v>
      </c>
      <c r="V7292" s="73">
        <v>0</v>
      </c>
      <c r="W7292" s="73">
        <v>0</v>
      </c>
    </row>
    <row r="7293" spans="4:23" ht="15" customHeight="1" outlineLevel="2">
      <c r="D7293" s="38" t="s">
        <v>1689</v>
      </c>
      <c r="E7293" s="233" t="s">
        <v>1690</v>
      </c>
      <c r="F7293" s="73">
        <v>89</v>
      </c>
      <c r="G7293" s="73">
        <v>10</v>
      </c>
      <c r="H7293" s="73">
        <v>79</v>
      </c>
      <c r="I7293" s="73">
        <v>86</v>
      </c>
      <c r="J7293" s="73">
        <v>12</v>
      </c>
      <c r="K7293" s="73">
        <v>74</v>
      </c>
      <c r="L7293" s="73">
        <v>80</v>
      </c>
      <c r="M7293" s="73">
        <v>10</v>
      </c>
      <c r="N7293" s="73">
        <v>70</v>
      </c>
      <c r="O7293" s="73">
        <v>80</v>
      </c>
      <c r="P7293" s="73">
        <v>10</v>
      </c>
      <c r="Q7293" s="73">
        <v>70</v>
      </c>
      <c r="R7293" s="73">
        <v>72</v>
      </c>
      <c r="S7293" s="73">
        <v>9</v>
      </c>
      <c r="T7293" s="73">
        <v>63</v>
      </c>
      <c r="U7293" s="73">
        <v>68</v>
      </c>
      <c r="V7293" s="73">
        <v>12</v>
      </c>
      <c r="W7293" s="73">
        <v>56</v>
      </c>
    </row>
    <row r="7294" spans="4:23" ht="15" customHeight="1" outlineLevel="2">
      <c r="D7294" s="38" t="s">
        <v>1691</v>
      </c>
      <c r="E7294" s="233" t="s">
        <v>1692</v>
      </c>
      <c r="F7294" s="73">
        <v>30</v>
      </c>
      <c r="G7294" s="73">
        <v>13</v>
      </c>
      <c r="H7294" s="73">
        <v>17</v>
      </c>
      <c r="I7294" s="73">
        <v>31</v>
      </c>
      <c r="J7294" s="73">
        <v>15</v>
      </c>
      <c r="K7294" s="73">
        <v>16</v>
      </c>
      <c r="L7294" s="73">
        <v>32</v>
      </c>
      <c r="M7294" s="73">
        <v>14</v>
      </c>
      <c r="N7294" s="73">
        <v>18</v>
      </c>
      <c r="O7294" s="73">
        <v>32</v>
      </c>
      <c r="P7294" s="73">
        <v>14</v>
      </c>
      <c r="Q7294" s="73">
        <v>18</v>
      </c>
      <c r="R7294" s="73">
        <v>35</v>
      </c>
      <c r="S7294" s="73">
        <v>14</v>
      </c>
      <c r="T7294" s="73">
        <v>21</v>
      </c>
      <c r="U7294" s="73">
        <v>32</v>
      </c>
      <c r="V7294" s="73">
        <v>13</v>
      </c>
      <c r="W7294" s="73">
        <v>19</v>
      </c>
    </row>
    <row r="7295" spans="4:23" ht="15" customHeight="1" outlineLevel="2">
      <c r="D7295" s="38" t="s">
        <v>1693</v>
      </c>
      <c r="E7295" s="233" t="s">
        <v>1694</v>
      </c>
      <c r="F7295" s="73">
        <v>3</v>
      </c>
      <c r="G7295" s="73">
        <v>2</v>
      </c>
      <c r="H7295" s="73">
        <v>1</v>
      </c>
      <c r="I7295" s="73">
        <v>3</v>
      </c>
      <c r="J7295" s="73">
        <v>2</v>
      </c>
      <c r="K7295" s="73">
        <v>1</v>
      </c>
      <c r="L7295" s="73">
        <v>2</v>
      </c>
      <c r="M7295" s="73">
        <v>1</v>
      </c>
      <c r="N7295" s="73">
        <v>1</v>
      </c>
      <c r="O7295" s="73">
        <v>2</v>
      </c>
      <c r="P7295" s="73">
        <v>1</v>
      </c>
      <c r="Q7295" s="73">
        <v>1</v>
      </c>
      <c r="R7295" s="73">
        <v>1</v>
      </c>
      <c r="S7295" s="73">
        <v>1</v>
      </c>
      <c r="T7295" s="73">
        <v>0</v>
      </c>
      <c r="U7295" s="73">
        <v>1</v>
      </c>
      <c r="V7295" s="73">
        <v>1</v>
      </c>
      <c r="W7295" s="73">
        <v>0</v>
      </c>
    </row>
    <row r="7296" spans="4:23" ht="15" customHeight="1" outlineLevel="2">
      <c r="D7296" s="38" t="s">
        <v>1695</v>
      </c>
      <c r="E7296" s="233" t="s">
        <v>1696</v>
      </c>
      <c r="F7296" s="73">
        <v>4</v>
      </c>
      <c r="G7296" s="73">
        <v>2</v>
      </c>
      <c r="H7296" s="73">
        <v>2</v>
      </c>
      <c r="I7296" s="73">
        <v>3</v>
      </c>
      <c r="J7296" s="73">
        <v>2</v>
      </c>
      <c r="K7296" s="73">
        <v>1</v>
      </c>
      <c r="L7296" s="73">
        <v>4</v>
      </c>
      <c r="M7296" s="73">
        <v>2</v>
      </c>
      <c r="N7296" s="73">
        <v>2</v>
      </c>
      <c r="O7296" s="73">
        <v>4</v>
      </c>
      <c r="P7296" s="73">
        <v>2</v>
      </c>
      <c r="Q7296" s="73">
        <v>2</v>
      </c>
      <c r="R7296" s="73">
        <v>7</v>
      </c>
      <c r="S7296" s="73">
        <v>3</v>
      </c>
      <c r="T7296" s="73">
        <v>4</v>
      </c>
      <c r="U7296" s="73">
        <v>8</v>
      </c>
      <c r="V7296" s="73">
        <v>3</v>
      </c>
      <c r="W7296" s="73">
        <v>5</v>
      </c>
    </row>
    <row r="7297" spans="3:23" ht="15" customHeight="1" outlineLevel="2">
      <c r="D7297" s="38" t="s">
        <v>1697</v>
      </c>
      <c r="E7297" s="233" t="s">
        <v>1698</v>
      </c>
      <c r="F7297" s="73">
        <v>3</v>
      </c>
      <c r="G7297" s="73">
        <v>0</v>
      </c>
      <c r="H7297" s="73">
        <v>3</v>
      </c>
      <c r="I7297" s="73">
        <v>2</v>
      </c>
      <c r="J7297" s="73">
        <v>0</v>
      </c>
      <c r="K7297" s="73">
        <v>2</v>
      </c>
      <c r="L7297" s="73">
        <v>2</v>
      </c>
      <c r="M7297" s="73">
        <v>0</v>
      </c>
      <c r="N7297" s="73">
        <v>2</v>
      </c>
      <c r="O7297" s="73">
        <v>2</v>
      </c>
      <c r="P7297" s="73">
        <v>0</v>
      </c>
      <c r="Q7297" s="73">
        <v>2</v>
      </c>
      <c r="R7297" s="73">
        <v>2</v>
      </c>
      <c r="S7297" s="73">
        <v>0</v>
      </c>
      <c r="T7297" s="73">
        <v>2</v>
      </c>
      <c r="U7297" s="73">
        <v>2</v>
      </c>
      <c r="V7297" s="73">
        <v>0</v>
      </c>
      <c r="W7297" s="73">
        <v>2</v>
      </c>
    </row>
    <row r="7298" spans="3:23" ht="15" customHeight="1" outlineLevel="2">
      <c r="D7298" s="38" t="s">
        <v>1699</v>
      </c>
      <c r="E7298" s="233" t="s">
        <v>1700</v>
      </c>
      <c r="F7298" s="73">
        <v>3</v>
      </c>
      <c r="G7298" s="73">
        <v>3</v>
      </c>
      <c r="H7298" s="73">
        <v>0</v>
      </c>
      <c r="I7298" s="73">
        <v>4</v>
      </c>
      <c r="J7298" s="73">
        <v>2</v>
      </c>
      <c r="K7298" s="73">
        <v>2</v>
      </c>
      <c r="L7298" s="73">
        <v>4</v>
      </c>
      <c r="M7298" s="73">
        <v>2</v>
      </c>
      <c r="N7298" s="73">
        <v>2</v>
      </c>
      <c r="O7298" s="73">
        <v>4</v>
      </c>
      <c r="P7298" s="73">
        <v>2</v>
      </c>
      <c r="Q7298" s="73">
        <v>2</v>
      </c>
      <c r="R7298" s="73">
        <v>2</v>
      </c>
      <c r="S7298" s="73">
        <v>1</v>
      </c>
      <c r="T7298" s="73">
        <v>1</v>
      </c>
      <c r="U7298" s="73">
        <v>2</v>
      </c>
      <c r="V7298" s="73">
        <v>2</v>
      </c>
      <c r="W7298" s="73">
        <v>0</v>
      </c>
    </row>
    <row r="7299" spans="3:23" ht="15" customHeight="1" outlineLevel="2">
      <c r="D7299" s="38" t="s">
        <v>1701</v>
      </c>
      <c r="E7299" s="233" t="s">
        <v>1702</v>
      </c>
      <c r="F7299" s="73">
        <v>28</v>
      </c>
      <c r="G7299" s="73">
        <v>6</v>
      </c>
      <c r="H7299" s="73">
        <v>22</v>
      </c>
      <c r="I7299" s="73">
        <v>33</v>
      </c>
      <c r="J7299" s="73">
        <v>9</v>
      </c>
      <c r="K7299" s="73">
        <v>24</v>
      </c>
      <c r="L7299" s="73">
        <v>27</v>
      </c>
      <c r="M7299" s="73">
        <v>9</v>
      </c>
      <c r="N7299" s="73">
        <v>18</v>
      </c>
      <c r="O7299" s="73">
        <v>27</v>
      </c>
      <c r="P7299" s="73">
        <v>9</v>
      </c>
      <c r="Q7299" s="73">
        <v>18</v>
      </c>
      <c r="R7299" s="73">
        <v>26</v>
      </c>
      <c r="S7299" s="73">
        <v>10</v>
      </c>
      <c r="T7299" s="73">
        <v>16</v>
      </c>
      <c r="U7299" s="73">
        <v>26</v>
      </c>
      <c r="V7299" s="73">
        <v>10</v>
      </c>
      <c r="W7299" s="73">
        <v>16</v>
      </c>
    </row>
    <row r="7300" spans="3:23" ht="15" customHeight="1" outlineLevel="2">
      <c r="D7300" s="38" t="s">
        <v>1703</v>
      </c>
      <c r="E7300" s="233" t="s">
        <v>1704</v>
      </c>
      <c r="F7300" s="73">
        <v>4</v>
      </c>
      <c r="G7300" s="73">
        <v>2</v>
      </c>
      <c r="H7300" s="73">
        <v>2</v>
      </c>
      <c r="I7300" s="73">
        <v>2</v>
      </c>
      <c r="J7300" s="73">
        <v>0</v>
      </c>
      <c r="K7300" s="73">
        <v>2</v>
      </c>
      <c r="L7300" s="73">
        <v>0</v>
      </c>
      <c r="M7300" s="73">
        <v>0</v>
      </c>
      <c r="N7300" s="73">
        <v>0</v>
      </c>
      <c r="O7300" s="73">
        <v>0</v>
      </c>
      <c r="P7300" s="73">
        <v>0</v>
      </c>
      <c r="Q7300" s="73">
        <v>0</v>
      </c>
      <c r="R7300" s="73">
        <v>0</v>
      </c>
      <c r="S7300" s="73">
        <v>0</v>
      </c>
      <c r="T7300" s="73">
        <v>0</v>
      </c>
      <c r="U7300" s="73">
        <v>0</v>
      </c>
      <c r="V7300" s="73">
        <v>0</v>
      </c>
      <c r="W7300" s="73">
        <v>0</v>
      </c>
    </row>
    <row r="7301" spans="3:23" ht="15" customHeight="1" outlineLevel="2">
      <c r="D7301" s="38" t="s">
        <v>1705</v>
      </c>
      <c r="E7301" s="233" t="s">
        <v>1706</v>
      </c>
      <c r="F7301" s="73">
        <v>3</v>
      </c>
      <c r="G7301" s="73">
        <v>2</v>
      </c>
      <c r="H7301" s="73">
        <v>1</v>
      </c>
      <c r="I7301" s="73">
        <v>3</v>
      </c>
      <c r="J7301" s="73">
        <v>2</v>
      </c>
      <c r="K7301" s="73">
        <v>1</v>
      </c>
      <c r="L7301" s="73">
        <v>3</v>
      </c>
      <c r="M7301" s="73">
        <v>2</v>
      </c>
      <c r="N7301" s="73">
        <v>1</v>
      </c>
      <c r="O7301" s="73">
        <v>3</v>
      </c>
      <c r="P7301" s="73">
        <v>2</v>
      </c>
      <c r="Q7301" s="73">
        <v>1</v>
      </c>
      <c r="R7301" s="73">
        <v>17</v>
      </c>
      <c r="S7301" s="73">
        <v>1</v>
      </c>
      <c r="T7301" s="73">
        <v>16</v>
      </c>
      <c r="U7301" s="73">
        <v>17</v>
      </c>
      <c r="V7301" s="73">
        <v>1</v>
      </c>
      <c r="W7301" s="73">
        <v>16</v>
      </c>
    </row>
    <row r="7302" spans="3:23" ht="15" customHeight="1" outlineLevel="2">
      <c r="D7302" s="38" t="s">
        <v>1707</v>
      </c>
      <c r="E7302" s="233" t="s">
        <v>1708</v>
      </c>
      <c r="F7302" s="73">
        <v>18</v>
      </c>
      <c r="G7302" s="73">
        <v>4</v>
      </c>
      <c r="H7302" s="73">
        <v>14</v>
      </c>
      <c r="I7302" s="73">
        <v>13</v>
      </c>
      <c r="J7302" s="73">
        <v>3</v>
      </c>
      <c r="K7302" s="73">
        <v>10</v>
      </c>
      <c r="L7302" s="73">
        <v>14</v>
      </c>
      <c r="M7302" s="73">
        <v>5</v>
      </c>
      <c r="N7302" s="73">
        <v>9</v>
      </c>
      <c r="O7302" s="73">
        <v>14</v>
      </c>
      <c r="P7302" s="73">
        <v>5</v>
      </c>
      <c r="Q7302" s="73">
        <v>9</v>
      </c>
      <c r="R7302" s="73">
        <v>15</v>
      </c>
      <c r="S7302" s="73">
        <v>5</v>
      </c>
      <c r="T7302" s="73">
        <v>10</v>
      </c>
      <c r="U7302" s="73">
        <v>13</v>
      </c>
      <c r="V7302" s="73">
        <v>4</v>
      </c>
      <c r="W7302" s="73">
        <v>9</v>
      </c>
    </row>
    <row r="7303" spans="3:23" ht="15" customHeight="1" outlineLevel="2">
      <c r="D7303" s="38" t="s">
        <v>1709</v>
      </c>
      <c r="E7303" s="233" t="s">
        <v>1710</v>
      </c>
      <c r="F7303" s="73">
        <v>91</v>
      </c>
      <c r="G7303" s="73">
        <v>67</v>
      </c>
      <c r="H7303" s="73">
        <v>24</v>
      </c>
      <c r="I7303" s="73">
        <v>93</v>
      </c>
      <c r="J7303" s="73">
        <v>71</v>
      </c>
      <c r="K7303" s="73">
        <v>22</v>
      </c>
      <c r="L7303" s="73">
        <v>92</v>
      </c>
      <c r="M7303" s="73">
        <v>69</v>
      </c>
      <c r="N7303" s="73">
        <v>23</v>
      </c>
      <c r="O7303" s="73">
        <v>92</v>
      </c>
      <c r="P7303" s="73">
        <v>69</v>
      </c>
      <c r="Q7303" s="73">
        <v>23</v>
      </c>
      <c r="R7303" s="73">
        <v>98</v>
      </c>
      <c r="S7303" s="73">
        <v>75</v>
      </c>
      <c r="T7303" s="73">
        <v>23</v>
      </c>
      <c r="U7303" s="73">
        <v>95</v>
      </c>
      <c r="V7303" s="73">
        <v>71</v>
      </c>
      <c r="W7303" s="73">
        <v>24</v>
      </c>
    </row>
    <row r="7304" spans="3:23" ht="15" customHeight="1" outlineLevel="2">
      <c r="D7304" s="38" t="s">
        <v>1711</v>
      </c>
      <c r="E7304" s="233" t="s">
        <v>1712</v>
      </c>
      <c r="F7304" s="73">
        <v>12</v>
      </c>
      <c r="G7304" s="73">
        <v>6</v>
      </c>
      <c r="H7304" s="73">
        <v>6</v>
      </c>
      <c r="I7304" s="73">
        <v>11</v>
      </c>
      <c r="J7304" s="73">
        <v>5</v>
      </c>
      <c r="K7304" s="73">
        <v>6</v>
      </c>
      <c r="L7304" s="73">
        <v>10</v>
      </c>
      <c r="M7304" s="73">
        <v>5</v>
      </c>
      <c r="N7304" s="73">
        <v>5</v>
      </c>
      <c r="O7304" s="73">
        <v>10</v>
      </c>
      <c r="P7304" s="73">
        <v>5</v>
      </c>
      <c r="Q7304" s="73">
        <v>5</v>
      </c>
      <c r="R7304" s="73">
        <v>12</v>
      </c>
      <c r="S7304" s="73">
        <v>4</v>
      </c>
      <c r="T7304" s="73">
        <v>8</v>
      </c>
      <c r="U7304" s="73">
        <v>12</v>
      </c>
      <c r="V7304" s="73">
        <v>4</v>
      </c>
      <c r="W7304" s="73">
        <v>8</v>
      </c>
    </row>
    <row r="7305" spans="3:23" ht="15" customHeight="1" outlineLevel="2">
      <c r="D7305" s="38" t="s">
        <v>1713</v>
      </c>
      <c r="E7305" s="233" t="s">
        <v>1714</v>
      </c>
      <c r="F7305" s="73">
        <v>1</v>
      </c>
      <c r="G7305" s="73">
        <v>1</v>
      </c>
      <c r="H7305" s="73">
        <v>0</v>
      </c>
      <c r="I7305" s="73">
        <v>1</v>
      </c>
      <c r="J7305" s="73">
        <v>1</v>
      </c>
      <c r="K7305" s="73">
        <v>0</v>
      </c>
      <c r="L7305" s="73">
        <v>2</v>
      </c>
      <c r="M7305" s="73">
        <v>0</v>
      </c>
      <c r="N7305" s="73">
        <v>2</v>
      </c>
      <c r="O7305" s="73">
        <v>2</v>
      </c>
      <c r="P7305" s="73">
        <v>0</v>
      </c>
      <c r="Q7305" s="73">
        <v>2</v>
      </c>
      <c r="R7305" s="73">
        <v>3</v>
      </c>
      <c r="S7305" s="73">
        <v>0</v>
      </c>
      <c r="T7305" s="73">
        <v>3</v>
      </c>
      <c r="U7305" s="73">
        <v>2</v>
      </c>
      <c r="V7305" s="73">
        <v>0</v>
      </c>
      <c r="W7305" s="73">
        <v>2</v>
      </c>
    </row>
    <row r="7306" spans="3:23" ht="15" customHeight="1" outlineLevel="2">
      <c r="D7306" s="38" t="s">
        <v>1715</v>
      </c>
      <c r="E7306" s="233" t="s">
        <v>1716</v>
      </c>
      <c r="F7306" s="73">
        <v>1</v>
      </c>
      <c r="G7306" s="73">
        <v>0</v>
      </c>
      <c r="H7306" s="73">
        <v>1</v>
      </c>
      <c r="I7306" s="73">
        <v>2</v>
      </c>
      <c r="J7306" s="73">
        <v>0</v>
      </c>
      <c r="K7306" s="73">
        <v>2</v>
      </c>
      <c r="L7306" s="73">
        <v>2</v>
      </c>
      <c r="M7306" s="73">
        <v>0</v>
      </c>
      <c r="N7306" s="73">
        <v>2</v>
      </c>
      <c r="O7306" s="73">
        <v>2</v>
      </c>
      <c r="P7306" s="73">
        <v>0</v>
      </c>
      <c r="Q7306" s="73">
        <v>2</v>
      </c>
      <c r="R7306" s="73">
        <v>1</v>
      </c>
      <c r="S7306" s="73">
        <v>0</v>
      </c>
      <c r="T7306" s="73">
        <v>1</v>
      </c>
      <c r="U7306" s="73">
        <v>2</v>
      </c>
      <c r="V7306" s="73">
        <v>1</v>
      </c>
      <c r="W7306" s="73">
        <v>1</v>
      </c>
    </row>
    <row r="7307" spans="3:23" ht="15" customHeight="1" outlineLevel="2">
      <c r="D7307" s="38" t="s">
        <v>1717</v>
      </c>
      <c r="E7307" s="233" t="s">
        <v>1718</v>
      </c>
      <c r="F7307" s="73">
        <v>0</v>
      </c>
      <c r="G7307" s="73">
        <v>0</v>
      </c>
      <c r="H7307" s="73">
        <v>0</v>
      </c>
      <c r="I7307" s="73">
        <v>0</v>
      </c>
      <c r="J7307" s="73">
        <v>0</v>
      </c>
      <c r="K7307" s="73">
        <v>0</v>
      </c>
      <c r="L7307" s="73">
        <v>0</v>
      </c>
      <c r="M7307" s="73">
        <v>0</v>
      </c>
      <c r="N7307" s="73">
        <v>0</v>
      </c>
      <c r="O7307" s="73">
        <v>0</v>
      </c>
      <c r="P7307" s="73">
        <v>0</v>
      </c>
      <c r="Q7307" s="73">
        <v>0</v>
      </c>
      <c r="R7307" s="73">
        <v>0</v>
      </c>
      <c r="S7307" s="73">
        <v>0</v>
      </c>
      <c r="T7307" s="73">
        <v>0</v>
      </c>
      <c r="U7307" s="73">
        <v>0</v>
      </c>
      <c r="V7307" s="73">
        <v>0</v>
      </c>
      <c r="W7307" s="73">
        <v>0</v>
      </c>
    </row>
    <row r="7308" spans="3:23" ht="15" customHeight="1" outlineLevel="1">
      <c r="C7308" s="231" t="s">
        <v>1719</v>
      </c>
      <c r="E7308" s="230" t="s">
        <v>1720</v>
      </c>
      <c r="F7308" s="73">
        <v>94</v>
      </c>
      <c r="G7308" s="73">
        <v>54</v>
      </c>
      <c r="H7308" s="73">
        <v>40</v>
      </c>
      <c r="I7308" s="73">
        <v>80</v>
      </c>
      <c r="J7308" s="73">
        <v>42</v>
      </c>
      <c r="K7308" s="73">
        <v>38</v>
      </c>
      <c r="L7308" s="73">
        <v>61</v>
      </c>
      <c r="M7308" s="73">
        <v>32</v>
      </c>
      <c r="N7308" s="73">
        <v>29</v>
      </c>
      <c r="O7308" s="73">
        <v>61</v>
      </c>
      <c r="P7308" s="73">
        <v>32</v>
      </c>
      <c r="Q7308" s="73">
        <v>29</v>
      </c>
      <c r="R7308" s="73">
        <v>48</v>
      </c>
      <c r="S7308" s="73">
        <v>24</v>
      </c>
      <c r="T7308" s="73">
        <v>24</v>
      </c>
      <c r="U7308" s="73">
        <v>46</v>
      </c>
      <c r="V7308" s="73">
        <v>24</v>
      </c>
      <c r="W7308" s="73">
        <v>22</v>
      </c>
    </row>
    <row r="7309" spans="3:23" ht="15" customHeight="1" outlineLevel="2">
      <c r="D7309" s="38" t="s">
        <v>1721</v>
      </c>
      <c r="E7309" s="233" t="s">
        <v>1722</v>
      </c>
      <c r="F7309" s="73">
        <v>1</v>
      </c>
      <c r="G7309" s="73">
        <v>0</v>
      </c>
      <c r="H7309" s="73">
        <v>1</v>
      </c>
      <c r="I7309" s="73">
        <v>1</v>
      </c>
      <c r="J7309" s="73">
        <v>0</v>
      </c>
      <c r="K7309" s="73">
        <v>1</v>
      </c>
      <c r="L7309" s="73">
        <v>1</v>
      </c>
      <c r="M7309" s="73">
        <v>0</v>
      </c>
      <c r="N7309" s="73">
        <v>1</v>
      </c>
      <c r="O7309" s="73">
        <v>1</v>
      </c>
      <c r="P7309" s="73">
        <v>0</v>
      </c>
      <c r="Q7309" s="73">
        <v>1</v>
      </c>
      <c r="R7309" s="73">
        <v>0</v>
      </c>
      <c r="S7309" s="73">
        <v>0</v>
      </c>
      <c r="T7309" s="73">
        <v>0</v>
      </c>
      <c r="U7309" s="73">
        <v>0</v>
      </c>
      <c r="V7309" s="73">
        <v>0</v>
      </c>
      <c r="W7309" s="73">
        <v>0</v>
      </c>
    </row>
    <row r="7310" spans="3:23" ht="15" customHeight="1" outlineLevel="2">
      <c r="D7310" s="38" t="s">
        <v>1723</v>
      </c>
      <c r="E7310" s="233" t="s">
        <v>1724</v>
      </c>
      <c r="F7310" s="73">
        <v>0</v>
      </c>
      <c r="G7310" s="73">
        <v>0</v>
      </c>
      <c r="H7310" s="73">
        <v>0</v>
      </c>
      <c r="I7310" s="73">
        <v>0</v>
      </c>
      <c r="J7310" s="73">
        <v>0</v>
      </c>
      <c r="K7310" s="73">
        <v>0</v>
      </c>
      <c r="L7310" s="73">
        <v>0</v>
      </c>
      <c r="M7310" s="73">
        <v>0</v>
      </c>
      <c r="N7310" s="73">
        <v>0</v>
      </c>
      <c r="O7310" s="73">
        <v>0</v>
      </c>
      <c r="P7310" s="73">
        <v>0</v>
      </c>
      <c r="Q7310" s="73">
        <v>0</v>
      </c>
      <c r="R7310" s="73">
        <v>0</v>
      </c>
      <c r="S7310" s="73">
        <v>0</v>
      </c>
      <c r="T7310" s="73">
        <v>0</v>
      </c>
      <c r="U7310" s="73">
        <v>0</v>
      </c>
      <c r="V7310" s="73">
        <v>0</v>
      </c>
      <c r="W7310" s="73">
        <v>0</v>
      </c>
    </row>
    <row r="7311" spans="3:23" ht="15" customHeight="1" outlineLevel="2">
      <c r="D7311" s="38" t="s">
        <v>1725</v>
      </c>
      <c r="E7311" s="233" t="s">
        <v>1726</v>
      </c>
      <c r="F7311" s="73">
        <v>0</v>
      </c>
      <c r="G7311" s="73">
        <v>0</v>
      </c>
      <c r="H7311" s="73">
        <v>0</v>
      </c>
      <c r="I7311" s="73">
        <v>0</v>
      </c>
      <c r="J7311" s="73">
        <v>0</v>
      </c>
      <c r="K7311" s="73">
        <v>0</v>
      </c>
      <c r="L7311" s="73">
        <v>0</v>
      </c>
      <c r="M7311" s="73">
        <v>0</v>
      </c>
      <c r="N7311" s="73">
        <v>0</v>
      </c>
      <c r="O7311" s="73">
        <v>0</v>
      </c>
      <c r="P7311" s="73">
        <v>0</v>
      </c>
      <c r="Q7311" s="73">
        <v>0</v>
      </c>
      <c r="R7311" s="73">
        <v>0</v>
      </c>
      <c r="S7311" s="73">
        <v>0</v>
      </c>
      <c r="T7311" s="73">
        <v>0</v>
      </c>
      <c r="U7311" s="73">
        <v>0</v>
      </c>
      <c r="V7311" s="73">
        <v>0</v>
      </c>
      <c r="W7311" s="73">
        <v>0</v>
      </c>
    </row>
    <row r="7312" spans="3:23" ht="15" customHeight="1" outlineLevel="2">
      <c r="D7312" s="38" t="s">
        <v>1727</v>
      </c>
      <c r="E7312" s="233" t="s">
        <v>1728</v>
      </c>
      <c r="F7312" s="73">
        <v>0</v>
      </c>
      <c r="G7312" s="73">
        <v>0</v>
      </c>
      <c r="H7312" s="73">
        <v>0</v>
      </c>
      <c r="I7312" s="73">
        <v>0</v>
      </c>
      <c r="J7312" s="73">
        <v>0</v>
      </c>
      <c r="K7312" s="73">
        <v>0</v>
      </c>
      <c r="L7312" s="73">
        <v>0</v>
      </c>
      <c r="M7312" s="73">
        <v>0</v>
      </c>
      <c r="N7312" s="73">
        <v>0</v>
      </c>
      <c r="O7312" s="73">
        <v>0</v>
      </c>
      <c r="P7312" s="73">
        <v>0</v>
      </c>
      <c r="Q7312" s="73">
        <v>0</v>
      </c>
      <c r="R7312" s="73">
        <v>0</v>
      </c>
      <c r="S7312" s="73">
        <v>0</v>
      </c>
      <c r="T7312" s="73">
        <v>0</v>
      </c>
      <c r="U7312" s="73">
        <v>1</v>
      </c>
      <c r="V7312" s="73">
        <v>0</v>
      </c>
      <c r="W7312" s="73">
        <v>1</v>
      </c>
    </row>
    <row r="7313" spans="4:23" ht="15" customHeight="1" outlineLevel="2">
      <c r="D7313" s="38" t="s">
        <v>1729</v>
      </c>
      <c r="E7313" s="233" t="s">
        <v>1730</v>
      </c>
      <c r="F7313" s="73">
        <v>1</v>
      </c>
      <c r="G7313" s="73">
        <v>1</v>
      </c>
      <c r="H7313" s="73">
        <v>0</v>
      </c>
      <c r="I7313" s="73">
        <v>1</v>
      </c>
      <c r="J7313" s="73">
        <v>1</v>
      </c>
      <c r="K7313" s="73">
        <v>0</v>
      </c>
      <c r="L7313" s="73">
        <v>1</v>
      </c>
      <c r="M7313" s="73">
        <v>1</v>
      </c>
      <c r="N7313" s="73">
        <v>0</v>
      </c>
      <c r="O7313" s="73">
        <v>1</v>
      </c>
      <c r="P7313" s="73">
        <v>1</v>
      </c>
      <c r="Q7313" s="73">
        <v>0</v>
      </c>
      <c r="R7313" s="73">
        <v>0</v>
      </c>
      <c r="S7313" s="73">
        <v>0</v>
      </c>
      <c r="T7313" s="73">
        <v>0</v>
      </c>
      <c r="U7313" s="73">
        <v>0</v>
      </c>
      <c r="V7313" s="73">
        <v>0</v>
      </c>
      <c r="W7313" s="73">
        <v>0</v>
      </c>
    </row>
    <row r="7314" spans="4:23" ht="15" customHeight="1" outlineLevel="2">
      <c r="D7314" s="38" t="s">
        <v>1731</v>
      </c>
      <c r="E7314" s="233" t="s">
        <v>1732</v>
      </c>
      <c r="F7314" s="73">
        <v>0</v>
      </c>
      <c r="G7314" s="73">
        <v>0</v>
      </c>
      <c r="H7314" s="73">
        <v>0</v>
      </c>
      <c r="I7314" s="73">
        <v>0</v>
      </c>
      <c r="J7314" s="73">
        <v>0</v>
      </c>
      <c r="K7314" s="73">
        <v>0</v>
      </c>
      <c r="L7314" s="73">
        <v>0</v>
      </c>
      <c r="M7314" s="73">
        <v>0</v>
      </c>
      <c r="N7314" s="73">
        <v>0</v>
      </c>
      <c r="O7314" s="73">
        <v>0</v>
      </c>
      <c r="P7314" s="73">
        <v>0</v>
      </c>
      <c r="Q7314" s="73">
        <v>0</v>
      </c>
      <c r="R7314" s="73">
        <v>1</v>
      </c>
      <c r="S7314" s="73">
        <v>0</v>
      </c>
      <c r="T7314" s="73">
        <v>1</v>
      </c>
      <c r="U7314" s="73">
        <v>1</v>
      </c>
      <c r="V7314" s="73">
        <v>0</v>
      </c>
      <c r="W7314" s="73">
        <v>1</v>
      </c>
    </row>
    <row r="7315" spans="4:23" ht="15" customHeight="1" outlineLevel="2">
      <c r="D7315" s="38" t="s">
        <v>1733</v>
      </c>
      <c r="E7315" s="233" t="s">
        <v>1734</v>
      </c>
      <c r="F7315" s="73">
        <v>0</v>
      </c>
      <c r="G7315" s="73">
        <v>0</v>
      </c>
      <c r="H7315" s="73">
        <v>0</v>
      </c>
      <c r="I7315" s="73">
        <v>0</v>
      </c>
      <c r="J7315" s="73">
        <v>0</v>
      </c>
      <c r="K7315" s="73">
        <v>0</v>
      </c>
      <c r="L7315" s="73">
        <v>0</v>
      </c>
      <c r="M7315" s="73">
        <v>0</v>
      </c>
      <c r="N7315" s="73">
        <v>0</v>
      </c>
      <c r="O7315" s="73">
        <v>0</v>
      </c>
      <c r="P7315" s="73">
        <v>0</v>
      </c>
      <c r="Q7315" s="73">
        <v>0</v>
      </c>
      <c r="R7315" s="73">
        <v>0</v>
      </c>
      <c r="S7315" s="73">
        <v>0</v>
      </c>
      <c r="T7315" s="73">
        <v>0</v>
      </c>
      <c r="U7315" s="73">
        <v>0</v>
      </c>
      <c r="V7315" s="73">
        <v>0</v>
      </c>
      <c r="W7315" s="73">
        <v>0</v>
      </c>
    </row>
    <row r="7316" spans="4:23" ht="15" customHeight="1" outlineLevel="2">
      <c r="D7316" s="38" t="s">
        <v>1735</v>
      </c>
      <c r="E7316" s="233" t="s">
        <v>1736</v>
      </c>
      <c r="F7316" s="73">
        <v>4</v>
      </c>
      <c r="G7316" s="73">
        <v>2</v>
      </c>
      <c r="H7316" s="73">
        <v>2</v>
      </c>
      <c r="I7316" s="73">
        <v>2</v>
      </c>
      <c r="J7316" s="73">
        <v>1</v>
      </c>
      <c r="K7316" s="73">
        <v>1</v>
      </c>
      <c r="L7316" s="73">
        <v>2</v>
      </c>
      <c r="M7316" s="73">
        <v>1</v>
      </c>
      <c r="N7316" s="73">
        <v>1</v>
      </c>
      <c r="O7316" s="73">
        <v>2</v>
      </c>
      <c r="P7316" s="73">
        <v>1</v>
      </c>
      <c r="Q7316" s="73">
        <v>1</v>
      </c>
      <c r="R7316" s="73">
        <v>2</v>
      </c>
      <c r="S7316" s="73">
        <v>1</v>
      </c>
      <c r="T7316" s="73">
        <v>1</v>
      </c>
      <c r="U7316" s="73">
        <v>3</v>
      </c>
      <c r="V7316" s="73">
        <v>2</v>
      </c>
      <c r="W7316" s="73">
        <v>1</v>
      </c>
    </row>
    <row r="7317" spans="4:23" ht="15" customHeight="1" outlineLevel="2">
      <c r="D7317" s="38" t="s">
        <v>1737</v>
      </c>
      <c r="E7317" s="233" t="s">
        <v>1738</v>
      </c>
      <c r="F7317" s="73">
        <v>4</v>
      </c>
      <c r="G7317" s="73">
        <v>3</v>
      </c>
      <c r="H7317" s="73">
        <v>1</v>
      </c>
      <c r="I7317" s="73">
        <v>4</v>
      </c>
      <c r="J7317" s="73">
        <v>3</v>
      </c>
      <c r="K7317" s="73">
        <v>1</v>
      </c>
      <c r="L7317" s="73">
        <v>1</v>
      </c>
      <c r="M7317" s="73">
        <v>1</v>
      </c>
      <c r="N7317" s="73">
        <v>0</v>
      </c>
      <c r="O7317" s="73">
        <v>1</v>
      </c>
      <c r="P7317" s="73">
        <v>1</v>
      </c>
      <c r="Q7317" s="73">
        <v>0</v>
      </c>
      <c r="R7317" s="73">
        <v>0</v>
      </c>
      <c r="S7317" s="73">
        <v>0</v>
      </c>
      <c r="T7317" s="73">
        <v>0</v>
      </c>
      <c r="U7317" s="73">
        <v>0</v>
      </c>
      <c r="V7317" s="73">
        <v>0</v>
      </c>
      <c r="W7317" s="73">
        <v>0</v>
      </c>
    </row>
    <row r="7318" spans="4:23" ht="15" customHeight="1" outlineLevel="2">
      <c r="D7318" s="38" t="s">
        <v>1739</v>
      </c>
      <c r="E7318" s="233" t="s">
        <v>1740</v>
      </c>
      <c r="F7318" s="73">
        <v>0</v>
      </c>
      <c r="G7318" s="73">
        <v>0</v>
      </c>
      <c r="H7318" s="73">
        <v>0</v>
      </c>
      <c r="I7318" s="73">
        <v>0</v>
      </c>
      <c r="J7318" s="73">
        <v>0</v>
      </c>
      <c r="K7318" s="73">
        <v>0</v>
      </c>
      <c r="L7318" s="73">
        <v>0</v>
      </c>
      <c r="M7318" s="73">
        <v>0</v>
      </c>
      <c r="N7318" s="73">
        <v>0</v>
      </c>
      <c r="O7318" s="73">
        <v>0</v>
      </c>
      <c r="P7318" s="73">
        <v>0</v>
      </c>
      <c r="Q7318" s="73">
        <v>0</v>
      </c>
      <c r="R7318" s="73">
        <v>0</v>
      </c>
      <c r="S7318" s="73">
        <v>0</v>
      </c>
      <c r="T7318" s="73">
        <v>0</v>
      </c>
      <c r="U7318" s="73">
        <v>0</v>
      </c>
      <c r="V7318" s="73">
        <v>0</v>
      </c>
      <c r="W7318" s="73">
        <v>0</v>
      </c>
    </row>
    <row r="7319" spans="4:23" ht="15" customHeight="1" outlineLevel="2">
      <c r="D7319" s="38" t="s">
        <v>1741</v>
      </c>
      <c r="E7319" s="233" t="s">
        <v>1742</v>
      </c>
      <c r="F7319" s="73">
        <v>0</v>
      </c>
      <c r="G7319" s="73">
        <v>0</v>
      </c>
      <c r="H7319" s="73">
        <v>0</v>
      </c>
      <c r="I7319" s="73">
        <v>0</v>
      </c>
      <c r="J7319" s="73">
        <v>0</v>
      </c>
      <c r="K7319" s="73">
        <v>0</v>
      </c>
      <c r="L7319" s="73">
        <v>0</v>
      </c>
      <c r="M7319" s="73">
        <v>0</v>
      </c>
      <c r="N7319" s="73">
        <v>0</v>
      </c>
      <c r="O7319" s="73">
        <v>0</v>
      </c>
      <c r="P7319" s="73">
        <v>0</v>
      </c>
      <c r="Q7319" s="73">
        <v>0</v>
      </c>
      <c r="R7319" s="73">
        <v>0</v>
      </c>
      <c r="S7319" s="73">
        <v>0</v>
      </c>
      <c r="T7319" s="73">
        <v>0</v>
      </c>
      <c r="U7319" s="73">
        <v>0</v>
      </c>
      <c r="V7319" s="73">
        <v>0</v>
      </c>
      <c r="W7319" s="73">
        <v>0</v>
      </c>
    </row>
    <row r="7320" spans="4:23" ht="15" customHeight="1" outlineLevel="2">
      <c r="D7320" s="38" t="s">
        <v>1743</v>
      </c>
      <c r="E7320" s="233" t="s">
        <v>1744</v>
      </c>
      <c r="F7320" s="73">
        <v>3</v>
      </c>
      <c r="G7320" s="73">
        <v>0</v>
      </c>
      <c r="H7320" s="73">
        <v>3</v>
      </c>
      <c r="I7320" s="73">
        <v>3</v>
      </c>
      <c r="J7320" s="73">
        <v>0</v>
      </c>
      <c r="K7320" s="73">
        <v>3</v>
      </c>
      <c r="L7320" s="73">
        <v>4</v>
      </c>
      <c r="M7320" s="73">
        <v>1</v>
      </c>
      <c r="N7320" s="73">
        <v>3</v>
      </c>
      <c r="O7320" s="73">
        <v>4</v>
      </c>
      <c r="P7320" s="73">
        <v>1</v>
      </c>
      <c r="Q7320" s="73">
        <v>3</v>
      </c>
      <c r="R7320" s="73">
        <v>3</v>
      </c>
      <c r="S7320" s="73">
        <v>1</v>
      </c>
      <c r="T7320" s="73">
        <v>2</v>
      </c>
      <c r="U7320" s="73">
        <v>1</v>
      </c>
      <c r="V7320" s="73">
        <v>1</v>
      </c>
      <c r="W7320" s="73">
        <v>0</v>
      </c>
    </row>
    <row r="7321" spans="4:23" ht="15" customHeight="1" outlineLevel="2">
      <c r="D7321" s="38" t="s">
        <v>1745</v>
      </c>
      <c r="E7321" s="233" t="s">
        <v>1746</v>
      </c>
      <c r="F7321" s="73">
        <v>0</v>
      </c>
      <c r="G7321" s="73">
        <v>0</v>
      </c>
      <c r="H7321" s="73">
        <v>0</v>
      </c>
      <c r="I7321" s="73">
        <v>0</v>
      </c>
      <c r="J7321" s="73">
        <v>0</v>
      </c>
      <c r="K7321" s="73">
        <v>0</v>
      </c>
      <c r="L7321" s="73">
        <v>0</v>
      </c>
      <c r="M7321" s="73">
        <v>0</v>
      </c>
      <c r="N7321" s="73">
        <v>0</v>
      </c>
      <c r="O7321" s="73">
        <v>0</v>
      </c>
      <c r="P7321" s="73">
        <v>0</v>
      </c>
      <c r="Q7321" s="73">
        <v>0</v>
      </c>
      <c r="R7321" s="73">
        <v>0</v>
      </c>
      <c r="S7321" s="73">
        <v>0</v>
      </c>
      <c r="T7321" s="73">
        <v>0</v>
      </c>
      <c r="U7321" s="73">
        <v>0</v>
      </c>
      <c r="V7321" s="73">
        <v>0</v>
      </c>
      <c r="W7321" s="73">
        <v>0</v>
      </c>
    </row>
    <row r="7322" spans="4:23" ht="15" customHeight="1" outlineLevel="2">
      <c r="D7322" s="38" t="s">
        <v>1747</v>
      </c>
      <c r="E7322" s="233" t="s">
        <v>1748</v>
      </c>
      <c r="F7322" s="73">
        <v>0</v>
      </c>
      <c r="G7322" s="73">
        <v>0</v>
      </c>
      <c r="H7322" s="73">
        <v>0</v>
      </c>
      <c r="I7322" s="73">
        <v>0</v>
      </c>
      <c r="J7322" s="73">
        <v>0</v>
      </c>
      <c r="K7322" s="73">
        <v>0</v>
      </c>
      <c r="L7322" s="73">
        <v>0</v>
      </c>
      <c r="M7322" s="73">
        <v>0</v>
      </c>
      <c r="N7322" s="73">
        <v>0</v>
      </c>
      <c r="O7322" s="73">
        <v>0</v>
      </c>
      <c r="P7322" s="73">
        <v>0</v>
      </c>
      <c r="Q7322" s="73">
        <v>0</v>
      </c>
      <c r="R7322" s="73">
        <v>0</v>
      </c>
      <c r="S7322" s="73">
        <v>0</v>
      </c>
      <c r="T7322" s="73">
        <v>0</v>
      </c>
      <c r="U7322" s="73">
        <v>0</v>
      </c>
      <c r="V7322" s="73">
        <v>0</v>
      </c>
      <c r="W7322" s="73">
        <v>0</v>
      </c>
    </row>
    <row r="7323" spans="4:23" ht="15" customHeight="1" outlineLevel="2">
      <c r="D7323" s="38" t="s">
        <v>1749</v>
      </c>
      <c r="E7323" s="233" t="s">
        <v>1750</v>
      </c>
      <c r="F7323" s="73">
        <v>3</v>
      </c>
      <c r="G7323" s="73">
        <v>0</v>
      </c>
      <c r="H7323" s="73">
        <v>3</v>
      </c>
      <c r="I7323" s="73">
        <v>3</v>
      </c>
      <c r="J7323" s="73">
        <v>0</v>
      </c>
      <c r="K7323" s="73">
        <v>3</v>
      </c>
      <c r="L7323" s="73">
        <v>3</v>
      </c>
      <c r="M7323" s="73">
        <v>0</v>
      </c>
      <c r="N7323" s="73">
        <v>3</v>
      </c>
      <c r="O7323" s="73">
        <v>3</v>
      </c>
      <c r="P7323" s="73">
        <v>0</v>
      </c>
      <c r="Q7323" s="73">
        <v>3</v>
      </c>
      <c r="R7323" s="73">
        <v>2</v>
      </c>
      <c r="S7323" s="73">
        <v>0</v>
      </c>
      <c r="T7323" s="73">
        <v>2</v>
      </c>
      <c r="U7323" s="73">
        <v>2</v>
      </c>
      <c r="V7323" s="73">
        <v>0</v>
      </c>
      <c r="W7323" s="73">
        <v>2</v>
      </c>
    </row>
    <row r="7324" spans="4:23" ht="15" customHeight="1" outlineLevel="2">
      <c r="D7324" s="38" t="s">
        <v>1751</v>
      </c>
      <c r="E7324" s="233" t="s">
        <v>1752</v>
      </c>
      <c r="F7324" s="73">
        <v>0</v>
      </c>
      <c r="G7324" s="73">
        <v>0</v>
      </c>
      <c r="H7324" s="73">
        <v>0</v>
      </c>
      <c r="I7324" s="73">
        <v>0</v>
      </c>
      <c r="J7324" s="73">
        <v>0</v>
      </c>
      <c r="K7324" s="73">
        <v>0</v>
      </c>
      <c r="L7324" s="73">
        <v>0</v>
      </c>
      <c r="M7324" s="73">
        <v>0</v>
      </c>
      <c r="N7324" s="73">
        <v>0</v>
      </c>
      <c r="O7324" s="73">
        <v>0</v>
      </c>
      <c r="P7324" s="73">
        <v>0</v>
      </c>
      <c r="Q7324" s="73">
        <v>0</v>
      </c>
      <c r="R7324" s="73">
        <v>0</v>
      </c>
      <c r="S7324" s="73">
        <v>0</v>
      </c>
      <c r="T7324" s="73">
        <v>0</v>
      </c>
      <c r="U7324" s="73">
        <v>0</v>
      </c>
      <c r="V7324" s="73">
        <v>0</v>
      </c>
      <c r="W7324" s="73">
        <v>0</v>
      </c>
    </row>
    <row r="7325" spans="4:23" ht="15" customHeight="1" outlineLevel="2">
      <c r="D7325" s="38" t="s">
        <v>1753</v>
      </c>
      <c r="E7325" s="233" t="s">
        <v>1754</v>
      </c>
      <c r="F7325" s="73">
        <v>0</v>
      </c>
      <c r="G7325" s="73">
        <v>0</v>
      </c>
      <c r="H7325" s="73">
        <v>0</v>
      </c>
      <c r="I7325" s="73">
        <v>0</v>
      </c>
      <c r="J7325" s="73">
        <v>0</v>
      </c>
      <c r="K7325" s="73">
        <v>0</v>
      </c>
      <c r="L7325" s="73">
        <v>0</v>
      </c>
      <c r="M7325" s="73">
        <v>0</v>
      </c>
      <c r="N7325" s="73">
        <v>0</v>
      </c>
      <c r="O7325" s="73">
        <v>0</v>
      </c>
      <c r="P7325" s="73">
        <v>0</v>
      </c>
      <c r="Q7325" s="73">
        <v>0</v>
      </c>
      <c r="R7325" s="73">
        <v>0</v>
      </c>
      <c r="S7325" s="73">
        <v>0</v>
      </c>
      <c r="T7325" s="73">
        <v>0</v>
      </c>
      <c r="U7325" s="73">
        <v>0</v>
      </c>
      <c r="V7325" s="73">
        <v>0</v>
      </c>
      <c r="W7325" s="73">
        <v>0</v>
      </c>
    </row>
    <row r="7326" spans="4:23" ht="15" customHeight="1" outlineLevel="2">
      <c r="D7326" s="38" t="s">
        <v>1755</v>
      </c>
      <c r="E7326" s="233" t="s">
        <v>1756</v>
      </c>
      <c r="F7326" s="73">
        <v>1</v>
      </c>
      <c r="G7326" s="73">
        <v>0</v>
      </c>
      <c r="H7326" s="73">
        <v>1</v>
      </c>
      <c r="I7326" s="73">
        <v>1</v>
      </c>
      <c r="J7326" s="73">
        <v>0</v>
      </c>
      <c r="K7326" s="73">
        <v>1</v>
      </c>
      <c r="L7326" s="73">
        <v>1</v>
      </c>
      <c r="M7326" s="73">
        <v>0</v>
      </c>
      <c r="N7326" s="73">
        <v>1</v>
      </c>
      <c r="O7326" s="73">
        <v>1</v>
      </c>
      <c r="P7326" s="73">
        <v>0</v>
      </c>
      <c r="Q7326" s="73">
        <v>1</v>
      </c>
      <c r="R7326" s="73">
        <v>1</v>
      </c>
      <c r="S7326" s="73">
        <v>0</v>
      </c>
      <c r="T7326" s="73">
        <v>1</v>
      </c>
      <c r="U7326" s="73">
        <v>1</v>
      </c>
      <c r="V7326" s="73">
        <v>0</v>
      </c>
      <c r="W7326" s="73">
        <v>1</v>
      </c>
    </row>
    <row r="7327" spans="4:23" ht="15" customHeight="1" outlineLevel="2">
      <c r="D7327" s="38" t="s">
        <v>1757</v>
      </c>
      <c r="E7327" s="233" t="s">
        <v>1758</v>
      </c>
      <c r="F7327" s="73">
        <v>35</v>
      </c>
      <c r="G7327" s="73">
        <v>29</v>
      </c>
      <c r="H7327" s="73">
        <v>6</v>
      </c>
      <c r="I7327" s="73">
        <v>29</v>
      </c>
      <c r="J7327" s="73">
        <v>23</v>
      </c>
      <c r="K7327" s="73">
        <v>6</v>
      </c>
      <c r="L7327" s="73">
        <v>20</v>
      </c>
      <c r="M7327" s="73">
        <v>15</v>
      </c>
      <c r="N7327" s="73">
        <v>5</v>
      </c>
      <c r="O7327" s="73">
        <v>20</v>
      </c>
      <c r="P7327" s="73">
        <v>15</v>
      </c>
      <c r="Q7327" s="73">
        <v>5</v>
      </c>
      <c r="R7327" s="73">
        <v>14</v>
      </c>
      <c r="S7327" s="73">
        <v>10</v>
      </c>
      <c r="T7327" s="73">
        <v>4</v>
      </c>
      <c r="U7327" s="73">
        <v>13</v>
      </c>
      <c r="V7327" s="73">
        <v>9</v>
      </c>
      <c r="W7327" s="73">
        <v>4</v>
      </c>
    </row>
    <row r="7328" spans="4:23" ht="15" customHeight="1" outlineLevel="2">
      <c r="D7328" s="38" t="s">
        <v>1759</v>
      </c>
      <c r="E7328" s="233" t="s">
        <v>1760</v>
      </c>
      <c r="F7328" s="73">
        <v>27</v>
      </c>
      <c r="G7328" s="73">
        <v>14</v>
      </c>
      <c r="H7328" s="73">
        <v>13</v>
      </c>
      <c r="I7328" s="73">
        <v>23</v>
      </c>
      <c r="J7328" s="73">
        <v>12</v>
      </c>
      <c r="K7328" s="73">
        <v>11</v>
      </c>
      <c r="L7328" s="73">
        <v>18</v>
      </c>
      <c r="M7328" s="73">
        <v>10</v>
      </c>
      <c r="N7328" s="73">
        <v>8</v>
      </c>
      <c r="O7328" s="73">
        <v>18</v>
      </c>
      <c r="P7328" s="73">
        <v>10</v>
      </c>
      <c r="Q7328" s="73">
        <v>8</v>
      </c>
      <c r="R7328" s="73">
        <v>15</v>
      </c>
      <c r="S7328" s="73">
        <v>9</v>
      </c>
      <c r="T7328" s="73">
        <v>6</v>
      </c>
      <c r="U7328" s="73">
        <v>15</v>
      </c>
      <c r="V7328" s="73">
        <v>9</v>
      </c>
      <c r="W7328" s="73">
        <v>6</v>
      </c>
    </row>
    <row r="7329" spans="3:23" ht="15" customHeight="1" outlineLevel="2">
      <c r="D7329" s="38" t="s">
        <v>1761</v>
      </c>
      <c r="E7329" s="233" t="s">
        <v>1762</v>
      </c>
      <c r="F7329" s="73">
        <v>2</v>
      </c>
      <c r="G7329" s="73">
        <v>0</v>
      </c>
      <c r="H7329" s="73">
        <v>2</v>
      </c>
      <c r="I7329" s="73">
        <v>2</v>
      </c>
      <c r="J7329" s="73">
        <v>0</v>
      </c>
      <c r="K7329" s="73">
        <v>2</v>
      </c>
      <c r="L7329" s="73">
        <v>2</v>
      </c>
      <c r="M7329" s="73">
        <v>0</v>
      </c>
      <c r="N7329" s="73">
        <v>2</v>
      </c>
      <c r="O7329" s="73">
        <v>2</v>
      </c>
      <c r="P7329" s="73">
        <v>0</v>
      </c>
      <c r="Q7329" s="73">
        <v>2</v>
      </c>
      <c r="R7329" s="73">
        <v>2</v>
      </c>
      <c r="S7329" s="73">
        <v>0</v>
      </c>
      <c r="T7329" s="73">
        <v>2</v>
      </c>
      <c r="U7329" s="73">
        <v>2</v>
      </c>
      <c r="V7329" s="73">
        <v>0</v>
      </c>
      <c r="W7329" s="73">
        <v>2</v>
      </c>
    </row>
    <row r="7330" spans="3:23" ht="15" customHeight="1" outlineLevel="2">
      <c r="D7330" s="38" t="s">
        <v>1763</v>
      </c>
      <c r="E7330" s="233" t="s">
        <v>1764</v>
      </c>
      <c r="F7330" s="73">
        <v>9</v>
      </c>
      <c r="G7330" s="73">
        <v>4</v>
      </c>
      <c r="H7330" s="73">
        <v>5</v>
      </c>
      <c r="I7330" s="73">
        <v>7</v>
      </c>
      <c r="J7330" s="73">
        <v>2</v>
      </c>
      <c r="K7330" s="73">
        <v>5</v>
      </c>
      <c r="L7330" s="73">
        <v>4</v>
      </c>
      <c r="M7330" s="73">
        <v>1</v>
      </c>
      <c r="N7330" s="73">
        <v>3</v>
      </c>
      <c r="O7330" s="73">
        <v>4</v>
      </c>
      <c r="P7330" s="73">
        <v>1</v>
      </c>
      <c r="Q7330" s="73">
        <v>3</v>
      </c>
      <c r="R7330" s="73">
        <v>4</v>
      </c>
      <c r="S7330" s="73">
        <v>2</v>
      </c>
      <c r="T7330" s="73">
        <v>2</v>
      </c>
      <c r="U7330" s="73">
        <v>3</v>
      </c>
      <c r="V7330" s="73">
        <v>2</v>
      </c>
      <c r="W7330" s="73">
        <v>1</v>
      </c>
    </row>
    <row r="7331" spans="3:23" ht="15" customHeight="1" outlineLevel="2">
      <c r="D7331" s="38" t="s">
        <v>1765</v>
      </c>
      <c r="E7331" s="233" t="s">
        <v>1766</v>
      </c>
      <c r="F7331" s="73">
        <v>2</v>
      </c>
      <c r="G7331" s="73">
        <v>1</v>
      </c>
      <c r="H7331" s="73">
        <v>1</v>
      </c>
      <c r="I7331" s="73">
        <v>1</v>
      </c>
      <c r="J7331" s="73">
        <v>0</v>
      </c>
      <c r="K7331" s="73">
        <v>1</v>
      </c>
      <c r="L7331" s="73">
        <v>0</v>
      </c>
      <c r="M7331" s="73">
        <v>0</v>
      </c>
      <c r="N7331" s="73">
        <v>0</v>
      </c>
      <c r="O7331" s="73">
        <v>0</v>
      </c>
      <c r="P7331" s="73">
        <v>0</v>
      </c>
      <c r="Q7331" s="73">
        <v>0</v>
      </c>
      <c r="R7331" s="73">
        <v>1</v>
      </c>
      <c r="S7331" s="73">
        <v>0</v>
      </c>
      <c r="T7331" s="73">
        <v>1</v>
      </c>
      <c r="U7331" s="73">
        <v>1</v>
      </c>
      <c r="V7331" s="73">
        <v>0</v>
      </c>
      <c r="W7331" s="73">
        <v>1</v>
      </c>
    </row>
    <row r="7332" spans="3:23" ht="15" customHeight="1" outlineLevel="2">
      <c r="D7332" s="38" t="s">
        <v>1767</v>
      </c>
      <c r="E7332" s="233" t="s">
        <v>1768</v>
      </c>
      <c r="F7332" s="73">
        <v>1</v>
      </c>
      <c r="G7332" s="73">
        <v>0</v>
      </c>
      <c r="H7332" s="73">
        <v>1</v>
      </c>
      <c r="I7332" s="73">
        <v>1</v>
      </c>
      <c r="J7332" s="73">
        <v>0</v>
      </c>
      <c r="K7332" s="73">
        <v>1</v>
      </c>
      <c r="L7332" s="73">
        <v>3</v>
      </c>
      <c r="M7332" s="73">
        <v>2</v>
      </c>
      <c r="N7332" s="73">
        <v>1</v>
      </c>
      <c r="O7332" s="73">
        <v>3</v>
      </c>
      <c r="P7332" s="73">
        <v>2</v>
      </c>
      <c r="Q7332" s="73">
        <v>1</v>
      </c>
      <c r="R7332" s="73">
        <v>2</v>
      </c>
      <c r="S7332" s="73">
        <v>1</v>
      </c>
      <c r="T7332" s="73">
        <v>1</v>
      </c>
      <c r="U7332" s="73">
        <v>2</v>
      </c>
      <c r="V7332" s="73">
        <v>1</v>
      </c>
      <c r="W7332" s="73">
        <v>1</v>
      </c>
    </row>
    <row r="7333" spans="3:23" ht="15" customHeight="1" outlineLevel="2">
      <c r="D7333" s="38" t="s">
        <v>1769</v>
      </c>
      <c r="E7333" s="233" t="s">
        <v>1770</v>
      </c>
      <c r="F7333" s="73">
        <v>0</v>
      </c>
      <c r="G7333" s="73">
        <v>0</v>
      </c>
      <c r="H7333" s="73">
        <v>0</v>
      </c>
      <c r="I7333" s="73">
        <v>0</v>
      </c>
      <c r="J7333" s="73">
        <v>0</v>
      </c>
      <c r="K7333" s="73">
        <v>0</v>
      </c>
      <c r="L7333" s="73">
        <v>0</v>
      </c>
      <c r="M7333" s="73">
        <v>0</v>
      </c>
      <c r="N7333" s="73">
        <v>0</v>
      </c>
      <c r="O7333" s="73">
        <v>0</v>
      </c>
      <c r="P7333" s="73">
        <v>0</v>
      </c>
      <c r="Q7333" s="73">
        <v>0</v>
      </c>
      <c r="R7333" s="73">
        <v>0</v>
      </c>
      <c r="S7333" s="73">
        <v>0</v>
      </c>
      <c r="T7333" s="73">
        <v>0</v>
      </c>
      <c r="U7333" s="73">
        <v>0</v>
      </c>
      <c r="V7333" s="73">
        <v>0</v>
      </c>
      <c r="W7333" s="73">
        <v>0</v>
      </c>
    </row>
    <row r="7334" spans="3:23" ht="15" customHeight="1" outlineLevel="2">
      <c r="D7334" s="38" t="s">
        <v>1771</v>
      </c>
      <c r="E7334" s="233" t="s">
        <v>1772</v>
      </c>
      <c r="F7334" s="73">
        <v>1</v>
      </c>
      <c r="G7334" s="73">
        <v>0</v>
      </c>
      <c r="H7334" s="73">
        <v>1</v>
      </c>
      <c r="I7334" s="73">
        <v>2</v>
      </c>
      <c r="J7334" s="73">
        <v>0</v>
      </c>
      <c r="K7334" s="73">
        <v>2</v>
      </c>
      <c r="L7334" s="73">
        <v>1</v>
      </c>
      <c r="M7334" s="73">
        <v>0</v>
      </c>
      <c r="N7334" s="73">
        <v>1</v>
      </c>
      <c r="O7334" s="73">
        <v>1</v>
      </c>
      <c r="P7334" s="73">
        <v>0</v>
      </c>
      <c r="Q7334" s="73">
        <v>1</v>
      </c>
      <c r="R7334" s="73">
        <v>1</v>
      </c>
      <c r="S7334" s="73">
        <v>0</v>
      </c>
      <c r="T7334" s="73">
        <v>1</v>
      </c>
      <c r="U7334" s="73">
        <v>1</v>
      </c>
      <c r="V7334" s="73">
        <v>0</v>
      </c>
      <c r="W7334" s="73">
        <v>1</v>
      </c>
    </row>
    <row r="7335" spans="3:23" ht="15" customHeight="1" outlineLevel="1">
      <c r="C7335" s="231" t="s">
        <v>1773</v>
      </c>
      <c r="E7335" s="230" t="s">
        <v>1774</v>
      </c>
      <c r="F7335" s="73">
        <v>142</v>
      </c>
      <c r="G7335" s="73">
        <v>28</v>
      </c>
      <c r="H7335" s="73">
        <v>114</v>
      </c>
      <c r="I7335" s="73">
        <v>126</v>
      </c>
      <c r="J7335" s="73">
        <v>26</v>
      </c>
      <c r="K7335" s="73">
        <v>100</v>
      </c>
      <c r="L7335" s="73">
        <v>107</v>
      </c>
      <c r="M7335" s="73">
        <v>26</v>
      </c>
      <c r="N7335" s="73">
        <v>81</v>
      </c>
      <c r="O7335" s="73">
        <v>107</v>
      </c>
      <c r="P7335" s="73">
        <v>26</v>
      </c>
      <c r="Q7335" s="73">
        <v>81</v>
      </c>
      <c r="R7335" s="73">
        <v>93</v>
      </c>
      <c r="S7335" s="73">
        <v>22</v>
      </c>
      <c r="T7335" s="73">
        <v>71</v>
      </c>
      <c r="U7335" s="73">
        <v>87</v>
      </c>
      <c r="V7335" s="73">
        <v>22</v>
      </c>
      <c r="W7335" s="73">
        <v>65</v>
      </c>
    </row>
    <row r="7336" spans="3:23" ht="15" customHeight="1" outlineLevel="2">
      <c r="D7336" s="38" t="s">
        <v>1775</v>
      </c>
      <c r="E7336" s="233" t="s">
        <v>1776</v>
      </c>
      <c r="F7336" s="73">
        <v>59</v>
      </c>
      <c r="G7336" s="73">
        <v>0</v>
      </c>
      <c r="H7336" s="73">
        <v>59</v>
      </c>
      <c r="I7336" s="73">
        <v>55</v>
      </c>
      <c r="J7336" s="73">
        <v>1</v>
      </c>
      <c r="K7336" s="73">
        <v>54</v>
      </c>
      <c r="L7336" s="73">
        <v>49</v>
      </c>
      <c r="M7336" s="73">
        <v>0</v>
      </c>
      <c r="N7336" s="73">
        <v>49</v>
      </c>
      <c r="O7336" s="73">
        <v>49</v>
      </c>
      <c r="P7336" s="73">
        <v>0</v>
      </c>
      <c r="Q7336" s="73">
        <v>49</v>
      </c>
      <c r="R7336" s="73">
        <v>46</v>
      </c>
      <c r="S7336" s="73">
        <v>1</v>
      </c>
      <c r="T7336" s="73">
        <v>45</v>
      </c>
      <c r="U7336" s="73">
        <v>43</v>
      </c>
      <c r="V7336" s="73">
        <v>0</v>
      </c>
      <c r="W7336" s="73">
        <v>43</v>
      </c>
    </row>
    <row r="7337" spans="3:23" ht="15" customHeight="1" outlineLevel="2">
      <c r="D7337" s="38" t="s">
        <v>1777</v>
      </c>
      <c r="E7337" s="233" t="s">
        <v>1778</v>
      </c>
      <c r="F7337" s="73">
        <v>16</v>
      </c>
      <c r="G7337" s="73">
        <v>4</v>
      </c>
      <c r="H7337" s="73">
        <v>12</v>
      </c>
      <c r="I7337" s="73">
        <v>15</v>
      </c>
      <c r="J7337" s="73">
        <v>4</v>
      </c>
      <c r="K7337" s="73">
        <v>11</v>
      </c>
      <c r="L7337" s="73">
        <v>12</v>
      </c>
      <c r="M7337" s="73">
        <v>5</v>
      </c>
      <c r="N7337" s="73">
        <v>7</v>
      </c>
      <c r="O7337" s="73">
        <v>12</v>
      </c>
      <c r="P7337" s="73">
        <v>5</v>
      </c>
      <c r="Q7337" s="73">
        <v>7</v>
      </c>
      <c r="R7337" s="73">
        <v>12</v>
      </c>
      <c r="S7337" s="73">
        <v>4</v>
      </c>
      <c r="T7337" s="73">
        <v>8</v>
      </c>
      <c r="U7337" s="73">
        <v>10</v>
      </c>
      <c r="V7337" s="73">
        <v>3</v>
      </c>
      <c r="W7337" s="73">
        <v>7</v>
      </c>
    </row>
    <row r="7338" spans="3:23" ht="15" customHeight="1" outlineLevel="2">
      <c r="D7338" s="38" t="s">
        <v>1779</v>
      </c>
      <c r="E7338" s="233" t="s">
        <v>1780</v>
      </c>
      <c r="F7338" s="73">
        <v>43</v>
      </c>
      <c r="G7338" s="73">
        <v>10</v>
      </c>
      <c r="H7338" s="73">
        <v>33</v>
      </c>
      <c r="I7338" s="73">
        <v>35</v>
      </c>
      <c r="J7338" s="73">
        <v>8</v>
      </c>
      <c r="K7338" s="73">
        <v>27</v>
      </c>
      <c r="L7338" s="73">
        <v>27</v>
      </c>
      <c r="M7338" s="73">
        <v>9</v>
      </c>
      <c r="N7338" s="73">
        <v>18</v>
      </c>
      <c r="O7338" s="73">
        <v>27</v>
      </c>
      <c r="P7338" s="73">
        <v>9</v>
      </c>
      <c r="Q7338" s="73">
        <v>18</v>
      </c>
      <c r="R7338" s="73">
        <v>20</v>
      </c>
      <c r="S7338" s="73">
        <v>7</v>
      </c>
      <c r="T7338" s="73">
        <v>13</v>
      </c>
      <c r="U7338" s="73">
        <v>16</v>
      </c>
      <c r="V7338" s="73">
        <v>6</v>
      </c>
      <c r="W7338" s="73">
        <v>10</v>
      </c>
    </row>
    <row r="7339" spans="3:23" ht="15" customHeight="1" outlineLevel="2">
      <c r="D7339" s="38" t="s">
        <v>1781</v>
      </c>
      <c r="E7339" s="233" t="s">
        <v>1782</v>
      </c>
      <c r="F7339" s="73">
        <v>12</v>
      </c>
      <c r="G7339" s="73">
        <v>12</v>
      </c>
      <c r="H7339" s="73">
        <v>0</v>
      </c>
      <c r="I7339" s="73">
        <v>11</v>
      </c>
      <c r="J7339" s="73">
        <v>11</v>
      </c>
      <c r="K7339" s="73">
        <v>0</v>
      </c>
      <c r="L7339" s="73">
        <v>10</v>
      </c>
      <c r="M7339" s="73">
        <v>10</v>
      </c>
      <c r="N7339" s="73">
        <v>0</v>
      </c>
      <c r="O7339" s="73">
        <v>10</v>
      </c>
      <c r="P7339" s="73">
        <v>10</v>
      </c>
      <c r="Q7339" s="73">
        <v>0</v>
      </c>
      <c r="R7339" s="73">
        <v>7</v>
      </c>
      <c r="S7339" s="73">
        <v>7</v>
      </c>
      <c r="T7339" s="73">
        <v>0</v>
      </c>
      <c r="U7339" s="73">
        <v>10</v>
      </c>
      <c r="V7339" s="73">
        <v>10</v>
      </c>
      <c r="W7339" s="73">
        <v>0</v>
      </c>
    </row>
    <row r="7340" spans="3:23" ht="15" customHeight="1" outlineLevel="2">
      <c r="D7340" s="38" t="s">
        <v>1783</v>
      </c>
      <c r="E7340" s="233" t="s">
        <v>1784</v>
      </c>
      <c r="F7340" s="73">
        <v>1</v>
      </c>
      <c r="G7340" s="73">
        <v>1</v>
      </c>
      <c r="H7340" s="73">
        <v>0</v>
      </c>
      <c r="I7340" s="73">
        <v>1</v>
      </c>
      <c r="J7340" s="73">
        <v>1</v>
      </c>
      <c r="K7340" s="73">
        <v>0</v>
      </c>
      <c r="L7340" s="73">
        <v>1</v>
      </c>
      <c r="M7340" s="73">
        <v>1</v>
      </c>
      <c r="N7340" s="73">
        <v>0</v>
      </c>
      <c r="O7340" s="73">
        <v>1</v>
      </c>
      <c r="P7340" s="73">
        <v>1</v>
      </c>
      <c r="Q7340" s="73">
        <v>0</v>
      </c>
      <c r="R7340" s="73">
        <v>2</v>
      </c>
      <c r="S7340" s="73">
        <v>2</v>
      </c>
      <c r="T7340" s="73">
        <v>0</v>
      </c>
      <c r="U7340" s="73">
        <v>3</v>
      </c>
      <c r="V7340" s="73">
        <v>3</v>
      </c>
      <c r="W7340" s="73">
        <v>0</v>
      </c>
    </row>
    <row r="7341" spans="3:23" ht="15" customHeight="1" outlineLevel="2">
      <c r="D7341" s="38" t="s">
        <v>1785</v>
      </c>
      <c r="E7341" s="233" t="s">
        <v>1786</v>
      </c>
      <c r="F7341" s="73">
        <v>7</v>
      </c>
      <c r="G7341" s="73">
        <v>1</v>
      </c>
      <c r="H7341" s="73">
        <v>6</v>
      </c>
      <c r="I7341" s="73">
        <v>6</v>
      </c>
      <c r="J7341" s="73">
        <v>1</v>
      </c>
      <c r="K7341" s="73">
        <v>5</v>
      </c>
      <c r="L7341" s="73">
        <v>5</v>
      </c>
      <c r="M7341" s="73">
        <v>1</v>
      </c>
      <c r="N7341" s="73">
        <v>4</v>
      </c>
      <c r="O7341" s="73">
        <v>5</v>
      </c>
      <c r="P7341" s="73">
        <v>1</v>
      </c>
      <c r="Q7341" s="73">
        <v>4</v>
      </c>
      <c r="R7341" s="73">
        <v>5</v>
      </c>
      <c r="S7341" s="73">
        <v>1</v>
      </c>
      <c r="T7341" s="73">
        <v>4</v>
      </c>
      <c r="U7341" s="73">
        <v>4</v>
      </c>
      <c r="V7341" s="73">
        <v>0</v>
      </c>
      <c r="W7341" s="73">
        <v>4</v>
      </c>
    </row>
    <row r="7342" spans="3:23" ht="15" customHeight="1" outlineLevel="2">
      <c r="D7342" s="38" t="s">
        <v>1787</v>
      </c>
      <c r="E7342" s="233" t="s">
        <v>1788</v>
      </c>
      <c r="F7342" s="73">
        <v>4</v>
      </c>
      <c r="G7342" s="73">
        <v>0</v>
      </c>
      <c r="H7342" s="73">
        <v>4</v>
      </c>
      <c r="I7342" s="73">
        <v>3</v>
      </c>
      <c r="J7342" s="73">
        <v>0</v>
      </c>
      <c r="K7342" s="73">
        <v>3</v>
      </c>
      <c r="L7342" s="73">
        <v>3</v>
      </c>
      <c r="M7342" s="73">
        <v>0</v>
      </c>
      <c r="N7342" s="73">
        <v>3</v>
      </c>
      <c r="O7342" s="73">
        <v>3</v>
      </c>
      <c r="P7342" s="73">
        <v>0</v>
      </c>
      <c r="Q7342" s="73">
        <v>3</v>
      </c>
      <c r="R7342" s="73">
        <v>1</v>
      </c>
      <c r="S7342" s="73">
        <v>0</v>
      </c>
      <c r="T7342" s="73">
        <v>1</v>
      </c>
      <c r="U7342" s="73">
        <v>1</v>
      </c>
      <c r="V7342" s="73">
        <v>0</v>
      </c>
      <c r="W7342" s="73">
        <v>1</v>
      </c>
    </row>
    <row r="7343" spans="3:23" ht="15" customHeight="1" outlineLevel="1">
      <c r="C7343" s="231" t="s">
        <v>1789</v>
      </c>
      <c r="E7343" s="230" t="s">
        <v>1790</v>
      </c>
      <c r="F7343" s="73">
        <v>422</v>
      </c>
      <c r="G7343" s="73">
        <v>314</v>
      </c>
      <c r="H7343" s="73">
        <v>108</v>
      </c>
      <c r="I7343" s="73">
        <v>404</v>
      </c>
      <c r="J7343" s="73">
        <v>304</v>
      </c>
      <c r="K7343" s="73">
        <v>100</v>
      </c>
      <c r="L7343" s="73">
        <v>363</v>
      </c>
      <c r="M7343" s="73">
        <v>274</v>
      </c>
      <c r="N7343" s="73">
        <v>89</v>
      </c>
      <c r="O7343" s="73">
        <v>363</v>
      </c>
      <c r="P7343" s="73">
        <v>274</v>
      </c>
      <c r="Q7343" s="73">
        <v>89</v>
      </c>
      <c r="R7343" s="73">
        <v>317</v>
      </c>
      <c r="S7343" s="73">
        <v>240</v>
      </c>
      <c r="T7343" s="73">
        <v>77</v>
      </c>
      <c r="U7343" s="73">
        <v>301</v>
      </c>
      <c r="V7343" s="73">
        <v>235</v>
      </c>
      <c r="W7343" s="73">
        <v>66</v>
      </c>
    </row>
    <row r="7344" spans="3:23" ht="15" customHeight="1" outlineLevel="2">
      <c r="D7344" s="38" t="s">
        <v>1791</v>
      </c>
      <c r="E7344" s="233" t="s">
        <v>1792</v>
      </c>
      <c r="F7344" s="73">
        <v>82</v>
      </c>
      <c r="G7344" s="73">
        <v>81</v>
      </c>
      <c r="H7344" s="73">
        <v>1</v>
      </c>
      <c r="I7344" s="73">
        <v>79</v>
      </c>
      <c r="J7344" s="73">
        <v>78</v>
      </c>
      <c r="K7344" s="73">
        <v>1</v>
      </c>
      <c r="L7344" s="73">
        <v>77</v>
      </c>
      <c r="M7344" s="73">
        <v>76</v>
      </c>
      <c r="N7344" s="73">
        <v>1</v>
      </c>
      <c r="O7344" s="73">
        <v>77</v>
      </c>
      <c r="P7344" s="73">
        <v>76</v>
      </c>
      <c r="Q7344" s="73">
        <v>1</v>
      </c>
      <c r="R7344" s="73">
        <v>76</v>
      </c>
      <c r="S7344" s="73">
        <v>75</v>
      </c>
      <c r="T7344" s="73">
        <v>1</v>
      </c>
      <c r="U7344" s="73">
        <v>76</v>
      </c>
      <c r="V7344" s="73">
        <v>75</v>
      </c>
      <c r="W7344" s="73">
        <v>1</v>
      </c>
    </row>
    <row r="7345" spans="4:23" ht="15" customHeight="1" outlineLevel="2">
      <c r="D7345" s="38" t="s">
        <v>1793</v>
      </c>
      <c r="E7345" s="233" t="s">
        <v>1794</v>
      </c>
      <c r="F7345" s="73">
        <v>2</v>
      </c>
      <c r="G7345" s="73">
        <v>2</v>
      </c>
      <c r="H7345" s="73">
        <v>0</v>
      </c>
      <c r="I7345" s="73">
        <v>2</v>
      </c>
      <c r="J7345" s="73">
        <v>2</v>
      </c>
      <c r="K7345" s="73">
        <v>0</v>
      </c>
      <c r="L7345" s="73">
        <v>2</v>
      </c>
      <c r="M7345" s="73">
        <v>2</v>
      </c>
      <c r="N7345" s="73">
        <v>0</v>
      </c>
      <c r="O7345" s="73">
        <v>2</v>
      </c>
      <c r="P7345" s="73">
        <v>2</v>
      </c>
      <c r="Q7345" s="73">
        <v>0</v>
      </c>
      <c r="R7345" s="73">
        <v>2</v>
      </c>
      <c r="S7345" s="73">
        <v>2</v>
      </c>
      <c r="T7345" s="73">
        <v>0</v>
      </c>
      <c r="U7345" s="73">
        <v>2</v>
      </c>
      <c r="V7345" s="73">
        <v>2</v>
      </c>
      <c r="W7345" s="73">
        <v>0</v>
      </c>
    </row>
    <row r="7346" spans="4:23" ht="15" customHeight="1" outlineLevel="2">
      <c r="D7346" s="38" t="s">
        <v>1795</v>
      </c>
      <c r="E7346" s="233" t="s">
        <v>1796</v>
      </c>
      <c r="F7346" s="73">
        <v>63</v>
      </c>
      <c r="G7346" s="73">
        <v>35</v>
      </c>
      <c r="H7346" s="73">
        <v>28</v>
      </c>
      <c r="I7346" s="73">
        <v>59</v>
      </c>
      <c r="J7346" s="73">
        <v>32</v>
      </c>
      <c r="K7346" s="73">
        <v>27</v>
      </c>
      <c r="L7346" s="73">
        <v>52</v>
      </c>
      <c r="M7346" s="73">
        <v>26</v>
      </c>
      <c r="N7346" s="73">
        <v>26</v>
      </c>
      <c r="O7346" s="73">
        <v>52</v>
      </c>
      <c r="P7346" s="73">
        <v>26</v>
      </c>
      <c r="Q7346" s="73">
        <v>26</v>
      </c>
      <c r="R7346" s="73">
        <v>43</v>
      </c>
      <c r="S7346" s="73">
        <v>25</v>
      </c>
      <c r="T7346" s="73">
        <v>18</v>
      </c>
      <c r="U7346" s="73">
        <v>46</v>
      </c>
      <c r="V7346" s="73">
        <v>30</v>
      </c>
      <c r="W7346" s="73">
        <v>16</v>
      </c>
    </row>
    <row r="7347" spans="4:23" ht="15" customHeight="1" outlineLevel="2">
      <c r="D7347" s="38" t="s">
        <v>1797</v>
      </c>
      <c r="E7347" s="233" t="s">
        <v>1798</v>
      </c>
      <c r="F7347" s="73">
        <v>2</v>
      </c>
      <c r="G7347" s="73">
        <v>0</v>
      </c>
      <c r="H7347" s="73">
        <v>2</v>
      </c>
      <c r="I7347" s="73">
        <v>2</v>
      </c>
      <c r="J7347" s="73">
        <v>0</v>
      </c>
      <c r="K7347" s="73">
        <v>2</v>
      </c>
      <c r="L7347" s="73">
        <v>2</v>
      </c>
      <c r="M7347" s="73">
        <v>0</v>
      </c>
      <c r="N7347" s="73">
        <v>2</v>
      </c>
      <c r="O7347" s="73">
        <v>2</v>
      </c>
      <c r="P7347" s="73">
        <v>0</v>
      </c>
      <c r="Q7347" s="73">
        <v>2</v>
      </c>
      <c r="R7347" s="73">
        <v>2</v>
      </c>
      <c r="S7347" s="73">
        <v>0</v>
      </c>
      <c r="T7347" s="73">
        <v>2</v>
      </c>
      <c r="U7347" s="73">
        <v>2</v>
      </c>
      <c r="V7347" s="73">
        <v>0</v>
      </c>
      <c r="W7347" s="73">
        <v>2</v>
      </c>
    </row>
    <row r="7348" spans="4:23" ht="15" customHeight="1" outlineLevel="2">
      <c r="D7348" s="38" t="s">
        <v>1799</v>
      </c>
      <c r="E7348" s="233" t="s">
        <v>1800</v>
      </c>
      <c r="F7348" s="73">
        <v>2</v>
      </c>
      <c r="G7348" s="73">
        <v>2</v>
      </c>
      <c r="H7348" s="73">
        <v>0</v>
      </c>
      <c r="I7348" s="73">
        <v>0</v>
      </c>
      <c r="J7348" s="73">
        <v>0</v>
      </c>
      <c r="K7348" s="73">
        <v>0</v>
      </c>
      <c r="L7348" s="73">
        <v>0</v>
      </c>
      <c r="M7348" s="73">
        <v>0</v>
      </c>
      <c r="N7348" s="73">
        <v>0</v>
      </c>
      <c r="O7348" s="73">
        <v>0</v>
      </c>
      <c r="P7348" s="73">
        <v>0</v>
      </c>
      <c r="Q7348" s="73">
        <v>0</v>
      </c>
      <c r="R7348" s="73">
        <v>0</v>
      </c>
      <c r="S7348" s="73">
        <v>0</v>
      </c>
      <c r="T7348" s="73">
        <v>0</v>
      </c>
      <c r="U7348" s="73">
        <v>0</v>
      </c>
      <c r="V7348" s="73">
        <v>0</v>
      </c>
      <c r="W7348" s="73">
        <v>0</v>
      </c>
    </row>
    <row r="7349" spans="4:23" ht="15" customHeight="1" outlineLevel="2">
      <c r="D7349" s="38" t="s">
        <v>1801</v>
      </c>
      <c r="E7349" s="233" t="s">
        <v>1802</v>
      </c>
      <c r="F7349" s="73">
        <v>62</v>
      </c>
      <c r="G7349" s="73">
        <v>34</v>
      </c>
      <c r="H7349" s="73">
        <v>28</v>
      </c>
      <c r="I7349" s="73">
        <v>65</v>
      </c>
      <c r="J7349" s="73">
        <v>38</v>
      </c>
      <c r="K7349" s="73">
        <v>27</v>
      </c>
      <c r="L7349" s="73">
        <v>50</v>
      </c>
      <c r="M7349" s="73">
        <v>28</v>
      </c>
      <c r="N7349" s="73">
        <v>22</v>
      </c>
      <c r="O7349" s="73">
        <v>50</v>
      </c>
      <c r="P7349" s="73">
        <v>28</v>
      </c>
      <c r="Q7349" s="73">
        <v>22</v>
      </c>
      <c r="R7349" s="73">
        <v>47</v>
      </c>
      <c r="S7349" s="73">
        <v>26</v>
      </c>
      <c r="T7349" s="73">
        <v>21</v>
      </c>
      <c r="U7349" s="73">
        <v>37</v>
      </c>
      <c r="V7349" s="73">
        <v>23</v>
      </c>
      <c r="W7349" s="73">
        <v>14</v>
      </c>
    </row>
    <row r="7350" spans="4:23" ht="15" customHeight="1" outlineLevel="2">
      <c r="D7350" s="38" t="s">
        <v>1803</v>
      </c>
      <c r="E7350" s="233" t="s">
        <v>1804</v>
      </c>
      <c r="F7350" s="73">
        <v>23</v>
      </c>
      <c r="G7350" s="73">
        <v>18</v>
      </c>
      <c r="H7350" s="73">
        <v>5</v>
      </c>
      <c r="I7350" s="73">
        <v>21</v>
      </c>
      <c r="J7350" s="73">
        <v>16</v>
      </c>
      <c r="K7350" s="73">
        <v>5</v>
      </c>
      <c r="L7350" s="73">
        <v>22</v>
      </c>
      <c r="M7350" s="73">
        <v>18</v>
      </c>
      <c r="N7350" s="73">
        <v>4</v>
      </c>
      <c r="O7350" s="73">
        <v>22</v>
      </c>
      <c r="P7350" s="73">
        <v>18</v>
      </c>
      <c r="Q7350" s="73">
        <v>4</v>
      </c>
      <c r="R7350" s="73">
        <v>22</v>
      </c>
      <c r="S7350" s="73">
        <v>19</v>
      </c>
      <c r="T7350" s="73">
        <v>3</v>
      </c>
      <c r="U7350" s="73">
        <v>18</v>
      </c>
      <c r="V7350" s="73">
        <v>15</v>
      </c>
      <c r="W7350" s="73">
        <v>3</v>
      </c>
    </row>
    <row r="7351" spans="4:23" ht="15" customHeight="1" outlineLevel="2">
      <c r="D7351" s="38" t="s">
        <v>1805</v>
      </c>
      <c r="E7351" s="233" t="s">
        <v>1806</v>
      </c>
      <c r="F7351" s="73">
        <v>70</v>
      </c>
      <c r="G7351" s="73">
        <v>64</v>
      </c>
      <c r="H7351" s="73">
        <v>6</v>
      </c>
      <c r="I7351" s="73">
        <v>67</v>
      </c>
      <c r="J7351" s="73">
        <v>61</v>
      </c>
      <c r="K7351" s="73">
        <v>6</v>
      </c>
      <c r="L7351" s="73">
        <v>68</v>
      </c>
      <c r="M7351" s="73">
        <v>62</v>
      </c>
      <c r="N7351" s="73">
        <v>6</v>
      </c>
      <c r="O7351" s="73">
        <v>68</v>
      </c>
      <c r="P7351" s="73">
        <v>62</v>
      </c>
      <c r="Q7351" s="73">
        <v>6</v>
      </c>
      <c r="R7351" s="73">
        <v>54</v>
      </c>
      <c r="S7351" s="73">
        <v>49</v>
      </c>
      <c r="T7351" s="73">
        <v>5</v>
      </c>
      <c r="U7351" s="73">
        <v>55</v>
      </c>
      <c r="V7351" s="73">
        <v>50</v>
      </c>
      <c r="W7351" s="73">
        <v>5</v>
      </c>
    </row>
    <row r="7352" spans="4:23" ht="15" customHeight="1" outlineLevel="2">
      <c r="D7352" s="38" t="s">
        <v>1807</v>
      </c>
      <c r="E7352" s="233" t="s">
        <v>1808</v>
      </c>
      <c r="F7352" s="73">
        <v>6</v>
      </c>
      <c r="G7352" s="73">
        <v>3</v>
      </c>
      <c r="H7352" s="73">
        <v>3</v>
      </c>
      <c r="I7352" s="73">
        <v>5</v>
      </c>
      <c r="J7352" s="73">
        <v>2</v>
      </c>
      <c r="K7352" s="73">
        <v>3</v>
      </c>
      <c r="L7352" s="73">
        <v>4</v>
      </c>
      <c r="M7352" s="73">
        <v>2</v>
      </c>
      <c r="N7352" s="73">
        <v>2</v>
      </c>
      <c r="O7352" s="73">
        <v>4</v>
      </c>
      <c r="P7352" s="73">
        <v>2</v>
      </c>
      <c r="Q7352" s="73">
        <v>2</v>
      </c>
      <c r="R7352" s="73">
        <v>6</v>
      </c>
      <c r="S7352" s="73">
        <v>3</v>
      </c>
      <c r="T7352" s="73">
        <v>3</v>
      </c>
      <c r="U7352" s="73">
        <v>5</v>
      </c>
      <c r="V7352" s="73">
        <v>2</v>
      </c>
      <c r="W7352" s="73">
        <v>3</v>
      </c>
    </row>
    <row r="7353" spans="4:23" ht="15" customHeight="1" outlineLevel="2">
      <c r="D7353" s="38" t="s">
        <v>1809</v>
      </c>
      <c r="E7353" s="233" t="s">
        <v>1810</v>
      </c>
      <c r="F7353" s="73">
        <v>0</v>
      </c>
      <c r="G7353" s="73">
        <v>0</v>
      </c>
      <c r="H7353" s="73">
        <v>0</v>
      </c>
      <c r="I7353" s="73">
        <v>0</v>
      </c>
      <c r="J7353" s="73">
        <v>0</v>
      </c>
      <c r="K7353" s="73">
        <v>0</v>
      </c>
      <c r="L7353" s="73">
        <v>1</v>
      </c>
      <c r="M7353" s="73">
        <v>1</v>
      </c>
      <c r="N7353" s="73">
        <v>0</v>
      </c>
      <c r="O7353" s="73">
        <v>1</v>
      </c>
      <c r="P7353" s="73">
        <v>1</v>
      </c>
      <c r="Q7353" s="73">
        <v>0</v>
      </c>
      <c r="R7353" s="73">
        <v>0</v>
      </c>
      <c r="S7353" s="73">
        <v>0</v>
      </c>
      <c r="T7353" s="73">
        <v>0</v>
      </c>
      <c r="U7353" s="73">
        <v>0</v>
      </c>
      <c r="V7353" s="73">
        <v>0</v>
      </c>
      <c r="W7353" s="73">
        <v>0</v>
      </c>
    </row>
    <row r="7354" spans="4:23" ht="15" customHeight="1" outlineLevel="2">
      <c r="D7354" s="38" t="s">
        <v>1811</v>
      </c>
      <c r="E7354" s="233" t="s">
        <v>1812</v>
      </c>
      <c r="F7354" s="73">
        <v>3</v>
      </c>
      <c r="G7354" s="73">
        <v>1</v>
      </c>
      <c r="H7354" s="73">
        <v>2</v>
      </c>
      <c r="I7354" s="73">
        <v>3</v>
      </c>
      <c r="J7354" s="73">
        <v>2</v>
      </c>
      <c r="K7354" s="73">
        <v>1</v>
      </c>
      <c r="L7354" s="73">
        <v>2</v>
      </c>
      <c r="M7354" s="73">
        <v>1</v>
      </c>
      <c r="N7354" s="73">
        <v>1</v>
      </c>
      <c r="O7354" s="73">
        <v>2</v>
      </c>
      <c r="P7354" s="73">
        <v>1</v>
      </c>
      <c r="Q7354" s="73">
        <v>1</v>
      </c>
      <c r="R7354" s="73">
        <v>2</v>
      </c>
      <c r="S7354" s="73">
        <v>1</v>
      </c>
      <c r="T7354" s="73">
        <v>1</v>
      </c>
      <c r="U7354" s="73">
        <v>2</v>
      </c>
      <c r="V7354" s="73">
        <v>1</v>
      </c>
      <c r="W7354" s="73">
        <v>1</v>
      </c>
    </row>
    <row r="7355" spans="4:23" ht="15" customHeight="1" outlineLevel="2">
      <c r="D7355" s="38" t="s">
        <v>1813</v>
      </c>
      <c r="E7355" s="233" t="s">
        <v>1814</v>
      </c>
      <c r="F7355" s="73">
        <v>0</v>
      </c>
      <c r="G7355" s="73">
        <v>0</v>
      </c>
      <c r="H7355" s="73">
        <v>0</v>
      </c>
      <c r="I7355" s="73">
        <v>0</v>
      </c>
      <c r="J7355" s="73">
        <v>0</v>
      </c>
      <c r="K7355" s="73">
        <v>0</v>
      </c>
      <c r="L7355" s="73">
        <v>1</v>
      </c>
      <c r="M7355" s="73">
        <v>1</v>
      </c>
      <c r="N7355" s="73">
        <v>0</v>
      </c>
      <c r="O7355" s="73">
        <v>1</v>
      </c>
      <c r="P7355" s="73">
        <v>1</v>
      </c>
      <c r="Q7355" s="73">
        <v>0</v>
      </c>
      <c r="R7355" s="73">
        <v>1</v>
      </c>
      <c r="S7355" s="73">
        <v>0</v>
      </c>
      <c r="T7355" s="73">
        <v>1</v>
      </c>
      <c r="U7355" s="73">
        <v>0</v>
      </c>
      <c r="V7355" s="73">
        <v>0</v>
      </c>
      <c r="W7355" s="73">
        <v>0</v>
      </c>
    </row>
    <row r="7356" spans="4:23" ht="15" customHeight="1" outlineLevel="2">
      <c r="D7356" s="38" t="s">
        <v>1815</v>
      </c>
      <c r="E7356" s="233" t="s">
        <v>1816</v>
      </c>
      <c r="F7356" s="73">
        <v>19</v>
      </c>
      <c r="G7356" s="73">
        <v>11</v>
      </c>
      <c r="H7356" s="73">
        <v>8</v>
      </c>
      <c r="I7356" s="73">
        <v>25</v>
      </c>
      <c r="J7356" s="73">
        <v>17</v>
      </c>
      <c r="K7356" s="73">
        <v>8</v>
      </c>
      <c r="L7356" s="73">
        <v>16</v>
      </c>
      <c r="M7356" s="73">
        <v>12</v>
      </c>
      <c r="N7356" s="73">
        <v>4</v>
      </c>
      <c r="O7356" s="73">
        <v>16</v>
      </c>
      <c r="P7356" s="73">
        <v>12</v>
      </c>
      <c r="Q7356" s="73">
        <v>4</v>
      </c>
      <c r="R7356" s="73">
        <v>11</v>
      </c>
      <c r="S7356" s="73">
        <v>8</v>
      </c>
      <c r="T7356" s="73">
        <v>3</v>
      </c>
      <c r="U7356" s="73">
        <v>10</v>
      </c>
      <c r="V7356" s="73">
        <v>7</v>
      </c>
      <c r="W7356" s="73">
        <v>3</v>
      </c>
    </row>
    <row r="7357" spans="4:23" ht="15" customHeight="1" outlineLevel="2">
      <c r="D7357" s="38" t="s">
        <v>1817</v>
      </c>
      <c r="E7357" s="233" t="s">
        <v>1818</v>
      </c>
      <c r="F7357" s="73">
        <v>0</v>
      </c>
      <c r="G7357" s="73">
        <v>0</v>
      </c>
      <c r="H7357" s="73">
        <v>0</v>
      </c>
      <c r="I7357" s="73">
        <v>1</v>
      </c>
      <c r="J7357" s="73">
        <v>1</v>
      </c>
      <c r="K7357" s="73">
        <v>0</v>
      </c>
      <c r="L7357" s="73">
        <v>1</v>
      </c>
      <c r="M7357" s="73">
        <v>0</v>
      </c>
      <c r="N7357" s="73">
        <v>1</v>
      </c>
      <c r="O7357" s="73">
        <v>1</v>
      </c>
      <c r="P7357" s="73">
        <v>0</v>
      </c>
      <c r="Q7357" s="73">
        <v>1</v>
      </c>
      <c r="R7357" s="73">
        <v>1</v>
      </c>
      <c r="S7357" s="73">
        <v>0</v>
      </c>
      <c r="T7357" s="73">
        <v>1</v>
      </c>
      <c r="U7357" s="73">
        <v>1</v>
      </c>
      <c r="V7357" s="73">
        <v>0</v>
      </c>
      <c r="W7357" s="73">
        <v>1</v>
      </c>
    </row>
    <row r="7358" spans="4:23" ht="15" customHeight="1" outlineLevel="2">
      <c r="D7358" s="38" t="s">
        <v>1819</v>
      </c>
      <c r="E7358" s="233" t="s">
        <v>1820</v>
      </c>
      <c r="F7358" s="73">
        <v>1</v>
      </c>
      <c r="G7358" s="73">
        <v>0</v>
      </c>
      <c r="H7358" s="73">
        <v>1</v>
      </c>
      <c r="I7358" s="73">
        <v>1</v>
      </c>
      <c r="J7358" s="73">
        <v>0</v>
      </c>
      <c r="K7358" s="73">
        <v>1</v>
      </c>
      <c r="L7358" s="73">
        <v>0</v>
      </c>
      <c r="M7358" s="73">
        <v>0</v>
      </c>
      <c r="N7358" s="73">
        <v>0</v>
      </c>
      <c r="O7358" s="73">
        <v>0</v>
      </c>
      <c r="P7358" s="73">
        <v>0</v>
      </c>
      <c r="Q7358" s="73">
        <v>0</v>
      </c>
      <c r="R7358" s="73">
        <v>0</v>
      </c>
      <c r="S7358" s="73">
        <v>0</v>
      </c>
      <c r="T7358" s="73">
        <v>0</v>
      </c>
      <c r="U7358" s="73">
        <v>0</v>
      </c>
      <c r="V7358" s="73">
        <v>0</v>
      </c>
      <c r="W7358" s="73">
        <v>0</v>
      </c>
    </row>
    <row r="7359" spans="4:23" ht="15" customHeight="1" outlineLevel="2">
      <c r="D7359" s="38" t="s">
        <v>1821</v>
      </c>
      <c r="E7359" s="233" t="s">
        <v>1822</v>
      </c>
      <c r="F7359" s="73">
        <v>38</v>
      </c>
      <c r="G7359" s="73">
        <v>30</v>
      </c>
      <c r="H7359" s="73">
        <v>8</v>
      </c>
      <c r="I7359" s="73">
        <v>27</v>
      </c>
      <c r="J7359" s="73">
        <v>23</v>
      </c>
      <c r="K7359" s="73">
        <v>4</v>
      </c>
      <c r="L7359" s="73">
        <v>23</v>
      </c>
      <c r="M7359" s="73">
        <v>18</v>
      </c>
      <c r="N7359" s="73">
        <v>5</v>
      </c>
      <c r="O7359" s="73">
        <v>23</v>
      </c>
      <c r="P7359" s="73">
        <v>18</v>
      </c>
      <c r="Q7359" s="73">
        <v>5</v>
      </c>
      <c r="R7359" s="73">
        <v>14</v>
      </c>
      <c r="S7359" s="73">
        <v>9</v>
      </c>
      <c r="T7359" s="73">
        <v>5</v>
      </c>
      <c r="U7359" s="73">
        <v>16</v>
      </c>
      <c r="V7359" s="73">
        <v>12</v>
      </c>
      <c r="W7359" s="73">
        <v>4</v>
      </c>
    </row>
    <row r="7360" spans="4:23" ht="15" customHeight="1" outlineLevel="2">
      <c r="D7360" s="38" t="s">
        <v>1823</v>
      </c>
      <c r="E7360" s="233" t="s">
        <v>1824</v>
      </c>
      <c r="F7360" s="73">
        <v>21</v>
      </c>
      <c r="G7360" s="73">
        <v>15</v>
      </c>
      <c r="H7360" s="73">
        <v>6</v>
      </c>
      <c r="I7360" s="73">
        <v>13</v>
      </c>
      <c r="J7360" s="73">
        <v>10</v>
      </c>
      <c r="K7360" s="73">
        <v>3</v>
      </c>
      <c r="L7360" s="73">
        <v>12</v>
      </c>
      <c r="M7360" s="73">
        <v>9</v>
      </c>
      <c r="N7360" s="73">
        <v>3</v>
      </c>
      <c r="O7360" s="73">
        <v>12</v>
      </c>
      <c r="P7360" s="73">
        <v>9</v>
      </c>
      <c r="Q7360" s="73">
        <v>3</v>
      </c>
      <c r="R7360" s="73">
        <v>10</v>
      </c>
      <c r="S7360" s="73">
        <v>8</v>
      </c>
      <c r="T7360" s="73">
        <v>2</v>
      </c>
      <c r="U7360" s="73">
        <v>6</v>
      </c>
      <c r="V7360" s="73">
        <v>4</v>
      </c>
      <c r="W7360" s="73">
        <v>2</v>
      </c>
    </row>
    <row r="7361" spans="3:23" ht="15" customHeight="1" outlineLevel="2">
      <c r="D7361" s="38" t="s">
        <v>1825</v>
      </c>
      <c r="E7361" s="233" t="s">
        <v>1826</v>
      </c>
      <c r="F7361" s="73">
        <v>11</v>
      </c>
      <c r="G7361" s="73">
        <v>11</v>
      </c>
      <c r="H7361" s="73">
        <v>0</v>
      </c>
      <c r="I7361" s="73">
        <v>14</v>
      </c>
      <c r="J7361" s="73">
        <v>14</v>
      </c>
      <c r="K7361" s="73">
        <v>0</v>
      </c>
      <c r="L7361" s="73">
        <v>11</v>
      </c>
      <c r="M7361" s="73">
        <v>11</v>
      </c>
      <c r="N7361" s="73">
        <v>0</v>
      </c>
      <c r="O7361" s="73">
        <v>11</v>
      </c>
      <c r="P7361" s="73">
        <v>11</v>
      </c>
      <c r="Q7361" s="73">
        <v>0</v>
      </c>
      <c r="R7361" s="73">
        <v>8</v>
      </c>
      <c r="S7361" s="73">
        <v>8</v>
      </c>
      <c r="T7361" s="73">
        <v>0</v>
      </c>
      <c r="U7361" s="73">
        <v>8</v>
      </c>
      <c r="V7361" s="73">
        <v>8</v>
      </c>
      <c r="W7361" s="73">
        <v>0</v>
      </c>
    </row>
    <row r="7362" spans="3:23" ht="15" customHeight="1" outlineLevel="2">
      <c r="D7362" s="38" t="s">
        <v>1827</v>
      </c>
      <c r="E7362" s="233" t="s">
        <v>1828</v>
      </c>
      <c r="F7362" s="73">
        <v>11</v>
      </c>
      <c r="G7362" s="73">
        <v>4</v>
      </c>
      <c r="H7362" s="73">
        <v>7</v>
      </c>
      <c r="I7362" s="73">
        <v>11</v>
      </c>
      <c r="J7362" s="73">
        <v>5</v>
      </c>
      <c r="K7362" s="73">
        <v>6</v>
      </c>
      <c r="L7362" s="73">
        <v>10</v>
      </c>
      <c r="M7362" s="73">
        <v>4</v>
      </c>
      <c r="N7362" s="73">
        <v>6</v>
      </c>
      <c r="O7362" s="73">
        <v>10</v>
      </c>
      <c r="P7362" s="73">
        <v>4</v>
      </c>
      <c r="Q7362" s="73">
        <v>6</v>
      </c>
      <c r="R7362" s="73">
        <v>8</v>
      </c>
      <c r="S7362" s="73">
        <v>2</v>
      </c>
      <c r="T7362" s="73">
        <v>6</v>
      </c>
      <c r="U7362" s="73">
        <v>8</v>
      </c>
      <c r="V7362" s="73">
        <v>1</v>
      </c>
      <c r="W7362" s="73">
        <v>7</v>
      </c>
    </row>
    <row r="7363" spans="3:23" ht="15" customHeight="1" outlineLevel="2">
      <c r="D7363" s="38" t="s">
        <v>1829</v>
      </c>
      <c r="E7363" s="233" t="s">
        <v>1830</v>
      </c>
      <c r="F7363" s="73">
        <v>6</v>
      </c>
      <c r="G7363" s="73">
        <v>3</v>
      </c>
      <c r="H7363" s="73">
        <v>3</v>
      </c>
      <c r="I7363" s="73">
        <v>9</v>
      </c>
      <c r="J7363" s="73">
        <v>3</v>
      </c>
      <c r="K7363" s="73">
        <v>6</v>
      </c>
      <c r="L7363" s="73">
        <v>9</v>
      </c>
      <c r="M7363" s="73">
        <v>3</v>
      </c>
      <c r="N7363" s="73">
        <v>6</v>
      </c>
      <c r="O7363" s="73">
        <v>9</v>
      </c>
      <c r="P7363" s="73">
        <v>3</v>
      </c>
      <c r="Q7363" s="73">
        <v>6</v>
      </c>
      <c r="R7363" s="73">
        <v>10</v>
      </c>
      <c r="S7363" s="73">
        <v>5</v>
      </c>
      <c r="T7363" s="73">
        <v>5</v>
      </c>
      <c r="U7363" s="73">
        <v>9</v>
      </c>
      <c r="V7363" s="73">
        <v>5</v>
      </c>
      <c r="W7363" s="73">
        <v>4</v>
      </c>
    </row>
    <row r="7364" spans="3:23" ht="15" customHeight="1" outlineLevel="1">
      <c r="C7364" s="231" t="s">
        <v>1831</v>
      </c>
      <c r="E7364" s="230" t="s">
        <v>1832</v>
      </c>
      <c r="F7364" s="73">
        <v>857</v>
      </c>
      <c r="G7364" s="73">
        <v>784</v>
      </c>
      <c r="H7364" s="73">
        <v>73</v>
      </c>
      <c r="I7364" s="73">
        <v>872</v>
      </c>
      <c r="J7364" s="73">
        <v>806</v>
      </c>
      <c r="K7364" s="73">
        <v>66</v>
      </c>
      <c r="L7364" s="73">
        <v>810</v>
      </c>
      <c r="M7364" s="73">
        <v>749</v>
      </c>
      <c r="N7364" s="73">
        <v>61</v>
      </c>
      <c r="O7364" s="73">
        <v>810</v>
      </c>
      <c r="P7364" s="73">
        <v>749</v>
      </c>
      <c r="Q7364" s="73">
        <v>61</v>
      </c>
      <c r="R7364" s="73">
        <v>801</v>
      </c>
      <c r="S7364" s="73">
        <v>743</v>
      </c>
      <c r="T7364" s="73">
        <v>58</v>
      </c>
      <c r="U7364" s="73">
        <v>864</v>
      </c>
      <c r="V7364" s="73">
        <v>805</v>
      </c>
      <c r="W7364" s="73">
        <v>59</v>
      </c>
    </row>
    <row r="7365" spans="3:23" ht="15" customHeight="1" outlineLevel="2">
      <c r="D7365" s="38" t="s">
        <v>1833</v>
      </c>
      <c r="E7365" s="233" t="s">
        <v>1834</v>
      </c>
      <c r="F7365" s="73">
        <v>31</v>
      </c>
      <c r="G7365" s="73">
        <v>0</v>
      </c>
      <c r="H7365" s="73">
        <v>31</v>
      </c>
      <c r="I7365" s="73">
        <v>29</v>
      </c>
      <c r="J7365" s="73">
        <v>0</v>
      </c>
      <c r="K7365" s="73">
        <v>29</v>
      </c>
      <c r="L7365" s="73">
        <v>24</v>
      </c>
      <c r="M7365" s="73">
        <v>0</v>
      </c>
      <c r="N7365" s="73">
        <v>24</v>
      </c>
      <c r="O7365" s="73">
        <v>24</v>
      </c>
      <c r="P7365" s="73">
        <v>0</v>
      </c>
      <c r="Q7365" s="73">
        <v>24</v>
      </c>
      <c r="R7365" s="73">
        <v>26</v>
      </c>
      <c r="S7365" s="73">
        <v>0</v>
      </c>
      <c r="T7365" s="73">
        <v>26</v>
      </c>
      <c r="U7365" s="73">
        <v>22</v>
      </c>
      <c r="V7365" s="73">
        <v>0</v>
      </c>
      <c r="W7365" s="73">
        <v>22</v>
      </c>
    </row>
    <row r="7366" spans="3:23" ht="15" customHeight="1" outlineLevel="2">
      <c r="D7366" s="38" t="s">
        <v>1835</v>
      </c>
      <c r="E7366" s="233" t="s">
        <v>1836</v>
      </c>
      <c r="F7366" s="73">
        <v>0</v>
      </c>
      <c r="G7366" s="73">
        <v>0</v>
      </c>
      <c r="H7366" s="73">
        <v>0</v>
      </c>
      <c r="I7366" s="73">
        <v>0</v>
      </c>
      <c r="J7366" s="73">
        <v>0</v>
      </c>
      <c r="K7366" s="73">
        <v>0</v>
      </c>
      <c r="L7366" s="73">
        <v>0</v>
      </c>
      <c r="M7366" s="73">
        <v>0</v>
      </c>
      <c r="N7366" s="73">
        <v>0</v>
      </c>
      <c r="O7366" s="73">
        <v>0</v>
      </c>
      <c r="P7366" s="73">
        <v>0</v>
      </c>
      <c r="Q7366" s="73">
        <v>0</v>
      </c>
      <c r="R7366" s="73">
        <v>0</v>
      </c>
      <c r="S7366" s="73">
        <v>0</v>
      </c>
      <c r="T7366" s="73">
        <v>0</v>
      </c>
      <c r="U7366" s="73">
        <v>0</v>
      </c>
      <c r="V7366" s="73">
        <v>0</v>
      </c>
      <c r="W7366" s="73">
        <v>0</v>
      </c>
    </row>
    <row r="7367" spans="3:23" ht="15" customHeight="1" outlineLevel="2">
      <c r="D7367" s="38" t="s">
        <v>1837</v>
      </c>
      <c r="E7367" s="233" t="s">
        <v>1838</v>
      </c>
      <c r="F7367" s="73">
        <v>2</v>
      </c>
      <c r="G7367" s="73">
        <v>1</v>
      </c>
      <c r="H7367" s="73">
        <v>1</v>
      </c>
      <c r="I7367" s="73">
        <v>1</v>
      </c>
      <c r="J7367" s="73">
        <v>0</v>
      </c>
      <c r="K7367" s="73">
        <v>1</v>
      </c>
      <c r="L7367" s="73">
        <v>0</v>
      </c>
      <c r="M7367" s="73">
        <v>0</v>
      </c>
      <c r="N7367" s="73">
        <v>0</v>
      </c>
      <c r="O7367" s="73">
        <v>0</v>
      </c>
      <c r="P7367" s="73">
        <v>0</v>
      </c>
      <c r="Q7367" s="73">
        <v>0</v>
      </c>
      <c r="R7367" s="73">
        <v>0</v>
      </c>
      <c r="S7367" s="73">
        <v>0</v>
      </c>
      <c r="T7367" s="73">
        <v>0</v>
      </c>
      <c r="U7367" s="73">
        <v>0</v>
      </c>
      <c r="V7367" s="73">
        <v>0</v>
      </c>
      <c r="W7367" s="73">
        <v>0</v>
      </c>
    </row>
    <row r="7368" spans="3:23" ht="15" customHeight="1" outlineLevel="2">
      <c r="D7368" s="38" t="s">
        <v>1839</v>
      </c>
      <c r="E7368" s="233" t="s">
        <v>1840</v>
      </c>
      <c r="F7368" s="73">
        <v>0</v>
      </c>
      <c r="G7368" s="73">
        <v>0</v>
      </c>
      <c r="H7368" s="73">
        <v>0</v>
      </c>
      <c r="I7368" s="73">
        <v>0</v>
      </c>
      <c r="J7368" s="73">
        <v>0</v>
      </c>
      <c r="K7368" s="73">
        <v>0</v>
      </c>
      <c r="L7368" s="73">
        <v>0</v>
      </c>
      <c r="M7368" s="73">
        <v>0</v>
      </c>
      <c r="N7368" s="73">
        <v>0</v>
      </c>
      <c r="O7368" s="73">
        <v>0</v>
      </c>
      <c r="P7368" s="73">
        <v>0</v>
      </c>
      <c r="Q7368" s="73">
        <v>0</v>
      </c>
      <c r="R7368" s="73">
        <v>0</v>
      </c>
      <c r="S7368" s="73">
        <v>0</v>
      </c>
      <c r="T7368" s="73">
        <v>0</v>
      </c>
      <c r="U7368" s="73">
        <v>0</v>
      </c>
      <c r="V7368" s="73">
        <v>0</v>
      </c>
      <c r="W7368" s="73">
        <v>0</v>
      </c>
    </row>
    <row r="7369" spans="3:23" ht="15" customHeight="1" outlineLevel="2">
      <c r="D7369" s="38" t="s">
        <v>1841</v>
      </c>
      <c r="E7369" s="233" t="s">
        <v>1842</v>
      </c>
      <c r="F7369" s="73">
        <v>0</v>
      </c>
      <c r="G7369" s="73">
        <v>0</v>
      </c>
      <c r="H7369" s="73">
        <v>0</v>
      </c>
      <c r="I7369" s="73">
        <v>0</v>
      </c>
      <c r="J7369" s="73">
        <v>0</v>
      </c>
      <c r="K7369" s="73">
        <v>0</v>
      </c>
      <c r="L7369" s="73">
        <v>0</v>
      </c>
      <c r="M7369" s="73">
        <v>0</v>
      </c>
      <c r="N7369" s="73">
        <v>0</v>
      </c>
      <c r="O7369" s="73">
        <v>0</v>
      </c>
      <c r="P7369" s="73">
        <v>0</v>
      </c>
      <c r="Q7369" s="73">
        <v>0</v>
      </c>
      <c r="R7369" s="73">
        <v>0</v>
      </c>
      <c r="S7369" s="73">
        <v>0</v>
      </c>
      <c r="T7369" s="73">
        <v>0</v>
      </c>
      <c r="U7369" s="73">
        <v>0</v>
      </c>
      <c r="V7369" s="73">
        <v>0</v>
      </c>
      <c r="W7369" s="73">
        <v>0</v>
      </c>
    </row>
    <row r="7370" spans="3:23" ht="15" customHeight="1" outlineLevel="2">
      <c r="D7370" s="38" t="s">
        <v>1843</v>
      </c>
      <c r="E7370" s="233" t="s">
        <v>1844</v>
      </c>
      <c r="F7370" s="73">
        <v>0</v>
      </c>
      <c r="G7370" s="73">
        <v>0</v>
      </c>
      <c r="H7370" s="73">
        <v>0</v>
      </c>
      <c r="I7370" s="73">
        <v>0</v>
      </c>
      <c r="J7370" s="73">
        <v>0</v>
      </c>
      <c r="K7370" s="73">
        <v>0</v>
      </c>
      <c r="L7370" s="73">
        <v>0</v>
      </c>
      <c r="M7370" s="73">
        <v>0</v>
      </c>
      <c r="N7370" s="73">
        <v>0</v>
      </c>
      <c r="O7370" s="73">
        <v>0</v>
      </c>
      <c r="P7370" s="73">
        <v>0</v>
      </c>
      <c r="Q7370" s="73">
        <v>0</v>
      </c>
      <c r="R7370" s="73">
        <v>0</v>
      </c>
      <c r="S7370" s="73">
        <v>0</v>
      </c>
      <c r="T7370" s="73">
        <v>0</v>
      </c>
      <c r="U7370" s="73">
        <v>0</v>
      </c>
      <c r="V7370" s="73">
        <v>0</v>
      </c>
      <c r="W7370" s="73">
        <v>0</v>
      </c>
    </row>
    <row r="7371" spans="3:23" ht="15" customHeight="1" outlineLevel="2">
      <c r="D7371" s="38" t="s">
        <v>1845</v>
      </c>
      <c r="E7371" s="233" t="s">
        <v>1846</v>
      </c>
      <c r="F7371" s="73">
        <v>0</v>
      </c>
      <c r="G7371" s="73">
        <v>0</v>
      </c>
      <c r="H7371" s="73">
        <v>0</v>
      </c>
      <c r="I7371" s="73">
        <v>0</v>
      </c>
      <c r="J7371" s="73">
        <v>0</v>
      </c>
      <c r="K7371" s="73">
        <v>0</v>
      </c>
      <c r="L7371" s="73">
        <v>1</v>
      </c>
      <c r="M7371" s="73">
        <v>0</v>
      </c>
      <c r="N7371" s="73">
        <v>1</v>
      </c>
      <c r="O7371" s="73">
        <v>1</v>
      </c>
      <c r="P7371" s="73">
        <v>0</v>
      </c>
      <c r="Q7371" s="73">
        <v>1</v>
      </c>
      <c r="R7371" s="73">
        <v>0</v>
      </c>
      <c r="S7371" s="73">
        <v>0</v>
      </c>
      <c r="T7371" s="73">
        <v>0</v>
      </c>
      <c r="U7371" s="73">
        <v>0</v>
      </c>
      <c r="V7371" s="73">
        <v>0</v>
      </c>
      <c r="W7371" s="73">
        <v>0</v>
      </c>
    </row>
    <row r="7372" spans="3:23" ht="15" customHeight="1" outlineLevel="2">
      <c r="D7372" s="38" t="s">
        <v>1847</v>
      </c>
      <c r="E7372" s="233" t="s">
        <v>1848</v>
      </c>
      <c r="F7372" s="73">
        <v>0</v>
      </c>
      <c r="G7372" s="73">
        <v>0</v>
      </c>
      <c r="H7372" s="73">
        <v>0</v>
      </c>
      <c r="I7372" s="73">
        <v>0</v>
      </c>
      <c r="J7372" s="73">
        <v>0</v>
      </c>
      <c r="K7372" s="73">
        <v>0</v>
      </c>
      <c r="L7372" s="73">
        <v>0</v>
      </c>
      <c r="M7372" s="73">
        <v>0</v>
      </c>
      <c r="N7372" s="73">
        <v>0</v>
      </c>
      <c r="O7372" s="73">
        <v>0</v>
      </c>
      <c r="P7372" s="73">
        <v>0</v>
      </c>
      <c r="Q7372" s="73">
        <v>0</v>
      </c>
      <c r="R7372" s="73">
        <v>0</v>
      </c>
      <c r="S7372" s="73">
        <v>0</v>
      </c>
      <c r="T7372" s="73">
        <v>0</v>
      </c>
      <c r="U7372" s="73">
        <v>0</v>
      </c>
      <c r="V7372" s="73">
        <v>0</v>
      </c>
      <c r="W7372" s="73">
        <v>0</v>
      </c>
    </row>
    <row r="7373" spans="3:23" ht="15" customHeight="1" outlineLevel="2">
      <c r="D7373" s="38" t="s">
        <v>1849</v>
      </c>
      <c r="E7373" s="233" t="s">
        <v>1850</v>
      </c>
      <c r="F7373" s="73">
        <v>0</v>
      </c>
      <c r="G7373" s="73">
        <v>0</v>
      </c>
      <c r="H7373" s="73">
        <v>0</v>
      </c>
      <c r="I7373" s="73">
        <v>0</v>
      </c>
      <c r="J7373" s="73">
        <v>0</v>
      </c>
      <c r="K7373" s="73">
        <v>0</v>
      </c>
      <c r="L7373" s="73">
        <v>0</v>
      </c>
      <c r="M7373" s="73">
        <v>0</v>
      </c>
      <c r="N7373" s="73">
        <v>0</v>
      </c>
      <c r="O7373" s="73">
        <v>0</v>
      </c>
      <c r="P7373" s="73">
        <v>0</v>
      </c>
      <c r="Q7373" s="73">
        <v>0</v>
      </c>
      <c r="R7373" s="73">
        <v>0</v>
      </c>
      <c r="S7373" s="73">
        <v>0</v>
      </c>
      <c r="T7373" s="73">
        <v>0</v>
      </c>
      <c r="U7373" s="73">
        <v>0</v>
      </c>
      <c r="V7373" s="73">
        <v>0</v>
      </c>
      <c r="W7373" s="73">
        <v>0</v>
      </c>
    </row>
    <row r="7374" spans="3:23" ht="15" customHeight="1" outlineLevel="2">
      <c r="D7374" s="38" t="s">
        <v>1851</v>
      </c>
      <c r="E7374" s="233" t="s">
        <v>1852</v>
      </c>
      <c r="F7374" s="73">
        <v>0</v>
      </c>
      <c r="G7374" s="73">
        <v>0</v>
      </c>
      <c r="H7374" s="73">
        <v>0</v>
      </c>
      <c r="I7374" s="73">
        <v>0</v>
      </c>
      <c r="J7374" s="73">
        <v>0</v>
      </c>
      <c r="K7374" s="73">
        <v>0</v>
      </c>
      <c r="L7374" s="73">
        <v>0</v>
      </c>
      <c r="M7374" s="73">
        <v>0</v>
      </c>
      <c r="N7374" s="73">
        <v>0</v>
      </c>
      <c r="O7374" s="73">
        <v>0</v>
      </c>
      <c r="P7374" s="73">
        <v>0</v>
      </c>
      <c r="Q7374" s="73">
        <v>0</v>
      </c>
      <c r="R7374" s="73">
        <v>0</v>
      </c>
      <c r="S7374" s="73">
        <v>0</v>
      </c>
      <c r="T7374" s="73">
        <v>0</v>
      </c>
      <c r="U7374" s="73">
        <v>0</v>
      </c>
      <c r="V7374" s="73">
        <v>0</v>
      </c>
      <c r="W7374" s="73">
        <v>0</v>
      </c>
    </row>
    <row r="7375" spans="3:23" ht="15" customHeight="1" outlineLevel="2">
      <c r="D7375" s="38" t="s">
        <v>1853</v>
      </c>
      <c r="E7375" s="233" t="s">
        <v>1854</v>
      </c>
      <c r="F7375" s="73">
        <v>1</v>
      </c>
      <c r="G7375" s="73">
        <v>0</v>
      </c>
      <c r="H7375" s="73">
        <v>1</v>
      </c>
      <c r="I7375" s="73">
        <v>0</v>
      </c>
      <c r="J7375" s="73">
        <v>0</v>
      </c>
      <c r="K7375" s="73">
        <v>0</v>
      </c>
      <c r="L7375" s="73">
        <v>2</v>
      </c>
      <c r="M7375" s="73">
        <v>0</v>
      </c>
      <c r="N7375" s="73">
        <v>2</v>
      </c>
      <c r="O7375" s="73">
        <v>2</v>
      </c>
      <c r="P7375" s="73">
        <v>0</v>
      </c>
      <c r="Q7375" s="73">
        <v>2</v>
      </c>
      <c r="R7375" s="73">
        <v>2</v>
      </c>
      <c r="S7375" s="73">
        <v>0</v>
      </c>
      <c r="T7375" s="73">
        <v>2</v>
      </c>
      <c r="U7375" s="73">
        <v>2</v>
      </c>
      <c r="V7375" s="73">
        <v>0</v>
      </c>
      <c r="W7375" s="73">
        <v>2</v>
      </c>
    </row>
    <row r="7376" spans="3:23" ht="15" customHeight="1" outlineLevel="2">
      <c r="D7376" s="38" t="s">
        <v>1855</v>
      </c>
      <c r="E7376" s="233" t="s">
        <v>1856</v>
      </c>
      <c r="F7376" s="73">
        <v>1</v>
      </c>
      <c r="G7376" s="73">
        <v>0</v>
      </c>
      <c r="H7376" s="73">
        <v>1</v>
      </c>
      <c r="I7376" s="73">
        <v>0</v>
      </c>
      <c r="J7376" s="73">
        <v>0</v>
      </c>
      <c r="K7376" s="73">
        <v>0</v>
      </c>
      <c r="L7376" s="73">
        <v>0</v>
      </c>
      <c r="M7376" s="73">
        <v>0</v>
      </c>
      <c r="N7376" s="73">
        <v>0</v>
      </c>
      <c r="O7376" s="73">
        <v>0</v>
      </c>
      <c r="P7376" s="73">
        <v>0</v>
      </c>
      <c r="Q7376" s="73">
        <v>0</v>
      </c>
      <c r="R7376" s="73">
        <v>0</v>
      </c>
      <c r="S7376" s="73">
        <v>0</v>
      </c>
      <c r="T7376" s="73">
        <v>0</v>
      </c>
      <c r="U7376" s="73">
        <v>0</v>
      </c>
      <c r="V7376" s="73">
        <v>0</v>
      </c>
      <c r="W7376" s="73">
        <v>0</v>
      </c>
    </row>
    <row r="7377" spans="4:23" ht="15" customHeight="1" outlineLevel="2">
      <c r="D7377" s="38" t="s">
        <v>1857</v>
      </c>
      <c r="E7377" s="233" t="s">
        <v>1858</v>
      </c>
      <c r="F7377" s="73">
        <v>0</v>
      </c>
      <c r="G7377" s="73">
        <v>0</v>
      </c>
      <c r="H7377" s="73">
        <v>0</v>
      </c>
      <c r="I7377" s="73">
        <v>0</v>
      </c>
      <c r="J7377" s="73">
        <v>0</v>
      </c>
      <c r="K7377" s="73">
        <v>0</v>
      </c>
      <c r="L7377" s="73">
        <v>0</v>
      </c>
      <c r="M7377" s="73">
        <v>0</v>
      </c>
      <c r="N7377" s="73">
        <v>0</v>
      </c>
      <c r="O7377" s="73">
        <v>0</v>
      </c>
      <c r="P7377" s="73">
        <v>0</v>
      </c>
      <c r="Q7377" s="73">
        <v>0</v>
      </c>
      <c r="R7377" s="73">
        <v>0</v>
      </c>
      <c r="S7377" s="73">
        <v>0</v>
      </c>
      <c r="T7377" s="73">
        <v>0</v>
      </c>
      <c r="U7377" s="73">
        <v>0</v>
      </c>
      <c r="V7377" s="73">
        <v>0</v>
      </c>
      <c r="W7377" s="73">
        <v>0</v>
      </c>
    </row>
    <row r="7378" spans="4:23" ht="15" customHeight="1" outlineLevel="2">
      <c r="D7378" s="38" t="s">
        <v>1859</v>
      </c>
      <c r="E7378" s="233" t="s">
        <v>1860</v>
      </c>
      <c r="F7378" s="73">
        <v>0</v>
      </c>
      <c r="G7378" s="73">
        <v>0</v>
      </c>
      <c r="H7378" s="73">
        <v>0</v>
      </c>
      <c r="I7378" s="73">
        <v>0</v>
      </c>
      <c r="J7378" s="73">
        <v>0</v>
      </c>
      <c r="K7378" s="73">
        <v>0</v>
      </c>
      <c r="L7378" s="73">
        <v>0</v>
      </c>
      <c r="M7378" s="73">
        <v>0</v>
      </c>
      <c r="N7378" s="73">
        <v>0</v>
      </c>
      <c r="O7378" s="73">
        <v>0</v>
      </c>
      <c r="P7378" s="73">
        <v>0</v>
      </c>
      <c r="Q7378" s="73">
        <v>0</v>
      </c>
      <c r="R7378" s="73">
        <v>0</v>
      </c>
      <c r="S7378" s="73">
        <v>0</v>
      </c>
      <c r="T7378" s="73">
        <v>0</v>
      </c>
      <c r="U7378" s="73">
        <v>0</v>
      </c>
      <c r="V7378" s="73">
        <v>0</v>
      </c>
      <c r="W7378" s="73">
        <v>0</v>
      </c>
    </row>
    <row r="7379" spans="4:23" ht="15" customHeight="1" outlineLevel="2">
      <c r="D7379" s="38" t="s">
        <v>1861</v>
      </c>
      <c r="E7379" s="233" t="s">
        <v>1862</v>
      </c>
      <c r="F7379" s="73">
        <v>0</v>
      </c>
      <c r="G7379" s="73">
        <v>0</v>
      </c>
      <c r="H7379" s="73">
        <v>0</v>
      </c>
      <c r="I7379" s="73">
        <v>0</v>
      </c>
      <c r="J7379" s="73">
        <v>0</v>
      </c>
      <c r="K7379" s="73">
        <v>0</v>
      </c>
      <c r="L7379" s="73">
        <v>0</v>
      </c>
      <c r="M7379" s="73">
        <v>0</v>
      </c>
      <c r="N7379" s="73">
        <v>0</v>
      </c>
      <c r="O7379" s="73">
        <v>0</v>
      </c>
      <c r="P7379" s="73">
        <v>0</v>
      </c>
      <c r="Q7379" s="73">
        <v>0</v>
      </c>
      <c r="R7379" s="73">
        <v>0</v>
      </c>
      <c r="S7379" s="73">
        <v>0</v>
      </c>
      <c r="T7379" s="73">
        <v>0</v>
      </c>
      <c r="U7379" s="73">
        <v>0</v>
      </c>
      <c r="V7379" s="73">
        <v>0</v>
      </c>
      <c r="W7379" s="73">
        <v>0</v>
      </c>
    </row>
    <row r="7380" spans="4:23" ht="15" customHeight="1" outlineLevel="2">
      <c r="D7380" s="38" t="s">
        <v>1863</v>
      </c>
      <c r="E7380" s="233" t="s">
        <v>1864</v>
      </c>
      <c r="F7380" s="73">
        <v>16</v>
      </c>
      <c r="G7380" s="73">
        <v>3</v>
      </c>
      <c r="H7380" s="73">
        <v>13</v>
      </c>
      <c r="I7380" s="73">
        <v>13</v>
      </c>
      <c r="J7380" s="73">
        <v>2</v>
      </c>
      <c r="K7380" s="73">
        <v>11</v>
      </c>
      <c r="L7380" s="73">
        <v>9</v>
      </c>
      <c r="M7380" s="73">
        <v>1</v>
      </c>
      <c r="N7380" s="73">
        <v>8</v>
      </c>
      <c r="O7380" s="73">
        <v>9</v>
      </c>
      <c r="P7380" s="73">
        <v>1</v>
      </c>
      <c r="Q7380" s="73">
        <v>8</v>
      </c>
      <c r="R7380" s="73">
        <v>9</v>
      </c>
      <c r="S7380" s="73">
        <v>1</v>
      </c>
      <c r="T7380" s="73">
        <v>8</v>
      </c>
      <c r="U7380" s="73">
        <v>11</v>
      </c>
      <c r="V7380" s="73">
        <v>2</v>
      </c>
      <c r="W7380" s="73">
        <v>9</v>
      </c>
    </row>
    <row r="7381" spans="4:23" ht="15" customHeight="1" outlineLevel="2">
      <c r="D7381" s="38" t="s">
        <v>1865</v>
      </c>
      <c r="E7381" s="233" t="s">
        <v>1866</v>
      </c>
      <c r="F7381" s="73">
        <v>1</v>
      </c>
      <c r="G7381" s="73">
        <v>0</v>
      </c>
      <c r="H7381" s="73">
        <v>1</v>
      </c>
      <c r="I7381" s="73">
        <v>1</v>
      </c>
      <c r="J7381" s="73">
        <v>0</v>
      </c>
      <c r="K7381" s="73">
        <v>1</v>
      </c>
      <c r="L7381" s="73">
        <v>1</v>
      </c>
      <c r="M7381" s="73">
        <v>0</v>
      </c>
      <c r="N7381" s="73">
        <v>1</v>
      </c>
      <c r="O7381" s="73">
        <v>1</v>
      </c>
      <c r="P7381" s="73">
        <v>0</v>
      </c>
      <c r="Q7381" s="73">
        <v>1</v>
      </c>
      <c r="R7381" s="73">
        <v>1</v>
      </c>
      <c r="S7381" s="73">
        <v>0</v>
      </c>
      <c r="T7381" s="73">
        <v>1</v>
      </c>
      <c r="U7381" s="73">
        <v>1</v>
      </c>
      <c r="V7381" s="73">
        <v>0</v>
      </c>
      <c r="W7381" s="73">
        <v>1</v>
      </c>
    </row>
    <row r="7382" spans="4:23" ht="15" customHeight="1" outlineLevel="2">
      <c r="D7382" s="38" t="s">
        <v>1867</v>
      </c>
      <c r="E7382" s="233" t="s">
        <v>1868</v>
      </c>
      <c r="F7382" s="73">
        <v>32</v>
      </c>
      <c r="G7382" s="73">
        <v>28</v>
      </c>
      <c r="H7382" s="73">
        <v>4</v>
      </c>
      <c r="I7382" s="73">
        <v>28</v>
      </c>
      <c r="J7382" s="73">
        <v>24</v>
      </c>
      <c r="K7382" s="73">
        <v>4</v>
      </c>
      <c r="L7382" s="73">
        <v>15</v>
      </c>
      <c r="M7382" s="73">
        <v>12</v>
      </c>
      <c r="N7382" s="73">
        <v>3</v>
      </c>
      <c r="O7382" s="73">
        <v>15</v>
      </c>
      <c r="P7382" s="73">
        <v>12</v>
      </c>
      <c r="Q7382" s="73">
        <v>3</v>
      </c>
      <c r="R7382" s="73">
        <v>25</v>
      </c>
      <c r="S7382" s="73">
        <v>23</v>
      </c>
      <c r="T7382" s="73">
        <v>2</v>
      </c>
      <c r="U7382" s="73">
        <v>28</v>
      </c>
      <c r="V7382" s="73">
        <v>25</v>
      </c>
      <c r="W7382" s="73">
        <v>3</v>
      </c>
    </row>
    <row r="7383" spans="4:23" ht="15" customHeight="1" outlineLevel="2">
      <c r="D7383" s="38" t="s">
        <v>1869</v>
      </c>
      <c r="E7383" s="233" t="s">
        <v>1870</v>
      </c>
      <c r="F7383" s="73">
        <v>1</v>
      </c>
      <c r="G7383" s="73">
        <v>0</v>
      </c>
      <c r="H7383" s="73">
        <v>1</v>
      </c>
      <c r="I7383" s="73">
        <v>1</v>
      </c>
      <c r="J7383" s="73">
        <v>0</v>
      </c>
      <c r="K7383" s="73">
        <v>1</v>
      </c>
      <c r="L7383" s="73">
        <v>1</v>
      </c>
      <c r="M7383" s="73">
        <v>0</v>
      </c>
      <c r="N7383" s="73">
        <v>1</v>
      </c>
      <c r="O7383" s="73">
        <v>1</v>
      </c>
      <c r="P7383" s="73">
        <v>0</v>
      </c>
      <c r="Q7383" s="73">
        <v>1</v>
      </c>
      <c r="R7383" s="73">
        <v>1</v>
      </c>
      <c r="S7383" s="73">
        <v>0</v>
      </c>
      <c r="T7383" s="73">
        <v>1</v>
      </c>
      <c r="U7383" s="73">
        <v>1</v>
      </c>
      <c r="V7383" s="73">
        <v>0</v>
      </c>
      <c r="W7383" s="73">
        <v>1</v>
      </c>
    </row>
    <row r="7384" spans="4:23" ht="15" customHeight="1" outlineLevel="2">
      <c r="D7384" s="38" t="s">
        <v>1871</v>
      </c>
      <c r="E7384" s="233" t="s">
        <v>1872</v>
      </c>
      <c r="F7384" s="73">
        <v>0</v>
      </c>
      <c r="G7384" s="73">
        <v>0</v>
      </c>
      <c r="H7384" s="73">
        <v>0</v>
      </c>
      <c r="I7384" s="73">
        <v>0</v>
      </c>
      <c r="J7384" s="73">
        <v>0</v>
      </c>
      <c r="K7384" s="73">
        <v>0</v>
      </c>
      <c r="L7384" s="73">
        <v>0</v>
      </c>
      <c r="M7384" s="73">
        <v>0</v>
      </c>
      <c r="N7384" s="73">
        <v>0</v>
      </c>
      <c r="O7384" s="73">
        <v>0</v>
      </c>
      <c r="P7384" s="73">
        <v>0</v>
      </c>
      <c r="Q7384" s="73">
        <v>0</v>
      </c>
      <c r="R7384" s="73">
        <v>0</v>
      </c>
      <c r="S7384" s="73">
        <v>0</v>
      </c>
      <c r="T7384" s="73">
        <v>0</v>
      </c>
      <c r="U7384" s="73">
        <v>0</v>
      </c>
      <c r="V7384" s="73">
        <v>0</v>
      </c>
      <c r="W7384" s="73">
        <v>0</v>
      </c>
    </row>
    <row r="7385" spans="4:23" ht="15" customHeight="1" outlineLevel="2">
      <c r="D7385" s="38" t="s">
        <v>1873</v>
      </c>
      <c r="E7385" s="233" t="s">
        <v>1874</v>
      </c>
      <c r="F7385" s="73">
        <v>0</v>
      </c>
      <c r="G7385" s="73">
        <v>0</v>
      </c>
      <c r="H7385" s="73">
        <v>0</v>
      </c>
      <c r="I7385" s="73">
        <v>0</v>
      </c>
      <c r="J7385" s="73">
        <v>0</v>
      </c>
      <c r="K7385" s="73">
        <v>0</v>
      </c>
      <c r="L7385" s="73">
        <v>0</v>
      </c>
      <c r="M7385" s="73">
        <v>0</v>
      </c>
      <c r="N7385" s="73">
        <v>0</v>
      </c>
      <c r="O7385" s="73">
        <v>0</v>
      </c>
      <c r="P7385" s="73">
        <v>0</v>
      </c>
      <c r="Q7385" s="73">
        <v>0</v>
      </c>
      <c r="R7385" s="73">
        <v>0</v>
      </c>
      <c r="S7385" s="73">
        <v>0</v>
      </c>
      <c r="T7385" s="73">
        <v>0</v>
      </c>
      <c r="U7385" s="73">
        <v>0</v>
      </c>
      <c r="V7385" s="73">
        <v>0</v>
      </c>
      <c r="W7385" s="73">
        <v>0</v>
      </c>
    </row>
    <row r="7386" spans="4:23" ht="15" customHeight="1" outlineLevel="2">
      <c r="D7386" s="38" t="s">
        <v>1875</v>
      </c>
      <c r="E7386" s="233" t="s">
        <v>1876</v>
      </c>
      <c r="F7386" s="73">
        <v>0</v>
      </c>
      <c r="G7386" s="73">
        <v>0</v>
      </c>
      <c r="H7386" s="73">
        <v>0</v>
      </c>
      <c r="I7386" s="73">
        <v>1</v>
      </c>
      <c r="J7386" s="73">
        <v>1</v>
      </c>
      <c r="K7386" s="73">
        <v>0</v>
      </c>
      <c r="L7386" s="73">
        <v>1</v>
      </c>
      <c r="M7386" s="73">
        <v>1</v>
      </c>
      <c r="N7386" s="73">
        <v>0</v>
      </c>
      <c r="O7386" s="73">
        <v>1</v>
      </c>
      <c r="P7386" s="73">
        <v>1</v>
      </c>
      <c r="Q7386" s="73">
        <v>0</v>
      </c>
      <c r="R7386" s="73">
        <v>0</v>
      </c>
      <c r="S7386" s="73">
        <v>0</v>
      </c>
      <c r="T7386" s="73">
        <v>0</v>
      </c>
      <c r="U7386" s="73">
        <v>0</v>
      </c>
      <c r="V7386" s="73">
        <v>0</v>
      </c>
      <c r="W7386" s="73">
        <v>0</v>
      </c>
    </row>
    <row r="7387" spans="4:23" ht="15" customHeight="1" outlineLevel="2">
      <c r="D7387" s="38" t="s">
        <v>1877</v>
      </c>
      <c r="E7387" s="233" t="s">
        <v>1878</v>
      </c>
      <c r="F7387" s="73">
        <v>22</v>
      </c>
      <c r="G7387" s="73">
        <v>17</v>
      </c>
      <c r="H7387" s="73">
        <v>5</v>
      </c>
      <c r="I7387" s="73">
        <v>17</v>
      </c>
      <c r="J7387" s="73">
        <v>13</v>
      </c>
      <c r="K7387" s="73">
        <v>4</v>
      </c>
      <c r="L7387" s="73">
        <v>17</v>
      </c>
      <c r="M7387" s="73">
        <v>10</v>
      </c>
      <c r="N7387" s="73">
        <v>7</v>
      </c>
      <c r="O7387" s="73">
        <v>17</v>
      </c>
      <c r="P7387" s="73">
        <v>10</v>
      </c>
      <c r="Q7387" s="73">
        <v>7</v>
      </c>
      <c r="R7387" s="73">
        <v>10</v>
      </c>
      <c r="S7387" s="73">
        <v>5</v>
      </c>
      <c r="T7387" s="73">
        <v>5</v>
      </c>
      <c r="U7387" s="73">
        <v>9</v>
      </c>
      <c r="V7387" s="73">
        <v>4</v>
      </c>
      <c r="W7387" s="73">
        <v>5</v>
      </c>
    </row>
    <row r="7388" spans="4:23" ht="15" customHeight="1" outlineLevel="2">
      <c r="D7388" s="38" t="s">
        <v>1879</v>
      </c>
      <c r="E7388" s="233" t="s">
        <v>1880</v>
      </c>
      <c r="F7388" s="73">
        <v>2</v>
      </c>
      <c r="G7388" s="73">
        <v>0</v>
      </c>
      <c r="H7388" s="73">
        <v>2</v>
      </c>
      <c r="I7388" s="73">
        <v>2</v>
      </c>
      <c r="J7388" s="73">
        <v>0</v>
      </c>
      <c r="K7388" s="73">
        <v>2</v>
      </c>
      <c r="L7388" s="73">
        <v>1</v>
      </c>
      <c r="M7388" s="73">
        <v>0</v>
      </c>
      <c r="N7388" s="73">
        <v>1</v>
      </c>
      <c r="O7388" s="73">
        <v>1</v>
      </c>
      <c r="P7388" s="73">
        <v>0</v>
      </c>
      <c r="Q7388" s="73">
        <v>1</v>
      </c>
      <c r="R7388" s="73">
        <v>1</v>
      </c>
      <c r="S7388" s="73">
        <v>0</v>
      </c>
      <c r="T7388" s="73">
        <v>1</v>
      </c>
      <c r="U7388" s="73">
        <v>1</v>
      </c>
      <c r="V7388" s="73">
        <v>0</v>
      </c>
      <c r="W7388" s="73">
        <v>1</v>
      </c>
    </row>
    <row r="7389" spans="4:23" ht="15" customHeight="1" outlineLevel="2">
      <c r="D7389" s="38" t="s">
        <v>1881</v>
      </c>
      <c r="E7389" s="233" t="s">
        <v>1882</v>
      </c>
      <c r="F7389" s="73">
        <v>3</v>
      </c>
      <c r="G7389" s="73">
        <v>1</v>
      </c>
      <c r="H7389" s="73">
        <v>2</v>
      </c>
      <c r="I7389" s="73">
        <v>3</v>
      </c>
      <c r="J7389" s="73">
        <v>1</v>
      </c>
      <c r="K7389" s="73">
        <v>2</v>
      </c>
      <c r="L7389" s="73">
        <v>3</v>
      </c>
      <c r="M7389" s="73">
        <v>1</v>
      </c>
      <c r="N7389" s="73">
        <v>2</v>
      </c>
      <c r="O7389" s="73">
        <v>3</v>
      </c>
      <c r="P7389" s="73">
        <v>1</v>
      </c>
      <c r="Q7389" s="73">
        <v>2</v>
      </c>
      <c r="R7389" s="73">
        <v>2</v>
      </c>
      <c r="S7389" s="73">
        <v>0</v>
      </c>
      <c r="T7389" s="73">
        <v>2</v>
      </c>
      <c r="U7389" s="73">
        <v>3</v>
      </c>
      <c r="V7389" s="73">
        <v>1</v>
      </c>
      <c r="W7389" s="73">
        <v>2</v>
      </c>
    </row>
    <row r="7390" spans="4:23" ht="15" customHeight="1" outlineLevel="2">
      <c r="D7390" s="38" t="s">
        <v>1883</v>
      </c>
      <c r="E7390" s="233" t="s">
        <v>1884</v>
      </c>
      <c r="F7390" s="73">
        <v>1</v>
      </c>
      <c r="G7390" s="73">
        <v>0</v>
      </c>
      <c r="H7390" s="73">
        <v>1</v>
      </c>
      <c r="I7390" s="73">
        <v>1</v>
      </c>
      <c r="J7390" s="73">
        <v>0</v>
      </c>
      <c r="K7390" s="73">
        <v>1</v>
      </c>
      <c r="L7390" s="73">
        <v>0</v>
      </c>
      <c r="M7390" s="73">
        <v>0</v>
      </c>
      <c r="N7390" s="73">
        <v>0</v>
      </c>
      <c r="O7390" s="73">
        <v>0</v>
      </c>
      <c r="P7390" s="73">
        <v>0</v>
      </c>
      <c r="Q7390" s="73">
        <v>0</v>
      </c>
      <c r="R7390" s="73">
        <v>0</v>
      </c>
      <c r="S7390" s="73">
        <v>0</v>
      </c>
      <c r="T7390" s="73">
        <v>0</v>
      </c>
      <c r="U7390" s="73">
        <v>0</v>
      </c>
      <c r="V7390" s="73">
        <v>0</v>
      </c>
      <c r="W7390" s="73">
        <v>0</v>
      </c>
    </row>
    <row r="7391" spans="4:23" ht="15" customHeight="1" outlineLevel="2">
      <c r="D7391" s="38" t="s">
        <v>1885</v>
      </c>
      <c r="E7391" s="233" t="s">
        <v>1886</v>
      </c>
      <c r="F7391" s="73">
        <v>4</v>
      </c>
      <c r="G7391" s="73">
        <v>3</v>
      </c>
      <c r="H7391" s="73">
        <v>1</v>
      </c>
      <c r="I7391" s="73">
        <v>3</v>
      </c>
      <c r="J7391" s="73">
        <v>2</v>
      </c>
      <c r="K7391" s="73">
        <v>1</v>
      </c>
      <c r="L7391" s="73">
        <v>1</v>
      </c>
      <c r="M7391" s="73">
        <v>0</v>
      </c>
      <c r="N7391" s="73">
        <v>1</v>
      </c>
      <c r="O7391" s="73">
        <v>1</v>
      </c>
      <c r="P7391" s="73">
        <v>0</v>
      </c>
      <c r="Q7391" s="73">
        <v>1</v>
      </c>
      <c r="R7391" s="73">
        <v>2</v>
      </c>
      <c r="S7391" s="73">
        <v>1</v>
      </c>
      <c r="T7391" s="73">
        <v>1</v>
      </c>
      <c r="U7391" s="73">
        <v>2</v>
      </c>
      <c r="V7391" s="73">
        <v>1</v>
      </c>
      <c r="W7391" s="73">
        <v>1</v>
      </c>
    </row>
    <row r="7392" spans="4:23" ht="15" customHeight="1" outlineLevel="2">
      <c r="D7392" s="38" t="s">
        <v>1887</v>
      </c>
      <c r="E7392" s="233" t="s">
        <v>1888</v>
      </c>
      <c r="F7392" s="73">
        <v>3</v>
      </c>
      <c r="G7392" s="73">
        <v>2</v>
      </c>
      <c r="H7392" s="73">
        <v>1</v>
      </c>
      <c r="I7392" s="73">
        <v>6</v>
      </c>
      <c r="J7392" s="73">
        <v>5</v>
      </c>
      <c r="K7392" s="73">
        <v>1</v>
      </c>
      <c r="L7392" s="73">
        <v>3</v>
      </c>
      <c r="M7392" s="73">
        <v>3</v>
      </c>
      <c r="N7392" s="73">
        <v>0</v>
      </c>
      <c r="O7392" s="73">
        <v>3</v>
      </c>
      <c r="P7392" s="73">
        <v>3</v>
      </c>
      <c r="Q7392" s="73">
        <v>0</v>
      </c>
      <c r="R7392" s="73">
        <v>1</v>
      </c>
      <c r="S7392" s="73">
        <v>1</v>
      </c>
      <c r="T7392" s="73">
        <v>0</v>
      </c>
      <c r="U7392" s="73">
        <v>0</v>
      </c>
      <c r="V7392" s="73">
        <v>0</v>
      </c>
      <c r="W7392" s="73">
        <v>0</v>
      </c>
    </row>
    <row r="7393" spans="3:23" ht="15" customHeight="1" outlineLevel="2">
      <c r="D7393" s="38" t="s">
        <v>1889</v>
      </c>
      <c r="E7393" s="233" t="s">
        <v>1890</v>
      </c>
      <c r="F7393" s="73">
        <v>0</v>
      </c>
      <c r="G7393" s="73">
        <v>0</v>
      </c>
      <c r="H7393" s="73">
        <v>0</v>
      </c>
      <c r="I7393" s="73">
        <v>1</v>
      </c>
      <c r="J7393" s="73">
        <v>1</v>
      </c>
      <c r="K7393" s="73">
        <v>0</v>
      </c>
      <c r="L7393" s="73">
        <v>1</v>
      </c>
      <c r="M7393" s="73">
        <v>1</v>
      </c>
      <c r="N7393" s="73">
        <v>0</v>
      </c>
      <c r="O7393" s="73">
        <v>1</v>
      </c>
      <c r="P7393" s="73">
        <v>1</v>
      </c>
      <c r="Q7393" s="73">
        <v>0</v>
      </c>
      <c r="R7393" s="73">
        <v>0</v>
      </c>
      <c r="S7393" s="73">
        <v>0</v>
      </c>
      <c r="T7393" s="73">
        <v>0</v>
      </c>
      <c r="U7393" s="73">
        <v>0</v>
      </c>
      <c r="V7393" s="73">
        <v>0</v>
      </c>
      <c r="W7393" s="73">
        <v>0</v>
      </c>
    </row>
    <row r="7394" spans="3:23" ht="15" customHeight="1" outlineLevel="2">
      <c r="D7394" s="38" t="s">
        <v>1891</v>
      </c>
      <c r="E7394" s="233" t="s">
        <v>1892</v>
      </c>
      <c r="F7394" s="73">
        <v>0</v>
      </c>
      <c r="G7394" s="73">
        <v>0</v>
      </c>
      <c r="H7394" s="73">
        <v>0</v>
      </c>
      <c r="I7394" s="73">
        <v>0</v>
      </c>
      <c r="J7394" s="73">
        <v>0</v>
      </c>
      <c r="K7394" s="73">
        <v>0</v>
      </c>
      <c r="L7394" s="73">
        <v>0</v>
      </c>
      <c r="M7394" s="73">
        <v>0</v>
      </c>
      <c r="N7394" s="73">
        <v>0</v>
      </c>
      <c r="O7394" s="73">
        <v>0</v>
      </c>
      <c r="P7394" s="73">
        <v>0</v>
      </c>
      <c r="Q7394" s="73">
        <v>0</v>
      </c>
      <c r="R7394" s="73">
        <v>0</v>
      </c>
      <c r="S7394" s="73">
        <v>0</v>
      </c>
      <c r="T7394" s="73">
        <v>0</v>
      </c>
      <c r="U7394" s="73">
        <v>0</v>
      </c>
      <c r="V7394" s="73">
        <v>0</v>
      </c>
      <c r="W7394" s="73">
        <v>0</v>
      </c>
    </row>
    <row r="7395" spans="3:23" ht="15" customHeight="1" outlineLevel="2">
      <c r="D7395" s="38" t="s">
        <v>1893</v>
      </c>
      <c r="E7395" s="233" t="s">
        <v>1894</v>
      </c>
      <c r="F7395" s="73">
        <v>7</v>
      </c>
      <c r="G7395" s="73">
        <v>3</v>
      </c>
      <c r="H7395" s="73">
        <v>4</v>
      </c>
      <c r="I7395" s="73">
        <v>8</v>
      </c>
      <c r="J7395" s="73">
        <v>4</v>
      </c>
      <c r="K7395" s="73">
        <v>4</v>
      </c>
      <c r="L7395" s="73">
        <v>8</v>
      </c>
      <c r="M7395" s="73">
        <v>3</v>
      </c>
      <c r="N7395" s="73">
        <v>5</v>
      </c>
      <c r="O7395" s="73">
        <v>8</v>
      </c>
      <c r="P7395" s="73">
        <v>3</v>
      </c>
      <c r="Q7395" s="73">
        <v>5</v>
      </c>
      <c r="R7395" s="73">
        <v>3</v>
      </c>
      <c r="S7395" s="73">
        <v>0</v>
      </c>
      <c r="T7395" s="73">
        <v>3</v>
      </c>
      <c r="U7395" s="73">
        <v>4</v>
      </c>
      <c r="V7395" s="73">
        <v>0</v>
      </c>
      <c r="W7395" s="73">
        <v>4</v>
      </c>
    </row>
    <row r="7396" spans="3:23" ht="15" customHeight="1" outlineLevel="2">
      <c r="D7396" s="38" t="s">
        <v>1895</v>
      </c>
      <c r="E7396" s="233" t="s">
        <v>1896</v>
      </c>
      <c r="F7396" s="73">
        <v>1</v>
      </c>
      <c r="G7396" s="73">
        <v>0</v>
      </c>
      <c r="H7396" s="73">
        <v>1</v>
      </c>
      <c r="I7396" s="73">
        <v>1</v>
      </c>
      <c r="J7396" s="73">
        <v>0</v>
      </c>
      <c r="K7396" s="73">
        <v>1</v>
      </c>
      <c r="L7396" s="73">
        <v>1</v>
      </c>
      <c r="M7396" s="73">
        <v>0</v>
      </c>
      <c r="N7396" s="73">
        <v>1</v>
      </c>
      <c r="O7396" s="73">
        <v>1</v>
      </c>
      <c r="P7396" s="73">
        <v>0</v>
      </c>
      <c r="Q7396" s="73">
        <v>1</v>
      </c>
      <c r="R7396" s="73">
        <v>1</v>
      </c>
      <c r="S7396" s="73">
        <v>0</v>
      </c>
      <c r="T7396" s="73">
        <v>1</v>
      </c>
      <c r="U7396" s="73">
        <v>1</v>
      </c>
      <c r="V7396" s="73">
        <v>0</v>
      </c>
      <c r="W7396" s="73">
        <v>1</v>
      </c>
    </row>
    <row r="7397" spans="3:23" ht="15" customHeight="1" outlineLevel="2">
      <c r="D7397" s="38" t="s">
        <v>1897</v>
      </c>
      <c r="E7397" s="233" t="s">
        <v>1898</v>
      </c>
      <c r="F7397" s="73">
        <v>0</v>
      </c>
      <c r="G7397" s="73">
        <v>0</v>
      </c>
      <c r="H7397" s="73">
        <v>0</v>
      </c>
      <c r="I7397" s="73">
        <v>0</v>
      </c>
      <c r="J7397" s="73">
        <v>0</v>
      </c>
      <c r="K7397" s="73">
        <v>0</v>
      </c>
      <c r="L7397" s="73">
        <v>0</v>
      </c>
      <c r="M7397" s="73">
        <v>0</v>
      </c>
      <c r="N7397" s="73">
        <v>0</v>
      </c>
      <c r="O7397" s="73">
        <v>0</v>
      </c>
      <c r="P7397" s="73">
        <v>0</v>
      </c>
      <c r="Q7397" s="73">
        <v>0</v>
      </c>
      <c r="R7397" s="73">
        <v>0</v>
      </c>
      <c r="S7397" s="73">
        <v>0</v>
      </c>
      <c r="T7397" s="73">
        <v>0</v>
      </c>
      <c r="U7397" s="73">
        <v>0</v>
      </c>
      <c r="V7397" s="73">
        <v>0</v>
      </c>
      <c r="W7397" s="73">
        <v>0</v>
      </c>
    </row>
    <row r="7398" spans="3:23" ht="15" customHeight="1" outlineLevel="2">
      <c r="D7398" s="38" t="s">
        <v>1899</v>
      </c>
      <c r="E7398" s="233" t="s">
        <v>1900</v>
      </c>
      <c r="F7398" s="73">
        <v>0</v>
      </c>
      <c r="G7398" s="73">
        <v>0</v>
      </c>
      <c r="H7398" s="73">
        <v>0</v>
      </c>
      <c r="I7398" s="73">
        <v>0</v>
      </c>
      <c r="J7398" s="73">
        <v>0</v>
      </c>
      <c r="K7398" s="73">
        <v>0</v>
      </c>
      <c r="L7398" s="73">
        <v>0</v>
      </c>
      <c r="M7398" s="73">
        <v>0</v>
      </c>
      <c r="N7398" s="73">
        <v>0</v>
      </c>
      <c r="O7398" s="73">
        <v>0</v>
      </c>
      <c r="P7398" s="73">
        <v>0</v>
      </c>
      <c r="Q7398" s="73">
        <v>0</v>
      </c>
      <c r="R7398" s="73">
        <v>0</v>
      </c>
      <c r="S7398" s="73">
        <v>0</v>
      </c>
      <c r="T7398" s="73">
        <v>0</v>
      </c>
      <c r="U7398" s="73">
        <v>0</v>
      </c>
      <c r="V7398" s="73">
        <v>0</v>
      </c>
      <c r="W7398" s="73">
        <v>0</v>
      </c>
    </row>
    <row r="7399" spans="3:23" ht="15" customHeight="1" outlineLevel="2">
      <c r="D7399" s="38" t="s">
        <v>1901</v>
      </c>
      <c r="E7399" s="233" t="s">
        <v>1902</v>
      </c>
      <c r="F7399" s="73">
        <v>729</v>
      </c>
      <c r="G7399" s="73">
        <v>726</v>
      </c>
      <c r="H7399" s="73">
        <v>3</v>
      </c>
      <c r="I7399" s="73">
        <v>756</v>
      </c>
      <c r="J7399" s="73">
        <v>753</v>
      </c>
      <c r="K7399" s="73">
        <v>3</v>
      </c>
      <c r="L7399" s="73">
        <v>721</v>
      </c>
      <c r="M7399" s="73">
        <v>717</v>
      </c>
      <c r="N7399" s="73">
        <v>4</v>
      </c>
      <c r="O7399" s="73">
        <v>721</v>
      </c>
      <c r="P7399" s="73">
        <v>717</v>
      </c>
      <c r="Q7399" s="73">
        <v>4</v>
      </c>
      <c r="R7399" s="73">
        <v>717</v>
      </c>
      <c r="S7399" s="73">
        <v>712</v>
      </c>
      <c r="T7399" s="73">
        <v>5</v>
      </c>
      <c r="U7399" s="73">
        <v>779</v>
      </c>
      <c r="V7399" s="73">
        <v>772</v>
      </c>
      <c r="W7399" s="73">
        <v>7</v>
      </c>
    </row>
    <row r="7400" spans="3:23" ht="15" customHeight="1" outlineLevel="1">
      <c r="C7400" s="231" t="s">
        <v>314</v>
      </c>
      <c r="E7400" s="230" t="s">
        <v>1903</v>
      </c>
      <c r="F7400" s="73">
        <v>198</v>
      </c>
      <c r="G7400" s="73">
        <v>182</v>
      </c>
      <c r="H7400" s="73">
        <v>16</v>
      </c>
      <c r="I7400" s="73">
        <v>178</v>
      </c>
      <c r="J7400" s="73">
        <v>162</v>
      </c>
      <c r="K7400" s="73">
        <v>16</v>
      </c>
      <c r="L7400" s="73">
        <v>157</v>
      </c>
      <c r="M7400" s="73">
        <v>143</v>
      </c>
      <c r="N7400" s="73">
        <v>14</v>
      </c>
      <c r="O7400" s="73">
        <v>157</v>
      </c>
      <c r="P7400" s="73">
        <v>143</v>
      </c>
      <c r="Q7400" s="73">
        <v>14</v>
      </c>
      <c r="R7400" s="73">
        <v>170</v>
      </c>
      <c r="S7400" s="73">
        <v>158</v>
      </c>
      <c r="T7400" s="73">
        <v>12</v>
      </c>
      <c r="U7400" s="73">
        <v>167</v>
      </c>
      <c r="V7400" s="73">
        <v>154</v>
      </c>
      <c r="W7400" s="73">
        <v>13</v>
      </c>
    </row>
    <row r="7401" spans="3:23" ht="15" customHeight="1" outlineLevel="2">
      <c r="D7401" s="38" t="s">
        <v>1904</v>
      </c>
      <c r="E7401" s="233" t="s">
        <v>1905</v>
      </c>
      <c r="F7401" s="73">
        <v>5</v>
      </c>
      <c r="G7401" s="73">
        <v>0</v>
      </c>
      <c r="H7401" s="73">
        <v>5</v>
      </c>
      <c r="I7401" s="73">
        <v>5</v>
      </c>
      <c r="J7401" s="73">
        <v>0</v>
      </c>
      <c r="K7401" s="73">
        <v>5</v>
      </c>
      <c r="L7401" s="73">
        <v>5</v>
      </c>
      <c r="M7401" s="73">
        <v>0</v>
      </c>
      <c r="N7401" s="73">
        <v>5</v>
      </c>
      <c r="O7401" s="73">
        <v>5</v>
      </c>
      <c r="P7401" s="73">
        <v>0</v>
      </c>
      <c r="Q7401" s="73">
        <v>5</v>
      </c>
      <c r="R7401" s="73">
        <v>4</v>
      </c>
      <c r="S7401" s="73">
        <v>0</v>
      </c>
      <c r="T7401" s="73">
        <v>4</v>
      </c>
      <c r="U7401" s="73">
        <v>4</v>
      </c>
      <c r="V7401" s="73">
        <v>0</v>
      </c>
      <c r="W7401" s="73">
        <v>4</v>
      </c>
    </row>
    <row r="7402" spans="3:23" ht="15" customHeight="1" outlineLevel="2">
      <c r="D7402" s="38" t="s">
        <v>1906</v>
      </c>
      <c r="E7402" s="233" t="s">
        <v>1907</v>
      </c>
      <c r="F7402" s="73">
        <v>0</v>
      </c>
      <c r="G7402" s="73">
        <v>0</v>
      </c>
      <c r="H7402" s="73">
        <v>0</v>
      </c>
      <c r="I7402" s="73">
        <v>0</v>
      </c>
      <c r="J7402" s="73">
        <v>0</v>
      </c>
      <c r="K7402" s="73">
        <v>0</v>
      </c>
      <c r="L7402" s="73">
        <v>0</v>
      </c>
      <c r="M7402" s="73">
        <v>0</v>
      </c>
      <c r="N7402" s="73">
        <v>0</v>
      </c>
      <c r="O7402" s="73">
        <v>0</v>
      </c>
      <c r="P7402" s="73">
        <v>0</v>
      </c>
      <c r="Q7402" s="73">
        <v>0</v>
      </c>
      <c r="R7402" s="73">
        <v>0</v>
      </c>
      <c r="S7402" s="73">
        <v>0</v>
      </c>
      <c r="T7402" s="73">
        <v>0</v>
      </c>
      <c r="U7402" s="73">
        <v>0</v>
      </c>
      <c r="V7402" s="73">
        <v>0</v>
      </c>
      <c r="W7402" s="73">
        <v>0</v>
      </c>
    </row>
    <row r="7403" spans="3:23" ht="15" customHeight="1" outlineLevel="2">
      <c r="D7403" s="38" t="s">
        <v>1908</v>
      </c>
      <c r="E7403" s="233" t="s">
        <v>1909</v>
      </c>
      <c r="F7403" s="73">
        <v>0</v>
      </c>
      <c r="G7403" s="73">
        <v>0</v>
      </c>
      <c r="H7403" s="73">
        <v>0</v>
      </c>
      <c r="I7403" s="73">
        <v>0</v>
      </c>
      <c r="J7403" s="73">
        <v>0</v>
      </c>
      <c r="K7403" s="73">
        <v>0</v>
      </c>
      <c r="L7403" s="73">
        <v>0</v>
      </c>
      <c r="M7403" s="73">
        <v>0</v>
      </c>
      <c r="N7403" s="73">
        <v>0</v>
      </c>
      <c r="O7403" s="73">
        <v>0</v>
      </c>
      <c r="P7403" s="73">
        <v>0</v>
      </c>
      <c r="Q7403" s="73">
        <v>0</v>
      </c>
      <c r="R7403" s="73">
        <v>0</v>
      </c>
      <c r="S7403" s="73">
        <v>0</v>
      </c>
      <c r="T7403" s="73">
        <v>0</v>
      </c>
      <c r="U7403" s="73">
        <v>0</v>
      </c>
      <c r="V7403" s="73">
        <v>0</v>
      </c>
      <c r="W7403" s="73">
        <v>0</v>
      </c>
    </row>
    <row r="7404" spans="3:23" ht="15" customHeight="1" outlineLevel="2">
      <c r="D7404" s="38" t="s">
        <v>1910</v>
      </c>
      <c r="E7404" s="233" t="s">
        <v>1911</v>
      </c>
      <c r="F7404" s="73">
        <v>0</v>
      </c>
      <c r="G7404" s="73">
        <v>0</v>
      </c>
      <c r="H7404" s="73">
        <v>0</v>
      </c>
      <c r="I7404" s="73">
        <v>0</v>
      </c>
      <c r="J7404" s="73">
        <v>0</v>
      </c>
      <c r="K7404" s="73">
        <v>0</v>
      </c>
      <c r="L7404" s="73">
        <v>0</v>
      </c>
      <c r="M7404" s="73">
        <v>0</v>
      </c>
      <c r="N7404" s="73">
        <v>0</v>
      </c>
      <c r="O7404" s="73">
        <v>0</v>
      </c>
      <c r="P7404" s="73">
        <v>0</v>
      </c>
      <c r="Q7404" s="73">
        <v>0</v>
      </c>
      <c r="R7404" s="73">
        <v>0</v>
      </c>
      <c r="S7404" s="73">
        <v>0</v>
      </c>
      <c r="T7404" s="73">
        <v>0</v>
      </c>
      <c r="U7404" s="73">
        <v>0</v>
      </c>
      <c r="V7404" s="73">
        <v>0</v>
      </c>
      <c r="W7404" s="73">
        <v>0</v>
      </c>
    </row>
    <row r="7405" spans="3:23" ht="15" customHeight="1" outlineLevel="2">
      <c r="D7405" s="38" t="s">
        <v>1912</v>
      </c>
      <c r="E7405" s="233" t="s">
        <v>1913</v>
      </c>
      <c r="F7405" s="73">
        <v>0</v>
      </c>
      <c r="G7405" s="73">
        <v>0</v>
      </c>
      <c r="H7405" s="73">
        <v>0</v>
      </c>
      <c r="I7405" s="73">
        <v>0</v>
      </c>
      <c r="J7405" s="73">
        <v>0</v>
      </c>
      <c r="K7405" s="73">
        <v>0</v>
      </c>
      <c r="L7405" s="73">
        <v>0</v>
      </c>
      <c r="M7405" s="73">
        <v>0</v>
      </c>
      <c r="N7405" s="73">
        <v>0</v>
      </c>
      <c r="O7405" s="73">
        <v>0</v>
      </c>
      <c r="P7405" s="73">
        <v>0</v>
      </c>
      <c r="Q7405" s="73">
        <v>0</v>
      </c>
      <c r="R7405" s="73">
        <v>0</v>
      </c>
      <c r="S7405" s="73">
        <v>0</v>
      </c>
      <c r="T7405" s="73">
        <v>0</v>
      </c>
      <c r="U7405" s="73">
        <v>0</v>
      </c>
      <c r="V7405" s="73">
        <v>0</v>
      </c>
      <c r="W7405" s="73">
        <v>0</v>
      </c>
    </row>
    <row r="7406" spans="3:23" ht="15" customHeight="1" outlineLevel="2">
      <c r="D7406" s="38" t="s">
        <v>1914</v>
      </c>
      <c r="E7406" s="233" t="s">
        <v>1915</v>
      </c>
      <c r="F7406" s="73">
        <v>0</v>
      </c>
      <c r="G7406" s="73">
        <v>0</v>
      </c>
      <c r="H7406" s="73">
        <v>0</v>
      </c>
      <c r="I7406" s="73">
        <v>0</v>
      </c>
      <c r="J7406" s="73">
        <v>0</v>
      </c>
      <c r="K7406" s="73">
        <v>0</v>
      </c>
      <c r="L7406" s="73">
        <v>0</v>
      </c>
      <c r="M7406" s="73">
        <v>0</v>
      </c>
      <c r="N7406" s="73">
        <v>0</v>
      </c>
      <c r="O7406" s="73">
        <v>0</v>
      </c>
      <c r="P7406" s="73">
        <v>0</v>
      </c>
      <c r="Q7406" s="73">
        <v>0</v>
      </c>
      <c r="R7406" s="73">
        <v>0</v>
      </c>
      <c r="S7406" s="73">
        <v>0</v>
      </c>
      <c r="T7406" s="73">
        <v>0</v>
      </c>
      <c r="U7406" s="73">
        <v>0</v>
      </c>
      <c r="V7406" s="73">
        <v>0</v>
      </c>
      <c r="W7406" s="73">
        <v>0</v>
      </c>
    </row>
    <row r="7407" spans="3:23" ht="15" customHeight="1" outlineLevel="2">
      <c r="D7407" s="38" t="s">
        <v>1916</v>
      </c>
      <c r="E7407" s="233" t="s">
        <v>1917</v>
      </c>
      <c r="F7407" s="73">
        <v>0</v>
      </c>
      <c r="G7407" s="73">
        <v>0</v>
      </c>
      <c r="H7407" s="73">
        <v>0</v>
      </c>
      <c r="I7407" s="73">
        <v>0</v>
      </c>
      <c r="J7407" s="73">
        <v>0</v>
      </c>
      <c r="K7407" s="73">
        <v>0</v>
      </c>
      <c r="L7407" s="73">
        <v>0</v>
      </c>
      <c r="M7407" s="73">
        <v>0</v>
      </c>
      <c r="N7407" s="73">
        <v>0</v>
      </c>
      <c r="O7407" s="73">
        <v>0</v>
      </c>
      <c r="P7407" s="73">
        <v>0</v>
      </c>
      <c r="Q7407" s="73">
        <v>0</v>
      </c>
      <c r="R7407" s="73">
        <v>0</v>
      </c>
      <c r="S7407" s="73">
        <v>0</v>
      </c>
      <c r="T7407" s="73">
        <v>0</v>
      </c>
      <c r="U7407" s="73">
        <v>0</v>
      </c>
      <c r="V7407" s="73">
        <v>0</v>
      </c>
      <c r="W7407" s="73">
        <v>0</v>
      </c>
    </row>
    <row r="7408" spans="3:23" ht="15" customHeight="1" outlineLevel="2">
      <c r="D7408" s="38" t="s">
        <v>1918</v>
      </c>
      <c r="E7408" s="233" t="s">
        <v>1919</v>
      </c>
      <c r="F7408" s="73">
        <v>19</v>
      </c>
      <c r="G7408" s="73">
        <v>19</v>
      </c>
      <c r="H7408" s="73">
        <v>0</v>
      </c>
      <c r="I7408" s="73">
        <v>19</v>
      </c>
      <c r="J7408" s="73">
        <v>19</v>
      </c>
      <c r="K7408" s="73">
        <v>0</v>
      </c>
      <c r="L7408" s="73">
        <v>16</v>
      </c>
      <c r="M7408" s="73">
        <v>16</v>
      </c>
      <c r="N7408" s="73">
        <v>0</v>
      </c>
      <c r="O7408" s="73">
        <v>16</v>
      </c>
      <c r="P7408" s="73">
        <v>16</v>
      </c>
      <c r="Q7408" s="73">
        <v>0</v>
      </c>
      <c r="R7408" s="73">
        <v>15</v>
      </c>
      <c r="S7408" s="73">
        <v>15</v>
      </c>
      <c r="T7408" s="73">
        <v>0</v>
      </c>
      <c r="U7408" s="73">
        <v>13</v>
      </c>
      <c r="V7408" s="73">
        <v>13</v>
      </c>
      <c r="W7408" s="73">
        <v>0</v>
      </c>
    </row>
    <row r="7409" spans="3:23" ht="15" customHeight="1" outlineLevel="2">
      <c r="D7409" s="38" t="s">
        <v>1920</v>
      </c>
      <c r="E7409" s="233" t="s">
        <v>1921</v>
      </c>
      <c r="F7409" s="73">
        <v>1</v>
      </c>
      <c r="G7409" s="73">
        <v>0</v>
      </c>
      <c r="H7409" s="73">
        <v>1</v>
      </c>
      <c r="I7409" s="73">
        <v>1</v>
      </c>
      <c r="J7409" s="73">
        <v>0</v>
      </c>
      <c r="K7409" s="73">
        <v>1</v>
      </c>
      <c r="L7409" s="73">
        <v>1</v>
      </c>
      <c r="M7409" s="73">
        <v>0</v>
      </c>
      <c r="N7409" s="73">
        <v>1</v>
      </c>
      <c r="O7409" s="73">
        <v>1</v>
      </c>
      <c r="P7409" s="73">
        <v>0</v>
      </c>
      <c r="Q7409" s="73">
        <v>1</v>
      </c>
      <c r="R7409" s="73">
        <v>1</v>
      </c>
      <c r="S7409" s="73">
        <v>0</v>
      </c>
      <c r="T7409" s="73">
        <v>1</v>
      </c>
      <c r="U7409" s="73">
        <v>1</v>
      </c>
      <c r="V7409" s="73">
        <v>0</v>
      </c>
      <c r="W7409" s="73">
        <v>1</v>
      </c>
    </row>
    <row r="7410" spans="3:23" ht="15" customHeight="1" outlineLevel="2">
      <c r="D7410" s="38" t="s">
        <v>1922</v>
      </c>
      <c r="E7410" s="233" t="s">
        <v>1923</v>
      </c>
      <c r="F7410" s="73">
        <v>5</v>
      </c>
      <c r="G7410" s="73">
        <v>0</v>
      </c>
      <c r="H7410" s="73">
        <v>5</v>
      </c>
      <c r="I7410" s="73">
        <v>5</v>
      </c>
      <c r="J7410" s="73">
        <v>0</v>
      </c>
      <c r="K7410" s="73">
        <v>5</v>
      </c>
      <c r="L7410" s="73">
        <v>5</v>
      </c>
      <c r="M7410" s="73">
        <v>0</v>
      </c>
      <c r="N7410" s="73">
        <v>5</v>
      </c>
      <c r="O7410" s="73">
        <v>5</v>
      </c>
      <c r="P7410" s="73">
        <v>0</v>
      </c>
      <c r="Q7410" s="73">
        <v>5</v>
      </c>
      <c r="R7410" s="73">
        <v>5</v>
      </c>
      <c r="S7410" s="73">
        <v>0</v>
      </c>
      <c r="T7410" s="73">
        <v>5</v>
      </c>
      <c r="U7410" s="73">
        <v>5</v>
      </c>
      <c r="V7410" s="73">
        <v>0</v>
      </c>
      <c r="W7410" s="73">
        <v>5</v>
      </c>
    </row>
    <row r="7411" spans="3:23" ht="15" customHeight="1" outlineLevel="2">
      <c r="D7411" s="38" t="s">
        <v>1924</v>
      </c>
      <c r="E7411" s="233" t="s">
        <v>1925</v>
      </c>
      <c r="F7411" s="73">
        <v>10</v>
      </c>
      <c r="G7411" s="73">
        <v>5</v>
      </c>
      <c r="H7411" s="73">
        <v>5</v>
      </c>
      <c r="I7411" s="73">
        <v>10</v>
      </c>
      <c r="J7411" s="73">
        <v>5</v>
      </c>
      <c r="K7411" s="73">
        <v>5</v>
      </c>
      <c r="L7411" s="73">
        <v>10</v>
      </c>
      <c r="M7411" s="73">
        <v>7</v>
      </c>
      <c r="N7411" s="73">
        <v>3</v>
      </c>
      <c r="O7411" s="73">
        <v>10</v>
      </c>
      <c r="P7411" s="73">
        <v>7</v>
      </c>
      <c r="Q7411" s="73">
        <v>3</v>
      </c>
      <c r="R7411" s="73">
        <v>10</v>
      </c>
      <c r="S7411" s="73">
        <v>8</v>
      </c>
      <c r="T7411" s="73">
        <v>2</v>
      </c>
      <c r="U7411" s="73">
        <v>10</v>
      </c>
      <c r="V7411" s="73">
        <v>7</v>
      </c>
      <c r="W7411" s="73">
        <v>3</v>
      </c>
    </row>
    <row r="7412" spans="3:23" ht="15" customHeight="1" outlineLevel="2">
      <c r="D7412" s="38" t="s">
        <v>1926</v>
      </c>
      <c r="E7412" s="233" t="s">
        <v>1927</v>
      </c>
      <c r="F7412" s="73">
        <v>0</v>
      </c>
      <c r="G7412" s="73">
        <v>0</v>
      </c>
      <c r="H7412" s="73">
        <v>0</v>
      </c>
      <c r="I7412" s="73">
        <v>0</v>
      </c>
      <c r="J7412" s="73">
        <v>0</v>
      </c>
      <c r="K7412" s="73">
        <v>0</v>
      </c>
      <c r="L7412" s="73">
        <v>0</v>
      </c>
      <c r="M7412" s="73">
        <v>0</v>
      </c>
      <c r="N7412" s="73">
        <v>0</v>
      </c>
      <c r="O7412" s="73">
        <v>0</v>
      </c>
      <c r="P7412" s="73">
        <v>0</v>
      </c>
      <c r="Q7412" s="73">
        <v>0</v>
      </c>
      <c r="R7412" s="73">
        <v>0</v>
      </c>
      <c r="S7412" s="73">
        <v>0</v>
      </c>
      <c r="T7412" s="73">
        <v>0</v>
      </c>
      <c r="U7412" s="73">
        <v>0</v>
      </c>
      <c r="V7412" s="73">
        <v>0</v>
      </c>
      <c r="W7412" s="73">
        <v>0</v>
      </c>
    </row>
    <row r="7413" spans="3:23" ht="15" customHeight="1" outlineLevel="2">
      <c r="D7413" s="38" t="s">
        <v>1928</v>
      </c>
      <c r="E7413" s="233" t="s">
        <v>1929</v>
      </c>
      <c r="F7413" s="73">
        <v>158</v>
      </c>
      <c r="G7413" s="73">
        <v>158</v>
      </c>
      <c r="H7413" s="73">
        <v>0</v>
      </c>
      <c r="I7413" s="73">
        <v>137</v>
      </c>
      <c r="J7413" s="73">
        <v>137</v>
      </c>
      <c r="K7413" s="73">
        <v>0</v>
      </c>
      <c r="L7413" s="73">
        <v>120</v>
      </c>
      <c r="M7413" s="73">
        <v>120</v>
      </c>
      <c r="N7413" s="73">
        <v>0</v>
      </c>
      <c r="O7413" s="73">
        <v>120</v>
      </c>
      <c r="P7413" s="73">
        <v>120</v>
      </c>
      <c r="Q7413" s="73">
        <v>0</v>
      </c>
      <c r="R7413" s="73">
        <v>135</v>
      </c>
      <c r="S7413" s="73">
        <v>135</v>
      </c>
      <c r="T7413" s="73">
        <v>0</v>
      </c>
      <c r="U7413" s="73">
        <v>134</v>
      </c>
      <c r="V7413" s="73">
        <v>134</v>
      </c>
      <c r="W7413" s="73">
        <v>0</v>
      </c>
    </row>
    <row r="7414" spans="3:23" ht="15" customHeight="1" outlineLevel="2">
      <c r="D7414" s="38" t="s">
        <v>1930</v>
      </c>
      <c r="E7414" s="233" t="s">
        <v>1931</v>
      </c>
      <c r="F7414" s="73">
        <v>0</v>
      </c>
      <c r="G7414" s="73">
        <v>0</v>
      </c>
      <c r="H7414" s="73">
        <v>0</v>
      </c>
      <c r="I7414" s="73">
        <v>1</v>
      </c>
      <c r="J7414" s="73">
        <v>1</v>
      </c>
      <c r="K7414" s="73">
        <v>0</v>
      </c>
      <c r="L7414" s="73">
        <v>0</v>
      </c>
      <c r="M7414" s="73">
        <v>0</v>
      </c>
      <c r="N7414" s="73">
        <v>0</v>
      </c>
      <c r="O7414" s="73">
        <v>0</v>
      </c>
      <c r="P7414" s="73">
        <v>0</v>
      </c>
      <c r="Q7414" s="73">
        <v>0</v>
      </c>
      <c r="R7414" s="73">
        <v>0</v>
      </c>
      <c r="S7414" s="73">
        <v>0</v>
      </c>
      <c r="T7414" s="73">
        <v>0</v>
      </c>
      <c r="U7414" s="73">
        <v>0</v>
      </c>
      <c r="V7414" s="73">
        <v>0</v>
      </c>
      <c r="W7414" s="73">
        <v>0</v>
      </c>
    </row>
    <row r="7415" spans="3:23" ht="15" customHeight="1" outlineLevel="1">
      <c r="C7415" s="231" t="s">
        <v>1932</v>
      </c>
      <c r="E7415" s="230" t="s">
        <v>1933</v>
      </c>
      <c r="F7415" s="73">
        <v>440</v>
      </c>
      <c r="G7415" s="73">
        <v>394</v>
      </c>
      <c r="H7415" s="73">
        <v>46</v>
      </c>
      <c r="I7415" s="73">
        <v>431</v>
      </c>
      <c r="J7415" s="73">
        <v>392</v>
      </c>
      <c r="K7415" s="73">
        <v>39</v>
      </c>
      <c r="L7415" s="73">
        <v>394</v>
      </c>
      <c r="M7415" s="73">
        <v>358</v>
      </c>
      <c r="N7415" s="73">
        <v>36</v>
      </c>
      <c r="O7415" s="73">
        <v>394</v>
      </c>
      <c r="P7415" s="73">
        <v>358</v>
      </c>
      <c r="Q7415" s="73">
        <v>36</v>
      </c>
      <c r="R7415" s="73">
        <v>338</v>
      </c>
      <c r="S7415" s="73">
        <v>307</v>
      </c>
      <c r="T7415" s="73">
        <v>31</v>
      </c>
      <c r="U7415" s="73">
        <v>301</v>
      </c>
      <c r="V7415" s="73">
        <v>271</v>
      </c>
      <c r="W7415" s="73">
        <v>30</v>
      </c>
    </row>
    <row r="7416" spans="3:23" ht="15" customHeight="1" outlineLevel="2">
      <c r="D7416" s="38" t="s">
        <v>1934</v>
      </c>
      <c r="E7416" s="233" t="s">
        <v>1935</v>
      </c>
      <c r="F7416" s="73">
        <v>2</v>
      </c>
      <c r="G7416" s="73">
        <v>0</v>
      </c>
      <c r="H7416" s="73">
        <v>2</v>
      </c>
      <c r="I7416" s="73">
        <v>2</v>
      </c>
      <c r="J7416" s="73">
        <v>0</v>
      </c>
      <c r="K7416" s="73">
        <v>2</v>
      </c>
      <c r="L7416" s="73">
        <v>2</v>
      </c>
      <c r="M7416" s="73">
        <v>0</v>
      </c>
      <c r="N7416" s="73">
        <v>2</v>
      </c>
      <c r="O7416" s="73">
        <v>2</v>
      </c>
      <c r="P7416" s="73">
        <v>0</v>
      </c>
      <c r="Q7416" s="73">
        <v>2</v>
      </c>
      <c r="R7416" s="73">
        <v>1</v>
      </c>
      <c r="S7416" s="73">
        <v>0</v>
      </c>
      <c r="T7416" s="73">
        <v>1</v>
      </c>
      <c r="U7416" s="73">
        <v>1</v>
      </c>
      <c r="V7416" s="73">
        <v>0</v>
      </c>
      <c r="W7416" s="73">
        <v>1</v>
      </c>
    </row>
    <row r="7417" spans="3:23" ht="15" customHeight="1" outlineLevel="2">
      <c r="D7417" s="38" t="s">
        <v>1936</v>
      </c>
      <c r="E7417" s="233" t="s">
        <v>1937</v>
      </c>
      <c r="F7417" s="73">
        <v>39</v>
      </c>
      <c r="G7417" s="73">
        <v>30</v>
      </c>
      <c r="H7417" s="73">
        <v>9</v>
      </c>
      <c r="I7417" s="73">
        <v>35</v>
      </c>
      <c r="J7417" s="73">
        <v>26</v>
      </c>
      <c r="K7417" s="73">
        <v>9</v>
      </c>
      <c r="L7417" s="73">
        <v>33</v>
      </c>
      <c r="M7417" s="73">
        <v>25</v>
      </c>
      <c r="N7417" s="73">
        <v>8</v>
      </c>
      <c r="O7417" s="73">
        <v>33</v>
      </c>
      <c r="P7417" s="73">
        <v>25</v>
      </c>
      <c r="Q7417" s="73">
        <v>8</v>
      </c>
      <c r="R7417" s="73">
        <v>28</v>
      </c>
      <c r="S7417" s="73">
        <v>21</v>
      </c>
      <c r="T7417" s="73">
        <v>7</v>
      </c>
      <c r="U7417" s="73">
        <v>27</v>
      </c>
      <c r="V7417" s="73">
        <v>20</v>
      </c>
      <c r="W7417" s="73">
        <v>7</v>
      </c>
    </row>
    <row r="7418" spans="3:23" ht="15" customHeight="1" outlineLevel="2">
      <c r="D7418" s="38" t="s">
        <v>1938</v>
      </c>
      <c r="E7418" s="233" t="s">
        <v>1939</v>
      </c>
      <c r="F7418" s="73">
        <v>52</v>
      </c>
      <c r="G7418" s="73">
        <v>41</v>
      </c>
      <c r="H7418" s="73">
        <v>11</v>
      </c>
      <c r="I7418" s="73">
        <v>49</v>
      </c>
      <c r="J7418" s="73">
        <v>40</v>
      </c>
      <c r="K7418" s="73">
        <v>9</v>
      </c>
      <c r="L7418" s="73">
        <v>39</v>
      </c>
      <c r="M7418" s="73">
        <v>31</v>
      </c>
      <c r="N7418" s="73">
        <v>8</v>
      </c>
      <c r="O7418" s="73">
        <v>39</v>
      </c>
      <c r="P7418" s="73">
        <v>31</v>
      </c>
      <c r="Q7418" s="73">
        <v>8</v>
      </c>
      <c r="R7418" s="73">
        <v>40</v>
      </c>
      <c r="S7418" s="73">
        <v>31</v>
      </c>
      <c r="T7418" s="73">
        <v>9</v>
      </c>
      <c r="U7418" s="73">
        <v>41</v>
      </c>
      <c r="V7418" s="73">
        <v>32</v>
      </c>
      <c r="W7418" s="73">
        <v>9</v>
      </c>
    </row>
    <row r="7419" spans="3:23" ht="15" customHeight="1" outlineLevel="2">
      <c r="D7419" s="38" t="s">
        <v>1940</v>
      </c>
      <c r="E7419" s="233" t="s">
        <v>1941</v>
      </c>
      <c r="F7419" s="73">
        <v>21</v>
      </c>
      <c r="G7419" s="73">
        <v>8</v>
      </c>
      <c r="H7419" s="73">
        <v>13</v>
      </c>
      <c r="I7419" s="73">
        <v>19</v>
      </c>
      <c r="J7419" s="73">
        <v>7</v>
      </c>
      <c r="K7419" s="73">
        <v>12</v>
      </c>
      <c r="L7419" s="73">
        <v>19</v>
      </c>
      <c r="M7419" s="73">
        <v>7</v>
      </c>
      <c r="N7419" s="73">
        <v>12</v>
      </c>
      <c r="O7419" s="73">
        <v>19</v>
      </c>
      <c r="P7419" s="73">
        <v>7</v>
      </c>
      <c r="Q7419" s="73">
        <v>12</v>
      </c>
      <c r="R7419" s="73">
        <v>17</v>
      </c>
      <c r="S7419" s="73">
        <v>7</v>
      </c>
      <c r="T7419" s="73">
        <v>10</v>
      </c>
      <c r="U7419" s="73">
        <v>17</v>
      </c>
      <c r="V7419" s="73">
        <v>9</v>
      </c>
      <c r="W7419" s="73">
        <v>8</v>
      </c>
    </row>
    <row r="7420" spans="3:23" ht="15" customHeight="1" outlineLevel="2">
      <c r="D7420" s="38" t="s">
        <v>1942</v>
      </c>
      <c r="E7420" s="233" t="s">
        <v>1943</v>
      </c>
      <c r="F7420" s="73">
        <v>0</v>
      </c>
      <c r="G7420" s="73">
        <v>0</v>
      </c>
      <c r="H7420" s="73">
        <v>0</v>
      </c>
      <c r="I7420" s="73">
        <v>0</v>
      </c>
      <c r="J7420" s="73">
        <v>0</v>
      </c>
      <c r="K7420" s="73">
        <v>0</v>
      </c>
      <c r="L7420" s="73">
        <v>0</v>
      </c>
      <c r="M7420" s="73">
        <v>0</v>
      </c>
      <c r="N7420" s="73">
        <v>0</v>
      </c>
      <c r="O7420" s="73">
        <v>0</v>
      </c>
      <c r="P7420" s="73">
        <v>0</v>
      </c>
      <c r="Q7420" s="73">
        <v>0</v>
      </c>
      <c r="R7420" s="73">
        <v>0</v>
      </c>
      <c r="S7420" s="73">
        <v>0</v>
      </c>
      <c r="T7420" s="73">
        <v>0</v>
      </c>
      <c r="U7420" s="73">
        <v>0</v>
      </c>
      <c r="V7420" s="73">
        <v>0</v>
      </c>
      <c r="W7420" s="73">
        <v>0</v>
      </c>
    </row>
    <row r="7421" spans="3:23" ht="15" customHeight="1" outlineLevel="2">
      <c r="D7421" s="38" t="s">
        <v>1944</v>
      </c>
      <c r="E7421" s="233" t="s">
        <v>1945</v>
      </c>
      <c r="F7421" s="73">
        <v>0</v>
      </c>
      <c r="G7421" s="73">
        <v>0</v>
      </c>
      <c r="H7421" s="73">
        <v>0</v>
      </c>
      <c r="I7421" s="73">
        <v>0</v>
      </c>
      <c r="J7421" s="73">
        <v>0</v>
      </c>
      <c r="K7421" s="73">
        <v>0</v>
      </c>
      <c r="L7421" s="73">
        <v>0</v>
      </c>
      <c r="M7421" s="73">
        <v>0</v>
      </c>
      <c r="N7421" s="73">
        <v>0</v>
      </c>
      <c r="O7421" s="73">
        <v>0</v>
      </c>
      <c r="P7421" s="73">
        <v>0</v>
      </c>
      <c r="Q7421" s="73">
        <v>0</v>
      </c>
      <c r="R7421" s="73">
        <v>0</v>
      </c>
      <c r="S7421" s="73">
        <v>0</v>
      </c>
      <c r="T7421" s="73">
        <v>0</v>
      </c>
      <c r="U7421" s="73">
        <v>0</v>
      </c>
      <c r="V7421" s="73">
        <v>0</v>
      </c>
      <c r="W7421" s="73">
        <v>0</v>
      </c>
    </row>
    <row r="7422" spans="3:23" ht="15" customHeight="1" outlineLevel="2">
      <c r="D7422" s="38" t="s">
        <v>1946</v>
      </c>
      <c r="E7422" s="233" t="s">
        <v>1947</v>
      </c>
      <c r="F7422" s="73">
        <v>169</v>
      </c>
      <c r="G7422" s="73">
        <v>168</v>
      </c>
      <c r="H7422" s="73">
        <v>1</v>
      </c>
      <c r="I7422" s="73">
        <v>190</v>
      </c>
      <c r="J7422" s="73">
        <v>189</v>
      </c>
      <c r="K7422" s="73">
        <v>1</v>
      </c>
      <c r="L7422" s="73">
        <v>188</v>
      </c>
      <c r="M7422" s="73">
        <v>187</v>
      </c>
      <c r="N7422" s="73">
        <v>1</v>
      </c>
      <c r="O7422" s="73">
        <v>188</v>
      </c>
      <c r="P7422" s="73">
        <v>187</v>
      </c>
      <c r="Q7422" s="73">
        <v>1</v>
      </c>
      <c r="R7422" s="73">
        <v>153</v>
      </c>
      <c r="S7422" s="73">
        <v>153</v>
      </c>
      <c r="T7422" s="73">
        <v>0</v>
      </c>
      <c r="U7422" s="73">
        <v>134</v>
      </c>
      <c r="V7422" s="73">
        <v>134</v>
      </c>
      <c r="W7422" s="73">
        <v>0</v>
      </c>
    </row>
    <row r="7423" spans="3:23" ht="15" customHeight="1" outlineLevel="2">
      <c r="D7423" s="38" t="s">
        <v>1948</v>
      </c>
      <c r="E7423" s="233" t="s">
        <v>1949</v>
      </c>
      <c r="F7423" s="73">
        <v>0</v>
      </c>
      <c r="G7423" s="73">
        <v>0</v>
      </c>
      <c r="H7423" s="73">
        <v>0</v>
      </c>
      <c r="I7423" s="73">
        <v>0</v>
      </c>
      <c r="J7423" s="73">
        <v>0</v>
      </c>
      <c r="K7423" s="73">
        <v>0</v>
      </c>
      <c r="L7423" s="73">
        <v>0</v>
      </c>
      <c r="M7423" s="73">
        <v>0</v>
      </c>
      <c r="N7423" s="73">
        <v>0</v>
      </c>
      <c r="O7423" s="73">
        <v>0</v>
      </c>
      <c r="P7423" s="73">
        <v>0</v>
      </c>
      <c r="Q7423" s="73">
        <v>0</v>
      </c>
      <c r="R7423" s="73">
        <v>0</v>
      </c>
      <c r="S7423" s="73">
        <v>0</v>
      </c>
      <c r="T7423" s="73">
        <v>0</v>
      </c>
      <c r="U7423" s="73">
        <v>0</v>
      </c>
      <c r="V7423" s="73">
        <v>0</v>
      </c>
      <c r="W7423" s="73">
        <v>0</v>
      </c>
    </row>
    <row r="7424" spans="3:23" ht="15" customHeight="1" outlineLevel="2">
      <c r="D7424" s="38" t="s">
        <v>1950</v>
      </c>
      <c r="E7424" s="233" t="s">
        <v>1951</v>
      </c>
      <c r="F7424" s="73">
        <v>0</v>
      </c>
      <c r="G7424" s="73">
        <v>0</v>
      </c>
      <c r="H7424" s="73">
        <v>0</v>
      </c>
      <c r="I7424" s="73">
        <v>0</v>
      </c>
      <c r="J7424" s="73">
        <v>0</v>
      </c>
      <c r="K7424" s="73">
        <v>0</v>
      </c>
      <c r="L7424" s="73">
        <v>0</v>
      </c>
      <c r="M7424" s="73">
        <v>0</v>
      </c>
      <c r="N7424" s="73">
        <v>0</v>
      </c>
      <c r="O7424" s="73">
        <v>0</v>
      </c>
      <c r="P7424" s="73">
        <v>0</v>
      </c>
      <c r="Q7424" s="73">
        <v>0</v>
      </c>
      <c r="R7424" s="73">
        <v>1</v>
      </c>
      <c r="S7424" s="73">
        <v>0</v>
      </c>
      <c r="T7424" s="73">
        <v>1</v>
      </c>
      <c r="U7424" s="73">
        <v>1</v>
      </c>
      <c r="V7424" s="73">
        <v>0</v>
      </c>
      <c r="W7424" s="73">
        <v>1</v>
      </c>
    </row>
    <row r="7425" spans="3:23" ht="15" customHeight="1" outlineLevel="2">
      <c r="D7425" s="38" t="s">
        <v>1952</v>
      </c>
      <c r="E7425" s="233" t="s">
        <v>1953</v>
      </c>
      <c r="F7425" s="73">
        <v>134</v>
      </c>
      <c r="G7425" s="73">
        <v>125</v>
      </c>
      <c r="H7425" s="73">
        <v>9</v>
      </c>
      <c r="I7425" s="73">
        <v>116</v>
      </c>
      <c r="J7425" s="73">
        <v>111</v>
      </c>
      <c r="K7425" s="73">
        <v>5</v>
      </c>
      <c r="L7425" s="73">
        <v>100</v>
      </c>
      <c r="M7425" s="73">
        <v>96</v>
      </c>
      <c r="N7425" s="73">
        <v>4</v>
      </c>
      <c r="O7425" s="73">
        <v>100</v>
      </c>
      <c r="P7425" s="73">
        <v>96</v>
      </c>
      <c r="Q7425" s="73">
        <v>4</v>
      </c>
      <c r="R7425" s="73">
        <v>92</v>
      </c>
      <c r="S7425" s="73">
        <v>90</v>
      </c>
      <c r="T7425" s="73">
        <v>2</v>
      </c>
      <c r="U7425" s="73">
        <v>76</v>
      </c>
      <c r="V7425" s="73">
        <v>73</v>
      </c>
      <c r="W7425" s="73">
        <v>3</v>
      </c>
    </row>
    <row r="7426" spans="3:23" ht="15" customHeight="1" outlineLevel="2">
      <c r="D7426" s="38" t="s">
        <v>1954</v>
      </c>
      <c r="E7426" s="233" t="s">
        <v>1955</v>
      </c>
      <c r="F7426" s="73">
        <v>0</v>
      </c>
      <c r="G7426" s="73">
        <v>0</v>
      </c>
      <c r="H7426" s="73">
        <v>0</v>
      </c>
      <c r="I7426" s="73">
        <v>0</v>
      </c>
      <c r="J7426" s="73">
        <v>0</v>
      </c>
      <c r="K7426" s="73">
        <v>0</v>
      </c>
      <c r="L7426" s="73">
        <v>0</v>
      </c>
      <c r="M7426" s="73">
        <v>0</v>
      </c>
      <c r="N7426" s="73">
        <v>0</v>
      </c>
      <c r="O7426" s="73">
        <v>0</v>
      </c>
      <c r="P7426" s="73">
        <v>0</v>
      </c>
      <c r="Q7426" s="73">
        <v>0</v>
      </c>
      <c r="R7426" s="73">
        <v>0</v>
      </c>
      <c r="S7426" s="73">
        <v>0</v>
      </c>
      <c r="T7426" s="73">
        <v>0</v>
      </c>
      <c r="U7426" s="73">
        <v>0</v>
      </c>
      <c r="V7426" s="73">
        <v>0</v>
      </c>
      <c r="W7426" s="73">
        <v>0</v>
      </c>
    </row>
    <row r="7427" spans="3:23" ht="15" customHeight="1" outlineLevel="2">
      <c r="D7427" s="38" t="s">
        <v>1956</v>
      </c>
      <c r="E7427" s="233" t="s">
        <v>1957</v>
      </c>
      <c r="F7427" s="73">
        <v>0</v>
      </c>
      <c r="G7427" s="73">
        <v>0</v>
      </c>
      <c r="H7427" s="73">
        <v>0</v>
      </c>
      <c r="I7427" s="73">
        <v>0</v>
      </c>
      <c r="J7427" s="73">
        <v>0</v>
      </c>
      <c r="K7427" s="73">
        <v>0</v>
      </c>
      <c r="L7427" s="73">
        <v>0</v>
      </c>
      <c r="M7427" s="73">
        <v>0</v>
      </c>
      <c r="N7427" s="73">
        <v>0</v>
      </c>
      <c r="O7427" s="73">
        <v>0</v>
      </c>
      <c r="P7427" s="73">
        <v>0</v>
      </c>
      <c r="Q7427" s="73">
        <v>0</v>
      </c>
      <c r="R7427" s="73">
        <v>0</v>
      </c>
      <c r="S7427" s="73">
        <v>0</v>
      </c>
      <c r="T7427" s="73">
        <v>0</v>
      </c>
      <c r="U7427" s="73">
        <v>0</v>
      </c>
      <c r="V7427" s="73">
        <v>0</v>
      </c>
      <c r="W7427" s="73">
        <v>0</v>
      </c>
    </row>
    <row r="7428" spans="3:23" ht="15" customHeight="1" outlineLevel="2">
      <c r="D7428" s="38" t="s">
        <v>1958</v>
      </c>
      <c r="E7428" s="233" t="s">
        <v>1959</v>
      </c>
      <c r="F7428" s="73">
        <v>14</v>
      </c>
      <c r="G7428" s="73">
        <v>13</v>
      </c>
      <c r="H7428" s="73">
        <v>1</v>
      </c>
      <c r="I7428" s="73">
        <v>11</v>
      </c>
      <c r="J7428" s="73">
        <v>11</v>
      </c>
      <c r="K7428" s="73">
        <v>0</v>
      </c>
      <c r="L7428" s="73">
        <v>6</v>
      </c>
      <c r="M7428" s="73">
        <v>6</v>
      </c>
      <c r="N7428" s="73">
        <v>0</v>
      </c>
      <c r="O7428" s="73">
        <v>6</v>
      </c>
      <c r="P7428" s="73">
        <v>6</v>
      </c>
      <c r="Q7428" s="73">
        <v>0</v>
      </c>
      <c r="R7428" s="73">
        <v>0</v>
      </c>
      <c r="S7428" s="73">
        <v>0</v>
      </c>
      <c r="T7428" s="73">
        <v>0</v>
      </c>
      <c r="U7428" s="73">
        <v>0</v>
      </c>
      <c r="V7428" s="73">
        <v>0</v>
      </c>
      <c r="W7428" s="73">
        <v>0</v>
      </c>
    </row>
    <row r="7429" spans="3:23" ht="15" customHeight="1" outlineLevel="2">
      <c r="D7429" s="38" t="s">
        <v>1960</v>
      </c>
      <c r="E7429" s="233" t="s">
        <v>1961</v>
      </c>
      <c r="F7429" s="73">
        <v>0</v>
      </c>
      <c r="G7429" s="73">
        <v>0</v>
      </c>
      <c r="H7429" s="73">
        <v>0</v>
      </c>
      <c r="I7429" s="73">
        <v>0</v>
      </c>
      <c r="J7429" s="73">
        <v>0</v>
      </c>
      <c r="K7429" s="73">
        <v>0</v>
      </c>
      <c r="L7429" s="73">
        <v>0</v>
      </c>
      <c r="M7429" s="73">
        <v>0</v>
      </c>
      <c r="N7429" s="73">
        <v>0</v>
      </c>
      <c r="O7429" s="73">
        <v>0</v>
      </c>
      <c r="P7429" s="73">
        <v>0</v>
      </c>
      <c r="Q7429" s="73">
        <v>0</v>
      </c>
      <c r="R7429" s="73">
        <v>0</v>
      </c>
      <c r="S7429" s="73">
        <v>0</v>
      </c>
      <c r="T7429" s="73">
        <v>0</v>
      </c>
      <c r="U7429" s="73">
        <v>0</v>
      </c>
      <c r="V7429" s="73">
        <v>0</v>
      </c>
      <c r="W7429" s="73">
        <v>0</v>
      </c>
    </row>
    <row r="7430" spans="3:23" ht="15" customHeight="1" outlineLevel="2">
      <c r="D7430" s="38" t="s">
        <v>1962</v>
      </c>
      <c r="E7430" s="233" t="s">
        <v>1963</v>
      </c>
      <c r="F7430" s="73">
        <v>0</v>
      </c>
      <c r="G7430" s="73">
        <v>0</v>
      </c>
      <c r="H7430" s="73">
        <v>0</v>
      </c>
      <c r="I7430" s="73">
        <v>0</v>
      </c>
      <c r="J7430" s="73">
        <v>0</v>
      </c>
      <c r="K7430" s="73">
        <v>0</v>
      </c>
      <c r="L7430" s="73">
        <v>0</v>
      </c>
      <c r="M7430" s="73">
        <v>0</v>
      </c>
      <c r="N7430" s="73">
        <v>0</v>
      </c>
      <c r="O7430" s="73">
        <v>0</v>
      </c>
      <c r="P7430" s="73">
        <v>0</v>
      </c>
      <c r="Q7430" s="73">
        <v>0</v>
      </c>
      <c r="R7430" s="73">
        <v>0</v>
      </c>
      <c r="S7430" s="73">
        <v>0</v>
      </c>
      <c r="T7430" s="73">
        <v>0</v>
      </c>
      <c r="U7430" s="73">
        <v>0</v>
      </c>
      <c r="V7430" s="73">
        <v>0</v>
      </c>
      <c r="W7430" s="73">
        <v>0</v>
      </c>
    </row>
    <row r="7431" spans="3:23" ht="15" customHeight="1" outlineLevel="2">
      <c r="D7431" s="38" t="s">
        <v>1964</v>
      </c>
      <c r="E7431" s="233" t="s">
        <v>1965</v>
      </c>
      <c r="F7431" s="73">
        <v>0</v>
      </c>
      <c r="G7431" s="73">
        <v>0</v>
      </c>
      <c r="H7431" s="73">
        <v>0</v>
      </c>
      <c r="I7431" s="73">
        <v>0</v>
      </c>
      <c r="J7431" s="73">
        <v>0</v>
      </c>
      <c r="K7431" s="73">
        <v>0</v>
      </c>
      <c r="L7431" s="73">
        <v>0</v>
      </c>
      <c r="M7431" s="73">
        <v>0</v>
      </c>
      <c r="N7431" s="73">
        <v>0</v>
      </c>
      <c r="O7431" s="73">
        <v>0</v>
      </c>
      <c r="P7431" s="73">
        <v>0</v>
      </c>
      <c r="Q7431" s="73">
        <v>0</v>
      </c>
      <c r="R7431" s="73">
        <v>0</v>
      </c>
      <c r="S7431" s="73">
        <v>0</v>
      </c>
      <c r="T7431" s="73">
        <v>0</v>
      </c>
      <c r="U7431" s="73">
        <v>0</v>
      </c>
      <c r="V7431" s="73">
        <v>0</v>
      </c>
      <c r="W7431" s="73">
        <v>0</v>
      </c>
    </row>
    <row r="7432" spans="3:23" ht="15" customHeight="1" outlineLevel="2">
      <c r="D7432" s="38" t="s">
        <v>1966</v>
      </c>
      <c r="E7432" s="233" t="s">
        <v>1967</v>
      </c>
      <c r="F7432" s="73">
        <v>1</v>
      </c>
      <c r="G7432" s="73">
        <v>1</v>
      </c>
      <c r="H7432" s="73">
        <v>0</v>
      </c>
      <c r="I7432" s="73">
        <v>1</v>
      </c>
      <c r="J7432" s="73">
        <v>1</v>
      </c>
      <c r="K7432" s="73">
        <v>0</v>
      </c>
      <c r="L7432" s="73">
        <v>2</v>
      </c>
      <c r="M7432" s="73">
        <v>2</v>
      </c>
      <c r="N7432" s="73">
        <v>0</v>
      </c>
      <c r="O7432" s="73">
        <v>2</v>
      </c>
      <c r="P7432" s="73">
        <v>2</v>
      </c>
      <c r="Q7432" s="73">
        <v>0</v>
      </c>
      <c r="R7432" s="73">
        <v>1</v>
      </c>
      <c r="S7432" s="73">
        <v>1</v>
      </c>
      <c r="T7432" s="73">
        <v>0</v>
      </c>
      <c r="U7432" s="73">
        <v>0</v>
      </c>
      <c r="V7432" s="73">
        <v>0</v>
      </c>
      <c r="W7432" s="73">
        <v>0</v>
      </c>
    </row>
    <row r="7433" spans="3:23" ht="15" customHeight="1" outlineLevel="2">
      <c r="D7433" s="38" t="s">
        <v>1968</v>
      </c>
      <c r="E7433" s="233" t="s">
        <v>1969</v>
      </c>
      <c r="F7433" s="73">
        <v>0</v>
      </c>
      <c r="G7433" s="73">
        <v>0</v>
      </c>
      <c r="H7433" s="73">
        <v>0</v>
      </c>
      <c r="I7433" s="73">
        <v>0</v>
      </c>
      <c r="J7433" s="73">
        <v>0</v>
      </c>
      <c r="K7433" s="73">
        <v>0</v>
      </c>
      <c r="L7433" s="73">
        <v>0</v>
      </c>
      <c r="M7433" s="73">
        <v>0</v>
      </c>
      <c r="N7433" s="73">
        <v>0</v>
      </c>
      <c r="O7433" s="73">
        <v>0</v>
      </c>
      <c r="P7433" s="73">
        <v>0</v>
      </c>
      <c r="Q7433" s="73">
        <v>0</v>
      </c>
      <c r="R7433" s="73">
        <v>0</v>
      </c>
      <c r="S7433" s="73">
        <v>0</v>
      </c>
      <c r="T7433" s="73">
        <v>0</v>
      </c>
      <c r="U7433" s="73">
        <v>0</v>
      </c>
      <c r="V7433" s="73">
        <v>0</v>
      </c>
      <c r="W7433" s="73">
        <v>0</v>
      </c>
    </row>
    <row r="7434" spans="3:23" ht="15" customHeight="1" outlineLevel="2">
      <c r="D7434" s="38" t="s">
        <v>1970</v>
      </c>
      <c r="E7434" s="233" t="s">
        <v>1971</v>
      </c>
      <c r="F7434" s="73">
        <v>7</v>
      </c>
      <c r="G7434" s="73">
        <v>7</v>
      </c>
      <c r="H7434" s="73">
        <v>0</v>
      </c>
      <c r="I7434" s="73">
        <v>7</v>
      </c>
      <c r="J7434" s="73">
        <v>6</v>
      </c>
      <c r="K7434" s="73">
        <v>1</v>
      </c>
      <c r="L7434" s="73">
        <v>5</v>
      </c>
      <c r="M7434" s="73">
        <v>4</v>
      </c>
      <c r="N7434" s="73">
        <v>1</v>
      </c>
      <c r="O7434" s="73">
        <v>5</v>
      </c>
      <c r="P7434" s="73">
        <v>4</v>
      </c>
      <c r="Q7434" s="73">
        <v>1</v>
      </c>
      <c r="R7434" s="73">
        <v>5</v>
      </c>
      <c r="S7434" s="73">
        <v>4</v>
      </c>
      <c r="T7434" s="73">
        <v>1</v>
      </c>
      <c r="U7434" s="73">
        <v>4</v>
      </c>
      <c r="V7434" s="73">
        <v>3</v>
      </c>
      <c r="W7434" s="73">
        <v>1</v>
      </c>
    </row>
    <row r="7435" spans="3:23" ht="15" customHeight="1" outlineLevel="2">
      <c r="D7435" s="38" t="s">
        <v>1972</v>
      </c>
      <c r="E7435" s="233" t="s">
        <v>1973</v>
      </c>
      <c r="F7435" s="73">
        <v>1</v>
      </c>
      <c r="G7435" s="73">
        <v>1</v>
      </c>
      <c r="H7435" s="73">
        <v>0</v>
      </c>
      <c r="I7435" s="73">
        <v>1</v>
      </c>
      <c r="J7435" s="73">
        <v>1</v>
      </c>
      <c r="K7435" s="73">
        <v>0</v>
      </c>
      <c r="L7435" s="73">
        <v>0</v>
      </c>
      <c r="M7435" s="73">
        <v>0</v>
      </c>
      <c r="N7435" s="73">
        <v>0</v>
      </c>
      <c r="O7435" s="73">
        <v>0</v>
      </c>
      <c r="P7435" s="73">
        <v>0</v>
      </c>
      <c r="Q7435" s="73">
        <v>0</v>
      </c>
      <c r="R7435" s="73">
        <v>0</v>
      </c>
      <c r="S7435" s="73">
        <v>0</v>
      </c>
      <c r="T7435" s="73">
        <v>0</v>
      </c>
      <c r="U7435" s="73">
        <v>0</v>
      </c>
      <c r="V7435" s="73">
        <v>0</v>
      </c>
      <c r="W7435" s="73">
        <v>0</v>
      </c>
    </row>
    <row r="7436" spans="3:23" ht="15" customHeight="1" outlineLevel="1">
      <c r="C7436" s="231" t="s">
        <v>1974</v>
      </c>
      <c r="E7436" s="230" t="s">
        <v>1975</v>
      </c>
      <c r="F7436" s="73">
        <v>230</v>
      </c>
      <c r="G7436" s="73">
        <v>176</v>
      </c>
      <c r="H7436" s="73">
        <v>54</v>
      </c>
      <c r="I7436" s="73">
        <v>209</v>
      </c>
      <c r="J7436" s="73">
        <v>155</v>
      </c>
      <c r="K7436" s="73">
        <v>54</v>
      </c>
      <c r="L7436" s="73">
        <v>181</v>
      </c>
      <c r="M7436" s="73">
        <v>133</v>
      </c>
      <c r="N7436" s="73">
        <v>48</v>
      </c>
      <c r="O7436" s="73">
        <v>181</v>
      </c>
      <c r="P7436" s="73">
        <v>133</v>
      </c>
      <c r="Q7436" s="73">
        <v>48</v>
      </c>
      <c r="R7436" s="73">
        <v>182</v>
      </c>
      <c r="S7436" s="73">
        <v>129</v>
      </c>
      <c r="T7436" s="73">
        <v>53</v>
      </c>
      <c r="U7436" s="73">
        <v>177</v>
      </c>
      <c r="V7436" s="73">
        <v>126</v>
      </c>
      <c r="W7436" s="73">
        <v>51</v>
      </c>
    </row>
    <row r="7437" spans="3:23" ht="15" customHeight="1" outlineLevel="2">
      <c r="D7437" s="38" t="s">
        <v>1976</v>
      </c>
      <c r="E7437" s="233" t="s">
        <v>1977</v>
      </c>
      <c r="F7437" s="73">
        <v>105</v>
      </c>
      <c r="G7437" s="73">
        <v>102</v>
      </c>
      <c r="H7437" s="73">
        <v>3</v>
      </c>
      <c r="I7437" s="73">
        <v>100</v>
      </c>
      <c r="J7437" s="73">
        <v>98</v>
      </c>
      <c r="K7437" s="73">
        <v>2</v>
      </c>
      <c r="L7437" s="73">
        <v>88</v>
      </c>
      <c r="M7437" s="73">
        <v>87</v>
      </c>
      <c r="N7437" s="73">
        <v>1</v>
      </c>
      <c r="O7437" s="73">
        <v>88</v>
      </c>
      <c r="P7437" s="73">
        <v>87</v>
      </c>
      <c r="Q7437" s="73">
        <v>1</v>
      </c>
      <c r="R7437" s="73">
        <v>91</v>
      </c>
      <c r="S7437" s="73">
        <v>90</v>
      </c>
      <c r="T7437" s="73">
        <v>1</v>
      </c>
      <c r="U7437" s="73">
        <v>85</v>
      </c>
      <c r="V7437" s="73">
        <v>84</v>
      </c>
      <c r="W7437" s="73">
        <v>1</v>
      </c>
    </row>
    <row r="7438" spans="3:23" ht="15" customHeight="1" outlineLevel="2">
      <c r="D7438" s="38" t="s">
        <v>1978</v>
      </c>
      <c r="E7438" s="233" t="s">
        <v>1979</v>
      </c>
      <c r="F7438" s="73">
        <v>6</v>
      </c>
      <c r="G7438" s="73">
        <v>6</v>
      </c>
      <c r="H7438" s="73">
        <v>0</v>
      </c>
      <c r="I7438" s="73">
        <v>5</v>
      </c>
      <c r="J7438" s="73">
        <v>5</v>
      </c>
      <c r="K7438" s="73">
        <v>0</v>
      </c>
      <c r="L7438" s="73">
        <v>3</v>
      </c>
      <c r="M7438" s="73">
        <v>3</v>
      </c>
      <c r="N7438" s="73">
        <v>0</v>
      </c>
      <c r="O7438" s="73">
        <v>3</v>
      </c>
      <c r="P7438" s="73">
        <v>3</v>
      </c>
      <c r="Q7438" s="73">
        <v>0</v>
      </c>
      <c r="R7438" s="73">
        <v>3</v>
      </c>
      <c r="S7438" s="73">
        <v>3</v>
      </c>
      <c r="T7438" s="73">
        <v>0</v>
      </c>
      <c r="U7438" s="73">
        <v>2</v>
      </c>
      <c r="V7438" s="73">
        <v>2</v>
      </c>
      <c r="W7438" s="73">
        <v>0</v>
      </c>
    </row>
    <row r="7439" spans="3:23" ht="15" customHeight="1" outlineLevel="2">
      <c r="D7439" s="38" t="s">
        <v>1980</v>
      </c>
      <c r="E7439" s="233" t="s">
        <v>1981</v>
      </c>
      <c r="F7439" s="73">
        <v>28</v>
      </c>
      <c r="G7439" s="73">
        <v>26</v>
      </c>
      <c r="H7439" s="73">
        <v>2</v>
      </c>
      <c r="I7439" s="73">
        <v>26</v>
      </c>
      <c r="J7439" s="73">
        <v>23</v>
      </c>
      <c r="K7439" s="73">
        <v>3</v>
      </c>
      <c r="L7439" s="73">
        <v>24</v>
      </c>
      <c r="M7439" s="73">
        <v>21</v>
      </c>
      <c r="N7439" s="73">
        <v>3</v>
      </c>
      <c r="O7439" s="73">
        <v>24</v>
      </c>
      <c r="P7439" s="73">
        <v>21</v>
      </c>
      <c r="Q7439" s="73">
        <v>3</v>
      </c>
      <c r="R7439" s="73">
        <v>20</v>
      </c>
      <c r="S7439" s="73">
        <v>17</v>
      </c>
      <c r="T7439" s="73">
        <v>3</v>
      </c>
      <c r="U7439" s="73">
        <v>19</v>
      </c>
      <c r="V7439" s="73">
        <v>17</v>
      </c>
      <c r="W7439" s="73">
        <v>2</v>
      </c>
    </row>
    <row r="7440" spans="3:23" ht="15" customHeight="1" outlineLevel="2">
      <c r="D7440" s="38" t="s">
        <v>1982</v>
      </c>
      <c r="E7440" s="233" t="s">
        <v>1983</v>
      </c>
      <c r="F7440" s="73">
        <v>0</v>
      </c>
      <c r="G7440" s="73">
        <v>0</v>
      </c>
      <c r="H7440" s="73">
        <v>0</v>
      </c>
      <c r="I7440" s="73">
        <v>0</v>
      </c>
      <c r="J7440" s="73">
        <v>0</v>
      </c>
      <c r="K7440" s="73">
        <v>0</v>
      </c>
      <c r="L7440" s="73">
        <v>0</v>
      </c>
      <c r="M7440" s="73">
        <v>0</v>
      </c>
      <c r="N7440" s="73">
        <v>0</v>
      </c>
      <c r="O7440" s="73">
        <v>0</v>
      </c>
      <c r="P7440" s="73">
        <v>0</v>
      </c>
      <c r="Q7440" s="73">
        <v>0</v>
      </c>
      <c r="R7440" s="73">
        <v>0</v>
      </c>
      <c r="S7440" s="73">
        <v>0</v>
      </c>
      <c r="T7440" s="73">
        <v>0</v>
      </c>
      <c r="U7440" s="73">
        <v>0</v>
      </c>
      <c r="V7440" s="73">
        <v>0</v>
      </c>
      <c r="W7440" s="73">
        <v>0</v>
      </c>
    </row>
    <row r="7441" spans="4:23" ht="15" customHeight="1" outlineLevel="2">
      <c r="D7441" s="38" t="s">
        <v>1984</v>
      </c>
      <c r="E7441" s="233" t="s">
        <v>1985</v>
      </c>
      <c r="F7441" s="73">
        <v>0</v>
      </c>
      <c r="G7441" s="73">
        <v>0</v>
      </c>
      <c r="H7441" s="73">
        <v>0</v>
      </c>
      <c r="I7441" s="73">
        <v>0</v>
      </c>
      <c r="J7441" s="73">
        <v>0</v>
      </c>
      <c r="K7441" s="73">
        <v>0</v>
      </c>
      <c r="L7441" s="73">
        <v>0</v>
      </c>
      <c r="M7441" s="73">
        <v>0</v>
      </c>
      <c r="N7441" s="73">
        <v>0</v>
      </c>
      <c r="O7441" s="73">
        <v>0</v>
      </c>
      <c r="P7441" s="73">
        <v>0</v>
      </c>
      <c r="Q7441" s="73">
        <v>0</v>
      </c>
      <c r="R7441" s="73">
        <v>0</v>
      </c>
      <c r="S7441" s="73">
        <v>0</v>
      </c>
      <c r="T7441" s="73">
        <v>0</v>
      </c>
      <c r="U7441" s="73">
        <v>0</v>
      </c>
      <c r="V7441" s="73">
        <v>0</v>
      </c>
      <c r="W7441" s="73">
        <v>0</v>
      </c>
    </row>
    <row r="7442" spans="4:23" ht="15" customHeight="1" outlineLevel="2">
      <c r="D7442" s="38" t="s">
        <v>1986</v>
      </c>
      <c r="E7442" s="233" t="s">
        <v>1987</v>
      </c>
      <c r="F7442" s="73">
        <v>1</v>
      </c>
      <c r="G7442" s="73">
        <v>0</v>
      </c>
      <c r="H7442" s="73">
        <v>1</v>
      </c>
      <c r="I7442" s="73">
        <v>1</v>
      </c>
      <c r="J7442" s="73">
        <v>0</v>
      </c>
      <c r="K7442" s="73">
        <v>1</v>
      </c>
      <c r="L7442" s="73">
        <v>1</v>
      </c>
      <c r="M7442" s="73">
        <v>0</v>
      </c>
      <c r="N7442" s="73">
        <v>1</v>
      </c>
      <c r="O7442" s="73">
        <v>1</v>
      </c>
      <c r="P7442" s="73">
        <v>0</v>
      </c>
      <c r="Q7442" s="73">
        <v>1</v>
      </c>
      <c r="R7442" s="73">
        <v>1</v>
      </c>
      <c r="S7442" s="73">
        <v>0</v>
      </c>
      <c r="T7442" s="73">
        <v>1</v>
      </c>
      <c r="U7442" s="73">
        <v>0</v>
      </c>
      <c r="V7442" s="73">
        <v>0</v>
      </c>
      <c r="W7442" s="73">
        <v>0</v>
      </c>
    </row>
    <row r="7443" spans="4:23" ht="15" customHeight="1" outlineLevel="2">
      <c r="D7443" s="38" t="s">
        <v>1988</v>
      </c>
      <c r="E7443" s="233" t="s">
        <v>1989</v>
      </c>
      <c r="F7443" s="73">
        <v>0</v>
      </c>
      <c r="G7443" s="73">
        <v>0</v>
      </c>
      <c r="H7443" s="73">
        <v>0</v>
      </c>
      <c r="I7443" s="73">
        <v>0</v>
      </c>
      <c r="J7443" s="73">
        <v>0</v>
      </c>
      <c r="K7443" s="73">
        <v>0</v>
      </c>
      <c r="L7443" s="73">
        <v>0</v>
      </c>
      <c r="M7443" s="73">
        <v>0</v>
      </c>
      <c r="N7443" s="73">
        <v>0</v>
      </c>
      <c r="O7443" s="73">
        <v>0</v>
      </c>
      <c r="P7443" s="73">
        <v>0</v>
      </c>
      <c r="Q7443" s="73">
        <v>0</v>
      </c>
      <c r="R7443" s="73">
        <v>0</v>
      </c>
      <c r="S7443" s="73">
        <v>0</v>
      </c>
      <c r="T7443" s="73">
        <v>0</v>
      </c>
      <c r="U7443" s="73">
        <v>0</v>
      </c>
      <c r="V7443" s="73">
        <v>0</v>
      </c>
      <c r="W7443" s="73">
        <v>0</v>
      </c>
    </row>
    <row r="7444" spans="4:23" ht="15" customHeight="1" outlineLevel="2">
      <c r="D7444" s="38" t="s">
        <v>1990</v>
      </c>
      <c r="E7444" s="233" t="s">
        <v>1991</v>
      </c>
      <c r="F7444" s="73">
        <v>0</v>
      </c>
      <c r="G7444" s="73">
        <v>0</v>
      </c>
      <c r="H7444" s="73">
        <v>0</v>
      </c>
      <c r="I7444" s="73">
        <v>1</v>
      </c>
      <c r="J7444" s="73">
        <v>1</v>
      </c>
      <c r="K7444" s="73">
        <v>0</v>
      </c>
      <c r="L7444" s="73">
        <v>0</v>
      </c>
      <c r="M7444" s="73">
        <v>0</v>
      </c>
      <c r="N7444" s="73">
        <v>0</v>
      </c>
      <c r="O7444" s="73">
        <v>0</v>
      </c>
      <c r="P7444" s="73">
        <v>0</v>
      </c>
      <c r="Q7444" s="73">
        <v>0</v>
      </c>
      <c r="R7444" s="73">
        <v>0</v>
      </c>
      <c r="S7444" s="73">
        <v>0</v>
      </c>
      <c r="T7444" s="73">
        <v>0</v>
      </c>
      <c r="U7444" s="73">
        <v>0</v>
      </c>
      <c r="V7444" s="73">
        <v>0</v>
      </c>
      <c r="W7444" s="73">
        <v>0</v>
      </c>
    </row>
    <row r="7445" spans="4:23" ht="15" customHeight="1" outlineLevel="2">
      <c r="D7445" s="38" t="s">
        <v>1992</v>
      </c>
      <c r="E7445" s="233" t="s">
        <v>1993</v>
      </c>
      <c r="F7445" s="73">
        <v>0</v>
      </c>
      <c r="G7445" s="73">
        <v>0</v>
      </c>
      <c r="H7445" s="73">
        <v>0</v>
      </c>
      <c r="I7445" s="73">
        <v>0</v>
      </c>
      <c r="J7445" s="73">
        <v>0</v>
      </c>
      <c r="K7445" s="73">
        <v>0</v>
      </c>
      <c r="L7445" s="73">
        <v>0</v>
      </c>
      <c r="M7445" s="73">
        <v>0</v>
      </c>
      <c r="N7445" s="73">
        <v>0</v>
      </c>
      <c r="O7445" s="73">
        <v>0</v>
      </c>
      <c r="P7445" s="73">
        <v>0</v>
      </c>
      <c r="Q7445" s="73">
        <v>0</v>
      </c>
      <c r="R7445" s="73">
        <v>0</v>
      </c>
      <c r="S7445" s="73">
        <v>0</v>
      </c>
      <c r="T7445" s="73">
        <v>0</v>
      </c>
      <c r="U7445" s="73">
        <v>0</v>
      </c>
      <c r="V7445" s="73">
        <v>0</v>
      </c>
      <c r="W7445" s="73">
        <v>0</v>
      </c>
    </row>
    <row r="7446" spans="4:23" ht="15" customHeight="1" outlineLevel="2">
      <c r="D7446" s="38" t="s">
        <v>1994</v>
      </c>
      <c r="E7446" s="233" t="s">
        <v>1995</v>
      </c>
      <c r="F7446" s="73">
        <v>0</v>
      </c>
      <c r="G7446" s="73">
        <v>0</v>
      </c>
      <c r="H7446" s="73">
        <v>0</v>
      </c>
      <c r="I7446" s="73">
        <v>0</v>
      </c>
      <c r="J7446" s="73">
        <v>0</v>
      </c>
      <c r="K7446" s="73">
        <v>0</v>
      </c>
      <c r="L7446" s="73">
        <v>0</v>
      </c>
      <c r="M7446" s="73">
        <v>0</v>
      </c>
      <c r="N7446" s="73">
        <v>0</v>
      </c>
      <c r="O7446" s="73">
        <v>0</v>
      </c>
      <c r="P7446" s="73">
        <v>0</v>
      </c>
      <c r="Q7446" s="73">
        <v>0</v>
      </c>
      <c r="R7446" s="73">
        <v>0</v>
      </c>
      <c r="S7446" s="73">
        <v>0</v>
      </c>
      <c r="T7446" s="73">
        <v>0</v>
      </c>
      <c r="U7446" s="73">
        <v>0</v>
      </c>
      <c r="V7446" s="73">
        <v>0</v>
      </c>
      <c r="W7446" s="73">
        <v>0</v>
      </c>
    </row>
    <row r="7447" spans="4:23" ht="15" customHeight="1" outlineLevel="2">
      <c r="D7447" s="38" t="s">
        <v>1996</v>
      </c>
      <c r="E7447" s="233" t="s">
        <v>1997</v>
      </c>
      <c r="F7447" s="73">
        <v>0</v>
      </c>
      <c r="G7447" s="73">
        <v>0</v>
      </c>
      <c r="H7447" s="73">
        <v>0</v>
      </c>
      <c r="I7447" s="73">
        <v>0</v>
      </c>
      <c r="J7447" s="73">
        <v>0</v>
      </c>
      <c r="K7447" s="73">
        <v>0</v>
      </c>
      <c r="L7447" s="73">
        <v>0</v>
      </c>
      <c r="M7447" s="73">
        <v>0</v>
      </c>
      <c r="N7447" s="73">
        <v>0</v>
      </c>
      <c r="O7447" s="73">
        <v>0</v>
      </c>
      <c r="P7447" s="73">
        <v>0</v>
      </c>
      <c r="Q7447" s="73">
        <v>0</v>
      </c>
      <c r="R7447" s="73">
        <v>0</v>
      </c>
      <c r="S7447" s="73">
        <v>0</v>
      </c>
      <c r="T7447" s="73">
        <v>0</v>
      </c>
      <c r="U7447" s="73">
        <v>0</v>
      </c>
      <c r="V7447" s="73">
        <v>0</v>
      </c>
      <c r="W7447" s="73">
        <v>0</v>
      </c>
    </row>
    <row r="7448" spans="4:23" ht="15" customHeight="1" outlineLevel="2">
      <c r="D7448" s="38" t="s">
        <v>1998</v>
      </c>
      <c r="E7448" s="233" t="s">
        <v>1999</v>
      </c>
      <c r="F7448" s="73">
        <v>0</v>
      </c>
      <c r="G7448" s="73">
        <v>0</v>
      </c>
      <c r="H7448" s="73">
        <v>0</v>
      </c>
      <c r="I7448" s="73">
        <v>0</v>
      </c>
      <c r="J7448" s="73">
        <v>0</v>
      </c>
      <c r="K7448" s="73">
        <v>0</v>
      </c>
      <c r="L7448" s="73">
        <v>0</v>
      </c>
      <c r="M7448" s="73">
        <v>0</v>
      </c>
      <c r="N7448" s="73">
        <v>0</v>
      </c>
      <c r="O7448" s="73">
        <v>0</v>
      </c>
      <c r="P7448" s="73">
        <v>0</v>
      </c>
      <c r="Q7448" s="73">
        <v>0</v>
      </c>
      <c r="R7448" s="73">
        <v>0</v>
      </c>
      <c r="S7448" s="73">
        <v>0</v>
      </c>
      <c r="T7448" s="73">
        <v>0</v>
      </c>
      <c r="U7448" s="73">
        <v>0</v>
      </c>
      <c r="V7448" s="73">
        <v>0</v>
      </c>
      <c r="W7448" s="73">
        <v>0</v>
      </c>
    </row>
    <row r="7449" spans="4:23" ht="15" customHeight="1" outlineLevel="2">
      <c r="D7449" s="38" t="s">
        <v>2000</v>
      </c>
      <c r="E7449" s="233" t="s">
        <v>2001</v>
      </c>
      <c r="F7449" s="73">
        <v>1</v>
      </c>
      <c r="G7449" s="73">
        <v>1</v>
      </c>
      <c r="H7449" s="73">
        <v>0</v>
      </c>
      <c r="I7449" s="73">
        <v>1</v>
      </c>
      <c r="J7449" s="73">
        <v>1</v>
      </c>
      <c r="K7449" s="73">
        <v>0</v>
      </c>
      <c r="L7449" s="73">
        <v>0</v>
      </c>
      <c r="M7449" s="73">
        <v>0</v>
      </c>
      <c r="N7449" s="73">
        <v>0</v>
      </c>
      <c r="O7449" s="73">
        <v>0</v>
      </c>
      <c r="P7449" s="73">
        <v>0</v>
      </c>
      <c r="Q7449" s="73">
        <v>0</v>
      </c>
      <c r="R7449" s="73">
        <v>0</v>
      </c>
      <c r="S7449" s="73">
        <v>0</v>
      </c>
      <c r="T7449" s="73">
        <v>0</v>
      </c>
      <c r="U7449" s="73">
        <v>0</v>
      </c>
      <c r="V7449" s="73">
        <v>0</v>
      </c>
      <c r="W7449" s="73">
        <v>0</v>
      </c>
    </row>
    <row r="7450" spans="4:23" ht="15" customHeight="1" outlineLevel="2">
      <c r="D7450" s="38" t="s">
        <v>2002</v>
      </c>
      <c r="E7450" s="233" t="s">
        <v>2003</v>
      </c>
      <c r="F7450" s="73">
        <v>5</v>
      </c>
      <c r="G7450" s="73">
        <v>3</v>
      </c>
      <c r="H7450" s="73">
        <v>2</v>
      </c>
      <c r="I7450" s="73">
        <v>2</v>
      </c>
      <c r="J7450" s="73">
        <v>0</v>
      </c>
      <c r="K7450" s="73">
        <v>2</v>
      </c>
      <c r="L7450" s="73">
        <v>3</v>
      </c>
      <c r="M7450" s="73">
        <v>2</v>
      </c>
      <c r="N7450" s="73">
        <v>1</v>
      </c>
      <c r="O7450" s="73">
        <v>3</v>
      </c>
      <c r="P7450" s="73">
        <v>2</v>
      </c>
      <c r="Q7450" s="73">
        <v>1</v>
      </c>
      <c r="R7450" s="73">
        <v>3</v>
      </c>
      <c r="S7450" s="73">
        <v>1</v>
      </c>
      <c r="T7450" s="73">
        <v>2</v>
      </c>
      <c r="U7450" s="73">
        <v>3</v>
      </c>
      <c r="V7450" s="73">
        <v>1</v>
      </c>
      <c r="W7450" s="73">
        <v>2</v>
      </c>
    </row>
    <row r="7451" spans="4:23" ht="15" customHeight="1" outlineLevel="2">
      <c r="D7451" s="38" t="s">
        <v>2004</v>
      </c>
      <c r="E7451" s="233" t="s">
        <v>2005</v>
      </c>
      <c r="F7451" s="73">
        <v>0</v>
      </c>
      <c r="G7451" s="73">
        <v>0</v>
      </c>
      <c r="H7451" s="73">
        <v>0</v>
      </c>
      <c r="I7451" s="73">
        <v>0</v>
      </c>
      <c r="J7451" s="73">
        <v>0</v>
      </c>
      <c r="K7451" s="73">
        <v>0</v>
      </c>
      <c r="L7451" s="73">
        <v>0</v>
      </c>
      <c r="M7451" s="73">
        <v>0</v>
      </c>
      <c r="N7451" s="73">
        <v>0</v>
      </c>
      <c r="O7451" s="73">
        <v>0</v>
      </c>
      <c r="P7451" s="73">
        <v>0</v>
      </c>
      <c r="Q7451" s="73">
        <v>0</v>
      </c>
      <c r="R7451" s="73">
        <v>0</v>
      </c>
      <c r="S7451" s="73">
        <v>0</v>
      </c>
      <c r="T7451" s="73">
        <v>0</v>
      </c>
      <c r="U7451" s="73">
        <v>0</v>
      </c>
      <c r="V7451" s="73">
        <v>0</v>
      </c>
      <c r="W7451" s="73">
        <v>0</v>
      </c>
    </row>
    <row r="7452" spans="4:23" ht="15" customHeight="1" outlineLevel="2">
      <c r="D7452" s="38" t="s">
        <v>2006</v>
      </c>
      <c r="E7452" s="233" t="s">
        <v>2007</v>
      </c>
      <c r="F7452" s="73">
        <v>27</v>
      </c>
      <c r="G7452" s="73">
        <v>23</v>
      </c>
      <c r="H7452" s="73">
        <v>4</v>
      </c>
      <c r="I7452" s="73">
        <v>23</v>
      </c>
      <c r="J7452" s="73">
        <v>16</v>
      </c>
      <c r="K7452" s="73">
        <v>7</v>
      </c>
      <c r="L7452" s="73">
        <v>18</v>
      </c>
      <c r="M7452" s="73">
        <v>10</v>
      </c>
      <c r="N7452" s="73">
        <v>8</v>
      </c>
      <c r="O7452" s="73">
        <v>18</v>
      </c>
      <c r="P7452" s="73">
        <v>10</v>
      </c>
      <c r="Q7452" s="73">
        <v>8</v>
      </c>
      <c r="R7452" s="73">
        <v>19</v>
      </c>
      <c r="S7452" s="73">
        <v>9</v>
      </c>
      <c r="T7452" s="73">
        <v>10</v>
      </c>
      <c r="U7452" s="73">
        <v>23</v>
      </c>
      <c r="V7452" s="73">
        <v>11</v>
      </c>
      <c r="W7452" s="73">
        <v>12</v>
      </c>
    </row>
    <row r="7453" spans="4:23" ht="15" customHeight="1" outlineLevel="2">
      <c r="D7453" s="38" t="s">
        <v>2008</v>
      </c>
      <c r="E7453" s="233" t="s">
        <v>2009</v>
      </c>
      <c r="F7453" s="73">
        <v>1</v>
      </c>
      <c r="G7453" s="73">
        <v>0</v>
      </c>
      <c r="H7453" s="73">
        <v>1</v>
      </c>
      <c r="I7453" s="73">
        <v>2</v>
      </c>
      <c r="J7453" s="73">
        <v>1</v>
      </c>
      <c r="K7453" s="73">
        <v>1</v>
      </c>
      <c r="L7453" s="73">
        <v>1</v>
      </c>
      <c r="M7453" s="73">
        <v>0</v>
      </c>
      <c r="N7453" s="73">
        <v>1</v>
      </c>
      <c r="O7453" s="73">
        <v>1</v>
      </c>
      <c r="P7453" s="73">
        <v>0</v>
      </c>
      <c r="Q7453" s="73">
        <v>1</v>
      </c>
      <c r="R7453" s="73">
        <v>2</v>
      </c>
      <c r="S7453" s="73">
        <v>0</v>
      </c>
      <c r="T7453" s="73">
        <v>2</v>
      </c>
      <c r="U7453" s="73">
        <v>1</v>
      </c>
      <c r="V7453" s="73">
        <v>0</v>
      </c>
      <c r="W7453" s="73">
        <v>1</v>
      </c>
    </row>
    <row r="7454" spans="4:23" ht="15" customHeight="1" outlineLevel="2">
      <c r="D7454" s="38" t="s">
        <v>2010</v>
      </c>
      <c r="E7454" s="233" t="s">
        <v>2011</v>
      </c>
      <c r="F7454" s="73">
        <v>0</v>
      </c>
      <c r="G7454" s="73">
        <v>0</v>
      </c>
      <c r="H7454" s="73">
        <v>0</v>
      </c>
      <c r="I7454" s="73">
        <v>0</v>
      </c>
      <c r="J7454" s="73">
        <v>0</v>
      </c>
      <c r="K7454" s="73">
        <v>0</v>
      </c>
      <c r="L7454" s="73">
        <v>0</v>
      </c>
      <c r="M7454" s="73">
        <v>0</v>
      </c>
      <c r="N7454" s="73">
        <v>0</v>
      </c>
      <c r="O7454" s="73">
        <v>0</v>
      </c>
      <c r="P7454" s="73">
        <v>0</v>
      </c>
      <c r="Q7454" s="73">
        <v>0</v>
      </c>
      <c r="R7454" s="73">
        <v>0</v>
      </c>
      <c r="S7454" s="73">
        <v>0</v>
      </c>
      <c r="T7454" s="73">
        <v>0</v>
      </c>
      <c r="U7454" s="73">
        <v>0</v>
      </c>
      <c r="V7454" s="73">
        <v>0</v>
      </c>
      <c r="W7454" s="73">
        <v>0</v>
      </c>
    </row>
    <row r="7455" spans="4:23" ht="15" customHeight="1" outlineLevel="2">
      <c r="D7455" s="38" t="s">
        <v>2012</v>
      </c>
      <c r="E7455" s="233" t="s">
        <v>2013</v>
      </c>
      <c r="F7455" s="73">
        <v>0</v>
      </c>
      <c r="G7455" s="73">
        <v>0</v>
      </c>
      <c r="H7455" s="73">
        <v>0</v>
      </c>
      <c r="I7455" s="73">
        <v>0</v>
      </c>
      <c r="J7455" s="73">
        <v>0</v>
      </c>
      <c r="K7455" s="73">
        <v>0</v>
      </c>
      <c r="L7455" s="73">
        <v>0</v>
      </c>
      <c r="M7455" s="73">
        <v>0</v>
      </c>
      <c r="N7455" s="73">
        <v>0</v>
      </c>
      <c r="O7455" s="73">
        <v>0</v>
      </c>
      <c r="P7455" s="73">
        <v>0</v>
      </c>
      <c r="Q7455" s="73">
        <v>0</v>
      </c>
      <c r="R7455" s="73">
        <v>0</v>
      </c>
      <c r="S7455" s="73">
        <v>0</v>
      </c>
      <c r="T7455" s="73">
        <v>0</v>
      </c>
      <c r="U7455" s="73">
        <v>0</v>
      </c>
      <c r="V7455" s="73">
        <v>0</v>
      </c>
      <c r="W7455" s="73">
        <v>0</v>
      </c>
    </row>
    <row r="7456" spans="4:23" ht="15" customHeight="1" outlineLevel="2">
      <c r="D7456" s="38" t="s">
        <v>2014</v>
      </c>
      <c r="E7456" s="233" t="s">
        <v>2015</v>
      </c>
      <c r="F7456" s="73">
        <v>0</v>
      </c>
      <c r="G7456" s="73">
        <v>0</v>
      </c>
      <c r="H7456" s="73">
        <v>0</v>
      </c>
      <c r="I7456" s="73">
        <v>0</v>
      </c>
      <c r="J7456" s="73">
        <v>0</v>
      </c>
      <c r="K7456" s="73">
        <v>0</v>
      </c>
      <c r="L7456" s="73">
        <v>0</v>
      </c>
      <c r="M7456" s="73">
        <v>0</v>
      </c>
      <c r="N7456" s="73">
        <v>0</v>
      </c>
      <c r="O7456" s="73">
        <v>0</v>
      </c>
      <c r="P7456" s="73">
        <v>0</v>
      </c>
      <c r="Q7456" s="73">
        <v>0</v>
      </c>
      <c r="R7456" s="73">
        <v>0</v>
      </c>
      <c r="S7456" s="73">
        <v>0</v>
      </c>
      <c r="T7456" s="73">
        <v>0</v>
      </c>
      <c r="U7456" s="73">
        <v>0</v>
      </c>
      <c r="V7456" s="73">
        <v>0</v>
      </c>
      <c r="W7456" s="73">
        <v>0</v>
      </c>
    </row>
    <row r="7457" spans="3:23" ht="15" customHeight="1" outlineLevel="2">
      <c r="D7457" s="38" t="s">
        <v>2016</v>
      </c>
      <c r="E7457" s="233" t="s">
        <v>2017</v>
      </c>
      <c r="F7457" s="73">
        <v>46</v>
      </c>
      <c r="G7457" s="73">
        <v>12</v>
      </c>
      <c r="H7457" s="73">
        <v>34</v>
      </c>
      <c r="I7457" s="73">
        <v>38</v>
      </c>
      <c r="J7457" s="73">
        <v>7</v>
      </c>
      <c r="K7457" s="73">
        <v>31</v>
      </c>
      <c r="L7457" s="73">
        <v>33</v>
      </c>
      <c r="M7457" s="73">
        <v>7</v>
      </c>
      <c r="N7457" s="73">
        <v>26</v>
      </c>
      <c r="O7457" s="73">
        <v>33</v>
      </c>
      <c r="P7457" s="73">
        <v>7</v>
      </c>
      <c r="Q7457" s="73">
        <v>26</v>
      </c>
      <c r="R7457" s="73">
        <v>34</v>
      </c>
      <c r="S7457" s="73">
        <v>7</v>
      </c>
      <c r="T7457" s="73">
        <v>27</v>
      </c>
      <c r="U7457" s="73">
        <v>35</v>
      </c>
      <c r="V7457" s="73">
        <v>9</v>
      </c>
      <c r="W7457" s="73">
        <v>26</v>
      </c>
    </row>
    <row r="7458" spans="3:23" ht="15" customHeight="1" outlineLevel="2">
      <c r="D7458" s="38" t="s">
        <v>2018</v>
      </c>
      <c r="E7458" s="233" t="s">
        <v>2019</v>
      </c>
      <c r="F7458" s="73">
        <v>10</v>
      </c>
      <c r="G7458" s="73">
        <v>3</v>
      </c>
      <c r="H7458" s="73">
        <v>7</v>
      </c>
      <c r="I7458" s="73">
        <v>10</v>
      </c>
      <c r="J7458" s="73">
        <v>3</v>
      </c>
      <c r="K7458" s="73">
        <v>7</v>
      </c>
      <c r="L7458" s="73">
        <v>10</v>
      </c>
      <c r="M7458" s="73">
        <v>3</v>
      </c>
      <c r="N7458" s="73">
        <v>7</v>
      </c>
      <c r="O7458" s="73">
        <v>10</v>
      </c>
      <c r="P7458" s="73">
        <v>3</v>
      </c>
      <c r="Q7458" s="73">
        <v>7</v>
      </c>
      <c r="R7458" s="73">
        <v>9</v>
      </c>
      <c r="S7458" s="73">
        <v>2</v>
      </c>
      <c r="T7458" s="73">
        <v>7</v>
      </c>
      <c r="U7458" s="73">
        <v>9</v>
      </c>
      <c r="V7458" s="73">
        <v>2</v>
      </c>
      <c r="W7458" s="73">
        <v>7</v>
      </c>
    </row>
    <row r="7459" spans="3:23" ht="15" customHeight="1" outlineLevel="2">
      <c r="D7459" s="38" t="s">
        <v>2020</v>
      </c>
      <c r="E7459" s="233" t="s">
        <v>2021</v>
      </c>
      <c r="F7459" s="73">
        <v>0</v>
      </c>
      <c r="G7459" s="73">
        <v>0</v>
      </c>
      <c r="H7459" s="73">
        <v>0</v>
      </c>
      <c r="I7459" s="73">
        <v>0</v>
      </c>
      <c r="J7459" s="73">
        <v>0</v>
      </c>
      <c r="K7459" s="73">
        <v>0</v>
      </c>
      <c r="L7459" s="73">
        <v>0</v>
      </c>
      <c r="M7459" s="73">
        <v>0</v>
      </c>
      <c r="N7459" s="73">
        <v>0</v>
      </c>
      <c r="O7459" s="73">
        <v>0</v>
      </c>
      <c r="P7459" s="73">
        <v>0</v>
      </c>
      <c r="Q7459" s="73">
        <v>0</v>
      </c>
      <c r="R7459" s="73">
        <v>0</v>
      </c>
      <c r="S7459" s="73">
        <v>0</v>
      </c>
      <c r="T7459" s="73">
        <v>0</v>
      </c>
      <c r="U7459" s="73">
        <v>0</v>
      </c>
      <c r="V7459" s="73">
        <v>0</v>
      </c>
      <c r="W7459" s="73">
        <v>0</v>
      </c>
    </row>
    <row r="7460" spans="3:23" ht="15" customHeight="1" outlineLevel="1">
      <c r="C7460" s="231" t="s">
        <v>2022</v>
      </c>
      <c r="E7460" s="230" t="s">
        <v>2023</v>
      </c>
      <c r="F7460" s="73">
        <v>290</v>
      </c>
      <c r="G7460" s="73">
        <v>235</v>
      </c>
      <c r="H7460" s="73">
        <v>55</v>
      </c>
      <c r="I7460" s="73">
        <v>269</v>
      </c>
      <c r="J7460" s="73">
        <v>215</v>
      </c>
      <c r="K7460" s="73">
        <v>54</v>
      </c>
      <c r="L7460" s="73">
        <v>224</v>
      </c>
      <c r="M7460" s="73">
        <v>175</v>
      </c>
      <c r="N7460" s="73">
        <v>49</v>
      </c>
      <c r="O7460" s="73">
        <v>224</v>
      </c>
      <c r="P7460" s="73">
        <v>175</v>
      </c>
      <c r="Q7460" s="73">
        <v>49</v>
      </c>
      <c r="R7460" s="73">
        <v>227</v>
      </c>
      <c r="S7460" s="73">
        <v>184</v>
      </c>
      <c r="T7460" s="73">
        <v>43</v>
      </c>
      <c r="U7460" s="73">
        <v>219</v>
      </c>
      <c r="V7460" s="73">
        <v>176</v>
      </c>
      <c r="W7460" s="73">
        <v>43</v>
      </c>
    </row>
    <row r="7461" spans="3:23" ht="15" customHeight="1" outlineLevel="2">
      <c r="D7461" s="38" t="s">
        <v>2024</v>
      </c>
      <c r="E7461" s="233" t="s">
        <v>2025</v>
      </c>
      <c r="F7461" s="73">
        <v>1</v>
      </c>
      <c r="G7461" s="73">
        <v>0</v>
      </c>
      <c r="H7461" s="73">
        <v>1</v>
      </c>
      <c r="I7461" s="73">
        <v>0</v>
      </c>
      <c r="J7461" s="73">
        <v>0</v>
      </c>
      <c r="K7461" s="73">
        <v>0</v>
      </c>
      <c r="L7461" s="73">
        <v>0</v>
      </c>
      <c r="M7461" s="73">
        <v>0</v>
      </c>
      <c r="N7461" s="73">
        <v>0</v>
      </c>
      <c r="O7461" s="73">
        <v>0</v>
      </c>
      <c r="P7461" s="73">
        <v>0</v>
      </c>
      <c r="Q7461" s="73">
        <v>0</v>
      </c>
      <c r="R7461" s="73">
        <v>0</v>
      </c>
      <c r="S7461" s="73">
        <v>0</v>
      </c>
      <c r="T7461" s="73">
        <v>0</v>
      </c>
      <c r="U7461" s="73">
        <v>0</v>
      </c>
      <c r="V7461" s="73">
        <v>0</v>
      </c>
      <c r="W7461" s="73">
        <v>0</v>
      </c>
    </row>
    <row r="7462" spans="3:23" ht="15" customHeight="1" outlineLevel="2">
      <c r="D7462" s="38" t="s">
        <v>2026</v>
      </c>
      <c r="E7462" s="233" t="s">
        <v>2027</v>
      </c>
      <c r="F7462" s="73">
        <v>0</v>
      </c>
      <c r="G7462" s="73">
        <v>0</v>
      </c>
      <c r="H7462" s="73">
        <v>0</v>
      </c>
      <c r="I7462" s="73">
        <v>0</v>
      </c>
      <c r="J7462" s="73">
        <v>0</v>
      </c>
      <c r="K7462" s="73">
        <v>0</v>
      </c>
      <c r="L7462" s="73">
        <v>0</v>
      </c>
      <c r="M7462" s="73">
        <v>0</v>
      </c>
      <c r="N7462" s="73">
        <v>0</v>
      </c>
      <c r="O7462" s="73">
        <v>0</v>
      </c>
      <c r="P7462" s="73">
        <v>0</v>
      </c>
      <c r="Q7462" s="73">
        <v>0</v>
      </c>
      <c r="R7462" s="73">
        <v>0</v>
      </c>
      <c r="S7462" s="73">
        <v>0</v>
      </c>
      <c r="T7462" s="73">
        <v>0</v>
      </c>
      <c r="U7462" s="73">
        <v>0</v>
      </c>
      <c r="V7462" s="73">
        <v>0</v>
      </c>
      <c r="W7462" s="73">
        <v>0</v>
      </c>
    </row>
    <row r="7463" spans="3:23" ht="15" customHeight="1" outlineLevel="2">
      <c r="D7463" s="38" t="s">
        <v>2028</v>
      </c>
      <c r="E7463" s="233" t="s">
        <v>2029</v>
      </c>
      <c r="F7463" s="73">
        <v>0</v>
      </c>
      <c r="G7463" s="73">
        <v>0</v>
      </c>
      <c r="H7463" s="73">
        <v>0</v>
      </c>
      <c r="I7463" s="73">
        <v>0</v>
      </c>
      <c r="J7463" s="73">
        <v>0</v>
      </c>
      <c r="K7463" s="73">
        <v>0</v>
      </c>
      <c r="L7463" s="73">
        <v>0</v>
      </c>
      <c r="M7463" s="73">
        <v>0</v>
      </c>
      <c r="N7463" s="73">
        <v>0</v>
      </c>
      <c r="O7463" s="73">
        <v>0</v>
      </c>
      <c r="P7463" s="73">
        <v>0</v>
      </c>
      <c r="Q7463" s="73">
        <v>0</v>
      </c>
      <c r="R7463" s="73">
        <v>0</v>
      </c>
      <c r="S7463" s="73">
        <v>0</v>
      </c>
      <c r="T7463" s="73">
        <v>0</v>
      </c>
      <c r="U7463" s="73">
        <v>0</v>
      </c>
      <c r="V7463" s="73">
        <v>0</v>
      </c>
      <c r="W7463" s="73">
        <v>0</v>
      </c>
    </row>
    <row r="7464" spans="3:23" ht="15" customHeight="1" outlineLevel="2">
      <c r="D7464" s="38" t="s">
        <v>2030</v>
      </c>
      <c r="E7464" s="233" t="s">
        <v>2031</v>
      </c>
      <c r="F7464" s="73">
        <v>0</v>
      </c>
      <c r="G7464" s="73">
        <v>0</v>
      </c>
      <c r="H7464" s="73">
        <v>0</v>
      </c>
      <c r="I7464" s="73">
        <v>0</v>
      </c>
      <c r="J7464" s="73">
        <v>0</v>
      </c>
      <c r="K7464" s="73">
        <v>0</v>
      </c>
      <c r="L7464" s="73">
        <v>0</v>
      </c>
      <c r="M7464" s="73">
        <v>0</v>
      </c>
      <c r="N7464" s="73">
        <v>0</v>
      </c>
      <c r="O7464" s="73">
        <v>0</v>
      </c>
      <c r="P7464" s="73">
        <v>0</v>
      </c>
      <c r="Q7464" s="73">
        <v>0</v>
      </c>
      <c r="R7464" s="73">
        <v>0</v>
      </c>
      <c r="S7464" s="73">
        <v>0</v>
      </c>
      <c r="T7464" s="73">
        <v>0</v>
      </c>
      <c r="U7464" s="73">
        <v>0</v>
      </c>
      <c r="V7464" s="73">
        <v>0</v>
      </c>
      <c r="W7464" s="73">
        <v>0</v>
      </c>
    </row>
    <row r="7465" spans="3:23" ht="15" customHeight="1" outlineLevel="2">
      <c r="D7465" s="38" t="s">
        <v>2032</v>
      </c>
      <c r="E7465" s="233" t="s">
        <v>2033</v>
      </c>
      <c r="F7465" s="73">
        <v>0</v>
      </c>
      <c r="G7465" s="73">
        <v>0</v>
      </c>
      <c r="H7465" s="73">
        <v>0</v>
      </c>
      <c r="I7465" s="73">
        <v>0</v>
      </c>
      <c r="J7465" s="73">
        <v>0</v>
      </c>
      <c r="K7465" s="73">
        <v>0</v>
      </c>
      <c r="L7465" s="73">
        <v>0</v>
      </c>
      <c r="M7465" s="73">
        <v>0</v>
      </c>
      <c r="N7465" s="73">
        <v>0</v>
      </c>
      <c r="O7465" s="73">
        <v>0</v>
      </c>
      <c r="P7465" s="73">
        <v>0</v>
      </c>
      <c r="Q7465" s="73">
        <v>0</v>
      </c>
      <c r="R7465" s="73">
        <v>0</v>
      </c>
      <c r="S7465" s="73">
        <v>0</v>
      </c>
      <c r="T7465" s="73">
        <v>0</v>
      </c>
      <c r="U7465" s="73">
        <v>0</v>
      </c>
      <c r="V7465" s="73">
        <v>0</v>
      </c>
      <c r="W7465" s="73">
        <v>0</v>
      </c>
    </row>
    <row r="7466" spans="3:23" ht="15" customHeight="1" outlineLevel="2">
      <c r="D7466" s="38" t="s">
        <v>2034</v>
      </c>
      <c r="E7466" s="233" t="s">
        <v>2035</v>
      </c>
      <c r="F7466" s="73">
        <v>0</v>
      </c>
      <c r="G7466" s="73">
        <v>0</v>
      </c>
      <c r="H7466" s="73">
        <v>0</v>
      </c>
      <c r="I7466" s="73">
        <v>0</v>
      </c>
      <c r="J7466" s="73">
        <v>0</v>
      </c>
      <c r="K7466" s="73">
        <v>0</v>
      </c>
      <c r="L7466" s="73">
        <v>0</v>
      </c>
      <c r="M7466" s="73">
        <v>0</v>
      </c>
      <c r="N7466" s="73">
        <v>0</v>
      </c>
      <c r="O7466" s="73">
        <v>0</v>
      </c>
      <c r="P7466" s="73">
        <v>0</v>
      </c>
      <c r="Q7466" s="73">
        <v>0</v>
      </c>
      <c r="R7466" s="73">
        <v>0</v>
      </c>
      <c r="S7466" s="73">
        <v>0</v>
      </c>
      <c r="T7466" s="73">
        <v>0</v>
      </c>
      <c r="U7466" s="73">
        <v>0</v>
      </c>
      <c r="V7466" s="73">
        <v>0</v>
      </c>
      <c r="W7466" s="73">
        <v>0</v>
      </c>
    </row>
    <row r="7467" spans="3:23" ht="15" customHeight="1" outlineLevel="2">
      <c r="D7467" s="38" t="s">
        <v>2036</v>
      </c>
      <c r="E7467" s="233" t="s">
        <v>2037</v>
      </c>
      <c r="F7467" s="73">
        <v>0</v>
      </c>
      <c r="G7467" s="73">
        <v>0</v>
      </c>
      <c r="H7467" s="73">
        <v>0</v>
      </c>
      <c r="I7467" s="73">
        <v>0</v>
      </c>
      <c r="J7467" s="73">
        <v>0</v>
      </c>
      <c r="K7467" s="73">
        <v>0</v>
      </c>
      <c r="L7467" s="73">
        <v>0</v>
      </c>
      <c r="M7467" s="73">
        <v>0</v>
      </c>
      <c r="N7467" s="73">
        <v>0</v>
      </c>
      <c r="O7467" s="73">
        <v>0</v>
      </c>
      <c r="P7467" s="73">
        <v>0</v>
      </c>
      <c r="Q7467" s="73">
        <v>0</v>
      </c>
      <c r="R7467" s="73">
        <v>0</v>
      </c>
      <c r="S7467" s="73">
        <v>0</v>
      </c>
      <c r="T7467" s="73">
        <v>0</v>
      </c>
      <c r="U7467" s="73">
        <v>0</v>
      </c>
      <c r="V7467" s="73">
        <v>0</v>
      </c>
      <c r="W7467" s="73">
        <v>0</v>
      </c>
    </row>
    <row r="7468" spans="3:23" ht="15" customHeight="1" outlineLevel="2">
      <c r="D7468" s="38" t="s">
        <v>2038</v>
      </c>
      <c r="E7468" s="233" t="s">
        <v>2039</v>
      </c>
      <c r="F7468" s="73">
        <v>0</v>
      </c>
      <c r="G7468" s="73">
        <v>0</v>
      </c>
      <c r="H7468" s="73">
        <v>0</v>
      </c>
      <c r="I7468" s="73">
        <v>0</v>
      </c>
      <c r="J7468" s="73">
        <v>0</v>
      </c>
      <c r="K7468" s="73">
        <v>0</v>
      </c>
      <c r="L7468" s="73">
        <v>0</v>
      </c>
      <c r="M7468" s="73">
        <v>0</v>
      </c>
      <c r="N7468" s="73">
        <v>0</v>
      </c>
      <c r="O7468" s="73">
        <v>0</v>
      </c>
      <c r="P7468" s="73">
        <v>0</v>
      </c>
      <c r="Q7468" s="73">
        <v>0</v>
      </c>
      <c r="R7468" s="73">
        <v>0</v>
      </c>
      <c r="S7468" s="73">
        <v>0</v>
      </c>
      <c r="T7468" s="73">
        <v>0</v>
      </c>
      <c r="U7468" s="73">
        <v>0</v>
      </c>
      <c r="V7468" s="73">
        <v>0</v>
      </c>
      <c r="W7468" s="73">
        <v>0</v>
      </c>
    </row>
    <row r="7469" spans="3:23" ht="15" customHeight="1" outlineLevel="2">
      <c r="D7469" s="38" t="s">
        <v>2040</v>
      </c>
      <c r="E7469" s="233" t="s">
        <v>2041</v>
      </c>
      <c r="F7469" s="73">
        <v>0</v>
      </c>
      <c r="G7469" s="73">
        <v>0</v>
      </c>
      <c r="H7469" s="73">
        <v>0</v>
      </c>
      <c r="I7469" s="73">
        <v>0</v>
      </c>
      <c r="J7469" s="73">
        <v>0</v>
      </c>
      <c r="K7469" s="73">
        <v>0</v>
      </c>
      <c r="L7469" s="73">
        <v>0</v>
      </c>
      <c r="M7469" s="73">
        <v>0</v>
      </c>
      <c r="N7469" s="73">
        <v>0</v>
      </c>
      <c r="O7469" s="73">
        <v>0</v>
      </c>
      <c r="P7469" s="73">
        <v>0</v>
      </c>
      <c r="Q7469" s="73">
        <v>0</v>
      </c>
      <c r="R7469" s="73">
        <v>0</v>
      </c>
      <c r="S7469" s="73">
        <v>0</v>
      </c>
      <c r="T7469" s="73">
        <v>0</v>
      </c>
      <c r="U7469" s="73">
        <v>0</v>
      </c>
      <c r="V7469" s="73">
        <v>0</v>
      </c>
      <c r="W7469" s="73">
        <v>0</v>
      </c>
    </row>
    <row r="7470" spans="3:23" ht="15" customHeight="1" outlineLevel="2">
      <c r="D7470" s="38" t="s">
        <v>2042</v>
      </c>
      <c r="E7470" s="233" t="s">
        <v>2043</v>
      </c>
      <c r="F7470" s="73">
        <v>0</v>
      </c>
      <c r="G7470" s="73">
        <v>0</v>
      </c>
      <c r="H7470" s="73">
        <v>0</v>
      </c>
      <c r="I7470" s="73">
        <v>0</v>
      </c>
      <c r="J7470" s="73">
        <v>0</v>
      </c>
      <c r="K7470" s="73">
        <v>0</v>
      </c>
      <c r="L7470" s="73">
        <v>0</v>
      </c>
      <c r="M7470" s="73">
        <v>0</v>
      </c>
      <c r="N7470" s="73">
        <v>0</v>
      </c>
      <c r="O7470" s="73">
        <v>0</v>
      </c>
      <c r="P7470" s="73">
        <v>0</v>
      </c>
      <c r="Q7470" s="73">
        <v>0</v>
      </c>
      <c r="R7470" s="73">
        <v>0</v>
      </c>
      <c r="S7470" s="73">
        <v>0</v>
      </c>
      <c r="T7470" s="73">
        <v>0</v>
      </c>
      <c r="U7470" s="73">
        <v>0</v>
      </c>
      <c r="V7470" s="73">
        <v>0</v>
      </c>
      <c r="W7470" s="73">
        <v>0</v>
      </c>
    </row>
    <row r="7471" spans="3:23" ht="15" customHeight="1" outlineLevel="2">
      <c r="D7471" s="38" t="s">
        <v>2044</v>
      </c>
      <c r="E7471" s="233" t="s">
        <v>2045</v>
      </c>
      <c r="F7471" s="73">
        <v>5</v>
      </c>
      <c r="G7471" s="73">
        <v>3</v>
      </c>
      <c r="H7471" s="73">
        <v>2</v>
      </c>
      <c r="I7471" s="73">
        <v>5</v>
      </c>
      <c r="J7471" s="73">
        <v>3</v>
      </c>
      <c r="K7471" s="73">
        <v>2</v>
      </c>
      <c r="L7471" s="73">
        <v>5</v>
      </c>
      <c r="M7471" s="73">
        <v>3</v>
      </c>
      <c r="N7471" s="73">
        <v>2</v>
      </c>
      <c r="O7471" s="73">
        <v>5</v>
      </c>
      <c r="P7471" s="73">
        <v>3</v>
      </c>
      <c r="Q7471" s="73">
        <v>2</v>
      </c>
      <c r="R7471" s="73">
        <v>5</v>
      </c>
      <c r="S7471" s="73">
        <v>3</v>
      </c>
      <c r="T7471" s="73">
        <v>2</v>
      </c>
      <c r="U7471" s="73">
        <v>6</v>
      </c>
      <c r="V7471" s="73">
        <v>4</v>
      </c>
      <c r="W7471" s="73">
        <v>2</v>
      </c>
    </row>
    <row r="7472" spans="3:23" ht="15" customHeight="1" outlineLevel="2">
      <c r="D7472" s="38" t="s">
        <v>2046</v>
      </c>
      <c r="E7472" s="233" t="s">
        <v>2047</v>
      </c>
      <c r="F7472" s="73">
        <v>0</v>
      </c>
      <c r="G7472" s="73">
        <v>0</v>
      </c>
      <c r="H7472" s="73">
        <v>0</v>
      </c>
      <c r="I7472" s="73">
        <v>0</v>
      </c>
      <c r="J7472" s="73">
        <v>0</v>
      </c>
      <c r="K7472" s="73">
        <v>0</v>
      </c>
      <c r="L7472" s="73">
        <v>0</v>
      </c>
      <c r="M7472" s="73">
        <v>0</v>
      </c>
      <c r="N7472" s="73">
        <v>0</v>
      </c>
      <c r="O7472" s="73">
        <v>0</v>
      </c>
      <c r="P7472" s="73">
        <v>0</v>
      </c>
      <c r="Q7472" s="73">
        <v>0</v>
      </c>
      <c r="R7472" s="73">
        <v>0</v>
      </c>
      <c r="S7472" s="73">
        <v>0</v>
      </c>
      <c r="T7472" s="73">
        <v>0</v>
      </c>
      <c r="U7472" s="73">
        <v>0</v>
      </c>
      <c r="V7472" s="73">
        <v>0</v>
      </c>
      <c r="W7472" s="73">
        <v>0</v>
      </c>
    </row>
    <row r="7473" spans="2:23" ht="15" customHeight="1" outlineLevel="2">
      <c r="D7473" s="38" t="s">
        <v>2048</v>
      </c>
      <c r="E7473" s="233" t="s">
        <v>2049</v>
      </c>
      <c r="F7473" s="73">
        <v>2</v>
      </c>
      <c r="G7473" s="73">
        <v>2</v>
      </c>
      <c r="H7473" s="73">
        <v>0</v>
      </c>
      <c r="I7473" s="73">
        <v>2</v>
      </c>
      <c r="J7473" s="73">
        <v>2</v>
      </c>
      <c r="K7473" s="73">
        <v>0</v>
      </c>
      <c r="L7473" s="73">
        <v>3</v>
      </c>
      <c r="M7473" s="73">
        <v>3</v>
      </c>
      <c r="N7473" s="73">
        <v>0</v>
      </c>
      <c r="O7473" s="73">
        <v>3</v>
      </c>
      <c r="P7473" s="73">
        <v>3</v>
      </c>
      <c r="Q7473" s="73">
        <v>0</v>
      </c>
      <c r="R7473" s="73">
        <v>3</v>
      </c>
      <c r="S7473" s="73">
        <v>3</v>
      </c>
      <c r="T7473" s="73">
        <v>0</v>
      </c>
      <c r="U7473" s="73">
        <v>3</v>
      </c>
      <c r="V7473" s="73">
        <v>3</v>
      </c>
      <c r="W7473" s="73">
        <v>0</v>
      </c>
    </row>
    <row r="7474" spans="2:23" ht="15" customHeight="1" outlineLevel="2">
      <c r="D7474" s="38" t="s">
        <v>2050</v>
      </c>
      <c r="E7474" s="233" t="s">
        <v>2051</v>
      </c>
      <c r="F7474" s="73">
        <v>4</v>
      </c>
      <c r="G7474" s="73">
        <v>0</v>
      </c>
      <c r="H7474" s="73">
        <v>4</v>
      </c>
      <c r="I7474" s="73">
        <v>6</v>
      </c>
      <c r="J7474" s="73">
        <v>2</v>
      </c>
      <c r="K7474" s="73">
        <v>4</v>
      </c>
      <c r="L7474" s="73">
        <v>5</v>
      </c>
      <c r="M7474" s="73">
        <v>2</v>
      </c>
      <c r="N7474" s="73">
        <v>3</v>
      </c>
      <c r="O7474" s="73">
        <v>5</v>
      </c>
      <c r="P7474" s="73">
        <v>2</v>
      </c>
      <c r="Q7474" s="73">
        <v>3</v>
      </c>
      <c r="R7474" s="73">
        <v>4</v>
      </c>
      <c r="S7474" s="73">
        <v>2</v>
      </c>
      <c r="T7474" s="73">
        <v>2</v>
      </c>
      <c r="U7474" s="73">
        <v>3</v>
      </c>
      <c r="V7474" s="73">
        <v>2</v>
      </c>
      <c r="W7474" s="73">
        <v>1</v>
      </c>
    </row>
    <row r="7475" spans="2:23" ht="15" customHeight="1" outlineLevel="2">
      <c r="D7475" s="38" t="s">
        <v>2052</v>
      </c>
      <c r="E7475" s="233" t="s">
        <v>2053</v>
      </c>
      <c r="F7475" s="73">
        <v>4</v>
      </c>
      <c r="G7475" s="73">
        <v>4</v>
      </c>
      <c r="H7475" s="73">
        <v>0</v>
      </c>
      <c r="I7475" s="73">
        <v>4</v>
      </c>
      <c r="J7475" s="73">
        <v>4</v>
      </c>
      <c r="K7475" s="73">
        <v>0</v>
      </c>
      <c r="L7475" s="73">
        <v>4</v>
      </c>
      <c r="M7475" s="73">
        <v>4</v>
      </c>
      <c r="N7475" s="73">
        <v>0</v>
      </c>
      <c r="O7475" s="73">
        <v>4</v>
      </c>
      <c r="P7475" s="73">
        <v>4</v>
      </c>
      <c r="Q7475" s="73">
        <v>0</v>
      </c>
      <c r="R7475" s="73">
        <v>5</v>
      </c>
      <c r="S7475" s="73">
        <v>5</v>
      </c>
      <c r="T7475" s="73">
        <v>0</v>
      </c>
      <c r="U7475" s="73">
        <v>5</v>
      </c>
      <c r="V7475" s="73">
        <v>5</v>
      </c>
      <c r="W7475" s="73">
        <v>0</v>
      </c>
    </row>
    <row r="7476" spans="2:23" ht="15" customHeight="1" outlineLevel="2">
      <c r="D7476" s="38" t="s">
        <v>2054</v>
      </c>
      <c r="E7476" s="233" t="s">
        <v>2055</v>
      </c>
      <c r="F7476" s="73">
        <v>4</v>
      </c>
      <c r="G7476" s="73">
        <v>3</v>
      </c>
      <c r="H7476" s="73">
        <v>1</v>
      </c>
      <c r="I7476" s="73">
        <v>1</v>
      </c>
      <c r="J7476" s="73">
        <v>1</v>
      </c>
      <c r="K7476" s="73">
        <v>0</v>
      </c>
      <c r="L7476" s="73">
        <v>1</v>
      </c>
      <c r="M7476" s="73">
        <v>1</v>
      </c>
      <c r="N7476" s="73">
        <v>0</v>
      </c>
      <c r="O7476" s="73">
        <v>1</v>
      </c>
      <c r="P7476" s="73">
        <v>1</v>
      </c>
      <c r="Q7476" s="73">
        <v>0</v>
      </c>
      <c r="R7476" s="73">
        <v>1</v>
      </c>
      <c r="S7476" s="73">
        <v>1</v>
      </c>
      <c r="T7476" s="73">
        <v>0</v>
      </c>
      <c r="U7476" s="73">
        <v>1</v>
      </c>
      <c r="V7476" s="73">
        <v>1</v>
      </c>
      <c r="W7476" s="73">
        <v>0</v>
      </c>
    </row>
    <row r="7477" spans="2:23" ht="15" customHeight="1" outlineLevel="2">
      <c r="D7477" s="38" t="s">
        <v>2056</v>
      </c>
      <c r="E7477" s="233" t="s">
        <v>2057</v>
      </c>
      <c r="F7477" s="73">
        <v>0</v>
      </c>
      <c r="G7477" s="73">
        <v>0</v>
      </c>
      <c r="H7477" s="73">
        <v>0</v>
      </c>
      <c r="I7477" s="73">
        <v>0</v>
      </c>
      <c r="J7477" s="73">
        <v>0</v>
      </c>
      <c r="K7477" s="73">
        <v>0</v>
      </c>
      <c r="L7477" s="73">
        <v>0</v>
      </c>
      <c r="M7477" s="73">
        <v>0</v>
      </c>
      <c r="N7477" s="73">
        <v>0</v>
      </c>
      <c r="O7477" s="73">
        <v>0</v>
      </c>
      <c r="P7477" s="73">
        <v>0</v>
      </c>
      <c r="Q7477" s="73">
        <v>0</v>
      </c>
      <c r="R7477" s="73">
        <v>0</v>
      </c>
      <c r="S7477" s="73">
        <v>0</v>
      </c>
      <c r="T7477" s="73">
        <v>0</v>
      </c>
      <c r="U7477" s="73">
        <v>0</v>
      </c>
      <c r="V7477" s="73">
        <v>0</v>
      </c>
      <c r="W7477" s="73">
        <v>0</v>
      </c>
    </row>
    <row r="7478" spans="2:23" ht="15" customHeight="1" outlineLevel="2">
      <c r="D7478" s="38" t="s">
        <v>2058</v>
      </c>
      <c r="E7478" s="233" t="s">
        <v>2059</v>
      </c>
      <c r="F7478" s="73">
        <v>2</v>
      </c>
      <c r="G7478" s="73">
        <v>1</v>
      </c>
      <c r="H7478" s="73">
        <v>1</v>
      </c>
      <c r="I7478" s="73">
        <v>2</v>
      </c>
      <c r="J7478" s="73">
        <v>1</v>
      </c>
      <c r="K7478" s="73">
        <v>1</v>
      </c>
      <c r="L7478" s="73">
        <v>2</v>
      </c>
      <c r="M7478" s="73">
        <v>1</v>
      </c>
      <c r="N7478" s="73">
        <v>1</v>
      </c>
      <c r="O7478" s="73">
        <v>2</v>
      </c>
      <c r="P7478" s="73">
        <v>1</v>
      </c>
      <c r="Q7478" s="73">
        <v>1</v>
      </c>
      <c r="R7478" s="73">
        <v>2</v>
      </c>
      <c r="S7478" s="73">
        <v>1</v>
      </c>
      <c r="T7478" s="73">
        <v>1</v>
      </c>
      <c r="U7478" s="73">
        <v>2</v>
      </c>
      <c r="V7478" s="73">
        <v>1</v>
      </c>
      <c r="W7478" s="73">
        <v>1</v>
      </c>
    </row>
    <row r="7479" spans="2:23" ht="15" customHeight="1" outlineLevel="2">
      <c r="D7479" s="38" t="s">
        <v>2060</v>
      </c>
      <c r="E7479" s="233" t="s">
        <v>2061</v>
      </c>
      <c r="F7479" s="73">
        <v>8</v>
      </c>
      <c r="G7479" s="73">
        <v>2</v>
      </c>
      <c r="H7479" s="73">
        <v>6</v>
      </c>
      <c r="I7479" s="73">
        <v>6</v>
      </c>
      <c r="J7479" s="73">
        <v>1</v>
      </c>
      <c r="K7479" s="73">
        <v>5</v>
      </c>
      <c r="L7479" s="73">
        <v>6</v>
      </c>
      <c r="M7479" s="73">
        <v>1</v>
      </c>
      <c r="N7479" s="73">
        <v>5</v>
      </c>
      <c r="O7479" s="73">
        <v>6</v>
      </c>
      <c r="P7479" s="73">
        <v>1</v>
      </c>
      <c r="Q7479" s="73">
        <v>5</v>
      </c>
      <c r="R7479" s="73">
        <v>7</v>
      </c>
      <c r="S7479" s="73">
        <v>1</v>
      </c>
      <c r="T7479" s="73">
        <v>6</v>
      </c>
      <c r="U7479" s="73">
        <v>7</v>
      </c>
      <c r="V7479" s="73">
        <v>1</v>
      </c>
      <c r="W7479" s="73">
        <v>6</v>
      </c>
    </row>
    <row r="7480" spans="2:23" ht="15" customHeight="1" outlineLevel="2">
      <c r="D7480" s="38" t="s">
        <v>2062</v>
      </c>
      <c r="E7480" s="233" t="s">
        <v>2063</v>
      </c>
      <c r="F7480" s="73">
        <v>84</v>
      </c>
      <c r="G7480" s="73">
        <v>59</v>
      </c>
      <c r="H7480" s="73">
        <v>25</v>
      </c>
      <c r="I7480" s="73">
        <v>77</v>
      </c>
      <c r="J7480" s="73">
        <v>51</v>
      </c>
      <c r="K7480" s="73">
        <v>26</v>
      </c>
      <c r="L7480" s="73">
        <v>73</v>
      </c>
      <c r="M7480" s="73">
        <v>50</v>
      </c>
      <c r="N7480" s="73">
        <v>23</v>
      </c>
      <c r="O7480" s="73">
        <v>73</v>
      </c>
      <c r="P7480" s="73">
        <v>50</v>
      </c>
      <c r="Q7480" s="73">
        <v>23</v>
      </c>
      <c r="R7480" s="73">
        <v>74</v>
      </c>
      <c r="S7480" s="73">
        <v>56</v>
      </c>
      <c r="T7480" s="73">
        <v>18</v>
      </c>
      <c r="U7480" s="73">
        <v>70</v>
      </c>
      <c r="V7480" s="73">
        <v>53</v>
      </c>
      <c r="W7480" s="73">
        <v>17</v>
      </c>
    </row>
    <row r="7481" spans="2:23" ht="15" customHeight="1" outlineLevel="2">
      <c r="D7481" s="38" t="s">
        <v>2064</v>
      </c>
      <c r="E7481" s="233" t="s">
        <v>2065</v>
      </c>
      <c r="F7481" s="73">
        <v>98</v>
      </c>
      <c r="G7481" s="73">
        <v>91</v>
      </c>
      <c r="H7481" s="73">
        <v>7</v>
      </c>
      <c r="I7481" s="73">
        <v>93</v>
      </c>
      <c r="J7481" s="73">
        <v>85</v>
      </c>
      <c r="K7481" s="73">
        <v>8</v>
      </c>
      <c r="L7481" s="73">
        <v>73</v>
      </c>
      <c r="M7481" s="73">
        <v>65</v>
      </c>
      <c r="N7481" s="73">
        <v>8</v>
      </c>
      <c r="O7481" s="73">
        <v>73</v>
      </c>
      <c r="P7481" s="73">
        <v>65</v>
      </c>
      <c r="Q7481" s="73">
        <v>8</v>
      </c>
      <c r="R7481" s="73">
        <v>68</v>
      </c>
      <c r="S7481" s="73">
        <v>60</v>
      </c>
      <c r="T7481" s="73">
        <v>8</v>
      </c>
      <c r="U7481" s="73">
        <v>60</v>
      </c>
      <c r="V7481" s="73">
        <v>51</v>
      </c>
      <c r="W7481" s="73">
        <v>9</v>
      </c>
    </row>
    <row r="7482" spans="2:23" ht="15" customHeight="1" outlineLevel="2">
      <c r="D7482" s="38" t="s">
        <v>2066</v>
      </c>
      <c r="E7482" s="233" t="s">
        <v>2067</v>
      </c>
      <c r="F7482" s="73">
        <v>4</v>
      </c>
      <c r="G7482" s="73">
        <v>0</v>
      </c>
      <c r="H7482" s="73">
        <v>4</v>
      </c>
      <c r="I7482" s="73">
        <v>3</v>
      </c>
      <c r="J7482" s="73">
        <v>0</v>
      </c>
      <c r="K7482" s="73">
        <v>3</v>
      </c>
      <c r="L7482" s="73">
        <v>3</v>
      </c>
      <c r="M7482" s="73">
        <v>0</v>
      </c>
      <c r="N7482" s="73">
        <v>3</v>
      </c>
      <c r="O7482" s="73">
        <v>3</v>
      </c>
      <c r="P7482" s="73">
        <v>0</v>
      </c>
      <c r="Q7482" s="73">
        <v>3</v>
      </c>
      <c r="R7482" s="73">
        <v>3</v>
      </c>
      <c r="S7482" s="73">
        <v>0</v>
      </c>
      <c r="T7482" s="73">
        <v>3</v>
      </c>
      <c r="U7482" s="73">
        <v>3</v>
      </c>
      <c r="V7482" s="73">
        <v>0</v>
      </c>
      <c r="W7482" s="73">
        <v>3</v>
      </c>
    </row>
    <row r="7483" spans="2:23" ht="15" customHeight="1" outlineLevel="2">
      <c r="D7483" s="38" t="s">
        <v>2068</v>
      </c>
      <c r="E7483" s="233" t="s">
        <v>2069</v>
      </c>
      <c r="F7483" s="73">
        <v>36</v>
      </c>
      <c r="G7483" s="73">
        <v>35</v>
      </c>
      <c r="H7483" s="73">
        <v>1</v>
      </c>
      <c r="I7483" s="73">
        <v>30</v>
      </c>
      <c r="J7483" s="73">
        <v>29</v>
      </c>
      <c r="K7483" s="73">
        <v>1</v>
      </c>
      <c r="L7483" s="73">
        <v>21</v>
      </c>
      <c r="M7483" s="73">
        <v>20</v>
      </c>
      <c r="N7483" s="73">
        <v>1</v>
      </c>
      <c r="O7483" s="73">
        <v>21</v>
      </c>
      <c r="P7483" s="73">
        <v>20</v>
      </c>
      <c r="Q7483" s="73">
        <v>1</v>
      </c>
      <c r="R7483" s="73">
        <v>22</v>
      </c>
      <c r="S7483" s="73">
        <v>21</v>
      </c>
      <c r="T7483" s="73">
        <v>1</v>
      </c>
      <c r="U7483" s="73">
        <v>24</v>
      </c>
      <c r="V7483" s="73">
        <v>22</v>
      </c>
      <c r="W7483" s="73">
        <v>2</v>
      </c>
    </row>
    <row r="7484" spans="2:23" ht="15" customHeight="1" outlineLevel="2">
      <c r="D7484" s="38" t="s">
        <v>2070</v>
      </c>
      <c r="E7484" s="233" t="s">
        <v>2071</v>
      </c>
      <c r="F7484" s="73">
        <v>4</v>
      </c>
      <c r="G7484" s="73">
        <v>4</v>
      </c>
      <c r="H7484" s="73">
        <v>0</v>
      </c>
      <c r="I7484" s="73">
        <v>5</v>
      </c>
      <c r="J7484" s="73">
        <v>4</v>
      </c>
      <c r="K7484" s="73">
        <v>1</v>
      </c>
      <c r="L7484" s="73">
        <v>4</v>
      </c>
      <c r="M7484" s="73">
        <v>3</v>
      </c>
      <c r="N7484" s="73">
        <v>1</v>
      </c>
      <c r="O7484" s="73">
        <v>4</v>
      </c>
      <c r="P7484" s="73">
        <v>3</v>
      </c>
      <c r="Q7484" s="73">
        <v>1</v>
      </c>
      <c r="R7484" s="73">
        <v>5</v>
      </c>
      <c r="S7484" s="73">
        <v>5</v>
      </c>
      <c r="T7484" s="73">
        <v>0</v>
      </c>
      <c r="U7484" s="73">
        <v>3</v>
      </c>
      <c r="V7484" s="73">
        <v>3</v>
      </c>
      <c r="W7484" s="73">
        <v>0</v>
      </c>
    </row>
    <row r="7485" spans="2:23" ht="15" customHeight="1" outlineLevel="2">
      <c r="D7485" s="38" t="s">
        <v>2072</v>
      </c>
      <c r="E7485" s="233" t="s">
        <v>2073</v>
      </c>
      <c r="F7485" s="73">
        <v>4</v>
      </c>
      <c r="G7485" s="73">
        <v>3</v>
      </c>
      <c r="H7485" s="73">
        <v>1</v>
      </c>
      <c r="I7485" s="73">
        <v>5</v>
      </c>
      <c r="J7485" s="73">
        <v>4</v>
      </c>
      <c r="K7485" s="73">
        <v>1</v>
      </c>
      <c r="L7485" s="73">
        <v>1</v>
      </c>
      <c r="M7485" s="73">
        <v>1</v>
      </c>
      <c r="N7485" s="73">
        <v>0</v>
      </c>
      <c r="O7485" s="73">
        <v>1</v>
      </c>
      <c r="P7485" s="73">
        <v>1</v>
      </c>
      <c r="Q7485" s="73">
        <v>0</v>
      </c>
      <c r="R7485" s="73">
        <v>0</v>
      </c>
      <c r="S7485" s="73">
        <v>0</v>
      </c>
      <c r="T7485" s="73">
        <v>0</v>
      </c>
      <c r="U7485" s="73">
        <v>0</v>
      </c>
      <c r="V7485" s="73">
        <v>0</v>
      </c>
      <c r="W7485" s="73">
        <v>0</v>
      </c>
    </row>
    <row r="7486" spans="2:23" ht="15" customHeight="1" outlineLevel="2">
      <c r="D7486" s="38" t="s">
        <v>2074</v>
      </c>
      <c r="E7486" s="233" t="s">
        <v>2075</v>
      </c>
      <c r="F7486" s="73">
        <v>30</v>
      </c>
      <c r="G7486" s="73">
        <v>28</v>
      </c>
      <c r="H7486" s="73">
        <v>2</v>
      </c>
      <c r="I7486" s="73">
        <v>30</v>
      </c>
      <c r="J7486" s="73">
        <v>28</v>
      </c>
      <c r="K7486" s="73">
        <v>2</v>
      </c>
      <c r="L7486" s="73">
        <v>23</v>
      </c>
      <c r="M7486" s="73">
        <v>21</v>
      </c>
      <c r="N7486" s="73">
        <v>2</v>
      </c>
      <c r="O7486" s="73">
        <v>23</v>
      </c>
      <c r="P7486" s="73">
        <v>21</v>
      </c>
      <c r="Q7486" s="73">
        <v>2</v>
      </c>
      <c r="R7486" s="73">
        <v>28</v>
      </c>
      <c r="S7486" s="73">
        <v>26</v>
      </c>
      <c r="T7486" s="73">
        <v>2</v>
      </c>
      <c r="U7486" s="73">
        <v>32</v>
      </c>
      <c r="V7486" s="73">
        <v>30</v>
      </c>
      <c r="W7486" s="73">
        <v>2</v>
      </c>
    </row>
    <row r="7487" spans="2:23" ht="8.25" customHeight="1" outlineLevel="1">
      <c r="E7487" s="233"/>
      <c r="F7487" s="73"/>
      <c r="G7487" s="73"/>
      <c r="H7487" s="73"/>
      <c r="I7487" s="73"/>
      <c r="J7487" s="73"/>
      <c r="K7487" s="73"/>
      <c r="L7487" s="73"/>
      <c r="M7487" s="73"/>
      <c r="N7487" s="73"/>
      <c r="O7487" s="73"/>
      <c r="P7487" s="73"/>
      <c r="Q7487" s="73"/>
      <c r="R7487" s="73"/>
      <c r="S7487" s="73"/>
      <c r="T7487" s="73"/>
      <c r="U7487" s="73"/>
      <c r="V7487" s="73"/>
      <c r="W7487" s="73"/>
    </row>
    <row r="7488" spans="2:23" s="235" customFormat="1" ht="15" customHeight="1">
      <c r="B7488" s="110" t="s">
        <v>348</v>
      </c>
      <c r="C7488" s="236"/>
      <c r="D7488" s="236"/>
      <c r="E7488" s="236"/>
      <c r="F7488" s="234">
        <v>733</v>
      </c>
      <c r="G7488" s="234">
        <v>558</v>
      </c>
      <c r="H7488" s="234">
        <v>175</v>
      </c>
      <c r="I7488" s="234">
        <v>694</v>
      </c>
      <c r="J7488" s="234">
        <v>530</v>
      </c>
      <c r="K7488" s="234">
        <v>164</v>
      </c>
      <c r="L7488" s="234">
        <v>690</v>
      </c>
      <c r="M7488" s="234">
        <v>534</v>
      </c>
      <c r="N7488" s="234">
        <v>156</v>
      </c>
      <c r="O7488" s="234">
        <v>690</v>
      </c>
      <c r="P7488" s="234">
        <v>534</v>
      </c>
      <c r="Q7488" s="234">
        <v>156</v>
      </c>
      <c r="R7488" s="235">
        <v>694</v>
      </c>
      <c r="S7488" s="235">
        <v>541</v>
      </c>
      <c r="T7488" s="235">
        <v>153</v>
      </c>
      <c r="U7488" s="235">
        <v>677</v>
      </c>
      <c r="V7488" s="235">
        <v>530</v>
      </c>
      <c r="W7488" s="235">
        <v>147</v>
      </c>
    </row>
    <row r="7489" spans="3:23" ht="15" customHeight="1" outlineLevel="1">
      <c r="C7489" s="231" t="s">
        <v>420</v>
      </c>
      <c r="E7489" s="230" t="s">
        <v>421</v>
      </c>
      <c r="F7489" s="73">
        <v>204</v>
      </c>
      <c r="G7489" s="73">
        <v>197</v>
      </c>
      <c r="H7489" s="73">
        <v>7</v>
      </c>
      <c r="I7489" s="73">
        <v>207</v>
      </c>
      <c r="J7489" s="73">
        <v>200</v>
      </c>
      <c r="K7489" s="73">
        <v>7</v>
      </c>
      <c r="L7489" s="73">
        <v>217</v>
      </c>
      <c r="M7489" s="73">
        <v>212</v>
      </c>
      <c r="N7489" s="73">
        <v>5</v>
      </c>
      <c r="O7489" s="73">
        <v>217</v>
      </c>
      <c r="P7489" s="73">
        <v>212</v>
      </c>
      <c r="Q7489" s="73">
        <v>5</v>
      </c>
      <c r="R7489" s="73">
        <v>219</v>
      </c>
      <c r="S7489" s="73">
        <v>215</v>
      </c>
      <c r="T7489" s="73">
        <v>4</v>
      </c>
      <c r="U7489" s="73">
        <v>213</v>
      </c>
      <c r="V7489" s="73">
        <v>209</v>
      </c>
      <c r="W7489" s="73">
        <v>4</v>
      </c>
    </row>
    <row r="7490" spans="3:23" ht="15" customHeight="1" outlineLevel="2">
      <c r="D7490" s="38" t="s">
        <v>422</v>
      </c>
      <c r="E7490" s="233" t="s">
        <v>423</v>
      </c>
      <c r="F7490" s="73">
        <v>0</v>
      </c>
      <c r="G7490" s="73">
        <v>0</v>
      </c>
      <c r="H7490" s="73">
        <v>0</v>
      </c>
      <c r="I7490" s="73">
        <v>0</v>
      </c>
      <c r="J7490" s="73">
        <v>0</v>
      </c>
      <c r="K7490" s="73">
        <v>0</v>
      </c>
      <c r="L7490" s="73">
        <v>0</v>
      </c>
      <c r="M7490" s="73">
        <v>0</v>
      </c>
      <c r="N7490" s="73">
        <v>0</v>
      </c>
      <c r="O7490" s="73">
        <v>0</v>
      </c>
      <c r="P7490" s="73">
        <v>0</v>
      </c>
      <c r="Q7490" s="73">
        <v>0</v>
      </c>
      <c r="R7490" s="73">
        <v>0</v>
      </c>
      <c r="S7490" s="73">
        <v>0</v>
      </c>
      <c r="T7490" s="73">
        <v>0</v>
      </c>
      <c r="U7490" s="73">
        <v>0</v>
      </c>
      <c r="V7490" s="73">
        <v>0</v>
      </c>
      <c r="W7490" s="73">
        <v>0</v>
      </c>
    </row>
    <row r="7491" spans="3:23" ht="15" customHeight="1" outlineLevel="2">
      <c r="D7491" s="38" t="s">
        <v>424</v>
      </c>
      <c r="E7491" s="233" t="s">
        <v>425</v>
      </c>
      <c r="F7491" s="73">
        <v>5</v>
      </c>
      <c r="G7491" s="73">
        <v>5</v>
      </c>
      <c r="H7491" s="73">
        <v>0</v>
      </c>
      <c r="I7491" s="73">
        <v>5</v>
      </c>
      <c r="J7491" s="73">
        <v>5</v>
      </c>
      <c r="K7491" s="73">
        <v>0</v>
      </c>
      <c r="L7491" s="73">
        <v>5</v>
      </c>
      <c r="M7491" s="73">
        <v>5</v>
      </c>
      <c r="N7491" s="73">
        <v>0</v>
      </c>
      <c r="O7491" s="73">
        <v>5</v>
      </c>
      <c r="P7491" s="73">
        <v>5</v>
      </c>
      <c r="Q7491" s="73">
        <v>0</v>
      </c>
      <c r="R7491" s="73">
        <v>5</v>
      </c>
      <c r="S7491" s="73">
        <v>5</v>
      </c>
      <c r="T7491" s="73">
        <v>0</v>
      </c>
      <c r="U7491" s="73">
        <v>4</v>
      </c>
      <c r="V7491" s="73">
        <v>4</v>
      </c>
      <c r="W7491" s="73">
        <v>0</v>
      </c>
    </row>
    <row r="7492" spans="3:23" ht="15" customHeight="1" outlineLevel="2">
      <c r="D7492" s="38" t="s">
        <v>426</v>
      </c>
      <c r="E7492" s="233" t="s">
        <v>427</v>
      </c>
      <c r="F7492" s="73">
        <v>0</v>
      </c>
      <c r="G7492" s="73">
        <v>0</v>
      </c>
      <c r="H7492" s="73">
        <v>0</v>
      </c>
      <c r="I7492" s="73">
        <v>0</v>
      </c>
      <c r="J7492" s="73">
        <v>0</v>
      </c>
      <c r="K7492" s="73">
        <v>0</v>
      </c>
      <c r="L7492" s="73">
        <v>0</v>
      </c>
      <c r="M7492" s="73">
        <v>0</v>
      </c>
      <c r="N7492" s="73">
        <v>0</v>
      </c>
      <c r="O7492" s="73">
        <v>0</v>
      </c>
      <c r="P7492" s="73">
        <v>0</v>
      </c>
      <c r="Q7492" s="73">
        <v>0</v>
      </c>
      <c r="R7492" s="73">
        <v>0</v>
      </c>
      <c r="S7492" s="73">
        <v>0</v>
      </c>
      <c r="T7492" s="73">
        <v>0</v>
      </c>
      <c r="U7492" s="73">
        <v>0</v>
      </c>
      <c r="V7492" s="73">
        <v>0</v>
      </c>
      <c r="W7492" s="73">
        <v>0</v>
      </c>
    </row>
    <row r="7493" spans="3:23" ht="15" customHeight="1" outlineLevel="2">
      <c r="D7493" s="38" t="s">
        <v>428</v>
      </c>
      <c r="E7493" s="233" t="s">
        <v>429</v>
      </c>
      <c r="F7493" s="73">
        <v>118</v>
      </c>
      <c r="G7493" s="73">
        <v>114</v>
      </c>
      <c r="H7493" s="73">
        <v>4</v>
      </c>
      <c r="I7493" s="73">
        <v>120</v>
      </c>
      <c r="J7493" s="73">
        <v>116</v>
      </c>
      <c r="K7493" s="73">
        <v>4</v>
      </c>
      <c r="L7493" s="73">
        <v>130</v>
      </c>
      <c r="M7493" s="73">
        <v>127</v>
      </c>
      <c r="N7493" s="73">
        <v>3</v>
      </c>
      <c r="O7493" s="73">
        <v>130</v>
      </c>
      <c r="P7493" s="73">
        <v>127</v>
      </c>
      <c r="Q7493" s="73">
        <v>3</v>
      </c>
      <c r="R7493" s="73">
        <v>130</v>
      </c>
      <c r="S7493" s="73">
        <v>126</v>
      </c>
      <c r="T7493" s="73">
        <v>4</v>
      </c>
      <c r="U7493" s="73">
        <v>123</v>
      </c>
      <c r="V7493" s="73">
        <v>119</v>
      </c>
      <c r="W7493" s="73">
        <v>4</v>
      </c>
    </row>
    <row r="7494" spans="3:23" ht="15" customHeight="1" outlineLevel="2">
      <c r="D7494" s="38" t="s">
        <v>430</v>
      </c>
      <c r="E7494" s="233" t="s">
        <v>431</v>
      </c>
      <c r="F7494" s="73">
        <v>21</v>
      </c>
      <c r="G7494" s="73">
        <v>21</v>
      </c>
      <c r="H7494" s="73">
        <v>0</v>
      </c>
      <c r="I7494" s="73">
        <v>23</v>
      </c>
      <c r="J7494" s="73">
        <v>23</v>
      </c>
      <c r="K7494" s="73">
        <v>0</v>
      </c>
      <c r="L7494" s="73">
        <v>25</v>
      </c>
      <c r="M7494" s="73">
        <v>25</v>
      </c>
      <c r="N7494" s="73">
        <v>0</v>
      </c>
      <c r="O7494" s="73">
        <v>25</v>
      </c>
      <c r="P7494" s="73">
        <v>25</v>
      </c>
      <c r="Q7494" s="73">
        <v>0</v>
      </c>
      <c r="R7494" s="73">
        <v>26</v>
      </c>
      <c r="S7494" s="73">
        <v>26</v>
      </c>
      <c r="T7494" s="73">
        <v>0</v>
      </c>
      <c r="U7494" s="73">
        <v>24</v>
      </c>
      <c r="V7494" s="73">
        <v>24</v>
      </c>
      <c r="W7494" s="73">
        <v>0</v>
      </c>
    </row>
    <row r="7495" spans="3:23" ht="15" customHeight="1" outlineLevel="2">
      <c r="D7495" s="38" t="s">
        <v>432</v>
      </c>
      <c r="E7495" s="233" t="s">
        <v>433</v>
      </c>
      <c r="F7495" s="73">
        <v>0</v>
      </c>
      <c r="G7495" s="73">
        <v>0</v>
      </c>
      <c r="H7495" s="73">
        <v>0</v>
      </c>
      <c r="I7495" s="73">
        <v>0</v>
      </c>
      <c r="J7495" s="73">
        <v>0</v>
      </c>
      <c r="K7495" s="73">
        <v>0</v>
      </c>
      <c r="L7495" s="73">
        <v>0</v>
      </c>
      <c r="M7495" s="73">
        <v>0</v>
      </c>
      <c r="N7495" s="73">
        <v>0</v>
      </c>
      <c r="O7495" s="73">
        <v>0</v>
      </c>
      <c r="P7495" s="73">
        <v>0</v>
      </c>
      <c r="Q7495" s="73">
        <v>0</v>
      </c>
      <c r="R7495" s="73">
        <v>0</v>
      </c>
      <c r="S7495" s="73">
        <v>0</v>
      </c>
      <c r="T7495" s="73">
        <v>0</v>
      </c>
      <c r="U7495" s="73">
        <v>0</v>
      </c>
      <c r="V7495" s="73">
        <v>0</v>
      </c>
      <c r="W7495" s="73">
        <v>0</v>
      </c>
    </row>
    <row r="7496" spans="3:23" ht="15" customHeight="1" outlineLevel="2">
      <c r="D7496" s="38" t="s">
        <v>434</v>
      </c>
      <c r="E7496" s="233" t="s">
        <v>435</v>
      </c>
      <c r="F7496" s="73">
        <v>0</v>
      </c>
      <c r="G7496" s="73">
        <v>0</v>
      </c>
      <c r="H7496" s="73">
        <v>0</v>
      </c>
      <c r="I7496" s="73">
        <v>0</v>
      </c>
      <c r="J7496" s="73">
        <v>0</v>
      </c>
      <c r="K7496" s="73">
        <v>0</v>
      </c>
      <c r="L7496" s="73">
        <v>0</v>
      </c>
      <c r="M7496" s="73">
        <v>0</v>
      </c>
      <c r="N7496" s="73">
        <v>0</v>
      </c>
      <c r="O7496" s="73">
        <v>0</v>
      </c>
      <c r="P7496" s="73">
        <v>0</v>
      </c>
      <c r="Q7496" s="73">
        <v>0</v>
      </c>
      <c r="R7496" s="73">
        <v>0</v>
      </c>
      <c r="S7496" s="73">
        <v>0</v>
      </c>
      <c r="T7496" s="73">
        <v>0</v>
      </c>
      <c r="U7496" s="73">
        <v>0</v>
      </c>
      <c r="V7496" s="73">
        <v>0</v>
      </c>
      <c r="W7496" s="73">
        <v>0</v>
      </c>
    </row>
    <row r="7497" spans="3:23" ht="15" customHeight="1" outlineLevel="2">
      <c r="D7497" s="38" t="s">
        <v>436</v>
      </c>
      <c r="E7497" s="233" t="s">
        <v>437</v>
      </c>
      <c r="F7497" s="73">
        <v>0</v>
      </c>
      <c r="G7497" s="73">
        <v>0</v>
      </c>
      <c r="H7497" s="73">
        <v>0</v>
      </c>
      <c r="I7497" s="73">
        <v>0</v>
      </c>
      <c r="J7497" s="73">
        <v>0</v>
      </c>
      <c r="K7497" s="73">
        <v>0</v>
      </c>
      <c r="L7497" s="73">
        <v>0</v>
      </c>
      <c r="M7497" s="73">
        <v>0</v>
      </c>
      <c r="N7497" s="73">
        <v>0</v>
      </c>
      <c r="O7497" s="73">
        <v>0</v>
      </c>
      <c r="P7497" s="73">
        <v>0</v>
      </c>
      <c r="Q7497" s="73">
        <v>0</v>
      </c>
      <c r="R7497" s="73">
        <v>0</v>
      </c>
      <c r="S7497" s="73">
        <v>0</v>
      </c>
      <c r="T7497" s="73">
        <v>0</v>
      </c>
      <c r="U7497" s="73">
        <v>0</v>
      </c>
      <c r="V7497" s="73">
        <v>0</v>
      </c>
      <c r="W7497" s="73">
        <v>0</v>
      </c>
    </row>
    <row r="7498" spans="3:23" ht="15" customHeight="1" outlineLevel="2">
      <c r="D7498" s="38" t="s">
        <v>438</v>
      </c>
      <c r="E7498" s="233" t="s">
        <v>439</v>
      </c>
      <c r="F7498" s="73">
        <v>1</v>
      </c>
      <c r="G7498" s="73">
        <v>1</v>
      </c>
      <c r="H7498" s="73">
        <v>0</v>
      </c>
      <c r="I7498" s="73">
        <v>1</v>
      </c>
      <c r="J7498" s="73">
        <v>1</v>
      </c>
      <c r="K7498" s="73">
        <v>0</v>
      </c>
      <c r="L7498" s="73">
        <v>2</v>
      </c>
      <c r="M7498" s="73">
        <v>2</v>
      </c>
      <c r="N7498" s="73">
        <v>0</v>
      </c>
      <c r="O7498" s="73">
        <v>2</v>
      </c>
      <c r="P7498" s="73">
        <v>2</v>
      </c>
      <c r="Q7498" s="73">
        <v>0</v>
      </c>
      <c r="R7498" s="73">
        <v>2</v>
      </c>
      <c r="S7498" s="73">
        <v>2</v>
      </c>
      <c r="T7498" s="73">
        <v>0</v>
      </c>
      <c r="U7498" s="73">
        <v>5</v>
      </c>
      <c r="V7498" s="73">
        <v>5</v>
      </c>
      <c r="W7498" s="73">
        <v>0</v>
      </c>
    </row>
    <row r="7499" spans="3:23" ht="15" customHeight="1" outlineLevel="2">
      <c r="D7499" s="38" t="s">
        <v>440</v>
      </c>
      <c r="E7499" s="233" t="s">
        <v>441</v>
      </c>
      <c r="F7499" s="73">
        <v>37</v>
      </c>
      <c r="G7499" s="73">
        <v>36</v>
      </c>
      <c r="H7499" s="73">
        <v>1</v>
      </c>
      <c r="I7499" s="73">
        <v>36</v>
      </c>
      <c r="J7499" s="73">
        <v>35</v>
      </c>
      <c r="K7499" s="73">
        <v>1</v>
      </c>
      <c r="L7499" s="73">
        <v>34</v>
      </c>
      <c r="M7499" s="73">
        <v>33</v>
      </c>
      <c r="N7499" s="73">
        <v>1</v>
      </c>
      <c r="O7499" s="73">
        <v>34</v>
      </c>
      <c r="P7499" s="73">
        <v>33</v>
      </c>
      <c r="Q7499" s="73">
        <v>1</v>
      </c>
      <c r="R7499" s="73">
        <v>32</v>
      </c>
      <c r="S7499" s="73">
        <v>32</v>
      </c>
      <c r="T7499" s="73">
        <v>0</v>
      </c>
      <c r="U7499" s="73">
        <v>32</v>
      </c>
      <c r="V7499" s="73">
        <v>32</v>
      </c>
      <c r="W7499" s="73">
        <v>0</v>
      </c>
    </row>
    <row r="7500" spans="3:23" ht="15" customHeight="1" outlineLevel="2">
      <c r="D7500" s="38" t="s">
        <v>442</v>
      </c>
      <c r="E7500" s="233" t="s">
        <v>443</v>
      </c>
      <c r="F7500" s="73">
        <v>10</v>
      </c>
      <c r="G7500" s="73">
        <v>10</v>
      </c>
      <c r="H7500" s="73">
        <v>0</v>
      </c>
      <c r="I7500" s="73">
        <v>9</v>
      </c>
      <c r="J7500" s="73">
        <v>9</v>
      </c>
      <c r="K7500" s="73">
        <v>0</v>
      </c>
      <c r="L7500" s="73">
        <v>10</v>
      </c>
      <c r="M7500" s="73">
        <v>10</v>
      </c>
      <c r="N7500" s="73">
        <v>0</v>
      </c>
      <c r="O7500" s="73">
        <v>10</v>
      </c>
      <c r="P7500" s="73">
        <v>10</v>
      </c>
      <c r="Q7500" s="73">
        <v>0</v>
      </c>
      <c r="R7500" s="73">
        <v>11</v>
      </c>
      <c r="S7500" s="73">
        <v>11</v>
      </c>
      <c r="T7500" s="73">
        <v>0</v>
      </c>
      <c r="U7500" s="73">
        <v>8</v>
      </c>
      <c r="V7500" s="73">
        <v>8</v>
      </c>
      <c r="W7500" s="73">
        <v>0</v>
      </c>
    </row>
    <row r="7501" spans="3:23" ht="15" customHeight="1" outlineLevel="2">
      <c r="D7501" s="38" t="s">
        <v>444</v>
      </c>
      <c r="E7501" s="233" t="s">
        <v>445</v>
      </c>
      <c r="F7501" s="73">
        <v>1</v>
      </c>
      <c r="G7501" s="73">
        <v>1</v>
      </c>
      <c r="H7501" s="73">
        <v>0</v>
      </c>
      <c r="I7501" s="73">
        <v>2</v>
      </c>
      <c r="J7501" s="73">
        <v>2</v>
      </c>
      <c r="K7501" s="73">
        <v>0</v>
      </c>
      <c r="L7501" s="73">
        <v>1</v>
      </c>
      <c r="M7501" s="73">
        <v>1</v>
      </c>
      <c r="N7501" s="73">
        <v>0</v>
      </c>
      <c r="O7501" s="73">
        <v>1</v>
      </c>
      <c r="P7501" s="73">
        <v>1</v>
      </c>
      <c r="Q7501" s="73">
        <v>0</v>
      </c>
      <c r="R7501" s="73">
        <v>2</v>
      </c>
      <c r="S7501" s="73">
        <v>2</v>
      </c>
      <c r="T7501" s="73">
        <v>0</v>
      </c>
      <c r="U7501" s="73">
        <v>2</v>
      </c>
      <c r="V7501" s="73">
        <v>2</v>
      </c>
      <c r="W7501" s="73">
        <v>0</v>
      </c>
    </row>
    <row r="7502" spans="3:23" ht="15" customHeight="1" outlineLevel="2">
      <c r="D7502" s="38" t="s">
        <v>446</v>
      </c>
      <c r="E7502" s="233" t="s">
        <v>447</v>
      </c>
      <c r="F7502" s="73">
        <v>1</v>
      </c>
      <c r="G7502" s="73">
        <v>1</v>
      </c>
      <c r="H7502" s="73">
        <v>0</v>
      </c>
      <c r="I7502" s="73">
        <v>1</v>
      </c>
      <c r="J7502" s="73">
        <v>1</v>
      </c>
      <c r="K7502" s="73">
        <v>0</v>
      </c>
      <c r="L7502" s="73">
        <v>1</v>
      </c>
      <c r="M7502" s="73">
        <v>1</v>
      </c>
      <c r="N7502" s="73">
        <v>0</v>
      </c>
      <c r="O7502" s="73">
        <v>1</v>
      </c>
      <c r="P7502" s="73">
        <v>1</v>
      </c>
      <c r="Q7502" s="73">
        <v>0</v>
      </c>
      <c r="R7502" s="73">
        <v>1</v>
      </c>
      <c r="S7502" s="73">
        <v>1</v>
      </c>
      <c r="T7502" s="73">
        <v>0</v>
      </c>
      <c r="U7502" s="73">
        <v>1</v>
      </c>
      <c r="V7502" s="73">
        <v>1</v>
      </c>
      <c r="W7502" s="73">
        <v>0</v>
      </c>
    </row>
    <row r="7503" spans="3:23" ht="15" customHeight="1" outlineLevel="2">
      <c r="D7503" s="38" t="s">
        <v>448</v>
      </c>
      <c r="E7503" s="233" t="s">
        <v>449</v>
      </c>
      <c r="F7503" s="73">
        <v>0</v>
      </c>
      <c r="G7503" s="73">
        <v>0</v>
      </c>
      <c r="H7503" s="73">
        <v>0</v>
      </c>
      <c r="I7503" s="73">
        <v>0</v>
      </c>
      <c r="J7503" s="73">
        <v>0</v>
      </c>
      <c r="K7503" s="73">
        <v>0</v>
      </c>
      <c r="L7503" s="73">
        <v>0</v>
      </c>
      <c r="M7503" s="73">
        <v>0</v>
      </c>
      <c r="N7503" s="73">
        <v>0</v>
      </c>
      <c r="O7503" s="73">
        <v>0</v>
      </c>
      <c r="P7503" s="73">
        <v>0</v>
      </c>
      <c r="Q7503" s="73">
        <v>0</v>
      </c>
      <c r="R7503" s="73">
        <v>0</v>
      </c>
      <c r="S7503" s="73">
        <v>0</v>
      </c>
      <c r="T7503" s="73">
        <v>0</v>
      </c>
      <c r="U7503" s="73">
        <v>0</v>
      </c>
      <c r="V7503" s="73">
        <v>0</v>
      </c>
      <c r="W7503" s="73">
        <v>0</v>
      </c>
    </row>
    <row r="7504" spans="3:23" ht="15" customHeight="1" outlineLevel="2">
      <c r="D7504" s="38" t="s">
        <v>450</v>
      </c>
      <c r="E7504" s="233" t="s">
        <v>451</v>
      </c>
      <c r="F7504" s="73">
        <v>0</v>
      </c>
      <c r="G7504" s="73">
        <v>0</v>
      </c>
      <c r="H7504" s="73">
        <v>0</v>
      </c>
      <c r="I7504" s="73">
        <v>0</v>
      </c>
      <c r="J7504" s="73">
        <v>0</v>
      </c>
      <c r="K7504" s="73">
        <v>0</v>
      </c>
      <c r="L7504" s="73">
        <v>0</v>
      </c>
      <c r="M7504" s="73">
        <v>0</v>
      </c>
      <c r="N7504" s="73">
        <v>0</v>
      </c>
      <c r="O7504" s="73">
        <v>0</v>
      </c>
      <c r="P7504" s="73">
        <v>0</v>
      </c>
      <c r="Q7504" s="73">
        <v>0</v>
      </c>
      <c r="R7504" s="73">
        <v>0</v>
      </c>
      <c r="S7504" s="73">
        <v>0</v>
      </c>
      <c r="T7504" s="73">
        <v>0</v>
      </c>
      <c r="U7504" s="73">
        <v>0</v>
      </c>
      <c r="V7504" s="73">
        <v>0</v>
      </c>
      <c r="W7504" s="73">
        <v>0</v>
      </c>
    </row>
    <row r="7505" spans="4:23" ht="15" customHeight="1" outlineLevel="2">
      <c r="D7505" s="38" t="s">
        <v>452</v>
      </c>
      <c r="E7505" s="233" t="s">
        <v>453</v>
      </c>
      <c r="F7505" s="73">
        <v>0</v>
      </c>
      <c r="G7505" s="73">
        <v>0</v>
      </c>
      <c r="H7505" s="73">
        <v>0</v>
      </c>
      <c r="I7505" s="73">
        <v>0</v>
      </c>
      <c r="J7505" s="73">
        <v>0</v>
      </c>
      <c r="K7505" s="73">
        <v>0</v>
      </c>
      <c r="L7505" s="73">
        <v>0</v>
      </c>
      <c r="M7505" s="73">
        <v>0</v>
      </c>
      <c r="N7505" s="73">
        <v>0</v>
      </c>
      <c r="O7505" s="73">
        <v>0</v>
      </c>
      <c r="P7505" s="73">
        <v>0</v>
      </c>
      <c r="Q7505" s="73">
        <v>0</v>
      </c>
      <c r="R7505" s="73">
        <v>0</v>
      </c>
      <c r="S7505" s="73">
        <v>0</v>
      </c>
      <c r="T7505" s="73">
        <v>0</v>
      </c>
      <c r="U7505" s="73">
        <v>0</v>
      </c>
      <c r="V7505" s="73">
        <v>0</v>
      </c>
      <c r="W7505" s="73">
        <v>0</v>
      </c>
    </row>
    <row r="7506" spans="4:23" ht="15" customHeight="1" outlineLevel="2">
      <c r="D7506" s="38" t="s">
        <v>454</v>
      </c>
      <c r="E7506" s="233" t="s">
        <v>455</v>
      </c>
      <c r="F7506" s="73">
        <v>0</v>
      </c>
      <c r="G7506" s="73">
        <v>0</v>
      </c>
      <c r="H7506" s="73">
        <v>0</v>
      </c>
      <c r="I7506" s="73">
        <v>0</v>
      </c>
      <c r="J7506" s="73">
        <v>0</v>
      </c>
      <c r="K7506" s="73">
        <v>0</v>
      </c>
      <c r="L7506" s="73">
        <v>0</v>
      </c>
      <c r="M7506" s="73">
        <v>0</v>
      </c>
      <c r="N7506" s="73">
        <v>0</v>
      </c>
      <c r="O7506" s="73">
        <v>0</v>
      </c>
      <c r="P7506" s="73">
        <v>0</v>
      </c>
      <c r="Q7506" s="73">
        <v>0</v>
      </c>
      <c r="R7506" s="73">
        <v>0</v>
      </c>
      <c r="S7506" s="73">
        <v>0</v>
      </c>
      <c r="T7506" s="73">
        <v>0</v>
      </c>
      <c r="U7506" s="73">
        <v>0</v>
      </c>
      <c r="V7506" s="73">
        <v>0</v>
      </c>
      <c r="W7506" s="73">
        <v>0</v>
      </c>
    </row>
    <row r="7507" spans="4:23" ht="15" customHeight="1" outlineLevel="2">
      <c r="D7507" s="38" t="s">
        <v>456</v>
      </c>
      <c r="E7507" s="233" t="s">
        <v>457</v>
      </c>
      <c r="F7507" s="73">
        <v>0</v>
      </c>
      <c r="G7507" s="73">
        <v>0</v>
      </c>
      <c r="H7507" s="73">
        <v>0</v>
      </c>
      <c r="I7507" s="73">
        <v>0</v>
      </c>
      <c r="J7507" s="73">
        <v>0</v>
      </c>
      <c r="K7507" s="73">
        <v>0</v>
      </c>
      <c r="L7507" s="73">
        <v>0</v>
      </c>
      <c r="M7507" s="73">
        <v>0</v>
      </c>
      <c r="N7507" s="73">
        <v>0</v>
      </c>
      <c r="O7507" s="73">
        <v>0</v>
      </c>
      <c r="P7507" s="73">
        <v>0</v>
      </c>
      <c r="Q7507" s="73">
        <v>0</v>
      </c>
      <c r="R7507" s="73">
        <v>0</v>
      </c>
      <c r="S7507" s="73">
        <v>0</v>
      </c>
      <c r="T7507" s="73">
        <v>0</v>
      </c>
      <c r="U7507" s="73">
        <v>0</v>
      </c>
      <c r="V7507" s="73">
        <v>0</v>
      </c>
      <c r="W7507" s="73">
        <v>0</v>
      </c>
    </row>
    <row r="7508" spans="4:23" ht="15" customHeight="1" outlineLevel="2">
      <c r="D7508" s="38" t="s">
        <v>458</v>
      </c>
      <c r="E7508" s="233" t="s">
        <v>459</v>
      </c>
      <c r="F7508" s="73">
        <v>0</v>
      </c>
      <c r="G7508" s="73">
        <v>0</v>
      </c>
      <c r="H7508" s="73">
        <v>0</v>
      </c>
      <c r="I7508" s="73">
        <v>0</v>
      </c>
      <c r="J7508" s="73">
        <v>0</v>
      </c>
      <c r="K7508" s="73">
        <v>0</v>
      </c>
      <c r="L7508" s="73">
        <v>0</v>
      </c>
      <c r="M7508" s="73">
        <v>0</v>
      </c>
      <c r="N7508" s="73">
        <v>0</v>
      </c>
      <c r="O7508" s="73">
        <v>0</v>
      </c>
      <c r="P7508" s="73">
        <v>0</v>
      </c>
      <c r="Q7508" s="73">
        <v>0</v>
      </c>
      <c r="R7508" s="73">
        <v>0</v>
      </c>
      <c r="S7508" s="73">
        <v>0</v>
      </c>
      <c r="T7508" s="73">
        <v>0</v>
      </c>
      <c r="U7508" s="73">
        <v>0</v>
      </c>
      <c r="V7508" s="73">
        <v>0</v>
      </c>
      <c r="W7508" s="73">
        <v>0</v>
      </c>
    </row>
    <row r="7509" spans="4:23" ht="15" customHeight="1" outlineLevel="2">
      <c r="D7509" s="38" t="s">
        <v>460</v>
      </c>
      <c r="E7509" s="233" t="s">
        <v>461</v>
      </c>
      <c r="F7509" s="73">
        <v>0</v>
      </c>
      <c r="G7509" s="73">
        <v>0</v>
      </c>
      <c r="H7509" s="73">
        <v>0</v>
      </c>
      <c r="I7509" s="73">
        <v>0</v>
      </c>
      <c r="J7509" s="73">
        <v>0</v>
      </c>
      <c r="K7509" s="73">
        <v>0</v>
      </c>
      <c r="L7509" s="73">
        <v>0</v>
      </c>
      <c r="M7509" s="73">
        <v>0</v>
      </c>
      <c r="N7509" s="73">
        <v>0</v>
      </c>
      <c r="O7509" s="73">
        <v>0</v>
      </c>
      <c r="P7509" s="73">
        <v>0</v>
      </c>
      <c r="Q7509" s="73">
        <v>0</v>
      </c>
      <c r="R7509" s="73">
        <v>0</v>
      </c>
      <c r="S7509" s="73">
        <v>0</v>
      </c>
      <c r="T7509" s="73">
        <v>0</v>
      </c>
      <c r="U7509" s="73">
        <v>0</v>
      </c>
      <c r="V7509" s="73">
        <v>0</v>
      </c>
      <c r="W7509" s="73">
        <v>0</v>
      </c>
    </row>
    <row r="7510" spans="4:23" ht="15" customHeight="1" outlineLevel="2">
      <c r="D7510" s="38" t="s">
        <v>462</v>
      </c>
      <c r="E7510" s="233" t="s">
        <v>463</v>
      </c>
      <c r="F7510" s="73">
        <v>0</v>
      </c>
      <c r="G7510" s="73">
        <v>0</v>
      </c>
      <c r="H7510" s="73">
        <v>0</v>
      </c>
      <c r="I7510" s="73">
        <v>0</v>
      </c>
      <c r="J7510" s="73">
        <v>0</v>
      </c>
      <c r="K7510" s="73">
        <v>0</v>
      </c>
      <c r="L7510" s="73">
        <v>0</v>
      </c>
      <c r="M7510" s="73">
        <v>0</v>
      </c>
      <c r="N7510" s="73">
        <v>0</v>
      </c>
      <c r="O7510" s="73">
        <v>0</v>
      </c>
      <c r="P7510" s="73">
        <v>0</v>
      </c>
      <c r="Q7510" s="73">
        <v>0</v>
      </c>
      <c r="R7510" s="73">
        <v>0</v>
      </c>
      <c r="S7510" s="73">
        <v>0</v>
      </c>
      <c r="T7510" s="73">
        <v>0</v>
      </c>
      <c r="U7510" s="73">
        <v>0</v>
      </c>
      <c r="V7510" s="73">
        <v>0</v>
      </c>
      <c r="W7510" s="73">
        <v>0</v>
      </c>
    </row>
    <row r="7511" spans="4:23" ht="15" customHeight="1" outlineLevel="2">
      <c r="D7511" s="38" t="s">
        <v>464</v>
      </c>
      <c r="E7511" s="233" t="s">
        <v>465</v>
      </c>
      <c r="F7511" s="73">
        <v>1</v>
      </c>
      <c r="G7511" s="73">
        <v>1</v>
      </c>
      <c r="H7511" s="73">
        <v>0</v>
      </c>
      <c r="I7511" s="73">
        <v>2</v>
      </c>
      <c r="J7511" s="73">
        <v>2</v>
      </c>
      <c r="K7511" s="73">
        <v>0</v>
      </c>
      <c r="L7511" s="73">
        <v>3</v>
      </c>
      <c r="M7511" s="73">
        <v>3</v>
      </c>
      <c r="N7511" s="73">
        <v>0</v>
      </c>
      <c r="O7511" s="73">
        <v>3</v>
      </c>
      <c r="P7511" s="73">
        <v>3</v>
      </c>
      <c r="Q7511" s="73">
        <v>0</v>
      </c>
      <c r="R7511" s="73">
        <v>5</v>
      </c>
      <c r="S7511" s="73">
        <v>5</v>
      </c>
      <c r="T7511" s="73">
        <v>0</v>
      </c>
      <c r="U7511" s="73">
        <v>8</v>
      </c>
      <c r="V7511" s="73">
        <v>8</v>
      </c>
      <c r="W7511" s="73">
        <v>0</v>
      </c>
    </row>
    <row r="7512" spans="4:23" ht="15" customHeight="1" outlineLevel="2">
      <c r="D7512" s="38" t="s">
        <v>466</v>
      </c>
      <c r="E7512" s="233" t="s">
        <v>467</v>
      </c>
      <c r="F7512" s="73">
        <v>0</v>
      </c>
      <c r="G7512" s="73">
        <v>0</v>
      </c>
      <c r="H7512" s="73">
        <v>0</v>
      </c>
      <c r="I7512" s="73">
        <v>0</v>
      </c>
      <c r="J7512" s="73">
        <v>0</v>
      </c>
      <c r="K7512" s="73">
        <v>0</v>
      </c>
      <c r="L7512" s="73">
        <v>0</v>
      </c>
      <c r="M7512" s="73">
        <v>0</v>
      </c>
      <c r="N7512" s="73">
        <v>0</v>
      </c>
      <c r="O7512" s="73">
        <v>0</v>
      </c>
      <c r="P7512" s="73">
        <v>0</v>
      </c>
      <c r="Q7512" s="73">
        <v>0</v>
      </c>
      <c r="R7512" s="73">
        <v>1</v>
      </c>
      <c r="S7512" s="73">
        <v>1</v>
      </c>
      <c r="T7512" s="73">
        <v>0</v>
      </c>
      <c r="U7512" s="73">
        <v>1</v>
      </c>
      <c r="V7512" s="73">
        <v>1</v>
      </c>
      <c r="W7512" s="73">
        <v>0</v>
      </c>
    </row>
    <row r="7513" spans="4:23" ht="15" customHeight="1" outlineLevel="2">
      <c r="D7513" s="38" t="s">
        <v>468</v>
      </c>
      <c r="E7513" s="233" t="s">
        <v>469</v>
      </c>
      <c r="F7513" s="73">
        <v>0</v>
      </c>
      <c r="G7513" s="73">
        <v>0</v>
      </c>
      <c r="H7513" s="73">
        <v>0</v>
      </c>
      <c r="I7513" s="73">
        <v>0</v>
      </c>
      <c r="J7513" s="73">
        <v>0</v>
      </c>
      <c r="K7513" s="73">
        <v>0</v>
      </c>
      <c r="L7513" s="73">
        <v>0</v>
      </c>
      <c r="M7513" s="73">
        <v>0</v>
      </c>
      <c r="N7513" s="73">
        <v>0</v>
      </c>
      <c r="O7513" s="73">
        <v>0</v>
      </c>
      <c r="P7513" s="73">
        <v>0</v>
      </c>
      <c r="Q7513" s="73">
        <v>0</v>
      </c>
      <c r="R7513" s="73">
        <v>0</v>
      </c>
      <c r="S7513" s="73">
        <v>0</v>
      </c>
      <c r="T7513" s="73">
        <v>0</v>
      </c>
      <c r="U7513" s="73">
        <v>0</v>
      </c>
      <c r="V7513" s="73">
        <v>0</v>
      </c>
      <c r="W7513" s="73">
        <v>0</v>
      </c>
    </row>
    <row r="7514" spans="4:23" ht="15" customHeight="1" outlineLevel="2">
      <c r="D7514" s="38" t="s">
        <v>470</v>
      </c>
      <c r="E7514" s="233" t="s">
        <v>471</v>
      </c>
      <c r="F7514" s="73">
        <v>0</v>
      </c>
      <c r="G7514" s="73">
        <v>0</v>
      </c>
      <c r="H7514" s="73">
        <v>0</v>
      </c>
      <c r="I7514" s="73">
        <v>0</v>
      </c>
      <c r="J7514" s="73">
        <v>0</v>
      </c>
      <c r="K7514" s="73">
        <v>0</v>
      </c>
      <c r="L7514" s="73">
        <v>0</v>
      </c>
      <c r="M7514" s="73">
        <v>0</v>
      </c>
      <c r="N7514" s="73">
        <v>0</v>
      </c>
      <c r="O7514" s="73">
        <v>0</v>
      </c>
      <c r="P7514" s="73">
        <v>0</v>
      </c>
      <c r="Q7514" s="73">
        <v>0</v>
      </c>
      <c r="R7514" s="73">
        <v>0</v>
      </c>
      <c r="S7514" s="73">
        <v>0</v>
      </c>
      <c r="T7514" s="73">
        <v>0</v>
      </c>
      <c r="U7514" s="73">
        <v>0</v>
      </c>
      <c r="V7514" s="73">
        <v>0</v>
      </c>
      <c r="W7514" s="73">
        <v>0</v>
      </c>
    </row>
    <row r="7515" spans="4:23" ht="15" customHeight="1" outlineLevel="2">
      <c r="D7515" s="38" t="s">
        <v>472</v>
      </c>
      <c r="E7515" s="233" t="s">
        <v>473</v>
      </c>
      <c r="F7515" s="73">
        <v>0</v>
      </c>
      <c r="G7515" s="73">
        <v>0</v>
      </c>
      <c r="H7515" s="73">
        <v>0</v>
      </c>
      <c r="I7515" s="73">
        <v>0</v>
      </c>
      <c r="J7515" s="73">
        <v>0</v>
      </c>
      <c r="K7515" s="73">
        <v>0</v>
      </c>
      <c r="L7515" s="73">
        <v>0</v>
      </c>
      <c r="M7515" s="73">
        <v>0</v>
      </c>
      <c r="N7515" s="73">
        <v>0</v>
      </c>
      <c r="O7515" s="73">
        <v>0</v>
      </c>
      <c r="P7515" s="73">
        <v>0</v>
      </c>
      <c r="Q7515" s="73">
        <v>0</v>
      </c>
      <c r="R7515" s="73">
        <v>0</v>
      </c>
      <c r="S7515" s="73">
        <v>0</v>
      </c>
      <c r="T7515" s="73">
        <v>0</v>
      </c>
      <c r="U7515" s="73">
        <v>0</v>
      </c>
      <c r="V7515" s="73">
        <v>0</v>
      </c>
      <c r="W7515" s="73">
        <v>0</v>
      </c>
    </row>
    <row r="7516" spans="4:23" ht="15" customHeight="1" outlineLevel="2">
      <c r="D7516" s="38" t="s">
        <v>474</v>
      </c>
      <c r="E7516" s="233" t="s">
        <v>475</v>
      </c>
      <c r="F7516" s="73">
        <v>0</v>
      </c>
      <c r="G7516" s="73">
        <v>0</v>
      </c>
      <c r="H7516" s="73">
        <v>0</v>
      </c>
      <c r="I7516" s="73">
        <v>0</v>
      </c>
      <c r="J7516" s="73">
        <v>0</v>
      </c>
      <c r="K7516" s="73">
        <v>0</v>
      </c>
      <c r="L7516" s="73">
        <v>0</v>
      </c>
      <c r="M7516" s="73">
        <v>0</v>
      </c>
      <c r="N7516" s="73">
        <v>0</v>
      </c>
      <c r="O7516" s="73">
        <v>0</v>
      </c>
      <c r="P7516" s="73">
        <v>0</v>
      </c>
      <c r="Q7516" s="73">
        <v>0</v>
      </c>
      <c r="R7516" s="73">
        <v>0</v>
      </c>
      <c r="S7516" s="73">
        <v>0</v>
      </c>
      <c r="T7516" s="73">
        <v>0</v>
      </c>
      <c r="U7516" s="73">
        <v>0</v>
      </c>
      <c r="V7516" s="73">
        <v>0</v>
      </c>
      <c r="W7516" s="73">
        <v>0</v>
      </c>
    </row>
    <row r="7517" spans="4:23" ht="15" customHeight="1" outlineLevel="2">
      <c r="D7517" s="38" t="s">
        <v>476</v>
      </c>
      <c r="E7517" s="233" t="s">
        <v>477</v>
      </c>
      <c r="F7517" s="73">
        <v>1</v>
      </c>
      <c r="G7517" s="73">
        <v>0</v>
      </c>
      <c r="H7517" s="73">
        <v>1</v>
      </c>
      <c r="I7517" s="73">
        <v>1</v>
      </c>
      <c r="J7517" s="73">
        <v>0</v>
      </c>
      <c r="K7517" s="73">
        <v>1</v>
      </c>
      <c r="L7517" s="73">
        <v>0</v>
      </c>
      <c r="M7517" s="73">
        <v>0</v>
      </c>
      <c r="N7517" s="73">
        <v>0</v>
      </c>
      <c r="O7517" s="73">
        <v>0</v>
      </c>
      <c r="P7517" s="73">
        <v>0</v>
      </c>
      <c r="Q7517" s="73">
        <v>0</v>
      </c>
      <c r="R7517" s="73">
        <v>0</v>
      </c>
      <c r="S7517" s="73">
        <v>0</v>
      </c>
      <c r="T7517" s="73">
        <v>0</v>
      </c>
      <c r="U7517" s="73">
        <v>0</v>
      </c>
      <c r="V7517" s="73">
        <v>0</v>
      </c>
      <c r="W7517" s="73">
        <v>0</v>
      </c>
    </row>
    <row r="7518" spans="4:23" ht="15" customHeight="1" outlineLevel="2">
      <c r="D7518" s="38" t="s">
        <v>478</v>
      </c>
      <c r="E7518" s="233" t="s">
        <v>479</v>
      </c>
      <c r="F7518" s="73">
        <v>2</v>
      </c>
      <c r="G7518" s="73">
        <v>2</v>
      </c>
      <c r="H7518" s="73">
        <v>0</v>
      </c>
      <c r="I7518" s="73">
        <v>1</v>
      </c>
      <c r="J7518" s="73">
        <v>1</v>
      </c>
      <c r="K7518" s="73">
        <v>0</v>
      </c>
      <c r="L7518" s="73">
        <v>0</v>
      </c>
      <c r="M7518" s="73">
        <v>0</v>
      </c>
      <c r="N7518" s="73">
        <v>0</v>
      </c>
      <c r="O7518" s="73">
        <v>0</v>
      </c>
      <c r="P7518" s="73">
        <v>0</v>
      </c>
      <c r="Q7518" s="73">
        <v>0</v>
      </c>
      <c r="R7518" s="73">
        <v>0</v>
      </c>
      <c r="S7518" s="73">
        <v>0</v>
      </c>
      <c r="T7518" s="73">
        <v>0</v>
      </c>
      <c r="U7518" s="73">
        <v>0</v>
      </c>
      <c r="V7518" s="73">
        <v>0</v>
      </c>
      <c r="W7518" s="73">
        <v>0</v>
      </c>
    </row>
    <row r="7519" spans="4:23" ht="15" customHeight="1" outlineLevel="2">
      <c r="D7519" s="38" t="s">
        <v>480</v>
      </c>
      <c r="E7519" s="233" t="s">
        <v>481</v>
      </c>
      <c r="F7519" s="73">
        <v>0</v>
      </c>
      <c r="G7519" s="73">
        <v>0</v>
      </c>
      <c r="H7519" s="73">
        <v>0</v>
      </c>
      <c r="I7519" s="73">
        <v>0</v>
      </c>
      <c r="J7519" s="73">
        <v>0</v>
      </c>
      <c r="K7519" s="73">
        <v>0</v>
      </c>
      <c r="L7519" s="73">
        <v>0</v>
      </c>
      <c r="M7519" s="73">
        <v>0</v>
      </c>
      <c r="N7519" s="73">
        <v>0</v>
      </c>
      <c r="O7519" s="73">
        <v>0</v>
      </c>
      <c r="P7519" s="73">
        <v>0</v>
      </c>
      <c r="Q7519" s="73">
        <v>0</v>
      </c>
      <c r="R7519" s="73">
        <v>0</v>
      </c>
      <c r="S7519" s="73">
        <v>0</v>
      </c>
      <c r="T7519" s="73">
        <v>0</v>
      </c>
      <c r="U7519" s="73">
        <v>0</v>
      </c>
      <c r="V7519" s="73">
        <v>0</v>
      </c>
      <c r="W7519" s="73">
        <v>0</v>
      </c>
    </row>
    <row r="7520" spans="4:23" ht="15" customHeight="1" outlineLevel="2">
      <c r="D7520" s="38" t="s">
        <v>482</v>
      </c>
      <c r="E7520" s="233" t="s">
        <v>483</v>
      </c>
      <c r="F7520" s="73">
        <v>0</v>
      </c>
      <c r="G7520" s="73">
        <v>0</v>
      </c>
      <c r="H7520" s="73">
        <v>0</v>
      </c>
      <c r="I7520" s="73">
        <v>0</v>
      </c>
      <c r="J7520" s="73">
        <v>0</v>
      </c>
      <c r="K7520" s="73">
        <v>0</v>
      </c>
      <c r="L7520" s="73">
        <v>0</v>
      </c>
      <c r="M7520" s="73">
        <v>0</v>
      </c>
      <c r="N7520" s="73">
        <v>0</v>
      </c>
      <c r="O7520" s="73">
        <v>0</v>
      </c>
      <c r="P7520" s="73">
        <v>0</v>
      </c>
      <c r="Q7520" s="73">
        <v>0</v>
      </c>
      <c r="R7520" s="73">
        <v>0</v>
      </c>
      <c r="S7520" s="73">
        <v>0</v>
      </c>
      <c r="T7520" s="73">
        <v>0</v>
      </c>
      <c r="U7520" s="73">
        <v>0</v>
      </c>
      <c r="V7520" s="73">
        <v>0</v>
      </c>
      <c r="W7520" s="73">
        <v>0</v>
      </c>
    </row>
    <row r="7521" spans="4:23" ht="15" customHeight="1" outlineLevel="2">
      <c r="D7521" s="38" t="s">
        <v>484</v>
      </c>
      <c r="E7521" s="233" t="s">
        <v>485</v>
      </c>
      <c r="F7521" s="73">
        <v>0</v>
      </c>
      <c r="G7521" s="73">
        <v>0</v>
      </c>
      <c r="H7521" s="73">
        <v>0</v>
      </c>
      <c r="I7521" s="73">
        <v>0</v>
      </c>
      <c r="J7521" s="73">
        <v>0</v>
      </c>
      <c r="K7521" s="73">
        <v>0</v>
      </c>
      <c r="L7521" s="73">
        <v>0</v>
      </c>
      <c r="M7521" s="73">
        <v>0</v>
      </c>
      <c r="N7521" s="73">
        <v>0</v>
      </c>
      <c r="O7521" s="73">
        <v>0</v>
      </c>
      <c r="P7521" s="73">
        <v>0</v>
      </c>
      <c r="Q7521" s="73">
        <v>0</v>
      </c>
      <c r="R7521" s="73">
        <v>0</v>
      </c>
      <c r="S7521" s="73">
        <v>0</v>
      </c>
      <c r="T7521" s="73">
        <v>0</v>
      </c>
      <c r="U7521" s="73">
        <v>0</v>
      </c>
      <c r="V7521" s="73">
        <v>0</v>
      </c>
      <c r="W7521" s="73">
        <v>0</v>
      </c>
    </row>
    <row r="7522" spans="4:23" ht="15" customHeight="1" outlineLevel="2">
      <c r="D7522" s="38" t="s">
        <v>486</v>
      </c>
      <c r="E7522" s="233" t="s">
        <v>487</v>
      </c>
      <c r="F7522" s="73">
        <v>0</v>
      </c>
      <c r="G7522" s="73">
        <v>0</v>
      </c>
      <c r="H7522" s="73">
        <v>0</v>
      </c>
      <c r="I7522" s="73">
        <v>0</v>
      </c>
      <c r="J7522" s="73">
        <v>0</v>
      </c>
      <c r="K7522" s="73">
        <v>0</v>
      </c>
      <c r="L7522" s="73">
        <v>0</v>
      </c>
      <c r="M7522" s="73">
        <v>0</v>
      </c>
      <c r="N7522" s="73">
        <v>0</v>
      </c>
      <c r="O7522" s="73">
        <v>0</v>
      </c>
      <c r="P7522" s="73">
        <v>0</v>
      </c>
      <c r="Q7522" s="73">
        <v>0</v>
      </c>
      <c r="R7522" s="73">
        <v>0</v>
      </c>
      <c r="S7522" s="73">
        <v>0</v>
      </c>
      <c r="T7522" s="73">
        <v>0</v>
      </c>
      <c r="U7522" s="73">
        <v>0</v>
      </c>
      <c r="V7522" s="73">
        <v>0</v>
      </c>
      <c r="W7522" s="73">
        <v>0</v>
      </c>
    </row>
    <row r="7523" spans="4:23" ht="15" customHeight="1" outlineLevel="2">
      <c r="D7523" s="38" t="s">
        <v>488</v>
      </c>
      <c r="E7523" s="233" t="s">
        <v>489</v>
      </c>
      <c r="F7523" s="73">
        <v>3</v>
      </c>
      <c r="G7523" s="73">
        <v>2</v>
      </c>
      <c r="H7523" s="73">
        <v>1</v>
      </c>
      <c r="I7523" s="73">
        <v>3</v>
      </c>
      <c r="J7523" s="73">
        <v>2</v>
      </c>
      <c r="K7523" s="73">
        <v>1</v>
      </c>
      <c r="L7523" s="73">
        <v>3</v>
      </c>
      <c r="M7523" s="73">
        <v>2</v>
      </c>
      <c r="N7523" s="73">
        <v>1</v>
      </c>
      <c r="O7523" s="73">
        <v>3</v>
      </c>
      <c r="P7523" s="73">
        <v>2</v>
      </c>
      <c r="Q7523" s="73">
        <v>1</v>
      </c>
      <c r="R7523" s="73">
        <v>2</v>
      </c>
      <c r="S7523" s="73">
        <v>2</v>
      </c>
      <c r="T7523" s="73">
        <v>0</v>
      </c>
      <c r="U7523" s="73">
        <v>2</v>
      </c>
      <c r="V7523" s="73">
        <v>2</v>
      </c>
      <c r="W7523" s="73">
        <v>0</v>
      </c>
    </row>
    <row r="7524" spans="4:23" ht="15" customHeight="1" outlineLevel="2">
      <c r="D7524" s="38" t="s">
        <v>490</v>
      </c>
      <c r="E7524" s="233" t="s">
        <v>491</v>
      </c>
      <c r="F7524" s="73">
        <v>0</v>
      </c>
      <c r="G7524" s="73">
        <v>0</v>
      </c>
      <c r="H7524" s="73">
        <v>0</v>
      </c>
      <c r="I7524" s="73">
        <v>0</v>
      </c>
      <c r="J7524" s="73">
        <v>0</v>
      </c>
      <c r="K7524" s="73">
        <v>0</v>
      </c>
      <c r="L7524" s="73">
        <v>0</v>
      </c>
      <c r="M7524" s="73">
        <v>0</v>
      </c>
      <c r="N7524" s="73">
        <v>0</v>
      </c>
      <c r="O7524" s="73">
        <v>0</v>
      </c>
      <c r="P7524" s="73">
        <v>0</v>
      </c>
      <c r="Q7524" s="73">
        <v>0</v>
      </c>
      <c r="R7524" s="73">
        <v>0</v>
      </c>
      <c r="S7524" s="73">
        <v>0</v>
      </c>
      <c r="T7524" s="73">
        <v>0</v>
      </c>
      <c r="U7524" s="73">
        <v>0</v>
      </c>
      <c r="V7524" s="73">
        <v>0</v>
      </c>
      <c r="W7524" s="73">
        <v>0</v>
      </c>
    </row>
    <row r="7525" spans="4:23" ht="15" customHeight="1" outlineLevel="2">
      <c r="D7525" s="38" t="s">
        <v>492</v>
      </c>
      <c r="E7525" s="233" t="s">
        <v>493</v>
      </c>
      <c r="F7525" s="73">
        <v>0</v>
      </c>
      <c r="G7525" s="73">
        <v>0</v>
      </c>
      <c r="H7525" s="73">
        <v>0</v>
      </c>
      <c r="I7525" s="73">
        <v>0</v>
      </c>
      <c r="J7525" s="73">
        <v>0</v>
      </c>
      <c r="K7525" s="73">
        <v>0</v>
      </c>
      <c r="L7525" s="73">
        <v>0</v>
      </c>
      <c r="M7525" s="73">
        <v>0</v>
      </c>
      <c r="N7525" s="73">
        <v>0</v>
      </c>
      <c r="O7525" s="73">
        <v>0</v>
      </c>
      <c r="P7525" s="73">
        <v>0</v>
      </c>
      <c r="Q7525" s="73">
        <v>0</v>
      </c>
      <c r="R7525" s="73">
        <v>0</v>
      </c>
      <c r="S7525" s="73">
        <v>0</v>
      </c>
      <c r="T7525" s="73">
        <v>0</v>
      </c>
      <c r="U7525" s="73">
        <v>0</v>
      </c>
      <c r="V7525" s="73">
        <v>0</v>
      </c>
      <c r="W7525" s="73">
        <v>0</v>
      </c>
    </row>
    <row r="7526" spans="4:23" ht="15" customHeight="1" outlineLevel="2">
      <c r="D7526" s="38" t="s">
        <v>494</v>
      </c>
      <c r="E7526" s="233" t="s">
        <v>495</v>
      </c>
      <c r="F7526" s="73">
        <v>0</v>
      </c>
      <c r="G7526" s="73">
        <v>0</v>
      </c>
      <c r="H7526" s="73">
        <v>0</v>
      </c>
      <c r="I7526" s="73">
        <v>0</v>
      </c>
      <c r="J7526" s="73">
        <v>0</v>
      </c>
      <c r="K7526" s="73">
        <v>0</v>
      </c>
      <c r="L7526" s="73">
        <v>0</v>
      </c>
      <c r="M7526" s="73">
        <v>0</v>
      </c>
      <c r="N7526" s="73">
        <v>0</v>
      </c>
      <c r="O7526" s="73">
        <v>0</v>
      </c>
      <c r="P7526" s="73">
        <v>0</v>
      </c>
      <c r="Q7526" s="73">
        <v>0</v>
      </c>
      <c r="R7526" s="73">
        <v>0</v>
      </c>
      <c r="S7526" s="73">
        <v>0</v>
      </c>
      <c r="T7526" s="73">
        <v>0</v>
      </c>
      <c r="U7526" s="73">
        <v>0</v>
      </c>
      <c r="V7526" s="73">
        <v>0</v>
      </c>
      <c r="W7526" s="73">
        <v>0</v>
      </c>
    </row>
    <row r="7527" spans="4:23" ht="15" customHeight="1" outlineLevel="2">
      <c r="D7527" s="38" t="s">
        <v>496</v>
      </c>
      <c r="E7527" s="233" t="s">
        <v>497</v>
      </c>
      <c r="F7527" s="73">
        <v>0</v>
      </c>
      <c r="G7527" s="73">
        <v>0</v>
      </c>
      <c r="H7527" s="73">
        <v>0</v>
      </c>
      <c r="I7527" s="73">
        <v>0</v>
      </c>
      <c r="J7527" s="73">
        <v>0</v>
      </c>
      <c r="K7527" s="73">
        <v>0</v>
      </c>
      <c r="L7527" s="73">
        <v>0</v>
      </c>
      <c r="M7527" s="73">
        <v>0</v>
      </c>
      <c r="N7527" s="73">
        <v>0</v>
      </c>
      <c r="O7527" s="73">
        <v>0</v>
      </c>
      <c r="P7527" s="73">
        <v>0</v>
      </c>
      <c r="Q7527" s="73">
        <v>0</v>
      </c>
      <c r="R7527" s="73">
        <v>0</v>
      </c>
      <c r="S7527" s="73">
        <v>0</v>
      </c>
      <c r="T7527" s="73">
        <v>0</v>
      </c>
      <c r="U7527" s="73">
        <v>0</v>
      </c>
      <c r="V7527" s="73">
        <v>0</v>
      </c>
      <c r="W7527" s="73">
        <v>0</v>
      </c>
    </row>
    <row r="7528" spans="4:23" ht="15" customHeight="1" outlineLevel="2">
      <c r="D7528" s="38" t="s">
        <v>498</v>
      </c>
      <c r="E7528" s="233" t="s">
        <v>499</v>
      </c>
      <c r="F7528" s="73">
        <v>0</v>
      </c>
      <c r="G7528" s="73">
        <v>0</v>
      </c>
      <c r="H7528" s="73">
        <v>0</v>
      </c>
      <c r="I7528" s="73">
        <v>0</v>
      </c>
      <c r="J7528" s="73">
        <v>0</v>
      </c>
      <c r="K7528" s="73">
        <v>0</v>
      </c>
      <c r="L7528" s="73">
        <v>0</v>
      </c>
      <c r="M7528" s="73">
        <v>0</v>
      </c>
      <c r="N7528" s="73">
        <v>0</v>
      </c>
      <c r="O7528" s="73">
        <v>0</v>
      </c>
      <c r="P7528" s="73">
        <v>0</v>
      </c>
      <c r="Q7528" s="73">
        <v>0</v>
      </c>
      <c r="R7528" s="73">
        <v>0</v>
      </c>
      <c r="S7528" s="73">
        <v>0</v>
      </c>
      <c r="T7528" s="73">
        <v>0</v>
      </c>
      <c r="U7528" s="73">
        <v>0</v>
      </c>
      <c r="V7528" s="73">
        <v>0</v>
      </c>
      <c r="W7528" s="73">
        <v>0</v>
      </c>
    </row>
    <row r="7529" spans="4:23" ht="15" customHeight="1" outlineLevel="2">
      <c r="D7529" s="38" t="s">
        <v>500</v>
      </c>
      <c r="E7529" s="233" t="s">
        <v>501</v>
      </c>
      <c r="F7529" s="73">
        <v>0</v>
      </c>
      <c r="G7529" s="73">
        <v>0</v>
      </c>
      <c r="H7529" s="73">
        <v>0</v>
      </c>
      <c r="I7529" s="73">
        <v>0</v>
      </c>
      <c r="J7529" s="73">
        <v>0</v>
      </c>
      <c r="K7529" s="73">
        <v>0</v>
      </c>
      <c r="L7529" s="73">
        <v>0</v>
      </c>
      <c r="M7529" s="73">
        <v>0</v>
      </c>
      <c r="N7529" s="73">
        <v>0</v>
      </c>
      <c r="O7529" s="73">
        <v>0</v>
      </c>
      <c r="P7529" s="73">
        <v>0</v>
      </c>
      <c r="Q7529" s="73">
        <v>0</v>
      </c>
      <c r="R7529" s="73">
        <v>0</v>
      </c>
      <c r="S7529" s="73">
        <v>0</v>
      </c>
      <c r="T7529" s="73">
        <v>0</v>
      </c>
      <c r="U7529" s="73">
        <v>1</v>
      </c>
      <c r="V7529" s="73">
        <v>1</v>
      </c>
      <c r="W7529" s="73">
        <v>0</v>
      </c>
    </row>
    <row r="7530" spans="4:23" ht="15" customHeight="1" outlineLevel="2">
      <c r="D7530" s="38" t="s">
        <v>502</v>
      </c>
      <c r="E7530" s="233" t="s">
        <v>503</v>
      </c>
      <c r="F7530" s="73">
        <v>3</v>
      </c>
      <c r="G7530" s="73">
        <v>3</v>
      </c>
      <c r="H7530" s="73">
        <v>0</v>
      </c>
      <c r="I7530" s="73">
        <v>3</v>
      </c>
      <c r="J7530" s="73">
        <v>3</v>
      </c>
      <c r="K7530" s="73">
        <v>0</v>
      </c>
      <c r="L7530" s="73">
        <v>3</v>
      </c>
      <c r="M7530" s="73">
        <v>3</v>
      </c>
      <c r="N7530" s="73">
        <v>0</v>
      </c>
      <c r="O7530" s="73">
        <v>3</v>
      </c>
      <c r="P7530" s="73">
        <v>3</v>
      </c>
      <c r="Q7530" s="73">
        <v>0</v>
      </c>
      <c r="R7530" s="73">
        <v>2</v>
      </c>
      <c r="S7530" s="73">
        <v>2</v>
      </c>
      <c r="T7530" s="73">
        <v>0</v>
      </c>
      <c r="U7530" s="73">
        <v>2</v>
      </c>
      <c r="V7530" s="73">
        <v>2</v>
      </c>
      <c r="W7530" s="73">
        <v>0</v>
      </c>
    </row>
    <row r="7531" spans="4:23" ht="15" customHeight="1" outlineLevel="2">
      <c r="D7531" s="38" t="s">
        <v>504</v>
      </c>
      <c r="E7531" s="233" t="s">
        <v>505</v>
      </c>
      <c r="F7531" s="73">
        <v>0</v>
      </c>
      <c r="G7531" s="73">
        <v>0</v>
      </c>
      <c r="H7531" s="73">
        <v>0</v>
      </c>
      <c r="I7531" s="73">
        <v>0</v>
      </c>
      <c r="J7531" s="73">
        <v>0</v>
      </c>
      <c r="K7531" s="73">
        <v>0</v>
      </c>
      <c r="L7531" s="73">
        <v>0</v>
      </c>
      <c r="M7531" s="73">
        <v>0</v>
      </c>
      <c r="N7531" s="73">
        <v>0</v>
      </c>
      <c r="O7531" s="73">
        <v>0</v>
      </c>
      <c r="P7531" s="73">
        <v>0</v>
      </c>
      <c r="Q7531" s="73">
        <v>0</v>
      </c>
      <c r="R7531" s="73">
        <v>0</v>
      </c>
      <c r="S7531" s="73">
        <v>0</v>
      </c>
      <c r="T7531" s="73">
        <v>0</v>
      </c>
      <c r="U7531" s="73">
        <v>0</v>
      </c>
      <c r="V7531" s="73">
        <v>0</v>
      </c>
      <c r="W7531" s="73">
        <v>0</v>
      </c>
    </row>
    <row r="7532" spans="4:23" ht="15" customHeight="1" outlineLevel="2">
      <c r="D7532" s="38" t="s">
        <v>506</v>
      </c>
      <c r="E7532" s="233" t="s">
        <v>507</v>
      </c>
      <c r="F7532" s="73">
        <v>0</v>
      </c>
      <c r="G7532" s="73">
        <v>0</v>
      </c>
      <c r="H7532" s="73">
        <v>0</v>
      </c>
      <c r="I7532" s="73">
        <v>0</v>
      </c>
      <c r="J7532" s="73">
        <v>0</v>
      </c>
      <c r="K7532" s="73">
        <v>0</v>
      </c>
      <c r="L7532" s="73">
        <v>0</v>
      </c>
      <c r="M7532" s="73">
        <v>0</v>
      </c>
      <c r="N7532" s="73">
        <v>0</v>
      </c>
      <c r="O7532" s="73">
        <v>0</v>
      </c>
      <c r="P7532" s="73">
        <v>0</v>
      </c>
      <c r="Q7532" s="73">
        <v>0</v>
      </c>
      <c r="R7532" s="73">
        <v>0</v>
      </c>
      <c r="S7532" s="73">
        <v>0</v>
      </c>
      <c r="T7532" s="73">
        <v>0</v>
      </c>
      <c r="U7532" s="73">
        <v>0</v>
      </c>
      <c r="V7532" s="73">
        <v>0</v>
      </c>
      <c r="W7532" s="73">
        <v>0</v>
      </c>
    </row>
    <row r="7533" spans="4:23" ht="15" customHeight="1" outlineLevel="2">
      <c r="D7533" s="38" t="s">
        <v>508</v>
      </c>
      <c r="E7533" s="233" t="s">
        <v>509</v>
      </c>
      <c r="F7533" s="73">
        <v>0</v>
      </c>
      <c r="G7533" s="73">
        <v>0</v>
      </c>
      <c r="H7533" s="73">
        <v>0</v>
      </c>
      <c r="I7533" s="73">
        <v>0</v>
      </c>
      <c r="J7533" s="73">
        <v>0</v>
      </c>
      <c r="K7533" s="73">
        <v>0</v>
      </c>
      <c r="L7533" s="73">
        <v>0</v>
      </c>
      <c r="M7533" s="73">
        <v>0</v>
      </c>
      <c r="N7533" s="73">
        <v>0</v>
      </c>
      <c r="O7533" s="73">
        <v>0</v>
      </c>
      <c r="P7533" s="73">
        <v>0</v>
      </c>
      <c r="Q7533" s="73">
        <v>0</v>
      </c>
      <c r="R7533" s="73">
        <v>0</v>
      </c>
      <c r="S7533" s="73">
        <v>0</v>
      </c>
      <c r="T7533" s="73">
        <v>0</v>
      </c>
      <c r="U7533" s="73">
        <v>0</v>
      </c>
      <c r="V7533" s="73">
        <v>0</v>
      </c>
      <c r="W7533" s="73">
        <v>0</v>
      </c>
    </row>
    <row r="7534" spans="4:23" ht="15" customHeight="1" outlineLevel="2">
      <c r="D7534" s="38" t="s">
        <v>510</v>
      </c>
      <c r="E7534" s="233" t="s">
        <v>511</v>
      </c>
      <c r="F7534" s="73">
        <v>0</v>
      </c>
      <c r="G7534" s="73">
        <v>0</v>
      </c>
      <c r="H7534" s="73">
        <v>0</v>
      </c>
      <c r="I7534" s="73">
        <v>0</v>
      </c>
      <c r="J7534" s="73">
        <v>0</v>
      </c>
      <c r="K7534" s="73">
        <v>0</v>
      </c>
      <c r="L7534" s="73">
        <v>0</v>
      </c>
      <c r="M7534" s="73">
        <v>0</v>
      </c>
      <c r="N7534" s="73">
        <v>0</v>
      </c>
      <c r="O7534" s="73">
        <v>0</v>
      </c>
      <c r="P7534" s="73">
        <v>0</v>
      </c>
      <c r="Q7534" s="73">
        <v>0</v>
      </c>
      <c r="R7534" s="73">
        <v>0</v>
      </c>
      <c r="S7534" s="73">
        <v>0</v>
      </c>
      <c r="T7534" s="73">
        <v>0</v>
      </c>
      <c r="U7534" s="73">
        <v>0</v>
      </c>
      <c r="V7534" s="73">
        <v>0</v>
      </c>
      <c r="W7534" s="73">
        <v>0</v>
      </c>
    </row>
    <row r="7535" spans="4:23" ht="15" customHeight="1" outlineLevel="2">
      <c r="D7535" s="38" t="s">
        <v>512</v>
      </c>
      <c r="E7535" s="233" t="s">
        <v>513</v>
      </c>
      <c r="F7535" s="73">
        <v>0</v>
      </c>
      <c r="G7535" s="73">
        <v>0</v>
      </c>
      <c r="H7535" s="73">
        <v>0</v>
      </c>
      <c r="I7535" s="73">
        <v>0</v>
      </c>
      <c r="J7535" s="73">
        <v>0</v>
      </c>
      <c r="K7535" s="73">
        <v>0</v>
      </c>
      <c r="L7535" s="73">
        <v>0</v>
      </c>
      <c r="M7535" s="73">
        <v>0</v>
      </c>
      <c r="N7535" s="73">
        <v>0</v>
      </c>
      <c r="O7535" s="73">
        <v>0</v>
      </c>
      <c r="P7535" s="73">
        <v>0</v>
      </c>
      <c r="Q7535" s="73">
        <v>0</v>
      </c>
      <c r="R7535" s="73">
        <v>0</v>
      </c>
      <c r="S7535" s="73">
        <v>0</v>
      </c>
      <c r="T7535" s="73">
        <v>0</v>
      </c>
      <c r="U7535" s="73">
        <v>0</v>
      </c>
      <c r="V7535" s="73">
        <v>0</v>
      </c>
      <c r="W7535" s="73">
        <v>0</v>
      </c>
    </row>
    <row r="7536" spans="4:23" ht="15" customHeight="1" outlineLevel="2">
      <c r="D7536" s="38" t="s">
        <v>514</v>
      </c>
      <c r="E7536" s="233" t="s">
        <v>515</v>
      </c>
      <c r="F7536" s="73">
        <v>0</v>
      </c>
      <c r="G7536" s="73">
        <v>0</v>
      </c>
      <c r="H7536" s="73">
        <v>0</v>
      </c>
      <c r="I7536" s="73">
        <v>0</v>
      </c>
      <c r="J7536" s="73">
        <v>0</v>
      </c>
      <c r="K7536" s="73">
        <v>0</v>
      </c>
      <c r="L7536" s="73">
        <v>0</v>
      </c>
      <c r="M7536" s="73">
        <v>0</v>
      </c>
      <c r="N7536" s="73">
        <v>0</v>
      </c>
      <c r="O7536" s="73">
        <v>0</v>
      </c>
      <c r="P7536" s="73">
        <v>0</v>
      </c>
      <c r="Q7536" s="73">
        <v>0</v>
      </c>
      <c r="R7536" s="73">
        <v>0</v>
      </c>
      <c r="S7536" s="73">
        <v>0</v>
      </c>
      <c r="T7536" s="73">
        <v>0</v>
      </c>
      <c r="U7536" s="73">
        <v>0</v>
      </c>
      <c r="V7536" s="73">
        <v>0</v>
      </c>
      <c r="W7536" s="73">
        <v>0</v>
      </c>
    </row>
    <row r="7537" spans="3:23" ht="15" customHeight="1" outlineLevel="2">
      <c r="D7537" s="38" t="s">
        <v>516</v>
      </c>
      <c r="E7537" s="233" t="s">
        <v>517</v>
      </c>
      <c r="F7537" s="73">
        <v>0</v>
      </c>
      <c r="G7537" s="73">
        <v>0</v>
      </c>
      <c r="H7537" s="73">
        <v>0</v>
      </c>
      <c r="I7537" s="73">
        <v>0</v>
      </c>
      <c r="J7537" s="73">
        <v>0</v>
      </c>
      <c r="K7537" s="73">
        <v>0</v>
      </c>
      <c r="L7537" s="73">
        <v>0</v>
      </c>
      <c r="M7537" s="73">
        <v>0</v>
      </c>
      <c r="N7537" s="73">
        <v>0</v>
      </c>
      <c r="O7537" s="73">
        <v>0</v>
      </c>
      <c r="P7537" s="73">
        <v>0</v>
      </c>
      <c r="Q7537" s="73">
        <v>0</v>
      </c>
      <c r="R7537" s="73">
        <v>0</v>
      </c>
      <c r="S7537" s="73">
        <v>0</v>
      </c>
      <c r="T7537" s="73">
        <v>0</v>
      </c>
      <c r="U7537" s="73">
        <v>0</v>
      </c>
      <c r="V7537" s="73">
        <v>0</v>
      </c>
      <c r="W7537" s="73">
        <v>0</v>
      </c>
    </row>
    <row r="7538" spans="3:23" ht="15" customHeight="1" outlineLevel="2">
      <c r="D7538" s="38" t="s">
        <v>518</v>
      </c>
      <c r="E7538" s="233" t="s">
        <v>519</v>
      </c>
      <c r="F7538" s="73">
        <v>0</v>
      </c>
      <c r="G7538" s="73">
        <v>0</v>
      </c>
      <c r="H7538" s="73">
        <v>0</v>
      </c>
      <c r="I7538" s="73">
        <v>0</v>
      </c>
      <c r="J7538" s="73">
        <v>0</v>
      </c>
      <c r="K7538" s="73">
        <v>0</v>
      </c>
      <c r="L7538" s="73">
        <v>0</v>
      </c>
      <c r="M7538" s="73">
        <v>0</v>
      </c>
      <c r="N7538" s="73">
        <v>0</v>
      </c>
      <c r="O7538" s="73">
        <v>0</v>
      </c>
      <c r="P7538" s="73">
        <v>0</v>
      </c>
      <c r="Q7538" s="73">
        <v>0</v>
      </c>
      <c r="R7538" s="73">
        <v>0</v>
      </c>
      <c r="S7538" s="73">
        <v>0</v>
      </c>
      <c r="T7538" s="73">
        <v>0</v>
      </c>
      <c r="U7538" s="73">
        <v>0</v>
      </c>
      <c r="V7538" s="73">
        <v>0</v>
      </c>
      <c r="W7538" s="73">
        <v>0</v>
      </c>
    </row>
    <row r="7539" spans="3:23" ht="15" customHeight="1" outlineLevel="1">
      <c r="C7539" s="231" t="s">
        <v>520</v>
      </c>
      <c r="E7539" s="230" t="s">
        <v>521</v>
      </c>
      <c r="F7539" s="73">
        <v>1</v>
      </c>
      <c r="G7539" s="73">
        <v>0</v>
      </c>
      <c r="H7539" s="73">
        <v>1</v>
      </c>
      <c r="I7539" s="73">
        <v>1</v>
      </c>
      <c r="J7539" s="73">
        <v>0</v>
      </c>
      <c r="K7539" s="73">
        <v>1</v>
      </c>
      <c r="L7539" s="73">
        <v>1</v>
      </c>
      <c r="M7539" s="73">
        <v>0</v>
      </c>
      <c r="N7539" s="73">
        <v>1</v>
      </c>
      <c r="O7539" s="73">
        <v>1</v>
      </c>
      <c r="P7539" s="73">
        <v>0</v>
      </c>
      <c r="Q7539" s="73">
        <v>1</v>
      </c>
      <c r="R7539" s="73">
        <v>1</v>
      </c>
      <c r="S7539" s="73">
        <v>0</v>
      </c>
      <c r="T7539" s="73">
        <v>1</v>
      </c>
      <c r="U7539" s="73">
        <v>1</v>
      </c>
      <c r="V7539" s="73">
        <v>0</v>
      </c>
      <c r="W7539" s="73">
        <v>1</v>
      </c>
    </row>
    <row r="7540" spans="3:23" ht="15" customHeight="1" outlineLevel="2">
      <c r="D7540" s="38" t="s">
        <v>522</v>
      </c>
      <c r="E7540" s="233" t="s">
        <v>523</v>
      </c>
      <c r="F7540" s="73">
        <v>0</v>
      </c>
      <c r="G7540" s="73">
        <v>0</v>
      </c>
      <c r="H7540" s="73">
        <v>0</v>
      </c>
      <c r="I7540" s="73">
        <v>0</v>
      </c>
      <c r="J7540" s="73">
        <v>0</v>
      </c>
      <c r="K7540" s="73">
        <v>0</v>
      </c>
      <c r="L7540" s="73">
        <v>0</v>
      </c>
      <c r="M7540" s="73">
        <v>0</v>
      </c>
      <c r="N7540" s="73">
        <v>0</v>
      </c>
      <c r="O7540" s="73">
        <v>0</v>
      </c>
      <c r="P7540" s="73">
        <v>0</v>
      </c>
      <c r="Q7540" s="73">
        <v>0</v>
      </c>
      <c r="R7540" s="73">
        <v>0</v>
      </c>
      <c r="S7540" s="73">
        <v>0</v>
      </c>
      <c r="T7540" s="73">
        <v>0</v>
      </c>
      <c r="U7540" s="73">
        <v>0</v>
      </c>
      <c r="V7540" s="73">
        <v>0</v>
      </c>
      <c r="W7540" s="73">
        <v>0</v>
      </c>
    </row>
    <row r="7541" spans="3:23" ht="15" customHeight="1" outlineLevel="2">
      <c r="D7541" s="38" t="s">
        <v>524</v>
      </c>
      <c r="E7541" s="233" t="s">
        <v>525</v>
      </c>
      <c r="F7541" s="73">
        <v>0</v>
      </c>
      <c r="G7541" s="73">
        <v>0</v>
      </c>
      <c r="H7541" s="73">
        <v>0</v>
      </c>
      <c r="I7541" s="73">
        <v>0</v>
      </c>
      <c r="J7541" s="73">
        <v>0</v>
      </c>
      <c r="K7541" s="73">
        <v>0</v>
      </c>
      <c r="L7541" s="73">
        <v>0</v>
      </c>
      <c r="M7541" s="73">
        <v>0</v>
      </c>
      <c r="N7541" s="73">
        <v>0</v>
      </c>
      <c r="O7541" s="73">
        <v>0</v>
      </c>
      <c r="P7541" s="73">
        <v>0</v>
      </c>
      <c r="Q7541" s="73">
        <v>0</v>
      </c>
      <c r="R7541" s="73">
        <v>0</v>
      </c>
      <c r="S7541" s="73">
        <v>0</v>
      </c>
      <c r="T7541" s="73">
        <v>0</v>
      </c>
      <c r="U7541" s="73">
        <v>0</v>
      </c>
      <c r="V7541" s="73">
        <v>0</v>
      </c>
      <c r="W7541" s="73">
        <v>0</v>
      </c>
    </row>
    <row r="7542" spans="3:23" ht="15" customHeight="1" outlineLevel="2">
      <c r="D7542" s="38" t="s">
        <v>526</v>
      </c>
      <c r="E7542" s="233" t="s">
        <v>527</v>
      </c>
      <c r="F7542" s="73">
        <v>0</v>
      </c>
      <c r="G7542" s="73">
        <v>0</v>
      </c>
      <c r="H7542" s="73">
        <v>0</v>
      </c>
      <c r="I7542" s="73">
        <v>0</v>
      </c>
      <c r="J7542" s="73">
        <v>0</v>
      </c>
      <c r="K7542" s="73">
        <v>0</v>
      </c>
      <c r="L7542" s="73">
        <v>0</v>
      </c>
      <c r="M7542" s="73">
        <v>0</v>
      </c>
      <c r="N7542" s="73">
        <v>0</v>
      </c>
      <c r="O7542" s="73">
        <v>0</v>
      </c>
      <c r="P7542" s="73">
        <v>0</v>
      </c>
      <c r="Q7542" s="73">
        <v>0</v>
      </c>
      <c r="R7542" s="73">
        <v>0</v>
      </c>
      <c r="S7542" s="73">
        <v>0</v>
      </c>
      <c r="T7542" s="73">
        <v>0</v>
      </c>
      <c r="U7542" s="73">
        <v>0</v>
      </c>
      <c r="V7542" s="73">
        <v>0</v>
      </c>
      <c r="W7542" s="73">
        <v>0</v>
      </c>
    </row>
    <row r="7543" spans="3:23" ht="15" customHeight="1" outlineLevel="2">
      <c r="D7543" s="38" t="s">
        <v>528</v>
      </c>
      <c r="E7543" s="233" t="s">
        <v>529</v>
      </c>
      <c r="F7543" s="73">
        <v>0</v>
      </c>
      <c r="G7543" s="73">
        <v>0</v>
      </c>
      <c r="H7543" s="73">
        <v>0</v>
      </c>
      <c r="I7543" s="73">
        <v>0</v>
      </c>
      <c r="J7543" s="73">
        <v>0</v>
      </c>
      <c r="K7543" s="73">
        <v>0</v>
      </c>
      <c r="L7543" s="73">
        <v>0</v>
      </c>
      <c r="M7543" s="73">
        <v>0</v>
      </c>
      <c r="N7543" s="73">
        <v>0</v>
      </c>
      <c r="O7543" s="73">
        <v>0</v>
      </c>
      <c r="P7543" s="73">
        <v>0</v>
      </c>
      <c r="Q7543" s="73">
        <v>0</v>
      </c>
      <c r="R7543" s="73">
        <v>0</v>
      </c>
      <c r="S7543" s="73">
        <v>0</v>
      </c>
      <c r="T7543" s="73">
        <v>0</v>
      </c>
      <c r="U7543" s="73">
        <v>0</v>
      </c>
      <c r="V7543" s="73">
        <v>0</v>
      </c>
      <c r="W7543" s="73">
        <v>0</v>
      </c>
    </row>
    <row r="7544" spans="3:23" ht="15" customHeight="1" outlineLevel="2">
      <c r="D7544" s="38" t="s">
        <v>530</v>
      </c>
      <c r="E7544" s="233" t="s">
        <v>531</v>
      </c>
      <c r="F7544" s="73">
        <v>0</v>
      </c>
      <c r="G7544" s="73">
        <v>0</v>
      </c>
      <c r="H7544" s="73">
        <v>0</v>
      </c>
      <c r="I7544" s="73">
        <v>0</v>
      </c>
      <c r="J7544" s="73">
        <v>0</v>
      </c>
      <c r="K7544" s="73">
        <v>0</v>
      </c>
      <c r="L7544" s="73">
        <v>0</v>
      </c>
      <c r="M7544" s="73">
        <v>0</v>
      </c>
      <c r="N7544" s="73">
        <v>0</v>
      </c>
      <c r="O7544" s="73">
        <v>0</v>
      </c>
      <c r="P7544" s="73">
        <v>0</v>
      </c>
      <c r="Q7544" s="73">
        <v>0</v>
      </c>
      <c r="R7544" s="73">
        <v>0</v>
      </c>
      <c r="S7544" s="73">
        <v>0</v>
      </c>
      <c r="T7544" s="73">
        <v>0</v>
      </c>
      <c r="U7544" s="73">
        <v>0</v>
      </c>
      <c r="V7544" s="73">
        <v>0</v>
      </c>
      <c r="W7544" s="73">
        <v>0</v>
      </c>
    </row>
    <row r="7545" spans="3:23" ht="15" customHeight="1" outlineLevel="2">
      <c r="D7545" s="38" t="s">
        <v>532</v>
      </c>
      <c r="E7545" s="233" t="s">
        <v>533</v>
      </c>
      <c r="F7545" s="73">
        <v>0</v>
      </c>
      <c r="G7545" s="73">
        <v>0</v>
      </c>
      <c r="H7545" s="73">
        <v>0</v>
      </c>
      <c r="I7545" s="73">
        <v>0</v>
      </c>
      <c r="J7545" s="73">
        <v>0</v>
      </c>
      <c r="K7545" s="73">
        <v>0</v>
      </c>
      <c r="L7545" s="73">
        <v>0</v>
      </c>
      <c r="M7545" s="73">
        <v>0</v>
      </c>
      <c r="N7545" s="73">
        <v>0</v>
      </c>
      <c r="O7545" s="73">
        <v>0</v>
      </c>
      <c r="P7545" s="73">
        <v>0</v>
      </c>
      <c r="Q7545" s="73">
        <v>0</v>
      </c>
      <c r="R7545" s="73">
        <v>0</v>
      </c>
      <c r="S7545" s="73">
        <v>0</v>
      </c>
      <c r="T7545" s="73">
        <v>0</v>
      </c>
      <c r="U7545" s="73">
        <v>0</v>
      </c>
      <c r="V7545" s="73">
        <v>0</v>
      </c>
      <c r="W7545" s="73">
        <v>0</v>
      </c>
    </row>
    <row r="7546" spans="3:23" ht="15" customHeight="1" outlineLevel="2">
      <c r="D7546" s="38" t="s">
        <v>534</v>
      </c>
      <c r="E7546" s="233" t="s">
        <v>535</v>
      </c>
      <c r="F7546" s="73">
        <v>0</v>
      </c>
      <c r="G7546" s="73">
        <v>0</v>
      </c>
      <c r="H7546" s="73">
        <v>0</v>
      </c>
      <c r="I7546" s="73">
        <v>0</v>
      </c>
      <c r="J7546" s="73">
        <v>0</v>
      </c>
      <c r="K7546" s="73">
        <v>0</v>
      </c>
      <c r="L7546" s="73">
        <v>0</v>
      </c>
      <c r="M7546" s="73">
        <v>0</v>
      </c>
      <c r="N7546" s="73">
        <v>0</v>
      </c>
      <c r="O7546" s="73">
        <v>0</v>
      </c>
      <c r="P7546" s="73">
        <v>0</v>
      </c>
      <c r="Q7546" s="73">
        <v>0</v>
      </c>
      <c r="R7546" s="73">
        <v>0</v>
      </c>
      <c r="S7546" s="73">
        <v>0</v>
      </c>
      <c r="T7546" s="73">
        <v>0</v>
      </c>
      <c r="U7546" s="73">
        <v>0</v>
      </c>
      <c r="V7546" s="73">
        <v>0</v>
      </c>
      <c r="W7546" s="73">
        <v>0</v>
      </c>
    </row>
    <row r="7547" spans="3:23" ht="15" customHeight="1" outlineLevel="2">
      <c r="D7547" s="38" t="s">
        <v>536</v>
      </c>
      <c r="E7547" s="233" t="s">
        <v>537</v>
      </c>
      <c r="F7547" s="73">
        <v>0</v>
      </c>
      <c r="G7547" s="73">
        <v>0</v>
      </c>
      <c r="H7547" s="73">
        <v>0</v>
      </c>
      <c r="I7547" s="73">
        <v>0</v>
      </c>
      <c r="J7547" s="73">
        <v>0</v>
      </c>
      <c r="K7547" s="73">
        <v>0</v>
      </c>
      <c r="L7547" s="73">
        <v>0</v>
      </c>
      <c r="M7547" s="73">
        <v>0</v>
      </c>
      <c r="N7547" s="73">
        <v>0</v>
      </c>
      <c r="O7547" s="73">
        <v>0</v>
      </c>
      <c r="P7547" s="73">
        <v>0</v>
      </c>
      <c r="Q7547" s="73">
        <v>0</v>
      </c>
      <c r="R7547" s="73">
        <v>0</v>
      </c>
      <c r="S7547" s="73">
        <v>0</v>
      </c>
      <c r="T7547" s="73">
        <v>0</v>
      </c>
      <c r="U7547" s="73">
        <v>0</v>
      </c>
      <c r="V7547" s="73">
        <v>0</v>
      </c>
      <c r="W7547" s="73">
        <v>0</v>
      </c>
    </row>
    <row r="7548" spans="3:23" ht="15" customHeight="1" outlineLevel="2">
      <c r="D7548" s="38" t="s">
        <v>538</v>
      </c>
      <c r="E7548" s="233" t="s">
        <v>539</v>
      </c>
      <c r="F7548" s="73">
        <v>0</v>
      </c>
      <c r="G7548" s="73">
        <v>0</v>
      </c>
      <c r="H7548" s="73">
        <v>0</v>
      </c>
      <c r="I7548" s="73">
        <v>0</v>
      </c>
      <c r="J7548" s="73">
        <v>0</v>
      </c>
      <c r="K7548" s="73">
        <v>0</v>
      </c>
      <c r="L7548" s="73">
        <v>0</v>
      </c>
      <c r="M7548" s="73">
        <v>0</v>
      </c>
      <c r="N7548" s="73">
        <v>0</v>
      </c>
      <c r="O7548" s="73">
        <v>0</v>
      </c>
      <c r="P7548" s="73">
        <v>0</v>
      </c>
      <c r="Q7548" s="73">
        <v>0</v>
      </c>
      <c r="R7548" s="73">
        <v>0</v>
      </c>
      <c r="S7548" s="73">
        <v>0</v>
      </c>
      <c r="T7548" s="73">
        <v>0</v>
      </c>
      <c r="U7548" s="73">
        <v>0</v>
      </c>
      <c r="V7548" s="73">
        <v>0</v>
      </c>
      <c r="W7548" s="73">
        <v>0</v>
      </c>
    </row>
    <row r="7549" spans="3:23" ht="15" customHeight="1" outlineLevel="2">
      <c r="D7549" s="38" t="s">
        <v>540</v>
      </c>
      <c r="E7549" s="233" t="s">
        <v>541</v>
      </c>
      <c r="F7549" s="73">
        <v>0</v>
      </c>
      <c r="G7549" s="73">
        <v>0</v>
      </c>
      <c r="H7549" s="73">
        <v>0</v>
      </c>
      <c r="I7549" s="73">
        <v>0</v>
      </c>
      <c r="J7549" s="73">
        <v>0</v>
      </c>
      <c r="K7549" s="73">
        <v>0</v>
      </c>
      <c r="L7549" s="73">
        <v>0</v>
      </c>
      <c r="M7549" s="73">
        <v>0</v>
      </c>
      <c r="N7549" s="73">
        <v>0</v>
      </c>
      <c r="O7549" s="73">
        <v>0</v>
      </c>
      <c r="P7549" s="73">
        <v>0</v>
      </c>
      <c r="Q7549" s="73">
        <v>0</v>
      </c>
      <c r="R7549" s="73">
        <v>0</v>
      </c>
      <c r="S7549" s="73">
        <v>0</v>
      </c>
      <c r="T7549" s="73">
        <v>0</v>
      </c>
      <c r="U7549" s="73">
        <v>0</v>
      </c>
      <c r="V7549" s="73">
        <v>0</v>
      </c>
      <c r="W7549" s="73">
        <v>0</v>
      </c>
    </row>
    <row r="7550" spans="3:23" ht="15" customHeight="1" outlineLevel="2">
      <c r="D7550" s="38" t="s">
        <v>542</v>
      </c>
      <c r="E7550" s="233" t="s">
        <v>543</v>
      </c>
      <c r="F7550" s="73">
        <v>0</v>
      </c>
      <c r="G7550" s="73">
        <v>0</v>
      </c>
      <c r="H7550" s="73">
        <v>0</v>
      </c>
      <c r="I7550" s="73">
        <v>0</v>
      </c>
      <c r="J7550" s="73">
        <v>0</v>
      </c>
      <c r="K7550" s="73">
        <v>0</v>
      </c>
      <c r="L7550" s="73">
        <v>0</v>
      </c>
      <c r="M7550" s="73">
        <v>0</v>
      </c>
      <c r="N7550" s="73">
        <v>0</v>
      </c>
      <c r="O7550" s="73">
        <v>0</v>
      </c>
      <c r="P7550" s="73">
        <v>0</v>
      </c>
      <c r="Q7550" s="73">
        <v>0</v>
      </c>
      <c r="R7550" s="73">
        <v>0</v>
      </c>
      <c r="S7550" s="73">
        <v>0</v>
      </c>
      <c r="T7550" s="73">
        <v>0</v>
      </c>
      <c r="U7550" s="73">
        <v>0</v>
      </c>
      <c r="V7550" s="73">
        <v>0</v>
      </c>
      <c r="W7550" s="73">
        <v>0</v>
      </c>
    </row>
    <row r="7551" spans="3:23" ht="15" customHeight="1" outlineLevel="2">
      <c r="D7551" s="38" t="s">
        <v>544</v>
      </c>
      <c r="E7551" s="233" t="s">
        <v>545</v>
      </c>
      <c r="F7551" s="73">
        <v>0</v>
      </c>
      <c r="G7551" s="73">
        <v>0</v>
      </c>
      <c r="H7551" s="73">
        <v>0</v>
      </c>
      <c r="I7551" s="73">
        <v>0</v>
      </c>
      <c r="J7551" s="73">
        <v>0</v>
      </c>
      <c r="K7551" s="73">
        <v>0</v>
      </c>
      <c r="L7551" s="73">
        <v>0</v>
      </c>
      <c r="M7551" s="73">
        <v>0</v>
      </c>
      <c r="N7551" s="73">
        <v>0</v>
      </c>
      <c r="O7551" s="73">
        <v>0</v>
      </c>
      <c r="P7551" s="73">
        <v>0</v>
      </c>
      <c r="Q7551" s="73">
        <v>0</v>
      </c>
      <c r="R7551" s="73">
        <v>0</v>
      </c>
      <c r="S7551" s="73">
        <v>0</v>
      </c>
      <c r="T7551" s="73">
        <v>0</v>
      </c>
      <c r="U7551" s="73">
        <v>0</v>
      </c>
      <c r="V7551" s="73">
        <v>0</v>
      </c>
      <c r="W7551" s="73">
        <v>0</v>
      </c>
    </row>
    <row r="7552" spans="3:23" ht="15" customHeight="1" outlineLevel="2">
      <c r="D7552" s="38" t="s">
        <v>546</v>
      </c>
      <c r="E7552" s="233" t="s">
        <v>547</v>
      </c>
      <c r="F7552" s="73">
        <v>1</v>
      </c>
      <c r="G7552" s="73">
        <v>0</v>
      </c>
      <c r="H7552" s="73">
        <v>1</v>
      </c>
      <c r="I7552" s="73">
        <v>1</v>
      </c>
      <c r="J7552" s="73">
        <v>0</v>
      </c>
      <c r="K7552" s="73">
        <v>1</v>
      </c>
      <c r="L7552" s="73">
        <v>1</v>
      </c>
      <c r="M7552" s="73">
        <v>0</v>
      </c>
      <c r="N7552" s="73">
        <v>1</v>
      </c>
      <c r="O7552" s="73">
        <v>1</v>
      </c>
      <c r="P7552" s="73">
        <v>0</v>
      </c>
      <c r="Q7552" s="73">
        <v>1</v>
      </c>
      <c r="R7552" s="73">
        <v>1</v>
      </c>
      <c r="S7552" s="73">
        <v>0</v>
      </c>
      <c r="T7552" s="73">
        <v>1</v>
      </c>
      <c r="U7552" s="73">
        <v>1</v>
      </c>
      <c r="V7552" s="73">
        <v>0</v>
      </c>
      <c r="W7552" s="73">
        <v>1</v>
      </c>
    </row>
    <row r="7553" spans="3:23" ht="15" customHeight="1" outlineLevel="2">
      <c r="D7553" s="38" t="s">
        <v>548</v>
      </c>
      <c r="E7553" s="233" t="s">
        <v>549</v>
      </c>
      <c r="F7553" s="73">
        <v>0</v>
      </c>
      <c r="G7553" s="73">
        <v>0</v>
      </c>
      <c r="H7553" s="73">
        <v>0</v>
      </c>
      <c r="I7553" s="73">
        <v>0</v>
      </c>
      <c r="J7553" s="73">
        <v>0</v>
      </c>
      <c r="K7553" s="73">
        <v>0</v>
      </c>
      <c r="L7553" s="73">
        <v>0</v>
      </c>
      <c r="M7553" s="73">
        <v>0</v>
      </c>
      <c r="N7553" s="73">
        <v>0</v>
      </c>
      <c r="O7553" s="73">
        <v>0</v>
      </c>
      <c r="P7553" s="73">
        <v>0</v>
      </c>
      <c r="Q7553" s="73">
        <v>0</v>
      </c>
      <c r="R7553" s="73">
        <v>0</v>
      </c>
      <c r="S7553" s="73">
        <v>0</v>
      </c>
      <c r="T7553" s="73">
        <v>0</v>
      </c>
      <c r="U7553" s="73">
        <v>0</v>
      </c>
      <c r="V7553" s="73">
        <v>0</v>
      </c>
      <c r="W7553" s="73">
        <v>0</v>
      </c>
    </row>
    <row r="7554" spans="3:23" ht="15" customHeight="1" outlineLevel="2">
      <c r="D7554" s="38" t="s">
        <v>550</v>
      </c>
      <c r="E7554" s="233" t="s">
        <v>551</v>
      </c>
      <c r="F7554" s="73">
        <v>0</v>
      </c>
      <c r="G7554" s="73">
        <v>0</v>
      </c>
      <c r="H7554" s="73">
        <v>0</v>
      </c>
      <c r="I7554" s="73">
        <v>0</v>
      </c>
      <c r="J7554" s="73">
        <v>0</v>
      </c>
      <c r="K7554" s="73">
        <v>0</v>
      </c>
      <c r="L7554" s="73">
        <v>0</v>
      </c>
      <c r="M7554" s="73">
        <v>0</v>
      </c>
      <c r="N7554" s="73">
        <v>0</v>
      </c>
      <c r="O7554" s="73">
        <v>0</v>
      </c>
      <c r="P7554" s="73">
        <v>0</v>
      </c>
      <c r="Q7554" s="73">
        <v>0</v>
      </c>
      <c r="R7554" s="73">
        <v>0</v>
      </c>
      <c r="S7554" s="73">
        <v>0</v>
      </c>
      <c r="T7554" s="73">
        <v>0</v>
      </c>
      <c r="U7554" s="73">
        <v>0</v>
      </c>
      <c r="V7554" s="73">
        <v>0</v>
      </c>
      <c r="W7554" s="73">
        <v>0</v>
      </c>
    </row>
    <row r="7555" spans="3:23" ht="15" customHeight="1" outlineLevel="2">
      <c r="D7555" s="38" t="s">
        <v>552</v>
      </c>
      <c r="E7555" s="233" t="s">
        <v>553</v>
      </c>
      <c r="F7555" s="73">
        <v>0</v>
      </c>
      <c r="G7555" s="73">
        <v>0</v>
      </c>
      <c r="H7555" s="73">
        <v>0</v>
      </c>
      <c r="I7555" s="73">
        <v>0</v>
      </c>
      <c r="J7555" s="73">
        <v>0</v>
      </c>
      <c r="K7555" s="73">
        <v>0</v>
      </c>
      <c r="L7555" s="73">
        <v>0</v>
      </c>
      <c r="M7555" s="73">
        <v>0</v>
      </c>
      <c r="N7555" s="73">
        <v>0</v>
      </c>
      <c r="O7555" s="73">
        <v>0</v>
      </c>
      <c r="P7555" s="73">
        <v>0</v>
      </c>
      <c r="Q7555" s="73">
        <v>0</v>
      </c>
      <c r="R7555" s="73">
        <v>0</v>
      </c>
      <c r="S7555" s="73">
        <v>0</v>
      </c>
      <c r="T7555" s="73">
        <v>0</v>
      </c>
      <c r="U7555" s="73">
        <v>0</v>
      </c>
      <c r="V7555" s="73">
        <v>0</v>
      </c>
      <c r="W7555" s="73">
        <v>0</v>
      </c>
    </row>
    <row r="7556" spans="3:23" ht="15" customHeight="1" outlineLevel="2">
      <c r="D7556" s="38" t="s">
        <v>554</v>
      </c>
      <c r="E7556" s="233" t="s">
        <v>555</v>
      </c>
      <c r="F7556" s="73">
        <v>0</v>
      </c>
      <c r="G7556" s="73">
        <v>0</v>
      </c>
      <c r="H7556" s="73">
        <v>0</v>
      </c>
      <c r="I7556" s="73">
        <v>0</v>
      </c>
      <c r="J7556" s="73">
        <v>0</v>
      </c>
      <c r="K7556" s="73">
        <v>0</v>
      </c>
      <c r="L7556" s="73">
        <v>0</v>
      </c>
      <c r="M7556" s="73">
        <v>0</v>
      </c>
      <c r="N7556" s="73">
        <v>0</v>
      </c>
      <c r="O7556" s="73">
        <v>0</v>
      </c>
      <c r="P7556" s="73">
        <v>0</v>
      </c>
      <c r="Q7556" s="73">
        <v>0</v>
      </c>
      <c r="R7556" s="73">
        <v>0</v>
      </c>
      <c r="S7556" s="73">
        <v>0</v>
      </c>
      <c r="T7556" s="73">
        <v>0</v>
      </c>
      <c r="U7556" s="73">
        <v>0</v>
      </c>
      <c r="V7556" s="73">
        <v>0</v>
      </c>
      <c r="W7556" s="73">
        <v>0</v>
      </c>
    </row>
    <row r="7557" spans="3:23" ht="15" customHeight="1" outlineLevel="2">
      <c r="D7557" s="38" t="s">
        <v>556</v>
      </c>
      <c r="E7557" s="233" t="s">
        <v>557</v>
      </c>
      <c r="F7557" s="73">
        <v>0</v>
      </c>
      <c r="G7557" s="73">
        <v>0</v>
      </c>
      <c r="H7557" s="73">
        <v>0</v>
      </c>
      <c r="I7557" s="73">
        <v>0</v>
      </c>
      <c r="J7557" s="73">
        <v>0</v>
      </c>
      <c r="K7557" s="73">
        <v>0</v>
      </c>
      <c r="L7557" s="73">
        <v>0</v>
      </c>
      <c r="M7557" s="73">
        <v>0</v>
      </c>
      <c r="N7557" s="73">
        <v>0</v>
      </c>
      <c r="O7557" s="73">
        <v>0</v>
      </c>
      <c r="P7557" s="73">
        <v>0</v>
      </c>
      <c r="Q7557" s="73">
        <v>0</v>
      </c>
      <c r="R7557" s="73">
        <v>0</v>
      </c>
      <c r="S7557" s="73">
        <v>0</v>
      </c>
      <c r="T7557" s="73">
        <v>0</v>
      </c>
      <c r="U7557" s="73">
        <v>0</v>
      </c>
      <c r="V7557" s="73">
        <v>0</v>
      </c>
      <c r="W7557" s="73">
        <v>0</v>
      </c>
    </row>
    <row r="7558" spans="3:23" ht="15" customHeight="1" outlineLevel="2">
      <c r="D7558" s="38" t="s">
        <v>558</v>
      </c>
      <c r="E7558" s="233" t="s">
        <v>559</v>
      </c>
      <c r="F7558" s="73">
        <v>0</v>
      </c>
      <c r="G7558" s="73">
        <v>0</v>
      </c>
      <c r="H7558" s="73">
        <v>0</v>
      </c>
      <c r="I7558" s="73">
        <v>0</v>
      </c>
      <c r="J7558" s="73">
        <v>0</v>
      </c>
      <c r="K7558" s="73">
        <v>0</v>
      </c>
      <c r="L7558" s="73">
        <v>0</v>
      </c>
      <c r="M7558" s="73">
        <v>0</v>
      </c>
      <c r="N7558" s="73">
        <v>0</v>
      </c>
      <c r="O7558" s="73">
        <v>0</v>
      </c>
      <c r="P7558" s="73">
        <v>0</v>
      </c>
      <c r="Q7558" s="73">
        <v>0</v>
      </c>
      <c r="R7558" s="73">
        <v>0</v>
      </c>
      <c r="S7558" s="73">
        <v>0</v>
      </c>
      <c r="T7558" s="73">
        <v>0</v>
      </c>
      <c r="U7558" s="73">
        <v>0</v>
      </c>
      <c r="V7558" s="73">
        <v>0</v>
      </c>
      <c r="W7558" s="73">
        <v>0</v>
      </c>
    </row>
    <row r="7559" spans="3:23" ht="15" customHeight="1" outlineLevel="2">
      <c r="D7559" s="38" t="s">
        <v>560</v>
      </c>
      <c r="E7559" s="233" t="s">
        <v>561</v>
      </c>
      <c r="F7559" s="73">
        <v>0</v>
      </c>
      <c r="G7559" s="73">
        <v>0</v>
      </c>
      <c r="H7559" s="73">
        <v>0</v>
      </c>
      <c r="I7559" s="73">
        <v>0</v>
      </c>
      <c r="J7559" s="73">
        <v>0</v>
      </c>
      <c r="K7559" s="73">
        <v>0</v>
      </c>
      <c r="L7559" s="73">
        <v>0</v>
      </c>
      <c r="M7559" s="73">
        <v>0</v>
      </c>
      <c r="N7559" s="73">
        <v>0</v>
      </c>
      <c r="O7559" s="73">
        <v>0</v>
      </c>
      <c r="P7559" s="73">
        <v>0</v>
      </c>
      <c r="Q7559" s="73">
        <v>0</v>
      </c>
      <c r="R7559" s="73">
        <v>0</v>
      </c>
      <c r="S7559" s="73">
        <v>0</v>
      </c>
      <c r="T7559" s="73">
        <v>0</v>
      </c>
      <c r="U7559" s="73">
        <v>0</v>
      </c>
      <c r="V7559" s="73">
        <v>0</v>
      </c>
      <c r="W7559" s="73">
        <v>0</v>
      </c>
    </row>
    <row r="7560" spans="3:23" ht="15" customHeight="1" outlineLevel="2">
      <c r="D7560" s="38" t="s">
        <v>562</v>
      </c>
      <c r="E7560" s="233" t="s">
        <v>563</v>
      </c>
      <c r="F7560" s="73">
        <v>0</v>
      </c>
      <c r="G7560" s="73">
        <v>0</v>
      </c>
      <c r="H7560" s="73">
        <v>0</v>
      </c>
      <c r="I7560" s="73">
        <v>0</v>
      </c>
      <c r="J7560" s="73">
        <v>0</v>
      </c>
      <c r="K7560" s="73">
        <v>0</v>
      </c>
      <c r="L7560" s="73">
        <v>0</v>
      </c>
      <c r="M7560" s="73">
        <v>0</v>
      </c>
      <c r="N7560" s="73">
        <v>0</v>
      </c>
      <c r="O7560" s="73">
        <v>0</v>
      </c>
      <c r="P7560" s="73">
        <v>0</v>
      </c>
      <c r="Q7560" s="73">
        <v>0</v>
      </c>
      <c r="R7560" s="73">
        <v>0</v>
      </c>
      <c r="S7560" s="73">
        <v>0</v>
      </c>
      <c r="T7560" s="73">
        <v>0</v>
      </c>
      <c r="U7560" s="73">
        <v>0</v>
      </c>
      <c r="V7560" s="73">
        <v>0</v>
      </c>
      <c r="W7560" s="73">
        <v>0</v>
      </c>
    </row>
    <row r="7561" spans="3:23" ht="15" customHeight="1" outlineLevel="2">
      <c r="D7561" s="38" t="s">
        <v>564</v>
      </c>
      <c r="E7561" s="233" t="s">
        <v>565</v>
      </c>
      <c r="F7561" s="73">
        <v>0</v>
      </c>
      <c r="G7561" s="73">
        <v>0</v>
      </c>
      <c r="H7561" s="73">
        <v>0</v>
      </c>
      <c r="I7561" s="73">
        <v>0</v>
      </c>
      <c r="J7561" s="73">
        <v>0</v>
      </c>
      <c r="K7561" s="73">
        <v>0</v>
      </c>
      <c r="L7561" s="73">
        <v>0</v>
      </c>
      <c r="M7561" s="73">
        <v>0</v>
      </c>
      <c r="N7561" s="73">
        <v>0</v>
      </c>
      <c r="O7561" s="73">
        <v>0</v>
      </c>
      <c r="P7561" s="73">
        <v>0</v>
      </c>
      <c r="Q7561" s="73">
        <v>0</v>
      </c>
      <c r="R7561" s="73">
        <v>0</v>
      </c>
      <c r="S7561" s="73">
        <v>0</v>
      </c>
      <c r="T7561" s="73">
        <v>0</v>
      </c>
      <c r="U7561" s="73">
        <v>0</v>
      </c>
      <c r="V7561" s="73">
        <v>0</v>
      </c>
      <c r="W7561" s="73">
        <v>0</v>
      </c>
    </row>
    <row r="7562" spans="3:23" ht="15" customHeight="1" outlineLevel="1">
      <c r="C7562" s="231" t="s">
        <v>566</v>
      </c>
      <c r="E7562" s="230" t="s">
        <v>567</v>
      </c>
      <c r="F7562" s="73">
        <v>24</v>
      </c>
      <c r="G7562" s="73">
        <v>12</v>
      </c>
      <c r="H7562" s="73">
        <v>12</v>
      </c>
      <c r="I7562" s="73">
        <v>23</v>
      </c>
      <c r="J7562" s="73">
        <v>10</v>
      </c>
      <c r="K7562" s="73">
        <v>13</v>
      </c>
      <c r="L7562" s="73">
        <v>24</v>
      </c>
      <c r="M7562" s="73">
        <v>11</v>
      </c>
      <c r="N7562" s="73">
        <v>13</v>
      </c>
      <c r="O7562" s="73">
        <v>24</v>
      </c>
      <c r="P7562" s="73">
        <v>11</v>
      </c>
      <c r="Q7562" s="73">
        <v>13</v>
      </c>
      <c r="R7562" s="73">
        <v>25</v>
      </c>
      <c r="S7562" s="73">
        <v>11</v>
      </c>
      <c r="T7562" s="73">
        <v>14</v>
      </c>
      <c r="U7562" s="73">
        <v>25</v>
      </c>
      <c r="V7562" s="73">
        <v>12</v>
      </c>
      <c r="W7562" s="73">
        <v>13</v>
      </c>
    </row>
    <row r="7563" spans="3:23" ht="15" customHeight="1" outlineLevel="2">
      <c r="D7563" s="38" t="s">
        <v>568</v>
      </c>
      <c r="E7563" s="233" t="s">
        <v>569</v>
      </c>
      <c r="F7563" s="73">
        <v>0</v>
      </c>
      <c r="G7563" s="73">
        <v>0</v>
      </c>
      <c r="H7563" s="73">
        <v>0</v>
      </c>
      <c r="I7563" s="73">
        <v>0</v>
      </c>
      <c r="J7563" s="73">
        <v>0</v>
      </c>
      <c r="K7563" s="73">
        <v>0</v>
      </c>
      <c r="L7563" s="73">
        <v>0</v>
      </c>
      <c r="M7563" s="73">
        <v>0</v>
      </c>
      <c r="N7563" s="73">
        <v>0</v>
      </c>
      <c r="O7563" s="73">
        <v>0</v>
      </c>
      <c r="P7563" s="73">
        <v>0</v>
      </c>
      <c r="Q7563" s="73">
        <v>0</v>
      </c>
      <c r="R7563" s="73">
        <v>0</v>
      </c>
      <c r="S7563" s="73">
        <v>0</v>
      </c>
      <c r="T7563" s="73">
        <v>0</v>
      </c>
      <c r="U7563" s="73">
        <v>0</v>
      </c>
      <c r="V7563" s="73">
        <v>0</v>
      </c>
      <c r="W7563" s="73">
        <v>0</v>
      </c>
    </row>
    <row r="7564" spans="3:23" ht="15" customHeight="1" outlineLevel="2">
      <c r="D7564" s="38" t="s">
        <v>570</v>
      </c>
      <c r="E7564" s="233" t="s">
        <v>571</v>
      </c>
      <c r="F7564" s="73">
        <v>0</v>
      </c>
      <c r="G7564" s="73">
        <v>0</v>
      </c>
      <c r="H7564" s="73">
        <v>0</v>
      </c>
      <c r="I7564" s="73">
        <v>0</v>
      </c>
      <c r="J7564" s="73">
        <v>0</v>
      </c>
      <c r="K7564" s="73">
        <v>0</v>
      </c>
      <c r="L7564" s="73">
        <v>0</v>
      </c>
      <c r="M7564" s="73">
        <v>0</v>
      </c>
      <c r="N7564" s="73">
        <v>0</v>
      </c>
      <c r="O7564" s="73">
        <v>0</v>
      </c>
      <c r="P7564" s="73">
        <v>0</v>
      </c>
      <c r="Q7564" s="73">
        <v>0</v>
      </c>
      <c r="R7564" s="73">
        <v>0</v>
      </c>
      <c r="S7564" s="73">
        <v>0</v>
      </c>
      <c r="T7564" s="73">
        <v>0</v>
      </c>
      <c r="U7564" s="73">
        <v>0</v>
      </c>
      <c r="V7564" s="73">
        <v>0</v>
      </c>
      <c r="W7564" s="73">
        <v>0</v>
      </c>
    </row>
    <row r="7565" spans="3:23" ht="15" customHeight="1" outlineLevel="2">
      <c r="D7565" s="38" t="s">
        <v>572</v>
      </c>
      <c r="E7565" s="233" t="s">
        <v>573</v>
      </c>
      <c r="F7565" s="73">
        <v>1</v>
      </c>
      <c r="G7565" s="73">
        <v>0</v>
      </c>
      <c r="H7565" s="73">
        <v>1</v>
      </c>
      <c r="I7565" s="73">
        <v>1</v>
      </c>
      <c r="J7565" s="73">
        <v>0</v>
      </c>
      <c r="K7565" s="73">
        <v>1</v>
      </c>
      <c r="L7565" s="73">
        <v>1</v>
      </c>
      <c r="M7565" s="73">
        <v>0</v>
      </c>
      <c r="N7565" s="73">
        <v>1</v>
      </c>
      <c r="O7565" s="73">
        <v>1</v>
      </c>
      <c r="P7565" s="73">
        <v>0</v>
      </c>
      <c r="Q7565" s="73">
        <v>1</v>
      </c>
      <c r="R7565" s="73">
        <v>1</v>
      </c>
      <c r="S7565" s="73">
        <v>0</v>
      </c>
      <c r="T7565" s="73">
        <v>1</v>
      </c>
      <c r="U7565" s="73">
        <v>0</v>
      </c>
      <c r="V7565" s="73">
        <v>0</v>
      </c>
      <c r="W7565" s="73">
        <v>0</v>
      </c>
    </row>
    <row r="7566" spans="3:23" ht="15" customHeight="1" outlineLevel="2">
      <c r="D7566" s="38" t="s">
        <v>574</v>
      </c>
      <c r="E7566" s="233" t="s">
        <v>575</v>
      </c>
      <c r="F7566" s="73">
        <v>0</v>
      </c>
      <c r="G7566" s="73">
        <v>0</v>
      </c>
      <c r="H7566" s="73">
        <v>0</v>
      </c>
      <c r="I7566" s="73">
        <v>0</v>
      </c>
      <c r="J7566" s="73">
        <v>0</v>
      </c>
      <c r="K7566" s="73">
        <v>0</v>
      </c>
      <c r="L7566" s="73">
        <v>0</v>
      </c>
      <c r="M7566" s="73">
        <v>0</v>
      </c>
      <c r="N7566" s="73">
        <v>0</v>
      </c>
      <c r="O7566" s="73">
        <v>0</v>
      </c>
      <c r="P7566" s="73">
        <v>0</v>
      </c>
      <c r="Q7566" s="73">
        <v>0</v>
      </c>
      <c r="R7566" s="73">
        <v>0</v>
      </c>
      <c r="S7566" s="73">
        <v>0</v>
      </c>
      <c r="T7566" s="73">
        <v>0</v>
      </c>
      <c r="U7566" s="73">
        <v>0</v>
      </c>
      <c r="V7566" s="73">
        <v>0</v>
      </c>
      <c r="W7566" s="73">
        <v>0</v>
      </c>
    </row>
    <row r="7567" spans="3:23" ht="15" customHeight="1" outlineLevel="2">
      <c r="D7567" s="38" t="s">
        <v>576</v>
      </c>
      <c r="E7567" s="233" t="s">
        <v>577</v>
      </c>
      <c r="F7567" s="73">
        <v>0</v>
      </c>
      <c r="G7567" s="73">
        <v>0</v>
      </c>
      <c r="H7567" s="73">
        <v>0</v>
      </c>
      <c r="I7567" s="73">
        <v>0</v>
      </c>
      <c r="J7567" s="73">
        <v>0</v>
      </c>
      <c r="K7567" s="73">
        <v>0</v>
      </c>
      <c r="L7567" s="73">
        <v>0</v>
      </c>
      <c r="M7567" s="73">
        <v>0</v>
      </c>
      <c r="N7567" s="73">
        <v>0</v>
      </c>
      <c r="O7567" s="73">
        <v>0</v>
      </c>
      <c r="P7567" s="73">
        <v>0</v>
      </c>
      <c r="Q7567" s="73">
        <v>0</v>
      </c>
      <c r="R7567" s="73">
        <v>0</v>
      </c>
      <c r="S7567" s="73">
        <v>0</v>
      </c>
      <c r="T7567" s="73">
        <v>0</v>
      </c>
      <c r="U7567" s="73">
        <v>0</v>
      </c>
      <c r="V7567" s="73">
        <v>0</v>
      </c>
      <c r="W7567" s="73">
        <v>0</v>
      </c>
    </row>
    <row r="7568" spans="3:23" ht="15" customHeight="1" outlineLevel="2">
      <c r="D7568" s="38" t="s">
        <v>578</v>
      </c>
      <c r="E7568" s="233" t="s">
        <v>579</v>
      </c>
      <c r="F7568" s="73">
        <v>0</v>
      </c>
      <c r="G7568" s="73">
        <v>0</v>
      </c>
      <c r="H7568" s="73">
        <v>0</v>
      </c>
      <c r="I7568" s="73">
        <v>0</v>
      </c>
      <c r="J7568" s="73">
        <v>0</v>
      </c>
      <c r="K7568" s="73">
        <v>0</v>
      </c>
      <c r="L7568" s="73">
        <v>0</v>
      </c>
      <c r="M7568" s="73">
        <v>0</v>
      </c>
      <c r="N7568" s="73">
        <v>0</v>
      </c>
      <c r="O7568" s="73">
        <v>0</v>
      </c>
      <c r="P7568" s="73">
        <v>0</v>
      </c>
      <c r="Q7568" s="73">
        <v>0</v>
      </c>
      <c r="R7568" s="73">
        <v>0</v>
      </c>
      <c r="S7568" s="73">
        <v>0</v>
      </c>
      <c r="T7568" s="73">
        <v>0</v>
      </c>
      <c r="U7568" s="73">
        <v>0</v>
      </c>
      <c r="V7568" s="73">
        <v>0</v>
      </c>
      <c r="W7568" s="73">
        <v>0</v>
      </c>
    </row>
    <row r="7569" spans="4:23" ht="15" customHeight="1" outlineLevel="2">
      <c r="D7569" s="38" t="s">
        <v>580</v>
      </c>
      <c r="E7569" s="233" t="s">
        <v>581</v>
      </c>
      <c r="F7569" s="73">
        <v>0</v>
      </c>
      <c r="G7569" s="73">
        <v>0</v>
      </c>
      <c r="H7569" s="73">
        <v>0</v>
      </c>
      <c r="I7569" s="73">
        <v>0</v>
      </c>
      <c r="J7569" s="73">
        <v>0</v>
      </c>
      <c r="K7569" s="73">
        <v>0</v>
      </c>
      <c r="L7569" s="73">
        <v>0</v>
      </c>
      <c r="M7569" s="73">
        <v>0</v>
      </c>
      <c r="N7569" s="73">
        <v>0</v>
      </c>
      <c r="O7569" s="73">
        <v>0</v>
      </c>
      <c r="P7569" s="73">
        <v>0</v>
      </c>
      <c r="Q7569" s="73">
        <v>0</v>
      </c>
      <c r="R7569" s="73">
        <v>0</v>
      </c>
      <c r="S7569" s="73">
        <v>0</v>
      </c>
      <c r="T7569" s="73">
        <v>0</v>
      </c>
      <c r="U7569" s="73">
        <v>0</v>
      </c>
      <c r="V7569" s="73">
        <v>0</v>
      </c>
      <c r="W7569" s="73">
        <v>0</v>
      </c>
    </row>
    <row r="7570" spans="4:23" ht="15" customHeight="1" outlineLevel="2">
      <c r="D7570" s="38" t="s">
        <v>582</v>
      </c>
      <c r="E7570" s="233" t="s">
        <v>583</v>
      </c>
      <c r="F7570" s="73">
        <v>0</v>
      </c>
      <c r="G7570" s="73">
        <v>0</v>
      </c>
      <c r="H7570" s="73">
        <v>0</v>
      </c>
      <c r="I7570" s="73">
        <v>0</v>
      </c>
      <c r="J7570" s="73">
        <v>0</v>
      </c>
      <c r="K7570" s="73">
        <v>0</v>
      </c>
      <c r="L7570" s="73">
        <v>0</v>
      </c>
      <c r="M7570" s="73">
        <v>0</v>
      </c>
      <c r="N7570" s="73">
        <v>0</v>
      </c>
      <c r="O7570" s="73">
        <v>0</v>
      </c>
      <c r="P7570" s="73">
        <v>0</v>
      </c>
      <c r="Q7570" s="73">
        <v>0</v>
      </c>
      <c r="R7570" s="73">
        <v>0</v>
      </c>
      <c r="S7570" s="73">
        <v>0</v>
      </c>
      <c r="T7570" s="73">
        <v>0</v>
      </c>
      <c r="U7570" s="73">
        <v>0</v>
      </c>
      <c r="V7570" s="73">
        <v>0</v>
      </c>
      <c r="W7570" s="73">
        <v>0</v>
      </c>
    </row>
    <row r="7571" spans="4:23" ht="15" customHeight="1" outlineLevel="2">
      <c r="D7571" s="38" t="s">
        <v>584</v>
      </c>
      <c r="E7571" s="233" t="s">
        <v>585</v>
      </c>
      <c r="F7571" s="73">
        <v>0</v>
      </c>
      <c r="G7571" s="73">
        <v>0</v>
      </c>
      <c r="H7571" s="73">
        <v>0</v>
      </c>
      <c r="I7571" s="73">
        <v>0</v>
      </c>
      <c r="J7571" s="73">
        <v>0</v>
      </c>
      <c r="K7571" s="73">
        <v>0</v>
      </c>
      <c r="L7571" s="73">
        <v>0</v>
      </c>
      <c r="M7571" s="73">
        <v>0</v>
      </c>
      <c r="N7571" s="73">
        <v>0</v>
      </c>
      <c r="O7571" s="73">
        <v>0</v>
      </c>
      <c r="P7571" s="73">
        <v>0</v>
      </c>
      <c r="Q7571" s="73">
        <v>0</v>
      </c>
      <c r="R7571" s="73">
        <v>0</v>
      </c>
      <c r="S7571" s="73">
        <v>0</v>
      </c>
      <c r="T7571" s="73">
        <v>0</v>
      </c>
      <c r="U7571" s="73">
        <v>0</v>
      </c>
      <c r="V7571" s="73">
        <v>0</v>
      </c>
      <c r="W7571" s="73">
        <v>0</v>
      </c>
    </row>
    <row r="7572" spans="4:23" ht="15" customHeight="1" outlineLevel="2">
      <c r="D7572" s="38" t="s">
        <v>586</v>
      </c>
      <c r="E7572" s="233" t="s">
        <v>587</v>
      </c>
      <c r="F7572" s="73">
        <v>0</v>
      </c>
      <c r="G7572" s="73">
        <v>0</v>
      </c>
      <c r="H7572" s="73">
        <v>0</v>
      </c>
      <c r="I7572" s="73">
        <v>0</v>
      </c>
      <c r="J7572" s="73">
        <v>0</v>
      </c>
      <c r="K7572" s="73">
        <v>0</v>
      </c>
      <c r="L7572" s="73">
        <v>0</v>
      </c>
      <c r="M7572" s="73">
        <v>0</v>
      </c>
      <c r="N7572" s="73">
        <v>0</v>
      </c>
      <c r="O7572" s="73">
        <v>0</v>
      </c>
      <c r="P7572" s="73">
        <v>0</v>
      </c>
      <c r="Q7572" s="73">
        <v>0</v>
      </c>
      <c r="R7572" s="73">
        <v>0</v>
      </c>
      <c r="S7572" s="73">
        <v>0</v>
      </c>
      <c r="T7572" s="73">
        <v>0</v>
      </c>
      <c r="U7572" s="73">
        <v>0</v>
      </c>
      <c r="V7572" s="73">
        <v>0</v>
      </c>
      <c r="W7572" s="73">
        <v>0</v>
      </c>
    </row>
    <row r="7573" spans="4:23" ht="15" customHeight="1" outlineLevel="2">
      <c r="D7573" s="38" t="s">
        <v>588</v>
      </c>
      <c r="E7573" s="233" t="s">
        <v>589</v>
      </c>
      <c r="F7573" s="73">
        <v>0</v>
      </c>
      <c r="G7573" s="73">
        <v>0</v>
      </c>
      <c r="H7573" s="73">
        <v>0</v>
      </c>
      <c r="I7573" s="73">
        <v>0</v>
      </c>
      <c r="J7573" s="73">
        <v>0</v>
      </c>
      <c r="K7573" s="73">
        <v>0</v>
      </c>
      <c r="L7573" s="73">
        <v>0</v>
      </c>
      <c r="M7573" s="73">
        <v>0</v>
      </c>
      <c r="N7573" s="73">
        <v>0</v>
      </c>
      <c r="O7573" s="73">
        <v>0</v>
      </c>
      <c r="P7573" s="73">
        <v>0</v>
      </c>
      <c r="Q7573" s="73">
        <v>0</v>
      </c>
      <c r="R7573" s="73">
        <v>0</v>
      </c>
      <c r="S7573" s="73">
        <v>0</v>
      </c>
      <c r="T7573" s="73">
        <v>0</v>
      </c>
      <c r="U7573" s="73">
        <v>0</v>
      </c>
      <c r="V7573" s="73">
        <v>0</v>
      </c>
      <c r="W7573" s="73">
        <v>0</v>
      </c>
    </row>
    <row r="7574" spans="4:23" ht="15" customHeight="1" outlineLevel="2">
      <c r="D7574" s="38" t="s">
        <v>590</v>
      </c>
      <c r="E7574" s="233" t="s">
        <v>591</v>
      </c>
      <c r="F7574" s="73">
        <v>0</v>
      </c>
      <c r="G7574" s="73">
        <v>0</v>
      </c>
      <c r="H7574" s="73">
        <v>0</v>
      </c>
      <c r="I7574" s="73">
        <v>0</v>
      </c>
      <c r="J7574" s="73">
        <v>0</v>
      </c>
      <c r="K7574" s="73">
        <v>0</v>
      </c>
      <c r="L7574" s="73">
        <v>0</v>
      </c>
      <c r="M7574" s="73">
        <v>0</v>
      </c>
      <c r="N7574" s="73">
        <v>0</v>
      </c>
      <c r="O7574" s="73">
        <v>0</v>
      </c>
      <c r="P7574" s="73">
        <v>0</v>
      </c>
      <c r="Q7574" s="73">
        <v>0</v>
      </c>
      <c r="R7574" s="73">
        <v>0</v>
      </c>
      <c r="S7574" s="73">
        <v>0</v>
      </c>
      <c r="T7574" s="73">
        <v>0</v>
      </c>
      <c r="U7574" s="73">
        <v>0</v>
      </c>
      <c r="V7574" s="73">
        <v>0</v>
      </c>
      <c r="W7574" s="73">
        <v>0</v>
      </c>
    </row>
    <row r="7575" spans="4:23" ht="15" customHeight="1" outlineLevel="2">
      <c r="D7575" s="38" t="s">
        <v>592</v>
      </c>
      <c r="E7575" s="233" t="s">
        <v>593</v>
      </c>
      <c r="F7575" s="73">
        <v>0</v>
      </c>
      <c r="G7575" s="73">
        <v>0</v>
      </c>
      <c r="H7575" s="73">
        <v>0</v>
      </c>
      <c r="I7575" s="73">
        <v>0</v>
      </c>
      <c r="J7575" s="73">
        <v>0</v>
      </c>
      <c r="K7575" s="73">
        <v>0</v>
      </c>
      <c r="L7575" s="73">
        <v>0</v>
      </c>
      <c r="M7575" s="73">
        <v>0</v>
      </c>
      <c r="N7575" s="73">
        <v>0</v>
      </c>
      <c r="O7575" s="73">
        <v>0</v>
      </c>
      <c r="P7575" s="73">
        <v>0</v>
      </c>
      <c r="Q7575" s="73">
        <v>0</v>
      </c>
      <c r="R7575" s="73">
        <v>0</v>
      </c>
      <c r="S7575" s="73">
        <v>0</v>
      </c>
      <c r="T7575" s="73">
        <v>0</v>
      </c>
      <c r="U7575" s="73">
        <v>0</v>
      </c>
      <c r="V7575" s="73">
        <v>0</v>
      </c>
      <c r="W7575" s="73">
        <v>0</v>
      </c>
    </row>
    <row r="7576" spans="4:23" ht="15" customHeight="1" outlineLevel="2">
      <c r="D7576" s="38" t="s">
        <v>594</v>
      </c>
      <c r="E7576" s="233" t="s">
        <v>595</v>
      </c>
      <c r="F7576" s="73">
        <v>0</v>
      </c>
      <c r="G7576" s="73">
        <v>0</v>
      </c>
      <c r="H7576" s="73">
        <v>0</v>
      </c>
      <c r="I7576" s="73">
        <v>0</v>
      </c>
      <c r="J7576" s="73">
        <v>0</v>
      </c>
      <c r="K7576" s="73">
        <v>0</v>
      </c>
      <c r="L7576" s="73">
        <v>0</v>
      </c>
      <c r="M7576" s="73">
        <v>0</v>
      </c>
      <c r="N7576" s="73">
        <v>0</v>
      </c>
      <c r="O7576" s="73">
        <v>0</v>
      </c>
      <c r="P7576" s="73">
        <v>0</v>
      </c>
      <c r="Q7576" s="73">
        <v>0</v>
      </c>
      <c r="R7576" s="73">
        <v>0</v>
      </c>
      <c r="S7576" s="73">
        <v>0</v>
      </c>
      <c r="T7576" s="73">
        <v>0</v>
      </c>
      <c r="U7576" s="73">
        <v>0</v>
      </c>
      <c r="V7576" s="73">
        <v>0</v>
      </c>
      <c r="W7576" s="73">
        <v>0</v>
      </c>
    </row>
    <row r="7577" spans="4:23" ht="15" customHeight="1" outlineLevel="2">
      <c r="D7577" s="38" t="s">
        <v>596</v>
      </c>
      <c r="E7577" s="233" t="s">
        <v>597</v>
      </c>
      <c r="F7577" s="73">
        <v>0</v>
      </c>
      <c r="G7577" s="73">
        <v>0</v>
      </c>
      <c r="H7577" s="73">
        <v>0</v>
      </c>
      <c r="I7577" s="73">
        <v>0</v>
      </c>
      <c r="J7577" s="73">
        <v>0</v>
      </c>
      <c r="K7577" s="73">
        <v>0</v>
      </c>
      <c r="L7577" s="73">
        <v>0</v>
      </c>
      <c r="M7577" s="73">
        <v>0</v>
      </c>
      <c r="N7577" s="73">
        <v>0</v>
      </c>
      <c r="O7577" s="73">
        <v>0</v>
      </c>
      <c r="P7577" s="73">
        <v>0</v>
      </c>
      <c r="Q7577" s="73">
        <v>0</v>
      </c>
      <c r="R7577" s="73">
        <v>0</v>
      </c>
      <c r="S7577" s="73">
        <v>0</v>
      </c>
      <c r="T7577" s="73">
        <v>0</v>
      </c>
      <c r="U7577" s="73">
        <v>0</v>
      </c>
      <c r="V7577" s="73">
        <v>0</v>
      </c>
      <c r="W7577" s="73">
        <v>0</v>
      </c>
    </row>
    <row r="7578" spans="4:23" ht="15" customHeight="1" outlineLevel="2">
      <c r="D7578" s="38" t="s">
        <v>598</v>
      </c>
      <c r="E7578" s="233" t="s">
        <v>599</v>
      </c>
      <c r="F7578" s="73">
        <v>0</v>
      </c>
      <c r="G7578" s="73">
        <v>0</v>
      </c>
      <c r="H7578" s="73">
        <v>0</v>
      </c>
      <c r="I7578" s="73">
        <v>0</v>
      </c>
      <c r="J7578" s="73">
        <v>0</v>
      </c>
      <c r="K7578" s="73">
        <v>0</v>
      </c>
      <c r="L7578" s="73">
        <v>0</v>
      </c>
      <c r="M7578" s="73">
        <v>0</v>
      </c>
      <c r="N7578" s="73">
        <v>0</v>
      </c>
      <c r="O7578" s="73">
        <v>0</v>
      </c>
      <c r="P7578" s="73">
        <v>0</v>
      </c>
      <c r="Q7578" s="73">
        <v>0</v>
      </c>
      <c r="R7578" s="73">
        <v>0</v>
      </c>
      <c r="S7578" s="73">
        <v>0</v>
      </c>
      <c r="T7578" s="73">
        <v>0</v>
      </c>
      <c r="U7578" s="73">
        <v>0</v>
      </c>
      <c r="V7578" s="73">
        <v>0</v>
      </c>
      <c r="W7578" s="73">
        <v>0</v>
      </c>
    </row>
    <row r="7579" spans="4:23" ht="15" customHeight="1" outlineLevel="2">
      <c r="D7579" s="38" t="s">
        <v>600</v>
      </c>
      <c r="E7579" s="233" t="s">
        <v>601</v>
      </c>
      <c r="F7579" s="73">
        <v>0</v>
      </c>
      <c r="G7579" s="73">
        <v>0</v>
      </c>
      <c r="H7579" s="73">
        <v>0</v>
      </c>
      <c r="I7579" s="73">
        <v>0</v>
      </c>
      <c r="J7579" s="73">
        <v>0</v>
      </c>
      <c r="K7579" s="73">
        <v>0</v>
      </c>
      <c r="L7579" s="73">
        <v>0</v>
      </c>
      <c r="M7579" s="73">
        <v>0</v>
      </c>
      <c r="N7579" s="73">
        <v>0</v>
      </c>
      <c r="O7579" s="73">
        <v>0</v>
      </c>
      <c r="P7579" s="73">
        <v>0</v>
      </c>
      <c r="Q7579" s="73">
        <v>0</v>
      </c>
      <c r="R7579" s="73">
        <v>0</v>
      </c>
      <c r="S7579" s="73">
        <v>0</v>
      </c>
      <c r="T7579" s="73">
        <v>0</v>
      </c>
      <c r="U7579" s="73">
        <v>0</v>
      </c>
      <c r="V7579" s="73">
        <v>0</v>
      </c>
      <c r="W7579" s="73">
        <v>0</v>
      </c>
    </row>
    <row r="7580" spans="4:23" ht="15" customHeight="1" outlineLevel="2">
      <c r="D7580" s="38" t="s">
        <v>602</v>
      </c>
      <c r="E7580" s="233" t="s">
        <v>603</v>
      </c>
      <c r="F7580" s="73">
        <v>0</v>
      </c>
      <c r="G7580" s="73">
        <v>0</v>
      </c>
      <c r="H7580" s="73">
        <v>0</v>
      </c>
      <c r="I7580" s="73">
        <v>0</v>
      </c>
      <c r="J7580" s="73">
        <v>0</v>
      </c>
      <c r="K7580" s="73">
        <v>0</v>
      </c>
      <c r="L7580" s="73">
        <v>0</v>
      </c>
      <c r="M7580" s="73">
        <v>0</v>
      </c>
      <c r="N7580" s="73">
        <v>0</v>
      </c>
      <c r="O7580" s="73">
        <v>0</v>
      </c>
      <c r="P7580" s="73">
        <v>0</v>
      </c>
      <c r="Q7580" s="73">
        <v>0</v>
      </c>
      <c r="R7580" s="73">
        <v>0</v>
      </c>
      <c r="S7580" s="73">
        <v>0</v>
      </c>
      <c r="T7580" s="73">
        <v>0</v>
      </c>
      <c r="U7580" s="73">
        <v>0</v>
      </c>
      <c r="V7580" s="73">
        <v>0</v>
      </c>
      <c r="W7580" s="73">
        <v>0</v>
      </c>
    </row>
    <row r="7581" spans="4:23" ht="15" customHeight="1" outlineLevel="2">
      <c r="D7581" s="38" t="s">
        <v>604</v>
      </c>
      <c r="E7581" s="233" t="s">
        <v>605</v>
      </c>
      <c r="F7581" s="73">
        <v>0</v>
      </c>
      <c r="G7581" s="73">
        <v>0</v>
      </c>
      <c r="H7581" s="73">
        <v>0</v>
      </c>
      <c r="I7581" s="73">
        <v>0</v>
      </c>
      <c r="J7581" s="73">
        <v>0</v>
      </c>
      <c r="K7581" s="73">
        <v>0</v>
      </c>
      <c r="L7581" s="73">
        <v>0</v>
      </c>
      <c r="M7581" s="73">
        <v>0</v>
      </c>
      <c r="N7581" s="73">
        <v>0</v>
      </c>
      <c r="O7581" s="73">
        <v>0</v>
      </c>
      <c r="P7581" s="73">
        <v>0</v>
      </c>
      <c r="Q7581" s="73">
        <v>0</v>
      </c>
      <c r="R7581" s="73">
        <v>0</v>
      </c>
      <c r="S7581" s="73">
        <v>0</v>
      </c>
      <c r="T7581" s="73">
        <v>0</v>
      </c>
      <c r="U7581" s="73">
        <v>0</v>
      </c>
      <c r="V7581" s="73">
        <v>0</v>
      </c>
      <c r="W7581" s="73">
        <v>0</v>
      </c>
    </row>
    <row r="7582" spans="4:23" ht="15" customHeight="1" outlineLevel="2">
      <c r="D7582" s="38" t="s">
        <v>606</v>
      </c>
      <c r="E7582" s="233" t="s">
        <v>607</v>
      </c>
      <c r="F7582" s="73">
        <v>0</v>
      </c>
      <c r="G7582" s="73">
        <v>0</v>
      </c>
      <c r="H7582" s="73">
        <v>0</v>
      </c>
      <c r="I7582" s="73">
        <v>0</v>
      </c>
      <c r="J7582" s="73">
        <v>0</v>
      </c>
      <c r="K7582" s="73">
        <v>0</v>
      </c>
      <c r="L7582" s="73">
        <v>0</v>
      </c>
      <c r="M7582" s="73">
        <v>0</v>
      </c>
      <c r="N7582" s="73">
        <v>0</v>
      </c>
      <c r="O7582" s="73">
        <v>0</v>
      </c>
      <c r="P7582" s="73">
        <v>0</v>
      </c>
      <c r="Q7582" s="73">
        <v>0</v>
      </c>
      <c r="R7582" s="73">
        <v>0</v>
      </c>
      <c r="S7582" s="73">
        <v>0</v>
      </c>
      <c r="T7582" s="73">
        <v>0</v>
      </c>
      <c r="U7582" s="73">
        <v>0</v>
      </c>
      <c r="V7582" s="73">
        <v>0</v>
      </c>
      <c r="W7582" s="73">
        <v>0</v>
      </c>
    </row>
    <row r="7583" spans="4:23" ht="15" customHeight="1" outlineLevel="2">
      <c r="D7583" s="38" t="s">
        <v>608</v>
      </c>
      <c r="E7583" s="233" t="s">
        <v>609</v>
      </c>
      <c r="F7583" s="73">
        <v>0</v>
      </c>
      <c r="G7583" s="73">
        <v>0</v>
      </c>
      <c r="H7583" s="73">
        <v>0</v>
      </c>
      <c r="I7583" s="73">
        <v>0</v>
      </c>
      <c r="J7583" s="73">
        <v>0</v>
      </c>
      <c r="K7583" s="73">
        <v>0</v>
      </c>
      <c r="L7583" s="73">
        <v>0</v>
      </c>
      <c r="M7583" s="73">
        <v>0</v>
      </c>
      <c r="N7583" s="73">
        <v>0</v>
      </c>
      <c r="O7583" s="73">
        <v>0</v>
      </c>
      <c r="P7583" s="73">
        <v>0</v>
      </c>
      <c r="Q7583" s="73">
        <v>0</v>
      </c>
      <c r="R7583" s="73">
        <v>0</v>
      </c>
      <c r="S7583" s="73">
        <v>0</v>
      </c>
      <c r="T7583" s="73">
        <v>0</v>
      </c>
      <c r="U7583" s="73">
        <v>0</v>
      </c>
      <c r="V7583" s="73">
        <v>0</v>
      </c>
      <c r="W7583" s="73">
        <v>0</v>
      </c>
    </row>
    <row r="7584" spans="4:23" ht="15" customHeight="1" outlineLevel="2">
      <c r="D7584" s="38" t="s">
        <v>610</v>
      </c>
      <c r="E7584" s="233" t="s">
        <v>611</v>
      </c>
      <c r="F7584" s="73">
        <v>0</v>
      </c>
      <c r="G7584" s="73">
        <v>0</v>
      </c>
      <c r="H7584" s="73">
        <v>0</v>
      </c>
      <c r="I7584" s="73">
        <v>0</v>
      </c>
      <c r="J7584" s="73">
        <v>0</v>
      </c>
      <c r="K7584" s="73">
        <v>0</v>
      </c>
      <c r="L7584" s="73">
        <v>0</v>
      </c>
      <c r="M7584" s="73">
        <v>0</v>
      </c>
      <c r="N7584" s="73">
        <v>0</v>
      </c>
      <c r="O7584" s="73">
        <v>0</v>
      </c>
      <c r="P7584" s="73">
        <v>0</v>
      </c>
      <c r="Q7584" s="73">
        <v>0</v>
      </c>
      <c r="R7584" s="73">
        <v>0</v>
      </c>
      <c r="S7584" s="73">
        <v>0</v>
      </c>
      <c r="T7584" s="73">
        <v>0</v>
      </c>
      <c r="U7584" s="73">
        <v>0</v>
      </c>
      <c r="V7584" s="73">
        <v>0</v>
      </c>
      <c r="W7584" s="73">
        <v>0</v>
      </c>
    </row>
    <row r="7585" spans="4:23" ht="15" customHeight="1" outlineLevel="2">
      <c r="D7585" s="38" t="s">
        <v>612</v>
      </c>
      <c r="E7585" s="233" t="s">
        <v>613</v>
      </c>
      <c r="F7585" s="73">
        <v>0</v>
      </c>
      <c r="G7585" s="73">
        <v>0</v>
      </c>
      <c r="H7585" s="73">
        <v>0</v>
      </c>
      <c r="I7585" s="73">
        <v>0</v>
      </c>
      <c r="J7585" s="73">
        <v>0</v>
      </c>
      <c r="K7585" s="73">
        <v>0</v>
      </c>
      <c r="L7585" s="73">
        <v>0</v>
      </c>
      <c r="M7585" s="73">
        <v>0</v>
      </c>
      <c r="N7585" s="73">
        <v>0</v>
      </c>
      <c r="O7585" s="73">
        <v>0</v>
      </c>
      <c r="P7585" s="73">
        <v>0</v>
      </c>
      <c r="Q7585" s="73">
        <v>0</v>
      </c>
      <c r="R7585" s="73">
        <v>0</v>
      </c>
      <c r="S7585" s="73">
        <v>0</v>
      </c>
      <c r="T7585" s="73">
        <v>0</v>
      </c>
      <c r="U7585" s="73">
        <v>0</v>
      </c>
      <c r="V7585" s="73">
        <v>0</v>
      </c>
      <c r="W7585" s="73">
        <v>0</v>
      </c>
    </row>
    <row r="7586" spans="4:23" ht="15" customHeight="1" outlineLevel="2">
      <c r="D7586" s="38" t="s">
        <v>614</v>
      </c>
      <c r="E7586" s="233" t="s">
        <v>615</v>
      </c>
      <c r="F7586" s="73">
        <v>0</v>
      </c>
      <c r="G7586" s="73">
        <v>0</v>
      </c>
      <c r="H7586" s="73">
        <v>0</v>
      </c>
      <c r="I7586" s="73">
        <v>0</v>
      </c>
      <c r="J7586" s="73">
        <v>0</v>
      </c>
      <c r="K7586" s="73">
        <v>0</v>
      </c>
      <c r="L7586" s="73">
        <v>0</v>
      </c>
      <c r="M7586" s="73">
        <v>0</v>
      </c>
      <c r="N7586" s="73">
        <v>0</v>
      </c>
      <c r="O7586" s="73">
        <v>0</v>
      </c>
      <c r="P7586" s="73">
        <v>0</v>
      </c>
      <c r="Q7586" s="73">
        <v>0</v>
      </c>
      <c r="R7586" s="73">
        <v>0</v>
      </c>
      <c r="S7586" s="73">
        <v>0</v>
      </c>
      <c r="T7586" s="73">
        <v>0</v>
      </c>
      <c r="U7586" s="73">
        <v>0</v>
      </c>
      <c r="V7586" s="73">
        <v>0</v>
      </c>
      <c r="W7586" s="73">
        <v>0</v>
      </c>
    </row>
    <row r="7587" spans="4:23" ht="15" customHeight="1" outlineLevel="2">
      <c r="D7587" s="38" t="s">
        <v>616</v>
      </c>
      <c r="E7587" s="233" t="s">
        <v>617</v>
      </c>
      <c r="F7587" s="73">
        <v>0</v>
      </c>
      <c r="G7587" s="73">
        <v>0</v>
      </c>
      <c r="H7587" s="73">
        <v>0</v>
      </c>
      <c r="I7587" s="73">
        <v>0</v>
      </c>
      <c r="J7587" s="73">
        <v>0</v>
      </c>
      <c r="K7587" s="73">
        <v>0</v>
      </c>
      <c r="L7587" s="73">
        <v>0</v>
      </c>
      <c r="M7587" s="73">
        <v>0</v>
      </c>
      <c r="N7587" s="73">
        <v>0</v>
      </c>
      <c r="O7587" s="73">
        <v>0</v>
      </c>
      <c r="P7587" s="73">
        <v>0</v>
      </c>
      <c r="Q7587" s="73">
        <v>0</v>
      </c>
      <c r="R7587" s="73">
        <v>0</v>
      </c>
      <c r="S7587" s="73">
        <v>0</v>
      </c>
      <c r="T7587" s="73">
        <v>0</v>
      </c>
      <c r="U7587" s="73">
        <v>0</v>
      </c>
      <c r="V7587" s="73">
        <v>0</v>
      </c>
      <c r="W7587" s="73">
        <v>0</v>
      </c>
    </row>
    <row r="7588" spans="4:23" ht="15" customHeight="1" outlineLevel="2">
      <c r="D7588" s="38" t="s">
        <v>618</v>
      </c>
      <c r="E7588" s="233" t="s">
        <v>619</v>
      </c>
      <c r="F7588" s="73">
        <v>7</v>
      </c>
      <c r="G7588" s="73">
        <v>4</v>
      </c>
      <c r="H7588" s="73">
        <v>3</v>
      </c>
      <c r="I7588" s="73">
        <v>7</v>
      </c>
      <c r="J7588" s="73">
        <v>4</v>
      </c>
      <c r="K7588" s="73">
        <v>3</v>
      </c>
      <c r="L7588" s="73">
        <v>8</v>
      </c>
      <c r="M7588" s="73">
        <v>5</v>
      </c>
      <c r="N7588" s="73">
        <v>3</v>
      </c>
      <c r="O7588" s="73">
        <v>8</v>
      </c>
      <c r="P7588" s="73">
        <v>5</v>
      </c>
      <c r="Q7588" s="73">
        <v>3</v>
      </c>
      <c r="R7588" s="73">
        <v>8</v>
      </c>
      <c r="S7588" s="73">
        <v>5</v>
      </c>
      <c r="T7588" s="73">
        <v>3</v>
      </c>
      <c r="U7588" s="73">
        <v>7</v>
      </c>
      <c r="V7588" s="73">
        <v>4</v>
      </c>
      <c r="W7588" s="73">
        <v>3</v>
      </c>
    </row>
    <row r="7589" spans="4:23" ht="15" customHeight="1" outlineLevel="2">
      <c r="D7589" s="38" t="s">
        <v>620</v>
      </c>
      <c r="E7589" s="233" t="s">
        <v>621</v>
      </c>
      <c r="F7589" s="73">
        <v>1</v>
      </c>
      <c r="G7589" s="73">
        <v>1</v>
      </c>
      <c r="H7589" s="73">
        <v>0</v>
      </c>
      <c r="I7589" s="73">
        <v>1</v>
      </c>
      <c r="J7589" s="73">
        <v>1</v>
      </c>
      <c r="K7589" s="73">
        <v>0</v>
      </c>
      <c r="L7589" s="73">
        <v>1</v>
      </c>
      <c r="M7589" s="73">
        <v>1</v>
      </c>
      <c r="N7589" s="73">
        <v>0</v>
      </c>
      <c r="O7589" s="73">
        <v>1</v>
      </c>
      <c r="P7589" s="73">
        <v>1</v>
      </c>
      <c r="Q7589" s="73">
        <v>0</v>
      </c>
      <c r="R7589" s="73">
        <v>1</v>
      </c>
      <c r="S7589" s="73">
        <v>1</v>
      </c>
      <c r="T7589" s="73">
        <v>0</v>
      </c>
      <c r="U7589" s="73">
        <v>1</v>
      </c>
      <c r="V7589" s="73">
        <v>1</v>
      </c>
      <c r="W7589" s="73">
        <v>0</v>
      </c>
    </row>
    <row r="7590" spans="4:23" ht="15" customHeight="1" outlineLevel="2">
      <c r="D7590" s="38" t="s">
        <v>622</v>
      </c>
      <c r="E7590" s="233" t="s">
        <v>623</v>
      </c>
      <c r="F7590" s="73">
        <v>0</v>
      </c>
      <c r="G7590" s="73">
        <v>0</v>
      </c>
      <c r="H7590" s="73">
        <v>0</v>
      </c>
      <c r="I7590" s="73">
        <v>0</v>
      </c>
      <c r="J7590" s="73">
        <v>0</v>
      </c>
      <c r="K7590" s="73">
        <v>0</v>
      </c>
      <c r="L7590" s="73">
        <v>0</v>
      </c>
      <c r="M7590" s="73">
        <v>0</v>
      </c>
      <c r="N7590" s="73">
        <v>0</v>
      </c>
      <c r="O7590" s="73">
        <v>0</v>
      </c>
      <c r="P7590" s="73">
        <v>0</v>
      </c>
      <c r="Q7590" s="73">
        <v>0</v>
      </c>
      <c r="R7590" s="73">
        <v>0</v>
      </c>
      <c r="S7590" s="73">
        <v>0</v>
      </c>
      <c r="T7590" s="73">
        <v>0</v>
      </c>
      <c r="U7590" s="73">
        <v>0</v>
      </c>
      <c r="V7590" s="73">
        <v>0</v>
      </c>
      <c r="W7590" s="73">
        <v>0</v>
      </c>
    </row>
    <row r="7591" spans="4:23" ht="15" customHeight="1" outlineLevel="2">
      <c r="D7591" s="38" t="s">
        <v>624</v>
      </c>
      <c r="E7591" s="233" t="s">
        <v>625</v>
      </c>
      <c r="F7591" s="73">
        <v>0</v>
      </c>
      <c r="G7591" s="73">
        <v>0</v>
      </c>
      <c r="H7591" s="73">
        <v>0</v>
      </c>
      <c r="I7591" s="73">
        <v>0</v>
      </c>
      <c r="J7591" s="73">
        <v>0</v>
      </c>
      <c r="K7591" s="73">
        <v>0</v>
      </c>
      <c r="L7591" s="73">
        <v>0</v>
      </c>
      <c r="M7591" s="73">
        <v>0</v>
      </c>
      <c r="N7591" s="73">
        <v>0</v>
      </c>
      <c r="O7591" s="73">
        <v>0</v>
      </c>
      <c r="P7591" s="73">
        <v>0</v>
      </c>
      <c r="Q7591" s="73">
        <v>0</v>
      </c>
      <c r="R7591" s="73">
        <v>0</v>
      </c>
      <c r="S7591" s="73">
        <v>0</v>
      </c>
      <c r="T7591" s="73">
        <v>0</v>
      </c>
      <c r="U7591" s="73">
        <v>0</v>
      </c>
      <c r="V7591" s="73">
        <v>0</v>
      </c>
      <c r="W7591" s="73">
        <v>0</v>
      </c>
    </row>
    <row r="7592" spans="4:23" ht="15" customHeight="1" outlineLevel="2">
      <c r="D7592" s="38" t="s">
        <v>626</v>
      </c>
      <c r="E7592" s="233" t="s">
        <v>627</v>
      </c>
      <c r="F7592" s="73">
        <v>0</v>
      </c>
      <c r="G7592" s="73">
        <v>0</v>
      </c>
      <c r="H7592" s="73">
        <v>0</v>
      </c>
      <c r="I7592" s="73">
        <v>0</v>
      </c>
      <c r="J7592" s="73">
        <v>0</v>
      </c>
      <c r="K7592" s="73">
        <v>0</v>
      </c>
      <c r="L7592" s="73">
        <v>0</v>
      </c>
      <c r="M7592" s="73">
        <v>0</v>
      </c>
      <c r="N7592" s="73">
        <v>0</v>
      </c>
      <c r="O7592" s="73">
        <v>0</v>
      </c>
      <c r="P7592" s="73">
        <v>0</v>
      </c>
      <c r="Q7592" s="73">
        <v>0</v>
      </c>
      <c r="R7592" s="73">
        <v>0</v>
      </c>
      <c r="S7592" s="73">
        <v>0</v>
      </c>
      <c r="T7592" s="73">
        <v>0</v>
      </c>
      <c r="U7592" s="73">
        <v>0</v>
      </c>
      <c r="V7592" s="73">
        <v>0</v>
      </c>
      <c r="W7592" s="73">
        <v>0</v>
      </c>
    </row>
    <row r="7593" spans="4:23" ht="15" customHeight="1" outlineLevel="2">
      <c r="D7593" s="38" t="s">
        <v>628</v>
      </c>
      <c r="E7593" s="233" t="s">
        <v>629</v>
      </c>
      <c r="F7593" s="73">
        <v>0</v>
      </c>
      <c r="G7593" s="73">
        <v>0</v>
      </c>
      <c r="H7593" s="73">
        <v>0</v>
      </c>
      <c r="I7593" s="73">
        <v>0</v>
      </c>
      <c r="J7593" s="73">
        <v>0</v>
      </c>
      <c r="K7593" s="73">
        <v>0</v>
      </c>
      <c r="L7593" s="73">
        <v>0</v>
      </c>
      <c r="M7593" s="73">
        <v>0</v>
      </c>
      <c r="N7593" s="73">
        <v>0</v>
      </c>
      <c r="O7593" s="73">
        <v>0</v>
      </c>
      <c r="P7593" s="73">
        <v>0</v>
      </c>
      <c r="Q7593" s="73">
        <v>0</v>
      </c>
      <c r="R7593" s="73">
        <v>0</v>
      </c>
      <c r="S7593" s="73">
        <v>0</v>
      </c>
      <c r="T7593" s="73">
        <v>0</v>
      </c>
      <c r="U7593" s="73">
        <v>0</v>
      </c>
      <c r="V7593" s="73">
        <v>0</v>
      </c>
      <c r="W7593" s="73">
        <v>0</v>
      </c>
    </row>
    <row r="7594" spans="4:23" ht="15" customHeight="1" outlineLevel="2">
      <c r="D7594" s="38" t="s">
        <v>630</v>
      </c>
      <c r="E7594" s="233" t="s">
        <v>631</v>
      </c>
      <c r="F7594" s="73">
        <v>0</v>
      </c>
      <c r="G7594" s="73">
        <v>0</v>
      </c>
      <c r="H7594" s="73">
        <v>0</v>
      </c>
      <c r="I7594" s="73">
        <v>0</v>
      </c>
      <c r="J7594" s="73">
        <v>0</v>
      </c>
      <c r="K7594" s="73">
        <v>0</v>
      </c>
      <c r="L7594" s="73">
        <v>0</v>
      </c>
      <c r="M7594" s="73">
        <v>0</v>
      </c>
      <c r="N7594" s="73">
        <v>0</v>
      </c>
      <c r="O7594" s="73">
        <v>0</v>
      </c>
      <c r="P7594" s="73">
        <v>0</v>
      </c>
      <c r="Q7594" s="73">
        <v>0</v>
      </c>
      <c r="R7594" s="73">
        <v>0</v>
      </c>
      <c r="S7594" s="73">
        <v>0</v>
      </c>
      <c r="T7594" s="73">
        <v>0</v>
      </c>
      <c r="U7594" s="73">
        <v>0</v>
      </c>
      <c r="V7594" s="73">
        <v>0</v>
      </c>
      <c r="W7594" s="73">
        <v>0</v>
      </c>
    </row>
    <row r="7595" spans="4:23" ht="15" customHeight="1" outlineLevel="2">
      <c r="D7595" s="38" t="s">
        <v>632</v>
      </c>
      <c r="E7595" s="233" t="s">
        <v>633</v>
      </c>
      <c r="F7595" s="73">
        <v>0</v>
      </c>
      <c r="G7595" s="73">
        <v>0</v>
      </c>
      <c r="H7595" s="73">
        <v>0</v>
      </c>
      <c r="I7595" s="73">
        <v>0</v>
      </c>
      <c r="J7595" s="73">
        <v>0</v>
      </c>
      <c r="K7595" s="73">
        <v>0</v>
      </c>
      <c r="L7595" s="73">
        <v>0</v>
      </c>
      <c r="M7595" s="73">
        <v>0</v>
      </c>
      <c r="N7595" s="73">
        <v>0</v>
      </c>
      <c r="O7595" s="73">
        <v>0</v>
      </c>
      <c r="P7595" s="73">
        <v>0</v>
      </c>
      <c r="Q7595" s="73">
        <v>0</v>
      </c>
      <c r="R7595" s="73">
        <v>0</v>
      </c>
      <c r="S7595" s="73">
        <v>0</v>
      </c>
      <c r="T7595" s="73">
        <v>0</v>
      </c>
      <c r="U7595" s="73">
        <v>0</v>
      </c>
      <c r="V7595" s="73">
        <v>0</v>
      </c>
      <c r="W7595" s="73">
        <v>0</v>
      </c>
    </row>
    <row r="7596" spans="4:23" ht="15" customHeight="1" outlineLevel="2">
      <c r="D7596" s="38" t="s">
        <v>634</v>
      </c>
      <c r="E7596" s="233" t="s">
        <v>635</v>
      </c>
      <c r="F7596" s="73">
        <v>0</v>
      </c>
      <c r="G7596" s="73">
        <v>0</v>
      </c>
      <c r="H7596" s="73">
        <v>0</v>
      </c>
      <c r="I7596" s="73">
        <v>0</v>
      </c>
      <c r="J7596" s="73">
        <v>0</v>
      </c>
      <c r="K7596" s="73">
        <v>0</v>
      </c>
      <c r="L7596" s="73">
        <v>0</v>
      </c>
      <c r="M7596" s="73">
        <v>0</v>
      </c>
      <c r="N7596" s="73">
        <v>0</v>
      </c>
      <c r="O7596" s="73">
        <v>0</v>
      </c>
      <c r="P7596" s="73">
        <v>0</v>
      </c>
      <c r="Q7596" s="73">
        <v>0</v>
      </c>
      <c r="R7596" s="73">
        <v>0</v>
      </c>
      <c r="S7596" s="73">
        <v>0</v>
      </c>
      <c r="T7596" s="73">
        <v>0</v>
      </c>
      <c r="U7596" s="73">
        <v>0</v>
      </c>
      <c r="V7596" s="73">
        <v>0</v>
      </c>
      <c r="W7596" s="73">
        <v>0</v>
      </c>
    </row>
    <row r="7597" spans="4:23" ht="15" customHeight="1" outlineLevel="2">
      <c r="D7597" s="38" t="s">
        <v>636</v>
      </c>
      <c r="E7597" s="233" t="s">
        <v>637</v>
      </c>
      <c r="F7597" s="73">
        <v>0</v>
      </c>
      <c r="G7597" s="73">
        <v>0</v>
      </c>
      <c r="H7597" s="73">
        <v>0</v>
      </c>
      <c r="I7597" s="73">
        <v>0</v>
      </c>
      <c r="J7597" s="73">
        <v>0</v>
      </c>
      <c r="K7597" s="73">
        <v>0</v>
      </c>
      <c r="L7597" s="73">
        <v>0</v>
      </c>
      <c r="M7597" s="73">
        <v>0</v>
      </c>
      <c r="N7597" s="73">
        <v>0</v>
      </c>
      <c r="O7597" s="73">
        <v>0</v>
      </c>
      <c r="P7597" s="73">
        <v>0</v>
      </c>
      <c r="Q7597" s="73">
        <v>0</v>
      </c>
      <c r="R7597" s="73">
        <v>0</v>
      </c>
      <c r="S7597" s="73">
        <v>0</v>
      </c>
      <c r="T7597" s="73">
        <v>0</v>
      </c>
      <c r="U7597" s="73">
        <v>0</v>
      </c>
      <c r="V7597" s="73">
        <v>0</v>
      </c>
      <c r="W7597" s="73">
        <v>0</v>
      </c>
    </row>
    <row r="7598" spans="4:23" ht="15" customHeight="1" outlineLevel="2">
      <c r="D7598" s="38" t="s">
        <v>638</v>
      </c>
      <c r="E7598" s="233" t="s">
        <v>639</v>
      </c>
      <c r="F7598" s="73">
        <v>0</v>
      </c>
      <c r="G7598" s="73">
        <v>0</v>
      </c>
      <c r="H7598" s="73">
        <v>0</v>
      </c>
      <c r="I7598" s="73">
        <v>0</v>
      </c>
      <c r="J7598" s="73">
        <v>0</v>
      </c>
      <c r="K7598" s="73">
        <v>0</v>
      </c>
      <c r="L7598" s="73">
        <v>0</v>
      </c>
      <c r="M7598" s="73">
        <v>0</v>
      </c>
      <c r="N7598" s="73">
        <v>0</v>
      </c>
      <c r="O7598" s="73">
        <v>0</v>
      </c>
      <c r="P7598" s="73">
        <v>0</v>
      </c>
      <c r="Q7598" s="73">
        <v>0</v>
      </c>
      <c r="R7598" s="73">
        <v>0</v>
      </c>
      <c r="S7598" s="73">
        <v>0</v>
      </c>
      <c r="T7598" s="73">
        <v>0</v>
      </c>
      <c r="U7598" s="73">
        <v>0</v>
      </c>
      <c r="V7598" s="73">
        <v>0</v>
      </c>
      <c r="W7598" s="73">
        <v>0</v>
      </c>
    </row>
    <row r="7599" spans="4:23" ht="15" customHeight="1" outlineLevel="2">
      <c r="D7599" s="38" t="s">
        <v>640</v>
      </c>
      <c r="E7599" s="233" t="s">
        <v>641</v>
      </c>
      <c r="F7599" s="73">
        <v>0</v>
      </c>
      <c r="G7599" s="73">
        <v>0</v>
      </c>
      <c r="H7599" s="73">
        <v>0</v>
      </c>
      <c r="I7599" s="73">
        <v>0</v>
      </c>
      <c r="J7599" s="73">
        <v>0</v>
      </c>
      <c r="K7599" s="73">
        <v>0</v>
      </c>
      <c r="L7599" s="73">
        <v>0</v>
      </c>
      <c r="M7599" s="73">
        <v>0</v>
      </c>
      <c r="N7599" s="73">
        <v>0</v>
      </c>
      <c r="O7599" s="73">
        <v>0</v>
      </c>
      <c r="P7599" s="73">
        <v>0</v>
      </c>
      <c r="Q7599" s="73">
        <v>0</v>
      </c>
      <c r="R7599" s="73">
        <v>0</v>
      </c>
      <c r="S7599" s="73">
        <v>0</v>
      </c>
      <c r="T7599" s="73">
        <v>0</v>
      </c>
      <c r="U7599" s="73">
        <v>0</v>
      </c>
      <c r="V7599" s="73">
        <v>0</v>
      </c>
      <c r="W7599" s="73">
        <v>0</v>
      </c>
    </row>
    <row r="7600" spans="4:23" ht="15" customHeight="1" outlineLevel="2">
      <c r="D7600" s="38" t="s">
        <v>642</v>
      </c>
      <c r="E7600" s="233" t="s">
        <v>643</v>
      </c>
      <c r="F7600" s="73">
        <v>0</v>
      </c>
      <c r="G7600" s="73">
        <v>0</v>
      </c>
      <c r="H7600" s="73">
        <v>0</v>
      </c>
      <c r="I7600" s="73">
        <v>0</v>
      </c>
      <c r="J7600" s="73">
        <v>0</v>
      </c>
      <c r="K7600" s="73">
        <v>0</v>
      </c>
      <c r="L7600" s="73">
        <v>0</v>
      </c>
      <c r="M7600" s="73">
        <v>0</v>
      </c>
      <c r="N7600" s="73">
        <v>0</v>
      </c>
      <c r="O7600" s="73">
        <v>0</v>
      </c>
      <c r="P7600" s="73">
        <v>0</v>
      </c>
      <c r="Q7600" s="73">
        <v>0</v>
      </c>
      <c r="R7600" s="73">
        <v>0</v>
      </c>
      <c r="S7600" s="73">
        <v>0</v>
      </c>
      <c r="T7600" s="73">
        <v>0</v>
      </c>
      <c r="U7600" s="73">
        <v>0</v>
      </c>
      <c r="V7600" s="73">
        <v>0</v>
      </c>
      <c r="W7600" s="73">
        <v>0</v>
      </c>
    </row>
    <row r="7601" spans="4:23" ht="15" customHeight="1" outlineLevel="2">
      <c r="D7601" s="38" t="s">
        <v>644</v>
      </c>
      <c r="E7601" s="233" t="s">
        <v>645</v>
      </c>
      <c r="F7601" s="73">
        <v>0</v>
      </c>
      <c r="G7601" s="73">
        <v>0</v>
      </c>
      <c r="H7601" s="73">
        <v>0</v>
      </c>
      <c r="I7601" s="73">
        <v>0</v>
      </c>
      <c r="J7601" s="73">
        <v>0</v>
      </c>
      <c r="K7601" s="73">
        <v>0</v>
      </c>
      <c r="L7601" s="73">
        <v>0</v>
      </c>
      <c r="M7601" s="73">
        <v>0</v>
      </c>
      <c r="N7601" s="73">
        <v>0</v>
      </c>
      <c r="O7601" s="73">
        <v>0</v>
      </c>
      <c r="P7601" s="73">
        <v>0</v>
      </c>
      <c r="Q7601" s="73">
        <v>0</v>
      </c>
      <c r="R7601" s="73">
        <v>0</v>
      </c>
      <c r="S7601" s="73">
        <v>0</v>
      </c>
      <c r="T7601" s="73">
        <v>0</v>
      </c>
      <c r="U7601" s="73">
        <v>0</v>
      </c>
      <c r="V7601" s="73">
        <v>0</v>
      </c>
      <c r="W7601" s="73">
        <v>0</v>
      </c>
    </row>
    <row r="7602" spans="4:23" ht="15" customHeight="1" outlineLevel="2">
      <c r="D7602" s="38" t="s">
        <v>646</v>
      </c>
      <c r="E7602" s="233" t="s">
        <v>647</v>
      </c>
      <c r="F7602" s="73">
        <v>0</v>
      </c>
      <c r="G7602" s="73">
        <v>0</v>
      </c>
      <c r="H7602" s="73">
        <v>0</v>
      </c>
      <c r="I7602" s="73">
        <v>0</v>
      </c>
      <c r="J7602" s="73">
        <v>0</v>
      </c>
      <c r="K7602" s="73">
        <v>0</v>
      </c>
      <c r="L7602" s="73">
        <v>0</v>
      </c>
      <c r="M7602" s="73">
        <v>0</v>
      </c>
      <c r="N7602" s="73">
        <v>0</v>
      </c>
      <c r="O7602" s="73">
        <v>0</v>
      </c>
      <c r="P7602" s="73">
        <v>0</v>
      </c>
      <c r="Q7602" s="73">
        <v>0</v>
      </c>
      <c r="R7602" s="73">
        <v>0</v>
      </c>
      <c r="S7602" s="73">
        <v>0</v>
      </c>
      <c r="T7602" s="73">
        <v>0</v>
      </c>
      <c r="U7602" s="73">
        <v>0</v>
      </c>
      <c r="V7602" s="73">
        <v>0</v>
      </c>
      <c r="W7602" s="73">
        <v>0</v>
      </c>
    </row>
    <row r="7603" spans="4:23" ht="15" customHeight="1" outlineLevel="2">
      <c r="D7603" s="38" t="s">
        <v>648</v>
      </c>
      <c r="E7603" s="233" t="s">
        <v>649</v>
      </c>
      <c r="F7603" s="73">
        <v>0</v>
      </c>
      <c r="G7603" s="73">
        <v>0</v>
      </c>
      <c r="H7603" s="73">
        <v>0</v>
      </c>
      <c r="I7603" s="73">
        <v>0</v>
      </c>
      <c r="J7603" s="73">
        <v>0</v>
      </c>
      <c r="K7603" s="73">
        <v>0</v>
      </c>
      <c r="L7603" s="73">
        <v>0</v>
      </c>
      <c r="M7603" s="73">
        <v>0</v>
      </c>
      <c r="N7603" s="73">
        <v>0</v>
      </c>
      <c r="O7603" s="73">
        <v>0</v>
      </c>
      <c r="P7603" s="73">
        <v>0</v>
      </c>
      <c r="Q7603" s="73">
        <v>0</v>
      </c>
      <c r="R7603" s="73">
        <v>0</v>
      </c>
      <c r="S7603" s="73">
        <v>0</v>
      </c>
      <c r="T7603" s="73">
        <v>0</v>
      </c>
      <c r="U7603" s="73">
        <v>0</v>
      </c>
      <c r="V7603" s="73">
        <v>0</v>
      </c>
      <c r="W7603" s="73">
        <v>0</v>
      </c>
    </row>
    <row r="7604" spans="4:23" ht="15" customHeight="1" outlineLevel="2">
      <c r="D7604" s="38" t="s">
        <v>650</v>
      </c>
      <c r="E7604" s="233" t="s">
        <v>651</v>
      </c>
      <c r="F7604" s="73">
        <v>0</v>
      </c>
      <c r="G7604" s="73">
        <v>0</v>
      </c>
      <c r="H7604" s="73">
        <v>0</v>
      </c>
      <c r="I7604" s="73">
        <v>0</v>
      </c>
      <c r="J7604" s="73">
        <v>0</v>
      </c>
      <c r="K7604" s="73">
        <v>0</v>
      </c>
      <c r="L7604" s="73">
        <v>0</v>
      </c>
      <c r="M7604" s="73">
        <v>0</v>
      </c>
      <c r="N7604" s="73">
        <v>0</v>
      </c>
      <c r="O7604" s="73">
        <v>0</v>
      </c>
      <c r="P7604" s="73">
        <v>0</v>
      </c>
      <c r="Q7604" s="73">
        <v>0</v>
      </c>
      <c r="R7604" s="73">
        <v>0</v>
      </c>
      <c r="S7604" s="73">
        <v>0</v>
      </c>
      <c r="T7604" s="73">
        <v>0</v>
      </c>
      <c r="U7604" s="73">
        <v>0</v>
      </c>
      <c r="V7604" s="73">
        <v>0</v>
      </c>
      <c r="W7604" s="73">
        <v>0</v>
      </c>
    </row>
    <row r="7605" spans="4:23" ht="15" customHeight="1" outlineLevel="2">
      <c r="D7605" s="38" t="s">
        <v>652</v>
      </c>
      <c r="E7605" s="233" t="s">
        <v>653</v>
      </c>
      <c r="F7605" s="73">
        <v>0</v>
      </c>
      <c r="G7605" s="73">
        <v>0</v>
      </c>
      <c r="H7605" s="73">
        <v>0</v>
      </c>
      <c r="I7605" s="73">
        <v>0</v>
      </c>
      <c r="J7605" s="73">
        <v>0</v>
      </c>
      <c r="K7605" s="73">
        <v>0</v>
      </c>
      <c r="L7605" s="73">
        <v>0</v>
      </c>
      <c r="M7605" s="73">
        <v>0</v>
      </c>
      <c r="N7605" s="73">
        <v>0</v>
      </c>
      <c r="O7605" s="73">
        <v>0</v>
      </c>
      <c r="P7605" s="73">
        <v>0</v>
      </c>
      <c r="Q7605" s="73">
        <v>0</v>
      </c>
      <c r="R7605" s="73">
        <v>0</v>
      </c>
      <c r="S7605" s="73">
        <v>0</v>
      </c>
      <c r="T7605" s="73">
        <v>0</v>
      </c>
      <c r="U7605" s="73">
        <v>0</v>
      </c>
      <c r="V7605" s="73">
        <v>0</v>
      </c>
      <c r="W7605" s="73">
        <v>0</v>
      </c>
    </row>
    <row r="7606" spans="4:23" ht="15" customHeight="1" outlineLevel="2">
      <c r="D7606" s="38" t="s">
        <v>654</v>
      </c>
      <c r="E7606" s="233" t="s">
        <v>655</v>
      </c>
      <c r="F7606" s="73">
        <v>0</v>
      </c>
      <c r="G7606" s="73">
        <v>0</v>
      </c>
      <c r="H7606" s="73">
        <v>0</v>
      </c>
      <c r="I7606" s="73">
        <v>0</v>
      </c>
      <c r="J7606" s="73">
        <v>0</v>
      </c>
      <c r="K7606" s="73">
        <v>0</v>
      </c>
      <c r="L7606" s="73">
        <v>0</v>
      </c>
      <c r="M7606" s="73">
        <v>0</v>
      </c>
      <c r="N7606" s="73">
        <v>0</v>
      </c>
      <c r="O7606" s="73">
        <v>0</v>
      </c>
      <c r="P7606" s="73">
        <v>0</v>
      </c>
      <c r="Q7606" s="73">
        <v>0</v>
      </c>
      <c r="R7606" s="73">
        <v>0</v>
      </c>
      <c r="S7606" s="73">
        <v>0</v>
      </c>
      <c r="T7606" s="73">
        <v>0</v>
      </c>
      <c r="U7606" s="73">
        <v>0</v>
      </c>
      <c r="V7606" s="73">
        <v>0</v>
      </c>
      <c r="W7606" s="73">
        <v>0</v>
      </c>
    </row>
    <row r="7607" spans="4:23" ht="15" customHeight="1" outlineLevel="2">
      <c r="D7607" s="38" t="s">
        <v>656</v>
      </c>
      <c r="E7607" s="233" t="s">
        <v>657</v>
      </c>
      <c r="F7607" s="73">
        <v>0</v>
      </c>
      <c r="G7607" s="73">
        <v>0</v>
      </c>
      <c r="H7607" s="73">
        <v>0</v>
      </c>
      <c r="I7607" s="73">
        <v>0</v>
      </c>
      <c r="J7607" s="73">
        <v>0</v>
      </c>
      <c r="K7607" s="73">
        <v>0</v>
      </c>
      <c r="L7607" s="73">
        <v>0</v>
      </c>
      <c r="M7607" s="73">
        <v>0</v>
      </c>
      <c r="N7607" s="73">
        <v>0</v>
      </c>
      <c r="O7607" s="73">
        <v>0</v>
      </c>
      <c r="P7607" s="73">
        <v>0</v>
      </c>
      <c r="Q7607" s="73">
        <v>0</v>
      </c>
      <c r="R7607" s="73">
        <v>0</v>
      </c>
      <c r="S7607" s="73">
        <v>0</v>
      </c>
      <c r="T7607" s="73">
        <v>0</v>
      </c>
      <c r="U7607" s="73">
        <v>0</v>
      </c>
      <c r="V7607" s="73">
        <v>0</v>
      </c>
      <c r="W7607" s="73">
        <v>0</v>
      </c>
    </row>
    <row r="7608" spans="4:23" ht="15" customHeight="1" outlineLevel="2">
      <c r="D7608" s="38" t="s">
        <v>658</v>
      </c>
      <c r="E7608" s="233" t="s">
        <v>659</v>
      </c>
      <c r="F7608" s="73">
        <v>0</v>
      </c>
      <c r="G7608" s="73">
        <v>0</v>
      </c>
      <c r="H7608" s="73">
        <v>0</v>
      </c>
      <c r="I7608" s="73">
        <v>0</v>
      </c>
      <c r="J7608" s="73">
        <v>0</v>
      </c>
      <c r="K7608" s="73">
        <v>0</v>
      </c>
      <c r="L7608" s="73">
        <v>0</v>
      </c>
      <c r="M7608" s="73">
        <v>0</v>
      </c>
      <c r="N7608" s="73">
        <v>0</v>
      </c>
      <c r="O7608" s="73">
        <v>0</v>
      </c>
      <c r="P7608" s="73">
        <v>0</v>
      </c>
      <c r="Q7608" s="73">
        <v>0</v>
      </c>
      <c r="R7608" s="73">
        <v>0</v>
      </c>
      <c r="S7608" s="73">
        <v>0</v>
      </c>
      <c r="T7608" s="73">
        <v>0</v>
      </c>
      <c r="U7608" s="73">
        <v>0</v>
      </c>
      <c r="V7608" s="73">
        <v>0</v>
      </c>
      <c r="W7608" s="73">
        <v>0</v>
      </c>
    </row>
    <row r="7609" spans="4:23" ht="15" customHeight="1" outlineLevel="2">
      <c r="D7609" s="38" t="s">
        <v>660</v>
      </c>
      <c r="E7609" s="233" t="s">
        <v>661</v>
      </c>
      <c r="F7609" s="73">
        <v>0</v>
      </c>
      <c r="G7609" s="73">
        <v>0</v>
      </c>
      <c r="H7609" s="73">
        <v>0</v>
      </c>
      <c r="I7609" s="73">
        <v>0</v>
      </c>
      <c r="J7609" s="73">
        <v>0</v>
      </c>
      <c r="K7609" s="73">
        <v>0</v>
      </c>
      <c r="L7609" s="73">
        <v>0</v>
      </c>
      <c r="M7609" s="73">
        <v>0</v>
      </c>
      <c r="N7609" s="73">
        <v>0</v>
      </c>
      <c r="O7609" s="73">
        <v>0</v>
      </c>
      <c r="P7609" s="73">
        <v>0</v>
      </c>
      <c r="Q7609" s="73">
        <v>0</v>
      </c>
      <c r="R7609" s="73">
        <v>0</v>
      </c>
      <c r="S7609" s="73">
        <v>0</v>
      </c>
      <c r="T7609" s="73">
        <v>0</v>
      </c>
      <c r="U7609" s="73">
        <v>0</v>
      </c>
      <c r="V7609" s="73">
        <v>0</v>
      </c>
      <c r="W7609" s="73">
        <v>0</v>
      </c>
    </row>
    <row r="7610" spans="4:23" ht="15" customHeight="1" outlineLevel="2">
      <c r="D7610" s="38" t="s">
        <v>662</v>
      </c>
      <c r="E7610" s="233" t="s">
        <v>663</v>
      </c>
      <c r="F7610" s="73">
        <v>0</v>
      </c>
      <c r="G7610" s="73">
        <v>0</v>
      </c>
      <c r="H7610" s="73">
        <v>0</v>
      </c>
      <c r="I7610" s="73">
        <v>0</v>
      </c>
      <c r="J7610" s="73">
        <v>0</v>
      </c>
      <c r="K7610" s="73">
        <v>0</v>
      </c>
      <c r="L7610" s="73">
        <v>0</v>
      </c>
      <c r="M7610" s="73">
        <v>0</v>
      </c>
      <c r="N7610" s="73">
        <v>0</v>
      </c>
      <c r="O7610" s="73">
        <v>0</v>
      </c>
      <c r="P7610" s="73">
        <v>0</v>
      </c>
      <c r="Q7610" s="73">
        <v>0</v>
      </c>
      <c r="R7610" s="73">
        <v>0</v>
      </c>
      <c r="S7610" s="73">
        <v>0</v>
      </c>
      <c r="T7610" s="73">
        <v>0</v>
      </c>
      <c r="U7610" s="73">
        <v>0</v>
      </c>
      <c r="V7610" s="73">
        <v>0</v>
      </c>
      <c r="W7610" s="73">
        <v>0</v>
      </c>
    </row>
    <row r="7611" spans="4:23" ht="15" customHeight="1" outlineLevel="2">
      <c r="D7611" s="38" t="s">
        <v>664</v>
      </c>
      <c r="E7611" s="233" t="s">
        <v>665</v>
      </c>
      <c r="F7611" s="73">
        <v>0</v>
      </c>
      <c r="G7611" s="73">
        <v>0</v>
      </c>
      <c r="H7611" s="73">
        <v>0</v>
      </c>
      <c r="I7611" s="73">
        <v>0</v>
      </c>
      <c r="J7611" s="73">
        <v>0</v>
      </c>
      <c r="K7611" s="73">
        <v>0</v>
      </c>
      <c r="L7611" s="73">
        <v>0</v>
      </c>
      <c r="M7611" s="73">
        <v>0</v>
      </c>
      <c r="N7611" s="73">
        <v>0</v>
      </c>
      <c r="O7611" s="73">
        <v>0</v>
      </c>
      <c r="P7611" s="73">
        <v>0</v>
      </c>
      <c r="Q7611" s="73">
        <v>0</v>
      </c>
      <c r="R7611" s="73">
        <v>0</v>
      </c>
      <c r="S7611" s="73">
        <v>0</v>
      </c>
      <c r="T7611" s="73">
        <v>0</v>
      </c>
      <c r="U7611" s="73">
        <v>0</v>
      </c>
      <c r="V7611" s="73">
        <v>0</v>
      </c>
      <c r="W7611" s="73">
        <v>0</v>
      </c>
    </row>
    <row r="7612" spans="4:23" ht="15" customHeight="1" outlineLevel="2">
      <c r="D7612" s="38" t="s">
        <v>666</v>
      </c>
      <c r="E7612" s="233" t="s">
        <v>667</v>
      </c>
      <c r="F7612" s="73">
        <v>0</v>
      </c>
      <c r="G7612" s="73">
        <v>0</v>
      </c>
      <c r="H7612" s="73">
        <v>0</v>
      </c>
      <c r="I7612" s="73">
        <v>0</v>
      </c>
      <c r="J7612" s="73">
        <v>0</v>
      </c>
      <c r="K7612" s="73">
        <v>0</v>
      </c>
      <c r="L7612" s="73">
        <v>0</v>
      </c>
      <c r="M7612" s="73">
        <v>0</v>
      </c>
      <c r="N7612" s="73">
        <v>0</v>
      </c>
      <c r="O7612" s="73">
        <v>0</v>
      </c>
      <c r="P7612" s="73">
        <v>0</v>
      </c>
      <c r="Q7612" s="73">
        <v>0</v>
      </c>
      <c r="R7612" s="73">
        <v>0</v>
      </c>
      <c r="S7612" s="73">
        <v>0</v>
      </c>
      <c r="T7612" s="73">
        <v>0</v>
      </c>
      <c r="U7612" s="73">
        <v>0</v>
      </c>
      <c r="V7612" s="73">
        <v>0</v>
      </c>
      <c r="W7612" s="73">
        <v>0</v>
      </c>
    </row>
    <row r="7613" spans="4:23" ht="15" customHeight="1" outlineLevel="2">
      <c r="D7613" s="38" t="s">
        <v>668</v>
      </c>
      <c r="E7613" s="233" t="s">
        <v>669</v>
      </c>
      <c r="F7613" s="73">
        <v>0</v>
      </c>
      <c r="G7613" s="73">
        <v>0</v>
      </c>
      <c r="H7613" s="73">
        <v>0</v>
      </c>
      <c r="I7613" s="73">
        <v>0</v>
      </c>
      <c r="J7613" s="73">
        <v>0</v>
      </c>
      <c r="K7613" s="73">
        <v>0</v>
      </c>
      <c r="L7613" s="73">
        <v>0</v>
      </c>
      <c r="M7613" s="73">
        <v>0</v>
      </c>
      <c r="N7613" s="73">
        <v>0</v>
      </c>
      <c r="O7613" s="73">
        <v>0</v>
      </c>
      <c r="P7613" s="73">
        <v>0</v>
      </c>
      <c r="Q7613" s="73">
        <v>0</v>
      </c>
      <c r="R7613" s="73">
        <v>0</v>
      </c>
      <c r="S7613" s="73">
        <v>0</v>
      </c>
      <c r="T7613" s="73">
        <v>0</v>
      </c>
      <c r="U7613" s="73">
        <v>0</v>
      </c>
      <c r="V7613" s="73">
        <v>0</v>
      </c>
      <c r="W7613" s="73">
        <v>0</v>
      </c>
    </row>
    <row r="7614" spans="4:23" ht="15" customHeight="1" outlineLevel="2">
      <c r="D7614" s="38" t="s">
        <v>670</v>
      </c>
      <c r="E7614" s="233" t="s">
        <v>671</v>
      </c>
      <c r="F7614" s="73">
        <v>0</v>
      </c>
      <c r="G7614" s="73">
        <v>0</v>
      </c>
      <c r="H7614" s="73">
        <v>0</v>
      </c>
      <c r="I7614" s="73">
        <v>0</v>
      </c>
      <c r="J7614" s="73">
        <v>0</v>
      </c>
      <c r="K7614" s="73">
        <v>0</v>
      </c>
      <c r="L7614" s="73">
        <v>0</v>
      </c>
      <c r="M7614" s="73">
        <v>0</v>
      </c>
      <c r="N7614" s="73">
        <v>0</v>
      </c>
      <c r="O7614" s="73">
        <v>0</v>
      </c>
      <c r="P7614" s="73">
        <v>0</v>
      </c>
      <c r="Q7614" s="73">
        <v>0</v>
      </c>
      <c r="R7614" s="73">
        <v>0</v>
      </c>
      <c r="S7614" s="73">
        <v>0</v>
      </c>
      <c r="T7614" s="73">
        <v>0</v>
      </c>
      <c r="U7614" s="73">
        <v>0</v>
      </c>
      <c r="V7614" s="73">
        <v>0</v>
      </c>
      <c r="W7614" s="73">
        <v>0</v>
      </c>
    </row>
    <row r="7615" spans="4:23" ht="15" customHeight="1" outlineLevel="2">
      <c r="D7615" s="38" t="s">
        <v>672</v>
      </c>
      <c r="E7615" s="233" t="s">
        <v>673</v>
      </c>
      <c r="F7615" s="73">
        <v>0</v>
      </c>
      <c r="G7615" s="73">
        <v>0</v>
      </c>
      <c r="H7615" s="73">
        <v>0</v>
      </c>
      <c r="I7615" s="73">
        <v>0</v>
      </c>
      <c r="J7615" s="73">
        <v>0</v>
      </c>
      <c r="K7615" s="73">
        <v>0</v>
      </c>
      <c r="L7615" s="73">
        <v>0</v>
      </c>
      <c r="M7615" s="73">
        <v>0</v>
      </c>
      <c r="N7615" s="73">
        <v>0</v>
      </c>
      <c r="O7615" s="73">
        <v>0</v>
      </c>
      <c r="P7615" s="73">
        <v>0</v>
      </c>
      <c r="Q7615" s="73">
        <v>0</v>
      </c>
      <c r="R7615" s="73">
        <v>0</v>
      </c>
      <c r="S7615" s="73">
        <v>0</v>
      </c>
      <c r="T7615" s="73">
        <v>0</v>
      </c>
      <c r="U7615" s="73">
        <v>0</v>
      </c>
      <c r="V7615" s="73">
        <v>0</v>
      </c>
      <c r="W7615" s="73">
        <v>0</v>
      </c>
    </row>
    <row r="7616" spans="4:23" ht="15" customHeight="1" outlineLevel="2">
      <c r="D7616" s="38" t="s">
        <v>674</v>
      </c>
      <c r="E7616" s="233" t="s">
        <v>675</v>
      </c>
      <c r="F7616" s="73">
        <v>0</v>
      </c>
      <c r="G7616" s="73">
        <v>0</v>
      </c>
      <c r="H7616" s="73">
        <v>0</v>
      </c>
      <c r="I7616" s="73">
        <v>0</v>
      </c>
      <c r="J7616" s="73">
        <v>0</v>
      </c>
      <c r="K7616" s="73">
        <v>0</v>
      </c>
      <c r="L7616" s="73">
        <v>0</v>
      </c>
      <c r="M7616" s="73">
        <v>0</v>
      </c>
      <c r="N7616" s="73">
        <v>0</v>
      </c>
      <c r="O7616" s="73">
        <v>0</v>
      </c>
      <c r="P7616" s="73">
        <v>0</v>
      </c>
      <c r="Q7616" s="73">
        <v>0</v>
      </c>
      <c r="R7616" s="73">
        <v>0</v>
      </c>
      <c r="S7616" s="73">
        <v>0</v>
      </c>
      <c r="T7616" s="73">
        <v>0</v>
      </c>
      <c r="U7616" s="73">
        <v>0</v>
      </c>
      <c r="V7616" s="73">
        <v>0</v>
      </c>
      <c r="W7616" s="73">
        <v>0</v>
      </c>
    </row>
    <row r="7617" spans="4:23" ht="15" customHeight="1" outlineLevel="2">
      <c r="D7617" s="38" t="s">
        <v>676</v>
      </c>
      <c r="E7617" s="233" t="s">
        <v>677</v>
      </c>
      <c r="F7617" s="73">
        <v>0</v>
      </c>
      <c r="G7617" s="73">
        <v>0</v>
      </c>
      <c r="H7617" s="73">
        <v>0</v>
      </c>
      <c r="I7617" s="73">
        <v>0</v>
      </c>
      <c r="J7617" s="73">
        <v>0</v>
      </c>
      <c r="K7617" s="73">
        <v>0</v>
      </c>
      <c r="L7617" s="73">
        <v>0</v>
      </c>
      <c r="M7617" s="73">
        <v>0</v>
      </c>
      <c r="N7617" s="73">
        <v>0</v>
      </c>
      <c r="O7617" s="73">
        <v>0</v>
      </c>
      <c r="P7617" s="73">
        <v>0</v>
      </c>
      <c r="Q7617" s="73">
        <v>0</v>
      </c>
      <c r="R7617" s="73">
        <v>0</v>
      </c>
      <c r="S7617" s="73">
        <v>0</v>
      </c>
      <c r="T7617" s="73">
        <v>0</v>
      </c>
      <c r="U7617" s="73">
        <v>0</v>
      </c>
      <c r="V7617" s="73">
        <v>0</v>
      </c>
      <c r="W7617" s="73">
        <v>0</v>
      </c>
    </row>
    <row r="7618" spans="4:23" ht="15" customHeight="1" outlineLevel="2">
      <c r="D7618" s="38" t="s">
        <v>678</v>
      </c>
      <c r="E7618" s="233" t="s">
        <v>679</v>
      </c>
      <c r="F7618" s="73">
        <v>0</v>
      </c>
      <c r="G7618" s="73">
        <v>0</v>
      </c>
      <c r="H7618" s="73">
        <v>0</v>
      </c>
      <c r="I7618" s="73">
        <v>0</v>
      </c>
      <c r="J7618" s="73">
        <v>0</v>
      </c>
      <c r="K7618" s="73">
        <v>0</v>
      </c>
      <c r="L7618" s="73">
        <v>0</v>
      </c>
      <c r="M7618" s="73">
        <v>0</v>
      </c>
      <c r="N7618" s="73">
        <v>0</v>
      </c>
      <c r="O7618" s="73">
        <v>0</v>
      </c>
      <c r="P7618" s="73">
        <v>0</v>
      </c>
      <c r="Q7618" s="73">
        <v>0</v>
      </c>
      <c r="R7618" s="73">
        <v>0</v>
      </c>
      <c r="S7618" s="73">
        <v>0</v>
      </c>
      <c r="T7618" s="73">
        <v>0</v>
      </c>
      <c r="U7618" s="73">
        <v>0</v>
      </c>
      <c r="V7618" s="73">
        <v>0</v>
      </c>
      <c r="W7618" s="73">
        <v>0</v>
      </c>
    </row>
    <row r="7619" spans="4:23" ht="15" customHeight="1" outlineLevel="2">
      <c r="D7619" s="38" t="s">
        <v>680</v>
      </c>
      <c r="E7619" s="233" t="s">
        <v>681</v>
      </c>
      <c r="F7619" s="73">
        <v>0</v>
      </c>
      <c r="G7619" s="73">
        <v>0</v>
      </c>
      <c r="H7619" s="73">
        <v>0</v>
      </c>
      <c r="I7619" s="73">
        <v>0</v>
      </c>
      <c r="J7619" s="73">
        <v>0</v>
      </c>
      <c r="K7619" s="73">
        <v>0</v>
      </c>
      <c r="L7619" s="73">
        <v>0</v>
      </c>
      <c r="M7619" s="73">
        <v>0</v>
      </c>
      <c r="N7619" s="73">
        <v>0</v>
      </c>
      <c r="O7619" s="73">
        <v>0</v>
      </c>
      <c r="P7619" s="73">
        <v>0</v>
      </c>
      <c r="Q7619" s="73">
        <v>0</v>
      </c>
      <c r="R7619" s="73">
        <v>0</v>
      </c>
      <c r="S7619" s="73">
        <v>0</v>
      </c>
      <c r="T7619" s="73">
        <v>0</v>
      </c>
      <c r="U7619" s="73">
        <v>0</v>
      </c>
      <c r="V7619" s="73">
        <v>0</v>
      </c>
      <c r="W7619" s="73">
        <v>0</v>
      </c>
    </row>
    <row r="7620" spans="4:23" ht="15" customHeight="1" outlineLevel="2">
      <c r="D7620" s="38" t="s">
        <v>682</v>
      </c>
      <c r="E7620" s="233" t="s">
        <v>683</v>
      </c>
      <c r="F7620" s="73">
        <v>0</v>
      </c>
      <c r="G7620" s="73">
        <v>0</v>
      </c>
      <c r="H7620" s="73">
        <v>0</v>
      </c>
      <c r="I7620" s="73">
        <v>0</v>
      </c>
      <c r="J7620" s="73">
        <v>0</v>
      </c>
      <c r="K7620" s="73">
        <v>0</v>
      </c>
      <c r="L7620" s="73">
        <v>0</v>
      </c>
      <c r="M7620" s="73">
        <v>0</v>
      </c>
      <c r="N7620" s="73">
        <v>0</v>
      </c>
      <c r="O7620" s="73">
        <v>0</v>
      </c>
      <c r="P7620" s="73">
        <v>0</v>
      </c>
      <c r="Q7620" s="73">
        <v>0</v>
      </c>
      <c r="R7620" s="73">
        <v>0</v>
      </c>
      <c r="S7620" s="73">
        <v>0</v>
      </c>
      <c r="T7620" s="73">
        <v>0</v>
      </c>
      <c r="U7620" s="73">
        <v>0</v>
      </c>
      <c r="V7620" s="73">
        <v>0</v>
      </c>
      <c r="W7620" s="73">
        <v>0</v>
      </c>
    </row>
    <row r="7621" spans="4:23" ht="15" customHeight="1" outlineLevel="2">
      <c r="D7621" s="38" t="s">
        <v>684</v>
      </c>
      <c r="E7621" s="233" t="s">
        <v>685</v>
      </c>
      <c r="F7621" s="73">
        <v>0</v>
      </c>
      <c r="G7621" s="73">
        <v>0</v>
      </c>
      <c r="H7621" s="73">
        <v>0</v>
      </c>
      <c r="I7621" s="73">
        <v>0</v>
      </c>
      <c r="J7621" s="73">
        <v>0</v>
      </c>
      <c r="K7621" s="73">
        <v>0</v>
      </c>
      <c r="L7621" s="73">
        <v>0</v>
      </c>
      <c r="M7621" s="73">
        <v>0</v>
      </c>
      <c r="N7621" s="73">
        <v>0</v>
      </c>
      <c r="O7621" s="73">
        <v>0</v>
      </c>
      <c r="P7621" s="73">
        <v>0</v>
      </c>
      <c r="Q7621" s="73">
        <v>0</v>
      </c>
      <c r="R7621" s="73">
        <v>0</v>
      </c>
      <c r="S7621" s="73">
        <v>0</v>
      </c>
      <c r="T7621" s="73">
        <v>0</v>
      </c>
      <c r="U7621" s="73">
        <v>0</v>
      </c>
      <c r="V7621" s="73">
        <v>0</v>
      </c>
      <c r="W7621" s="73">
        <v>0</v>
      </c>
    </row>
    <row r="7622" spans="4:23" ht="15" customHeight="1" outlineLevel="2">
      <c r="D7622" s="38" t="s">
        <v>686</v>
      </c>
      <c r="E7622" s="233" t="s">
        <v>687</v>
      </c>
      <c r="F7622" s="73">
        <v>0</v>
      </c>
      <c r="G7622" s="73">
        <v>0</v>
      </c>
      <c r="H7622" s="73">
        <v>0</v>
      </c>
      <c r="I7622" s="73">
        <v>0</v>
      </c>
      <c r="J7622" s="73">
        <v>0</v>
      </c>
      <c r="K7622" s="73">
        <v>0</v>
      </c>
      <c r="L7622" s="73">
        <v>0</v>
      </c>
      <c r="M7622" s="73">
        <v>0</v>
      </c>
      <c r="N7622" s="73">
        <v>0</v>
      </c>
      <c r="O7622" s="73">
        <v>0</v>
      </c>
      <c r="P7622" s="73">
        <v>0</v>
      </c>
      <c r="Q7622" s="73">
        <v>0</v>
      </c>
      <c r="R7622" s="73">
        <v>0</v>
      </c>
      <c r="S7622" s="73">
        <v>0</v>
      </c>
      <c r="T7622" s="73">
        <v>0</v>
      </c>
      <c r="U7622" s="73">
        <v>0</v>
      </c>
      <c r="V7622" s="73">
        <v>0</v>
      </c>
      <c r="W7622" s="73">
        <v>0</v>
      </c>
    </row>
    <row r="7623" spans="4:23" ht="15" customHeight="1" outlineLevel="2">
      <c r="D7623" s="38" t="s">
        <v>688</v>
      </c>
      <c r="E7623" s="233" t="s">
        <v>689</v>
      </c>
      <c r="F7623" s="73">
        <v>0</v>
      </c>
      <c r="G7623" s="73">
        <v>0</v>
      </c>
      <c r="H7623" s="73">
        <v>0</v>
      </c>
      <c r="I7623" s="73">
        <v>0</v>
      </c>
      <c r="J7623" s="73">
        <v>0</v>
      </c>
      <c r="K7623" s="73">
        <v>0</v>
      </c>
      <c r="L7623" s="73">
        <v>0</v>
      </c>
      <c r="M7623" s="73">
        <v>0</v>
      </c>
      <c r="N7623" s="73">
        <v>0</v>
      </c>
      <c r="O7623" s="73">
        <v>0</v>
      </c>
      <c r="P7623" s="73">
        <v>0</v>
      </c>
      <c r="Q7623" s="73">
        <v>0</v>
      </c>
      <c r="R7623" s="73">
        <v>0</v>
      </c>
      <c r="S7623" s="73">
        <v>0</v>
      </c>
      <c r="T7623" s="73">
        <v>0</v>
      </c>
      <c r="U7623" s="73">
        <v>0</v>
      </c>
      <c r="V7623" s="73">
        <v>0</v>
      </c>
      <c r="W7623" s="73">
        <v>0</v>
      </c>
    </row>
    <row r="7624" spans="4:23" ht="15" customHeight="1" outlineLevel="2">
      <c r="D7624" s="38" t="s">
        <v>690</v>
      </c>
      <c r="E7624" s="233" t="s">
        <v>691</v>
      </c>
      <c r="F7624" s="73">
        <v>0</v>
      </c>
      <c r="G7624" s="73">
        <v>0</v>
      </c>
      <c r="H7624" s="73">
        <v>0</v>
      </c>
      <c r="I7624" s="73">
        <v>0</v>
      </c>
      <c r="J7624" s="73">
        <v>0</v>
      </c>
      <c r="K7624" s="73">
        <v>0</v>
      </c>
      <c r="L7624" s="73">
        <v>0</v>
      </c>
      <c r="M7624" s="73">
        <v>0</v>
      </c>
      <c r="N7624" s="73">
        <v>0</v>
      </c>
      <c r="O7624" s="73">
        <v>0</v>
      </c>
      <c r="P7624" s="73">
        <v>0</v>
      </c>
      <c r="Q7624" s="73">
        <v>0</v>
      </c>
      <c r="R7624" s="73">
        <v>0</v>
      </c>
      <c r="S7624" s="73">
        <v>0</v>
      </c>
      <c r="T7624" s="73">
        <v>0</v>
      </c>
      <c r="U7624" s="73">
        <v>2</v>
      </c>
      <c r="V7624" s="73">
        <v>2</v>
      </c>
      <c r="W7624" s="73">
        <v>0</v>
      </c>
    </row>
    <row r="7625" spans="4:23" ht="15" customHeight="1" outlineLevel="2">
      <c r="D7625" s="38" t="s">
        <v>692</v>
      </c>
      <c r="E7625" s="233" t="s">
        <v>693</v>
      </c>
      <c r="F7625" s="73">
        <v>0</v>
      </c>
      <c r="G7625" s="73">
        <v>0</v>
      </c>
      <c r="H7625" s="73">
        <v>0</v>
      </c>
      <c r="I7625" s="73">
        <v>0</v>
      </c>
      <c r="J7625" s="73">
        <v>0</v>
      </c>
      <c r="K7625" s="73">
        <v>0</v>
      </c>
      <c r="L7625" s="73">
        <v>0</v>
      </c>
      <c r="M7625" s="73">
        <v>0</v>
      </c>
      <c r="N7625" s="73">
        <v>0</v>
      </c>
      <c r="O7625" s="73">
        <v>0</v>
      </c>
      <c r="P7625" s="73">
        <v>0</v>
      </c>
      <c r="Q7625" s="73">
        <v>0</v>
      </c>
      <c r="R7625" s="73">
        <v>0</v>
      </c>
      <c r="S7625" s="73">
        <v>0</v>
      </c>
      <c r="T7625" s="73">
        <v>0</v>
      </c>
      <c r="U7625" s="73">
        <v>0</v>
      </c>
      <c r="V7625" s="73">
        <v>0</v>
      </c>
      <c r="W7625" s="73">
        <v>0</v>
      </c>
    </row>
    <row r="7626" spans="4:23" ht="15" customHeight="1" outlineLevel="2">
      <c r="D7626" s="38" t="s">
        <v>694</v>
      </c>
      <c r="E7626" s="233" t="s">
        <v>695</v>
      </c>
      <c r="F7626" s="73">
        <v>0</v>
      </c>
      <c r="G7626" s="73">
        <v>0</v>
      </c>
      <c r="H7626" s="73">
        <v>0</v>
      </c>
      <c r="I7626" s="73">
        <v>0</v>
      </c>
      <c r="J7626" s="73">
        <v>0</v>
      </c>
      <c r="K7626" s="73">
        <v>0</v>
      </c>
      <c r="L7626" s="73">
        <v>0</v>
      </c>
      <c r="M7626" s="73">
        <v>0</v>
      </c>
      <c r="N7626" s="73">
        <v>0</v>
      </c>
      <c r="O7626" s="73">
        <v>0</v>
      </c>
      <c r="P7626" s="73">
        <v>0</v>
      </c>
      <c r="Q7626" s="73">
        <v>0</v>
      </c>
      <c r="R7626" s="73">
        <v>0</v>
      </c>
      <c r="S7626" s="73">
        <v>0</v>
      </c>
      <c r="T7626" s="73">
        <v>0</v>
      </c>
      <c r="U7626" s="73">
        <v>0</v>
      </c>
      <c r="V7626" s="73">
        <v>0</v>
      </c>
      <c r="W7626" s="73">
        <v>0</v>
      </c>
    </row>
    <row r="7627" spans="4:23" ht="15" customHeight="1" outlineLevel="2">
      <c r="D7627" s="38" t="s">
        <v>696</v>
      </c>
      <c r="E7627" s="233" t="s">
        <v>697</v>
      </c>
      <c r="F7627" s="73">
        <v>0</v>
      </c>
      <c r="G7627" s="73">
        <v>0</v>
      </c>
      <c r="H7627" s="73">
        <v>0</v>
      </c>
      <c r="I7627" s="73">
        <v>0</v>
      </c>
      <c r="J7627" s="73">
        <v>0</v>
      </c>
      <c r="K7627" s="73">
        <v>0</v>
      </c>
      <c r="L7627" s="73">
        <v>0</v>
      </c>
      <c r="M7627" s="73">
        <v>0</v>
      </c>
      <c r="N7627" s="73">
        <v>0</v>
      </c>
      <c r="O7627" s="73">
        <v>0</v>
      </c>
      <c r="P7627" s="73">
        <v>0</v>
      </c>
      <c r="Q7627" s="73">
        <v>0</v>
      </c>
      <c r="R7627" s="73">
        <v>0</v>
      </c>
      <c r="S7627" s="73">
        <v>0</v>
      </c>
      <c r="T7627" s="73">
        <v>0</v>
      </c>
      <c r="U7627" s="73">
        <v>0</v>
      </c>
      <c r="V7627" s="73">
        <v>0</v>
      </c>
      <c r="W7627" s="73">
        <v>0</v>
      </c>
    </row>
    <row r="7628" spans="4:23" ht="15" customHeight="1" outlineLevel="2">
      <c r="D7628" s="38" t="s">
        <v>698</v>
      </c>
      <c r="E7628" s="233" t="s">
        <v>699</v>
      </c>
      <c r="F7628" s="73">
        <v>0</v>
      </c>
      <c r="G7628" s="73">
        <v>0</v>
      </c>
      <c r="H7628" s="73">
        <v>0</v>
      </c>
      <c r="I7628" s="73">
        <v>0</v>
      </c>
      <c r="J7628" s="73">
        <v>0</v>
      </c>
      <c r="K7628" s="73">
        <v>0</v>
      </c>
      <c r="L7628" s="73">
        <v>0</v>
      </c>
      <c r="M7628" s="73">
        <v>0</v>
      </c>
      <c r="N7628" s="73">
        <v>0</v>
      </c>
      <c r="O7628" s="73">
        <v>0</v>
      </c>
      <c r="P7628" s="73">
        <v>0</v>
      </c>
      <c r="Q7628" s="73">
        <v>0</v>
      </c>
      <c r="R7628" s="73">
        <v>0</v>
      </c>
      <c r="S7628" s="73">
        <v>0</v>
      </c>
      <c r="T7628" s="73">
        <v>0</v>
      </c>
      <c r="U7628" s="73">
        <v>0</v>
      </c>
      <c r="V7628" s="73">
        <v>0</v>
      </c>
      <c r="W7628" s="73">
        <v>0</v>
      </c>
    </row>
    <row r="7629" spans="4:23" ht="15" customHeight="1" outlineLevel="2">
      <c r="D7629" s="38" t="s">
        <v>700</v>
      </c>
      <c r="E7629" s="233" t="s">
        <v>701</v>
      </c>
      <c r="F7629" s="73">
        <v>0</v>
      </c>
      <c r="G7629" s="73">
        <v>0</v>
      </c>
      <c r="H7629" s="73">
        <v>0</v>
      </c>
      <c r="I7629" s="73">
        <v>0</v>
      </c>
      <c r="J7629" s="73">
        <v>0</v>
      </c>
      <c r="K7629" s="73">
        <v>0</v>
      </c>
      <c r="L7629" s="73">
        <v>0</v>
      </c>
      <c r="M7629" s="73">
        <v>0</v>
      </c>
      <c r="N7629" s="73">
        <v>0</v>
      </c>
      <c r="O7629" s="73">
        <v>0</v>
      </c>
      <c r="P7629" s="73">
        <v>0</v>
      </c>
      <c r="Q7629" s="73">
        <v>0</v>
      </c>
      <c r="R7629" s="73">
        <v>0</v>
      </c>
      <c r="S7629" s="73">
        <v>0</v>
      </c>
      <c r="T7629" s="73">
        <v>0</v>
      </c>
      <c r="U7629" s="73">
        <v>0</v>
      </c>
      <c r="V7629" s="73">
        <v>0</v>
      </c>
      <c r="W7629" s="73">
        <v>0</v>
      </c>
    </row>
    <row r="7630" spans="4:23" ht="15" customHeight="1" outlineLevel="2">
      <c r="D7630" s="38" t="s">
        <v>702</v>
      </c>
      <c r="E7630" s="233" t="s">
        <v>703</v>
      </c>
      <c r="F7630" s="73">
        <v>0</v>
      </c>
      <c r="G7630" s="73">
        <v>0</v>
      </c>
      <c r="H7630" s="73">
        <v>0</v>
      </c>
      <c r="I7630" s="73">
        <v>0</v>
      </c>
      <c r="J7630" s="73">
        <v>0</v>
      </c>
      <c r="K7630" s="73">
        <v>0</v>
      </c>
      <c r="L7630" s="73">
        <v>0</v>
      </c>
      <c r="M7630" s="73">
        <v>0</v>
      </c>
      <c r="N7630" s="73">
        <v>0</v>
      </c>
      <c r="O7630" s="73">
        <v>0</v>
      </c>
      <c r="P7630" s="73">
        <v>0</v>
      </c>
      <c r="Q7630" s="73">
        <v>0</v>
      </c>
      <c r="R7630" s="73">
        <v>0</v>
      </c>
      <c r="S7630" s="73">
        <v>0</v>
      </c>
      <c r="T7630" s="73">
        <v>0</v>
      </c>
      <c r="U7630" s="73">
        <v>0</v>
      </c>
      <c r="V7630" s="73">
        <v>0</v>
      </c>
      <c r="W7630" s="73">
        <v>0</v>
      </c>
    </row>
    <row r="7631" spans="4:23" ht="15" customHeight="1" outlineLevel="2">
      <c r="D7631" s="38" t="s">
        <v>704</v>
      </c>
      <c r="E7631" s="233" t="s">
        <v>705</v>
      </c>
      <c r="F7631" s="73">
        <v>0</v>
      </c>
      <c r="G7631" s="73">
        <v>0</v>
      </c>
      <c r="H7631" s="73">
        <v>0</v>
      </c>
      <c r="I7631" s="73">
        <v>0</v>
      </c>
      <c r="J7631" s="73">
        <v>0</v>
      </c>
      <c r="K7631" s="73">
        <v>0</v>
      </c>
      <c r="L7631" s="73">
        <v>0</v>
      </c>
      <c r="M7631" s="73">
        <v>0</v>
      </c>
      <c r="N7631" s="73">
        <v>0</v>
      </c>
      <c r="O7631" s="73">
        <v>0</v>
      </c>
      <c r="P7631" s="73">
        <v>0</v>
      </c>
      <c r="Q7631" s="73">
        <v>0</v>
      </c>
      <c r="R7631" s="73">
        <v>0</v>
      </c>
      <c r="S7631" s="73">
        <v>0</v>
      </c>
      <c r="T7631" s="73">
        <v>0</v>
      </c>
      <c r="U7631" s="73">
        <v>0</v>
      </c>
      <c r="V7631" s="73">
        <v>0</v>
      </c>
      <c r="W7631" s="73">
        <v>0</v>
      </c>
    </row>
    <row r="7632" spans="4:23" ht="15" customHeight="1" outlineLevel="2">
      <c r="D7632" s="38" t="s">
        <v>706</v>
      </c>
      <c r="E7632" s="233" t="s">
        <v>707</v>
      </c>
      <c r="F7632" s="73">
        <v>0</v>
      </c>
      <c r="G7632" s="73">
        <v>0</v>
      </c>
      <c r="H7632" s="73">
        <v>0</v>
      </c>
      <c r="I7632" s="73">
        <v>0</v>
      </c>
      <c r="J7632" s="73">
        <v>0</v>
      </c>
      <c r="K7632" s="73">
        <v>0</v>
      </c>
      <c r="L7632" s="73">
        <v>0</v>
      </c>
      <c r="M7632" s="73">
        <v>0</v>
      </c>
      <c r="N7632" s="73">
        <v>0</v>
      </c>
      <c r="O7632" s="73">
        <v>0</v>
      </c>
      <c r="P7632" s="73">
        <v>0</v>
      </c>
      <c r="Q7632" s="73">
        <v>0</v>
      </c>
      <c r="R7632" s="73">
        <v>0</v>
      </c>
      <c r="S7632" s="73">
        <v>0</v>
      </c>
      <c r="T7632" s="73">
        <v>0</v>
      </c>
      <c r="U7632" s="73">
        <v>0</v>
      </c>
      <c r="V7632" s="73">
        <v>0</v>
      </c>
      <c r="W7632" s="73">
        <v>0</v>
      </c>
    </row>
    <row r="7633" spans="4:23" ht="15" customHeight="1" outlineLevel="2">
      <c r="D7633" s="38" t="s">
        <v>708</v>
      </c>
      <c r="E7633" s="233" t="s">
        <v>709</v>
      </c>
      <c r="F7633" s="73">
        <v>0</v>
      </c>
      <c r="G7633" s="73">
        <v>0</v>
      </c>
      <c r="H7633" s="73">
        <v>0</v>
      </c>
      <c r="I7633" s="73">
        <v>0</v>
      </c>
      <c r="J7633" s="73">
        <v>0</v>
      </c>
      <c r="K7633" s="73">
        <v>0</v>
      </c>
      <c r="L7633" s="73">
        <v>0</v>
      </c>
      <c r="M7633" s="73">
        <v>0</v>
      </c>
      <c r="N7633" s="73">
        <v>0</v>
      </c>
      <c r="O7633" s="73">
        <v>0</v>
      </c>
      <c r="P7633" s="73">
        <v>0</v>
      </c>
      <c r="Q7633" s="73">
        <v>0</v>
      </c>
      <c r="R7633" s="73">
        <v>0</v>
      </c>
      <c r="S7633" s="73">
        <v>0</v>
      </c>
      <c r="T7633" s="73">
        <v>0</v>
      </c>
      <c r="U7633" s="73">
        <v>0</v>
      </c>
      <c r="V7633" s="73">
        <v>0</v>
      </c>
      <c r="W7633" s="73">
        <v>0</v>
      </c>
    </row>
    <row r="7634" spans="4:23" ht="15" customHeight="1" outlineLevel="2">
      <c r="D7634" s="38" t="s">
        <v>710</v>
      </c>
      <c r="E7634" s="233" t="s">
        <v>711</v>
      </c>
      <c r="F7634" s="73">
        <v>0</v>
      </c>
      <c r="G7634" s="73">
        <v>0</v>
      </c>
      <c r="H7634" s="73">
        <v>0</v>
      </c>
      <c r="I7634" s="73">
        <v>0</v>
      </c>
      <c r="J7634" s="73">
        <v>0</v>
      </c>
      <c r="K7634" s="73">
        <v>0</v>
      </c>
      <c r="L7634" s="73">
        <v>0</v>
      </c>
      <c r="M7634" s="73">
        <v>0</v>
      </c>
      <c r="N7634" s="73">
        <v>0</v>
      </c>
      <c r="O7634" s="73">
        <v>0</v>
      </c>
      <c r="P7634" s="73">
        <v>0</v>
      </c>
      <c r="Q7634" s="73">
        <v>0</v>
      </c>
      <c r="R7634" s="73">
        <v>0</v>
      </c>
      <c r="S7634" s="73">
        <v>0</v>
      </c>
      <c r="T7634" s="73">
        <v>0</v>
      </c>
      <c r="U7634" s="73">
        <v>0</v>
      </c>
      <c r="V7634" s="73">
        <v>0</v>
      </c>
      <c r="W7634" s="73">
        <v>0</v>
      </c>
    </row>
    <row r="7635" spans="4:23" ht="15" customHeight="1" outlineLevel="2">
      <c r="D7635" s="38" t="s">
        <v>712</v>
      </c>
      <c r="E7635" s="233" t="s">
        <v>713</v>
      </c>
      <c r="F7635" s="73">
        <v>0</v>
      </c>
      <c r="G7635" s="73">
        <v>0</v>
      </c>
      <c r="H7635" s="73">
        <v>0</v>
      </c>
      <c r="I7635" s="73">
        <v>0</v>
      </c>
      <c r="J7635" s="73">
        <v>0</v>
      </c>
      <c r="K7635" s="73">
        <v>0</v>
      </c>
      <c r="L7635" s="73">
        <v>0</v>
      </c>
      <c r="M7635" s="73">
        <v>0</v>
      </c>
      <c r="N7635" s="73">
        <v>0</v>
      </c>
      <c r="O7635" s="73">
        <v>0</v>
      </c>
      <c r="P7635" s="73">
        <v>0</v>
      </c>
      <c r="Q7635" s="73">
        <v>0</v>
      </c>
      <c r="R7635" s="73">
        <v>0</v>
      </c>
      <c r="S7635" s="73">
        <v>0</v>
      </c>
      <c r="T7635" s="73">
        <v>0</v>
      </c>
      <c r="U7635" s="73">
        <v>0</v>
      </c>
      <c r="V7635" s="73">
        <v>0</v>
      </c>
      <c r="W7635" s="73">
        <v>0</v>
      </c>
    </row>
    <row r="7636" spans="4:23" ht="15" customHeight="1" outlineLevel="2">
      <c r="D7636" s="38" t="s">
        <v>714</v>
      </c>
      <c r="E7636" s="233" t="s">
        <v>715</v>
      </c>
      <c r="F7636" s="73">
        <v>0</v>
      </c>
      <c r="G7636" s="73">
        <v>0</v>
      </c>
      <c r="H7636" s="73">
        <v>0</v>
      </c>
      <c r="I7636" s="73">
        <v>0</v>
      </c>
      <c r="J7636" s="73">
        <v>0</v>
      </c>
      <c r="K7636" s="73">
        <v>0</v>
      </c>
      <c r="L7636" s="73">
        <v>0</v>
      </c>
      <c r="M7636" s="73">
        <v>0</v>
      </c>
      <c r="N7636" s="73">
        <v>0</v>
      </c>
      <c r="O7636" s="73">
        <v>0</v>
      </c>
      <c r="P7636" s="73">
        <v>0</v>
      </c>
      <c r="Q7636" s="73">
        <v>0</v>
      </c>
      <c r="R7636" s="73">
        <v>0</v>
      </c>
      <c r="S7636" s="73">
        <v>0</v>
      </c>
      <c r="T7636" s="73">
        <v>0</v>
      </c>
      <c r="U7636" s="73">
        <v>0</v>
      </c>
      <c r="V7636" s="73">
        <v>0</v>
      </c>
      <c r="W7636" s="73">
        <v>0</v>
      </c>
    </row>
    <row r="7637" spans="4:23" ht="15" customHeight="1" outlineLevel="2">
      <c r="D7637" s="38" t="s">
        <v>716</v>
      </c>
      <c r="E7637" s="233" t="s">
        <v>717</v>
      </c>
      <c r="F7637" s="73">
        <v>0</v>
      </c>
      <c r="G7637" s="73">
        <v>0</v>
      </c>
      <c r="H7637" s="73">
        <v>0</v>
      </c>
      <c r="I7637" s="73">
        <v>0</v>
      </c>
      <c r="J7637" s="73">
        <v>0</v>
      </c>
      <c r="K7637" s="73">
        <v>0</v>
      </c>
      <c r="L7637" s="73">
        <v>0</v>
      </c>
      <c r="M7637" s="73">
        <v>0</v>
      </c>
      <c r="N7637" s="73">
        <v>0</v>
      </c>
      <c r="O7637" s="73">
        <v>0</v>
      </c>
      <c r="P7637" s="73">
        <v>0</v>
      </c>
      <c r="Q7637" s="73">
        <v>0</v>
      </c>
      <c r="R7637" s="73">
        <v>0</v>
      </c>
      <c r="S7637" s="73">
        <v>0</v>
      </c>
      <c r="T7637" s="73">
        <v>0</v>
      </c>
      <c r="U7637" s="73">
        <v>0</v>
      </c>
      <c r="V7637" s="73">
        <v>0</v>
      </c>
      <c r="W7637" s="73">
        <v>0</v>
      </c>
    </row>
    <row r="7638" spans="4:23" ht="15" customHeight="1" outlineLevel="2">
      <c r="D7638" s="38" t="s">
        <v>718</v>
      </c>
      <c r="E7638" s="233" t="s">
        <v>719</v>
      </c>
      <c r="F7638" s="73">
        <v>0</v>
      </c>
      <c r="G7638" s="73">
        <v>0</v>
      </c>
      <c r="H7638" s="73">
        <v>0</v>
      </c>
      <c r="I7638" s="73">
        <v>0</v>
      </c>
      <c r="J7638" s="73">
        <v>0</v>
      </c>
      <c r="K7638" s="73">
        <v>0</v>
      </c>
      <c r="L7638" s="73">
        <v>0</v>
      </c>
      <c r="M7638" s="73">
        <v>0</v>
      </c>
      <c r="N7638" s="73">
        <v>0</v>
      </c>
      <c r="O7638" s="73">
        <v>0</v>
      </c>
      <c r="P7638" s="73">
        <v>0</v>
      </c>
      <c r="Q7638" s="73">
        <v>0</v>
      </c>
      <c r="R7638" s="73">
        <v>0</v>
      </c>
      <c r="S7638" s="73">
        <v>0</v>
      </c>
      <c r="T7638" s="73">
        <v>0</v>
      </c>
      <c r="U7638" s="73">
        <v>0</v>
      </c>
      <c r="V7638" s="73">
        <v>0</v>
      </c>
      <c r="W7638" s="73">
        <v>0</v>
      </c>
    </row>
    <row r="7639" spans="4:23" ht="15" customHeight="1" outlineLevel="2">
      <c r="D7639" s="38" t="s">
        <v>720</v>
      </c>
      <c r="E7639" s="233" t="s">
        <v>721</v>
      </c>
      <c r="F7639" s="73">
        <v>1</v>
      </c>
      <c r="G7639" s="73">
        <v>1</v>
      </c>
      <c r="H7639" s="73">
        <v>0</v>
      </c>
      <c r="I7639" s="73">
        <v>0</v>
      </c>
      <c r="J7639" s="73">
        <v>0</v>
      </c>
      <c r="K7639" s="73">
        <v>0</v>
      </c>
      <c r="L7639" s="73">
        <v>1</v>
      </c>
      <c r="M7639" s="73">
        <v>1</v>
      </c>
      <c r="N7639" s="73">
        <v>0</v>
      </c>
      <c r="O7639" s="73">
        <v>1</v>
      </c>
      <c r="P7639" s="73">
        <v>1</v>
      </c>
      <c r="Q7639" s="73">
        <v>0</v>
      </c>
      <c r="R7639" s="73">
        <v>1</v>
      </c>
      <c r="S7639" s="73">
        <v>1</v>
      </c>
      <c r="T7639" s="73">
        <v>0</v>
      </c>
      <c r="U7639" s="73">
        <v>1</v>
      </c>
      <c r="V7639" s="73">
        <v>1</v>
      </c>
      <c r="W7639" s="73">
        <v>0</v>
      </c>
    </row>
    <row r="7640" spans="4:23" ht="15" customHeight="1" outlineLevel="2">
      <c r="D7640" s="38" t="s">
        <v>722</v>
      </c>
      <c r="E7640" s="233" t="s">
        <v>723</v>
      </c>
      <c r="F7640" s="73">
        <v>0</v>
      </c>
      <c r="G7640" s="73">
        <v>0</v>
      </c>
      <c r="H7640" s="73">
        <v>0</v>
      </c>
      <c r="I7640" s="73">
        <v>1</v>
      </c>
      <c r="J7640" s="73">
        <v>1</v>
      </c>
      <c r="K7640" s="73">
        <v>0</v>
      </c>
      <c r="L7640" s="73">
        <v>0</v>
      </c>
      <c r="M7640" s="73">
        <v>0</v>
      </c>
      <c r="N7640" s="73">
        <v>0</v>
      </c>
      <c r="O7640" s="73">
        <v>0</v>
      </c>
      <c r="P7640" s="73">
        <v>0</v>
      </c>
      <c r="Q7640" s="73">
        <v>0</v>
      </c>
      <c r="R7640" s="73">
        <v>0</v>
      </c>
      <c r="S7640" s="73">
        <v>0</v>
      </c>
      <c r="T7640" s="73">
        <v>0</v>
      </c>
      <c r="U7640" s="73">
        <v>0</v>
      </c>
      <c r="V7640" s="73">
        <v>0</v>
      </c>
      <c r="W7640" s="73">
        <v>0</v>
      </c>
    </row>
    <row r="7641" spans="4:23" ht="15" customHeight="1" outlineLevel="2">
      <c r="D7641" s="38" t="s">
        <v>724</v>
      </c>
      <c r="E7641" s="233" t="s">
        <v>725</v>
      </c>
      <c r="F7641" s="73">
        <v>0</v>
      </c>
      <c r="G7641" s="73">
        <v>0</v>
      </c>
      <c r="H7641" s="73">
        <v>0</v>
      </c>
      <c r="I7641" s="73">
        <v>0</v>
      </c>
      <c r="J7641" s="73">
        <v>0</v>
      </c>
      <c r="K7641" s="73">
        <v>0</v>
      </c>
      <c r="L7641" s="73">
        <v>0</v>
      </c>
      <c r="M7641" s="73">
        <v>0</v>
      </c>
      <c r="N7641" s="73">
        <v>0</v>
      </c>
      <c r="O7641" s="73">
        <v>0</v>
      </c>
      <c r="P7641" s="73">
        <v>0</v>
      </c>
      <c r="Q7641" s="73">
        <v>0</v>
      </c>
      <c r="R7641" s="73">
        <v>0</v>
      </c>
      <c r="S7641" s="73">
        <v>0</v>
      </c>
      <c r="T7641" s="73">
        <v>0</v>
      </c>
      <c r="U7641" s="73">
        <v>0</v>
      </c>
      <c r="V7641" s="73">
        <v>0</v>
      </c>
      <c r="W7641" s="73">
        <v>0</v>
      </c>
    </row>
    <row r="7642" spans="4:23" ht="15" customHeight="1" outlineLevel="2">
      <c r="D7642" s="38" t="s">
        <v>726</v>
      </c>
      <c r="E7642" s="233" t="s">
        <v>727</v>
      </c>
      <c r="F7642" s="73">
        <v>0</v>
      </c>
      <c r="G7642" s="73">
        <v>0</v>
      </c>
      <c r="H7642" s="73">
        <v>0</v>
      </c>
      <c r="I7642" s="73">
        <v>0</v>
      </c>
      <c r="J7642" s="73">
        <v>0</v>
      </c>
      <c r="K7642" s="73">
        <v>0</v>
      </c>
      <c r="L7642" s="73">
        <v>1</v>
      </c>
      <c r="M7642" s="73">
        <v>0</v>
      </c>
      <c r="N7642" s="73">
        <v>1</v>
      </c>
      <c r="O7642" s="73">
        <v>1</v>
      </c>
      <c r="P7642" s="73">
        <v>0</v>
      </c>
      <c r="Q7642" s="73">
        <v>1</v>
      </c>
      <c r="R7642" s="73">
        <v>1</v>
      </c>
      <c r="S7642" s="73">
        <v>0</v>
      </c>
      <c r="T7642" s="73">
        <v>1</v>
      </c>
      <c r="U7642" s="73">
        <v>1</v>
      </c>
      <c r="V7642" s="73">
        <v>0</v>
      </c>
      <c r="W7642" s="73">
        <v>1</v>
      </c>
    </row>
    <row r="7643" spans="4:23" ht="15" customHeight="1" outlineLevel="2">
      <c r="D7643" s="38" t="s">
        <v>728</v>
      </c>
      <c r="E7643" s="233" t="s">
        <v>729</v>
      </c>
      <c r="F7643" s="73">
        <v>0</v>
      </c>
      <c r="G7643" s="73">
        <v>0</v>
      </c>
      <c r="H7643" s="73">
        <v>0</v>
      </c>
      <c r="I7643" s="73">
        <v>1</v>
      </c>
      <c r="J7643" s="73">
        <v>0</v>
      </c>
      <c r="K7643" s="73">
        <v>1</v>
      </c>
      <c r="L7643" s="73">
        <v>0</v>
      </c>
      <c r="M7643" s="73">
        <v>0</v>
      </c>
      <c r="N7643" s="73">
        <v>0</v>
      </c>
      <c r="O7643" s="73">
        <v>0</v>
      </c>
      <c r="P7643" s="73">
        <v>0</v>
      </c>
      <c r="Q7643" s="73">
        <v>0</v>
      </c>
      <c r="R7643" s="73">
        <v>0</v>
      </c>
      <c r="S7643" s="73">
        <v>0</v>
      </c>
      <c r="T7643" s="73">
        <v>0</v>
      </c>
      <c r="U7643" s="73">
        <v>0</v>
      </c>
      <c r="V7643" s="73">
        <v>0</v>
      </c>
      <c r="W7643" s="73">
        <v>0</v>
      </c>
    </row>
    <row r="7644" spans="4:23" ht="15" customHeight="1" outlineLevel="2">
      <c r="D7644" s="38" t="s">
        <v>730</v>
      </c>
      <c r="E7644" s="233" t="s">
        <v>731</v>
      </c>
      <c r="F7644" s="73">
        <v>0</v>
      </c>
      <c r="G7644" s="73">
        <v>0</v>
      </c>
      <c r="H7644" s="73">
        <v>0</v>
      </c>
      <c r="I7644" s="73">
        <v>0</v>
      </c>
      <c r="J7644" s="73">
        <v>0</v>
      </c>
      <c r="K7644" s="73">
        <v>0</v>
      </c>
      <c r="L7644" s="73">
        <v>0</v>
      </c>
      <c r="M7644" s="73">
        <v>0</v>
      </c>
      <c r="N7644" s="73">
        <v>0</v>
      </c>
      <c r="O7644" s="73">
        <v>0</v>
      </c>
      <c r="P7644" s="73">
        <v>0</v>
      </c>
      <c r="Q7644" s="73">
        <v>0</v>
      </c>
      <c r="R7644" s="73">
        <v>0</v>
      </c>
      <c r="S7644" s="73">
        <v>0</v>
      </c>
      <c r="T7644" s="73">
        <v>0</v>
      </c>
      <c r="U7644" s="73">
        <v>0</v>
      </c>
      <c r="V7644" s="73">
        <v>0</v>
      </c>
      <c r="W7644" s="73">
        <v>0</v>
      </c>
    </row>
    <row r="7645" spans="4:23" ht="15" customHeight="1" outlineLevel="2">
      <c r="D7645" s="38" t="s">
        <v>732</v>
      </c>
      <c r="E7645" s="233" t="s">
        <v>733</v>
      </c>
      <c r="F7645" s="73">
        <v>0</v>
      </c>
      <c r="G7645" s="73">
        <v>0</v>
      </c>
      <c r="H7645" s="73">
        <v>0</v>
      </c>
      <c r="I7645" s="73">
        <v>0</v>
      </c>
      <c r="J7645" s="73">
        <v>0</v>
      </c>
      <c r="K7645" s="73">
        <v>0</v>
      </c>
      <c r="L7645" s="73">
        <v>0</v>
      </c>
      <c r="M7645" s="73">
        <v>0</v>
      </c>
      <c r="N7645" s="73">
        <v>0</v>
      </c>
      <c r="O7645" s="73">
        <v>0</v>
      </c>
      <c r="P7645" s="73">
        <v>0</v>
      </c>
      <c r="Q7645" s="73">
        <v>0</v>
      </c>
      <c r="R7645" s="73">
        <v>0</v>
      </c>
      <c r="S7645" s="73">
        <v>0</v>
      </c>
      <c r="T7645" s="73">
        <v>0</v>
      </c>
      <c r="U7645" s="73">
        <v>0</v>
      </c>
      <c r="V7645" s="73">
        <v>0</v>
      </c>
      <c r="W7645" s="73">
        <v>0</v>
      </c>
    </row>
    <row r="7646" spans="4:23" ht="15" customHeight="1" outlineLevel="2">
      <c r="D7646" s="38" t="s">
        <v>734</v>
      </c>
      <c r="E7646" s="233" t="s">
        <v>735</v>
      </c>
      <c r="F7646" s="73">
        <v>1</v>
      </c>
      <c r="G7646" s="73">
        <v>1</v>
      </c>
      <c r="H7646" s="73">
        <v>0</v>
      </c>
      <c r="I7646" s="73">
        <v>0</v>
      </c>
      <c r="J7646" s="73">
        <v>0</v>
      </c>
      <c r="K7646" s="73">
        <v>0</v>
      </c>
      <c r="L7646" s="73">
        <v>0</v>
      </c>
      <c r="M7646" s="73">
        <v>0</v>
      </c>
      <c r="N7646" s="73">
        <v>0</v>
      </c>
      <c r="O7646" s="73">
        <v>0</v>
      </c>
      <c r="P7646" s="73">
        <v>0</v>
      </c>
      <c r="Q7646" s="73">
        <v>0</v>
      </c>
      <c r="R7646" s="73">
        <v>0</v>
      </c>
      <c r="S7646" s="73">
        <v>0</v>
      </c>
      <c r="T7646" s="73">
        <v>0</v>
      </c>
      <c r="U7646" s="73">
        <v>0</v>
      </c>
      <c r="V7646" s="73">
        <v>0</v>
      </c>
      <c r="W7646" s="73">
        <v>0</v>
      </c>
    </row>
    <row r="7647" spans="4:23" ht="15" customHeight="1" outlineLevel="2">
      <c r="D7647" s="38" t="s">
        <v>736</v>
      </c>
      <c r="E7647" s="233" t="s">
        <v>737</v>
      </c>
      <c r="F7647" s="73">
        <v>0</v>
      </c>
      <c r="G7647" s="73">
        <v>0</v>
      </c>
      <c r="H7647" s="73">
        <v>0</v>
      </c>
      <c r="I7647" s="73">
        <v>0</v>
      </c>
      <c r="J7647" s="73">
        <v>0</v>
      </c>
      <c r="K7647" s="73">
        <v>0</v>
      </c>
      <c r="L7647" s="73">
        <v>0</v>
      </c>
      <c r="M7647" s="73">
        <v>0</v>
      </c>
      <c r="N7647" s="73">
        <v>0</v>
      </c>
      <c r="O7647" s="73">
        <v>0</v>
      </c>
      <c r="P7647" s="73">
        <v>0</v>
      </c>
      <c r="Q7647" s="73">
        <v>0</v>
      </c>
      <c r="R7647" s="73">
        <v>0</v>
      </c>
      <c r="S7647" s="73">
        <v>0</v>
      </c>
      <c r="T7647" s="73">
        <v>0</v>
      </c>
      <c r="U7647" s="73">
        <v>0</v>
      </c>
      <c r="V7647" s="73">
        <v>0</v>
      </c>
      <c r="W7647" s="73">
        <v>0</v>
      </c>
    </row>
    <row r="7648" spans="4:23" ht="15" customHeight="1" outlineLevel="2">
      <c r="D7648" s="38" t="s">
        <v>738</v>
      </c>
      <c r="E7648" s="233" t="s">
        <v>739</v>
      </c>
      <c r="F7648" s="73">
        <v>0</v>
      </c>
      <c r="G7648" s="73">
        <v>0</v>
      </c>
      <c r="H7648" s="73">
        <v>0</v>
      </c>
      <c r="I7648" s="73">
        <v>0</v>
      </c>
      <c r="J7648" s="73">
        <v>0</v>
      </c>
      <c r="K7648" s="73">
        <v>0</v>
      </c>
      <c r="L7648" s="73">
        <v>0</v>
      </c>
      <c r="M7648" s="73">
        <v>0</v>
      </c>
      <c r="N7648" s="73">
        <v>0</v>
      </c>
      <c r="O7648" s="73">
        <v>0</v>
      </c>
      <c r="P7648" s="73">
        <v>0</v>
      </c>
      <c r="Q7648" s="73">
        <v>0</v>
      </c>
      <c r="R7648" s="73">
        <v>0</v>
      </c>
      <c r="S7648" s="73">
        <v>0</v>
      </c>
      <c r="T7648" s="73">
        <v>0</v>
      </c>
      <c r="U7648" s="73">
        <v>0</v>
      </c>
      <c r="V7648" s="73">
        <v>0</v>
      </c>
      <c r="W7648" s="73">
        <v>0</v>
      </c>
    </row>
    <row r="7649" spans="4:23" ht="15" customHeight="1" outlineLevel="2">
      <c r="D7649" s="38" t="s">
        <v>740</v>
      </c>
      <c r="E7649" s="233" t="s">
        <v>741</v>
      </c>
      <c r="F7649" s="73">
        <v>0</v>
      </c>
      <c r="G7649" s="73">
        <v>0</v>
      </c>
      <c r="H7649" s="73">
        <v>0</v>
      </c>
      <c r="I7649" s="73">
        <v>0</v>
      </c>
      <c r="J7649" s="73">
        <v>0</v>
      </c>
      <c r="K7649" s="73">
        <v>0</v>
      </c>
      <c r="L7649" s="73">
        <v>0</v>
      </c>
      <c r="M7649" s="73">
        <v>0</v>
      </c>
      <c r="N7649" s="73">
        <v>0</v>
      </c>
      <c r="O7649" s="73">
        <v>0</v>
      </c>
      <c r="P7649" s="73">
        <v>0</v>
      </c>
      <c r="Q7649" s="73">
        <v>0</v>
      </c>
      <c r="R7649" s="73">
        <v>0</v>
      </c>
      <c r="S7649" s="73">
        <v>0</v>
      </c>
      <c r="T7649" s="73">
        <v>0</v>
      </c>
      <c r="U7649" s="73">
        <v>0</v>
      </c>
      <c r="V7649" s="73">
        <v>0</v>
      </c>
      <c r="W7649" s="73">
        <v>0</v>
      </c>
    </row>
    <row r="7650" spans="4:23" ht="15" customHeight="1" outlineLevel="2">
      <c r="D7650" s="38" t="s">
        <v>742</v>
      </c>
      <c r="E7650" s="233" t="s">
        <v>743</v>
      </c>
      <c r="F7650" s="73">
        <v>0</v>
      </c>
      <c r="G7650" s="73">
        <v>0</v>
      </c>
      <c r="H7650" s="73">
        <v>0</v>
      </c>
      <c r="I7650" s="73">
        <v>0</v>
      </c>
      <c r="J7650" s="73">
        <v>0</v>
      </c>
      <c r="K7650" s="73">
        <v>0</v>
      </c>
      <c r="L7650" s="73">
        <v>0</v>
      </c>
      <c r="M7650" s="73">
        <v>0</v>
      </c>
      <c r="N7650" s="73">
        <v>0</v>
      </c>
      <c r="O7650" s="73">
        <v>0</v>
      </c>
      <c r="P7650" s="73">
        <v>0</v>
      </c>
      <c r="Q7650" s="73">
        <v>0</v>
      </c>
      <c r="R7650" s="73">
        <v>0</v>
      </c>
      <c r="S7650" s="73">
        <v>0</v>
      </c>
      <c r="T7650" s="73">
        <v>0</v>
      </c>
      <c r="U7650" s="73">
        <v>0</v>
      </c>
      <c r="V7650" s="73">
        <v>0</v>
      </c>
      <c r="W7650" s="73">
        <v>0</v>
      </c>
    </row>
    <row r="7651" spans="4:23" ht="15" customHeight="1" outlineLevel="2">
      <c r="D7651" s="38" t="s">
        <v>744</v>
      </c>
      <c r="E7651" s="233" t="s">
        <v>745</v>
      </c>
      <c r="F7651" s="73">
        <v>0</v>
      </c>
      <c r="G7651" s="73">
        <v>0</v>
      </c>
      <c r="H7651" s="73">
        <v>0</v>
      </c>
      <c r="I7651" s="73">
        <v>0</v>
      </c>
      <c r="J7651" s="73">
        <v>0</v>
      </c>
      <c r="K7651" s="73">
        <v>0</v>
      </c>
      <c r="L7651" s="73">
        <v>0</v>
      </c>
      <c r="M7651" s="73">
        <v>0</v>
      </c>
      <c r="N7651" s="73">
        <v>0</v>
      </c>
      <c r="O7651" s="73">
        <v>0</v>
      </c>
      <c r="P7651" s="73">
        <v>0</v>
      </c>
      <c r="Q7651" s="73">
        <v>0</v>
      </c>
      <c r="R7651" s="73">
        <v>0</v>
      </c>
      <c r="S7651" s="73">
        <v>0</v>
      </c>
      <c r="T7651" s="73">
        <v>0</v>
      </c>
      <c r="U7651" s="73">
        <v>0</v>
      </c>
      <c r="V7651" s="73">
        <v>0</v>
      </c>
      <c r="W7651" s="73">
        <v>0</v>
      </c>
    </row>
    <row r="7652" spans="4:23" ht="15" customHeight="1" outlineLevel="2">
      <c r="D7652" s="38" t="s">
        <v>746</v>
      </c>
      <c r="E7652" s="233" t="s">
        <v>747</v>
      </c>
      <c r="F7652" s="73">
        <v>0</v>
      </c>
      <c r="G7652" s="73">
        <v>0</v>
      </c>
      <c r="H7652" s="73">
        <v>0</v>
      </c>
      <c r="I7652" s="73">
        <v>0</v>
      </c>
      <c r="J7652" s="73">
        <v>0</v>
      </c>
      <c r="K7652" s="73">
        <v>0</v>
      </c>
      <c r="L7652" s="73">
        <v>0</v>
      </c>
      <c r="M7652" s="73">
        <v>0</v>
      </c>
      <c r="N7652" s="73">
        <v>0</v>
      </c>
      <c r="O7652" s="73">
        <v>0</v>
      </c>
      <c r="P7652" s="73">
        <v>0</v>
      </c>
      <c r="Q7652" s="73">
        <v>0</v>
      </c>
      <c r="R7652" s="73">
        <v>0</v>
      </c>
      <c r="S7652" s="73">
        <v>0</v>
      </c>
      <c r="T7652" s="73">
        <v>0</v>
      </c>
      <c r="U7652" s="73">
        <v>0</v>
      </c>
      <c r="V7652" s="73">
        <v>0</v>
      </c>
      <c r="W7652" s="73">
        <v>0</v>
      </c>
    </row>
    <row r="7653" spans="4:23" ht="15" customHeight="1" outlineLevel="2">
      <c r="D7653" s="38" t="s">
        <v>748</v>
      </c>
      <c r="E7653" s="233" t="s">
        <v>749</v>
      </c>
      <c r="F7653" s="73">
        <v>0</v>
      </c>
      <c r="G7653" s="73">
        <v>0</v>
      </c>
      <c r="H7653" s="73">
        <v>0</v>
      </c>
      <c r="I7653" s="73">
        <v>0</v>
      </c>
      <c r="J7653" s="73">
        <v>0</v>
      </c>
      <c r="K7653" s="73">
        <v>0</v>
      </c>
      <c r="L7653" s="73">
        <v>0</v>
      </c>
      <c r="M7653" s="73">
        <v>0</v>
      </c>
      <c r="N7653" s="73">
        <v>0</v>
      </c>
      <c r="O7653" s="73">
        <v>0</v>
      </c>
      <c r="P7653" s="73">
        <v>0</v>
      </c>
      <c r="Q7653" s="73">
        <v>0</v>
      </c>
      <c r="R7653" s="73">
        <v>0</v>
      </c>
      <c r="S7653" s="73">
        <v>0</v>
      </c>
      <c r="T7653" s="73">
        <v>0</v>
      </c>
      <c r="U7653" s="73">
        <v>0</v>
      </c>
      <c r="V7653" s="73">
        <v>0</v>
      </c>
      <c r="W7653" s="73">
        <v>0</v>
      </c>
    </row>
    <row r="7654" spans="4:23" ht="15" customHeight="1" outlineLevel="2">
      <c r="D7654" s="38" t="s">
        <v>750</v>
      </c>
      <c r="E7654" s="233" t="s">
        <v>751</v>
      </c>
      <c r="F7654" s="73">
        <v>0</v>
      </c>
      <c r="G7654" s="73">
        <v>0</v>
      </c>
      <c r="H7654" s="73">
        <v>0</v>
      </c>
      <c r="I7654" s="73">
        <v>0</v>
      </c>
      <c r="J7654" s="73">
        <v>0</v>
      </c>
      <c r="K7654" s="73">
        <v>0</v>
      </c>
      <c r="L7654" s="73">
        <v>0</v>
      </c>
      <c r="M7654" s="73">
        <v>0</v>
      </c>
      <c r="N7654" s="73">
        <v>0</v>
      </c>
      <c r="O7654" s="73">
        <v>0</v>
      </c>
      <c r="P7654" s="73">
        <v>0</v>
      </c>
      <c r="Q7654" s="73">
        <v>0</v>
      </c>
      <c r="R7654" s="73">
        <v>0</v>
      </c>
      <c r="S7654" s="73">
        <v>0</v>
      </c>
      <c r="T7654" s="73">
        <v>0</v>
      </c>
      <c r="U7654" s="73">
        <v>0</v>
      </c>
      <c r="V7654" s="73">
        <v>0</v>
      </c>
      <c r="W7654" s="73">
        <v>0</v>
      </c>
    </row>
    <row r="7655" spans="4:23" ht="15" customHeight="1" outlineLevel="2">
      <c r="D7655" s="38" t="s">
        <v>752</v>
      </c>
      <c r="E7655" s="233" t="s">
        <v>753</v>
      </c>
      <c r="F7655" s="73">
        <v>0</v>
      </c>
      <c r="G7655" s="73">
        <v>0</v>
      </c>
      <c r="H7655" s="73">
        <v>0</v>
      </c>
      <c r="I7655" s="73">
        <v>0</v>
      </c>
      <c r="J7655" s="73">
        <v>0</v>
      </c>
      <c r="K7655" s="73">
        <v>0</v>
      </c>
      <c r="L7655" s="73">
        <v>0</v>
      </c>
      <c r="M7655" s="73">
        <v>0</v>
      </c>
      <c r="N7655" s="73">
        <v>0</v>
      </c>
      <c r="O7655" s="73">
        <v>0</v>
      </c>
      <c r="P7655" s="73">
        <v>0</v>
      </c>
      <c r="Q7655" s="73">
        <v>0</v>
      </c>
      <c r="R7655" s="73">
        <v>0</v>
      </c>
      <c r="S7655" s="73">
        <v>0</v>
      </c>
      <c r="T7655" s="73">
        <v>0</v>
      </c>
      <c r="U7655" s="73">
        <v>0</v>
      </c>
      <c r="V7655" s="73">
        <v>0</v>
      </c>
      <c r="W7655" s="73">
        <v>0</v>
      </c>
    </row>
    <row r="7656" spans="4:23" ht="15" customHeight="1" outlineLevel="2">
      <c r="D7656" s="38" t="s">
        <v>754</v>
      </c>
      <c r="E7656" s="233" t="s">
        <v>755</v>
      </c>
      <c r="F7656" s="73">
        <v>1</v>
      </c>
      <c r="G7656" s="73">
        <v>0</v>
      </c>
      <c r="H7656" s="73">
        <v>1</v>
      </c>
      <c r="I7656" s="73">
        <v>0</v>
      </c>
      <c r="J7656" s="73">
        <v>0</v>
      </c>
      <c r="K7656" s="73">
        <v>0</v>
      </c>
      <c r="L7656" s="73">
        <v>1</v>
      </c>
      <c r="M7656" s="73">
        <v>0</v>
      </c>
      <c r="N7656" s="73">
        <v>1</v>
      </c>
      <c r="O7656" s="73">
        <v>1</v>
      </c>
      <c r="P7656" s="73">
        <v>0</v>
      </c>
      <c r="Q7656" s="73">
        <v>1</v>
      </c>
      <c r="R7656" s="73">
        <v>1</v>
      </c>
      <c r="S7656" s="73">
        <v>0</v>
      </c>
      <c r="T7656" s="73">
        <v>1</v>
      </c>
      <c r="U7656" s="73">
        <v>1</v>
      </c>
      <c r="V7656" s="73">
        <v>0</v>
      </c>
      <c r="W7656" s="73">
        <v>1</v>
      </c>
    </row>
    <row r="7657" spans="4:23" ht="15" customHeight="1" outlineLevel="2">
      <c r="D7657" s="38" t="s">
        <v>756</v>
      </c>
      <c r="E7657" s="233" t="s">
        <v>757</v>
      </c>
      <c r="F7657" s="73">
        <v>0</v>
      </c>
      <c r="G7657" s="73">
        <v>0</v>
      </c>
      <c r="H7657" s="73">
        <v>0</v>
      </c>
      <c r="I7657" s="73">
        <v>1</v>
      </c>
      <c r="J7657" s="73">
        <v>0</v>
      </c>
      <c r="K7657" s="73">
        <v>1</v>
      </c>
      <c r="L7657" s="73">
        <v>0</v>
      </c>
      <c r="M7657" s="73">
        <v>0</v>
      </c>
      <c r="N7657" s="73">
        <v>0</v>
      </c>
      <c r="O7657" s="73">
        <v>0</v>
      </c>
      <c r="P7657" s="73">
        <v>0</v>
      </c>
      <c r="Q7657" s="73">
        <v>0</v>
      </c>
      <c r="R7657" s="73">
        <v>0</v>
      </c>
      <c r="S7657" s="73">
        <v>0</v>
      </c>
      <c r="T7657" s="73">
        <v>0</v>
      </c>
      <c r="U7657" s="73">
        <v>0</v>
      </c>
      <c r="V7657" s="73">
        <v>0</v>
      </c>
      <c r="W7657" s="73">
        <v>0</v>
      </c>
    </row>
    <row r="7658" spans="4:23" ht="15" customHeight="1" outlineLevel="2">
      <c r="D7658" s="38" t="s">
        <v>758</v>
      </c>
      <c r="E7658" s="233" t="s">
        <v>759</v>
      </c>
      <c r="F7658" s="73">
        <v>0</v>
      </c>
      <c r="G7658" s="73">
        <v>0</v>
      </c>
      <c r="H7658" s="73">
        <v>0</v>
      </c>
      <c r="I7658" s="73">
        <v>0</v>
      </c>
      <c r="J7658" s="73">
        <v>0</v>
      </c>
      <c r="K7658" s="73">
        <v>0</v>
      </c>
      <c r="L7658" s="73">
        <v>0</v>
      </c>
      <c r="M7658" s="73">
        <v>0</v>
      </c>
      <c r="N7658" s="73">
        <v>0</v>
      </c>
      <c r="O7658" s="73">
        <v>0</v>
      </c>
      <c r="P7658" s="73">
        <v>0</v>
      </c>
      <c r="Q7658" s="73">
        <v>0</v>
      </c>
      <c r="R7658" s="73">
        <v>0</v>
      </c>
      <c r="S7658" s="73">
        <v>0</v>
      </c>
      <c r="T7658" s="73">
        <v>0</v>
      </c>
      <c r="U7658" s="73">
        <v>0</v>
      </c>
      <c r="V7658" s="73">
        <v>0</v>
      </c>
      <c r="W7658" s="73">
        <v>0</v>
      </c>
    </row>
    <row r="7659" spans="4:23" ht="15" customHeight="1" outlineLevel="2">
      <c r="D7659" s="38" t="s">
        <v>760</v>
      </c>
      <c r="E7659" s="233" t="s">
        <v>761</v>
      </c>
      <c r="F7659" s="73">
        <v>0</v>
      </c>
      <c r="G7659" s="73">
        <v>0</v>
      </c>
      <c r="H7659" s="73">
        <v>0</v>
      </c>
      <c r="I7659" s="73">
        <v>0</v>
      </c>
      <c r="J7659" s="73">
        <v>0</v>
      </c>
      <c r="K7659" s="73">
        <v>0</v>
      </c>
      <c r="L7659" s="73">
        <v>0</v>
      </c>
      <c r="M7659" s="73">
        <v>0</v>
      </c>
      <c r="N7659" s="73">
        <v>0</v>
      </c>
      <c r="O7659" s="73">
        <v>0</v>
      </c>
      <c r="P7659" s="73">
        <v>0</v>
      </c>
      <c r="Q7659" s="73">
        <v>0</v>
      </c>
      <c r="R7659" s="73">
        <v>0</v>
      </c>
      <c r="S7659" s="73">
        <v>0</v>
      </c>
      <c r="T7659" s="73">
        <v>0</v>
      </c>
      <c r="U7659" s="73">
        <v>0</v>
      </c>
      <c r="V7659" s="73">
        <v>0</v>
      </c>
      <c r="W7659" s="73">
        <v>0</v>
      </c>
    </row>
    <row r="7660" spans="4:23" ht="15" customHeight="1" outlineLevel="2">
      <c r="D7660" s="38" t="s">
        <v>762</v>
      </c>
      <c r="E7660" s="233" t="s">
        <v>763</v>
      </c>
      <c r="F7660" s="73">
        <v>0</v>
      </c>
      <c r="G7660" s="73">
        <v>0</v>
      </c>
      <c r="H7660" s="73">
        <v>0</v>
      </c>
      <c r="I7660" s="73">
        <v>0</v>
      </c>
      <c r="J7660" s="73">
        <v>0</v>
      </c>
      <c r="K7660" s="73">
        <v>0</v>
      </c>
      <c r="L7660" s="73">
        <v>0</v>
      </c>
      <c r="M7660" s="73">
        <v>0</v>
      </c>
      <c r="N7660" s="73">
        <v>0</v>
      </c>
      <c r="O7660" s="73">
        <v>0</v>
      </c>
      <c r="P7660" s="73">
        <v>0</v>
      </c>
      <c r="Q7660" s="73">
        <v>0</v>
      </c>
      <c r="R7660" s="73">
        <v>0</v>
      </c>
      <c r="S7660" s="73">
        <v>0</v>
      </c>
      <c r="T7660" s="73">
        <v>0</v>
      </c>
      <c r="U7660" s="73">
        <v>0</v>
      </c>
      <c r="V7660" s="73">
        <v>0</v>
      </c>
      <c r="W7660" s="73">
        <v>0</v>
      </c>
    </row>
    <row r="7661" spans="4:23" ht="15" customHeight="1" outlineLevel="2">
      <c r="D7661" s="38" t="s">
        <v>764</v>
      </c>
      <c r="E7661" s="233" t="s">
        <v>765</v>
      </c>
      <c r="F7661" s="73">
        <v>0</v>
      </c>
      <c r="G7661" s="73">
        <v>0</v>
      </c>
      <c r="H7661" s="73">
        <v>0</v>
      </c>
      <c r="I7661" s="73">
        <v>0</v>
      </c>
      <c r="J7661" s="73">
        <v>0</v>
      </c>
      <c r="K7661" s="73">
        <v>0</v>
      </c>
      <c r="L7661" s="73">
        <v>0</v>
      </c>
      <c r="M7661" s="73">
        <v>0</v>
      </c>
      <c r="N7661" s="73">
        <v>0</v>
      </c>
      <c r="O7661" s="73">
        <v>0</v>
      </c>
      <c r="P7661" s="73">
        <v>0</v>
      </c>
      <c r="Q7661" s="73">
        <v>0</v>
      </c>
      <c r="R7661" s="73">
        <v>0</v>
      </c>
      <c r="S7661" s="73">
        <v>0</v>
      </c>
      <c r="T7661" s="73">
        <v>0</v>
      </c>
      <c r="U7661" s="73">
        <v>0</v>
      </c>
      <c r="V7661" s="73">
        <v>0</v>
      </c>
      <c r="W7661" s="73">
        <v>0</v>
      </c>
    </row>
    <row r="7662" spans="4:23" ht="15" customHeight="1" outlineLevel="2">
      <c r="D7662" s="38" t="s">
        <v>766</v>
      </c>
      <c r="E7662" s="233" t="s">
        <v>767</v>
      </c>
      <c r="F7662" s="73">
        <v>3</v>
      </c>
      <c r="G7662" s="73">
        <v>1</v>
      </c>
      <c r="H7662" s="73">
        <v>2</v>
      </c>
      <c r="I7662" s="73">
        <v>0</v>
      </c>
      <c r="J7662" s="73">
        <v>0</v>
      </c>
      <c r="K7662" s="73">
        <v>0</v>
      </c>
      <c r="L7662" s="73">
        <v>3</v>
      </c>
      <c r="M7662" s="73">
        <v>1</v>
      </c>
      <c r="N7662" s="73">
        <v>2</v>
      </c>
      <c r="O7662" s="73">
        <v>3</v>
      </c>
      <c r="P7662" s="73">
        <v>1</v>
      </c>
      <c r="Q7662" s="73">
        <v>2</v>
      </c>
      <c r="R7662" s="73">
        <v>3</v>
      </c>
      <c r="S7662" s="73">
        <v>1</v>
      </c>
      <c r="T7662" s="73">
        <v>2</v>
      </c>
      <c r="U7662" s="73">
        <v>3</v>
      </c>
      <c r="V7662" s="73">
        <v>1</v>
      </c>
      <c r="W7662" s="73">
        <v>2</v>
      </c>
    </row>
    <row r="7663" spans="4:23" ht="15" customHeight="1" outlineLevel="2">
      <c r="D7663" s="38" t="s">
        <v>768</v>
      </c>
      <c r="E7663" s="233" t="s">
        <v>769</v>
      </c>
      <c r="F7663" s="73">
        <v>0</v>
      </c>
      <c r="G7663" s="73">
        <v>0</v>
      </c>
      <c r="H7663" s="73">
        <v>0</v>
      </c>
      <c r="I7663" s="73">
        <v>3</v>
      </c>
      <c r="J7663" s="73">
        <v>1</v>
      </c>
      <c r="K7663" s="73">
        <v>2</v>
      </c>
      <c r="L7663" s="73">
        <v>0</v>
      </c>
      <c r="M7663" s="73">
        <v>0</v>
      </c>
      <c r="N7663" s="73">
        <v>0</v>
      </c>
      <c r="O7663" s="73">
        <v>0</v>
      </c>
      <c r="P7663" s="73">
        <v>0</v>
      </c>
      <c r="Q7663" s="73">
        <v>0</v>
      </c>
      <c r="R7663" s="73">
        <v>0</v>
      </c>
      <c r="S7663" s="73">
        <v>0</v>
      </c>
      <c r="T7663" s="73">
        <v>0</v>
      </c>
      <c r="U7663" s="73">
        <v>0</v>
      </c>
      <c r="V7663" s="73">
        <v>0</v>
      </c>
      <c r="W7663" s="73">
        <v>0</v>
      </c>
    </row>
    <row r="7664" spans="4:23" ht="15" customHeight="1" outlineLevel="2">
      <c r="D7664" s="38" t="s">
        <v>770</v>
      </c>
      <c r="E7664" s="233" t="s">
        <v>771</v>
      </c>
      <c r="F7664" s="73">
        <v>0</v>
      </c>
      <c r="G7664" s="73">
        <v>0</v>
      </c>
      <c r="H7664" s="73">
        <v>0</v>
      </c>
      <c r="I7664" s="73">
        <v>0</v>
      </c>
      <c r="J7664" s="73">
        <v>0</v>
      </c>
      <c r="K7664" s="73">
        <v>0</v>
      </c>
      <c r="L7664" s="73">
        <v>0</v>
      </c>
      <c r="M7664" s="73">
        <v>0</v>
      </c>
      <c r="N7664" s="73">
        <v>0</v>
      </c>
      <c r="O7664" s="73">
        <v>0</v>
      </c>
      <c r="P7664" s="73">
        <v>0</v>
      </c>
      <c r="Q7664" s="73">
        <v>0</v>
      </c>
      <c r="R7664" s="73">
        <v>0</v>
      </c>
      <c r="S7664" s="73">
        <v>0</v>
      </c>
      <c r="T7664" s="73">
        <v>0</v>
      </c>
      <c r="U7664" s="73">
        <v>0</v>
      </c>
      <c r="V7664" s="73">
        <v>0</v>
      </c>
      <c r="W7664" s="73">
        <v>0</v>
      </c>
    </row>
    <row r="7665" spans="4:23" ht="15" customHeight="1" outlineLevel="2">
      <c r="D7665" s="38" t="s">
        <v>772</v>
      </c>
      <c r="E7665" s="233" t="s">
        <v>773</v>
      </c>
      <c r="F7665" s="73">
        <v>1</v>
      </c>
      <c r="G7665" s="73">
        <v>1</v>
      </c>
      <c r="H7665" s="73">
        <v>0</v>
      </c>
      <c r="I7665" s="73">
        <v>0</v>
      </c>
      <c r="J7665" s="73">
        <v>0</v>
      </c>
      <c r="K7665" s="73">
        <v>0</v>
      </c>
      <c r="L7665" s="73">
        <v>1</v>
      </c>
      <c r="M7665" s="73">
        <v>1</v>
      </c>
      <c r="N7665" s="73">
        <v>0</v>
      </c>
      <c r="O7665" s="73">
        <v>1</v>
      </c>
      <c r="P7665" s="73">
        <v>1</v>
      </c>
      <c r="Q7665" s="73">
        <v>0</v>
      </c>
      <c r="R7665" s="73">
        <v>1</v>
      </c>
      <c r="S7665" s="73">
        <v>1</v>
      </c>
      <c r="T7665" s="73">
        <v>0</v>
      </c>
      <c r="U7665" s="73">
        <v>1</v>
      </c>
      <c r="V7665" s="73">
        <v>1</v>
      </c>
      <c r="W7665" s="73">
        <v>0</v>
      </c>
    </row>
    <row r="7666" spans="4:23" ht="15" customHeight="1" outlineLevel="2">
      <c r="D7666" s="38" t="s">
        <v>774</v>
      </c>
      <c r="E7666" s="233" t="s">
        <v>775</v>
      </c>
      <c r="F7666" s="73">
        <v>0</v>
      </c>
      <c r="G7666" s="73">
        <v>0</v>
      </c>
      <c r="H7666" s="73">
        <v>0</v>
      </c>
      <c r="I7666" s="73">
        <v>1</v>
      </c>
      <c r="J7666" s="73">
        <v>1</v>
      </c>
      <c r="K7666" s="73">
        <v>0</v>
      </c>
      <c r="L7666" s="73">
        <v>0</v>
      </c>
      <c r="M7666" s="73">
        <v>0</v>
      </c>
      <c r="N7666" s="73">
        <v>0</v>
      </c>
      <c r="O7666" s="73">
        <v>0</v>
      </c>
      <c r="P7666" s="73">
        <v>0</v>
      </c>
      <c r="Q7666" s="73">
        <v>0</v>
      </c>
      <c r="R7666" s="73">
        <v>0</v>
      </c>
      <c r="S7666" s="73">
        <v>0</v>
      </c>
      <c r="T7666" s="73">
        <v>0</v>
      </c>
      <c r="U7666" s="73">
        <v>0</v>
      </c>
      <c r="V7666" s="73">
        <v>0</v>
      </c>
      <c r="W7666" s="73">
        <v>0</v>
      </c>
    </row>
    <row r="7667" spans="4:23" ht="15" customHeight="1" outlineLevel="2">
      <c r="D7667" s="38" t="s">
        <v>776</v>
      </c>
      <c r="E7667" s="233" t="s">
        <v>777</v>
      </c>
      <c r="F7667" s="73">
        <v>0</v>
      </c>
      <c r="G7667" s="73">
        <v>0</v>
      </c>
      <c r="H7667" s="73">
        <v>0</v>
      </c>
      <c r="I7667" s="73">
        <v>0</v>
      </c>
      <c r="J7667" s="73">
        <v>0</v>
      </c>
      <c r="K7667" s="73">
        <v>0</v>
      </c>
      <c r="L7667" s="73">
        <v>0</v>
      </c>
      <c r="M7667" s="73">
        <v>0</v>
      </c>
      <c r="N7667" s="73">
        <v>0</v>
      </c>
      <c r="O7667" s="73">
        <v>0</v>
      </c>
      <c r="P7667" s="73">
        <v>0</v>
      </c>
      <c r="Q7667" s="73">
        <v>0</v>
      </c>
      <c r="R7667" s="73">
        <v>0</v>
      </c>
      <c r="S7667" s="73">
        <v>0</v>
      </c>
      <c r="T7667" s="73">
        <v>0</v>
      </c>
      <c r="U7667" s="73">
        <v>0</v>
      </c>
      <c r="V7667" s="73">
        <v>0</v>
      </c>
      <c r="W7667" s="73">
        <v>0</v>
      </c>
    </row>
    <row r="7668" spans="4:23" ht="15" customHeight="1" outlineLevel="2">
      <c r="D7668" s="38" t="s">
        <v>778</v>
      </c>
      <c r="E7668" s="233" t="s">
        <v>779</v>
      </c>
      <c r="F7668" s="73">
        <v>0</v>
      </c>
      <c r="G7668" s="73">
        <v>0</v>
      </c>
      <c r="H7668" s="73">
        <v>0</v>
      </c>
      <c r="I7668" s="73">
        <v>0</v>
      </c>
      <c r="J7668" s="73">
        <v>0</v>
      </c>
      <c r="K7668" s="73">
        <v>0</v>
      </c>
      <c r="L7668" s="73">
        <v>0</v>
      </c>
      <c r="M7668" s="73">
        <v>0</v>
      </c>
      <c r="N7668" s="73">
        <v>0</v>
      </c>
      <c r="O7668" s="73">
        <v>0</v>
      </c>
      <c r="P7668" s="73">
        <v>0</v>
      </c>
      <c r="Q7668" s="73">
        <v>0</v>
      </c>
      <c r="R7668" s="73">
        <v>0</v>
      </c>
      <c r="S7668" s="73">
        <v>0</v>
      </c>
      <c r="T7668" s="73">
        <v>0</v>
      </c>
      <c r="U7668" s="73">
        <v>0</v>
      </c>
      <c r="V7668" s="73">
        <v>0</v>
      </c>
      <c r="W7668" s="73">
        <v>0</v>
      </c>
    </row>
    <row r="7669" spans="4:23" ht="15" customHeight="1" outlineLevel="2">
      <c r="D7669" s="38" t="s">
        <v>780</v>
      </c>
      <c r="E7669" s="233" t="s">
        <v>781</v>
      </c>
      <c r="F7669" s="73">
        <v>0</v>
      </c>
      <c r="G7669" s="73">
        <v>0</v>
      </c>
      <c r="H7669" s="73">
        <v>0</v>
      </c>
      <c r="I7669" s="73">
        <v>0</v>
      </c>
      <c r="J7669" s="73">
        <v>0</v>
      </c>
      <c r="K7669" s="73">
        <v>0</v>
      </c>
      <c r="L7669" s="73">
        <v>0</v>
      </c>
      <c r="M7669" s="73">
        <v>0</v>
      </c>
      <c r="N7669" s="73">
        <v>0</v>
      </c>
      <c r="O7669" s="73">
        <v>0</v>
      </c>
      <c r="P7669" s="73">
        <v>0</v>
      </c>
      <c r="Q7669" s="73">
        <v>0</v>
      </c>
      <c r="R7669" s="73">
        <v>0</v>
      </c>
      <c r="S7669" s="73">
        <v>0</v>
      </c>
      <c r="T7669" s="73">
        <v>0</v>
      </c>
      <c r="U7669" s="73">
        <v>0</v>
      </c>
      <c r="V7669" s="73">
        <v>0</v>
      </c>
      <c r="W7669" s="73">
        <v>0</v>
      </c>
    </row>
    <row r="7670" spans="4:23" ht="15" customHeight="1" outlineLevel="2">
      <c r="D7670" s="38" t="s">
        <v>782</v>
      </c>
      <c r="E7670" s="233" t="s">
        <v>783</v>
      </c>
      <c r="F7670" s="73">
        <v>0</v>
      </c>
      <c r="G7670" s="73">
        <v>0</v>
      </c>
      <c r="H7670" s="73">
        <v>0</v>
      </c>
      <c r="I7670" s="73">
        <v>0</v>
      </c>
      <c r="J7670" s="73">
        <v>0</v>
      </c>
      <c r="K7670" s="73">
        <v>0</v>
      </c>
      <c r="L7670" s="73">
        <v>0</v>
      </c>
      <c r="M7670" s="73">
        <v>0</v>
      </c>
      <c r="N7670" s="73">
        <v>0</v>
      </c>
      <c r="O7670" s="73">
        <v>0</v>
      </c>
      <c r="P7670" s="73">
        <v>0</v>
      </c>
      <c r="Q7670" s="73">
        <v>0</v>
      </c>
      <c r="R7670" s="73">
        <v>0</v>
      </c>
      <c r="S7670" s="73">
        <v>0</v>
      </c>
      <c r="T7670" s="73">
        <v>0</v>
      </c>
      <c r="U7670" s="73">
        <v>0</v>
      </c>
      <c r="V7670" s="73">
        <v>0</v>
      </c>
      <c r="W7670" s="73">
        <v>0</v>
      </c>
    </row>
    <row r="7671" spans="4:23" ht="15" customHeight="1" outlineLevel="2">
      <c r="D7671" s="38" t="s">
        <v>784</v>
      </c>
      <c r="E7671" s="233" t="s">
        <v>785</v>
      </c>
      <c r="F7671" s="73">
        <v>0</v>
      </c>
      <c r="G7671" s="73">
        <v>0</v>
      </c>
      <c r="H7671" s="73">
        <v>0</v>
      </c>
      <c r="I7671" s="73">
        <v>0</v>
      </c>
      <c r="J7671" s="73">
        <v>0</v>
      </c>
      <c r="K7671" s="73">
        <v>0</v>
      </c>
      <c r="L7671" s="73">
        <v>0</v>
      </c>
      <c r="M7671" s="73">
        <v>0</v>
      </c>
      <c r="N7671" s="73">
        <v>0</v>
      </c>
      <c r="O7671" s="73">
        <v>0</v>
      </c>
      <c r="P7671" s="73">
        <v>0</v>
      </c>
      <c r="Q7671" s="73">
        <v>0</v>
      </c>
      <c r="R7671" s="73">
        <v>0</v>
      </c>
      <c r="S7671" s="73">
        <v>0</v>
      </c>
      <c r="T7671" s="73">
        <v>0</v>
      </c>
      <c r="U7671" s="73">
        <v>0</v>
      </c>
      <c r="V7671" s="73">
        <v>0</v>
      </c>
      <c r="W7671" s="73">
        <v>0</v>
      </c>
    </row>
    <row r="7672" spans="4:23" ht="15" customHeight="1" outlineLevel="2">
      <c r="D7672" s="38" t="s">
        <v>786</v>
      </c>
      <c r="E7672" s="233" t="s">
        <v>787</v>
      </c>
      <c r="F7672" s="73">
        <v>0</v>
      </c>
      <c r="G7672" s="73">
        <v>0</v>
      </c>
      <c r="H7672" s="73">
        <v>0</v>
      </c>
      <c r="I7672" s="73">
        <v>0</v>
      </c>
      <c r="J7672" s="73">
        <v>0</v>
      </c>
      <c r="K7672" s="73">
        <v>0</v>
      </c>
      <c r="L7672" s="73">
        <v>0</v>
      </c>
      <c r="M7672" s="73">
        <v>0</v>
      </c>
      <c r="N7672" s="73">
        <v>0</v>
      </c>
      <c r="O7672" s="73">
        <v>0</v>
      </c>
      <c r="P7672" s="73">
        <v>0</v>
      </c>
      <c r="Q7672" s="73">
        <v>0</v>
      </c>
      <c r="R7672" s="73">
        <v>0</v>
      </c>
      <c r="S7672" s="73">
        <v>0</v>
      </c>
      <c r="T7672" s="73">
        <v>0</v>
      </c>
      <c r="U7672" s="73">
        <v>0</v>
      </c>
      <c r="V7672" s="73">
        <v>0</v>
      </c>
      <c r="W7672" s="73">
        <v>0</v>
      </c>
    </row>
    <row r="7673" spans="4:23" ht="15" customHeight="1" outlineLevel="2">
      <c r="D7673" s="38" t="s">
        <v>788</v>
      </c>
      <c r="E7673" s="233" t="s">
        <v>789</v>
      </c>
      <c r="F7673" s="73">
        <v>0</v>
      </c>
      <c r="G7673" s="73">
        <v>0</v>
      </c>
      <c r="H7673" s="73">
        <v>0</v>
      </c>
      <c r="I7673" s="73">
        <v>0</v>
      </c>
      <c r="J7673" s="73">
        <v>0</v>
      </c>
      <c r="K7673" s="73">
        <v>0</v>
      </c>
      <c r="L7673" s="73">
        <v>0</v>
      </c>
      <c r="M7673" s="73">
        <v>0</v>
      </c>
      <c r="N7673" s="73">
        <v>0</v>
      </c>
      <c r="O7673" s="73">
        <v>0</v>
      </c>
      <c r="P7673" s="73">
        <v>0</v>
      </c>
      <c r="Q7673" s="73">
        <v>0</v>
      </c>
      <c r="R7673" s="73">
        <v>0</v>
      </c>
      <c r="S7673" s="73">
        <v>0</v>
      </c>
      <c r="T7673" s="73">
        <v>0</v>
      </c>
      <c r="U7673" s="73">
        <v>0</v>
      </c>
      <c r="V7673" s="73">
        <v>0</v>
      </c>
      <c r="W7673" s="73">
        <v>0</v>
      </c>
    </row>
    <row r="7674" spans="4:23" ht="15" customHeight="1" outlineLevel="2">
      <c r="D7674" s="38" t="s">
        <v>790</v>
      </c>
      <c r="E7674" s="233" t="s">
        <v>791</v>
      </c>
      <c r="F7674" s="73">
        <v>0</v>
      </c>
      <c r="G7674" s="73">
        <v>0</v>
      </c>
      <c r="H7674" s="73">
        <v>0</v>
      </c>
      <c r="I7674" s="73">
        <v>0</v>
      </c>
      <c r="J7674" s="73">
        <v>0</v>
      </c>
      <c r="K7674" s="73">
        <v>0</v>
      </c>
      <c r="L7674" s="73">
        <v>0</v>
      </c>
      <c r="M7674" s="73">
        <v>0</v>
      </c>
      <c r="N7674" s="73">
        <v>0</v>
      </c>
      <c r="O7674" s="73">
        <v>0</v>
      </c>
      <c r="P7674" s="73">
        <v>0</v>
      </c>
      <c r="Q7674" s="73">
        <v>0</v>
      </c>
      <c r="R7674" s="73">
        <v>0</v>
      </c>
      <c r="S7674" s="73">
        <v>0</v>
      </c>
      <c r="T7674" s="73">
        <v>0</v>
      </c>
      <c r="U7674" s="73">
        <v>0</v>
      </c>
      <c r="V7674" s="73">
        <v>0</v>
      </c>
      <c r="W7674" s="73">
        <v>0</v>
      </c>
    </row>
    <row r="7675" spans="4:23" ht="15" customHeight="1" outlineLevel="2">
      <c r="D7675" s="38" t="s">
        <v>792</v>
      </c>
      <c r="E7675" s="233" t="s">
        <v>793</v>
      </c>
      <c r="F7675" s="73">
        <v>0</v>
      </c>
      <c r="G7675" s="73">
        <v>0</v>
      </c>
      <c r="H7675" s="73">
        <v>0</v>
      </c>
      <c r="I7675" s="73">
        <v>0</v>
      </c>
      <c r="J7675" s="73">
        <v>0</v>
      </c>
      <c r="K7675" s="73">
        <v>0</v>
      </c>
      <c r="L7675" s="73">
        <v>0</v>
      </c>
      <c r="M7675" s="73">
        <v>0</v>
      </c>
      <c r="N7675" s="73">
        <v>0</v>
      </c>
      <c r="O7675" s="73">
        <v>0</v>
      </c>
      <c r="P7675" s="73">
        <v>0</v>
      </c>
      <c r="Q7675" s="73">
        <v>0</v>
      </c>
      <c r="R7675" s="73">
        <v>0</v>
      </c>
      <c r="S7675" s="73">
        <v>0</v>
      </c>
      <c r="T7675" s="73">
        <v>0</v>
      </c>
      <c r="U7675" s="73">
        <v>0</v>
      </c>
      <c r="V7675" s="73">
        <v>0</v>
      </c>
      <c r="W7675" s="73">
        <v>0</v>
      </c>
    </row>
    <row r="7676" spans="4:23" ht="15" customHeight="1" outlineLevel="2">
      <c r="D7676" s="38" t="s">
        <v>794</v>
      </c>
      <c r="E7676" s="233" t="s">
        <v>795</v>
      </c>
      <c r="F7676" s="73">
        <v>0</v>
      </c>
      <c r="G7676" s="73">
        <v>0</v>
      </c>
      <c r="H7676" s="73">
        <v>0</v>
      </c>
      <c r="I7676" s="73">
        <v>0</v>
      </c>
      <c r="J7676" s="73">
        <v>0</v>
      </c>
      <c r="K7676" s="73">
        <v>0</v>
      </c>
      <c r="L7676" s="73">
        <v>0</v>
      </c>
      <c r="M7676" s="73">
        <v>0</v>
      </c>
      <c r="N7676" s="73">
        <v>0</v>
      </c>
      <c r="O7676" s="73">
        <v>0</v>
      </c>
      <c r="P7676" s="73">
        <v>0</v>
      </c>
      <c r="Q7676" s="73">
        <v>0</v>
      </c>
      <c r="R7676" s="73">
        <v>0</v>
      </c>
      <c r="S7676" s="73">
        <v>0</v>
      </c>
      <c r="T7676" s="73">
        <v>0</v>
      </c>
      <c r="U7676" s="73">
        <v>0</v>
      </c>
      <c r="V7676" s="73">
        <v>0</v>
      </c>
      <c r="W7676" s="73">
        <v>0</v>
      </c>
    </row>
    <row r="7677" spans="4:23" ht="15" customHeight="1" outlineLevel="2">
      <c r="D7677" s="38" t="s">
        <v>796</v>
      </c>
      <c r="E7677" s="233" t="s">
        <v>797</v>
      </c>
      <c r="F7677" s="73">
        <v>0</v>
      </c>
      <c r="G7677" s="73">
        <v>0</v>
      </c>
      <c r="H7677" s="73">
        <v>0</v>
      </c>
      <c r="I7677" s="73">
        <v>0</v>
      </c>
      <c r="J7677" s="73">
        <v>0</v>
      </c>
      <c r="K7677" s="73">
        <v>0</v>
      </c>
      <c r="L7677" s="73">
        <v>0</v>
      </c>
      <c r="M7677" s="73">
        <v>0</v>
      </c>
      <c r="N7677" s="73">
        <v>0</v>
      </c>
      <c r="O7677" s="73">
        <v>0</v>
      </c>
      <c r="P7677" s="73">
        <v>0</v>
      </c>
      <c r="Q7677" s="73">
        <v>0</v>
      </c>
      <c r="R7677" s="73">
        <v>0</v>
      </c>
      <c r="S7677" s="73">
        <v>0</v>
      </c>
      <c r="T7677" s="73">
        <v>0</v>
      </c>
      <c r="U7677" s="73">
        <v>0</v>
      </c>
      <c r="V7677" s="73">
        <v>0</v>
      </c>
      <c r="W7677" s="73">
        <v>0</v>
      </c>
    </row>
    <row r="7678" spans="4:23" ht="15" customHeight="1" outlineLevel="2">
      <c r="D7678" s="38" t="s">
        <v>798</v>
      </c>
      <c r="E7678" s="233" t="s">
        <v>799</v>
      </c>
      <c r="F7678" s="73">
        <v>0</v>
      </c>
      <c r="G7678" s="73">
        <v>0</v>
      </c>
      <c r="H7678" s="73">
        <v>0</v>
      </c>
      <c r="I7678" s="73">
        <v>0</v>
      </c>
      <c r="J7678" s="73">
        <v>0</v>
      </c>
      <c r="K7678" s="73">
        <v>0</v>
      </c>
      <c r="L7678" s="73">
        <v>0</v>
      </c>
      <c r="M7678" s="73">
        <v>0</v>
      </c>
      <c r="N7678" s="73">
        <v>0</v>
      </c>
      <c r="O7678" s="73">
        <v>0</v>
      </c>
      <c r="P7678" s="73">
        <v>0</v>
      </c>
      <c r="Q7678" s="73">
        <v>0</v>
      </c>
      <c r="R7678" s="73">
        <v>0</v>
      </c>
      <c r="S7678" s="73">
        <v>0</v>
      </c>
      <c r="T7678" s="73">
        <v>0</v>
      </c>
      <c r="U7678" s="73">
        <v>0</v>
      </c>
      <c r="V7678" s="73">
        <v>0</v>
      </c>
      <c r="W7678" s="73">
        <v>0</v>
      </c>
    </row>
    <row r="7679" spans="4:23" ht="15" customHeight="1" outlineLevel="2">
      <c r="D7679" s="38" t="s">
        <v>800</v>
      </c>
      <c r="E7679" s="233" t="s">
        <v>801</v>
      </c>
      <c r="F7679" s="73">
        <v>0</v>
      </c>
      <c r="G7679" s="73">
        <v>0</v>
      </c>
      <c r="H7679" s="73">
        <v>0</v>
      </c>
      <c r="I7679" s="73">
        <v>0</v>
      </c>
      <c r="J7679" s="73">
        <v>0</v>
      </c>
      <c r="K7679" s="73">
        <v>0</v>
      </c>
      <c r="L7679" s="73">
        <v>0</v>
      </c>
      <c r="M7679" s="73">
        <v>0</v>
      </c>
      <c r="N7679" s="73">
        <v>0</v>
      </c>
      <c r="O7679" s="73">
        <v>0</v>
      </c>
      <c r="P7679" s="73">
        <v>0</v>
      </c>
      <c r="Q7679" s="73">
        <v>0</v>
      </c>
      <c r="R7679" s="73">
        <v>0</v>
      </c>
      <c r="S7679" s="73">
        <v>0</v>
      </c>
      <c r="T7679" s="73">
        <v>0</v>
      </c>
      <c r="U7679" s="73">
        <v>0</v>
      </c>
      <c r="V7679" s="73">
        <v>0</v>
      </c>
      <c r="W7679" s="73">
        <v>0</v>
      </c>
    </row>
    <row r="7680" spans="4:23" ht="15" customHeight="1" outlineLevel="2">
      <c r="D7680" s="38" t="s">
        <v>802</v>
      </c>
      <c r="E7680" s="233" t="s">
        <v>803</v>
      </c>
      <c r="F7680" s="73">
        <v>0</v>
      </c>
      <c r="G7680" s="73">
        <v>0</v>
      </c>
      <c r="H7680" s="73">
        <v>0</v>
      </c>
      <c r="I7680" s="73">
        <v>0</v>
      </c>
      <c r="J7680" s="73">
        <v>0</v>
      </c>
      <c r="K7680" s="73">
        <v>0</v>
      </c>
      <c r="L7680" s="73">
        <v>0</v>
      </c>
      <c r="M7680" s="73">
        <v>0</v>
      </c>
      <c r="N7680" s="73">
        <v>0</v>
      </c>
      <c r="O7680" s="73">
        <v>0</v>
      </c>
      <c r="P7680" s="73">
        <v>0</v>
      </c>
      <c r="Q7680" s="73">
        <v>0</v>
      </c>
      <c r="R7680" s="73">
        <v>0</v>
      </c>
      <c r="S7680" s="73">
        <v>0</v>
      </c>
      <c r="T7680" s="73">
        <v>0</v>
      </c>
      <c r="U7680" s="73">
        <v>0</v>
      </c>
      <c r="V7680" s="73">
        <v>0</v>
      </c>
      <c r="W7680" s="73">
        <v>0</v>
      </c>
    </row>
    <row r="7681" spans="4:23" ht="15" customHeight="1" outlineLevel="2">
      <c r="D7681" s="38" t="s">
        <v>804</v>
      </c>
      <c r="E7681" s="233" t="s">
        <v>805</v>
      </c>
      <c r="F7681" s="73">
        <v>0</v>
      </c>
      <c r="G7681" s="73">
        <v>0</v>
      </c>
      <c r="H7681" s="73">
        <v>0</v>
      </c>
      <c r="I7681" s="73">
        <v>0</v>
      </c>
      <c r="J7681" s="73">
        <v>0</v>
      </c>
      <c r="K7681" s="73">
        <v>0</v>
      </c>
      <c r="L7681" s="73">
        <v>0</v>
      </c>
      <c r="M7681" s="73">
        <v>0</v>
      </c>
      <c r="N7681" s="73">
        <v>0</v>
      </c>
      <c r="O7681" s="73">
        <v>0</v>
      </c>
      <c r="P7681" s="73">
        <v>0</v>
      </c>
      <c r="Q7681" s="73">
        <v>0</v>
      </c>
      <c r="R7681" s="73">
        <v>0</v>
      </c>
      <c r="S7681" s="73">
        <v>0</v>
      </c>
      <c r="T7681" s="73">
        <v>0</v>
      </c>
      <c r="U7681" s="73">
        <v>0</v>
      </c>
      <c r="V7681" s="73">
        <v>0</v>
      </c>
      <c r="W7681" s="73">
        <v>0</v>
      </c>
    </row>
    <row r="7682" spans="4:23" ht="15" customHeight="1" outlineLevel="2">
      <c r="D7682" s="38" t="s">
        <v>806</v>
      </c>
      <c r="E7682" s="233" t="s">
        <v>807</v>
      </c>
      <c r="F7682" s="73">
        <v>0</v>
      </c>
      <c r="G7682" s="73">
        <v>0</v>
      </c>
      <c r="H7682" s="73">
        <v>0</v>
      </c>
      <c r="I7682" s="73">
        <v>0</v>
      </c>
      <c r="J7682" s="73">
        <v>0</v>
      </c>
      <c r="K7682" s="73">
        <v>0</v>
      </c>
      <c r="L7682" s="73">
        <v>0</v>
      </c>
      <c r="M7682" s="73">
        <v>0</v>
      </c>
      <c r="N7682" s="73">
        <v>0</v>
      </c>
      <c r="O7682" s="73">
        <v>0</v>
      </c>
      <c r="P7682" s="73">
        <v>0</v>
      </c>
      <c r="Q7682" s="73">
        <v>0</v>
      </c>
      <c r="R7682" s="73">
        <v>0</v>
      </c>
      <c r="S7682" s="73">
        <v>0</v>
      </c>
      <c r="T7682" s="73">
        <v>0</v>
      </c>
      <c r="U7682" s="73">
        <v>0</v>
      </c>
      <c r="V7682" s="73">
        <v>0</v>
      </c>
      <c r="W7682" s="73">
        <v>0</v>
      </c>
    </row>
    <row r="7683" spans="4:23" ht="15" customHeight="1" outlineLevel="2">
      <c r="D7683" s="38" t="s">
        <v>808</v>
      </c>
      <c r="E7683" s="233" t="s">
        <v>809</v>
      </c>
      <c r="F7683" s="73">
        <v>0</v>
      </c>
      <c r="G7683" s="73">
        <v>0</v>
      </c>
      <c r="H7683" s="73">
        <v>0</v>
      </c>
      <c r="I7683" s="73">
        <v>0</v>
      </c>
      <c r="J7683" s="73">
        <v>0</v>
      </c>
      <c r="K7683" s="73">
        <v>0</v>
      </c>
      <c r="L7683" s="73">
        <v>0</v>
      </c>
      <c r="M7683" s="73">
        <v>0</v>
      </c>
      <c r="N7683" s="73">
        <v>0</v>
      </c>
      <c r="O7683" s="73">
        <v>0</v>
      </c>
      <c r="P7683" s="73">
        <v>0</v>
      </c>
      <c r="Q7683" s="73">
        <v>0</v>
      </c>
      <c r="R7683" s="73">
        <v>0</v>
      </c>
      <c r="S7683" s="73">
        <v>0</v>
      </c>
      <c r="T7683" s="73">
        <v>0</v>
      </c>
      <c r="U7683" s="73">
        <v>0</v>
      </c>
      <c r="V7683" s="73">
        <v>0</v>
      </c>
      <c r="W7683" s="73">
        <v>0</v>
      </c>
    </row>
    <row r="7684" spans="4:23" ht="15" customHeight="1" outlineLevel="2">
      <c r="D7684" s="38" t="s">
        <v>810</v>
      </c>
      <c r="E7684" s="233" t="s">
        <v>811</v>
      </c>
      <c r="F7684" s="73">
        <v>0</v>
      </c>
      <c r="G7684" s="73">
        <v>0</v>
      </c>
      <c r="H7684" s="73">
        <v>0</v>
      </c>
      <c r="I7684" s="73">
        <v>0</v>
      </c>
      <c r="J7684" s="73">
        <v>0</v>
      </c>
      <c r="K7684" s="73">
        <v>0</v>
      </c>
      <c r="L7684" s="73">
        <v>0</v>
      </c>
      <c r="M7684" s="73">
        <v>0</v>
      </c>
      <c r="N7684" s="73">
        <v>0</v>
      </c>
      <c r="O7684" s="73">
        <v>0</v>
      </c>
      <c r="P7684" s="73">
        <v>0</v>
      </c>
      <c r="Q7684" s="73">
        <v>0</v>
      </c>
      <c r="R7684" s="73">
        <v>0</v>
      </c>
      <c r="S7684" s="73">
        <v>0</v>
      </c>
      <c r="T7684" s="73">
        <v>0</v>
      </c>
      <c r="U7684" s="73">
        <v>0</v>
      </c>
      <c r="V7684" s="73">
        <v>0</v>
      </c>
      <c r="W7684" s="73">
        <v>0</v>
      </c>
    </row>
    <row r="7685" spans="4:23" ht="15" customHeight="1" outlineLevel="2">
      <c r="D7685" s="38" t="s">
        <v>812</v>
      </c>
      <c r="E7685" s="233" t="s">
        <v>813</v>
      </c>
      <c r="F7685" s="73">
        <v>0</v>
      </c>
      <c r="G7685" s="73">
        <v>0</v>
      </c>
      <c r="H7685" s="73">
        <v>0</v>
      </c>
      <c r="I7685" s="73">
        <v>0</v>
      </c>
      <c r="J7685" s="73">
        <v>0</v>
      </c>
      <c r="K7685" s="73">
        <v>0</v>
      </c>
      <c r="L7685" s="73">
        <v>0</v>
      </c>
      <c r="M7685" s="73">
        <v>0</v>
      </c>
      <c r="N7685" s="73">
        <v>0</v>
      </c>
      <c r="O7685" s="73">
        <v>0</v>
      </c>
      <c r="P7685" s="73">
        <v>0</v>
      </c>
      <c r="Q7685" s="73">
        <v>0</v>
      </c>
      <c r="R7685" s="73">
        <v>0</v>
      </c>
      <c r="S7685" s="73">
        <v>0</v>
      </c>
      <c r="T7685" s="73">
        <v>0</v>
      </c>
      <c r="U7685" s="73">
        <v>0</v>
      </c>
      <c r="V7685" s="73">
        <v>0</v>
      </c>
      <c r="W7685" s="73">
        <v>0</v>
      </c>
    </row>
    <row r="7686" spans="4:23" ht="15" customHeight="1" outlineLevel="2">
      <c r="D7686" s="38" t="s">
        <v>814</v>
      </c>
      <c r="E7686" s="233" t="s">
        <v>815</v>
      </c>
      <c r="F7686" s="73">
        <v>0</v>
      </c>
      <c r="G7686" s="73">
        <v>0</v>
      </c>
      <c r="H7686" s="73">
        <v>0</v>
      </c>
      <c r="I7686" s="73">
        <v>0</v>
      </c>
      <c r="J7686" s="73">
        <v>0</v>
      </c>
      <c r="K7686" s="73">
        <v>0</v>
      </c>
      <c r="L7686" s="73">
        <v>0</v>
      </c>
      <c r="M7686" s="73">
        <v>0</v>
      </c>
      <c r="N7686" s="73">
        <v>0</v>
      </c>
      <c r="O7686" s="73">
        <v>0</v>
      </c>
      <c r="P7686" s="73">
        <v>0</v>
      </c>
      <c r="Q7686" s="73">
        <v>0</v>
      </c>
      <c r="R7686" s="73">
        <v>0</v>
      </c>
      <c r="S7686" s="73">
        <v>0</v>
      </c>
      <c r="T7686" s="73">
        <v>0</v>
      </c>
      <c r="U7686" s="73">
        <v>0</v>
      </c>
      <c r="V7686" s="73">
        <v>0</v>
      </c>
      <c r="W7686" s="73">
        <v>0</v>
      </c>
    </row>
    <row r="7687" spans="4:23" ht="15" customHeight="1" outlineLevel="2">
      <c r="D7687" s="38" t="s">
        <v>816</v>
      </c>
      <c r="E7687" s="233" t="s">
        <v>817</v>
      </c>
      <c r="F7687" s="73">
        <v>0</v>
      </c>
      <c r="G7687" s="73">
        <v>0</v>
      </c>
      <c r="H7687" s="73">
        <v>0</v>
      </c>
      <c r="I7687" s="73">
        <v>0</v>
      </c>
      <c r="J7687" s="73">
        <v>0</v>
      </c>
      <c r="K7687" s="73">
        <v>0</v>
      </c>
      <c r="L7687" s="73">
        <v>0</v>
      </c>
      <c r="M7687" s="73">
        <v>0</v>
      </c>
      <c r="N7687" s="73">
        <v>0</v>
      </c>
      <c r="O7687" s="73">
        <v>0</v>
      </c>
      <c r="P7687" s="73">
        <v>0</v>
      </c>
      <c r="Q7687" s="73">
        <v>0</v>
      </c>
      <c r="R7687" s="73">
        <v>0</v>
      </c>
      <c r="S7687" s="73">
        <v>0</v>
      </c>
      <c r="T7687" s="73">
        <v>0</v>
      </c>
      <c r="U7687" s="73">
        <v>0</v>
      </c>
      <c r="V7687" s="73">
        <v>0</v>
      </c>
      <c r="W7687" s="73">
        <v>0</v>
      </c>
    </row>
    <row r="7688" spans="4:23" ht="15" customHeight="1" outlineLevel="2">
      <c r="D7688" s="38" t="s">
        <v>818</v>
      </c>
      <c r="E7688" s="233" t="s">
        <v>819</v>
      </c>
      <c r="F7688" s="73">
        <v>0</v>
      </c>
      <c r="G7688" s="73">
        <v>0</v>
      </c>
      <c r="H7688" s="73">
        <v>0</v>
      </c>
      <c r="I7688" s="73">
        <v>0</v>
      </c>
      <c r="J7688" s="73">
        <v>0</v>
      </c>
      <c r="K7688" s="73">
        <v>0</v>
      </c>
      <c r="L7688" s="73">
        <v>0</v>
      </c>
      <c r="M7688" s="73">
        <v>0</v>
      </c>
      <c r="N7688" s="73">
        <v>0</v>
      </c>
      <c r="O7688" s="73">
        <v>0</v>
      </c>
      <c r="P7688" s="73">
        <v>0</v>
      </c>
      <c r="Q7688" s="73">
        <v>0</v>
      </c>
      <c r="R7688" s="73">
        <v>0</v>
      </c>
      <c r="S7688" s="73">
        <v>0</v>
      </c>
      <c r="T7688" s="73">
        <v>0</v>
      </c>
      <c r="U7688" s="73">
        <v>0</v>
      </c>
      <c r="V7688" s="73">
        <v>0</v>
      </c>
      <c r="W7688" s="73">
        <v>0</v>
      </c>
    </row>
    <row r="7689" spans="4:23" ht="15" customHeight="1" outlineLevel="2">
      <c r="D7689" s="38" t="s">
        <v>820</v>
      </c>
      <c r="E7689" s="233" t="s">
        <v>821</v>
      </c>
      <c r="F7689" s="73">
        <v>0</v>
      </c>
      <c r="G7689" s="73">
        <v>0</v>
      </c>
      <c r="H7689" s="73">
        <v>0</v>
      </c>
      <c r="I7689" s="73">
        <v>0</v>
      </c>
      <c r="J7689" s="73">
        <v>0</v>
      </c>
      <c r="K7689" s="73">
        <v>0</v>
      </c>
      <c r="L7689" s="73">
        <v>0</v>
      </c>
      <c r="M7689" s="73">
        <v>0</v>
      </c>
      <c r="N7689" s="73">
        <v>0</v>
      </c>
      <c r="O7689" s="73">
        <v>0</v>
      </c>
      <c r="P7689" s="73">
        <v>0</v>
      </c>
      <c r="Q7689" s="73">
        <v>0</v>
      </c>
      <c r="R7689" s="73">
        <v>0</v>
      </c>
      <c r="S7689" s="73">
        <v>0</v>
      </c>
      <c r="T7689" s="73">
        <v>0</v>
      </c>
      <c r="U7689" s="73">
        <v>0</v>
      </c>
      <c r="V7689" s="73">
        <v>0</v>
      </c>
      <c r="W7689" s="73">
        <v>0</v>
      </c>
    </row>
    <row r="7690" spans="4:23" ht="15" customHeight="1" outlineLevel="2">
      <c r="D7690" s="38" t="s">
        <v>822</v>
      </c>
      <c r="E7690" s="233" t="s">
        <v>823</v>
      </c>
      <c r="F7690" s="73">
        <v>0</v>
      </c>
      <c r="G7690" s="73">
        <v>0</v>
      </c>
      <c r="H7690" s="73">
        <v>0</v>
      </c>
      <c r="I7690" s="73">
        <v>0</v>
      </c>
      <c r="J7690" s="73">
        <v>0</v>
      </c>
      <c r="K7690" s="73">
        <v>0</v>
      </c>
      <c r="L7690" s="73">
        <v>0</v>
      </c>
      <c r="M7690" s="73">
        <v>0</v>
      </c>
      <c r="N7690" s="73">
        <v>0</v>
      </c>
      <c r="O7690" s="73">
        <v>0</v>
      </c>
      <c r="P7690" s="73">
        <v>0</v>
      </c>
      <c r="Q7690" s="73">
        <v>0</v>
      </c>
      <c r="R7690" s="73">
        <v>0</v>
      </c>
      <c r="S7690" s="73">
        <v>0</v>
      </c>
      <c r="T7690" s="73">
        <v>0</v>
      </c>
      <c r="U7690" s="73">
        <v>0</v>
      </c>
      <c r="V7690" s="73">
        <v>0</v>
      </c>
      <c r="W7690" s="73">
        <v>0</v>
      </c>
    </row>
    <row r="7691" spans="4:23" ht="15" customHeight="1" outlineLevel="2">
      <c r="D7691" s="38" t="s">
        <v>824</v>
      </c>
      <c r="E7691" s="233" t="s">
        <v>825</v>
      </c>
      <c r="F7691" s="73">
        <v>0</v>
      </c>
      <c r="G7691" s="73">
        <v>0</v>
      </c>
      <c r="H7691" s="73">
        <v>0</v>
      </c>
      <c r="I7691" s="73">
        <v>0</v>
      </c>
      <c r="J7691" s="73">
        <v>0</v>
      </c>
      <c r="K7691" s="73">
        <v>0</v>
      </c>
      <c r="L7691" s="73">
        <v>0</v>
      </c>
      <c r="M7691" s="73">
        <v>0</v>
      </c>
      <c r="N7691" s="73">
        <v>0</v>
      </c>
      <c r="O7691" s="73">
        <v>0</v>
      </c>
      <c r="P7691" s="73">
        <v>0</v>
      </c>
      <c r="Q7691" s="73">
        <v>0</v>
      </c>
      <c r="R7691" s="73">
        <v>0</v>
      </c>
      <c r="S7691" s="73">
        <v>0</v>
      </c>
      <c r="T7691" s="73">
        <v>0</v>
      </c>
      <c r="U7691" s="73">
        <v>0</v>
      </c>
      <c r="V7691" s="73">
        <v>0</v>
      </c>
      <c r="W7691" s="73">
        <v>0</v>
      </c>
    </row>
    <row r="7692" spans="4:23" ht="15" customHeight="1" outlineLevel="2">
      <c r="D7692" s="38" t="s">
        <v>826</v>
      </c>
      <c r="E7692" s="233" t="s">
        <v>827</v>
      </c>
      <c r="F7692" s="73">
        <v>0</v>
      </c>
      <c r="G7692" s="73">
        <v>0</v>
      </c>
      <c r="H7692" s="73">
        <v>0</v>
      </c>
      <c r="I7692" s="73">
        <v>0</v>
      </c>
      <c r="J7692" s="73">
        <v>0</v>
      </c>
      <c r="K7692" s="73">
        <v>0</v>
      </c>
      <c r="L7692" s="73">
        <v>0</v>
      </c>
      <c r="M7692" s="73">
        <v>0</v>
      </c>
      <c r="N7692" s="73">
        <v>0</v>
      </c>
      <c r="O7692" s="73">
        <v>0</v>
      </c>
      <c r="P7692" s="73">
        <v>0</v>
      </c>
      <c r="Q7692" s="73">
        <v>0</v>
      </c>
      <c r="R7692" s="73">
        <v>0</v>
      </c>
      <c r="S7692" s="73">
        <v>0</v>
      </c>
      <c r="T7692" s="73">
        <v>0</v>
      </c>
      <c r="U7692" s="73">
        <v>0</v>
      </c>
      <c r="V7692" s="73">
        <v>0</v>
      </c>
      <c r="W7692" s="73">
        <v>0</v>
      </c>
    </row>
    <row r="7693" spans="4:23" ht="15" customHeight="1" outlineLevel="2">
      <c r="D7693" s="38" t="s">
        <v>828</v>
      </c>
      <c r="E7693" s="233" t="s">
        <v>829</v>
      </c>
      <c r="F7693" s="73">
        <v>0</v>
      </c>
      <c r="G7693" s="73">
        <v>0</v>
      </c>
      <c r="H7693" s="73">
        <v>0</v>
      </c>
      <c r="I7693" s="73">
        <v>0</v>
      </c>
      <c r="J7693" s="73">
        <v>0</v>
      </c>
      <c r="K7693" s="73">
        <v>0</v>
      </c>
      <c r="L7693" s="73">
        <v>0</v>
      </c>
      <c r="M7693" s="73">
        <v>0</v>
      </c>
      <c r="N7693" s="73">
        <v>0</v>
      </c>
      <c r="O7693" s="73">
        <v>0</v>
      </c>
      <c r="P7693" s="73">
        <v>0</v>
      </c>
      <c r="Q7693" s="73">
        <v>0</v>
      </c>
      <c r="R7693" s="73">
        <v>0</v>
      </c>
      <c r="S7693" s="73">
        <v>0</v>
      </c>
      <c r="T7693" s="73">
        <v>0</v>
      </c>
      <c r="U7693" s="73">
        <v>0</v>
      </c>
      <c r="V7693" s="73">
        <v>0</v>
      </c>
      <c r="W7693" s="73">
        <v>0</v>
      </c>
    </row>
    <row r="7694" spans="4:23" ht="15" customHeight="1" outlineLevel="2">
      <c r="D7694" s="38" t="s">
        <v>830</v>
      </c>
      <c r="E7694" s="233" t="s">
        <v>831</v>
      </c>
      <c r="F7694" s="73">
        <v>0</v>
      </c>
      <c r="G7694" s="73">
        <v>0</v>
      </c>
      <c r="H7694" s="73">
        <v>0</v>
      </c>
      <c r="I7694" s="73">
        <v>0</v>
      </c>
      <c r="J7694" s="73">
        <v>0</v>
      </c>
      <c r="K7694" s="73">
        <v>0</v>
      </c>
      <c r="L7694" s="73">
        <v>0</v>
      </c>
      <c r="M7694" s="73">
        <v>0</v>
      </c>
      <c r="N7694" s="73">
        <v>0</v>
      </c>
      <c r="O7694" s="73">
        <v>0</v>
      </c>
      <c r="P7694" s="73">
        <v>0</v>
      </c>
      <c r="Q7694" s="73">
        <v>0</v>
      </c>
      <c r="R7694" s="73">
        <v>0</v>
      </c>
      <c r="S7694" s="73">
        <v>0</v>
      </c>
      <c r="T7694" s="73">
        <v>0</v>
      </c>
      <c r="U7694" s="73">
        <v>0</v>
      </c>
      <c r="V7694" s="73">
        <v>0</v>
      </c>
      <c r="W7694" s="73">
        <v>0</v>
      </c>
    </row>
    <row r="7695" spans="4:23" ht="15" customHeight="1" outlineLevel="2">
      <c r="D7695" s="38" t="s">
        <v>832</v>
      </c>
      <c r="E7695" s="233" t="s">
        <v>833</v>
      </c>
      <c r="F7695" s="73">
        <v>0</v>
      </c>
      <c r="G7695" s="73">
        <v>0</v>
      </c>
      <c r="H7695" s="73">
        <v>0</v>
      </c>
      <c r="I7695" s="73">
        <v>0</v>
      </c>
      <c r="J7695" s="73">
        <v>0</v>
      </c>
      <c r="K7695" s="73">
        <v>0</v>
      </c>
      <c r="L7695" s="73">
        <v>0</v>
      </c>
      <c r="M7695" s="73">
        <v>0</v>
      </c>
      <c r="N7695" s="73">
        <v>0</v>
      </c>
      <c r="O7695" s="73">
        <v>0</v>
      </c>
      <c r="P7695" s="73">
        <v>0</v>
      </c>
      <c r="Q7695" s="73">
        <v>0</v>
      </c>
      <c r="R7695" s="73">
        <v>0</v>
      </c>
      <c r="S7695" s="73">
        <v>0</v>
      </c>
      <c r="T7695" s="73">
        <v>0</v>
      </c>
      <c r="U7695" s="73">
        <v>0</v>
      </c>
      <c r="V7695" s="73">
        <v>0</v>
      </c>
      <c r="W7695" s="73">
        <v>0</v>
      </c>
    </row>
    <row r="7696" spans="4:23" ht="15" customHeight="1" outlineLevel="2">
      <c r="D7696" s="38" t="s">
        <v>834</v>
      </c>
      <c r="E7696" s="233" t="s">
        <v>835</v>
      </c>
      <c r="F7696" s="73">
        <v>0</v>
      </c>
      <c r="G7696" s="73">
        <v>0</v>
      </c>
      <c r="H7696" s="73">
        <v>0</v>
      </c>
      <c r="I7696" s="73">
        <v>0</v>
      </c>
      <c r="J7696" s="73">
        <v>0</v>
      </c>
      <c r="K7696" s="73">
        <v>0</v>
      </c>
      <c r="L7696" s="73">
        <v>0</v>
      </c>
      <c r="M7696" s="73">
        <v>0</v>
      </c>
      <c r="N7696" s="73">
        <v>0</v>
      </c>
      <c r="O7696" s="73">
        <v>0</v>
      </c>
      <c r="P7696" s="73">
        <v>0</v>
      </c>
      <c r="Q7696" s="73">
        <v>0</v>
      </c>
      <c r="R7696" s="73">
        <v>0</v>
      </c>
      <c r="S7696" s="73">
        <v>0</v>
      </c>
      <c r="T7696" s="73">
        <v>0</v>
      </c>
      <c r="U7696" s="73">
        <v>0</v>
      </c>
      <c r="V7696" s="73">
        <v>0</v>
      </c>
      <c r="W7696" s="73">
        <v>0</v>
      </c>
    </row>
    <row r="7697" spans="4:23" ht="15" customHeight="1" outlineLevel="2">
      <c r="D7697" s="38" t="s">
        <v>836</v>
      </c>
      <c r="E7697" s="233" t="s">
        <v>837</v>
      </c>
      <c r="F7697" s="73">
        <v>0</v>
      </c>
      <c r="G7697" s="73">
        <v>0</v>
      </c>
      <c r="H7697" s="73">
        <v>0</v>
      </c>
      <c r="I7697" s="73">
        <v>0</v>
      </c>
      <c r="J7697" s="73">
        <v>0</v>
      </c>
      <c r="K7697" s="73">
        <v>0</v>
      </c>
      <c r="L7697" s="73">
        <v>0</v>
      </c>
      <c r="M7697" s="73">
        <v>0</v>
      </c>
      <c r="N7697" s="73">
        <v>0</v>
      </c>
      <c r="O7697" s="73">
        <v>0</v>
      </c>
      <c r="P7697" s="73">
        <v>0</v>
      </c>
      <c r="Q7697" s="73">
        <v>0</v>
      </c>
      <c r="R7697" s="73">
        <v>0</v>
      </c>
      <c r="S7697" s="73">
        <v>0</v>
      </c>
      <c r="T7697" s="73">
        <v>0</v>
      </c>
      <c r="U7697" s="73">
        <v>0</v>
      </c>
      <c r="V7697" s="73">
        <v>0</v>
      </c>
      <c r="W7697" s="73">
        <v>0</v>
      </c>
    </row>
    <row r="7698" spans="4:23" ht="15" customHeight="1" outlineLevel="2">
      <c r="D7698" s="38" t="s">
        <v>838</v>
      </c>
      <c r="E7698" s="233" t="s">
        <v>839</v>
      </c>
      <c r="F7698" s="73">
        <v>0</v>
      </c>
      <c r="G7698" s="73">
        <v>0</v>
      </c>
      <c r="H7698" s="73">
        <v>0</v>
      </c>
      <c r="I7698" s="73">
        <v>0</v>
      </c>
      <c r="J7698" s="73">
        <v>0</v>
      </c>
      <c r="K7698" s="73">
        <v>0</v>
      </c>
      <c r="L7698" s="73">
        <v>0</v>
      </c>
      <c r="M7698" s="73">
        <v>0</v>
      </c>
      <c r="N7698" s="73">
        <v>0</v>
      </c>
      <c r="O7698" s="73">
        <v>0</v>
      </c>
      <c r="P7698" s="73">
        <v>0</v>
      </c>
      <c r="Q7698" s="73">
        <v>0</v>
      </c>
      <c r="R7698" s="73">
        <v>0</v>
      </c>
      <c r="S7698" s="73">
        <v>0</v>
      </c>
      <c r="T7698" s="73">
        <v>0</v>
      </c>
      <c r="U7698" s="73">
        <v>0</v>
      </c>
      <c r="V7698" s="73">
        <v>0</v>
      </c>
      <c r="W7698" s="73">
        <v>0</v>
      </c>
    </row>
    <row r="7699" spans="4:23" ht="15" customHeight="1" outlineLevel="2">
      <c r="D7699" s="38" t="s">
        <v>840</v>
      </c>
      <c r="E7699" s="233" t="s">
        <v>841</v>
      </c>
      <c r="F7699" s="73">
        <v>0</v>
      </c>
      <c r="G7699" s="73">
        <v>0</v>
      </c>
      <c r="H7699" s="73">
        <v>0</v>
      </c>
      <c r="I7699" s="73">
        <v>0</v>
      </c>
      <c r="J7699" s="73">
        <v>0</v>
      </c>
      <c r="K7699" s="73">
        <v>0</v>
      </c>
      <c r="L7699" s="73">
        <v>0</v>
      </c>
      <c r="M7699" s="73">
        <v>0</v>
      </c>
      <c r="N7699" s="73">
        <v>0</v>
      </c>
      <c r="O7699" s="73">
        <v>0</v>
      </c>
      <c r="P7699" s="73">
        <v>0</v>
      </c>
      <c r="Q7699" s="73">
        <v>0</v>
      </c>
      <c r="R7699" s="73">
        <v>0</v>
      </c>
      <c r="S7699" s="73">
        <v>0</v>
      </c>
      <c r="T7699" s="73">
        <v>0</v>
      </c>
      <c r="U7699" s="73">
        <v>0</v>
      </c>
      <c r="V7699" s="73">
        <v>0</v>
      </c>
      <c r="W7699" s="73">
        <v>0</v>
      </c>
    </row>
    <row r="7700" spans="4:23" ht="15" customHeight="1" outlineLevel="2">
      <c r="D7700" s="38" t="s">
        <v>842</v>
      </c>
      <c r="E7700" s="233" t="s">
        <v>843</v>
      </c>
      <c r="F7700" s="73">
        <v>0</v>
      </c>
      <c r="G7700" s="73">
        <v>0</v>
      </c>
      <c r="H7700" s="73">
        <v>0</v>
      </c>
      <c r="I7700" s="73">
        <v>0</v>
      </c>
      <c r="J7700" s="73">
        <v>0</v>
      </c>
      <c r="K7700" s="73">
        <v>0</v>
      </c>
      <c r="L7700" s="73">
        <v>0</v>
      </c>
      <c r="M7700" s="73">
        <v>0</v>
      </c>
      <c r="N7700" s="73">
        <v>0</v>
      </c>
      <c r="O7700" s="73">
        <v>0</v>
      </c>
      <c r="P7700" s="73">
        <v>0</v>
      </c>
      <c r="Q7700" s="73">
        <v>0</v>
      </c>
      <c r="R7700" s="73">
        <v>0</v>
      </c>
      <c r="S7700" s="73">
        <v>0</v>
      </c>
      <c r="T7700" s="73">
        <v>0</v>
      </c>
      <c r="U7700" s="73">
        <v>0</v>
      </c>
      <c r="V7700" s="73">
        <v>0</v>
      </c>
      <c r="W7700" s="73">
        <v>0</v>
      </c>
    </row>
    <row r="7701" spans="4:23" ht="15" customHeight="1" outlineLevel="2">
      <c r="D7701" s="38" t="s">
        <v>844</v>
      </c>
      <c r="E7701" s="233" t="s">
        <v>845</v>
      </c>
      <c r="F7701" s="73">
        <v>0</v>
      </c>
      <c r="G7701" s="73">
        <v>0</v>
      </c>
      <c r="H7701" s="73">
        <v>0</v>
      </c>
      <c r="I7701" s="73">
        <v>0</v>
      </c>
      <c r="J7701" s="73">
        <v>0</v>
      </c>
      <c r="K7701" s="73">
        <v>0</v>
      </c>
      <c r="L7701" s="73">
        <v>0</v>
      </c>
      <c r="M7701" s="73">
        <v>0</v>
      </c>
      <c r="N7701" s="73">
        <v>0</v>
      </c>
      <c r="O7701" s="73">
        <v>0</v>
      </c>
      <c r="P7701" s="73">
        <v>0</v>
      </c>
      <c r="Q7701" s="73">
        <v>0</v>
      </c>
      <c r="R7701" s="73">
        <v>0</v>
      </c>
      <c r="S7701" s="73">
        <v>0</v>
      </c>
      <c r="T7701" s="73">
        <v>0</v>
      </c>
      <c r="U7701" s="73">
        <v>0</v>
      </c>
      <c r="V7701" s="73">
        <v>0</v>
      </c>
      <c r="W7701" s="73">
        <v>0</v>
      </c>
    </row>
    <row r="7702" spans="4:23" ht="15" customHeight="1" outlineLevel="2">
      <c r="D7702" s="38" t="s">
        <v>846</v>
      </c>
      <c r="E7702" s="233" t="s">
        <v>847</v>
      </c>
      <c r="F7702" s="73">
        <v>0</v>
      </c>
      <c r="G7702" s="73">
        <v>0</v>
      </c>
      <c r="H7702" s="73">
        <v>0</v>
      </c>
      <c r="I7702" s="73">
        <v>0</v>
      </c>
      <c r="J7702" s="73">
        <v>0</v>
      </c>
      <c r="K7702" s="73">
        <v>0</v>
      </c>
      <c r="L7702" s="73">
        <v>0</v>
      </c>
      <c r="M7702" s="73">
        <v>0</v>
      </c>
      <c r="N7702" s="73">
        <v>0</v>
      </c>
      <c r="O7702" s="73">
        <v>0</v>
      </c>
      <c r="P7702" s="73">
        <v>0</v>
      </c>
      <c r="Q7702" s="73">
        <v>0</v>
      </c>
      <c r="R7702" s="73">
        <v>0</v>
      </c>
      <c r="S7702" s="73">
        <v>0</v>
      </c>
      <c r="T7702" s="73">
        <v>0</v>
      </c>
      <c r="U7702" s="73">
        <v>0</v>
      </c>
      <c r="V7702" s="73">
        <v>0</v>
      </c>
      <c r="W7702" s="73">
        <v>0</v>
      </c>
    </row>
    <row r="7703" spans="4:23" ht="15" customHeight="1" outlineLevel="2">
      <c r="D7703" s="38" t="s">
        <v>848</v>
      </c>
      <c r="E7703" s="233" t="s">
        <v>849</v>
      </c>
      <c r="F7703" s="73">
        <v>0</v>
      </c>
      <c r="G7703" s="73">
        <v>0</v>
      </c>
      <c r="H7703" s="73">
        <v>0</v>
      </c>
      <c r="I7703" s="73">
        <v>0</v>
      </c>
      <c r="J7703" s="73">
        <v>0</v>
      </c>
      <c r="K7703" s="73">
        <v>0</v>
      </c>
      <c r="L7703" s="73">
        <v>0</v>
      </c>
      <c r="M7703" s="73">
        <v>0</v>
      </c>
      <c r="N7703" s="73">
        <v>0</v>
      </c>
      <c r="O7703" s="73">
        <v>0</v>
      </c>
      <c r="P7703" s="73">
        <v>0</v>
      </c>
      <c r="Q7703" s="73">
        <v>0</v>
      </c>
      <c r="R7703" s="73">
        <v>0</v>
      </c>
      <c r="S7703" s="73">
        <v>0</v>
      </c>
      <c r="T7703" s="73">
        <v>0</v>
      </c>
      <c r="U7703" s="73">
        <v>0</v>
      </c>
      <c r="V7703" s="73">
        <v>0</v>
      </c>
      <c r="W7703" s="73">
        <v>0</v>
      </c>
    </row>
    <row r="7704" spans="4:23" ht="15" customHeight="1" outlineLevel="2">
      <c r="D7704" s="38" t="s">
        <v>850</v>
      </c>
      <c r="E7704" s="233" t="s">
        <v>851</v>
      </c>
      <c r="F7704" s="73">
        <v>0</v>
      </c>
      <c r="G7704" s="73">
        <v>0</v>
      </c>
      <c r="H7704" s="73">
        <v>0</v>
      </c>
      <c r="I7704" s="73">
        <v>0</v>
      </c>
      <c r="J7704" s="73">
        <v>0</v>
      </c>
      <c r="K7704" s="73">
        <v>0</v>
      </c>
      <c r="L7704" s="73">
        <v>0</v>
      </c>
      <c r="M7704" s="73">
        <v>0</v>
      </c>
      <c r="N7704" s="73">
        <v>0</v>
      </c>
      <c r="O7704" s="73">
        <v>0</v>
      </c>
      <c r="P7704" s="73">
        <v>0</v>
      </c>
      <c r="Q7704" s="73">
        <v>0</v>
      </c>
      <c r="R7704" s="73">
        <v>0</v>
      </c>
      <c r="S7704" s="73">
        <v>0</v>
      </c>
      <c r="T7704" s="73">
        <v>0</v>
      </c>
      <c r="U7704" s="73">
        <v>0</v>
      </c>
      <c r="V7704" s="73">
        <v>0</v>
      </c>
      <c r="W7704" s="73">
        <v>0</v>
      </c>
    </row>
    <row r="7705" spans="4:23" ht="15" customHeight="1" outlineLevel="2">
      <c r="D7705" s="38" t="s">
        <v>852</v>
      </c>
      <c r="E7705" s="233" t="s">
        <v>853</v>
      </c>
      <c r="F7705" s="73">
        <v>0</v>
      </c>
      <c r="G7705" s="73">
        <v>0</v>
      </c>
      <c r="H7705" s="73">
        <v>0</v>
      </c>
      <c r="I7705" s="73">
        <v>0</v>
      </c>
      <c r="J7705" s="73">
        <v>0</v>
      </c>
      <c r="K7705" s="73">
        <v>0</v>
      </c>
      <c r="L7705" s="73">
        <v>0</v>
      </c>
      <c r="M7705" s="73">
        <v>0</v>
      </c>
      <c r="N7705" s="73">
        <v>0</v>
      </c>
      <c r="O7705" s="73">
        <v>0</v>
      </c>
      <c r="P7705" s="73">
        <v>0</v>
      </c>
      <c r="Q7705" s="73">
        <v>0</v>
      </c>
      <c r="R7705" s="73">
        <v>0</v>
      </c>
      <c r="S7705" s="73">
        <v>0</v>
      </c>
      <c r="T7705" s="73">
        <v>0</v>
      </c>
      <c r="U7705" s="73">
        <v>0</v>
      </c>
      <c r="V7705" s="73">
        <v>0</v>
      </c>
      <c r="W7705" s="73">
        <v>0</v>
      </c>
    </row>
    <row r="7706" spans="4:23" ht="15" customHeight="1" outlineLevel="2">
      <c r="D7706" s="38" t="s">
        <v>854</v>
      </c>
      <c r="E7706" s="233" t="s">
        <v>855</v>
      </c>
      <c r="F7706" s="73">
        <v>0</v>
      </c>
      <c r="G7706" s="73">
        <v>0</v>
      </c>
      <c r="H7706" s="73">
        <v>0</v>
      </c>
      <c r="I7706" s="73">
        <v>0</v>
      </c>
      <c r="J7706" s="73">
        <v>0</v>
      </c>
      <c r="K7706" s="73">
        <v>0</v>
      </c>
      <c r="L7706" s="73">
        <v>0</v>
      </c>
      <c r="M7706" s="73">
        <v>0</v>
      </c>
      <c r="N7706" s="73">
        <v>0</v>
      </c>
      <c r="O7706" s="73">
        <v>0</v>
      </c>
      <c r="P7706" s="73">
        <v>0</v>
      </c>
      <c r="Q7706" s="73">
        <v>0</v>
      </c>
      <c r="R7706" s="73">
        <v>0</v>
      </c>
      <c r="S7706" s="73">
        <v>0</v>
      </c>
      <c r="T7706" s="73">
        <v>0</v>
      </c>
      <c r="U7706" s="73">
        <v>0</v>
      </c>
      <c r="V7706" s="73">
        <v>0</v>
      </c>
      <c r="W7706" s="73">
        <v>0</v>
      </c>
    </row>
    <row r="7707" spans="4:23" ht="15" customHeight="1" outlineLevel="2">
      <c r="D7707" s="38" t="s">
        <v>856</v>
      </c>
      <c r="E7707" s="233" t="s">
        <v>857</v>
      </c>
      <c r="F7707" s="73">
        <v>0</v>
      </c>
      <c r="G7707" s="73">
        <v>0</v>
      </c>
      <c r="H7707" s="73">
        <v>0</v>
      </c>
      <c r="I7707" s="73">
        <v>0</v>
      </c>
      <c r="J7707" s="73">
        <v>0</v>
      </c>
      <c r="K7707" s="73">
        <v>0</v>
      </c>
      <c r="L7707" s="73">
        <v>0</v>
      </c>
      <c r="M7707" s="73">
        <v>0</v>
      </c>
      <c r="N7707" s="73">
        <v>0</v>
      </c>
      <c r="O7707" s="73">
        <v>0</v>
      </c>
      <c r="P7707" s="73">
        <v>0</v>
      </c>
      <c r="Q7707" s="73">
        <v>0</v>
      </c>
      <c r="R7707" s="73">
        <v>0</v>
      </c>
      <c r="S7707" s="73">
        <v>0</v>
      </c>
      <c r="T7707" s="73">
        <v>0</v>
      </c>
      <c r="U7707" s="73">
        <v>0</v>
      </c>
      <c r="V7707" s="73">
        <v>0</v>
      </c>
      <c r="W7707" s="73">
        <v>0</v>
      </c>
    </row>
    <row r="7708" spans="4:23" ht="15" customHeight="1" outlineLevel="2">
      <c r="D7708" s="38" t="s">
        <v>858</v>
      </c>
      <c r="E7708" s="233" t="s">
        <v>859</v>
      </c>
      <c r="F7708" s="73">
        <v>0</v>
      </c>
      <c r="G7708" s="73">
        <v>0</v>
      </c>
      <c r="H7708" s="73">
        <v>0</v>
      </c>
      <c r="I7708" s="73">
        <v>0</v>
      </c>
      <c r="J7708" s="73">
        <v>0</v>
      </c>
      <c r="K7708" s="73">
        <v>0</v>
      </c>
      <c r="L7708" s="73">
        <v>0</v>
      </c>
      <c r="M7708" s="73">
        <v>0</v>
      </c>
      <c r="N7708" s="73">
        <v>0</v>
      </c>
      <c r="O7708" s="73">
        <v>0</v>
      </c>
      <c r="P7708" s="73">
        <v>0</v>
      </c>
      <c r="Q7708" s="73">
        <v>0</v>
      </c>
      <c r="R7708" s="73">
        <v>0</v>
      </c>
      <c r="S7708" s="73">
        <v>0</v>
      </c>
      <c r="T7708" s="73">
        <v>0</v>
      </c>
      <c r="U7708" s="73">
        <v>0</v>
      </c>
      <c r="V7708" s="73">
        <v>0</v>
      </c>
      <c r="W7708" s="73">
        <v>0</v>
      </c>
    </row>
    <row r="7709" spans="4:23" ht="15" customHeight="1" outlineLevel="2">
      <c r="D7709" s="38" t="s">
        <v>860</v>
      </c>
      <c r="E7709" s="233" t="s">
        <v>861</v>
      </c>
      <c r="F7709" s="73">
        <v>0</v>
      </c>
      <c r="G7709" s="73">
        <v>0</v>
      </c>
      <c r="H7709" s="73">
        <v>0</v>
      </c>
      <c r="I7709" s="73">
        <v>0</v>
      </c>
      <c r="J7709" s="73">
        <v>0</v>
      </c>
      <c r="K7709" s="73">
        <v>0</v>
      </c>
      <c r="L7709" s="73">
        <v>0</v>
      </c>
      <c r="M7709" s="73">
        <v>0</v>
      </c>
      <c r="N7709" s="73">
        <v>0</v>
      </c>
      <c r="O7709" s="73">
        <v>0</v>
      </c>
      <c r="P7709" s="73">
        <v>0</v>
      </c>
      <c r="Q7709" s="73">
        <v>0</v>
      </c>
      <c r="R7709" s="73">
        <v>0</v>
      </c>
      <c r="S7709" s="73">
        <v>0</v>
      </c>
      <c r="T7709" s="73">
        <v>0</v>
      </c>
      <c r="U7709" s="73">
        <v>0</v>
      </c>
      <c r="V7709" s="73">
        <v>0</v>
      </c>
      <c r="W7709" s="73">
        <v>0</v>
      </c>
    </row>
    <row r="7710" spans="4:23" ht="15" customHeight="1" outlineLevel="2">
      <c r="D7710" s="38" t="s">
        <v>862</v>
      </c>
      <c r="E7710" s="233" t="s">
        <v>863</v>
      </c>
      <c r="F7710" s="73">
        <v>0</v>
      </c>
      <c r="G7710" s="73">
        <v>0</v>
      </c>
      <c r="H7710" s="73">
        <v>0</v>
      </c>
      <c r="I7710" s="73">
        <v>0</v>
      </c>
      <c r="J7710" s="73">
        <v>0</v>
      </c>
      <c r="K7710" s="73">
        <v>0</v>
      </c>
      <c r="L7710" s="73">
        <v>0</v>
      </c>
      <c r="M7710" s="73">
        <v>0</v>
      </c>
      <c r="N7710" s="73">
        <v>0</v>
      </c>
      <c r="O7710" s="73">
        <v>0</v>
      </c>
      <c r="P7710" s="73">
        <v>0</v>
      </c>
      <c r="Q7710" s="73">
        <v>0</v>
      </c>
      <c r="R7710" s="73">
        <v>0</v>
      </c>
      <c r="S7710" s="73">
        <v>0</v>
      </c>
      <c r="T7710" s="73">
        <v>0</v>
      </c>
      <c r="U7710" s="73">
        <v>0</v>
      </c>
      <c r="V7710" s="73">
        <v>0</v>
      </c>
      <c r="W7710" s="73">
        <v>0</v>
      </c>
    </row>
    <row r="7711" spans="4:23" ht="15" customHeight="1" outlineLevel="2">
      <c r="D7711" s="38" t="s">
        <v>864</v>
      </c>
      <c r="E7711" s="233" t="s">
        <v>865</v>
      </c>
      <c r="F7711" s="73">
        <v>0</v>
      </c>
      <c r="G7711" s="73">
        <v>0</v>
      </c>
      <c r="H7711" s="73">
        <v>0</v>
      </c>
      <c r="I7711" s="73">
        <v>0</v>
      </c>
      <c r="J7711" s="73">
        <v>0</v>
      </c>
      <c r="K7711" s="73">
        <v>0</v>
      </c>
      <c r="L7711" s="73">
        <v>0</v>
      </c>
      <c r="M7711" s="73">
        <v>0</v>
      </c>
      <c r="N7711" s="73">
        <v>0</v>
      </c>
      <c r="O7711" s="73">
        <v>0</v>
      </c>
      <c r="P7711" s="73">
        <v>0</v>
      </c>
      <c r="Q7711" s="73">
        <v>0</v>
      </c>
      <c r="R7711" s="73">
        <v>0</v>
      </c>
      <c r="S7711" s="73">
        <v>0</v>
      </c>
      <c r="T7711" s="73">
        <v>0</v>
      </c>
      <c r="U7711" s="73">
        <v>0</v>
      </c>
      <c r="V7711" s="73">
        <v>0</v>
      </c>
      <c r="W7711" s="73">
        <v>0</v>
      </c>
    </row>
    <row r="7712" spans="4:23" ht="15" customHeight="1" outlineLevel="2">
      <c r="D7712" s="38" t="s">
        <v>866</v>
      </c>
      <c r="E7712" s="233" t="s">
        <v>867</v>
      </c>
      <c r="F7712" s="73">
        <v>0</v>
      </c>
      <c r="G7712" s="73">
        <v>0</v>
      </c>
      <c r="H7712" s="73">
        <v>0</v>
      </c>
      <c r="I7712" s="73">
        <v>0</v>
      </c>
      <c r="J7712" s="73">
        <v>0</v>
      </c>
      <c r="K7712" s="73">
        <v>0</v>
      </c>
      <c r="L7712" s="73">
        <v>0</v>
      </c>
      <c r="M7712" s="73">
        <v>0</v>
      </c>
      <c r="N7712" s="73">
        <v>0</v>
      </c>
      <c r="O7712" s="73">
        <v>0</v>
      </c>
      <c r="P7712" s="73">
        <v>0</v>
      </c>
      <c r="Q7712" s="73">
        <v>0</v>
      </c>
      <c r="R7712" s="73">
        <v>0</v>
      </c>
      <c r="S7712" s="73">
        <v>0</v>
      </c>
      <c r="T7712" s="73">
        <v>0</v>
      </c>
      <c r="U7712" s="73">
        <v>0</v>
      </c>
      <c r="V7712" s="73">
        <v>0</v>
      </c>
      <c r="W7712" s="73">
        <v>0</v>
      </c>
    </row>
    <row r="7713" spans="4:23" ht="15" customHeight="1" outlineLevel="2">
      <c r="D7713" s="38" t="s">
        <v>868</v>
      </c>
      <c r="E7713" s="233" t="s">
        <v>869</v>
      </c>
      <c r="F7713" s="73">
        <v>0</v>
      </c>
      <c r="G7713" s="73">
        <v>0</v>
      </c>
      <c r="H7713" s="73">
        <v>0</v>
      </c>
      <c r="I7713" s="73">
        <v>0</v>
      </c>
      <c r="J7713" s="73">
        <v>0</v>
      </c>
      <c r="K7713" s="73">
        <v>0</v>
      </c>
      <c r="L7713" s="73">
        <v>0</v>
      </c>
      <c r="M7713" s="73">
        <v>0</v>
      </c>
      <c r="N7713" s="73">
        <v>0</v>
      </c>
      <c r="O7713" s="73">
        <v>0</v>
      </c>
      <c r="P7713" s="73">
        <v>0</v>
      </c>
      <c r="Q7713" s="73">
        <v>0</v>
      </c>
      <c r="R7713" s="73">
        <v>0</v>
      </c>
      <c r="S7713" s="73">
        <v>0</v>
      </c>
      <c r="T7713" s="73">
        <v>0</v>
      </c>
      <c r="U7713" s="73">
        <v>0</v>
      </c>
      <c r="V7713" s="73">
        <v>0</v>
      </c>
      <c r="W7713" s="73">
        <v>0</v>
      </c>
    </row>
    <row r="7714" spans="4:23" ht="15" customHeight="1" outlineLevel="2">
      <c r="D7714" s="38" t="s">
        <v>870</v>
      </c>
      <c r="E7714" s="233" t="s">
        <v>871</v>
      </c>
      <c r="F7714" s="73">
        <v>0</v>
      </c>
      <c r="G7714" s="73">
        <v>0</v>
      </c>
      <c r="H7714" s="73">
        <v>0</v>
      </c>
      <c r="I7714" s="73">
        <v>0</v>
      </c>
      <c r="J7714" s="73">
        <v>0</v>
      </c>
      <c r="K7714" s="73">
        <v>0</v>
      </c>
      <c r="L7714" s="73">
        <v>0</v>
      </c>
      <c r="M7714" s="73">
        <v>0</v>
      </c>
      <c r="N7714" s="73">
        <v>0</v>
      </c>
      <c r="O7714" s="73">
        <v>0</v>
      </c>
      <c r="P7714" s="73">
        <v>0</v>
      </c>
      <c r="Q7714" s="73">
        <v>0</v>
      </c>
      <c r="R7714" s="73">
        <v>0</v>
      </c>
      <c r="S7714" s="73">
        <v>0</v>
      </c>
      <c r="T7714" s="73">
        <v>0</v>
      </c>
      <c r="U7714" s="73">
        <v>0</v>
      </c>
      <c r="V7714" s="73">
        <v>0</v>
      </c>
      <c r="W7714" s="73">
        <v>0</v>
      </c>
    </row>
    <row r="7715" spans="4:23" ht="15" customHeight="1" outlineLevel="2">
      <c r="D7715" s="38" t="s">
        <v>872</v>
      </c>
      <c r="E7715" s="233" t="s">
        <v>873</v>
      </c>
      <c r="F7715" s="73">
        <v>0</v>
      </c>
      <c r="G7715" s="73">
        <v>0</v>
      </c>
      <c r="H7715" s="73">
        <v>0</v>
      </c>
      <c r="I7715" s="73">
        <v>0</v>
      </c>
      <c r="J7715" s="73">
        <v>0</v>
      </c>
      <c r="K7715" s="73">
        <v>0</v>
      </c>
      <c r="L7715" s="73">
        <v>0</v>
      </c>
      <c r="M7715" s="73">
        <v>0</v>
      </c>
      <c r="N7715" s="73">
        <v>0</v>
      </c>
      <c r="O7715" s="73">
        <v>0</v>
      </c>
      <c r="P7715" s="73">
        <v>0</v>
      </c>
      <c r="Q7715" s="73">
        <v>0</v>
      </c>
      <c r="R7715" s="73">
        <v>0</v>
      </c>
      <c r="S7715" s="73">
        <v>0</v>
      </c>
      <c r="T7715" s="73">
        <v>0</v>
      </c>
      <c r="U7715" s="73">
        <v>0</v>
      </c>
      <c r="V7715" s="73">
        <v>0</v>
      </c>
      <c r="W7715" s="73">
        <v>0</v>
      </c>
    </row>
    <row r="7716" spans="4:23" ht="15" customHeight="1" outlineLevel="2">
      <c r="D7716" s="38" t="s">
        <v>874</v>
      </c>
      <c r="E7716" s="233" t="s">
        <v>875</v>
      </c>
      <c r="F7716" s="73">
        <v>0</v>
      </c>
      <c r="G7716" s="73">
        <v>0</v>
      </c>
      <c r="H7716" s="73">
        <v>0</v>
      </c>
      <c r="I7716" s="73">
        <v>0</v>
      </c>
      <c r="J7716" s="73">
        <v>0</v>
      </c>
      <c r="K7716" s="73">
        <v>0</v>
      </c>
      <c r="L7716" s="73">
        <v>0</v>
      </c>
      <c r="M7716" s="73">
        <v>0</v>
      </c>
      <c r="N7716" s="73">
        <v>0</v>
      </c>
      <c r="O7716" s="73">
        <v>0</v>
      </c>
      <c r="P7716" s="73">
        <v>0</v>
      </c>
      <c r="Q7716" s="73">
        <v>0</v>
      </c>
      <c r="R7716" s="73">
        <v>0</v>
      </c>
      <c r="S7716" s="73">
        <v>0</v>
      </c>
      <c r="T7716" s="73">
        <v>0</v>
      </c>
      <c r="U7716" s="73">
        <v>0</v>
      </c>
      <c r="V7716" s="73">
        <v>0</v>
      </c>
      <c r="W7716" s="73">
        <v>0</v>
      </c>
    </row>
    <row r="7717" spans="4:23" ht="15" customHeight="1" outlineLevel="2">
      <c r="D7717" s="38" t="s">
        <v>876</v>
      </c>
      <c r="E7717" s="233" t="s">
        <v>877</v>
      </c>
      <c r="F7717" s="73">
        <v>0</v>
      </c>
      <c r="G7717" s="73">
        <v>0</v>
      </c>
      <c r="H7717" s="73">
        <v>0</v>
      </c>
      <c r="I7717" s="73">
        <v>0</v>
      </c>
      <c r="J7717" s="73">
        <v>0</v>
      </c>
      <c r="K7717" s="73">
        <v>0</v>
      </c>
      <c r="L7717" s="73">
        <v>0</v>
      </c>
      <c r="M7717" s="73">
        <v>0</v>
      </c>
      <c r="N7717" s="73">
        <v>0</v>
      </c>
      <c r="O7717" s="73">
        <v>0</v>
      </c>
      <c r="P7717" s="73">
        <v>0</v>
      </c>
      <c r="Q7717" s="73">
        <v>0</v>
      </c>
      <c r="R7717" s="73">
        <v>0</v>
      </c>
      <c r="S7717" s="73">
        <v>0</v>
      </c>
      <c r="T7717" s="73">
        <v>0</v>
      </c>
      <c r="U7717" s="73">
        <v>0</v>
      </c>
      <c r="V7717" s="73">
        <v>0</v>
      </c>
      <c r="W7717" s="73">
        <v>0</v>
      </c>
    </row>
    <row r="7718" spans="4:23" ht="15" customHeight="1" outlineLevel="2">
      <c r="D7718" s="38" t="s">
        <v>878</v>
      </c>
      <c r="E7718" s="233" t="s">
        <v>879</v>
      </c>
      <c r="F7718" s="73">
        <v>0</v>
      </c>
      <c r="G7718" s="73">
        <v>0</v>
      </c>
      <c r="H7718" s="73">
        <v>0</v>
      </c>
      <c r="I7718" s="73">
        <v>0</v>
      </c>
      <c r="J7718" s="73">
        <v>0</v>
      </c>
      <c r="K7718" s="73">
        <v>0</v>
      </c>
      <c r="L7718" s="73">
        <v>0</v>
      </c>
      <c r="M7718" s="73">
        <v>0</v>
      </c>
      <c r="N7718" s="73">
        <v>0</v>
      </c>
      <c r="O7718" s="73">
        <v>0</v>
      </c>
      <c r="P7718" s="73">
        <v>0</v>
      </c>
      <c r="Q7718" s="73">
        <v>0</v>
      </c>
      <c r="R7718" s="73">
        <v>0</v>
      </c>
      <c r="S7718" s="73">
        <v>0</v>
      </c>
      <c r="T7718" s="73">
        <v>0</v>
      </c>
      <c r="U7718" s="73">
        <v>0</v>
      </c>
      <c r="V7718" s="73">
        <v>0</v>
      </c>
      <c r="W7718" s="73">
        <v>0</v>
      </c>
    </row>
    <row r="7719" spans="4:23" ht="15" customHeight="1" outlineLevel="2">
      <c r="D7719" s="38" t="s">
        <v>880</v>
      </c>
      <c r="E7719" s="233" t="s">
        <v>881</v>
      </c>
      <c r="F7719" s="73">
        <v>0</v>
      </c>
      <c r="G7719" s="73">
        <v>0</v>
      </c>
      <c r="H7719" s="73">
        <v>0</v>
      </c>
      <c r="I7719" s="73">
        <v>0</v>
      </c>
      <c r="J7719" s="73">
        <v>0</v>
      </c>
      <c r="K7719" s="73">
        <v>0</v>
      </c>
      <c r="L7719" s="73">
        <v>0</v>
      </c>
      <c r="M7719" s="73">
        <v>0</v>
      </c>
      <c r="N7719" s="73">
        <v>0</v>
      </c>
      <c r="O7719" s="73">
        <v>0</v>
      </c>
      <c r="P7719" s="73">
        <v>0</v>
      </c>
      <c r="Q7719" s="73">
        <v>0</v>
      </c>
      <c r="R7719" s="73">
        <v>0</v>
      </c>
      <c r="S7719" s="73">
        <v>0</v>
      </c>
      <c r="T7719" s="73">
        <v>0</v>
      </c>
      <c r="U7719" s="73">
        <v>0</v>
      </c>
      <c r="V7719" s="73">
        <v>0</v>
      </c>
      <c r="W7719" s="73">
        <v>0</v>
      </c>
    </row>
    <row r="7720" spans="4:23" ht="15" customHeight="1" outlineLevel="2">
      <c r="D7720" s="38" t="s">
        <v>882</v>
      </c>
      <c r="E7720" s="233" t="s">
        <v>883</v>
      </c>
      <c r="F7720" s="73">
        <v>0</v>
      </c>
      <c r="G7720" s="73">
        <v>0</v>
      </c>
      <c r="H7720" s="73">
        <v>0</v>
      </c>
      <c r="I7720" s="73">
        <v>0</v>
      </c>
      <c r="J7720" s="73">
        <v>0</v>
      </c>
      <c r="K7720" s="73">
        <v>0</v>
      </c>
      <c r="L7720" s="73">
        <v>0</v>
      </c>
      <c r="M7720" s="73">
        <v>0</v>
      </c>
      <c r="N7720" s="73">
        <v>0</v>
      </c>
      <c r="O7720" s="73">
        <v>0</v>
      </c>
      <c r="P7720" s="73">
        <v>0</v>
      </c>
      <c r="Q7720" s="73">
        <v>0</v>
      </c>
      <c r="R7720" s="73">
        <v>0</v>
      </c>
      <c r="S7720" s="73">
        <v>0</v>
      </c>
      <c r="T7720" s="73">
        <v>0</v>
      </c>
      <c r="U7720" s="73">
        <v>0</v>
      </c>
      <c r="V7720" s="73">
        <v>0</v>
      </c>
      <c r="W7720" s="73">
        <v>0</v>
      </c>
    </row>
    <row r="7721" spans="4:23" ht="15" customHeight="1" outlineLevel="2">
      <c r="D7721" s="38" t="s">
        <v>884</v>
      </c>
      <c r="E7721" s="233" t="s">
        <v>885</v>
      </c>
      <c r="F7721" s="73">
        <v>0</v>
      </c>
      <c r="G7721" s="73">
        <v>0</v>
      </c>
      <c r="H7721" s="73">
        <v>0</v>
      </c>
      <c r="I7721" s="73">
        <v>0</v>
      </c>
      <c r="J7721" s="73">
        <v>0</v>
      </c>
      <c r="K7721" s="73">
        <v>0</v>
      </c>
      <c r="L7721" s="73">
        <v>0</v>
      </c>
      <c r="M7721" s="73">
        <v>0</v>
      </c>
      <c r="N7721" s="73">
        <v>0</v>
      </c>
      <c r="O7721" s="73">
        <v>0</v>
      </c>
      <c r="P7721" s="73">
        <v>0</v>
      </c>
      <c r="Q7721" s="73">
        <v>0</v>
      </c>
      <c r="R7721" s="73">
        <v>0</v>
      </c>
      <c r="S7721" s="73">
        <v>0</v>
      </c>
      <c r="T7721" s="73">
        <v>0</v>
      </c>
      <c r="U7721" s="73">
        <v>0</v>
      </c>
      <c r="V7721" s="73">
        <v>0</v>
      </c>
      <c r="W7721" s="73">
        <v>0</v>
      </c>
    </row>
    <row r="7722" spans="4:23" ht="15" customHeight="1" outlineLevel="2">
      <c r="D7722" s="38" t="s">
        <v>886</v>
      </c>
      <c r="E7722" s="233" t="s">
        <v>887</v>
      </c>
      <c r="F7722" s="73">
        <v>0</v>
      </c>
      <c r="G7722" s="73">
        <v>0</v>
      </c>
      <c r="H7722" s="73">
        <v>0</v>
      </c>
      <c r="I7722" s="73">
        <v>0</v>
      </c>
      <c r="J7722" s="73">
        <v>0</v>
      </c>
      <c r="K7722" s="73">
        <v>0</v>
      </c>
      <c r="L7722" s="73">
        <v>0</v>
      </c>
      <c r="M7722" s="73">
        <v>0</v>
      </c>
      <c r="N7722" s="73">
        <v>0</v>
      </c>
      <c r="O7722" s="73">
        <v>0</v>
      </c>
      <c r="P7722" s="73">
        <v>0</v>
      </c>
      <c r="Q7722" s="73">
        <v>0</v>
      </c>
      <c r="R7722" s="73">
        <v>0</v>
      </c>
      <c r="S7722" s="73">
        <v>0</v>
      </c>
      <c r="T7722" s="73">
        <v>0</v>
      </c>
      <c r="U7722" s="73">
        <v>0</v>
      </c>
      <c r="V7722" s="73">
        <v>0</v>
      </c>
      <c r="W7722" s="73">
        <v>0</v>
      </c>
    </row>
    <row r="7723" spans="4:23" ht="15" customHeight="1" outlineLevel="2">
      <c r="D7723" s="38" t="s">
        <v>888</v>
      </c>
      <c r="E7723" s="233" t="s">
        <v>889</v>
      </c>
      <c r="F7723" s="73">
        <v>0</v>
      </c>
      <c r="G7723" s="73">
        <v>0</v>
      </c>
      <c r="H7723" s="73">
        <v>0</v>
      </c>
      <c r="I7723" s="73">
        <v>0</v>
      </c>
      <c r="J7723" s="73">
        <v>0</v>
      </c>
      <c r="K7723" s="73">
        <v>0</v>
      </c>
      <c r="L7723" s="73">
        <v>0</v>
      </c>
      <c r="M7723" s="73">
        <v>0</v>
      </c>
      <c r="N7723" s="73">
        <v>0</v>
      </c>
      <c r="O7723" s="73">
        <v>0</v>
      </c>
      <c r="P7723" s="73">
        <v>0</v>
      </c>
      <c r="Q7723" s="73">
        <v>0</v>
      </c>
      <c r="R7723" s="73">
        <v>0</v>
      </c>
      <c r="S7723" s="73">
        <v>0</v>
      </c>
      <c r="T7723" s="73">
        <v>0</v>
      </c>
      <c r="U7723" s="73">
        <v>0</v>
      </c>
      <c r="V7723" s="73">
        <v>0</v>
      </c>
      <c r="W7723" s="73">
        <v>0</v>
      </c>
    </row>
    <row r="7724" spans="4:23" ht="15" customHeight="1" outlineLevel="2">
      <c r="D7724" s="38" t="s">
        <v>890</v>
      </c>
      <c r="E7724" s="233" t="s">
        <v>891</v>
      </c>
      <c r="F7724" s="73">
        <v>0</v>
      </c>
      <c r="G7724" s="73">
        <v>0</v>
      </c>
      <c r="H7724" s="73">
        <v>0</v>
      </c>
      <c r="I7724" s="73">
        <v>0</v>
      </c>
      <c r="J7724" s="73">
        <v>0</v>
      </c>
      <c r="K7724" s="73">
        <v>0</v>
      </c>
      <c r="L7724" s="73">
        <v>0</v>
      </c>
      <c r="M7724" s="73">
        <v>0</v>
      </c>
      <c r="N7724" s="73">
        <v>0</v>
      </c>
      <c r="O7724" s="73">
        <v>0</v>
      </c>
      <c r="P7724" s="73">
        <v>0</v>
      </c>
      <c r="Q7724" s="73">
        <v>0</v>
      </c>
      <c r="R7724" s="73">
        <v>0</v>
      </c>
      <c r="S7724" s="73">
        <v>0</v>
      </c>
      <c r="T7724" s="73">
        <v>0</v>
      </c>
      <c r="U7724" s="73">
        <v>0</v>
      </c>
      <c r="V7724" s="73">
        <v>0</v>
      </c>
      <c r="W7724" s="73">
        <v>0</v>
      </c>
    </row>
    <row r="7725" spans="4:23" ht="15" customHeight="1" outlineLevel="2">
      <c r="D7725" s="38" t="s">
        <v>892</v>
      </c>
      <c r="E7725" s="233" t="s">
        <v>893</v>
      </c>
      <c r="F7725" s="73">
        <v>0</v>
      </c>
      <c r="G7725" s="73">
        <v>0</v>
      </c>
      <c r="H7725" s="73">
        <v>0</v>
      </c>
      <c r="I7725" s="73">
        <v>0</v>
      </c>
      <c r="J7725" s="73">
        <v>0</v>
      </c>
      <c r="K7725" s="73">
        <v>0</v>
      </c>
      <c r="L7725" s="73">
        <v>0</v>
      </c>
      <c r="M7725" s="73">
        <v>0</v>
      </c>
      <c r="N7725" s="73">
        <v>0</v>
      </c>
      <c r="O7725" s="73">
        <v>0</v>
      </c>
      <c r="P7725" s="73">
        <v>0</v>
      </c>
      <c r="Q7725" s="73">
        <v>0</v>
      </c>
      <c r="R7725" s="73">
        <v>0</v>
      </c>
      <c r="S7725" s="73">
        <v>0</v>
      </c>
      <c r="T7725" s="73">
        <v>0</v>
      </c>
      <c r="U7725" s="73">
        <v>0</v>
      </c>
      <c r="V7725" s="73">
        <v>0</v>
      </c>
      <c r="W7725" s="73">
        <v>0</v>
      </c>
    </row>
    <row r="7726" spans="4:23" ht="15" customHeight="1" outlineLevel="2">
      <c r="D7726" s="38" t="s">
        <v>894</v>
      </c>
      <c r="E7726" s="233" t="s">
        <v>895</v>
      </c>
      <c r="F7726" s="73">
        <v>0</v>
      </c>
      <c r="G7726" s="73">
        <v>0</v>
      </c>
      <c r="H7726" s="73">
        <v>0</v>
      </c>
      <c r="I7726" s="73">
        <v>0</v>
      </c>
      <c r="J7726" s="73">
        <v>0</v>
      </c>
      <c r="K7726" s="73">
        <v>0</v>
      </c>
      <c r="L7726" s="73">
        <v>0</v>
      </c>
      <c r="M7726" s="73">
        <v>0</v>
      </c>
      <c r="N7726" s="73">
        <v>0</v>
      </c>
      <c r="O7726" s="73">
        <v>0</v>
      </c>
      <c r="P7726" s="73">
        <v>0</v>
      </c>
      <c r="Q7726" s="73">
        <v>0</v>
      </c>
      <c r="R7726" s="73">
        <v>0</v>
      </c>
      <c r="S7726" s="73">
        <v>0</v>
      </c>
      <c r="T7726" s="73">
        <v>0</v>
      </c>
      <c r="U7726" s="73">
        <v>0</v>
      </c>
      <c r="V7726" s="73">
        <v>0</v>
      </c>
      <c r="W7726" s="73">
        <v>0</v>
      </c>
    </row>
    <row r="7727" spans="4:23" ht="15" customHeight="1" outlineLevel="2">
      <c r="D7727" s="38" t="s">
        <v>896</v>
      </c>
      <c r="E7727" s="233" t="s">
        <v>897</v>
      </c>
      <c r="F7727" s="73">
        <v>0</v>
      </c>
      <c r="G7727" s="73">
        <v>0</v>
      </c>
      <c r="H7727" s="73">
        <v>0</v>
      </c>
      <c r="I7727" s="73">
        <v>0</v>
      </c>
      <c r="J7727" s="73">
        <v>0</v>
      </c>
      <c r="K7727" s="73">
        <v>0</v>
      </c>
      <c r="L7727" s="73">
        <v>0</v>
      </c>
      <c r="M7727" s="73">
        <v>0</v>
      </c>
      <c r="N7727" s="73">
        <v>0</v>
      </c>
      <c r="O7727" s="73">
        <v>0</v>
      </c>
      <c r="P7727" s="73">
        <v>0</v>
      </c>
      <c r="Q7727" s="73">
        <v>0</v>
      </c>
      <c r="R7727" s="73">
        <v>0</v>
      </c>
      <c r="S7727" s="73">
        <v>0</v>
      </c>
      <c r="T7727" s="73">
        <v>0</v>
      </c>
      <c r="U7727" s="73">
        <v>0</v>
      </c>
      <c r="V7727" s="73">
        <v>0</v>
      </c>
      <c r="W7727" s="73">
        <v>0</v>
      </c>
    </row>
    <row r="7728" spans="4:23" ht="15" customHeight="1" outlineLevel="2">
      <c r="D7728" s="38" t="s">
        <v>898</v>
      </c>
      <c r="E7728" s="233" t="s">
        <v>899</v>
      </c>
      <c r="F7728" s="73">
        <v>0</v>
      </c>
      <c r="G7728" s="73">
        <v>0</v>
      </c>
      <c r="H7728" s="73">
        <v>0</v>
      </c>
      <c r="I7728" s="73">
        <v>0</v>
      </c>
      <c r="J7728" s="73">
        <v>0</v>
      </c>
      <c r="K7728" s="73">
        <v>0</v>
      </c>
      <c r="L7728" s="73">
        <v>0</v>
      </c>
      <c r="M7728" s="73">
        <v>0</v>
      </c>
      <c r="N7728" s="73">
        <v>0</v>
      </c>
      <c r="O7728" s="73">
        <v>0</v>
      </c>
      <c r="P7728" s="73">
        <v>0</v>
      </c>
      <c r="Q7728" s="73">
        <v>0</v>
      </c>
      <c r="R7728" s="73">
        <v>0</v>
      </c>
      <c r="S7728" s="73">
        <v>0</v>
      </c>
      <c r="T7728" s="73">
        <v>0</v>
      </c>
      <c r="U7728" s="73">
        <v>0</v>
      </c>
      <c r="V7728" s="73">
        <v>0</v>
      </c>
      <c r="W7728" s="73">
        <v>0</v>
      </c>
    </row>
    <row r="7729" spans="4:23" ht="15" customHeight="1" outlineLevel="2">
      <c r="D7729" s="38" t="s">
        <v>900</v>
      </c>
      <c r="E7729" s="233" t="s">
        <v>901</v>
      </c>
      <c r="F7729" s="73">
        <v>0</v>
      </c>
      <c r="G7729" s="73">
        <v>0</v>
      </c>
      <c r="H7729" s="73">
        <v>0</v>
      </c>
      <c r="I7729" s="73">
        <v>0</v>
      </c>
      <c r="J7729" s="73">
        <v>0</v>
      </c>
      <c r="K7729" s="73">
        <v>0</v>
      </c>
      <c r="L7729" s="73">
        <v>0</v>
      </c>
      <c r="M7729" s="73">
        <v>0</v>
      </c>
      <c r="N7729" s="73">
        <v>0</v>
      </c>
      <c r="O7729" s="73">
        <v>0</v>
      </c>
      <c r="P7729" s="73">
        <v>0</v>
      </c>
      <c r="Q7729" s="73">
        <v>0</v>
      </c>
      <c r="R7729" s="73">
        <v>0</v>
      </c>
      <c r="S7729" s="73">
        <v>0</v>
      </c>
      <c r="T7729" s="73">
        <v>0</v>
      </c>
      <c r="U7729" s="73">
        <v>0</v>
      </c>
      <c r="V7729" s="73">
        <v>0</v>
      </c>
      <c r="W7729" s="73">
        <v>0</v>
      </c>
    </row>
    <row r="7730" spans="4:23" ht="15" customHeight="1" outlineLevel="2">
      <c r="D7730" s="38" t="s">
        <v>902</v>
      </c>
      <c r="E7730" s="233" t="s">
        <v>903</v>
      </c>
      <c r="F7730" s="73">
        <v>0</v>
      </c>
      <c r="G7730" s="73">
        <v>0</v>
      </c>
      <c r="H7730" s="73">
        <v>0</v>
      </c>
      <c r="I7730" s="73">
        <v>0</v>
      </c>
      <c r="J7730" s="73">
        <v>0</v>
      </c>
      <c r="K7730" s="73">
        <v>0</v>
      </c>
      <c r="L7730" s="73">
        <v>0</v>
      </c>
      <c r="M7730" s="73">
        <v>0</v>
      </c>
      <c r="N7730" s="73">
        <v>0</v>
      </c>
      <c r="O7730" s="73">
        <v>0</v>
      </c>
      <c r="P7730" s="73">
        <v>0</v>
      </c>
      <c r="Q7730" s="73">
        <v>0</v>
      </c>
      <c r="R7730" s="73">
        <v>0</v>
      </c>
      <c r="S7730" s="73">
        <v>0</v>
      </c>
      <c r="T7730" s="73">
        <v>0</v>
      </c>
      <c r="U7730" s="73">
        <v>0</v>
      </c>
      <c r="V7730" s="73">
        <v>0</v>
      </c>
      <c r="W7730" s="73">
        <v>0</v>
      </c>
    </row>
    <row r="7731" spans="4:23" ht="15" customHeight="1" outlineLevel="2">
      <c r="D7731" s="38" t="s">
        <v>904</v>
      </c>
      <c r="E7731" s="233" t="s">
        <v>905</v>
      </c>
      <c r="F7731" s="73">
        <v>0</v>
      </c>
      <c r="G7731" s="73">
        <v>0</v>
      </c>
      <c r="H7731" s="73">
        <v>0</v>
      </c>
      <c r="I7731" s="73">
        <v>0</v>
      </c>
      <c r="J7731" s="73">
        <v>0</v>
      </c>
      <c r="K7731" s="73">
        <v>0</v>
      </c>
      <c r="L7731" s="73">
        <v>0</v>
      </c>
      <c r="M7731" s="73">
        <v>0</v>
      </c>
      <c r="N7731" s="73">
        <v>0</v>
      </c>
      <c r="O7731" s="73">
        <v>0</v>
      </c>
      <c r="P7731" s="73">
        <v>0</v>
      </c>
      <c r="Q7731" s="73">
        <v>0</v>
      </c>
      <c r="R7731" s="73">
        <v>0</v>
      </c>
      <c r="S7731" s="73">
        <v>0</v>
      </c>
      <c r="T7731" s="73">
        <v>0</v>
      </c>
      <c r="U7731" s="73">
        <v>0</v>
      </c>
      <c r="V7731" s="73">
        <v>0</v>
      </c>
      <c r="W7731" s="73">
        <v>0</v>
      </c>
    </row>
    <row r="7732" spans="4:23" ht="15" customHeight="1" outlineLevel="2">
      <c r="D7732" s="38" t="s">
        <v>906</v>
      </c>
      <c r="E7732" s="233" t="s">
        <v>907</v>
      </c>
      <c r="F7732" s="73">
        <v>0</v>
      </c>
      <c r="G7732" s="73">
        <v>0</v>
      </c>
      <c r="H7732" s="73">
        <v>0</v>
      </c>
      <c r="I7732" s="73">
        <v>0</v>
      </c>
      <c r="J7732" s="73">
        <v>0</v>
      </c>
      <c r="K7732" s="73">
        <v>0</v>
      </c>
      <c r="L7732" s="73">
        <v>0</v>
      </c>
      <c r="M7732" s="73">
        <v>0</v>
      </c>
      <c r="N7732" s="73">
        <v>0</v>
      </c>
      <c r="O7732" s="73">
        <v>0</v>
      </c>
      <c r="P7732" s="73">
        <v>0</v>
      </c>
      <c r="Q7732" s="73">
        <v>0</v>
      </c>
      <c r="R7732" s="73">
        <v>0</v>
      </c>
      <c r="S7732" s="73">
        <v>0</v>
      </c>
      <c r="T7732" s="73">
        <v>0</v>
      </c>
      <c r="U7732" s="73">
        <v>0</v>
      </c>
      <c r="V7732" s="73">
        <v>0</v>
      </c>
      <c r="W7732" s="73">
        <v>0</v>
      </c>
    </row>
    <row r="7733" spans="4:23" ht="15" customHeight="1" outlineLevel="2">
      <c r="D7733" s="38" t="s">
        <v>908</v>
      </c>
      <c r="E7733" s="233" t="s">
        <v>909</v>
      </c>
      <c r="F7733" s="73">
        <v>0</v>
      </c>
      <c r="G7733" s="73">
        <v>0</v>
      </c>
      <c r="H7733" s="73">
        <v>0</v>
      </c>
      <c r="I7733" s="73">
        <v>0</v>
      </c>
      <c r="J7733" s="73">
        <v>0</v>
      </c>
      <c r="K7733" s="73">
        <v>0</v>
      </c>
      <c r="L7733" s="73">
        <v>0</v>
      </c>
      <c r="M7733" s="73">
        <v>0</v>
      </c>
      <c r="N7733" s="73">
        <v>0</v>
      </c>
      <c r="O7733" s="73">
        <v>0</v>
      </c>
      <c r="P7733" s="73">
        <v>0</v>
      </c>
      <c r="Q7733" s="73">
        <v>0</v>
      </c>
      <c r="R7733" s="73">
        <v>0</v>
      </c>
      <c r="S7733" s="73">
        <v>0</v>
      </c>
      <c r="T7733" s="73">
        <v>0</v>
      </c>
      <c r="U7733" s="73">
        <v>0</v>
      </c>
      <c r="V7733" s="73">
        <v>0</v>
      </c>
      <c r="W7733" s="73">
        <v>0</v>
      </c>
    </row>
    <row r="7734" spans="4:23" ht="15" customHeight="1" outlineLevel="2">
      <c r="D7734" s="38" t="s">
        <v>910</v>
      </c>
      <c r="E7734" s="233" t="s">
        <v>911</v>
      </c>
      <c r="F7734" s="73">
        <v>0</v>
      </c>
      <c r="G7734" s="73">
        <v>0</v>
      </c>
      <c r="H7734" s="73">
        <v>0</v>
      </c>
      <c r="I7734" s="73">
        <v>0</v>
      </c>
      <c r="J7734" s="73">
        <v>0</v>
      </c>
      <c r="K7734" s="73">
        <v>0</v>
      </c>
      <c r="L7734" s="73">
        <v>0</v>
      </c>
      <c r="M7734" s="73">
        <v>0</v>
      </c>
      <c r="N7734" s="73">
        <v>0</v>
      </c>
      <c r="O7734" s="73">
        <v>0</v>
      </c>
      <c r="P7734" s="73">
        <v>0</v>
      </c>
      <c r="Q7734" s="73">
        <v>0</v>
      </c>
      <c r="R7734" s="73">
        <v>0</v>
      </c>
      <c r="S7734" s="73">
        <v>0</v>
      </c>
      <c r="T7734" s="73">
        <v>0</v>
      </c>
      <c r="U7734" s="73">
        <v>0</v>
      </c>
      <c r="V7734" s="73">
        <v>0</v>
      </c>
      <c r="W7734" s="73">
        <v>0</v>
      </c>
    </row>
    <row r="7735" spans="4:23" ht="15" customHeight="1" outlineLevel="2">
      <c r="D7735" s="38" t="s">
        <v>912</v>
      </c>
      <c r="E7735" s="233" t="s">
        <v>913</v>
      </c>
      <c r="F7735" s="73">
        <v>0</v>
      </c>
      <c r="G7735" s="73">
        <v>0</v>
      </c>
      <c r="H7735" s="73">
        <v>0</v>
      </c>
      <c r="I7735" s="73">
        <v>0</v>
      </c>
      <c r="J7735" s="73">
        <v>0</v>
      </c>
      <c r="K7735" s="73">
        <v>0</v>
      </c>
      <c r="L7735" s="73">
        <v>0</v>
      </c>
      <c r="M7735" s="73">
        <v>0</v>
      </c>
      <c r="N7735" s="73">
        <v>0</v>
      </c>
      <c r="O7735" s="73">
        <v>0</v>
      </c>
      <c r="P7735" s="73">
        <v>0</v>
      </c>
      <c r="Q7735" s="73">
        <v>0</v>
      </c>
      <c r="R7735" s="73">
        <v>0</v>
      </c>
      <c r="S7735" s="73">
        <v>0</v>
      </c>
      <c r="T7735" s="73">
        <v>0</v>
      </c>
      <c r="U7735" s="73">
        <v>0</v>
      </c>
      <c r="V7735" s="73">
        <v>0</v>
      </c>
      <c r="W7735" s="73">
        <v>0</v>
      </c>
    </row>
    <row r="7736" spans="4:23" ht="15" customHeight="1" outlineLevel="2">
      <c r="D7736" s="38" t="s">
        <v>914</v>
      </c>
      <c r="E7736" s="233" t="s">
        <v>915</v>
      </c>
      <c r="F7736" s="73">
        <v>0</v>
      </c>
      <c r="G7736" s="73">
        <v>0</v>
      </c>
      <c r="H7736" s="73">
        <v>0</v>
      </c>
      <c r="I7736" s="73">
        <v>0</v>
      </c>
      <c r="J7736" s="73">
        <v>0</v>
      </c>
      <c r="K7736" s="73">
        <v>0</v>
      </c>
      <c r="L7736" s="73">
        <v>0</v>
      </c>
      <c r="M7736" s="73">
        <v>0</v>
      </c>
      <c r="N7736" s="73">
        <v>0</v>
      </c>
      <c r="O7736" s="73">
        <v>0</v>
      </c>
      <c r="P7736" s="73">
        <v>0</v>
      </c>
      <c r="Q7736" s="73">
        <v>0</v>
      </c>
      <c r="R7736" s="73">
        <v>0</v>
      </c>
      <c r="S7736" s="73">
        <v>0</v>
      </c>
      <c r="T7736" s="73">
        <v>0</v>
      </c>
      <c r="U7736" s="73">
        <v>0</v>
      </c>
      <c r="V7736" s="73">
        <v>0</v>
      </c>
      <c r="W7736" s="73">
        <v>0</v>
      </c>
    </row>
    <row r="7737" spans="4:23" ht="15" customHeight="1" outlineLevel="2">
      <c r="D7737" s="38" t="s">
        <v>916</v>
      </c>
      <c r="E7737" s="233" t="s">
        <v>917</v>
      </c>
      <c r="F7737" s="73">
        <v>1</v>
      </c>
      <c r="G7737" s="73">
        <v>1</v>
      </c>
      <c r="H7737" s="73">
        <v>0</v>
      </c>
      <c r="I7737" s="73">
        <v>1</v>
      </c>
      <c r="J7737" s="73">
        <v>1</v>
      </c>
      <c r="K7737" s="73">
        <v>0</v>
      </c>
      <c r="L7737" s="73">
        <v>0</v>
      </c>
      <c r="M7737" s="73">
        <v>0</v>
      </c>
      <c r="N7737" s="73">
        <v>0</v>
      </c>
      <c r="O7737" s="73">
        <v>0</v>
      </c>
      <c r="P7737" s="73">
        <v>0</v>
      </c>
      <c r="Q7737" s="73">
        <v>0</v>
      </c>
      <c r="R7737" s="73">
        <v>0</v>
      </c>
      <c r="S7737" s="73">
        <v>0</v>
      </c>
      <c r="T7737" s="73">
        <v>0</v>
      </c>
      <c r="U7737" s="73">
        <v>0</v>
      </c>
      <c r="V7737" s="73">
        <v>0</v>
      </c>
      <c r="W7737" s="73">
        <v>0</v>
      </c>
    </row>
    <row r="7738" spans="4:23" ht="15" customHeight="1" outlineLevel="2">
      <c r="D7738" s="38" t="s">
        <v>918</v>
      </c>
      <c r="E7738" s="233" t="s">
        <v>919</v>
      </c>
      <c r="F7738" s="73">
        <v>0</v>
      </c>
      <c r="G7738" s="73">
        <v>0</v>
      </c>
      <c r="H7738" s="73">
        <v>0</v>
      </c>
      <c r="I7738" s="73">
        <v>0</v>
      </c>
      <c r="J7738" s="73">
        <v>0</v>
      </c>
      <c r="K7738" s="73">
        <v>0</v>
      </c>
      <c r="L7738" s="73">
        <v>0</v>
      </c>
      <c r="M7738" s="73">
        <v>0</v>
      </c>
      <c r="N7738" s="73">
        <v>0</v>
      </c>
      <c r="O7738" s="73">
        <v>0</v>
      </c>
      <c r="P7738" s="73">
        <v>0</v>
      </c>
      <c r="Q7738" s="73">
        <v>0</v>
      </c>
      <c r="R7738" s="73">
        <v>0</v>
      </c>
      <c r="S7738" s="73">
        <v>0</v>
      </c>
      <c r="T7738" s="73">
        <v>0</v>
      </c>
      <c r="U7738" s="73">
        <v>0</v>
      </c>
      <c r="V7738" s="73">
        <v>0</v>
      </c>
      <c r="W7738" s="73">
        <v>0</v>
      </c>
    </row>
    <row r="7739" spans="4:23" ht="15" customHeight="1" outlineLevel="2">
      <c r="D7739" s="38" t="s">
        <v>920</v>
      </c>
      <c r="E7739" s="233" t="s">
        <v>921</v>
      </c>
      <c r="F7739" s="73">
        <v>0</v>
      </c>
      <c r="G7739" s="73">
        <v>0</v>
      </c>
      <c r="H7739" s="73">
        <v>0</v>
      </c>
      <c r="I7739" s="73">
        <v>0</v>
      </c>
      <c r="J7739" s="73">
        <v>0</v>
      </c>
      <c r="K7739" s="73">
        <v>0</v>
      </c>
      <c r="L7739" s="73">
        <v>0</v>
      </c>
      <c r="M7739" s="73">
        <v>0</v>
      </c>
      <c r="N7739" s="73">
        <v>0</v>
      </c>
      <c r="O7739" s="73">
        <v>0</v>
      </c>
      <c r="P7739" s="73">
        <v>0</v>
      </c>
      <c r="Q7739" s="73">
        <v>0</v>
      </c>
      <c r="R7739" s="73">
        <v>0</v>
      </c>
      <c r="S7739" s="73">
        <v>0</v>
      </c>
      <c r="T7739" s="73">
        <v>0</v>
      </c>
      <c r="U7739" s="73">
        <v>0</v>
      </c>
      <c r="V7739" s="73">
        <v>0</v>
      </c>
      <c r="W7739" s="73">
        <v>0</v>
      </c>
    </row>
    <row r="7740" spans="4:23" ht="15" customHeight="1" outlineLevel="2">
      <c r="D7740" s="38" t="s">
        <v>922</v>
      </c>
      <c r="E7740" s="233" t="s">
        <v>923</v>
      </c>
      <c r="F7740" s="73">
        <v>0</v>
      </c>
      <c r="G7740" s="73">
        <v>0</v>
      </c>
      <c r="H7740" s="73">
        <v>0</v>
      </c>
      <c r="I7740" s="73">
        <v>0</v>
      </c>
      <c r="J7740" s="73">
        <v>0</v>
      </c>
      <c r="K7740" s="73">
        <v>0</v>
      </c>
      <c r="L7740" s="73">
        <v>0</v>
      </c>
      <c r="M7740" s="73">
        <v>0</v>
      </c>
      <c r="N7740" s="73">
        <v>0</v>
      </c>
      <c r="O7740" s="73">
        <v>0</v>
      </c>
      <c r="P7740" s="73">
        <v>0</v>
      </c>
      <c r="Q7740" s="73">
        <v>0</v>
      </c>
      <c r="R7740" s="73">
        <v>0</v>
      </c>
      <c r="S7740" s="73">
        <v>0</v>
      </c>
      <c r="T7740" s="73">
        <v>0</v>
      </c>
      <c r="U7740" s="73">
        <v>0</v>
      </c>
      <c r="V7740" s="73">
        <v>0</v>
      </c>
      <c r="W7740" s="73">
        <v>0</v>
      </c>
    </row>
    <row r="7741" spans="4:23" ht="15" customHeight="1" outlineLevel="2">
      <c r="D7741" s="38" t="s">
        <v>924</v>
      </c>
      <c r="E7741" s="233" t="s">
        <v>925</v>
      </c>
      <c r="F7741" s="73">
        <v>0</v>
      </c>
      <c r="G7741" s="73">
        <v>0</v>
      </c>
      <c r="H7741" s="73">
        <v>0</v>
      </c>
      <c r="I7741" s="73">
        <v>0</v>
      </c>
      <c r="J7741" s="73">
        <v>0</v>
      </c>
      <c r="K7741" s="73">
        <v>0</v>
      </c>
      <c r="L7741" s="73">
        <v>0</v>
      </c>
      <c r="M7741" s="73">
        <v>0</v>
      </c>
      <c r="N7741" s="73">
        <v>0</v>
      </c>
      <c r="O7741" s="73">
        <v>0</v>
      </c>
      <c r="P7741" s="73">
        <v>0</v>
      </c>
      <c r="Q7741" s="73">
        <v>0</v>
      </c>
      <c r="R7741" s="73">
        <v>0</v>
      </c>
      <c r="S7741" s="73">
        <v>0</v>
      </c>
      <c r="T7741" s="73">
        <v>0</v>
      </c>
      <c r="U7741" s="73">
        <v>0</v>
      </c>
      <c r="V7741" s="73">
        <v>0</v>
      </c>
      <c r="W7741" s="73">
        <v>0</v>
      </c>
    </row>
    <row r="7742" spans="4:23" ht="15" customHeight="1" outlineLevel="2">
      <c r="D7742" s="38" t="s">
        <v>926</v>
      </c>
      <c r="E7742" s="233" t="s">
        <v>927</v>
      </c>
      <c r="F7742" s="73">
        <v>0</v>
      </c>
      <c r="G7742" s="73">
        <v>0</v>
      </c>
      <c r="H7742" s="73">
        <v>0</v>
      </c>
      <c r="I7742" s="73">
        <v>0</v>
      </c>
      <c r="J7742" s="73">
        <v>0</v>
      </c>
      <c r="K7742" s="73">
        <v>0</v>
      </c>
      <c r="L7742" s="73">
        <v>0</v>
      </c>
      <c r="M7742" s="73">
        <v>0</v>
      </c>
      <c r="N7742" s="73">
        <v>0</v>
      </c>
      <c r="O7742" s="73">
        <v>0</v>
      </c>
      <c r="P7742" s="73">
        <v>0</v>
      </c>
      <c r="Q7742" s="73">
        <v>0</v>
      </c>
      <c r="R7742" s="73">
        <v>0</v>
      </c>
      <c r="S7742" s="73">
        <v>0</v>
      </c>
      <c r="T7742" s="73">
        <v>0</v>
      </c>
      <c r="U7742" s="73">
        <v>0</v>
      </c>
      <c r="V7742" s="73">
        <v>0</v>
      </c>
      <c r="W7742" s="73">
        <v>0</v>
      </c>
    </row>
    <row r="7743" spans="4:23" ht="15" customHeight="1" outlineLevel="2">
      <c r="D7743" s="38" t="s">
        <v>928</v>
      </c>
      <c r="E7743" s="233" t="s">
        <v>929</v>
      </c>
      <c r="F7743" s="73">
        <v>0</v>
      </c>
      <c r="G7743" s="73">
        <v>0</v>
      </c>
      <c r="H7743" s="73">
        <v>0</v>
      </c>
      <c r="I7743" s="73">
        <v>0</v>
      </c>
      <c r="J7743" s="73">
        <v>0</v>
      </c>
      <c r="K7743" s="73">
        <v>0</v>
      </c>
      <c r="L7743" s="73">
        <v>0</v>
      </c>
      <c r="M7743" s="73">
        <v>0</v>
      </c>
      <c r="N7743" s="73">
        <v>0</v>
      </c>
      <c r="O7743" s="73">
        <v>0</v>
      </c>
      <c r="P7743" s="73">
        <v>0</v>
      </c>
      <c r="Q7743" s="73">
        <v>0</v>
      </c>
      <c r="R7743" s="73">
        <v>0</v>
      </c>
      <c r="S7743" s="73">
        <v>0</v>
      </c>
      <c r="T7743" s="73">
        <v>0</v>
      </c>
      <c r="U7743" s="73">
        <v>0</v>
      </c>
      <c r="V7743" s="73">
        <v>0</v>
      </c>
      <c r="W7743" s="73">
        <v>0</v>
      </c>
    </row>
    <row r="7744" spans="4:23" ht="15" customHeight="1" outlineLevel="2">
      <c r="D7744" s="38" t="s">
        <v>930</v>
      </c>
      <c r="E7744" s="233" t="s">
        <v>931</v>
      </c>
      <c r="F7744" s="73">
        <v>0</v>
      </c>
      <c r="G7744" s="73">
        <v>0</v>
      </c>
      <c r="H7744" s="73">
        <v>0</v>
      </c>
      <c r="I7744" s="73">
        <v>0</v>
      </c>
      <c r="J7744" s="73">
        <v>0</v>
      </c>
      <c r="K7744" s="73">
        <v>0</v>
      </c>
      <c r="L7744" s="73">
        <v>0</v>
      </c>
      <c r="M7744" s="73">
        <v>0</v>
      </c>
      <c r="N7744" s="73">
        <v>0</v>
      </c>
      <c r="O7744" s="73">
        <v>0</v>
      </c>
      <c r="P7744" s="73">
        <v>0</v>
      </c>
      <c r="Q7744" s="73">
        <v>0</v>
      </c>
      <c r="R7744" s="73">
        <v>0</v>
      </c>
      <c r="S7744" s="73">
        <v>0</v>
      </c>
      <c r="T7744" s="73">
        <v>0</v>
      </c>
      <c r="U7744" s="73">
        <v>0</v>
      </c>
      <c r="V7744" s="73">
        <v>0</v>
      </c>
      <c r="W7744" s="73">
        <v>0</v>
      </c>
    </row>
    <row r="7745" spans="4:23" ht="15" customHeight="1" outlineLevel="2">
      <c r="D7745" s="38" t="s">
        <v>932</v>
      </c>
      <c r="E7745" s="233" t="s">
        <v>933</v>
      </c>
      <c r="F7745" s="73">
        <v>0</v>
      </c>
      <c r="G7745" s="73">
        <v>0</v>
      </c>
      <c r="H7745" s="73">
        <v>0</v>
      </c>
      <c r="I7745" s="73">
        <v>0</v>
      </c>
      <c r="J7745" s="73">
        <v>0</v>
      </c>
      <c r="K7745" s="73">
        <v>0</v>
      </c>
      <c r="L7745" s="73">
        <v>0</v>
      </c>
      <c r="M7745" s="73">
        <v>0</v>
      </c>
      <c r="N7745" s="73">
        <v>0</v>
      </c>
      <c r="O7745" s="73">
        <v>0</v>
      </c>
      <c r="P7745" s="73">
        <v>0</v>
      </c>
      <c r="Q7745" s="73">
        <v>0</v>
      </c>
      <c r="R7745" s="73">
        <v>0</v>
      </c>
      <c r="S7745" s="73">
        <v>0</v>
      </c>
      <c r="T7745" s="73">
        <v>0</v>
      </c>
      <c r="U7745" s="73">
        <v>0</v>
      </c>
      <c r="V7745" s="73">
        <v>0</v>
      </c>
      <c r="W7745" s="73">
        <v>0</v>
      </c>
    </row>
    <row r="7746" spans="4:23" ht="15" customHeight="1" outlineLevel="2">
      <c r="D7746" s="38" t="s">
        <v>934</v>
      </c>
      <c r="E7746" s="233" t="s">
        <v>935</v>
      </c>
      <c r="F7746" s="73">
        <v>0</v>
      </c>
      <c r="G7746" s="73">
        <v>0</v>
      </c>
      <c r="H7746" s="73">
        <v>0</v>
      </c>
      <c r="I7746" s="73">
        <v>0</v>
      </c>
      <c r="J7746" s="73">
        <v>0</v>
      </c>
      <c r="K7746" s="73">
        <v>0</v>
      </c>
      <c r="L7746" s="73">
        <v>0</v>
      </c>
      <c r="M7746" s="73">
        <v>0</v>
      </c>
      <c r="N7746" s="73">
        <v>0</v>
      </c>
      <c r="O7746" s="73">
        <v>0</v>
      </c>
      <c r="P7746" s="73">
        <v>0</v>
      </c>
      <c r="Q7746" s="73">
        <v>0</v>
      </c>
      <c r="R7746" s="73">
        <v>0</v>
      </c>
      <c r="S7746" s="73">
        <v>0</v>
      </c>
      <c r="T7746" s="73">
        <v>0</v>
      </c>
      <c r="U7746" s="73">
        <v>0</v>
      </c>
      <c r="V7746" s="73">
        <v>0</v>
      </c>
      <c r="W7746" s="73">
        <v>0</v>
      </c>
    </row>
    <row r="7747" spans="4:23" ht="15" customHeight="1" outlineLevel="2">
      <c r="D7747" s="38" t="s">
        <v>936</v>
      </c>
      <c r="E7747" s="233" t="s">
        <v>937</v>
      </c>
      <c r="F7747" s="73">
        <v>0</v>
      </c>
      <c r="G7747" s="73">
        <v>0</v>
      </c>
      <c r="H7747" s="73">
        <v>0</v>
      </c>
      <c r="I7747" s="73">
        <v>0</v>
      </c>
      <c r="J7747" s="73">
        <v>0</v>
      </c>
      <c r="K7747" s="73">
        <v>0</v>
      </c>
      <c r="L7747" s="73">
        <v>0</v>
      </c>
      <c r="M7747" s="73">
        <v>0</v>
      </c>
      <c r="N7747" s="73">
        <v>0</v>
      </c>
      <c r="O7747" s="73">
        <v>0</v>
      </c>
      <c r="P7747" s="73">
        <v>0</v>
      </c>
      <c r="Q7747" s="73">
        <v>0</v>
      </c>
      <c r="R7747" s="73">
        <v>0</v>
      </c>
      <c r="S7747" s="73">
        <v>0</v>
      </c>
      <c r="T7747" s="73">
        <v>0</v>
      </c>
      <c r="U7747" s="73">
        <v>0</v>
      </c>
      <c r="V7747" s="73">
        <v>0</v>
      </c>
      <c r="W7747" s="73">
        <v>0</v>
      </c>
    </row>
    <row r="7748" spans="4:23" ht="15" customHeight="1" outlineLevel="2">
      <c r="D7748" s="38" t="s">
        <v>938</v>
      </c>
      <c r="E7748" s="233" t="s">
        <v>939</v>
      </c>
      <c r="F7748" s="73">
        <v>1</v>
      </c>
      <c r="G7748" s="73">
        <v>0</v>
      </c>
      <c r="H7748" s="73">
        <v>1</v>
      </c>
      <c r="I7748" s="73">
        <v>1</v>
      </c>
      <c r="J7748" s="73">
        <v>0</v>
      </c>
      <c r="K7748" s="73">
        <v>1</v>
      </c>
      <c r="L7748" s="73">
        <v>1</v>
      </c>
      <c r="M7748" s="73">
        <v>0</v>
      </c>
      <c r="N7748" s="73">
        <v>1</v>
      </c>
      <c r="O7748" s="73">
        <v>1</v>
      </c>
      <c r="P7748" s="73">
        <v>0</v>
      </c>
      <c r="Q7748" s="73">
        <v>1</v>
      </c>
      <c r="R7748" s="73">
        <v>1</v>
      </c>
      <c r="S7748" s="73">
        <v>0</v>
      </c>
      <c r="T7748" s="73">
        <v>1</v>
      </c>
      <c r="U7748" s="73">
        <v>1</v>
      </c>
      <c r="V7748" s="73">
        <v>0</v>
      </c>
      <c r="W7748" s="73">
        <v>1</v>
      </c>
    </row>
    <row r="7749" spans="4:23" ht="15" customHeight="1" outlineLevel="2">
      <c r="D7749" s="38" t="s">
        <v>940</v>
      </c>
      <c r="E7749" s="233" t="s">
        <v>941</v>
      </c>
      <c r="F7749" s="73">
        <v>0</v>
      </c>
      <c r="G7749" s="73">
        <v>0</v>
      </c>
      <c r="H7749" s="73">
        <v>0</v>
      </c>
      <c r="I7749" s="73">
        <v>0</v>
      </c>
      <c r="J7749" s="73">
        <v>0</v>
      </c>
      <c r="K7749" s="73">
        <v>0</v>
      </c>
      <c r="L7749" s="73">
        <v>0</v>
      </c>
      <c r="M7749" s="73">
        <v>0</v>
      </c>
      <c r="N7749" s="73">
        <v>0</v>
      </c>
      <c r="O7749" s="73">
        <v>0</v>
      </c>
      <c r="P7749" s="73">
        <v>0</v>
      </c>
      <c r="Q7749" s="73">
        <v>0</v>
      </c>
      <c r="R7749" s="73">
        <v>0</v>
      </c>
      <c r="S7749" s="73">
        <v>0</v>
      </c>
      <c r="T7749" s="73">
        <v>0</v>
      </c>
      <c r="U7749" s="73">
        <v>0</v>
      </c>
      <c r="V7749" s="73">
        <v>0</v>
      </c>
      <c r="W7749" s="73">
        <v>0</v>
      </c>
    </row>
    <row r="7750" spans="4:23" ht="15" customHeight="1" outlineLevel="2">
      <c r="D7750" s="38" t="s">
        <v>942</v>
      </c>
      <c r="E7750" s="233" t="s">
        <v>943</v>
      </c>
      <c r="F7750" s="73">
        <v>0</v>
      </c>
      <c r="G7750" s="73">
        <v>0</v>
      </c>
      <c r="H7750" s="73">
        <v>0</v>
      </c>
      <c r="I7750" s="73">
        <v>0</v>
      </c>
      <c r="J7750" s="73">
        <v>0</v>
      </c>
      <c r="K7750" s="73">
        <v>0</v>
      </c>
      <c r="L7750" s="73">
        <v>0</v>
      </c>
      <c r="M7750" s="73">
        <v>0</v>
      </c>
      <c r="N7750" s="73">
        <v>0</v>
      </c>
      <c r="O7750" s="73">
        <v>0</v>
      </c>
      <c r="P7750" s="73">
        <v>0</v>
      </c>
      <c r="Q7750" s="73">
        <v>0</v>
      </c>
      <c r="R7750" s="73">
        <v>0</v>
      </c>
      <c r="S7750" s="73">
        <v>0</v>
      </c>
      <c r="T7750" s="73">
        <v>0</v>
      </c>
      <c r="U7750" s="73">
        <v>0</v>
      </c>
      <c r="V7750" s="73">
        <v>0</v>
      </c>
      <c r="W7750" s="73">
        <v>0</v>
      </c>
    </row>
    <row r="7751" spans="4:23" ht="15" customHeight="1" outlineLevel="2">
      <c r="D7751" s="38" t="s">
        <v>944</v>
      </c>
      <c r="E7751" s="233" t="s">
        <v>945</v>
      </c>
      <c r="F7751" s="73">
        <v>0</v>
      </c>
      <c r="G7751" s="73">
        <v>0</v>
      </c>
      <c r="H7751" s="73">
        <v>0</v>
      </c>
      <c r="I7751" s="73">
        <v>0</v>
      </c>
      <c r="J7751" s="73">
        <v>0</v>
      </c>
      <c r="K7751" s="73">
        <v>0</v>
      </c>
      <c r="L7751" s="73">
        <v>0</v>
      </c>
      <c r="M7751" s="73">
        <v>0</v>
      </c>
      <c r="N7751" s="73">
        <v>0</v>
      </c>
      <c r="O7751" s="73">
        <v>0</v>
      </c>
      <c r="P7751" s="73">
        <v>0</v>
      </c>
      <c r="Q7751" s="73">
        <v>0</v>
      </c>
      <c r="R7751" s="73">
        <v>0</v>
      </c>
      <c r="S7751" s="73">
        <v>0</v>
      </c>
      <c r="T7751" s="73">
        <v>0</v>
      </c>
      <c r="U7751" s="73">
        <v>0</v>
      </c>
      <c r="V7751" s="73">
        <v>0</v>
      </c>
      <c r="W7751" s="73">
        <v>0</v>
      </c>
    </row>
    <row r="7752" spans="4:23" ht="15" customHeight="1" outlineLevel="2">
      <c r="D7752" s="38" t="s">
        <v>946</v>
      </c>
      <c r="E7752" s="233" t="s">
        <v>947</v>
      </c>
      <c r="F7752" s="73">
        <v>0</v>
      </c>
      <c r="G7752" s="73">
        <v>0</v>
      </c>
      <c r="H7752" s="73">
        <v>0</v>
      </c>
      <c r="I7752" s="73">
        <v>0</v>
      </c>
      <c r="J7752" s="73">
        <v>0</v>
      </c>
      <c r="K7752" s="73">
        <v>0</v>
      </c>
      <c r="L7752" s="73">
        <v>0</v>
      </c>
      <c r="M7752" s="73">
        <v>0</v>
      </c>
      <c r="N7752" s="73">
        <v>0</v>
      </c>
      <c r="O7752" s="73">
        <v>0</v>
      </c>
      <c r="P7752" s="73">
        <v>0</v>
      </c>
      <c r="Q7752" s="73">
        <v>0</v>
      </c>
      <c r="R7752" s="73">
        <v>0</v>
      </c>
      <c r="S7752" s="73">
        <v>0</v>
      </c>
      <c r="T7752" s="73">
        <v>0</v>
      </c>
      <c r="U7752" s="73">
        <v>0</v>
      </c>
      <c r="V7752" s="73">
        <v>0</v>
      </c>
      <c r="W7752" s="73">
        <v>0</v>
      </c>
    </row>
    <row r="7753" spans="4:23" ht="15" customHeight="1" outlineLevel="2">
      <c r="D7753" s="38" t="s">
        <v>948</v>
      </c>
      <c r="E7753" s="233" t="s">
        <v>949</v>
      </c>
      <c r="F7753" s="73">
        <v>0</v>
      </c>
      <c r="G7753" s="73">
        <v>0</v>
      </c>
      <c r="H7753" s="73">
        <v>0</v>
      </c>
      <c r="I7753" s="73">
        <v>0</v>
      </c>
      <c r="J7753" s="73">
        <v>0</v>
      </c>
      <c r="K7753" s="73">
        <v>0</v>
      </c>
      <c r="L7753" s="73">
        <v>0</v>
      </c>
      <c r="M7753" s="73">
        <v>0</v>
      </c>
      <c r="N7753" s="73">
        <v>0</v>
      </c>
      <c r="O7753" s="73">
        <v>0</v>
      </c>
      <c r="P7753" s="73">
        <v>0</v>
      </c>
      <c r="Q7753" s="73">
        <v>0</v>
      </c>
      <c r="R7753" s="73">
        <v>0</v>
      </c>
      <c r="S7753" s="73">
        <v>0</v>
      </c>
      <c r="T7753" s="73">
        <v>0</v>
      </c>
      <c r="U7753" s="73">
        <v>0</v>
      </c>
      <c r="V7753" s="73">
        <v>0</v>
      </c>
      <c r="W7753" s="73">
        <v>0</v>
      </c>
    </row>
    <row r="7754" spans="4:23" ht="15" customHeight="1" outlineLevel="2">
      <c r="D7754" s="38" t="s">
        <v>950</v>
      </c>
      <c r="E7754" s="233" t="s">
        <v>951</v>
      </c>
      <c r="F7754" s="73">
        <v>0</v>
      </c>
      <c r="G7754" s="73">
        <v>0</v>
      </c>
      <c r="H7754" s="73">
        <v>0</v>
      </c>
      <c r="I7754" s="73">
        <v>0</v>
      </c>
      <c r="J7754" s="73">
        <v>0</v>
      </c>
      <c r="K7754" s="73">
        <v>0</v>
      </c>
      <c r="L7754" s="73">
        <v>0</v>
      </c>
      <c r="M7754" s="73">
        <v>0</v>
      </c>
      <c r="N7754" s="73">
        <v>0</v>
      </c>
      <c r="O7754" s="73">
        <v>0</v>
      </c>
      <c r="P7754" s="73">
        <v>0</v>
      </c>
      <c r="Q7754" s="73">
        <v>0</v>
      </c>
      <c r="R7754" s="73">
        <v>0</v>
      </c>
      <c r="S7754" s="73">
        <v>0</v>
      </c>
      <c r="T7754" s="73">
        <v>0</v>
      </c>
      <c r="U7754" s="73">
        <v>0</v>
      </c>
      <c r="V7754" s="73">
        <v>0</v>
      </c>
      <c r="W7754" s="73">
        <v>0</v>
      </c>
    </row>
    <row r="7755" spans="4:23" ht="15" customHeight="1" outlineLevel="2">
      <c r="D7755" s="38" t="s">
        <v>952</v>
      </c>
      <c r="E7755" s="233" t="s">
        <v>953</v>
      </c>
      <c r="F7755" s="73">
        <v>0</v>
      </c>
      <c r="G7755" s="73">
        <v>0</v>
      </c>
      <c r="H7755" s="73">
        <v>0</v>
      </c>
      <c r="I7755" s="73">
        <v>0</v>
      </c>
      <c r="J7755" s="73">
        <v>0</v>
      </c>
      <c r="K7755" s="73">
        <v>0</v>
      </c>
      <c r="L7755" s="73">
        <v>0</v>
      </c>
      <c r="M7755" s="73">
        <v>0</v>
      </c>
      <c r="N7755" s="73">
        <v>0</v>
      </c>
      <c r="O7755" s="73">
        <v>0</v>
      </c>
      <c r="P7755" s="73">
        <v>0</v>
      </c>
      <c r="Q7755" s="73">
        <v>0</v>
      </c>
      <c r="R7755" s="73">
        <v>0</v>
      </c>
      <c r="S7755" s="73">
        <v>0</v>
      </c>
      <c r="T7755" s="73">
        <v>0</v>
      </c>
      <c r="U7755" s="73">
        <v>0</v>
      </c>
      <c r="V7755" s="73">
        <v>0</v>
      </c>
      <c r="W7755" s="73">
        <v>0</v>
      </c>
    </row>
    <row r="7756" spans="4:23" ht="15" customHeight="1" outlineLevel="2">
      <c r="D7756" s="38" t="s">
        <v>954</v>
      </c>
      <c r="E7756" s="233" t="s">
        <v>955</v>
      </c>
      <c r="F7756" s="73">
        <v>0</v>
      </c>
      <c r="G7756" s="73">
        <v>0</v>
      </c>
      <c r="H7756" s="73">
        <v>0</v>
      </c>
      <c r="I7756" s="73">
        <v>0</v>
      </c>
      <c r="J7756" s="73">
        <v>0</v>
      </c>
      <c r="K7756" s="73">
        <v>0</v>
      </c>
      <c r="L7756" s="73">
        <v>0</v>
      </c>
      <c r="M7756" s="73">
        <v>0</v>
      </c>
      <c r="N7756" s="73">
        <v>0</v>
      </c>
      <c r="O7756" s="73">
        <v>0</v>
      </c>
      <c r="P7756" s="73">
        <v>0</v>
      </c>
      <c r="Q7756" s="73">
        <v>0</v>
      </c>
      <c r="R7756" s="73">
        <v>0</v>
      </c>
      <c r="S7756" s="73">
        <v>0</v>
      </c>
      <c r="T7756" s="73">
        <v>0</v>
      </c>
      <c r="U7756" s="73">
        <v>0</v>
      </c>
      <c r="V7756" s="73">
        <v>0</v>
      </c>
      <c r="W7756" s="73">
        <v>0</v>
      </c>
    </row>
    <row r="7757" spans="4:23" ht="15" customHeight="1" outlineLevel="2">
      <c r="D7757" s="38" t="s">
        <v>956</v>
      </c>
      <c r="E7757" s="233" t="s">
        <v>957</v>
      </c>
      <c r="F7757" s="73">
        <v>0</v>
      </c>
      <c r="G7757" s="73">
        <v>0</v>
      </c>
      <c r="H7757" s="73">
        <v>0</v>
      </c>
      <c r="I7757" s="73">
        <v>0</v>
      </c>
      <c r="J7757" s="73">
        <v>0</v>
      </c>
      <c r="K7757" s="73">
        <v>0</v>
      </c>
      <c r="L7757" s="73">
        <v>0</v>
      </c>
      <c r="M7757" s="73">
        <v>0</v>
      </c>
      <c r="N7757" s="73">
        <v>0</v>
      </c>
      <c r="O7757" s="73">
        <v>0</v>
      </c>
      <c r="P7757" s="73">
        <v>0</v>
      </c>
      <c r="Q7757" s="73">
        <v>0</v>
      </c>
      <c r="R7757" s="73">
        <v>0</v>
      </c>
      <c r="S7757" s="73">
        <v>0</v>
      </c>
      <c r="T7757" s="73">
        <v>0</v>
      </c>
      <c r="U7757" s="73">
        <v>0</v>
      </c>
      <c r="V7757" s="73">
        <v>0</v>
      </c>
      <c r="W7757" s="73">
        <v>0</v>
      </c>
    </row>
    <row r="7758" spans="4:23" ht="15" customHeight="1" outlineLevel="2">
      <c r="D7758" s="38" t="s">
        <v>958</v>
      </c>
      <c r="E7758" s="233" t="s">
        <v>959</v>
      </c>
      <c r="F7758" s="73">
        <v>0</v>
      </c>
      <c r="G7758" s="73">
        <v>0</v>
      </c>
      <c r="H7758" s="73">
        <v>0</v>
      </c>
      <c r="I7758" s="73">
        <v>0</v>
      </c>
      <c r="J7758" s="73">
        <v>0</v>
      </c>
      <c r="K7758" s="73">
        <v>0</v>
      </c>
      <c r="L7758" s="73">
        <v>0</v>
      </c>
      <c r="M7758" s="73">
        <v>0</v>
      </c>
      <c r="N7758" s="73">
        <v>0</v>
      </c>
      <c r="O7758" s="73">
        <v>0</v>
      </c>
      <c r="P7758" s="73">
        <v>0</v>
      </c>
      <c r="Q7758" s="73">
        <v>0</v>
      </c>
      <c r="R7758" s="73">
        <v>0</v>
      </c>
      <c r="S7758" s="73">
        <v>0</v>
      </c>
      <c r="T7758" s="73">
        <v>0</v>
      </c>
      <c r="U7758" s="73">
        <v>0</v>
      </c>
      <c r="V7758" s="73">
        <v>0</v>
      </c>
      <c r="W7758" s="73">
        <v>0</v>
      </c>
    </row>
    <row r="7759" spans="4:23" ht="15" customHeight="1" outlineLevel="2">
      <c r="D7759" s="38" t="s">
        <v>960</v>
      </c>
      <c r="E7759" s="233" t="s">
        <v>961</v>
      </c>
      <c r="F7759" s="73">
        <v>0</v>
      </c>
      <c r="G7759" s="73">
        <v>0</v>
      </c>
      <c r="H7759" s="73">
        <v>0</v>
      </c>
      <c r="I7759" s="73">
        <v>0</v>
      </c>
      <c r="J7759" s="73">
        <v>0</v>
      </c>
      <c r="K7759" s="73">
        <v>0</v>
      </c>
      <c r="L7759" s="73">
        <v>0</v>
      </c>
      <c r="M7759" s="73">
        <v>0</v>
      </c>
      <c r="N7759" s="73">
        <v>0</v>
      </c>
      <c r="O7759" s="73">
        <v>0</v>
      </c>
      <c r="P7759" s="73">
        <v>0</v>
      </c>
      <c r="Q7759" s="73">
        <v>0</v>
      </c>
      <c r="R7759" s="73">
        <v>0</v>
      </c>
      <c r="S7759" s="73">
        <v>0</v>
      </c>
      <c r="T7759" s="73">
        <v>0</v>
      </c>
      <c r="U7759" s="73">
        <v>0</v>
      </c>
      <c r="V7759" s="73">
        <v>0</v>
      </c>
      <c r="W7759" s="73">
        <v>0</v>
      </c>
    </row>
    <row r="7760" spans="4:23" ht="15" customHeight="1" outlineLevel="2">
      <c r="D7760" s="38" t="s">
        <v>962</v>
      </c>
      <c r="E7760" s="233" t="s">
        <v>963</v>
      </c>
      <c r="F7760" s="73">
        <v>0</v>
      </c>
      <c r="G7760" s="73">
        <v>0</v>
      </c>
      <c r="H7760" s="73">
        <v>0</v>
      </c>
      <c r="I7760" s="73">
        <v>0</v>
      </c>
      <c r="J7760" s="73">
        <v>0</v>
      </c>
      <c r="K7760" s="73">
        <v>0</v>
      </c>
      <c r="L7760" s="73">
        <v>0</v>
      </c>
      <c r="M7760" s="73">
        <v>0</v>
      </c>
      <c r="N7760" s="73">
        <v>0</v>
      </c>
      <c r="O7760" s="73">
        <v>0</v>
      </c>
      <c r="P7760" s="73">
        <v>0</v>
      </c>
      <c r="Q7760" s="73">
        <v>0</v>
      </c>
      <c r="R7760" s="73">
        <v>0</v>
      </c>
      <c r="S7760" s="73">
        <v>0</v>
      </c>
      <c r="T7760" s="73">
        <v>0</v>
      </c>
      <c r="U7760" s="73">
        <v>0</v>
      </c>
      <c r="V7760" s="73">
        <v>0</v>
      </c>
      <c r="W7760" s="73">
        <v>0</v>
      </c>
    </row>
    <row r="7761" spans="4:23" ht="15" customHeight="1" outlineLevel="2">
      <c r="D7761" s="38" t="s">
        <v>964</v>
      </c>
      <c r="E7761" s="233" t="s">
        <v>965</v>
      </c>
      <c r="F7761" s="73">
        <v>0</v>
      </c>
      <c r="G7761" s="73">
        <v>0</v>
      </c>
      <c r="H7761" s="73">
        <v>0</v>
      </c>
      <c r="I7761" s="73">
        <v>0</v>
      </c>
      <c r="J7761" s="73">
        <v>0</v>
      </c>
      <c r="K7761" s="73">
        <v>0</v>
      </c>
      <c r="L7761" s="73">
        <v>0</v>
      </c>
      <c r="M7761" s="73">
        <v>0</v>
      </c>
      <c r="N7761" s="73">
        <v>0</v>
      </c>
      <c r="O7761" s="73">
        <v>0</v>
      </c>
      <c r="P7761" s="73">
        <v>0</v>
      </c>
      <c r="Q7761" s="73">
        <v>0</v>
      </c>
      <c r="R7761" s="73">
        <v>0</v>
      </c>
      <c r="S7761" s="73">
        <v>0</v>
      </c>
      <c r="T7761" s="73">
        <v>0</v>
      </c>
      <c r="U7761" s="73">
        <v>0</v>
      </c>
      <c r="V7761" s="73">
        <v>0</v>
      </c>
      <c r="W7761" s="73">
        <v>0</v>
      </c>
    </row>
    <row r="7762" spans="4:23" ht="15" customHeight="1" outlineLevel="2">
      <c r="D7762" s="38" t="s">
        <v>966</v>
      </c>
      <c r="E7762" s="233" t="s">
        <v>967</v>
      </c>
      <c r="F7762" s="73">
        <v>0</v>
      </c>
      <c r="G7762" s="73">
        <v>0</v>
      </c>
      <c r="H7762" s="73">
        <v>0</v>
      </c>
      <c r="I7762" s="73">
        <v>0</v>
      </c>
      <c r="J7762" s="73">
        <v>0</v>
      </c>
      <c r="K7762" s="73">
        <v>0</v>
      </c>
      <c r="L7762" s="73">
        <v>0</v>
      </c>
      <c r="M7762" s="73">
        <v>0</v>
      </c>
      <c r="N7762" s="73">
        <v>0</v>
      </c>
      <c r="O7762" s="73">
        <v>0</v>
      </c>
      <c r="P7762" s="73">
        <v>0</v>
      </c>
      <c r="Q7762" s="73">
        <v>0</v>
      </c>
      <c r="R7762" s="73">
        <v>0</v>
      </c>
      <c r="S7762" s="73">
        <v>0</v>
      </c>
      <c r="T7762" s="73">
        <v>0</v>
      </c>
      <c r="U7762" s="73">
        <v>0</v>
      </c>
      <c r="V7762" s="73">
        <v>0</v>
      </c>
      <c r="W7762" s="73">
        <v>0</v>
      </c>
    </row>
    <row r="7763" spans="4:23" ht="15" customHeight="1" outlineLevel="2">
      <c r="D7763" s="38" t="s">
        <v>968</v>
      </c>
      <c r="E7763" s="233" t="s">
        <v>969</v>
      </c>
      <c r="F7763" s="73">
        <v>0</v>
      </c>
      <c r="G7763" s="73">
        <v>0</v>
      </c>
      <c r="H7763" s="73">
        <v>0</v>
      </c>
      <c r="I7763" s="73">
        <v>0</v>
      </c>
      <c r="J7763" s="73">
        <v>0</v>
      </c>
      <c r="K7763" s="73">
        <v>0</v>
      </c>
      <c r="L7763" s="73">
        <v>0</v>
      </c>
      <c r="M7763" s="73">
        <v>0</v>
      </c>
      <c r="N7763" s="73">
        <v>0</v>
      </c>
      <c r="O7763" s="73">
        <v>0</v>
      </c>
      <c r="P7763" s="73">
        <v>0</v>
      </c>
      <c r="Q7763" s="73">
        <v>0</v>
      </c>
      <c r="R7763" s="73">
        <v>0</v>
      </c>
      <c r="S7763" s="73">
        <v>0</v>
      </c>
      <c r="T7763" s="73">
        <v>0</v>
      </c>
      <c r="U7763" s="73">
        <v>0</v>
      </c>
      <c r="V7763" s="73">
        <v>0</v>
      </c>
      <c r="W7763" s="73">
        <v>0</v>
      </c>
    </row>
    <row r="7764" spans="4:23" ht="15" customHeight="1" outlineLevel="2">
      <c r="D7764" s="38" t="s">
        <v>970</v>
      </c>
      <c r="E7764" s="233" t="s">
        <v>971</v>
      </c>
      <c r="F7764" s="73">
        <v>0</v>
      </c>
      <c r="G7764" s="73">
        <v>0</v>
      </c>
      <c r="H7764" s="73">
        <v>0</v>
      </c>
      <c r="I7764" s="73">
        <v>0</v>
      </c>
      <c r="J7764" s="73">
        <v>0</v>
      </c>
      <c r="K7764" s="73">
        <v>0</v>
      </c>
      <c r="L7764" s="73">
        <v>0</v>
      </c>
      <c r="M7764" s="73">
        <v>0</v>
      </c>
      <c r="N7764" s="73">
        <v>0</v>
      </c>
      <c r="O7764" s="73">
        <v>0</v>
      </c>
      <c r="P7764" s="73">
        <v>0</v>
      </c>
      <c r="Q7764" s="73">
        <v>0</v>
      </c>
      <c r="R7764" s="73">
        <v>0</v>
      </c>
      <c r="S7764" s="73">
        <v>0</v>
      </c>
      <c r="T7764" s="73">
        <v>0</v>
      </c>
      <c r="U7764" s="73">
        <v>0</v>
      </c>
      <c r="V7764" s="73">
        <v>0</v>
      </c>
      <c r="W7764" s="73">
        <v>0</v>
      </c>
    </row>
    <row r="7765" spans="4:23" ht="15" customHeight="1" outlineLevel="2">
      <c r="D7765" s="38" t="s">
        <v>972</v>
      </c>
      <c r="E7765" s="233" t="s">
        <v>973</v>
      </c>
      <c r="F7765" s="73">
        <v>0</v>
      </c>
      <c r="G7765" s="73">
        <v>0</v>
      </c>
      <c r="H7765" s="73">
        <v>0</v>
      </c>
      <c r="I7765" s="73">
        <v>0</v>
      </c>
      <c r="J7765" s="73">
        <v>0</v>
      </c>
      <c r="K7765" s="73">
        <v>0</v>
      </c>
      <c r="L7765" s="73">
        <v>0</v>
      </c>
      <c r="M7765" s="73">
        <v>0</v>
      </c>
      <c r="N7765" s="73">
        <v>0</v>
      </c>
      <c r="O7765" s="73">
        <v>0</v>
      </c>
      <c r="P7765" s="73">
        <v>0</v>
      </c>
      <c r="Q7765" s="73">
        <v>0</v>
      </c>
      <c r="R7765" s="73">
        <v>0</v>
      </c>
      <c r="S7765" s="73">
        <v>0</v>
      </c>
      <c r="T7765" s="73">
        <v>0</v>
      </c>
      <c r="U7765" s="73">
        <v>0</v>
      </c>
      <c r="V7765" s="73">
        <v>0</v>
      </c>
      <c r="W7765" s="73">
        <v>0</v>
      </c>
    </row>
    <row r="7766" spans="4:23" ht="15" customHeight="1" outlineLevel="2">
      <c r="D7766" s="38" t="s">
        <v>974</v>
      </c>
      <c r="E7766" s="233" t="s">
        <v>975</v>
      </c>
      <c r="F7766" s="73">
        <v>0</v>
      </c>
      <c r="G7766" s="73">
        <v>0</v>
      </c>
      <c r="H7766" s="73">
        <v>0</v>
      </c>
      <c r="I7766" s="73">
        <v>0</v>
      </c>
      <c r="J7766" s="73">
        <v>0</v>
      </c>
      <c r="K7766" s="73">
        <v>0</v>
      </c>
      <c r="L7766" s="73">
        <v>0</v>
      </c>
      <c r="M7766" s="73">
        <v>0</v>
      </c>
      <c r="N7766" s="73">
        <v>0</v>
      </c>
      <c r="O7766" s="73">
        <v>0</v>
      </c>
      <c r="P7766" s="73">
        <v>0</v>
      </c>
      <c r="Q7766" s="73">
        <v>0</v>
      </c>
      <c r="R7766" s="73">
        <v>0</v>
      </c>
      <c r="S7766" s="73">
        <v>0</v>
      </c>
      <c r="T7766" s="73">
        <v>0</v>
      </c>
      <c r="U7766" s="73">
        <v>0</v>
      </c>
      <c r="V7766" s="73">
        <v>0</v>
      </c>
      <c r="W7766" s="73">
        <v>0</v>
      </c>
    </row>
    <row r="7767" spans="4:23" ht="15" customHeight="1" outlineLevel="2">
      <c r="D7767" s="38" t="s">
        <v>976</v>
      </c>
      <c r="E7767" s="233" t="s">
        <v>977</v>
      </c>
      <c r="F7767" s="73">
        <v>0</v>
      </c>
      <c r="G7767" s="73">
        <v>0</v>
      </c>
      <c r="H7767" s="73">
        <v>0</v>
      </c>
      <c r="I7767" s="73">
        <v>0</v>
      </c>
      <c r="J7767" s="73">
        <v>0</v>
      </c>
      <c r="K7767" s="73">
        <v>0</v>
      </c>
      <c r="L7767" s="73">
        <v>0</v>
      </c>
      <c r="M7767" s="73">
        <v>0</v>
      </c>
      <c r="N7767" s="73">
        <v>0</v>
      </c>
      <c r="O7767" s="73">
        <v>0</v>
      </c>
      <c r="P7767" s="73">
        <v>0</v>
      </c>
      <c r="Q7767" s="73">
        <v>0</v>
      </c>
      <c r="R7767" s="73">
        <v>0</v>
      </c>
      <c r="S7767" s="73">
        <v>0</v>
      </c>
      <c r="T7767" s="73">
        <v>0</v>
      </c>
      <c r="U7767" s="73">
        <v>0</v>
      </c>
      <c r="V7767" s="73">
        <v>0</v>
      </c>
      <c r="W7767" s="73">
        <v>0</v>
      </c>
    </row>
    <row r="7768" spans="4:23" ht="15" customHeight="1" outlineLevel="2">
      <c r="D7768" s="38" t="s">
        <v>978</v>
      </c>
      <c r="E7768" s="233" t="s">
        <v>979</v>
      </c>
      <c r="F7768" s="73">
        <v>0</v>
      </c>
      <c r="G7768" s="73">
        <v>0</v>
      </c>
      <c r="H7768" s="73">
        <v>0</v>
      </c>
      <c r="I7768" s="73">
        <v>0</v>
      </c>
      <c r="J7768" s="73">
        <v>0</v>
      </c>
      <c r="K7768" s="73">
        <v>0</v>
      </c>
      <c r="L7768" s="73">
        <v>0</v>
      </c>
      <c r="M7768" s="73">
        <v>0</v>
      </c>
      <c r="N7768" s="73">
        <v>0</v>
      </c>
      <c r="O7768" s="73">
        <v>0</v>
      </c>
      <c r="P7768" s="73">
        <v>0</v>
      </c>
      <c r="Q7768" s="73">
        <v>0</v>
      </c>
      <c r="R7768" s="73">
        <v>0</v>
      </c>
      <c r="S7768" s="73">
        <v>0</v>
      </c>
      <c r="T7768" s="73">
        <v>0</v>
      </c>
      <c r="U7768" s="73">
        <v>0</v>
      </c>
      <c r="V7768" s="73">
        <v>0</v>
      </c>
      <c r="W7768" s="73">
        <v>0</v>
      </c>
    </row>
    <row r="7769" spans="4:23" ht="15" customHeight="1" outlineLevel="2">
      <c r="D7769" s="38" t="s">
        <v>980</v>
      </c>
      <c r="E7769" s="233" t="s">
        <v>981</v>
      </c>
      <c r="F7769" s="73">
        <v>0</v>
      </c>
      <c r="G7769" s="73">
        <v>0</v>
      </c>
      <c r="H7769" s="73">
        <v>0</v>
      </c>
      <c r="I7769" s="73">
        <v>0</v>
      </c>
      <c r="J7769" s="73">
        <v>0</v>
      </c>
      <c r="K7769" s="73">
        <v>0</v>
      </c>
      <c r="L7769" s="73">
        <v>0</v>
      </c>
      <c r="M7769" s="73">
        <v>0</v>
      </c>
      <c r="N7769" s="73">
        <v>0</v>
      </c>
      <c r="O7769" s="73">
        <v>0</v>
      </c>
      <c r="P7769" s="73">
        <v>0</v>
      </c>
      <c r="Q7769" s="73">
        <v>0</v>
      </c>
      <c r="R7769" s="73">
        <v>0</v>
      </c>
      <c r="S7769" s="73">
        <v>0</v>
      </c>
      <c r="T7769" s="73">
        <v>0</v>
      </c>
      <c r="U7769" s="73">
        <v>0</v>
      </c>
      <c r="V7769" s="73">
        <v>0</v>
      </c>
      <c r="W7769" s="73">
        <v>0</v>
      </c>
    </row>
    <row r="7770" spans="4:23" ht="15" customHeight="1" outlineLevel="2">
      <c r="D7770" s="38" t="s">
        <v>982</v>
      </c>
      <c r="E7770" s="233" t="s">
        <v>983</v>
      </c>
      <c r="F7770" s="73">
        <v>0</v>
      </c>
      <c r="G7770" s="73">
        <v>0</v>
      </c>
      <c r="H7770" s="73">
        <v>0</v>
      </c>
      <c r="I7770" s="73">
        <v>0</v>
      </c>
      <c r="J7770" s="73">
        <v>0</v>
      </c>
      <c r="K7770" s="73">
        <v>0</v>
      </c>
      <c r="L7770" s="73">
        <v>0</v>
      </c>
      <c r="M7770" s="73">
        <v>0</v>
      </c>
      <c r="N7770" s="73">
        <v>0</v>
      </c>
      <c r="O7770" s="73">
        <v>0</v>
      </c>
      <c r="P7770" s="73">
        <v>0</v>
      </c>
      <c r="Q7770" s="73">
        <v>0</v>
      </c>
      <c r="R7770" s="73">
        <v>0</v>
      </c>
      <c r="S7770" s="73">
        <v>0</v>
      </c>
      <c r="T7770" s="73">
        <v>0</v>
      </c>
      <c r="U7770" s="73">
        <v>0</v>
      </c>
      <c r="V7770" s="73">
        <v>0</v>
      </c>
      <c r="W7770" s="73">
        <v>0</v>
      </c>
    </row>
    <row r="7771" spans="4:23" ht="15" customHeight="1" outlineLevel="2">
      <c r="D7771" s="38" t="s">
        <v>984</v>
      </c>
      <c r="E7771" s="233" t="s">
        <v>985</v>
      </c>
      <c r="F7771" s="73">
        <v>0</v>
      </c>
      <c r="G7771" s="73">
        <v>0</v>
      </c>
      <c r="H7771" s="73">
        <v>0</v>
      </c>
      <c r="I7771" s="73">
        <v>0</v>
      </c>
      <c r="J7771" s="73">
        <v>0</v>
      </c>
      <c r="K7771" s="73">
        <v>0</v>
      </c>
      <c r="L7771" s="73">
        <v>0</v>
      </c>
      <c r="M7771" s="73">
        <v>0</v>
      </c>
      <c r="N7771" s="73">
        <v>0</v>
      </c>
      <c r="O7771" s="73">
        <v>0</v>
      </c>
      <c r="P7771" s="73">
        <v>0</v>
      </c>
      <c r="Q7771" s="73">
        <v>0</v>
      </c>
      <c r="R7771" s="73">
        <v>0</v>
      </c>
      <c r="S7771" s="73">
        <v>0</v>
      </c>
      <c r="T7771" s="73">
        <v>0</v>
      </c>
      <c r="U7771" s="73">
        <v>0</v>
      </c>
      <c r="V7771" s="73">
        <v>0</v>
      </c>
      <c r="W7771" s="73">
        <v>0</v>
      </c>
    </row>
    <row r="7772" spans="4:23" ht="15" customHeight="1" outlineLevel="2">
      <c r="D7772" s="38" t="s">
        <v>986</v>
      </c>
      <c r="E7772" s="233" t="s">
        <v>987</v>
      </c>
      <c r="F7772" s="73">
        <v>0</v>
      </c>
      <c r="G7772" s="73">
        <v>0</v>
      </c>
      <c r="H7772" s="73">
        <v>0</v>
      </c>
      <c r="I7772" s="73">
        <v>0</v>
      </c>
      <c r="J7772" s="73">
        <v>0</v>
      </c>
      <c r="K7772" s="73">
        <v>0</v>
      </c>
      <c r="L7772" s="73">
        <v>0</v>
      </c>
      <c r="M7772" s="73">
        <v>0</v>
      </c>
      <c r="N7772" s="73">
        <v>0</v>
      </c>
      <c r="O7772" s="73">
        <v>0</v>
      </c>
      <c r="P7772" s="73">
        <v>0</v>
      </c>
      <c r="Q7772" s="73">
        <v>0</v>
      </c>
      <c r="R7772" s="73">
        <v>0</v>
      </c>
      <c r="S7772" s="73">
        <v>0</v>
      </c>
      <c r="T7772" s="73">
        <v>0</v>
      </c>
      <c r="U7772" s="73">
        <v>0</v>
      </c>
      <c r="V7772" s="73">
        <v>0</v>
      </c>
      <c r="W7772" s="73">
        <v>0</v>
      </c>
    </row>
    <row r="7773" spans="4:23" ht="15" customHeight="1" outlineLevel="2">
      <c r="D7773" s="38" t="s">
        <v>988</v>
      </c>
      <c r="E7773" s="233" t="s">
        <v>989</v>
      </c>
      <c r="F7773" s="73">
        <v>0</v>
      </c>
      <c r="G7773" s="73">
        <v>0</v>
      </c>
      <c r="H7773" s="73">
        <v>0</v>
      </c>
      <c r="I7773" s="73">
        <v>0</v>
      </c>
      <c r="J7773" s="73">
        <v>0</v>
      </c>
      <c r="K7773" s="73">
        <v>0</v>
      </c>
      <c r="L7773" s="73">
        <v>0</v>
      </c>
      <c r="M7773" s="73">
        <v>0</v>
      </c>
      <c r="N7773" s="73">
        <v>0</v>
      </c>
      <c r="O7773" s="73">
        <v>0</v>
      </c>
      <c r="P7773" s="73">
        <v>0</v>
      </c>
      <c r="Q7773" s="73">
        <v>0</v>
      </c>
      <c r="R7773" s="73">
        <v>0</v>
      </c>
      <c r="S7773" s="73">
        <v>0</v>
      </c>
      <c r="T7773" s="73">
        <v>0</v>
      </c>
      <c r="U7773" s="73">
        <v>0</v>
      </c>
      <c r="V7773" s="73">
        <v>0</v>
      </c>
      <c r="W7773" s="73">
        <v>0</v>
      </c>
    </row>
    <row r="7774" spans="4:23" ht="15" customHeight="1" outlineLevel="2">
      <c r="D7774" s="38" t="s">
        <v>990</v>
      </c>
      <c r="E7774" s="233" t="s">
        <v>991</v>
      </c>
      <c r="F7774" s="73">
        <v>0</v>
      </c>
      <c r="G7774" s="73">
        <v>0</v>
      </c>
      <c r="H7774" s="73">
        <v>0</v>
      </c>
      <c r="I7774" s="73">
        <v>0</v>
      </c>
      <c r="J7774" s="73">
        <v>0</v>
      </c>
      <c r="K7774" s="73">
        <v>0</v>
      </c>
      <c r="L7774" s="73">
        <v>0</v>
      </c>
      <c r="M7774" s="73">
        <v>0</v>
      </c>
      <c r="N7774" s="73">
        <v>0</v>
      </c>
      <c r="O7774" s="73">
        <v>0</v>
      </c>
      <c r="P7774" s="73">
        <v>0</v>
      </c>
      <c r="Q7774" s="73">
        <v>0</v>
      </c>
      <c r="R7774" s="73">
        <v>0</v>
      </c>
      <c r="S7774" s="73">
        <v>0</v>
      </c>
      <c r="T7774" s="73">
        <v>0</v>
      </c>
      <c r="U7774" s="73">
        <v>0</v>
      </c>
      <c r="V7774" s="73">
        <v>0</v>
      </c>
      <c r="W7774" s="73">
        <v>0</v>
      </c>
    </row>
    <row r="7775" spans="4:23" ht="15" customHeight="1" outlineLevel="2">
      <c r="D7775" s="38" t="s">
        <v>992</v>
      </c>
      <c r="E7775" s="233" t="s">
        <v>993</v>
      </c>
      <c r="F7775" s="73">
        <v>0</v>
      </c>
      <c r="G7775" s="73">
        <v>0</v>
      </c>
      <c r="H7775" s="73">
        <v>0</v>
      </c>
      <c r="I7775" s="73">
        <v>0</v>
      </c>
      <c r="J7775" s="73">
        <v>0</v>
      </c>
      <c r="K7775" s="73">
        <v>0</v>
      </c>
      <c r="L7775" s="73">
        <v>0</v>
      </c>
      <c r="M7775" s="73">
        <v>0</v>
      </c>
      <c r="N7775" s="73">
        <v>0</v>
      </c>
      <c r="O7775" s="73">
        <v>0</v>
      </c>
      <c r="P7775" s="73">
        <v>0</v>
      </c>
      <c r="Q7775" s="73">
        <v>0</v>
      </c>
      <c r="R7775" s="73">
        <v>0</v>
      </c>
      <c r="S7775" s="73">
        <v>0</v>
      </c>
      <c r="T7775" s="73">
        <v>0</v>
      </c>
      <c r="U7775" s="73">
        <v>0</v>
      </c>
      <c r="V7775" s="73">
        <v>0</v>
      </c>
      <c r="W7775" s="73">
        <v>0</v>
      </c>
    </row>
    <row r="7776" spans="4:23" ht="15" customHeight="1" outlineLevel="2">
      <c r="D7776" s="38" t="s">
        <v>994</v>
      </c>
      <c r="E7776" s="233" t="s">
        <v>995</v>
      </c>
      <c r="F7776" s="73">
        <v>0</v>
      </c>
      <c r="G7776" s="73">
        <v>0</v>
      </c>
      <c r="H7776" s="73">
        <v>0</v>
      </c>
      <c r="I7776" s="73">
        <v>0</v>
      </c>
      <c r="J7776" s="73">
        <v>0</v>
      </c>
      <c r="K7776" s="73">
        <v>0</v>
      </c>
      <c r="L7776" s="73">
        <v>0</v>
      </c>
      <c r="M7776" s="73">
        <v>0</v>
      </c>
      <c r="N7776" s="73">
        <v>0</v>
      </c>
      <c r="O7776" s="73">
        <v>0</v>
      </c>
      <c r="P7776" s="73">
        <v>0</v>
      </c>
      <c r="Q7776" s="73">
        <v>0</v>
      </c>
      <c r="R7776" s="73">
        <v>0</v>
      </c>
      <c r="S7776" s="73">
        <v>0</v>
      </c>
      <c r="T7776" s="73">
        <v>0</v>
      </c>
      <c r="U7776" s="73">
        <v>0</v>
      </c>
      <c r="V7776" s="73">
        <v>0</v>
      </c>
      <c r="W7776" s="73">
        <v>0</v>
      </c>
    </row>
    <row r="7777" spans="4:23" ht="15" customHeight="1" outlineLevel="2">
      <c r="D7777" s="38" t="s">
        <v>996</v>
      </c>
      <c r="E7777" s="233" t="s">
        <v>997</v>
      </c>
      <c r="F7777" s="73">
        <v>3</v>
      </c>
      <c r="G7777" s="73">
        <v>1</v>
      </c>
      <c r="H7777" s="73">
        <v>2</v>
      </c>
      <c r="I7777" s="73">
        <v>2</v>
      </c>
      <c r="J7777" s="73">
        <v>0</v>
      </c>
      <c r="K7777" s="73">
        <v>2</v>
      </c>
      <c r="L7777" s="73">
        <v>3</v>
      </c>
      <c r="M7777" s="73">
        <v>1</v>
      </c>
      <c r="N7777" s="73">
        <v>2</v>
      </c>
      <c r="O7777" s="73">
        <v>3</v>
      </c>
      <c r="P7777" s="73">
        <v>1</v>
      </c>
      <c r="Q7777" s="73">
        <v>2</v>
      </c>
      <c r="R7777" s="73">
        <v>3</v>
      </c>
      <c r="S7777" s="73">
        <v>1</v>
      </c>
      <c r="T7777" s="73">
        <v>2</v>
      </c>
      <c r="U7777" s="73">
        <v>3</v>
      </c>
      <c r="V7777" s="73">
        <v>1</v>
      </c>
      <c r="W7777" s="73">
        <v>2</v>
      </c>
    </row>
    <row r="7778" spans="4:23" ht="15" customHeight="1" outlineLevel="2">
      <c r="D7778" s="38" t="s">
        <v>998</v>
      </c>
      <c r="E7778" s="233" t="s">
        <v>999</v>
      </c>
      <c r="F7778" s="73">
        <v>0</v>
      </c>
      <c r="G7778" s="73">
        <v>0</v>
      </c>
      <c r="H7778" s="73">
        <v>0</v>
      </c>
      <c r="I7778" s="73">
        <v>0</v>
      </c>
      <c r="J7778" s="73">
        <v>0</v>
      </c>
      <c r="K7778" s="73">
        <v>0</v>
      </c>
      <c r="L7778" s="73">
        <v>0</v>
      </c>
      <c r="M7778" s="73">
        <v>0</v>
      </c>
      <c r="N7778" s="73">
        <v>0</v>
      </c>
      <c r="O7778" s="73">
        <v>0</v>
      </c>
      <c r="P7778" s="73">
        <v>0</v>
      </c>
      <c r="Q7778" s="73">
        <v>0</v>
      </c>
      <c r="R7778" s="73">
        <v>0</v>
      </c>
      <c r="S7778" s="73">
        <v>0</v>
      </c>
      <c r="T7778" s="73">
        <v>0</v>
      </c>
      <c r="U7778" s="73">
        <v>0</v>
      </c>
      <c r="V7778" s="73">
        <v>0</v>
      </c>
      <c r="W7778" s="73">
        <v>0</v>
      </c>
    </row>
    <row r="7779" spans="4:23" ht="15" customHeight="1" outlineLevel="2">
      <c r="D7779" s="38" t="s">
        <v>1000</v>
      </c>
      <c r="E7779" s="233" t="s">
        <v>1001</v>
      </c>
      <c r="F7779" s="73">
        <v>0</v>
      </c>
      <c r="G7779" s="73">
        <v>0</v>
      </c>
      <c r="H7779" s="73">
        <v>0</v>
      </c>
      <c r="I7779" s="73">
        <v>0</v>
      </c>
      <c r="J7779" s="73">
        <v>0</v>
      </c>
      <c r="K7779" s="73">
        <v>0</v>
      </c>
      <c r="L7779" s="73">
        <v>0</v>
      </c>
      <c r="M7779" s="73">
        <v>0</v>
      </c>
      <c r="N7779" s="73">
        <v>0</v>
      </c>
      <c r="O7779" s="73">
        <v>0</v>
      </c>
      <c r="P7779" s="73">
        <v>0</v>
      </c>
      <c r="Q7779" s="73">
        <v>0</v>
      </c>
      <c r="R7779" s="73">
        <v>0</v>
      </c>
      <c r="S7779" s="73">
        <v>0</v>
      </c>
      <c r="T7779" s="73">
        <v>0</v>
      </c>
      <c r="U7779" s="73">
        <v>0</v>
      </c>
      <c r="V7779" s="73">
        <v>0</v>
      </c>
      <c r="W7779" s="73">
        <v>0</v>
      </c>
    </row>
    <row r="7780" spans="4:23" ht="15" customHeight="1" outlineLevel="2">
      <c r="D7780" s="38" t="s">
        <v>1002</v>
      </c>
      <c r="E7780" s="233" t="s">
        <v>1003</v>
      </c>
      <c r="F7780" s="73">
        <v>0</v>
      </c>
      <c r="G7780" s="73">
        <v>0</v>
      </c>
      <c r="H7780" s="73">
        <v>0</v>
      </c>
      <c r="I7780" s="73">
        <v>0</v>
      </c>
      <c r="J7780" s="73">
        <v>0</v>
      </c>
      <c r="K7780" s="73">
        <v>0</v>
      </c>
      <c r="L7780" s="73">
        <v>0</v>
      </c>
      <c r="M7780" s="73">
        <v>0</v>
      </c>
      <c r="N7780" s="73">
        <v>0</v>
      </c>
      <c r="O7780" s="73">
        <v>0</v>
      </c>
      <c r="P7780" s="73">
        <v>0</v>
      </c>
      <c r="Q7780" s="73">
        <v>0</v>
      </c>
      <c r="R7780" s="73">
        <v>0</v>
      </c>
      <c r="S7780" s="73">
        <v>0</v>
      </c>
      <c r="T7780" s="73">
        <v>0</v>
      </c>
      <c r="U7780" s="73">
        <v>0</v>
      </c>
      <c r="V7780" s="73">
        <v>0</v>
      </c>
      <c r="W7780" s="73">
        <v>0</v>
      </c>
    </row>
    <row r="7781" spans="4:23" ht="15" customHeight="1" outlineLevel="2">
      <c r="D7781" s="38" t="s">
        <v>1004</v>
      </c>
      <c r="E7781" s="233" t="s">
        <v>1005</v>
      </c>
      <c r="F7781" s="73">
        <v>0</v>
      </c>
      <c r="G7781" s="73">
        <v>0</v>
      </c>
      <c r="H7781" s="73">
        <v>0</v>
      </c>
      <c r="I7781" s="73">
        <v>0</v>
      </c>
      <c r="J7781" s="73">
        <v>0</v>
      </c>
      <c r="K7781" s="73">
        <v>0</v>
      </c>
      <c r="L7781" s="73">
        <v>0</v>
      </c>
      <c r="M7781" s="73">
        <v>0</v>
      </c>
      <c r="N7781" s="73">
        <v>0</v>
      </c>
      <c r="O7781" s="73">
        <v>0</v>
      </c>
      <c r="P7781" s="73">
        <v>0</v>
      </c>
      <c r="Q7781" s="73">
        <v>0</v>
      </c>
      <c r="R7781" s="73">
        <v>0</v>
      </c>
      <c r="S7781" s="73">
        <v>0</v>
      </c>
      <c r="T7781" s="73">
        <v>0</v>
      </c>
      <c r="U7781" s="73">
        <v>0</v>
      </c>
      <c r="V7781" s="73">
        <v>0</v>
      </c>
      <c r="W7781" s="73">
        <v>0</v>
      </c>
    </row>
    <row r="7782" spans="4:23" ht="15" customHeight="1" outlineLevel="2">
      <c r="D7782" s="38" t="s">
        <v>1006</v>
      </c>
      <c r="E7782" s="233" t="s">
        <v>1007</v>
      </c>
      <c r="F7782" s="73">
        <v>0</v>
      </c>
      <c r="G7782" s="73">
        <v>0</v>
      </c>
      <c r="H7782" s="73">
        <v>0</v>
      </c>
      <c r="I7782" s="73">
        <v>0</v>
      </c>
      <c r="J7782" s="73">
        <v>0</v>
      </c>
      <c r="K7782" s="73">
        <v>0</v>
      </c>
      <c r="L7782" s="73">
        <v>0</v>
      </c>
      <c r="M7782" s="73">
        <v>0</v>
      </c>
      <c r="N7782" s="73">
        <v>0</v>
      </c>
      <c r="O7782" s="73">
        <v>0</v>
      </c>
      <c r="P7782" s="73">
        <v>0</v>
      </c>
      <c r="Q7782" s="73">
        <v>0</v>
      </c>
      <c r="R7782" s="73">
        <v>0</v>
      </c>
      <c r="S7782" s="73">
        <v>0</v>
      </c>
      <c r="T7782" s="73">
        <v>0</v>
      </c>
      <c r="U7782" s="73">
        <v>0</v>
      </c>
      <c r="V7782" s="73">
        <v>0</v>
      </c>
      <c r="W7782" s="73">
        <v>0</v>
      </c>
    </row>
    <row r="7783" spans="4:23" ht="15" customHeight="1" outlineLevel="2">
      <c r="D7783" s="38" t="s">
        <v>1008</v>
      </c>
      <c r="E7783" s="233" t="s">
        <v>1009</v>
      </c>
      <c r="F7783" s="73">
        <v>0</v>
      </c>
      <c r="G7783" s="73">
        <v>0</v>
      </c>
      <c r="H7783" s="73">
        <v>0</v>
      </c>
      <c r="I7783" s="73">
        <v>0</v>
      </c>
      <c r="J7783" s="73">
        <v>0</v>
      </c>
      <c r="K7783" s="73">
        <v>0</v>
      </c>
      <c r="L7783" s="73">
        <v>0</v>
      </c>
      <c r="M7783" s="73">
        <v>0</v>
      </c>
      <c r="N7783" s="73">
        <v>0</v>
      </c>
      <c r="O7783" s="73">
        <v>0</v>
      </c>
      <c r="P7783" s="73">
        <v>0</v>
      </c>
      <c r="Q7783" s="73">
        <v>0</v>
      </c>
      <c r="R7783" s="73">
        <v>0</v>
      </c>
      <c r="S7783" s="73">
        <v>0</v>
      </c>
      <c r="T7783" s="73">
        <v>0</v>
      </c>
      <c r="U7783" s="73">
        <v>0</v>
      </c>
      <c r="V7783" s="73">
        <v>0</v>
      </c>
      <c r="W7783" s="73">
        <v>0</v>
      </c>
    </row>
    <row r="7784" spans="4:23" ht="15" customHeight="1" outlineLevel="2">
      <c r="D7784" s="38" t="s">
        <v>1010</v>
      </c>
      <c r="E7784" s="233" t="s">
        <v>1011</v>
      </c>
      <c r="F7784" s="73">
        <v>0</v>
      </c>
      <c r="G7784" s="73">
        <v>0</v>
      </c>
      <c r="H7784" s="73">
        <v>0</v>
      </c>
      <c r="I7784" s="73">
        <v>0</v>
      </c>
      <c r="J7784" s="73">
        <v>0</v>
      </c>
      <c r="K7784" s="73">
        <v>0</v>
      </c>
      <c r="L7784" s="73">
        <v>0</v>
      </c>
      <c r="M7784" s="73">
        <v>0</v>
      </c>
      <c r="N7784" s="73">
        <v>0</v>
      </c>
      <c r="O7784" s="73">
        <v>0</v>
      </c>
      <c r="P7784" s="73">
        <v>0</v>
      </c>
      <c r="Q7784" s="73">
        <v>0</v>
      </c>
      <c r="R7784" s="73">
        <v>0</v>
      </c>
      <c r="S7784" s="73">
        <v>0</v>
      </c>
      <c r="T7784" s="73">
        <v>0</v>
      </c>
      <c r="U7784" s="73">
        <v>0</v>
      </c>
      <c r="V7784" s="73">
        <v>0</v>
      </c>
      <c r="W7784" s="73">
        <v>0</v>
      </c>
    </row>
    <row r="7785" spans="4:23" ht="15" customHeight="1" outlineLevel="2">
      <c r="D7785" s="38" t="s">
        <v>1012</v>
      </c>
      <c r="E7785" s="233" t="s">
        <v>1013</v>
      </c>
      <c r="F7785" s="73">
        <v>0</v>
      </c>
      <c r="G7785" s="73">
        <v>0</v>
      </c>
      <c r="H7785" s="73">
        <v>0</v>
      </c>
      <c r="I7785" s="73">
        <v>0</v>
      </c>
      <c r="J7785" s="73">
        <v>0</v>
      </c>
      <c r="K7785" s="73">
        <v>0</v>
      </c>
      <c r="L7785" s="73">
        <v>0</v>
      </c>
      <c r="M7785" s="73">
        <v>0</v>
      </c>
      <c r="N7785" s="73">
        <v>0</v>
      </c>
      <c r="O7785" s="73">
        <v>0</v>
      </c>
      <c r="P7785" s="73">
        <v>0</v>
      </c>
      <c r="Q7785" s="73">
        <v>0</v>
      </c>
      <c r="R7785" s="73">
        <v>0</v>
      </c>
      <c r="S7785" s="73">
        <v>0</v>
      </c>
      <c r="T7785" s="73">
        <v>0</v>
      </c>
      <c r="U7785" s="73">
        <v>0</v>
      </c>
      <c r="V7785" s="73">
        <v>0</v>
      </c>
      <c r="W7785" s="73">
        <v>0</v>
      </c>
    </row>
    <row r="7786" spans="4:23" ht="15" customHeight="1" outlineLevel="2">
      <c r="D7786" s="38" t="s">
        <v>1014</v>
      </c>
      <c r="E7786" s="233" t="s">
        <v>1015</v>
      </c>
      <c r="F7786" s="73">
        <v>0</v>
      </c>
      <c r="G7786" s="73">
        <v>0</v>
      </c>
      <c r="H7786" s="73">
        <v>0</v>
      </c>
      <c r="I7786" s="73">
        <v>0</v>
      </c>
      <c r="J7786" s="73">
        <v>0</v>
      </c>
      <c r="K7786" s="73">
        <v>0</v>
      </c>
      <c r="L7786" s="73">
        <v>0</v>
      </c>
      <c r="M7786" s="73">
        <v>0</v>
      </c>
      <c r="N7786" s="73">
        <v>0</v>
      </c>
      <c r="O7786" s="73">
        <v>0</v>
      </c>
      <c r="P7786" s="73">
        <v>0</v>
      </c>
      <c r="Q7786" s="73">
        <v>0</v>
      </c>
      <c r="R7786" s="73">
        <v>0</v>
      </c>
      <c r="S7786" s="73">
        <v>0</v>
      </c>
      <c r="T7786" s="73">
        <v>0</v>
      </c>
      <c r="U7786" s="73">
        <v>0</v>
      </c>
      <c r="V7786" s="73">
        <v>0</v>
      </c>
      <c r="W7786" s="73">
        <v>0</v>
      </c>
    </row>
    <row r="7787" spans="4:23" ht="15" customHeight="1" outlineLevel="2">
      <c r="D7787" s="38" t="s">
        <v>1016</v>
      </c>
      <c r="E7787" s="233" t="s">
        <v>1017</v>
      </c>
      <c r="F7787" s="73">
        <v>0</v>
      </c>
      <c r="G7787" s="73">
        <v>0</v>
      </c>
      <c r="H7787" s="73">
        <v>0</v>
      </c>
      <c r="I7787" s="73">
        <v>0</v>
      </c>
      <c r="J7787" s="73">
        <v>0</v>
      </c>
      <c r="K7787" s="73">
        <v>0</v>
      </c>
      <c r="L7787" s="73">
        <v>0</v>
      </c>
      <c r="M7787" s="73">
        <v>0</v>
      </c>
      <c r="N7787" s="73">
        <v>0</v>
      </c>
      <c r="O7787" s="73">
        <v>0</v>
      </c>
      <c r="P7787" s="73">
        <v>0</v>
      </c>
      <c r="Q7787" s="73">
        <v>0</v>
      </c>
      <c r="R7787" s="73">
        <v>0</v>
      </c>
      <c r="S7787" s="73">
        <v>0</v>
      </c>
      <c r="T7787" s="73">
        <v>0</v>
      </c>
      <c r="U7787" s="73">
        <v>0</v>
      </c>
      <c r="V7787" s="73">
        <v>0</v>
      </c>
      <c r="W7787" s="73">
        <v>0</v>
      </c>
    </row>
    <row r="7788" spans="4:23" ht="15" customHeight="1" outlineLevel="2">
      <c r="D7788" s="38" t="s">
        <v>1018</v>
      </c>
      <c r="E7788" s="233" t="s">
        <v>1019</v>
      </c>
      <c r="F7788" s="73">
        <v>0</v>
      </c>
      <c r="G7788" s="73">
        <v>0</v>
      </c>
      <c r="H7788" s="73">
        <v>0</v>
      </c>
      <c r="I7788" s="73">
        <v>0</v>
      </c>
      <c r="J7788" s="73">
        <v>0</v>
      </c>
      <c r="K7788" s="73">
        <v>0</v>
      </c>
      <c r="L7788" s="73">
        <v>0</v>
      </c>
      <c r="M7788" s="73">
        <v>0</v>
      </c>
      <c r="N7788" s="73">
        <v>0</v>
      </c>
      <c r="O7788" s="73">
        <v>0</v>
      </c>
      <c r="P7788" s="73">
        <v>0</v>
      </c>
      <c r="Q7788" s="73">
        <v>0</v>
      </c>
      <c r="R7788" s="73">
        <v>0</v>
      </c>
      <c r="S7788" s="73">
        <v>0</v>
      </c>
      <c r="T7788" s="73">
        <v>0</v>
      </c>
      <c r="U7788" s="73">
        <v>0</v>
      </c>
      <c r="V7788" s="73">
        <v>0</v>
      </c>
      <c r="W7788" s="73">
        <v>0</v>
      </c>
    </row>
    <row r="7789" spans="4:23" ht="15" customHeight="1" outlineLevel="2">
      <c r="D7789" s="38" t="s">
        <v>1020</v>
      </c>
      <c r="E7789" s="233" t="s">
        <v>1021</v>
      </c>
      <c r="F7789" s="73">
        <v>0</v>
      </c>
      <c r="G7789" s="73">
        <v>0</v>
      </c>
      <c r="H7789" s="73">
        <v>0</v>
      </c>
      <c r="I7789" s="73">
        <v>0</v>
      </c>
      <c r="J7789" s="73">
        <v>0</v>
      </c>
      <c r="K7789" s="73">
        <v>0</v>
      </c>
      <c r="L7789" s="73">
        <v>0</v>
      </c>
      <c r="M7789" s="73">
        <v>0</v>
      </c>
      <c r="N7789" s="73">
        <v>0</v>
      </c>
      <c r="O7789" s="73">
        <v>0</v>
      </c>
      <c r="P7789" s="73">
        <v>0</v>
      </c>
      <c r="Q7789" s="73">
        <v>0</v>
      </c>
      <c r="R7789" s="73">
        <v>0</v>
      </c>
      <c r="S7789" s="73">
        <v>0</v>
      </c>
      <c r="T7789" s="73">
        <v>0</v>
      </c>
      <c r="U7789" s="73">
        <v>0</v>
      </c>
      <c r="V7789" s="73">
        <v>0</v>
      </c>
      <c r="W7789" s="73">
        <v>0</v>
      </c>
    </row>
    <row r="7790" spans="4:23" ht="15" customHeight="1" outlineLevel="2">
      <c r="D7790" s="38" t="s">
        <v>1022</v>
      </c>
      <c r="E7790" s="233" t="s">
        <v>1023</v>
      </c>
      <c r="F7790" s="73">
        <v>0</v>
      </c>
      <c r="G7790" s="73">
        <v>0</v>
      </c>
      <c r="H7790" s="73">
        <v>0</v>
      </c>
      <c r="I7790" s="73">
        <v>0</v>
      </c>
      <c r="J7790" s="73">
        <v>0</v>
      </c>
      <c r="K7790" s="73">
        <v>0</v>
      </c>
      <c r="L7790" s="73">
        <v>0</v>
      </c>
      <c r="M7790" s="73">
        <v>0</v>
      </c>
      <c r="N7790" s="73">
        <v>0</v>
      </c>
      <c r="O7790" s="73">
        <v>0</v>
      </c>
      <c r="P7790" s="73">
        <v>0</v>
      </c>
      <c r="Q7790" s="73">
        <v>0</v>
      </c>
      <c r="R7790" s="73">
        <v>0</v>
      </c>
      <c r="S7790" s="73">
        <v>0</v>
      </c>
      <c r="T7790" s="73">
        <v>0</v>
      </c>
      <c r="U7790" s="73">
        <v>0</v>
      </c>
      <c r="V7790" s="73">
        <v>0</v>
      </c>
      <c r="W7790" s="73">
        <v>0</v>
      </c>
    </row>
    <row r="7791" spans="4:23" ht="15" customHeight="1" outlineLevel="2">
      <c r="D7791" s="38" t="s">
        <v>1024</v>
      </c>
      <c r="E7791" s="233" t="s">
        <v>1025</v>
      </c>
      <c r="F7791" s="73">
        <v>0</v>
      </c>
      <c r="G7791" s="73">
        <v>0</v>
      </c>
      <c r="H7791" s="73">
        <v>0</v>
      </c>
      <c r="I7791" s="73">
        <v>0</v>
      </c>
      <c r="J7791" s="73">
        <v>0</v>
      </c>
      <c r="K7791" s="73">
        <v>0</v>
      </c>
      <c r="L7791" s="73">
        <v>0</v>
      </c>
      <c r="M7791" s="73">
        <v>0</v>
      </c>
      <c r="N7791" s="73">
        <v>0</v>
      </c>
      <c r="O7791" s="73">
        <v>0</v>
      </c>
      <c r="P7791" s="73">
        <v>0</v>
      </c>
      <c r="Q7791" s="73">
        <v>0</v>
      </c>
      <c r="R7791" s="73">
        <v>0</v>
      </c>
      <c r="S7791" s="73">
        <v>0</v>
      </c>
      <c r="T7791" s="73">
        <v>0</v>
      </c>
      <c r="U7791" s="73">
        <v>0</v>
      </c>
      <c r="V7791" s="73">
        <v>0</v>
      </c>
      <c r="W7791" s="73">
        <v>0</v>
      </c>
    </row>
    <row r="7792" spans="4:23" ht="15" customHeight="1" outlineLevel="2">
      <c r="D7792" s="38" t="s">
        <v>1026</v>
      </c>
      <c r="E7792" s="233" t="s">
        <v>1027</v>
      </c>
      <c r="F7792" s="73">
        <v>0</v>
      </c>
      <c r="G7792" s="73">
        <v>0</v>
      </c>
      <c r="H7792" s="73">
        <v>0</v>
      </c>
      <c r="I7792" s="73">
        <v>0</v>
      </c>
      <c r="J7792" s="73">
        <v>0</v>
      </c>
      <c r="K7792" s="73">
        <v>0</v>
      </c>
      <c r="L7792" s="73">
        <v>0</v>
      </c>
      <c r="M7792" s="73">
        <v>0</v>
      </c>
      <c r="N7792" s="73">
        <v>0</v>
      </c>
      <c r="O7792" s="73">
        <v>0</v>
      </c>
      <c r="P7792" s="73">
        <v>0</v>
      </c>
      <c r="Q7792" s="73">
        <v>0</v>
      </c>
      <c r="R7792" s="73">
        <v>0</v>
      </c>
      <c r="S7792" s="73">
        <v>0</v>
      </c>
      <c r="T7792" s="73">
        <v>0</v>
      </c>
      <c r="U7792" s="73">
        <v>0</v>
      </c>
      <c r="V7792" s="73">
        <v>0</v>
      </c>
      <c r="W7792" s="73">
        <v>0</v>
      </c>
    </row>
    <row r="7793" spans="4:23" ht="15" customHeight="1" outlineLevel="2">
      <c r="D7793" s="38" t="s">
        <v>1028</v>
      </c>
      <c r="E7793" s="233" t="s">
        <v>1029</v>
      </c>
      <c r="F7793" s="73">
        <v>0</v>
      </c>
      <c r="G7793" s="73">
        <v>0</v>
      </c>
      <c r="H7793" s="73">
        <v>0</v>
      </c>
      <c r="I7793" s="73">
        <v>0</v>
      </c>
      <c r="J7793" s="73">
        <v>0</v>
      </c>
      <c r="K7793" s="73">
        <v>0</v>
      </c>
      <c r="L7793" s="73">
        <v>0</v>
      </c>
      <c r="M7793" s="73">
        <v>0</v>
      </c>
      <c r="N7793" s="73">
        <v>0</v>
      </c>
      <c r="O7793" s="73">
        <v>0</v>
      </c>
      <c r="P7793" s="73">
        <v>0</v>
      </c>
      <c r="Q7793" s="73">
        <v>0</v>
      </c>
      <c r="R7793" s="73">
        <v>0</v>
      </c>
      <c r="S7793" s="73">
        <v>0</v>
      </c>
      <c r="T7793" s="73">
        <v>0</v>
      </c>
      <c r="U7793" s="73">
        <v>0</v>
      </c>
      <c r="V7793" s="73">
        <v>0</v>
      </c>
      <c r="W7793" s="73">
        <v>0</v>
      </c>
    </row>
    <row r="7794" spans="4:23" ht="15" customHeight="1" outlineLevel="2">
      <c r="D7794" s="38" t="s">
        <v>1030</v>
      </c>
      <c r="E7794" s="233" t="s">
        <v>1031</v>
      </c>
      <c r="F7794" s="73">
        <v>0</v>
      </c>
      <c r="G7794" s="73">
        <v>0</v>
      </c>
      <c r="H7794" s="73">
        <v>0</v>
      </c>
      <c r="I7794" s="73">
        <v>0</v>
      </c>
      <c r="J7794" s="73">
        <v>0</v>
      </c>
      <c r="K7794" s="73">
        <v>0</v>
      </c>
      <c r="L7794" s="73">
        <v>0</v>
      </c>
      <c r="M7794" s="73">
        <v>0</v>
      </c>
      <c r="N7794" s="73">
        <v>0</v>
      </c>
      <c r="O7794" s="73">
        <v>0</v>
      </c>
      <c r="P7794" s="73">
        <v>0</v>
      </c>
      <c r="Q7794" s="73">
        <v>0</v>
      </c>
      <c r="R7794" s="73">
        <v>0</v>
      </c>
      <c r="S7794" s="73">
        <v>0</v>
      </c>
      <c r="T7794" s="73">
        <v>0</v>
      </c>
      <c r="U7794" s="73">
        <v>0</v>
      </c>
      <c r="V7794" s="73">
        <v>0</v>
      </c>
      <c r="W7794" s="73">
        <v>0</v>
      </c>
    </row>
    <row r="7795" spans="4:23" ht="15" customHeight="1" outlineLevel="2">
      <c r="D7795" s="38" t="s">
        <v>1032</v>
      </c>
      <c r="E7795" s="233" t="s">
        <v>1033</v>
      </c>
      <c r="F7795" s="73">
        <v>0</v>
      </c>
      <c r="G7795" s="73">
        <v>0</v>
      </c>
      <c r="H7795" s="73">
        <v>0</v>
      </c>
      <c r="I7795" s="73">
        <v>0</v>
      </c>
      <c r="J7795" s="73">
        <v>0</v>
      </c>
      <c r="K7795" s="73">
        <v>0</v>
      </c>
      <c r="L7795" s="73">
        <v>0</v>
      </c>
      <c r="M7795" s="73">
        <v>0</v>
      </c>
      <c r="N7795" s="73">
        <v>0</v>
      </c>
      <c r="O7795" s="73">
        <v>0</v>
      </c>
      <c r="P7795" s="73">
        <v>0</v>
      </c>
      <c r="Q7795" s="73">
        <v>0</v>
      </c>
      <c r="R7795" s="73">
        <v>0</v>
      </c>
      <c r="S7795" s="73">
        <v>0</v>
      </c>
      <c r="T7795" s="73">
        <v>0</v>
      </c>
      <c r="U7795" s="73">
        <v>0</v>
      </c>
      <c r="V7795" s="73">
        <v>0</v>
      </c>
      <c r="W7795" s="73">
        <v>0</v>
      </c>
    </row>
    <row r="7796" spans="4:23" ht="15" customHeight="1" outlineLevel="2">
      <c r="D7796" s="38" t="s">
        <v>1034</v>
      </c>
      <c r="E7796" s="233" t="s">
        <v>1035</v>
      </c>
      <c r="F7796" s="73">
        <v>0</v>
      </c>
      <c r="G7796" s="73">
        <v>0</v>
      </c>
      <c r="H7796" s="73">
        <v>0</v>
      </c>
      <c r="I7796" s="73">
        <v>0</v>
      </c>
      <c r="J7796" s="73">
        <v>0</v>
      </c>
      <c r="K7796" s="73">
        <v>0</v>
      </c>
      <c r="L7796" s="73">
        <v>0</v>
      </c>
      <c r="M7796" s="73">
        <v>0</v>
      </c>
      <c r="N7796" s="73">
        <v>0</v>
      </c>
      <c r="O7796" s="73">
        <v>0</v>
      </c>
      <c r="P7796" s="73">
        <v>0</v>
      </c>
      <c r="Q7796" s="73">
        <v>0</v>
      </c>
      <c r="R7796" s="73">
        <v>0</v>
      </c>
      <c r="S7796" s="73">
        <v>0</v>
      </c>
      <c r="T7796" s="73">
        <v>0</v>
      </c>
      <c r="U7796" s="73">
        <v>0</v>
      </c>
      <c r="V7796" s="73">
        <v>0</v>
      </c>
      <c r="W7796" s="73">
        <v>0</v>
      </c>
    </row>
    <row r="7797" spans="4:23" ht="15" customHeight="1" outlineLevel="2">
      <c r="D7797" s="38" t="s">
        <v>1036</v>
      </c>
      <c r="E7797" s="233" t="s">
        <v>1037</v>
      </c>
      <c r="F7797" s="73">
        <v>0</v>
      </c>
      <c r="G7797" s="73">
        <v>0</v>
      </c>
      <c r="H7797" s="73">
        <v>0</v>
      </c>
      <c r="I7797" s="73">
        <v>0</v>
      </c>
      <c r="J7797" s="73">
        <v>0</v>
      </c>
      <c r="K7797" s="73">
        <v>0</v>
      </c>
      <c r="L7797" s="73">
        <v>0</v>
      </c>
      <c r="M7797" s="73">
        <v>0</v>
      </c>
      <c r="N7797" s="73">
        <v>0</v>
      </c>
      <c r="O7797" s="73">
        <v>0</v>
      </c>
      <c r="P7797" s="73">
        <v>0</v>
      </c>
      <c r="Q7797" s="73">
        <v>0</v>
      </c>
      <c r="R7797" s="73">
        <v>0</v>
      </c>
      <c r="S7797" s="73">
        <v>0</v>
      </c>
      <c r="T7797" s="73">
        <v>0</v>
      </c>
      <c r="U7797" s="73">
        <v>0</v>
      </c>
      <c r="V7797" s="73">
        <v>0</v>
      </c>
      <c r="W7797" s="73">
        <v>0</v>
      </c>
    </row>
    <row r="7798" spans="4:23" ht="15" customHeight="1" outlineLevel="2">
      <c r="D7798" s="38" t="s">
        <v>1038</v>
      </c>
      <c r="E7798" s="233" t="s">
        <v>1039</v>
      </c>
      <c r="F7798" s="73">
        <v>0</v>
      </c>
      <c r="G7798" s="73">
        <v>0</v>
      </c>
      <c r="H7798" s="73">
        <v>0</v>
      </c>
      <c r="I7798" s="73">
        <v>0</v>
      </c>
      <c r="J7798" s="73">
        <v>0</v>
      </c>
      <c r="K7798" s="73">
        <v>0</v>
      </c>
      <c r="L7798" s="73">
        <v>0</v>
      </c>
      <c r="M7798" s="73">
        <v>0</v>
      </c>
      <c r="N7798" s="73">
        <v>0</v>
      </c>
      <c r="O7798" s="73">
        <v>0</v>
      </c>
      <c r="P7798" s="73">
        <v>0</v>
      </c>
      <c r="Q7798" s="73">
        <v>0</v>
      </c>
      <c r="R7798" s="73">
        <v>0</v>
      </c>
      <c r="S7798" s="73">
        <v>0</v>
      </c>
      <c r="T7798" s="73">
        <v>0</v>
      </c>
      <c r="U7798" s="73">
        <v>0</v>
      </c>
      <c r="V7798" s="73">
        <v>0</v>
      </c>
      <c r="W7798" s="73">
        <v>0</v>
      </c>
    </row>
    <row r="7799" spans="4:23" ht="15" customHeight="1" outlineLevel="2">
      <c r="D7799" s="38" t="s">
        <v>1040</v>
      </c>
      <c r="E7799" s="233" t="s">
        <v>1041</v>
      </c>
      <c r="F7799" s="73">
        <v>0</v>
      </c>
      <c r="G7799" s="73">
        <v>0</v>
      </c>
      <c r="H7799" s="73">
        <v>0</v>
      </c>
      <c r="I7799" s="73">
        <v>0</v>
      </c>
      <c r="J7799" s="73">
        <v>0</v>
      </c>
      <c r="K7799" s="73">
        <v>0</v>
      </c>
      <c r="L7799" s="73">
        <v>0</v>
      </c>
      <c r="M7799" s="73">
        <v>0</v>
      </c>
      <c r="N7799" s="73">
        <v>0</v>
      </c>
      <c r="O7799" s="73">
        <v>0</v>
      </c>
      <c r="P7799" s="73">
        <v>0</v>
      </c>
      <c r="Q7799" s="73">
        <v>0</v>
      </c>
      <c r="R7799" s="73">
        <v>0</v>
      </c>
      <c r="S7799" s="73">
        <v>0</v>
      </c>
      <c r="T7799" s="73">
        <v>0</v>
      </c>
      <c r="U7799" s="73">
        <v>0</v>
      </c>
      <c r="V7799" s="73">
        <v>0</v>
      </c>
      <c r="W7799" s="73">
        <v>0</v>
      </c>
    </row>
    <row r="7800" spans="4:23" ht="15" customHeight="1" outlineLevel="2">
      <c r="D7800" s="38" t="s">
        <v>1042</v>
      </c>
      <c r="E7800" s="233" t="s">
        <v>1043</v>
      </c>
      <c r="F7800" s="73">
        <v>0</v>
      </c>
      <c r="G7800" s="73">
        <v>0</v>
      </c>
      <c r="H7800" s="73">
        <v>0</v>
      </c>
      <c r="I7800" s="73">
        <v>0</v>
      </c>
      <c r="J7800" s="73">
        <v>0</v>
      </c>
      <c r="K7800" s="73">
        <v>0</v>
      </c>
      <c r="L7800" s="73">
        <v>0</v>
      </c>
      <c r="M7800" s="73">
        <v>0</v>
      </c>
      <c r="N7800" s="73">
        <v>0</v>
      </c>
      <c r="O7800" s="73">
        <v>0</v>
      </c>
      <c r="P7800" s="73">
        <v>0</v>
      </c>
      <c r="Q7800" s="73">
        <v>0</v>
      </c>
      <c r="R7800" s="73">
        <v>1</v>
      </c>
      <c r="S7800" s="73">
        <v>0</v>
      </c>
      <c r="T7800" s="73">
        <v>1</v>
      </c>
      <c r="U7800" s="73">
        <v>1</v>
      </c>
      <c r="V7800" s="73">
        <v>0</v>
      </c>
      <c r="W7800" s="73">
        <v>1</v>
      </c>
    </row>
    <row r="7801" spans="4:23" ht="15" customHeight="1" outlineLevel="2">
      <c r="D7801" s="38" t="s">
        <v>1044</v>
      </c>
      <c r="E7801" s="233" t="s">
        <v>1045</v>
      </c>
      <c r="F7801" s="73">
        <v>0</v>
      </c>
      <c r="G7801" s="73">
        <v>0</v>
      </c>
      <c r="H7801" s="73">
        <v>0</v>
      </c>
      <c r="I7801" s="73">
        <v>0</v>
      </c>
      <c r="J7801" s="73">
        <v>0</v>
      </c>
      <c r="K7801" s="73">
        <v>0</v>
      </c>
      <c r="L7801" s="73">
        <v>0</v>
      </c>
      <c r="M7801" s="73">
        <v>0</v>
      </c>
      <c r="N7801" s="73">
        <v>0</v>
      </c>
      <c r="O7801" s="73">
        <v>0</v>
      </c>
      <c r="P7801" s="73">
        <v>0</v>
      </c>
      <c r="Q7801" s="73">
        <v>0</v>
      </c>
      <c r="R7801" s="73">
        <v>0</v>
      </c>
      <c r="S7801" s="73">
        <v>0</v>
      </c>
      <c r="T7801" s="73">
        <v>0</v>
      </c>
      <c r="U7801" s="73">
        <v>0</v>
      </c>
      <c r="V7801" s="73">
        <v>0</v>
      </c>
      <c r="W7801" s="73">
        <v>0</v>
      </c>
    </row>
    <row r="7802" spans="4:23" ht="15" customHeight="1" outlineLevel="2">
      <c r="D7802" s="38" t="s">
        <v>1046</v>
      </c>
      <c r="E7802" s="233" t="s">
        <v>1047</v>
      </c>
      <c r="F7802" s="73">
        <v>0</v>
      </c>
      <c r="G7802" s="73">
        <v>0</v>
      </c>
      <c r="H7802" s="73">
        <v>0</v>
      </c>
      <c r="I7802" s="73">
        <v>0</v>
      </c>
      <c r="J7802" s="73">
        <v>0</v>
      </c>
      <c r="K7802" s="73">
        <v>0</v>
      </c>
      <c r="L7802" s="73">
        <v>0</v>
      </c>
      <c r="M7802" s="73">
        <v>0</v>
      </c>
      <c r="N7802" s="73">
        <v>0</v>
      </c>
      <c r="O7802" s="73">
        <v>0</v>
      </c>
      <c r="P7802" s="73">
        <v>0</v>
      </c>
      <c r="Q7802" s="73">
        <v>0</v>
      </c>
      <c r="R7802" s="73">
        <v>0</v>
      </c>
      <c r="S7802" s="73">
        <v>0</v>
      </c>
      <c r="T7802" s="73">
        <v>0</v>
      </c>
      <c r="U7802" s="73">
        <v>0</v>
      </c>
      <c r="V7802" s="73">
        <v>0</v>
      </c>
      <c r="W7802" s="73">
        <v>0</v>
      </c>
    </row>
    <row r="7803" spans="4:23" ht="15" customHeight="1" outlineLevel="2">
      <c r="D7803" s="38" t="s">
        <v>1048</v>
      </c>
      <c r="E7803" s="233" t="s">
        <v>1049</v>
      </c>
      <c r="F7803" s="73">
        <v>0</v>
      </c>
      <c r="G7803" s="73">
        <v>0</v>
      </c>
      <c r="H7803" s="73">
        <v>0</v>
      </c>
      <c r="I7803" s="73">
        <v>0</v>
      </c>
      <c r="J7803" s="73">
        <v>0</v>
      </c>
      <c r="K7803" s="73">
        <v>0</v>
      </c>
      <c r="L7803" s="73">
        <v>0</v>
      </c>
      <c r="M7803" s="73">
        <v>0</v>
      </c>
      <c r="N7803" s="73">
        <v>0</v>
      </c>
      <c r="O7803" s="73">
        <v>0</v>
      </c>
      <c r="P7803" s="73">
        <v>0</v>
      </c>
      <c r="Q7803" s="73">
        <v>0</v>
      </c>
      <c r="R7803" s="73">
        <v>0</v>
      </c>
      <c r="S7803" s="73">
        <v>0</v>
      </c>
      <c r="T7803" s="73">
        <v>0</v>
      </c>
      <c r="U7803" s="73">
        <v>0</v>
      </c>
      <c r="V7803" s="73">
        <v>0</v>
      </c>
      <c r="W7803" s="73">
        <v>0</v>
      </c>
    </row>
    <row r="7804" spans="4:23" ht="15" customHeight="1" outlineLevel="2">
      <c r="D7804" s="38" t="s">
        <v>1050</v>
      </c>
      <c r="E7804" s="233" t="s">
        <v>1051</v>
      </c>
      <c r="F7804" s="73">
        <v>0</v>
      </c>
      <c r="G7804" s="73">
        <v>0</v>
      </c>
      <c r="H7804" s="73">
        <v>0</v>
      </c>
      <c r="I7804" s="73">
        <v>0</v>
      </c>
      <c r="J7804" s="73">
        <v>0</v>
      </c>
      <c r="K7804" s="73">
        <v>0</v>
      </c>
      <c r="L7804" s="73">
        <v>0</v>
      </c>
      <c r="M7804" s="73">
        <v>0</v>
      </c>
      <c r="N7804" s="73">
        <v>0</v>
      </c>
      <c r="O7804" s="73">
        <v>0</v>
      </c>
      <c r="P7804" s="73">
        <v>0</v>
      </c>
      <c r="Q7804" s="73">
        <v>0</v>
      </c>
      <c r="R7804" s="73">
        <v>0</v>
      </c>
      <c r="S7804" s="73">
        <v>0</v>
      </c>
      <c r="T7804" s="73">
        <v>0</v>
      </c>
      <c r="U7804" s="73">
        <v>0</v>
      </c>
      <c r="V7804" s="73">
        <v>0</v>
      </c>
      <c r="W7804" s="73">
        <v>0</v>
      </c>
    </row>
    <row r="7805" spans="4:23" ht="15" customHeight="1" outlineLevel="2">
      <c r="D7805" s="38" t="s">
        <v>1052</v>
      </c>
      <c r="E7805" s="233" t="s">
        <v>1053</v>
      </c>
      <c r="F7805" s="73">
        <v>0</v>
      </c>
      <c r="G7805" s="73">
        <v>0</v>
      </c>
      <c r="H7805" s="73">
        <v>0</v>
      </c>
      <c r="I7805" s="73">
        <v>0</v>
      </c>
      <c r="J7805" s="73">
        <v>0</v>
      </c>
      <c r="K7805" s="73">
        <v>0</v>
      </c>
      <c r="L7805" s="73">
        <v>0</v>
      </c>
      <c r="M7805" s="73">
        <v>0</v>
      </c>
      <c r="N7805" s="73">
        <v>0</v>
      </c>
      <c r="O7805" s="73">
        <v>0</v>
      </c>
      <c r="P7805" s="73">
        <v>0</v>
      </c>
      <c r="Q7805" s="73">
        <v>0</v>
      </c>
      <c r="R7805" s="73">
        <v>0</v>
      </c>
      <c r="S7805" s="73">
        <v>0</v>
      </c>
      <c r="T7805" s="73">
        <v>0</v>
      </c>
      <c r="U7805" s="73">
        <v>0</v>
      </c>
      <c r="V7805" s="73">
        <v>0</v>
      </c>
      <c r="W7805" s="73">
        <v>0</v>
      </c>
    </row>
    <row r="7806" spans="4:23" ht="15" customHeight="1" outlineLevel="2">
      <c r="D7806" s="38" t="s">
        <v>1054</v>
      </c>
      <c r="E7806" s="233" t="s">
        <v>1055</v>
      </c>
      <c r="F7806" s="73">
        <v>0</v>
      </c>
      <c r="G7806" s="73">
        <v>0</v>
      </c>
      <c r="H7806" s="73">
        <v>0</v>
      </c>
      <c r="I7806" s="73">
        <v>0</v>
      </c>
      <c r="J7806" s="73">
        <v>0</v>
      </c>
      <c r="K7806" s="73">
        <v>0</v>
      </c>
      <c r="L7806" s="73">
        <v>0</v>
      </c>
      <c r="M7806" s="73">
        <v>0</v>
      </c>
      <c r="N7806" s="73">
        <v>0</v>
      </c>
      <c r="O7806" s="73">
        <v>0</v>
      </c>
      <c r="P7806" s="73">
        <v>0</v>
      </c>
      <c r="Q7806" s="73">
        <v>0</v>
      </c>
      <c r="R7806" s="73">
        <v>0</v>
      </c>
      <c r="S7806" s="73">
        <v>0</v>
      </c>
      <c r="T7806" s="73">
        <v>0</v>
      </c>
      <c r="U7806" s="73">
        <v>0</v>
      </c>
      <c r="V7806" s="73">
        <v>0</v>
      </c>
      <c r="W7806" s="73">
        <v>0</v>
      </c>
    </row>
    <row r="7807" spans="4:23" ht="15" customHeight="1" outlineLevel="2">
      <c r="D7807" s="38" t="s">
        <v>1056</v>
      </c>
      <c r="E7807" s="233" t="s">
        <v>1057</v>
      </c>
      <c r="F7807" s="73">
        <v>0</v>
      </c>
      <c r="G7807" s="73">
        <v>0</v>
      </c>
      <c r="H7807" s="73">
        <v>0</v>
      </c>
      <c r="I7807" s="73">
        <v>0</v>
      </c>
      <c r="J7807" s="73">
        <v>0</v>
      </c>
      <c r="K7807" s="73">
        <v>0</v>
      </c>
      <c r="L7807" s="73">
        <v>0</v>
      </c>
      <c r="M7807" s="73">
        <v>0</v>
      </c>
      <c r="N7807" s="73">
        <v>0</v>
      </c>
      <c r="O7807" s="73">
        <v>0</v>
      </c>
      <c r="P7807" s="73">
        <v>0</v>
      </c>
      <c r="Q7807" s="73">
        <v>0</v>
      </c>
      <c r="R7807" s="73">
        <v>0</v>
      </c>
      <c r="S7807" s="73">
        <v>0</v>
      </c>
      <c r="T7807" s="73">
        <v>0</v>
      </c>
      <c r="U7807" s="73">
        <v>0</v>
      </c>
      <c r="V7807" s="73">
        <v>0</v>
      </c>
      <c r="W7807" s="73">
        <v>0</v>
      </c>
    </row>
    <row r="7808" spans="4:23" ht="15" customHeight="1" outlineLevel="2">
      <c r="D7808" s="38" t="s">
        <v>1058</v>
      </c>
      <c r="E7808" s="233" t="s">
        <v>1059</v>
      </c>
      <c r="F7808" s="73">
        <v>0</v>
      </c>
      <c r="G7808" s="73">
        <v>0</v>
      </c>
      <c r="H7808" s="73">
        <v>0</v>
      </c>
      <c r="I7808" s="73">
        <v>0</v>
      </c>
      <c r="J7808" s="73">
        <v>0</v>
      </c>
      <c r="K7808" s="73">
        <v>0</v>
      </c>
      <c r="L7808" s="73">
        <v>0</v>
      </c>
      <c r="M7808" s="73">
        <v>0</v>
      </c>
      <c r="N7808" s="73">
        <v>0</v>
      </c>
      <c r="O7808" s="73">
        <v>0</v>
      </c>
      <c r="P7808" s="73">
        <v>0</v>
      </c>
      <c r="Q7808" s="73">
        <v>0</v>
      </c>
      <c r="R7808" s="73">
        <v>0</v>
      </c>
      <c r="S7808" s="73">
        <v>0</v>
      </c>
      <c r="T7808" s="73">
        <v>0</v>
      </c>
      <c r="U7808" s="73">
        <v>0</v>
      </c>
      <c r="V7808" s="73">
        <v>0</v>
      </c>
      <c r="W7808" s="73">
        <v>0</v>
      </c>
    </row>
    <row r="7809" spans="4:23" ht="15" customHeight="1" outlineLevel="2">
      <c r="D7809" s="38" t="s">
        <v>1060</v>
      </c>
      <c r="E7809" s="233" t="s">
        <v>1061</v>
      </c>
      <c r="F7809" s="73">
        <v>0</v>
      </c>
      <c r="G7809" s="73">
        <v>0</v>
      </c>
      <c r="H7809" s="73">
        <v>0</v>
      </c>
      <c r="I7809" s="73">
        <v>0</v>
      </c>
      <c r="J7809" s="73">
        <v>0</v>
      </c>
      <c r="K7809" s="73">
        <v>0</v>
      </c>
      <c r="L7809" s="73">
        <v>0</v>
      </c>
      <c r="M7809" s="73">
        <v>0</v>
      </c>
      <c r="N7809" s="73">
        <v>0</v>
      </c>
      <c r="O7809" s="73">
        <v>0</v>
      </c>
      <c r="P7809" s="73">
        <v>0</v>
      </c>
      <c r="Q7809" s="73">
        <v>0</v>
      </c>
      <c r="R7809" s="73">
        <v>0</v>
      </c>
      <c r="S7809" s="73">
        <v>0</v>
      </c>
      <c r="T7809" s="73">
        <v>0</v>
      </c>
      <c r="U7809" s="73">
        <v>0</v>
      </c>
      <c r="V7809" s="73">
        <v>0</v>
      </c>
      <c r="W7809" s="73">
        <v>0</v>
      </c>
    </row>
    <row r="7810" spans="4:23" ht="15" customHeight="1" outlineLevel="2">
      <c r="D7810" s="38" t="s">
        <v>1062</v>
      </c>
      <c r="E7810" s="233" t="s">
        <v>1063</v>
      </c>
      <c r="F7810" s="73">
        <v>0</v>
      </c>
      <c r="G7810" s="73">
        <v>0</v>
      </c>
      <c r="H7810" s="73">
        <v>0</v>
      </c>
      <c r="I7810" s="73">
        <v>0</v>
      </c>
      <c r="J7810" s="73">
        <v>0</v>
      </c>
      <c r="K7810" s="73">
        <v>0</v>
      </c>
      <c r="L7810" s="73">
        <v>0</v>
      </c>
      <c r="M7810" s="73">
        <v>0</v>
      </c>
      <c r="N7810" s="73">
        <v>0</v>
      </c>
      <c r="O7810" s="73">
        <v>0</v>
      </c>
      <c r="P7810" s="73">
        <v>0</v>
      </c>
      <c r="Q7810" s="73">
        <v>0</v>
      </c>
      <c r="R7810" s="73">
        <v>0</v>
      </c>
      <c r="S7810" s="73">
        <v>0</v>
      </c>
      <c r="T7810" s="73">
        <v>0</v>
      </c>
      <c r="U7810" s="73">
        <v>0</v>
      </c>
      <c r="V7810" s="73">
        <v>0</v>
      </c>
      <c r="W7810" s="73">
        <v>0</v>
      </c>
    </row>
    <row r="7811" spans="4:23" ht="15" customHeight="1" outlineLevel="2">
      <c r="D7811" s="38" t="s">
        <v>1064</v>
      </c>
      <c r="E7811" s="233" t="s">
        <v>1065</v>
      </c>
      <c r="F7811" s="73">
        <v>0</v>
      </c>
      <c r="G7811" s="73">
        <v>0</v>
      </c>
      <c r="H7811" s="73">
        <v>0</v>
      </c>
      <c r="I7811" s="73">
        <v>0</v>
      </c>
      <c r="J7811" s="73">
        <v>0</v>
      </c>
      <c r="K7811" s="73">
        <v>0</v>
      </c>
      <c r="L7811" s="73">
        <v>0</v>
      </c>
      <c r="M7811" s="73">
        <v>0</v>
      </c>
      <c r="N7811" s="73">
        <v>0</v>
      </c>
      <c r="O7811" s="73">
        <v>0</v>
      </c>
      <c r="P7811" s="73">
        <v>0</v>
      </c>
      <c r="Q7811" s="73">
        <v>0</v>
      </c>
      <c r="R7811" s="73">
        <v>0</v>
      </c>
      <c r="S7811" s="73">
        <v>0</v>
      </c>
      <c r="T7811" s="73">
        <v>0</v>
      </c>
      <c r="U7811" s="73">
        <v>0</v>
      </c>
      <c r="V7811" s="73">
        <v>0</v>
      </c>
      <c r="W7811" s="73">
        <v>0</v>
      </c>
    </row>
    <row r="7812" spans="4:23" ht="15" customHeight="1" outlineLevel="2">
      <c r="D7812" s="38" t="s">
        <v>1066</v>
      </c>
      <c r="E7812" s="233" t="s">
        <v>1067</v>
      </c>
      <c r="F7812" s="73">
        <v>0</v>
      </c>
      <c r="G7812" s="73">
        <v>0</v>
      </c>
      <c r="H7812" s="73">
        <v>0</v>
      </c>
      <c r="I7812" s="73">
        <v>0</v>
      </c>
      <c r="J7812" s="73">
        <v>0</v>
      </c>
      <c r="K7812" s="73">
        <v>0</v>
      </c>
      <c r="L7812" s="73">
        <v>0</v>
      </c>
      <c r="M7812" s="73">
        <v>0</v>
      </c>
      <c r="N7812" s="73">
        <v>0</v>
      </c>
      <c r="O7812" s="73">
        <v>0</v>
      </c>
      <c r="P7812" s="73">
        <v>0</v>
      </c>
      <c r="Q7812" s="73">
        <v>0</v>
      </c>
      <c r="R7812" s="73">
        <v>0</v>
      </c>
      <c r="S7812" s="73">
        <v>0</v>
      </c>
      <c r="T7812" s="73">
        <v>0</v>
      </c>
      <c r="U7812" s="73">
        <v>0</v>
      </c>
      <c r="V7812" s="73">
        <v>0</v>
      </c>
      <c r="W7812" s="73">
        <v>0</v>
      </c>
    </row>
    <row r="7813" spans="4:23" ht="15" customHeight="1" outlineLevel="2">
      <c r="D7813" s="38" t="s">
        <v>1068</v>
      </c>
      <c r="E7813" s="233" t="s">
        <v>1069</v>
      </c>
      <c r="F7813" s="73">
        <v>0</v>
      </c>
      <c r="G7813" s="73">
        <v>0</v>
      </c>
      <c r="H7813" s="73">
        <v>0</v>
      </c>
      <c r="I7813" s="73">
        <v>0</v>
      </c>
      <c r="J7813" s="73">
        <v>0</v>
      </c>
      <c r="K7813" s="73">
        <v>0</v>
      </c>
      <c r="L7813" s="73">
        <v>0</v>
      </c>
      <c r="M7813" s="73">
        <v>0</v>
      </c>
      <c r="N7813" s="73">
        <v>0</v>
      </c>
      <c r="O7813" s="73">
        <v>0</v>
      </c>
      <c r="P7813" s="73">
        <v>0</v>
      </c>
      <c r="Q7813" s="73">
        <v>0</v>
      </c>
      <c r="R7813" s="73">
        <v>0</v>
      </c>
      <c r="S7813" s="73">
        <v>0</v>
      </c>
      <c r="T7813" s="73">
        <v>0</v>
      </c>
      <c r="U7813" s="73">
        <v>0</v>
      </c>
      <c r="V7813" s="73">
        <v>0</v>
      </c>
      <c r="W7813" s="73">
        <v>0</v>
      </c>
    </row>
    <row r="7814" spans="4:23" ht="15" customHeight="1" outlineLevel="2">
      <c r="D7814" s="38" t="s">
        <v>1070</v>
      </c>
      <c r="E7814" s="233" t="s">
        <v>1071</v>
      </c>
      <c r="F7814" s="73">
        <v>0</v>
      </c>
      <c r="G7814" s="73">
        <v>0</v>
      </c>
      <c r="H7814" s="73">
        <v>0</v>
      </c>
      <c r="I7814" s="73">
        <v>0</v>
      </c>
      <c r="J7814" s="73">
        <v>0</v>
      </c>
      <c r="K7814" s="73">
        <v>0</v>
      </c>
      <c r="L7814" s="73">
        <v>0</v>
      </c>
      <c r="M7814" s="73">
        <v>0</v>
      </c>
      <c r="N7814" s="73">
        <v>0</v>
      </c>
      <c r="O7814" s="73">
        <v>0</v>
      </c>
      <c r="P7814" s="73">
        <v>0</v>
      </c>
      <c r="Q7814" s="73">
        <v>0</v>
      </c>
      <c r="R7814" s="73">
        <v>0</v>
      </c>
      <c r="S7814" s="73">
        <v>0</v>
      </c>
      <c r="T7814" s="73">
        <v>0</v>
      </c>
      <c r="U7814" s="73">
        <v>0</v>
      </c>
      <c r="V7814" s="73">
        <v>0</v>
      </c>
      <c r="W7814" s="73">
        <v>0</v>
      </c>
    </row>
    <row r="7815" spans="4:23" ht="15" customHeight="1" outlineLevel="2">
      <c r="D7815" s="38" t="s">
        <v>1072</v>
      </c>
      <c r="E7815" s="233" t="s">
        <v>1073</v>
      </c>
      <c r="F7815" s="73">
        <v>0</v>
      </c>
      <c r="G7815" s="73">
        <v>0</v>
      </c>
      <c r="H7815" s="73">
        <v>0</v>
      </c>
      <c r="I7815" s="73">
        <v>0</v>
      </c>
      <c r="J7815" s="73">
        <v>0</v>
      </c>
      <c r="K7815" s="73">
        <v>0</v>
      </c>
      <c r="L7815" s="73">
        <v>0</v>
      </c>
      <c r="M7815" s="73">
        <v>0</v>
      </c>
      <c r="N7815" s="73">
        <v>0</v>
      </c>
      <c r="O7815" s="73">
        <v>0</v>
      </c>
      <c r="P7815" s="73">
        <v>0</v>
      </c>
      <c r="Q7815" s="73">
        <v>0</v>
      </c>
      <c r="R7815" s="73">
        <v>0</v>
      </c>
      <c r="S7815" s="73">
        <v>0</v>
      </c>
      <c r="T7815" s="73">
        <v>0</v>
      </c>
      <c r="U7815" s="73">
        <v>0</v>
      </c>
      <c r="V7815" s="73">
        <v>0</v>
      </c>
      <c r="W7815" s="73">
        <v>0</v>
      </c>
    </row>
    <row r="7816" spans="4:23" ht="15" customHeight="1" outlineLevel="2">
      <c r="D7816" s="38" t="s">
        <v>1074</v>
      </c>
      <c r="E7816" s="233" t="s">
        <v>1075</v>
      </c>
      <c r="F7816" s="73">
        <v>0</v>
      </c>
      <c r="G7816" s="73">
        <v>0</v>
      </c>
      <c r="H7816" s="73">
        <v>0</v>
      </c>
      <c r="I7816" s="73">
        <v>0</v>
      </c>
      <c r="J7816" s="73">
        <v>0</v>
      </c>
      <c r="K7816" s="73">
        <v>0</v>
      </c>
      <c r="L7816" s="73">
        <v>0</v>
      </c>
      <c r="M7816" s="73">
        <v>0</v>
      </c>
      <c r="N7816" s="73">
        <v>0</v>
      </c>
      <c r="O7816" s="73">
        <v>0</v>
      </c>
      <c r="P7816" s="73">
        <v>0</v>
      </c>
      <c r="Q7816" s="73">
        <v>0</v>
      </c>
      <c r="R7816" s="73">
        <v>0</v>
      </c>
      <c r="S7816" s="73">
        <v>0</v>
      </c>
      <c r="T7816" s="73">
        <v>0</v>
      </c>
      <c r="U7816" s="73">
        <v>0</v>
      </c>
      <c r="V7816" s="73">
        <v>0</v>
      </c>
      <c r="W7816" s="73">
        <v>0</v>
      </c>
    </row>
    <row r="7817" spans="4:23" ht="15" customHeight="1" outlineLevel="2">
      <c r="D7817" s="38" t="s">
        <v>1076</v>
      </c>
      <c r="E7817" s="233" t="s">
        <v>1077</v>
      </c>
      <c r="F7817" s="73">
        <v>0</v>
      </c>
      <c r="G7817" s="73">
        <v>0</v>
      </c>
      <c r="H7817" s="73">
        <v>0</v>
      </c>
      <c r="I7817" s="73">
        <v>0</v>
      </c>
      <c r="J7817" s="73">
        <v>0</v>
      </c>
      <c r="K7817" s="73">
        <v>0</v>
      </c>
      <c r="L7817" s="73">
        <v>0</v>
      </c>
      <c r="M7817" s="73">
        <v>0</v>
      </c>
      <c r="N7817" s="73">
        <v>0</v>
      </c>
      <c r="O7817" s="73">
        <v>0</v>
      </c>
      <c r="P7817" s="73">
        <v>0</v>
      </c>
      <c r="Q7817" s="73">
        <v>0</v>
      </c>
      <c r="R7817" s="73">
        <v>0</v>
      </c>
      <c r="S7817" s="73">
        <v>0</v>
      </c>
      <c r="T7817" s="73">
        <v>0</v>
      </c>
      <c r="U7817" s="73">
        <v>0</v>
      </c>
      <c r="V7817" s="73">
        <v>0</v>
      </c>
      <c r="W7817" s="73">
        <v>0</v>
      </c>
    </row>
    <row r="7818" spans="4:23" ht="15" customHeight="1" outlineLevel="2">
      <c r="D7818" s="38" t="s">
        <v>1078</v>
      </c>
      <c r="E7818" s="233" t="s">
        <v>1079</v>
      </c>
      <c r="F7818" s="73">
        <v>0</v>
      </c>
      <c r="G7818" s="73">
        <v>0</v>
      </c>
      <c r="H7818" s="73">
        <v>0</v>
      </c>
      <c r="I7818" s="73">
        <v>0</v>
      </c>
      <c r="J7818" s="73">
        <v>0</v>
      </c>
      <c r="K7818" s="73">
        <v>0</v>
      </c>
      <c r="L7818" s="73">
        <v>0</v>
      </c>
      <c r="M7818" s="73">
        <v>0</v>
      </c>
      <c r="N7818" s="73">
        <v>0</v>
      </c>
      <c r="O7818" s="73">
        <v>0</v>
      </c>
      <c r="P7818" s="73">
        <v>0</v>
      </c>
      <c r="Q7818" s="73">
        <v>0</v>
      </c>
      <c r="R7818" s="73">
        <v>0</v>
      </c>
      <c r="S7818" s="73">
        <v>0</v>
      </c>
      <c r="T7818" s="73">
        <v>0</v>
      </c>
      <c r="U7818" s="73">
        <v>0</v>
      </c>
      <c r="V7818" s="73">
        <v>0</v>
      </c>
      <c r="W7818" s="73">
        <v>0</v>
      </c>
    </row>
    <row r="7819" spans="4:23" ht="15" customHeight="1" outlineLevel="2">
      <c r="D7819" s="38" t="s">
        <v>1080</v>
      </c>
      <c r="E7819" s="233" t="s">
        <v>1081</v>
      </c>
      <c r="F7819" s="73">
        <v>0</v>
      </c>
      <c r="G7819" s="73">
        <v>0</v>
      </c>
      <c r="H7819" s="73">
        <v>0</v>
      </c>
      <c r="I7819" s="73">
        <v>0</v>
      </c>
      <c r="J7819" s="73">
        <v>0</v>
      </c>
      <c r="K7819" s="73">
        <v>0</v>
      </c>
      <c r="L7819" s="73">
        <v>0</v>
      </c>
      <c r="M7819" s="73">
        <v>0</v>
      </c>
      <c r="N7819" s="73">
        <v>0</v>
      </c>
      <c r="O7819" s="73">
        <v>0</v>
      </c>
      <c r="P7819" s="73">
        <v>0</v>
      </c>
      <c r="Q7819" s="73">
        <v>0</v>
      </c>
      <c r="R7819" s="73">
        <v>0</v>
      </c>
      <c r="S7819" s="73">
        <v>0</v>
      </c>
      <c r="T7819" s="73">
        <v>0</v>
      </c>
      <c r="U7819" s="73">
        <v>0</v>
      </c>
      <c r="V7819" s="73">
        <v>0</v>
      </c>
      <c r="W7819" s="73">
        <v>0</v>
      </c>
    </row>
    <row r="7820" spans="4:23" ht="15" customHeight="1" outlineLevel="2">
      <c r="D7820" s="38" t="s">
        <v>1082</v>
      </c>
      <c r="E7820" s="233" t="s">
        <v>1083</v>
      </c>
      <c r="F7820" s="73">
        <v>0</v>
      </c>
      <c r="G7820" s="73">
        <v>0</v>
      </c>
      <c r="H7820" s="73">
        <v>0</v>
      </c>
      <c r="I7820" s="73">
        <v>0</v>
      </c>
      <c r="J7820" s="73">
        <v>0</v>
      </c>
      <c r="K7820" s="73">
        <v>0</v>
      </c>
      <c r="L7820" s="73">
        <v>0</v>
      </c>
      <c r="M7820" s="73">
        <v>0</v>
      </c>
      <c r="N7820" s="73">
        <v>0</v>
      </c>
      <c r="O7820" s="73">
        <v>0</v>
      </c>
      <c r="P7820" s="73">
        <v>0</v>
      </c>
      <c r="Q7820" s="73">
        <v>0</v>
      </c>
      <c r="R7820" s="73">
        <v>0</v>
      </c>
      <c r="S7820" s="73">
        <v>0</v>
      </c>
      <c r="T7820" s="73">
        <v>0</v>
      </c>
      <c r="U7820" s="73">
        <v>0</v>
      </c>
      <c r="V7820" s="73">
        <v>0</v>
      </c>
      <c r="W7820" s="73">
        <v>0</v>
      </c>
    </row>
    <row r="7821" spans="4:23" ht="15" customHeight="1" outlineLevel="2">
      <c r="D7821" s="38" t="s">
        <v>1084</v>
      </c>
      <c r="E7821" s="233" t="s">
        <v>1085</v>
      </c>
      <c r="F7821" s="73">
        <v>0</v>
      </c>
      <c r="G7821" s="73">
        <v>0</v>
      </c>
      <c r="H7821" s="73">
        <v>0</v>
      </c>
      <c r="I7821" s="73">
        <v>0</v>
      </c>
      <c r="J7821" s="73">
        <v>0</v>
      </c>
      <c r="K7821" s="73">
        <v>0</v>
      </c>
      <c r="L7821" s="73">
        <v>0</v>
      </c>
      <c r="M7821" s="73">
        <v>0</v>
      </c>
      <c r="N7821" s="73">
        <v>0</v>
      </c>
      <c r="O7821" s="73">
        <v>0</v>
      </c>
      <c r="P7821" s="73">
        <v>0</v>
      </c>
      <c r="Q7821" s="73">
        <v>0</v>
      </c>
      <c r="R7821" s="73">
        <v>0</v>
      </c>
      <c r="S7821" s="73">
        <v>0</v>
      </c>
      <c r="T7821" s="73">
        <v>0</v>
      </c>
      <c r="U7821" s="73">
        <v>0</v>
      </c>
      <c r="V7821" s="73">
        <v>0</v>
      </c>
      <c r="W7821" s="73">
        <v>0</v>
      </c>
    </row>
    <row r="7822" spans="4:23" ht="15" customHeight="1" outlineLevel="2">
      <c r="D7822" s="38" t="s">
        <v>1086</v>
      </c>
      <c r="E7822" s="233" t="s">
        <v>1087</v>
      </c>
      <c r="F7822" s="73">
        <v>0</v>
      </c>
      <c r="G7822" s="73">
        <v>0</v>
      </c>
      <c r="H7822" s="73">
        <v>0</v>
      </c>
      <c r="I7822" s="73">
        <v>0</v>
      </c>
      <c r="J7822" s="73">
        <v>0</v>
      </c>
      <c r="K7822" s="73">
        <v>0</v>
      </c>
      <c r="L7822" s="73">
        <v>0</v>
      </c>
      <c r="M7822" s="73">
        <v>0</v>
      </c>
      <c r="N7822" s="73">
        <v>0</v>
      </c>
      <c r="O7822" s="73">
        <v>0</v>
      </c>
      <c r="P7822" s="73">
        <v>0</v>
      </c>
      <c r="Q7822" s="73">
        <v>0</v>
      </c>
      <c r="R7822" s="73">
        <v>0</v>
      </c>
      <c r="S7822" s="73">
        <v>0</v>
      </c>
      <c r="T7822" s="73">
        <v>0</v>
      </c>
      <c r="U7822" s="73">
        <v>0</v>
      </c>
      <c r="V7822" s="73">
        <v>0</v>
      </c>
      <c r="W7822" s="73">
        <v>0</v>
      </c>
    </row>
    <row r="7823" spans="4:23" ht="15" customHeight="1" outlineLevel="2">
      <c r="D7823" s="38" t="s">
        <v>1088</v>
      </c>
      <c r="E7823" s="233" t="s">
        <v>1089</v>
      </c>
      <c r="F7823" s="73">
        <v>0</v>
      </c>
      <c r="G7823" s="73">
        <v>0</v>
      </c>
      <c r="H7823" s="73">
        <v>0</v>
      </c>
      <c r="I7823" s="73">
        <v>0</v>
      </c>
      <c r="J7823" s="73">
        <v>0</v>
      </c>
      <c r="K7823" s="73">
        <v>0</v>
      </c>
      <c r="L7823" s="73">
        <v>0</v>
      </c>
      <c r="M7823" s="73">
        <v>0</v>
      </c>
      <c r="N7823" s="73">
        <v>0</v>
      </c>
      <c r="O7823" s="73">
        <v>0</v>
      </c>
      <c r="P7823" s="73">
        <v>0</v>
      </c>
      <c r="Q7823" s="73">
        <v>0</v>
      </c>
      <c r="R7823" s="73">
        <v>0</v>
      </c>
      <c r="S7823" s="73">
        <v>0</v>
      </c>
      <c r="T7823" s="73">
        <v>0</v>
      </c>
      <c r="U7823" s="73">
        <v>0</v>
      </c>
      <c r="V7823" s="73">
        <v>0</v>
      </c>
      <c r="W7823" s="73">
        <v>0</v>
      </c>
    </row>
    <row r="7824" spans="4:23" ht="15" customHeight="1" outlineLevel="2">
      <c r="D7824" s="38" t="s">
        <v>1090</v>
      </c>
      <c r="E7824" s="233" t="s">
        <v>1091</v>
      </c>
      <c r="F7824" s="73">
        <v>0</v>
      </c>
      <c r="G7824" s="73">
        <v>0</v>
      </c>
      <c r="H7824" s="73">
        <v>0</v>
      </c>
      <c r="I7824" s="73">
        <v>0</v>
      </c>
      <c r="J7824" s="73">
        <v>0</v>
      </c>
      <c r="K7824" s="73">
        <v>0</v>
      </c>
      <c r="L7824" s="73">
        <v>0</v>
      </c>
      <c r="M7824" s="73">
        <v>0</v>
      </c>
      <c r="N7824" s="73">
        <v>0</v>
      </c>
      <c r="O7824" s="73">
        <v>0</v>
      </c>
      <c r="P7824" s="73">
        <v>0</v>
      </c>
      <c r="Q7824" s="73">
        <v>0</v>
      </c>
      <c r="R7824" s="73">
        <v>0</v>
      </c>
      <c r="S7824" s="73">
        <v>0</v>
      </c>
      <c r="T7824" s="73">
        <v>0</v>
      </c>
      <c r="U7824" s="73">
        <v>0</v>
      </c>
      <c r="V7824" s="73">
        <v>0</v>
      </c>
      <c r="W7824" s="73">
        <v>0</v>
      </c>
    </row>
    <row r="7825" spans="4:23" ht="15" customHeight="1" outlineLevel="2">
      <c r="D7825" s="38" t="s">
        <v>1092</v>
      </c>
      <c r="E7825" s="233" t="s">
        <v>1093</v>
      </c>
      <c r="F7825" s="73">
        <v>0</v>
      </c>
      <c r="G7825" s="73">
        <v>0</v>
      </c>
      <c r="H7825" s="73">
        <v>0</v>
      </c>
      <c r="I7825" s="73">
        <v>0</v>
      </c>
      <c r="J7825" s="73">
        <v>0</v>
      </c>
      <c r="K7825" s="73">
        <v>0</v>
      </c>
      <c r="L7825" s="73">
        <v>0</v>
      </c>
      <c r="M7825" s="73">
        <v>0</v>
      </c>
      <c r="N7825" s="73">
        <v>0</v>
      </c>
      <c r="O7825" s="73">
        <v>0</v>
      </c>
      <c r="P7825" s="73">
        <v>0</v>
      </c>
      <c r="Q7825" s="73">
        <v>0</v>
      </c>
      <c r="R7825" s="73">
        <v>0</v>
      </c>
      <c r="S7825" s="73">
        <v>0</v>
      </c>
      <c r="T7825" s="73">
        <v>0</v>
      </c>
      <c r="U7825" s="73">
        <v>0</v>
      </c>
      <c r="V7825" s="73">
        <v>0</v>
      </c>
      <c r="W7825" s="73">
        <v>0</v>
      </c>
    </row>
    <row r="7826" spans="4:23" ht="15" customHeight="1" outlineLevel="2">
      <c r="D7826" s="38" t="s">
        <v>1094</v>
      </c>
      <c r="E7826" s="233" t="s">
        <v>1095</v>
      </c>
      <c r="F7826" s="73">
        <v>0</v>
      </c>
      <c r="G7826" s="73">
        <v>0</v>
      </c>
      <c r="H7826" s="73">
        <v>0</v>
      </c>
      <c r="I7826" s="73">
        <v>0</v>
      </c>
      <c r="J7826" s="73">
        <v>0</v>
      </c>
      <c r="K7826" s="73">
        <v>0</v>
      </c>
      <c r="L7826" s="73">
        <v>0</v>
      </c>
      <c r="M7826" s="73">
        <v>0</v>
      </c>
      <c r="N7826" s="73">
        <v>0</v>
      </c>
      <c r="O7826" s="73">
        <v>0</v>
      </c>
      <c r="P7826" s="73">
        <v>0</v>
      </c>
      <c r="Q7826" s="73">
        <v>0</v>
      </c>
      <c r="R7826" s="73">
        <v>0</v>
      </c>
      <c r="S7826" s="73">
        <v>0</v>
      </c>
      <c r="T7826" s="73">
        <v>0</v>
      </c>
      <c r="U7826" s="73">
        <v>0</v>
      </c>
      <c r="V7826" s="73">
        <v>0</v>
      </c>
      <c r="W7826" s="73">
        <v>0</v>
      </c>
    </row>
    <row r="7827" spans="4:23" ht="15" customHeight="1" outlineLevel="2">
      <c r="D7827" s="38" t="s">
        <v>1096</v>
      </c>
      <c r="E7827" s="233" t="s">
        <v>1097</v>
      </c>
      <c r="F7827" s="73">
        <v>0</v>
      </c>
      <c r="G7827" s="73">
        <v>0</v>
      </c>
      <c r="H7827" s="73">
        <v>0</v>
      </c>
      <c r="I7827" s="73">
        <v>0</v>
      </c>
      <c r="J7827" s="73">
        <v>0</v>
      </c>
      <c r="K7827" s="73">
        <v>0</v>
      </c>
      <c r="L7827" s="73">
        <v>0</v>
      </c>
      <c r="M7827" s="73">
        <v>0</v>
      </c>
      <c r="N7827" s="73">
        <v>0</v>
      </c>
      <c r="O7827" s="73">
        <v>0</v>
      </c>
      <c r="P7827" s="73">
        <v>0</v>
      </c>
      <c r="Q7827" s="73">
        <v>0</v>
      </c>
      <c r="R7827" s="73">
        <v>0</v>
      </c>
      <c r="S7827" s="73">
        <v>0</v>
      </c>
      <c r="T7827" s="73">
        <v>0</v>
      </c>
      <c r="U7827" s="73">
        <v>0</v>
      </c>
      <c r="V7827" s="73">
        <v>0</v>
      </c>
      <c r="W7827" s="73">
        <v>0</v>
      </c>
    </row>
    <row r="7828" spans="4:23" ht="15" customHeight="1" outlineLevel="2">
      <c r="D7828" s="38" t="s">
        <v>1098</v>
      </c>
      <c r="E7828" s="233" t="s">
        <v>1099</v>
      </c>
      <c r="F7828" s="73">
        <v>0</v>
      </c>
      <c r="G7828" s="73">
        <v>0</v>
      </c>
      <c r="H7828" s="73">
        <v>0</v>
      </c>
      <c r="I7828" s="73">
        <v>0</v>
      </c>
      <c r="J7828" s="73">
        <v>0</v>
      </c>
      <c r="K7828" s="73">
        <v>0</v>
      </c>
      <c r="L7828" s="73">
        <v>0</v>
      </c>
      <c r="M7828" s="73">
        <v>0</v>
      </c>
      <c r="N7828" s="73">
        <v>0</v>
      </c>
      <c r="O7828" s="73">
        <v>0</v>
      </c>
      <c r="P7828" s="73">
        <v>0</v>
      </c>
      <c r="Q7828" s="73">
        <v>0</v>
      </c>
      <c r="R7828" s="73">
        <v>0</v>
      </c>
      <c r="S7828" s="73">
        <v>0</v>
      </c>
      <c r="T7828" s="73">
        <v>0</v>
      </c>
      <c r="U7828" s="73">
        <v>0</v>
      </c>
      <c r="V7828" s="73">
        <v>0</v>
      </c>
      <c r="W7828" s="73">
        <v>0</v>
      </c>
    </row>
    <row r="7829" spans="4:23" ht="15" customHeight="1" outlineLevel="2">
      <c r="D7829" s="38" t="s">
        <v>1100</v>
      </c>
      <c r="E7829" s="233" t="s">
        <v>1101</v>
      </c>
      <c r="F7829" s="73">
        <v>0</v>
      </c>
      <c r="G7829" s="73">
        <v>0</v>
      </c>
      <c r="H7829" s="73">
        <v>0</v>
      </c>
      <c r="I7829" s="73">
        <v>0</v>
      </c>
      <c r="J7829" s="73">
        <v>0</v>
      </c>
      <c r="K7829" s="73">
        <v>0</v>
      </c>
      <c r="L7829" s="73">
        <v>0</v>
      </c>
      <c r="M7829" s="73">
        <v>0</v>
      </c>
      <c r="N7829" s="73">
        <v>0</v>
      </c>
      <c r="O7829" s="73">
        <v>0</v>
      </c>
      <c r="P7829" s="73">
        <v>0</v>
      </c>
      <c r="Q7829" s="73">
        <v>0</v>
      </c>
      <c r="R7829" s="73">
        <v>0</v>
      </c>
      <c r="S7829" s="73">
        <v>0</v>
      </c>
      <c r="T7829" s="73">
        <v>0</v>
      </c>
      <c r="U7829" s="73">
        <v>0</v>
      </c>
      <c r="V7829" s="73">
        <v>0</v>
      </c>
      <c r="W7829" s="73">
        <v>0</v>
      </c>
    </row>
    <row r="7830" spans="4:23" ht="15" customHeight="1" outlineLevel="2">
      <c r="D7830" s="38" t="s">
        <v>1102</v>
      </c>
      <c r="E7830" s="233" t="s">
        <v>1103</v>
      </c>
      <c r="F7830" s="73">
        <v>0</v>
      </c>
      <c r="G7830" s="73">
        <v>0</v>
      </c>
      <c r="H7830" s="73">
        <v>0</v>
      </c>
      <c r="I7830" s="73">
        <v>0</v>
      </c>
      <c r="J7830" s="73">
        <v>0</v>
      </c>
      <c r="K7830" s="73">
        <v>0</v>
      </c>
      <c r="L7830" s="73">
        <v>0</v>
      </c>
      <c r="M7830" s="73">
        <v>0</v>
      </c>
      <c r="N7830" s="73">
        <v>0</v>
      </c>
      <c r="O7830" s="73">
        <v>0</v>
      </c>
      <c r="P7830" s="73">
        <v>0</v>
      </c>
      <c r="Q7830" s="73">
        <v>0</v>
      </c>
      <c r="R7830" s="73">
        <v>0</v>
      </c>
      <c r="S7830" s="73">
        <v>0</v>
      </c>
      <c r="T7830" s="73">
        <v>0</v>
      </c>
      <c r="U7830" s="73">
        <v>0</v>
      </c>
      <c r="V7830" s="73">
        <v>0</v>
      </c>
      <c r="W7830" s="73">
        <v>0</v>
      </c>
    </row>
    <row r="7831" spans="4:23" ht="15" customHeight="1" outlineLevel="2">
      <c r="D7831" s="38" t="s">
        <v>1104</v>
      </c>
      <c r="E7831" s="233" t="s">
        <v>1105</v>
      </c>
      <c r="F7831" s="73">
        <v>0</v>
      </c>
      <c r="G7831" s="73">
        <v>0</v>
      </c>
      <c r="H7831" s="73">
        <v>0</v>
      </c>
      <c r="I7831" s="73">
        <v>0</v>
      </c>
      <c r="J7831" s="73">
        <v>0</v>
      </c>
      <c r="K7831" s="73">
        <v>0</v>
      </c>
      <c r="L7831" s="73">
        <v>0</v>
      </c>
      <c r="M7831" s="73">
        <v>0</v>
      </c>
      <c r="N7831" s="73">
        <v>0</v>
      </c>
      <c r="O7831" s="73">
        <v>0</v>
      </c>
      <c r="P7831" s="73">
        <v>0</v>
      </c>
      <c r="Q7831" s="73">
        <v>0</v>
      </c>
      <c r="R7831" s="73">
        <v>0</v>
      </c>
      <c r="S7831" s="73">
        <v>0</v>
      </c>
      <c r="T7831" s="73">
        <v>0</v>
      </c>
      <c r="U7831" s="73">
        <v>0</v>
      </c>
      <c r="V7831" s="73">
        <v>0</v>
      </c>
      <c r="W7831" s="73">
        <v>0</v>
      </c>
    </row>
    <row r="7832" spans="4:23" ht="15" customHeight="1" outlineLevel="2">
      <c r="D7832" s="38" t="s">
        <v>1106</v>
      </c>
      <c r="E7832" s="233" t="s">
        <v>1107</v>
      </c>
      <c r="F7832" s="73">
        <v>0</v>
      </c>
      <c r="G7832" s="73">
        <v>0</v>
      </c>
      <c r="H7832" s="73">
        <v>0</v>
      </c>
      <c r="I7832" s="73">
        <v>0</v>
      </c>
      <c r="J7832" s="73">
        <v>0</v>
      </c>
      <c r="K7832" s="73">
        <v>0</v>
      </c>
      <c r="L7832" s="73">
        <v>0</v>
      </c>
      <c r="M7832" s="73">
        <v>0</v>
      </c>
      <c r="N7832" s="73">
        <v>0</v>
      </c>
      <c r="O7832" s="73">
        <v>0</v>
      </c>
      <c r="P7832" s="73">
        <v>0</v>
      </c>
      <c r="Q7832" s="73">
        <v>0</v>
      </c>
      <c r="R7832" s="73">
        <v>0</v>
      </c>
      <c r="S7832" s="73">
        <v>0</v>
      </c>
      <c r="T7832" s="73">
        <v>0</v>
      </c>
      <c r="U7832" s="73">
        <v>0</v>
      </c>
      <c r="V7832" s="73">
        <v>0</v>
      </c>
      <c r="W7832" s="73">
        <v>0</v>
      </c>
    </row>
    <row r="7833" spans="4:23" ht="15" customHeight="1" outlineLevel="2">
      <c r="D7833" s="38" t="s">
        <v>1108</v>
      </c>
      <c r="E7833" s="233" t="s">
        <v>1109</v>
      </c>
      <c r="F7833" s="73">
        <v>0</v>
      </c>
      <c r="G7833" s="73">
        <v>0</v>
      </c>
      <c r="H7833" s="73">
        <v>0</v>
      </c>
      <c r="I7833" s="73">
        <v>0</v>
      </c>
      <c r="J7833" s="73">
        <v>0</v>
      </c>
      <c r="K7833" s="73">
        <v>0</v>
      </c>
      <c r="L7833" s="73">
        <v>0</v>
      </c>
      <c r="M7833" s="73">
        <v>0</v>
      </c>
      <c r="N7833" s="73">
        <v>0</v>
      </c>
      <c r="O7833" s="73">
        <v>0</v>
      </c>
      <c r="P7833" s="73">
        <v>0</v>
      </c>
      <c r="Q7833" s="73">
        <v>0</v>
      </c>
      <c r="R7833" s="73">
        <v>0</v>
      </c>
      <c r="S7833" s="73">
        <v>0</v>
      </c>
      <c r="T7833" s="73">
        <v>0</v>
      </c>
      <c r="U7833" s="73">
        <v>0</v>
      </c>
      <c r="V7833" s="73">
        <v>0</v>
      </c>
      <c r="W7833" s="73">
        <v>0</v>
      </c>
    </row>
    <row r="7834" spans="4:23" ht="15" customHeight="1" outlineLevel="2">
      <c r="D7834" s="38" t="s">
        <v>1110</v>
      </c>
      <c r="E7834" s="233" t="s">
        <v>1111</v>
      </c>
      <c r="F7834" s="73">
        <v>0</v>
      </c>
      <c r="G7834" s="73">
        <v>0</v>
      </c>
      <c r="H7834" s="73">
        <v>0</v>
      </c>
      <c r="I7834" s="73">
        <v>0</v>
      </c>
      <c r="J7834" s="73">
        <v>0</v>
      </c>
      <c r="K7834" s="73">
        <v>0</v>
      </c>
      <c r="L7834" s="73">
        <v>0</v>
      </c>
      <c r="M7834" s="73">
        <v>0</v>
      </c>
      <c r="N7834" s="73">
        <v>0</v>
      </c>
      <c r="O7834" s="73">
        <v>0</v>
      </c>
      <c r="P7834" s="73">
        <v>0</v>
      </c>
      <c r="Q7834" s="73">
        <v>0</v>
      </c>
      <c r="R7834" s="73">
        <v>0</v>
      </c>
      <c r="S7834" s="73">
        <v>0</v>
      </c>
      <c r="T7834" s="73">
        <v>0</v>
      </c>
      <c r="U7834" s="73">
        <v>0</v>
      </c>
      <c r="V7834" s="73">
        <v>0</v>
      </c>
      <c r="W7834" s="73">
        <v>0</v>
      </c>
    </row>
    <row r="7835" spans="4:23" ht="15" customHeight="1" outlineLevel="2">
      <c r="D7835" s="38" t="s">
        <v>1112</v>
      </c>
      <c r="E7835" s="233" t="s">
        <v>1113</v>
      </c>
      <c r="F7835" s="73">
        <v>0</v>
      </c>
      <c r="G7835" s="73">
        <v>0</v>
      </c>
      <c r="H7835" s="73">
        <v>0</v>
      </c>
      <c r="I7835" s="73">
        <v>0</v>
      </c>
      <c r="J7835" s="73">
        <v>0</v>
      </c>
      <c r="K7835" s="73">
        <v>0</v>
      </c>
      <c r="L7835" s="73">
        <v>0</v>
      </c>
      <c r="M7835" s="73">
        <v>0</v>
      </c>
      <c r="N7835" s="73">
        <v>0</v>
      </c>
      <c r="O7835" s="73">
        <v>0</v>
      </c>
      <c r="P7835" s="73">
        <v>0</v>
      </c>
      <c r="Q7835" s="73">
        <v>0</v>
      </c>
      <c r="R7835" s="73">
        <v>0</v>
      </c>
      <c r="S7835" s="73">
        <v>0</v>
      </c>
      <c r="T7835" s="73">
        <v>0</v>
      </c>
      <c r="U7835" s="73">
        <v>0</v>
      </c>
      <c r="V7835" s="73">
        <v>0</v>
      </c>
      <c r="W7835" s="73">
        <v>0</v>
      </c>
    </row>
    <row r="7836" spans="4:23" ht="15" customHeight="1" outlineLevel="2">
      <c r="D7836" s="38" t="s">
        <v>1114</v>
      </c>
      <c r="E7836" s="233" t="s">
        <v>1115</v>
      </c>
      <c r="F7836" s="73">
        <v>0</v>
      </c>
      <c r="G7836" s="73">
        <v>0</v>
      </c>
      <c r="H7836" s="73">
        <v>0</v>
      </c>
      <c r="I7836" s="73">
        <v>0</v>
      </c>
      <c r="J7836" s="73">
        <v>0</v>
      </c>
      <c r="K7836" s="73">
        <v>0</v>
      </c>
      <c r="L7836" s="73">
        <v>0</v>
      </c>
      <c r="M7836" s="73">
        <v>0</v>
      </c>
      <c r="N7836" s="73">
        <v>0</v>
      </c>
      <c r="O7836" s="73">
        <v>0</v>
      </c>
      <c r="P7836" s="73">
        <v>0</v>
      </c>
      <c r="Q7836" s="73">
        <v>0</v>
      </c>
      <c r="R7836" s="73">
        <v>0</v>
      </c>
      <c r="S7836" s="73">
        <v>0</v>
      </c>
      <c r="T7836" s="73">
        <v>0</v>
      </c>
      <c r="U7836" s="73">
        <v>0</v>
      </c>
      <c r="V7836" s="73">
        <v>0</v>
      </c>
      <c r="W7836" s="73">
        <v>0</v>
      </c>
    </row>
    <row r="7837" spans="4:23" ht="15" customHeight="1" outlineLevel="2">
      <c r="D7837" s="38" t="s">
        <v>1116</v>
      </c>
      <c r="E7837" s="233" t="s">
        <v>1117</v>
      </c>
      <c r="F7837" s="73">
        <v>0</v>
      </c>
      <c r="G7837" s="73">
        <v>0</v>
      </c>
      <c r="H7837" s="73">
        <v>0</v>
      </c>
      <c r="I7837" s="73">
        <v>0</v>
      </c>
      <c r="J7837" s="73">
        <v>0</v>
      </c>
      <c r="K7837" s="73">
        <v>0</v>
      </c>
      <c r="L7837" s="73">
        <v>0</v>
      </c>
      <c r="M7837" s="73">
        <v>0</v>
      </c>
      <c r="N7837" s="73">
        <v>0</v>
      </c>
      <c r="O7837" s="73">
        <v>0</v>
      </c>
      <c r="P7837" s="73">
        <v>0</v>
      </c>
      <c r="Q7837" s="73">
        <v>0</v>
      </c>
      <c r="R7837" s="73">
        <v>0</v>
      </c>
      <c r="S7837" s="73">
        <v>0</v>
      </c>
      <c r="T7837" s="73">
        <v>0</v>
      </c>
      <c r="U7837" s="73">
        <v>0</v>
      </c>
      <c r="V7837" s="73">
        <v>0</v>
      </c>
      <c r="W7837" s="73">
        <v>0</v>
      </c>
    </row>
    <row r="7838" spans="4:23" ht="15" customHeight="1" outlineLevel="2">
      <c r="D7838" s="38" t="s">
        <v>1118</v>
      </c>
      <c r="E7838" s="233" t="s">
        <v>1119</v>
      </c>
      <c r="F7838" s="73">
        <v>0</v>
      </c>
      <c r="G7838" s="73">
        <v>0</v>
      </c>
      <c r="H7838" s="73">
        <v>0</v>
      </c>
      <c r="I7838" s="73">
        <v>0</v>
      </c>
      <c r="J7838" s="73">
        <v>0</v>
      </c>
      <c r="K7838" s="73">
        <v>0</v>
      </c>
      <c r="L7838" s="73">
        <v>0</v>
      </c>
      <c r="M7838" s="73">
        <v>0</v>
      </c>
      <c r="N7838" s="73">
        <v>0</v>
      </c>
      <c r="O7838" s="73">
        <v>0</v>
      </c>
      <c r="P7838" s="73">
        <v>0</v>
      </c>
      <c r="Q7838" s="73">
        <v>0</v>
      </c>
      <c r="R7838" s="73">
        <v>0</v>
      </c>
      <c r="S7838" s="73">
        <v>0</v>
      </c>
      <c r="T7838" s="73">
        <v>0</v>
      </c>
      <c r="U7838" s="73">
        <v>0</v>
      </c>
      <c r="V7838" s="73">
        <v>0</v>
      </c>
      <c r="W7838" s="73">
        <v>0</v>
      </c>
    </row>
    <row r="7839" spans="4:23" ht="15" customHeight="1" outlineLevel="2">
      <c r="D7839" s="38" t="s">
        <v>1120</v>
      </c>
      <c r="E7839" s="233" t="s">
        <v>1121</v>
      </c>
      <c r="F7839" s="73">
        <v>0</v>
      </c>
      <c r="G7839" s="73">
        <v>0</v>
      </c>
      <c r="H7839" s="73">
        <v>0</v>
      </c>
      <c r="I7839" s="73">
        <v>0</v>
      </c>
      <c r="J7839" s="73">
        <v>0</v>
      </c>
      <c r="K7839" s="73">
        <v>0</v>
      </c>
      <c r="L7839" s="73">
        <v>0</v>
      </c>
      <c r="M7839" s="73">
        <v>0</v>
      </c>
      <c r="N7839" s="73">
        <v>0</v>
      </c>
      <c r="O7839" s="73">
        <v>0</v>
      </c>
      <c r="P7839" s="73">
        <v>0</v>
      </c>
      <c r="Q7839" s="73">
        <v>0</v>
      </c>
      <c r="R7839" s="73">
        <v>0</v>
      </c>
      <c r="S7839" s="73">
        <v>0</v>
      </c>
      <c r="T7839" s="73">
        <v>0</v>
      </c>
      <c r="U7839" s="73">
        <v>0</v>
      </c>
      <c r="V7839" s="73">
        <v>0</v>
      </c>
      <c r="W7839" s="73">
        <v>0</v>
      </c>
    </row>
    <row r="7840" spans="4:23" ht="15" customHeight="1" outlineLevel="2">
      <c r="D7840" s="38" t="s">
        <v>1122</v>
      </c>
      <c r="E7840" s="233" t="s">
        <v>1123</v>
      </c>
      <c r="F7840" s="73">
        <v>0</v>
      </c>
      <c r="G7840" s="73">
        <v>0</v>
      </c>
      <c r="H7840" s="73">
        <v>0</v>
      </c>
      <c r="I7840" s="73">
        <v>0</v>
      </c>
      <c r="J7840" s="73">
        <v>0</v>
      </c>
      <c r="K7840" s="73">
        <v>0</v>
      </c>
      <c r="L7840" s="73">
        <v>0</v>
      </c>
      <c r="M7840" s="73">
        <v>0</v>
      </c>
      <c r="N7840" s="73">
        <v>0</v>
      </c>
      <c r="O7840" s="73">
        <v>0</v>
      </c>
      <c r="P7840" s="73">
        <v>0</v>
      </c>
      <c r="Q7840" s="73">
        <v>0</v>
      </c>
      <c r="R7840" s="73">
        <v>0</v>
      </c>
      <c r="S7840" s="73">
        <v>0</v>
      </c>
      <c r="T7840" s="73">
        <v>0</v>
      </c>
      <c r="U7840" s="73">
        <v>0</v>
      </c>
      <c r="V7840" s="73">
        <v>0</v>
      </c>
      <c r="W7840" s="73">
        <v>0</v>
      </c>
    </row>
    <row r="7841" spans="4:23" ht="15" customHeight="1" outlineLevel="2">
      <c r="D7841" s="38" t="s">
        <v>1124</v>
      </c>
      <c r="E7841" s="233" t="s">
        <v>1125</v>
      </c>
      <c r="F7841" s="73">
        <v>0</v>
      </c>
      <c r="G7841" s="73">
        <v>0</v>
      </c>
      <c r="H7841" s="73">
        <v>0</v>
      </c>
      <c r="I7841" s="73">
        <v>0</v>
      </c>
      <c r="J7841" s="73">
        <v>0</v>
      </c>
      <c r="K7841" s="73">
        <v>0</v>
      </c>
      <c r="L7841" s="73">
        <v>0</v>
      </c>
      <c r="M7841" s="73">
        <v>0</v>
      </c>
      <c r="N7841" s="73">
        <v>0</v>
      </c>
      <c r="O7841" s="73">
        <v>0</v>
      </c>
      <c r="P7841" s="73">
        <v>0</v>
      </c>
      <c r="Q7841" s="73">
        <v>0</v>
      </c>
      <c r="R7841" s="73">
        <v>0</v>
      </c>
      <c r="S7841" s="73">
        <v>0</v>
      </c>
      <c r="T7841" s="73">
        <v>0</v>
      </c>
      <c r="U7841" s="73">
        <v>0</v>
      </c>
      <c r="V7841" s="73">
        <v>0</v>
      </c>
      <c r="W7841" s="73">
        <v>0</v>
      </c>
    </row>
    <row r="7842" spans="4:23" ht="15" customHeight="1" outlineLevel="2">
      <c r="D7842" s="38" t="s">
        <v>1126</v>
      </c>
      <c r="E7842" s="233" t="s">
        <v>1127</v>
      </c>
      <c r="F7842" s="73">
        <v>0</v>
      </c>
      <c r="G7842" s="73">
        <v>0</v>
      </c>
      <c r="H7842" s="73">
        <v>0</v>
      </c>
      <c r="I7842" s="73">
        <v>0</v>
      </c>
      <c r="J7842" s="73">
        <v>0</v>
      </c>
      <c r="K7842" s="73">
        <v>0</v>
      </c>
      <c r="L7842" s="73">
        <v>0</v>
      </c>
      <c r="M7842" s="73">
        <v>0</v>
      </c>
      <c r="N7842" s="73">
        <v>0</v>
      </c>
      <c r="O7842" s="73">
        <v>0</v>
      </c>
      <c r="P7842" s="73">
        <v>0</v>
      </c>
      <c r="Q7842" s="73">
        <v>0</v>
      </c>
      <c r="R7842" s="73">
        <v>0</v>
      </c>
      <c r="S7842" s="73">
        <v>0</v>
      </c>
      <c r="T7842" s="73">
        <v>0</v>
      </c>
      <c r="U7842" s="73">
        <v>0</v>
      </c>
      <c r="V7842" s="73">
        <v>0</v>
      </c>
      <c r="W7842" s="73">
        <v>0</v>
      </c>
    </row>
    <row r="7843" spans="4:23" ht="15" customHeight="1" outlineLevel="2">
      <c r="D7843" s="38" t="s">
        <v>1128</v>
      </c>
      <c r="E7843" s="233" t="s">
        <v>1129</v>
      </c>
      <c r="F7843" s="73">
        <v>0</v>
      </c>
      <c r="G7843" s="73">
        <v>0</v>
      </c>
      <c r="H7843" s="73">
        <v>0</v>
      </c>
      <c r="I7843" s="73">
        <v>0</v>
      </c>
      <c r="J7843" s="73">
        <v>0</v>
      </c>
      <c r="K7843" s="73">
        <v>0</v>
      </c>
      <c r="L7843" s="73">
        <v>0</v>
      </c>
      <c r="M7843" s="73">
        <v>0</v>
      </c>
      <c r="N7843" s="73">
        <v>0</v>
      </c>
      <c r="O7843" s="73">
        <v>0</v>
      </c>
      <c r="P7843" s="73">
        <v>0</v>
      </c>
      <c r="Q7843" s="73">
        <v>0</v>
      </c>
      <c r="R7843" s="73">
        <v>0</v>
      </c>
      <c r="S7843" s="73">
        <v>0</v>
      </c>
      <c r="T7843" s="73">
        <v>0</v>
      </c>
      <c r="U7843" s="73">
        <v>0</v>
      </c>
      <c r="V7843" s="73">
        <v>0</v>
      </c>
      <c r="W7843" s="73">
        <v>0</v>
      </c>
    </row>
    <row r="7844" spans="4:23" ht="15" customHeight="1" outlineLevel="2">
      <c r="D7844" s="38" t="s">
        <v>1130</v>
      </c>
      <c r="E7844" s="233" t="s">
        <v>1131</v>
      </c>
      <c r="F7844" s="73">
        <v>0</v>
      </c>
      <c r="G7844" s="73">
        <v>0</v>
      </c>
      <c r="H7844" s="73">
        <v>0</v>
      </c>
      <c r="I7844" s="73">
        <v>0</v>
      </c>
      <c r="J7844" s="73">
        <v>0</v>
      </c>
      <c r="K7844" s="73">
        <v>0</v>
      </c>
      <c r="L7844" s="73">
        <v>0</v>
      </c>
      <c r="M7844" s="73">
        <v>0</v>
      </c>
      <c r="N7844" s="73">
        <v>0</v>
      </c>
      <c r="O7844" s="73">
        <v>0</v>
      </c>
      <c r="P7844" s="73">
        <v>0</v>
      </c>
      <c r="Q7844" s="73">
        <v>0</v>
      </c>
      <c r="R7844" s="73">
        <v>0</v>
      </c>
      <c r="S7844" s="73">
        <v>0</v>
      </c>
      <c r="T7844" s="73">
        <v>0</v>
      </c>
      <c r="U7844" s="73">
        <v>0</v>
      </c>
      <c r="V7844" s="73">
        <v>0</v>
      </c>
      <c r="W7844" s="73">
        <v>0</v>
      </c>
    </row>
    <row r="7845" spans="4:23" ht="15" customHeight="1" outlineLevel="2">
      <c r="D7845" s="38" t="s">
        <v>1132</v>
      </c>
      <c r="E7845" s="233" t="s">
        <v>1133</v>
      </c>
      <c r="F7845" s="73">
        <v>0</v>
      </c>
      <c r="G7845" s="73">
        <v>0</v>
      </c>
      <c r="H7845" s="73">
        <v>0</v>
      </c>
      <c r="I7845" s="73">
        <v>0</v>
      </c>
      <c r="J7845" s="73">
        <v>0</v>
      </c>
      <c r="K7845" s="73">
        <v>0</v>
      </c>
      <c r="L7845" s="73">
        <v>0</v>
      </c>
      <c r="M7845" s="73">
        <v>0</v>
      </c>
      <c r="N7845" s="73">
        <v>0</v>
      </c>
      <c r="O7845" s="73">
        <v>0</v>
      </c>
      <c r="P7845" s="73">
        <v>0</v>
      </c>
      <c r="Q7845" s="73">
        <v>0</v>
      </c>
      <c r="R7845" s="73">
        <v>0</v>
      </c>
      <c r="S7845" s="73">
        <v>0</v>
      </c>
      <c r="T7845" s="73">
        <v>0</v>
      </c>
      <c r="U7845" s="73">
        <v>0</v>
      </c>
      <c r="V7845" s="73">
        <v>0</v>
      </c>
      <c r="W7845" s="73">
        <v>0</v>
      </c>
    </row>
    <row r="7846" spans="4:23" ht="15" customHeight="1" outlineLevel="2">
      <c r="D7846" s="38" t="s">
        <v>1134</v>
      </c>
      <c r="E7846" s="233" t="s">
        <v>1135</v>
      </c>
      <c r="F7846" s="73">
        <v>0</v>
      </c>
      <c r="G7846" s="73">
        <v>0</v>
      </c>
      <c r="H7846" s="73">
        <v>0</v>
      </c>
      <c r="I7846" s="73">
        <v>0</v>
      </c>
      <c r="J7846" s="73">
        <v>0</v>
      </c>
      <c r="K7846" s="73">
        <v>0</v>
      </c>
      <c r="L7846" s="73">
        <v>0</v>
      </c>
      <c r="M7846" s="73">
        <v>0</v>
      </c>
      <c r="N7846" s="73">
        <v>0</v>
      </c>
      <c r="O7846" s="73">
        <v>0</v>
      </c>
      <c r="P7846" s="73">
        <v>0</v>
      </c>
      <c r="Q7846" s="73">
        <v>0</v>
      </c>
      <c r="R7846" s="73">
        <v>0</v>
      </c>
      <c r="S7846" s="73">
        <v>0</v>
      </c>
      <c r="T7846" s="73">
        <v>0</v>
      </c>
      <c r="U7846" s="73">
        <v>0</v>
      </c>
      <c r="V7846" s="73">
        <v>0</v>
      </c>
      <c r="W7846" s="73">
        <v>0</v>
      </c>
    </row>
    <row r="7847" spans="4:23" ht="15" customHeight="1" outlineLevel="2">
      <c r="D7847" s="38" t="s">
        <v>1136</v>
      </c>
      <c r="E7847" s="233" t="s">
        <v>1137</v>
      </c>
      <c r="F7847" s="73">
        <v>0</v>
      </c>
      <c r="G7847" s="73">
        <v>0</v>
      </c>
      <c r="H7847" s="73">
        <v>0</v>
      </c>
      <c r="I7847" s="73">
        <v>0</v>
      </c>
      <c r="J7847" s="73">
        <v>0</v>
      </c>
      <c r="K7847" s="73">
        <v>0</v>
      </c>
      <c r="L7847" s="73">
        <v>0</v>
      </c>
      <c r="M7847" s="73">
        <v>0</v>
      </c>
      <c r="N7847" s="73">
        <v>0</v>
      </c>
      <c r="O7847" s="73">
        <v>0</v>
      </c>
      <c r="P7847" s="73">
        <v>0</v>
      </c>
      <c r="Q7847" s="73">
        <v>0</v>
      </c>
      <c r="R7847" s="73">
        <v>0</v>
      </c>
      <c r="S7847" s="73">
        <v>0</v>
      </c>
      <c r="T7847" s="73">
        <v>0</v>
      </c>
      <c r="U7847" s="73">
        <v>0</v>
      </c>
      <c r="V7847" s="73">
        <v>0</v>
      </c>
      <c r="W7847" s="73">
        <v>0</v>
      </c>
    </row>
    <row r="7848" spans="4:23" ht="15" customHeight="1" outlineLevel="2">
      <c r="D7848" s="38" t="s">
        <v>1138</v>
      </c>
      <c r="E7848" s="233" t="s">
        <v>1139</v>
      </c>
      <c r="F7848" s="73">
        <v>0</v>
      </c>
      <c r="G7848" s="73">
        <v>0</v>
      </c>
      <c r="H7848" s="73">
        <v>0</v>
      </c>
      <c r="I7848" s="73">
        <v>0</v>
      </c>
      <c r="J7848" s="73">
        <v>0</v>
      </c>
      <c r="K7848" s="73">
        <v>0</v>
      </c>
      <c r="L7848" s="73">
        <v>0</v>
      </c>
      <c r="M7848" s="73">
        <v>0</v>
      </c>
      <c r="N7848" s="73">
        <v>0</v>
      </c>
      <c r="O7848" s="73">
        <v>0</v>
      </c>
      <c r="P7848" s="73">
        <v>0</v>
      </c>
      <c r="Q7848" s="73">
        <v>0</v>
      </c>
      <c r="R7848" s="73">
        <v>0</v>
      </c>
      <c r="S7848" s="73">
        <v>0</v>
      </c>
      <c r="T7848" s="73">
        <v>0</v>
      </c>
      <c r="U7848" s="73">
        <v>0</v>
      </c>
      <c r="V7848" s="73">
        <v>0</v>
      </c>
      <c r="W7848" s="73">
        <v>0</v>
      </c>
    </row>
    <row r="7849" spans="4:23" ht="15" customHeight="1" outlineLevel="2">
      <c r="D7849" s="38" t="s">
        <v>1140</v>
      </c>
      <c r="E7849" s="233" t="s">
        <v>1141</v>
      </c>
      <c r="F7849" s="73">
        <v>0</v>
      </c>
      <c r="G7849" s="73">
        <v>0</v>
      </c>
      <c r="H7849" s="73">
        <v>0</v>
      </c>
      <c r="I7849" s="73">
        <v>0</v>
      </c>
      <c r="J7849" s="73">
        <v>0</v>
      </c>
      <c r="K7849" s="73">
        <v>0</v>
      </c>
      <c r="L7849" s="73">
        <v>0</v>
      </c>
      <c r="M7849" s="73">
        <v>0</v>
      </c>
      <c r="N7849" s="73">
        <v>0</v>
      </c>
      <c r="O7849" s="73">
        <v>0</v>
      </c>
      <c r="P7849" s="73">
        <v>0</v>
      </c>
      <c r="Q7849" s="73">
        <v>0</v>
      </c>
      <c r="R7849" s="73">
        <v>0</v>
      </c>
      <c r="S7849" s="73">
        <v>0</v>
      </c>
      <c r="T7849" s="73">
        <v>0</v>
      </c>
      <c r="U7849" s="73">
        <v>0</v>
      </c>
      <c r="V7849" s="73">
        <v>0</v>
      </c>
      <c r="W7849" s="73">
        <v>0</v>
      </c>
    </row>
    <row r="7850" spans="4:23" ht="15" customHeight="1" outlineLevel="2">
      <c r="D7850" s="38" t="s">
        <v>1142</v>
      </c>
      <c r="E7850" s="233" t="s">
        <v>1143</v>
      </c>
      <c r="F7850" s="73">
        <v>0</v>
      </c>
      <c r="G7850" s="73">
        <v>0</v>
      </c>
      <c r="H7850" s="73">
        <v>0</v>
      </c>
      <c r="I7850" s="73">
        <v>0</v>
      </c>
      <c r="J7850" s="73">
        <v>0</v>
      </c>
      <c r="K7850" s="73">
        <v>0</v>
      </c>
      <c r="L7850" s="73">
        <v>0</v>
      </c>
      <c r="M7850" s="73">
        <v>0</v>
      </c>
      <c r="N7850" s="73">
        <v>0</v>
      </c>
      <c r="O7850" s="73">
        <v>0</v>
      </c>
      <c r="P7850" s="73">
        <v>0</v>
      </c>
      <c r="Q7850" s="73">
        <v>0</v>
      </c>
      <c r="R7850" s="73">
        <v>0</v>
      </c>
      <c r="S7850" s="73">
        <v>0</v>
      </c>
      <c r="T7850" s="73">
        <v>0</v>
      </c>
      <c r="U7850" s="73">
        <v>0</v>
      </c>
      <c r="V7850" s="73">
        <v>0</v>
      </c>
      <c r="W7850" s="73">
        <v>0</v>
      </c>
    </row>
    <row r="7851" spans="4:23" ht="15" customHeight="1" outlineLevel="2">
      <c r="D7851" s="38" t="s">
        <v>1144</v>
      </c>
      <c r="E7851" s="233" t="s">
        <v>1145</v>
      </c>
      <c r="F7851" s="73">
        <v>0</v>
      </c>
      <c r="G7851" s="73">
        <v>0</v>
      </c>
      <c r="H7851" s="73">
        <v>0</v>
      </c>
      <c r="I7851" s="73">
        <v>0</v>
      </c>
      <c r="J7851" s="73">
        <v>0</v>
      </c>
      <c r="K7851" s="73">
        <v>0</v>
      </c>
      <c r="L7851" s="73">
        <v>0</v>
      </c>
      <c r="M7851" s="73">
        <v>0</v>
      </c>
      <c r="N7851" s="73">
        <v>0</v>
      </c>
      <c r="O7851" s="73">
        <v>0</v>
      </c>
      <c r="P7851" s="73">
        <v>0</v>
      </c>
      <c r="Q7851" s="73">
        <v>0</v>
      </c>
      <c r="R7851" s="73">
        <v>0</v>
      </c>
      <c r="S7851" s="73">
        <v>0</v>
      </c>
      <c r="T7851" s="73">
        <v>0</v>
      </c>
      <c r="U7851" s="73">
        <v>0</v>
      </c>
      <c r="V7851" s="73">
        <v>0</v>
      </c>
      <c r="W7851" s="73">
        <v>0</v>
      </c>
    </row>
    <row r="7852" spans="4:23" ht="15" customHeight="1" outlineLevel="2">
      <c r="D7852" s="38" t="s">
        <v>1146</v>
      </c>
      <c r="E7852" s="233" t="s">
        <v>1147</v>
      </c>
      <c r="F7852" s="73">
        <v>0</v>
      </c>
      <c r="G7852" s="73">
        <v>0</v>
      </c>
      <c r="H7852" s="73">
        <v>0</v>
      </c>
      <c r="I7852" s="73">
        <v>0</v>
      </c>
      <c r="J7852" s="73">
        <v>0</v>
      </c>
      <c r="K7852" s="73">
        <v>0</v>
      </c>
      <c r="L7852" s="73">
        <v>0</v>
      </c>
      <c r="M7852" s="73">
        <v>0</v>
      </c>
      <c r="N7852" s="73">
        <v>0</v>
      </c>
      <c r="O7852" s="73">
        <v>0</v>
      </c>
      <c r="P7852" s="73">
        <v>0</v>
      </c>
      <c r="Q7852" s="73">
        <v>0</v>
      </c>
      <c r="R7852" s="73">
        <v>0</v>
      </c>
      <c r="S7852" s="73">
        <v>0</v>
      </c>
      <c r="T7852" s="73">
        <v>0</v>
      </c>
      <c r="U7852" s="73">
        <v>0</v>
      </c>
      <c r="V7852" s="73">
        <v>0</v>
      </c>
      <c r="W7852" s="73">
        <v>0</v>
      </c>
    </row>
    <row r="7853" spans="4:23" ht="15" customHeight="1" outlineLevel="2">
      <c r="D7853" s="38" t="s">
        <v>1148</v>
      </c>
      <c r="E7853" s="233" t="s">
        <v>1149</v>
      </c>
      <c r="F7853" s="73">
        <v>0</v>
      </c>
      <c r="G7853" s="73">
        <v>0</v>
      </c>
      <c r="H7853" s="73">
        <v>0</v>
      </c>
      <c r="I7853" s="73">
        <v>0</v>
      </c>
      <c r="J7853" s="73">
        <v>0</v>
      </c>
      <c r="K7853" s="73">
        <v>0</v>
      </c>
      <c r="L7853" s="73">
        <v>0</v>
      </c>
      <c r="M7853" s="73">
        <v>0</v>
      </c>
      <c r="N7853" s="73">
        <v>0</v>
      </c>
      <c r="O7853" s="73">
        <v>0</v>
      </c>
      <c r="P7853" s="73">
        <v>0</v>
      </c>
      <c r="Q7853" s="73">
        <v>0</v>
      </c>
      <c r="R7853" s="73">
        <v>0</v>
      </c>
      <c r="S7853" s="73">
        <v>0</v>
      </c>
      <c r="T7853" s="73">
        <v>0</v>
      </c>
      <c r="U7853" s="73">
        <v>0</v>
      </c>
      <c r="V7853" s="73">
        <v>0</v>
      </c>
      <c r="W7853" s="73">
        <v>0</v>
      </c>
    </row>
    <row r="7854" spans="4:23" ht="15" customHeight="1" outlineLevel="2">
      <c r="D7854" s="38" t="s">
        <v>1150</v>
      </c>
      <c r="E7854" s="233" t="s">
        <v>1151</v>
      </c>
      <c r="F7854" s="73">
        <v>0</v>
      </c>
      <c r="G7854" s="73">
        <v>0</v>
      </c>
      <c r="H7854" s="73">
        <v>0</v>
      </c>
      <c r="I7854" s="73">
        <v>0</v>
      </c>
      <c r="J7854" s="73">
        <v>0</v>
      </c>
      <c r="K7854" s="73">
        <v>0</v>
      </c>
      <c r="L7854" s="73">
        <v>0</v>
      </c>
      <c r="M7854" s="73">
        <v>0</v>
      </c>
      <c r="N7854" s="73">
        <v>0</v>
      </c>
      <c r="O7854" s="73">
        <v>0</v>
      </c>
      <c r="P7854" s="73">
        <v>0</v>
      </c>
      <c r="Q7854" s="73">
        <v>0</v>
      </c>
      <c r="R7854" s="73">
        <v>0</v>
      </c>
      <c r="S7854" s="73">
        <v>0</v>
      </c>
      <c r="T7854" s="73">
        <v>0</v>
      </c>
      <c r="U7854" s="73">
        <v>0</v>
      </c>
      <c r="V7854" s="73">
        <v>0</v>
      </c>
      <c r="W7854" s="73">
        <v>0</v>
      </c>
    </row>
    <row r="7855" spans="4:23" ht="15" customHeight="1" outlineLevel="2">
      <c r="D7855" s="38" t="s">
        <v>1152</v>
      </c>
      <c r="E7855" s="233" t="s">
        <v>1153</v>
      </c>
      <c r="F7855" s="73">
        <v>0</v>
      </c>
      <c r="G7855" s="73">
        <v>0</v>
      </c>
      <c r="H7855" s="73">
        <v>0</v>
      </c>
      <c r="I7855" s="73">
        <v>0</v>
      </c>
      <c r="J7855" s="73">
        <v>0</v>
      </c>
      <c r="K7855" s="73">
        <v>0</v>
      </c>
      <c r="L7855" s="73">
        <v>0</v>
      </c>
      <c r="M7855" s="73">
        <v>0</v>
      </c>
      <c r="N7855" s="73">
        <v>0</v>
      </c>
      <c r="O7855" s="73">
        <v>0</v>
      </c>
      <c r="P7855" s="73">
        <v>0</v>
      </c>
      <c r="Q7855" s="73">
        <v>0</v>
      </c>
      <c r="R7855" s="73">
        <v>0</v>
      </c>
      <c r="S7855" s="73">
        <v>0</v>
      </c>
      <c r="T7855" s="73">
        <v>0</v>
      </c>
      <c r="U7855" s="73">
        <v>0</v>
      </c>
      <c r="V7855" s="73">
        <v>0</v>
      </c>
      <c r="W7855" s="73">
        <v>0</v>
      </c>
    </row>
    <row r="7856" spans="4:23" ht="15" customHeight="1" outlineLevel="2">
      <c r="D7856" s="38" t="s">
        <v>1154</v>
      </c>
      <c r="E7856" s="233" t="s">
        <v>1155</v>
      </c>
      <c r="F7856" s="73">
        <v>0</v>
      </c>
      <c r="G7856" s="73">
        <v>0</v>
      </c>
      <c r="H7856" s="73">
        <v>0</v>
      </c>
      <c r="I7856" s="73">
        <v>0</v>
      </c>
      <c r="J7856" s="73">
        <v>0</v>
      </c>
      <c r="K7856" s="73">
        <v>0</v>
      </c>
      <c r="L7856" s="73">
        <v>0</v>
      </c>
      <c r="M7856" s="73">
        <v>0</v>
      </c>
      <c r="N7856" s="73">
        <v>0</v>
      </c>
      <c r="O7856" s="73">
        <v>0</v>
      </c>
      <c r="P7856" s="73">
        <v>0</v>
      </c>
      <c r="Q7856" s="73">
        <v>0</v>
      </c>
      <c r="R7856" s="73">
        <v>0</v>
      </c>
      <c r="S7856" s="73">
        <v>0</v>
      </c>
      <c r="T7856" s="73">
        <v>0</v>
      </c>
      <c r="U7856" s="73">
        <v>0</v>
      </c>
      <c r="V7856" s="73">
        <v>0</v>
      </c>
      <c r="W7856" s="73">
        <v>0</v>
      </c>
    </row>
    <row r="7857" spans="4:23" ht="15" customHeight="1" outlineLevel="2">
      <c r="D7857" s="38" t="s">
        <v>1156</v>
      </c>
      <c r="E7857" s="233" t="s">
        <v>1157</v>
      </c>
      <c r="F7857" s="73">
        <v>0</v>
      </c>
      <c r="G7857" s="73">
        <v>0</v>
      </c>
      <c r="H7857" s="73">
        <v>0</v>
      </c>
      <c r="I7857" s="73">
        <v>0</v>
      </c>
      <c r="J7857" s="73">
        <v>0</v>
      </c>
      <c r="K7857" s="73">
        <v>0</v>
      </c>
      <c r="L7857" s="73">
        <v>0</v>
      </c>
      <c r="M7857" s="73">
        <v>0</v>
      </c>
      <c r="N7857" s="73">
        <v>0</v>
      </c>
      <c r="O7857" s="73">
        <v>0</v>
      </c>
      <c r="P7857" s="73">
        <v>0</v>
      </c>
      <c r="Q7857" s="73">
        <v>0</v>
      </c>
      <c r="R7857" s="73">
        <v>0</v>
      </c>
      <c r="S7857" s="73">
        <v>0</v>
      </c>
      <c r="T7857" s="73">
        <v>0</v>
      </c>
      <c r="U7857" s="73">
        <v>0</v>
      </c>
      <c r="V7857" s="73">
        <v>0</v>
      </c>
      <c r="W7857" s="73">
        <v>0</v>
      </c>
    </row>
    <row r="7858" spans="4:23" ht="15" customHeight="1" outlineLevel="2">
      <c r="D7858" s="38" t="s">
        <v>1158</v>
      </c>
      <c r="E7858" s="233" t="s">
        <v>1159</v>
      </c>
      <c r="F7858" s="73">
        <v>0</v>
      </c>
      <c r="G7858" s="73">
        <v>0</v>
      </c>
      <c r="H7858" s="73">
        <v>0</v>
      </c>
      <c r="I7858" s="73">
        <v>0</v>
      </c>
      <c r="J7858" s="73">
        <v>0</v>
      </c>
      <c r="K7858" s="73">
        <v>0</v>
      </c>
      <c r="L7858" s="73">
        <v>0</v>
      </c>
      <c r="M7858" s="73">
        <v>0</v>
      </c>
      <c r="N7858" s="73">
        <v>0</v>
      </c>
      <c r="O7858" s="73">
        <v>0</v>
      </c>
      <c r="P7858" s="73">
        <v>0</v>
      </c>
      <c r="Q7858" s="73">
        <v>0</v>
      </c>
      <c r="R7858" s="73">
        <v>0</v>
      </c>
      <c r="S7858" s="73">
        <v>0</v>
      </c>
      <c r="T7858" s="73">
        <v>0</v>
      </c>
      <c r="U7858" s="73">
        <v>0</v>
      </c>
      <c r="V7858" s="73">
        <v>0</v>
      </c>
      <c r="W7858" s="73">
        <v>0</v>
      </c>
    </row>
    <row r="7859" spans="4:23" ht="15" customHeight="1" outlineLevel="2">
      <c r="D7859" s="38" t="s">
        <v>1160</v>
      </c>
      <c r="E7859" s="233" t="s">
        <v>1161</v>
      </c>
      <c r="F7859" s="73">
        <v>0</v>
      </c>
      <c r="G7859" s="73">
        <v>0</v>
      </c>
      <c r="H7859" s="73">
        <v>0</v>
      </c>
      <c r="I7859" s="73">
        <v>0</v>
      </c>
      <c r="J7859" s="73">
        <v>0</v>
      </c>
      <c r="K7859" s="73">
        <v>0</v>
      </c>
      <c r="L7859" s="73">
        <v>0</v>
      </c>
      <c r="M7859" s="73">
        <v>0</v>
      </c>
      <c r="N7859" s="73">
        <v>0</v>
      </c>
      <c r="O7859" s="73">
        <v>0</v>
      </c>
      <c r="P7859" s="73">
        <v>0</v>
      </c>
      <c r="Q7859" s="73">
        <v>0</v>
      </c>
      <c r="R7859" s="73">
        <v>0</v>
      </c>
      <c r="S7859" s="73">
        <v>0</v>
      </c>
      <c r="T7859" s="73">
        <v>0</v>
      </c>
      <c r="U7859" s="73">
        <v>0</v>
      </c>
      <c r="V7859" s="73">
        <v>0</v>
      </c>
      <c r="W7859" s="73">
        <v>0</v>
      </c>
    </row>
    <row r="7860" spans="4:23" ht="15" customHeight="1" outlineLevel="2">
      <c r="D7860" s="38" t="s">
        <v>1162</v>
      </c>
      <c r="E7860" s="233" t="s">
        <v>1163</v>
      </c>
      <c r="F7860" s="73">
        <v>0</v>
      </c>
      <c r="G7860" s="73">
        <v>0</v>
      </c>
      <c r="H7860" s="73">
        <v>0</v>
      </c>
      <c r="I7860" s="73">
        <v>0</v>
      </c>
      <c r="J7860" s="73">
        <v>0</v>
      </c>
      <c r="K7860" s="73">
        <v>0</v>
      </c>
      <c r="L7860" s="73">
        <v>0</v>
      </c>
      <c r="M7860" s="73">
        <v>0</v>
      </c>
      <c r="N7860" s="73">
        <v>0</v>
      </c>
      <c r="O7860" s="73">
        <v>0</v>
      </c>
      <c r="P7860" s="73">
        <v>0</v>
      </c>
      <c r="Q7860" s="73">
        <v>0</v>
      </c>
      <c r="R7860" s="73">
        <v>0</v>
      </c>
      <c r="S7860" s="73">
        <v>0</v>
      </c>
      <c r="T7860" s="73">
        <v>0</v>
      </c>
      <c r="U7860" s="73">
        <v>0</v>
      </c>
      <c r="V7860" s="73">
        <v>0</v>
      </c>
      <c r="W7860" s="73">
        <v>0</v>
      </c>
    </row>
    <row r="7861" spans="4:23" ht="15" customHeight="1" outlineLevel="2">
      <c r="D7861" s="38" t="s">
        <v>1164</v>
      </c>
      <c r="E7861" s="233" t="s">
        <v>1165</v>
      </c>
      <c r="F7861" s="73">
        <v>0</v>
      </c>
      <c r="G7861" s="73">
        <v>0</v>
      </c>
      <c r="H7861" s="73">
        <v>0</v>
      </c>
      <c r="I7861" s="73">
        <v>0</v>
      </c>
      <c r="J7861" s="73">
        <v>0</v>
      </c>
      <c r="K7861" s="73">
        <v>0</v>
      </c>
      <c r="L7861" s="73">
        <v>0</v>
      </c>
      <c r="M7861" s="73">
        <v>0</v>
      </c>
      <c r="N7861" s="73">
        <v>0</v>
      </c>
      <c r="O7861" s="73">
        <v>0</v>
      </c>
      <c r="P7861" s="73">
        <v>0</v>
      </c>
      <c r="Q7861" s="73">
        <v>0</v>
      </c>
      <c r="R7861" s="73">
        <v>0</v>
      </c>
      <c r="S7861" s="73">
        <v>0</v>
      </c>
      <c r="T7861" s="73">
        <v>0</v>
      </c>
      <c r="U7861" s="73">
        <v>0</v>
      </c>
      <c r="V7861" s="73">
        <v>0</v>
      </c>
      <c r="W7861" s="73">
        <v>0</v>
      </c>
    </row>
    <row r="7862" spans="4:23" ht="15" customHeight="1" outlineLevel="2">
      <c r="D7862" s="38" t="s">
        <v>1166</v>
      </c>
      <c r="E7862" s="233" t="s">
        <v>1167</v>
      </c>
      <c r="F7862" s="73">
        <v>0</v>
      </c>
      <c r="G7862" s="73">
        <v>0</v>
      </c>
      <c r="H7862" s="73">
        <v>0</v>
      </c>
      <c r="I7862" s="73">
        <v>0</v>
      </c>
      <c r="J7862" s="73">
        <v>0</v>
      </c>
      <c r="K7862" s="73">
        <v>0</v>
      </c>
      <c r="L7862" s="73">
        <v>0</v>
      </c>
      <c r="M7862" s="73">
        <v>0</v>
      </c>
      <c r="N7862" s="73">
        <v>0</v>
      </c>
      <c r="O7862" s="73">
        <v>0</v>
      </c>
      <c r="P7862" s="73">
        <v>0</v>
      </c>
      <c r="Q7862" s="73">
        <v>0</v>
      </c>
      <c r="R7862" s="73">
        <v>0</v>
      </c>
      <c r="S7862" s="73">
        <v>0</v>
      </c>
      <c r="T7862" s="73">
        <v>0</v>
      </c>
      <c r="U7862" s="73">
        <v>0</v>
      </c>
      <c r="V7862" s="73">
        <v>0</v>
      </c>
      <c r="W7862" s="73">
        <v>0</v>
      </c>
    </row>
    <row r="7863" spans="4:23" ht="15" customHeight="1" outlineLevel="2">
      <c r="D7863" s="38" t="s">
        <v>1168</v>
      </c>
      <c r="E7863" s="233" t="s">
        <v>1169</v>
      </c>
      <c r="F7863" s="73">
        <v>0</v>
      </c>
      <c r="G7863" s="73">
        <v>0</v>
      </c>
      <c r="H7863" s="73">
        <v>0</v>
      </c>
      <c r="I7863" s="73">
        <v>0</v>
      </c>
      <c r="J7863" s="73">
        <v>0</v>
      </c>
      <c r="K7863" s="73">
        <v>0</v>
      </c>
      <c r="L7863" s="73">
        <v>0</v>
      </c>
      <c r="M7863" s="73">
        <v>0</v>
      </c>
      <c r="N7863" s="73">
        <v>0</v>
      </c>
      <c r="O7863" s="73">
        <v>0</v>
      </c>
      <c r="P7863" s="73">
        <v>0</v>
      </c>
      <c r="Q7863" s="73">
        <v>0</v>
      </c>
      <c r="R7863" s="73">
        <v>0</v>
      </c>
      <c r="S7863" s="73">
        <v>0</v>
      </c>
      <c r="T7863" s="73">
        <v>0</v>
      </c>
      <c r="U7863" s="73">
        <v>0</v>
      </c>
      <c r="V7863" s="73">
        <v>0</v>
      </c>
      <c r="W7863" s="73">
        <v>0</v>
      </c>
    </row>
    <row r="7864" spans="4:23" ht="15" customHeight="1" outlineLevel="2">
      <c r="D7864" s="38" t="s">
        <v>1170</v>
      </c>
      <c r="E7864" s="233" t="s">
        <v>1171</v>
      </c>
      <c r="F7864" s="73">
        <v>0</v>
      </c>
      <c r="G7864" s="73">
        <v>0</v>
      </c>
      <c r="H7864" s="73">
        <v>0</v>
      </c>
      <c r="I7864" s="73">
        <v>0</v>
      </c>
      <c r="J7864" s="73">
        <v>0</v>
      </c>
      <c r="K7864" s="73">
        <v>0</v>
      </c>
      <c r="L7864" s="73">
        <v>0</v>
      </c>
      <c r="M7864" s="73">
        <v>0</v>
      </c>
      <c r="N7864" s="73">
        <v>0</v>
      </c>
      <c r="O7864" s="73">
        <v>0</v>
      </c>
      <c r="P7864" s="73">
        <v>0</v>
      </c>
      <c r="Q7864" s="73">
        <v>0</v>
      </c>
      <c r="R7864" s="73">
        <v>0</v>
      </c>
      <c r="S7864" s="73">
        <v>0</v>
      </c>
      <c r="T7864" s="73">
        <v>0</v>
      </c>
      <c r="U7864" s="73">
        <v>0</v>
      </c>
      <c r="V7864" s="73">
        <v>0</v>
      </c>
      <c r="W7864" s="73">
        <v>0</v>
      </c>
    </row>
    <row r="7865" spans="4:23" ht="15" customHeight="1" outlineLevel="2">
      <c r="D7865" s="38" t="s">
        <v>1172</v>
      </c>
      <c r="E7865" s="233" t="s">
        <v>1173</v>
      </c>
      <c r="F7865" s="73">
        <v>2</v>
      </c>
      <c r="G7865" s="73">
        <v>1</v>
      </c>
      <c r="H7865" s="73">
        <v>1</v>
      </c>
      <c r="I7865" s="73">
        <v>2</v>
      </c>
      <c r="J7865" s="73">
        <v>1</v>
      </c>
      <c r="K7865" s="73">
        <v>1</v>
      </c>
      <c r="L7865" s="73">
        <v>2</v>
      </c>
      <c r="M7865" s="73">
        <v>1</v>
      </c>
      <c r="N7865" s="73">
        <v>1</v>
      </c>
      <c r="O7865" s="73">
        <v>2</v>
      </c>
      <c r="P7865" s="73">
        <v>1</v>
      </c>
      <c r="Q7865" s="73">
        <v>1</v>
      </c>
      <c r="R7865" s="73">
        <v>2</v>
      </c>
      <c r="S7865" s="73">
        <v>1</v>
      </c>
      <c r="T7865" s="73">
        <v>1</v>
      </c>
      <c r="U7865" s="73">
        <v>2</v>
      </c>
      <c r="V7865" s="73">
        <v>1</v>
      </c>
      <c r="W7865" s="73">
        <v>1</v>
      </c>
    </row>
    <row r="7866" spans="4:23" ht="15" customHeight="1" outlineLevel="2">
      <c r="D7866" s="38" t="s">
        <v>1174</v>
      </c>
      <c r="E7866" s="233" t="s">
        <v>1175</v>
      </c>
      <c r="F7866" s="73">
        <v>0</v>
      </c>
      <c r="G7866" s="73">
        <v>0</v>
      </c>
      <c r="H7866" s="73">
        <v>0</v>
      </c>
      <c r="I7866" s="73">
        <v>0</v>
      </c>
      <c r="J7866" s="73">
        <v>0</v>
      </c>
      <c r="K7866" s="73">
        <v>0</v>
      </c>
      <c r="L7866" s="73">
        <v>0</v>
      </c>
      <c r="M7866" s="73">
        <v>0</v>
      </c>
      <c r="N7866" s="73">
        <v>0</v>
      </c>
      <c r="O7866" s="73">
        <v>0</v>
      </c>
      <c r="P7866" s="73">
        <v>0</v>
      </c>
      <c r="Q7866" s="73">
        <v>0</v>
      </c>
      <c r="R7866" s="73">
        <v>0</v>
      </c>
      <c r="S7866" s="73">
        <v>0</v>
      </c>
      <c r="T7866" s="73">
        <v>0</v>
      </c>
      <c r="U7866" s="73">
        <v>0</v>
      </c>
      <c r="V7866" s="73">
        <v>0</v>
      </c>
      <c r="W7866" s="73">
        <v>0</v>
      </c>
    </row>
    <row r="7867" spans="4:23" ht="15" customHeight="1" outlineLevel="2">
      <c r="D7867" s="38" t="s">
        <v>1176</v>
      </c>
      <c r="E7867" s="233" t="s">
        <v>1177</v>
      </c>
      <c r="F7867" s="73">
        <v>0</v>
      </c>
      <c r="G7867" s="73">
        <v>0</v>
      </c>
      <c r="H7867" s="73">
        <v>0</v>
      </c>
      <c r="I7867" s="73">
        <v>0</v>
      </c>
      <c r="J7867" s="73">
        <v>0</v>
      </c>
      <c r="K7867" s="73">
        <v>0</v>
      </c>
      <c r="L7867" s="73">
        <v>0</v>
      </c>
      <c r="M7867" s="73">
        <v>0</v>
      </c>
      <c r="N7867" s="73">
        <v>0</v>
      </c>
      <c r="O7867" s="73">
        <v>0</v>
      </c>
      <c r="P7867" s="73">
        <v>0</v>
      </c>
      <c r="Q7867" s="73">
        <v>0</v>
      </c>
      <c r="R7867" s="73">
        <v>0</v>
      </c>
      <c r="S7867" s="73">
        <v>0</v>
      </c>
      <c r="T7867" s="73">
        <v>0</v>
      </c>
      <c r="U7867" s="73">
        <v>0</v>
      </c>
      <c r="V7867" s="73">
        <v>0</v>
      </c>
      <c r="W7867" s="73">
        <v>0</v>
      </c>
    </row>
    <row r="7868" spans="4:23" ht="15" customHeight="1" outlineLevel="2">
      <c r="D7868" s="38" t="s">
        <v>1178</v>
      </c>
      <c r="E7868" s="233" t="s">
        <v>1179</v>
      </c>
      <c r="F7868" s="73">
        <v>0</v>
      </c>
      <c r="G7868" s="73">
        <v>0</v>
      </c>
      <c r="H7868" s="73">
        <v>0</v>
      </c>
      <c r="I7868" s="73">
        <v>0</v>
      </c>
      <c r="J7868" s="73">
        <v>0</v>
      </c>
      <c r="K7868" s="73">
        <v>0</v>
      </c>
      <c r="L7868" s="73">
        <v>0</v>
      </c>
      <c r="M7868" s="73">
        <v>0</v>
      </c>
      <c r="N7868" s="73">
        <v>0</v>
      </c>
      <c r="O7868" s="73">
        <v>0</v>
      </c>
      <c r="P7868" s="73">
        <v>0</v>
      </c>
      <c r="Q7868" s="73">
        <v>0</v>
      </c>
      <c r="R7868" s="73">
        <v>0</v>
      </c>
      <c r="S7868" s="73">
        <v>0</v>
      </c>
      <c r="T7868" s="73">
        <v>0</v>
      </c>
      <c r="U7868" s="73">
        <v>0</v>
      </c>
      <c r="V7868" s="73">
        <v>0</v>
      </c>
      <c r="W7868" s="73">
        <v>0</v>
      </c>
    </row>
    <row r="7869" spans="4:23" ht="15" customHeight="1" outlineLevel="2">
      <c r="D7869" s="38" t="s">
        <v>1180</v>
      </c>
      <c r="E7869" s="233" t="s">
        <v>1181</v>
      </c>
      <c r="F7869" s="73">
        <v>0</v>
      </c>
      <c r="G7869" s="73">
        <v>0</v>
      </c>
      <c r="H7869" s="73">
        <v>0</v>
      </c>
      <c r="I7869" s="73">
        <v>0</v>
      </c>
      <c r="J7869" s="73">
        <v>0</v>
      </c>
      <c r="K7869" s="73">
        <v>0</v>
      </c>
      <c r="L7869" s="73">
        <v>0</v>
      </c>
      <c r="M7869" s="73">
        <v>0</v>
      </c>
      <c r="N7869" s="73">
        <v>0</v>
      </c>
      <c r="O7869" s="73">
        <v>0</v>
      </c>
      <c r="P7869" s="73">
        <v>0</v>
      </c>
      <c r="Q7869" s="73">
        <v>0</v>
      </c>
      <c r="R7869" s="73">
        <v>0</v>
      </c>
      <c r="S7869" s="73">
        <v>0</v>
      </c>
      <c r="T7869" s="73">
        <v>0</v>
      </c>
      <c r="U7869" s="73">
        <v>0</v>
      </c>
      <c r="V7869" s="73">
        <v>0</v>
      </c>
      <c r="W7869" s="73">
        <v>0</v>
      </c>
    </row>
    <row r="7870" spans="4:23" ht="15" customHeight="1" outlineLevel="2">
      <c r="D7870" s="38" t="s">
        <v>1182</v>
      </c>
      <c r="E7870" s="233" t="s">
        <v>1183</v>
      </c>
      <c r="F7870" s="73">
        <v>0</v>
      </c>
      <c r="G7870" s="73">
        <v>0</v>
      </c>
      <c r="H7870" s="73">
        <v>0</v>
      </c>
      <c r="I7870" s="73">
        <v>0</v>
      </c>
      <c r="J7870" s="73">
        <v>0</v>
      </c>
      <c r="K7870" s="73">
        <v>0</v>
      </c>
      <c r="L7870" s="73">
        <v>0</v>
      </c>
      <c r="M7870" s="73">
        <v>0</v>
      </c>
      <c r="N7870" s="73">
        <v>0</v>
      </c>
      <c r="O7870" s="73">
        <v>0</v>
      </c>
      <c r="P7870" s="73">
        <v>0</v>
      </c>
      <c r="Q7870" s="73">
        <v>0</v>
      </c>
      <c r="R7870" s="73">
        <v>0</v>
      </c>
      <c r="S7870" s="73">
        <v>0</v>
      </c>
      <c r="T7870" s="73">
        <v>0</v>
      </c>
      <c r="U7870" s="73">
        <v>0</v>
      </c>
      <c r="V7870" s="73">
        <v>0</v>
      </c>
      <c r="W7870" s="73">
        <v>0</v>
      </c>
    </row>
    <row r="7871" spans="4:23" ht="15" customHeight="1" outlineLevel="2">
      <c r="D7871" s="38" t="s">
        <v>1184</v>
      </c>
      <c r="E7871" s="233" t="s">
        <v>1185</v>
      </c>
      <c r="F7871" s="73">
        <v>0</v>
      </c>
      <c r="G7871" s="73">
        <v>0</v>
      </c>
      <c r="H7871" s="73">
        <v>0</v>
      </c>
      <c r="I7871" s="73">
        <v>0</v>
      </c>
      <c r="J7871" s="73">
        <v>0</v>
      </c>
      <c r="K7871" s="73">
        <v>0</v>
      </c>
      <c r="L7871" s="73">
        <v>0</v>
      </c>
      <c r="M7871" s="73">
        <v>0</v>
      </c>
      <c r="N7871" s="73">
        <v>0</v>
      </c>
      <c r="O7871" s="73">
        <v>0</v>
      </c>
      <c r="P7871" s="73">
        <v>0</v>
      </c>
      <c r="Q7871" s="73">
        <v>0</v>
      </c>
      <c r="R7871" s="73">
        <v>0</v>
      </c>
      <c r="S7871" s="73">
        <v>0</v>
      </c>
      <c r="T7871" s="73">
        <v>0</v>
      </c>
      <c r="U7871" s="73">
        <v>0</v>
      </c>
      <c r="V7871" s="73">
        <v>0</v>
      </c>
      <c r="W7871" s="73">
        <v>0</v>
      </c>
    </row>
    <row r="7872" spans="4:23" ht="15" customHeight="1" outlineLevel="2">
      <c r="D7872" s="38" t="s">
        <v>1186</v>
      </c>
      <c r="E7872" s="233" t="s">
        <v>1187</v>
      </c>
      <c r="F7872" s="73">
        <v>0</v>
      </c>
      <c r="G7872" s="73">
        <v>0</v>
      </c>
      <c r="H7872" s="73">
        <v>0</v>
      </c>
      <c r="I7872" s="73">
        <v>0</v>
      </c>
      <c r="J7872" s="73">
        <v>0</v>
      </c>
      <c r="K7872" s="73">
        <v>0</v>
      </c>
      <c r="L7872" s="73">
        <v>0</v>
      </c>
      <c r="M7872" s="73">
        <v>0</v>
      </c>
      <c r="N7872" s="73">
        <v>0</v>
      </c>
      <c r="O7872" s="73">
        <v>0</v>
      </c>
      <c r="P7872" s="73">
        <v>0</v>
      </c>
      <c r="Q7872" s="73">
        <v>0</v>
      </c>
      <c r="R7872" s="73">
        <v>0</v>
      </c>
      <c r="S7872" s="73">
        <v>0</v>
      </c>
      <c r="T7872" s="73">
        <v>0</v>
      </c>
      <c r="U7872" s="73">
        <v>0</v>
      </c>
      <c r="V7872" s="73">
        <v>0</v>
      </c>
      <c r="W7872" s="73">
        <v>0</v>
      </c>
    </row>
    <row r="7873" spans="4:23" ht="15" customHeight="1" outlineLevel="2">
      <c r="D7873" s="38" t="s">
        <v>1188</v>
      </c>
      <c r="E7873" s="233" t="s">
        <v>1189</v>
      </c>
      <c r="F7873" s="73">
        <v>0</v>
      </c>
      <c r="G7873" s="73">
        <v>0</v>
      </c>
      <c r="H7873" s="73">
        <v>0</v>
      </c>
      <c r="I7873" s="73">
        <v>0</v>
      </c>
      <c r="J7873" s="73">
        <v>0</v>
      </c>
      <c r="K7873" s="73">
        <v>0</v>
      </c>
      <c r="L7873" s="73">
        <v>0</v>
      </c>
      <c r="M7873" s="73">
        <v>0</v>
      </c>
      <c r="N7873" s="73">
        <v>0</v>
      </c>
      <c r="O7873" s="73">
        <v>0</v>
      </c>
      <c r="P7873" s="73">
        <v>0</v>
      </c>
      <c r="Q7873" s="73">
        <v>0</v>
      </c>
      <c r="R7873" s="73">
        <v>0</v>
      </c>
      <c r="S7873" s="73">
        <v>0</v>
      </c>
      <c r="T7873" s="73">
        <v>0</v>
      </c>
      <c r="U7873" s="73">
        <v>0</v>
      </c>
      <c r="V7873" s="73">
        <v>0</v>
      </c>
      <c r="W7873" s="73">
        <v>0</v>
      </c>
    </row>
    <row r="7874" spans="4:23" ht="15" customHeight="1" outlineLevel="2">
      <c r="D7874" s="38" t="s">
        <v>1190</v>
      </c>
      <c r="E7874" s="233" t="s">
        <v>1191</v>
      </c>
      <c r="F7874" s="73">
        <v>0</v>
      </c>
      <c r="G7874" s="73">
        <v>0</v>
      </c>
      <c r="H7874" s="73">
        <v>0</v>
      </c>
      <c r="I7874" s="73">
        <v>0</v>
      </c>
      <c r="J7874" s="73">
        <v>0</v>
      </c>
      <c r="K7874" s="73">
        <v>0</v>
      </c>
      <c r="L7874" s="73">
        <v>0</v>
      </c>
      <c r="M7874" s="73">
        <v>0</v>
      </c>
      <c r="N7874" s="73">
        <v>0</v>
      </c>
      <c r="O7874" s="73">
        <v>0</v>
      </c>
      <c r="P7874" s="73">
        <v>0</v>
      </c>
      <c r="Q7874" s="73">
        <v>0</v>
      </c>
      <c r="R7874" s="73">
        <v>0</v>
      </c>
      <c r="S7874" s="73">
        <v>0</v>
      </c>
      <c r="T7874" s="73">
        <v>0</v>
      </c>
      <c r="U7874" s="73">
        <v>0</v>
      </c>
      <c r="V7874" s="73">
        <v>0</v>
      </c>
      <c r="W7874" s="73">
        <v>0</v>
      </c>
    </row>
    <row r="7875" spans="4:23" ht="15" customHeight="1" outlineLevel="2">
      <c r="D7875" s="38" t="s">
        <v>1192</v>
      </c>
      <c r="E7875" s="233" t="s">
        <v>1193</v>
      </c>
      <c r="F7875" s="73">
        <v>0</v>
      </c>
      <c r="G7875" s="73">
        <v>0</v>
      </c>
      <c r="H7875" s="73">
        <v>0</v>
      </c>
      <c r="I7875" s="73">
        <v>0</v>
      </c>
      <c r="J7875" s="73">
        <v>0</v>
      </c>
      <c r="K7875" s="73">
        <v>0</v>
      </c>
      <c r="L7875" s="73">
        <v>0</v>
      </c>
      <c r="M7875" s="73">
        <v>0</v>
      </c>
      <c r="N7875" s="73">
        <v>0</v>
      </c>
      <c r="O7875" s="73">
        <v>0</v>
      </c>
      <c r="P7875" s="73">
        <v>0</v>
      </c>
      <c r="Q7875" s="73">
        <v>0</v>
      </c>
      <c r="R7875" s="73">
        <v>0</v>
      </c>
      <c r="S7875" s="73">
        <v>0</v>
      </c>
      <c r="T7875" s="73">
        <v>0</v>
      </c>
      <c r="U7875" s="73">
        <v>0</v>
      </c>
      <c r="V7875" s="73">
        <v>0</v>
      </c>
      <c r="W7875" s="73">
        <v>0</v>
      </c>
    </row>
    <row r="7876" spans="4:23" ht="15" customHeight="1" outlineLevel="2">
      <c r="D7876" s="38" t="s">
        <v>1194</v>
      </c>
      <c r="E7876" s="233" t="s">
        <v>1195</v>
      </c>
      <c r="F7876" s="73">
        <v>0</v>
      </c>
      <c r="G7876" s="73">
        <v>0</v>
      </c>
      <c r="H7876" s="73">
        <v>0</v>
      </c>
      <c r="I7876" s="73">
        <v>0</v>
      </c>
      <c r="J7876" s="73">
        <v>0</v>
      </c>
      <c r="K7876" s="73">
        <v>0</v>
      </c>
      <c r="L7876" s="73">
        <v>0</v>
      </c>
      <c r="M7876" s="73">
        <v>0</v>
      </c>
      <c r="N7876" s="73">
        <v>0</v>
      </c>
      <c r="O7876" s="73">
        <v>0</v>
      </c>
      <c r="P7876" s="73">
        <v>0</v>
      </c>
      <c r="Q7876" s="73">
        <v>0</v>
      </c>
      <c r="R7876" s="73">
        <v>0</v>
      </c>
      <c r="S7876" s="73">
        <v>0</v>
      </c>
      <c r="T7876" s="73">
        <v>0</v>
      </c>
      <c r="U7876" s="73">
        <v>0</v>
      </c>
      <c r="V7876" s="73">
        <v>0</v>
      </c>
      <c r="W7876" s="73">
        <v>0</v>
      </c>
    </row>
    <row r="7877" spans="4:23" ht="15" customHeight="1" outlineLevel="2">
      <c r="D7877" s="38" t="s">
        <v>1196</v>
      </c>
      <c r="E7877" s="233" t="s">
        <v>1197</v>
      </c>
      <c r="F7877" s="73">
        <v>0</v>
      </c>
      <c r="G7877" s="73">
        <v>0</v>
      </c>
      <c r="H7877" s="73">
        <v>0</v>
      </c>
      <c r="I7877" s="73">
        <v>0</v>
      </c>
      <c r="J7877" s="73">
        <v>0</v>
      </c>
      <c r="K7877" s="73">
        <v>0</v>
      </c>
      <c r="L7877" s="73">
        <v>0</v>
      </c>
      <c r="M7877" s="73">
        <v>0</v>
      </c>
      <c r="N7877" s="73">
        <v>0</v>
      </c>
      <c r="O7877" s="73">
        <v>0</v>
      </c>
      <c r="P7877" s="73">
        <v>0</v>
      </c>
      <c r="Q7877" s="73">
        <v>0</v>
      </c>
      <c r="R7877" s="73">
        <v>0</v>
      </c>
      <c r="S7877" s="73">
        <v>0</v>
      </c>
      <c r="T7877" s="73">
        <v>0</v>
      </c>
      <c r="U7877" s="73">
        <v>0</v>
      </c>
      <c r="V7877" s="73">
        <v>0</v>
      </c>
      <c r="W7877" s="73">
        <v>0</v>
      </c>
    </row>
    <row r="7878" spans="4:23" ht="15" customHeight="1" outlineLevel="2">
      <c r="D7878" s="38" t="s">
        <v>1198</v>
      </c>
      <c r="E7878" s="233" t="s">
        <v>1199</v>
      </c>
      <c r="F7878" s="73">
        <v>0</v>
      </c>
      <c r="G7878" s="73">
        <v>0</v>
      </c>
      <c r="H7878" s="73">
        <v>0</v>
      </c>
      <c r="I7878" s="73">
        <v>0</v>
      </c>
      <c r="J7878" s="73">
        <v>0</v>
      </c>
      <c r="K7878" s="73">
        <v>0</v>
      </c>
      <c r="L7878" s="73">
        <v>0</v>
      </c>
      <c r="M7878" s="73">
        <v>0</v>
      </c>
      <c r="N7878" s="73">
        <v>0</v>
      </c>
      <c r="O7878" s="73">
        <v>0</v>
      </c>
      <c r="P7878" s="73">
        <v>0</v>
      </c>
      <c r="Q7878" s="73">
        <v>0</v>
      </c>
      <c r="R7878" s="73">
        <v>0</v>
      </c>
      <c r="S7878" s="73">
        <v>0</v>
      </c>
      <c r="T7878" s="73">
        <v>0</v>
      </c>
      <c r="U7878" s="73">
        <v>0</v>
      </c>
      <c r="V7878" s="73">
        <v>0</v>
      </c>
      <c r="W7878" s="73">
        <v>0</v>
      </c>
    </row>
    <row r="7879" spans="4:23" ht="15" customHeight="1" outlineLevel="2">
      <c r="D7879" s="38" t="s">
        <v>1200</v>
      </c>
      <c r="E7879" s="233" t="s">
        <v>1201</v>
      </c>
      <c r="F7879" s="73">
        <v>0</v>
      </c>
      <c r="G7879" s="73">
        <v>0</v>
      </c>
      <c r="H7879" s="73">
        <v>0</v>
      </c>
      <c r="I7879" s="73">
        <v>0</v>
      </c>
      <c r="J7879" s="73">
        <v>0</v>
      </c>
      <c r="K7879" s="73">
        <v>0</v>
      </c>
      <c r="L7879" s="73">
        <v>0</v>
      </c>
      <c r="M7879" s="73">
        <v>0</v>
      </c>
      <c r="N7879" s="73">
        <v>0</v>
      </c>
      <c r="O7879" s="73">
        <v>0</v>
      </c>
      <c r="P7879" s="73">
        <v>0</v>
      </c>
      <c r="Q7879" s="73">
        <v>0</v>
      </c>
      <c r="R7879" s="73">
        <v>0</v>
      </c>
      <c r="S7879" s="73">
        <v>0</v>
      </c>
      <c r="T7879" s="73">
        <v>0</v>
      </c>
      <c r="U7879" s="73">
        <v>0</v>
      </c>
      <c r="V7879" s="73">
        <v>0</v>
      </c>
      <c r="W7879" s="73">
        <v>0</v>
      </c>
    </row>
    <row r="7880" spans="4:23" ht="15" customHeight="1" outlineLevel="2">
      <c r="D7880" s="38" t="s">
        <v>1202</v>
      </c>
      <c r="E7880" s="233" t="s">
        <v>1203</v>
      </c>
      <c r="F7880" s="73">
        <v>0</v>
      </c>
      <c r="G7880" s="73">
        <v>0</v>
      </c>
      <c r="H7880" s="73">
        <v>0</v>
      </c>
      <c r="I7880" s="73">
        <v>0</v>
      </c>
      <c r="J7880" s="73">
        <v>0</v>
      </c>
      <c r="K7880" s="73">
        <v>0</v>
      </c>
      <c r="L7880" s="73">
        <v>0</v>
      </c>
      <c r="M7880" s="73">
        <v>0</v>
      </c>
      <c r="N7880" s="73">
        <v>0</v>
      </c>
      <c r="O7880" s="73">
        <v>0</v>
      </c>
      <c r="P7880" s="73">
        <v>0</v>
      </c>
      <c r="Q7880" s="73">
        <v>0</v>
      </c>
      <c r="R7880" s="73">
        <v>0</v>
      </c>
      <c r="S7880" s="73">
        <v>0</v>
      </c>
      <c r="T7880" s="73">
        <v>0</v>
      </c>
      <c r="U7880" s="73">
        <v>0</v>
      </c>
      <c r="V7880" s="73">
        <v>0</v>
      </c>
      <c r="W7880" s="73">
        <v>0</v>
      </c>
    </row>
    <row r="7881" spans="4:23" ht="15" customHeight="1" outlineLevel="2">
      <c r="D7881" s="38" t="s">
        <v>1204</v>
      </c>
      <c r="E7881" s="233" t="s">
        <v>1205</v>
      </c>
      <c r="F7881" s="73">
        <v>0</v>
      </c>
      <c r="G7881" s="73">
        <v>0</v>
      </c>
      <c r="H7881" s="73">
        <v>0</v>
      </c>
      <c r="I7881" s="73">
        <v>0</v>
      </c>
      <c r="J7881" s="73">
        <v>0</v>
      </c>
      <c r="K7881" s="73">
        <v>0</v>
      </c>
      <c r="L7881" s="73">
        <v>0</v>
      </c>
      <c r="M7881" s="73">
        <v>0</v>
      </c>
      <c r="N7881" s="73">
        <v>0</v>
      </c>
      <c r="O7881" s="73">
        <v>0</v>
      </c>
      <c r="P7881" s="73">
        <v>0</v>
      </c>
      <c r="Q7881" s="73">
        <v>0</v>
      </c>
      <c r="R7881" s="73">
        <v>0</v>
      </c>
      <c r="S7881" s="73">
        <v>0</v>
      </c>
      <c r="T7881" s="73">
        <v>0</v>
      </c>
      <c r="U7881" s="73">
        <v>0</v>
      </c>
      <c r="V7881" s="73">
        <v>0</v>
      </c>
      <c r="W7881" s="73">
        <v>0</v>
      </c>
    </row>
    <row r="7882" spans="4:23" ht="15" customHeight="1" outlineLevel="2">
      <c r="D7882" s="38" t="s">
        <v>1206</v>
      </c>
      <c r="E7882" s="233" t="s">
        <v>1207</v>
      </c>
      <c r="F7882" s="73">
        <v>0</v>
      </c>
      <c r="G7882" s="73">
        <v>0</v>
      </c>
      <c r="H7882" s="73">
        <v>0</v>
      </c>
      <c r="I7882" s="73">
        <v>0</v>
      </c>
      <c r="J7882" s="73">
        <v>0</v>
      </c>
      <c r="K7882" s="73">
        <v>0</v>
      </c>
      <c r="L7882" s="73">
        <v>0</v>
      </c>
      <c r="M7882" s="73">
        <v>0</v>
      </c>
      <c r="N7882" s="73">
        <v>0</v>
      </c>
      <c r="O7882" s="73">
        <v>0</v>
      </c>
      <c r="P7882" s="73">
        <v>0</v>
      </c>
      <c r="Q7882" s="73">
        <v>0</v>
      </c>
      <c r="R7882" s="73">
        <v>0</v>
      </c>
      <c r="S7882" s="73">
        <v>0</v>
      </c>
      <c r="T7882" s="73">
        <v>0</v>
      </c>
      <c r="U7882" s="73">
        <v>0</v>
      </c>
      <c r="V7882" s="73">
        <v>0</v>
      </c>
      <c r="W7882" s="73">
        <v>0</v>
      </c>
    </row>
    <row r="7883" spans="4:23" ht="15" customHeight="1" outlineLevel="2">
      <c r="D7883" s="38" t="s">
        <v>1208</v>
      </c>
      <c r="E7883" s="233" t="s">
        <v>1209</v>
      </c>
      <c r="F7883" s="73">
        <v>0</v>
      </c>
      <c r="G7883" s="73">
        <v>0</v>
      </c>
      <c r="H7883" s="73">
        <v>0</v>
      </c>
      <c r="I7883" s="73">
        <v>0</v>
      </c>
      <c r="J7883" s="73">
        <v>0</v>
      </c>
      <c r="K7883" s="73">
        <v>0</v>
      </c>
      <c r="L7883" s="73">
        <v>0</v>
      </c>
      <c r="M7883" s="73">
        <v>0</v>
      </c>
      <c r="N7883" s="73">
        <v>0</v>
      </c>
      <c r="O7883" s="73">
        <v>0</v>
      </c>
      <c r="P7883" s="73">
        <v>0</v>
      </c>
      <c r="Q7883" s="73">
        <v>0</v>
      </c>
      <c r="R7883" s="73">
        <v>0</v>
      </c>
      <c r="S7883" s="73">
        <v>0</v>
      </c>
      <c r="T7883" s="73">
        <v>0</v>
      </c>
      <c r="U7883" s="73">
        <v>0</v>
      </c>
      <c r="V7883" s="73">
        <v>0</v>
      </c>
      <c r="W7883" s="73">
        <v>0</v>
      </c>
    </row>
    <row r="7884" spans="4:23" ht="15" customHeight="1" outlineLevel="2">
      <c r="D7884" s="38" t="s">
        <v>1210</v>
      </c>
      <c r="E7884" s="233" t="s">
        <v>1211</v>
      </c>
      <c r="F7884" s="73">
        <v>0</v>
      </c>
      <c r="G7884" s="73">
        <v>0</v>
      </c>
      <c r="H7884" s="73">
        <v>0</v>
      </c>
      <c r="I7884" s="73">
        <v>0</v>
      </c>
      <c r="J7884" s="73">
        <v>0</v>
      </c>
      <c r="K7884" s="73">
        <v>0</v>
      </c>
      <c r="L7884" s="73">
        <v>0</v>
      </c>
      <c r="M7884" s="73">
        <v>0</v>
      </c>
      <c r="N7884" s="73">
        <v>0</v>
      </c>
      <c r="O7884" s="73">
        <v>0</v>
      </c>
      <c r="P7884" s="73">
        <v>0</v>
      </c>
      <c r="Q7884" s="73">
        <v>0</v>
      </c>
      <c r="R7884" s="73">
        <v>0</v>
      </c>
      <c r="S7884" s="73">
        <v>0</v>
      </c>
      <c r="T7884" s="73">
        <v>0</v>
      </c>
      <c r="U7884" s="73">
        <v>0</v>
      </c>
      <c r="V7884" s="73">
        <v>0</v>
      </c>
      <c r="W7884" s="73">
        <v>0</v>
      </c>
    </row>
    <row r="7885" spans="4:23" ht="15" customHeight="1" outlineLevel="2">
      <c r="D7885" s="38" t="s">
        <v>1212</v>
      </c>
      <c r="E7885" s="233" t="s">
        <v>1213</v>
      </c>
      <c r="F7885" s="73">
        <v>0</v>
      </c>
      <c r="G7885" s="73">
        <v>0</v>
      </c>
      <c r="H7885" s="73">
        <v>0</v>
      </c>
      <c r="I7885" s="73">
        <v>0</v>
      </c>
      <c r="J7885" s="73">
        <v>0</v>
      </c>
      <c r="K7885" s="73">
        <v>0</v>
      </c>
      <c r="L7885" s="73">
        <v>0</v>
      </c>
      <c r="M7885" s="73">
        <v>0</v>
      </c>
      <c r="N7885" s="73">
        <v>0</v>
      </c>
      <c r="O7885" s="73">
        <v>0</v>
      </c>
      <c r="P7885" s="73">
        <v>0</v>
      </c>
      <c r="Q7885" s="73">
        <v>0</v>
      </c>
      <c r="R7885" s="73">
        <v>0</v>
      </c>
      <c r="S7885" s="73">
        <v>0</v>
      </c>
      <c r="T7885" s="73">
        <v>0</v>
      </c>
      <c r="U7885" s="73">
        <v>0</v>
      </c>
      <c r="V7885" s="73">
        <v>0</v>
      </c>
      <c r="W7885" s="73">
        <v>0</v>
      </c>
    </row>
    <row r="7886" spans="4:23" ht="15" customHeight="1" outlineLevel="2">
      <c r="D7886" s="38" t="s">
        <v>1214</v>
      </c>
      <c r="E7886" s="233" t="s">
        <v>1215</v>
      </c>
      <c r="F7886" s="73">
        <v>0</v>
      </c>
      <c r="G7886" s="73">
        <v>0</v>
      </c>
      <c r="H7886" s="73">
        <v>0</v>
      </c>
      <c r="I7886" s="73">
        <v>0</v>
      </c>
      <c r="J7886" s="73">
        <v>0</v>
      </c>
      <c r="K7886" s="73">
        <v>0</v>
      </c>
      <c r="L7886" s="73">
        <v>0</v>
      </c>
      <c r="M7886" s="73">
        <v>0</v>
      </c>
      <c r="N7886" s="73">
        <v>0</v>
      </c>
      <c r="O7886" s="73">
        <v>0</v>
      </c>
      <c r="P7886" s="73">
        <v>0</v>
      </c>
      <c r="Q7886" s="73">
        <v>0</v>
      </c>
      <c r="R7886" s="73">
        <v>0</v>
      </c>
      <c r="S7886" s="73">
        <v>0</v>
      </c>
      <c r="T7886" s="73">
        <v>0</v>
      </c>
      <c r="U7886" s="73">
        <v>0</v>
      </c>
      <c r="V7886" s="73">
        <v>0</v>
      </c>
      <c r="W7886" s="73">
        <v>0</v>
      </c>
    </row>
    <row r="7887" spans="4:23" ht="15" customHeight="1" outlineLevel="2">
      <c r="D7887" s="38" t="s">
        <v>1216</v>
      </c>
      <c r="E7887" s="233" t="s">
        <v>1217</v>
      </c>
      <c r="F7887" s="73">
        <v>1</v>
      </c>
      <c r="G7887" s="73">
        <v>0</v>
      </c>
      <c r="H7887" s="73">
        <v>1</v>
      </c>
      <c r="I7887" s="73">
        <v>1</v>
      </c>
      <c r="J7887" s="73">
        <v>0</v>
      </c>
      <c r="K7887" s="73">
        <v>1</v>
      </c>
      <c r="L7887" s="73">
        <v>1</v>
      </c>
      <c r="M7887" s="73">
        <v>0</v>
      </c>
      <c r="N7887" s="73">
        <v>1</v>
      </c>
      <c r="O7887" s="73">
        <v>1</v>
      </c>
      <c r="P7887" s="73">
        <v>0</v>
      </c>
      <c r="Q7887" s="73">
        <v>1</v>
      </c>
      <c r="R7887" s="73">
        <v>1</v>
      </c>
      <c r="S7887" s="73">
        <v>0</v>
      </c>
      <c r="T7887" s="73">
        <v>1</v>
      </c>
      <c r="U7887" s="73">
        <v>1</v>
      </c>
      <c r="V7887" s="73">
        <v>0</v>
      </c>
      <c r="W7887" s="73">
        <v>1</v>
      </c>
    </row>
    <row r="7888" spans="4:23" ht="15" customHeight="1" outlineLevel="2">
      <c r="D7888" s="38" t="s">
        <v>1218</v>
      </c>
      <c r="E7888" s="233" t="s">
        <v>1219</v>
      </c>
      <c r="F7888" s="73">
        <v>0</v>
      </c>
      <c r="G7888" s="73">
        <v>0</v>
      </c>
      <c r="H7888" s="73">
        <v>0</v>
      </c>
      <c r="I7888" s="73">
        <v>0</v>
      </c>
      <c r="J7888" s="73">
        <v>0</v>
      </c>
      <c r="K7888" s="73">
        <v>0</v>
      </c>
      <c r="L7888" s="73">
        <v>0</v>
      </c>
      <c r="M7888" s="73">
        <v>0</v>
      </c>
      <c r="N7888" s="73">
        <v>0</v>
      </c>
      <c r="O7888" s="73">
        <v>0</v>
      </c>
      <c r="P7888" s="73">
        <v>0</v>
      </c>
      <c r="Q7888" s="73">
        <v>0</v>
      </c>
      <c r="R7888" s="73">
        <v>0</v>
      </c>
      <c r="S7888" s="73">
        <v>0</v>
      </c>
      <c r="T7888" s="73">
        <v>0</v>
      </c>
      <c r="U7888" s="73">
        <v>0</v>
      </c>
      <c r="V7888" s="73">
        <v>0</v>
      </c>
      <c r="W7888" s="73">
        <v>0</v>
      </c>
    </row>
    <row r="7889" spans="3:23" ht="15" customHeight="1" outlineLevel="2">
      <c r="D7889" s="38" t="s">
        <v>1220</v>
      </c>
      <c r="E7889" s="233" t="s">
        <v>1221</v>
      </c>
      <c r="F7889" s="73">
        <v>0</v>
      </c>
      <c r="G7889" s="73">
        <v>0</v>
      </c>
      <c r="H7889" s="73">
        <v>0</v>
      </c>
      <c r="I7889" s="73">
        <v>0</v>
      </c>
      <c r="J7889" s="73">
        <v>0</v>
      </c>
      <c r="K7889" s="73">
        <v>0</v>
      </c>
      <c r="L7889" s="73">
        <v>0</v>
      </c>
      <c r="M7889" s="73">
        <v>0</v>
      </c>
      <c r="N7889" s="73">
        <v>0</v>
      </c>
      <c r="O7889" s="73">
        <v>0</v>
      </c>
      <c r="P7889" s="73">
        <v>0</v>
      </c>
      <c r="Q7889" s="73">
        <v>0</v>
      </c>
      <c r="R7889" s="73">
        <v>0</v>
      </c>
      <c r="S7889" s="73">
        <v>0</v>
      </c>
      <c r="T7889" s="73">
        <v>0</v>
      </c>
      <c r="U7889" s="73">
        <v>0</v>
      </c>
      <c r="V7889" s="73">
        <v>0</v>
      </c>
      <c r="W7889" s="73">
        <v>0</v>
      </c>
    </row>
    <row r="7890" spans="3:23" ht="15" customHeight="1" outlineLevel="2">
      <c r="D7890" s="38" t="s">
        <v>1222</v>
      </c>
      <c r="E7890" s="233" t="s">
        <v>1223</v>
      </c>
      <c r="F7890" s="73">
        <v>0</v>
      </c>
      <c r="G7890" s="73">
        <v>0</v>
      </c>
      <c r="H7890" s="73">
        <v>0</v>
      </c>
      <c r="I7890" s="73">
        <v>0</v>
      </c>
      <c r="J7890" s="73">
        <v>0</v>
      </c>
      <c r="K7890" s="73">
        <v>0</v>
      </c>
      <c r="L7890" s="73">
        <v>0</v>
      </c>
      <c r="M7890" s="73">
        <v>0</v>
      </c>
      <c r="N7890" s="73">
        <v>0</v>
      </c>
      <c r="O7890" s="73">
        <v>0</v>
      </c>
      <c r="P7890" s="73">
        <v>0</v>
      </c>
      <c r="Q7890" s="73">
        <v>0</v>
      </c>
      <c r="R7890" s="73">
        <v>0</v>
      </c>
      <c r="S7890" s="73">
        <v>0</v>
      </c>
      <c r="T7890" s="73">
        <v>0</v>
      </c>
      <c r="U7890" s="73">
        <v>0</v>
      </c>
      <c r="V7890" s="73">
        <v>0</v>
      </c>
      <c r="W7890" s="73">
        <v>0</v>
      </c>
    </row>
    <row r="7891" spans="3:23" ht="15" customHeight="1" outlineLevel="2">
      <c r="D7891" s="38" t="s">
        <v>1224</v>
      </c>
      <c r="E7891" s="233" t="s">
        <v>1225</v>
      </c>
      <c r="F7891" s="73">
        <v>0</v>
      </c>
      <c r="G7891" s="73">
        <v>0</v>
      </c>
      <c r="H7891" s="73">
        <v>0</v>
      </c>
      <c r="I7891" s="73">
        <v>0</v>
      </c>
      <c r="J7891" s="73">
        <v>0</v>
      </c>
      <c r="K7891" s="73">
        <v>0</v>
      </c>
      <c r="L7891" s="73">
        <v>0</v>
      </c>
      <c r="M7891" s="73">
        <v>0</v>
      </c>
      <c r="N7891" s="73">
        <v>0</v>
      </c>
      <c r="O7891" s="73">
        <v>0</v>
      </c>
      <c r="P7891" s="73">
        <v>0</v>
      </c>
      <c r="Q7891" s="73">
        <v>0</v>
      </c>
      <c r="R7891" s="73">
        <v>0</v>
      </c>
      <c r="S7891" s="73">
        <v>0</v>
      </c>
      <c r="T7891" s="73">
        <v>0</v>
      </c>
      <c r="U7891" s="73">
        <v>0</v>
      </c>
      <c r="V7891" s="73">
        <v>0</v>
      </c>
      <c r="W7891" s="73">
        <v>0</v>
      </c>
    </row>
    <row r="7892" spans="3:23" ht="15" customHeight="1" outlineLevel="2">
      <c r="D7892" s="38" t="s">
        <v>1226</v>
      </c>
      <c r="E7892" s="233" t="s">
        <v>1227</v>
      </c>
      <c r="F7892" s="73">
        <v>0</v>
      </c>
      <c r="G7892" s="73">
        <v>0</v>
      </c>
      <c r="H7892" s="73">
        <v>0</v>
      </c>
      <c r="I7892" s="73">
        <v>0</v>
      </c>
      <c r="J7892" s="73">
        <v>0</v>
      </c>
      <c r="K7892" s="73">
        <v>0</v>
      </c>
      <c r="L7892" s="73">
        <v>0</v>
      </c>
      <c r="M7892" s="73">
        <v>0</v>
      </c>
      <c r="N7892" s="73">
        <v>0</v>
      </c>
      <c r="O7892" s="73">
        <v>0</v>
      </c>
      <c r="P7892" s="73">
        <v>0</v>
      </c>
      <c r="Q7892" s="73">
        <v>0</v>
      </c>
      <c r="R7892" s="73">
        <v>0</v>
      </c>
      <c r="S7892" s="73">
        <v>0</v>
      </c>
      <c r="T7892" s="73">
        <v>0</v>
      </c>
      <c r="U7892" s="73">
        <v>0</v>
      </c>
      <c r="V7892" s="73">
        <v>0</v>
      </c>
      <c r="W7892" s="73">
        <v>0</v>
      </c>
    </row>
    <row r="7893" spans="3:23" ht="15" customHeight="1" outlineLevel="2">
      <c r="D7893" s="38" t="s">
        <v>1228</v>
      </c>
      <c r="E7893" s="233" t="s">
        <v>1229</v>
      </c>
      <c r="F7893" s="73">
        <v>0</v>
      </c>
      <c r="G7893" s="73">
        <v>0</v>
      </c>
      <c r="H7893" s="73">
        <v>0</v>
      </c>
      <c r="I7893" s="73">
        <v>0</v>
      </c>
      <c r="J7893" s="73">
        <v>0</v>
      </c>
      <c r="K7893" s="73">
        <v>0</v>
      </c>
      <c r="L7893" s="73">
        <v>0</v>
      </c>
      <c r="M7893" s="73">
        <v>0</v>
      </c>
      <c r="N7893" s="73">
        <v>0</v>
      </c>
      <c r="O7893" s="73">
        <v>0</v>
      </c>
      <c r="P7893" s="73">
        <v>0</v>
      </c>
      <c r="Q7893" s="73">
        <v>0</v>
      </c>
      <c r="R7893" s="73">
        <v>0</v>
      </c>
      <c r="S7893" s="73">
        <v>0</v>
      </c>
      <c r="T7893" s="73">
        <v>0</v>
      </c>
      <c r="U7893" s="73">
        <v>0</v>
      </c>
      <c r="V7893" s="73">
        <v>0</v>
      </c>
      <c r="W7893" s="73">
        <v>0</v>
      </c>
    </row>
    <row r="7894" spans="3:23" ht="15" customHeight="1" outlineLevel="2">
      <c r="D7894" s="38" t="s">
        <v>1230</v>
      </c>
      <c r="E7894" s="233" t="s">
        <v>1231</v>
      </c>
      <c r="F7894" s="73">
        <v>0</v>
      </c>
      <c r="G7894" s="73">
        <v>0</v>
      </c>
      <c r="H7894" s="73">
        <v>0</v>
      </c>
      <c r="I7894" s="73">
        <v>0</v>
      </c>
      <c r="J7894" s="73">
        <v>0</v>
      </c>
      <c r="K7894" s="73">
        <v>0</v>
      </c>
      <c r="L7894" s="73">
        <v>0</v>
      </c>
      <c r="M7894" s="73">
        <v>0</v>
      </c>
      <c r="N7894" s="73">
        <v>0</v>
      </c>
      <c r="O7894" s="73">
        <v>0</v>
      </c>
      <c r="P7894" s="73">
        <v>0</v>
      </c>
      <c r="Q7894" s="73">
        <v>0</v>
      </c>
      <c r="R7894" s="73">
        <v>0</v>
      </c>
      <c r="S7894" s="73">
        <v>0</v>
      </c>
      <c r="T7894" s="73">
        <v>0</v>
      </c>
      <c r="U7894" s="73">
        <v>0</v>
      </c>
      <c r="V7894" s="73">
        <v>0</v>
      </c>
      <c r="W7894" s="73">
        <v>0</v>
      </c>
    </row>
    <row r="7895" spans="3:23" ht="15" customHeight="1" outlineLevel="1">
      <c r="C7895" s="231" t="s">
        <v>1232</v>
      </c>
      <c r="E7895" s="230" t="s">
        <v>1233</v>
      </c>
      <c r="F7895" s="73">
        <v>3</v>
      </c>
      <c r="G7895" s="73">
        <v>2</v>
      </c>
      <c r="H7895" s="73">
        <v>1</v>
      </c>
      <c r="I7895" s="73">
        <v>2</v>
      </c>
      <c r="J7895" s="73">
        <v>2</v>
      </c>
      <c r="K7895" s="73">
        <v>0</v>
      </c>
      <c r="L7895" s="73">
        <v>0</v>
      </c>
      <c r="M7895" s="73">
        <v>0</v>
      </c>
      <c r="N7895" s="73">
        <v>0</v>
      </c>
      <c r="O7895" s="73">
        <v>0</v>
      </c>
      <c r="P7895" s="73">
        <v>0</v>
      </c>
      <c r="Q7895" s="73">
        <v>0</v>
      </c>
      <c r="R7895" s="73">
        <v>0</v>
      </c>
      <c r="S7895" s="73">
        <v>0</v>
      </c>
      <c r="T7895" s="73">
        <v>0</v>
      </c>
      <c r="U7895" s="73">
        <v>0</v>
      </c>
      <c r="V7895" s="73">
        <v>0</v>
      </c>
      <c r="W7895" s="73">
        <v>0</v>
      </c>
    </row>
    <row r="7896" spans="3:23" ht="15" customHeight="1" outlineLevel="2">
      <c r="D7896" s="38" t="s">
        <v>1234</v>
      </c>
      <c r="E7896" s="233" t="s">
        <v>1235</v>
      </c>
      <c r="F7896" s="73">
        <v>1</v>
      </c>
      <c r="G7896" s="73">
        <v>0</v>
      </c>
      <c r="H7896" s="73">
        <v>1</v>
      </c>
      <c r="I7896" s="73">
        <v>0</v>
      </c>
      <c r="J7896" s="73">
        <v>0</v>
      </c>
      <c r="K7896" s="73">
        <v>0</v>
      </c>
      <c r="L7896" s="73">
        <v>0</v>
      </c>
      <c r="M7896" s="73">
        <v>0</v>
      </c>
      <c r="N7896" s="73">
        <v>0</v>
      </c>
      <c r="O7896" s="73">
        <v>0</v>
      </c>
      <c r="P7896" s="73">
        <v>0</v>
      </c>
      <c r="Q7896" s="73">
        <v>0</v>
      </c>
      <c r="R7896" s="73">
        <v>0</v>
      </c>
      <c r="S7896" s="73">
        <v>0</v>
      </c>
      <c r="T7896" s="73">
        <v>0</v>
      </c>
      <c r="U7896" s="73">
        <v>0</v>
      </c>
      <c r="V7896" s="73">
        <v>0</v>
      </c>
      <c r="W7896" s="73">
        <v>0</v>
      </c>
    </row>
    <row r="7897" spans="3:23" ht="15" customHeight="1" outlineLevel="2">
      <c r="D7897" s="38" t="s">
        <v>1236</v>
      </c>
      <c r="E7897" s="233" t="s">
        <v>1237</v>
      </c>
      <c r="F7897" s="73">
        <v>0</v>
      </c>
      <c r="G7897" s="73">
        <v>0</v>
      </c>
      <c r="H7897" s="73">
        <v>0</v>
      </c>
      <c r="I7897" s="73">
        <v>0</v>
      </c>
      <c r="J7897" s="73">
        <v>0</v>
      </c>
      <c r="K7897" s="73">
        <v>0</v>
      </c>
      <c r="L7897" s="73">
        <v>0</v>
      </c>
      <c r="M7897" s="73">
        <v>0</v>
      </c>
      <c r="N7897" s="73">
        <v>0</v>
      </c>
      <c r="O7897" s="73">
        <v>0</v>
      </c>
      <c r="P7897" s="73">
        <v>0</v>
      </c>
      <c r="Q7897" s="73">
        <v>0</v>
      </c>
      <c r="R7897" s="73">
        <v>0</v>
      </c>
      <c r="S7897" s="73">
        <v>0</v>
      </c>
      <c r="T7897" s="73">
        <v>0</v>
      </c>
      <c r="U7897" s="73">
        <v>0</v>
      </c>
      <c r="V7897" s="73">
        <v>0</v>
      </c>
      <c r="W7897" s="73">
        <v>0</v>
      </c>
    </row>
    <row r="7898" spans="3:23" ht="15" customHeight="1" outlineLevel="2">
      <c r="D7898" s="38" t="s">
        <v>1238</v>
      </c>
      <c r="E7898" s="233" t="s">
        <v>1239</v>
      </c>
      <c r="F7898" s="73">
        <v>2</v>
      </c>
      <c r="G7898" s="73">
        <v>2</v>
      </c>
      <c r="H7898" s="73">
        <v>0</v>
      </c>
      <c r="I7898" s="73">
        <v>2</v>
      </c>
      <c r="J7898" s="73">
        <v>2</v>
      </c>
      <c r="K7898" s="73">
        <v>0</v>
      </c>
      <c r="L7898" s="73">
        <v>0</v>
      </c>
      <c r="M7898" s="73">
        <v>0</v>
      </c>
      <c r="N7898" s="73">
        <v>0</v>
      </c>
      <c r="O7898" s="73">
        <v>0</v>
      </c>
      <c r="P7898" s="73">
        <v>0</v>
      </c>
      <c r="Q7898" s="73">
        <v>0</v>
      </c>
      <c r="R7898" s="73">
        <v>0</v>
      </c>
      <c r="S7898" s="73">
        <v>0</v>
      </c>
      <c r="T7898" s="73">
        <v>0</v>
      </c>
      <c r="U7898" s="73">
        <v>0</v>
      </c>
      <c r="V7898" s="73">
        <v>0</v>
      </c>
      <c r="W7898" s="73">
        <v>0</v>
      </c>
    </row>
    <row r="7899" spans="3:23" ht="15" customHeight="1" outlineLevel="2">
      <c r="D7899" s="38" t="s">
        <v>1240</v>
      </c>
      <c r="E7899" s="233" t="s">
        <v>1241</v>
      </c>
      <c r="F7899" s="73">
        <v>0</v>
      </c>
      <c r="G7899" s="73">
        <v>0</v>
      </c>
      <c r="H7899" s="73">
        <v>0</v>
      </c>
      <c r="I7899" s="73">
        <v>0</v>
      </c>
      <c r="J7899" s="73">
        <v>0</v>
      </c>
      <c r="K7899" s="73">
        <v>0</v>
      </c>
      <c r="L7899" s="73">
        <v>0</v>
      </c>
      <c r="M7899" s="73">
        <v>0</v>
      </c>
      <c r="N7899" s="73">
        <v>0</v>
      </c>
      <c r="O7899" s="73">
        <v>0</v>
      </c>
      <c r="P7899" s="73">
        <v>0</v>
      </c>
      <c r="Q7899" s="73">
        <v>0</v>
      </c>
      <c r="R7899" s="73">
        <v>0</v>
      </c>
      <c r="S7899" s="73">
        <v>0</v>
      </c>
      <c r="T7899" s="73">
        <v>0</v>
      </c>
      <c r="U7899" s="73">
        <v>0</v>
      </c>
      <c r="V7899" s="73">
        <v>0</v>
      </c>
      <c r="W7899" s="73">
        <v>0</v>
      </c>
    </row>
    <row r="7900" spans="3:23" ht="15" customHeight="1" outlineLevel="2">
      <c r="D7900" s="38" t="s">
        <v>1242</v>
      </c>
      <c r="E7900" s="233" t="s">
        <v>1243</v>
      </c>
      <c r="F7900" s="73">
        <v>0</v>
      </c>
      <c r="G7900" s="73">
        <v>0</v>
      </c>
      <c r="H7900" s="73">
        <v>0</v>
      </c>
      <c r="I7900" s="73">
        <v>0</v>
      </c>
      <c r="J7900" s="73">
        <v>0</v>
      </c>
      <c r="K7900" s="73">
        <v>0</v>
      </c>
      <c r="L7900" s="73">
        <v>0</v>
      </c>
      <c r="M7900" s="73">
        <v>0</v>
      </c>
      <c r="N7900" s="73">
        <v>0</v>
      </c>
      <c r="O7900" s="73">
        <v>0</v>
      </c>
      <c r="P7900" s="73">
        <v>0</v>
      </c>
      <c r="Q7900" s="73">
        <v>0</v>
      </c>
      <c r="R7900" s="73">
        <v>0</v>
      </c>
      <c r="S7900" s="73">
        <v>0</v>
      </c>
      <c r="T7900" s="73">
        <v>0</v>
      </c>
      <c r="U7900" s="73">
        <v>0</v>
      </c>
      <c r="V7900" s="73">
        <v>0</v>
      </c>
      <c r="W7900" s="73">
        <v>0</v>
      </c>
    </row>
    <row r="7901" spans="3:23" ht="15" customHeight="1" outlineLevel="2">
      <c r="D7901" s="38" t="s">
        <v>1244</v>
      </c>
      <c r="E7901" s="233" t="s">
        <v>1245</v>
      </c>
      <c r="F7901" s="73">
        <v>0</v>
      </c>
      <c r="G7901" s="73">
        <v>0</v>
      </c>
      <c r="H7901" s="73">
        <v>0</v>
      </c>
      <c r="I7901" s="73">
        <v>0</v>
      </c>
      <c r="J7901" s="73">
        <v>0</v>
      </c>
      <c r="K7901" s="73">
        <v>0</v>
      </c>
      <c r="L7901" s="73">
        <v>0</v>
      </c>
      <c r="M7901" s="73">
        <v>0</v>
      </c>
      <c r="N7901" s="73">
        <v>0</v>
      </c>
      <c r="O7901" s="73">
        <v>0</v>
      </c>
      <c r="P7901" s="73">
        <v>0</v>
      </c>
      <c r="Q7901" s="73">
        <v>0</v>
      </c>
      <c r="R7901" s="73">
        <v>0</v>
      </c>
      <c r="S7901" s="73">
        <v>0</v>
      </c>
      <c r="T7901" s="73">
        <v>0</v>
      </c>
      <c r="U7901" s="73">
        <v>0</v>
      </c>
      <c r="V7901" s="73">
        <v>0</v>
      </c>
      <c r="W7901" s="73">
        <v>0</v>
      </c>
    </row>
    <row r="7902" spans="3:23" ht="15" customHeight="1" outlineLevel="2">
      <c r="D7902" s="38" t="s">
        <v>1246</v>
      </c>
      <c r="E7902" s="233" t="s">
        <v>1247</v>
      </c>
      <c r="F7902" s="73">
        <v>0</v>
      </c>
      <c r="G7902" s="73">
        <v>0</v>
      </c>
      <c r="H7902" s="73">
        <v>0</v>
      </c>
      <c r="I7902" s="73">
        <v>0</v>
      </c>
      <c r="J7902" s="73">
        <v>0</v>
      </c>
      <c r="K7902" s="73">
        <v>0</v>
      </c>
      <c r="L7902" s="73">
        <v>0</v>
      </c>
      <c r="M7902" s="73">
        <v>0</v>
      </c>
      <c r="N7902" s="73">
        <v>0</v>
      </c>
      <c r="O7902" s="73">
        <v>0</v>
      </c>
      <c r="P7902" s="73">
        <v>0</v>
      </c>
      <c r="Q7902" s="73">
        <v>0</v>
      </c>
      <c r="R7902" s="73">
        <v>0</v>
      </c>
      <c r="S7902" s="73">
        <v>0</v>
      </c>
      <c r="T7902" s="73">
        <v>0</v>
      </c>
      <c r="U7902" s="73">
        <v>0</v>
      </c>
      <c r="V7902" s="73">
        <v>0</v>
      </c>
      <c r="W7902" s="73">
        <v>0</v>
      </c>
    </row>
    <row r="7903" spans="3:23" ht="15" customHeight="1" outlineLevel="2">
      <c r="D7903" s="38" t="s">
        <v>1248</v>
      </c>
      <c r="E7903" s="233" t="s">
        <v>1249</v>
      </c>
      <c r="F7903" s="73">
        <v>0</v>
      </c>
      <c r="G7903" s="73">
        <v>0</v>
      </c>
      <c r="H7903" s="73">
        <v>0</v>
      </c>
      <c r="I7903" s="73">
        <v>0</v>
      </c>
      <c r="J7903" s="73">
        <v>0</v>
      </c>
      <c r="K7903" s="73">
        <v>0</v>
      </c>
      <c r="L7903" s="73">
        <v>0</v>
      </c>
      <c r="M7903" s="73">
        <v>0</v>
      </c>
      <c r="N7903" s="73">
        <v>0</v>
      </c>
      <c r="O7903" s="73">
        <v>0</v>
      </c>
      <c r="P7903" s="73">
        <v>0</v>
      </c>
      <c r="Q7903" s="73">
        <v>0</v>
      </c>
      <c r="R7903" s="73">
        <v>0</v>
      </c>
      <c r="S7903" s="73">
        <v>0</v>
      </c>
      <c r="T7903" s="73">
        <v>0</v>
      </c>
      <c r="U7903" s="73">
        <v>0</v>
      </c>
      <c r="V7903" s="73">
        <v>0</v>
      </c>
      <c r="W7903" s="73">
        <v>0</v>
      </c>
    </row>
    <row r="7904" spans="3:23" ht="15" customHeight="1" outlineLevel="2">
      <c r="D7904" s="38" t="s">
        <v>1250</v>
      </c>
      <c r="E7904" s="233" t="s">
        <v>1251</v>
      </c>
      <c r="F7904" s="73">
        <v>0</v>
      </c>
      <c r="G7904" s="73">
        <v>0</v>
      </c>
      <c r="H7904" s="73">
        <v>0</v>
      </c>
      <c r="I7904" s="73">
        <v>0</v>
      </c>
      <c r="J7904" s="73">
        <v>0</v>
      </c>
      <c r="K7904" s="73">
        <v>0</v>
      </c>
      <c r="L7904" s="73">
        <v>0</v>
      </c>
      <c r="M7904" s="73">
        <v>0</v>
      </c>
      <c r="N7904" s="73">
        <v>0</v>
      </c>
      <c r="O7904" s="73">
        <v>0</v>
      </c>
      <c r="P7904" s="73">
        <v>0</v>
      </c>
      <c r="Q7904" s="73">
        <v>0</v>
      </c>
      <c r="R7904" s="73">
        <v>0</v>
      </c>
      <c r="S7904" s="73">
        <v>0</v>
      </c>
      <c r="T7904" s="73">
        <v>0</v>
      </c>
      <c r="U7904" s="73">
        <v>0</v>
      </c>
      <c r="V7904" s="73">
        <v>0</v>
      </c>
      <c r="W7904" s="73">
        <v>0</v>
      </c>
    </row>
    <row r="7905" spans="3:23" ht="15" customHeight="1" outlineLevel="2">
      <c r="D7905" s="38" t="s">
        <v>1252</v>
      </c>
      <c r="E7905" s="233" t="s">
        <v>1253</v>
      </c>
      <c r="F7905" s="73">
        <v>0</v>
      </c>
      <c r="G7905" s="73">
        <v>0</v>
      </c>
      <c r="H7905" s="73">
        <v>0</v>
      </c>
      <c r="I7905" s="73">
        <v>0</v>
      </c>
      <c r="J7905" s="73">
        <v>0</v>
      </c>
      <c r="K7905" s="73">
        <v>0</v>
      </c>
      <c r="L7905" s="73">
        <v>0</v>
      </c>
      <c r="M7905" s="73">
        <v>0</v>
      </c>
      <c r="N7905" s="73">
        <v>0</v>
      </c>
      <c r="O7905" s="73">
        <v>0</v>
      </c>
      <c r="P7905" s="73">
        <v>0</v>
      </c>
      <c r="Q7905" s="73">
        <v>0</v>
      </c>
      <c r="R7905" s="73">
        <v>0</v>
      </c>
      <c r="S7905" s="73">
        <v>0</v>
      </c>
      <c r="T7905" s="73">
        <v>0</v>
      </c>
      <c r="U7905" s="73">
        <v>0</v>
      </c>
      <c r="V7905" s="73">
        <v>0</v>
      </c>
      <c r="W7905" s="73">
        <v>0</v>
      </c>
    </row>
    <row r="7906" spans="3:23" ht="15" customHeight="1" outlineLevel="2">
      <c r="D7906" s="38" t="s">
        <v>1254</v>
      </c>
      <c r="E7906" s="233" t="s">
        <v>1255</v>
      </c>
      <c r="F7906" s="73">
        <v>0</v>
      </c>
      <c r="G7906" s="73">
        <v>0</v>
      </c>
      <c r="H7906" s="73">
        <v>0</v>
      </c>
      <c r="I7906" s="73">
        <v>0</v>
      </c>
      <c r="J7906" s="73">
        <v>0</v>
      </c>
      <c r="K7906" s="73">
        <v>0</v>
      </c>
      <c r="L7906" s="73">
        <v>0</v>
      </c>
      <c r="M7906" s="73">
        <v>0</v>
      </c>
      <c r="N7906" s="73">
        <v>0</v>
      </c>
      <c r="O7906" s="73">
        <v>0</v>
      </c>
      <c r="P7906" s="73">
        <v>0</v>
      </c>
      <c r="Q7906" s="73">
        <v>0</v>
      </c>
      <c r="R7906" s="73">
        <v>0</v>
      </c>
      <c r="S7906" s="73">
        <v>0</v>
      </c>
      <c r="T7906" s="73">
        <v>0</v>
      </c>
      <c r="U7906" s="73">
        <v>0</v>
      </c>
      <c r="V7906" s="73">
        <v>0</v>
      </c>
      <c r="W7906" s="73">
        <v>0</v>
      </c>
    </row>
    <row r="7907" spans="3:23" ht="15" customHeight="1" outlineLevel="1">
      <c r="C7907" s="231" t="s">
        <v>36</v>
      </c>
      <c r="E7907" s="230" t="s">
        <v>1256</v>
      </c>
      <c r="F7907" s="73">
        <v>4</v>
      </c>
      <c r="G7907" s="73">
        <v>0</v>
      </c>
      <c r="H7907" s="73">
        <v>4</v>
      </c>
      <c r="I7907" s="73">
        <v>5</v>
      </c>
      <c r="J7907" s="73">
        <v>0</v>
      </c>
      <c r="K7907" s="73">
        <v>5</v>
      </c>
      <c r="L7907" s="73">
        <v>4</v>
      </c>
      <c r="M7907" s="73">
        <v>0</v>
      </c>
      <c r="N7907" s="73">
        <v>4</v>
      </c>
      <c r="O7907" s="73">
        <v>4</v>
      </c>
      <c r="P7907" s="73">
        <v>0</v>
      </c>
      <c r="Q7907" s="73">
        <v>4</v>
      </c>
      <c r="R7907" s="73">
        <v>5</v>
      </c>
      <c r="S7907" s="73">
        <v>0</v>
      </c>
      <c r="T7907" s="73">
        <v>5</v>
      </c>
      <c r="U7907" s="73">
        <v>4</v>
      </c>
      <c r="V7907" s="73">
        <v>0</v>
      </c>
      <c r="W7907" s="73">
        <v>4</v>
      </c>
    </row>
    <row r="7908" spans="3:23" ht="15" customHeight="1" outlineLevel="2">
      <c r="D7908" s="38" t="s">
        <v>1257</v>
      </c>
      <c r="E7908" s="233" t="s">
        <v>1258</v>
      </c>
      <c r="F7908" s="73">
        <v>2</v>
      </c>
      <c r="G7908" s="73">
        <v>0</v>
      </c>
      <c r="H7908" s="73">
        <v>2</v>
      </c>
      <c r="I7908" s="73">
        <v>2</v>
      </c>
      <c r="J7908" s="73">
        <v>0</v>
      </c>
      <c r="K7908" s="73">
        <v>2</v>
      </c>
      <c r="L7908" s="73">
        <v>2</v>
      </c>
      <c r="M7908" s="73">
        <v>0</v>
      </c>
      <c r="N7908" s="73">
        <v>2</v>
      </c>
      <c r="O7908" s="73">
        <v>2</v>
      </c>
      <c r="P7908" s="73">
        <v>0</v>
      </c>
      <c r="Q7908" s="73">
        <v>2</v>
      </c>
      <c r="R7908" s="73">
        <v>2</v>
      </c>
      <c r="S7908" s="73">
        <v>0</v>
      </c>
      <c r="T7908" s="73">
        <v>2</v>
      </c>
      <c r="U7908" s="73">
        <v>2</v>
      </c>
      <c r="V7908" s="73">
        <v>0</v>
      </c>
      <c r="W7908" s="73">
        <v>2</v>
      </c>
    </row>
    <row r="7909" spans="3:23" ht="15" customHeight="1" outlineLevel="2">
      <c r="D7909" s="38" t="s">
        <v>1259</v>
      </c>
      <c r="E7909" s="233" t="s">
        <v>1260</v>
      </c>
      <c r="F7909" s="73">
        <v>1</v>
      </c>
      <c r="G7909" s="73">
        <v>0</v>
      </c>
      <c r="H7909" s="73">
        <v>1</v>
      </c>
      <c r="I7909" s="73">
        <v>1</v>
      </c>
      <c r="J7909" s="73">
        <v>0</v>
      </c>
      <c r="K7909" s="73">
        <v>1</v>
      </c>
      <c r="L7909" s="73">
        <v>1</v>
      </c>
      <c r="M7909" s="73">
        <v>0</v>
      </c>
      <c r="N7909" s="73">
        <v>1</v>
      </c>
      <c r="O7909" s="73">
        <v>1</v>
      </c>
      <c r="P7909" s="73">
        <v>0</v>
      </c>
      <c r="Q7909" s="73">
        <v>1</v>
      </c>
      <c r="R7909" s="73">
        <v>0</v>
      </c>
      <c r="S7909" s="73">
        <v>0</v>
      </c>
      <c r="T7909" s="73">
        <v>0</v>
      </c>
      <c r="U7909" s="73">
        <v>0</v>
      </c>
      <c r="V7909" s="73">
        <v>0</v>
      </c>
      <c r="W7909" s="73">
        <v>0</v>
      </c>
    </row>
    <row r="7910" spans="3:23" ht="15" customHeight="1" outlineLevel="2">
      <c r="D7910" s="38" t="s">
        <v>1261</v>
      </c>
      <c r="E7910" s="233" t="s">
        <v>1262</v>
      </c>
      <c r="F7910" s="73">
        <v>0</v>
      </c>
      <c r="G7910" s="73">
        <v>0</v>
      </c>
      <c r="H7910" s="73">
        <v>0</v>
      </c>
      <c r="I7910" s="73">
        <v>0</v>
      </c>
      <c r="J7910" s="73">
        <v>0</v>
      </c>
      <c r="K7910" s="73">
        <v>0</v>
      </c>
      <c r="L7910" s="73">
        <v>0</v>
      </c>
      <c r="M7910" s="73">
        <v>0</v>
      </c>
      <c r="N7910" s="73">
        <v>0</v>
      </c>
      <c r="O7910" s="73">
        <v>0</v>
      </c>
      <c r="P7910" s="73">
        <v>0</v>
      </c>
      <c r="Q7910" s="73">
        <v>0</v>
      </c>
      <c r="R7910" s="73">
        <v>0</v>
      </c>
      <c r="S7910" s="73">
        <v>0</v>
      </c>
      <c r="T7910" s="73">
        <v>0</v>
      </c>
      <c r="U7910" s="73">
        <v>0</v>
      </c>
      <c r="V7910" s="73">
        <v>0</v>
      </c>
      <c r="W7910" s="73">
        <v>0</v>
      </c>
    </row>
    <row r="7911" spans="3:23" ht="15" customHeight="1" outlineLevel="2">
      <c r="D7911" s="38" t="s">
        <v>1263</v>
      </c>
      <c r="E7911" s="233" t="s">
        <v>1264</v>
      </c>
      <c r="F7911" s="73">
        <v>1</v>
      </c>
      <c r="G7911" s="73">
        <v>0</v>
      </c>
      <c r="H7911" s="73">
        <v>1</v>
      </c>
      <c r="I7911" s="73">
        <v>2</v>
      </c>
      <c r="J7911" s="73">
        <v>0</v>
      </c>
      <c r="K7911" s="73">
        <v>2</v>
      </c>
      <c r="L7911" s="73">
        <v>1</v>
      </c>
      <c r="M7911" s="73">
        <v>0</v>
      </c>
      <c r="N7911" s="73">
        <v>1</v>
      </c>
      <c r="O7911" s="73">
        <v>1</v>
      </c>
      <c r="P7911" s="73">
        <v>0</v>
      </c>
      <c r="Q7911" s="73">
        <v>1</v>
      </c>
      <c r="R7911" s="73">
        <v>2</v>
      </c>
      <c r="S7911" s="73">
        <v>0</v>
      </c>
      <c r="T7911" s="73">
        <v>2</v>
      </c>
      <c r="U7911" s="73">
        <v>2</v>
      </c>
      <c r="V7911" s="73">
        <v>0</v>
      </c>
      <c r="W7911" s="73">
        <v>2</v>
      </c>
    </row>
    <row r="7912" spans="3:23" ht="15" customHeight="1" outlineLevel="2">
      <c r="D7912" s="38" t="s">
        <v>1265</v>
      </c>
      <c r="E7912" s="233" t="s">
        <v>1266</v>
      </c>
      <c r="F7912" s="73">
        <v>0</v>
      </c>
      <c r="G7912" s="73">
        <v>0</v>
      </c>
      <c r="H7912" s="73">
        <v>0</v>
      </c>
      <c r="I7912" s="73">
        <v>0</v>
      </c>
      <c r="J7912" s="73">
        <v>0</v>
      </c>
      <c r="K7912" s="73">
        <v>0</v>
      </c>
      <c r="L7912" s="73">
        <v>0</v>
      </c>
      <c r="M7912" s="73">
        <v>0</v>
      </c>
      <c r="N7912" s="73">
        <v>0</v>
      </c>
      <c r="O7912" s="73">
        <v>0</v>
      </c>
      <c r="P7912" s="73">
        <v>0</v>
      </c>
      <c r="Q7912" s="73">
        <v>0</v>
      </c>
      <c r="R7912" s="73">
        <v>0</v>
      </c>
      <c r="S7912" s="73">
        <v>0</v>
      </c>
      <c r="T7912" s="73">
        <v>0</v>
      </c>
      <c r="U7912" s="73">
        <v>0</v>
      </c>
      <c r="V7912" s="73">
        <v>0</v>
      </c>
      <c r="W7912" s="73">
        <v>0</v>
      </c>
    </row>
    <row r="7913" spans="3:23" ht="15" customHeight="1" outlineLevel="2">
      <c r="D7913" s="38" t="s">
        <v>1267</v>
      </c>
      <c r="E7913" s="233" t="s">
        <v>1268</v>
      </c>
      <c r="F7913" s="73">
        <v>0</v>
      </c>
      <c r="G7913" s="73">
        <v>0</v>
      </c>
      <c r="H7913" s="73">
        <v>0</v>
      </c>
      <c r="I7913" s="73">
        <v>0</v>
      </c>
      <c r="J7913" s="73">
        <v>0</v>
      </c>
      <c r="K7913" s="73">
        <v>0</v>
      </c>
      <c r="L7913" s="73">
        <v>0</v>
      </c>
      <c r="M7913" s="73">
        <v>0</v>
      </c>
      <c r="N7913" s="73">
        <v>0</v>
      </c>
      <c r="O7913" s="73">
        <v>0</v>
      </c>
      <c r="P7913" s="73">
        <v>0</v>
      </c>
      <c r="Q7913" s="73">
        <v>0</v>
      </c>
      <c r="R7913" s="73">
        <v>1</v>
      </c>
      <c r="S7913" s="73">
        <v>0</v>
      </c>
      <c r="T7913" s="73">
        <v>1</v>
      </c>
      <c r="U7913" s="73">
        <v>0</v>
      </c>
      <c r="V7913" s="73">
        <v>0</v>
      </c>
      <c r="W7913" s="73">
        <v>0</v>
      </c>
    </row>
    <row r="7914" spans="3:23" ht="15" customHeight="1" outlineLevel="2">
      <c r="D7914" s="38" t="s">
        <v>1269</v>
      </c>
      <c r="E7914" s="233" t="s">
        <v>1270</v>
      </c>
      <c r="F7914" s="73">
        <v>0</v>
      </c>
      <c r="G7914" s="73">
        <v>0</v>
      </c>
      <c r="H7914" s="73">
        <v>0</v>
      </c>
      <c r="I7914" s="73">
        <v>0</v>
      </c>
      <c r="J7914" s="73">
        <v>0</v>
      </c>
      <c r="K7914" s="73">
        <v>0</v>
      </c>
      <c r="L7914" s="73">
        <v>0</v>
      </c>
      <c r="M7914" s="73">
        <v>0</v>
      </c>
      <c r="N7914" s="73">
        <v>0</v>
      </c>
      <c r="O7914" s="73">
        <v>0</v>
      </c>
      <c r="P7914" s="73">
        <v>0</v>
      </c>
      <c r="Q7914" s="73">
        <v>0</v>
      </c>
      <c r="R7914" s="73">
        <v>0</v>
      </c>
      <c r="S7914" s="73">
        <v>0</v>
      </c>
      <c r="T7914" s="73">
        <v>0</v>
      </c>
      <c r="U7914" s="73">
        <v>0</v>
      </c>
      <c r="V7914" s="73">
        <v>0</v>
      </c>
      <c r="W7914" s="73">
        <v>0</v>
      </c>
    </row>
    <row r="7915" spans="3:23" ht="15" customHeight="1" outlineLevel="2">
      <c r="D7915" s="38" t="s">
        <v>1271</v>
      </c>
      <c r="E7915" s="233" t="s">
        <v>1272</v>
      </c>
      <c r="F7915" s="73">
        <v>0</v>
      </c>
      <c r="G7915" s="73">
        <v>0</v>
      </c>
      <c r="H7915" s="73">
        <v>0</v>
      </c>
      <c r="I7915" s="73">
        <v>0</v>
      </c>
      <c r="J7915" s="73">
        <v>0</v>
      </c>
      <c r="K7915" s="73">
        <v>0</v>
      </c>
      <c r="L7915" s="73">
        <v>0</v>
      </c>
      <c r="M7915" s="73">
        <v>0</v>
      </c>
      <c r="N7915" s="73">
        <v>0</v>
      </c>
      <c r="O7915" s="73">
        <v>0</v>
      </c>
      <c r="P7915" s="73">
        <v>0</v>
      </c>
      <c r="Q7915" s="73">
        <v>0</v>
      </c>
      <c r="R7915" s="73">
        <v>0</v>
      </c>
      <c r="S7915" s="73">
        <v>0</v>
      </c>
      <c r="T7915" s="73">
        <v>0</v>
      </c>
      <c r="U7915" s="73">
        <v>0</v>
      </c>
      <c r="V7915" s="73">
        <v>0</v>
      </c>
      <c r="W7915" s="73">
        <v>0</v>
      </c>
    </row>
    <row r="7916" spans="3:23" ht="15" customHeight="1" outlineLevel="2">
      <c r="D7916" s="38" t="s">
        <v>1273</v>
      </c>
      <c r="E7916" s="233" t="s">
        <v>1274</v>
      </c>
      <c r="F7916" s="73">
        <v>0</v>
      </c>
      <c r="G7916" s="73">
        <v>0</v>
      </c>
      <c r="H7916" s="73">
        <v>0</v>
      </c>
      <c r="I7916" s="73">
        <v>0</v>
      </c>
      <c r="J7916" s="73">
        <v>0</v>
      </c>
      <c r="K7916" s="73">
        <v>0</v>
      </c>
      <c r="L7916" s="73">
        <v>0</v>
      </c>
      <c r="M7916" s="73">
        <v>0</v>
      </c>
      <c r="N7916" s="73">
        <v>0</v>
      </c>
      <c r="O7916" s="73">
        <v>0</v>
      </c>
      <c r="P7916" s="73">
        <v>0</v>
      </c>
      <c r="Q7916" s="73">
        <v>0</v>
      </c>
      <c r="R7916" s="73">
        <v>0</v>
      </c>
      <c r="S7916" s="73">
        <v>0</v>
      </c>
      <c r="T7916" s="73">
        <v>0</v>
      </c>
      <c r="U7916" s="73">
        <v>0</v>
      </c>
      <c r="V7916" s="73">
        <v>0</v>
      </c>
      <c r="W7916" s="73">
        <v>0</v>
      </c>
    </row>
    <row r="7917" spans="3:23" ht="15" customHeight="1" outlineLevel="2">
      <c r="D7917" s="38" t="s">
        <v>1275</v>
      </c>
      <c r="E7917" s="233" t="s">
        <v>1276</v>
      </c>
      <c r="F7917" s="73">
        <v>0</v>
      </c>
      <c r="G7917" s="73">
        <v>0</v>
      </c>
      <c r="H7917" s="73">
        <v>0</v>
      </c>
      <c r="I7917" s="73">
        <v>0</v>
      </c>
      <c r="J7917" s="73">
        <v>0</v>
      </c>
      <c r="K7917" s="73">
        <v>0</v>
      </c>
      <c r="L7917" s="73">
        <v>0</v>
      </c>
      <c r="M7917" s="73">
        <v>0</v>
      </c>
      <c r="N7917" s="73">
        <v>0</v>
      </c>
      <c r="O7917" s="73">
        <v>0</v>
      </c>
      <c r="P7917" s="73">
        <v>0</v>
      </c>
      <c r="Q7917" s="73">
        <v>0</v>
      </c>
      <c r="R7917" s="73">
        <v>0</v>
      </c>
      <c r="S7917" s="73">
        <v>0</v>
      </c>
      <c r="T7917" s="73">
        <v>0</v>
      </c>
      <c r="U7917" s="73">
        <v>0</v>
      </c>
      <c r="V7917" s="73">
        <v>0</v>
      </c>
      <c r="W7917" s="73">
        <v>0</v>
      </c>
    </row>
    <row r="7918" spans="3:23" ht="15" customHeight="1" outlineLevel="2">
      <c r="D7918" s="38" t="s">
        <v>1277</v>
      </c>
      <c r="E7918" s="233" t="s">
        <v>1278</v>
      </c>
      <c r="F7918" s="73">
        <v>0</v>
      </c>
      <c r="G7918" s="73">
        <v>0</v>
      </c>
      <c r="H7918" s="73">
        <v>0</v>
      </c>
      <c r="I7918" s="73">
        <v>0</v>
      </c>
      <c r="J7918" s="73">
        <v>0</v>
      </c>
      <c r="K7918" s="73">
        <v>0</v>
      </c>
      <c r="L7918" s="73">
        <v>0</v>
      </c>
      <c r="M7918" s="73">
        <v>0</v>
      </c>
      <c r="N7918" s="73">
        <v>0</v>
      </c>
      <c r="O7918" s="73">
        <v>0</v>
      </c>
      <c r="P7918" s="73">
        <v>0</v>
      </c>
      <c r="Q7918" s="73">
        <v>0</v>
      </c>
      <c r="R7918" s="73">
        <v>0</v>
      </c>
      <c r="S7918" s="73">
        <v>0</v>
      </c>
      <c r="T7918" s="73">
        <v>0</v>
      </c>
      <c r="U7918" s="73">
        <v>0</v>
      </c>
      <c r="V7918" s="73">
        <v>0</v>
      </c>
      <c r="W7918" s="73">
        <v>0</v>
      </c>
    </row>
    <row r="7919" spans="3:23" ht="15" customHeight="1" outlineLevel="2">
      <c r="D7919" s="38" t="s">
        <v>1279</v>
      </c>
      <c r="E7919" s="233" t="s">
        <v>1280</v>
      </c>
      <c r="F7919" s="73">
        <v>0</v>
      </c>
      <c r="G7919" s="73">
        <v>0</v>
      </c>
      <c r="H7919" s="73">
        <v>0</v>
      </c>
      <c r="I7919" s="73">
        <v>0</v>
      </c>
      <c r="J7919" s="73">
        <v>0</v>
      </c>
      <c r="K7919" s="73">
        <v>0</v>
      </c>
      <c r="L7919" s="73">
        <v>0</v>
      </c>
      <c r="M7919" s="73">
        <v>0</v>
      </c>
      <c r="N7919" s="73">
        <v>0</v>
      </c>
      <c r="O7919" s="73">
        <v>0</v>
      </c>
      <c r="P7919" s="73">
        <v>0</v>
      </c>
      <c r="Q7919" s="73">
        <v>0</v>
      </c>
      <c r="R7919" s="73">
        <v>0</v>
      </c>
      <c r="S7919" s="73">
        <v>0</v>
      </c>
      <c r="T7919" s="73">
        <v>0</v>
      </c>
      <c r="U7919" s="73">
        <v>0</v>
      </c>
      <c r="V7919" s="73">
        <v>0</v>
      </c>
      <c r="W7919" s="73">
        <v>0</v>
      </c>
    </row>
    <row r="7920" spans="3:23" ht="15" customHeight="1" outlineLevel="2">
      <c r="D7920" s="38" t="s">
        <v>1281</v>
      </c>
      <c r="E7920" s="233" t="s">
        <v>1282</v>
      </c>
      <c r="F7920" s="73">
        <v>0</v>
      </c>
      <c r="G7920" s="73">
        <v>0</v>
      </c>
      <c r="H7920" s="73">
        <v>0</v>
      </c>
      <c r="I7920" s="73">
        <v>0</v>
      </c>
      <c r="J7920" s="73">
        <v>0</v>
      </c>
      <c r="K7920" s="73">
        <v>0</v>
      </c>
      <c r="L7920" s="73">
        <v>0</v>
      </c>
      <c r="M7920" s="73">
        <v>0</v>
      </c>
      <c r="N7920" s="73">
        <v>0</v>
      </c>
      <c r="O7920" s="73">
        <v>0</v>
      </c>
      <c r="P7920" s="73">
        <v>0</v>
      </c>
      <c r="Q7920" s="73">
        <v>0</v>
      </c>
      <c r="R7920" s="73">
        <v>0</v>
      </c>
      <c r="S7920" s="73">
        <v>0</v>
      </c>
      <c r="T7920" s="73">
        <v>0</v>
      </c>
      <c r="U7920" s="73">
        <v>0</v>
      </c>
      <c r="V7920" s="73">
        <v>0</v>
      </c>
      <c r="W7920" s="73">
        <v>0</v>
      </c>
    </row>
    <row r="7921" spans="3:23" ht="15" customHeight="1" outlineLevel="2">
      <c r="D7921" s="38" t="s">
        <v>1283</v>
      </c>
      <c r="E7921" s="233" t="s">
        <v>1284</v>
      </c>
      <c r="F7921" s="73">
        <v>0</v>
      </c>
      <c r="G7921" s="73">
        <v>0</v>
      </c>
      <c r="H7921" s="73">
        <v>0</v>
      </c>
      <c r="I7921" s="73">
        <v>0</v>
      </c>
      <c r="J7921" s="73">
        <v>0</v>
      </c>
      <c r="K7921" s="73">
        <v>0</v>
      </c>
      <c r="L7921" s="73">
        <v>0</v>
      </c>
      <c r="M7921" s="73">
        <v>0</v>
      </c>
      <c r="N7921" s="73">
        <v>0</v>
      </c>
      <c r="O7921" s="73">
        <v>0</v>
      </c>
      <c r="P7921" s="73">
        <v>0</v>
      </c>
      <c r="Q7921" s="73">
        <v>0</v>
      </c>
      <c r="R7921" s="73">
        <v>0</v>
      </c>
      <c r="S7921" s="73">
        <v>0</v>
      </c>
      <c r="T7921" s="73">
        <v>0</v>
      </c>
      <c r="U7921" s="73">
        <v>0</v>
      </c>
      <c r="V7921" s="73">
        <v>0</v>
      </c>
      <c r="W7921" s="73">
        <v>0</v>
      </c>
    </row>
    <row r="7922" spans="3:23" ht="15" customHeight="1" outlineLevel="2">
      <c r="D7922" s="38" t="s">
        <v>1285</v>
      </c>
      <c r="E7922" s="233" t="s">
        <v>1286</v>
      </c>
      <c r="F7922" s="73">
        <v>0</v>
      </c>
      <c r="G7922" s="73">
        <v>0</v>
      </c>
      <c r="H7922" s="73">
        <v>0</v>
      </c>
      <c r="I7922" s="73">
        <v>0</v>
      </c>
      <c r="J7922" s="73">
        <v>0</v>
      </c>
      <c r="K7922" s="73">
        <v>0</v>
      </c>
      <c r="L7922" s="73">
        <v>0</v>
      </c>
      <c r="M7922" s="73">
        <v>0</v>
      </c>
      <c r="N7922" s="73">
        <v>0</v>
      </c>
      <c r="O7922" s="73">
        <v>0</v>
      </c>
      <c r="P7922" s="73">
        <v>0</v>
      </c>
      <c r="Q7922" s="73">
        <v>0</v>
      </c>
      <c r="R7922" s="73">
        <v>0</v>
      </c>
      <c r="S7922" s="73">
        <v>0</v>
      </c>
      <c r="T7922" s="73">
        <v>0</v>
      </c>
      <c r="U7922" s="73">
        <v>0</v>
      </c>
      <c r="V7922" s="73">
        <v>0</v>
      </c>
      <c r="W7922" s="73">
        <v>0</v>
      </c>
    </row>
    <row r="7923" spans="3:23" ht="15" customHeight="1" outlineLevel="2">
      <c r="D7923" s="38" t="s">
        <v>1287</v>
      </c>
      <c r="E7923" s="233" t="s">
        <v>1288</v>
      </c>
      <c r="F7923" s="73">
        <v>0</v>
      </c>
      <c r="G7923" s="73">
        <v>0</v>
      </c>
      <c r="H7923" s="73">
        <v>0</v>
      </c>
      <c r="I7923" s="73">
        <v>0</v>
      </c>
      <c r="J7923" s="73">
        <v>0</v>
      </c>
      <c r="K7923" s="73">
        <v>0</v>
      </c>
      <c r="L7923" s="73">
        <v>0</v>
      </c>
      <c r="M7923" s="73">
        <v>0</v>
      </c>
      <c r="N7923" s="73">
        <v>0</v>
      </c>
      <c r="O7923" s="73">
        <v>0</v>
      </c>
      <c r="P7923" s="73">
        <v>0</v>
      </c>
      <c r="Q7923" s="73">
        <v>0</v>
      </c>
      <c r="R7923" s="73">
        <v>0</v>
      </c>
      <c r="S7923" s="73">
        <v>0</v>
      </c>
      <c r="T7923" s="73">
        <v>0</v>
      </c>
      <c r="U7923" s="73">
        <v>0</v>
      </c>
      <c r="V7923" s="73">
        <v>0</v>
      </c>
      <c r="W7923" s="73">
        <v>0</v>
      </c>
    </row>
    <row r="7924" spans="3:23" ht="15" customHeight="1" outlineLevel="1">
      <c r="C7924" s="231" t="s">
        <v>1289</v>
      </c>
      <c r="E7924" s="230" t="s">
        <v>1290</v>
      </c>
      <c r="F7924" s="73">
        <v>39</v>
      </c>
      <c r="G7924" s="73">
        <v>18</v>
      </c>
      <c r="H7924" s="73">
        <v>21</v>
      </c>
      <c r="I7924" s="73">
        <v>36</v>
      </c>
      <c r="J7924" s="73">
        <v>16</v>
      </c>
      <c r="K7924" s="73">
        <v>20</v>
      </c>
      <c r="L7924" s="73">
        <v>35</v>
      </c>
      <c r="M7924" s="73">
        <v>15</v>
      </c>
      <c r="N7924" s="73">
        <v>20</v>
      </c>
      <c r="O7924" s="73">
        <v>35</v>
      </c>
      <c r="P7924" s="73">
        <v>15</v>
      </c>
      <c r="Q7924" s="73">
        <v>20</v>
      </c>
      <c r="R7924" s="73">
        <v>36</v>
      </c>
      <c r="S7924" s="73">
        <v>15</v>
      </c>
      <c r="T7924" s="73">
        <v>21</v>
      </c>
      <c r="U7924" s="73">
        <v>32</v>
      </c>
      <c r="V7924" s="73">
        <v>12</v>
      </c>
      <c r="W7924" s="73">
        <v>20</v>
      </c>
    </row>
    <row r="7925" spans="3:23" ht="15" customHeight="1" outlineLevel="2">
      <c r="D7925" s="38" t="s">
        <v>1291</v>
      </c>
      <c r="E7925" s="233" t="s">
        <v>1292</v>
      </c>
      <c r="F7925" s="73">
        <v>1</v>
      </c>
      <c r="G7925" s="73">
        <v>0</v>
      </c>
      <c r="H7925" s="73">
        <v>1</v>
      </c>
      <c r="I7925" s="73">
        <v>1</v>
      </c>
      <c r="J7925" s="73">
        <v>0</v>
      </c>
      <c r="K7925" s="73">
        <v>1</v>
      </c>
      <c r="L7925" s="73">
        <v>1</v>
      </c>
      <c r="M7925" s="73">
        <v>0</v>
      </c>
      <c r="N7925" s="73">
        <v>1</v>
      </c>
      <c r="O7925" s="73">
        <v>1</v>
      </c>
      <c r="P7925" s="73">
        <v>0</v>
      </c>
      <c r="Q7925" s="73">
        <v>1</v>
      </c>
      <c r="R7925" s="73">
        <v>1</v>
      </c>
      <c r="S7925" s="73">
        <v>0</v>
      </c>
      <c r="T7925" s="73">
        <v>1</v>
      </c>
      <c r="U7925" s="73">
        <v>1</v>
      </c>
      <c r="V7925" s="73">
        <v>0</v>
      </c>
      <c r="W7925" s="73">
        <v>1</v>
      </c>
    </row>
    <row r="7926" spans="3:23" ht="15" customHeight="1" outlineLevel="2">
      <c r="D7926" s="38" t="s">
        <v>1293</v>
      </c>
      <c r="E7926" s="233" t="s">
        <v>1294</v>
      </c>
      <c r="F7926" s="73">
        <v>19</v>
      </c>
      <c r="G7926" s="73">
        <v>7</v>
      </c>
      <c r="H7926" s="73">
        <v>12</v>
      </c>
      <c r="I7926" s="73">
        <v>16</v>
      </c>
      <c r="J7926" s="73">
        <v>5</v>
      </c>
      <c r="K7926" s="73">
        <v>11</v>
      </c>
      <c r="L7926" s="73">
        <v>15</v>
      </c>
      <c r="M7926" s="73">
        <v>4</v>
      </c>
      <c r="N7926" s="73">
        <v>11</v>
      </c>
      <c r="O7926" s="73">
        <v>15</v>
      </c>
      <c r="P7926" s="73">
        <v>4</v>
      </c>
      <c r="Q7926" s="73">
        <v>11</v>
      </c>
      <c r="R7926" s="73">
        <v>15</v>
      </c>
      <c r="S7926" s="73">
        <v>4</v>
      </c>
      <c r="T7926" s="73">
        <v>11</v>
      </c>
      <c r="U7926" s="73">
        <v>15</v>
      </c>
      <c r="V7926" s="73">
        <v>4</v>
      </c>
      <c r="W7926" s="73">
        <v>11</v>
      </c>
    </row>
    <row r="7927" spans="3:23" ht="15" customHeight="1" outlineLevel="2">
      <c r="D7927" s="38" t="s">
        <v>1295</v>
      </c>
      <c r="E7927" s="233" t="s">
        <v>1296</v>
      </c>
      <c r="F7927" s="73">
        <v>0</v>
      </c>
      <c r="G7927" s="73">
        <v>0</v>
      </c>
      <c r="H7927" s="73">
        <v>0</v>
      </c>
      <c r="I7927" s="73">
        <v>0</v>
      </c>
      <c r="J7927" s="73">
        <v>0</v>
      </c>
      <c r="K7927" s="73">
        <v>0</v>
      </c>
      <c r="L7927" s="73">
        <v>0</v>
      </c>
      <c r="M7927" s="73">
        <v>0</v>
      </c>
      <c r="N7927" s="73">
        <v>0</v>
      </c>
      <c r="O7927" s="73">
        <v>0</v>
      </c>
      <c r="P7927" s="73">
        <v>0</v>
      </c>
      <c r="Q7927" s="73">
        <v>0</v>
      </c>
      <c r="R7927" s="73">
        <v>0</v>
      </c>
      <c r="S7927" s="73">
        <v>0</v>
      </c>
      <c r="T7927" s="73">
        <v>0</v>
      </c>
      <c r="U7927" s="73">
        <v>0</v>
      </c>
      <c r="V7927" s="73">
        <v>0</v>
      </c>
      <c r="W7927" s="73">
        <v>0</v>
      </c>
    </row>
    <row r="7928" spans="3:23" ht="15" customHeight="1" outlineLevel="2">
      <c r="D7928" s="38" t="s">
        <v>1297</v>
      </c>
      <c r="E7928" s="233" t="s">
        <v>1298</v>
      </c>
      <c r="F7928" s="73">
        <v>0</v>
      </c>
      <c r="G7928" s="73">
        <v>0</v>
      </c>
      <c r="H7928" s="73">
        <v>0</v>
      </c>
      <c r="I7928" s="73">
        <v>0</v>
      </c>
      <c r="J7928" s="73">
        <v>0</v>
      </c>
      <c r="K7928" s="73">
        <v>0</v>
      </c>
      <c r="L7928" s="73">
        <v>0</v>
      </c>
      <c r="M7928" s="73">
        <v>0</v>
      </c>
      <c r="N7928" s="73">
        <v>0</v>
      </c>
      <c r="O7928" s="73">
        <v>0</v>
      </c>
      <c r="P7928" s="73">
        <v>0</v>
      </c>
      <c r="Q7928" s="73">
        <v>0</v>
      </c>
      <c r="R7928" s="73">
        <v>0</v>
      </c>
      <c r="S7928" s="73">
        <v>0</v>
      </c>
      <c r="T7928" s="73">
        <v>0</v>
      </c>
      <c r="U7928" s="73">
        <v>0</v>
      </c>
      <c r="V7928" s="73">
        <v>0</v>
      </c>
      <c r="W7928" s="73">
        <v>0</v>
      </c>
    </row>
    <row r="7929" spans="3:23" ht="15" customHeight="1" outlineLevel="2">
      <c r="D7929" s="38" t="s">
        <v>1299</v>
      </c>
      <c r="E7929" s="233" t="s">
        <v>1300</v>
      </c>
      <c r="F7929" s="73">
        <v>0</v>
      </c>
      <c r="G7929" s="73">
        <v>0</v>
      </c>
      <c r="H7929" s="73">
        <v>0</v>
      </c>
      <c r="I7929" s="73">
        <v>0</v>
      </c>
      <c r="J7929" s="73">
        <v>0</v>
      </c>
      <c r="K7929" s="73">
        <v>0</v>
      </c>
      <c r="L7929" s="73">
        <v>0</v>
      </c>
      <c r="M7929" s="73">
        <v>0</v>
      </c>
      <c r="N7929" s="73">
        <v>0</v>
      </c>
      <c r="O7929" s="73">
        <v>0</v>
      </c>
      <c r="P7929" s="73">
        <v>0</v>
      </c>
      <c r="Q7929" s="73">
        <v>0</v>
      </c>
      <c r="R7929" s="73">
        <v>0</v>
      </c>
      <c r="S7929" s="73">
        <v>0</v>
      </c>
      <c r="T7929" s="73">
        <v>0</v>
      </c>
      <c r="U7929" s="73">
        <v>0</v>
      </c>
      <c r="V7929" s="73">
        <v>0</v>
      </c>
      <c r="W7929" s="73">
        <v>0</v>
      </c>
    </row>
    <row r="7930" spans="3:23" ht="15" customHeight="1" outlineLevel="2">
      <c r="D7930" s="38" t="s">
        <v>1301</v>
      </c>
      <c r="E7930" s="233" t="s">
        <v>1302</v>
      </c>
      <c r="F7930" s="73">
        <v>0</v>
      </c>
      <c r="G7930" s="73">
        <v>0</v>
      </c>
      <c r="H7930" s="73">
        <v>0</v>
      </c>
      <c r="I7930" s="73">
        <v>0</v>
      </c>
      <c r="J7930" s="73">
        <v>0</v>
      </c>
      <c r="K7930" s="73">
        <v>0</v>
      </c>
      <c r="L7930" s="73">
        <v>0</v>
      </c>
      <c r="M7930" s="73">
        <v>0</v>
      </c>
      <c r="N7930" s="73">
        <v>0</v>
      </c>
      <c r="O7930" s="73">
        <v>0</v>
      </c>
      <c r="P7930" s="73">
        <v>0</v>
      </c>
      <c r="Q7930" s="73">
        <v>0</v>
      </c>
      <c r="R7930" s="73">
        <v>0</v>
      </c>
      <c r="S7930" s="73">
        <v>0</v>
      </c>
      <c r="T7930" s="73">
        <v>0</v>
      </c>
      <c r="U7930" s="73">
        <v>0</v>
      </c>
      <c r="V7930" s="73">
        <v>0</v>
      </c>
      <c r="W7930" s="73">
        <v>0</v>
      </c>
    </row>
    <row r="7931" spans="3:23" ht="15" customHeight="1" outlineLevel="2">
      <c r="D7931" s="38" t="s">
        <v>1303</v>
      </c>
      <c r="E7931" s="233" t="s">
        <v>1304</v>
      </c>
      <c r="F7931" s="73">
        <v>0</v>
      </c>
      <c r="G7931" s="73">
        <v>0</v>
      </c>
      <c r="H7931" s="73">
        <v>0</v>
      </c>
      <c r="I7931" s="73">
        <v>0</v>
      </c>
      <c r="J7931" s="73">
        <v>0</v>
      </c>
      <c r="K7931" s="73">
        <v>0</v>
      </c>
      <c r="L7931" s="73">
        <v>0</v>
      </c>
      <c r="M7931" s="73">
        <v>0</v>
      </c>
      <c r="N7931" s="73">
        <v>0</v>
      </c>
      <c r="O7931" s="73">
        <v>0</v>
      </c>
      <c r="P7931" s="73">
        <v>0</v>
      </c>
      <c r="Q7931" s="73">
        <v>0</v>
      </c>
      <c r="R7931" s="73">
        <v>0</v>
      </c>
      <c r="S7931" s="73">
        <v>0</v>
      </c>
      <c r="T7931" s="73">
        <v>0</v>
      </c>
      <c r="U7931" s="73">
        <v>0</v>
      </c>
      <c r="V7931" s="73">
        <v>0</v>
      </c>
      <c r="W7931" s="73">
        <v>0</v>
      </c>
    </row>
    <row r="7932" spans="3:23" ht="15" customHeight="1" outlineLevel="2">
      <c r="D7932" s="38" t="s">
        <v>1305</v>
      </c>
      <c r="E7932" s="233" t="s">
        <v>1306</v>
      </c>
      <c r="F7932" s="73">
        <v>0</v>
      </c>
      <c r="G7932" s="73">
        <v>0</v>
      </c>
      <c r="H7932" s="73">
        <v>0</v>
      </c>
      <c r="I7932" s="73">
        <v>0</v>
      </c>
      <c r="J7932" s="73">
        <v>0</v>
      </c>
      <c r="K7932" s="73">
        <v>0</v>
      </c>
      <c r="L7932" s="73">
        <v>0</v>
      </c>
      <c r="M7932" s="73">
        <v>0</v>
      </c>
      <c r="N7932" s="73">
        <v>0</v>
      </c>
      <c r="O7932" s="73">
        <v>0</v>
      </c>
      <c r="P7932" s="73">
        <v>0</v>
      </c>
      <c r="Q7932" s="73">
        <v>0</v>
      </c>
      <c r="R7932" s="73">
        <v>0</v>
      </c>
      <c r="S7932" s="73">
        <v>0</v>
      </c>
      <c r="T7932" s="73">
        <v>0</v>
      </c>
      <c r="U7932" s="73">
        <v>0</v>
      </c>
      <c r="V7932" s="73">
        <v>0</v>
      </c>
      <c r="W7932" s="73">
        <v>0</v>
      </c>
    </row>
    <row r="7933" spans="3:23" ht="15" customHeight="1" outlineLevel="2">
      <c r="D7933" s="38" t="s">
        <v>1307</v>
      </c>
      <c r="E7933" s="233" t="s">
        <v>1308</v>
      </c>
      <c r="F7933" s="73">
        <v>0</v>
      </c>
      <c r="G7933" s="73">
        <v>0</v>
      </c>
      <c r="H7933" s="73">
        <v>0</v>
      </c>
      <c r="I7933" s="73">
        <v>0</v>
      </c>
      <c r="J7933" s="73">
        <v>0</v>
      </c>
      <c r="K7933" s="73">
        <v>0</v>
      </c>
      <c r="L7933" s="73">
        <v>0</v>
      </c>
      <c r="M7933" s="73">
        <v>0</v>
      </c>
      <c r="N7933" s="73">
        <v>0</v>
      </c>
      <c r="O7933" s="73">
        <v>0</v>
      </c>
      <c r="P7933" s="73">
        <v>0</v>
      </c>
      <c r="Q7933" s="73">
        <v>0</v>
      </c>
      <c r="R7933" s="73">
        <v>0</v>
      </c>
      <c r="S7933" s="73">
        <v>0</v>
      </c>
      <c r="T7933" s="73">
        <v>0</v>
      </c>
      <c r="U7933" s="73">
        <v>0</v>
      </c>
      <c r="V7933" s="73">
        <v>0</v>
      </c>
      <c r="W7933" s="73">
        <v>0</v>
      </c>
    </row>
    <row r="7934" spans="3:23" ht="15" customHeight="1" outlineLevel="2">
      <c r="D7934" s="38" t="s">
        <v>1309</v>
      </c>
      <c r="E7934" s="233" t="s">
        <v>1310</v>
      </c>
      <c r="F7934" s="73">
        <v>0</v>
      </c>
      <c r="G7934" s="73">
        <v>0</v>
      </c>
      <c r="H7934" s="73">
        <v>0</v>
      </c>
      <c r="I7934" s="73">
        <v>0</v>
      </c>
      <c r="J7934" s="73">
        <v>0</v>
      </c>
      <c r="K7934" s="73">
        <v>0</v>
      </c>
      <c r="L7934" s="73">
        <v>0</v>
      </c>
      <c r="M7934" s="73">
        <v>0</v>
      </c>
      <c r="N7934" s="73">
        <v>0</v>
      </c>
      <c r="O7934" s="73">
        <v>0</v>
      </c>
      <c r="P7934" s="73">
        <v>0</v>
      </c>
      <c r="Q7934" s="73">
        <v>0</v>
      </c>
      <c r="R7934" s="73">
        <v>0</v>
      </c>
      <c r="S7934" s="73">
        <v>0</v>
      </c>
      <c r="T7934" s="73">
        <v>0</v>
      </c>
      <c r="U7934" s="73">
        <v>0</v>
      </c>
      <c r="V7934" s="73">
        <v>0</v>
      </c>
      <c r="W7934" s="73">
        <v>0</v>
      </c>
    </row>
    <row r="7935" spans="3:23" ht="15" customHeight="1" outlineLevel="2">
      <c r="D7935" s="38" t="s">
        <v>1311</v>
      </c>
      <c r="E7935" s="233" t="s">
        <v>1312</v>
      </c>
      <c r="F7935" s="73">
        <v>2</v>
      </c>
      <c r="G7935" s="73">
        <v>0</v>
      </c>
      <c r="H7935" s="73">
        <v>2</v>
      </c>
      <c r="I7935" s="73">
        <v>2</v>
      </c>
      <c r="J7935" s="73">
        <v>0</v>
      </c>
      <c r="K7935" s="73">
        <v>2</v>
      </c>
      <c r="L7935" s="73">
        <v>2</v>
      </c>
      <c r="M7935" s="73">
        <v>0</v>
      </c>
      <c r="N7935" s="73">
        <v>2</v>
      </c>
      <c r="O7935" s="73">
        <v>2</v>
      </c>
      <c r="P7935" s="73">
        <v>0</v>
      </c>
      <c r="Q7935" s="73">
        <v>2</v>
      </c>
      <c r="R7935" s="73">
        <v>2</v>
      </c>
      <c r="S7935" s="73">
        <v>0</v>
      </c>
      <c r="T7935" s="73">
        <v>2</v>
      </c>
      <c r="U7935" s="73">
        <v>2</v>
      </c>
      <c r="V7935" s="73">
        <v>0</v>
      </c>
      <c r="W7935" s="73">
        <v>2</v>
      </c>
    </row>
    <row r="7936" spans="3:23" ht="15" customHeight="1" outlineLevel="2">
      <c r="D7936" s="38" t="s">
        <v>1313</v>
      </c>
      <c r="E7936" s="233" t="s">
        <v>1314</v>
      </c>
      <c r="F7936" s="73">
        <v>0</v>
      </c>
      <c r="G7936" s="73">
        <v>0</v>
      </c>
      <c r="H7936" s="73">
        <v>0</v>
      </c>
      <c r="I7936" s="73">
        <v>0</v>
      </c>
      <c r="J7936" s="73">
        <v>0</v>
      </c>
      <c r="K7936" s="73">
        <v>0</v>
      </c>
      <c r="L7936" s="73">
        <v>0</v>
      </c>
      <c r="M7936" s="73">
        <v>0</v>
      </c>
      <c r="N7936" s="73">
        <v>0</v>
      </c>
      <c r="O7936" s="73">
        <v>0</v>
      </c>
      <c r="P7936" s="73">
        <v>0</v>
      </c>
      <c r="Q7936" s="73">
        <v>0</v>
      </c>
      <c r="R7936" s="73">
        <v>0</v>
      </c>
      <c r="S7936" s="73">
        <v>0</v>
      </c>
      <c r="T7936" s="73">
        <v>0</v>
      </c>
      <c r="U7936" s="73">
        <v>0</v>
      </c>
      <c r="V7936" s="73">
        <v>0</v>
      </c>
      <c r="W7936" s="73">
        <v>0</v>
      </c>
    </row>
    <row r="7937" spans="3:23" ht="15" customHeight="1" outlineLevel="2">
      <c r="D7937" s="38" t="s">
        <v>1315</v>
      </c>
      <c r="E7937" s="233" t="s">
        <v>1316</v>
      </c>
      <c r="F7937" s="73">
        <v>5</v>
      </c>
      <c r="G7937" s="73">
        <v>3</v>
      </c>
      <c r="H7937" s="73">
        <v>2</v>
      </c>
      <c r="I7937" s="73">
        <v>6</v>
      </c>
      <c r="J7937" s="73">
        <v>4</v>
      </c>
      <c r="K7937" s="73">
        <v>2</v>
      </c>
      <c r="L7937" s="73">
        <v>5</v>
      </c>
      <c r="M7937" s="73">
        <v>3</v>
      </c>
      <c r="N7937" s="73">
        <v>2</v>
      </c>
      <c r="O7937" s="73">
        <v>5</v>
      </c>
      <c r="P7937" s="73">
        <v>3</v>
      </c>
      <c r="Q7937" s="73">
        <v>2</v>
      </c>
      <c r="R7937" s="73">
        <v>5</v>
      </c>
      <c r="S7937" s="73">
        <v>3</v>
      </c>
      <c r="T7937" s="73">
        <v>2</v>
      </c>
      <c r="U7937" s="73">
        <v>5</v>
      </c>
      <c r="V7937" s="73">
        <v>3</v>
      </c>
      <c r="W7937" s="73">
        <v>2</v>
      </c>
    </row>
    <row r="7938" spans="3:23" ht="15" customHeight="1" outlineLevel="2">
      <c r="D7938" s="38" t="s">
        <v>1317</v>
      </c>
      <c r="E7938" s="233" t="s">
        <v>1318</v>
      </c>
      <c r="F7938" s="73">
        <v>0</v>
      </c>
      <c r="G7938" s="73">
        <v>0</v>
      </c>
      <c r="H7938" s="73">
        <v>0</v>
      </c>
      <c r="I7938" s="73">
        <v>0</v>
      </c>
      <c r="J7938" s="73">
        <v>0</v>
      </c>
      <c r="K7938" s="73">
        <v>0</v>
      </c>
      <c r="L7938" s="73">
        <v>0</v>
      </c>
      <c r="M7938" s="73">
        <v>0</v>
      </c>
      <c r="N7938" s="73">
        <v>0</v>
      </c>
      <c r="O7938" s="73">
        <v>0</v>
      </c>
      <c r="P7938" s="73">
        <v>0</v>
      </c>
      <c r="Q7938" s="73">
        <v>0</v>
      </c>
      <c r="R7938" s="73">
        <v>0</v>
      </c>
      <c r="S7938" s="73">
        <v>0</v>
      </c>
      <c r="T7938" s="73">
        <v>0</v>
      </c>
      <c r="U7938" s="73">
        <v>0</v>
      </c>
      <c r="V7938" s="73">
        <v>0</v>
      </c>
      <c r="W7938" s="73">
        <v>0</v>
      </c>
    </row>
    <row r="7939" spans="3:23" ht="15" customHeight="1" outlineLevel="2">
      <c r="D7939" s="38" t="s">
        <v>1319</v>
      </c>
      <c r="E7939" s="233" t="s">
        <v>1320</v>
      </c>
      <c r="F7939" s="73">
        <v>0</v>
      </c>
      <c r="G7939" s="73">
        <v>0</v>
      </c>
      <c r="H7939" s="73">
        <v>0</v>
      </c>
      <c r="I7939" s="73">
        <v>0</v>
      </c>
      <c r="J7939" s="73">
        <v>0</v>
      </c>
      <c r="K7939" s="73">
        <v>0</v>
      </c>
      <c r="L7939" s="73">
        <v>0</v>
      </c>
      <c r="M7939" s="73">
        <v>0</v>
      </c>
      <c r="N7939" s="73">
        <v>0</v>
      </c>
      <c r="O7939" s="73">
        <v>0</v>
      </c>
      <c r="P7939" s="73">
        <v>0</v>
      </c>
      <c r="Q7939" s="73">
        <v>0</v>
      </c>
      <c r="R7939" s="73">
        <v>0</v>
      </c>
      <c r="S7939" s="73">
        <v>0</v>
      </c>
      <c r="T7939" s="73">
        <v>0</v>
      </c>
      <c r="U7939" s="73">
        <v>0</v>
      </c>
      <c r="V7939" s="73">
        <v>0</v>
      </c>
      <c r="W7939" s="73">
        <v>0</v>
      </c>
    </row>
    <row r="7940" spans="3:23" ht="15" customHeight="1" outlineLevel="2">
      <c r="D7940" s="38" t="s">
        <v>1321</v>
      </c>
      <c r="E7940" s="233" t="s">
        <v>1322</v>
      </c>
      <c r="F7940" s="73">
        <v>1</v>
      </c>
      <c r="G7940" s="73">
        <v>1</v>
      </c>
      <c r="H7940" s="73">
        <v>0</v>
      </c>
      <c r="I7940" s="73">
        <v>1</v>
      </c>
      <c r="J7940" s="73">
        <v>1</v>
      </c>
      <c r="K7940" s="73">
        <v>0</v>
      </c>
      <c r="L7940" s="73">
        <v>2</v>
      </c>
      <c r="M7940" s="73">
        <v>2</v>
      </c>
      <c r="N7940" s="73">
        <v>0</v>
      </c>
      <c r="O7940" s="73">
        <v>2</v>
      </c>
      <c r="P7940" s="73">
        <v>2</v>
      </c>
      <c r="Q7940" s="73">
        <v>0</v>
      </c>
      <c r="R7940" s="73">
        <v>2</v>
      </c>
      <c r="S7940" s="73">
        <v>2</v>
      </c>
      <c r="T7940" s="73">
        <v>0</v>
      </c>
      <c r="U7940" s="73">
        <v>1</v>
      </c>
      <c r="V7940" s="73">
        <v>1</v>
      </c>
      <c r="W7940" s="73">
        <v>0</v>
      </c>
    </row>
    <row r="7941" spans="3:23" ht="15" customHeight="1" outlineLevel="2">
      <c r="D7941" s="38" t="s">
        <v>1323</v>
      </c>
      <c r="E7941" s="233" t="s">
        <v>1324</v>
      </c>
      <c r="F7941" s="73">
        <v>1</v>
      </c>
      <c r="G7941" s="73">
        <v>1</v>
      </c>
      <c r="H7941" s="73">
        <v>0</v>
      </c>
      <c r="I7941" s="73">
        <v>1</v>
      </c>
      <c r="J7941" s="73">
        <v>1</v>
      </c>
      <c r="K7941" s="73">
        <v>0</v>
      </c>
      <c r="L7941" s="73">
        <v>1</v>
      </c>
      <c r="M7941" s="73">
        <v>1</v>
      </c>
      <c r="N7941" s="73">
        <v>0</v>
      </c>
      <c r="O7941" s="73">
        <v>1</v>
      </c>
      <c r="P7941" s="73">
        <v>1</v>
      </c>
      <c r="Q7941" s="73">
        <v>0</v>
      </c>
      <c r="R7941" s="73">
        <v>1</v>
      </c>
      <c r="S7941" s="73">
        <v>1</v>
      </c>
      <c r="T7941" s="73">
        <v>0</v>
      </c>
      <c r="U7941" s="73">
        <v>0</v>
      </c>
      <c r="V7941" s="73">
        <v>0</v>
      </c>
      <c r="W7941" s="73">
        <v>0</v>
      </c>
    </row>
    <row r="7942" spans="3:23" ht="15" customHeight="1" outlineLevel="2">
      <c r="D7942" s="38" t="s">
        <v>1325</v>
      </c>
      <c r="E7942" s="233" t="s">
        <v>1326</v>
      </c>
      <c r="F7942" s="73">
        <v>2</v>
      </c>
      <c r="G7942" s="73">
        <v>0</v>
      </c>
      <c r="H7942" s="73">
        <v>2</v>
      </c>
      <c r="I7942" s="73">
        <v>2</v>
      </c>
      <c r="J7942" s="73">
        <v>0</v>
      </c>
      <c r="K7942" s="73">
        <v>2</v>
      </c>
      <c r="L7942" s="73">
        <v>2</v>
      </c>
      <c r="M7942" s="73">
        <v>0</v>
      </c>
      <c r="N7942" s="73">
        <v>2</v>
      </c>
      <c r="O7942" s="73">
        <v>2</v>
      </c>
      <c r="P7942" s="73">
        <v>0</v>
      </c>
      <c r="Q7942" s="73">
        <v>2</v>
      </c>
      <c r="R7942" s="73">
        <v>3</v>
      </c>
      <c r="S7942" s="73">
        <v>0</v>
      </c>
      <c r="T7942" s="73">
        <v>3</v>
      </c>
      <c r="U7942" s="73">
        <v>2</v>
      </c>
      <c r="V7942" s="73">
        <v>0</v>
      </c>
      <c r="W7942" s="73">
        <v>2</v>
      </c>
    </row>
    <row r="7943" spans="3:23" ht="15" customHeight="1" outlineLevel="2">
      <c r="D7943" s="38" t="s">
        <v>1327</v>
      </c>
      <c r="E7943" s="233" t="s">
        <v>1328</v>
      </c>
      <c r="F7943" s="73">
        <v>0</v>
      </c>
      <c r="G7943" s="73">
        <v>0</v>
      </c>
      <c r="H7943" s="73">
        <v>0</v>
      </c>
      <c r="I7943" s="73">
        <v>0</v>
      </c>
      <c r="J7943" s="73">
        <v>0</v>
      </c>
      <c r="K7943" s="73">
        <v>0</v>
      </c>
      <c r="L7943" s="73">
        <v>0</v>
      </c>
      <c r="M7943" s="73">
        <v>0</v>
      </c>
      <c r="N7943" s="73">
        <v>0</v>
      </c>
      <c r="O7943" s="73">
        <v>0</v>
      </c>
      <c r="P7943" s="73">
        <v>0</v>
      </c>
      <c r="Q7943" s="73">
        <v>0</v>
      </c>
      <c r="R7943" s="73">
        <v>0</v>
      </c>
      <c r="S7943" s="73">
        <v>0</v>
      </c>
      <c r="T7943" s="73">
        <v>0</v>
      </c>
      <c r="U7943" s="73">
        <v>0</v>
      </c>
      <c r="V7943" s="73">
        <v>0</v>
      </c>
      <c r="W7943" s="73">
        <v>0</v>
      </c>
    </row>
    <row r="7944" spans="3:23" ht="15" customHeight="1" outlineLevel="2">
      <c r="D7944" s="38" t="s">
        <v>1329</v>
      </c>
      <c r="E7944" s="233" t="s">
        <v>1330</v>
      </c>
      <c r="F7944" s="73">
        <v>3</v>
      </c>
      <c r="G7944" s="73">
        <v>2</v>
      </c>
      <c r="H7944" s="73">
        <v>1</v>
      </c>
      <c r="I7944" s="73">
        <v>3</v>
      </c>
      <c r="J7944" s="73">
        <v>2</v>
      </c>
      <c r="K7944" s="73">
        <v>1</v>
      </c>
      <c r="L7944" s="73">
        <v>3</v>
      </c>
      <c r="M7944" s="73">
        <v>2</v>
      </c>
      <c r="N7944" s="73">
        <v>1</v>
      </c>
      <c r="O7944" s="73">
        <v>3</v>
      </c>
      <c r="P7944" s="73">
        <v>2</v>
      </c>
      <c r="Q7944" s="73">
        <v>1</v>
      </c>
      <c r="R7944" s="73">
        <v>3</v>
      </c>
      <c r="S7944" s="73">
        <v>2</v>
      </c>
      <c r="T7944" s="73">
        <v>1</v>
      </c>
      <c r="U7944" s="73">
        <v>3</v>
      </c>
      <c r="V7944" s="73">
        <v>2</v>
      </c>
      <c r="W7944" s="73">
        <v>1</v>
      </c>
    </row>
    <row r="7945" spans="3:23" ht="15" customHeight="1" outlineLevel="2">
      <c r="D7945" s="38" t="s">
        <v>1331</v>
      </c>
      <c r="E7945" s="233" t="s">
        <v>1332</v>
      </c>
      <c r="F7945" s="73">
        <v>1</v>
      </c>
      <c r="G7945" s="73">
        <v>1</v>
      </c>
      <c r="H7945" s="73">
        <v>0</v>
      </c>
      <c r="I7945" s="73">
        <v>1</v>
      </c>
      <c r="J7945" s="73">
        <v>1</v>
      </c>
      <c r="K7945" s="73">
        <v>0</v>
      </c>
      <c r="L7945" s="73">
        <v>1</v>
      </c>
      <c r="M7945" s="73">
        <v>1</v>
      </c>
      <c r="N7945" s="73">
        <v>0</v>
      </c>
      <c r="O7945" s="73">
        <v>1</v>
      </c>
      <c r="P7945" s="73">
        <v>1</v>
      </c>
      <c r="Q7945" s="73">
        <v>0</v>
      </c>
      <c r="R7945" s="73">
        <v>1</v>
      </c>
      <c r="S7945" s="73">
        <v>1</v>
      </c>
      <c r="T7945" s="73">
        <v>0</v>
      </c>
      <c r="U7945" s="73">
        <v>1</v>
      </c>
      <c r="V7945" s="73">
        <v>1</v>
      </c>
      <c r="W7945" s="73">
        <v>0</v>
      </c>
    </row>
    <row r="7946" spans="3:23" ht="15" customHeight="1" outlineLevel="2">
      <c r="D7946" s="38" t="s">
        <v>1333</v>
      </c>
      <c r="E7946" s="233" t="s">
        <v>1334</v>
      </c>
      <c r="F7946" s="73">
        <v>1</v>
      </c>
      <c r="G7946" s="73">
        <v>0</v>
      </c>
      <c r="H7946" s="73">
        <v>1</v>
      </c>
      <c r="I7946" s="73">
        <v>1</v>
      </c>
      <c r="J7946" s="73">
        <v>0</v>
      </c>
      <c r="K7946" s="73">
        <v>1</v>
      </c>
      <c r="L7946" s="73">
        <v>1</v>
      </c>
      <c r="M7946" s="73">
        <v>0</v>
      </c>
      <c r="N7946" s="73">
        <v>1</v>
      </c>
      <c r="O7946" s="73">
        <v>1</v>
      </c>
      <c r="P7946" s="73">
        <v>0</v>
      </c>
      <c r="Q7946" s="73">
        <v>1</v>
      </c>
      <c r="R7946" s="73">
        <v>1</v>
      </c>
      <c r="S7946" s="73">
        <v>0</v>
      </c>
      <c r="T7946" s="73">
        <v>1</v>
      </c>
      <c r="U7946" s="73">
        <v>1</v>
      </c>
      <c r="V7946" s="73">
        <v>0</v>
      </c>
      <c r="W7946" s="73">
        <v>1</v>
      </c>
    </row>
    <row r="7947" spans="3:23" ht="15" customHeight="1" outlineLevel="2">
      <c r="D7947" s="38" t="s">
        <v>1335</v>
      </c>
      <c r="E7947" s="233" t="s">
        <v>1336</v>
      </c>
      <c r="F7947" s="73">
        <v>0</v>
      </c>
      <c r="G7947" s="73">
        <v>0</v>
      </c>
      <c r="H7947" s="73">
        <v>0</v>
      </c>
      <c r="I7947" s="73">
        <v>0</v>
      </c>
      <c r="J7947" s="73">
        <v>0</v>
      </c>
      <c r="K7947" s="73">
        <v>0</v>
      </c>
      <c r="L7947" s="73">
        <v>0</v>
      </c>
      <c r="M7947" s="73">
        <v>0</v>
      </c>
      <c r="N7947" s="73">
        <v>0</v>
      </c>
      <c r="O7947" s="73">
        <v>0</v>
      </c>
      <c r="P7947" s="73">
        <v>0</v>
      </c>
      <c r="Q7947" s="73">
        <v>0</v>
      </c>
      <c r="R7947" s="73">
        <v>0</v>
      </c>
      <c r="S7947" s="73">
        <v>0</v>
      </c>
      <c r="T7947" s="73">
        <v>0</v>
      </c>
      <c r="U7947" s="73">
        <v>0</v>
      </c>
      <c r="V7947" s="73">
        <v>0</v>
      </c>
      <c r="W7947" s="73">
        <v>0</v>
      </c>
    </row>
    <row r="7948" spans="3:23" ht="15" customHeight="1" outlineLevel="2">
      <c r="D7948" s="38" t="s">
        <v>1337</v>
      </c>
      <c r="E7948" s="233" t="s">
        <v>1338</v>
      </c>
      <c r="F7948" s="73">
        <v>3</v>
      </c>
      <c r="G7948" s="73">
        <v>3</v>
      </c>
      <c r="H7948" s="73">
        <v>0</v>
      </c>
      <c r="I7948" s="73">
        <v>2</v>
      </c>
      <c r="J7948" s="73">
        <v>2</v>
      </c>
      <c r="K7948" s="73">
        <v>0</v>
      </c>
      <c r="L7948" s="73">
        <v>2</v>
      </c>
      <c r="M7948" s="73">
        <v>2</v>
      </c>
      <c r="N7948" s="73">
        <v>0</v>
      </c>
      <c r="O7948" s="73">
        <v>2</v>
      </c>
      <c r="P7948" s="73">
        <v>2</v>
      </c>
      <c r="Q7948" s="73">
        <v>0</v>
      </c>
      <c r="R7948" s="73">
        <v>2</v>
      </c>
      <c r="S7948" s="73">
        <v>2</v>
      </c>
      <c r="T7948" s="73">
        <v>0</v>
      </c>
      <c r="U7948" s="73">
        <v>1</v>
      </c>
      <c r="V7948" s="73">
        <v>1</v>
      </c>
      <c r="W7948" s="73">
        <v>0</v>
      </c>
    </row>
    <row r="7949" spans="3:23" ht="15" customHeight="1" outlineLevel="1">
      <c r="C7949" s="231" t="s">
        <v>1339</v>
      </c>
      <c r="E7949" s="230" t="s">
        <v>1340</v>
      </c>
      <c r="F7949" s="73">
        <v>78</v>
      </c>
      <c r="G7949" s="73">
        <v>48</v>
      </c>
      <c r="H7949" s="73">
        <v>30</v>
      </c>
      <c r="I7949" s="73">
        <v>80</v>
      </c>
      <c r="J7949" s="73">
        <v>52</v>
      </c>
      <c r="K7949" s="73">
        <v>28</v>
      </c>
      <c r="L7949" s="73">
        <v>81</v>
      </c>
      <c r="M7949" s="73">
        <v>50</v>
      </c>
      <c r="N7949" s="73">
        <v>31</v>
      </c>
      <c r="O7949" s="73">
        <v>81</v>
      </c>
      <c r="P7949" s="73">
        <v>50</v>
      </c>
      <c r="Q7949" s="73">
        <v>31</v>
      </c>
      <c r="R7949" s="73">
        <v>86</v>
      </c>
      <c r="S7949" s="73">
        <v>55</v>
      </c>
      <c r="T7949" s="73">
        <v>31</v>
      </c>
      <c r="U7949" s="73">
        <v>88</v>
      </c>
      <c r="V7949" s="73">
        <v>56</v>
      </c>
      <c r="W7949" s="73">
        <v>32</v>
      </c>
    </row>
    <row r="7950" spans="3:23" ht="15" customHeight="1" outlineLevel="2">
      <c r="D7950" s="38" t="s">
        <v>1341</v>
      </c>
      <c r="E7950" s="233" t="s">
        <v>1342</v>
      </c>
      <c r="F7950" s="73">
        <v>2</v>
      </c>
      <c r="G7950" s="73">
        <v>1</v>
      </c>
      <c r="H7950" s="73">
        <v>1</v>
      </c>
      <c r="I7950" s="73">
        <v>2</v>
      </c>
      <c r="J7950" s="73">
        <v>1</v>
      </c>
      <c r="K7950" s="73">
        <v>1</v>
      </c>
      <c r="L7950" s="73">
        <v>2</v>
      </c>
      <c r="M7950" s="73">
        <v>1</v>
      </c>
      <c r="N7950" s="73">
        <v>1</v>
      </c>
      <c r="O7950" s="73">
        <v>2</v>
      </c>
      <c r="P7950" s="73">
        <v>1</v>
      </c>
      <c r="Q7950" s="73">
        <v>1</v>
      </c>
      <c r="R7950" s="73">
        <v>2</v>
      </c>
      <c r="S7950" s="73">
        <v>1</v>
      </c>
      <c r="T7950" s="73">
        <v>1</v>
      </c>
      <c r="U7950" s="73">
        <v>2</v>
      </c>
      <c r="V7950" s="73">
        <v>1</v>
      </c>
      <c r="W7950" s="73">
        <v>1</v>
      </c>
    </row>
    <row r="7951" spans="3:23" ht="15" customHeight="1" outlineLevel="2">
      <c r="D7951" s="38" t="s">
        <v>1343</v>
      </c>
      <c r="E7951" s="233" t="s">
        <v>1344</v>
      </c>
      <c r="F7951" s="73">
        <v>0</v>
      </c>
      <c r="G7951" s="73">
        <v>0</v>
      </c>
      <c r="H7951" s="73">
        <v>0</v>
      </c>
      <c r="I7951" s="73">
        <v>0</v>
      </c>
      <c r="J7951" s="73">
        <v>0</v>
      </c>
      <c r="K7951" s="73">
        <v>0</v>
      </c>
      <c r="L7951" s="73">
        <v>0</v>
      </c>
      <c r="M7951" s="73">
        <v>0</v>
      </c>
      <c r="N7951" s="73">
        <v>0</v>
      </c>
      <c r="O7951" s="73">
        <v>0</v>
      </c>
      <c r="P7951" s="73">
        <v>0</v>
      </c>
      <c r="Q7951" s="73">
        <v>0</v>
      </c>
      <c r="R7951" s="73">
        <v>0</v>
      </c>
      <c r="S7951" s="73">
        <v>0</v>
      </c>
      <c r="T7951" s="73">
        <v>0</v>
      </c>
      <c r="U7951" s="73">
        <v>0</v>
      </c>
      <c r="V7951" s="73">
        <v>0</v>
      </c>
      <c r="W7951" s="73">
        <v>0</v>
      </c>
    </row>
    <row r="7952" spans="3:23" ht="15" customHeight="1" outlineLevel="2">
      <c r="D7952" s="38" t="s">
        <v>1345</v>
      </c>
      <c r="E7952" s="233" t="s">
        <v>1346</v>
      </c>
      <c r="F7952" s="73">
        <v>6</v>
      </c>
      <c r="G7952" s="73">
        <v>5</v>
      </c>
      <c r="H7952" s="73">
        <v>1</v>
      </c>
      <c r="I7952" s="73">
        <v>6</v>
      </c>
      <c r="J7952" s="73">
        <v>5</v>
      </c>
      <c r="K7952" s="73">
        <v>1</v>
      </c>
      <c r="L7952" s="73">
        <v>6</v>
      </c>
      <c r="M7952" s="73">
        <v>5</v>
      </c>
      <c r="N7952" s="73">
        <v>1</v>
      </c>
      <c r="O7952" s="73">
        <v>6</v>
      </c>
      <c r="P7952" s="73">
        <v>5</v>
      </c>
      <c r="Q7952" s="73">
        <v>1</v>
      </c>
      <c r="R7952" s="73">
        <v>5</v>
      </c>
      <c r="S7952" s="73">
        <v>4</v>
      </c>
      <c r="T7952" s="73">
        <v>1</v>
      </c>
      <c r="U7952" s="73">
        <v>5</v>
      </c>
      <c r="V7952" s="73">
        <v>4</v>
      </c>
      <c r="W7952" s="73">
        <v>1</v>
      </c>
    </row>
    <row r="7953" spans="4:23" ht="15" customHeight="1" outlineLevel="2">
      <c r="D7953" s="38" t="s">
        <v>1347</v>
      </c>
      <c r="E7953" s="233" t="s">
        <v>1348</v>
      </c>
      <c r="F7953" s="73">
        <v>0</v>
      </c>
      <c r="G7953" s="73">
        <v>0</v>
      </c>
      <c r="H7953" s="73">
        <v>0</v>
      </c>
      <c r="I7953" s="73">
        <v>0</v>
      </c>
      <c r="J7953" s="73">
        <v>0</v>
      </c>
      <c r="K7953" s="73">
        <v>0</v>
      </c>
      <c r="L7953" s="73">
        <v>0</v>
      </c>
      <c r="M7953" s="73">
        <v>0</v>
      </c>
      <c r="N7953" s="73">
        <v>0</v>
      </c>
      <c r="O7953" s="73">
        <v>0</v>
      </c>
      <c r="P7953" s="73">
        <v>0</v>
      </c>
      <c r="Q7953" s="73">
        <v>0</v>
      </c>
      <c r="R7953" s="73">
        <v>0</v>
      </c>
      <c r="S7953" s="73">
        <v>0</v>
      </c>
      <c r="T7953" s="73">
        <v>0</v>
      </c>
      <c r="U7953" s="73">
        <v>0</v>
      </c>
      <c r="V7953" s="73">
        <v>0</v>
      </c>
      <c r="W7953" s="73">
        <v>0</v>
      </c>
    </row>
    <row r="7954" spans="4:23" ht="15" customHeight="1" outlineLevel="2">
      <c r="D7954" s="38" t="s">
        <v>1349</v>
      </c>
      <c r="E7954" s="233" t="s">
        <v>1350</v>
      </c>
      <c r="F7954" s="73">
        <v>1</v>
      </c>
      <c r="G7954" s="73">
        <v>0</v>
      </c>
      <c r="H7954" s="73">
        <v>1</v>
      </c>
      <c r="I7954" s="73">
        <v>1</v>
      </c>
      <c r="J7954" s="73">
        <v>0</v>
      </c>
      <c r="K7954" s="73">
        <v>1</v>
      </c>
      <c r="L7954" s="73">
        <v>1</v>
      </c>
      <c r="M7954" s="73">
        <v>0</v>
      </c>
      <c r="N7954" s="73">
        <v>1</v>
      </c>
      <c r="O7954" s="73">
        <v>1</v>
      </c>
      <c r="P7954" s="73">
        <v>0</v>
      </c>
      <c r="Q7954" s="73">
        <v>1</v>
      </c>
      <c r="R7954" s="73">
        <v>1</v>
      </c>
      <c r="S7954" s="73">
        <v>0</v>
      </c>
      <c r="T7954" s="73">
        <v>1</v>
      </c>
      <c r="U7954" s="73">
        <v>1</v>
      </c>
      <c r="V7954" s="73">
        <v>0</v>
      </c>
      <c r="W7954" s="73">
        <v>1</v>
      </c>
    </row>
    <row r="7955" spans="4:23" ht="15" customHeight="1" outlineLevel="2">
      <c r="D7955" s="38" t="s">
        <v>1351</v>
      </c>
      <c r="E7955" s="233" t="s">
        <v>1352</v>
      </c>
      <c r="F7955" s="73">
        <v>0</v>
      </c>
      <c r="G7955" s="73">
        <v>0</v>
      </c>
      <c r="H7955" s="73">
        <v>0</v>
      </c>
      <c r="I7955" s="73">
        <v>0</v>
      </c>
      <c r="J7955" s="73">
        <v>0</v>
      </c>
      <c r="K7955" s="73">
        <v>0</v>
      </c>
      <c r="L7955" s="73">
        <v>0</v>
      </c>
      <c r="M7955" s="73">
        <v>0</v>
      </c>
      <c r="N7955" s="73">
        <v>0</v>
      </c>
      <c r="O7955" s="73">
        <v>0</v>
      </c>
      <c r="P7955" s="73">
        <v>0</v>
      </c>
      <c r="Q7955" s="73">
        <v>0</v>
      </c>
      <c r="R7955" s="73">
        <v>0</v>
      </c>
      <c r="S7955" s="73">
        <v>0</v>
      </c>
      <c r="T7955" s="73">
        <v>0</v>
      </c>
      <c r="U7955" s="73">
        <v>0</v>
      </c>
      <c r="V7955" s="73">
        <v>0</v>
      </c>
      <c r="W7955" s="73">
        <v>0</v>
      </c>
    </row>
    <row r="7956" spans="4:23" ht="15" customHeight="1" outlineLevel="2">
      <c r="D7956" s="38" t="s">
        <v>1353</v>
      </c>
      <c r="E7956" s="233" t="s">
        <v>1354</v>
      </c>
      <c r="F7956" s="73">
        <v>0</v>
      </c>
      <c r="G7956" s="73">
        <v>0</v>
      </c>
      <c r="H7956" s="73">
        <v>0</v>
      </c>
      <c r="I7956" s="73">
        <v>0</v>
      </c>
      <c r="J7956" s="73">
        <v>0</v>
      </c>
      <c r="K7956" s="73">
        <v>0</v>
      </c>
      <c r="L7956" s="73">
        <v>0</v>
      </c>
      <c r="M7956" s="73">
        <v>0</v>
      </c>
      <c r="N7956" s="73">
        <v>0</v>
      </c>
      <c r="O7956" s="73">
        <v>0</v>
      </c>
      <c r="P7956" s="73">
        <v>0</v>
      </c>
      <c r="Q7956" s="73">
        <v>0</v>
      </c>
      <c r="R7956" s="73">
        <v>0</v>
      </c>
      <c r="S7956" s="73">
        <v>0</v>
      </c>
      <c r="T7956" s="73">
        <v>0</v>
      </c>
      <c r="U7956" s="73">
        <v>0</v>
      </c>
      <c r="V7956" s="73">
        <v>0</v>
      </c>
      <c r="W7956" s="73">
        <v>0</v>
      </c>
    </row>
    <row r="7957" spans="4:23" ht="15" customHeight="1" outlineLevel="2">
      <c r="D7957" s="38" t="s">
        <v>1355</v>
      </c>
      <c r="E7957" s="233" t="s">
        <v>1356</v>
      </c>
      <c r="F7957" s="73">
        <v>0</v>
      </c>
      <c r="G7957" s="73">
        <v>0</v>
      </c>
      <c r="H7957" s="73">
        <v>0</v>
      </c>
      <c r="I7957" s="73">
        <v>0</v>
      </c>
      <c r="J7957" s="73">
        <v>0</v>
      </c>
      <c r="K7957" s="73">
        <v>0</v>
      </c>
      <c r="L7957" s="73">
        <v>0</v>
      </c>
      <c r="M7957" s="73">
        <v>0</v>
      </c>
      <c r="N7957" s="73">
        <v>0</v>
      </c>
      <c r="O7957" s="73">
        <v>0</v>
      </c>
      <c r="P7957" s="73">
        <v>0</v>
      </c>
      <c r="Q7957" s="73">
        <v>0</v>
      </c>
      <c r="R7957" s="73">
        <v>0</v>
      </c>
      <c r="S7957" s="73">
        <v>0</v>
      </c>
      <c r="T7957" s="73">
        <v>0</v>
      </c>
      <c r="U7957" s="73">
        <v>0</v>
      </c>
      <c r="V7957" s="73">
        <v>0</v>
      </c>
      <c r="W7957" s="73">
        <v>0</v>
      </c>
    </row>
    <row r="7958" spans="4:23" ht="15" customHeight="1" outlineLevel="2">
      <c r="D7958" s="38" t="s">
        <v>1357</v>
      </c>
      <c r="E7958" s="233" t="s">
        <v>1358</v>
      </c>
      <c r="F7958" s="73">
        <v>0</v>
      </c>
      <c r="G7958" s="73">
        <v>0</v>
      </c>
      <c r="H7958" s="73">
        <v>0</v>
      </c>
      <c r="I7958" s="73">
        <v>0</v>
      </c>
      <c r="J7958" s="73">
        <v>0</v>
      </c>
      <c r="K7958" s="73">
        <v>0</v>
      </c>
      <c r="L7958" s="73">
        <v>0</v>
      </c>
      <c r="M7958" s="73">
        <v>0</v>
      </c>
      <c r="N7958" s="73">
        <v>0</v>
      </c>
      <c r="O7958" s="73">
        <v>0</v>
      </c>
      <c r="P7958" s="73">
        <v>0</v>
      </c>
      <c r="Q7958" s="73">
        <v>0</v>
      </c>
      <c r="R7958" s="73">
        <v>0</v>
      </c>
      <c r="S7958" s="73">
        <v>0</v>
      </c>
      <c r="T7958" s="73">
        <v>0</v>
      </c>
      <c r="U7958" s="73">
        <v>0</v>
      </c>
      <c r="V7958" s="73">
        <v>0</v>
      </c>
      <c r="W7958" s="73">
        <v>0</v>
      </c>
    </row>
    <row r="7959" spans="4:23" ht="15" customHeight="1" outlineLevel="2">
      <c r="D7959" s="38" t="s">
        <v>1359</v>
      </c>
      <c r="E7959" s="233" t="s">
        <v>1360</v>
      </c>
      <c r="F7959" s="73">
        <v>0</v>
      </c>
      <c r="G7959" s="73">
        <v>0</v>
      </c>
      <c r="H7959" s="73">
        <v>0</v>
      </c>
      <c r="I7959" s="73">
        <v>0</v>
      </c>
      <c r="J7959" s="73">
        <v>0</v>
      </c>
      <c r="K7959" s="73">
        <v>0</v>
      </c>
      <c r="L7959" s="73">
        <v>0</v>
      </c>
      <c r="M7959" s="73">
        <v>0</v>
      </c>
      <c r="N7959" s="73">
        <v>0</v>
      </c>
      <c r="O7959" s="73">
        <v>0</v>
      </c>
      <c r="P7959" s="73">
        <v>0</v>
      </c>
      <c r="Q7959" s="73">
        <v>0</v>
      </c>
      <c r="R7959" s="73">
        <v>0</v>
      </c>
      <c r="S7959" s="73">
        <v>0</v>
      </c>
      <c r="T7959" s="73">
        <v>0</v>
      </c>
      <c r="U7959" s="73">
        <v>0</v>
      </c>
      <c r="V7959" s="73">
        <v>0</v>
      </c>
      <c r="W7959" s="73">
        <v>0</v>
      </c>
    </row>
    <row r="7960" spans="4:23" ht="15" customHeight="1" outlineLevel="2">
      <c r="D7960" s="38" t="s">
        <v>1361</v>
      </c>
      <c r="E7960" s="233" t="s">
        <v>1362</v>
      </c>
      <c r="F7960" s="73">
        <v>0</v>
      </c>
      <c r="G7960" s="73">
        <v>0</v>
      </c>
      <c r="H7960" s="73">
        <v>0</v>
      </c>
      <c r="I7960" s="73">
        <v>0</v>
      </c>
      <c r="J7960" s="73">
        <v>0</v>
      </c>
      <c r="K7960" s="73">
        <v>0</v>
      </c>
      <c r="L7960" s="73">
        <v>0</v>
      </c>
      <c r="M7960" s="73">
        <v>0</v>
      </c>
      <c r="N7960" s="73">
        <v>0</v>
      </c>
      <c r="O7960" s="73">
        <v>0</v>
      </c>
      <c r="P7960" s="73">
        <v>0</v>
      </c>
      <c r="Q7960" s="73">
        <v>0</v>
      </c>
      <c r="R7960" s="73">
        <v>0</v>
      </c>
      <c r="S7960" s="73">
        <v>0</v>
      </c>
      <c r="T7960" s="73">
        <v>0</v>
      </c>
      <c r="U7960" s="73">
        <v>0</v>
      </c>
      <c r="V7960" s="73">
        <v>0</v>
      </c>
      <c r="W7960" s="73">
        <v>0</v>
      </c>
    </row>
    <row r="7961" spans="4:23" ht="15" customHeight="1" outlineLevel="2">
      <c r="D7961" s="38" t="s">
        <v>1363</v>
      </c>
      <c r="E7961" s="233" t="s">
        <v>1364</v>
      </c>
      <c r="F7961" s="73">
        <v>0</v>
      </c>
      <c r="G7961" s="73">
        <v>0</v>
      </c>
      <c r="H7961" s="73">
        <v>0</v>
      </c>
      <c r="I7961" s="73">
        <v>0</v>
      </c>
      <c r="J7961" s="73">
        <v>0</v>
      </c>
      <c r="K7961" s="73">
        <v>0</v>
      </c>
      <c r="L7961" s="73">
        <v>0</v>
      </c>
      <c r="M7961" s="73">
        <v>0</v>
      </c>
      <c r="N7961" s="73">
        <v>0</v>
      </c>
      <c r="O7961" s="73">
        <v>0</v>
      </c>
      <c r="P7961" s="73">
        <v>0</v>
      </c>
      <c r="Q7961" s="73">
        <v>0</v>
      </c>
      <c r="R7961" s="73">
        <v>0</v>
      </c>
      <c r="S7961" s="73">
        <v>0</v>
      </c>
      <c r="T7961" s="73">
        <v>0</v>
      </c>
      <c r="U7961" s="73">
        <v>0</v>
      </c>
      <c r="V7961" s="73">
        <v>0</v>
      </c>
      <c r="W7961" s="73">
        <v>0</v>
      </c>
    </row>
    <row r="7962" spans="4:23" ht="15" customHeight="1" outlineLevel="2">
      <c r="D7962" s="38" t="s">
        <v>1365</v>
      </c>
      <c r="E7962" s="233" t="s">
        <v>1366</v>
      </c>
      <c r="F7962" s="73">
        <v>0</v>
      </c>
      <c r="G7962" s="73">
        <v>0</v>
      </c>
      <c r="H7962" s="73">
        <v>0</v>
      </c>
      <c r="I7962" s="73">
        <v>0</v>
      </c>
      <c r="J7962" s="73">
        <v>0</v>
      </c>
      <c r="K7962" s="73">
        <v>0</v>
      </c>
      <c r="L7962" s="73">
        <v>0</v>
      </c>
      <c r="M7962" s="73">
        <v>0</v>
      </c>
      <c r="N7962" s="73">
        <v>0</v>
      </c>
      <c r="O7962" s="73">
        <v>0</v>
      </c>
      <c r="P7962" s="73">
        <v>0</v>
      </c>
      <c r="Q7962" s="73">
        <v>0</v>
      </c>
      <c r="R7962" s="73">
        <v>0</v>
      </c>
      <c r="S7962" s="73">
        <v>0</v>
      </c>
      <c r="T7962" s="73">
        <v>0</v>
      </c>
      <c r="U7962" s="73">
        <v>0</v>
      </c>
      <c r="V7962" s="73">
        <v>0</v>
      </c>
      <c r="W7962" s="73">
        <v>0</v>
      </c>
    </row>
    <row r="7963" spans="4:23" ht="15" customHeight="1" outlineLevel="2">
      <c r="D7963" s="38" t="s">
        <v>1367</v>
      </c>
      <c r="E7963" s="233" t="s">
        <v>1368</v>
      </c>
      <c r="F7963" s="73">
        <v>0</v>
      </c>
      <c r="G7963" s="73">
        <v>0</v>
      </c>
      <c r="H7963" s="73">
        <v>0</v>
      </c>
      <c r="I7963" s="73">
        <v>0</v>
      </c>
      <c r="J7963" s="73">
        <v>0</v>
      </c>
      <c r="K7963" s="73">
        <v>0</v>
      </c>
      <c r="L7963" s="73">
        <v>0</v>
      </c>
      <c r="M7963" s="73">
        <v>0</v>
      </c>
      <c r="N7963" s="73">
        <v>0</v>
      </c>
      <c r="O7963" s="73">
        <v>0</v>
      </c>
      <c r="P7963" s="73">
        <v>0</v>
      </c>
      <c r="Q7963" s="73">
        <v>0</v>
      </c>
      <c r="R7963" s="73">
        <v>0</v>
      </c>
      <c r="S7963" s="73">
        <v>0</v>
      </c>
      <c r="T7963" s="73">
        <v>0</v>
      </c>
      <c r="U7963" s="73">
        <v>0</v>
      </c>
      <c r="V7963" s="73">
        <v>0</v>
      </c>
      <c r="W7963" s="73">
        <v>0</v>
      </c>
    </row>
    <row r="7964" spans="4:23" ht="15" customHeight="1" outlineLevel="2">
      <c r="D7964" s="38" t="s">
        <v>1369</v>
      </c>
      <c r="E7964" s="233" t="s">
        <v>1370</v>
      </c>
      <c r="F7964" s="73">
        <v>0</v>
      </c>
      <c r="G7964" s="73">
        <v>0</v>
      </c>
      <c r="H7964" s="73">
        <v>0</v>
      </c>
      <c r="I7964" s="73">
        <v>0</v>
      </c>
      <c r="J7964" s="73">
        <v>0</v>
      </c>
      <c r="K7964" s="73">
        <v>0</v>
      </c>
      <c r="L7964" s="73">
        <v>0</v>
      </c>
      <c r="M7964" s="73">
        <v>0</v>
      </c>
      <c r="N7964" s="73">
        <v>0</v>
      </c>
      <c r="O7964" s="73">
        <v>0</v>
      </c>
      <c r="P7964" s="73">
        <v>0</v>
      </c>
      <c r="Q7964" s="73">
        <v>0</v>
      </c>
      <c r="R7964" s="73">
        <v>0</v>
      </c>
      <c r="S7964" s="73">
        <v>0</v>
      </c>
      <c r="T7964" s="73">
        <v>0</v>
      </c>
      <c r="U7964" s="73">
        <v>0</v>
      </c>
      <c r="V7964" s="73">
        <v>0</v>
      </c>
      <c r="W7964" s="73">
        <v>0</v>
      </c>
    </row>
    <row r="7965" spans="4:23" ht="15" customHeight="1" outlineLevel="2">
      <c r="D7965" s="38" t="s">
        <v>1371</v>
      </c>
      <c r="E7965" s="233" t="s">
        <v>1372</v>
      </c>
      <c r="F7965" s="73">
        <v>2</v>
      </c>
      <c r="G7965" s="73">
        <v>2</v>
      </c>
      <c r="H7965" s="73">
        <v>0</v>
      </c>
      <c r="I7965" s="73">
        <v>5</v>
      </c>
      <c r="J7965" s="73">
        <v>5</v>
      </c>
      <c r="K7965" s="73">
        <v>0</v>
      </c>
      <c r="L7965" s="73">
        <v>3</v>
      </c>
      <c r="M7965" s="73">
        <v>3</v>
      </c>
      <c r="N7965" s="73">
        <v>0</v>
      </c>
      <c r="O7965" s="73">
        <v>3</v>
      </c>
      <c r="P7965" s="73">
        <v>3</v>
      </c>
      <c r="Q7965" s="73">
        <v>0</v>
      </c>
      <c r="R7965" s="73">
        <v>3</v>
      </c>
      <c r="S7965" s="73">
        <v>3</v>
      </c>
      <c r="T7965" s="73">
        <v>0</v>
      </c>
      <c r="U7965" s="73">
        <v>2</v>
      </c>
      <c r="V7965" s="73">
        <v>2</v>
      </c>
      <c r="W7965" s="73">
        <v>0</v>
      </c>
    </row>
    <row r="7966" spans="4:23" ht="15" customHeight="1" outlineLevel="2">
      <c r="D7966" s="38" t="s">
        <v>1373</v>
      </c>
      <c r="E7966" s="233" t="s">
        <v>1374</v>
      </c>
      <c r="F7966" s="73">
        <v>0</v>
      </c>
      <c r="G7966" s="73">
        <v>0</v>
      </c>
      <c r="H7966" s="73">
        <v>0</v>
      </c>
      <c r="I7966" s="73">
        <v>0</v>
      </c>
      <c r="J7966" s="73">
        <v>0</v>
      </c>
      <c r="K7966" s="73">
        <v>0</v>
      </c>
      <c r="L7966" s="73">
        <v>0</v>
      </c>
      <c r="M7966" s="73">
        <v>0</v>
      </c>
      <c r="N7966" s="73">
        <v>0</v>
      </c>
      <c r="O7966" s="73">
        <v>0</v>
      </c>
      <c r="P7966" s="73">
        <v>0</v>
      </c>
      <c r="Q7966" s="73">
        <v>0</v>
      </c>
      <c r="R7966" s="73">
        <v>0</v>
      </c>
      <c r="S7966" s="73">
        <v>0</v>
      </c>
      <c r="T7966" s="73">
        <v>0</v>
      </c>
      <c r="U7966" s="73">
        <v>0</v>
      </c>
      <c r="V7966" s="73">
        <v>0</v>
      </c>
      <c r="W7966" s="73">
        <v>0</v>
      </c>
    </row>
    <row r="7967" spans="4:23" ht="15" customHeight="1" outlineLevel="2">
      <c r="D7967" s="38" t="s">
        <v>1375</v>
      </c>
      <c r="E7967" s="233" t="s">
        <v>1376</v>
      </c>
      <c r="F7967" s="73">
        <v>0</v>
      </c>
      <c r="G7967" s="73">
        <v>0</v>
      </c>
      <c r="H7967" s="73">
        <v>0</v>
      </c>
      <c r="I7967" s="73">
        <v>0</v>
      </c>
      <c r="J7967" s="73">
        <v>0</v>
      </c>
      <c r="K7967" s="73">
        <v>0</v>
      </c>
      <c r="L7967" s="73">
        <v>0</v>
      </c>
      <c r="M7967" s="73">
        <v>0</v>
      </c>
      <c r="N7967" s="73">
        <v>0</v>
      </c>
      <c r="O7967" s="73">
        <v>0</v>
      </c>
      <c r="P7967" s="73">
        <v>0</v>
      </c>
      <c r="Q7967" s="73">
        <v>0</v>
      </c>
      <c r="R7967" s="73">
        <v>0</v>
      </c>
      <c r="S7967" s="73">
        <v>0</v>
      </c>
      <c r="T7967" s="73">
        <v>0</v>
      </c>
      <c r="U7967" s="73">
        <v>0</v>
      </c>
      <c r="V7967" s="73">
        <v>0</v>
      </c>
      <c r="W7967" s="73">
        <v>0</v>
      </c>
    </row>
    <row r="7968" spans="4:23" ht="15" customHeight="1" outlineLevel="2">
      <c r="D7968" s="38" t="s">
        <v>1377</v>
      </c>
      <c r="E7968" s="233" t="s">
        <v>1378</v>
      </c>
      <c r="F7968" s="73">
        <v>0</v>
      </c>
      <c r="G7968" s="73">
        <v>0</v>
      </c>
      <c r="H7968" s="73">
        <v>0</v>
      </c>
      <c r="I7968" s="73">
        <v>0</v>
      </c>
      <c r="J7968" s="73">
        <v>0</v>
      </c>
      <c r="K7968" s="73">
        <v>0</v>
      </c>
      <c r="L7968" s="73">
        <v>0</v>
      </c>
      <c r="M7968" s="73">
        <v>0</v>
      </c>
      <c r="N7968" s="73">
        <v>0</v>
      </c>
      <c r="O7968" s="73">
        <v>0</v>
      </c>
      <c r="P7968" s="73">
        <v>0</v>
      </c>
      <c r="Q7968" s="73">
        <v>0</v>
      </c>
      <c r="R7968" s="73">
        <v>0</v>
      </c>
      <c r="S7968" s="73">
        <v>0</v>
      </c>
      <c r="T7968" s="73">
        <v>0</v>
      </c>
      <c r="U7968" s="73">
        <v>0</v>
      </c>
      <c r="V7968" s="73">
        <v>0</v>
      </c>
      <c r="W7968" s="73">
        <v>0</v>
      </c>
    </row>
    <row r="7969" spans="4:23" ht="15" customHeight="1" outlineLevel="2">
      <c r="D7969" s="38" t="s">
        <v>1379</v>
      </c>
      <c r="E7969" s="233" t="s">
        <v>1380</v>
      </c>
      <c r="F7969" s="73">
        <v>0</v>
      </c>
      <c r="G7969" s="73">
        <v>0</v>
      </c>
      <c r="H7969" s="73">
        <v>0</v>
      </c>
      <c r="I7969" s="73">
        <v>0</v>
      </c>
      <c r="J7969" s="73">
        <v>0</v>
      </c>
      <c r="K7969" s="73">
        <v>0</v>
      </c>
      <c r="L7969" s="73">
        <v>0</v>
      </c>
      <c r="M7969" s="73">
        <v>0</v>
      </c>
      <c r="N7969" s="73">
        <v>0</v>
      </c>
      <c r="O7969" s="73">
        <v>0</v>
      </c>
      <c r="P7969" s="73">
        <v>0</v>
      </c>
      <c r="Q7969" s="73">
        <v>0</v>
      </c>
      <c r="R7969" s="73">
        <v>0</v>
      </c>
      <c r="S7969" s="73">
        <v>0</v>
      </c>
      <c r="T7969" s="73">
        <v>0</v>
      </c>
      <c r="U7969" s="73">
        <v>0</v>
      </c>
      <c r="V7969" s="73">
        <v>0</v>
      </c>
      <c r="W7969" s="73">
        <v>0</v>
      </c>
    </row>
    <row r="7970" spans="4:23" ht="15" customHeight="1" outlineLevel="2">
      <c r="D7970" s="38" t="s">
        <v>1381</v>
      </c>
      <c r="E7970" s="233" t="s">
        <v>1382</v>
      </c>
      <c r="F7970" s="73">
        <v>0</v>
      </c>
      <c r="G7970" s="73">
        <v>0</v>
      </c>
      <c r="H7970" s="73">
        <v>0</v>
      </c>
      <c r="I7970" s="73">
        <v>0</v>
      </c>
      <c r="J7970" s="73">
        <v>0</v>
      </c>
      <c r="K7970" s="73">
        <v>0</v>
      </c>
      <c r="L7970" s="73">
        <v>0</v>
      </c>
      <c r="M7970" s="73">
        <v>0</v>
      </c>
      <c r="N7970" s="73">
        <v>0</v>
      </c>
      <c r="O7970" s="73">
        <v>0</v>
      </c>
      <c r="P7970" s="73">
        <v>0</v>
      </c>
      <c r="Q7970" s="73">
        <v>0</v>
      </c>
      <c r="R7970" s="73">
        <v>1</v>
      </c>
      <c r="S7970" s="73">
        <v>1</v>
      </c>
      <c r="T7970" s="73">
        <v>0</v>
      </c>
      <c r="U7970" s="73">
        <v>1</v>
      </c>
      <c r="V7970" s="73">
        <v>1</v>
      </c>
      <c r="W7970" s="73">
        <v>0</v>
      </c>
    </row>
    <row r="7971" spans="4:23" ht="15" customHeight="1" outlineLevel="2">
      <c r="D7971" s="38" t="s">
        <v>1383</v>
      </c>
      <c r="E7971" s="233" t="s">
        <v>1384</v>
      </c>
      <c r="F7971" s="73">
        <v>0</v>
      </c>
      <c r="G7971" s="73">
        <v>0</v>
      </c>
      <c r="H7971" s="73">
        <v>0</v>
      </c>
      <c r="I7971" s="73">
        <v>0</v>
      </c>
      <c r="J7971" s="73">
        <v>0</v>
      </c>
      <c r="K7971" s="73">
        <v>0</v>
      </c>
      <c r="L7971" s="73">
        <v>0</v>
      </c>
      <c r="M7971" s="73">
        <v>0</v>
      </c>
      <c r="N7971" s="73">
        <v>0</v>
      </c>
      <c r="O7971" s="73">
        <v>0</v>
      </c>
      <c r="P7971" s="73">
        <v>0</v>
      </c>
      <c r="Q7971" s="73">
        <v>0</v>
      </c>
      <c r="R7971" s="73">
        <v>0</v>
      </c>
      <c r="S7971" s="73">
        <v>0</v>
      </c>
      <c r="T7971" s="73">
        <v>0</v>
      </c>
      <c r="U7971" s="73">
        <v>0</v>
      </c>
      <c r="V7971" s="73">
        <v>0</v>
      </c>
      <c r="W7971" s="73">
        <v>0</v>
      </c>
    </row>
    <row r="7972" spans="4:23" ht="15" customHeight="1" outlineLevel="2">
      <c r="D7972" s="38" t="s">
        <v>1385</v>
      </c>
      <c r="E7972" s="233" t="s">
        <v>1386</v>
      </c>
      <c r="F7972" s="73">
        <v>0</v>
      </c>
      <c r="G7972" s="73">
        <v>0</v>
      </c>
      <c r="H7972" s="73">
        <v>0</v>
      </c>
      <c r="I7972" s="73">
        <v>0</v>
      </c>
      <c r="J7972" s="73">
        <v>0</v>
      </c>
      <c r="K7972" s="73">
        <v>0</v>
      </c>
      <c r="L7972" s="73">
        <v>0</v>
      </c>
      <c r="M7972" s="73">
        <v>0</v>
      </c>
      <c r="N7972" s="73">
        <v>0</v>
      </c>
      <c r="O7972" s="73">
        <v>0</v>
      </c>
      <c r="P7972" s="73">
        <v>0</v>
      </c>
      <c r="Q7972" s="73">
        <v>0</v>
      </c>
      <c r="R7972" s="73">
        <v>0</v>
      </c>
      <c r="S7972" s="73">
        <v>0</v>
      </c>
      <c r="T7972" s="73">
        <v>0</v>
      </c>
      <c r="U7972" s="73">
        <v>0</v>
      </c>
      <c r="V7972" s="73">
        <v>0</v>
      </c>
      <c r="W7972" s="73">
        <v>0</v>
      </c>
    </row>
    <row r="7973" spans="4:23" ht="15" customHeight="1" outlineLevel="2">
      <c r="D7973" s="38" t="s">
        <v>1387</v>
      </c>
      <c r="E7973" s="233" t="s">
        <v>1388</v>
      </c>
      <c r="F7973" s="73">
        <v>2</v>
      </c>
      <c r="G7973" s="73">
        <v>2</v>
      </c>
      <c r="H7973" s="73">
        <v>0</v>
      </c>
      <c r="I7973" s="73">
        <v>2</v>
      </c>
      <c r="J7973" s="73">
        <v>2</v>
      </c>
      <c r="K7973" s="73">
        <v>0</v>
      </c>
      <c r="L7973" s="73">
        <v>3</v>
      </c>
      <c r="M7973" s="73">
        <v>2</v>
      </c>
      <c r="N7973" s="73">
        <v>1</v>
      </c>
      <c r="O7973" s="73">
        <v>3</v>
      </c>
      <c r="P7973" s="73">
        <v>2</v>
      </c>
      <c r="Q7973" s="73">
        <v>1</v>
      </c>
      <c r="R7973" s="73">
        <v>3</v>
      </c>
      <c r="S7973" s="73">
        <v>2</v>
      </c>
      <c r="T7973" s="73">
        <v>1</v>
      </c>
      <c r="U7973" s="73">
        <v>3</v>
      </c>
      <c r="V7973" s="73">
        <v>2</v>
      </c>
      <c r="W7973" s="73">
        <v>1</v>
      </c>
    </row>
    <row r="7974" spans="4:23" ht="15" customHeight="1" outlineLevel="2">
      <c r="D7974" s="38" t="s">
        <v>1389</v>
      </c>
      <c r="E7974" s="233" t="s">
        <v>1390</v>
      </c>
      <c r="F7974" s="73">
        <v>0</v>
      </c>
      <c r="G7974" s="73">
        <v>0</v>
      </c>
      <c r="H7974" s="73">
        <v>0</v>
      </c>
      <c r="I7974" s="73">
        <v>1</v>
      </c>
      <c r="J7974" s="73">
        <v>1</v>
      </c>
      <c r="K7974" s="73">
        <v>0</v>
      </c>
      <c r="L7974" s="73">
        <v>0</v>
      </c>
      <c r="M7974" s="73">
        <v>0</v>
      </c>
      <c r="N7974" s="73">
        <v>0</v>
      </c>
      <c r="O7974" s="73">
        <v>0</v>
      </c>
      <c r="P7974" s="73">
        <v>0</v>
      </c>
      <c r="Q7974" s="73">
        <v>0</v>
      </c>
      <c r="R7974" s="73">
        <v>0</v>
      </c>
      <c r="S7974" s="73">
        <v>0</v>
      </c>
      <c r="T7974" s="73">
        <v>0</v>
      </c>
      <c r="U7974" s="73">
        <v>0</v>
      </c>
      <c r="V7974" s="73">
        <v>0</v>
      </c>
      <c r="W7974" s="73">
        <v>0</v>
      </c>
    </row>
    <row r="7975" spans="4:23" ht="15" customHeight="1" outlineLevel="2">
      <c r="D7975" s="38" t="s">
        <v>1391</v>
      </c>
      <c r="E7975" s="233" t="s">
        <v>1392</v>
      </c>
      <c r="F7975" s="73">
        <v>0</v>
      </c>
      <c r="G7975" s="73">
        <v>0</v>
      </c>
      <c r="H7975" s="73">
        <v>0</v>
      </c>
      <c r="I7975" s="73">
        <v>0</v>
      </c>
      <c r="J7975" s="73">
        <v>0</v>
      </c>
      <c r="K7975" s="73">
        <v>0</v>
      </c>
      <c r="L7975" s="73">
        <v>0</v>
      </c>
      <c r="M7975" s="73">
        <v>0</v>
      </c>
      <c r="N7975" s="73">
        <v>0</v>
      </c>
      <c r="O7975" s="73">
        <v>0</v>
      </c>
      <c r="P7975" s="73">
        <v>0</v>
      </c>
      <c r="Q7975" s="73">
        <v>0</v>
      </c>
      <c r="R7975" s="73">
        <v>0</v>
      </c>
      <c r="S7975" s="73">
        <v>0</v>
      </c>
      <c r="T7975" s="73">
        <v>0</v>
      </c>
      <c r="U7975" s="73">
        <v>0</v>
      </c>
      <c r="V7975" s="73">
        <v>0</v>
      </c>
      <c r="W7975" s="73">
        <v>0</v>
      </c>
    </row>
    <row r="7976" spans="4:23" ht="15" customHeight="1" outlineLevel="2">
      <c r="D7976" s="38" t="s">
        <v>1393</v>
      </c>
      <c r="E7976" s="233" t="s">
        <v>1394</v>
      </c>
      <c r="F7976" s="73">
        <v>0</v>
      </c>
      <c r="G7976" s="73">
        <v>0</v>
      </c>
      <c r="H7976" s="73">
        <v>0</v>
      </c>
      <c r="I7976" s="73">
        <v>0</v>
      </c>
      <c r="J7976" s="73">
        <v>0</v>
      </c>
      <c r="K7976" s="73">
        <v>0</v>
      </c>
      <c r="L7976" s="73">
        <v>0</v>
      </c>
      <c r="M7976" s="73">
        <v>0</v>
      </c>
      <c r="N7976" s="73">
        <v>0</v>
      </c>
      <c r="O7976" s="73">
        <v>0</v>
      </c>
      <c r="P7976" s="73">
        <v>0</v>
      </c>
      <c r="Q7976" s="73">
        <v>0</v>
      </c>
      <c r="R7976" s="73">
        <v>0</v>
      </c>
      <c r="S7976" s="73">
        <v>0</v>
      </c>
      <c r="T7976" s="73">
        <v>0</v>
      </c>
      <c r="U7976" s="73">
        <v>0</v>
      </c>
      <c r="V7976" s="73">
        <v>0</v>
      </c>
      <c r="W7976" s="73">
        <v>0</v>
      </c>
    </row>
    <row r="7977" spans="4:23" ht="15" customHeight="1" outlineLevel="2">
      <c r="D7977" s="38" t="s">
        <v>1395</v>
      </c>
      <c r="E7977" s="233" t="s">
        <v>1396</v>
      </c>
      <c r="F7977" s="73">
        <v>0</v>
      </c>
      <c r="G7977" s="73">
        <v>0</v>
      </c>
      <c r="H7977" s="73">
        <v>0</v>
      </c>
      <c r="I7977" s="73">
        <v>0</v>
      </c>
      <c r="J7977" s="73">
        <v>0</v>
      </c>
      <c r="K7977" s="73">
        <v>0</v>
      </c>
      <c r="L7977" s="73">
        <v>0</v>
      </c>
      <c r="M7977" s="73">
        <v>0</v>
      </c>
      <c r="N7977" s="73">
        <v>0</v>
      </c>
      <c r="O7977" s="73">
        <v>0</v>
      </c>
      <c r="P7977" s="73">
        <v>0</v>
      </c>
      <c r="Q7977" s="73">
        <v>0</v>
      </c>
      <c r="R7977" s="73">
        <v>0</v>
      </c>
      <c r="S7977" s="73">
        <v>0</v>
      </c>
      <c r="T7977" s="73">
        <v>0</v>
      </c>
      <c r="U7977" s="73">
        <v>0</v>
      </c>
      <c r="V7977" s="73">
        <v>0</v>
      </c>
      <c r="W7977" s="73">
        <v>0</v>
      </c>
    </row>
    <row r="7978" spans="4:23" ht="15" customHeight="1" outlineLevel="2">
      <c r="D7978" s="38" t="s">
        <v>1397</v>
      </c>
      <c r="E7978" s="233" t="s">
        <v>1398</v>
      </c>
      <c r="F7978" s="73">
        <v>0</v>
      </c>
      <c r="G7978" s="73">
        <v>0</v>
      </c>
      <c r="H7978" s="73">
        <v>0</v>
      </c>
      <c r="I7978" s="73">
        <v>0</v>
      </c>
      <c r="J7978" s="73">
        <v>0</v>
      </c>
      <c r="K7978" s="73">
        <v>0</v>
      </c>
      <c r="L7978" s="73">
        <v>0</v>
      </c>
      <c r="M7978" s="73">
        <v>0</v>
      </c>
      <c r="N7978" s="73">
        <v>0</v>
      </c>
      <c r="O7978" s="73">
        <v>0</v>
      </c>
      <c r="P7978" s="73">
        <v>0</v>
      </c>
      <c r="Q7978" s="73">
        <v>0</v>
      </c>
      <c r="R7978" s="73">
        <v>0</v>
      </c>
      <c r="S7978" s="73">
        <v>0</v>
      </c>
      <c r="T7978" s="73">
        <v>0</v>
      </c>
      <c r="U7978" s="73">
        <v>0</v>
      </c>
      <c r="V7978" s="73">
        <v>0</v>
      </c>
      <c r="W7978" s="73">
        <v>0</v>
      </c>
    </row>
    <row r="7979" spans="4:23" ht="15" customHeight="1" outlineLevel="2">
      <c r="D7979" s="38" t="s">
        <v>1399</v>
      </c>
      <c r="E7979" s="233" t="s">
        <v>1400</v>
      </c>
      <c r="F7979" s="73">
        <v>0</v>
      </c>
      <c r="G7979" s="73">
        <v>0</v>
      </c>
      <c r="H7979" s="73">
        <v>0</v>
      </c>
      <c r="I7979" s="73">
        <v>0</v>
      </c>
      <c r="J7979" s="73">
        <v>0</v>
      </c>
      <c r="K7979" s="73">
        <v>0</v>
      </c>
      <c r="L7979" s="73">
        <v>0</v>
      </c>
      <c r="M7979" s="73">
        <v>0</v>
      </c>
      <c r="N7979" s="73">
        <v>0</v>
      </c>
      <c r="O7979" s="73">
        <v>0</v>
      </c>
      <c r="P7979" s="73">
        <v>0</v>
      </c>
      <c r="Q7979" s="73">
        <v>0</v>
      </c>
      <c r="R7979" s="73">
        <v>0</v>
      </c>
      <c r="S7979" s="73">
        <v>0</v>
      </c>
      <c r="T7979" s="73">
        <v>0</v>
      </c>
      <c r="U7979" s="73">
        <v>0</v>
      </c>
      <c r="V7979" s="73">
        <v>0</v>
      </c>
      <c r="W7979" s="73">
        <v>0</v>
      </c>
    </row>
    <row r="7980" spans="4:23" ht="15" customHeight="1" outlineLevel="2">
      <c r="D7980" s="38" t="s">
        <v>1401</v>
      </c>
      <c r="E7980" s="233" t="s">
        <v>1402</v>
      </c>
      <c r="F7980" s="73">
        <v>0</v>
      </c>
      <c r="G7980" s="73">
        <v>0</v>
      </c>
      <c r="H7980" s="73">
        <v>0</v>
      </c>
      <c r="I7980" s="73">
        <v>0</v>
      </c>
      <c r="J7980" s="73">
        <v>0</v>
      </c>
      <c r="K7980" s="73">
        <v>0</v>
      </c>
      <c r="L7980" s="73">
        <v>0</v>
      </c>
      <c r="M7980" s="73">
        <v>0</v>
      </c>
      <c r="N7980" s="73">
        <v>0</v>
      </c>
      <c r="O7980" s="73">
        <v>0</v>
      </c>
      <c r="P7980" s="73">
        <v>0</v>
      </c>
      <c r="Q7980" s="73">
        <v>0</v>
      </c>
      <c r="R7980" s="73">
        <v>0</v>
      </c>
      <c r="S7980" s="73">
        <v>0</v>
      </c>
      <c r="T7980" s="73">
        <v>0</v>
      </c>
      <c r="U7980" s="73">
        <v>0</v>
      </c>
      <c r="V7980" s="73">
        <v>0</v>
      </c>
      <c r="W7980" s="73">
        <v>0</v>
      </c>
    </row>
    <row r="7981" spans="4:23" ht="15" customHeight="1" outlineLevel="2">
      <c r="D7981" s="38" t="s">
        <v>1403</v>
      </c>
      <c r="E7981" s="233" t="s">
        <v>1404</v>
      </c>
      <c r="F7981" s="73">
        <v>0</v>
      </c>
      <c r="G7981" s="73">
        <v>0</v>
      </c>
      <c r="H7981" s="73">
        <v>0</v>
      </c>
      <c r="I7981" s="73">
        <v>0</v>
      </c>
      <c r="J7981" s="73">
        <v>0</v>
      </c>
      <c r="K7981" s="73">
        <v>0</v>
      </c>
      <c r="L7981" s="73">
        <v>0</v>
      </c>
      <c r="M7981" s="73">
        <v>0</v>
      </c>
      <c r="N7981" s="73">
        <v>0</v>
      </c>
      <c r="O7981" s="73">
        <v>0</v>
      </c>
      <c r="P7981" s="73">
        <v>0</v>
      </c>
      <c r="Q7981" s="73">
        <v>0</v>
      </c>
      <c r="R7981" s="73">
        <v>0</v>
      </c>
      <c r="S7981" s="73">
        <v>0</v>
      </c>
      <c r="T7981" s="73">
        <v>0</v>
      </c>
      <c r="U7981" s="73">
        <v>0</v>
      </c>
      <c r="V7981" s="73">
        <v>0</v>
      </c>
      <c r="W7981" s="73">
        <v>0</v>
      </c>
    </row>
    <row r="7982" spans="4:23" ht="15" customHeight="1" outlineLevel="2">
      <c r="D7982" s="38" t="s">
        <v>1405</v>
      </c>
      <c r="E7982" s="233" t="s">
        <v>1406</v>
      </c>
      <c r="F7982" s="73">
        <v>0</v>
      </c>
      <c r="G7982" s="73">
        <v>0</v>
      </c>
      <c r="H7982" s="73">
        <v>0</v>
      </c>
      <c r="I7982" s="73">
        <v>0</v>
      </c>
      <c r="J7982" s="73">
        <v>0</v>
      </c>
      <c r="K7982" s="73">
        <v>0</v>
      </c>
      <c r="L7982" s="73">
        <v>0</v>
      </c>
      <c r="M7982" s="73">
        <v>0</v>
      </c>
      <c r="N7982" s="73">
        <v>0</v>
      </c>
      <c r="O7982" s="73">
        <v>0</v>
      </c>
      <c r="P7982" s="73">
        <v>0</v>
      </c>
      <c r="Q7982" s="73">
        <v>0</v>
      </c>
      <c r="R7982" s="73">
        <v>0</v>
      </c>
      <c r="S7982" s="73">
        <v>0</v>
      </c>
      <c r="T7982" s="73">
        <v>0</v>
      </c>
      <c r="U7982" s="73">
        <v>0</v>
      </c>
      <c r="V7982" s="73">
        <v>0</v>
      </c>
      <c r="W7982" s="73">
        <v>0</v>
      </c>
    </row>
    <row r="7983" spans="4:23" ht="15" customHeight="1" outlineLevel="2">
      <c r="D7983" s="38" t="s">
        <v>1407</v>
      </c>
      <c r="E7983" s="233" t="s">
        <v>1408</v>
      </c>
      <c r="F7983" s="73">
        <v>0</v>
      </c>
      <c r="G7983" s="73">
        <v>0</v>
      </c>
      <c r="H7983" s="73">
        <v>0</v>
      </c>
      <c r="I7983" s="73">
        <v>0</v>
      </c>
      <c r="J7983" s="73">
        <v>0</v>
      </c>
      <c r="K7983" s="73">
        <v>0</v>
      </c>
      <c r="L7983" s="73">
        <v>0</v>
      </c>
      <c r="M7983" s="73">
        <v>0</v>
      </c>
      <c r="N7983" s="73">
        <v>0</v>
      </c>
      <c r="O7983" s="73">
        <v>0</v>
      </c>
      <c r="P7983" s="73">
        <v>0</v>
      </c>
      <c r="Q7983" s="73">
        <v>0</v>
      </c>
      <c r="R7983" s="73">
        <v>0</v>
      </c>
      <c r="S7983" s="73">
        <v>0</v>
      </c>
      <c r="T7983" s="73">
        <v>0</v>
      </c>
      <c r="U7983" s="73">
        <v>0</v>
      </c>
      <c r="V7983" s="73">
        <v>0</v>
      </c>
      <c r="W7983" s="73">
        <v>0</v>
      </c>
    </row>
    <row r="7984" spans="4:23" ht="15" customHeight="1" outlineLevel="2">
      <c r="D7984" s="38" t="s">
        <v>1409</v>
      </c>
      <c r="E7984" s="233" t="s">
        <v>1410</v>
      </c>
      <c r="F7984" s="73">
        <v>0</v>
      </c>
      <c r="G7984" s="73">
        <v>0</v>
      </c>
      <c r="H7984" s="73">
        <v>0</v>
      </c>
      <c r="I7984" s="73">
        <v>0</v>
      </c>
      <c r="J7984" s="73">
        <v>0</v>
      </c>
      <c r="K7984" s="73">
        <v>0</v>
      </c>
      <c r="L7984" s="73">
        <v>0</v>
      </c>
      <c r="M7984" s="73">
        <v>0</v>
      </c>
      <c r="N7984" s="73">
        <v>0</v>
      </c>
      <c r="O7984" s="73">
        <v>0</v>
      </c>
      <c r="P7984" s="73">
        <v>0</v>
      </c>
      <c r="Q7984" s="73">
        <v>0</v>
      </c>
      <c r="R7984" s="73">
        <v>0</v>
      </c>
      <c r="S7984" s="73">
        <v>0</v>
      </c>
      <c r="T7984" s="73">
        <v>0</v>
      </c>
      <c r="U7984" s="73">
        <v>0</v>
      </c>
      <c r="V7984" s="73">
        <v>0</v>
      </c>
      <c r="W7984" s="73">
        <v>0</v>
      </c>
    </row>
    <row r="7985" spans="4:23" ht="15" customHeight="1" outlineLevel="2">
      <c r="D7985" s="38" t="s">
        <v>1411</v>
      </c>
      <c r="E7985" s="233" t="s">
        <v>1412</v>
      </c>
      <c r="F7985" s="73">
        <v>0</v>
      </c>
      <c r="G7985" s="73">
        <v>0</v>
      </c>
      <c r="H7985" s="73">
        <v>0</v>
      </c>
      <c r="I7985" s="73">
        <v>0</v>
      </c>
      <c r="J7985" s="73">
        <v>0</v>
      </c>
      <c r="K7985" s="73">
        <v>0</v>
      </c>
      <c r="L7985" s="73">
        <v>0</v>
      </c>
      <c r="M7985" s="73">
        <v>0</v>
      </c>
      <c r="N7985" s="73">
        <v>0</v>
      </c>
      <c r="O7985" s="73">
        <v>0</v>
      </c>
      <c r="P7985" s="73">
        <v>0</v>
      </c>
      <c r="Q7985" s="73">
        <v>0</v>
      </c>
      <c r="R7985" s="73">
        <v>0</v>
      </c>
      <c r="S7985" s="73">
        <v>0</v>
      </c>
      <c r="T7985" s="73">
        <v>0</v>
      </c>
      <c r="U7985" s="73">
        <v>0</v>
      </c>
      <c r="V7985" s="73">
        <v>0</v>
      </c>
      <c r="W7985" s="73">
        <v>0</v>
      </c>
    </row>
    <row r="7986" spans="4:23" ht="15" customHeight="1" outlineLevel="2">
      <c r="D7986" s="38" t="s">
        <v>1413</v>
      </c>
      <c r="E7986" s="233" t="s">
        <v>1414</v>
      </c>
      <c r="F7986" s="73">
        <v>0</v>
      </c>
      <c r="G7986" s="73">
        <v>0</v>
      </c>
      <c r="H7986" s="73">
        <v>0</v>
      </c>
      <c r="I7986" s="73">
        <v>0</v>
      </c>
      <c r="J7986" s="73">
        <v>0</v>
      </c>
      <c r="K7986" s="73">
        <v>0</v>
      </c>
      <c r="L7986" s="73">
        <v>0</v>
      </c>
      <c r="M7986" s="73">
        <v>0</v>
      </c>
      <c r="N7986" s="73">
        <v>0</v>
      </c>
      <c r="O7986" s="73">
        <v>0</v>
      </c>
      <c r="P7986" s="73">
        <v>0</v>
      </c>
      <c r="Q7986" s="73">
        <v>0</v>
      </c>
      <c r="R7986" s="73">
        <v>0</v>
      </c>
      <c r="S7986" s="73">
        <v>0</v>
      </c>
      <c r="T7986" s="73">
        <v>0</v>
      </c>
      <c r="U7986" s="73">
        <v>0</v>
      </c>
      <c r="V7986" s="73">
        <v>0</v>
      </c>
      <c r="W7986" s="73">
        <v>0</v>
      </c>
    </row>
    <row r="7987" spans="4:23" ht="15" customHeight="1" outlineLevel="2">
      <c r="D7987" s="38" t="s">
        <v>1415</v>
      </c>
      <c r="E7987" s="233" t="s">
        <v>1416</v>
      </c>
      <c r="F7987" s="73">
        <v>0</v>
      </c>
      <c r="G7987" s="73">
        <v>0</v>
      </c>
      <c r="H7987" s="73">
        <v>0</v>
      </c>
      <c r="I7987" s="73">
        <v>0</v>
      </c>
      <c r="J7987" s="73">
        <v>0</v>
      </c>
      <c r="K7987" s="73">
        <v>0</v>
      </c>
      <c r="L7987" s="73">
        <v>0</v>
      </c>
      <c r="M7987" s="73">
        <v>0</v>
      </c>
      <c r="N7987" s="73">
        <v>0</v>
      </c>
      <c r="O7987" s="73">
        <v>0</v>
      </c>
      <c r="P7987" s="73">
        <v>0</v>
      </c>
      <c r="Q7987" s="73">
        <v>0</v>
      </c>
      <c r="R7987" s="73">
        <v>0</v>
      </c>
      <c r="S7987" s="73">
        <v>0</v>
      </c>
      <c r="T7987" s="73">
        <v>0</v>
      </c>
      <c r="U7987" s="73">
        <v>0</v>
      </c>
      <c r="V7987" s="73">
        <v>0</v>
      </c>
      <c r="W7987" s="73">
        <v>0</v>
      </c>
    </row>
    <row r="7988" spans="4:23" ht="15" customHeight="1" outlineLevel="2">
      <c r="D7988" s="38" t="s">
        <v>1417</v>
      </c>
      <c r="E7988" s="233" t="s">
        <v>1418</v>
      </c>
      <c r="F7988" s="73">
        <v>1</v>
      </c>
      <c r="G7988" s="73">
        <v>0</v>
      </c>
      <c r="H7988" s="73">
        <v>1</v>
      </c>
      <c r="I7988" s="73">
        <v>1</v>
      </c>
      <c r="J7988" s="73">
        <v>0</v>
      </c>
      <c r="K7988" s="73">
        <v>1</v>
      </c>
      <c r="L7988" s="73">
        <v>1</v>
      </c>
      <c r="M7988" s="73">
        <v>0</v>
      </c>
      <c r="N7988" s="73">
        <v>1</v>
      </c>
      <c r="O7988" s="73">
        <v>1</v>
      </c>
      <c r="P7988" s="73">
        <v>0</v>
      </c>
      <c r="Q7988" s="73">
        <v>1</v>
      </c>
      <c r="R7988" s="73">
        <v>1</v>
      </c>
      <c r="S7988" s="73">
        <v>0</v>
      </c>
      <c r="T7988" s="73">
        <v>1</v>
      </c>
      <c r="U7988" s="73">
        <v>1</v>
      </c>
      <c r="V7988" s="73">
        <v>0</v>
      </c>
      <c r="W7988" s="73">
        <v>1</v>
      </c>
    </row>
    <row r="7989" spans="4:23" ht="15" customHeight="1" outlineLevel="2">
      <c r="D7989" s="38" t="s">
        <v>1419</v>
      </c>
      <c r="E7989" s="233" t="s">
        <v>1420</v>
      </c>
      <c r="F7989" s="73">
        <v>0</v>
      </c>
      <c r="G7989" s="73">
        <v>0</v>
      </c>
      <c r="H7989" s="73">
        <v>0</v>
      </c>
      <c r="I7989" s="73">
        <v>0</v>
      </c>
      <c r="J7989" s="73">
        <v>0</v>
      </c>
      <c r="K7989" s="73">
        <v>0</v>
      </c>
      <c r="L7989" s="73">
        <v>0</v>
      </c>
      <c r="M7989" s="73">
        <v>0</v>
      </c>
      <c r="N7989" s="73">
        <v>0</v>
      </c>
      <c r="O7989" s="73">
        <v>0</v>
      </c>
      <c r="P7989" s="73">
        <v>0</v>
      </c>
      <c r="Q7989" s="73">
        <v>0</v>
      </c>
      <c r="R7989" s="73">
        <v>0</v>
      </c>
      <c r="S7989" s="73">
        <v>0</v>
      </c>
      <c r="T7989" s="73">
        <v>0</v>
      </c>
      <c r="U7989" s="73">
        <v>0</v>
      </c>
      <c r="V7989" s="73">
        <v>0</v>
      </c>
      <c r="W7989" s="73">
        <v>0</v>
      </c>
    </row>
    <row r="7990" spans="4:23" ht="15" customHeight="1" outlineLevel="2">
      <c r="D7990" s="38" t="s">
        <v>1421</v>
      </c>
      <c r="E7990" s="233" t="s">
        <v>1422</v>
      </c>
      <c r="F7990" s="73">
        <v>0</v>
      </c>
      <c r="G7990" s="73">
        <v>0</v>
      </c>
      <c r="H7990" s="73">
        <v>0</v>
      </c>
      <c r="I7990" s="73">
        <v>0</v>
      </c>
      <c r="J7990" s="73">
        <v>0</v>
      </c>
      <c r="K7990" s="73">
        <v>0</v>
      </c>
      <c r="L7990" s="73">
        <v>0</v>
      </c>
      <c r="M7990" s="73">
        <v>0</v>
      </c>
      <c r="N7990" s="73">
        <v>0</v>
      </c>
      <c r="O7990" s="73">
        <v>0</v>
      </c>
      <c r="P7990" s="73">
        <v>0</v>
      </c>
      <c r="Q7990" s="73">
        <v>0</v>
      </c>
      <c r="R7990" s="73">
        <v>0</v>
      </c>
      <c r="S7990" s="73">
        <v>0</v>
      </c>
      <c r="T7990" s="73">
        <v>0</v>
      </c>
      <c r="U7990" s="73">
        <v>0</v>
      </c>
      <c r="V7990" s="73">
        <v>0</v>
      </c>
      <c r="W7990" s="73">
        <v>0</v>
      </c>
    </row>
    <row r="7991" spans="4:23" ht="15" customHeight="1" outlineLevel="2">
      <c r="D7991" s="38" t="s">
        <v>1423</v>
      </c>
      <c r="E7991" s="233" t="s">
        <v>1424</v>
      </c>
      <c r="F7991" s="73">
        <v>0</v>
      </c>
      <c r="G7991" s="73">
        <v>0</v>
      </c>
      <c r="H7991" s="73">
        <v>0</v>
      </c>
      <c r="I7991" s="73">
        <v>0</v>
      </c>
      <c r="J7991" s="73">
        <v>0</v>
      </c>
      <c r="K7991" s="73">
        <v>0</v>
      </c>
      <c r="L7991" s="73">
        <v>0</v>
      </c>
      <c r="M7991" s="73">
        <v>0</v>
      </c>
      <c r="N7991" s="73">
        <v>0</v>
      </c>
      <c r="O7991" s="73">
        <v>0</v>
      </c>
      <c r="P7991" s="73">
        <v>0</v>
      </c>
      <c r="Q7991" s="73">
        <v>0</v>
      </c>
      <c r="R7991" s="73">
        <v>0</v>
      </c>
      <c r="S7991" s="73">
        <v>0</v>
      </c>
      <c r="T7991" s="73">
        <v>0</v>
      </c>
      <c r="U7991" s="73">
        <v>0</v>
      </c>
      <c r="V7991" s="73">
        <v>0</v>
      </c>
      <c r="W7991" s="73">
        <v>0</v>
      </c>
    </row>
    <row r="7992" spans="4:23" ht="15" customHeight="1" outlineLevel="2">
      <c r="D7992" s="38" t="s">
        <v>1425</v>
      </c>
      <c r="E7992" s="233" t="s">
        <v>1426</v>
      </c>
      <c r="F7992" s="73">
        <v>0</v>
      </c>
      <c r="G7992" s="73">
        <v>0</v>
      </c>
      <c r="H7992" s="73">
        <v>0</v>
      </c>
      <c r="I7992" s="73">
        <v>0</v>
      </c>
      <c r="J7992" s="73">
        <v>0</v>
      </c>
      <c r="K7992" s="73">
        <v>0</v>
      </c>
      <c r="L7992" s="73">
        <v>0</v>
      </c>
      <c r="M7992" s="73">
        <v>0</v>
      </c>
      <c r="N7992" s="73">
        <v>0</v>
      </c>
      <c r="O7992" s="73">
        <v>0</v>
      </c>
      <c r="P7992" s="73">
        <v>0</v>
      </c>
      <c r="Q7992" s="73">
        <v>0</v>
      </c>
      <c r="R7992" s="73">
        <v>0</v>
      </c>
      <c r="S7992" s="73">
        <v>0</v>
      </c>
      <c r="T7992" s="73">
        <v>0</v>
      </c>
      <c r="U7992" s="73">
        <v>0</v>
      </c>
      <c r="V7992" s="73">
        <v>0</v>
      </c>
      <c r="W7992" s="73">
        <v>0</v>
      </c>
    </row>
    <row r="7993" spans="4:23" ht="15" customHeight="1" outlineLevel="2">
      <c r="D7993" s="38" t="s">
        <v>1427</v>
      </c>
      <c r="E7993" s="233" t="s">
        <v>1428</v>
      </c>
      <c r="F7993" s="73">
        <v>0</v>
      </c>
      <c r="G7993" s="73">
        <v>0</v>
      </c>
      <c r="H7993" s="73">
        <v>0</v>
      </c>
      <c r="I7993" s="73">
        <v>0</v>
      </c>
      <c r="J7993" s="73">
        <v>0</v>
      </c>
      <c r="K7993" s="73">
        <v>0</v>
      </c>
      <c r="L7993" s="73">
        <v>0</v>
      </c>
      <c r="M7993" s="73">
        <v>0</v>
      </c>
      <c r="N7993" s="73">
        <v>0</v>
      </c>
      <c r="O7993" s="73">
        <v>0</v>
      </c>
      <c r="P7993" s="73">
        <v>0</v>
      </c>
      <c r="Q7993" s="73">
        <v>0</v>
      </c>
      <c r="R7993" s="73">
        <v>0</v>
      </c>
      <c r="S7993" s="73">
        <v>0</v>
      </c>
      <c r="T7993" s="73">
        <v>0</v>
      </c>
      <c r="U7993" s="73">
        <v>0</v>
      </c>
      <c r="V7993" s="73">
        <v>0</v>
      </c>
      <c r="W7993" s="73">
        <v>0</v>
      </c>
    </row>
    <row r="7994" spans="4:23" ht="15" customHeight="1" outlineLevel="2">
      <c r="D7994" s="38" t="s">
        <v>1429</v>
      </c>
      <c r="E7994" s="233" t="s">
        <v>1430</v>
      </c>
      <c r="F7994" s="73">
        <v>0</v>
      </c>
      <c r="G7994" s="73">
        <v>0</v>
      </c>
      <c r="H7994" s="73">
        <v>0</v>
      </c>
      <c r="I7994" s="73">
        <v>0</v>
      </c>
      <c r="J7994" s="73">
        <v>0</v>
      </c>
      <c r="K7994" s="73">
        <v>0</v>
      </c>
      <c r="L7994" s="73">
        <v>0</v>
      </c>
      <c r="M7994" s="73">
        <v>0</v>
      </c>
      <c r="N7994" s="73">
        <v>0</v>
      </c>
      <c r="O7994" s="73">
        <v>0</v>
      </c>
      <c r="P7994" s="73">
        <v>0</v>
      </c>
      <c r="Q7994" s="73">
        <v>0</v>
      </c>
      <c r="R7994" s="73">
        <v>0</v>
      </c>
      <c r="S7994" s="73">
        <v>0</v>
      </c>
      <c r="T7994" s="73">
        <v>0</v>
      </c>
      <c r="U7994" s="73">
        <v>0</v>
      </c>
      <c r="V7994" s="73">
        <v>0</v>
      </c>
      <c r="W7994" s="73">
        <v>0</v>
      </c>
    </row>
    <row r="7995" spans="4:23" ht="15" customHeight="1" outlineLevel="2">
      <c r="D7995" s="38" t="s">
        <v>1431</v>
      </c>
      <c r="E7995" s="233" t="s">
        <v>1432</v>
      </c>
      <c r="F7995" s="73">
        <v>0</v>
      </c>
      <c r="G7995" s="73">
        <v>0</v>
      </c>
      <c r="H7995" s="73">
        <v>0</v>
      </c>
      <c r="I7995" s="73">
        <v>0</v>
      </c>
      <c r="J7995" s="73">
        <v>0</v>
      </c>
      <c r="K7995" s="73">
        <v>0</v>
      </c>
      <c r="L7995" s="73">
        <v>0</v>
      </c>
      <c r="M7995" s="73">
        <v>0</v>
      </c>
      <c r="N7995" s="73">
        <v>0</v>
      </c>
      <c r="O7995" s="73">
        <v>0</v>
      </c>
      <c r="P7995" s="73">
        <v>0</v>
      </c>
      <c r="Q7995" s="73">
        <v>0</v>
      </c>
      <c r="R7995" s="73">
        <v>0</v>
      </c>
      <c r="S7995" s="73">
        <v>0</v>
      </c>
      <c r="T7995" s="73">
        <v>0</v>
      </c>
      <c r="U7995" s="73">
        <v>0</v>
      </c>
      <c r="V7995" s="73">
        <v>0</v>
      </c>
      <c r="W7995" s="73">
        <v>0</v>
      </c>
    </row>
    <row r="7996" spans="4:23" ht="15" customHeight="1" outlineLevel="2">
      <c r="D7996" s="38" t="s">
        <v>1433</v>
      </c>
      <c r="E7996" s="233" t="s">
        <v>1434</v>
      </c>
      <c r="F7996" s="73">
        <v>0</v>
      </c>
      <c r="G7996" s="73">
        <v>0</v>
      </c>
      <c r="H7996" s="73">
        <v>0</v>
      </c>
      <c r="I7996" s="73">
        <v>0</v>
      </c>
      <c r="J7996" s="73">
        <v>0</v>
      </c>
      <c r="K7996" s="73">
        <v>0</v>
      </c>
      <c r="L7996" s="73">
        <v>0</v>
      </c>
      <c r="M7996" s="73">
        <v>0</v>
      </c>
      <c r="N7996" s="73">
        <v>0</v>
      </c>
      <c r="O7996" s="73">
        <v>0</v>
      </c>
      <c r="P7996" s="73">
        <v>0</v>
      </c>
      <c r="Q7996" s="73">
        <v>0</v>
      </c>
      <c r="R7996" s="73">
        <v>0</v>
      </c>
      <c r="S7996" s="73">
        <v>0</v>
      </c>
      <c r="T7996" s="73">
        <v>0</v>
      </c>
      <c r="U7996" s="73">
        <v>0</v>
      </c>
      <c r="V7996" s="73">
        <v>0</v>
      </c>
      <c r="W7996" s="73">
        <v>0</v>
      </c>
    </row>
    <row r="7997" spans="4:23" ht="15" customHeight="1" outlineLevel="2">
      <c r="D7997" s="38" t="s">
        <v>1435</v>
      </c>
      <c r="E7997" s="233" t="s">
        <v>1436</v>
      </c>
      <c r="F7997" s="73">
        <v>0</v>
      </c>
      <c r="G7997" s="73">
        <v>0</v>
      </c>
      <c r="H7997" s="73">
        <v>0</v>
      </c>
      <c r="I7997" s="73">
        <v>0</v>
      </c>
      <c r="J7997" s="73">
        <v>0</v>
      </c>
      <c r="K7997" s="73">
        <v>0</v>
      </c>
      <c r="L7997" s="73">
        <v>0</v>
      </c>
      <c r="M7997" s="73">
        <v>0</v>
      </c>
      <c r="N7997" s="73">
        <v>0</v>
      </c>
      <c r="O7997" s="73">
        <v>0</v>
      </c>
      <c r="P7997" s="73">
        <v>0</v>
      </c>
      <c r="Q7997" s="73">
        <v>0</v>
      </c>
      <c r="R7997" s="73">
        <v>0</v>
      </c>
      <c r="S7997" s="73">
        <v>0</v>
      </c>
      <c r="T7997" s="73">
        <v>0</v>
      </c>
      <c r="U7997" s="73">
        <v>0</v>
      </c>
      <c r="V7997" s="73">
        <v>0</v>
      </c>
      <c r="W7997" s="73">
        <v>0</v>
      </c>
    </row>
    <row r="7998" spans="4:23" ht="15" customHeight="1" outlineLevel="2">
      <c r="D7998" s="38" t="s">
        <v>1437</v>
      </c>
      <c r="E7998" s="233" t="s">
        <v>1438</v>
      </c>
      <c r="F7998" s="73">
        <v>0</v>
      </c>
      <c r="G7998" s="73">
        <v>0</v>
      </c>
      <c r="H7998" s="73">
        <v>0</v>
      </c>
      <c r="I7998" s="73">
        <v>0</v>
      </c>
      <c r="J7998" s="73">
        <v>0</v>
      </c>
      <c r="K7998" s="73">
        <v>0</v>
      </c>
      <c r="L7998" s="73">
        <v>0</v>
      </c>
      <c r="M7998" s="73">
        <v>0</v>
      </c>
      <c r="N7998" s="73">
        <v>0</v>
      </c>
      <c r="O7998" s="73">
        <v>0</v>
      </c>
      <c r="P7998" s="73">
        <v>0</v>
      </c>
      <c r="Q7998" s="73">
        <v>0</v>
      </c>
      <c r="R7998" s="73">
        <v>0</v>
      </c>
      <c r="S7998" s="73">
        <v>0</v>
      </c>
      <c r="T7998" s="73">
        <v>0</v>
      </c>
      <c r="U7998" s="73">
        <v>0</v>
      </c>
      <c r="V7998" s="73">
        <v>0</v>
      </c>
      <c r="W7998" s="73">
        <v>0</v>
      </c>
    </row>
    <row r="7999" spans="4:23" ht="15" customHeight="1" outlineLevel="2">
      <c r="D7999" s="38" t="s">
        <v>1439</v>
      </c>
      <c r="E7999" s="233" t="s">
        <v>1440</v>
      </c>
      <c r="F7999" s="73">
        <v>0</v>
      </c>
      <c r="G7999" s="73">
        <v>0</v>
      </c>
      <c r="H7999" s="73">
        <v>0</v>
      </c>
      <c r="I7999" s="73">
        <v>0</v>
      </c>
      <c r="J7999" s="73">
        <v>0</v>
      </c>
      <c r="K7999" s="73">
        <v>0</v>
      </c>
      <c r="L7999" s="73">
        <v>0</v>
      </c>
      <c r="M7999" s="73">
        <v>0</v>
      </c>
      <c r="N7999" s="73">
        <v>0</v>
      </c>
      <c r="O7999" s="73">
        <v>0</v>
      </c>
      <c r="P7999" s="73">
        <v>0</v>
      </c>
      <c r="Q7999" s="73">
        <v>0</v>
      </c>
      <c r="R7999" s="73">
        <v>0</v>
      </c>
      <c r="S7999" s="73">
        <v>0</v>
      </c>
      <c r="T7999" s="73">
        <v>0</v>
      </c>
      <c r="U7999" s="73">
        <v>0</v>
      </c>
      <c r="V7999" s="73">
        <v>0</v>
      </c>
      <c r="W7999" s="73">
        <v>0</v>
      </c>
    </row>
    <row r="8000" spans="4:23" ht="15" customHeight="1" outlineLevel="2">
      <c r="D8000" s="38" t="s">
        <v>1441</v>
      </c>
      <c r="E8000" s="233" t="s">
        <v>1442</v>
      </c>
      <c r="F8000" s="73">
        <v>0</v>
      </c>
      <c r="G8000" s="73">
        <v>0</v>
      </c>
      <c r="H8000" s="73">
        <v>0</v>
      </c>
      <c r="I8000" s="73">
        <v>0</v>
      </c>
      <c r="J8000" s="73">
        <v>0</v>
      </c>
      <c r="K8000" s="73">
        <v>0</v>
      </c>
      <c r="L8000" s="73">
        <v>0</v>
      </c>
      <c r="M8000" s="73">
        <v>0</v>
      </c>
      <c r="N8000" s="73">
        <v>0</v>
      </c>
      <c r="O8000" s="73">
        <v>0</v>
      </c>
      <c r="P8000" s="73">
        <v>0</v>
      </c>
      <c r="Q8000" s="73">
        <v>0</v>
      </c>
      <c r="R8000" s="73">
        <v>0</v>
      </c>
      <c r="S8000" s="73">
        <v>0</v>
      </c>
      <c r="T8000" s="73">
        <v>0</v>
      </c>
      <c r="U8000" s="73">
        <v>0</v>
      </c>
      <c r="V8000" s="73">
        <v>0</v>
      </c>
      <c r="W8000" s="73">
        <v>0</v>
      </c>
    </row>
    <row r="8001" spans="4:23" ht="15" customHeight="1" outlineLevel="2">
      <c r="D8001" s="38" t="s">
        <v>1443</v>
      </c>
      <c r="E8001" s="233" t="s">
        <v>1444</v>
      </c>
      <c r="F8001" s="73">
        <v>0</v>
      </c>
      <c r="G8001" s="73">
        <v>0</v>
      </c>
      <c r="H8001" s="73">
        <v>0</v>
      </c>
      <c r="I8001" s="73">
        <v>0</v>
      </c>
      <c r="J8001" s="73">
        <v>0</v>
      </c>
      <c r="K8001" s="73">
        <v>0</v>
      </c>
      <c r="L8001" s="73">
        <v>0</v>
      </c>
      <c r="M8001" s="73">
        <v>0</v>
      </c>
      <c r="N8001" s="73">
        <v>0</v>
      </c>
      <c r="O8001" s="73">
        <v>0</v>
      </c>
      <c r="P8001" s="73">
        <v>0</v>
      </c>
      <c r="Q8001" s="73">
        <v>0</v>
      </c>
      <c r="R8001" s="73">
        <v>0</v>
      </c>
      <c r="S8001" s="73">
        <v>0</v>
      </c>
      <c r="T8001" s="73">
        <v>0</v>
      </c>
      <c r="U8001" s="73">
        <v>0</v>
      </c>
      <c r="V8001" s="73">
        <v>0</v>
      </c>
      <c r="W8001" s="73">
        <v>0</v>
      </c>
    </row>
    <row r="8002" spans="4:23" ht="15" customHeight="1" outlineLevel="2">
      <c r="D8002" s="38" t="s">
        <v>1445</v>
      </c>
      <c r="E8002" s="233" t="s">
        <v>1446</v>
      </c>
      <c r="F8002" s="73">
        <v>0</v>
      </c>
      <c r="G8002" s="73">
        <v>0</v>
      </c>
      <c r="H8002" s="73">
        <v>0</v>
      </c>
      <c r="I8002" s="73">
        <v>0</v>
      </c>
      <c r="J8002" s="73">
        <v>0</v>
      </c>
      <c r="K8002" s="73">
        <v>0</v>
      </c>
      <c r="L8002" s="73">
        <v>0</v>
      </c>
      <c r="M8002" s="73">
        <v>0</v>
      </c>
      <c r="N8002" s="73">
        <v>0</v>
      </c>
      <c r="O8002" s="73">
        <v>0</v>
      </c>
      <c r="P8002" s="73">
        <v>0</v>
      </c>
      <c r="Q8002" s="73">
        <v>0</v>
      </c>
      <c r="R8002" s="73">
        <v>0</v>
      </c>
      <c r="S8002" s="73">
        <v>0</v>
      </c>
      <c r="T8002" s="73">
        <v>0</v>
      </c>
      <c r="U8002" s="73">
        <v>0</v>
      </c>
      <c r="V8002" s="73">
        <v>0</v>
      </c>
      <c r="W8002" s="73">
        <v>0</v>
      </c>
    </row>
    <row r="8003" spans="4:23" ht="15" customHeight="1" outlineLevel="2">
      <c r="D8003" s="38" t="s">
        <v>1447</v>
      </c>
      <c r="E8003" s="233" t="s">
        <v>1448</v>
      </c>
      <c r="F8003" s="73">
        <v>0</v>
      </c>
      <c r="G8003" s="73">
        <v>0</v>
      </c>
      <c r="H8003" s="73">
        <v>0</v>
      </c>
      <c r="I8003" s="73">
        <v>0</v>
      </c>
      <c r="J8003" s="73">
        <v>0</v>
      </c>
      <c r="K8003" s="73">
        <v>0</v>
      </c>
      <c r="L8003" s="73">
        <v>0</v>
      </c>
      <c r="M8003" s="73">
        <v>0</v>
      </c>
      <c r="N8003" s="73">
        <v>0</v>
      </c>
      <c r="O8003" s="73">
        <v>0</v>
      </c>
      <c r="P8003" s="73">
        <v>0</v>
      </c>
      <c r="Q8003" s="73">
        <v>0</v>
      </c>
      <c r="R8003" s="73">
        <v>0</v>
      </c>
      <c r="S8003" s="73">
        <v>0</v>
      </c>
      <c r="T8003" s="73">
        <v>0</v>
      </c>
      <c r="U8003" s="73">
        <v>0</v>
      </c>
      <c r="V8003" s="73">
        <v>0</v>
      </c>
      <c r="W8003" s="73">
        <v>0</v>
      </c>
    </row>
    <row r="8004" spans="4:23" ht="15" customHeight="1" outlineLevel="2">
      <c r="D8004" s="38" t="s">
        <v>1449</v>
      </c>
      <c r="E8004" s="233" t="s">
        <v>1450</v>
      </c>
      <c r="F8004" s="73">
        <v>0</v>
      </c>
      <c r="G8004" s="73">
        <v>0</v>
      </c>
      <c r="H8004" s="73">
        <v>0</v>
      </c>
      <c r="I8004" s="73">
        <v>0</v>
      </c>
      <c r="J8004" s="73">
        <v>0</v>
      </c>
      <c r="K8004" s="73">
        <v>0</v>
      </c>
      <c r="L8004" s="73">
        <v>0</v>
      </c>
      <c r="M8004" s="73">
        <v>0</v>
      </c>
      <c r="N8004" s="73">
        <v>0</v>
      </c>
      <c r="O8004" s="73">
        <v>0</v>
      </c>
      <c r="P8004" s="73">
        <v>0</v>
      </c>
      <c r="Q8004" s="73">
        <v>0</v>
      </c>
      <c r="R8004" s="73">
        <v>0</v>
      </c>
      <c r="S8004" s="73">
        <v>0</v>
      </c>
      <c r="T8004" s="73">
        <v>0</v>
      </c>
      <c r="U8004" s="73">
        <v>0</v>
      </c>
      <c r="V8004" s="73">
        <v>0</v>
      </c>
      <c r="W8004" s="73">
        <v>0</v>
      </c>
    </row>
    <row r="8005" spans="4:23" ht="15" customHeight="1" outlineLevel="2">
      <c r="D8005" s="38" t="s">
        <v>1451</v>
      </c>
      <c r="E8005" s="233" t="s">
        <v>1452</v>
      </c>
      <c r="F8005" s="73">
        <v>0</v>
      </c>
      <c r="G8005" s="73">
        <v>0</v>
      </c>
      <c r="H8005" s="73">
        <v>0</v>
      </c>
      <c r="I8005" s="73">
        <v>0</v>
      </c>
      <c r="J8005" s="73">
        <v>0</v>
      </c>
      <c r="K8005" s="73">
        <v>0</v>
      </c>
      <c r="L8005" s="73">
        <v>0</v>
      </c>
      <c r="M8005" s="73">
        <v>0</v>
      </c>
      <c r="N8005" s="73">
        <v>0</v>
      </c>
      <c r="O8005" s="73">
        <v>0</v>
      </c>
      <c r="P8005" s="73">
        <v>0</v>
      </c>
      <c r="Q8005" s="73">
        <v>0</v>
      </c>
      <c r="R8005" s="73">
        <v>0</v>
      </c>
      <c r="S8005" s="73">
        <v>0</v>
      </c>
      <c r="T8005" s="73">
        <v>0</v>
      </c>
      <c r="U8005" s="73">
        <v>0</v>
      </c>
      <c r="V8005" s="73">
        <v>0</v>
      </c>
      <c r="W8005" s="73">
        <v>0</v>
      </c>
    </row>
    <row r="8006" spans="4:23" ht="15" customHeight="1" outlineLevel="2">
      <c r="D8006" s="38" t="s">
        <v>1453</v>
      </c>
      <c r="E8006" s="233" t="s">
        <v>1454</v>
      </c>
      <c r="F8006" s="73">
        <v>0</v>
      </c>
      <c r="G8006" s="73">
        <v>0</v>
      </c>
      <c r="H8006" s="73">
        <v>0</v>
      </c>
      <c r="I8006" s="73">
        <v>0</v>
      </c>
      <c r="J8006" s="73">
        <v>0</v>
      </c>
      <c r="K8006" s="73">
        <v>0</v>
      </c>
      <c r="L8006" s="73">
        <v>0</v>
      </c>
      <c r="M8006" s="73">
        <v>0</v>
      </c>
      <c r="N8006" s="73">
        <v>0</v>
      </c>
      <c r="O8006" s="73">
        <v>0</v>
      </c>
      <c r="P8006" s="73">
        <v>0</v>
      </c>
      <c r="Q8006" s="73">
        <v>0</v>
      </c>
      <c r="R8006" s="73">
        <v>0</v>
      </c>
      <c r="S8006" s="73">
        <v>0</v>
      </c>
      <c r="T8006" s="73">
        <v>0</v>
      </c>
      <c r="U8006" s="73">
        <v>0</v>
      </c>
      <c r="V8006" s="73">
        <v>0</v>
      </c>
      <c r="W8006" s="73">
        <v>0</v>
      </c>
    </row>
    <row r="8007" spans="4:23" ht="15" customHeight="1" outlineLevel="2">
      <c r="D8007" s="38" t="s">
        <v>1455</v>
      </c>
      <c r="E8007" s="233" t="s">
        <v>1456</v>
      </c>
      <c r="F8007" s="73">
        <v>0</v>
      </c>
      <c r="G8007" s="73">
        <v>0</v>
      </c>
      <c r="H8007" s="73">
        <v>0</v>
      </c>
      <c r="I8007" s="73">
        <v>0</v>
      </c>
      <c r="J8007" s="73">
        <v>0</v>
      </c>
      <c r="K8007" s="73">
        <v>0</v>
      </c>
      <c r="L8007" s="73">
        <v>0</v>
      </c>
      <c r="M8007" s="73">
        <v>0</v>
      </c>
      <c r="N8007" s="73">
        <v>0</v>
      </c>
      <c r="O8007" s="73">
        <v>0</v>
      </c>
      <c r="P8007" s="73">
        <v>0</v>
      </c>
      <c r="Q8007" s="73">
        <v>0</v>
      </c>
      <c r="R8007" s="73">
        <v>0</v>
      </c>
      <c r="S8007" s="73">
        <v>0</v>
      </c>
      <c r="T8007" s="73">
        <v>0</v>
      </c>
      <c r="U8007" s="73">
        <v>0</v>
      </c>
      <c r="V8007" s="73">
        <v>0</v>
      </c>
      <c r="W8007" s="73">
        <v>0</v>
      </c>
    </row>
    <row r="8008" spans="4:23" ht="15" customHeight="1" outlineLevel="2">
      <c r="D8008" s="38" t="s">
        <v>1457</v>
      </c>
      <c r="E8008" s="233" t="s">
        <v>1458</v>
      </c>
      <c r="F8008" s="73">
        <v>0</v>
      </c>
      <c r="G8008" s="73">
        <v>0</v>
      </c>
      <c r="H8008" s="73">
        <v>0</v>
      </c>
      <c r="I8008" s="73">
        <v>0</v>
      </c>
      <c r="J8008" s="73">
        <v>0</v>
      </c>
      <c r="K8008" s="73">
        <v>0</v>
      </c>
      <c r="L8008" s="73">
        <v>0</v>
      </c>
      <c r="M8008" s="73">
        <v>0</v>
      </c>
      <c r="N8008" s="73">
        <v>0</v>
      </c>
      <c r="O8008" s="73">
        <v>0</v>
      </c>
      <c r="P8008" s="73">
        <v>0</v>
      </c>
      <c r="Q8008" s="73">
        <v>0</v>
      </c>
      <c r="R8008" s="73">
        <v>0</v>
      </c>
      <c r="S8008" s="73">
        <v>0</v>
      </c>
      <c r="T8008" s="73">
        <v>0</v>
      </c>
      <c r="U8008" s="73">
        <v>0</v>
      </c>
      <c r="V8008" s="73">
        <v>0</v>
      </c>
      <c r="W8008" s="73">
        <v>0</v>
      </c>
    </row>
    <row r="8009" spans="4:23" ht="15" customHeight="1" outlineLevel="2">
      <c r="D8009" s="38" t="s">
        <v>1459</v>
      </c>
      <c r="E8009" s="233" t="s">
        <v>1460</v>
      </c>
      <c r="F8009" s="73">
        <v>0</v>
      </c>
      <c r="G8009" s="73">
        <v>0</v>
      </c>
      <c r="H8009" s="73">
        <v>0</v>
      </c>
      <c r="I8009" s="73">
        <v>0</v>
      </c>
      <c r="J8009" s="73">
        <v>0</v>
      </c>
      <c r="K8009" s="73">
        <v>0</v>
      </c>
      <c r="L8009" s="73">
        <v>0</v>
      </c>
      <c r="M8009" s="73">
        <v>0</v>
      </c>
      <c r="N8009" s="73">
        <v>0</v>
      </c>
      <c r="O8009" s="73">
        <v>0</v>
      </c>
      <c r="P8009" s="73">
        <v>0</v>
      </c>
      <c r="Q8009" s="73">
        <v>0</v>
      </c>
      <c r="R8009" s="73">
        <v>0</v>
      </c>
      <c r="S8009" s="73">
        <v>0</v>
      </c>
      <c r="T8009" s="73">
        <v>0</v>
      </c>
      <c r="U8009" s="73">
        <v>0</v>
      </c>
      <c r="V8009" s="73">
        <v>0</v>
      </c>
      <c r="W8009" s="73">
        <v>0</v>
      </c>
    </row>
    <row r="8010" spans="4:23" ht="15" customHeight="1" outlineLevel="2">
      <c r="D8010" s="38" t="s">
        <v>1461</v>
      </c>
      <c r="E8010" s="233" t="s">
        <v>1462</v>
      </c>
      <c r="F8010" s="73">
        <v>0</v>
      </c>
      <c r="G8010" s="73">
        <v>0</v>
      </c>
      <c r="H8010" s="73">
        <v>0</v>
      </c>
      <c r="I8010" s="73">
        <v>0</v>
      </c>
      <c r="J8010" s="73">
        <v>0</v>
      </c>
      <c r="K8010" s="73">
        <v>0</v>
      </c>
      <c r="L8010" s="73">
        <v>0</v>
      </c>
      <c r="M8010" s="73">
        <v>0</v>
      </c>
      <c r="N8010" s="73">
        <v>0</v>
      </c>
      <c r="O8010" s="73">
        <v>0</v>
      </c>
      <c r="P8010" s="73">
        <v>0</v>
      </c>
      <c r="Q8010" s="73">
        <v>0</v>
      </c>
      <c r="R8010" s="73">
        <v>0</v>
      </c>
      <c r="S8010" s="73">
        <v>0</v>
      </c>
      <c r="T8010" s="73">
        <v>0</v>
      </c>
      <c r="U8010" s="73">
        <v>0</v>
      </c>
      <c r="V8010" s="73">
        <v>0</v>
      </c>
      <c r="W8010" s="73">
        <v>0</v>
      </c>
    </row>
    <row r="8011" spans="4:23" ht="15" customHeight="1" outlineLevel="2">
      <c r="D8011" s="38" t="s">
        <v>1463</v>
      </c>
      <c r="E8011" s="233" t="s">
        <v>1464</v>
      </c>
      <c r="F8011" s="73">
        <v>0</v>
      </c>
      <c r="G8011" s="73">
        <v>0</v>
      </c>
      <c r="H8011" s="73">
        <v>0</v>
      </c>
      <c r="I8011" s="73">
        <v>0</v>
      </c>
      <c r="J8011" s="73">
        <v>0</v>
      </c>
      <c r="K8011" s="73">
        <v>0</v>
      </c>
      <c r="L8011" s="73">
        <v>0</v>
      </c>
      <c r="M8011" s="73">
        <v>0</v>
      </c>
      <c r="N8011" s="73">
        <v>0</v>
      </c>
      <c r="O8011" s="73">
        <v>0</v>
      </c>
      <c r="P8011" s="73">
        <v>0</v>
      </c>
      <c r="Q8011" s="73">
        <v>0</v>
      </c>
      <c r="R8011" s="73">
        <v>0</v>
      </c>
      <c r="S8011" s="73">
        <v>0</v>
      </c>
      <c r="T8011" s="73">
        <v>0</v>
      </c>
      <c r="U8011" s="73">
        <v>0</v>
      </c>
      <c r="V8011" s="73">
        <v>0</v>
      </c>
      <c r="W8011" s="73">
        <v>0</v>
      </c>
    </row>
    <row r="8012" spans="4:23" ht="15" customHeight="1" outlineLevel="2">
      <c r="D8012" s="38" t="s">
        <v>1465</v>
      </c>
      <c r="E8012" s="233" t="s">
        <v>1466</v>
      </c>
      <c r="F8012" s="73">
        <v>0</v>
      </c>
      <c r="G8012" s="73">
        <v>0</v>
      </c>
      <c r="H8012" s="73">
        <v>0</v>
      </c>
      <c r="I8012" s="73">
        <v>0</v>
      </c>
      <c r="J8012" s="73">
        <v>0</v>
      </c>
      <c r="K8012" s="73">
        <v>0</v>
      </c>
      <c r="L8012" s="73">
        <v>0</v>
      </c>
      <c r="M8012" s="73">
        <v>0</v>
      </c>
      <c r="N8012" s="73">
        <v>0</v>
      </c>
      <c r="O8012" s="73">
        <v>0</v>
      </c>
      <c r="P8012" s="73">
        <v>0</v>
      </c>
      <c r="Q8012" s="73">
        <v>0</v>
      </c>
      <c r="R8012" s="73">
        <v>0</v>
      </c>
      <c r="S8012" s="73">
        <v>0</v>
      </c>
      <c r="T8012" s="73">
        <v>0</v>
      </c>
      <c r="U8012" s="73">
        <v>0</v>
      </c>
      <c r="V8012" s="73">
        <v>0</v>
      </c>
      <c r="W8012" s="73">
        <v>0</v>
      </c>
    </row>
    <row r="8013" spans="4:23" ht="15" customHeight="1" outlineLevel="2">
      <c r="D8013" s="38" t="s">
        <v>1467</v>
      </c>
      <c r="E8013" s="233" t="s">
        <v>1468</v>
      </c>
      <c r="F8013" s="73">
        <v>0</v>
      </c>
      <c r="G8013" s="73">
        <v>0</v>
      </c>
      <c r="H8013" s="73">
        <v>0</v>
      </c>
      <c r="I8013" s="73">
        <v>0</v>
      </c>
      <c r="J8013" s="73">
        <v>0</v>
      </c>
      <c r="K8013" s="73">
        <v>0</v>
      </c>
      <c r="L8013" s="73">
        <v>0</v>
      </c>
      <c r="M8013" s="73">
        <v>0</v>
      </c>
      <c r="N8013" s="73">
        <v>0</v>
      </c>
      <c r="O8013" s="73">
        <v>0</v>
      </c>
      <c r="P8013" s="73">
        <v>0</v>
      </c>
      <c r="Q8013" s="73">
        <v>0</v>
      </c>
      <c r="R8013" s="73">
        <v>0</v>
      </c>
      <c r="S8013" s="73">
        <v>0</v>
      </c>
      <c r="T8013" s="73">
        <v>0</v>
      </c>
      <c r="U8013" s="73">
        <v>0</v>
      </c>
      <c r="V8013" s="73">
        <v>0</v>
      </c>
      <c r="W8013" s="73">
        <v>0</v>
      </c>
    </row>
    <row r="8014" spans="4:23" ht="15" customHeight="1" outlineLevel="2">
      <c r="D8014" s="38" t="s">
        <v>1469</v>
      </c>
      <c r="E8014" s="233" t="s">
        <v>1470</v>
      </c>
      <c r="F8014" s="73">
        <v>0</v>
      </c>
      <c r="G8014" s="73">
        <v>0</v>
      </c>
      <c r="H8014" s="73">
        <v>0</v>
      </c>
      <c r="I8014" s="73">
        <v>0</v>
      </c>
      <c r="J8014" s="73">
        <v>0</v>
      </c>
      <c r="K8014" s="73">
        <v>0</v>
      </c>
      <c r="L8014" s="73">
        <v>0</v>
      </c>
      <c r="M8014" s="73">
        <v>0</v>
      </c>
      <c r="N8014" s="73">
        <v>0</v>
      </c>
      <c r="O8014" s="73">
        <v>0</v>
      </c>
      <c r="P8014" s="73">
        <v>0</v>
      </c>
      <c r="Q8014" s="73">
        <v>0</v>
      </c>
      <c r="R8014" s="73">
        <v>0</v>
      </c>
      <c r="S8014" s="73">
        <v>0</v>
      </c>
      <c r="T8014" s="73">
        <v>0</v>
      </c>
      <c r="U8014" s="73">
        <v>0</v>
      </c>
      <c r="V8014" s="73">
        <v>0</v>
      </c>
      <c r="W8014" s="73">
        <v>0</v>
      </c>
    </row>
    <row r="8015" spans="4:23" ht="15" customHeight="1" outlineLevel="2">
      <c r="D8015" s="38" t="s">
        <v>1471</v>
      </c>
      <c r="E8015" s="233" t="s">
        <v>1472</v>
      </c>
      <c r="F8015" s="73">
        <v>0</v>
      </c>
      <c r="G8015" s="73">
        <v>0</v>
      </c>
      <c r="H8015" s="73">
        <v>0</v>
      </c>
      <c r="I8015" s="73">
        <v>0</v>
      </c>
      <c r="J8015" s="73">
        <v>0</v>
      </c>
      <c r="K8015" s="73">
        <v>0</v>
      </c>
      <c r="L8015" s="73">
        <v>0</v>
      </c>
      <c r="M8015" s="73">
        <v>0</v>
      </c>
      <c r="N8015" s="73">
        <v>0</v>
      </c>
      <c r="O8015" s="73">
        <v>0</v>
      </c>
      <c r="P8015" s="73">
        <v>0</v>
      </c>
      <c r="Q8015" s="73">
        <v>0</v>
      </c>
      <c r="R8015" s="73">
        <v>0</v>
      </c>
      <c r="S8015" s="73">
        <v>0</v>
      </c>
      <c r="T8015" s="73">
        <v>0</v>
      </c>
      <c r="U8015" s="73">
        <v>0</v>
      </c>
      <c r="V8015" s="73">
        <v>0</v>
      </c>
      <c r="W8015" s="73">
        <v>0</v>
      </c>
    </row>
    <row r="8016" spans="4:23" ht="15" customHeight="1" outlineLevel="2">
      <c r="D8016" s="38" t="s">
        <v>1473</v>
      </c>
      <c r="E8016" s="233" t="s">
        <v>1474</v>
      </c>
      <c r="F8016" s="73">
        <v>2</v>
      </c>
      <c r="G8016" s="73">
        <v>2</v>
      </c>
      <c r="H8016" s="73">
        <v>0</v>
      </c>
      <c r="I8016" s="73">
        <v>2</v>
      </c>
      <c r="J8016" s="73">
        <v>2</v>
      </c>
      <c r="K8016" s="73">
        <v>0</v>
      </c>
      <c r="L8016" s="73">
        <v>1</v>
      </c>
      <c r="M8016" s="73">
        <v>1</v>
      </c>
      <c r="N8016" s="73">
        <v>0</v>
      </c>
      <c r="O8016" s="73">
        <v>1</v>
      </c>
      <c r="P8016" s="73">
        <v>1</v>
      </c>
      <c r="Q8016" s="73">
        <v>0</v>
      </c>
      <c r="R8016" s="73">
        <v>1</v>
      </c>
      <c r="S8016" s="73">
        <v>1</v>
      </c>
      <c r="T8016" s="73">
        <v>0</v>
      </c>
      <c r="U8016" s="73">
        <v>1</v>
      </c>
      <c r="V8016" s="73">
        <v>1</v>
      </c>
      <c r="W8016" s="73">
        <v>0</v>
      </c>
    </row>
    <row r="8017" spans="4:23" ht="15" customHeight="1" outlineLevel="2">
      <c r="D8017" s="38" t="s">
        <v>1475</v>
      </c>
      <c r="E8017" s="233" t="s">
        <v>1476</v>
      </c>
      <c r="F8017" s="73">
        <v>0</v>
      </c>
      <c r="G8017" s="73">
        <v>0</v>
      </c>
      <c r="H8017" s="73">
        <v>0</v>
      </c>
      <c r="I8017" s="73">
        <v>0</v>
      </c>
      <c r="J8017" s="73">
        <v>0</v>
      </c>
      <c r="K8017" s="73">
        <v>0</v>
      </c>
      <c r="L8017" s="73">
        <v>0</v>
      </c>
      <c r="M8017" s="73">
        <v>0</v>
      </c>
      <c r="N8017" s="73">
        <v>0</v>
      </c>
      <c r="O8017" s="73">
        <v>0</v>
      </c>
      <c r="P8017" s="73">
        <v>0</v>
      </c>
      <c r="Q8017" s="73">
        <v>0</v>
      </c>
      <c r="R8017" s="73">
        <v>0</v>
      </c>
      <c r="S8017" s="73">
        <v>0</v>
      </c>
      <c r="T8017" s="73">
        <v>0</v>
      </c>
      <c r="U8017" s="73">
        <v>0</v>
      </c>
      <c r="V8017" s="73">
        <v>0</v>
      </c>
      <c r="W8017" s="73">
        <v>0</v>
      </c>
    </row>
    <row r="8018" spans="4:23" ht="15" customHeight="1" outlineLevel="2">
      <c r="D8018" s="38" t="s">
        <v>1477</v>
      </c>
      <c r="E8018" s="233" t="s">
        <v>1478</v>
      </c>
      <c r="F8018" s="73">
        <v>0</v>
      </c>
      <c r="G8018" s="73">
        <v>0</v>
      </c>
      <c r="H8018" s="73">
        <v>0</v>
      </c>
      <c r="I8018" s="73">
        <v>0</v>
      </c>
      <c r="J8018" s="73">
        <v>0</v>
      </c>
      <c r="K8018" s="73">
        <v>0</v>
      </c>
      <c r="L8018" s="73">
        <v>0</v>
      </c>
      <c r="M8018" s="73">
        <v>0</v>
      </c>
      <c r="N8018" s="73">
        <v>0</v>
      </c>
      <c r="O8018" s="73">
        <v>0</v>
      </c>
      <c r="P8018" s="73">
        <v>0</v>
      </c>
      <c r="Q8018" s="73">
        <v>0</v>
      </c>
      <c r="R8018" s="73">
        <v>0</v>
      </c>
      <c r="S8018" s="73">
        <v>0</v>
      </c>
      <c r="T8018" s="73">
        <v>0</v>
      </c>
      <c r="U8018" s="73">
        <v>0</v>
      </c>
      <c r="V8018" s="73">
        <v>0</v>
      </c>
      <c r="W8018" s="73">
        <v>0</v>
      </c>
    </row>
    <row r="8019" spans="4:23" ht="15" customHeight="1" outlineLevel="2">
      <c r="D8019" s="38" t="s">
        <v>1479</v>
      </c>
      <c r="E8019" s="233" t="s">
        <v>1480</v>
      </c>
      <c r="F8019" s="73">
        <v>0</v>
      </c>
      <c r="G8019" s="73">
        <v>0</v>
      </c>
      <c r="H8019" s="73">
        <v>0</v>
      </c>
      <c r="I8019" s="73">
        <v>0</v>
      </c>
      <c r="J8019" s="73">
        <v>0</v>
      </c>
      <c r="K8019" s="73">
        <v>0</v>
      </c>
      <c r="L8019" s="73">
        <v>0</v>
      </c>
      <c r="M8019" s="73">
        <v>0</v>
      </c>
      <c r="N8019" s="73">
        <v>0</v>
      </c>
      <c r="O8019" s="73">
        <v>0</v>
      </c>
      <c r="P8019" s="73">
        <v>0</v>
      </c>
      <c r="Q8019" s="73">
        <v>0</v>
      </c>
      <c r="R8019" s="73">
        <v>0</v>
      </c>
      <c r="S8019" s="73">
        <v>0</v>
      </c>
      <c r="T8019" s="73">
        <v>0</v>
      </c>
      <c r="U8019" s="73">
        <v>0</v>
      </c>
      <c r="V8019" s="73">
        <v>0</v>
      </c>
      <c r="W8019" s="73">
        <v>0</v>
      </c>
    </row>
    <row r="8020" spans="4:23" ht="15" customHeight="1" outlineLevel="2">
      <c r="D8020" s="38" t="s">
        <v>1481</v>
      </c>
      <c r="E8020" s="233" t="s">
        <v>1482</v>
      </c>
      <c r="F8020" s="73">
        <v>0</v>
      </c>
      <c r="G8020" s="73">
        <v>0</v>
      </c>
      <c r="H8020" s="73">
        <v>0</v>
      </c>
      <c r="I8020" s="73">
        <v>0</v>
      </c>
      <c r="J8020" s="73">
        <v>0</v>
      </c>
      <c r="K8020" s="73">
        <v>0</v>
      </c>
      <c r="L8020" s="73">
        <v>0</v>
      </c>
      <c r="M8020" s="73">
        <v>0</v>
      </c>
      <c r="N8020" s="73">
        <v>0</v>
      </c>
      <c r="O8020" s="73">
        <v>0</v>
      </c>
      <c r="P8020" s="73">
        <v>0</v>
      </c>
      <c r="Q8020" s="73">
        <v>0</v>
      </c>
      <c r="R8020" s="73">
        <v>0</v>
      </c>
      <c r="S8020" s="73">
        <v>0</v>
      </c>
      <c r="T8020" s="73">
        <v>0</v>
      </c>
      <c r="U8020" s="73">
        <v>0</v>
      </c>
      <c r="V8020" s="73">
        <v>0</v>
      </c>
      <c r="W8020" s="73">
        <v>0</v>
      </c>
    </row>
    <row r="8021" spans="4:23" ht="15" customHeight="1" outlineLevel="2">
      <c r="D8021" s="38" t="s">
        <v>1483</v>
      </c>
      <c r="E8021" s="233" t="s">
        <v>1484</v>
      </c>
      <c r="F8021" s="73">
        <v>0</v>
      </c>
      <c r="G8021" s="73">
        <v>0</v>
      </c>
      <c r="H8021" s="73">
        <v>0</v>
      </c>
      <c r="I8021" s="73">
        <v>0</v>
      </c>
      <c r="J8021" s="73">
        <v>0</v>
      </c>
      <c r="K8021" s="73">
        <v>0</v>
      </c>
      <c r="L8021" s="73">
        <v>0</v>
      </c>
      <c r="M8021" s="73">
        <v>0</v>
      </c>
      <c r="N8021" s="73">
        <v>0</v>
      </c>
      <c r="O8021" s="73">
        <v>0</v>
      </c>
      <c r="P8021" s="73">
        <v>0</v>
      </c>
      <c r="Q8021" s="73">
        <v>0</v>
      </c>
      <c r="R8021" s="73">
        <v>0</v>
      </c>
      <c r="S8021" s="73">
        <v>0</v>
      </c>
      <c r="T8021" s="73">
        <v>0</v>
      </c>
      <c r="U8021" s="73">
        <v>0</v>
      </c>
      <c r="V8021" s="73">
        <v>0</v>
      </c>
      <c r="W8021" s="73">
        <v>0</v>
      </c>
    </row>
    <row r="8022" spans="4:23" ht="15" customHeight="1" outlineLevel="2">
      <c r="D8022" s="38" t="s">
        <v>1485</v>
      </c>
      <c r="E8022" s="233" t="s">
        <v>1486</v>
      </c>
      <c r="F8022" s="73">
        <v>0</v>
      </c>
      <c r="G8022" s="73">
        <v>0</v>
      </c>
      <c r="H8022" s="73">
        <v>0</v>
      </c>
      <c r="I8022" s="73">
        <v>0</v>
      </c>
      <c r="J8022" s="73">
        <v>0</v>
      </c>
      <c r="K8022" s="73">
        <v>0</v>
      </c>
      <c r="L8022" s="73">
        <v>0</v>
      </c>
      <c r="M8022" s="73">
        <v>0</v>
      </c>
      <c r="N8022" s="73">
        <v>0</v>
      </c>
      <c r="O8022" s="73">
        <v>0</v>
      </c>
      <c r="P8022" s="73">
        <v>0</v>
      </c>
      <c r="Q8022" s="73">
        <v>0</v>
      </c>
      <c r="R8022" s="73">
        <v>0</v>
      </c>
      <c r="S8022" s="73">
        <v>0</v>
      </c>
      <c r="T8022" s="73">
        <v>0</v>
      </c>
      <c r="U8022" s="73">
        <v>0</v>
      </c>
      <c r="V8022" s="73">
        <v>0</v>
      </c>
      <c r="W8022" s="73">
        <v>0</v>
      </c>
    </row>
    <row r="8023" spans="4:23" ht="15" customHeight="1" outlineLevel="2">
      <c r="D8023" s="38" t="s">
        <v>1487</v>
      </c>
      <c r="E8023" s="233" t="s">
        <v>1488</v>
      </c>
      <c r="F8023" s="73">
        <v>5</v>
      </c>
      <c r="G8023" s="73">
        <v>2</v>
      </c>
      <c r="H8023" s="73">
        <v>3</v>
      </c>
      <c r="I8023" s="73">
        <v>5</v>
      </c>
      <c r="J8023" s="73">
        <v>2</v>
      </c>
      <c r="K8023" s="73">
        <v>3</v>
      </c>
      <c r="L8023" s="73">
        <v>5</v>
      </c>
      <c r="M8023" s="73">
        <v>2</v>
      </c>
      <c r="N8023" s="73">
        <v>3</v>
      </c>
      <c r="O8023" s="73">
        <v>5</v>
      </c>
      <c r="P8023" s="73">
        <v>2</v>
      </c>
      <c r="Q8023" s="73">
        <v>3</v>
      </c>
      <c r="R8023" s="73">
        <v>8</v>
      </c>
      <c r="S8023" s="73">
        <v>5</v>
      </c>
      <c r="T8023" s="73">
        <v>3</v>
      </c>
      <c r="U8023" s="73">
        <v>8</v>
      </c>
      <c r="V8023" s="73">
        <v>5</v>
      </c>
      <c r="W8023" s="73">
        <v>3</v>
      </c>
    </row>
    <row r="8024" spans="4:23" ht="15" customHeight="1" outlineLevel="2">
      <c r="D8024" s="38" t="s">
        <v>1489</v>
      </c>
      <c r="E8024" s="233" t="s">
        <v>1490</v>
      </c>
      <c r="F8024" s="73">
        <v>7</v>
      </c>
      <c r="G8024" s="73">
        <v>4</v>
      </c>
      <c r="H8024" s="73">
        <v>3</v>
      </c>
      <c r="I8024" s="73">
        <v>7</v>
      </c>
      <c r="J8024" s="73">
        <v>5</v>
      </c>
      <c r="K8024" s="73">
        <v>2</v>
      </c>
      <c r="L8024" s="73">
        <v>7</v>
      </c>
      <c r="M8024" s="73">
        <v>5</v>
      </c>
      <c r="N8024" s="73">
        <v>2</v>
      </c>
      <c r="O8024" s="73">
        <v>7</v>
      </c>
      <c r="P8024" s="73">
        <v>5</v>
      </c>
      <c r="Q8024" s="73">
        <v>2</v>
      </c>
      <c r="R8024" s="73">
        <v>6</v>
      </c>
      <c r="S8024" s="73">
        <v>5</v>
      </c>
      <c r="T8024" s="73">
        <v>1</v>
      </c>
      <c r="U8024" s="73">
        <v>10</v>
      </c>
      <c r="V8024" s="73">
        <v>9</v>
      </c>
      <c r="W8024" s="73">
        <v>1</v>
      </c>
    </row>
    <row r="8025" spans="4:23" ht="15" customHeight="1" outlineLevel="2">
      <c r="D8025" s="38" t="s">
        <v>1491</v>
      </c>
      <c r="E8025" s="233" t="s">
        <v>1492</v>
      </c>
      <c r="F8025" s="73">
        <v>1</v>
      </c>
      <c r="G8025" s="73">
        <v>1</v>
      </c>
      <c r="H8025" s="73">
        <v>0</v>
      </c>
      <c r="I8025" s="73">
        <v>1</v>
      </c>
      <c r="J8025" s="73">
        <v>1</v>
      </c>
      <c r="K8025" s="73">
        <v>0</v>
      </c>
      <c r="L8025" s="73">
        <v>1</v>
      </c>
      <c r="M8025" s="73">
        <v>1</v>
      </c>
      <c r="N8025" s="73">
        <v>0</v>
      </c>
      <c r="O8025" s="73">
        <v>1</v>
      </c>
      <c r="P8025" s="73">
        <v>1</v>
      </c>
      <c r="Q8025" s="73">
        <v>0</v>
      </c>
      <c r="R8025" s="73">
        <v>1</v>
      </c>
      <c r="S8025" s="73">
        <v>1</v>
      </c>
      <c r="T8025" s="73">
        <v>0</v>
      </c>
      <c r="U8025" s="73">
        <v>1</v>
      </c>
      <c r="V8025" s="73">
        <v>1</v>
      </c>
      <c r="W8025" s="73">
        <v>0</v>
      </c>
    </row>
    <row r="8026" spans="4:23" ht="15" customHeight="1" outlineLevel="2">
      <c r="D8026" s="38" t="s">
        <v>1493</v>
      </c>
      <c r="E8026" s="233" t="s">
        <v>1494</v>
      </c>
      <c r="F8026" s="73">
        <v>1</v>
      </c>
      <c r="G8026" s="73">
        <v>1</v>
      </c>
      <c r="H8026" s="73">
        <v>0</v>
      </c>
      <c r="I8026" s="73">
        <v>2</v>
      </c>
      <c r="J8026" s="73">
        <v>1</v>
      </c>
      <c r="K8026" s="73">
        <v>1</v>
      </c>
      <c r="L8026" s="73">
        <v>2</v>
      </c>
      <c r="M8026" s="73">
        <v>1</v>
      </c>
      <c r="N8026" s="73">
        <v>1</v>
      </c>
      <c r="O8026" s="73">
        <v>2</v>
      </c>
      <c r="P8026" s="73">
        <v>1</v>
      </c>
      <c r="Q8026" s="73">
        <v>1</v>
      </c>
      <c r="R8026" s="73">
        <v>2</v>
      </c>
      <c r="S8026" s="73">
        <v>1</v>
      </c>
      <c r="T8026" s="73">
        <v>1</v>
      </c>
      <c r="U8026" s="73">
        <v>1</v>
      </c>
      <c r="V8026" s="73">
        <v>0</v>
      </c>
      <c r="W8026" s="73">
        <v>1</v>
      </c>
    </row>
    <row r="8027" spans="4:23" ht="15" customHeight="1" outlineLevel="2">
      <c r="D8027" s="38" t="s">
        <v>1495</v>
      </c>
      <c r="E8027" s="233" t="s">
        <v>1496</v>
      </c>
      <c r="F8027" s="73">
        <v>11</v>
      </c>
      <c r="G8027" s="73">
        <v>8</v>
      </c>
      <c r="H8027" s="73">
        <v>3</v>
      </c>
      <c r="I8027" s="73">
        <v>11</v>
      </c>
      <c r="J8027" s="73">
        <v>8</v>
      </c>
      <c r="K8027" s="73">
        <v>3</v>
      </c>
      <c r="L8027" s="73">
        <v>13</v>
      </c>
      <c r="M8027" s="73">
        <v>10</v>
      </c>
      <c r="N8027" s="73">
        <v>3</v>
      </c>
      <c r="O8027" s="73">
        <v>13</v>
      </c>
      <c r="P8027" s="73">
        <v>10</v>
      </c>
      <c r="Q8027" s="73">
        <v>3</v>
      </c>
      <c r="R8027" s="73">
        <v>14</v>
      </c>
      <c r="S8027" s="73">
        <v>11</v>
      </c>
      <c r="T8027" s="73">
        <v>3</v>
      </c>
      <c r="U8027" s="73">
        <v>14</v>
      </c>
      <c r="V8027" s="73">
        <v>11</v>
      </c>
      <c r="W8027" s="73">
        <v>3</v>
      </c>
    </row>
    <row r="8028" spans="4:23" ht="15" customHeight="1" outlineLevel="2">
      <c r="D8028" s="38" t="s">
        <v>1497</v>
      </c>
      <c r="E8028" s="233" t="s">
        <v>1498</v>
      </c>
      <c r="F8028" s="73">
        <v>2</v>
      </c>
      <c r="G8028" s="73">
        <v>1</v>
      </c>
      <c r="H8028" s="73">
        <v>1</v>
      </c>
      <c r="I8028" s="73">
        <v>2</v>
      </c>
      <c r="J8028" s="73">
        <v>1</v>
      </c>
      <c r="K8028" s="73">
        <v>1</v>
      </c>
      <c r="L8028" s="73">
        <v>2</v>
      </c>
      <c r="M8028" s="73">
        <v>1</v>
      </c>
      <c r="N8028" s="73">
        <v>1</v>
      </c>
      <c r="O8028" s="73">
        <v>2</v>
      </c>
      <c r="P8028" s="73">
        <v>1</v>
      </c>
      <c r="Q8028" s="73">
        <v>1</v>
      </c>
      <c r="R8028" s="73">
        <v>2</v>
      </c>
      <c r="S8028" s="73">
        <v>1</v>
      </c>
      <c r="T8028" s="73">
        <v>1</v>
      </c>
      <c r="U8028" s="73">
        <v>1</v>
      </c>
      <c r="V8028" s="73">
        <v>0</v>
      </c>
      <c r="W8028" s="73">
        <v>1</v>
      </c>
    </row>
    <row r="8029" spans="4:23" ht="15" customHeight="1" outlineLevel="2">
      <c r="D8029" s="38" t="s">
        <v>1499</v>
      </c>
      <c r="E8029" s="233" t="s">
        <v>1500</v>
      </c>
      <c r="F8029" s="73">
        <v>0</v>
      </c>
      <c r="G8029" s="73">
        <v>0</v>
      </c>
      <c r="H8029" s="73">
        <v>0</v>
      </c>
      <c r="I8029" s="73">
        <v>0</v>
      </c>
      <c r="J8029" s="73">
        <v>0</v>
      </c>
      <c r="K8029" s="73">
        <v>0</v>
      </c>
      <c r="L8029" s="73">
        <v>0</v>
      </c>
      <c r="M8029" s="73">
        <v>0</v>
      </c>
      <c r="N8029" s="73">
        <v>0</v>
      </c>
      <c r="O8029" s="73">
        <v>0</v>
      </c>
      <c r="P8029" s="73">
        <v>0</v>
      </c>
      <c r="Q8029" s="73">
        <v>0</v>
      </c>
      <c r="R8029" s="73">
        <v>0</v>
      </c>
      <c r="S8029" s="73">
        <v>0</v>
      </c>
      <c r="T8029" s="73">
        <v>0</v>
      </c>
      <c r="U8029" s="73">
        <v>0</v>
      </c>
      <c r="V8029" s="73">
        <v>0</v>
      </c>
      <c r="W8029" s="73">
        <v>0</v>
      </c>
    </row>
    <row r="8030" spans="4:23" ht="15" customHeight="1" outlineLevel="2">
      <c r="D8030" s="38" t="s">
        <v>1501</v>
      </c>
      <c r="E8030" s="233" t="s">
        <v>1502</v>
      </c>
      <c r="F8030" s="73">
        <v>0</v>
      </c>
      <c r="G8030" s="73">
        <v>0</v>
      </c>
      <c r="H8030" s="73">
        <v>0</v>
      </c>
      <c r="I8030" s="73">
        <v>0</v>
      </c>
      <c r="J8030" s="73">
        <v>0</v>
      </c>
      <c r="K8030" s="73">
        <v>0</v>
      </c>
      <c r="L8030" s="73">
        <v>0</v>
      </c>
      <c r="M8030" s="73">
        <v>0</v>
      </c>
      <c r="N8030" s="73">
        <v>0</v>
      </c>
      <c r="O8030" s="73">
        <v>0</v>
      </c>
      <c r="P8030" s="73">
        <v>0</v>
      </c>
      <c r="Q8030" s="73">
        <v>0</v>
      </c>
      <c r="R8030" s="73">
        <v>0</v>
      </c>
      <c r="S8030" s="73">
        <v>0</v>
      </c>
      <c r="T8030" s="73">
        <v>0</v>
      </c>
      <c r="U8030" s="73">
        <v>0</v>
      </c>
      <c r="V8030" s="73">
        <v>0</v>
      </c>
      <c r="W8030" s="73">
        <v>0</v>
      </c>
    </row>
    <row r="8031" spans="4:23" ht="15" customHeight="1" outlineLevel="2">
      <c r="D8031" s="38" t="s">
        <v>1503</v>
      </c>
      <c r="E8031" s="233" t="s">
        <v>1504</v>
      </c>
      <c r="F8031" s="73">
        <v>1</v>
      </c>
      <c r="G8031" s="73">
        <v>1</v>
      </c>
      <c r="H8031" s="73">
        <v>0</v>
      </c>
      <c r="I8031" s="73">
        <v>1</v>
      </c>
      <c r="J8031" s="73">
        <v>1</v>
      </c>
      <c r="K8031" s="73">
        <v>0</v>
      </c>
      <c r="L8031" s="73">
        <v>1</v>
      </c>
      <c r="M8031" s="73">
        <v>1</v>
      </c>
      <c r="N8031" s="73">
        <v>0</v>
      </c>
      <c r="O8031" s="73">
        <v>1</v>
      </c>
      <c r="P8031" s="73">
        <v>1</v>
      </c>
      <c r="Q8031" s="73">
        <v>0</v>
      </c>
      <c r="R8031" s="73">
        <v>1</v>
      </c>
      <c r="S8031" s="73">
        <v>1</v>
      </c>
      <c r="T8031" s="73">
        <v>0</v>
      </c>
      <c r="U8031" s="73">
        <v>2</v>
      </c>
      <c r="V8031" s="73">
        <v>2</v>
      </c>
      <c r="W8031" s="73">
        <v>0</v>
      </c>
    </row>
    <row r="8032" spans="4:23" ht="15" customHeight="1" outlineLevel="2">
      <c r="D8032" s="38" t="s">
        <v>1505</v>
      </c>
      <c r="E8032" s="233" t="s">
        <v>1506</v>
      </c>
      <c r="F8032" s="73">
        <v>0</v>
      </c>
      <c r="G8032" s="73">
        <v>0</v>
      </c>
      <c r="H8032" s="73">
        <v>0</v>
      </c>
      <c r="I8032" s="73">
        <v>0</v>
      </c>
      <c r="J8032" s="73">
        <v>0</v>
      </c>
      <c r="K8032" s="73">
        <v>0</v>
      </c>
      <c r="L8032" s="73">
        <v>0</v>
      </c>
      <c r="M8032" s="73">
        <v>0</v>
      </c>
      <c r="N8032" s="73">
        <v>0</v>
      </c>
      <c r="O8032" s="73">
        <v>0</v>
      </c>
      <c r="P8032" s="73">
        <v>0</v>
      </c>
      <c r="Q8032" s="73">
        <v>0</v>
      </c>
      <c r="R8032" s="73">
        <v>0</v>
      </c>
      <c r="S8032" s="73">
        <v>0</v>
      </c>
      <c r="T8032" s="73">
        <v>0</v>
      </c>
      <c r="U8032" s="73">
        <v>0</v>
      </c>
      <c r="V8032" s="73">
        <v>0</v>
      </c>
      <c r="W8032" s="73">
        <v>0</v>
      </c>
    </row>
    <row r="8033" spans="4:23" ht="15" customHeight="1" outlineLevel="2">
      <c r="D8033" s="38" t="s">
        <v>1507</v>
      </c>
      <c r="E8033" s="233" t="s">
        <v>1508</v>
      </c>
      <c r="F8033" s="73">
        <v>0</v>
      </c>
      <c r="G8033" s="73">
        <v>0</v>
      </c>
      <c r="H8033" s="73">
        <v>0</v>
      </c>
      <c r="I8033" s="73">
        <v>0</v>
      </c>
      <c r="J8033" s="73">
        <v>0</v>
      </c>
      <c r="K8033" s="73">
        <v>0</v>
      </c>
      <c r="L8033" s="73">
        <v>0</v>
      </c>
      <c r="M8033" s="73">
        <v>0</v>
      </c>
      <c r="N8033" s="73">
        <v>0</v>
      </c>
      <c r="O8033" s="73">
        <v>0</v>
      </c>
      <c r="P8033" s="73">
        <v>0</v>
      </c>
      <c r="Q8033" s="73">
        <v>0</v>
      </c>
      <c r="R8033" s="73">
        <v>0</v>
      </c>
      <c r="S8033" s="73">
        <v>0</v>
      </c>
      <c r="T8033" s="73">
        <v>0</v>
      </c>
      <c r="U8033" s="73">
        <v>0</v>
      </c>
      <c r="V8033" s="73">
        <v>0</v>
      </c>
      <c r="W8033" s="73">
        <v>0</v>
      </c>
    </row>
    <row r="8034" spans="4:23" ht="15" customHeight="1" outlineLevel="2">
      <c r="D8034" s="38" t="s">
        <v>1509</v>
      </c>
      <c r="E8034" s="233" t="s">
        <v>1510</v>
      </c>
      <c r="F8034" s="73">
        <v>0</v>
      </c>
      <c r="G8034" s="73">
        <v>0</v>
      </c>
      <c r="H8034" s="73">
        <v>0</v>
      </c>
      <c r="I8034" s="73">
        <v>0</v>
      </c>
      <c r="J8034" s="73">
        <v>0</v>
      </c>
      <c r="K8034" s="73">
        <v>0</v>
      </c>
      <c r="L8034" s="73">
        <v>0</v>
      </c>
      <c r="M8034" s="73">
        <v>0</v>
      </c>
      <c r="N8034" s="73">
        <v>0</v>
      </c>
      <c r="O8034" s="73">
        <v>0</v>
      </c>
      <c r="P8034" s="73">
        <v>0</v>
      </c>
      <c r="Q8034" s="73">
        <v>0</v>
      </c>
      <c r="R8034" s="73">
        <v>0</v>
      </c>
      <c r="S8034" s="73">
        <v>0</v>
      </c>
      <c r="T8034" s="73">
        <v>0</v>
      </c>
      <c r="U8034" s="73">
        <v>0</v>
      </c>
      <c r="V8034" s="73">
        <v>0</v>
      </c>
      <c r="W8034" s="73">
        <v>0</v>
      </c>
    </row>
    <row r="8035" spans="4:23" ht="15" customHeight="1" outlineLevel="2">
      <c r="D8035" s="38" t="s">
        <v>1511</v>
      </c>
      <c r="E8035" s="233" t="s">
        <v>1512</v>
      </c>
      <c r="F8035" s="73">
        <v>1</v>
      </c>
      <c r="G8035" s="73">
        <v>0</v>
      </c>
      <c r="H8035" s="73">
        <v>1</v>
      </c>
      <c r="I8035" s="73">
        <v>1</v>
      </c>
      <c r="J8035" s="73">
        <v>0</v>
      </c>
      <c r="K8035" s="73">
        <v>1</v>
      </c>
      <c r="L8035" s="73">
        <v>2</v>
      </c>
      <c r="M8035" s="73">
        <v>0</v>
      </c>
      <c r="N8035" s="73">
        <v>2</v>
      </c>
      <c r="O8035" s="73">
        <v>2</v>
      </c>
      <c r="P8035" s="73">
        <v>0</v>
      </c>
      <c r="Q8035" s="73">
        <v>2</v>
      </c>
      <c r="R8035" s="73">
        <v>2</v>
      </c>
      <c r="S8035" s="73">
        <v>0</v>
      </c>
      <c r="T8035" s="73">
        <v>2</v>
      </c>
      <c r="U8035" s="73">
        <v>2</v>
      </c>
      <c r="V8035" s="73">
        <v>0</v>
      </c>
      <c r="W8035" s="73">
        <v>2</v>
      </c>
    </row>
    <row r="8036" spans="4:23" ht="15" customHeight="1" outlineLevel="2">
      <c r="D8036" s="38" t="s">
        <v>1513</v>
      </c>
      <c r="E8036" s="233" t="s">
        <v>1514</v>
      </c>
      <c r="F8036" s="73">
        <v>5</v>
      </c>
      <c r="G8036" s="73">
        <v>0</v>
      </c>
      <c r="H8036" s="73">
        <v>5</v>
      </c>
      <c r="I8036" s="73">
        <v>4</v>
      </c>
      <c r="J8036" s="73">
        <v>0</v>
      </c>
      <c r="K8036" s="73">
        <v>4</v>
      </c>
      <c r="L8036" s="73">
        <v>4</v>
      </c>
      <c r="M8036" s="73">
        <v>0</v>
      </c>
      <c r="N8036" s="73">
        <v>4</v>
      </c>
      <c r="O8036" s="73">
        <v>4</v>
      </c>
      <c r="P8036" s="73">
        <v>0</v>
      </c>
      <c r="Q8036" s="73">
        <v>4</v>
      </c>
      <c r="R8036" s="73">
        <v>4</v>
      </c>
      <c r="S8036" s="73">
        <v>0</v>
      </c>
      <c r="T8036" s="73">
        <v>4</v>
      </c>
      <c r="U8036" s="73">
        <v>4</v>
      </c>
      <c r="V8036" s="73">
        <v>0</v>
      </c>
      <c r="W8036" s="73">
        <v>4</v>
      </c>
    </row>
    <row r="8037" spans="4:23" ht="15" customHeight="1" outlineLevel="2">
      <c r="D8037" s="38" t="s">
        <v>1515</v>
      </c>
      <c r="E8037" s="233" t="s">
        <v>1516</v>
      </c>
      <c r="F8037" s="73">
        <v>1</v>
      </c>
      <c r="G8037" s="73">
        <v>1</v>
      </c>
      <c r="H8037" s="73">
        <v>0</v>
      </c>
      <c r="I8037" s="73">
        <v>1</v>
      </c>
      <c r="J8037" s="73">
        <v>1</v>
      </c>
      <c r="K8037" s="73">
        <v>0</v>
      </c>
      <c r="L8037" s="73">
        <v>1</v>
      </c>
      <c r="M8037" s="73">
        <v>1</v>
      </c>
      <c r="N8037" s="73">
        <v>0</v>
      </c>
      <c r="O8037" s="73">
        <v>1</v>
      </c>
      <c r="P8037" s="73">
        <v>1</v>
      </c>
      <c r="Q8037" s="73">
        <v>0</v>
      </c>
      <c r="R8037" s="73">
        <v>1</v>
      </c>
      <c r="S8037" s="73">
        <v>1</v>
      </c>
      <c r="T8037" s="73">
        <v>0</v>
      </c>
      <c r="U8037" s="73">
        <v>1</v>
      </c>
      <c r="V8037" s="73">
        <v>1</v>
      </c>
      <c r="W8037" s="73">
        <v>0</v>
      </c>
    </row>
    <row r="8038" spans="4:23" ht="15" customHeight="1" outlineLevel="2">
      <c r="D8038" s="38" t="s">
        <v>1517</v>
      </c>
      <c r="E8038" s="233" t="s">
        <v>1518</v>
      </c>
      <c r="F8038" s="73">
        <v>0</v>
      </c>
      <c r="G8038" s="73">
        <v>0</v>
      </c>
      <c r="H8038" s="73">
        <v>0</v>
      </c>
      <c r="I8038" s="73">
        <v>0</v>
      </c>
      <c r="J8038" s="73">
        <v>0</v>
      </c>
      <c r="K8038" s="73">
        <v>0</v>
      </c>
      <c r="L8038" s="73">
        <v>0</v>
      </c>
      <c r="M8038" s="73">
        <v>0</v>
      </c>
      <c r="N8038" s="73">
        <v>0</v>
      </c>
      <c r="O8038" s="73">
        <v>0</v>
      </c>
      <c r="P8038" s="73">
        <v>0</v>
      </c>
      <c r="Q8038" s="73">
        <v>0</v>
      </c>
      <c r="R8038" s="73">
        <v>1</v>
      </c>
      <c r="S8038" s="73">
        <v>0</v>
      </c>
      <c r="T8038" s="73">
        <v>1</v>
      </c>
      <c r="U8038" s="73">
        <v>1</v>
      </c>
      <c r="V8038" s="73">
        <v>0</v>
      </c>
      <c r="W8038" s="73">
        <v>1</v>
      </c>
    </row>
    <row r="8039" spans="4:23" ht="15" customHeight="1" outlineLevel="2">
      <c r="D8039" s="38" t="s">
        <v>1519</v>
      </c>
      <c r="E8039" s="233" t="s">
        <v>1520</v>
      </c>
      <c r="F8039" s="73">
        <v>0</v>
      </c>
      <c r="G8039" s="73">
        <v>0</v>
      </c>
      <c r="H8039" s="73">
        <v>0</v>
      </c>
      <c r="I8039" s="73">
        <v>1</v>
      </c>
      <c r="J8039" s="73">
        <v>1</v>
      </c>
      <c r="K8039" s="73">
        <v>0</v>
      </c>
      <c r="L8039" s="73">
        <v>1</v>
      </c>
      <c r="M8039" s="73">
        <v>1</v>
      </c>
      <c r="N8039" s="73">
        <v>0</v>
      </c>
      <c r="O8039" s="73">
        <v>1</v>
      </c>
      <c r="P8039" s="73">
        <v>1</v>
      </c>
      <c r="Q8039" s="73">
        <v>0</v>
      </c>
      <c r="R8039" s="73">
        <v>1</v>
      </c>
      <c r="S8039" s="73">
        <v>1</v>
      </c>
      <c r="T8039" s="73">
        <v>0</v>
      </c>
      <c r="U8039" s="73">
        <v>2</v>
      </c>
      <c r="V8039" s="73">
        <v>2</v>
      </c>
      <c r="W8039" s="73">
        <v>0</v>
      </c>
    </row>
    <row r="8040" spans="4:23" ht="15" customHeight="1" outlineLevel="2">
      <c r="D8040" s="38" t="s">
        <v>1521</v>
      </c>
      <c r="E8040" s="233" t="s">
        <v>1522</v>
      </c>
      <c r="F8040" s="73">
        <v>1</v>
      </c>
      <c r="G8040" s="73">
        <v>1</v>
      </c>
      <c r="H8040" s="73">
        <v>0</v>
      </c>
      <c r="I8040" s="73">
        <v>1</v>
      </c>
      <c r="J8040" s="73">
        <v>1</v>
      </c>
      <c r="K8040" s="73">
        <v>0</v>
      </c>
      <c r="L8040" s="73">
        <v>2</v>
      </c>
      <c r="M8040" s="73">
        <v>1</v>
      </c>
      <c r="N8040" s="73">
        <v>1</v>
      </c>
      <c r="O8040" s="73">
        <v>2</v>
      </c>
      <c r="P8040" s="73">
        <v>1</v>
      </c>
      <c r="Q8040" s="73">
        <v>1</v>
      </c>
      <c r="R8040" s="73">
        <v>2</v>
      </c>
      <c r="S8040" s="73">
        <v>1</v>
      </c>
      <c r="T8040" s="73">
        <v>1</v>
      </c>
      <c r="U8040" s="73">
        <v>2</v>
      </c>
      <c r="V8040" s="73">
        <v>1</v>
      </c>
      <c r="W8040" s="73">
        <v>1</v>
      </c>
    </row>
    <row r="8041" spans="4:23" ht="15" customHeight="1" outlineLevel="2">
      <c r="D8041" s="38" t="s">
        <v>1523</v>
      </c>
      <c r="E8041" s="233" t="s">
        <v>1524</v>
      </c>
      <c r="F8041" s="73">
        <v>0</v>
      </c>
      <c r="G8041" s="73">
        <v>0</v>
      </c>
      <c r="H8041" s="73">
        <v>0</v>
      </c>
      <c r="I8041" s="73">
        <v>0</v>
      </c>
      <c r="J8041" s="73">
        <v>0</v>
      </c>
      <c r="K8041" s="73">
        <v>0</v>
      </c>
      <c r="L8041" s="73">
        <v>0</v>
      </c>
      <c r="M8041" s="73">
        <v>0</v>
      </c>
      <c r="N8041" s="73">
        <v>0</v>
      </c>
      <c r="O8041" s="73">
        <v>0</v>
      </c>
      <c r="P8041" s="73">
        <v>0</v>
      </c>
      <c r="Q8041" s="73">
        <v>0</v>
      </c>
      <c r="R8041" s="73">
        <v>0</v>
      </c>
      <c r="S8041" s="73">
        <v>0</v>
      </c>
      <c r="T8041" s="73">
        <v>0</v>
      </c>
      <c r="U8041" s="73">
        <v>0</v>
      </c>
      <c r="V8041" s="73">
        <v>0</v>
      </c>
      <c r="W8041" s="73">
        <v>0</v>
      </c>
    </row>
    <row r="8042" spans="4:23" ht="15" customHeight="1" outlineLevel="2">
      <c r="D8042" s="38" t="s">
        <v>1525</v>
      </c>
      <c r="E8042" s="233" t="s">
        <v>1526</v>
      </c>
      <c r="F8042" s="73">
        <v>1</v>
      </c>
      <c r="G8042" s="73">
        <v>1</v>
      </c>
      <c r="H8042" s="73">
        <v>0</v>
      </c>
      <c r="I8042" s="73">
        <v>1</v>
      </c>
      <c r="J8042" s="73">
        <v>1</v>
      </c>
      <c r="K8042" s="73">
        <v>0</v>
      </c>
      <c r="L8042" s="73">
        <v>1</v>
      </c>
      <c r="M8042" s="73">
        <v>1</v>
      </c>
      <c r="N8042" s="73">
        <v>0</v>
      </c>
      <c r="O8042" s="73">
        <v>1</v>
      </c>
      <c r="P8042" s="73">
        <v>1</v>
      </c>
      <c r="Q8042" s="73">
        <v>0</v>
      </c>
      <c r="R8042" s="73">
        <v>1</v>
      </c>
      <c r="S8042" s="73">
        <v>1</v>
      </c>
      <c r="T8042" s="73">
        <v>0</v>
      </c>
      <c r="U8042" s="73">
        <v>0</v>
      </c>
      <c r="V8042" s="73">
        <v>0</v>
      </c>
      <c r="W8042" s="73">
        <v>0</v>
      </c>
    </row>
    <row r="8043" spans="4:23" ht="15" customHeight="1" outlineLevel="2">
      <c r="D8043" s="38" t="s">
        <v>1527</v>
      </c>
      <c r="E8043" s="233" t="s">
        <v>1528</v>
      </c>
      <c r="F8043" s="73">
        <v>3</v>
      </c>
      <c r="G8043" s="73">
        <v>0</v>
      </c>
      <c r="H8043" s="73">
        <v>3</v>
      </c>
      <c r="I8043" s="73">
        <v>3</v>
      </c>
      <c r="J8043" s="73">
        <v>0</v>
      </c>
      <c r="K8043" s="73">
        <v>3</v>
      </c>
      <c r="L8043" s="73">
        <v>3</v>
      </c>
      <c r="M8043" s="73">
        <v>0</v>
      </c>
      <c r="N8043" s="73">
        <v>3</v>
      </c>
      <c r="O8043" s="73">
        <v>3</v>
      </c>
      <c r="P8043" s="73">
        <v>0</v>
      </c>
      <c r="Q8043" s="73">
        <v>3</v>
      </c>
      <c r="R8043" s="73">
        <v>4</v>
      </c>
      <c r="S8043" s="73">
        <v>1</v>
      </c>
      <c r="T8043" s="73">
        <v>3</v>
      </c>
      <c r="U8043" s="73">
        <v>3</v>
      </c>
      <c r="V8043" s="73">
        <v>0</v>
      </c>
      <c r="W8043" s="73">
        <v>3</v>
      </c>
    </row>
    <row r="8044" spans="4:23" ht="15" customHeight="1" outlineLevel="2">
      <c r="D8044" s="38" t="s">
        <v>1529</v>
      </c>
      <c r="E8044" s="233" t="s">
        <v>1530</v>
      </c>
      <c r="F8044" s="73">
        <v>0</v>
      </c>
      <c r="G8044" s="73">
        <v>0</v>
      </c>
      <c r="H8044" s="73">
        <v>0</v>
      </c>
      <c r="I8044" s="73">
        <v>0</v>
      </c>
      <c r="J8044" s="73">
        <v>0</v>
      </c>
      <c r="K8044" s="73">
        <v>0</v>
      </c>
      <c r="L8044" s="73">
        <v>0</v>
      </c>
      <c r="M8044" s="73">
        <v>0</v>
      </c>
      <c r="N8044" s="73">
        <v>0</v>
      </c>
      <c r="O8044" s="73">
        <v>0</v>
      </c>
      <c r="P8044" s="73">
        <v>0</v>
      </c>
      <c r="Q8044" s="73">
        <v>0</v>
      </c>
      <c r="R8044" s="73">
        <v>0</v>
      </c>
      <c r="S8044" s="73">
        <v>0</v>
      </c>
      <c r="T8044" s="73">
        <v>0</v>
      </c>
      <c r="U8044" s="73">
        <v>0</v>
      </c>
      <c r="V8044" s="73">
        <v>0</v>
      </c>
      <c r="W8044" s="73">
        <v>0</v>
      </c>
    </row>
    <row r="8045" spans="4:23" ht="15" customHeight="1" outlineLevel="2">
      <c r="D8045" s="38" t="s">
        <v>1531</v>
      </c>
      <c r="E8045" s="233" t="s">
        <v>1532</v>
      </c>
      <c r="F8045" s="73">
        <v>1</v>
      </c>
      <c r="G8045" s="73">
        <v>0</v>
      </c>
      <c r="H8045" s="73">
        <v>1</v>
      </c>
      <c r="I8045" s="73">
        <v>1</v>
      </c>
      <c r="J8045" s="73">
        <v>0</v>
      </c>
      <c r="K8045" s="73">
        <v>1</v>
      </c>
      <c r="L8045" s="73">
        <v>1</v>
      </c>
      <c r="M8045" s="73">
        <v>0</v>
      </c>
      <c r="N8045" s="73">
        <v>1</v>
      </c>
      <c r="O8045" s="73">
        <v>1</v>
      </c>
      <c r="P8045" s="73">
        <v>0</v>
      </c>
      <c r="Q8045" s="73">
        <v>1</v>
      </c>
      <c r="R8045" s="73">
        <v>1</v>
      </c>
      <c r="S8045" s="73">
        <v>0</v>
      </c>
      <c r="T8045" s="73">
        <v>1</v>
      </c>
      <c r="U8045" s="73">
        <v>1</v>
      </c>
      <c r="V8045" s="73">
        <v>0</v>
      </c>
      <c r="W8045" s="73">
        <v>1</v>
      </c>
    </row>
    <row r="8046" spans="4:23" ht="15" customHeight="1" outlineLevel="2">
      <c r="D8046" s="38" t="s">
        <v>1533</v>
      </c>
      <c r="E8046" s="233" t="s">
        <v>1534</v>
      </c>
      <c r="F8046" s="73">
        <v>1</v>
      </c>
      <c r="G8046" s="73">
        <v>0</v>
      </c>
      <c r="H8046" s="73">
        <v>1</v>
      </c>
      <c r="I8046" s="73">
        <v>2</v>
      </c>
      <c r="J8046" s="73">
        <v>1</v>
      </c>
      <c r="K8046" s="73">
        <v>1</v>
      </c>
      <c r="L8046" s="73">
        <v>1</v>
      </c>
      <c r="M8046" s="73">
        <v>0</v>
      </c>
      <c r="N8046" s="73">
        <v>1</v>
      </c>
      <c r="O8046" s="73">
        <v>1</v>
      </c>
      <c r="P8046" s="73">
        <v>0</v>
      </c>
      <c r="Q8046" s="73">
        <v>1</v>
      </c>
      <c r="R8046" s="73">
        <v>2</v>
      </c>
      <c r="S8046" s="73">
        <v>1</v>
      </c>
      <c r="T8046" s="73">
        <v>1</v>
      </c>
      <c r="U8046" s="73">
        <v>2</v>
      </c>
      <c r="V8046" s="73">
        <v>1</v>
      </c>
      <c r="W8046" s="73">
        <v>1</v>
      </c>
    </row>
    <row r="8047" spans="4:23" ht="15" customHeight="1" outlineLevel="2">
      <c r="D8047" s="38" t="s">
        <v>1535</v>
      </c>
      <c r="E8047" s="233" t="s">
        <v>1536</v>
      </c>
      <c r="F8047" s="73">
        <v>1</v>
      </c>
      <c r="G8047" s="73">
        <v>1</v>
      </c>
      <c r="H8047" s="73">
        <v>0</v>
      </c>
      <c r="I8047" s="73">
        <v>1</v>
      </c>
      <c r="J8047" s="73">
        <v>1</v>
      </c>
      <c r="K8047" s="73">
        <v>0</v>
      </c>
      <c r="L8047" s="73">
        <v>1</v>
      </c>
      <c r="M8047" s="73">
        <v>1</v>
      </c>
      <c r="N8047" s="73">
        <v>0</v>
      </c>
      <c r="O8047" s="73">
        <v>1</v>
      </c>
      <c r="P8047" s="73">
        <v>1</v>
      </c>
      <c r="Q8047" s="73">
        <v>0</v>
      </c>
      <c r="R8047" s="73">
        <v>1</v>
      </c>
      <c r="S8047" s="73">
        <v>1</v>
      </c>
      <c r="T8047" s="73">
        <v>0</v>
      </c>
      <c r="U8047" s="73">
        <v>1</v>
      </c>
      <c r="V8047" s="73">
        <v>1</v>
      </c>
      <c r="W8047" s="73">
        <v>0</v>
      </c>
    </row>
    <row r="8048" spans="4:23" ht="15" customHeight="1" outlineLevel="2">
      <c r="D8048" s="38" t="s">
        <v>1537</v>
      </c>
      <c r="E8048" s="233" t="s">
        <v>1538</v>
      </c>
      <c r="F8048" s="73">
        <v>0</v>
      </c>
      <c r="G8048" s="73">
        <v>0</v>
      </c>
      <c r="H8048" s="73">
        <v>0</v>
      </c>
      <c r="I8048" s="73">
        <v>0</v>
      </c>
      <c r="J8048" s="73">
        <v>0</v>
      </c>
      <c r="K8048" s="73">
        <v>0</v>
      </c>
      <c r="L8048" s="73">
        <v>0</v>
      </c>
      <c r="M8048" s="73">
        <v>0</v>
      </c>
      <c r="N8048" s="73">
        <v>0</v>
      </c>
      <c r="O8048" s="73">
        <v>0</v>
      </c>
      <c r="P8048" s="73">
        <v>0</v>
      </c>
      <c r="Q8048" s="73">
        <v>0</v>
      </c>
      <c r="R8048" s="73">
        <v>0</v>
      </c>
      <c r="S8048" s="73">
        <v>0</v>
      </c>
      <c r="T8048" s="73">
        <v>0</v>
      </c>
      <c r="U8048" s="73">
        <v>0</v>
      </c>
      <c r="V8048" s="73">
        <v>0</v>
      </c>
      <c r="W8048" s="73">
        <v>0</v>
      </c>
    </row>
    <row r="8049" spans="4:23" ht="15" customHeight="1" outlineLevel="2">
      <c r="D8049" s="38" t="s">
        <v>1539</v>
      </c>
      <c r="E8049" s="233" t="s">
        <v>1540</v>
      </c>
      <c r="F8049" s="73">
        <v>1</v>
      </c>
      <c r="G8049" s="73">
        <v>1</v>
      </c>
      <c r="H8049" s="73">
        <v>0</v>
      </c>
      <c r="I8049" s="73">
        <v>1</v>
      </c>
      <c r="J8049" s="73">
        <v>1</v>
      </c>
      <c r="K8049" s="73">
        <v>0</v>
      </c>
      <c r="L8049" s="73">
        <v>1</v>
      </c>
      <c r="M8049" s="73">
        <v>1</v>
      </c>
      <c r="N8049" s="73">
        <v>0</v>
      </c>
      <c r="O8049" s="73">
        <v>1</v>
      </c>
      <c r="P8049" s="73">
        <v>1</v>
      </c>
      <c r="Q8049" s="73">
        <v>0</v>
      </c>
      <c r="R8049" s="73">
        <v>1</v>
      </c>
      <c r="S8049" s="73">
        <v>1</v>
      </c>
      <c r="T8049" s="73">
        <v>0</v>
      </c>
      <c r="U8049" s="73">
        <v>0</v>
      </c>
      <c r="V8049" s="73">
        <v>0</v>
      </c>
      <c r="W8049" s="73">
        <v>0</v>
      </c>
    </row>
    <row r="8050" spans="4:23" ht="15" customHeight="1" outlineLevel="2">
      <c r="D8050" s="38" t="s">
        <v>1541</v>
      </c>
      <c r="E8050" s="233" t="s">
        <v>1542</v>
      </c>
      <c r="F8050" s="73">
        <v>0</v>
      </c>
      <c r="G8050" s="73">
        <v>0</v>
      </c>
      <c r="H8050" s="73">
        <v>0</v>
      </c>
      <c r="I8050" s="73">
        <v>0</v>
      </c>
      <c r="J8050" s="73">
        <v>0</v>
      </c>
      <c r="K8050" s="73">
        <v>0</v>
      </c>
      <c r="L8050" s="73">
        <v>0</v>
      </c>
      <c r="M8050" s="73">
        <v>0</v>
      </c>
      <c r="N8050" s="73">
        <v>0</v>
      </c>
      <c r="O8050" s="73">
        <v>0</v>
      </c>
      <c r="P8050" s="73">
        <v>0</v>
      </c>
      <c r="Q8050" s="73">
        <v>0</v>
      </c>
      <c r="R8050" s="73">
        <v>0</v>
      </c>
      <c r="S8050" s="73">
        <v>0</v>
      </c>
      <c r="T8050" s="73">
        <v>0</v>
      </c>
      <c r="U8050" s="73">
        <v>1</v>
      </c>
      <c r="V8050" s="73">
        <v>1</v>
      </c>
      <c r="W8050" s="73">
        <v>0</v>
      </c>
    </row>
    <row r="8051" spans="4:23" ht="15" customHeight="1" outlineLevel="2">
      <c r="D8051" s="38" t="s">
        <v>1543</v>
      </c>
      <c r="E8051" s="233" t="s">
        <v>1544</v>
      </c>
      <c r="F8051" s="73">
        <v>0</v>
      </c>
      <c r="G8051" s="73">
        <v>0</v>
      </c>
      <c r="H8051" s="73">
        <v>0</v>
      </c>
      <c r="I8051" s="73">
        <v>0</v>
      </c>
      <c r="J8051" s="73">
        <v>0</v>
      </c>
      <c r="K8051" s="73">
        <v>0</v>
      </c>
      <c r="L8051" s="73">
        <v>0</v>
      </c>
      <c r="M8051" s="73">
        <v>0</v>
      </c>
      <c r="N8051" s="73">
        <v>0</v>
      </c>
      <c r="O8051" s="73">
        <v>0</v>
      </c>
      <c r="P8051" s="73">
        <v>0</v>
      </c>
      <c r="Q8051" s="73">
        <v>0</v>
      </c>
      <c r="R8051" s="73">
        <v>0</v>
      </c>
      <c r="S8051" s="73">
        <v>0</v>
      </c>
      <c r="T8051" s="73">
        <v>0</v>
      </c>
      <c r="U8051" s="73">
        <v>0</v>
      </c>
      <c r="V8051" s="73">
        <v>0</v>
      </c>
      <c r="W8051" s="73">
        <v>0</v>
      </c>
    </row>
    <row r="8052" spans="4:23" ht="15" customHeight="1" outlineLevel="2">
      <c r="D8052" s="38" t="s">
        <v>1545</v>
      </c>
      <c r="E8052" s="233" t="s">
        <v>1546</v>
      </c>
      <c r="F8052" s="73">
        <v>2</v>
      </c>
      <c r="G8052" s="73">
        <v>1</v>
      </c>
      <c r="H8052" s="73">
        <v>1</v>
      </c>
      <c r="I8052" s="73">
        <v>2</v>
      </c>
      <c r="J8052" s="73">
        <v>1</v>
      </c>
      <c r="K8052" s="73">
        <v>1</v>
      </c>
      <c r="L8052" s="73">
        <v>2</v>
      </c>
      <c r="M8052" s="73">
        <v>1</v>
      </c>
      <c r="N8052" s="73">
        <v>1</v>
      </c>
      <c r="O8052" s="73">
        <v>2</v>
      </c>
      <c r="P8052" s="73">
        <v>1</v>
      </c>
      <c r="Q8052" s="73">
        <v>1</v>
      </c>
      <c r="R8052" s="73">
        <v>2</v>
      </c>
      <c r="S8052" s="73">
        <v>1</v>
      </c>
      <c r="T8052" s="73">
        <v>1</v>
      </c>
      <c r="U8052" s="73">
        <v>2</v>
      </c>
      <c r="V8052" s="73">
        <v>1</v>
      </c>
      <c r="W8052" s="73">
        <v>1</v>
      </c>
    </row>
    <row r="8053" spans="4:23" ht="15" customHeight="1" outlineLevel="2">
      <c r="D8053" s="38" t="s">
        <v>1547</v>
      </c>
      <c r="E8053" s="233" t="s">
        <v>1548</v>
      </c>
      <c r="F8053" s="73">
        <v>0</v>
      </c>
      <c r="G8053" s="73">
        <v>0</v>
      </c>
      <c r="H8053" s="73">
        <v>0</v>
      </c>
      <c r="I8053" s="73">
        <v>0</v>
      </c>
      <c r="J8053" s="73">
        <v>0</v>
      </c>
      <c r="K8053" s="73">
        <v>0</v>
      </c>
      <c r="L8053" s="73">
        <v>0</v>
      </c>
      <c r="M8053" s="73">
        <v>0</v>
      </c>
      <c r="N8053" s="73">
        <v>0</v>
      </c>
      <c r="O8053" s="73">
        <v>0</v>
      </c>
      <c r="P8053" s="73">
        <v>0</v>
      </c>
      <c r="Q8053" s="73">
        <v>0</v>
      </c>
      <c r="R8053" s="73">
        <v>0</v>
      </c>
      <c r="S8053" s="73">
        <v>0</v>
      </c>
      <c r="T8053" s="73">
        <v>0</v>
      </c>
      <c r="U8053" s="73">
        <v>0</v>
      </c>
      <c r="V8053" s="73">
        <v>0</v>
      </c>
      <c r="W8053" s="73">
        <v>0</v>
      </c>
    </row>
    <row r="8054" spans="4:23" ht="15" customHeight="1" outlineLevel="2">
      <c r="D8054" s="38" t="s">
        <v>1549</v>
      </c>
      <c r="E8054" s="233" t="s">
        <v>1550</v>
      </c>
      <c r="F8054" s="73">
        <v>2</v>
      </c>
      <c r="G8054" s="73">
        <v>2</v>
      </c>
      <c r="H8054" s="73">
        <v>0</v>
      </c>
      <c r="I8054" s="73">
        <v>2</v>
      </c>
      <c r="J8054" s="73">
        <v>2</v>
      </c>
      <c r="K8054" s="73">
        <v>0</v>
      </c>
      <c r="L8054" s="73">
        <v>2</v>
      </c>
      <c r="M8054" s="73">
        <v>2</v>
      </c>
      <c r="N8054" s="73">
        <v>0</v>
      </c>
      <c r="O8054" s="73">
        <v>2</v>
      </c>
      <c r="P8054" s="73">
        <v>2</v>
      </c>
      <c r="Q8054" s="73">
        <v>0</v>
      </c>
      <c r="R8054" s="73">
        <v>2</v>
      </c>
      <c r="S8054" s="73">
        <v>2</v>
      </c>
      <c r="T8054" s="73">
        <v>0</v>
      </c>
      <c r="U8054" s="73">
        <v>2</v>
      </c>
      <c r="V8054" s="73">
        <v>2</v>
      </c>
      <c r="W8054" s="73">
        <v>0</v>
      </c>
    </row>
    <row r="8055" spans="4:23" ht="15" customHeight="1" outlineLevel="2">
      <c r="D8055" s="38" t="s">
        <v>1551</v>
      </c>
      <c r="E8055" s="233" t="s">
        <v>1552</v>
      </c>
      <c r="F8055" s="73">
        <v>0</v>
      </c>
      <c r="G8055" s="73">
        <v>0</v>
      </c>
      <c r="H8055" s="73">
        <v>0</v>
      </c>
      <c r="I8055" s="73">
        <v>0</v>
      </c>
      <c r="J8055" s="73">
        <v>0</v>
      </c>
      <c r="K8055" s="73">
        <v>0</v>
      </c>
      <c r="L8055" s="73">
        <v>0</v>
      </c>
      <c r="M8055" s="73">
        <v>0</v>
      </c>
      <c r="N8055" s="73">
        <v>0</v>
      </c>
      <c r="O8055" s="73">
        <v>0</v>
      </c>
      <c r="P8055" s="73">
        <v>0</v>
      </c>
      <c r="Q8055" s="73">
        <v>0</v>
      </c>
      <c r="R8055" s="73">
        <v>0</v>
      </c>
      <c r="S8055" s="73">
        <v>0</v>
      </c>
      <c r="T8055" s="73">
        <v>0</v>
      </c>
      <c r="U8055" s="73">
        <v>0</v>
      </c>
      <c r="V8055" s="73">
        <v>0</v>
      </c>
      <c r="W8055" s="73">
        <v>0</v>
      </c>
    </row>
    <row r="8056" spans="4:23" ht="15" customHeight="1" outlineLevel="2">
      <c r="D8056" s="38" t="s">
        <v>1553</v>
      </c>
      <c r="E8056" s="233" t="s">
        <v>1554</v>
      </c>
      <c r="F8056" s="73">
        <v>0</v>
      </c>
      <c r="G8056" s="73">
        <v>0</v>
      </c>
      <c r="H8056" s="73">
        <v>0</v>
      </c>
      <c r="I8056" s="73">
        <v>0</v>
      </c>
      <c r="J8056" s="73">
        <v>0</v>
      </c>
      <c r="K8056" s="73">
        <v>0</v>
      </c>
      <c r="L8056" s="73">
        <v>0</v>
      </c>
      <c r="M8056" s="73">
        <v>0</v>
      </c>
      <c r="N8056" s="73">
        <v>0</v>
      </c>
      <c r="O8056" s="73">
        <v>0</v>
      </c>
      <c r="P8056" s="73">
        <v>0</v>
      </c>
      <c r="Q8056" s="73">
        <v>0</v>
      </c>
      <c r="R8056" s="73">
        <v>0</v>
      </c>
      <c r="S8056" s="73">
        <v>0</v>
      </c>
      <c r="T8056" s="73">
        <v>0</v>
      </c>
      <c r="U8056" s="73">
        <v>1</v>
      </c>
      <c r="V8056" s="73">
        <v>1</v>
      </c>
      <c r="W8056" s="73">
        <v>0</v>
      </c>
    </row>
    <row r="8057" spans="4:23" ht="15" customHeight="1" outlineLevel="2">
      <c r="D8057" s="38" t="s">
        <v>1555</v>
      </c>
      <c r="E8057" s="233" t="s">
        <v>1556</v>
      </c>
      <c r="F8057" s="73">
        <v>0</v>
      </c>
      <c r="G8057" s="73">
        <v>0</v>
      </c>
      <c r="H8057" s="73">
        <v>0</v>
      </c>
      <c r="I8057" s="73">
        <v>0</v>
      </c>
      <c r="J8057" s="73">
        <v>0</v>
      </c>
      <c r="K8057" s="73">
        <v>0</v>
      </c>
      <c r="L8057" s="73">
        <v>0</v>
      </c>
      <c r="M8057" s="73">
        <v>0</v>
      </c>
      <c r="N8057" s="73">
        <v>0</v>
      </c>
      <c r="O8057" s="73">
        <v>0</v>
      </c>
      <c r="P8057" s="73">
        <v>0</v>
      </c>
      <c r="Q8057" s="73">
        <v>0</v>
      </c>
      <c r="R8057" s="73">
        <v>0</v>
      </c>
      <c r="S8057" s="73">
        <v>0</v>
      </c>
      <c r="T8057" s="73">
        <v>0</v>
      </c>
      <c r="U8057" s="73">
        <v>0</v>
      </c>
      <c r="V8057" s="73">
        <v>0</v>
      </c>
      <c r="W8057" s="73">
        <v>0</v>
      </c>
    </row>
    <row r="8058" spans="4:23" ht="15" customHeight="1" outlineLevel="2">
      <c r="D8058" s="38" t="s">
        <v>1557</v>
      </c>
      <c r="E8058" s="233" t="s">
        <v>1558</v>
      </c>
      <c r="F8058" s="73">
        <v>2</v>
      </c>
      <c r="G8058" s="73">
        <v>0</v>
      </c>
      <c r="H8058" s="73">
        <v>2</v>
      </c>
      <c r="I8058" s="73">
        <v>2</v>
      </c>
      <c r="J8058" s="73">
        <v>0</v>
      </c>
      <c r="K8058" s="73">
        <v>2</v>
      </c>
      <c r="L8058" s="73">
        <v>2</v>
      </c>
      <c r="M8058" s="73">
        <v>0</v>
      </c>
      <c r="N8058" s="73">
        <v>2</v>
      </c>
      <c r="O8058" s="73">
        <v>2</v>
      </c>
      <c r="P8058" s="73">
        <v>0</v>
      </c>
      <c r="Q8058" s="73">
        <v>2</v>
      </c>
      <c r="R8058" s="73">
        <v>2</v>
      </c>
      <c r="S8058" s="73">
        <v>0</v>
      </c>
      <c r="T8058" s="73">
        <v>2</v>
      </c>
      <c r="U8058" s="73">
        <v>2</v>
      </c>
      <c r="V8058" s="73">
        <v>0</v>
      </c>
      <c r="W8058" s="73">
        <v>2</v>
      </c>
    </row>
    <row r="8059" spans="4:23" ht="15" customHeight="1" outlineLevel="2">
      <c r="D8059" s="38" t="s">
        <v>1559</v>
      </c>
      <c r="E8059" s="233" t="s">
        <v>1560</v>
      </c>
      <c r="F8059" s="73">
        <v>0</v>
      </c>
      <c r="G8059" s="73">
        <v>0</v>
      </c>
      <c r="H8059" s="73">
        <v>0</v>
      </c>
      <c r="I8059" s="73">
        <v>0</v>
      </c>
      <c r="J8059" s="73">
        <v>0</v>
      </c>
      <c r="K8059" s="73">
        <v>0</v>
      </c>
      <c r="L8059" s="73">
        <v>0</v>
      </c>
      <c r="M8059" s="73">
        <v>0</v>
      </c>
      <c r="N8059" s="73">
        <v>0</v>
      </c>
      <c r="O8059" s="73">
        <v>0</v>
      </c>
      <c r="P8059" s="73">
        <v>0</v>
      </c>
      <c r="Q8059" s="73">
        <v>0</v>
      </c>
      <c r="R8059" s="73">
        <v>0</v>
      </c>
      <c r="S8059" s="73">
        <v>0</v>
      </c>
      <c r="T8059" s="73">
        <v>0</v>
      </c>
      <c r="U8059" s="73">
        <v>0</v>
      </c>
      <c r="V8059" s="73">
        <v>0</v>
      </c>
      <c r="W8059" s="73">
        <v>0</v>
      </c>
    </row>
    <row r="8060" spans="4:23" ht="15" customHeight="1" outlineLevel="2">
      <c r="D8060" s="38" t="s">
        <v>1561</v>
      </c>
      <c r="E8060" s="233" t="s">
        <v>1562</v>
      </c>
      <c r="F8060" s="73">
        <v>0</v>
      </c>
      <c r="G8060" s="73">
        <v>0</v>
      </c>
      <c r="H8060" s="73">
        <v>0</v>
      </c>
      <c r="I8060" s="73">
        <v>0</v>
      </c>
      <c r="J8060" s="73">
        <v>0</v>
      </c>
      <c r="K8060" s="73">
        <v>0</v>
      </c>
      <c r="L8060" s="73">
        <v>0</v>
      </c>
      <c r="M8060" s="73">
        <v>0</v>
      </c>
      <c r="N8060" s="73">
        <v>0</v>
      </c>
      <c r="O8060" s="73">
        <v>0</v>
      </c>
      <c r="P8060" s="73">
        <v>0</v>
      </c>
      <c r="Q8060" s="73">
        <v>0</v>
      </c>
      <c r="R8060" s="73">
        <v>0</v>
      </c>
      <c r="S8060" s="73">
        <v>0</v>
      </c>
      <c r="T8060" s="73">
        <v>0</v>
      </c>
      <c r="U8060" s="73">
        <v>0</v>
      </c>
      <c r="V8060" s="73">
        <v>0</v>
      </c>
      <c r="W8060" s="73">
        <v>0</v>
      </c>
    </row>
    <row r="8061" spans="4:23" ht="15" customHeight="1" outlineLevel="2">
      <c r="D8061" s="38" t="s">
        <v>1563</v>
      </c>
      <c r="E8061" s="233" t="s">
        <v>1564</v>
      </c>
      <c r="F8061" s="73">
        <v>3</v>
      </c>
      <c r="G8061" s="73">
        <v>2</v>
      </c>
      <c r="H8061" s="73">
        <v>1</v>
      </c>
      <c r="I8061" s="73">
        <v>3</v>
      </c>
      <c r="J8061" s="73">
        <v>2</v>
      </c>
      <c r="K8061" s="73">
        <v>1</v>
      </c>
      <c r="L8061" s="73">
        <v>3</v>
      </c>
      <c r="M8061" s="73">
        <v>2</v>
      </c>
      <c r="N8061" s="73">
        <v>1</v>
      </c>
      <c r="O8061" s="73">
        <v>3</v>
      </c>
      <c r="P8061" s="73">
        <v>2</v>
      </c>
      <c r="Q8061" s="73">
        <v>1</v>
      </c>
      <c r="R8061" s="73">
        <v>3</v>
      </c>
      <c r="S8061" s="73">
        <v>2</v>
      </c>
      <c r="T8061" s="73">
        <v>1</v>
      </c>
      <c r="U8061" s="73">
        <v>3</v>
      </c>
      <c r="V8061" s="73">
        <v>2</v>
      </c>
      <c r="W8061" s="73">
        <v>1</v>
      </c>
    </row>
    <row r="8062" spans="4:23" ht="15" customHeight="1" outlineLevel="2">
      <c r="D8062" s="38" t="s">
        <v>1565</v>
      </c>
      <c r="E8062" s="233" t="s">
        <v>1566</v>
      </c>
      <c r="F8062" s="73">
        <v>0</v>
      </c>
      <c r="G8062" s="73">
        <v>0</v>
      </c>
      <c r="H8062" s="73">
        <v>0</v>
      </c>
      <c r="I8062" s="73">
        <v>0</v>
      </c>
      <c r="J8062" s="73">
        <v>0</v>
      </c>
      <c r="K8062" s="73">
        <v>0</v>
      </c>
      <c r="L8062" s="73">
        <v>0</v>
      </c>
      <c r="M8062" s="73">
        <v>0</v>
      </c>
      <c r="N8062" s="73">
        <v>0</v>
      </c>
      <c r="O8062" s="73">
        <v>0</v>
      </c>
      <c r="P8062" s="73">
        <v>0</v>
      </c>
      <c r="Q8062" s="73">
        <v>0</v>
      </c>
      <c r="R8062" s="73">
        <v>0</v>
      </c>
      <c r="S8062" s="73">
        <v>0</v>
      </c>
      <c r="T8062" s="73">
        <v>0</v>
      </c>
      <c r="U8062" s="73">
        <v>0</v>
      </c>
      <c r="V8062" s="73">
        <v>0</v>
      </c>
      <c r="W8062" s="73">
        <v>0</v>
      </c>
    </row>
    <row r="8063" spans="4:23" ht="15" customHeight="1" outlineLevel="2">
      <c r="D8063" s="38" t="s">
        <v>1567</v>
      </c>
      <c r="E8063" s="233" t="s">
        <v>1568</v>
      </c>
      <c r="F8063" s="73">
        <v>1</v>
      </c>
      <c r="G8063" s="73">
        <v>1</v>
      </c>
      <c r="H8063" s="73">
        <v>0</v>
      </c>
      <c r="I8063" s="73">
        <v>1</v>
      </c>
      <c r="J8063" s="73">
        <v>1</v>
      </c>
      <c r="K8063" s="73">
        <v>0</v>
      </c>
      <c r="L8063" s="73">
        <v>1</v>
      </c>
      <c r="M8063" s="73">
        <v>1</v>
      </c>
      <c r="N8063" s="73">
        <v>0</v>
      </c>
      <c r="O8063" s="73">
        <v>1</v>
      </c>
      <c r="P8063" s="73">
        <v>1</v>
      </c>
      <c r="Q8063" s="73">
        <v>0</v>
      </c>
      <c r="R8063" s="73">
        <v>1</v>
      </c>
      <c r="S8063" s="73">
        <v>1</v>
      </c>
      <c r="T8063" s="73">
        <v>0</v>
      </c>
      <c r="U8063" s="73">
        <v>1</v>
      </c>
      <c r="V8063" s="73">
        <v>1</v>
      </c>
      <c r="W8063" s="73">
        <v>0</v>
      </c>
    </row>
    <row r="8064" spans="4:23" ht="15" customHeight="1" outlineLevel="2">
      <c r="D8064" s="38" t="s">
        <v>1569</v>
      </c>
      <c r="E8064" s="233" t="s">
        <v>1570</v>
      </c>
      <c r="F8064" s="73">
        <v>0</v>
      </c>
      <c r="G8064" s="73">
        <v>0</v>
      </c>
      <c r="H8064" s="73">
        <v>0</v>
      </c>
      <c r="I8064" s="73">
        <v>0</v>
      </c>
      <c r="J8064" s="73">
        <v>0</v>
      </c>
      <c r="K8064" s="73">
        <v>0</v>
      </c>
      <c r="L8064" s="73">
        <v>0</v>
      </c>
      <c r="M8064" s="73">
        <v>0</v>
      </c>
      <c r="N8064" s="73">
        <v>0</v>
      </c>
      <c r="O8064" s="73">
        <v>0</v>
      </c>
      <c r="P8064" s="73">
        <v>0</v>
      </c>
      <c r="Q8064" s="73">
        <v>0</v>
      </c>
      <c r="R8064" s="73">
        <v>0</v>
      </c>
      <c r="S8064" s="73">
        <v>0</v>
      </c>
      <c r="T8064" s="73">
        <v>0</v>
      </c>
      <c r="U8064" s="73">
        <v>0</v>
      </c>
      <c r="V8064" s="73">
        <v>0</v>
      </c>
      <c r="W8064" s="73">
        <v>0</v>
      </c>
    </row>
    <row r="8065" spans="3:23" ht="15" customHeight="1" outlineLevel="2">
      <c r="D8065" s="38" t="s">
        <v>1571</v>
      </c>
      <c r="E8065" s="233" t="s">
        <v>1572</v>
      </c>
      <c r="F8065" s="73">
        <v>0</v>
      </c>
      <c r="G8065" s="73">
        <v>0</v>
      </c>
      <c r="H8065" s="73">
        <v>0</v>
      </c>
      <c r="I8065" s="73">
        <v>0</v>
      </c>
      <c r="J8065" s="73">
        <v>0</v>
      </c>
      <c r="K8065" s="73">
        <v>0</v>
      </c>
      <c r="L8065" s="73">
        <v>0</v>
      </c>
      <c r="M8065" s="73">
        <v>0</v>
      </c>
      <c r="N8065" s="73">
        <v>0</v>
      </c>
      <c r="O8065" s="73">
        <v>0</v>
      </c>
      <c r="P8065" s="73">
        <v>0</v>
      </c>
      <c r="Q8065" s="73">
        <v>0</v>
      </c>
      <c r="R8065" s="73">
        <v>0</v>
      </c>
      <c r="S8065" s="73">
        <v>0</v>
      </c>
      <c r="T8065" s="73">
        <v>0</v>
      </c>
      <c r="U8065" s="73">
        <v>0</v>
      </c>
      <c r="V8065" s="73">
        <v>0</v>
      </c>
      <c r="W8065" s="73">
        <v>0</v>
      </c>
    </row>
    <row r="8066" spans="3:23" ht="15" customHeight="1" outlineLevel="2">
      <c r="D8066" s="38" t="s">
        <v>1573</v>
      </c>
      <c r="E8066" s="233" t="s">
        <v>1574</v>
      </c>
      <c r="F8066" s="73">
        <v>0</v>
      </c>
      <c r="G8066" s="73">
        <v>0</v>
      </c>
      <c r="H8066" s="73">
        <v>0</v>
      </c>
      <c r="I8066" s="73">
        <v>0</v>
      </c>
      <c r="J8066" s="73">
        <v>0</v>
      </c>
      <c r="K8066" s="73">
        <v>0</v>
      </c>
      <c r="L8066" s="73">
        <v>0</v>
      </c>
      <c r="M8066" s="73">
        <v>0</v>
      </c>
      <c r="N8066" s="73">
        <v>0</v>
      </c>
      <c r="O8066" s="73">
        <v>0</v>
      </c>
      <c r="P8066" s="73">
        <v>0</v>
      </c>
      <c r="Q8066" s="73">
        <v>0</v>
      </c>
      <c r="R8066" s="73">
        <v>0</v>
      </c>
      <c r="S8066" s="73">
        <v>0</v>
      </c>
      <c r="T8066" s="73">
        <v>0</v>
      </c>
      <c r="U8066" s="73">
        <v>0</v>
      </c>
      <c r="V8066" s="73">
        <v>0</v>
      </c>
      <c r="W8066" s="73">
        <v>0</v>
      </c>
    </row>
    <row r="8067" spans="3:23" ht="15" customHeight="1" outlineLevel="2">
      <c r="D8067" s="38" t="s">
        <v>1575</v>
      </c>
      <c r="E8067" s="233" t="s">
        <v>1576</v>
      </c>
      <c r="F8067" s="73">
        <v>2</v>
      </c>
      <c r="G8067" s="73">
        <v>1</v>
      </c>
      <c r="H8067" s="73">
        <v>1</v>
      </c>
      <c r="I8067" s="73">
        <v>0</v>
      </c>
      <c r="J8067" s="73">
        <v>0</v>
      </c>
      <c r="K8067" s="73">
        <v>0</v>
      </c>
      <c r="L8067" s="73">
        <v>1</v>
      </c>
      <c r="M8067" s="73">
        <v>1</v>
      </c>
      <c r="N8067" s="73">
        <v>0</v>
      </c>
      <c r="O8067" s="73">
        <v>1</v>
      </c>
      <c r="P8067" s="73">
        <v>1</v>
      </c>
      <c r="Q8067" s="73">
        <v>0</v>
      </c>
      <c r="R8067" s="73">
        <v>1</v>
      </c>
      <c r="S8067" s="73">
        <v>1</v>
      </c>
      <c r="T8067" s="73">
        <v>0</v>
      </c>
      <c r="U8067" s="73">
        <v>1</v>
      </c>
      <c r="V8067" s="73">
        <v>0</v>
      </c>
      <c r="W8067" s="73">
        <v>1</v>
      </c>
    </row>
    <row r="8068" spans="3:23" ht="15" customHeight="1" outlineLevel="2">
      <c r="D8068" s="38" t="s">
        <v>1577</v>
      </c>
      <c r="E8068" s="233" t="s">
        <v>1578</v>
      </c>
      <c r="F8068" s="73">
        <v>0</v>
      </c>
      <c r="G8068" s="73">
        <v>0</v>
      </c>
      <c r="H8068" s="73">
        <v>0</v>
      </c>
      <c r="I8068" s="73">
        <v>0</v>
      </c>
      <c r="J8068" s="73">
        <v>0</v>
      </c>
      <c r="K8068" s="73">
        <v>0</v>
      </c>
      <c r="L8068" s="73">
        <v>0</v>
      </c>
      <c r="M8068" s="73">
        <v>0</v>
      </c>
      <c r="N8068" s="73">
        <v>0</v>
      </c>
      <c r="O8068" s="73">
        <v>0</v>
      </c>
      <c r="P8068" s="73">
        <v>0</v>
      </c>
      <c r="Q8068" s="73">
        <v>0</v>
      </c>
      <c r="R8068" s="73">
        <v>0</v>
      </c>
      <c r="S8068" s="73">
        <v>0</v>
      </c>
      <c r="T8068" s="73">
        <v>0</v>
      </c>
      <c r="U8068" s="73">
        <v>0</v>
      </c>
      <c r="V8068" s="73">
        <v>0</v>
      </c>
      <c r="W8068" s="73">
        <v>0</v>
      </c>
    </row>
    <row r="8069" spans="3:23" ht="15" customHeight="1" outlineLevel="2">
      <c r="D8069" s="38" t="s">
        <v>1579</v>
      </c>
      <c r="E8069" s="233" t="s">
        <v>1580</v>
      </c>
      <c r="F8069" s="73">
        <v>3</v>
      </c>
      <c r="G8069" s="73">
        <v>3</v>
      </c>
      <c r="H8069" s="73">
        <v>0</v>
      </c>
      <c r="I8069" s="73">
        <v>1</v>
      </c>
      <c r="J8069" s="73">
        <v>1</v>
      </c>
      <c r="K8069" s="73">
        <v>0</v>
      </c>
      <c r="L8069" s="73">
        <v>1</v>
      </c>
      <c r="M8069" s="73">
        <v>1</v>
      </c>
      <c r="N8069" s="73">
        <v>0</v>
      </c>
      <c r="O8069" s="73">
        <v>1</v>
      </c>
      <c r="P8069" s="73">
        <v>1</v>
      </c>
      <c r="Q8069" s="73">
        <v>0</v>
      </c>
      <c r="R8069" s="73">
        <v>2</v>
      </c>
      <c r="S8069" s="73">
        <v>2</v>
      </c>
      <c r="T8069" s="73">
        <v>0</v>
      </c>
      <c r="U8069" s="73">
        <v>2</v>
      </c>
      <c r="V8069" s="73">
        <v>2</v>
      </c>
      <c r="W8069" s="73">
        <v>0</v>
      </c>
    </row>
    <row r="8070" spans="3:23" ht="15" customHeight="1" outlineLevel="2">
      <c r="D8070" s="38" t="s">
        <v>1581</v>
      </c>
      <c r="E8070" s="233" t="s">
        <v>1582</v>
      </c>
      <c r="F8070" s="73">
        <v>0</v>
      </c>
      <c r="G8070" s="73">
        <v>0</v>
      </c>
      <c r="H8070" s="73">
        <v>0</v>
      </c>
      <c r="I8070" s="73">
        <v>0</v>
      </c>
      <c r="J8070" s="73">
        <v>0</v>
      </c>
      <c r="K8070" s="73">
        <v>0</v>
      </c>
      <c r="L8070" s="73">
        <v>0</v>
      </c>
      <c r="M8070" s="73">
        <v>0</v>
      </c>
      <c r="N8070" s="73">
        <v>0</v>
      </c>
      <c r="O8070" s="73">
        <v>0</v>
      </c>
      <c r="P8070" s="73">
        <v>0</v>
      </c>
      <c r="Q8070" s="73">
        <v>0</v>
      </c>
      <c r="R8070" s="73">
        <v>0</v>
      </c>
      <c r="S8070" s="73">
        <v>0</v>
      </c>
      <c r="T8070" s="73">
        <v>0</v>
      </c>
      <c r="U8070" s="73">
        <v>0</v>
      </c>
      <c r="V8070" s="73">
        <v>0</v>
      </c>
      <c r="W8070" s="73">
        <v>0</v>
      </c>
    </row>
    <row r="8071" spans="3:23" ht="15" customHeight="1" outlineLevel="2">
      <c r="D8071" s="38" t="s">
        <v>1583</v>
      </c>
      <c r="E8071" s="233" t="s">
        <v>1584</v>
      </c>
      <c r="F8071" s="73">
        <v>2</v>
      </c>
      <c r="G8071" s="73">
        <v>2</v>
      </c>
      <c r="H8071" s="73">
        <v>0</v>
      </c>
      <c r="I8071" s="73">
        <v>2</v>
      </c>
      <c r="J8071" s="73">
        <v>2</v>
      </c>
      <c r="K8071" s="73">
        <v>0</v>
      </c>
      <c r="L8071" s="73">
        <v>2</v>
      </c>
      <c r="M8071" s="73">
        <v>2</v>
      </c>
      <c r="N8071" s="73">
        <v>0</v>
      </c>
      <c r="O8071" s="73">
        <v>2</v>
      </c>
      <c r="P8071" s="73">
        <v>2</v>
      </c>
      <c r="Q8071" s="73">
        <v>0</v>
      </c>
      <c r="R8071" s="73">
        <v>1</v>
      </c>
      <c r="S8071" s="73">
        <v>1</v>
      </c>
      <c r="T8071" s="73">
        <v>0</v>
      </c>
      <c r="U8071" s="73">
        <v>1</v>
      </c>
      <c r="V8071" s="73">
        <v>1</v>
      </c>
      <c r="W8071" s="73">
        <v>0</v>
      </c>
    </row>
    <row r="8072" spans="3:23" ht="15" customHeight="1" outlineLevel="2">
      <c r="D8072" s="38" t="s">
        <v>1585</v>
      </c>
      <c r="E8072" s="233" t="s">
        <v>1586</v>
      </c>
      <c r="F8072" s="73">
        <v>1</v>
      </c>
      <c r="G8072" s="73">
        <v>1</v>
      </c>
      <c r="H8072" s="73">
        <v>0</v>
      </c>
      <c r="I8072" s="73">
        <v>1</v>
      </c>
      <c r="J8072" s="73">
        <v>1</v>
      </c>
      <c r="K8072" s="73">
        <v>0</v>
      </c>
      <c r="L8072" s="73">
        <v>1</v>
      </c>
      <c r="M8072" s="73">
        <v>1</v>
      </c>
      <c r="N8072" s="73">
        <v>0</v>
      </c>
      <c r="O8072" s="73">
        <v>1</v>
      </c>
      <c r="P8072" s="73">
        <v>1</v>
      </c>
      <c r="Q8072" s="73">
        <v>0</v>
      </c>
      <c r="R8072" s="73">
        <v>0</v>
      </c>
      <c r="S8072" s="73">
        <v>0</v>
      </c>
      <c r="T8072" s="73">
        <v>0</v>
      </c>
      <c r="U8072" s="73">
        <v>0</v>
      </c>
      <c r="V8072" s="73">
        <v>0</v>
      </c>
      <c r="W8072" s="73">
        <v>0</v>
      </c>
    </row>
    <row r="8073" spans="3:23" ht="15" customHeight="1" outlineLevel="2">
      <c r="D8073" s="38" t="s">
        <v>1587</v>
      </c>
      <c r="E8073" s="233" t="s">
        <v>1588</v>
      </c>
      <c r="F8073" s="73">
        <v>0</v>
      </c>
      <c r="G8073" s="73">
        <v>0</v>
      </c>
      <c r="H8073" s="73">
        <v>0</v>
      </c>
      <c r="I8073" s="73">
        <v>0</v>
      </c>
      <c r="J8073" s="73">
        <v>0</v>
      </c>
      <c r="K8073" s="73">
        <v>0</v>
      </c>
      <c r="L8073" s="73">
        <v>0</v>
      </c>
      <c r="M8073" s="73">
        <v>0</v>
      </c>
      <c r="N8073" s="73">
        <v>0</v>
      </c>
      <c r="O8073" s="73">
        <v>0</v>
      </c>
      <c r="P8073" s="73">
        <v>0</v>
      </c>
      <c r="Q8073" s="73">
        <v>0</v>
      </c>
      <c r="R8073" s="73">
        <v>0</v>
      </c>
      <c r="S8073" s="73">
        <v>0</v>
      </c>
      <c r="T8073" s="73">
        <v>0</v>
      </c>
      <c r="U8073" s="73">
        <v>0</v>
      </c>
      <c r="V8073" s="73">
        <v>0</v>
      </c>
      <c r="W8073" s="73">
        <v>0</v>
      </c>
    </row>
    <row r="8074" spans="3:23" ht="15" customHeight="1" outlineLevel="1">
      <c r="C8074" s="231" t="s">
        <v>1589</v>
      </c>
      <c r="E8074" s="230" t="s">
        <v>1590</v>
      </c>
      <c r="F8074" s="73">
        <v>29</v>
      </c>
      <c r="G8074" s="73">
        <v>14</v>
      </c>
      <c r="H8074" s="73">
        <v>15</v>
      </c>
      <c r="I8074" s="73">
        <v>25</v>
      </c>
      <c r="J8074" s="73">
        <v>13</v>
      </c>
      <c r="K8074" s="73">
        <v>12</v>
      </c>
      <c r="L8074" s="73">
        <v>20</v>
      </c>
      <c r="M8074" s="73">
        <v>9</v>
      </c>
      <c r="N8074" s="73">
        <v>11</v>
      </c>
      <c r="O8074" s="73">
        <v>20</v>
      </c>
      <c r="P8074" s="73">
        <v>9</v>
      </c>
      <c r="Q8074" s="73">
        <v>11</v>
      </c>
      <c r="R8074" s="73">
        <v>18</v>
      </c>
      <c r="S8074" s="73">
        <v>9</v>
      </c>
      <c r="T8074" s="73">
        <v>9</v>
      </c>
      <c r="U8074" s="73">
        <v>15</v>
      </c>
      <c r="V8074" s="73">
        <v>7</v>
      </c>
      <c r="W8074" s="73">
        <v>8</v>
      </c>
    </row>
    <row r="8075" spans="3:23" ht="15" customHeight="1" outlineLevel="2">
      <c r="D8075" s="38" t="s">
        <v>1591</v>
      </c>
      <c r="E8075" s="233" t="s">
        <v>1592</v>
      </c>
      <c r="F8075" s="73">
        <v>0</v>
      </c>
      <c r="G8075" s="73">
        <v>0</v>
      </c>
      <c r="H8075" s="73">
        <v>0</v>
      </c>
      <c r="I8075" s="73">
        <v>0</v>
      </c>
      <c r="J8075" s="73">
        <v>0</v>
      </c>
      <c r="K8075" s="73">
        <v>0</v>
      </c>
      <c r="L8075" s="73">
        <v>0</v>
      </c>
      <c r="M8075" s="73">
        <v>0</v>
      </c>
      <c r="N8075" s="73">
        <v>0</v>
      </c>
      <c r="O8075" s="73">
        <v>0</v>
      </c>
      <c r="P8075" s="73">
        <v>0</v>
      </c>
      <c r="Q8075" s="73">
        <v>0</v>
      </c>
      <c r="R8075" s="73">
        <v>0</v>
      </c>
      <c r="S8075" s="73">
        <v>0</v>
      </c>
      <c r="T8075" s="73">
        <v>0</v>
      </c>
      <c r="U8075" s="73">
        <v>0</v>
      </c>
      <c r="V8075" s="73">
        <v>0</v>
      </c>
      <c r="W8075" s="73">
        <v>0</v>
      </c>
    </row>
    <row r="8076" spans="3:23" ht="15" customHeight="1" outlineLevel="2">
      <c r="D8076" s="38" t="s">
        <v>1593</v>
      </c>
      <c r="E8076" s="233" t="s">
        <v>1594</v>
      </c>
      <c r="F8076" s="73">
        <v>0</v>
      </c>
      <c r="G8076" s="73">
        <v>0</v>
      </c>
      <c r="H8076" s="73">
        <v>0</v>
      </c>
      <c r="I8076" s="73">
        <v>0</v>
      </c>
      <c r="J8076" s="73">
        <v>0</v>
      </c>
      <c r="K8076" s="73">
        <v>0</v>
      </c>
      <c r="L8076" s="73">
        <v>0</v>
      </c>
      <c r="M8076" s="73">
        <v>0</v>
      </c>
      <c r="N8076" s="73">
        <v>0</v>
      </c>
      <c r="O8076" s="73">
        <v>0</v>
      </c>
      <c r="P8076" s="73">
        <v>0</v>
      </c>
      <c r="Q8076" s="73">
        <v>0</v>
      </c>
      <c r="R8076" s="73">
        <v>0</v>
      </c>
      <c r="S8076" s="73">
        <v>0</v>
      </c>
      <c r="T8076" s="73">
        <v>0</v>
      </c>
      <c r="U8076" s="73">
        <v>0</v>
      </c>
      <c r="V8076" s="73">
        <v>0</v>
      </c>
      <c r="W8076" s="73">
        <v>0</v>
      </c>
    </row>
    <row r="8077" spans="3:23" ht="15" customHeight="1" outlineLevel="2">
      <c r="D8077" s="38" t="s">
        <v>1595</v>
      </c>
      <c r="E8077" s="233" t="s">
        <v>1596</v>
      </c>
      <c r="F8077" s="73">
        <v>1</v>
      </c>
      <c r="G8077" s="73">
        <v>1</v>
      </c>
      <c r="H8077" s="73">
        <v>0</v>
      </c>
      <c r="I8077" s="73">
        <v>0</v>
      </c>
      <c r="J8077" s="73">
        <v>0</v>
      </c>
      <c r="K8077" s="73">
        <v>0</v>
      </c>
      <c r="L8077" s="73">
        <v>0</v>
      </c>
      <c r="M8077" s="73">
        <v>0</v>
      </c>
      <c r="N8077" s="73">
        <v>0</v>
      </c>
      <c r="O8077" s="73">
        <v>0</v>
      </c>
      <c r="P8077" s="73">
        <v>0</v>
      </c>
      <c r="Q8077" s="73">
        <v>0</v>
      </c>
      <c r="R8077" s="73">
        <v>0</v>
      </c>
      <c r="S8077" s="73">
        <v>0</v>
      </c>
      <c r="T8077" s="73">
        <v>0</v>
      </c>
      <c r="U8077" s="73">
        <v>0</v>
      </c>
      <c r="V8077" s="73">
        <v>0</v>
      </c>
      <c r="W8077" s="73">
        <v>0</v>
      </c>
    </row>
    <row r="8078" spans="3:23" ht="15" customHeight="1" outlineLevel="2">
      <c r="D8078" s="38" t="s">
        <v>1597</v>
      </c>
      <c r="E8078" s="233" t="s">
        <v>1598</v>
      </c>
      <c r="F8078" s="73">
        <v>23</v>
      </c>
      <c r="G8078" s="73">
        <v>12</v>
      </c>
      <c r="H8078" s="73">
        <v>11</v>
      </c>
      <c r="I8078" s="73">
        <v>20</v>
      </c>
      <c r="J8078" s="73">
        <v>12</v>
      </c>
      <c r="K8078" s="73">
        <v>8</v>
      </c>
      <c r="L8078" s="73">
        <v>15</v>
      </c>
      <c r="M8078" s="73">
        <v>8</v>
      </c>
      <c r="N8078" s="73">
        <v>7</v>
      </c>
      <c r="O8078" s="73">
        <v>15</v>
      </c>
      <c r="P8078" s="73">
        <v>8</v>
      </c>
      <c r="Q8078" s="73">
        <v>7</v>
      </c>
      <c r="R8078" s="73">
        <v>14</v>
      </c>
      <c r="S8078" s="73">
        <v>9</v>
      </c>
      <c r="T8078" s="73">
        <v>5</v>
      </c>
      <c r="U8078" s="73">
        <v>11</v>
      </c>
      <c r="V8078" s="73">
        <v>7</v>
      </c>
      <c r="W8078" s="73">
        <v>4</v>
      </c>
    </row>
    <row r="8079" spans="3:23" ht="15" customHeight="1" outlineLevel="2">
      <c r="D8079" s="38" t="s">
        <v>1599</v>
      </c>
      <c r="E8079" s="233" t="s">
        <v>1600</v>
      </c>
      <c r="F8079" s="73">
        <v>0</v>
      </c>
      <c r="G8079" s="73">
        <v>0</v>
      </c>
      <c r="H8079" s="73">
        <v>0</v>
      </c>
      <c r="I8079" s="73">
        <v>0</v>
      </c>
      <c r="J8079" s="73">
        <v>0</v>
      </c>
      <c r="K8079" s="73">
        <v>0</v>
      </c>
      <c r="L8079" s="73">
        <v>0</v>
      </c>
      <c r="M8079" s="73">
        <v>0</v>
      </c>
      <c r="N8079" s="73">
        <v>0</v>
      </c>
      <c r="O8079" s="73">
        <v>0</v>
      </c>
      <c r="P8079" s="73">
        <v>0</v>
      </c>
      <c r="Q8079" s="73">
        <v>0</v>
      </c>
      <c r="R8079" s="73">
        <v>0</v>
      </c>
      <c r="S8079" s="73">
        <v>0</v>
      </c>
      <c r="T8079" s="73">
        <v>0</v>
      </c>
      <c r="U8079" s="73">
        <v>0</v>
      </c>
      <c r="V8079" s="73">
        <v>0</v>
      </c>
      <c r="W8079" s="73">
        <v>0</v>
      </c>
    </row>
    <row r="8080" spans="3:23" ht="15" customHeight="1" outlineLevel="2">
      <c r="D8080" s="38" t="s">
        <v>1601</v>
      </c>
      <c r="E8080" s="233" t="s">
        <v>1602</v>
      </c>
      <c r="F8080" s="73">
        <v>0</v>
      </c>
      <c r="G8080" s="73">
        <v>0</v>
      </c>
      <c r="H8080" s="73">
        <v>0</v>
      </c>
      <c r="I8080" s="73">
        <v>0</v>
      </c>
      <c r="J8080" s="73">
        <v>0</v>
      </c>
      <c r="K8080" s="73">
        <v>0</v>
      </c>
      <c r="L8080" s="73">
        <v>0</v>
      </c>
      <c r="M8080" s="73">
        <v>0</v>
      </c>
      <c r="N8080" s="73">
        <v>0</v>
      </c>
      <c r="O8080" s="73">
        <v>0</v>
      </c>
      <c r="P8080" s="73">
        <v>0</v>
      </c>
      <c r="Q8080" s="73">
        <v>0</v>
      </c>
      <c r="R8080" s="73">
        <v>0</v>
      </c>
      <c r="S8080" s="73">
        <v>0</v>
      </c>
      <c r="T8080" s="73">
        <v>0</v>
      </c>
      <c r="U8080" s="73">
        <v>0</v>
      </c>
      <c r="V8080" s="73">
        <v>0</v>
      </c>
      <c r="W8080" s="73">
        <v>0</v>
      </c>
    </row>
    <row r="8081" spans="4:23" ht="15" customHeight="1" outlineLevel="2">
      <c r="D8081" s="38" t="s">
        <v>1603</v>
      </c>
      <c r="E8081" s="233" t="s">
        <v>1604</v>
      </c>
      <c r="F8081" s="73">
        <v>2</v>
      </c>
      <c r="G8081" s="73">
        <v>0</v>
      </c>
      <c r="H8081" s="73">
        <v>2</v>
      </c>
      <c r="I8081" s="73">
        <v>2</v>
      </c>
      <c r="J8081" s="73">
        <v>0</v>
      </c>
      <c r="K8081" s="73">
        <v>2</v>
      </c>
      <c r="L8081" s="73">
        <v>2</v>
      </c>
      <c r="M8081" s="73">
        <v>0</v>
      </c>
      <c r="N8081" s="73">
        <v>2</v>
      </c>
      <c r="O8081" s="73">
        <v>2</v>
      </c>
      <c r="P8081" s="73">
        <v>0</v>
      </c>
      <c r="Q8081" s="73">
        <v>2</v>
      </c>
      <c r="R8081" s="73">
        <v>2</v>
      </c>
      <c r="S8081" s="73">
        <v>0</v>
      </c>
      <c r="T8081" s="73">
        <v>2</v>
      </c>
      <c r="U8081" s="73">
        <v>2</v>
      </c>
      <c r="V8081" s="73">
        <v>0</v>
      </c>
      <c r="W8081" s="73">
        <v>2</v>
      </c>
    </row>
    <row r="8082" spans="4:23" ht="15" customHeight="1" outlineLevel="2">
      <c r="D8082" s="38" t="s">
        <v>1605</v>
      </c>
      <c r="E8082" s="233" t="s">
        <v>1606</v>
      </c>
      <c r="F8082" s="73">
        <v>0</v>
      </c>
      <c r="G8082" s="73">
        <v>0</v>
      </c>
      <c r="H8082" s="73">
        <v>0</v>
      </c>
      <c r="I8082" s="73">
        <v>0</v>
      </c>
      <c r="J8082" s="73">
        <v>0</v>
      </c>
      <c r="K8082" s="73">
        <v>0</v>
      </c>
      <c r="L8082" s="73">
        <v>0</v>
      </c>
      <c r="M8082" s="73">
        <v>0</v>
      </c>
      <c r="N8082" s="73">
        <v>0</v>
      </c>
      <c r="O8082" s="73">
        <v>0</v>
      </c>
      <c r="P8082" s="73">
        <v>0</v>
      </c>
      <c r="Q8082" s="73">
        <v>0</v>
      </c>
      <c r="R8082" s="73">
        <v>0</v>
      </c>
      <c r="S8082" s="73">
        <v>0</v>
      </c>
      <c r="T8082" s="73">
        <v>0</v>
      </c>
      <c r="U8082" s="73">
        <v>0</v>
      </c>
      <c r="V8082" s="73">
        <v>0</v>
      </c>
      <c r="W8082" s="73">
        <v>0</v>
      </c>
    </row>
    <row r="8083" spans="4:23" ht="15" customHeight="1" outlineLevel="2">
      <c r="D8083" s="38" t="s">
        <v>1607</v>
      </c>
      <c r="E8083" s="233" t="s">
        <v>1608</v>
      </c>
      <c r="F8083" s="73">
        <v>0</v>
      </c>
      <c r="G8083" s="73">
        <v>0</v>
      </c>
      <c r="H8083" s="73">
        <v>0</v>
      </c>
      <c r="I8083" s="73">
        <v>0</v>
      </c>
      <c r="J8083" s="73">
        <v>0</v>
      </c>
      <c r="K8083" s="73">
        <v>0</v>
      </c>
      <c r="L8083" s="73">
        <v>0</v>
      </c>
      <c r="M8083" s="73">
        <v>0</v>
      </c>
      <c r="N8083" s="73">
        <v>0</v>
      </c>
      <c r="O8083" s="73">
        <v>0</v>
      </c>
      <c r="P8083" s="73">
        <v>0</v>
      </c>
      <c r="Q8083" s="73">
        <v>0</v>
      </c>
      <c r="R8083" s="73">
        <v>0</v>
      </c>
      <c r="S8083" s="73">
        <v>0</v>
      </c>
      <c r="T8083" s="73">
        <v>0</v>
      </c>
      <c r="U8083" s="73">
        <v>0</v>
      </c>
      <c r="V8083" s="73">
        <v>0</v>
      </c>
      <c r="W8083" s="73">
        <v>0</v>
      </c>
    </row>
    <row r="8084" spans="4:23" ht="15" customHeight="1" outlineLevel="2">
      <c r="D8084" s="38" t="s">
        <v>1609</v>
      </c>
      <c r="E8084" s="233" t="s">
        <v>1610</v>
      </c>
      <c r="F8084" s="73">
        <v>0</v>
      </c>
      <c r="G8084" s="73">
        <v>0</v>
      </c>
      <c r="H8084" s="73">
        <v>0</v>
      </c>
      <c r="I8084" s="73">
        <v>0</v>
      </c>
      <c r="J8084" s="73">
        <v>0</v>
      </c>
      <c r="K8084" s="73">
        <v>0</v>
      </c>
      <c r="L8084" s="73">
        <v>0</v>
      </c>
      <c r="M8084" s="73">
        <v>0</v>
      </c>
      <c r="N8084" s="73">
        <v>0</v>
      </c>
      <c r="O8084" s="73">
        <v>0</v>
      </c>
      <c r="P8084" s="73">
        <v>0</v>
      </c>
      <c r="Q8084" s="73">
        <v>0</v>
      </c>
      <c r="R8084" s="73">
        <v>0</v>
      </c>
      <c r="S8084" s="73">
        <v>0</v>
      </c>
      <c r="T8084" s="73">
        <v>0</v>
      </c>
      <c r="U8084" s="73">
        <v>0</v>
      </c>
      <c r="V8084" s="73">
        <v>0</v>
      </c>
      <c r="W8084" s="73">
        <v>0</v>
      </c>
    </row>
    <row r="8085" spans="4:23" ht="15" customHeight="1" outlineLevel="2">
      <c r="D8085" s="38" t="s">
        <v>1611</v>
      </c>
      <c r="E8085" s="233" t="s">
        <v>1612</v>
      </c>
      <c r="F8085" s="73">
        <v>0</v>
      </c>
      <c r="G8085" s="73">
        <v>0</v>
      </c>
      <c r="H8085" s="73">
        <v>0</v>
      </c>
      <c r="I8085" s="73">
        <v>0</v>
      </c>
      <c r="J8085" s="73">
        <v>0</v>
      </c>
      <c r="K8085" s="73">
        <v>0</v>
      </c>
      <c r="L8085" s="73">
        <v>0</v>
      </c>
      <c r="M8085" s="73">
        <v>0</v>
      </c>
      <c r="N8085" s="73">
        <v>0</v>
      </c>
      <c r="O8085" s="73">
        <v>0</v>
      </c>
      <c r="P8085" s="73">
        <v>0</v>
      </c>
      <c r="Q8085" s="73">
        <v>0</v>
      </c>
      <c r="R8085" s="73">
        <v>0</v>
      </c>
      <c r="S8085" s="73">
        <v>0</v>
      </c>
      <c r="T8085" s="73">
        <v>0</v>
      </c>
      <c r="U8085" s="73">
        <v>0</v>
      </c>
      <c r="V8085" s="73">
        <v>0</v>
      </c>
      <c r="W8085" s="73">
        <v>0</v>
      </c>
    </row>
    <row r="8086" spans="4:23" ht="15" customHeight="1" outlineLevel="2">
      <c r="D8086" s="38" t="s">
        <v>1613</v>
      </c>
      <c r="E8086" s="233" t="s">
        <v>1614</v>
      </c>
      <c r="F8086" s="73">
        <v>0</v>
      </c>
      <c r="G8086" s="73">
        <v>0</v>
      </c>
      <c r="H8086" s="73">
        <v>0</v>
      </c>
      <c r="I8086" s="73">
        <v>0</v>
      </c>
      <c r="J8086" s="73">
        <v>0</v>
      </c>
      <c r="K8086" s="73">
        <v>0</v>
      </c>
      <c r="L8086" s="73">
        <v>0</v>
      </c>
      <c r="M8086" s="73">
        <v>0</v>
      </c>
      <c r="N8086" s="73">
        <v>0</v>
      </c>
      <c r="O8086" s="73">
        <v>0</v>
      </c>
      <c r="P8086" s="73">
        <v>0</v>
      </c>
      <c r="Q8086" s="73">
        <v>0</v>
      </c>
      <c r="R8086" s="73">
        <v>0</v>
      </c>
      <c r="S8086" s="73">
        <v>0</v>
      </c>
      <c r="T8086" s="73">
        <v>0</v>
      </c>
      <c r="U8086" s="73">
        <v>0</v>
      </c>
      <c r="V8086" s="73">
        <v>0</v>
      </c>
      <c r="W8086" s="73">
        <v>0</v>
      </c>
    </row>
    <row r="8087" spans="4:23" ht="15" customHeight="1" outlineLevel="2">
      <c r="D8087" s="38" t="s">
        <v>1615</v>
      </c>
      <c r="E8087" s="233" t="s">
        <v>1616</v>
      </c>
      <c r="F8087" s="73">
        <v>0</v>
      </c>
      <c r="G8087" s="73">
        <v>0</v>
      </c>
      <c r="H8087" s="73">
        <v>0</v>
      </c>
      <c r="I8087" s="73">
        <v>0</v>
      </c>
      <c r="J8087" s="73">
        <v>0</v>
      </c>
      <c r="K8087" s="73">
        <v>0</v>
      </c>
      <c r="L8087" s="73">
        <v>0</v>
      </c>
      <c r="M8087" s="73">
        <v>0</v>
      </c>
      <c r="N8087" s="73">
        <v>0</v>
      </c>
      <c r="O8087" s="73">
        <v>0</v>
      </c>
      <c r="P8087" s="73">
        <v>0</v>
      </c>
      <c r="Q8087" s="73">
        <v>0</v>
      </c>
      <c r="R8087" s="73">
        <v>0</v>
      </c>
      <c r="S8087" s="73">
        <v>0</v>
      </c>
      <c r="T8087" s="73">
        <v>0</v>
      </c>
      <c r="U8087" s="73">
        <v>0</v>
      </c>
      <c r="V8087" s="73">
        <v>0</v>
      </c>
      <c r="W8087" s="73">
        <v>0</v>
      </c>
    </row>
    <row r="8088" spans="4:23" ht="15" customHeight="1" outlineLevel="2">
      <c r="D8088" s="38" t="s">
        <v>1617</v>
      </c>
      <c r="E8088" s="233" t="s">
        <v>1618</v>
      </c>
      <c r="F8088" s="73">
        <v>0</v>
      </c>
      <c r="G8088" s="73">
        <v>0</v>
      </c>
      <c r="H8088" s="73">
        <v>0</v>
      </c>
      <c r="I8088" s="73">
        <v>0</v>
      </c>
      <c r="J8088" s="73">
        <v>0</v>
      </c>
      <c r="K8088" s="73">
        <v>0</v>
      </c>
      <c r="L8088" s="73">
        <v>0</v>
      </c>
      <c r="M8088" s="73">
        <v>0</v>
      </c>
      <c r="N8088" s="73">
        <v>0</v>
      </c>
      <c r="O8088" s="73">
        <v>0</v>
      </c>
      <c r="P8088" s="73">
        <v>0</v>
      </c>
      <c r="Q8088" s="73">
        <v>0</v>
      </c>
      <c r="R8088" s="73">
        <v>0</v>
      </c>
      <c r="S8088" s="73">
        <v>0</v>
      </c>
      <c r="T8088" s="73">
        <v>0</v>
      </c>
      <c r="U8088" s="73">
        <v>0</v>
      </c>
      <c r="V8088" s="73">
        <v>0</v>
      </c>
      <c r="W8088" s="73">
        <v>0</v>
      </c>
    </row>
    <row r="8089" spans="4:23" ht="15" customHeight="1" outlineLevel="2">
      <c r="D8089" s="38" t="s">
        <v>1619</v>
      </c>
      <c r="E8089" s="233" t="s">
        <v>1620</v>
      </c>
      <c r="F8089" s="73">
        <v>0</v>
      </c>
      <c r="G8089" s="73">
        <v>0</v>
      </c>
      <c r="H8089" s="73">
        <v>0</v>
      </c>
      <c r="I8089" s="73">
        <v>0</v>
      </c>
      <c r="J8089" s="73">
        <v>0</v>
      </c>
      <c r="K8089" s="73">
        <v>0</v>
      </c>
      <c r="L8089" s="73">
        <v>0</v>
      </c>
      <c r="M8089" s="73">
        <v>0</v>
      </c>
      <c r="N8089" s="73">
        <v>0</v>
      </c>
      <c r="O8089" s="73">
        <v>0</v>
      </c>
      <c r="P8089" s="73">
        <v>0</v>
      </c>
      <c r="Q8089" s="73">
        <v>0</v>
      </c>
      <c r="R8089" s="73">
        <v>0</v>
      </c>
      <c r="S8089" s="73">
        <v>0</v>
      </c>
      <c r="T8089" s="73">
        <v>0</v>
      </c>
      <c r="U8089" s="73">
        <v>0</v>
      </c>
      <c r="V8089" s="73">
        <v>0</v>
      </c>
      <c r="W8089" s="73">
        <v>0</v>
      </c>
    </row>
    <row r="8090" spans="4:23" ht="15" customHeight="1" outlineLevel="2">
      <c r="D8090" s="38" t="s">
        <v>1621</v>
      </c>
      <c r="E8090" s="233" t="s">
        <v>1622</v>
      </c>
      <c r="F8090" s="73">
        <v>0</v>
      </c>
      <c r="G8090" s="73">
        <v>0</v>
      </c>
      <c r="H8090" s="73">
        <v>0</v>
      </c>
      <c r="I8090" s="73">
        <v>0</v>
      </c>
      <c r="J8090" s="73">
        <v>0</v>
      </c>
      <c r="K8090" s="73">
        <v>0</v>
      </c>
      <c r="L8090" s="73">
        <v>0</v>
      </c>
      <c r="M8090" s="73">
        <v>0</v>
      </c>
      <c r="N8090" s="73">
        <v>0</v>
      </c>
      <c r="O8090" s="73">
        <v>0</v>
      </c>
      <c r="P8090" s="73">
        <v>0</v>
      </c>
      <c r="Q8090" s="73">
        <v>0</v>
      </c>
      <c r="R8090" s="73">
        <v>0</v>
      </c>
      <c r="S8090" s="73">
        <v>0</v>
      </c>
      <c r="T8090" s="73">
        <v>0</v>
      </c>
      <c r="U8090" s="73">
        <v>0</v>
      </c>
      <c r="V8090" s="73">
        <v>0</v>
      </c>
      <c r="W8090" s="73">
        <v>0</v>
      </c>
    </row>
    <row r="8091" spans="4:23" ht="15" customHeight="1" outlineLevel="2">
      <c r="D8091" s="38" t="s">
        <v>1623</v>
      </c>
      <c r="E8091" s="233" t="s">
        <v>1624</v>
      </c>
      <c r="F8091" s="73">
        <v>0</v>
      </c>
      <c r="G8091" s="73">
        <v>0</v>
      </c>
      <c r="H8091" s="73">
        <v>0</v>
      </c>
      <c r="I8091" s="73">
        <v>0</v>
      </c>
      <c r="J8091" s="73">
        <v>0</v>
      </c>
      <c r="K8091" s="73">
        <v>0</v>
      </c>
      <c r="L8091" s="73">
        <v>0</v>
      </c>
      <c r="M8091" s="73">
        <v>0</v>
      </c>
      <c r="N8091" s="73">
        <v>0</v>
      </c>
      <c r="O8091" s="73">
        <v>0</v>
      </c>
      <c r="P8091" s="73">
        <v>0</v>
      </c>
      <c r="Q8091" s="73">
        <v>0</v>
      </c>
      <c r="R8091" s="73">
        <v>0</v>
      </c>
      <c r="S8091" s="73">
        <v>0</v>
      </c>
      <c r="T8091" s="73">
        <v>0</v>
      </c>
      <c r="U8091" s="73">
        <v>0</v>
      </c>
      <c r="V8091" s="73">
        <v>0</v>
      </c>
      <c r="W8091" s="73">
        <v>0</v>
      </c>
    </row>
    <row r="8092" spans="4:23" ht="15" customHeight="1" outlineLevel="2">
      <c r="D8092" s="38" t="s">
        <v>1625</v>
      </c>
      <c r="E8092" s="233" t="s">
        <v>1626</v>
      </c>
      <c r="F8092" s="73">
        <v>0</v>
      </c>
      <c r="G8092" s="73">
        <v>0</v>
      </c>
      <c r="H8092" s="73">
        <v>0</v>
      </c>
      <c r="I8092" s="73">
        <v>0</v>
      </c>
      <c r="J8092" s="73">
        <v>0</v>
      </c>
      <c r="K8092" s="73">
        <v>0</v>
      </c>
      <c r="L8092" s="73">
        <v>0</v>
      </c>
      <c r="M8092" s="73">
        <v>0</v>
      </c>
      <c r="N8092" s="73">
        <v>0</v>
      </c>
      <c r="O8092" s="73">
        <v>0</v>
      </c>
      <c r="P8092" s="73">
        <v>0</v>
      </c>
      <c r="Q8092" s="73">
        <v>0</v>
      </c>
      <c r="R8092" s="73">
        <v>0</v>
      </c>
      <c r="S8092" s="73">
        <v>0</v>
      </c>
      <c r="T8092" s="73">
        <v>0</v>
      </c>
      <c r="U8092" s="73">
        <v>0</v>
      </c>
      <c r="V8092" s="73">
        <v>0</v>
      </c>
      <c r="W8092" s="73">
        <v>0</v>
      </c>
    </row>
    <row r="8093" spans="4:23" ht="15" customHeight="1" outlineLevel="2">
      <c r="D8093" s="38" t="s">
        <v>1627</v>
      </c>
      <c r="E8093" s="233" t="s">
        <v>1628</v>
      </c>
      <c r="F8093" s="73">
        <v>0</v>
      </c>
      <c r="G8093" s="73">
        <v>0</v>
      </c>
      <c r="H8093" s="73">
        <v>0</v>
      </c>
      <c r="I8093" s="73">
        <v>0</v>
      </c>
      <c r="J8093" s="73">
        <v>0</v>
      </c>
      <c r="K8093" s="73">
        <v>0</v>
      </c>
      <c r="L8093" s="73">
        <v>0</v>
      </c>
      <c r="M8093" s="73">
        <v>0</v>
      </c>
      <c r="N8093" s="73">
        <v>0</v>
      </c>
      <c r="O8093" s="73">
        <v>0</v>
      </c>
      <c r="P8093" s="73">
        <v>0</v>
      </c>
      <c r="Q8093" s="73">
        <v>0</v>
      </c>
      <c r="R8093" s="73">
        <v>0</v>
      </c>
      <c r="S8093" s="73">
        <v>0</v>
      </c>
      <c r="T8093" s="73">
        <v>0</v>
      </c>
      <c r="U8093" s="73">
        <v>0</v>
      </c>
      <c r="V8093" s="73">
        <v>0</v>
      </c>
      <c r="W8093" s="73">
        <v>0</v>
      </c>
    </row>
    <row r="8094" spans="4:23" ht="15" customHeight="1" outlineLevel="2">
      <c r="D8094" s="38" t="s">
        <v>1629</v>
      </c>
      <c r="E8094" s="233" t="s">
        <v>1630</v>
      </c>
      <c r="F8094" s="73">
        <v>0</v>
      </c>
      <c r="G8094" s="73">
        <v>0</v>
      </c>
      <c r="H8094" s="73">
        <v>0</v>
      </c>
      <c r="I8094" s="73">
        <v>0</v>
      </c>
      <c r="J8094" s="73">
        <v>0</v>
      </c>
      <c r="K8094" s="73">
        <v>0</v>
      </c>
      <c r="L8094" s="73">
        <v>0</v>
      </c>
      <c r="M8094" s="73">
        <v>0</v>
      </c>
      <c r="N8094" s="73">
        <v>0</v>
      </c>
      <c r="O8094" s="73">
        <v>0</v>
      </c>
      <c r="P8094" s="73">
        <v>0</v>
      </c>
      <c r="Q8094" s="73">
        <v>0</v>
      </c>
      <c r="R8094" s="73">
        <v>0</v>
      </c>
      <c r="S8094" s="73">
        <v>0</v>
      </c>
      <c r="T8094" s="73">
        <v>0</v>
      </c>
      <c r="U8094" s="73">
        <v>0</v>
      </c>
      <c r="V8094" s="73">
        <v>0</v>
      </c>
      <c r="W8094" s="73">
        <v>0</v>
      </c>
    </row>
    <row r="8095" spans="4:23" ht="15" customHeight="1" outlineLevel="2">
      <c r="D8095" s="38" t="s">
        <v>1631</v>
      </c>
      <c r="E8095" s="233" t="s">
        <v>1632</v>
      </c>
      <c r="F8095" s="73">
        <v>0</v>
      </c>
      <c r="G8095" s="73">
        <v>0</v>
      </c>
      <c r="H8095" s="73">
        <v>0</v>
      </c>
      <c r="I8095" s="73">
        <v>0</v>
      </c>
      <c r="J8095" s="73">
        <v>0</v>
      </c>
      <c r="K8095" s="73">
        <v>0</v>
      </c>
      <c r="L8095" s="73">
        <v>0</v>
      </c>
      <c r="M8095" s="73">
        <v>0</v>
      </c>
      <c r="N8095" s="73">
        <v>0</v>
      </c>
      <c r="O8095" s="73">
        <v>0</v>
      </c>
      <c r="P8095" s="73">
        <v>0</v>
      </c>
      <c r="Q8095" s="73">
        <v>0</v>
      </c>
      <c r="R8095" s="73">
        <v>0</v>
      </c>
      <c r="S8095" s="73">
        <v>0</v>
      </c>
      <c r="T8095" s="73">
        <v>0</v>
      </c>
      <c r="U8095" s="73">
        <v>0</v>
      </c>
      <c r="V8095" s="73">
        <v>0</v>
      </c>
      <c r="W8095" s="73">
        <v>0</v>
      </c>
    </row>
    <row r="8096" spans="4:23" ht="15" customHeight="1" outlineLevel="2">
      <c r="D8096" s="38" t="s">
        <v>1633</v>
      </c>
      <c r="E8096" s="233" t="s">
        <v>1634</v>
      </c>
      <c r="F8096" s="73">
        <v>0</v>
      </c>
      <c r="G8096" s="73">
        <v>0</v>
      </c>
      <c r="H8096" s="73">
        <v>0</v>
      </c>
      <c r="I8096" s="73">
        <v>0</v>
      </c>
      <c r="J8096" s="73">
        <v>0</v>
      </c>
      <c r="K8096" s="73">
        <v>0</v>
      </c>
      <c r="L8096" s="73">
        <v>0</v>
      </c>
      <c r="M8096" s="73">
        <v>0</v>
      </c>
      <c r="N8096" s="73">
        <v>0</v>
      </c>
      <c r="O8096" s="73">
        <v>0</v>
      </c>
      <c r="P8096" s="73">
        <v>0</v>
      </c>
      <c r="Q8096" s="73">
        <v>0</v>
      </c>
      <c r="R8096" s="73">
        <v>0</v>
      </c>
      <c r="S8096" s="73">
        <v>0</v>
      </c>
      <c r="T8096" s="73">
        <v>0</v>
      </c>
      <c r="U8096" s="73">
        <v>0</v>
      </c>
      <c r="V8096" s="73">
        <v>0</v>
      </c>
      <c r="W8096" s="73">
        <v>0</v>
      </c>
    </row>
    <row r="8097" spans="3:23" ht="15" customHeight="1" outlineLevel="2">
      <c r="D8097" s="38" t="s">
        <v>1635</v>
      </c>
      <c r="E8097" s="233" t="s">
        <v>1636</v>
      </c>
      <c r="F8097" s="73">
        <v>0</v>
      </c>
      <c r="G8097" s="73">
        <v>0</v>
      </c>
      <c r="H8097" s="73">
        <v>0</v>
      </c>
      <c r="I8097" s="73">
        <v>0</v>
      </c>
      <c r="J8097" s="73">
        <v>0</v>
      </c>
      <c r="K8097" s="73">
        <v>0</v>
      </c>
      <c r="L8097" s="73">
        <v>0</v>
      </c>
      <c r="M8097" s="73">
        <v>0</v>
      </c>
      <c r="N8097" s="73">
        <v>0</v>
      </c>
      <c r="O8097" s="73">
        <v>0</v>
      </c>
      <c r="P8097" s="73">
        <v>0</v>
      </c>
      <c r="Q8097" s="73">
        <v>0</v>
      </c>
      <c r="R8097" s="73">
        <v>0</v>
      </c>
      <c r="S8097" s="73">
        <v>0</v>
      </c>
      <c r="T8097" s="73">
        <v>0</v>
      </c>
      <c r="U8097" s="73">
        <v>0</v>
      </c>
      <c r="V8097" s="73">
        <v>0</v>
      </c>
      <c r="W8097" s="73">
        <v>0</v>
      </c>
    </row>
    <row r="8098" spans="3:23" ht="15" customHeight="1" outlineLevel="2">
      <c r="D8098" s="38" t="s">
        <v>1637</v>
      </c>
      <c r="E8098" s="233" t="s">
        <v>1638</v>
      </c>
      <c r="F8098" s="73">
        <v>0</v>
      </c>
      <c r="G8098" s="73">
        <v>0</v>
      </c>
      <c r="H8098" s="73">
        <v>0</v>
      </c>
      <c r="I8098" s="73">
        <v>0</v>
      </c>
      <c r="J8098" s="73">
        <v>0</v>
      </c>
      <c r="K8098" s="73">
        <v>0</v>
      </c>
      <c r="L8098" s="73">
        <v>0</v>
      </c>
      <c r="M8098" s="73">
        <v>0</v>
      </c>
      <c r="N8098" s="73">
        <v>0</v>
      </c>
      <c r="O8098" s="73">
        <v>0</v>
      </c>
      <c r="P8098" s="73">
        <v>0</v>
      </c>
      <c r="Q8098" s="73">
        <v>0</v>
      </c>
      <c r="R8098" s="73">
        <v>0</v>
      </c>
      <c r="S8098" s="73">
        <v>0</v>
      </c>
      <c r="T8098" s="73">
        <v>0</v>
      </c>
      <c r="U8098" s="73">
        <v>0</v>
      </c>
      <c r="V8098" s="73">
        <v>0</v>
      </c>
      <c r="W8098" s="73">
        <v>0</v>
      </c>
    </row>
    <row r="8099" spans="3:23" ht="15" customHeight="1" outlineLevel="2">
      <c r="D8099" s="38" t="s">
        <v>1639</v>
      </c>
      <c r="E8099" s="233" t="s">
        <v>1640</v>
      </c>
      <c r="F8099" s="73">
        <v>0</v>
      </c>
      <c r="G8099" s="73">
        <v>0</v>
      </c>
      <c r="H8099" s="73">
        <v>0</v>
      </c>
      <c r="I8099" s="73">
        <v>0</v>
      </c>
      <c r="J8099" s="73">
        <v>0</v>
      </c>
      <c r="K8099" s="73">
        <v>0</v>
      </c>
      <c r="L8099" s="73">
        <v>0</v>
      </c>
      <c r="M8099" s="73">
        <v>0</v>
      </c>
      <c r="N8099" s="73">
        <v>0</v>
      </c>
      <c r="O8099" s="73">
        <v>0</v>
      </c>
      <c r="P8099" s="73">
        <v>0</v>
      </c>
      <c r="Q8099" s="73">
        <v>0</v>
      </c>
      <c r="R8099" s="73">
        <v>0</v>
      </c>
      <c r="S8099" s="73">
        <v>0</v>
      </c>
      <c r="T8099" s="73">
        <v>0</v>
      </c>
      <c r="U8099" s="73">
        <v>0</v>
      </c>
      <c r="V8099" s="73">
        <v>0</v>
      </c>
      <c r="W8099" s="73">
        <v>0</v>
      </c>
    </row>
    <row r="8100" spans="3:23" ht="15" customHeight="1" outlineLevel="2">
      <c r="D8100" s="38" t="s">
        <v>1641</v>
      </c>
      <c r="E8100" s="233" t="s">
        <v>1642</v>
      </c>
      <c r="F8100" s="73">
        <v>0</v>
      </c>
      <c r="G8100" s="73">
        <v>0</v>
      </c>
      <c r="H8100" s="73">
        <v>0</v>
      </c>
      <c r="I8100" s="73">
        <v>0</v>
      </c>
      <c r="J8100" s="73">
        <v>0</v>
      </c>
      <c r="K8100" s="73">
        <v>0</v>
      </c>
      <c r="L8100" s="73">
        <v>0</v>
      </c>
      <c r="M8100" s="73">
        <v>0</v>
      </c>
      <c r="N8100" s="73">
        <v>0</v>
      </c>
      <c r="O8100" s="73">
        <v>0</v>
      </c>
      <c r="P8100" s="73">
        <v>0</v>
      </c>
      <c r="Q8100" s="73">
        <v>0</v>
      </c>
      <c r="R8100" s="73">
        <v>0</v>
      </c>
      <c r="S8100" s="73">
        <v>0</v>
      </c>
      <c r="T8100" s="73">
        <v>0</v>
      </c>
      <c r="U8100" s="73">
        <v>0</v>
      </c>
      <c r="V8100" s="73">
        <v>0</v>
      </c>
      <c r="W8100" s="73">
        <v>0</v>
      </c>
    </row>
    <row r="8101" spans="3:23" ht="15" customHeight="1" outlineLevel="2">
      <c r="D8101" s="38" t="s">
        <v>1643</v>
      </c>
      <c r="E8101" s="233" t="s">
        <v>1644</v>
      </c>
      <c r="F8101" s="73">
        <v>0</v>
      </c>
      <c r="G8101" s="73">
        <v>0</v>
      </c>
      <c r="H8101" s="73">
        <v>0</v>
      </c>
      <c r="I8101" s="73">
        <v>0</v>
      </c>
      <c r="J8101" s="73">
        <v>0</v>
      </c>
      <c r="K8101" s="73">
        <v>0</v>
      </c>
      <c r="L8101" s="73">
        <v>0</v>
      </c>
      <c r="M8101" s="73">
        <v>0</v>
      </c>
      <c r="N8101" s="73">
        <v>0</v>
      </c>
      <c r="O8101" s="73">
        <v>0</v>
      </c>
      <c r="P8101" s="73">
        <v>0</v>
      </c>
      <c r="Q8101" s="73">
        <v>0</v>
      </c>
      <c r="R8101" s="73">
        <v>0</v>
      </c>
      <c r="S8101" s="73">
        <v>0</v>
      </c>
      <c r="T8101" s="73">
        <v>0</v>
      </c>
      <c r="U8101" s="73">
        <v>0</v>
      </c>
      <c r="V8101" s="73">
        <v>0</v>
      </c>
      <c r="W8101" s="73">
        <v>0</v>
      </c>
    </row>
    <row r="8102" spans="3:23" ht="15" customHeight="1" outlineLevel="2">
      <c r="D8102" s="38" t="s">
        <v>1645</v>
      </c>
      <c r="E8102" s="233" t="s">
        <v>1646</v>
      </c>
      <c r="F8102" s="73">
        <v>2</v>
      </c>
      <c r="G8102" s="73">
        <v>0</v>
      </c>
      <c r="H8102" s="73">
        <v>2</v>
      </c>
      <c r="I8102" s="73">
        <v>2</v>
      </c>
      <c r="J8102" s="73">
        <v>0</v>
      </c>
      <c r="K8102" s="73">
        <v>2</v>
      </c>
      <c r="L8102" s="73">
        <v>2</v>
      </c>
      <c r="M8102" s="73">
        <v>0</v>
      </c>
      <c r="N8102" s="73">
        <v>2</v>
      </c>
      <c r="O8102" s="73">
        <v>2</v>
      </c>
      <c r="P8102" s="73">
        <v>0</v>
      </c>
      <c r="Q8102" s="73">
        <v>2</v>
      </c>
      <c r="R8102" s="73">
        <v>2</v>
      </c>
      <c r="S8102" s="73">
        <v>0</v>
      </c>
      <c r="T8102" s="73">
        <v>2</v>
      </c>
      <c r="U8102" s="73">
        <v>2</v>
      </c>
      <c r="V8102" s="73">
        <v>0</v>
      </c>
      <c r="W8102" s="73">
        <v>2</v>
      </c>
    </row>
    <row r="8103" spans="3:23" ht="15" customHeight="1" outlineLevel="2">
      <c r="D8103" s="38" t="s">
        <v>1647</v>
      </c>
      <c r="E8103" s="233" t="s">
        <v>1648</v>
      </c>
      <c r="F8103" s="73">
        <v>1</v>
      </c>
      <c r="G8103" s="73">
        <v>1</v>
      </c>
      <c r="H8103" s="73">
        <v>0</v>
      </c>
      <c r="I8103" s="73">
        <v>1</v>
      </c>
      <c r="J8103" s="73">
        <v>1</v>
      </c>
      <c r="K8103" s="73">
        <v>0</v>
      </c>
      <c r="L8103" s="73">
        <v>1</v>
      </c>
      <c r="M8103" s="73">
        <v>1</v>
      </c>
      <c r="N8103" s="73">
        <v>0</v>
      </c>
      <c r="O8103" s="73">
        <v>1</v>
      </c>
      <c r="P8103" s="73">
        <v>1</v>
      </c>
      <c r="Q8103" s="73">
        <v>0</v>
      </c>
      <c r="R8103" s="73">
        <v>0</v>
      </c>
      <c r="S8103" s="73">
        <v>0</v>
      </c>
      <c r="T8103" s="73">
        <v>0</v>
      </c>
      <c r="U8103" s="73">
        <v>0</v>
      </c>
      <c r="V8103" s="73">
        <v>0</v>
      </c>
      <c r="W8103" s="73">
        <v>0</v>
      </c>
    </row>
    <row r="8104" spans="3:23" ht="15" customHeight="1" outlineLevel="1">
      <c r="C8104" s="231" t="s">
        <v>1649</v>
      </c>
      <c r="E8104" s="230" t="s">
        <v>1650</v>
      </c>
      <c r="F8104" s="73">
        <v>138</v>
      </c>
      <c r="G8104" s="73">
        <v>84</v>
      </c>
      <c r="H8104" s="73">
        <v>54</v>
      </c>
      <c r="I8104" s="73">
        <v>122</v>
      </c>
      <c r="J8104" s="73">
        <v>71</v>
      </c>
      <c r="K8104" s="73">
        <v>51</v>
      </c>
      <c r="L8104" s="73">
        <v>118</v>
      </c>
      <c r="M8104" s="73">
        <v>69</v>
      </c>
      <c r="N8104" s="73">
        <v>49</v>
      </c>
      <c r="O8104" s="73">
        <v>118</v>
      </c>
      <c r="P8104" s="73">
        <v>69</v>
      </c>
      <c r="Q8104" s="73">
        <v>49</v>
      </c>
      <c r="R8104" s="73">
        <v>119</v>
      </c>
      <c r="S8104" s="73">
        <v>71</v>
      </c>
      <c r="T8104" s="73">
        <v>48</v>
      </c>
      <c r="U8104" s="73">
        <v>119</v>
      </c>
      <c r="V8104" s="73">
        <v>71</v>
      </c>
      <c r="W8104" s="73">
        <v>48</v>
      </c>
    </row>
    <row r="8105" spans="3:23" ht="15" customHeight="1" outlineLevel="2">
      <c r="D8105" s="38" t="s">
        <v>1651</v>
      </c>
      <c r="E8105" s="233" t="s">
        <v>1652</v>
      </c>
      <c r="F8105" s="73">
        <v>2</v>
      </c>
      <c r="G8105" s="73">
        <v>0</v>
      </c>
      <c r="H8105" s="73">
        <v>2</v>
      </c>
      <c r="I8105" s="73">
        <v>1</v>
      </c>
      <c r="J8105" s="73">
        <v>0</v>
      </c>
      <c r="K8105" s="73">
        <v>1</v>
      </c>
      <c r="L8105" s="73">
        <v>3</v>
      </c>
      <c r="M8105" s="73">
        <v>0</v>
      </c>
      <c r="N8105" s="73">
        <v>3</v>
      </c>
      <c r="O8105" s="73">
        <v>3</v>
      </c>
      <c r="P8105" s="73">
        <v>0</v>
      </c>
      <c r="Q8105" s="73">
        <v>3</v>
      </c>
      <c r="R8105" s="73">
        <v>3</v>
      </c>
      <c r="S8105" s="73">
        <v>0</v>
      </c>
      <c r="T8105" s="73">
        <v>3</v>
      </c>
      <c r="U8105" s="73">
        <v>3</v>
      </c>
      <c r="V8105" s="73">
        <v>0</v>
      </c>
      <c r="W8105" s="73">
        <v>3</v>
      </c>
    </row>
    <row r="8106" spans="3:23" ht="15" customHeight="1" outlineLevel="2">
      <c r="D8106" s="38" t="s">
        <v>1653</v>
      </c>
      <c r="E8106" s="233" t="s">
        <v>1654</v>
      </c>
      <c r="F8106" s="73">
        <v>0</v>
      </c>
      <c r="G8106" s="73">
        <v>0</v>
      </c>
      <c r="H8106" s="73">
        <v>0</v>
      </c>
      <c r="I8106" s="73">
        <v>0</v>
      </c>
      <c r="J8106" s="73">
        <v>0</v>
      </c>
      <c r="K8106" s="73">
        <v>0</v>
      </c>
      <c r="L8106" s="73">
        <v>0</v>
      </c>
      <c r="M8106" s="73">
        <v>0</v>
      </c>
      <c r="N8106" s="73">
        <v>0</v>
      </c>
      <c r="O8106" s="73">
        <v>0</v>
      </c>
      <c r="P8106" s="73">
        <v>0</v>
      </c>
      <c r="Q8106" s="73">
        <v>0</v>
      </c>
      <c r="R8106" s="73">
        <v>0</v>
      </c>
      <c r="S8106" s="73">
        <v>0</v>
      </c>
      <c r="T8106" s="73">
        <v>0</v>
      </c>
      <c r="U8106" s="73">
        <v>0</v>
      </c>
      <c r="V8106" s="73">
        <v>0</v>
      </c>
      <c r="W8106" s="73">
        <v>0</v>
      </c>
    </row>
    <row r="8107" spans="3:23" ht="15" customHeight="1" outlineLevel="2">
      <c r="D8107" s="38" t="s">
        <v>1655</v>
      </c>
      <c r="E8107" s="233" t="s">
        <v>1656</v>
      </c>
      <c r="F8107" s="73">
        <v>0</v>
      </c>
      <c r="G8107" s="73">
        <v>0</v>
      </c>
      <c r="H8107" s="73">
        <v>0</v>
      </c>
      <c r="I8107" s="73">
        <v>0</v>
      </c>
      <c r="J8107" s="73">
        <v>0</v>
      </c>
      <c r="K8107" s="73">
        <v>0</v>
      </c>
      <c r="L8107" s="73">
        <v>0</v>
      </c>
      <c r="M8107" s="73">
        <v>0</v>
      </c>
      <c r="N8107" s="73">
        <v>0</v>
      </c>
      <c r="O8107" s="73">
        <v>0</v>
      </c>
      <c r="P8107" s="73">
        <v>0</v>
      </c>
      <c r="Q8107" s="73">
        <v>0</v>
      </c>
      <c r="R8107" s="73">
        <v>0</v>
      </c>
      <c r="S8107" s="73">
        <v>0</v>
      </c>
      <c r="T8107" s="73">
        <v>0</v>
      </c>
      <c r="U8107" s="73">
        <v>0</v>
      </c>
      <c r="V8107" s="73">
        <v>0</v>
      </c>
      <c r="W8107" s="73">
        <v>0</v>
      </c>
    </row>
    <row r="8108" spans="3:23" ht="15" customHeight="1" outlineLevel="2">
      <c r="D8108" s="38" t="s">
        <v>1657</v>
      </c>
      <c r="E8108" s="233" t="s">
        <v>1658</v>
      </c>
      <c r="F8108" s="73">
        <v>0</v>
      </c>
      <c r="G8108" s="73">
        <v>0</v>
      </c>
      <c r="H8108" s="73">
        <v>0</v>
      </c>
      <c r="I8108" s="73">
        <v>0</v>
      </c>
      <c r="J8108" s="73">
        <v>0</v>
      </c>
      <c r="K8108" s="73">
        <v>0</v>
      </c>
      <c r="L8108" s="73">
        <v>0</v>
      </c>
      <c r="M8108" s="73">
        <v>0</v>
      </c>
      <c r="N8108" s="73">
        <v>0</v>
      </c>
      <c r="O8108" s="73">
        <v>0</v>
      </c>
      <c r="P8108" s="73">
        <v>0</v>
      </c>
      <c r="Q8108" s="73">
        <v>0</v>
      </c>
      <c r="R8108" s="73">
        <v>0</v>
      </c>
      <c r="S8108" s="73">
        <v>0</v>
      </c>
      <c r="T8108" s="73">
        <v>0</v>
      </c>
      <c r="U8108" s="73">
        <v>0</v>
      </c>
      <c r="V8108" s="73">
        <v>0</v>
      </c>
      <c r="W8108" s="73">
        <v>0</v>
      </c>
    </row>
    <row r="8109" spans="3:23" ht="15" customHeight="1" outlineLevel="2">
      <c r="D8109" s="38" t="s">
        <v>1659</v>
      </c>
      <c r="E8109" s="233" t="s">
        <v>1660</v>
      </c>
      <c r="F8109" s="73">
        <v>0</v>
      </c>
      <c r="G8109" s="73">
        <v>0</v>
      </c>
      <c r="H8109" s="73">
        <v>0</v>
      </c>
      <c r="I8109" s="73">
        <v>0</v>
      </c>
      <c r="J8109" s="73">
        <v>0</v>
      </c>
      <c r="K8109" s="73">
        <v>0</v>
      </c>
      <c r="L8109" s="73">
        <v>0</v>
      </c>
      <c r="M8109" s="73">
        <v>0</v>
      </c>
      <c r="N8109" s="73">
        <v>0</v>
      </c>
      <c r="O8109" s="73">
        <v>0</v>
      </c>
      <c r="P8109" s="73">
        <v>0</v>
      </c>
      <c r="Q8109" s="73">
        <v>0</v>
      </c>
      <c r="R8109" s="73">
        <v>0</v>
      </c>
      <c r="S8109" s="73">
        <v>0</v>
      </c>
      <c r="T8109" s="73">
        <v>0</v>
      </c>
      <c r="U8109" s="73">
        <v>0</v>
      </c>
      <c r="V8109" s="73">
        <v>0</v>
      </c>
      <c r="W8109" s="73">
        <v>0</v>
      </c>
    </row>
    <row r="8110" spans="3:23" ht="15" customHeight="1" outlineLevel="2">
      <c r="D8110" s="38" t="s">
        <v>1661</v>
      </c>
      <c r="E8110" s="233" t="s">
        <v>1662</v>
      </c>
      <c r="F8110" s="73">
        <v>1</v>
      </c>
      <c r="G8110" s="73">
        <v>0</v>
      </c>
      <c r="H8110" s="73">
        <v>1</v>
      </c>
      <c r="I8110" s="73">
        <v>1</v>
      </c>
      <c r="J8110" s="73">
        <v>0</v>
      </c>
      <c r="K8110" s="73">
        <v>1</v>
      </c>
      <c r="L8110" s="73">
        <v>1</v>
      </c>
      <c r="M8110" s="73">
        <v>0</v>
      </c>
      <c r="N8110" s="73">
        <v>1</v>
      </c>
      <c r="O8110" s="73">
        <v>1</v>
      </c>
      <c r="P8110" s="73">
        <v>0</v>
      </c>
      <c r="Q8110" s="73">
        <v>1</v>
      </c>
      <c r="R8110" s="73">
        <v>1</v>
      </c>
      <c r="S8110" s="73">
        <v>0</v>
      </c>
      <c r="T8110" s="73">
        <v>1</v>
      </c>
      <c r="U8110" s="73">
        <v>1</v>
      </c>
      <c r="V8110" s="73">
        <v>0</v>
      </c>
      <c r="W8110" s="73">
        <v>1</v>
      </c>
    </row>
    <row r="8111" spans="3:23" ht="15" customHeight="1" outlineLevel="2">
      <c r="D8111" s="38" t="s">
        <v>1663</v>
      </c>
      <c r="E8111" s="233" t="s">
        <v>1664</v>
      </c>
      <c r="F8111" s="73">
        <v>0</v>
      </c>
      <c r="G8111" s="73">
        <v>0</v>
      </c>
      <c r="H8111" s="73">
        <v>0</v>
      </c>
      <c r="I8111" s="73">
        <v>0</v>
      </c>
      <c r="J8111" s="73">
        <v>0</v>
      </c>
      <c r="K8111" s="73">
        <v>0</v>
      </c>
      <c r="L8111" s="73">
        <v>0</v>
      </c>
      <c r="M8111" s="73">
        <v>0</v>
      </c>
      <c r="N8111" s="73">
        <v>0</v>
      </c>
      <c r="O8111" s="73">
        <v>0</v>
      </c>
      <c r="P8111" s="73">
        <v>0</v>
      </c>
      <c r="Q8111" s="73">
        <v>0</v>
      </c>
      <c r="R8111" s="73">
        <v>0</v>
      </c>
      <c r="S8111" s="73">
        <v>0</v>
      </c>
      <c r="T8111" s="73">
        <v>0</v>
      </c>
      <c r="U8111" s="73">
        <v>0</v>
      </c>
      <c r="V8111" s="73">
        <v>0</v>
      </c>
      <c r="W8111" s="73">
        <v>0</v>
      </c>
    </row>
    <row r="8112" spans="3:23" ht="15" customHeight="1" outlineLevel="2">
      <c r="D8112" s="38" t="s">
        <v>1665</v>
      </c>
      <c r="E8112" s="233" t="s">
        <v>1666</v>
      </c>
      <c r="F8112" s="73">
        <v>0</v>
      </c>
      <c r="G8112" s="73">
        <v>0</v>
      </c>
      <c r="H8112" s="73">
        <v>0</v>
      </c>
      <c r="I8112" s="73">
        <v>0</v>
      </c>
      <c r="J8112" s="73">
        <v>0</v>
      </c>
      <c r="K8112" s="73">
        <v>0</v>
      </c>
      <c r="L8112" s="73">
        <v>0</v>
      </c>
      <c r="M8112" s="73">
        <v>0</v>
      </c>
      <c r="N8112" s="73">
        <v>0</v>
      </c>
      <c r="O8112" s="73">
        <v>0</v>
      </c>
      <c r="P8112" s="73">
        <v>0</v>
      </c>
      <c r="Q8112" s="73">
        <v>0</v>
      </c>
      <c r="R8112" s="73">
        <v>0</v>
      </c>
      <c r="S8112" s="73">
        <v>0</v>
      </c>
      <c r="T8112" s="73">
        <v>0</v>
      </c>
      <c r="U8112" s="73">
        <v>0</v>
      </c>
      <c r="V8112" s="73">
        <v>0</v>
      </c>
      <c r="W8112" s="73">
        <v>0</v>
      </c>
    </row>
    <row r="8113" spans="4:23" ht="15" customHeight="1" outlineLevel="2">
      <c r="D8113" s="38" t="s">
        <v>1667</v>
      </c>
      <c r="E8113" s="233" t="s">
        <v>1668</v>
      </c>
      <c r="F8113" s="73">
        <v>3</v>
      </c>
      <c r="G8113" s="73">
        <v>0</v>
      </c>
      <c r="H8113" s="73">
        <v>3</v>
      </c>
      <c r="I8113" s="73">
        <v>2</v>
      </c>
      <c r="J8113" s="73">
        <v>0</v>
      </c>
      <c r="K8113" s="73">
        <v>2</v>
      </c>
      <c r="L8113" s="73">
        <v>1</v>
      </c>
      <c r="M8113" s="73">
        <v>0</v>
      </c>
      <c r="N8113" s="73">
        <v>1</v>
      </c>
      <c r="O8113" s="73">
        <v>1</v>
      </c>
      <c r="P8113" s="73">
        <v>0</v>
      </c>
      <c r="Q8113" s="73">
        <v>1</v>
      </c>
      <c r="R8113" s="73">
        <v>3</v>
      </c>
      <c r="S8113" s="73">
        <v>0</v>
      </c>
      <c r="T8113" s="73">
        <v>3</v>
      </c>
      <c r="U8113" s="73">
        <v>2</v>
      </c>
      <c r="V8113" s="73">
        <v>0</v>
      </c>
      <c r="W8113" s="73">
        <v>2</v>
      </c>
    </row>
    <row r="8114" spans="4:23" ht="15" customHeight="1" outlineLevel="2">
      <c r="D8114" s="38" t="s">
        <v>1669</v>
      </c>
      <c r="E8114" s="233" t="s">
        <v>1670</v>
      </c>
      <c r="F8114" s="73">
        <v>0</v>
      </c>
      <c r="G8114" s="73">
        <v>0</v>
      </c>
      <c r="H8114" s="73">
        <v>0</v>
      </c>
      <c r="I8114" s="73">
        <v>0</v>
      </c>
      <c r="J8114" s="73">
        <v>0</v>
      </c>
      <c r="K8114" s="73">
        <v>0</v>
      </c>
      <c r="L8114" s="73">
        <v>0</v>
      </c>
      <c r="M8114" s="73">
        <v>0</v>
      </c>
      <c r="N8114" s="73">
        <v>0</v>
      </c>
      <c r="O8114" s="73">
        <v>0</v>
      </c>
      <c r="P8114" s="73">
        <v>0</v>
      </c>
      <c r="Q8114" s="73">
        <v>0</v>
      </c>
      <c r="R8114" s="73">
        <v>0</v>
      </c>
      <c r="S8114" s="73">
        <v>0</v>
      </c>
      <c r="T8114" s="73">
        <v>0</v>
      </c>
      <c r="U8114" s="73">
        <v>0</v>
      </c>
      <c r="V8114" s="73">
        <v>0</v>
      </c>
      <c r="W8114" s="73">
        <v>0</v>
      </c>
    </row>
    <row r="8115" spans="4:23" ht="15" customHeight="1" outlineLevel="2">
      <c r="D8115" s="38" t="s">
        <v>1671</v>
      </c>
      <c r="E8115" s="233" t="s">
        <v>1672</v>
      </c>
      <c r="F8115" s="73">
        <v>0</v>
      </c>
      <c r="G8115" s="73">
        <v>0</v>
      </c>
      <c r="H8115" s="73">
        <v>0</v>
      </c>
      <c r="I8115" s="73">
        <v>0</v>
      </c>
      <c r="J8115" s="73">
        <v>0</v>
      </c>
      <c r="K8115" s="73">
        <v>0</v>
      </c>
      <c r="L8115" s="73">
        <v>0</v>
      </c>
      <c r="M8115" s="73">
        <v>0</v>
      </c>
      <c r="N8115" s="73">
        <v>0</v>
      </c>
      <c r="O8115" s="73">
        <v>0</v>
      </c>
      <c r="P8115" s="73">
        <v>0</v>
      </c>
      <c r="Q8115" s="73">
        <v>0</v>
      </c>
      <c r="R8115" s="73">
        <v>0</v>
      </c>
      <c r="S8115" s="73">
        <v>0</v>
      </c>
      <c r="T8115" s="73">
        <v>0</v>
      </c>
      <c r="U8115" s="73">
        <v>0</v>
      </c>
      <c r="V8115" s="73">
        <v>0</v>
      </c>
      <c r="W8115" s="73">
        <v>0</v>
      </c>
    </row>
    <row r="8116" spans="4:23" ht="15" customHeight="1" outlineLevel="2">
      <c r="D8116" s="38" t="s">
        <v>1673</v>
      </c>
      <c r="E8116" s="233" t="s">
        <v>1674</v>
      </c>
      <c r="F8116" s="73">
        <v>0</v>
      </c>
      <c r="G8116" s="73">
        <v>0</v>
      </c>
      <c r="H8116" s="73">
        <v>0</v>
      </c>
      <c r="I8116" s="73">
        <v>0</v>
      </c>
      <c r="J8116" s="73">
        <v>0</v>
      </c>
      <c r="K8116" s="73">
        <v>0</v>
      </c>
      <c r="L8116" s="73">
        <v>0</v>
      </c>
      <c r="M8116" s="73">
        <v>0</v>
      </c>
      <c r="N8116" s="73">
        <v>0</v>
      </c>
      <c r="O8116" s="73">
        <v>0</v>
      </c>
      <c r="P8116" s="73">
        <v>0</v>
      </c>
      <c r="Q8116" s="73">
        <v>0</v>
      </c>
      <c r="R8116" s="73">
        <v>0</v>
      </c>
      <c r="S8116" s="73">
        <v>0</v>
      </c>
      <c r="T8116" s="73">
        <v>0</v>
      </c>
      <c r="U8116" s="73">
        <v>0</v>
      </c>
      <c r="V8116" s="73">
        <v>0</v>
      </c>
      <c r="W8116" s="73">
        <v>0</v>
      </c>
    </row>
    <row r="8117" spans="4:23" ht="15" customHeight="1" outlineLevel="2">
      <c r="D8117" s="38" t="s">
        <v>1675</v>
      </c>
      <c r="E8117" s="233" t="s">
        <v>1676</v>
      </c>
      <c r="F8117" s="73">
        <v>0</v>
      </c>
      <c r="G8117" s="73">
        <v>0</v>
      </c>
      <c r="H8117" s="73">
        <v>0</v>
      </c>
      <c r="I8117" s="73">
        <v>0</v>
      </c>
      <c r="J8117" s="73">
        <v>0</v>
      </c>
      <c r="K8117" s="73">
        <v>0</v>
      </c>
      <c r="L8117" s="73">
        <v>0</v>
      </c>
      <c r="M8117" s="73">
        <v>0</v>
      </c>
      <c r="N8117" s="73">
        <v>0</v>
      </c>
      <c r="O8117" s="73">
        <v>0</v>
      </c>
      <c r="P8117" s="73">
        <v>0</v>
      </c>
      <c r="Q8117" s="73">
        <v>0</v>
      </c>
      <c r="R8117" s="73">
        <v>0</v>
      </c>
      <c r="S8117" s="73">
        <v>0</v>
      </c>
      <c r="T8117" s="73">
        <v>0</v>
      </c>
      <c r="U8117" s="73">
        <v>0</v>
      </c>
      <c r="V8117" s="73">
        <v>0</v>
      </c>
      <c r="W8117" s="73">
        <v>0</v>
      </c>
    </row>
    <row r="8118" spans="4:23" ht="15" customHeight="1" outlineLevel="2">
      <c r="D8118" s="38" t="s">
        <v>1677</v>
      </c>
      <c r="E8118" s="233" t="s">
        <v>1678</v>
      </c>
      <c r="F8118" s="73">
        <v>51</v>
      </c>
      <c r="G8118" s="73">
        <v>38</v>
      </c>
      <c r="H8118" s="73">
        <v>13</v>
      </c>
      <c r="I8118" s="73">
        <v>38</v>
      </c>
      <c r="J8118" s="73">
        <v>24</v>
      </c>
      <c r="K8118" s="73">
        <v>14</v>
      </c>
      <c r="L8118" s="73">
        <v>34</v>
      </c>
      <c r="M8118" s="73">
        <v>22</v>
      </c>
      <c r="N8118" s="73">
        <v>12</v>
      </c>
      <c r="O8118" s="73">
        <v>34</v>
      </c>
      <c r="P8118" s="73">
        <v>22</v>
      </c>
      <c r="Q8118" s="73">
        <v>12</v>
      </c>
      <c r="R8118" s="73">
        <v>31</v>
      </c>
      <c r="S8118" s="73">
        <v>23</v>
      </c>
      <c r="T8118" s="73">
        <v>8</v>
      </c>
      <c r="U8118" s="73">
        <v>27</v>
      </c>
      <c r="V8118" s="73">
        <v>20</v>
      </c>
      <c r="W8118" s="73">
        <v>7</v>
      </c>
    </row>
    <row r="8119" spans="4:23" ht="15" customHeight="1" outlineLevel="2">
      <c r="D8119" s="38" t="s">
        <v>1679</v>
      </c>
      <c r="E8119" s="233" t="s">
        <v>1680</v>
      </c>
      <c r="F8119" s="73">
        <v>13</v>
      </c>
      <c r="G8119" s="73">
        <v>3</v>
      </c>
      <c r="H8119" s="73">
        <v>10</v>
      </c>
      <c r="I8119" s="73">
        <v>13</v>
      </c>
      <c r="J8119" s="73">
        <v>4</v>
      </c>
      <c r="K8119" s="73">
        <v>9</v>
      </c>
      <c r="L8119" s="73">
        <v>10</v>
      </c>
      <c r="M8119" s="73">
        <v>3</v>
      </c>
      <c r="N8119" s="73">
        <v>7</v>
      </c>
      <c r="O8119" s="73">
        <v>10</v>
      </c>
      <c r="P8119" s="73">
        <v>3</v>
      </c>
      <c r="Q8119" s="73">
        <v>7</v>
      </c>
      <c r="R8119" s="73">
        <v>9</v>
      </c>
      <c r="S8119" s="73">
        <v>2</v>
      </c>
      <c r="T8119" s="73">
        <v>7</v>
      </c>
      <c r="U8119" s="73">
        <v>13</v>
      </c>
      <c r="V8119" s="73">
        <v>3</v>
      </c>
      <c r="W8119" s="73">
        <v>10</v>
      </c>
    </row>
    <row r="8120" spans="4:23" ht="15" customHeight="1" outlineLevel="2">
      <c r="D8120" s="38" t="s">
        <v>1681</v>
      </c>
      <c r="E8120" s="233" t="s">
        <v>1682</v>
      </c>
      <c r="F8120" s="73">
        <v>0</v>
      </c>
      <c r="G8120" s="73">
        <v>0</v>
      </c>
      <c r="H8120" s="73">
        <v>0</v>
      </c>
      <c r="I8120" s="73">
        <v>0</v>
      </c>
      <c r="J8120" s="73">
        <v>0</v>
      </c>
      <c r="K8120" s="73">
        <v>0</v>
      </c>
      <c r="L8120" s="73">
        <v>0</v>
      </c>
      <c r="M8120" s="73">
        <v>0</v>
      </c>
      <c r="N8120" s="73">
        <v>0</v>
      </c>
      <c r="O8120" s="73">
        <v>0</v>
      </c>
      <c r="P8120" s="73">
        <v>0</v>
      </c>
      <c r="Q8120" s="73">
        <v>0</v>
      </c>
      <c r="R8120" s="73">
        <v>0</v>
      </c>
      <c r="S8120" s="73">
        <v>0</v>
      </c>
      <c r="T8120" s="73">
        <v>0</v>
      </c>
      <c r="U8120" s="73">
        <v>0</v>
      </c>
      <c r="V8120" s="73">
        <v>0</v>
      </c>
      <c r="W8120" s="73">
        <v>0</v>
      </c>
    </row>
    <row r="8121" spans="4:23" ht="15" customHeight="1" outlineLevel="2">
      <c r="D8121" s="38" t="s">
        <v>1683</v>
      </c>
      <c r="E8121" s="233" t="s">
        <v>1684</v>
      </c>
      <c r="F8121" s="73">
        <v>2</v>
      </c>
      <c r="G8121" s="73">
        <v>2</v>
      </c>
      <c r="H8121" s="73">
        <v>0</v>
      </c>
      <c r="I8121" s="73">
        <v>2</v>
      </c>
      <c r="J8121" s="73">
        <v>2</v>
      </c>
      <c r="K8121" s="73">
        <v>0</v>
      </c>
      <c r="L8121" s="73">
        <v>0</v>
      </c>
      <c r="M8121" s="73">
        <v>0</v>
      </c>
      <c r="N8121" s="73">
        <v>0</v>
      </c>
      <c r="O8121" s="73">
        <v>0</v>
      </c>
      <c r="P8121" s="73">
        <v>0</v>
      </c>
      <c r="Q8121" s="73">
        <v>0</v>
      </c>
      <c r="R8121" s="73">
        <v>0</v>
      </c>
      <c r="S8121" s="73">
        <v>0</v>
      </c>
      <c r="T8121" s="73">
        <v>0</v>
      </c>
      <c r="U8121" s="73">
        <v>0</v>
      </c>
      <c r="V8121" s="73">
        <v>0</v>
      </c>
      <c r="W8121" s="73">
        <v>0</v>
      </c>
    </row>
    <row r="8122" spans="4:23" ht="15" customHeight="1" outlineLevel="2">
      <c r="D8122" s="38" t="s">
        <v>1685</v>
      </c>
      <c r="E8122" s="233" t="s">
        <v>1686</v>
      </c>
      <c r="F8122" s="73">
        <v>0</v>
      </c>
      <c r="G8122" s="73">
        <v>0</v>
      </c>
      <c r="H8122" s="73">
        <v>0</v>
      </c>
      <c r="I8122" s="73">
        <v>0</v>
      </c>
      <c r="J8122" s="73">
        <v>0</v>
      </c>
      <c r="K8122" s="73">
        <v>0</v>
      </c>
      <c r="L8122" s="73">
        <v>0</v>
      </c>
      <c r="M8122" s="73">
        <v>0</v>
      </c>
      <c r="N8122" s="73">
        <v>0</v>
      </c>
      <c r="O8122" s="73">
        <v>0</v>
      </c>
      <c r="P8122" s="73">
        <v>0</v>
      </c>
      <c r="Q8122" s="73">
        <v>0</v>
      </c>
      <c r="R8122" s="73">
        <v>0</v>
      </c>
      <c r="S8122" s="73">
        <v>0</v>
      </c>
      <c r="T8122" s="73">
        <v>0</v>
      </c>
      <c r="U8122" s="73">
        <v>0</v>
      </c>
      <c r="V8122" s="73">
        <v>0</v>
      </c>
      <c r="W8122" s="73">
        <v>0</v>
      </c>
    </row>
    <row r="8123" spans="4:23" ht="15" customHeight="1" outlineLevel="2">
      <c r="D8123" s="38" t="s">
        <v>1687</v>
      </c>
      <c r="E8123" s="233" t="s">
        <v>1688</v>
      </c>
      <c r="F8123" s="73">
        <v>0</v>
      </c>
      <c r="G8123" s="73">
        <v>0</v>
      </c>
      <c r="H8123" s="73">
        <v>0</v>
      </c>
      <c r="I8123" s="73">
        <v>0</v>
      </c>
      <c r="J8123" s="73">
        <v>0</v>
      </c>
      <c r="K8123" s="73">
        <v>0</v>
      </c>
      <c r="L8123" s="73">
        <v>0</v>
      </c>
      <c r="M8123" s="73">
        <v>0</v>
      </c>
      <c r="N8123" s="73">
        <v>0</v>
      </c>
      <c r="O8123" s="73">
        <v>0</v>
      </c>
      <c r="P8123" s="73">
        <v>0</v>
      </c>
      <c r="Q8123" s="73">
        <v>0</v>
      </c>
      <c r="R8123" s="73">
        <v>0</v>
      </c>
      <c r="S8123" s="73">
        <v>0</v>
      </c>
      <c r="T8123" s="73">
        <v>0</v>
      </c>
      <c r="U8123" s="73">
        <v>0</v>
      </c>
      <c r="V8123" s="73">
        <v>0</v>
      </c>
      <c r="W8123" s="73">
        <v>0</v>
      </c>
    </row>
    <row r="8124" spans="4:23" ht="15" customHeight="1" outlineLevel="2">
      <c r="D8124" s="38" t="s">
        <v>1689</v>
      </c>
      <c r="E8124" s="233" t="s">
        <v>1690</v>
      </c>
      <c r="F8124" s="73">
        <v>19</v>
      </c>
      <c r="G8124" s="73">
        <v>3</v>
      </c>
      <c r="H8124" s="73">
        <v>16</v>
      </c>
      <c r="I8124" s="73">
        <v>18</v>
      </c>
      <c r="J8124" s="73">
        <v>4</v>
      </c>
      <c r="K8124" s="73">
        <v>14</v>
      </c>
      <c r="L8124" s="73">
        <v>18</v>
      </c>
      <c r="M8124" s="73">
        <v>5</v>
      </c>
      <c r="N8124" s="73">
        <v>13</v>
      </c>
      <c r="O8124" s="73">
        <v>18</v>
      </c>
      <c r="P8124" s="73">
        <v>5</v>
      </c>
      <c r="Q8124" s="73">
        <v>13</v>
      </c>
      <c r="R8124" s="73">
        <v>16</v>
      </c>
      <c r="S8124" s="73">
        <v>5</v>
      </c>
      <c r="T8124" s="73">
        <v>11</v>
      </c>
      <c r="U8124" s="73">
        <v>11</v>
      </c>
      <c r="V8124" s="73">
        <v>3</v>
      </c>
      <c r="W8124" s="73">
        <v>8</v>
      </c>
    </row>
    <row r="8125" spans="4:23" ht="15" customHeight="1" outlineLevel="2">
      <c r="D8125" s="38" t="s">
        <v>1691</v>
      </c>
      <c r="E8125" s="233" t="s">
        <v>1692</v>
      </c>
      <c r="F8125" s="73">
        <v>3</v>
      </c>
      <c r="G8125" s="73">
        <v>1</v>
      </c>
      <c r="H8125" s="73">
        <v>2</v>
      </c>
      <c r="I8125" s="73">
        <v>4</v>
      </c>
      <c r="J8125" s="73">
        <v>2</v>
      </c>
      <c r="K8125" s="73">
        <v>2</v>
      </c>
      <c r="L8125" s="73">
        <v>6</v>
      </c>
      <c r="M8125" s="73">
        <v>3</v>
      </c>
      <c r="N8125" s="73">
        <v>3</v>
      </c>
      <c r="O8125" s="73">
        <v>6</v>
      </c>
      <c r="P8125" s="73">
        <v>3</v>
      </c>
      <c r="Q8125" s="73">
        <v>3</v>
      </c>
      <c r="R8125" s="73">
        <v>5</v>
      </c>
      <c r="S8125" s="73">
        <v>3</v>
      </c>
      <c r="T8125" s="73">
        <v>2</v>
      </c>
      <c r="U8125" s="73">
        <v>6</v>
      </c>
      <c r="V8125" s="73">
        <v>4</v>
      </c>
      <c r="W8125" s="73">
        <v>2</v>
      </c>
    </row>
    <row r="8126" spans="4:23" ht="15" customHeight="1" outlineLevel="2">
      <c r="D8126" s="38" t="s">
        <v>1693</v>
      </c>
      <c r="E8126" s="233" t="s">
        <v>1694</v>
      </c>
      <c r="F8126" s="73">
        <v>1</v>
      </c>
      <c r="G8126" s="73">
        <v>1</v>
      </c>
      <c r="H8126" s="73">
        <v>0</v>
      </c>
      <c r="I8126" s="73">
        <v>1</v>
      </c>
      <c r="J8126" s="73">
        <v>1</v>
      </c>
      <c r="K8126" s="73">
        <v>0</v>
      </c>
      <c r="L8126" s="73">
        <v>1</v>
      </c>
      <c r="M8126" s="73">
        <v>1</v>
      </c>
      <c r="N8126" s="73">
        <v>0</v>
      </c>
      <c r="O8126" s="73">
        <v>1</v>
      </c>
      <c r="P8126" s="73">
        <v>1</v>
      </c>
      <c r="Q8126" s="73">
        <v>0</v>
      </c>
      <c r="R8126" s="73">
        <v>1</v>
      </c>
      <c r="S8126" s="73">
        <v>1</v>
      </c>
      <c r="T8126" s="73">
        <v>0</v>
      </c>
      <c r="U8126" s="73">
        <v>1</v>
      </c>
      <c r="V8126" s="73">
        <v>1</v>
      </c>
      <c r="W8126" s="73">
        <v>0</v>
      </c>
    </row>
    <row r="8127" spans="4:23" ht="15" customHeight="1" outlineLevel="2">
      <c r="D8127" s="38" t="s">
        <v>1695</v>
      </c>
      <c r="E8127" s="233" t="s">
        <v>1696</v>
      </c>
      <c r="F8127" s="73">
        <v>0</v>
      </c>
      <c r="G8127" s="73">
        <v>0</v>
      </c>
      <c r="H8127" s="73">
        <v>0</v>
      </c>
      <c r="I8127" s="73">
        <v>0</v>
      </c>
      <c r="J8127" s="73">
        <v>0</v>
      </c>
      <c r="K8127" s="73">
        <v>0</v>
      </c>
      <c r="L8127" s="73">
        <v>0</v>
      </c>
      <c r="M8127" s="73">
        <v>0</v>
      </c>
      <c r="N8127" s="73">
        <v>0</v>
      </c>
      <c r="O8127" s="73">
        <v>0</v>
      </c>
      <c r="P8127" s="73">
        <v>0</v>
      </c>
      <c r="Q8127" s="73">
        <v>0</v>
      </c>
      <c r="R8127" s="73">
        <v>0</v>
      </c>
      <c r="S8127" s="73">
        <v>0</v>
      </c>
      <c r="T8127" s="73">
        <v>0</v>
      </c>
      <c r="U8127" s="73">
        <v>0</v>
      </c>
      <c r="V8127" s="73">
        <v>0</v>
      </c>
      <c r="W8127" s="73">
        <v>0</v>
      </c>
    </row>
    <row r="8128" spans="4:23" ht="15" customHeight="1" outlineLevel="2">
      <c r="D8128" s="38" t="s">
        <v>1697</v>
      </c>
      <c r="E8128" s="233" t="s">
        <v>1698</v>
      </c>
      <c r="F8128" s="73">
        <v>0</v>
      </c>
      <c r="G8128" s="73">
        <v>0</v>
      </c>
      <c r="H8128" s="73">
        <v>0</v>
      </c>
      <c r="I8128" s="73">
        <v>0</v>
      </c>
      <c r="J8128" s="73">
        <v>0</v>
      </c>
      <c r="K8128" s="73">
        <v>0</v>
      </c>
      <c r="L8128" s="73">
        <v>0</v>
      </c>
      <c r="M8128" s="73">
        <v>0</v>
      </c>
      <c r="N8128" s="73">
        <v>0</v>
      </c>
      <c r="O8128" s="73">
        <v>0</v>
      </c>
      <c r="P8128" s="73">
        <v>0</v>
      </c>
      <c r="Q8128" s="73">
        <v>0</v>
      </c>
      <c r="R8128" s="73">
        <v>0</v>
      </c>
      <c r="S8128" s="73">
        <v>0</v>
      </c>
      <c r="T8128" s="73">
        <v>0</v>
      </c>
      <c r="U8128" s="73">
        <v>0</v>
      </c>
      <c r="V8128" s="73">
        <v>0</v>
      </c>
      <c r="W8128" s="73">
        <v>0</v>
      </c>
    </row>
    <row r="8129" spans="3:23" ht="15" customHeight="1" outlineLevel="2">
      <c r="D8129" s="38" t="s">
        <v>1699</v>
      </c>
      <c r="E8129" s="233" t="s">
        <v>1700</v>
      </c>
      <c r="F8129" s="73">
        <v>4</v>
      </c>
      <c r="G8129" s="73">
        <v>4</v>
      </c>
      <c r="H8129" s="73">
        <v>0</v>
      </c>
      <c r="I8129" s="73">
        <v>5</v>
      </c>
      <c r="J8129" s="73">
        <v>5</v>
      </c>
      <c r="K8129" s="73">
        <v>0</v>
      </c>
      <c r="L8129" s="73">
        <v>6</v>
      </c>
      <c r="M8129" s="73">
        <v>6</v>
      </c>
      <c r="N8129" s="73">
        <v>0</v>
      </c>
      <c r="O8129" s="73">
        <v>6</v>
      </c>
      <c r="P8129" s="73">
        <v>6</v>
      </c>
      <c r="Q8129" s="73">
        <v>0</v>
      </c>
      <c r="R8129" s="73">
        <v>7</v>
      </c>
      <c r="S8129" s="73">
        <v>7</v>
      </c>
      <c r="T8129" s="73">
        <v>0</v>
      </c>
      <c r="U8129" s="73">
        <v>7</v>
      </c>
      <c r="V8129" s="73">
        <v>7</v>
      </c>
      <c r="W8129" s="73">
        <v>0</v>
      </c>
    </row>
    <row r="8130" spans="3:23" ht="15" customHeight="1" outlineLevel="2">
      <c r="D8130" s="38" t="s">
        <v>1701</v>
      </c>
      <c r="E8130" s="233" t="s">
        <v>1702</v>
      </c>
      <c r="F8130" s="73">
        <v>4</v>
      </c>
      <c r="G8130" s="73">
        <v>2</v>
      </c>
      <c r="H8130" s="73">
        <v>2</v>
      </c>
      <c r="I8130" s="73">
        <v>4</v>
      </c>
      <c r="J8130" s="73">
        <v>1</v>
      </c>
      <c r="K8130" s="73">
        <v>3</v>
      </c>
      <c r="L8130" s="73">
        <v>3</v>
      </c>
      <c r="M8130" s="73">
        <v>1</v>
      </c>
      <c r="N8130" s="73">
        <v>2</v>
      </c>
      <c r="O8130" s="73">
        <v>3</v>
      </c>
      <c r="P8130" s="73">
        <v>1</v>
      </c>
      <c r="Q8130" s="73">
        <v>2</v>
      </c>
      <c r="R8130" s="73">
        <v>3</v>
      </c>
      <c r="S8130" s="73">
        <v>1</v>
      </c>
      <c r="T8130" s="73">
        <v>2</v>
      </c>
      <c r="U8130" s="73">
        <v>3</v>
      </c>
      <c r="V8130" s="73">
        <v>1</v>
      </c>
      <c r="W8130" s="73">
        <v>2</v>
      </c>
    </row>
    <row r="8131" spans="3:23" ht="15" customHeight="1" outlineLevel="2">
      <c r="D8131" s="38" t="s">
        <v>1703</v>
      </c>
      <c r="E8131" s="233" t="s">
        <v>1704</v>
      </c>
      <c r="F8131" s="73">
        <v>0</v>
      </c>
      <c r="G8131" s="73">
        <v>0</v>
      </c>
      <c r="H8131" s="73">
        <v>0</v>
      </c>
      <c r="I8131" s="73">
        <v>0</v>
      </c>
      <c r="J8131" s="73">
        <v>0</v>
      </c>
      <c r="K8131" s="73">
        <v>0</v>
      </c>
      <c r="L8131" s="73">
        <v>0</v>
      </c>
      <c r="M8131" s="73">
        <v>0</v>
      </c>
      <c r="N8131" s="73">
        <v>0</v>
      </c>
      <c r="O8131" s="73">
        <v>0</v>
      </c>
      <c r="P8131" s="73">
        <v>0</v>
      </c>
      <c r="Q8131" s="73">
        <v>0</v>
      </c>
      <c r="R8131" s="73">
        <v>0</v>
      </c>
      <c r="S8131" s="73">
        <v>0</v>
      </c>
      <c r="T8131" s="73">
        <v>0</v>
      </c>
      <c r="U8131" s="73">
        <v>0</v>
      </c>
      <c r="V8131" s="73">
        <v>0</v>
      </c>
      <c r="W8131" s="73">
        <v>0</v>
      </c>
    </row>
    <row r="8132" spans="3:23" ht="15" customHeight="1" outlineLevel="2">
      <c r="D8132" s="38" t="s">
        <v>1705</v>
      </c>
      <c r="E8132" s="233" t="s">
        <v>1706</v>
      </c>
      <c r="F8132" s="73">
        <v>0</v>
      </c>
      <c r="G8132" s="73">
        <v>0</v>
      </c>
      <c r="H8132" s="73">
        <v>0</v>
      </c>
      <c r="I8132" s="73">
        <v>0</v>
      </c>
      <c r="J8132" s="73">
        <v>0</v>
      </c>
      <c r="K8132" s="73">
        <v>0</v>
      </c>
      <c r="L8132" s="73">
        <v>0</v>
      </c>
      <c r="M8132" s="73">
        <v>0</v>
      </c>
      <c r="N8132" s="73">
        <v>0</v>
      </c>
      <c r="O8132" s="73">
        <v>0</v>
      </c>
      <c r="P8132" s="73">
        <v>0</v>
      </c>
      <c r="Q8132" s="73">
        <v>0</v>
      </c>
      <c r="R8132" s="73">
        <v>8</v>
      </c>
      <c r="S8132" s="73">
        <v>0</v>
      </c>
      <c r="T8132" s="73">
        <v>8</v>
      </c>
      <c r="U8132" s="73">
        <v>8</v>
      </c>
      <c r="V8132" s="73">
        <v>0</v>
      </c>
      <c r="W8132" s="73">
        <v>8</v>
      </c>
    </row>
    <row r="8133" spans="3:23" ht="15" customHeight="1" outlineLevel="2">
      <c r="D8133" s="38" t="s">
        <v>1707</v>
      </c>
      <c r="E8133" s="233" t="s">
        <v>1708</v>
      </c>
      <c r="F8133" s="73">
        <v>7</v>
      </c>
      <c r="G8133" s="73">
        <v>6</v>
      </c>
      <c r="H8133" s="73">
        <v>1</v>
      </c>
      <c r="I8133" s="73">
        <v>6</v>
      </c>
      <c r="J8133" s="73">
        <v>5</v>
      </c>
      <c r="K8133" s="73">
        <v>1</v>
      </c>
      <c r="L8133" s="73">
        <v>7</v>
      </c>
      <c r="M8133" s="73">
        <v>5</v>
      </c>
      <c r="N8133" s="73">
        <v>2</v>
      </c>
      <c r="O8133" s="73">
        <v>7</v>
      </c>
      <c r="P8133" s="73">
        <v>5</v>
      </c>
      <c r="Q8133" s="73">
        <v>2</v>
      </c>
      <c r="R8133" s="73">
        <v>6</v>
      </c>
      <c r="S8133" s="73">
        <v>5</v>
      </c>
      <c r="T8133" s="73">
        <v>1</v>
      </c>
      <c r="U8133" s="73">
        <v>9</v>
      </c>
      <c r="V8133" s="73">
        <v>7</v>
      </c>
      <c r="W8133" s="73">
        <v>2</v>
      </c>
    </row>
    <row r="8134" spans="3:23" ht="15" customHeight="1" outlineLevel="2">
      <c r="D8134" s="38" t="s">
        <v>1709</v>
      </c>
      <c r="E8134" s="233" t="s">
        <v>1710</v>
      </c>
      <c r="F8134" s="73">
        <v>26</v>
      </c>
      <c r="G8134" s="73">
        <v>23</v>
      </c>
      <c r="H8134" s="73">
        <v>3</v>
      </c>
      <c r="I8134" s="73">
        <v>25</v>
      </c>
      <c r="J8134" s="73">
        <v>22</v>
      </c>
      <c r="K8134" s="73">
        <v>3</v>
      </c>
      <c r="L8134" s="73">
        <v>25</v>
      </c>
      <c r="M8134" s="73">
        <v>22</v>
      </c>
      <c r="N8134" s="73">
        <v>3</v>
      </c>
      <c r="O8134" s="73">
        <v>25</v>
      </c>
      <c r="P8134" s="73">
        <v>22</v>
      </c>
      <c r="Q8134" s="73">
        <v>3</v>
      </c>
      <c r="R8134" s="73">
        <v>24</v>
      </c>
      <c r="S8134" s="73">
        <v>23</v>
      </c>
      <c r="T8134" s="73">
        <v>1</v>
      </c>
      <c r="U8134" s="73">
        <v>25</v>
      </c>
      <c r="V8134" s="73">
        <v>23</v>
      </c>
      <c r="W8134" s="73">
        <v>2</v>
      </c>
    </row>
    <row r="8135" spans="3:23" ht="15" customHeight="1" outlineLevel="2">
      <c r="D8135" s="38" t="s">
        <v>1711</v>
      </c>
      <c r="E8135" s="233" t="s">
        <v>1712</v>
      </c>
      <c r="F8135" s="73">
        <v>2</v>
      </c>
      <c r="G8135" s="73">
        <v>1</v>
      </c>
      <c r="H8135" s="73">
        <v>1</v>
      </c>
      <c r="I8135" s="73">
        <v>2</v>
      </c>
      <c r="J8135" s="73">
        <v>1</v>
      </c>
      <c r="K8135" s="73">
        <v>1</v>
      </c>
      <c r="L8135" s="73">
        <v>3</v>
      </c>
      <c r="M8135" s="73">
        <v>1</v>
      </c>
      <c r="N8135" s="73">
        <v>2</v>
      </c>
      <c r="O8135" s="73">
        <v>3</v>
      </c>
      <c r="P8135" s="73">
        <v>1</v>
      </c>
      <c r="Q8135" s="73">
        <v>2</v>
      </c>
      <c r="R8135" s="73">
        <v>2</v>
      </c>
      <c r="S8135" s="73">
        <v>1</v>
      </c>
      <c r="T8135" s="73">
        <v>1</v>
      </c>
      <c r="U8135" s="73">
        <v>2</v>
      </c>
      <c r="V8135" s="73">
        <v>1</v>
      </c>
      <c r="W8135" s="73">
        <v>1</v>
      </c>
    </row>
    <row r="8136" spans="3:23" ht="15" customHeight="1" outlineLevel="2">
      <c r="D8136" s="38" t="s">
        <v>1713</v>
      </c>
      <c r="E8136" s="233" t="s">
        <v>1714</v>
      </c>
      <c r="F8136" s="73">
        <v>0</v>
      </c>
      <c r="G8136" s="73">
        <v>0</v>
      </c>
      <c r="H8136" s="73">
        <v>0</v>
      </c>
      <c r="I8136" s="73">
        <v>0</v>
      </c>
      <c r="J8136" s="73">
        <v>0</v>
      </c>
      <c r="K8136" s="73">
        <v>0</v>
      </c>
      <c r="L8136" s="73">
        <v>0</v>
      </c>
      <c r="M8136" s="73">
        <v>0</v>
      </c>
      <c r="N8136" s="73">
        <v>0</v>
      </c>
      <c r="O8136" s="73">
        <v>0</v>
      </c>
      <c r="P8136" s="73">
        <v>0</v>
      </c>
      <c r="Q8136" s="73">
        <v>0</v>
      </c>
      <c r="R8136" s="73">
        <v>0</v>
      </c>
      <c r="S8136" s="73">
        <v>0</v>
      </c>
      <c r="T8136" s="73">
        <v>0</v>
      </c>
      <c r="U8136" s="73">
        <v>1</v>
      </c>
      <c r="V8136" s="73">
        <v>1</v>
      </c>
      <c r="W8136" s="73">
        <v>0</v>
      </c>
    </row>
    <row r="8137" spans="3:23" ht="15" customHeight="1" outlineLevel="2">
      <c r="D8137" s="38" t="s">
        <v>1715</v>
      </c>
      <c r="E8137" s="233" t="s">
        <v>1716</v>
      </c>
      <c r="F8137" s="73">
        <v>0</v>
      </c>
      <c r="G8137" s="73">
        <v>0</v>
      </c>
      <c r="H8137" s="73">
        <v>0</v>
      </c>
      <c r="I8137" s="73">
        <v>0</v>
      </c>
      <c r="J8137" s="73">
        <v>0</v>
      </c>
      <c r="K8137" s="73">
        <v>0</v>
      </c>
      <c r="L8137" s="73">
        <v>0</v>
      </c>
      <c r="M8137" s="73">
        <v>0</v>
      </c>
      <c r="N8137" s="73">
        <v>0</v>
      </c>
      <c r="O8137" s="73">
        <v>0</v>
      </c>
      <c r="P8137" s="73">
        <v>0</v>
      </c>
      <c r="Q8137" s="73">
        <v>0</v>
      </c>
      <c r="R8137" s="73">
        <v>0</v>
      </c>
      <c r="S8137" s="73">
        <v>0</v>
      </c>
      <c r="T8137" s="73">
        <v>0</v>
      </c>
      <c r="U8137" s="73">
        <v>0</v>
      </c>
      <c r="V8137" s="73">
        <v>0</v>
      </c>
      <c r="W8137" s="73">
        <v>0</v>
      </c>
    </row>
    <row r="8138" spans="3:23" ht="15" customHeight="1" outlineLevel="2">
      <c r="D8138" s="38" t="s">
        <v>1717</v>
      </c>
      <c r="E8138" s="233" t="s">
        <v>1718</v>
      </c>
      <c r="F8138" s="73">
        <v>0</v>
      </c>
      <c r="G8138" s="73">
        <v>0</v>
      </c>
      <c r="H8138" s="73">
        <v>0</v>
      </c>
      <c r="I8138" s="73">
        <v>0</v>
      </c>
      <c r="J8138" s="73">
        <v>0</v>
      </c>
      <c r="K8138" s="73">
        <v>0</v>
      </c>
      <c r="L8138" s="73">
        <v>0</v>
      </c>
      <c r="M8138" s="73">
        <v>0</v>
      </c>
      <c r="N8138" s="73">
        <v>0</v>
      </c>
      <c r="O8138" s="73">
        <v>0</v>
      </c>
      <c r="P8138" s="73">
        <v>0</v>
      </c>
      <c r="Q8138" s="73">
        <v>0</v>
      </c>
      <c r="R8138" s="73">
        <v>0</v>
      </c>
      <c r="S8138" s="73">
        <v>0</v>
      </c>
      <c r="T8138" s="73">
        <v>0</v>
      </c>
      <c r="U8138" s="73">
        <v>0</v>
      </c>
      <c r="V8138" s="73">
        <v>0</v>
      </c>
      <c r="W8138" s="73">
        <v>0</v>
      </c>
    </row>
    <row r="8139" spans="3:23" ht="15" customHeight="1" outlineLevel="1">
      <c r="C8139" s="231" t="s">
        <v>1719</v>
      </c>
      <c r="E8139" s="230" t="s">
        <v>1720</v>
      </c>
      <c r="F8139" s="73">
        <v>6</v>
      </c>
      <c r="G8139" s="73">
        <v>5</v>
      </c>
      <c r="H8139" s="73">
        <v>1</v>
      </c>
      <c r="I8139" s="73">
        <v>2</v>
      </c>
      <c r="J8139" s="73">
        <v>1</v>
      </c>
      <c r="K8139" s="73">
        <v>1</v>
      </c>
      <c r="L8139" s="73">
        <v>1</v>
      </c>
      <c r="M8139" s="73">
        <v>1</v>
      </c>
      <c r="N8139" s="73">
        <v>0</v>
      </c>
      <c r="O8139" s="73">
        <v>1</v>
      </c>
      <c r="P8139" s="73">
        <v>1</v>
      </c>
      <c r="Q8139" s="73">
        <v>0</v>
      </c>
      <c r="R8139" s="73">
        <v>0</v>
      </c>
      <c r="S8139" s="73">
        <v>0</v>
      </c>
      <c r="T8139" s="73">
        <v>0</v>
      </c>
      <c r="U8139" s="73">
        <v>1</v>
      </c>
      <c r="V8139" s="73">
        <v>1</v>
      </c>
      <c r="W8139" s="73">
        <v>0</v>
      </c>
    </row>
    <row r="8140" spans="3:23" ht="15" customHeight="1" outlineLevel="2">
      <c r="D8140" s="38" t="s">
        <v>1721</v>
      </c>
      <c r="E8140" s="233" t="s">
        <v>1722</v>
      </c>
      <c r="F8140" s="73">
        <v>0</v>
      </c>
      <c r="G8140" s="73">
        <v>0</v>
      </c>
      <c r="H8140" s="73">
        <v>0</v>
      </c>
      <c r="I8140" s="73">
        <v>0</v>
      </c>
      <c r="J8140" s="73">
        <v>0</v>
      </c>
      <c r="K8140" s="73">
        <v>0</v>
      </c>
      <c r="L8140" s="73">
        <v>0</v>
      </c>
      <c r="M8140" s="73">
        <v>0</v>
      </c>
      <c r="N8140" s="73">
        <v>0</v>
      </c>
      <c r="O8140" s="73">
        <v>0</v>
      </c>
      <c r="P8140" s="73">
        <v>0</v>
      </c>
      <c r="Q8140" s="73">
        <v>0</v>
      </c>
      <c r="R8140" s="73">
        <v>0</v>
      </c>
      <c r="S8140" s="73">
        <v>0</v>
      </c>
      <c r="T8140" s="73">
        <v>0</v>
      </c>
      <c r="U8140" s="73">
        <v>0</v>
      </c>
      <c r="V8140" s="73">
        <v>0</v>
      </c>
      <c r="W8140" s="73">
        <v>0</v>
      </c>
    </row>
    <row r="8141" spans="3:23" ht="15" customHeight="1" outlineLevel="2">
      <c r="D8141" s="38" t="s">
        <v>1723</v>
      </c>
      <c r="E8141" s="233" t="s">
        <v>1724</v>
      </c>
      <c r="F8141" s="73">
        <v>0</v>
      </c>
      <c r="G8141" s="73">
        <v>0</v>
      </c>
      <c r="H8141" s="73">
        <v>0</v>
      </c>
      <c r="I8141" s="73">
        <v>0</v>
      </c>
      <c r="J8141" s="73">
        <v>0</v>
      </c>
      <c r="K8141" s="73">
        <v>0</v>
      </c>
      <c r="L8141" s="73">
        <v>0</v>
      </c>
      <c r="M8141" s="73">
        <v>0</v>
      </c>
      <c r="N8141" s="73">
        <v>0</v>
      </c>
      <c r="O8141" s="73">
        <v>0</v>
      </c>
      <c r="P8141" s="73">
        <v>0</v>
      </c>
      <c r="Q8141" s="73">
        <v>0</v>
      </c>
      <c r="R8141" s="73">
        <v>0</v>
      </c>
      <c r="S8141" s="73">
        <v>0</v>
      </c>
      <c r="T8141" s="73">
        <v>0</v>
      </c>
      <c r="U8141" s="73">
        <v>0</v>
      </c>
      <c r="V8141" s="73">
        <v>0</v>
      </c>
      <c r="W8141" s="73">
        <v>0</v>
      </c>
    </row>
    <row r="8142" spans="3:23" ht="15" customHeight="1" outlineLevel="2">
      <c r="D8142" s="38" t="s">
        <v>1725</v>
      </c>
      <c r="E8142" s="233" t="s">
        <v>1726</v>
      </c>
      <c r="F8142" s="73">
        <v>0</v>
      </c>
      <c r="G8142" s="73">
        <v>0</v>
      </c>
      <c r="H8142" s="73">
        <v>0</v>
      </c>
      <c r="I8142" s="73">
        <v>0</v>
      </c>
      <c r="J8142" s="73">
        <v>0</v>
      </c>
      <c r="K8142" s="73">
        <v>0</v>
      </c>
      <c r="L8142" s="73">
        <v>0</v>
      </c>
      <c r="M8142" s="73">
        <v>0</v>
      </c>
      <c r="N8142" s="73">
        <v>0</v>
      </c>
      <c r="O8142" s="73">
        <v>0</v>
      </c>
      <c r="P8142" s="73">
        <v>0</v>
      </c>
      <c r="Q8142" s="73">
        <v>0</v>
      </c>
      <c r="R8142" s="73">
        <v>0</v>
      </c>
      <c r="S8142" s="73">
        <v>0</v>
      </c>
      <c r="T8142" s="73">
        <v>0</v>
      </c>
      <c r="U8142" s="73">
        <v>0</v>
      </c>
      <c r="V8142" s="73">
        <v>0</v>
      </c>
      <c r="W8142" s="73">
        <v>0</v>
      </c>
    </row>
    <row r="8143" spans="3:23" ht="15" customHeight="1" outlineLevel="2">
      <c r="D8143" s="38" t="s">
        <v>1727</v>
      </c>
      <c r="E8143" s="233" t="s">
        <v>1728</v>
      </c>
      <c r="F8143" s="73">
        <v>0</v>
      </c>
      <c r="G8143" s="73">
        <v>0</v>
      </c>
      <c r="H8143" s="73">
        <v>0</v>
      </c>
      <c r="I8143" s="73">
        <v>0</v>
      </c>
      <c r="J8143" s="73">
        <v>0</v>
      </c>
      <c r="K8143" s="73">
        <v>0</v>
      </c>
      <c r="L8143" s="73">
        <v>0</v>
      </c>
      <c r="M8143" s="73">
        <v>0</v>
      </c>
      <c r="N8143" s="73">
        <v>0</v>
      </c>
      <c r="O8143" s="73">
        <v>0</v>
      </c>
      <c r="P8143" s="73">
        <v>0</v>
      </c>
      <c r="Q8143" s="73">
        <v>0</v>
      </c>
      <c r="R8143" s="73">
        <v>0</v>
      </c>
      <c r="S8143" s="73">
        <v>0</v>
      </c>
      <c r="T8143" s="73">
        <v>0</v>
      </c>
      <c r="U8143" s="73">
        <v>0</v>
      </c>
      <c r="V8143" s="73">
        <v>0</v>
      </c>
      <c r="W8143" s="73">
        <v>0</v>
      </c>
    </row>
    <row r="8144" spans="3:23" ht="15" customHeight="1" outlineLevel="2">
      <c r="D8144" s="38" t="s">
        <v>1729</v>
      </c>
      <c r="E8144" s="233" t="s">
        <v>1730</v>
      </c>
      <c r="F8144" s="73">
        <v>0</v>
      </c>
      <c r="G8144" s="73">
        <v>0</v>
      </c>
      <c r="H8144" s="73">
        <v>0</v>
      </c>
      <c r="I8144" s="73">
        <v>0</v>
      </c>
      <c r="J8144" s="73">
        <v>0</v>
      </c>
      <c r="K8144" s="73">
        <v>0</v>
      </c>
      <c r="L8144" s="73">
        <v>0</v>
      </c>
      <c r="M8144" s="73">
        <v>0</v>
      </c>
      <c r="N8144" s="73">
        <v>0</v>
      </c>
      <c r="O8144" s="73">
        <v>0</v>
      </c>
      <c r="P8144" s="73">
        <v>0</v>
      </c>
      <c r="Q8144" s="73">
        <v>0</v>
      </c>
      <c r="R8144" s="73">
        <v>0</v>
      </c>
      <c r="S8144" s="73">
        <v>0</v>
      </c>
      <c r="T8144" s="73">
        <v>0</v>
      </c>
      <c r="U8144" s="73">
        <v>0</v>
      </c>
      <c r="V8144" s="73">
        <v>0</v>
      </c>
      <c r="W8144" s="73">
        <v>0</v>
      </c>
    </row>
    <row r="8145" spans="4:23" ht="15" customHeight="1" outlineLevel="2">
      <c r="D8145" s="38" t="s">
        <v>1731</v>
      </c>
      <c r="E8145" s="233" t="s">
        <v>1732</v>
      </c>
      <c r="F8145" s="73">
        <v>0</v>
      </c>
      <c r="G8145" s="73">
        <v>0</v>
      </c>
      <c r="H8145" s="73">
        <v>0</v>
      </c>
      <c r="I8145" s="73">
        <v>0</v>
      </c>
      <c r="J8145" s="73">
        <v>0</v>
      </c>
      <c r="K8145" s="73">
        <v>0</v>
      </c>
      <c r="L8145" s="73">
        <v>0</v>
      </c>
      <c r="M8145" s="73">
        <v>0</v>
      </c>
      <c r="N8145" s="73">
        <v>0</v>
      </c>
      <c r="O8145" s="73">
        <v>0</v>
      </c>
      <c r="P8145" s="73">
        <v>0</v>
      </c>
      <c r="Q8145" s="73">
        <v>0</v>
      </c>
      <c r="R8145" s="73">
        <v>0</v>
      </c>
      <c r="S8145" s="73">
        <v>0</v>
      </c>
      <c r="T8145" s="73">
        <v>0</v>
      </c>
      <c r="U8145" s="73">
        <v>0</v>
      </c>
      <c r="V8145" s="73">
        <v>0</v>
      </c>
      <c r="W8145" s="73">
        <v>0</v>
      </c>
    </row>
    <row r="8146" spans="4:23" ht="15" customHeight="1" outlineLevel="2">
      <c r="D8146" s="38" t="s">
        <v>1733</v>
      </c>
      <c r="E8146" s="233" t="s">
        <v>1734</v>
      </c>
      <c r="F8146" s="73">
        <v>0</v>
      </c>
      <c r="G8146" s="73">
        <v>0</v>
      </c>
      <c r="H8146" s="73">
        <v>0</v>
      </c>
      <c r="I8146" s="73">
        <v>0</v>
      </c>
      <c r="J8146" s="73">
        <v>0</v>
      </c>
      <c r="K8146" s="73">
        <v>0</v>
      </c>
      <c r="L8146" s="73">
        <v>0</v>
      </c>
      <c r="M8146" s="73">
        <v>0</v>
      </c>
      <c r="N8146" s="73">
        <v>0</v>
      </c>
      <c r="O8146" s="73">
        <v>0</v>
      </c>
      <c r="P8146" s="73">
        <v>0</v>
      </c>
      <c r="Q8146" s="73">
        <v>0</v>
      </c>
      <c r="R8146" s="73">
        <v>0</v>
      </c>
      <c r="S8146" s="73">
        <v>0</v>
      </c>
      <c r="T8146" s="73">
        <v>0</v>
      </c>
      <c r="U8146" s="73">
        <v>0</v>
      </c>
      <c r="V8146" s="73">
        <v>0</v>
      </c>
      <c r="W8146" s="73">
        <v>0</v>
      </c>
    </row>
    <row r="8147" spans="4:23" ht="15" customHeight="1" outlineLevel="2">
      <c r="D8147" s="38" t="s">
        <v>1735</v>
      </c>
      <c r="E8147" s="233" t="s">
        <v>1736</v>
      </c>
      <c r="F8147" s="73">
        <v>0</v>
      </c>
      <c r="G8147" s="73">
        <v>0</v>
      </c>
      <c r="H8147" s="73">
        <v>0</v>
      </c>
      <c r="I8147" s="73">
        <v>0</v>
      </c>
      <c r="J8147" s="73">
        <v>0</v>
      </c>
      <c r="K8147" s="73">
        <v>0</v>
      </c>
      <c r="L8147" s="73">
        <v>0</v>
      </c>
      <c r="M8147" s="73">
        <v>0</v>
      </c>
      <c r="N8147" s="73">
        <v>0</v>
      </c>
      <c r="O8147" s="73">
        <v>0</v>
      </c>
      <c r="P8147" s="73">
        <v>0</v>
      </c>
      <c r="Q8147" s="73">
        <v>0</v>
      </c>
      <c r="R8147" s="73">
        <v>0</v>
      </c>
      <c r="S8147" s="73">
        <v>0</v>
      </c>
      <c r="T8147" s="73">
        <v>0</v>
      </c>
      <c r="U8147" s="73">
        <v>0</v>
      </c>
      <c r="V8147" s="73">
        <v>0</v>
      </c>
      <c r="W8147" s="73">
        <v>0</v>
      </c>
    </row>
    <row r="8148" spans="4:23" ht="15" customHeight="1" outlineLevel="2">
      <c r="D8148" s="38" t="s">
        <v>1737</v>
      </c>
      <c r="E8148" s="233" t="s">
        <v>1738</v>
      </c>
      <c r="F8148" s="73">
        <v>0</v>
      </c>
      <c r="G8148" s="73">
        <v>0</v>
      </c>
      <c r="H8148" s="73">
        <v>0</v>
      </c>
      <c r="I8148" s="73">
        <v>0</v>
      </c>
      <c r="J8148" s="73">
        <v>0</v>
      </c>
      <c r="K8148" s="73">
        <v>0</v>
      </c>
      <c r="L8148" s="73">
        <v>0</v>
      </c>
      <c r="M8148" s="73">
        <v>0</v>
      </c>
      <c r="N8148" s="73">
        <v>0</v>
      </c>
      <c r="O8148" s="73">
        <v>0</v>
      </c>
      <c r="P8148" s="73">
        <v>0</v>
      </c>
      <c r="Q8148" s="73">
        <v>0</v>
      </c>
      <c r="R8148" s="73">
        <v>0</v>
      </c>
      <c r="S8148" s="73">
        <v>0</v>
      </c>
      <c r="T8148" s="73">
        <v>0</v>
      </c>
      <c r="U8148" s="73">
        <v>0</v>
      </c>
      <c r="V8148" s="73">
        <v>0</v>
      </c>
      <c r="W8148" s="73">
        <v>0</v>
      </c>
    </row>
    <row r="8149" spans="4:23" ht="15" customHeight="1" outlineLevel="2">
      <c r="D8149" s="38" t="s">
        <v>1739</v>
      </c>
      <c r="E8149" s="233" t="s">
        <v>1740</v>
      </c>
      <c r="F8149" s="73">
        <v>0</v>
      </c>
      <c r="G8149" s="73">
        <v>0</v>
      </c>
      <c r="H8149" s="73">
        <v>0</v>
      </c>
      <c r="I8149" s="73">
        <v>0</v>
      </c>
      <c r="J8149" s="73">
        <v>0</v>
      </c>
      <c r="K8149" s="73">
        <v>0</v>
      </c>
      <c r="L8149" s="73">
        <v>0</v>
      </c>
      <c r="M8149" s="73">
        <v>0</v>
      </c>
      <c r="N8149" s="73">
        <v>0</v>
      </c>
      <c r="O8149" s="73">
        <v>0</v>
      </c>
      <c r="P8149" s="73">
        <v>0</v>
      </c>
      <c r="Q8149" s="73">
        <v>0</v>
      </c>
      <c r="R8149" s="73">
        <v>0</v>
      </c>
      <c r="S8149" s="73">
        <v>0</v>
      </c>
      <c r="T8149" s="73">
        <v>0</v>
      </c>
      <c r="U8149" s="73">
        <v>0</v>
      </c>
      <c r="V8149" s="73">
        <v>0</v>
      </c>
      <c r="W8149" s="73">
        <v>0</v>
      </c>
    </row>
    <row r="8150" spans="4:23" ht="15" customHeight="1" outlineLevel="2">
      <c r="D8150" s="38" t="s">
        <v>1741</v>
      </c>
      <c r="E8150" s="233" t="s">
        <v>1742</v>
      </c>
      <c r="F8150" s="73">
        <v>0</v>
      </c>
      <c r="G8150" s="73">
        <v>0</v>
      </c>
      <c r="H8150" s="73">
        <v>0</v>
      </c>
      <c r="I8150" s="73">
        <v>0</v>
      </c>
      <c r="J8150" s="73">
        <v>0</v>
      </c>
      <c r="K8150" s="73">
        <v>0</v>
      </c>
      <c r="L8150" s="73">
        <v>0</v>
      </c>
      <c r="M8150" s="73">
        <v>0</v>
      </c>
      <c r="N8150" s="73">
        <v>0</v>
      </c>
      <c r="O8150" s="73">
        <v>0</v>
      </c>
      <c r="P8150" s="73">
        <v>0</v>
      </c>
      <c r="Q8150" s="73">
        <v>0</v>
      </c>
      <c r="R8150" s="73">
        <v>0</v>
      </c>
      <c r="S8150" s="73">
        <v>0</v>
      </c>
      <c r="T8150" s="73">
        <v>0</v>
      </c>
      <c r="U8150" s="73">
        <v>0</v>
      </c>
      <c r="V8150" s="73">
        <v>0</v>
      </c>
      <c r="W8150" s="73">
        <v>0</v>
      </c>
    </row>
    <row r="8151" spans="4:23" ht="15" customHeight="1" outlineLevel="2">
      <c r="D8151" s="38" t="s">
        <v>1743</v>
      </c>
      <c r="E8151" s="233" t="s">
        <v>1744</v>
      </c>
      <c r="F8151" s="73">
        <v>0</v>
      </c>
      <c r="G8151" s="73">
        <v>0</v>
      </c>
      <c r="H8151" s="73">
        <v>0</v>
      </c>
      <c r="I8151" s="73">
        <v>0</v>
      </c>
      <c r="J8151" s="73">
        <v>0</v>
      </c>
      <c r="K8151" s="73">
        <v>0</v>
      </c>
      <c r="L8151" s="73">
        <v>0</v>
      </c>
      <c r="M8151" s="73">
        <v>0</v>
      </c>
      <c r="N8151" s="73">
        <v>0</v>
      </c>
      <c r="O8151" s="73">
        <v>0</v>
      </c>
      <c r="P8151" s="73">
        <v>0</v>
      </c>
      <c r="Q8151" s="73">
        <v>0</v>
      </c>
      <c r="R8151" s="73">
        <v>0</v>
      </c>
      <c r="S8151" s="73">
        <v>0</v>
      </c>
      <c r="T8151" s="73">
        <v>0</v>
      </c>
      <c r="U8151" s="73">
        <v>0</v>
      </c>
      <c r="V8151" s="73">
        <v>0</v>
      </c>
      <c r="W8151" s="73">
        <v>0</v>
      </c>
    </row>
    <row r="8152" spans="4:23" ht="15" customHeight="1" outlineLevel="2">
      <c r="D8152" s="38" t="s">
        <v>1745</v>
      </c>
      <c r="E8152" s="233" t="s">
        <v>1746</v>
      </c>
      <c r="F8152" s="73">
        <v>0</v>
      </c>
      <c r="G8152" s="73">
        <v>0</v>
      </c>
      <c r="H8152" s="73">
        <v>0</v>
      </c>
      <c r="I8152" s="73">
        <v>0</v>
      </c>
      <c r="J8152" s="73">
        <v>0</v>
      </c>
      <c r="K8152" s="73">
        <v>0</v>
      </c>
      <c r="L8152" s="73">
        <v>0</v>
      </c>
      <c r="M8152" s="73">
        <v>0</v>
      </c>
      <c r="N8152" s="73">
        <v>0</v>
      </c>
      <c r="O8152" s="73">
        <v>0</v>
      </c>
      <c r="P8152" s="73">
        <v>0</v>
      </c>
      <c r="Q8152" s="73">
        <v>0</v>
      </c>
      <c r="R8152" s="73">
        <v>0</v>
      </c>
      <c r="S8152" s="73">
        <v>0</v>
      </c>
      <c r="T8152" s="73">
        <v>0</v>
      </c>
      <c r="U8152" s="73">
        <v>0</v>
      </c>
      <c r="V8152" s="73">
        <v>0</v>
      </c>
      <c r="W8152" s="73">
        <v>0</v>
      </c>
    </row>
    <row r="8153" spans="4:23" ht="15" customHeight="1" outlineLevel="2">
      <c r="D8153" s="38" t="s">
        <v>1747</v>
      </c>
      <c r="E8153" s="233" t="s">
        <v>1748</v>
      </c>
      <c r="F8153" s="73">
        <v>0</v>
      </c>
      <c r="G8153" s="73">
        <v>0</v>
      </c>
      <c r="H8153" s="73">
        <v>0</v>
      </c>
      <c r="I8153" s="73">
        <v>0</v>
      </c>
      <c r="J8153" s="73">
        <v>0</v>
      </c>
      <c r="K8153" s="73">
        <v>0</v>
      </c>
      <c r="L8153" s="73">
        <v>0</v>
      </c>
      <c r="M8153" s="73">
        <v>0</v>
      </c>
      <c r="N8153" s="73">
        <v>0</v>
      </c>
      <c r="O8153" s="73">
        <v>0</v>
      </c>
      <c r="P8153" s="73">
        <v>0</v>
      </c>
      <c r="Q8153" s="73">
        <v>0</v>
      </c>
      <c r="R8153" s="73">
        <v>0</v>
      </c>
      <c r="S8153" s="73">
        <v>0</v>
      </c>
      <c r="T8153" s="73">
        <v>0</v>
      </c>
      <c r="U8153" s="73">
        <v>0</v>
      </c>
      <c r="V8153" s="73">
        <v>0</v>
      </c>
      <c r="W8153" s="73">
        <v>0</v>
      </c>
    </row>
    <row r="8154" spans="4:23" ht="15" customHeight="1" outlineLevel="2">
      <c r="D8154" s="38" t="s">
        <v>1749</v>
      </c>
      <c r="E8154" s="233" t="s">
        <v>1750</v>
      </c>
      <c r="F8154" s="73">
        <v>0</v>
      </c>
      <c r="G8154" s="73">
        <v>0</v>
      </c>
      <c r="H8154" s="73">
        <v>0</v>
      </c>
      <c r="I8154" s="73">
        <v>0</v>
      </c>
      <c r="J8154" s="73">
        <v>0</v>
      </c>
      <c r="K8154" s="73">
        <v>0</v>
      </c>
      <c r="L8154" s="73">
        <v>0</v>
      </c>
      <c r="M8154" s="73">
        <v>0</v>
      </c>
      <c r="N8154" s="73">
        <v>0</v>
      </c>
      <c r="O8154" s="73">
        <v>0</v>
      </c>
      <c r="P8154" s="73">
        <v>0</v>
      </c>
      <c r="Q8154" s="73">
        <v>0</v>
      </c>
      <c r="R8154" s="73">
        <v>0</v>
      </c>
      <c r="S8154" s="73">
        <v>0</v>
      </c>
      <c r="T8154" s="73">
        <v>0</v>
      </c>
      <c r="U8154" s="73">
        <v>0</v>
      </c>
      <c r="V8154" s="73">
        <v>0</v>
      </c>
      <c r="W8154" s="73">
        <v>0</v>
      </c>
    </row>
    <row r="8155" spans="4:23" ht="15" customHeight="1" outlineLevel="2">
      <c r="D8155" s="38" t="s">
        <v>1751</v>
      </c>
      <c r="E8155" s="233" t="s">
        <v>1752</v>
      </c>
      <c r="F8155" s="73">
        <v>0</v>
      </c>
      <c r="G8155" s="73">
        <v>0</v>
      </c>
      <c r="H8155" s="73">
        <v>0</v>
      </c>
      <c r="I8155" s="73">
        <v>0</v>
      </c>
      <c r="J8155" s="73">
        <v>0</v>
      </c>
      <c r="K8155" s="73">
        <v>0</v>
      </c>
      <c r="L8155" s="73">
        <v>0</v>
      </c>
      <c r="M8155" s="73">
        <v>0</v>
      </c>
      <c r="N8155" s="73">
        <v>0</v>
      </c>
      <c r="O8155" s="73">
        <v>0</v>
      </c>
      <c r="P8155" s="73">
        <v>0</v>
      </c>
      <c r="Q8155" s="73">
        <v>0</v>
      </c>
      <c r="R8155" s="73">
        <v>0</v>
      </c>
      <c r="S8155" s="73">
        <v>0</v>
      </c>
      <c r="T8155" s="73">
        <v>0</v>
      </c>
      <c r="U8155" s="73">
        <v>0</v>
      </c>
      <c r="V8155" s="73">
        <v>0</v>
      </c>
      <c r="W8155" s="73">
        <v>0</v>
      </c>
    </row>
    <row r="8156" spans="4:23" ht="15" customHeight="1" outlineLevel="2">
      <c r="D8156" s="38" t="s">
        <v>1753</v>
      </c>
      <c r="E8156" s="233" t="s">
        <v>1754</v>
      </c>
      <c r="F8156" s="73">
        <v>0</v>
      </c>
      <c r="G8156" s="73">
        <v>0</v>
      </c>
      <c r="H8156" s="73">
        <v>0</v>
      </c>
      <c r="I8156" s="73">
        <v>0</v>
      </c>
      <c r="J8156" s="73">
        <v>0</v>
      </c>
      <c r="K8156" s="73">
        <v>0</v>
      </c>
      <c r="L8156" s="73">
        <v>0</v>
      </c>
      <c r="M8156" s="73">
        <v>0</v>
      </c>
      <c r="N8156" s="73">
        <v>0</v>
      </c>
      <c r="O8156" s="73">
        <v>0</v>
      </c>
      <c r="P8156" s="73">
        <v>0</v>
      </c>
      <c r="Q8156" s="73">
        <v>0</v>
      </c>
      <c r="R8156" s="73">
        <v>0</v>
      </c>
      <c r="S8156" s="73">
        <v>0</v>
      </c>
      <c r="T8156" s="73">
        <v>0</v>
      </c>
      <c r="U8156" s="73">
        <v>0</v>
      </c>
      <c r="V8156" s="73">
        <v>0</v>
      </c>
      <c r="W8156" s="73">
        <v>0</v>
      </c>
    </row>
    <row r="8157" spans="4:23" ht="15" customHeight="1" outlineLevel="2">
      <c r="D8157" s="38" t="s">
        <v>1755</v>
      </c>
      <c r="E8157" s="233" t="s">
        <v>1756</v>
      </c>
      <c r="F8157" s="73">
        <v>0</v>
      </c>
      <c r="G8157" s="73">
        <v>0</v>
      </c>
      <c r="H8157" s="73">
        <v>0</v>
      </c>
      <c r="I8157" s="73">
        <v>0</v>
      </c>
      <c r="J8157" s="73">
        <v>0</v>
      </c>
      <c r="K8157" s="73">
        <v>0</v>
      </c>
      <c r="L8157" s="73">
        <v>0</v>
      </c>
      <c r="M8157" s="73">
        <v>0</v>
      </c>
      <c r="N8157" s="73">
        <v>0</v>
      </c>
      <c r="O8157" s="73">
        <v>0</v>
      </c>
      <c r="P8157" s="73">
        <v>0</v>
      </c>
      <c r="Q8157" s="73">
        <v>0</v>
      </c>
      <c r="R8157" s="73">
        <v>0</v>
      </c>
      <c r="S8157" s="73">
        <v>0</v>
      </c>
      <c r="T8157" s="73">
        <v>0</v>
      </c>
      <c r="U8157" s="73">
        <v>0</v>
      </c>
      <c r="V8157" s="73">
        <v>0</v>
      </c>
      <c r="W8157" s="73">
        <v>0</v>
      </c>
    </row>
    <row r="8158" spans="4:23" ht="15" customHeight="1" outlineLevel="2">
      <c r="D8158" s="38" t="s">
        <v>1757</v>
      </c>
      <c r="E8158" s="233" t="s">
        <v>1758</v>
      </c>
      <c r="F8158" s="73">
        <v>3</v>
      </c>
      <c r="G8158" s="73">
        <v>3</v>
      </c>
      <c r="H8158" s="73">
        <v>0</v>
      </c>
      <c r="I8158" s="73">
        <v>0</v>
      </c>
      <c r="J8158" s="73">
        <v>0</v>
      </c>
      <c r="K8158" s="73">
        <v>0</v>
      </c>
      <c r="L8158" s="73">
        <v>0</v>
      </c>
      <c r="M8158" s="73">
        <v>0</v>
      </c>
      <c r="N8158" s="73">
        <v>0</v>
      </c>
      <c r="O8158" s="73">
        <v>0</v>
      </c>
      <c r="P8158" s="73">
        <v>0</v>
      </c>
      <c r="Q8158" s="73">
        <v>0</v>
      </c>
      <c r="R8158" s="73">
        <v>0</v>
      </c>
      <c r="S8158" s="73">
        <v>0</v>
      </c>
      <c r="T8158" s="73">
        <v>0</v>
      </c>
      <c r="U8158" s="73">
        <v>1</v>
      </c>
      <c r="V8158" s="73">
        <v>1</v>
      </c>
      <c r="W8158" s="73">
        <v>0</v>
      </c>
    </row>
    <row r="8159" spans="4:23" ht="15" customHeight="1" outlineLevel="2">
      <c r="D8159" s="38" t="s">
        <v>1759</v>
      </c>
      <c r="E8159" s="233" t="s">
        <v>1760</v>
      </c>
      <c r="F8159" s="73">
        <v>2</v>
      </c>
      <c r="G8159" s="73">
        <v>1</v>
      </c>
      <c r="H8159" s="73">
        <v>1</v>
      </c>
      <c r="I8159" s="73">
        <v>2</v>
      </c>
      <c r="J8159" s="73">
        <v>1</v>
      </c>
      <c r="K8159" s="73">
        <v>1</v>
      </c>
      <c r="L8159" s="73">
        <v>1</v>
      </c>
      <c r="M8159" s="73">
        <v>1</v>
      </c>
      <c r="N8159" s="73">
        <v>0</v>
      </c>
      <c r="O8159" s="73">
        <v>1</v>
      </c>
      <c r="P8159" s="73">
        <v>1</v>
      </c>
      <c r="Q8159" s="73">
        <v>0</v>
      </c>
      <c r="R8159" s="73">
        <v>0</v>
      </c>
      <c r="S8159" s="73">
        <v>0</v>
      </c>
      <c r="T8159" s="73">
        <v>0</v>
      </c>
      <c r="U8159" s="73">
        <v>0</v>
      </c>
      <c r="V8159" s="73">
        <v>0</v>
      </c>
      <c r="W8159" s="73">
        <v>0</v>
      </c>
    </row>
    <row r="8160" spans="4:23" ht="15" customHeight="1" outlineLevel="2">
      <c r="D8160" s="38" t="s">
        <v>1761</v>
      </c>
      <c r="E8160" s="233" t="s">
        <v>1762</v>
      </c>
      <c r="F8160" s="73">
        <v>0</v>
      </c>
      <c r="G8160" s="73">
        <v>0</v>
      </c>
      <c r="H8160" s="73">
        <v>0</v>
      </c>
      <c r="I8160" s="73">
        <v>0</v>
      </c>
      <c r="J8160" s="73">
        <v>0</v>
      </c>
      <c r="K8160" s="73">
        <v>0</v>
      </c>
      <c r="L8160" s="73">
        <v>0</v>
      </c>
      <c r="M8160" s="73">
        <v>0</v>
      </c>
      <c r="N8160" s="73">
        <v>0</v>
      </c>
      <c r="O8160" s="73">
        <v>0</v>
      </c>
      <c r="P8160" s="73">
        <v>0</v>
      </c>
      <c r="Q8160" s="73">
        <v>0</v>
      </c>
      <c r="R8160" s="73">
        <v>0</v>
      </c>
      <c r="S8160" s="73">
        <v>0</v>
      </c>
      <c r="T8160" s="73">
        <v>0</v>
      </c>
      <c r="U8160" s="73">
        <v>0</v>
      </c>
      <c r="V8160" s="73">
        <v>0</v>
      </c>
      <c r="W8160" s="73">
        <v>0</v>
      </c>
    </row>
    <row r="8161" spans="3:23" ht="15" customHeight="1" outlineLevel="2">
      <c r="D8161" s="38" t="s">
        <v>1763</v>
      </c>
      <c r="E8161" s="233" t="s">
        <v>1764</v>
      </c>
      <c r="F8161" s="73">
        <v>0</v>
      </c>
      <c r="G8161" s="73">
        <v>0</v>
      </c>
      <c r="H8161" s="73">
        <v>0</v>
      </c>
      <c r="I8161" s="73">
        <v>0</v>
      </c>
      <c r="J8161" s="73">
        <v>0</v>
      </c>
      <c r="K8161" s="73">
        <v>0</v>
      </c>
      <c r="L8161" s="73">
        <v>0</v>
      </c>
      <c r="M8161" s="73">
        <v>0</v>
      </c>
      <c r="N8161" s="73">
        <v>0</v>
      </c>
      <c r="O8161" s="73">
        <v>0</v>
      </c>
      <c r="P8161" s="73">
        <v>0</v>
      </c>
      <c r="Q8161" s="73">
        <v>0</v>
      </c>
      <c r="R8161" s="73">
        <v>0</v>
      </c>
      <c r="S8161" s="73">
        <v>0</v>
      </c>
      <c r="T8161" s="73">
        <v>0</v>
      </c>
      <c r="U8161" s="73">
        <v>0</v>
      </c>
      <c r="V8161" s="73">
        <v>0</v>
      </c>
      <c r="W8161" s="73">
        <v>0</v>
      </c>
    </row>
    <row r="8162" spans="3:23" ht="15" customHeight="1" outlineLevel="2">
      <c r="D8162" s="38" t="s">
        <v>1765</v>
      </c>
      <c r="E8162" s="233" t="s">
        <v>1766</v>
      </c>
      <c r="F8162" s="73">
        <v>1</v>
      </c>
      <c r="G8162" s="73">
        <v>1</v>
      </c>
      <c r="H8162" s="73">
        <v>0</v>
      </c>
      <c r="I8162" s="73">
        <v>0</v>
      </c>
      <c r="J8162" s="73">
        <v>0</v>
      </c>
      <c r="K8162" s="73">
        <v>0</v>
      </c>
      <c r="L8162" s="73">
        <v>0</v>
      </c>
      <c r="M8162" s="73">
        <v>0</v>
      </c>
      <c r="N8162" s="73">
        <v>0</v>
      </c>
      <c r="O8162" s="73">
        <v>0</v>
      </c>
      <c r="P8162" s="73">
        <v>0</v>
      </c>
      <c r="Q8162" s="73">
        <v>0</v>
      </c>
      <c r="R8162" s="73">
        <v>0</v>
      </c>
      <c r="S8162" s="73">
        <v>0</v>
      </c>
      <c r="T8162" s="73">
        <v>0</v>
      </c>
      <c r="U8162" s="73">
        <v>0</v>
      </c>
      <c r="V8162" s="73">
        <v>0</v>
      </c>
      <c r="W8162" s="73">
        <v>0</v>
      </c>
    </row>
    <row r="8163" spans="3:23" ht="15" customHeight="1" outlineLevel="2">
      <c r="D8163" s="38" t="s">
        <v>1767</v>
      </c>
      <c r="E8163" s="233" t="s">
        <v>1768</v>
      </c>
      <c r="F8163" s="73">
        <v>0</v>
      </c>
      <c r="G8163" s="73">
        <v>0</v>
      </c>
      <c r="H8163" s="73">
        <v>0</v>
      </c>
      <c r="I8163" s="73">
        <v>0</v>
      </c>
      <c r="J8163" s="73">
        <v>0</v>
      </c>
      <c r="K8163" s="73">
        <v>0</v>
      </c>
      <c r="L8163" s="73">
        <v>0</v>
      </c>
      <c r="M8163" s="73">
        <v>0</v>
      </c>
      <c r="N8163" s="73">
        <v>0</v>
      </c>
      <c r="O8163" s="73">
        <v>0</v>
      </c>
      <c r="P8163" s="73">
        <v>0</v>
      </c>
      <c r="Q8163" s="73">
        <v>0</v>
      </c>
      <c r="R8163" s="73">
        <v>0</v>
      </c>
      <c r="S8163" s="73">
        <v>0</v>
      </c>
      <c r="T8163" s="73">
        <v>0</v>
      </c>
      <c r="U8163" s="73">
        <v>0</v>
      </c>
      <c r="V8163" s="73">
        <v>0</v>
      </c>
      <c r="W8163" s="73">
        <v>0</v>
      </c>
    </row>
    <row r="8164" spans="3:23" ht="15" customHeight="1" outlineLevel="2">
      <c r="D8164" s="38" t="s">
        <v>1769</v>
      </c>
      <c r="E8164" s="233" t="s">
        <v>1770</v>
      </c>
      <c r="F8164" s="73">
        <v>0</v>
      </c>
      <c r="G8164" s="73">
        <v>0</v>
      </c>
      <c r="H8164" s="73">
        <v>0</v>
      </c>
      <c r="I8164" s="73">
        <v>0</v>
      </c>
      <c r="J8164" s="73">
        <v>0</v>
      </c>
      <c r="K8164" s="73">
        <v>0</v>
      </c>
      <c r="L8164" s="73">
        <v>0</v>
      </c>
      <c r="M8164" s="73">
        <v>0</v>
      </c>
      <c r="N8164" s="73">
        <v>0</v>
      </c>
      <c r="O8164" s="73">
        <v>0</v>
      </c>
      <c r="P8164" s="73">
        <v>0</v>
      </c>
      <c r="Q8164" s="73">
        <v>0</v>
      </c>
      <c r="R8164" s="73">
        <v>0</v>
      </c>
      <c r="S8164" s="73">
        <v>0</v>
      </c>
      <c r="T8164" s="73">
        <v>0</v>
      </c>
      <c r="U8164" s="73">
        <v>0</v>
      </c>
      <c r="V8164" s="73">
        <v>0</v>
      </c>
      <c r="W8164" s="73">
        <v>0</v>
      </c>
    </row>
    <row r="8165" spans="3:23" ht="15" customHeight="1" outlineLevel="2">
      <c r="D8165" s="38" t="s">
        <v>1771</v>
      </c>
      <c r="E8165" s="233" t="s">
        <v>1772</v>
      </c>
      <c r="F8165" s="73">
        <v>0</v>
      </c>
      <c r="G8165" s="73">
        <v>0</v>
      </c>
      <c r="H8165" s="73">
        <v>0</v>
      </c>
      <c r="I8165" s="73">
        <v>0</v>
      </c>
      <c r="J8165" s="73">
        <v>0</v>
      </c>
      <c r="K8165" s="73">
        <v>0</v>
      </c>
      <c r="L8165" s="73">
        <v>0</v>
      </c>
      <c r="M8165" s="73">
        <v>0</v>
      </c>
      <c r="N8165" s="73">
        <v>0</v>
      </c>
      <c r="O8165" s="73">
        <v>0</v>
      </c>
      <c r="P8165" s="73">
        <v>0</v>
      </c>
      <c r="Q8165" s="73">
        <v>0</v>
      </c>
      <c r="R8165" s="73">
        <v>0</v>
      </c>
      <c r="S8165" s="73">
        <v>0</v>
      </c>
      <c r="T8165" s="73">
        <v>0</v>
      </c>
      <c r="U8165" s="73">
        <v>0</v>
      </c>
      <c r="V8165" s="73">
        <v>0</v>
      </c>
      <c r="W8165" s="73">
        <v>0</v>
      </c>
    </row>
    <row r="8166" spans="3:23" ht="15" customHeight="1" outlineLevel="1">
      <c r="C8166" s="231" t="s">
        <v>1773</v>
      </c>
      <c r="E8166" s="230" t="s">
        <v>1774</v>
      </c>
      <c r="F8166" s="73">
        <v>5</v>
      </c>
      <c r="G8166" s="73">
        <v>2</v>
      </c>
      <c r="H8166" s="73">
        <v>3</v>
      </c>
      <c r="I8166" s="73">
        <v>5</v>
      </c>
      <c r="J8166" s="73">
        <v>2</v>
      </c>
      <c r="K8166" s="73">
        <v>3</v>
      </c>
      <c r="L8166" s="73">
        <v>4</v>
      </c>
      <c r="M8166" s="73">
        <v>2</v>
      </c>
      <c r="N8166" s="73">
        <v>2</v>
      </c>
      <c r="O8166" s="73">
        <v>4</v>
      </c>
      <c r="P8166" s="73">
        <v>2</v>
      </c>
      <c r="Q8166" s="73">
        <v>2</v>
      </c>
      <c r="R8166" s="73">
        <v>3</v>
      </c>
      <c r="S8166" s="73">
        <v>2</v>
      </c>
      <c r="T8166" s="73">
        <v>1</v>
      </c>
      <c r="U8166" s="73">
        <v>5</v>
      </c>
      <c r="V8166" s="73">
        <v>4</v>
      </c>
      <c r="W8166" s="73">
        <v>1</v>
      </c>
    </row>
    <row r="8167" spans="3:23" ht="15" customHeight="1" outlineLevel="2">
      <c r="D8167" s="38" t="s">
        <v>1775</v>
      </c>
      <c r="E8167" s="233" t="s">
        <v>1776</v>
      </c>
      <c r="F8167" s="73">
        <v>1</v>
      </c>
      <c r="G8167" s="73">
        <v>0</v>
      </c>
      <c r="H8167" s="73">
        <v>1</v>
      </c>
      <c r="I8167" s="73">
        <v>1</v>
      </c>
      <c r="J8167" s="73">
        <v>0</v>
      </c>
      <c r="K8167" s="73">
        <v>1</v>
      </c>
      <c r="L8167" s="73">
        <v>0</v>
      </c>
      <c r="M8167" s="73">
        <v>0</v>
      </c>
      <c r="N8167" s="73">
        <v>0</v>
      </c>
      <c r="O8167" s="73">
        <v>0</v>
      </c>
      <c r="P8167" s="73">
        <v>0</v>
      </c>
      <c r="Q8167" s="73">
        <v>0</v>
      </c>
      <c r="R8167" s="73">
        <v>0</v>
      </c>
      <c r="S8167" s="73">
        <v>0</v>
      </c>
      <c r="T8167" s="73">
        <v>0</v>
      </c>
      <c r="U8167" s="73">
        <v>0</v>
      </c>
      <c r="V8167" s="73">
        <v>0</v>
      </c>
      <c r="W8167" s="73">
        <v>0</v>
      </c>
    </row>
    <row r="8168" spans="3:23" ht="15" customHeight="1" outlineLevel="2">
      <c r="D8168" s="38" t="s">
        <v>1777</v>
      </c>
      <c r="E8168" s="233" t="s">
        <v>1778</v>
      </c>
      <c r="F8168" s="73">
        <v>2</v>
      </c>
      <c r="G8168" s="73">
        <v>1</v>
      </c>
      <c r="H8168" s="73">
        <v>1</v>
      </c>
      <c r="I8168" s="73">
        <v>2</v>
      </c>
      <c r="J8168" s="73">
        <v>1</v>
      </c>
      <c r="K8168" s="73">
        <v>1</v>
      </c>
      <c r="L8168" s="73">
        <v>2</v>
      </c>
      <c r="M8168" s="73">
        <v>1</v>
      </c>
      <c r="N8168" s="73">
        <v>1</v>
      </c>
      <c r="O8168" s="73">
        <v>2</v>
      </c>
      <c r="P8168" s="73">
        <v>1</v>
      </c>
      <c r="Q8168" s="73">
        <v>1</v>
      </c>
      <c r="R8168" s="73">
        <v>2</v>
      </c>
      <c r="S8168" s="73">
        <v>1</v>
      </c>
      <c r="T8168" s="73">
        <v>1</v>
      </c>
      <c r="U8168" s="73">
        <v>3</v>
      </c>
      <c r="V8168" s="73">
        <v>2</v>
      </c>
      <c r="W8168" s="73">
        <v>1</v>
      </c>
    </row>
    <row r="8169" spans="3:23" ht="15" customHeight="1" outlineLevel="2">
      <c r="D8169" s="38" t="s">
        <v>1779</v>
      </c>
      <c r="E8169" s="233" t="s">
        <v>1780</v>
      </c>
      <c r="F8169" s="73">
        <v>1</v>
      </c>
      <c r="G8169" s="73">
        <v>0</v>
      </c>
      <c r="H8169" s="73">
        <v>1</v>
      </c>
      <c r="I8169" s="73">
        <v>1</v>
      </c>
      <c r="J8169" s="73">
        <v>0</v>
      </c>
      <c r="K8169" s="73">
        <v>1</v>
      </c>
      <c r="L8169" s="73">
        <v>1</v>
      </c>
      <c r="M8169" s="73">
        <v>0</v>
      </c>
      <c r="N8169" s="73">
        <v>1</v>
      </c>
      <c r="O8169" s="73">
        <v>1</v>
      </c>
      <c r="P8169" s="73">
        <v>0</v>
      </c>
      <c r="Q8169" s="73">
        <v>1</v>
      </c>
      <c r="R8169" s="73">
        <v>0</v>
      </c>
      <c r="S8169" s="73">
        <v>0</v>
      </c>
      <c r="T8169" s="73">
        <v>0</v>
      </c>
      <c r="U8169" s="73">
        <v>1</v>
      </c>
      <c r="V8169" s="73">
        <v>1</v>
      </c>
      <c r="W8169" s="73">
        <v>0</v>
      </c>
    </row>
    <row r="8170" spans="3:23" ht="15" customHeight="1" outlineLevel="2">
      <c r="D8170" s="38" t="s">
        <v>1781</v>
      </c>
      <c r="E8170" s="233" t="s">
        <v>1782</v>
      </c>
      <c r="F8170" s="73">
        <v>1</v>
      </c>
      <c r="G8170" s="73">
        <v>1</v>
      </c>
      <c r="H8170" s="73">
        <v>0</v>
      </c>
      <c r="I8170" s="73">
        <v>1</v>
      </c>
      <c r="J8170" s="73">
        <v>1</v>
      </c>
      <c r="K8170" s="73">
        <v>0</v>
      </c>
      <c r="L8170" s="73">
        <v>1</v>
      </c>
      <c r="M8170" s="73">
        <v>1</v>
      </c>
      <c r="N8170" s="73">
        <v>0</v>
      </c>
      <c r="O8170" s="73">
        <v>1</v>
      </c>
      <c r="P8170" s="73">
        <v>1</v>
      </c>
      <c r="Q8170" s="73">
        <v>0</v>
      </c>
      <c r="R8170" s="73">
        <v>1</v>
      </c>
      <c r="S8170" s="73">
        <v>1</v>
      </c>
      <c r="T8170" s="73">
        <v>0</v>
      </c>
      <c r="U8170" s="73">
        <v>1</v>
      </c>
      <c r="V8170" s="73">
        <v>1</v>
      </c>
      <c r="W8170" s="73">
        <v>0</v>
      </c>
    </row>
    <row r="8171" spans="3:23" ht="15" customHeight="1" outlineLevel="2">
      <c r="D8171" s="38" t="s">
        <v>1783</v>
      </c>
      <c r="E8171" s="233" t="s">
        <v>1784</v>
      </c>
      <c r="F8171" s="73">
        <v>0</v>
      </c>
      <c r="G8171" s="73">
        <v>0</v>
      </c>
      <c r="H8171" s="73">
        <v>0</v>
      </c>
      <c r="I8171" s="73">
        <v>0</v>
      </c>
      <c r="J8171" s="73">
        <v>0</v>
      </c>
      <c r="K8171" s="73">
        <v>0</v>
      </c>
      <c r="L8171" s="73">
        <v>0</v>
      </c>
      <c r="M8171" s="73">
        <v>0</v>
      </c>
      <c r="N8171" s="73">
        <v>0</v>
      </c>
      <c r="O8171" s="73">
        <v>0</v>
      </c>
      <c r="P8171" s="73">
        <v>0</v>
      </c>
      <c r="Q8171" s="73">
        <v>0</v>
      </c>
      <c r="R8171" s="73">
        <v>0</v>
      </c>
      <c r="S8171" s="73">
        <v>0</v>
      </c>
      <c r="T8171" s="73">
        <v>0</v>
      </c>
      <c r="U8171" s="73">
        <v>0</v>
      </c>
      <c r="V8171" s="73">
        <v>0</v>
      </c>
      <c r="W8171" s="73">
        <v>0</v>
      </c>
    </row>
    <row r="8172" spans="3:23" ht="15" customHeight="1" outlineLevel="2">
      <c r="D8172" s="38" t="s">
        <v>1785</v>
      </c>
      <c r="E8172" s="233" t="s">
        <v>1786</v>
      </c>
      <c r="F8172" s="73">
        <v>0</v>
      </c>
      <c r="G8172" s="73">
        <v>0</v>
      </c>
      <c r="H8172" s="73">
        <v>0</v>
      </c>
      <c r="I8172" s="73">
        <v>0</v>
      </c>
      <c r="J8172" s="73">
        <v>0</v>
      </c>
      <c r="K8172" s="73">
        <v>0</v>
      </c>
      <c r="L8172" s="73">
        <v>0</v>
      </c>
      <c r="M8172" s="73">
        <v>0</v>
      </c>
      <c r="N8172" s="73">
        <v>0</v>
      </c>
      <c r="O8172" s="73">
        <v>0</v>
      </c>
      <c r="P8172" s="73">
        <v>0</v>
      </c>
      <c r="Q8172" s="73">
        <v>0</v>
      </c>
      <c r="R8172" s="73">
        <v>0</v>
      </c>
      <c r="S8172" s="73">
        <v>0</v>
      </c>
      <c r="T8172" s="73">
        <v>0</v>
      </c>
      <c r="U8172" s="73">
        <v>0</v>
      </c>
      <c r="V8172" s="73">
        <v>0</v>
      </c>
      <c r="W8172" s="73">
        <v>0</v>
      </c>
    </row>
    <row r="8173" spans="3:23" ht="15" customHeight="1" outlineLevel="2">
      <c r="D8173" s="38" t="s">
        <v>1787</v>
      </c>
      <c r="E8173" s="233" t="s">
        <v>1788</v>
      </c>
      <c r="F8173" s="73">
        <v>0</v>
      </c>
      <c r="G8173" s="73">
        <v>0</v>
      </c>
      <c r="H8173" s="73">
        <v>0</v>
      </c>
      <c r="I8173" s="73">
        <v>0</v>
      </c>
      <c r="J8173" s="73">
        <v>0</v>
      </c>
      <c r="K8173" s="73">
        <v>0</v>
      </c>
      <c r="L8173" s="73">
        <v>0</v>
      </c>
      <c r="M8173" s="73">
        <v>0</v>
      </c>
      <c r="N8173" s="73">
        <v>0</v>
      </c>
      <c r="O8173" s="73">
        <v>0</v>
      </c>
      <c r="P8173" s="73">
        <v>0</v>
      </c>
      <c r="Q8173" s="73">
        <v>0</v>
      </c>
      <c r="R8173" s="73">
        <v>0</v>
      </c>
      <c r="S8173" s="73">
        <v>0</v>
      </c>
      <c r="T8173" s="73">
        <v>0</v>
      </c>
      <c r="U8173" s="73">
        <v>0</v>
      </c>
      <c r="V8173" s="73">
        <v>0</v>
      </c>
      <c r="W8173" s="73">
        <v>0</v>
      </c>
    </row>
    <row r="8174" spans="3:23" ht="15" customHeight="1" outlineLevel="1">
      <c r="C8174" s="231" t="s">
        <v>1789</v>
      </c>
      <c r="E8174" s="230" t="s">
        <v>1790</v>
      </c>
      <c r="F8174" s="73">
        <v>31</v>
      </c>
      <c r="G8174" s="73">
        <v>21</v>
      </c>
      <c r="H8174" s="73">
        <v>10</v>
      </c>
      <c r="I8174" s="73">
        <v>25</v>
      </c>
      <c r="J8174" s="73">
        <v>16</v>
      </c>
      <c r="K8174" s="73">
        <v>9</v>
      </c>
      <c r="L8174" s="73">
        <v>26</v>
      </c>
      <c r="M8174" s="73">
        <v>19</v>
      </c>
      <c r="N8174" s="73">
        <v>7</v>
      </c>
      <c r="O8174" s="73">
        <v>26</v>
      </c>
      <c r="P8174" s="73">
        <v>19</v>
      </c>
      <c r="Q8174" s="73">
        <v>7</v>
      </c>
      <c r="R8174" s="73">
        <v>27</v>
      </c>
      <c r="S8174" s="73">
        <v>19</v>
      </c>
      <c r="T8174" s="73">
        <v>8</v>
      </c>
      <c r="U8174" s="73">
        <v>27</v>
      </c>
      <c r="V8174" s="73">
        <v>21</v>
      </c>
      <c r="W8174" s="73">
        <v>6</v>
      </c>
    </row>
    <row r="8175" spans="3:23" ht="15" customHeight="1" outlineLevel="2">
      <c r="D8175" s="38" t="s">
        <v>1791</v>
      </c>
      <c r="E8175" s="233" t="s">
        <v>1792</v>
      </c>
      <c r="F8175" s="73">
        <v>9</v>
      </c>
      <c r="G8175" s="73">
        <v>9</v>
      </c>
      <c r="H8175" s="73">
        <v>0</v>
      </c>
      <c r="I8175" s="73">
        <v>9</v>
      </c>
      <c r="J8175" s="73">
        <v>9</v>
      </c>
      <c r="K8175" s="73">
        <v>0</v>
      </c>
      <c r="L8175" s="73">
        <v>7</v>
      </c>
      <c r="M8175" s="73">
        <v>7</v>
      </c>
      <c r="N8175" s="73">
        <v>0</v>
      </c>
      <c r="O8175" s="73">
        <v>7</v>
      </c>
      <c r="P8175" s="73">
        <v>7</v>
      </c>
      <c r="Q8175" s="73">
        <v>0</v>
      </c>
      <c r="R8175" s="73">
        <v>6</v>
      </c>
      <c r="S8175" s="73">
        <v>6</v>
      </c>
      <c r="T8175" s="73">
        <v>0</v>
      </c>
      <c r="U8175" s="73">
        <v>6</v>
      </c>
      <c r="V8175" s="73">
        <v>6</v>
      </c>
      <c r="W8175" s="73">
        <v>0</v>
      </c>
    </row>
    <row r="8176" spans="3:23" ht="15" customHeight="1" outlineLevel="2">
      <c r="D8176" s="38" t="s">
        <v>1793</v>
      </c>
      <c r="E8176" s="233" t="s">
        <v>1794</v>
      </c>
      <c r="F8176" s="73">
        <v>0</v>
      </c>
      <c r="G8176" s="73">
        <v>0</v>
      </c>
      <c r="H8176" s="73">
        <v>0</v>
      </c>
      <c r="I8176" s="73">
        <v>0</v>
      </c>
      <c r="J8176" s="73">
        <v>0</v>
      </c>
      <c r="K8176" s="73">
        <v>0</v>
      </c>
      <c r="L8176" s="73">
        <v>0</v>
      </c>
      <c r="M8176" s="73">
        <v>0</v>
      </c>
      <c r="N8176" s="73">
        <v>0</v>
      </c>
      <c r="O8176" s="73">
        <v>0</v>
      </c>
      <c r="P8176" s="73">
        <v>0</v>
      </c>
      <c r="Q8176" s="73">
        <v>0</v>
      </c>
      <c r="R8176" s="73">
        <v>0</v>
      </c>
      <c r="S8176" s="73">
        <v>0</v>
      </c>
      <c r="T8176" s="73">
        <v>0</v>
      </c>
      <c r="U8176" s="73">
        <v>1</v>
      </c>
      <c r="V8176" s="73">
        <v>1</v>
      </c>
      <c r="W8176" s="73">
        <v>0</v>
      </c>
    </row>
    <row r="8177" spans="4:23" ht="15" customHeight="1" outlineLevel="2">
      <c r="D8177" s="38" t="s">
        <v>1795</v>
      </c>
      <c r="E8177" s="233" t="s">
        <v>1796</v>
      </c>
      <c r="F8177" s="73">
        <v>5</v>
      </c>
      <c r="G8177" s="73">
        <v>2</v>
      </c>
      <c r="H8177" s="73">
        <v>3</v>
      </c>
      <c r="I8177" s="73">
        <v>3</v>
      </c>
      <c r="J8177" s="73">
        <v>2</v>
      </c>
      <c r="K8177" s="73">
        <v>1</v>
      </c>
      <c r="L8177" s="73">
        <v>3</v>
      </c>
      <c r="M8177" s="73">
        <v>2</v>
      </c>
      <c r="N8177" s="73">
        <v>1</v>
      </c>
      <c r="O8177" s="73">
        <v>3</v>
      </c>
      <c r="P8177" s="73">
        <v>2</v>
      </c>
      <c r="Q8177" s="73">
        <v>1</v>
      </c>
      <c r="R8177" s="73">
        <v>3</v>
      </c>
      <c r="S8177" s="73">
        <v>2</v>
      </c>
      <c r="T8177" s="73">
        <v>1</v>
      </c>
      <c r="U8177" s="73">
        <v>3</v>
      </c>
      <c r="V8177" s="73">
        <v>2</v>
      </c>
      <c r="W8177" s="73">
        <v>1</v>
      </c>
    </row>
    <row r="8178" spans="4:23" ht="15" customHeight="1" outlineLevel="2">
      <c r="D8178" s="38" t="s">
        <v>1797</v>
      </c>
      <c r="E8178" s="233" t="s">
        <v>1798</v>
      </c>
      <c r="F8178" s="73">
        <v>0</v>
      </c>
      <c r="G8178" s="73">
        <v>0</v>
      </c>
      <c r="H8178" s="73">
        <v>0</v>
      </c>
      <c r="I8178" s="73">
        <v>1</v>
      </c>
      <c r="J8178" s="73">
        <v>0</v>
      </c>
      <c r="K8178" s="73">
        <v>1</v>
      </c>
      <c r="L8178" s="73">
        <v>1</v>
      </c>
      <c r="M8178" s="73">
        <v>0</v>
      </c>
      <c r="N8178" s="73">
        <v>1</v>
      </c>
      <c r="O8178" s="73">
        <v>1</v>
      </c>
      <c r="P8178" s="73">
        <v>0</v>
      </c>
      <c r="Q8178" s="73">
        <v>1</v>
      </c>
      <c r="R8178" s="73">
        <v>1</v>
      </c>
      <c r="S8178" s="73">
        <v>0</v>
      </c>
      <c r="T8178" s="73">
        <v>1</v>
      </c>
      <c r="U8178" s="73">
        <v>1</v>
      </c>
      <c r="V8178" s="73">
        <v>0</v>
      </c>
      <c r="W8178" s="73">
        <v>1</v>
      </c>
    </row>
    <row r="8179" spans="4:23" ht="15" customHeight="1" outlineLevel="2">
      <c r="D8179" s="38" t="s">
        <v>1799</v>
      </c>
      <c r="E8179" s="233" t="s">
        <v>1800</v>
      </c>
      <c r="F8179" s="73">
        <v>0</v>
      </c>
      <c r="G8179" s="73">
        <v>0</v>
      </c>
      <c r="H8179" s="73">
        <v>0</v>
      </c>
      <c r="I8179" s="73">
        <v>0</v>
      </c>
      <c r="J8179" s="73">
        <v>0</v>
      </c>
      <c r="K8179" s="73">
        <v>0</v>
      </c>
      <c r="L8179" s="73">
        <v>0</v>
      </c>
      <c r="M8179" s="73">
        <v>0</v>
      </c>
      <c r="N8179" s="73">
        <v>0</v>
      </c>
      <c r="O8179" s="73">
        <v>0</v>
      </c>
      <c r="P8179" s="73">
        <v>0</v>
      </c>
      <c r="Q8179" s="73">
        <v>0</v>
      </c>
      <c r="R8179" s="73">
        <v>0</v>
      </c>
      <c r="S8179" s="73">
        <v>0</v>
      </c>
      <c r="T8179" s="73">
        <v>0</v>
      </c>
      <c r="U8179" s="73">
        <v>0</v>
      </c>
      <c r="V8179" s="73">
        <v>0</v>
      </c>
      <c r="W8179" s="73">
        <v>0</v>
      </c>
    </row>
    <row r="8180" spans="4:23" ht="15" customHeight="1" outlineLevel="2">
      <c r="D8180" s="38" t="s">
        <v>1801</v>
      </c>
      <c r="E8180" s="233" t="s">
        <v>1802</v>
      </c>
      <c r="F8180" s="73">
        <v>5</v>
      </c>
      <c r="G8180" s="73">
        <v>2</v>
      </c>
      <c r="H8180" s="73">
        <v>3</v>
      </c>
      <c r="I8180" s="73">
        <v>3</v>
      </c>
      <c r="J8180" s="73">
        <v>0</v>
      </c>
      <c r="K8180" s="73">
        <v>3</v>
      </c>
      <c r="L8180" s="73">
        <v>3</v>
      </c>
      <c r="M8180" s="73">
        <v>2</v>
      </c>
      <c r="N8180" s="73">
        <v>1</v>
      </c>
      <c r="O8180" s="73">
        <v>3</v>
      </c>
      <c r="P8180" s="73">
        <v>2</v>
      </c>
      <c r="Q8180" s="73">
        <v>1</v>
      </c>
      <c r="R8180" s="73">
        <v>4</v>
      </c>
      <c r="S8180" s="73">
        <v>2</v>
      </c>
      <c r="T8180" s="73">
        <v>2</v>
      </c>
      <c r="U8180" s="73">
        <v>2</v>
      </c>
      <c r="V8180" s="73">
        <v>2</v>
      </c>
      <c r="W8180" s="73">
        <v>0</v>
      </c>
    </row>
    <row r="8181" spans="4:23" ht="15" customHeight="1" outlineLevel="2">
      <c r="D8181" s="38" t="s">
        <v>1803</v>
      </c>
      <c r="E8181" s="233" t="s">
        <v>1804</v>
      </c>
      <c r="F8181" s="73">
        <v>3</v>
      </c>
      <c r="G8181" s="73">
        <v>2</v>
      </c>
      <c r="H8181" s="73">
        <v>1</v>
      </c>
      <c r="I8181" s="73">
        <v>3</v>
      </c>
      <c r="J8181" s="73">
        <v>2</v>
      </c>
      <c r="K8181" s="73">
        <v>1</v>
      </c>
      <c r="L8181" s="73">
        <v>3</v>
      </c>
      <c r="M8181" s="73">
        <v>2</v>
      </c>
      <c r="N8181" s="73">
        <v>1</v>
      </c>
      <c r="O8181" s="73">
        <v>3</v>
      </c>
      <c r="P8181" s="73">
        <v>2</v>
      </c>
      <c r="Q8181" s="73">
        <v>1</v>
      </c>
      <c r="R8181" s="73">
        <v>3</v>
      </c>
      <c r="S8181" s="73">
        <v>2</v>
      </c>
      <c r="T8181" s="73">
        <v>1</v>
      </c>
      <c r="U8181" s="73">
        <v>3</v>
      </c>
      <c r="V8181" s="73">
        <v>3</v>
      </c>
      <c r="W8181" s="73">
        <v>0</v>
      </c>
    </row>
    <row r="8182" spans="4:23" ht="15" customHeight="1" outlineLevel="2">
      <c r="D8182" s="38" t="s">
        <v>1805</v>
      </c>
      <c r="E8182" s="233" t="s">
        <v>1806</v>
      </c>
      <c r="F8182" s="73">
        <v>2</v>
      </c>
      <c r="G8182" s="73">
        <v>2</v>
      </c>
      <c r="H8182" s="73">
        <v>0</v>
      </c>
      <c r="I8182" s="73">
        <v>1</v>
      </c>
      <c r="J8182" s="73">
        <v>1</v>
      </c>
      <c r="K8182" s="73">
        <v>0</v>
      </c>
      <c r="L8182" s="73">
        <v>1</v>
      </c>
      <c r="M8182" s="73">
        <v>1</v>
      </c>
      <c r="N8182" s="73">
        <v>0</v>
      </c>
      <c r="O8182" s="73">
        <v>1</v>
      </c>
      <c r="P8182" s="73">
        <v>1</v>
      </c>
      <c r="Q8182" s="73">
        <v>0</v>
      </c>
      <c r="R8182" s="73">
        <v>3</v>
      </c>
      <c r="S8182" s="73">
        <v>2</v>
      </c>
      <c r="T8182" s="73">
        <v>1</v>
      </c>
      <c r="U8182" s="73">
        <v>3</v>
      </c>
      <c r="V8182" s="73">
        <v>2</v>
      </c>
      <c r="W8182" s="73">
        <v>1</v>
      </c>
    </row>
    <row r="8183" spans="4:23" ht="15" customHeight="1" outlineLevel="2">
      <c r="D8183" s="38" t="s">
        <v>1807</v>
      </c>
      <c r="E8183" s="233" t="s">
        <v>1808</v>
      </c>
      <c r="F8183" s="73">
        <v>0</v>
      </c>
      <c r="G8183" s="73">
        <v>0</v>
      </c>
      <c r="H8183" s="73">
        <v>0</v>
      </c>
      <c r="I8183" s="73">
        <v>0</v>
      </c>
      <c r="J8183" s="73">
        <v>0</v>
      </c>
      <c r="K8183" s="73">
        <v>0</v>
      </c>
      <c r="L8183" s="73">
        <v>0</v>
      </c>
      <c r="M8183" s="73">
        <v>0</v>
      </c>
      <c r="N8183" s="73">
        <v>0</v>
      </c>
      <c r="O8183" s="73">
        <v>0</v>
      </c>
      <c r="P8183" s="73">
        <v>0</v>
      </c>
      <c r="Q8183" s="73">
        <v>0</v>
      </c>
      <c r="R8183" s="73">
        <v>0</v>
      </c>
      <c r="S8183" s="73">
        <v>0</v>
      </c>
      <c r="T8183" s="73">
        <v>0</v>
      </c>
      <c r="U8183" s="73">
        <v>0</v>
      </c>
      <c r="V8183" s="73">
        <v>0</v>
      </c>
      <c r="W8183" s="73">
        <v>0</v>
      </c>
    </row>
    <row r="8184" spans="4:23" ht="15" customHeight="1" outlineLevel="2">
      <c r="D8184" s="38" t="s">
        <v>1809</v>
      </c>
      <c r="E8184" s="233" t="s">
        <v>1810</v>
      </c>
      <c r="F8184" s="73">
        <v>0</v>
      </c>
      <c r="G8184" s="73">
        <v>0</v>
      </c>
      <c r="H8184" s="73">
        <v>0</v>
      </c>
      <c r="I8184" s="73">
        <v>0</v>
      </c>
      <c r="J8184" s="73">
        <v>0</v>
      </c>
      <c r="K8184" s="73">
        <v>0</v>
      </c>
      <c r="L8184" s="73">
        <v>0</v>
      </c>
      <c r="M8184" s="73">
        <v>0</v>
      </c>
      <c r="N8184" s="73">
        <v>0</v>
      </c>
      <c r="O8184" s="73">
        <v>0</v>
      </c>
      <c r="P8184" s="73">
        <v>0</v>
      </c>
      <c r="Q8184" s="73">
        <v>0</v>
      </c>
      <c r="R8184" s="73">
        <v>0</v>
      </c>
      <c r="S8184" s="73">
        <v>0</v>
      </c>
      <c r="T8184" s="73">
        <v>0</v>
      </c>
      <c r="U8184" s="73">
        <v>0</v>
      </c>
      <c r="V8184" s="73">
        <v>0</v>
      </c>
      <c r="W8184" s="73">
        <v>0</v>
      </c>
    </row>
    <row r="8185" spans="4:23" ht="15" customHeight="1" outlineLevel="2">
      <c r="D8185" s="38" t="s">
        <v>1811</v>
      </c>
      <c r="E8185" s="233" t="s">
        <v>1812</v>
      </c>
      <c r="F8185" s="73">
        <v>1</v>
      </c>
      <c r="G8185" s="73">
        <v>1</v>
      </c>
      <c r="H8185" s="73">
        <v>0</v>
      </c>
      <c r="I8185" s="73">
        <v>0</v>
      </c>
      <c r="J8185" s="73">
        <v>0</v>
      </c>
      <c r="K8185" s="73">
        <v>0</v>
      </c>
      <c r="L8185" s="73">
        <v>0</v>
      </c>
      <c r="M8185" s="73">
        <v>0</v>
      </c>
      <c r="N8185" s="73">
        <v>0</v>
      </c>
      <c r="O8185" s="73">
        <v>0</v>
      </c>
      <c r="P8185" s="73">
        <v>0</v>
      </c>
      <c r="Q8185" s="73">
        <v>0</v>
      </c>
      <c r="R8185" s="73">
        <v>0</v>
      </c>
      <c r="S8185" s="73">
        <v>0</v>
      </c>
      <c r="T8185" s="73">
        <v>0</v>
      </c>
      <c r="U8185" s="73">
        <v>1</v>
      </c>
      <c r="V8185" s="73">
        <v>1</v>
      </c>
      <c r="W8185" s="73">
        <v>0</v>
      </c>
    </row>
    <row r="8186" spans="4:23" ht="15" customHeight="1" outlineLevel="2">
      <c r="D8186" s="38" t="s">
        <v>1813</v>
      </c>
      <c r="E8186" s="233" t="s">
        <v>1814</v>
      </c>
      <c r="F8186" s="73">
        <v>0</v>
      </c>
      <c r="G8186" s="73">
        <v>0</v>
      </c>
      <c r="H8186" s="73">
        <v>0</v>
      </c>
      <c r="I8186" s="73">
        <v>0</v>
      </c>
      <c r="J8186" s="73">
        <v>0</v>
      </c>
      <c r="K8186" s="73">
        <v>0</v>
      </c>
      <c r="L8186" s="73">
        <v>0</v>
      </c>
      <c r="M8186" s="73">
        <v>0</v>
      </c>
      <c r="N8186" s="73">
        <v>0</v>
      </c>
      <c r="O8186" s="73">
        <v>0</v>
      </c>
      <c r="P8186" s="73">
        <v>0</v>
      </c>
      <c r="Q8186" s="73">
        <v>0</v>
      </c>
      <c r="R8186" s="73">
        <v>0</v>
      </c>
      <c r="S8186" s="73">
        <v>0</v>
      </c>
      <c r="T8186" s="73">
        <v>0</v>
      </c>
      <c r="U8186" s="73">
        <v>0</v>
      </c>
      <c r="V8186" s="73">
        <v>0</v>
      </c>
      <c r="W8186" s="73">
        <v>0</v>
      </c>
    </row>
    <row r="8187" spans="4:23" ht="15" customHeight="1" outlineLevel="2">
      <c r="D8187" s="38" t="s">
        <v>1815</v>
      </c>
      <c r="E8187" s="233" t="s">
        <v>1816</v>
      </c>
      <c r="F8187" s="73">
        <v>0</v>
      </c>
      <c r="G8187" s="73">
        <v>0</v>
      </c>
      <c r="H8187" s="73">
        <v>0</v>
      </c>
      <c r="I8187" s="73">
        <v>0</v>
      </c>
      <c r="J8187" s="73">
        <v>0</v>
      </c>
      <c r="K8187" s="73">
        <v>0</v>
      </c>
      <c r="L8187" s="73">
        <v>0</v>
      </c>
      <c r="M8187" s="73">
        <v>0</v>
      </c>
      <c r="N8187" s="73">
        <v>0</v>
      </c>
      <c r="O8187" s="73">
        <v>0</v>
      </c>
      <c r="P8187" s="73">
        <v>0</v>
      </c>
      <c r="Q8187" s="73">
        <v>0</v>
      </c>
      <c r="R8187" s="73">
        <v>0</v>
      </c>
      <c r="S8187" s="73">
        <v>0</v>
      </c>
      <c r="T8187" s="73">
        <v>0</v>
      </c>
      <c r="U8187" s="73">
        <v>0</v>
      </c>
      <c r="V8187" s="73">
        <v>0</v>
      </c>
      <c r="W8187" s="73">
        <v>0</v>
      </c>
    </row>
    <row r="8188" spans="4:23" ht="15" customHeight="1" outlineLevel="2">
      <c r="D8188" s="38" t="s">
        <v>1817</v>
      </c>
      <c r="E8188" s="233" t="s">
        <v>1818</v>
      </c>
      <c r="F8188" s="73">
        <v>0</v>
      </c>
      <c r="G8188" s="73">
        <v>0</v>
      </c>
      <c r="H8188" s="73">
        <v>0</v>
      </c>
      <c r="I8188" s="73">
        <v>0</v>
      </c>
      <c r="J8188" s="73">
        <v>0</v>
      </c>
      <c r="K8188" s="73">
        <v>0</v>
      </c>
      <c r="L8188" s="73">
        <v>0</v>
      </c>
      <c r="M8188" s="73">
        <v>0</v>
      </c>
      <c r="N8188" s="73">
        <v>0</v>
      </c>
      <c r="O8188" s="73">
        <v>0</v>
      </c>
      <c r="P8188" s="73">
        <v>0</v>
      </c>
      <c r="Q8188" s="73">
        <v>0</v>
      </c>
      <c r="R8188" s="73">
        <v>0</v>
      </c>
      <c r="S8188" s="73">
        <v>0</v>
      </c>
      <c r="T8188" s="73">
        <v>0</v>
      </c>
      <c r="U8188" s="73">
        <v>0</v>
      </c>
      <c r="V8188" s="73">
        <v>0</v>
      </c>
      <c r="W8188" s="73">
        <v>0</v>
      </c>
    </row>
    <row r="8189" spans="4:23" ht="15" customHeight="1" outlineLevel="2">
      <c r="D8189" s="38" t="s">
        <v>1819</v>
      </c>
      <c r="E8189" s="233" t="s">
        <v>1820</v>
      </c>
      <c r="F8189" s="73">
        <v>0</v>
      </c>
      <c r="G8189" s="73">
        <v>0</v>
      </c>
      <c r="H8189" s="73">
        <v>0</v>
      </c>
      <c r="I8189" s="73">
        <v>0</v>
      </c>
      <c r="J8189" s="73">
        <v>0</v>
      </c>
      <c r="K8189" s="73">
        <v>0</v>
      </c>
      <c r="L8189" s="73">
        <v>0</v>
      </c>
      <c r="M8189" s="73">
        <v>0</v>
      </c>
      <c r="N8189" s="73">
        <v>0</v>
      </c>
      <c r="O8189" s="73">
        <v>0</v>
      </c>
      <c r="P8189" s="73">
        <v>0</v>
      </c>
      <c r="Q8189" s="73">
        <v>0</v>
      </c>
      <c r="R8189" s="73">
        <v>0</v>
      </c>
      <c r="S8189" s="73">
        <v>0</v>
      </c>
      <c r="T8189" s="73">
        <v>0</v>
      </c>
      <c r="U8189" s="73">
        <v>0</v>
      </c>
      <c r="V8189" s="73">
        <v>0</v>
      </c>
      <c r="W8189" s="73">
        <v>0</v>
      </c>
    </row>
    <row r="8190" spans="4:23" ht="15" customHeight="1" outlineLevel="2">
      <c r="D8190" s="38" t="s">
        <v>1821</v>
      </c>
      <c r="E8190" s="233" t="s">
        <v>1822</v>
      </c>
      <c r="F8190" s="73">
        <v>0</v>
      </c>
      <c r="G8190" s="73">
        <v>0</v>
      </c>
      <c r="H8190" s="73">
        <v>0</v>
      </c>
      <c r="I8190" s="73">
        <v>2</v>
      </c>
      <c r="J8190" s="73">
        <v>2</v>
      </c>
      <c r="K8190" s="73">
        <v>0</v>
      </c>
      <c r="L8190" s="73">
        <v>2</v>
      </c>
      <c r="M8190" s="73">
        <v>2</v>
      </c>
      <c r="N8190" s="73">
        <v>0</v>
      </c>
      <c r="O8190" s="73">
        <v>2</v>
      </c>
      <c r="P8190" s="73">
        <v>2</v>
      </c>
      <c r="Q8190" s="73">
        <v>0</v>
      </c>
      <c r="R8190" s="73">
        <v>1</v>
      </c>
      <c r="S8190" s="73">
        <v>1</v>
      </c>
      <c r="T8190" s="73">
        <v>0</v>
      </c>
      <c r="U8190" s="73">
        <v>2</v>
      </c>
      <c r="V8190" s="73">
        <v>1</v>
      </c>
      <c r="W8190" s="73">
        <v>1</v>
      </c>
    </row>
    <row r="8191" spans="4:23" ht="15" customHeight="1" outlineLevel="2">
      <c r="D8191" s="38" t="s">
        <v>1823</v>
      </c>
      <c r="E8191" s="233" t="s">
        <v>1824</v>
      </c>
      <c r="F8191" s="73">
        <v>0</v>
      </c>
      <c r="G8191" s="73">
        <v>0</v>
      </c>
      <c r="H8191" s="73">
        <v>0</v>
      </c>
      <c r="I8191" s="73">
        <v>0</v>
      </c>
      <c r="J8191" s="73">
        <v>0</v>
      </c>
      <c r="K8191" s="73">
        <v>0</v>
      </c>
      <c r="L8191" s="73">
        <v>1</v>
      </c>
      <c r="M8191" s="73">
        <v>1</v>
      </c>
      <c r="N8191" s="73">
        <v>0</v>
      </c>
      <c r="O8191" s="73">
        <v>1</v>
      </c>
      <c r="P8191" s="73">
        <v>1</v>
      </c>
      <c r="Q8191" s="73">
        <v>0</v>
      </c>
      <c r="R8191" s="73">
        <v>1</v>
      </c>
      <c r="S8191" s="73">
        <v>1</v>
      </c>
      <c r="T8191" s="73">
        <v>0</v>
      </c>
      <c r="U8191" s="73">
        <v>1</v>
      </c>
      <c r="V8191" s="73">
        <v>1</v>
      </c>
      <c r="W8191" s="73">
        <v>0</v>
      </c>
    </row>
    <row r="8192" spans="4:23" ht="15" customHeight="1" outlineLevel="2">
      <c r="D8192" s="38" t="s">
        <v>1825</v>
      </c>
      <c r="E8192" s="233" t="s">
        <v>1826</v>
      </c>
      <c r="F8192" s="73">
        <v>2</v>
      </c>
      <c r="G8192" s="73">
        <v>2</v>
      </c>
      <c r="H8192" s="73">
        <v>0</v>
      </c>
      <c r="I8192" s="73">
        <v>0</v>
      </c>
      <c r="J8192" s="73">
        <v>0</v>
      </c>
      <c r="K8192" s="73">
        <v>0</v>
      </c>
      <c r="L8192" s="73">
        <v>1</v>
      </c>
      <c r="M8192" s="73">
        <v>1</v>
      </c>
      <c r="N8192" s="73">
        <v>0</v>
      </c>
      <c r="O8192" s="73">
        <v>1</v>
      </c>
      <c r="P8192" s="73">
        <v>1</v>
      </c>
      <c r="Q8192" s="73">
        <v>0</v>
      </c>
      <c r="R8192" s="73">
        <v>1</v>
      </c>
      <c r="S8192" s="73">
        <v>1</v>
      </c>
      <c r="T8192" s="73">
        <v>0</v>
      </c>
      <c r="U8192" s="73">
        <v>1</v>
      </c>
      <c r="V8192" s="73">
        <v>1</v>
      </c>
      <c r="W8192" s="73">
        <v>0</v>
      </c>
    </row>
    <row r="8193" spans="3:23" ht="15" customHeight="1" outlineLevel="2">
      <c r="D8193" s="38" t="s">
        <v>1827</v>
      </c>
      <c r="E8193" s="233" t="s">
        <v>1828</v>
      </c>
      <c r="F8193" s="73">
        <v>1</v>
      </c>
      <c r="G8193" s="73">
        <v>0</v>
      </c>
      <c r="H8193" s="73">
        <v>1</v>
      </c>
      <c r="I8193" s="73">
        <v>1</v>
      </c>
      <c r="J8193" s="73">
        <v>0</v>
      </c>
      <c r="K8193" s="73">
        <v>1</v>
      </c>
      <c r="L8193" s="73">
        <v>2</v>
      </c>
      <c r="M8193" s="73">
        <v>1</v>
      </c>
      <c r="N8193" s="73">
        <v>1</v>
      </c>
      <c r="O8193" s="73">
        <v>2</v>
      </c>
      <c r="P8193" s="73">
        <v>1</v>
      </c>
      <c r="Q8193" s="73">
        <v>1</v>
      </c>
      <c r="R8193" s="73">
        <v>2</v>
      </c>
      <c r="S8193" s="73">
        <v>1</v>
      </c>
      <c r="T8193" s="73">
        <v>1</v>
      </c>
      <c r="U8193" s="73">
        <v>2</v>
      </c>
      <c r="V8193" s="73">
        <v>1</v>
      </c>
      <c r="W8193" s="73">
        <v>1</v>
      </c>
    </row>
    <row r="8194" spans="3:23" ht="15" customHeight="1" outlineLevel="2">
      <c r="D8194" s="38" t="s">
        <v>1829</v>
      </c>
      <c r="E8194" s="233" t="s">
        <v>1830</v>
      </c>
      <c r="F8194" s="73">
        <v>3</v>
      </c>
      <c r="G8194" s="73">
        <v>1</v>
      </c>
      <c r="H8194" s="73">
        <v>2</v>
      </c>
      <c r="I8194" s="73">
        <v>2</v>
      </c>
      <c r="J8194" s="73">
        <v>0</v>
      </c>
      <c r="K8194" s="73">
        <v>2</v>
      </c>
      <c r="L8194" s="73">
        <v>2</v>
      </c>
      <c r="M8194" s="73">
        <v>0</v>
      </c>
      <c r="N8194" s="73">
        <v>2</v>
      </c>
      <c r="O8194" s="73">
        <v>2</v>
      </c>
      <c r="P8194" s="73">
        <v>0</v>
      </c>
      <c r="Q8194" s="73">
        <v>2</v>
      </c>
      <c r="R8194" s="73">
        <v>2</v>
      </c>
      <c r="S8194" s="73">
        <v>1</v>
      </c>
      <c r="T8194" s="73">
        <v>1</v>
      </c>
      <c r="U8194" s="73">
        <v>1</v>
      </c>
      <c r="V8194" s="73">
        <v>0</v>
      </c>
      <c r="W8194" s="73">
        <v>1</v>
      </c>
    </row>
    <row r="8195" spans="3:23" ht="15" customHeight="1" outlineLevel="1">
      <c r="C8195" s="231" t="s">
        <v>1831</v>
      </c>
      <c r="E8195" s="230" t="s">
        <v>1832</v>
      </c>
      <c r="F8195" s="73">
        <v>83</v>
      </c>
      <c r="G8195" s="73">
        <v>81</v>
      </c>
      <c r="H8195" s="73">
        <v>2</v>
      </c>
      <c r="I8195" s="73">
        <v>80</v>
      </c>
      <c r="J8195" s="73">
        <v>78</v>
      </c>
      <c r="K8195" s="73">
        <v>2</v>
      </c>
      <c r="L8195" s="73">
        <v>79</v>
      </c>
      <c r="M8195" s="73">
        <v>77</v>
      </c>
      <c r="N8195" s="73">
        <v>2</v>
      </c>
      <c r="O8195" s="73">
        <v>79</v>
      </c>
      <c r="P8195" s="73">
        <v>77</v>
      </c>
      <c r="Q8195" s="73">
        <v>2</v>
      </c>
      <c r="R8195" s="73">
        <v>81</v>
      </c>
      <c r="S8195" s="73">
        <v>80</v>
      </c>
      <c r="T8195" s="73">
        <v>1</v>
      </c>
      <c r="U8195" s="73">
        <v>81</v>
      </c>
      <c r="V8195" s="73">
        <v>80</v>
      </c>
      <c r="W8195" s="73">
        <v>1</v>
      </c>
    </row>
    <row r="8196" spans="3:23" ht="15" customHeight="1" outlineLevel="2">
      <c r="D8196" s="38" t="s">
        <v>1833</v>
      </c>
      <c r="E8196" s="233" t="s">
        <v>1834</v>
      </c>
      <c r="F8196" s="73">
        <v>1</v>
      </c>
      <c r="G8196" s="73">
        <v>1</v>
      </c>
      <c r="H8196" s="73">
        <v>0</v>
      </c>
      <c r="I8196" s="73">
        <v>1</v>
      </c>
      <c r="J8196" s="73">
        <v>1</v>
      </c>
      <c r="K8196" s="73">
        <v>0</v>
      </c>
      <c r="L8196" s="73">
        <v>0</v>
      </c>
      <c r="M8196" s="73">
        <v>0</v>
      </c>
      <c r="N8196" s="73">
        <v>0</v>
      </c>
      <c r="O8196" s="73">
        <v>0</v>
      </c>
      <c r="P8196" s="73">
        <v>0</v>
      </c>
      <c r="Q8196" s="73">
        <v>0</v>
      </c>
      <c r="R8196" s="73">
        <v>1</v>
      </c>
      <c r="S8196" s="73">
        <v>1</v>
      </c>
      <c r="T8196" s="73">
        <v>0</v>
      </c>
      <c r="U8196" s="73">
        <v>1</v>
      </c>
      <c r="V8196" s="73">
        <v>1</v>
      </c>
      <c r="W8196" s="73">
        <v>0</v>
      </c>
    </row>
    <row r="8197" spans="3:23" ht="15" customHeight="1" outlineLevel="2">
      <c r="D8197" s="38" t="s">
        <v>1835</v>
      </c>
      <c r="E8197" s="233" t="s">
        <v>1836</v>
      </c>
      <c r="F8197" s="73">
        <v>0</v>
      </c>
      <c r="G8197" s="73">
        <v>0</v>
      </c>
      <c r="H8197" s="73">
        <v>0</v>
      </c>
      <c r="I8197" s="73">
        <v>0</v>
      </c>
      <c r="J8197" s="73">
        <v>0</v>
      </c>
      <c r="K8197" s="73">
        <v>0</v>
      </c>
      <c r="L8197" s="73">
        <v>0</v>
      </c>
      <c r="M8197" s="73">
        <v>0</v>
      </c>
      <c r="N8197" s="73">
        <v>0</v>
      </c>
      <c r="O8197" s="73">
        <v>0</v>
      </c>
      <c r="P8197" s="73">
        <v>0</v>
      </c>
      <c r="Q8197" s="73">
        <v>0</v>
      </c>
      <c r="R8197" s="73">
        <v>0</v>
      </c>
      <c r="S8197" s="73">
        <v>0</v>
      </c>
      <c r="T8197" s="73">
        <v>0</v>
      </c>
      <c r="U8197" s="73">
        <v>0</v>
      </c>
      <c r="V8197" s="73">
        <v>0</v>
      </c>
      <c r="W8197" s="73">
        <v>0</v>
      </c>
    </row>
    <row r="8198" spans="3:23" ht="15" customHeight="1" outlineLevel="2">
      <c r="D8198" s="38" t="s">
        <v>1837</v>
      </c>
      <c r="E8198" s="233" t="s">
        <v>1838</v>
      </c>
      <c r="F8198" s="73">
        <v>0</v>
      </c>
      <c r="G8198" s="73">
        <v>0</v>
      </c>
      <c r="H8198" s="73">
        <v>0</v>
      </c>
      <c r="I8198" s="73">
        <v>0</v>
      </c>
      <c r="J8198" s="73">
        <v>0</v>
      </c>
      <c r="K8198" s="73">
        <v>0</v>
      </c>
      <c r="L8198" s="73">
        <v>0</v>
      </c>
      <c r="M8198" s="73">
        <v>0</v>
      </c>
      <c r="N8198" s="73">
        <v>0</v>
      </c>
      <c r="O8198" s="73">
        <v>0</v>
      </c>
      <c r="P8198" s="73">
        <v>0</v>
      </c>
      <c r="Q8198" s="73">
        <v>0</v>
      </c>
      <c r="R8198" s="73">
        <v>0</v>
      </c>
      <c r="S8198" s="73">
        <v>0</v>
      </c>
      <c r="T8198" s="73">
        <v>0</v>
      </c>
      <c r="U8198" s="73">
        <v>0</v>
      </c>
      <c r="V8198" s="73">
        <v>0</v>
      </c>
      <c r="W8198" s="73">
        <v>0</v>
      </c>
    </row>
    <row r="8199" spans="3:23" ht="15" customHeight="1" outlineLevel="2">
      <c r="D8199" s="38" t="s">
        <v>1839</v>
      </c>
      <c r="E8199" s="233" t="s">
        <v>1840</v>
      </c>
      <c r="F8199" s="73">
        <v>0</v>
      </c>
      <c r="G8199" s="73">
        <v>0</v>
      </c>
      <c r="H8199" s="73">
        <v>0</v>
      </c>
      <c r="I8199" s="73">
        <v>0</v>
      </c>
      <c r="J8199" s="73">
        <v>0</v>
      </c>
      <c r="K8199" s="73">
        <v>0</v>
      </c>
      <c r="L8199" s="73">
        <v>0</v>
      </c>
      <c r="M8199" s="73">
        <v>0</v>
      </c>
      <c r="N8199" s="73">
        <v>0</v>
      </c>
      <c r="O8199" s="73">
        <v>0</v>
      </c>
      <c r="P8199" s="73">
        <v>0</v>
      </c>
      <c r="Q8199" s="73">
        <v>0</v>
      </c>
      <c r="R8199" s="73">
        <v>0</v>
      </c>
      <c r="S8199" s="73">
        <v>0</v>
      </c>
      <c r="T8199" s="73">
        <v>0</v>
      </c>
      <c r="U8199" s="73">
        <v>0</v>
      </c>
      <c r="V8199" s="73">
        <v>0</v>
      </c>
      <c r="W8199" s="73">
        <v>0</v>
      </c>
    </row>
    <row r="8200" spans="3:23" ht="15" customHeight="1" outlineLevel="2">
      <c r="D8200" s="38" t="s">
        <v>1841</v>
      </c>
      <c r="E8200" s="233" t="s">
        <v>1842</v>
      </c>
      <c r="F8200" s="73">
        <v>0</v>
      </c>
      <c r="G8200" s="73">
        <v>0</v>
      </c>
      <c r="H8200" s="73">
        <v>0</v>
      </c>
      <c r="I8200" s="73">
        <v>0</v>
      </c>
      <c r="J8200" s="73">
        <v>0</v>
      </c>
      <c r="K8200" s="73">
        <v>0</v>
      </c>
      <c r="L8200" s="73">
        <v>0</v>
      </c>
      <c r="M8200" s="73">
        <v>0</v>
      </c>
      <c r="N8200" s="73">
        <v>0</v>
      </c>
      <c r="O8200" s="73">
        <v>0</v>
      </c>
      <c r="P8200" s="73">
        <v>0</v>
      </c>
      <c r="Q8200" s="73">
        <v>0</v>
      </c>
      <c r="R8200" s="73">
        <v>0</v>
      </c>
      <c r="S8200" s="73">
        <v>0</v>
      </c>
      <c r="T8200" s="73">
        <v>0</v>
      </c>
      <c r="U8200" s="73">
        <v>0</v>
      </c>
      <c r="V8200" s="73">
        <v>0</v>
      </c>
      <c r="W8200" s="73">
        <v>0</v>
      </c>
    </row>
    <row r="8201" spans="3:23" ht="15" customHeight="1" outlineLevel="2">
      <c r="D8201" s="38" t="s">
        <v>1843</v>
      </c>
      <c r="E8201" s="233" t="s">
        <v>1844</v>
      </c>
      <c r="F8201" s="73">
        <v>0</v>
      </c>
      <c r="G8201" s="73">
        <v>0</v>
      </c>
      <c r="H8201" s="73">
        <v>0</v>
      </c>
      <c r="I8201" s="73">
        <v>0</v>
      </c>
      <c r="J8201" s="73">
        <v>0</v>
      </c>
      <c r="K8201" s="73">
        <v>0</v>
      </c>
      <c r="L8201" s="73">
        <v>0</v>
      </c>
      <c r="M8201" s="73">
        <v>0</v>
      </c>
      <c r="N8201" s="73">
        <v>0</v>
      </c>
      <c r="O8201" s="73">
        <v>0</v>
      </c>
      <c r="P8201" s="73">
        <v>0</v>
      </c>
      <c r="Q8201" s="73">
        <v>0</v>
      </c>
      <c r="R8201" s="73">
        <v>0</v>
      </c>
      <c r="S8201" s="73">
        <v>0</v>
      </c>
      <c r="T8201" s="73">
        <v>0</v>
      </c>
      <c r="U8201" s="73">
        <v>0</v>
      </c>
      <c r="V8201" s="73">
        <v>0</v>
      </c>
      <c r="W8201" s="73">
        <v>0</v>
      </c>
    </row>
    <row r="8202" spans="3:23" ht="15" customHeight="1" outlineLevel="2">
      <c r="D8202" s="38" t="s">
        <v>1845</v>
      </c>
      <c r="E8202" s="233" t="s">
        <v>1846</v>
      </c>
      <c r="F8202" s="73">
        <v>0</v>
      </c>
      <c r="G8202" s="73">
        <v>0</v>
      </c>
      <c r="H8202" s="73">
        <v>0</v>
      </c>
      <c r="I8202" s="73">
        <v>0</v>
      </c>
      <c r="J8202" s="73">
        <v>0</v>
      </c>
      <c r="K8202" s="73">
        <v>0</v>
      </c>
      <c r="L8202" s="73">
        <v>0</v>
      </c>
      <c r="M8202" s="73">
        <v>0</v>
      </c>
      <c r="N8202" s="73">
        <v>0</v>
      </c>
      <c r="O8202" s="73">
        <v>0</v>
      </c>
      <c r="P8202" s="73">
        <v>0</v>
      </c>
      <c r="Q8202" s="73">
        <v>0</v>
      </c>
      <c r="R8202" s="73">
        <v>0</v>
      </c>
      <c r="S8202" s="73">
        <v>0</v>
      </c>
      <c r="T8202" s="73">
        <v>0</v>
      </c>
      <c r="U8202" s="73">
        <v>0</v>
      </c>
      <c r="V8202" s="73">
        <v>0</v>
      </c>
      <c r="W8202" s="73">
        <v>0</v>
      </c>
    </row>
    <row r="8203" spans="3:23" ht="15" customHeight="1" outlineLevel="2">
      <c r="D8203" s="38" t="s">
        <v>1847</v>
      </c>
      <c r="E8203" s="233" t="s">
        <v>1848</v>
      </c>
      <c r="F8203" s="73">
        <v>0</v>
      </c>
      <c r="G8203" s="73">
        <v>0</v>
      </c>
      <c r="H8203" s="73">
        <v>0</v>
      </c>
      <c r="I8203" s="73">
        <v>0</v>
      </c>
      <c r="J8203" s="73">
        <v>0</v>
      </c>
      <c r="K8203" s="73">
        <v>0</v>
      </c>
      <c r="L8203" s="73">
        <v>0</v>
      </c>
      <c r="M8203" s="73">
        <v>0</v>
      </c>
      <c r="N8203" s="73">
        <v>0</v>
      </c>
      <c r="O8203" s="73">
        <v>0</v>
      </c>
      <c r="P8203" s="73">
        <v>0</v>
      </c>
      <c r="Q8203" s="73">
        <v>0</v>
      </c>
      <c r="R8203" s="73">
        <v>0</v>
      </c>
      <c r="S8203" s="73">
        <v>0</v>
      </c>
      <c r="T8203" s="73">
        <v>0</v>
      </c>
      <c r="U8203" s="73">
        <v>0</v>
      </c>
      <c r="V8203" s="73">
        <v>0</v>
      </c>
      <c r="W8203" s="73">
        <v>0</v>
      </c>
    </row>
    <row r="8204" spans="3:23" ht="15" customHeight="1" outlineLevel="2">
      <c r="D8204" s="38" t="s">
        <v>1849</v>
      </c>
      <c r="E8204" s="233" t="s">
        <v>1850</v>
      </c>
      <c r="F8204" s="73">
        <v>0</v>
      </c>
      <c r="G8204" s="73">
        <v>0</v>
      </c>
      <c r="H8204" s="73">
        <v>0</v>
      </c>
      <c r="I8204" s="73">
        <v>0</v>
      </c>
      <c r="J8204" s="73">
        <v>0</v>
      </c>
      <c r="K8204" s="73">
        <v>0</v>
      </c>
      <c r="L8204" s="73">
        <v>0</v>
      </c>
      <c r="M8204" s="73">
        <v>0</v>
      </c>
      <c r="N8204" s="73">
        <v>0</v>
      </c>
      <c r="O8204" s="73">
        <v>0</v>
      </c>
      <c r="P8204" s="73">
        <v>0</v>
      </c>
      <c r="Q8204" s="73">
        <v>0</v>
      </c>
      <c r="R8204" s="73">
        <v>0</v>
      </c>
      <c r="S8204" s="73">
        <v>0</v>
      </c>
      <c r="T8204" s="73">
        <v>0</v>
      </c>
      <c r="U8204" s="73">
        <v>0</v>
      </c>
      <c r="V8204" s="73">
        <v>0</v>
      </c>
      <c r="W8204" s="73">
        <v>0</v>
      </c>
    </row>
    <row r="8205" spans="3:23" ht="15" customHeight="1" outlineLevel="2">
      <c r="D8205" s="38" t="s">
        <v>1851</v>
      </c>
      <c r="E8205" s="233" t="s">
        <v>1852</v>
      </c>
      <c r="F8205" s="73">
        <v>0</v>
      </c>
      <c r="G8205" s="73">
        <v>0</v>
      </c>
      <c r="H8205" s="73">
        <v>0</v>
      </c>
      <c r="I8205" s="73">
        <v>0</v>
      </c>
      <c r="J8205" s="73">
        <v>0</v>
      </c>
      <c r="K8205" s="73">
        <v>0</v>
      </c>
      <c r="L8205" s="73">
        <v>0</v>
      </c>
      <c r="M8205" s="73">
        <v>0</v>
      </c>
      <c r="N8205" s="73">
        <v>0</v>
      </c>
      <c r="O8205" s="73">
        <v>0</v>
      </c>
      <c r="P8205" s="73">
        <v>0</v>
      </c>
      <c r="Q8205" s="73">
        <v>0</v>
      </c>
      <c r="R8205" s="73">
        <v>0</v>
      </c>
      <c r="S8205" s="73">
        <v>0</v>
      </c>
      <c r="T8205" s="73">
        <v>0</v>
      </c>
      <c r="U8205" s="73">
        <v>0</v>
      </c>
      <c r="V8205" s="73">
        <v>0</v>
      </c>
      <c r="W8205" s="73">
        <v>0</v>
      </c>
    </row>
    <row r="8206" spans="3:23" ht="15" customHeight="1" outlineLevel="2">
      <c r="D8206" s="38" t="s">
        <v>1853</v>
      </c>
      <c r="E8206" s="233" t="s">
        <v>1854</v>
      </c>
      <c r="F8206" s="73">
        <v>0</v>
      </c>
      <c r="G8206" s="73">
        <v>0</v>
      </c>
      <c r="H8206" s="73">
        <v>0</v>
      </c>
      <c r="I8206" s="73">
        <v>0</v>
      </c>
      <c r="J8206" s="73">
        <v>0</v>
      </c>
      <c r="K8206" s="73">
        <v>0</v>
      </c>
      <c r="L8206" s="73">
        <v>0</v>
      </c>
      <c r="M8206" s="73">
        <v>0</v>
      </c>
      <c r="N8206" s="73">
        <v>0</v>
      </c>
      <c r="O8206" s="73">
        <v>0</v>
      </c>
      <c r="P8206" s="73">
        <v>0</v>
      </c>
      <c r="Q8206" s="73">
        <v>0</v>
      </c>
      <c r="R8206" s="73">
        <v>0</v>
      </c>
      <c r="S8206" s="73">
        <v>0</v>
      </c>
      <c r="T8206" s="73">
        <v>0</v>
      </c>
      <c r="U8206" s="73">
        <v>0</v>
      </c>
      <c r="V8206" s="73">
        <v>0</v>
      </c>
      <c r="W8206" s="73">
        <v>0</v>
      </c>
    </row>
    <row r="8207" spans="3:23" ht="15" customHeight="1" outlineLevel="2">
      <c r="D8207" s="38" t="s">
        <v>1855</v>
      </c>
      <c r="E8207" s="233" t="s">
        <v>1856</v>
      </c>
      <c r="F8207" s="73">
        <v>0</v>
      </c>
      <c r="G8207" s="73">
        <v>0</v>
      </c>
      <c r="H8207" s="73">
        <v>0</v>
      </c>
      <c r="I8207" s="73">
        <v>0</v>
      </c>
      <c r="J8207" s="73">
        <v>0</v>
      </c>
      <c r="K8207" s="73">
        <v>0</v>
      </c>
      <c r="L8207" s="73">
        <v>0</v>
      </c>
      <c r="M8207" s="73">
        <v>0</v>
      </c>
      <c r="N8207" s="73">
        <v>0</v>
      </c>
      <c r="O8207" s="73">
        <v>0</v>
      </c>
      <c r="P8207" s="73">
        <v>0</v>
      </c>
      <c r="Q8207" s="73">
        <v>0</v>
      </c>
      <c r="R8207" s="73">
        <v>0</v>
      </c>
      <c r="S8207" s="73">
        <v>0</v>
      </c>
      <c r="T8207" s="73">
        <v>0</v>
      </c>
      <c r="U8207" s="73">
        <v>0</v>
      </c>
      <c r="V8207" s="73">
        <v>0</v>
      </c>
      <c r="W8207" s="73">
        <v>0</v>
      </c>
    </row>
    <row r="8208" spans="3:23" ht="15" customHeight="1" outlineLevel="2">
      <c r="D8208" s="38" t="s">
        <v>1857</v>
      </c>
      <c r="E8208" s="233" t="s">
        <v>1858</v>
      </c>
      <c r="F8208" s="73">
        <v>0</v>
      </c>
      <c r="G8208" s="73">
        <v>0</v>
      </c>
      <c r="H8208" s="73">
        <v>0</v>
      </c>
      <c r="I8208" s="73">
        <v>0</v>
      </c>
      <c r="J8208" s="73">
        <v>0</v>
      </c>
      <c r="K8208" s="73">
        <v>0</v>
      </c>
      <c r="L8208" s="73">
        <v>0</v>
      </c>
      <c r="M8208" s="73">
        <v>0</v>
      </c>
      <c r="N8208" s="73">
        <v>0</v>
      </c>
      <c r="O8208" s="73">
        <v>0</v>
      </c>
      <c r="P8208" s="73">
        <v>0</v>
      </c>
      <c r="Q8208" s="73">
        <v>0</v>
      </c>
      <c r="R8208" s="73">
        <v>0</v>
      </c>
      <c r="S8208" s="73">
        <v>0</v>
      </c>
      <c r="T8208" s="73">
        <v>0</v>
      </c>
      <c r="U8208" s="73">
        <v>0</v>
      </c>
      <c r="V8208" s="73">
        <v>0</v>
      </c>
      <c r="W8208" s="73">
        <v>0</v>
      </c>
    </row>
    <row r="8209" spans="4:23" ht="15" customHeight="1" outlineLevel="2">
      <c r="D8209" s="38" t="s">
        <v>1859</v>
      </c>
      <c r="E8209" s="233" t="s">
        <v>1860</v>
      </c>
      <c r="F8209" s="73">
        <v>0</v>
      </c>
      <c r="G8209" s="73">
        <v>0</v>
      </c>
      <c r="H8209" s="73">
        <v>0</v>
      </c>
      <c r="I8209" s="73">
        <v>0</v>
      </c>
      <c r="J8209" s="73">
        <v>0</v>
      </c>
      <c r="K8209" s="73">
        <v>0</v>
      </c>
      <c r="L8209" s="73">
        <v>0</v>
      </c>
      <c r="M8209" s="73">
        <v>0</v>
      </c>
      <c r="N8209" s="73">
        <v>0</v>
      </c>
      <c r="O8209" s="73">
        <v>0</v>
      </c>
      <c r="P8209" s="73">
        <v>0</v>
      </c>
      <c r="Q8209" s="73">
        <v>0</v>
      </c>
      <c r="R8209" s="73">
        <v>0</v>
      </c>
      <c r="S8209" s="73">
        <v>0</v>
      </c>
      <c r="T8209" s="73">
        <v>0</v>
      </c>
      <c r="U8209" s="73">
        <v>0</v>
      </c>
      <c r="V8209" s="73">
        <v>0</v>
      </c>
      <c r="W8209" s="73">
        <v>0</v>
      </c>
    </row>
    <row r="8210" spans="4:23" ht="15" customHeight="1" outlineLevel="2">
      <c r="D8210" s="38" t="s">
        <v>1861</v>
      </c>
      <c r="E8210" s="233" t="s">
        <v>1862</v>
      </c>
      <c r="F8210" s="73">
        <v>0</v>
      </c>
      <c r="G8210" s="73">
        <v>0</v>
      </c>
      <c r="H8210" s="73">
        <v>0</v>
      </c>
      <c r="I8210" s="73">
        <v>0</v>
      </c>
      <c r="J8210" s="73">
        <v>0</v>
      </c>
      <c r="K8210" s="73">
        <v>0</v>
      </c>
      <c r="L8210" s="73">
        <v>0</v>
      </c>
      <c r="M8210" s="73">
        <v>0</v>
      </c>
      <c r="N8210" s="73">
        <v>0</v>
      </c>
      <c r="O8210" s="73">
        <v>0</v>
      </c>
      <c r="P8210" s="73">
        <v>0</v>
      </c>
      <c r="Q8210" s="73">
        <v>0</v>
      </c>
      <c r="R8210" s="73">
        <v>0</v>
      </c>
      <c r="S8210" s="73">
        <v>0</v>
      </c>
      <c r="T8210" s="73">
        <v>0</v>
      </c>
      <c r="U8210" s="73">
        <v>0</v>
      </c>
      <c r="V8210" s="73">
        <v>0</v>
      </c>
      <c r="W8210" s="73">
        <v>0</v>
      </c>
    </row>
    <row r="8211" spans="4:23" ht="15" customHeight="1" outlineLevel="2">
      <c r="D8211" s="38" t="s">
        <v>1863</v>
      </c>
      <c r="E8211" s="233" t="s">
        <v>1864</v>
      </c>
      <c r="F8211" s="73">
        <v>2</v>
      </c>
      <c r="G8211" s="73">
        <v>1</v>
      </c>
      <c r="H8211" s="73">
        <v>1</v>
      </c>
      <c r="I8211" s="73">
        <v>1</v>
      </c>
      <c r="J8211" s="73">
        <v>1</v>
      </c>
      <c r="K8211" s="73">
        <v>0</v>
      </c>
      <c r="L8211" s="73">
        <v>1</v>
      </c>
      <c r="M8211" s="73">
        <v>1</v>
      </c>
      <c r="N8211" s="73">
        <v>0</v>
      </c>
      <c r="O8211" s="73">
        <v>1</v>
      </c>
      <c r="P8211" s="73">
        <v>1</v>
      </c>
      <c r="Q8211" s="73">
        <v>0</v>
      </c>
      <c r="R8211" s="73">
        <v>1</v>
      </c>
      <c r="S8211" s="73">
        <v>1</v>
      </c>
      <c r="T8211" s="73">
        <v>0</v>
      </c>
      <c r="U8211" s="73">
        <v>1</v>
      </c>
      <c r="V8211" s="73">
        <v>1</v>
      </c>
      <c r="W8211" s="73">
        <v>0</v>
      </c>
    </row>
    <row r="8212" spans="4:23" ht="15" customHeight="1" outlineLevel="2">
      <c r="D8212" s="38" t="s">
        <v>1865</v>
      </c>
      <c r="E8212" s="233" t="s">
        <v>1866</v>
      </c>
      <c r="F8212" s="73">
        <v>1</v>
      </c>
      <c r="G8212" s="73">
        <v>1</v>
      </c>
      <c r="H8212" s="73">
        <v>0</v>
      </c>
      <c r="I8212" s="73">
        <v>1</v>
      </c>
      <c r="J8212" s="73">
        <v>1</v>
      </c>
      <c r="K8212" s="73">
        <v>0</v>
      </c>
      <c r="L8212" s="73">
        <v>0</v>
      </c>
      <c r="M8212" s="73">
        <v>0</v>
      </c>
      <c r="N8212" s="73">
        <v>0</v>
      </c>
      <c r="O8212" s="73">
        <v>0</v>
      </c>
      <c r="P8212" s="73">
        <v>0</v>
      </c>
      <c r="Q8212" s="73">
        <v>0</v>
      </c>
      <c r="R8212" s="73">
        <v>0</v>
      </c>
      <c r="S8212" s="73">
        <v>0</v>
      </c>
      <c r="T8212" s="73">
        <v>0</v>
      </c>
      <c r="U8212" s="73">
        <v>1</v>
      </c>
      <c r="V8212" s="73">
        <v>1</v>
      </c>
      <c r="W8212" s="73">
        <v>0</v>
      </c>
    </row>
    <row r="8213" spans="4:23" ht="15" customHeight="1" outlineLevel="2">
      <c r="D8213" s="38" t="s">
        <v>1867</v>
      </c>
      <c r="E8213" s="233" t="s">
        <v>1868</v>
      </c>
      <c r="F8213" s="73">
        <v>0</v>
      </c>
      <c r="G8213" s="73">
        <v>0</v>
      </c>
      <c r="H8213" s="73">
        <v>0</v>
      </c>
      <c r="I8213" s="73">
        <v>0</v>
      </c>
      <c r="J8213" s="73">
        <v>0</v>
      </c>
      <c r="K8213" s="73">
        <v>0</v>
      </c>
      <c r="L8213" s="73">
        <v>0</v>
      </c>
      <c r="M8213" s="73">
        <v>0</v>
      </c>
      <c r="N8213" s="73">
        <v>0</v>
      </c>
      <c r="O8213" s="73">
        <v>0</v>
      </c>
      <c r="P8213" s="73">
        <v>0</v>
      </c>
      <c r="Q8213" s="73">
        <v>0</v>
      </c>
      <c r="R8213" s="73">
        <v>0</v>
      </c>
      <c r="S8213" s="73">
        <v>0</v>
      </c>
      <c r="T8213" s="73">
        <v>0</v>
      </c>
      <c r="U8213" s="73">
        <v>0</v>
      </c>
      <c r="V8213" s="73">
        <v>0</v>
      </c>
      <c r="W8213" s="73">
        <v>0</v>
      </c>
    </row>
    <row r="8214" spans="4:23" ht="15" customHeight="1" outlineLevel="2">
      <c r="D8214" s="38" t="s">
        <v>1869</v>
      </c>
      <c r="E8214" s="233" t="s">
        <v>1870</v>
      </c>
      <c r="F8214" s="73">
        <v>0</v>
      </c>
      <c r="G8214" s="73">
        <v>0</v>
      </c>
      <c r="H8214" s="73">
        <v>0</v>
      </c>
      <c r="I8214" s="73">
        <v>0</v>
      </c>
      <c r="J8214" s="73">
        <v>0</v>
      </c>
      <c r="K8214" s="73">
        <v>0</v>
      </c>
      <c r="L8214" s="73">
        <v>0</v>
      </c>
      <c r="M8214" s="73">
        <v>0</v>
      </c>
      <c r="N8214" s="73">
        <v>0</v>
      </c>
      <c r="O8214" s="73">
        <v>0</v>
      </c>
      <c r="P8214" s="73">
        <v>0</v>
      </c>
      <c r="Q8214" s="73">
        <v>0</v>
      </c>
      <c r="R8214" s="73">
        <v>0</v>
      </c>
      <c r="S8214" s="73">
        <v>0</v>
      </c>
      <c r="T8214" s="73">
        <v>0</v>
      </c>
      <c r="U8214" s="73">
        <v>0</v>
      </c>
      <c r="V8214" s="73">
        <v>0</v>
      </c>
      <c r="W8214" s="73">
        <v>0</v>
      </c>
    </row>
    <row r="8215" spans="4:23" ht="15" customHeight="1" outlineLevel="2">
      <c r="D8215" s="38" t="s">
        <v>1871</v>
      </c>
      <c r="E8215" s="233" t="s">
        <v>1872</v>
      </c>
      <c r="F8215" s="73">
        <v>0</v>
      </c>
      <c r="G8215" s="73">
        <v>0</v>
      </c>
      <c r="H8215" s="73">
        <v>0</v>
      </c>
      <c r="I8215" s="73">
        <v>0</v>
      </c>
      <c r="J8215" s="73">
        <v>0</v>
      </c>
      <c r="K8215" s="73">
        <v>0</v>
      </c>
      <c r="L8215" s="73">
        <v>0</v>
      </c>
      <c r="M8215" s="73">
        <v>0</v>
      </c>
      <c r="N8215" s="73">
        <v>0</v>
      </c>
      <c r="O8215" s="73">
        <v>0</v>
      </c>
      <c r="P8215" s="73">
        <v>0</v>
      </c>
      <c r="Q8215" s="73">
        <v>0</v>
      </c>
      <c r="R8215" s="73">
        <v>0</v>
      </c>
      <c r="S8215" s="73">
        <v>0</v>
      </c>
      <c r="T8215" s="73">
        <v>0</v>
      </c>
      <c r="U8215" s="73">
        <v>0</v>
      </c>
      <c r="V8215" s="73">
        <v>0</v>
      </c>
      <c r="W8215" s="73">
        <v>0</v>
      </c>
    </row>
    <row r="8216" spans="4:23" ht="15" customHeight="1" outlineLevel="2">
      <c r="D8216" s="38" t="s">
        <v>1873</v>
      </c>
      <c r="E8216" s="233" t="s">
        <v>1874</v>
      </c>
      <c r="F8216" s="73">
        <v>0</v>
      </c>
      <c r="G8216" s="73">
        <v>0</v>
      </c>
      <c r="H8216" s="73">
        <v>0</v>
      </c>
      <c r="I8216" s="73">
        <v>0</v>
      </c>
      <c r="J8216" s="73">
        <v>0</v>
      </c>
      <c r="K8216" s="73">
        <v>0</v>
      </c>
      <c r="L8216" s="73">
        <v>0</v>
      </c>
      <c r="M8216" s="73">
        <v>0</v>
      </c>
      <c r="N8216" s="73">
        <v>0</v>
      </c>
      <c r="O8216" s="73">
        <v>0</v>
      </c>
      <c r="P8216" s="73">
        <v>0</v>
      </c>
      <c r="Q8216" s="73">
        <v>0</v>
      </c>
      <c r="R8216" s="73">
        <v>0</v>
      </c>
      <c r="S8216" s="73">
        <v>0</v>
      </c>
      <c r="T8216" s="73">
        <v>0</v>
      </c>
      <c r="U8216" s="73">
        <v>0</v>
      </c>
      <c r="V8216" s="73">
        <v>0</v>
      </c>
      <c r="W8216" s="73">
        <v>0</v>
      </c>
    </row>
    <row r="8217" spans="4:23" ht="15" customHeight="1" outlineLevel="2">
      <c r="D8217" s="38" t="s">
        <v>1875</v>
      </c>
      <c r="E8217" s="233" t="s">
        <v>1876</v>
      </c>
      <c r="F8217" s="73">
        <v>0</v>
      </c>
      <c r="G8217" s="73">
        <v>0</v>
      </c>
      <c r="H8217" s="73">
        <v>0</v>
      </c>
      <c r="I8217" s="73">
        <v>0</v>
      </c>
      <c r="J8217" s="73">
        <v>0</v>
      </c>
      <c r="K8217" s="73">
        <v>0</v>
      </c>
      <c r="L8217" s="73">
        <v>0</v>
      </c>
      <c r="M8217" s="73">
        <v>0</v>
      </c>
      <c r="N8217" s="73">
        <v>0</v>
      </c>
      <c r="O8217" s="73">
        <v>0</v>
      </c>
      <c r="P8217" s="73">
        <v>0</v>
      </c>
      <c r="Q8217" s="73">
        <v>0</v>
      </c>
      <c r="R8217" s="73">
        <v>0</v>
      </c>
      <c r="S8217" s="73">
        <v>0</v>
      </c>
      <c r="T8217" s="73">
        <v>0</v>
      </c>
      <c r="U8217" s="73">
        <v>0</v>
      </c>
      <c r="V8217" s="73">
        <v>0</v>
      </c>
      <c r="W8217" s="73">
        <v>0</v>
      </c>
    </row>
    <row r="8218" spans="4:23" ht="15" customHeight="1" outlineLevel="2">
      <c r="D8218" s="38" t="s">
        <v>1877</v>
      </c>
      <c r="E8218" s="233" t="s">
        <v>1878</v>
      </c>
      <c r="F8218" s="73">
        <v>1</v>
      </c>
      <c r="G8218" s="73">
        <v>1</v>
      </c>
      <c r="H8218" s="73">
        <v>0</v>
      </c>
      <c r="I8218" s="73">
        <v>1</v>
      </c>
      <c r="J8218" s="73">
        <v>0</v>
      </c>
      <c r="K8218" s="73">
        <v>1</v>
      </c>
      <c r="L8218" s="73">
        <v>1</v>
      </c>
      <c r="M8218" s="73">
        <v>0</v>
      </c>
      <c r="N8218" s="73">
        <v>1</v>
      </c>
      <c r="O8218" s="73">
        <v>1</v>
      </c>
      <c r="P8218" s="73">
        <v>0</v>
      </c>
      <c r="Q8218" s="73">
        <v>1</v>
      </c>
      <c r="R8218" s="73">
        <v>1</v>
      </c>
      <c r="S8218" s="73">
        <v>0</v>
      </c>
      <c r="T8218" s="73">
        <v>1</v>
      </c>
      <c r="U8218" s="73">
        <v>1</v>
      </c>
      <c r="V8218" s="73">
        <v>0</v>
      </c>
      <c r="W8218" s="73">
        <v>1</v>
      </c>
    </row>
    <row r="8219" spans="4:23" ht="15" customHeight="1" outlineLevel="2">
      <c r="D8219" s="38" t="s">
        <v>1879</v>
      </c>
      <c r="E8219" s="233" t="s">
        <v>1880</v>
      </c>
      <c r="F8219" s="73">
        <v>0</v>
      </c>
      <c r="G8219" s="73">
        <v>0</v>
      </c>
      <c r="H8219" s="73">
        <v>0</v>
      </c>
      <c r="I8219" s="73">
        <v>0</v>
      </c>
      <c r="J8219" s="73">
        <v>0</v>
      </c>
      <c r="K8219" s="73">
        <v>0</v>
      </c>
      <c r="L8219" s="73">
        <v>0</v>
      </c>
      <c r="M8219" s="73">
        <v>0</v>
      </c>
      <c r="N8219" s="73">
        <v>0</v>
      </c>
      <c r="O8219" s="73">
        <v>0</v>
      </c>
      <c r="P8219" s="73">
        <v>0</v>
      </c>
      <c r="Q8219" s="73">
        <v>0</v>
      </c>
      <c r="R8219" s="73">
        <v>0</v>
      </c>
      <c r="S8219" s="73">
        <v>0</v>
      </c>
      <c r="T8219" s="73">
        <v>0</v>
      </c>
      <c r="U8219" s="73">
        <v>0</v>
      </c>
      <c r="V8219" s="73">
        <v>0</v>
      </c>
      <c r="W8219" s="73">
        <v>0</v>
      </c>
    </row>
    <row r="8220" spans="4:23" ht="15" customHeight="1" outlineLevel="2">
      <c r="D8220" s="38" t="s">
        <v>1881</v>
      </c>
      <c r="E8220" s="233" t="s">
        <v>1882</v>
      </c>
      <c r="F8220" s="73">
        <v>0</v>
      </c>
      <c r="G8220" s="73">
        <v>0</v>
      </c>
      <c r="H8220" s="73">
        <v>0</v>
      </c>
      <c r="I8220" s="73">
        <v>0</v>
      </c>
      <c r="J8220" s="73">
        <v>0</v>
      </c>
      <c r="K8220" s="73">
        <v>0</v>
      </c>
      <c r="L8220" s="73">
        <v>0</v>
      </c>
      <c r="M8220" s="73">
        <v>0</v>
      </c>
      <c r="N8220" s="73">
        <v>0</v>
      </c>
      <c r="O8220" s="73">
        <v>0</v>
      </c>
      <c r="P8220" s="73">
        <v>0</v>
      </c>
      <c r="Q8220" s="73">
        <v>0</v>
      </c>
      <c r="R8220" s="73">
        <v>0</v>
      </c>
      <c r="S8220" s="73">
        <v>0</v>
      </c>
      <c r="T8220" s="73">
        <v>0</v>
      </c>
      <c r="U8220" s="73">
        <v>0</v>
      </c>
      <c r="V8220" s="73">
        <v>0</v>
      </c>
      <c r="W8220" s="73">
        <v>0</v>
      </c>
    </row>
    <row r="8221" spans="4:23" ht="15" customHeight="1" outlineLevel="2">
      <c r="D8221" s="38" t="s">
        <v>1883</v>
      </c>
      <c r="E8221" s="233" t="s">
        <v>1884</v>
      </c>
      <c r="F8221" s="73">
        <v>0</v>
      </c>
      <c r="G8221" s="73">
        <v>0</v>
      </c>
      <c r="H8221" s="73">
        <v>0</v>
      </c>
      <c r="I8221" s="73">
        <v>0</v>
      </c>
      <c r="J8221" s="73">
        <v>0</v>
      </c>
      <c r="K8221" s="73">
        <v>0</v>
      </c>
      <c r="L8221" s="73">
        <v>0</v>
      </c>
      <c r="M8221" s="73">
        <v>0</v>
      </c>
      <c r="N8221" s="73">
        <v>0</v>
      </c>
      <c r="O8221" s="73">
        <v>0</v>
      </c>
      <c r="P8221" s="73">
        <v>0</v>
      </c>
      <c r="Q8221" s="73">
        <v>0</v>
      </c>
      <c r="R8221" s="73">
        <v>0</v>
      </c>
      <c r="S8221" s="73">
        <v>0</v>
      </c>
      <c r="T8221" s="73">
        <v>0</v>
      </c>
      <c r="U8221" s="73">
        <v>0</v>
      </c>
      <c r="V8221" s="73">
        <v>0</v>
      </c>
      <c r="W8221" s="73">
        <v>0</v>
      </c>
    </row>
    <row r="8222" spans="4:23" ht="15" customHeight="1" outlineLevel="2">
      <c r="D8222" s="38" t="s">
        <v>1885</v>
      </c>
      <c r="E8222" s="233" t="s">
        <v>1886</v>
      </c>
      <c r="F8222" s="73">
        <v>2</v>
      </c>
      <c r="G8222" s="73">
        <v>1</v>
      </c>
      <c r="H8222" s="73">
        <v>1</v>
      </c>
      <c r="I8222" s="73">
        <v>1</v>
      </c>
      <c r="J8222" s="73">
        <v>0</v>
      </c>
      <c r="K8222" s="73">
        <v>1</v>
      </c>
      <c r="L8222" s="73">
        <v>1</v>
      </c>
      <c r="M8222" s="73">
        <v>0</v>
      </c>
      <c r="N8222" s="73">
        <v>1</v>
      </c>
      <c r="O8222" s="73">
        <v>1</v>
      </c>
      <c r="P8222" s="73">
        <v>0</v>
      </c>
      <c r="Q8222" s="73">
        <v>1</v>
      </c>
      <c r="R8222" s="73">
        <v>0</v>
      </c>
      <c r="S8222" s="73">
        <v>0</v>
      </c>
      <c r="T8222" s="73">
        <v>0</v>
      </c>
      <c r="U8222" s="73">
        <v>0</v>
      </c>
      <c r="V8222" s="73">
        <v>0</v>
      </c>
      <c r="W8222" s="73">
        <v>0</v>
      </c>
    </row>
    <row r="8223" spans="4:23" ht="15" customHeight="1" outlineLevel="2">
      <c r="D8223" s="38" t="s">
        <v>1887</v>
      </c>
      <c r="E8223" s="233" t="s">
        <v>1888</v>
      </c>
      <c r="F8223" s="73">
        <v>1</v>
      </c>
      <c r="G8223" s="73">
        <v>1</v>
      </c>
      <c r="H8223" s="73">
        <v>0</v>
      </c>
      <c r="I8223" s="73">
        <v>1</v>
      </c>
      <c r="J8223" s="73">
        <v>1</v>
      </c>
      <c r="K8223" s="73">
        <v>0</v>
      </c>
      <c r="L8223" s="73">
        <v>0</v>
      </c>
      <c r="M8223" s="73">
        <v>0</v>
      </c>
      <c r="N8223" s="73">
        <v>0</v>
      </c>
      <c r="O8223" s="73">
        <v>0</v>
      </c>
      <c r="P8223" s="73">
        <v>0</v>
      </c>
      <c r="Q8223" s="73">
        <v>0</v>
      </c>
      <c r="R8223" s="73">
        <v>0</v>
      </c>
      <c r="S8223" s="73">
        <v>0</v>
      </c>
      <c r="T8223" s="73">
        <v>0</v>
      </c>
      <c r="U8223" s="73">
        <v>0</v>
      </c>
      <c r="V8223" s="73">
        <v>0</v>
      </c>
      <c r="W8223" s="73">
        <v>0</v>
      </c>
    </row>
    <row r="8224" spans="4:23" ht="15" customHeight="1" outlineLevel="2">
      <c r="D8224" s="38" t="s">
        <v>1889</v>
      </c>
      <c r="E8224" s="233" t="s">
        <v>1890</v>
      </c>
      <c r="F8224" s="73">
        <v>0</v>
      </c>
      <c r="G8224" s="73">
        <v>0</v>
      </c>
      <c r="H8224" s="73">
        <v>0</v>
      </c>
      <c r="I8224" s="73">
        <v>0</v>
      </c>
      <c r="J8224" s="73">
        <v>0</v>
      </c>
      <c r="K8224" s="73">
        <v>0</v>
      </c>
      <c r="L8224" s="73">
        <v>0</v>
      </c>
      <c r="M8224" s="73">
        <v>0</v>
      </c>
      <c r="N8224" s="73">
        <v>0</v>
      </c>
      <c r="O8224" s="73">
        <v>0</v>
      </c>
      <c r="P8224" s="73">
        <v>0</v>
      </c>
      <c r="Q8224" s="73">
        <v>0</v>
      </c>
      <c r="R8224" s="73">
        <v>0</v>
      </c>
      <c r="S8224" s="73">
        <v>0</v>
      </c>
      <c r="T8224" s="73">
        <v>0</v>
      </c>
      <c r="U8224" s="73">
        <v>0</v>
      </c>
      <c r="V8224" s="73">
        <v>0</v>
      </c>
      <c r="W8224" s="73">
        <v>0</v>
      </c>
    </row>
    <row r="8225" spans="3:23" ht="15" customHeight="1" outlineLevel="2">
      <c r="D8225" s="38" t="s">
        <v>1891</v>
      </c>
      <c r="E8225" s="233" t="s">
        <v>1892</v>
      </c>
      <c r="F8225" s="73">
        <v>0</v>
      </c>
      <c r="G8225" s="73">
        <v>0</v>
      </c>
      <c r="H8225" s="73">
        <v>0</v>
      </c>
      <c r="I8225" s="73">
        <v>0</v>
      </c>
      <c r="J8225" s="73">
        <v>0</v>
      </c>
      <c r="K8225" s="73">
        <v>0</v>
      </c>
      <c r="L8225" s="73">
        <v>0</v>
      </c>
      <c r="M8225" s="73">
        <v>0</v>
      </c>
      <c r="N8225" s="73">
        <v>0</v>
      </c>
      <c r="O8225" s="73">
        <v>0</v>
      </c>
      <c r="P8225" s="73">
        <v>0</v>
      </c>
      <c r="Q8225" s="73">
        <v>0</v>
      </c>
      <c r="R8225" s="73">
        <v>0</v>
      </c>
      <c r="S8225" s="73">
        <v>0</v>
      </c>
      <c r="T8225" s="73">
        <v>0</v>
      </c>
      <c r="U8225" s="73">
        <v>0</v>
      </c>
      <c r="V8225" s="73">
        <v>0</v>
      </c>
      <c r="W8225" s="73">
        <v>0</v>
      </c>
    </row>
    <row r="8226" spans="3:23" ht="15" customHeight="1" outlineLevel="2">
      <c r="D8226" s="38" t="s">
        <v>1893</v>
      </c>
      <c r="E8226" s="233" t="s">
        <v>1894</v>
      </c>
      <c r="F8226" s="73">
        <v>0</v>
      </c>
      <c r="G8226" s="73">
        <v>0</v>
      </c>
      <c r="H8226" s="73">
        <v>0</v>
      </c>
      <c r="I8226" s="73">
        <v>0</v>
      </c>
      <c r="J8226" s="73">
        <v>0</v>
      </c>
      <c r="K8226" s="73">
        <v>0</v>
      </c>
      <c r="L8226" s="73">
        <v>0</v>
      </c>
      <c r="M8226" s="73">
        <v>0</v>
      </c>
      <c r="N8226" s="73">
        <v>0</v>
      </c>
      <c r="O8226" s="73">
        <v>0</v>
      </c>
      <c r="P8226" s="73">
        <v>0</v>
      </c>
      <c r="Q8226" s="73">
        <v>0</v>
      </c>
      <c r="R8226" s="73">
        <v>0</v>
      </c>
      <c r="S8226" s="73">
        <v>0</v>
      </c>
      <c r="T8226" s="73">
        <v>0</v>
      </c>
      <c r="U8226" s="73">
        <v>0</v>
      </c>
      <c r="V8226" s="73">
        <v>0</v>
      </c>
      <c r="W8226" s="73">
        <v>0</v>
      </c>
    </row>
    <row r="8227" spans="3:23" ht="15" customHeight="1" outlineLevel="2">
      <c r="D8227" s="38" t="s">
        <v>1895</v>
      </c>
      <c r="E8227" s="233" t="s">
        <v>1896</v>
      </c>
      <c r="F8227" s="73">
        <v>0</v>
      </c>
      <c r="G8227" s="73">
        <v>0</v>
      </c>
      <c r="H8227" s="73">
        <v>0</v>
      </c>
      <c r="I8227" s="73">
        <v>0</v>
      </c>
      <c r="J8227" s="73">
        <v>0</v>
      </c>
      <c r="K8227" s="73">
        <v>0</v>
      </c>
      <c r="L8227" s="73">
        <v>0</v>
      </c>
      <c r="M8227" s="73">
        <v>0</v>
      </c>
      <c r="N8227" s="73">
        <v>0</v>
      </c>
      <c r="O8227" s="73">
        <v>0</v>
      </c>
      <c r="P8227" s="73">
        <v>0</v>
      </c>
      <c r="Q8227" s="73">
        <v>0</v>
      </c>
      <c r="R8227" s="73">
        <v>0</v>
      </c>
      <c r="S8227" s="73">
        <v>0</v>
      </c>
      <c r="T8227" s="73">
        <v>0</v>
      </c>
      <c r="U8227" s="73">
        <v>0</v>
      </c>
      <c r="V8227" s="73">
        <v>0</v>
      </c>
      <c r="W8227" s="73">
        <v>0</v>
      </c>
    </row>
    <row r="8228" spans="3:23" ht="15" customHeight="1" outlineLevel="2">
      <c r="D8228" s="38" t="s">
        <v>1897</v>
      </c>
      <c r="E8228" s="233" t="s">
        <v>1898</v>
      </c>
      <c r="F8228" s="73">
        <v>0</v>
      </c>
      <c r="G8228" s="73">
        <v>0</v>
      </c>
      <c r="H8228" s="73">
        <v>0</v>
      </c>
      <c r="I8228" s="73">
        <v>0</v>
      </c>
      <c r="J8228" s="73">
        <v>0</v>
      </c>
      <c r="K8228" s="73">
        <v>0</v>
      </c>
      <c r="L8228" s="73">
        <v>0</v>
      </c>
      <c r="M8228" s="73">
        <v>0</v>
      </c>
      <c r="N8228" s="73">
        <v>0</v>
      </c>
      <c r="O8228" s="73">
        <v>0</v>
      </c>
      <c r="P8228" s="73">
        <v>0</v>
      </c>
      <c r="Q8228" s="73">
        <v>0</v>
      </c>
      <c r="R8228" s="73">
        <v>0</v>
      </c>
      <c r="S8228" s="73">
        <v>0</v>
      </c>
      <c r="T8228" s="73">
        <v>0</v>
      </c>
      <c r="U8228" s="73">
        <v>0</v>
      </c>
      <c r="V8228" s="73">
        <v>0</v>
      </c>
      <c r="W8228" s="73">
        <v>0</v>
      </c>
    </row>
    <row r="8229" spans="3:23" ht="15" customHeight="1" outlineLevel="2">
      <c r="D8229" s="38" t="s">
        <v>1899</v>
      </c>
      <c r="E8229" s="233" t="s">
        <v>1900</v>
      </c>
      <c r="F8229" s="73">
        <v>0</v>
      </c>
      <c r="G8229" s="73">
        <v>0</v>
      </c>
      <c r="H8229" s="73">
        <v>0</v>
      </c>
      <c r="I8229" s="73">
        <v>0</v>
      </c>
      <c r="J8229" s="73">
        <v>0</v>
      </c>
      <c r="K8229" s="73">
        <v>0</v>
      </c>
      <c r="L8229" s="73">
        <v>0</v>
      </c>
      <c r="M8229" s="73">
        <v>0</v>
      </c>
      <c r="N8229" s="73">
        <v>0</v>
      </c>
      <c r="O8229" s="73">
        <v>0</v>
      </c>
      <c r="P8229" s="73">
        <v>0</v>
      </c>
      <c r="Q8229" s="73">
        <v>0</v>
      </c>
      <c r="R8229" s="73">
        <v>0</v>
      </c>
      <c r="S8229" s="73">
        <v>0</v>
      </c>
      <c r="T8229" s="73">
        <v>0</v>
      </c>
      <c r="U8229" s="73">
        <v>0</v>
      </c>
      <c r="V8229" s="73">
        <v>0</v>
      </c>
      <c r="W8229" s="73">
        <v>0</v>
      </c>
    </row>
    <row r="8230" spans="3:23" ht="15" customHeight="1" outlineLevel="2">
      <c r="D8230" s="38" t="s">
        <v>1901</v>
      </c>
      <c r="E8230" s="233" t="s">
        <v>1902</v>
      </c>
      <c r="F8230" s="73">
        <v>75</v>
      </c>
      <c r="G8230" s="73">
        <v>75</v>
      </c>
      <c r="H8230" s="73">
        <v>0</v>
      </c>
      <c r="I8230" s="73">
        <v>74</v>
      </c>
      <c r="J8230" s="73">
        <v>74</v>
      </c>
      <c r="K8230" s="73">
        <v>0</v>
      </c>
      <c r="L8230" s="73">
        <v>76</v>
      </c>
      <c r="M8230" s="73">
        <v>76</v>
      </c>
      <c r="N8230" s="73">
        <v>0</v>
      </c>
      <c r="O8230" s="73">
        <v>76</v>
      </c>
      <c r="P8230" s="73">
        <v>76</v>
      </c>
      <c r="Q8230" s="73">
        <v>0</v>
      </c>
      <c r="R8230" s="73">
        <v>78</v>
      </c>
      <c r="S8230" s="73">
        <v>78</v>
      </c>
      <c r="T8230" s="73">
        <v>0</v>
      </c>
      <c r="U8230" s="73">
        <v>77</v>
      </c>
      <c r="V8230" s="73">
        <v>77</v>
      </c>
      <c r="W8230" s="73">
        <v>0</v>
      </c>
    </row>
    <row r="8231" spans="3:23" ht="15" customHeight="1" outlineLevel="1">
      <c r="C8231" s="231" t="s">
        <v>314</v>
      </c>
      <c r="E8231" s="230" t="s">
        <v>1903</v>
      </c>
      <c r="F8231" s="73">
        <v>9</v>
      </c>
      <c r="G8231" s="73">
        <v>9</v>
      </c>
      <c r="H8231" s="73">
        <v>0</v>
      </c>
      <c r="I8231" s="73">
        <v>6</v>
      </c>
      <c r="J8231" s="73">
        <v>6</v>
      </c>
      <c r="K8231" s="73">
        <v>0</v>
      </c>
      <c r="L8231" s="73">
        <v>8</v>
      </c>
      <c r="M8231" s="73">
        <v>8</v>
      </c>
      <c r="N8231" s="73">
        <v>0</v>
      </c>
      <c r="O8231" s="73">
        <v>8</v>
      </c>
      <c r="P8231" s="73">
        <v>8</v>
      </c>
      <c r="Q8231" s="73">
        <v>0</v>
      </c>
      <c r="R8231" s="73">
        <v>9</v>
      </c>
      <c r="S8231" s="73">
        <v>9</v>
      </c>
      <c r="T8231" s="73">
        <v>0</v>
      </c>
      <c r="U8231" s="73">
        <v>11</v>
      </c>
      <c r="V8231" s="73">
        <v>11</v>
      </c>
      <c r="W8231" s="73">
        <v>0</v>
      </c>
    </row>
    <row r="8232" spans="3:23" ht="15" customHeight="1" outlineLevel="2">
      <c r="D8232" s="38" t="s">
        <v>1904</v>
      </c>
      <c r="E8232" s="233" t="s">
        <v>1905</v>
      </c>
      <c r="F8232" s="73">
        <v>0</v>
      </c>
      <c r="G8232" s="73">
        <v>0</v>
      </c>
      <c r="H8232" s="73">
        <v>0</v>
      </c>
      <c r="I8232" s="73">
        <v>0</v>
      </c>
      <c r="J8232" s="73">
        <v>0</v>
      </c>
      <c r="K8232" s="73">
        <v>0</v>
      </c>
      <c r="L8232" s="73">
        <v>0</v>
      </c>
      <c r="M8232" s="73">
        <v>0</v>
      </c>
      <c r="N8232" s="73">
        <v>0</v>
      </c>
      <c r="O8232" s="73">
        <v>0</v>
      </c>
      <c r="P8232" s="73">
        <v>0</v>
      </c>
      <c r="Q8232" s="73">
        <v>0</v>
      </c>
      <c r="R8232" s="73">
        <v>0</v>
      </c>
      <c r="S8232" s="73">
        <v>0</v>
      </c>
      <c r="T8232" s="73">
        <v>0</v>
      </c>
      <c r="U8232" s="73">
        <v>0</v>
      </c>
      <c r="V8232" s="73">
        <v>0</v>
      </c>
      <c r="W8232" s="73">
        <v>0</v>
      </c>
    </row>
    <row r="8233" spans="3:23" ht="15" customHeight="1" outlineLevel="2">
      <c r="D8233" s="38" t="s">
        <v>1906</v>
      </c>
      <c r="E8233" s="233" t="s">
        <v>1907</v>
      </c>
      <c r="F8233" s="73">
        <v>0</v>
      </c>
      <c r="G8233" s="73">
        <v>0</v>
      </c>
      <c r="H8233" s="73">
        <v>0</v>
      </c>
      <c r="I8233" s="73">
        <v>0</v>
      </c>
      <c r="J8233" s="73">
        <v>0</v>
      </c>
      <c r="K8233" s="73">
        <v>0</v>
      </c>
      <c r="L8233" s="73">
        <v>0</v>
      </c>
      <c r="M8233" s="73">
        <v>0</v>
      </c>
      <c r="N8233" s="73">
        <v>0</v>
      </c>
      <c r="O8233" s="73">
        <v>0</v>
      </c>
      <c r="P8233" s="73">
        <v>0</v>
      </c>
      <c r="Q8233" s="73">
        <v>0</v>
      </c>
      <c r="R8233" s="73">
        <v>0</v>
      </c>
      <c r="S8233" s="73">
        <v>0</v>
      </c>
      <c r="T8233" s="73">
        <v>0</v>
      </c>
      <c r="U8233" s="73">
        <v>0</v>
      </c>
      <c r="V8233" s="73">
        <v>0</v>
      </c>
      <c r="W8233" s="73">
        <v>0</v>
      </c>
    </row>
    <row r="8234" spans="3:23" ht="15" customHeight="1" outlineLevel="2">
      <c r="D8234" s="38" t="s">
        <v>1908</v>
      </c>
      <c r="E8234" s="233" t="s">
        <v>1909</v>
      </c>
      <c r="F8234" s="73">
        <v>0</v>
      </c>
      <c r="G8234" s="73">
        <v>0</v>
      </c>
      <c r="H8234" s="73">
        <v>0</v>
      </c>
      <c r="I8234" s="73">
        <v>0</v>
      </c>
      <c r="J8234" s="73">
        <v>0</v>
      </c>
      <c r="K8234" s="73">
        <v>0</v>
      </c>
      <c r="L8234" s="73">
        <v>0</v>
      </c>
      <c r="M8234" s="73">
        <v>0</v>
      </c>
      <c r="N8234" s="73">
        <v>0</v>
      </c>
      <c r="O8234" s="73">
        <v>0</v>
      </c>
      <c r="P8234" s="73">
        <v>0</v>
      </c>
      <c r="Q8234" s="73">
        <v>0</v>
      </c>
      <c r="R8234" s="73">
        <v>0</v>
      </c>
      <c r="S8234" s="73">
        <v>0</v>
      </c>
      <c r="T8234" s="73">
        <v>0</v>
      </c>
      <c r="U8234" s="73">
        <v>0</v>
      </c>
      <c r="V8234" s="73">
        <v>0</v>
      </c>
      <c r="W8234" s="73">
        <v>0</v>
      </c>
    </row>
    <row r="8235" spans="3:23" ht="15" customHeight="1" outlineLevel="2">
      <c r="D8235" s="38" t="s">
        <v>1910</v>
      </c>
      <c r="E8235" s="233" t="s">
        <v>1911</v>
      </c>
      <c r="F8235" s="73">
        <v>0</v>
      </c>
      <c r="G8235" s="73">
        <v>0</v>
      </c>
      <c r="H8235" s="73">
        <v>0</v>
      </c>
      <c r="I8235" s="73">
        <v>0</v>
      </c>
      <c r="J8235" s="73">
        <v>0</v>
      </c>
      <c r="K8235" s="73">
        <v>0</v>
      </c>
      <c r="L8235" s="73">
        <v>0</v>
      </c>
      <c r="M8235" s="73">
        <v>0</v>
      </c>
      <c r="N8235" s="73">
        <v>0</v>
      </c>
      <c r="O8235" s="73">
        <v>0</v>
      </c>
      <c r="P8235" s="73">
        <v>0</v>
      </c>
      <c r="Q8235" s="73">
        <v>0</v>
      </c>
      <c r="R8235" s="73">
        <v>0</v>
      </c>
      <c r="S8235" s="73">
        <v>0</v>
      </c>
      <c r="T8235" s="73">
        <v>0</v>
      </c>
      <c r="U8235" s="73">
        <v>0</v>
      </c>
      <c r="V8235" s="73">
        <v>0</v>
      </c>
      <c r="W8235" s="73">
        <v>0</v>
      </c>
    </row>
    <row r="8236" spans="3:23" ht="15" customHeight="1" outlineLevel="2">
      <c r="D8236" s="38" t="s">
        <v>1912</v>
      </c>
      <c r="E8236" s="233" t="s">
        <v>1913</v>
      </c>
      <c r="F8236" s="73">
        <v>0</v>
      </c>
      <c r="G8236" s="73">
        <v>0</v>
      </c>
      <c r="H8236" s="73">
        <v>0</v>
      </c>
      <c r="I8236" s="73">
        <v>0</v>
      </c>
      <c r="J8236" s="73">
        <v>0</v>
      </c>
      <c r="K8236" s="73">
        <v>0</v>
      </c>
      <c r="L8236" s="73">
        <v>0</v>
      </c>
      <c r="M8236" s="73">
        <v>0</v>
      </c>
      <c r="N8236" s="73">
        <v>0</v>
      </c>
      <c r="O8236" s="73">
        <v>0</v>
      </c>
      <c r="P8236" s="73">
        <v>0</v>
      </c>
      <c r="Q8236" s="73">
        <v>0</v>
      </c>
      <c r="R8236" s="73">
        <v>0</v>
      </c>
      <c r="S8236" s="73">
        <v>0</v>
      </c>
      <c r="T8236" s="73">
        <v>0</v>
      </c>
      <c r="U8236" s="73">
        <v>0</v>
      </c>
      <c r="V8236" s="73">
        <v>0</v>
      </c>
      <c r="W8236" s="73">
        <v>0</v>
      </c>
    </row>
    <row r="8237" spans="3:23" ht="15" customHeight="1" outlineLevel="2">
      <c r="D8237" s="38" t="s">
        <v>1914</v>
      </c>
      <c r="E8237" s="233" t="s">
        <v>1915</v>
      </c>
      <c r="F8237" s="73">
        <v>0</v>
      </c>
      <c r="G8237" s="73">
        <v>0</v>
      </c>
      <c r="H8237" s="73">
        <v>0</v>
      </c>
      <c r="I8237" s="73">
        <v>0</v>
      </c>
      <c r="J8237" s="73">
        <v>0</v>
      </c>
      <c r="K8237" s="73">
        <v>0</v>
      </c>
      <c r="L8237" s="73">
        <v>0</v>
      </c>
      <c r="M8237" s="73">
        <v>0</v>
      </c>
      <c r="N8237" s="73">
        <v>0</v>
      </c>
      <c r="O8237" s="73">
        <v>0</v>
      </c>
      <c r="P8237" s="73">
        <v>0</v>
      </c>
      <c r="Q8237" s="73">
        <v>0</v>
      </c>
      <c r="R8237" s="73">
        <v>0</v>
      </c>
      <c r="S8237" s="73">
        <v>0</v>
      </c>
      <c r="T8237" s="73">
        <v>0</v>
      </c>
      <c r="U8237" s="73">
        <v>0</v>
      </c>
      <c r="V8237" s="73">
        <v>0</v>
      </c>
      <c r="W8237" s="73">
        <v>0</v>
      </c>
    </row>
    <row r="8238" spans="3:23" ht="15" customHeight="1" outlineLevel="2">
      <c r="D8238" s="38" t="s">
        <v>1916</v>
      </c>
      <c r="E8238" s="233" t="s">
        <v>1917</v>
      </c>
      <c r="F8238" s="73">
        <v>0</v>
      </c>
      <c r="G8238" s="73">
        <v>0</v>
      </c>
      <c r="H8238" s="73">
        <v>0</v>
      </c>
      <c r="I8238" s="73">
        <v>0</v>
      </c>
      <c r="J8238" s="73">
        <v>0</v>
      </c>
      <c r="K8238" s="73">
        <v>0</v>
      </c>
      <c r="L8238" s="73">
        <v>0</v>
      </c>
      <c r="M8238" s="73">
        <v>0</v>
      </c>
      <c r="N8238" s="73">
        <v>0</v>
      </c>
      <c r="O8238" s="73">
        <v>0</v>
      </c>
      <c r="P8238" s="73">
        <v>0</v>
      </c>
      <c r="Q8238" s="73">
        <v>0</v>
      </c>
      <c r="R8238" s="73">
        <v>0</v>
      </c>
      <c r="S8238" s="73">
        <v>0</v>
      </c>
      <c r="T8238" s="73">
        <v>0</v>
      </c>
      <c r="U8238" s="73">
        <v>0</v>
      </c>
      <c r="V8238" s="73">
        <v>0</v>
      </c>
      <c r="W8238" s="73">
        <v>0</v>
      </c>
    </row>
    <row r="8239" spans="3:23" ht="15" customHeight="1" outlineLevel="2">
      <c r="D8239" s="38" t="s">
        <v>1918</v>
      </c>
      <c r="E8239" s="233" t="s">
        <v>1919</v>
      </c>
      <c r="F8239" s="73">
        <v>1</v>
      </c>
      <c r="G8239" s="73">
        <v>1</v>
      </c>
      <c r="H8239" s="73">
        <v>0</v>
      </c>
      <c r="I8239" s="73">
        <v>1</v>
      </c>
      <c r="J8239" s="73">
        <v>1</v>
      </c>
      <c r="K8239" s="73">
        <v>0</v>
      </c>
      <c r="L8239" s="73">
        <v>1</v>
      </c>
      <c r="M8239" s="73">
        <v>1</v>
      </c>
      <c r="N8239" s="73">
        <v>0</v>
      </c>
      <c r="O8239" s="73">
        <v>1</v>
      </c>
      <c r="P8239" s="73">
        <v>1</v>
      </c>
      <c r="Q8239" s="73">
        <v>0</v>
      </c>
      <c r="R8239" s="73">
        <v>1</v>
      </c>
      <c r="S8239" s="73">
        <v>1</v>
      </c>
      <c r="T8239" s="73">
        <v>0</v>
      </c>
      <c r="U8239" s="73">
        <v>1</v>
      </c>
      <c r="V8239" s="73">
        <v>1</v>
      </c>
      <c r="W8239" s="73">
        <v>0</v>
      </c>
    </row>
    <row r="8240" spans="3:23" ht="15" customHeight="1" outlineLevel="2">
      <c r="D8240" s="38" t="s">
        <v>1920</v>
      </c>
      <c r="E8240" s="233" t="s">
        <v>1921</v>
      </c>
      <c r="F8240" s="73">
        <v>0</v>
      </c>
      <c r="G8240" s="73">
        <v>0</v>
      </c>
      <c r="H8240" s="73">
        <v>0</v>
      </c>
      <c r="I8240" s="73">
        <v>0</v>
      </c>
      <c r="J8240" s="73">
        <v>0</v>
      </c>
      <c r="K8240" s="73">
        <v>0</v>
      </c>
      <c r="L8240" s="73">
        <v>0</v>
      </c>
      <c r="M8240" s="73">
        <v>0</v>
      </c>
      <c r="N8240" s="73">
        <v>0</v>
      </c>
      <c r="O8240" s="73">
        <v>0</v>
      </c>
      <c r="P8240" s="73">
        <v>0</v>
      </c>
      <c r="Q8240" s="73">
        <v>0</v>
      </c>
      <c r="R8240" s="73">
        <v>0</v>
      </c>
      <c r="S8240" s="73">
        <v>0</v>
      </c>
      <c r="T8240" s="73">
        <v>0</v>
      </c>
      <c r="U8240" s="73">
        <v>0</v>
      </c>
      <c r="V8240" s="73">
        <v>0</v>
      </c>
      <c r="W8240" s="73">
        <v>0</v>
      </c>
    </row>
    <row r="8241" spans="3:23" ht="15" customHeight="1" outlineLevel="2">
      <c r="D8241" s="38" t="s">
        <v>1922</v>
      </c>
      <c r="E8241" s="233" t="s">
        <v>1923</v>
      </c>
      <c r="F8241" s="73">
        <v>0</v>
      </c>
      <c r="G8241" s="73">
        <v>0</v>
      </c>
      <c r="H8241" s="73">
        <v>0</v>
      </c>
      <c r="I8241" s="73">
        <v>0</v>
      </c>
      <c r="J8241" s="73">
        <v>0</v>
      </c>
      <c r="K8241" s="73">
        <v>0</v>
      </c>
      <c r="L8241" s="73">
        <v>0</v>
      </c>
      <c r="M8241" s="73">
        <v>0</v>
      </c>
      <c r="N8241" s="73">
        <v>0</v>
      </c>
      <c r="O8241" s="73">
        <v>0</v>
      </c>
      <c r="P8241" s="73">
        <v>0</v>
      </c>
      <c r="Q8241" s="73">
        <v>0</v>
      </c>
      <c r="R8241" s="73">
        <v>0</v>
      </c>
      <c r="S8241" s="73">
        <v>0</v>
      </c>
      <c r="T8241" s="73">
        <v>0</v>
      </c>
      <c r="U8241" s="73">
        <v>0</v>
      </c>
      <c r="V8241" s="73">
        <v>0</v>
      </c>
      <c r="W8241" s="73">
        <v>0</v>
      </c>
    </row>
    <row r="8242" spans="3:23" ht="15" customHeight="1" outlineLevel="2">
      <c r="D8242" s="38" t="s">
        <v>1924</v>
      </c>
      <c r="E8242" s="233" t="s">
        <v>1925</v>
      </c>
      <c r="F8242" s="73">
        <v>1</v>
      </c>
      <c r="G8242" s="73">
        <v>1</v>
      </c>
      <c r="H8242" s="73">
        <v>0</v>
      </c>
      <c r="I8242" s="73">
        <v>0</v>
      </c>
      <c r="J8242" s="73">
        <v>0</v>
      </c>
      <c r="K8242" s="73">
        <v>0</v>
      </c>
      <c r="L8242" s="73">
        <v>0</v>
      </c>
      <c r="M8242" s="73">
        <v>0</v>
      </c>
      <c r="N8242" s="73">
        <v>0</v>
      </c>
      <c r="O8242" s="73">
        <v>0</v>
      </c>
      <c r="P8242" s="73">
        <v>0</v>
      </c>
      <c r="Q8242" s="73">
        <v>0</v>
      </c>
      <c r="R8242" s="73">
        <v>1</v>
      </c>
      <c r="S8242" s="73">
        <v>1</v>
      </c>
      <c r="T8242" s="73">
        <v>0</v>
      </c>
      <c r="U8242" s="73">
        <v>0</v>
      </c>
      <c r="V8242" s="73">
        <v>0</v>
      </c>
      <c r="W8242" s="73">
        <v>0</v>
      </c>
    </row>
    <row r="8243" spans="3:23" ht="15" customHeight="1" outlineLevel="2">
      <c r="D8243" s="38" t="s">
        <v>1926</v>
      </c>
      <c r="E8243" s="233" t="s">
        <v>1927</v>
      </c>
      <c r="F8243" s="73">
        <v>0</v>
      </c>
      <c r="G8243" s="73">
        <v>0</v>
      </c>
      <c r="H8243" s="73">
        <v>0</v>
      </c>
      <c r="I8243" s="73">
        <v>0</v>
      </c>
      <c r="J8243" s="73">
        <v>0</v>
      </c>
      <c r="K8243" s="73">
        <v>0</v>
      </c>
      <c r="L8243" s="73">
        <v>0</v>
      </c>
      <c r="M8243" s="73">
        <v>0</v>
      </c>
      <c r="N8243" s="73">
        <v>0</v>
      </c>
      <c r="O8243" s="73">
        <v>0</v>
      </c>
      <c r="P8243" s="73">
        <v>0</v>
      </c>
      <c r="Q8243" s="73">
        <v>0</v>
      </c>
      <c r="R8243" s="73">
        <v>0</v>
      </c>
      <c r="S8243" s="73">
        <v>0</v>
      </c>
      <c r="T8243" s="73">
        <v>0</v>
      </c>
      <c r="U8243" s="73">
        <v>0</v>
      </c>
      <c r="V8243" s="73">
        <v>0</v>
      </c>
      <c r="W8243" s="73">
        <v>0</v>
      </c>
    </row>
    <row r="8244" spans="3:23" ht="15" customHeight="1" outlineLevel="2">
      <c r="D8244" s="38" t="s">
        <v>1928</v>
      </c>
      <c r="E8244" s="233" t="s">
        <v>1929</v>
      </c>
      <c r="F8244" s="73">
        <v>7</v>
      </c>
      <c r="G8244" s="73">
        <v>7</v>
      </c>
      <c r="H8244" s="73">
        <v>0</v>
      </c>
      <c r="I8244" s="73">
        <v>5</v>
      </c>
      <c r="J8244" s="73">
        <v>5</v>
      </c>
      <c r="K8244" s="73">
        <v>0</v>
      </c>
      <c r="L8244" s="73">
        <v>7</v>
      </c>
      <c r="M8244" s="73">
        <v>7</v>
      </c>
      <c r="N8244" s="73">
        <v>0</v>
      </c>
      <c r="O8244" s="73">
        <v>7</v>
      </c>
      <c r="P8244" s="73">
        <v>7</v>
      </c>
      <c r="Q8244" s="73">
        <v>0</v>
      </c>
      <c r="R8244" s="73">
        <v>7</v>
      </c>
      <c r="S8244" s="73">
        <v>7</v>
      </c>
      <c r="T8244" s="73">
        <v>0</v>
      </c>
      <c r="U8244" s="73">
        <v>10</v>
      </c>
      <c r="V8244" s="73">
        <v>10</v>
      </c>
      <c r="W8244" s="73">
        <v>0</v>
      </c>
    </row>
    <row r="8245" spans="3:23" ht="15" customHeight="1" outlineLevel="2">
      <c r="D8245" s="38" t="s">
        <v>1930</v>
      </c>
      <c r="E8245" s="233" t="s">
        <v>1931</v>
      </c>
      <c r="F8245" s="73">
        <v>0</v>
      </c>
      <c r="G8245" s="73">
        <v>0</v>
      </c>
      <c r="H8245" s="73">
        <v>0</v>
      </c>
      <c r="I8245" s="73">
        <v>0</v>
      </c>
      <c r="J8245" s="73">
        <v>0</v>
      </c>
      <c r="K8245" s="73">
        <v>0</v>
      </c>
      <c r="L8245" s="73">
        <v>0</v>
      </c>
      <c r="M8245" s="73">
        <v>0</v>
      </c>
      <c r="N8245" s="73">
        <v>0</v>
      </c>
      <c r="O8245" s="73">
        <v>0</v>
      </c>
      <c r="P8245" s="73">
        <v>0</v>
      </c>
      <c r="Q8245" s="73">
        <v>0</v>
      </c>
      <c r="R8245" s="73">
        <v>0</v>
      </c>
      <c r="S8245" s="73">
        <v>0</v>
      </c>
      <c r="T8245" s="73">
        <v>0</v>
      </c>
      <c r="U8245" s="73">
        <v>0</v>
      </c>
      <c r="V8245" s="73">
        <v>0</v>
      </c>
      <c r="W8245" s="73">
        <v>0</v>
      </c>
    </row>
    <row r="8246" spans="3:23" ht="15" customHeight="1" outlineLevel="1">
      <c r="C8246" s="231" t="s">
        <v>1932</v>
      </c>
      <c r="E8246" s="230" t="s">
        <v>1933</v>
      </c>
      <c r="F8246" s="73">
        <v>38</v>
      </c>
      <c r="G8246" s="73">
        <v>36</v>
      </c>
      <c r="H8246" s="73">
        <v>2</v>
      </c>
      <c r="I8246" s="73">
        <v>40</v>
      </c>
      <c r="J8246" s="73">
        <v>38</v>
      </c>
      <c r="K8246" s="73">
        <v>2</v>
      </c>
      <c r="L8246" s="73">
        <v>44</v>
      </c>
      <c r="M8246" s="73">
        <v>42</v>
      </c>
      <c r="N8246" s="73">
        <v>2</v>
      </c>
      <c r="O8246" s="73">
        <v>44</v>
      </c>
      <c r="P8246" s="73">
        <v>42</v>
      </c>
      <c r="Q8246" s="73">
        <v>2</v>
      </c>
      <c r="R8246" s="73">
        <v>38</v>
      </c>
      <c r="S8246" s="73">
        <v>36</v>
      </c>
      <c r="T8246" s="73">
        <v>2</v>
      </c>
      <c r="U8246" s="73">
        <v>32</v>
      </c>
      <c r="V8246" s="73">
        <v>30</v>
      </c>
      <c r="W8246" s="73">
        <v>2</v>
      </c>
    </row>
    <row r="8247" spans="3:23" ht="15" customHeight="1" outlineLevel="2">
      <c r="D8247" s="38" t="s">
        <v>1934</v>
      </c>
      <c r="E8247" s="233" t="s">
        <v>1935</v>
      </c>
      <c r="F8247" s="73">
        <v>0</v>
      </c>
      <c r="G8247" s="73">
        <v>0</v>
      </c>
      <c r="H8247" s="73">
        <v>0</v>
      </c>
      <c r="I8247" s="73">
        <v>0</v>
      </c>
      <c r="J8247" s="73">
        <v>0</v>
      </c>
      <c r="K8247" s="73">
        <v>0</v>
      </c>
      <c r="L8247" s="73">
        <v>0</v>
      </c>
      <c r="M8247" s="73">
        <v>0</v>
      </c>
      <c r="N8247" s="73">
        <v>0</v>
      </c>
      <c r="O8247" s="73">
        <v>0</v>
      </c>
      <c r="P8247" s="73">
        <v>0</v>
      </c>
      <c r="Q8247" s="73">
        <v>0</v>
      </c>
      <c r="R8247" s="73">
        <v>0</v>
      </c>
      <c r="S8247" s="73">
        <v>0</v>
      </c>
      <c r="T8247" s="73">
        <v>0</v>
      </c>
      <c r="U8247" s="73">
        <v>0</v>
      </c>
      <c r="V8247" s="73">
        <v>0</v>
      </c>
      <c r="W8247" s="73">
        <v>0</v>
      </c>
    </row>
    <row r="8248" spans="3:23" ht="15" customHeight="1" outlineLevel="2">
      <c r="D8248" s="38" t="s">
        <v>1936</v>
      </c>
      <c r="E8248" s="233" t="s">
        <v>1937</v>
      </c>
      <c r="F8248" s="73">
        <v>1</v>
      </c>
      <c r="G8248" s="73">
        <v>1</v>
      </c>
      <c r="H8248" s="73">
        <v>0</v>
      </c>
      <c r="I8248" s="73">
        <v>1</v>
      </c>
      <c r="J8248" s="73">
        <v>1</v>
      </c>
      <c r="K8248" s="73">
        <v>0</v>
      </c>
      <c r="L8248" s="73">
        <v>2</v>
      </c>
      <c r="M8248" s="73">
        <v>2</v>
      </c>
      <c r="N8248" s="73">
        <v>0</v>
      </c>
      <c r="O8248" s="73">
        <v>2</v>
      </c>
      <c r="P8248" s="73">
        <v>2</v>
      </c>
      <c r="Q8248" s="73">
        <v>0</v>
      </c>
      <c r="R8248" s="73">
        <v>2</v>
      </c>
      <c r="S8248" s="73">
        <v>2</v>
      </c>
      <c r="T8248" s="73">
        <v>0</v>
      </c>
      <c r="U8248" s="73">
        <v>1</v>
      </c>
      <c r="V8248" s="73">
        <v>1</v>
      </c>
      <c r="W8248" s="73">
        <v>0</v>
      </c>
    </row>
    <row r="8249" spans="3:23" ht="15" customHeight="1" outlineLevel="2">
      <c r="D8249" s="38" t="s">
        <v>1938</v>
      </c>
      <c r="E8249" s="233" t="s">
        <v>1939</v>
      </c>
      <c r="F8249" s="73">
        <v>1</v>
      </c>
      <c r="G8249" s="73">
        <v>1</v>
      </c>
      <c r="H8249" s="73">
        <v>0</v>
      </c>
      <c r="I8249" s="73">
        <v>1</v>
      </c>
      <c r="J8249" s="73">
        <v>1</v>
      </c>
      <c r="K8249" s="73">
        <v>0</v>
      </c>
      <c r="L8249" s="73">
        <v>0</v>
      </c>
      <c r="M8249" s="73">
        <v>0</v>
      </c>
      <c r="N8249" s="73">
        <v>0</v>
      </c>
      <c r="O8249" s="73">
        <v>0</v>
      </c>
      <c r="P8249" s="73">
        <v>0</v>
      </c>
      <c r="Q8249" s="73">
        <v>0</v>
      </c>
      <c r="R8249" s="73">
        <v>0</v>
      </c>
      <c r="S8249" s="73">
        <v>0</v>
      </c>
      <c r="T8249" s="73">
        <v>0</v>
      </c>
      <c r="U8249" s="73">
        <v>1</v>
      </c>
      <c r="V8249" s="73">
        <v>1</v>
      </c>
      <c r="W8249" s="73">
        <v>0</v>
      </c>
    </row>
    <row r="8250" spans="3:23" ht="15" customHeight="1" outlineLevel="2">
      <c r="D8250" s="38" t="s">
        <v>1940</v>
      </c>
      <c r="E8250" s="233" t="s">
        <v>1941</v>
      </c>
      <c r="F8250" s="73">
        <v>3</v>
      </c>
      <c r="G8250" s="73">
        <v>1</v>
      </c>
      <c r="H8250" s="73">
        <v>2</v>
      </c>
      <c r="I8250" s="73">
        <v>3</v>
      </c>
      <c r="J8250" s="73">
        <v>1</v>
      </c>
      <c r="K8250" s="73">
        <v>2</v>
      </c>
      <c r="L8250" s="73">
        <v>3</v>
      </c>
      <c r="M8250" s="73">
        <v>1</v>
      </c>
      <c r="N8250" s="73">
        <v>2</v>
      </c>
      <c r="O8250" s="73">
        <v>3</v>
      </c>
      <c r="P8250" s="73">
        <v>1</v>
      </c>
      <c r="Q8250" s="73">
        <v>2</v>
      </c>
      <c r="R8250" s="73">
        <v>3</v>
      </c>
      <c r="S8250" s="73">
        <v>1</v>
      </c>
      <c r="T8250" s="73">
        <v>2</v>
      </c>
      <c r="U8250" s="73">
        <v>2</v>
      </c>
      <c r="V8250" s="73">
        <v>0</v>
      </c>
      <c r="W8250" s="73">
        <v>2</v>
      </c>
    </row>
    <row r="8251" spans="3:23" ht="15" customHeight="1" outlineLevel="2">
      <c r="D8251" s="38" t="s">
        <v>1942</v>
      </c>
      <c r="E8251" s="233" t="s">
        <v>1943</v>
      </c>
      <c r="F8251" s="73">
        <v>0</v>
      </c>
      <c r="G8251" s="73">
        <v>0</v>
      </c>
      <c r="H8251" s="73">
        <v>0</v>
      </c>
      <c r="I8251" s="73">
        <v>0</v>
      </c>
      <c r="J8251" s="73">
        <v>0</v>
      </c>
      <c r="K8251" s="73">
        <v>0</v>
      </c>
      <c r="L8251" s="73">
        <v>0</v>
      </c>
      <c r="M8251" s="73">
        <v>0</v>
      </c>
      <c r="N8251" s="73">
        <v>0</v>
      </c>
      <c r="O8251" s="73">
        <v>0</v>
      </c>
      <c r="P8251" s="73">
        <v>0</v>
      </c>
      <c r="Q8251" s="73">
        <v>0</v>
      </c>
      <c r="R8251" s="73">
        <v>0</v>
      </c>
      <c r="S8251" s="73">
        <v>0</v>
      </c>
      <c r="T8251" s="73">
        <v>0</v>
      </c>
      <c r="U8251" s="73">
        <v>0</v>
      </c>
      <c r="V8251" s="73">
        <v>0</v>
      </c>
      <c r="W8251" s="73">
        <v>0</v>
      </c>
    </row>
    <row r="8252" spans="3:23" ht="15" customHeight="1" outlineLevel="2">
      <c r="D8252" s="38" t="s">
        <v>1944</v>
      </c>
      <c r="E8252" s="233" t="s">
        <v>1945</v>
      </c>
      <c r="F8252" s="73">
        <v>0</v>
      </c>
      <c r="G8252" s="73">
        <v>0</v>
      </c>
      <c r="H8252" s="73">
        <v>0</v>
      </c>
      <c r="I8252" s="73">
        <v>0</v>
      </c>
      <c r="J8252" s="73">
        <v>0</v>
      </c>
      <c r="K8252" s="73">
        <v>0</v>
      </c>
      <c r="L8252" s="73">
        <v>0</v>
      </c>
      <c r="M8252" s="73">
        <v>0</v>
      </c>
      <c r="N8252" s="73">
        <v>0</v>
      </c>
      <c r="O8252" s="73">
        <v>0</v>
      </c>
      <c r="P8252" s="73">
        <v>0</v>
      </c>
      <c r="Q8252" s="73">
        <v>0</v>
      </c>
      <c r="R8252" s="73">
        <v>0</v>
      </c>
      <c r="S8252" s="73">
        <v>0</v>
      </c>
      <c r="T8252" s="73">
        <v>0</v>
      </c>
      <c r="U8252" s="73">
        <v>0</v>
      </c>
      <c r="V8252" s="73">
        <v>0</v>
      </c>
      <c r="W8252" s="73">
        <v>0</v>
      </c>
    </row>
    <row r="8253" spans="3:23" ht="15" customHeight="1" outlineLevel="2">
      <c r="D8253" s="38" t="s">
        <v>1946</v>
      </c>
      <c r="E8253" s="233" t="s">
        <v>1947</v>
      </c>
      <c r="F8253" s="73">
        <v>20</v>
      </c>
      <c r="G8253" s="73">
        <v>20</v>
      </c>
      <c r="H8253" s="73">
        <v>0</v>
      </c>
      <c r="I8253" s="73">
        <v>18</v>
      </c>
      <c r="J8253" s="73">
        <v>18</v>
      </c>
      <c r="K8253" s="73">
        <v>0</v>
      </c>
      <c r="L8253" s="73">
        <v>23</v>
      </c>
      <c r="M8253" s="73">
        <v>23</v>
      </c>
      <c r="N8253" s="73">
        <v>0</v>
      </c>
      <c r="O8253" s="73">
        <v>23</v>
      </c>
      <c r="P8253" s="73">
        <v>23</v>
      </c>
      <c r="Q8253" s="73">
        <v>0</v>
      </c>
      <c r="R8253" s="73">
        <v>19</v>
      </c>
      <c r="S8253" s="73">
        <v>19</v>
      </c>
      <c r="T8253" s="73">
        <v>0</v>
      </c>
      <c r="U8253" s="73">
        <v>15</v>
      </c>
      <c r="V8253" s="73">
        <v>15</v>
      </c>
      <c r="W8253" s="73">
        <v>0</v>
      </c>
    </row>
    <row r="8254" spans="3:23" ht="15" customHeight="1" outlineLevel="2">
      <c r="D8254" s="38" t="s">
        <v>1948</v>
      </c>
      <c r="E8254" s="233" t="s">
        <v>1949</v>
      </c>
      <c r="F8254" s="73">
        <v>0</v>
      </c>
      <c r="G8254" s="73">
        <v>0</v>
      </c>
      <c r="H8254" s="73">
        <v>0</v>
      </c>
      <c r="I8254" s="73">
        <v>0</v>
      </c>
      <c r="J8254" s="73">
        <v>0</v>
      </c>
      <c r="K8254" s="73">
        <v>0</v>
      </c>
      <c r="L8254" s="73">
        <v>0</v>
      </c>
      <c r="M8254" s="73">
        <v>0</v>
      </c>
      <c r="N8254" s="73">
        <v>0</v>
      </c>
      <c r="O8254" s="73">
        <v>0</v>
      </c>
      <c r="P8254" s="73">
        <v>0</v>
      </c>
      <c r="Q8254" s="73">
        <v>0</v>
      </c>
      <c r="R8254" s="73">
        <v>0</v>
      </c>
      <c r="S8254" s="73">
        <v>0</v>
      </c>
      <c r="T8254" s="73">
        <v>0</v>
      </c>
      <c r="U8254" s="73">
        <v>0</v>
      </c>
      <c r="V8254" s="73">
        <v>0</v>
      </c>
      <c r="W8254" s="73">
        <v>0</v>
      </c>
    </row>
    <row r="8255" spans="3:23" ht="15" customHeight="1" outlineLevel="2">
      <c r="D8255" s="38" t="s">
        <v>1950</v>
      </c>
      <c r="E8255" s="233" t="s">
        <v>1951</v>
      </c>
      <c r="F8255" s="73">
        <v>0</v>
      </c>
      <c r="G8255" s="73">
        <v>0</v>
      </c>
      <c r="H8255" s="73">
        <v>0</v>
      </c>
      <c r="I8255" s="73">
        <v>0</v>
      </c>
      <c r="J8255" s="73">
        <v>0</v>
      </c>
      <c r="K8255" s="73">
        <v>0</v>
      </c>
      <c r="L8255" s="73">
        <v>0</v>
      </c>
      <c r="M8255" s="73">
        <v>0</v>
      </c>
      <c r="N8255" s="73">
        <v>0</v>
      </c>
      <c r="O8255" s="73">
        <v>0</v>
      </c>
      <c r="P8255" s="73">
        <v>0</v>
      </c>
      <c r="Q8255" s="73">
        <v>0</v>
      </c>
      <c r="R8255" s="73">
        <v>0</v>
      </c>
      <c r="S8255" s="73">
        <v>0</v>
      </c>
      <c r="T8255" s="73">
        <v>0</v>
      </c>
      <c r="U8255" s="73">
        <v>0</v>
      </c>
      <c r="V8255" s="73">
        <v>0</v>
      </c>
      <c r="W8255" s="73">
        <v>0</v>
      </c>
    </row>
    <row r="8256" spans="3:23" ht="15" customHeight="1" outlineLevel="2">
      <c r="D8256" s="38" t="s">
        <v>1952</v>
      </c>
      <c r="E8256" s="233" t="s">
        <v>1953</v>
      </c>
      <c r="F8256" s="73">
        <v>12</v>
      </c>
      <c r="G8256" s="73">
        <v>12</v>
      </c>
      <c r="H8256" s="73">
        <v>0</v>
      </c>
      <c r="I8256" s="73">
        <v>17</v>
      </c>
      <c r="J8256" s="73">
        <v>17</v>
      </c>
      <c r="K8256" s="73">
        <v>0</v>
      </c>
      <c r="L8256" s="73">
        <v>15</v>
      </c>
      <c r="M8256" s="73">
        <v>15</v>
      </c>
      <c r="N8256" s="73">
        <v>0</v>
      </c>
      <c r="O8256" s="73">
        <v>15</v>
      </c>
      <c r="P8256" s="73">
        <v>15</v>
      </c>
      <c r="Q8256" s="73">
        <v>0</v>
      </c>
      <c r="R8256" s="73">
        <v>14</v>
      </c>
      <c r="S8256" s="73">
        <v>14</v>
      </c>
      <c r="T8256" s="73">
        <v>0</v>
      </c>
      <c r="U8256" s="73">
        <v>13</v>
      </c>
      <c r="V8256" s="73">
        <v>13</v>
      </c>
      <c r="W8256" s="73">
        <v>0</v>
      </c>
    </row>
    <row r="8257" spans="3:23" ht="15" customHeight="1" outlineLevel="2">
      <c r="D8257" s="38" t="s">
        <v>1954</v>
      </c>
      <c r="E8257" s="233" t="s">
        <v>1955</v>
      </c>
      <c r="F8257" s="73">
        <v>0</v>
      </c>
      <c r="G8257" s="73">
        <v>0</v>
      </c>
      <c r="H8257" s="73">
        <v>0</v>
      </c>
      <c r="I8257" s="73">
        <v>0</v>
      </c>
      <c r="J8257" s="73">
        <v>0</v>
      </c>
      <c r="K8257" s="73">
        <v>0</v>
      </c>
      <c r="L8257" s="73">
        <v>0</v>
      </c>
      <c r="M8257" s="73">
        <v>0</v>
      </c>
      <c r="N8257" s="73">
        <v>0</v>
      </c>
      <c r="O8257" s="73">
        <v>0</v>
      </c>
      <c r="P8257" s="73">
        <v>0</v>
      </c>
      <c r="Q8257" s="73">
        <v>0</v>
      </c>
      <c r="R8257" s="73">
        <v>0</v>
      </c>
      <c r="S8257" s="73">
        <v>0</v>
      </c>
      <c r="T8257" s="73">
        <v>0</v>
      </c>
      <c r="U8257" s="73">
        <v>0</v>
      </c>
      <c r="V8257" s="73">
        <v>0</v>
      </c>
      <c r="W8257" s="73">
        <v>0</v>
      </c>
    </row>
    <row r="8258" spans="3:23" ht="15" customHeight="1" outlineLevel="2">
      <c r="D8258" s="38" t="s">
        <v>1956</v>
      </c>
      <c r="E8258" s="233" t="s">
        <v>1957</v>
      </c>
      <c r="F8258" s="73">
        <v>0</v>
      </c>
      <c r="G8258" s="73">
        <v>0</v>
      </c>
      <c r="H8258" s="73">
        <v>0</v>
      </c>
      <c r="I8258" s="73">
        <v>0</v>
      </c>
      <c r="J8258" s="73">
        <v>0</v>
      </c>
      <c r="K8258" s="73">
        <v>0</v>
      </c>
      <c r="L8258" s="73">
        <v>0</v>
      </c>
      <c r="M8258" s="73">
        <v>0</v>
      </c>
      <c r="N8258" s="73">
        <v>0</v>
      </c>
      <c r="O8258" s="73">
        <v>0</v>
      </c>
      <c r="P8258" s="73">
        <v>0</v>
      </c>
      <c r="Q8258" s="73">
        <v>0</v>
      </c>
      <c r="R8258" s="73">
        <v>0</v>
      </c>
      <c r="S8258" s="73">
        <v>0</v>
      </c>
      <c r="T8258" s="73">
        <v>0</v>
      </c>
      <c r="U8258" s="73">
        <v>0</v>
      </c>
      <c r="V8258" s="73">
        <v>0</v>
      </c>
      <c r="W8258" s="73">
        <v>0</v>
      </c>
    </row>
    <row r="8259" spans="3:23" ht="15" customHeight="1" outlineLevel="2">
      <c r="D8259" s="38" t="s">
        <v>1958</v>
      </c>
      <c r="E8259" s="233" t="s">
        <v>1959</v>
      </c>
      <c r="F8259" s="73">
        <v>0</v>
      </c>
      <c r="G8259" s="73">
        <v>0</v>
      </c>
      <c r="H8259" s="73">
        <v>0</v>
      </c>
      <c r="I8259" s="73">
        <v>0</v>
      </c>
      <c r="J8259" s="73">
        <v>0</v>
      </c>
      <c r="K8259" s="73">
        <v>0</v>
      </c>
      <c r="L8259" s="73">
        <v>1</v>
      </c>
      <c r="M8259" s="73">
        <v>1</v>
      </c>
      <c r="N8259" s="73">
        <v>0</v>
      </c>
      <c r="O8259" s="73">
        <v>1</v>
      </c>
      <c r="P8259" s="73">
        <v>1</v>
      </c>
      <c r="Q8259" s="73">
        <v>0</v>
      </c>
      <c r="R8259" s="73">
        <v>0</v>
      </c>
      <c r="S8259" s="73">
        <v>0</v>
      </c>
      <c r="T8259" s="73">
        <v>0</v>
      </c>
      <c r="U8259" s="73">
        <v>0</v>
      </c>
      <c r="V8259" s="73">
        <v>0</v>
      </c>
      <c r="W8259" s="73">
        <v>0</v>
      </c>
    </row>
    <row r="8260" spans="3:23" ht="15" customHeight="1" outlineLevel="2">
      <c r="D8260" s="38" t="s">
        <v>1960</v>
      </c>
      <c r="E8260" s="233" t="s">
        <v>1961</v>
      </c>
      <c r="F8260" s="73">
        <v>0</v>
      </c>
      <c r="G8260" s="73">
        <v>0</v>
      </c>
      <c r="H8260" s="73">
        <v>0</v>
      </c>
      <c r="I8260" s="73">
        <v>0</v>
      </c>
      <c r="J8260" s="73">
        <v>0</v>
      </c>
      <c r="K8260" s="73">
        <v>0</v>
      </c>
      <c r="L8260" s="73">
        <v>0</v>
      </c>
      <c r="M8260" s="73">
        <v>0</v>
      </c>
      <c r="N8260" s="73">
        <v>0</v>
      </c>
      <c r="O8260" s="73">
        <v>0</v>
      </c>
      <c r="P8260" s="73">
        <v>0</v>
      </c>
      <c r="Q8260" s="73">
        <v>0</v>
      </c>
      <c r="R8260" s="73">
        <v>0</v>
      </c>
      <c r="S8260" s="73">
        <v>0</v>
      </c>
      <c r="T8260" s="73">
        <v>0</v>
      </c>
      <c r="U8260" s="73">
        <v>0</v>
      </c>
      <c r="V8260" s="73">
        <v>0</v>
      </c>
      <c r="W8260" s="73">
        <v>0</v>
      </c>
    </row>
    <row r="8261" spans="3:23" ht="15" customHeight="1" outlineLevel="2">
      <c r="D8261" s="38" t="s">
        <v>1962</v>
      </c>
      <c r="E8261" s="233" t="s">
        <v>1963</v>
      </c>
      <c r="F8261" s="73">
        <v>0</v>
      </c>
      <c r="G8261" s="73">
        <v>0</v>
      </c>
      <c r="H8261" s="73">
        <v>0</v>
      </c>
      <c r="I8261" s="73">
        <v>0</v>
      </c>
      <c r="J8261" s="73">
        <v>0</v>
      </c>
      <c r="K8261" s="73">
        <v>0</v>
      </c>
      <c r="L8261" s="73">
        <v>0</v>
      </c>
      <c r="M8261" s="73">
        <v>0</v>
      </c>
      <c r="N8261" s="73">
        <v>0</v>
      </c>
      <c r="O8261" s="73">
        <v>0</v>
      </c>
      <c r="P8261" s="73">
        <v>0</v>
      </c>
      <c r="Q8261" s="73">
        <v>0</v>
      </c>
      <c r="R8261" s="73">
        <v>0</v>
      </c>
      <c r="S8261" s="73">
        <v>0</v>
      </c>
      <c r="T8261" s="73">
        <v>0</v>
      </c>
      <c r="U8261" s="73">
        <v>0</v>
      </c>
      <c r="V8261" s="73">
        <v>0</v>
      </c>
      <c r="W8261" s="73">
        <v>0</v>
      </c>
    </row>
    <row r="8262" spans="3:23" ht="15" customHeight="1" outlineLevel="2">
      <c r="D8262" s="38" t="s">
        <v>1964</v>
      </c>
      <c r="E8262" s="233" t="s">
        <v>1965</v>
      </c>
      <c r="F8262" s="73">
        <v>0</v>
      </c>
      <c r="G8262" s="73">
        <v>0</v>
      </c>
      <c r="H8262" s="73">
        <v>0</v>
      </c>
      <c r="I8262" s="73">
        <v>0</v>
      </c>
      <c r="J8262" s="73">
        <v>0</v>
      </c>
      <c r="K8262" s="73">
        <v>0</v>
      </c>
      <c r="L8262" s="73">
        <v>0</v>
      </c>
      <c r="M8262" s="73">
        <v>0</v>
      </c>
      <c r="N8262" s="73">
        <v>0</v>
      </c>
      <c r="O8262" s="73">
        <v>0</v>
      </c>
      <c r="P8262" s="73">
        <v>0</v>
      </c>
      <c r="Q8262" s="73">
        <v>0</v>
      </c>
      <c r="R8262" s="73">
        <v>0</v>
      </c>
      <c r="S8262" s="73">
        <v>0</v>
      </c>
      <c r="T8262" s="73">
        <v>0</v>
      </c>
      <c r="U8262" s="73">
        <v>0</v>
      </c>
      <c r="V8262" s="73">
        <v>0</v>
      </c>
      <c r="W8262" s="73">
        <v>0</v>
      </c>
    </row>
    <row r="8263" spans="3:23" ht="15" customHeight="1" outlineLevel="2">
      <c r="D8263" s="38" t="s">
        <v>1966</v>
      </c>
      <c r="E8263" s="233" t="s">
        <v>1967</v>
      </c>
      <c r="F8263" s="73">
        <v>0</v>
      </c>
      <c r="G8263" s="73">
        <v>0</v>
      </c>
      <c r="H8263" s="73">
        <v>0</v>
      </c>
      <c r="I8263" s="73">
        <v>0</v>
      </c>
      <c r="J8263" s="73">
        <v>0</v>
      </c>
      <c r="K8263" s="73">
        <v>0</v>
      </c>
      <c r="L8263" s="73">
        <v>0</v>
      </c>
      <c r="M8263" s="73">
        <v>0</v>
      </c>
      <c r="N8263" s="73">
        <v>0</v>
      </c>
      <c r="O8263" s="73">
        <v>0</v>
      </c>
      <c r="P8263" s="73">
        <v>0</v>
      </c>
      <c r="Q8263" s="73">
        <v>0</v>
      </c>
      <c r="R8263" s="73">
        <v>0</v>
      </c>
      <c r="S8263" s="73">
        <v>0</v>
      </c>
      <c r="T8263" s="73">
        <v>0</v>
      </c>
      <c r="U8263" s="73">
        <v>0</v>
      </c>
      <c r="V8263" s="73">
        <v>0</v>
      </c>
      <c r="W8263" s="73">
        <v>0</v>
      </c>
    </row>
    <row r="8264" spans="3:23" ht="15" customHeight="1" outlineLevel="2">
      <c r="D8264" s="38" t="s">
        <v>1968</v>
      </c>
      <c r="E8264" s="233" t="s">
        <v>1969</v>
      </c>
      <c r="F8264" s="73">
        <v>0</v>
      </c>
      <c r="G8264" s="73">
        <v>0</v>
      </c>
      <c r="H8264" s="73">
        <v>0</v>
      </c>
      <c r="I8264" s="73">
        <v>0</v>
      </c>
      <c r="J8264" s="73">
        <v>0</v>
      </c>
      <c r="K8264" s="73">
        <v>0</v>
      </c>
      <c r="L8264" s="73">
        <v>0</v>
      </c>
      <c r="M8264" s="73">
        <v>0</v>
      </c>
      <c r="N8264" s="73">
        <v>0</v>
      </c>
      <c r="O8264" s="73">
        <v>0</v>
      </c>
      <c r="P8264" s="73">
        <v>0</v>
      </c>
      <c r="Q8264" s="73">
        <v>0</v>
      </c>
      <c r="R8264" s="73">
        <v>0</v>
      </c>
      <c r="S8264" s="73">
        <v>0</v>
      </c>
      <c r="T8264" s="73">
        <v>0</v>
      </c>
      <c r="U8264" s="73">
        <v>0</v>
      </c>
      <c r="V8264" s="73">
        <v>0</v>
      </c>
      <c r="W8264" s="73">
        <v>0</v>
      </c>
    </row>
    <row r="8265" spans="3:23" ht="15" customHeight="1" outlineLevel="2">
      <c r="D8265" s="38" t="s">
        <v>1970</v>
      </c>
      <c r="E8265" s="233" t="s">
        <v>1971</v>
      </c>
      <c r="F8265" s="73">
        <v>0</v>
      </c>
      <c r="G8265" s="73">
        <v>0</v>
      </c>
      <c r="H8265" s="73">
        <v>0</v>
      </c>
      <c r="I8265" s="73">
        <v>0</v>
      </c>
      <c r="J8265" s="73">
        <v>0</v>
      </c>
      <c r="K8265" s="73">
        <v>0</v>
      </c>
      <c r="L8265" s="73">
        <v>0</v>
      </c>
      <c r="M8265" s="73">
        <v>0</v>
      </c>
      <c r="N8265" s="73">
        <v>0</v>
      </c>
      <c r="O8265" s="73">
        <v>0</v>
      </c>
      <c r="P8265" s="73">
        <v>0</v>
      </c>
      <c r="Q8265" s="73">
        <v>0</v>
      </c>
      <c r="R8265" s="73">
        <v>0</v>
      </c>
      <c r="S8265" s="73">
        <v>0</v>
      </c>
      <c r="T8265" s="73">
        <v>0</v>
      </c>
      <c r="U8265" s="73">
        <v>0</v>
      </c>
      <c r="V8265" s="73">
        <v>0</v>
      </c>
      <c r="W8265" s="73">
        <v>0</v>
      </c>
    </row>
    <row r="8266" spans="3:23" ht="15" customHeight="1" outlineLevel="2">
      <c r="D8266" s="38" t="s">
        <v>1972</v>
      </c>
      <c r="E8266" s="233" t="s">
        <v>1973</v>
      </c>
      <c r="F8266" s="73">
        <v>1</v>
      </c>
      <c r="G8266" s="73">
        <v>1</v>
      </c>
      <c r="H8266" s="73">
        <v>0</v>
      </c>
      <c r="I8266" s="73">
        <v>0</v>
      </c>
      <c r="J8266" s="73">
        <v>0</v>
      </c>
      <c r="K8266" s="73">
        <v>0</v>
      </c>
      <c r="L8266" s="73">
        <v>0</v>
      </c>
      <c r="M8266" s="73">
        <v>0</v>
      </c>
      <c r="N8266" s="73">
        <v>0</v>
      </c>
      <c r="O8266" s="73">
        <v>0</v>
      </c>
      <c r="P8266" s="73">
        <v>0</v>
      </c>
      <c r="Q8266" s="73">
        <v>0</v>
      </c>
      <c r="R8266" s="73">
        <v>0</v>
      </c>
      <c r="S8266" s="73">
        <v>0</v>
      </c>
      <c r="T8266" s="73">
        <v>0</v>
      </c>
      <c r="U8266" s="73">
        <v>0</v>
      </c>
      <c r="V8266" s="73">
        <v>0</v>
      </c>
      <c r="W8266" s="73">
        <v>0</v>
      </c>
    </row>
    <row r="8267" spans="3:23" ht="15" customHeight="1" outlineLevel="1">
      <c r="C8267" s="231" t="s">
        <v>1974</v>
      </c>
      <c r="E8267" s="230" t="s">
        <v>1975</v>
      </c>
      <c r="F8267" s="73">
        <v>16</v>
      </c>
      <c r="G8267" s="73">
        <v>10</v>
      </c>
      <c r="H8267" s="73">
        <v>6</v>
      </c>
      <c r="I8267" s="73">
        <v>14</v>
      </c>
      <c r="J8267" s="73">
        <v>10</v>
      </c>
      <c r="K8267" s="73">
        <v>4</v>
      </c>
      <c r="L8267" s="73">
        <v>12</v>
      </c>
      <c r="M8267" s="73">
        <v>9</v>
      </c>
      <c r="N8267" s="73">
        <v>3</v>
      </c>
      <c r="O8267" s="73">
        <v>12</v>
      </c>
      <c r="P8267" s="73">
        <v>9</v>
      </c>
      <c r="Q8267" s="73">
        <v>3</v>
      </c>
      <c r="R8267" s="73">
        <v>11</v>
      </c>
      <c r="S8267" s="73">
        <v>9</v>
      </c>
      <c r="T8267" s="73">
        <v>2</v>
      </c>
      <c r="U8267" s="73">
        <v>10</v>
      </c>
      <c r="V8267" s="73">
        <v>8</v>
      </c>
      <c r="W8267" s="73">
        <v>2</v>
      </c>
    </row>
    <row r="8268" spans="3:23" ht="15" customHeight="1" outlineLevel="2">
      <c r="D8268" s="38" t="s">
        <v>1976</v>
      </c>
      <c r="E8268" s="233" t="s">
        <v>1977</v>
      </c>
      <c r="F8268" s="73">
        <v>5</v>
      </c>
      <c r="G8268" s="73">
        <v>5</v>
      </c>
      <c r="H8268" s="73">
        <v>0</v>
      </c>
      <c r="I8268" s="73">
        <v>5</v>
      </c>
      <c r="J8268" s="73">
        <v>5</v>
      </c>
      <c r="K8268" s="73">
        <v>0</v>
      </c>
      <c r="L8268" s="73">
        <v>5</v>
      </c>
      <c r="M8268" s="73">
        <v>5</v>
      </c>
      <c r="N8268" s="73">
        <v>0</v>
      </c>
      <c r="O8268" s="73">
        <v>5</v>
      </c>
      <c r="P8268" s="73">
        <v>5</v>
      </c>
      <c r="Q8268" s="73">
        <v>0</v>
      </c>
      <c r="R8268" s="73">
        <v>4</v>
      </c>
      <c r="S8268" s="73">
        <v>4</v>
      </c>
      <c r="T8268" s="73">
        <v>0</v>
      </c>
      <c r="U8268" s="73">
        <v>5</v>
      </c>
      <c r="V8268" s="73">
        <v>5</v>
      </c>
      <c r="W8268" s="73">
        <v>0</v>
      </c>
    </row>
    <row r="8269" spans="3:23" ht="15" customHeight="1" outlineLevel="2">
      <c r="D8269" s="38" t="s">
        <v>1978</v>
      </c>
      <c r="E8269" s="233" t="s">
        <v>1979</v>
      </c>
      <c r="F8269" s="73">
        <v>0</v>
      </c>
      <c r="G8269" s="73">
        <v>0</v>
      </c>
      <c r="H8269" s="73">
        <v>0</v>
      </c>
      <c r="I8269" s="73">
        <v>0</v>
      </c>
      <c r="J8269" s="73">
        <v>0</v>
      </c>
      <c r="K8269" s="73">
        <v>0</v>
      </c>
      <c r="L8269" s="73">
        <v>0</v>
      </c>
      <c r="M8269" s="73">
        <v>0</v>
      </c>
      <c r="N8269" s="73">
        <v>0</v>
      </c>
      <c r="O8269" s="73">
        <v>0</v>
      </c>
      <c r="P8269" s="73">
        <v>0</v>
      </c>
      <c r="Q8269" s="73">
        <v>0</v>
      </c>
      <c r="R8269" s="73">
        <v>0</v>
      </c>
      <c r="S8269" s="73">
        <v>0</v>
      </c>
      <c r="T8269" s="73">
        <v>0</v>
      </c>
      <c r="U8269" s="73">
        <v>0</v>
      </c>
      <c r="V8269" s="73">
        <v>0</v>
      </c>
      <c r="W8269" s="73">
        <v>0</v>
      </c>
    </row>
    <row r="8270" spans="3:23" ht="15" customHeight="1" outlineLevel="2">
      <c r="D8270" s="38" t="s">
        <v>1980</v>
      </c>
      <c r="E8270" s="233" t="s">
        <v>1981</v>
      </c>
      <c r="F8270" s="73">
        <v>0</v>
      </c>
      <c r="G8270" s="73">
        <v>0</v>
      </c>
      <c r="H8270" s="73">
        <v>0</v>
      </c>
      <c r="I8270" s="73">
        <v>0</v>
      </c>
      <c r="J8270" s="73">
        <v>0</v>
      </c>
      <c r="K8270" s="73">
        <v>0</v>
      </c>
      <c r="L8270" s="73">
        <v>1</v>
      </c>
      <c r="M8270" s="73">
        <v>1</v>
      </c>
      <c r="N8270" s="73">
        <v>0</v>
      </c>
      <c r="O8270" s="73">
        <v>1</v>
      </c>
      <c r="P8270" s="73">
        <v>1</v>
      </c>
      <c r="Q8270" s="73">
        <v>0</v>
      </c>
      <c r="R8270" s="73">
        <v>3</v>
      </c>
      <c r="S8270" s="73">
        <v>3</v>
      </c>
      <c r="T8270" s="73">
        <v>0</v>
      </c>
      <c r="U8270" s="73">
        <v>1</v>
      </c>
      <c r="V8270" s="73">
        <v>1</v>
      </c>
      <c r="W8270" s="73">
        <v>0</v>
      </c>
    </row>
    <row r="8271" spans="3:23" ht="15" customHeight="1" outlineLevel="2">
      <c r="D8271" s="38" t="s">
        <v>1982</v>
      </c>
      <c r="E8271" s="233" t="s">
        <v>1983</v>
      </c>
      <c r="F8271" s="73">
        <v>0</v>
      </c>
      <c r="G8271" s="73">
        <v>0</v>
      </c>
      <c r="H8271" s="73">
        <v>0</v>
      </c>
      <c r="I8271" s="73">
        <v>0</v>
      </c>
      <c r="J8271" s="73">
        <v>0</v>
      </c>
      <c r="K8271" s="73">
        <v>0</v>
      </c>
      <c r="L8271" s="73">
        <v>0</v>
      </c>
      <c r="M8271" s="73">
        <v>0</v>
      </c>
      <c r="N8271" s="73">
        <v>0</v>
      </c>
      <c r="O8271" s="73">
        <v>0</v>
      </c>
      <c r="P8271" s="73">
        <v>0</v>
      </c>
      <c r="Q8271" s="73">
        <v>0</v>
      </c>
      <c r="R8271" s="73">
        <v>0</v>
      </c>
      <c r="S8271" s="73">
        <v>0</v>
      </c>
      <c r="T8271" s="73">
        <v>0</v>
      </c>
      <c r="U8271" s="73">
        <v>0</v>
      </c>
      <c r="V8271" s="73">
        <v>0</v>
      </c>
      <c r="W8271" s="73">
        <v>0</v>
      </c>
    </row>
    <row r="8272" spans="3:23" ht="15" customHeight="1" outlineLevel="2">
      <c r="D8272" s="38" t="s">
        <v>1984</v>
      </c>
      <c r="E8272" s="233" t="s">
        <v>1985</v>
      </c>
      <c r="F8272" s="73">
        <v>0</v>
      </c>
      <c r="G8272" s="73">
        <v>0</v>
      </c>
      <c r="H8272" s="73">
        <v>0</v>
      </c>
      <c r="I8272" s="73">
        <v>0</v>
      </c>
      <c r="J8272" s="73">
        <v>0</v>
      </c>
      <c r="K8272" s="73">
        <v>0</v>
      </c>
      <c r="L8272" s="73">
        <v>0</v>
      </c>
      <c r="M8272" s="73">
        <v>0</v>
      </c>
      <c r="N8272" s="73">
        <v>0</v>
      </c>
      <c r="O8272" s="73">
        <v>0</v>
      </c>
      <c r="P8272" s="73">
        <v>0</v>
      </c>
      <c r="Q8272" s="73">
        <v>0</v>
      </c>
      <c r="R8272" s="73">
        <v>0</v>
      </c>
      <c r="S8272" s="73">
        <v>0</v>
      </c>
      <c r="T8272" s="73">
        <v>0</v>
      </c>
      <c r="U8272" s="73">
        <v>0</v>
      </c>
      <c r="V8272" s="73">
        <v>0</v>
      </c>
      <c r="W8272" s="73">
        <v>0</v>
      </c>
    </row>
    <row r="8273" spans="4:23" ht="15" customHeight="1" outlineLevel="2">
      <c r="D8273" s="38" t="s">
        <v>1986</v>
      </c>
      <c r="E8273" s="233" t="s">
        <v>1987</v>
      </c>
      <c r="F8273" s="73">
        <v>0</v>
      </c>
      <c r="G8273" s="73">
        <v>0</v>
      </c>
      <c r="H8273" s="73">
        <v>0</v>
      </c>
      <c r="I8273" s="73">
        <v>0</v>
      </c>
      <c r="J8273" s="73">
        <v>0</v>
      </c>
      <c r="K8273" s="73">
        <v>0</v>
      </c>
      <c r="L8273" s="73">
        <v>0</v>
      </c>
      <c r="M8273" s="73">
        <v>0</v>
      </c>
      <c r="N8273" s="73">
        <v>0</v>
      </c>
      <c r="O8273" s="73">
        <v>0</v>
      </c>
      <c r="P8273" s="73">
        <v>0</v>
      </c>
      <c r="Q8273" s="73">
        <v>0</v>
      </c>
      <c r="R8273" s="73">
        <v>0</v>
      </c>
      <c r="S8273" s="73">
        <v>0</v>
      </c>
      <c r="T8273" s="73">
        <v>0</v>
      </c>
      <c r="U8273" s="73">
        <v>0</v>
      </c>
      <c r="V8273" s="73">
        <v>0</v>
      </c>
      <c r="W8273" s="73">
        <v>0</v>
      </c>
    </row>
    <row r="8274" spans="4:23" ht="15" customHeight="1" outlineLevel="2">
      <c r="D8274" s="38" t="s">
        <v>1988</v>
      </c>
      <c r="E8274" s="233" t="s">
        <v>1989</v>
      </c>
      <c r="F8274" s="73">
        <v>0</v>
      </c>
      <c r="G8274" s="73">
        <v>0</v>
      </c>
      <c r="H8274" s="73">
        <v>0</v>
      </c>
      <c r="I8274" s="73">
        <v>0</v>
      </c>
      <c r="J8274" s="73">
        <v>0</v>
      </c>
      <c r="K8274" s="73">
        <v>0</v>
      </c>
      <c r="L8274" s="73">
        <v>0</v>
      </c>
      <c r="M8274" s="73">
        <v>0</v>
      </c>
      <c r="N8274" s="73">
        <v>0</v>
      </c>
      <c r="O8274" s="73">
        <v>0</v>
      </c>
      <c r="P8274" s="73">
        <v>0</v>
      </c>
      <c r="Q8274" s="73">
        <v>0</v>
      </c>
      <c r="R8274" s="73">
        <v>0</v>
      </c>
      <c r="S8274" s="73">
        <v>0</v>
      </c>
      <c r="T8274" s="73">
        <v>0</v>
      </c>
      <c r="U8274" s="73">
        <v>0</v>
      </c>
      <c r="V8274" s="73">
        <v>0</v>
      </c>
      <c r="W8274" s="73">
        <v>0</v>
      </c>
    </row>
    <row r="8275" spans="4:23" ht="15" customHeight="1" outlineLevel="2">
      <c r="D8275" s="38" t="s">
        <v>1990</v>
      </c>
      <c r="E8275" s="233" t="s">
        <v>1991</v>
      </c>
      <c r="F8275" s="73">
        <v>0</v>
      </c>
      <c r="G8275" s="73">
        <v>0</v>
      </c>
      <c r="H8275" s="73">
        <v>0</v>
      </c>
      <c r="I8275" s="73">
        <v>0</v>
      </c>
      <c r="J8275" s="73">
        <v>0</v>
      </c>
      <c r="K8275" s="73">
        <v>0</v>
      </c>
      <c r="L8275" s="73">
        <v>0</v>
      </c>
      <c r="M8275" s="73">
        <v>0</v>
      </c>
      <c r="N8275" s="73">
        <v>0</v>
      </c>
      <c r="O8275" s="73">
        <v>0</v>
      </c>
      <c r="P8275" s="73">
        <v>0</v>
      </c>
      <c r="Q8275" s="73">
        <v>0</v>
      </c>
      <c r="R8275" s="73">
        <v>0</v>
      </c>
      <c r="S8275" s="73">
        <v>0</v>
      </c>
      <c r="T8275" s="73">
        <v>0</v>
      </c>
      <c r="U8275" s="73">
        <v>0</v>
      </c>
      <c r="V8275" s="73">
        <v>0</v>
      </c>
      <c r="W8275" s="73">
        <v>0</v>
      </c>
    </row>
    <row r="8276" spans="4:23" ht="15" customHeight="1" outlineLevel="2">
      <c r="D8276" s="38" t="s">
        <v>1992</v>
      </c>
      <c r="E8276" s="233" t="s">
        <v>1993</v>
      </c>
      <c r="F8276" s="73">
        <v>0</v>
      </c>
      <c r="G8276" s="73">
        <v>0</v>
      </c>
      <c r="H8276" s="73">
        <v>0</v>
      </c>
      <c r="I8276" s="73">
        <v>0</v>
      </c>
      <c r="J8276" s="73">
        <v>0</v>
      </c>
      <c r="K8276" s="73">
        <v>0</v>
      </c>
      <c r="L8276" s="73">
        <v>0</v>
      </c>
      <c r="M8276" s="73">
        <v>0</v>
      </c>
      <c r="N8276" s="73">
        <v>0</v>
      </c>
      <c r="O8276" s="73">
        <v>0</v>
      </c>
      <c r="P8276" s="73">
        <v>0</v>
      </c>
      <c r="Q8276" s="73">
        <v>0</v>
      </c>
      <c r="R8276" s="73">
        <v>0</v>
      </c>
      <c r="S8276" s="73">
        <v>0</v>
      </c>
      <c r="T8276" s="73">
        <v>0</v>
      </c>
      <c r="U8276" s="73">
        <v>0</v>
      </c>
      <c r="V8276" s="73">
        <v>0</v>
      </c>
      <c r="W8276" s="73">
        <v>0</v>
      </c>
    </row>
    <row r="8277" spans="4:23" ht="15" customHeight="1" outlineLevel="2">
      <c r="D8277" s="38" t="s">
        <v>1994</v>
      </c>
      <c r="E8277" s="233" t="s">
        <v>1995</v>
      </c>
      <c r="F8277" s="73">
        <v>0</v>
      </c>
      <c r="G8277" s="73">
        <v>0</v>
      </c>
      <c r="H8277" s="73">
        <v>0</v>
      </c>
      <c r="I8277" s="73">
        <v>0</v>
      </c>
      <c r="J8277" s="73">
        <v>0</v>
      </c>
      <c r="K8277" s="73">
        <v>0</v>
      </c>
      <c r="L8277" s="73">
        <v>0</v>
      </c>
      <c r="M8277" s="73">
        <v>0</v>
      </c>
      <c r="N8277" s="73">
        <v>0</v>
      </c>
      <c r="O8277" s="73">
        <v>0</v>
      </c>
      <c r="P8277" s="73">
        <v>0</v>
      </c>
      <c r="Q8277" s="73">
        <v>0</v>
      </c>
      <c r="R8277" s="73">
        <v>0</v>
      </c>
      <c r="S8277" s="73">
        <v>0</v>
      </c>
      <c r="T8277" s="73">
        <v>0</v>
      </c>
      <c r="U8277" s="73">
        <v>0</v>
      </c>
      <c r="V8277" s="73">
        <v>0</v>
      </c>
      <c r="W8277" s="73">
        <v>0</v>
      </c>
    </row>
    <row r="8278" spans="4:23" ht="15" customHeight="1" outlineLevel="2">
      <c r="D8278" s="38" t="s">
        <v>1996</v>
      </c>
      <c r="E8278" s="233" t="s">
        <v>1997</v>
      </c>
      <c r="F8278" s="73">
        <v>0</v>
      </c>
      <c r="G8278" s="73">
        <v>0</v>
      </c>
      <c r="H8278" s="73">
        <v>0</v>
      </c>
      <c r="I8278" s="73">
        <v>0</v>
      </c>
      <c r="J8278" s="73">
        <v>0</v>
      </c>
      <c r="K8278" s="73">
        <v>0</v>
      </c>
      <c r="L8278" s="73">
        <v>0</v>
      </c>
      <c r="M8278" s="73">
        <v>0</v>
      </c>
      <c r="N8278" s="73">
        <v>0</v>
      </c>
      <c r="O8278" s="73">
        <v>0</v>
      </c>
      <c r="P8278" s="73">
        <v>0</v>
      </c>
      <c r="Q8278" s="73">
        <v>0</v>
      </c>
      <c r="R8278" s="73">
        <v>0</v>
      </c>
      <c r="S8278" s="73">
        <v>0</v>
      </c>
      <c r="T8278" s="73">
        <v>0</v>
      </c>
      <c r="U8278" s="73">
        <v>0</v>
      </c>
      <c r="V8278" s="73">
        <v>0</v>
      </c>
      <c r="W8278" s="73">
        <v>0</v>
      </c>
    </row>
    <row r="8279" spans="4:23" ht="15" customHeight="1" outlineLevel="2">
      <c r="D8279" s="38" t="s">
        <v>1998</v>
      </c>
      <c r="E8279" s="233" t="s">
        <v>1999</v>
      </c>
      <c r="F8279" s="73">
        <v>0</v>
      </c>
      <c r="G8279" s="73">
        <v>0</v>
      </c>
      <c r="H8279" s="73">
        <v>0</v>
      </c>
      <c r="I8279" s="73">
        <v>0</v>
      </c>
      <c r="J8279" s="73">
        <v>0</v>
      </c>
      <c r="K8279" s="73">
        <v>0</v>
      </c>
      <c r="L8279" s="73">
        <v>0</v>
      </c>
      <c r="M8279" s="73">
        <v>0</v>
      </c>
      <c r="N8279" s="73">
        <v>0</v>
      </c>
      <c r="O8279" s="73">
        <v>0</v>
      </c>
      <c r="P8279" s="73">
        <v>0</v>
      </c>
      <c r="Q8279" s="73">
        <v>0</v>
      </c>
      <c r="R8279" s="73">
        <v>0</v>
      </c>
      <c r="S8279" s="73">
        <v>0</v>
      </c>
      <c r="T8279" s="73">
        <v>0</v>
      </c>
      <c r="U8279" s="73">
        <v>0</v>
      </c>
      <c r="V8279" s="73">
        <v>0</v>
      </c>
      <c r="W8279" s="73">
        <v>0</v>
      </c>
    </row>
    <row r="8280" spans="4:23" ht="15" customHeight="1" outlineLevel="2">
      <c r="D8280" s="38" t="s">
        <v>2000</v>
      </c>
      <c r="E8280" s="233" t="s">
        <v>2001</v>
      </c>
      <c r="F8280" s="73">
        <v>0</v>
      </c>
      <c r="G8280" s="73">
        <v>0</v>
      </c>
      <c r="H8280" s="73">
        <v>0</v>
      </c>
      <c r="I8280" s="73">
        <v>0</v>
      </c>
      <c r="J8280" s="73">
        <v>0</v>
      </c>
      <c r="K8280" s="73">
        <v>0</v>
      </c>
      <c r="L8280" s="73">
        <v>0</v>
      </c>
      <c r="M8280" s="73">
        <v>0</v>
      </c>
      <c r="N8280" s="73">
        <v>0</v>
      </c>
      <c r="O8280" s="73">
        <v>0</v>
      </c>
      <c r="P8280" s="73">
        <v>0</v>
      </c>
      <c r="Q8280" s="73">
        <v>0</v>
      </c>
      <c r="R8280" s="73">
        <v>0</v>
      </c>
      <c r="S8280" s="73">
        <v>0</v>
      </c>
      <c r="T8280" s="73">
        <v>0</v>
      </c>
      <c r="U8280" s="73">
        <v>0</v>
      </c>
      <c r="V8280" s="73">
        <v>0</v>
      </c>
      <c r="W8280" s="73">
        <v>0</v>
      </c>
    </row>
    <row r="8281" spans="4:23" ht="15" customHeight="1" outlineLevel="2">
      <c r="D8281" s="38" t="s">
        <v>2002</v>
      </c>
      <c r="E8281" s="233" t="s">
        <v>2003</v>
      </c>
      <c r="F8281" s="73">
        <v>1</v>
      </c>
      <c r="G8281" s="73">
        <v>1</v>
      </c>
      <c r="H8281" s="73">
        <v>0</v>
      </c>
      <c r="I8281" s="73">
        <v>1</v>
      </c>
      <c r="J8281" s="73">
        <v>1</v>
      </c>
      <c r="K8281" s="73">
        <v>0</v>
      </c>
      <c r="L8281" s="73">
        <v>1</v>
      </c>
      <c r="M8281" s="73">
        <v>1</v>
      </c>
      <c r="N8281" s="73">
        <v>0</v>
      </c>
      <c r="O8281" s="73">
        <v>1</v>
      </c>
      <c r="P8281" s="73">
        <v>1</v>
      </c>
      <c r="Q8281" s="73">
        <v>0</v>
      </c>
      <c r="R8281" s="73">
        <v>1</v>
      </c>
      <c r="S8281" s="73">
        <v>1</v>
      </c>
      <c r="T8281" s="73">
        <v>0</v>
      </c>
      <c r="U8281" s="73">
        <v>1</v>
      </c>
      <c r="V8281" s="73">
        <v>1</v>
      </c>
      <c r="W8281" s="73">
        <v>0</v>
      </c>
    </row>
    <row r="8282" spans="4:23" ht="15" customHeight="1" outlineLevel="2">
      <c r="D8282" s="38" t="s">
        <v>2004</v>
      </c>
      <c r="E8282" s="233" t="s">
        <v>2005</v>
      </c>
      <c r="F8282" s="73">
        <v>0</v>
      </c>
      <c r="G8282" s="73">
        <v>0</v>
      </c>
      <c r="H8282" s="73">
        <v>0</v>
      </c>
      <c r="I8282" s="73">
        <v>0</v>
      </c>
      <c r="J8282" s="73">
        <v>0</v>
      </c>
      <c r="K8282" s="73">
        <v>0</v>
      </c>
      <c r="L8282" s="73">
        <v>0</v>
      </c>
      <c r="M8282" s="73">
        <v>0</v>
      </c>
      <c r="N8282" s="73">
        <v>0</v>
      </c>
      <c r="O8282" s="73">
        <v>0</v>
      </c>
      <c r="P8282" s="73">
        <v>0</v>
      </c>
      <c r="Q8282" s="73">
        <v>0</v>
      </c>
      <c r="R8282" s="73">
        <v>0</v>
      </c>
      <c r="S8282" s="73">
        <v>0</v>
      </c>
      <c r="T8282" s="73">
        <v>0</v>
      </c>
      <c r="U8282" s="73">
        <v>0</v>
      </c>
      <c r="V8282" s="73">
        <v>0</v>
      </c>
      <c r="W8282" s="73">
        <v>0</v>
      </c>
    </row>
    <row r="8283" spans="4:23" ht="15" customHeight="1" outlineLevel="2">
      <c r="D8283" s="38" t="s">
        <v>2006</v>
      </c>
      <c r="E8283" s="233" t="s">
        <v>2007</v>
      </c>
      <c r="F8283" s="73">
        <v>5</v>
      </c>
      <c r="G8283" s="73">
        <v>4</v>
      </c>
      <c r="H8283" s="73">
        <v>1</v>
      </c>
      <c r="I8283" s="73">
        <v>5</v>
      </c>
      <c r="J8283" s="73">
        <v>4</v>
      </c>
      <c r="K8283" s="73">
        <v>1</v>
      </c>
      <c r="L8283" s="73">
        <v>3</v>
      </c>
      <c r="M8283" s="73">
        <v>2</v>
      </c>
      <c r="N8283" s="73">
        <v>1</v>
      </c>
      <c r="O8283" s="73">
        <v>3</v>
      </c>
      <c r="P8283" s="73">
        <v>2</v>
      </c>
      <c r="Q8283" s="73">
        <v>1</v>
      </c>
      <c r="R8283" s="73">
        <v>2</v>
      </c>
      <c r="S8283" s="73">
        <v>1</v>
      </c>
      <c r="T8283" s="73">
        <v>1</v>
      </c>
      <c r="U8283" s="73">
        <v>1</v>
      </c>
      <c r="V8283" s="73">
        <v>1</v>
      </c>
      <c r="W8283" s="73">
        <v>0</v>
      </c>
    </row>
    <row r="8284" spans="4:23" ht="15" customHeight="1" outlineLevel="2">
      <c r="D8284" s="38" t="s">
        <v>2008</v>
      </c>
      <c r="E8284" s="233" t="s">
        <v>2009</v>
      </c>
      <c r="F8284" s="73">
        <v>0</v>
      </c>
      <c r="G8284" s="73">
        <v>0</v>
      </c>
      <c r="H8284" s="73">
        <v>0</v>
      </c>
      <c r="I8284" s="73">
        <v>0</v>
      </c>
      <c r="J8284" s="73">
        <v>0</v>
      </c>
      <c r="K8284" s="73">
        <v>0</v>
      </c>
      <c r="L8284" s="73">
        <v>0</v>
      </c>
      <c r="M8284" s="73">
        <v>0</v>
      </c>
      <c r="N8284" s="73">
        <v>0</v>
      </c>
      <c r="O8284" s="73">
        <v>0</v>
      </c>
      <c r="P8284" s="73">
        <v>0</v>
      </c>
      <c r="Q8284" s="73">
        <v>0</v>
      </c>
      <c r="R8284" s="73">
        <v>0</v>
      </c>
      <c r="S8284" s="73">
        <v>0</v>
      </c>
      <c r="T8284" s="73">
        <v>0</v>
      </c>
      <c r="U8284" s="73">
        <v>0</v>
      </c>
      <c r="V8284" s="73">
        <v>0</v>
      </c>
      <c r="W8284" s="73">
        <v>0</v>
      </c>
    </row>
    <row r="8285" spans="4:23" ht="15" customHeight="1" outlineLevel="2">
      <c r="D8285" s="38" t="s">
        <v>2010</v>
      </c>
      <c r="E8285" s="233" t="s">
        <v>2011</v>
      </c>
      <c r="F8285" s="73">
        <v>0</v>
      </c>
      <c r="G8285" s="73">
        <v>0</v>
      </c>
      <c r="H8285" s="73">
        <v>0</v>
      </c>
      <c r="I8285" s="73">
        <v>0</v>
      </c>
      <c r="J8285" s="73">
        <v>0</v>
      </c>
      <c r="K8285" s="73">
        <v>0</v>
      </c>
      <c r="L8285" s="73">
        <v>0</v>
      </c>
      <c r="M8285" s="73">
        <v>0</v>
      </c>
      <c r="N8285" s="73">
        <v>0</v>
      </c>
      <c r="O8285" s="73">
        <v>0</v>
      </c>
      <c r="P8285" s="73">
        <v>0</v>
      </c>
      <c r="Q8285" s="73">
        <v>0</v>
      </c>
      <c r="R8285" s="73">
        <v>0</v>
      </c>
      <c r="S8285" s="73">
        <v>0</v>
      </c>
      <c r="T8285" s="73">
        <v>0</v>
      </c>
      <c r="U8285" s="73">
        <v>0</v>
      </c>
      <c r="V8285" s="73">
        <v>0</v>
      </c>
      <c r="W8285" s="73">
        <v>0</v>
      </c>
    </row>
    <row r="8286" spans="4:23" ht="15" customHeight="1" outlineLevel="2">
      <c r="D8286" s="38" t="s">
        <v>2012</v>
      </c>
      <c r="E8286" s="233" t="s">
        <v>2013</v>
      </c>
      <c r="F8286" s="73">
        <v>0</v>
      </c>
      <c r="G8286" s="73">
        <v>0</v>
      </c>
      <c r="H8286" s="73">
        <v>0</v>
      </c>
      <c r="I8286" s="73">
        <v>0</v>
      </c>
      <c r="J8286" s="73">
        <v>0</v>
      </c>
      <c r="K8286" s="73">
        <v>0</v>
      </c>
      <c r="L8286" s="73">
        <v>0</v>
      </c>
      <c r="M8286" s="73">
        <v>0</v>
      </c>
      <c r="N8286" s="73">
        <v>0</v>
      </c>
      <c r="O8286" s="73">
        <v>0</v>
      </c>
      <c r="P8286" s="73">
        <v>0</v>
      </c>
      <c r="Q8286" s="73">
        <v>0</v>
      </c>
      <c r="R8286" s="73">
        <v>0</v>
      </c>
      <c r="S8286" s="73">
        <v>0</v>
      </c>
      <c r="T8286" s="73">
        <v>0</v>
      </c>
      <c r="U8286" s="73">
        <v>0</v>
      </c>
      <c r="V8286" s="73">
        <v>0</v>
      </c>
      <c r="W8286" s="73">
        <v>0</v>
      </c>
    </row>
    <row r="8287" spans="4:23" ht="15" customHeight="1" outlineLevel="2">
      <c r="D8287" s="38" t="s">
        <v>2014</v>
      </c>
      <c r="E8287" s="233" t="s">
        <v>2015</v>
      </c>
      <c r="F8287" s="73">
        <v>0</v>
      </c>
      <c r="G8287" s="73">
        <v>0</v>
      </c>
      <c r="H8287" s="73">
        <v>0</v>
      </c>
      <c r="I8287" s="73">
        <v>0</v>
      </c>
      <c r="J8287" s="73">
        <v>0</v>
      </c>
      <c r="K8287" s="73">
        <v>0</v>
      </c>
      <c r="L8287" s="73">
        <v>0</v>
      </c>
      <c r="M8287" s="73">
        <v>0</v>
      </c>
      <c r="N8287" s="73">
        <v>0</v>
      </c>
      <c r="O8287" s="73">
        <v>0</v>
      </c>
      <c r="P8287" s="73">
        <v>0</v>
      </c>
      <c r="Q8287" s="73">
        <v>0</v>
      </c>
      <c r="R8287" s="73">
        <v>0</v>
      </c>
      <c r="S8287" s="73">
        <v>0</v>
      </c>
      <c r="T8287" s="73">
        <v>0</v>
      </c>
      <c r="U8287" s="73">
        <v>0</v>
      </c>
      <c r="V8287" s="73">
        <v>0</v>
      </c>
      <c r="W8287" s="73">
        <v>0</v>
      </c>
    </row>
    <row r="8288" spans="4:23" ht="15" customHeight="1" outlineLevel="2">
      <c r="D8288" s="38" t="s">
        <v>2016</v>
      </c>
      <c r="E8288" s="233" t="s">
        <v>2017</v>
      </c>
      <c r="F8288" s="73">
        <v>3</v>
      </c>
      <c r="G8288" s="73">
        <v>0</v>
      </c>
      <c r="H8288" s="73">
        <v>3</v>
      </c>
      <c r="I8288" s="73">
        <v>1</v>
      </c>
      <c r="J8288" s="73">
        <v>0</v>
      </c>
      <c r="K8288" s="73">
        <v>1</v>
      </c>
      <c r="L8288" s="73">
        <v>0</v>
      </c>
      <c r="M8288" s="73">
        <v>0</v>
      </c>
      <c r="N8288" s="73">
        <v>0</v>
      </c>
      <c r="O8288" s="73">
        <v>0</v>
      </c>
      <c r="P8288" s="73">
        <v>0</v>
      </c>
      <c r="Q8288" s="73">
        <v>0</v>
      </c>
      <c r="R8288" s="73">
        <v>0</v>
      </c>
      <c r="S8288" s="73">
        <v>0</v>
      </c>
      <c r="T8288" s="73">
        <v>0</v>
      </c>
      <c r="U8288" s="73">
        <v>0</v>
      </c>
      <c r="V8288" s="73">
        <v>0</v>
      </c>
      <c r="W8288" s="73">
        <v>0</v>
      </c>
    </row>
    <row r="8289" spans="3:23" ht="15" customHeight="1" outlineLevel="2">
      <c r="D8289" s="38" t="s">
        <v>2018</v>
      </c>
      <c r="E8289" s="233" t="s">
        <v>2019</v>
      </c>
      <c r="F8289" s="73">
        <v>2</v>
      </c>
      <c r="G8289" s="73">
        <v>0</v>
      </c>
      <c r="H8289" s="73">
        <v>2</v>
      </c>
      <c r="I8289" s="73">
        <v>2</v>
      </c>
      <c r="J8289" s="73">
        <v>0</v>
      </c>
      <c r="K8289" s="73">
        <v>2</v>
      </c>
      <c r="L8289" s="73">
        <v>2</v>
      </c>
      <c r="M8289" s="73">
        <v>0</v>
      </c>
      <c r="N8289" s="73">
        <v>2</v>
      </c>
      <c r="O8289" s="73">
        <v>2</v>
      </c>
      <c r="P8289" s="73">
        <v>0</v>
      </c>
      <c r="Q8289" s="73">
        <v>2</v>
      </c>
      <c r="R8289" s="73">
        <v>1</v>
      </c>
      <c r="S8289" s="73">
        <v>0</v>
      </c>
      <c r="T8289" s="73">
        <v>1</v>
      </c>
      <c r="U8289" s="73">
        <v>2</v>
      </c>
      <c r="V8289" s="73">
        <v>0</v>
      </c>
      <c r="W8289" s="73">
        <v>2</v>
      </c>
    </row>
    <row r="8290" spans="3:23" ht="15" customHeight="1" outlineLevel="2">
      <c r="D8290" s="38" t="s">
        <v>2020</v>
      </c>
      <c r="E8290" s="233" t="s">
        <v>2021</v>
      </c>
      <c r="F8290" s="73">
        <v>0</v>
      </c>
      <c r="G8290" s="73">
        <v>0</v>
      </c>
      <c r="H8290" s="73">
        <v>0</v>
      </c>
      <c r="I8290" s="73">
        <v>0</v>
      </c>
      <c r="J8290" s="73">
        <v>0</v>
      </c>
      <c r="K8290" s="73">
        <v>0</v>
      </c>
      <c r="L8290" s="73">
        <v>0</v>
      </c>
      <c r="M8290" s="73">
        <v>0</v>
      </c>
      <c r="N8290" s="73">
        <v>0</v>
      </c>
      <c r="O8290" s="73">
        <v>0</v>
      </c>
      <c r="P8290" s="73">
        <v>0</v>
      </c>
      <c r="Q8290" s="73">
        <v>0</v>
      </c>
      <c r="R8290" s="73">
        <v>0</v>
      </c>
      <c r="S8290" s="73">
        <v>0</v>
      </c>
      <c r="T8290" s="73">
        <v>0</v>
      </c>
      <c r="U8290" s="73">
        <v>0</v>
      </c>
      <c r="V8290" s="73">
        <v>0</v>
      </c>
      <c r="W8290" s="73">
        <v>0</v>
      </c>
    </row>
    <row r="8291" spans="3:23" ht="15" customHeight="1" outlineLevel="1">
      <c r="C8291" s="231" t="s">
        <v>2022</v>
      </c>
      <c r="E8291" s="230" t="s">
        <v>2023</v>
      </c>
      <c r="F8291" s="73">
        <v>25</v>
      </c>
      <c r="G8291" s="73">
        <v>19</v>
      </c>
      <c r="H8291" s="73">
        <v>6</v>
      </c>
      <c r="I8291" s="73">
        <v>21</v>
      </c>
      <c r="J8291" s="73">
        <v>15</v>
      </c>
      <c r="K8291" s="73">
        <v>6</v>
      </c>
      <c r="L8291" s="73">
        <v>16</v>
      </c>
      <c r="M8291" s="73">
        <v>10</v>
      </c>
      <c r="N8291" s="73">
        <v>6</v>
      </c>
      <c r="O8291" s="73">
        <v>16</v>
      </c>
      <c r="P8291" s="73">
        <v>10</v>
      </c>
      <c r="Q8291" s="73">
        <v>6</v>
      </c>
      <c r="R8291" s="73">
        <v>16</v>
      </c>
      <c r="S8291" s="73">
        <v>10</v>
      </c>
      <c r="T8291" s="73">
        <v>6</v>
      </c>
      <c r="U8291" s="73">
        <v>13</v>
      </c>
      <c r="V8291" s="73">
        <v>8</v>
      </c>
      <c r="W8291" s="73">
        <v>5</v>
      </c>
    </row>
    <row r="8292" spans="3:23" ht="15" customHeight="1" outlineLevel="2">
      <c r="D8292" s="38" t="s">
        <v>2024</v>
      </c>
      <c r="E8292" s="233" t="s">
        <v>2025</v>
      </c>
      <c r="F8292" s="73">
        <v>1</v>
      </c>
      <c r="G8292" s="73">
        <v>0</v>
      </c>
      <c r="H8292" s="73">
        <v>1</v>
      </c>
      <c r="I8292" s="73">
        <v>1</v>
      </c>
      <c r="J8292" s="73">
        <v>0</v>
      </c>
      <c r="K8292" s="73">
        <v>1</v>
      </c>
      <c r="L8292" s="73">
        <v>1</v>
      </c>
      <c r="M8292" s="73">
        <v>0</v>
      </c>
      <c r="N8292" s="73">
        <v>1</v>
      </c>
      <c r="O8292" s="73">
        <v>1</v>
      </c>
      <c r="P8292" s="73">
        <v>0</v>
      </c>
      <c r="Q8292" s="73">
        <v>1</v>
      </c>
      <c r="R8292" s="73">
        <v>1</v>
      </c>
      <c r="S8292" s="73">
        <v>0</v>
      </c>
      <c r="T8292" s="73">
        <v>1</v>
      </c>
      <c r="U8292" s="73">
        <v>1</v>
      </c>
      <c r="V8292" s="73">
        <v>0</v>
      </c>
      <c r="W8292" s="73">
        <v>1</v>
      </c>
    </row>
    <row r="8293" spans="3:23" ht="15" customHeight="1" outlineLevel="2">
      <c r="D8293" s="38" t="s">
        <v>2026</v>
      </c>
      <c r="E8293" s="233" t="s">
        <v>2027</v>
      </c>
      <c r="F8293" s="73">
        <v>0</v>
      </c>
      <c r="G8293" s="73">
        <v>0</v>
      </c>
      <c r="H8293" s="73">
        <v>0</v>
      </c>
      <c r="I8293" s="73">
        <v>0</v>
      </c>
      <c r="J8293" s="73">
        <v>0</v>
      </c>
      <c r="K8293" s="73">
        <v>0</v>
      </c>
      <c r="L8293" s="73">
        <v>0</v>
      </c>
      <c r="M8293" s="73">
        <v>0</v>
      </c>
      <c r="N8293" s="73">
        <v>0</v>
      </c>
      <c r="O8293" s="73">
        <v>0</v>
      </c>
      <c r="P8293" s="73">
        <v>0</v>
      </c>
      <c r="Q8293" s="73">
        <v>0</v>
      </c>
      <c r="R8293" s="73">
        <v>0</v>
      </c>
      <c r="S8293" s="73">
        <v>0</v>
      </c>
      <c r="T8293" s="73">
        <v>0</v>
      </c>
      <c r="U8293" s="73">
        <v>0</v>
      </c>
      <c r="V8293" s="73">
        <v>0</v>
      </c>
      <c r="W8293" s="73">
        <v>0</v>
      </c>
    </row>
    <row r="8294" spans="3:23" ht="15" customHeight="1" outlineLevel="2">
      <c r="D8294" s="38" t="s">
        <v>2028</v>
      </c>
      <c r="E8294" s="233" t="s">
        <v>2029</v>
      </c>
      <c r="F8294" s="73">
        <v>0</v>
      </c>
      <c r="G8294" s="73">
        <v>0</v>
      </c>
      <c r="H8294" s="73">
        <v>0</v>
      </c>
      <c r="I8294" s="73">
        <v>0</v>
      </c>
      <c r="J8294" s="73">
        <v>0</v>
      </c>
      <c r="K8294" s="73">
        <v>0</v>
      </c>
      <c r="L8294" s="73">
        <v>0</v>
      </c>
      <c r="M8294" s="73">
        <v>0</v>
      </c>
      <c r="N8294" s="73">
        <v>0</v>
      </c>
      <c r="O8294" s="73">
        <v>0</v>
      </c>
      <c r="P8294" s="73">
        <v>0</v>
      </c>
      <c r="Q8294" s="73">
        <v>0</v>
      </c>
      <c r="R8294" s="73">
        <v>0</v>
      </c>
      <c r="S8294" s="73">
        <v>0</v>
      </c>
      <c r="T8294" s="73">
        <v>0</v>
      </c>
      <c r="U8294" s="73">
        <v>0</v>
      </c>
      <c r="V8294" s="73">
        <v>0</v>
      </c>
      <c r="W8294" s="73">
        <v>0</v>
      </c>
    </row>
    <row r="8295" spans="3:23" ht="15" customHeight="1" outlineLevel="2">
      <c r="D8295" s="38" t="s">
        <v>2030</v>
      </c>
      <c r="E8295" s="233" t="s">
        <v>2031</v>
      </c>
      <c r="F8295" s="73">
        <v>0</v>
      </c>
      <c r="G8295" s="73">
        <v>0</v>
      </c>
      <c r="H8295" s="73">
        <v>0</v>
      </c>
      <c r="I8295" s="73">
        <v>0</v>
      </c>
      <c r="J8295" s="73">
        <v>0</v>
      </c>
      <c r="K8295" s="73">
        <v>0</v>
      </c>
      <c r="L8295" s="73">
        <v>0</v>
      </c>
      <c r="M8295" s="73">
        <v>0</v>
      </c>
      <c r="N8295" s="73">
        <v>0</v>
      </c>
      <c r="O8295" s="73">
        <v>0</v>
      </c>
      <c r="P8295" s="73">
        <v>0</v>
      </c>
      <c r="Q8295" s="73">
        <v>0</v>
      </c>
      <c r="R8295" s="73">
        <v>0</v>
      </c>
      <c r="S8295" s="73">
        <v>0</v>
      </c>
      <c r="T8295" s="73">
        <v>0</v>
      </c>
      <c r="U8295" s="73">
        <v>0</v>
      </c>
      <c r="V8295" s="73">
        <v>0</v>
      </c>
      <c r="W8295" s="73">
        <v>0</v>
      </c>
    </row>
    <row r="8296" spans="3:23" ht="15" customHeight="1" outlineLevel="2">
      <c r="D8296" s="38" t="s">
        <v>2032</v>
      </c>
      <c r="E8296" s="233" t="s">
        <v>2033</v>
      </c>
      <c r="F8296" s="73">
        <v>0</v>
      </c>
      <c r="G8296" s="73">
        <v>0</v>
      </c>
      <c r="H8296" s="73">
        <v>0</v>
      </c>
      <c r="I8296" s="73">
        <v>0</v>
      </c>
      <c r="J8296" s="73">
        <v>0</v>
      </c>
      <c r="K8296" s="73">
        <v>0</v>
      </c>
      <c r="L8296" s="73">
        <v>0</v>
      </c>
      <c r="M8296" s="73">
        <v>0</v>
      </c>
      <c r="N8296" s="73">
        <v>0</v>
      </c>
      <c r="O8296" s="73">
        <v>0</v>
      </c>
      <c r="P8296" s="73">
        <v>0</v>
      </c>
      <c r="Q8296" s="73">
        <v>0</v>
      </c>
      <c r="R8296" s="73">
        <v>0</v>
      </c>
      <c r="S8296" s="73">
        <v>0</v>
      </c>
      <c r="T8296" s="73">
        <v>0</v>
      </c>
      <c r="U8296" s="73">
        <v>0</v>
      </c>
      <c r="V8296" s="73">
        <v>0</v>
      </c>
      <c r="W8296" s="73">
        <v>0</v>
      </c>
    </row>
    <row r="8297" spans="3:23" ht="15" customHeight="1" outlineLevel="2">
      <c r="D8297" s="38" t="s">
        <v>2034</v>
      </c>
      <c r="E8297" s="233" t="s">
        <v>2035</v>
      </c>
      <c r="F8297" s="73">
        <v>0</v>
      </c>
      <c r="G8297" s="73">
        <v>0</v>
      </c>
      <c r="H8297" s="73">
        <v>0</v>
      </c>
      <c r="I8297" s="73">
        <v>0</v>
      </c>
      <c r="J8297" s="73">
        <v>0</v>
      </c>
      <c r="K8297" s="73">
        <v>0</v>
      </c>
      <c r="L8297" s="73">
        <v>0</v>
      </c>
      <c r="M8297" s="73">
        <v>0</v>
      </c>
      <c r="N8297" s="73">
        <v>0</v>
      </c>
      <c r="O8297" s="73">
        <v>0</v>
      </c>
      <c r="P8297" s="73">
        <v>0</v>
      </c>
      <c r="Q8297" s="73">
        <v>0</v>
      </c>
      <c r="R8297" s="73">
        <v>0</v>
      </c>
      <c r="S8297" s="73">
        <v>0</v>
      </c>
      <c r="T8297" s="73">
        <v>0</v>
      </c>
      <c r="U8297" s="73">
        <v>0</v>
      </c>
      <c r="V8297" s="73">
        <v>0</v>
      </c>
      <c r="W8297" s="73">
        <v>0</v>
      </c>
    </row>
    <row r="8298" spans="3:23" ht="15" customHeight="1" outlineLevel="2">
      <c r="D8298" s="38" t="s">
        <v>2036</v>
      </c>
      <c r="E8298" s="233" t="s">
        <v>2037</v>
      </c>
      <c r="F8298" s="73">
        <v>0</v>
      </c>
      <c r="G8298" s="73">
        <v>0</v>
      </c>
      <c r="H8298" s="73">
        <v>0</v>
      </c>
      <c r="I8298" s="73">
        <v>0</v>
      </c>
      <c r="J8298" s="73">
        <v>0</v>
      </c>
      <c r="K8298" s="73">
        <v>0</v>
      </c>
      <c r="L8298" s="73">
        <v>0</v>
      </c>
      <c r="M8298" s="73">
        <v>0</v>
      </c>
      <c r="N8298" s="73">
        <v>0</v>
      </c>
      <c r="O8298" s="73">
        <v>0</v>
      </c>
      <c r="P8298" s="73">
        <v>0</v>
      </c>
      <c r="Q8298" s="73">
        <v>0</v>
      </c>
      <c r="R8298" s="73">
        <v>0</v>
      </c>
      <c r="S8298" s="73">
        <v>0</v>
      </c>
      <c r="T8298" s="73">
        <v>0</v>
      </c>
      <c r="U8298" s="73">
        <v>0</v>
      </c>
      <c r="V8298" s="73">
        <v>0</v>
      </c>
      <c r="W8298" s="73">
        <v>0</v>
      </c>
    </row>
    <row r="8299" spans="3:23" ht="15" customHeight="1" outlineLevel="2">
      <c r="D8299" s="38" t="s">
        <v>2038</v>
      </c>
      <c r="E8299" s="233" t="s">
        <v>2039</v>
      </c>
      <c r="F8299" s="73">
        <v>0</v>
      </c>
      <c r="G8299" s="73">
        <v>0</v>
      </c>
      <c r="H8299" s="73">
        <v>0</v>
      </c>
      <c r="I8299" s="73">
        <v>0</v>
      </c>
      <c r="J8299" s="73">
        <v>0</v>
      </c>
      <c r="K8299" s="73">
        <v>0</v>
      </c>
      <c r="L8299" s="73">
        <v>0</v>
      </c>
      <c r="M8299" s="73">
        <v>0</v>
      </c>
      <c r="N8299" s="73">
        <v>0</v>
      </c>
      <c r="O8299" s="73">
        <v>0</v>
      </c>
      <c r="P8299" s="73">
        <v>0</v>
      </c>
      <c r="Q8299" s="73">
        <v>0</v>
      </c>
      <c r="R8299" s="73">
        <v>0</v>
      </c>
      <c r="S8299" s="73">
        <v>0</v>
      </c>
      <c r="T8299" s="73">
        <v>0</v>
      </c>
      <c r="U8299" s="73">
        <v>0</v>
      </c>
      <c r="V8299" s="73">
        <v>0</v>
      </c>
      <c r="W8299" s="73">
        <v>0</v>
      </c>
    </row>
    <row r="8300" spans="3:23" ht="15" customHeight="1" outlineLevel="2">
      <c r="D8300" s="38" t="s">
        <v>2040</v>
      </c>
      <c r="E8300" s="233" t="s">
        <v>2041</v>
      </c>
      <c r="F8300" s="73">
        <v>0</v>
      </c>
      <c r="G8300" s="73">
        <v>0</v>
      </c>
      <c r="H8300" s="73">
        <v>0</v>
      </c>
      <c r="I8300" s="73">
        <v>0</v>
      </c>
      <c r="J8300" s="73">
        <v>0</v>
      </c>
      <c r="K8300" s="73">
        <v>0</v>
      </c>
      <c r="L8300" s="73">
        <v>0</v>
      </c>
      <c r="M8300" s="73">
        <v>0</v>
      </c>
      <c r="N8300" s="73">
        <v>0</v>
      </c>
      <c r="O8300" s="73">
        <v>0</v>
      </c>
      <c r="P8300" s="73">
        <v>0</v>
      </c>
      <c r="Q8300" s="73">
        <v>0</v>
      </c>
      <c r="R8300" s="73">
        <v>0</v>
      </c>
      <c r="S8300" s="73">
        <v>0</v>
      </c>
      <c r="T8300" s="73">
        <v>0</v>
      </c>
      <c r="U8300" s="73">
        <v>0</v>
      </c>
      <c r="V8300" s="73">
        <v>0</v>
      </c>
      <c r="W8300" s="73">
        <v>0</v>
      </c>
    </row>
    <row r="8301" spans="3:23" ht="15" customHeight="1" outlineLevel="2">
      <c r="D8301" s="38" t="s">
        <v>2042</v>
      </c>
      <c r="E8301" s="233" t="s">
        <v>2043</v>
      </c>
      <c r="F8301" s="73">
        <v>0</v>
      </c>
      <c r="G8301" s="73">
        <v>0</v>
      </c>
      <c r="H8301" s="73">
        <v>0</v>
      </c>
      <c r="I8301" s="73">
        <v>0</v>
      </c>
      <c r="J8301" s="73">
        <v>0</v>
      </c>
      <c r="K8301" s="73">
        <v>0</v>
      </c>
      <c r="L8301" s="73">
        <v>0</v>
      </c>
      <c r="M8301" s="73">
        <v>0</v>
      </c>
      <c r="N8301" s="73">
        <v>0</v>
      </c>
      <c r="O8301" s="73">
        <v>0</v>
      </c>
      <c r="P8301" s="73">
        <v>0</v>
      </c>
      <c r="Q8301" s="73">
        <v>0</v>
      </c>
      <c r="R8301" s="73">
        <v>0</v>
      </c>
      <c r="S8301" s="73">
        <v>0</v>
      </c>
      <c r="T8301" s="73">
        <v>0</v>
      </c>
      <c r="U8301" s="73">
        <v>0</v>
      </c>
      <c r="V8301" s="73">
        <v>0</v>
      </c>
      <c r="W8301" s="73">
        <v>0</v>
      </c>
    </row>
    <row r="8302" spans="3:23" ht="15" customHeight="1" outlineLevel="2">
      <c r="D8302" s="38" t="s">
        <v>2044</v>
      </c>
      <c r="E8302" s="233" t="s">
        <v>2045</v>
      </c>
      <c r="F8302" s="73">
        <v>0</v>
      </c>
      <c r="G8302" s="73">
        <v>0</v>
      </c>
      <c r="H8302" s="73">
        <v>0</v>
      </c>
      <c r="I8302" s="73">
        <v>0</v>
      </c>
      <c r="J8302" s="73">
        <v>0</v>
      </c>
      <c r="K8302" s="73">
        <v>0</v>
      </c>
      <c r="L8302" s="73">
        <v>0</v>
      </c>
      <c r="M8302" s="73">
        <v>0</v>
      </c>
      <c r="N8302" s="73">
        <v>0</v>
      </c>
      <c r="O8302" s="73">
        <v>0</v>
      </c>
      <c r="P8302" s="73">
        <v>0</v>
      </c>
      <c r="Q8302" s="73">
        <v>0</v>
      </c>
      <c r="R8302" s="73">
        <v>0</v>
      </c>
      <c r="S8302" s="73">
        <v>0</v>
      </c>
      <c r="T8302" s="73">
        <v>0</v>
      </c>
      <c r="U8302" s="73">
        <v>0</v>
      </c>
      <c r="V8302" s="73">
        <v>0</v>
      </c>
      <c r="W8302" s="73">
        <v>0</v>
      </c>
    </row>
    <row r="8303" spans="3:23" ht="15" customHeight="1" outlineLevel="2">
      <c r="D8303" s="38" t="s">
        <v>2046</v>
      </c>
      <c r="E8303" s="233" t="s">
        <v>2047</v>
      </c>
      <c r="F8303" s="73">
        <v>0</v>
      </c>
      <c r="G8303" s="73">
        <v>0</v>
      </c>
      <c r="H8303" s="73">
        <v>0</v>
      </c>
      <c r="I8303" s="73">
        <v>0</v>
      </c>
      <c r="J8303" s="73">
        <v>0</v>
      </c>
      <c r="K8303" s="73">
        <v>0</v>
      </c>
      <c r="L8303" s="73">
        <v>0</v>
      </c>
      <c r="M8303" s="73">
        <v>0</v>
      </c>
      <c r="N8303" s="73">
        <v>0</v>
      </c>
      <c r="O8303" s="73">
        <v>0</v>
      </c>
      <c r="P8303" s="73">
        <v>0</v>
      </c>
      <c r="Q8303" s="73">
        <v>0</v>
      </c>
      <c r="R8303" s="73">
        <v>0</v>
      </c>
      <c r="S8303" s="73">
        <v>0</v>
      </c>
      <c r="T8303" s="73">
        <v>0</v>
      </c>
      <c r="U8303" s="73">
        <v>0</v>
      </c>
      <c r="V8303" s="73">
        <v>0</v>
      </c>
      <c r="W8303" s="73">
        <v>0</v>
      </c>
    </row>
    <row r="8304" spans="3:23" ht="15" customHeight="1" outlineLevel="2">
      <c r="D8304" s="38" t="s">
        <v>2048</v>
      </c>
      <c r="E8304" s="233" t="s">
        <v>2049</v>
      </c>
      <c r="F8304" s="73">
        <v>0</v>
      </c>
      <c r="G8304" s="73">
        <v>0</v>
      </c>
      <c r="H8304" s="73">
        <v>0</v>
      </c>
      <c r="I8304" s="73">
        <v>0</v>
      </c>
      <c r="J8304" s="73">
        <v>0</v>
      </c>
      <c r="K8304" s="73">
        <v>0</v>
      </c>
      <c r="L8304" s="73">
        <v>0</v>
      </c>
      <c r="M8304" s="73">
        <v>0</v>
      </c>
      <c r="N8304" s="73">
        <v>0</v>
      </c>
      <c r="O8304" s="73">
        <v>0</v>
      </c>
      <c r="P8304" s="73">
        <v>0</v>
      </c>
      <c r="Q8304" s="73">
        <v>0</v>
      </c>
      <c r="R8304" s="73">
        <v>0</v>
      </c>
      <c r="S8304" s="73">
        <v>0</v>
      </c>
      <c r="T8304" s="73">
        <v>0</v>
      </c>
      <c r="U8304" s="73">
        <v>0</v>
      </c>
      <c r="V8304" s="73">
        <v>0</v>
      </c>
      <c r="W8304" s="73">
        <v>0</v>
      </c>
    </row>
    <row r="8305" spans="2:23" ht="15" customHeight="1" outlineLevel="2">
      <c r="D8305" s="38" t="s">
        <v>2050</v>
      </c>
      <c r="E8305" s="233" t="s">
        <v>2051</v>
      </c>
      <c r="F8305" s="73">
        <v>1</v>
      </c>
      <c r="G8305" s="73">
        <v>1</v>
      </c>
      <c r="H8305" s="73">
        <v>0</v>
      </c>
      <c r="I8305" s="73">
        <v>1</v>
      </c>
      <c r="J8305" s="73">
        <v>1</v>
      </c>
      <c r="K8305" s="73">
        <v>0</v>
      </c>
      <c r="L8305" s="73">
        <v>1</v>
      </c>
      <c r="M8305" s="73">
        <v>1</v>
      </c>
      <c r="N8305" s="73">
        <v>0</v>
      </c>
      <c r="O8305" s="73">
        <v>1</v>
      </c>
      <c r="P8305" s="73">
        <v>1</v>
      </c>
      <c r="Q8305" s="73">
        <v>0</v>
      </c>
      <c r="R8305" s="73">
        <v>0</v>
      </c>
      <c r="S8305" s="73">
        <v>0</v>
      </c>
      <c r="T8305" s="73">
        <v>0</v>
      </c>
      <c r="U8305" s="73">
        <v>1</v>
      </c>
      <c r="V8305" s="73">
        <v>1</v>
      </c>
      <c r="W8305" s="73">
        <v>0</v>
      </c>
    </row>
    <row r="8306" spans="2:23" ht="15" customHeight="1" outlineLevel="2">
      <c r="D8306" s="38" t="s">
        <v>2052</v>
      </c>
      <c r="E8306" s="233" t="s">
        <v>2053</v>
      </c>
      <c r="F8306" s="73">
        <v>0</v>
      </c>
      <c r="G8306" s="73">
        <v>0</v>
      </c>
      <c r="H8306" s="73">
        <v>0</v>
      </c>
      <c r="I8306" s="73">
        <v>0</v>
      </c>
      <c r="J8306" s="73">
        <v>0</v>
      </c>
      <c r="K8306" s="73">
        <v>0</v>
      </c>
      <c r="L8306" s="73">
        <v>0</v>
      </c>
      <c r="M8306" s="73">
        <v>0</v>
      </c>
      <c r="N8306" s="73">
        <v>0</v>
      </c>
      <c r="O8306" s="73">
        <v>0</v>
      </c>
      <c r="P8306" s="73">
        <v>0</v>
      </c>
      <c r="Q8306" s="73">
        <v>0</v>
      </c>
      <c r="R8306" s="73">
        <v>0</v>
      </c>
      <c r="S8306" s="73">
        <v>0</v>
      </c>
      <c r="T8306" s="73">
        <v>0</v>
      </c>
      <c r="U8306" s="73">
        <v>0</v>
      </c>
      <c r="V8306" s="73">
        <v>0</v>
      </c>
      <c r="W8306" s="73">
        <v>0</v>
      </c>
    </row>
    <row r="8307" spans="2:23" ht="15" customHeight="1" outlineLevel="2">
      <c r="D8307" s="38" t="s">
        <v>2054</v>
      </c>
      <c r="E8307" s="233" t="s">
        <v>2055</v>
      </c>
      <c r="F8307" s="73">
        <v>0</v>
      </c>
      <c r="G8307" s="73">
        <v>0</v>
      </c>
      <c r="H8307" s="73">
        <v>0</v>
      </c>
      <c r="I8307" s="73">
        <v>0</v>
      </c>
      <c r="J8307" s="73">
        <v>0</v>
      </c>
      <c r="K8307" s="73">
        <v>0</v>
      </c>
      <c r="L8307" s="73">
        <v>0</v>
      </c>
      <c r="M8307" s="73">
        <v>0</v>
      </c>
      <c r="N8307" s="73">
        <v>0</v>
      </c>
      <c r="O8307" s="73">
        <v>0</v>
      </c>
      <c r="P8307" s="73">
        <v>0</v>
      </c>
      <c r="Q8307" s="73">
        <v>0</v>
      </c>
      <c r="R8307" s="73">
        <v>0</v>
      </c>
      <c r="S8307" s="73">
        <v>0</v>
      </c>
      <c r="T8307" s="73">
        <v>0</v>
      </c>
      <c r="U8307" s="73">
        <v>0</v>
      </c>
      <c r="V8307" s="73">
        <v>0</v>
      </c>
      <c r="W8307" s="73">
        <v>0</v>
      </c>
    </row>
    <row r="8308" spans="2:23" ht="15" customHeight="1" outlineLevel="2">
      <c r="D8308" s="38" t="s">
        <v>2056</v>
      </c>
      <c r="E8308" s="233" t="s">
        <v>2057</v>
      </c>
      <c r="F8308" s="73">
        <v>0</v>
      </c>
      <c r="G8308" s="73">
        <v>0</v>
      </c>
      <c r="H8308" s="73">
        <v>0</v>
      </c>
      <c r="I8308" s="73">
        <v>0</v>
      </c>
      <c r="J8308" s="73">
        <v>0</v>
      </c>
      <c r="K8308" s="73">
        <v>0</v>
      </c>
      <c r="L8308" s="73">
        <v>0</v>
      </c>
      <c r="M8308" s="73">
        <v>0</v>
      </c>
      <c r="N8308" s="73">
        <v>0</v>
      </c>
      <c r="O8308" s="73">
        <v>0</v>
      </c>
      <c r="P8308" s="73">
        <v>0</v>
      </c>
      <c r="Q8308" s="73">
        <v>0</v>
      </c>
      <c r="R8308" s="73">
        <v>0</v>
      </c>
      <c r="S8308" s="73">
        <v>0</v>
      </c>
      <c r="T8308" s="73">
        <v>0</v>
      </c>
      <c r="U8308" s="73">
        <v>0</v>
      </c>
      <c r="V8308" s="73">
        <v>0</v>
      </c>
      <c r="W8308" s="73">
        <v>0</v>
      </c>
    </row>
    <row r="8309" spans="2:23" ht="15" customHeight="1" outlineLevel="2">
      <c r="D8309" s="38" t="s">
        <v>2058</v>
      </c>
      <c r="E8309" s="233" t="s">
        <v>2059</v>
      </c>
      <c r="F8309" s="73">
        <v>0</v>
      </c>
      <c r="G8309" s="73">
        <v>0</v>
      </c>
      <c r="H8309" s="73">
        <v>0</v>
      </c>
      <c r="I8309" s="73">
        <v>0</v>
      </c>
      <c r="J8309" s="73">
        <v>0</v>
      </c>
      <c r="K8309" s="73">
        <v>0</v>
      </c>
      <c r="L8309" s="73">
        <v>0</v>
      </c>
      <c r="M8309" s="73">
        <v>0</v>
      </c>
      <c r="N8309" s="73">
        <v>0</v>
      </c>
      <c r="O8309" s="73">
        <v>0</v>
      </c>
      <c r="P8309" s="73">
        <v>0</v>
      </c>
      <c r="Q8309" s="73">
        <v>0</v>
      </c>
      <c r="R8309" s="73">
        <v>0</v>
      </c>
      <c r="S8309" s="73">
        <v>0</v>
      </c>
      <c r="T8309" s="73">
        <v>0</v>
      </c>
      <c r="U8309" s="73">
        <v>0</v>
      </c>
      <c r="V8309" s="73">
        <v>0</v>
      </c>
      <c r="W8309" s="73">
        <v>0</v>
      </c>
    </row>
    <row r="8310" spans="2:23" ht="15" customHeight="1" outlineLevel="2">
      <c r="D8310" s="38" t="s">
        <v>2060</v>
      </c>
      <c r="E8310" s="233" t="s">
        <v>2061</v>
      </c>
      <c r="F8310" s="73">
        <v>1</v>
      </c>
      <c r="G8310" s="73">
        <v>1</v>
      </c>
      <c r="H8310" s="73">
        <v>0</v>
      </c>
      <c r="I8310" s="73">
        <v>1</v>
      </c>
      <c r="J8310" s="73">
        <v>1</v>
      </c>
      <c r="K8310" s="73">
        <v>0</v>
      </c>
      <c r="L8310" s="73">
        <v>0</v>
      </c>
      <c r="M8310" s="73">
        <v>0</v>
      </c>
      <c r="N8310" s="73">
        <v>0</v>
      </c>
      <c r="O8310" s="73">
        <v>0</v>
      </c>
      <c r="P8310" s="73">
        <v>0</v>
      </c>
      <c r="Q8310" s="73">
        <v>0</v>
      </c>
      <c r="R8310" s="73">
        <v>0</v>
      </c>
      <c r="S8310" s="73">
        <v>0</v>
      </c>
      <c r="T8310" s="73">
        <v>0</v>
      </c>
      <c r="U8310" s="73">
        <v>0</v>
      </c>
      <c r="V8310" s="73">
        <v>0</v>
      </c>
      <c r="W8310" s="73">
        <v>0</v>
      </c>
    </row>
    <row r="8311" spans="2:23" ht="15" customHeight="1" outlineLevel="2">
      <c r="D8311" s="38" t="s">
        <v>2062</v>
      </c>
      <c r="E8311" s="233" t="s">
        <v>2063</v>
      </c>
      <c r="F8311" s="73">
        <v>9</v>
      </c>
      <c r="G8311" s="73">
        <v>7</v>
      </c>
      <c r="H8311" s="73">
        <v>2</v>
      </c>
      <c r="I8311" s="73">
        <v>9</v>
      </c>
      <c r="J8311" s="73">
        <v>7</v>
      </c>
      <c r="K8311" s="73">
        <v>2</v>
      </c>
      <c r="L8311" s="73">
        <v>8</v>
      </c>
      <c r="M8311" s="73">
        <v>6</v>
      </c>
      <c r="N8311" s="73">
        <v>2</v>
      </c>
      <c r="O8311" s="73">
        <v>8</v>
      </c>
      <c r="P8311" s="73">
        <v>6</v>
      </c>
      <c r="Q8311" s="73">
        <v>2</v>
      </c>
      <c r="R8311" s="73">
        <v>8</v>
      </c>
      <c r="S8311" s="73">
        <v>6</v>
      </c>
      <c r="T8311" s="73">
        <v>2</v>
      </c>
      <c r="U8311" s="73">
        <v>6</v>
      </c>
      <c r="V8311" s="73">
        <v>4</v>
      </c>
      <c r="W8311" s="73">
        <v>2</v>
      </c>
    </row>
    <row r="8312" spans="2:23" ht="15" customHeight="1" outlineLevel="2">
      <c r="D8312" s="38" t="s">
        <v>2064</v>
      </c>
      <c r="E8312" s="233" t="s">
        <v>2065</v>
      </c>
      <c r="F8312" s="73">
        <v>7</v>
      </c>
      <c r="G8312" s="73">
        <v>6</v>
      </c>
      <c r="H8312" s="73">
        <v>1</v>
      </c>
      <c r="I8312" s="73">
        <v>5</v>
      </c>
      <c r="J8312" s="73">
        <v>4</v>
      </c>
      <c r="K8312" s="73">
        <v>1</v>
      </c>
      <c r="L8312" s="73">
        <v>3</v>
      </c>
      <c r="M8312" s="73">
        <v>2</v>
      </c>
      <c r="N8312" s="73">
        <v>1</v>
      </c>
      <c r="O8312" s="73">
        <v>3</v>
      </c>
      <c r="P8312" s="73">
        <v>2</v>
      </c>
      <c r="Q8312" s="73">
        <v>1</v>
      </c>
      <c r="R8312" s="73">
        <v>5</v>
      </c>
      <c r="S8312" s="73">
        <v>4</v>
      </c>
      <c r="T8312" s="73">
        <v>1</v>
      </c>
      <c r="U8312" s="73">
        <v>3</v>
      </c>
      <c r="V8312" s="73">
        <v>3</v>
      </c>
      <c r="W8312" s="73">
        <v>0</v>
      </c>
    </row>
    <row r="8313" spans="2:23" ht="15" customHeight="1" outlineLevel="2">
      <c r="D8313" s="38" t="s">
        <v>2066</v>
      </c>
      <c r="E8313" s="233" t="s">
        <v>2067</v>
      </c>
      <c r="F8313" s="73">
        <v>2</v>
      </c>
      <c r="G8313" s="73">
        <v>0</v>
      </c>
      <c r="H8313" s="73">
        <v>2</v>
      </c>
      <c r="I8313" s="73">
        <v>2</v>
      </c>
      <c r="J8313" s="73">
        <v>0</v>
      </c>
      <c r="K8313" s="73">
        <v>2</v>
      </c>
      <c r="L8313" s="73">
        <v>2</v>
      </c>
      <c r="M8313" s="73">
        <v>0</v>
      </c>
      <c r="N8313" s="73">
        <v>2</v>
      </c>
      <c r="O8313" s="73">
        <v>2</v>
      </c>
      <c r="P8313" s="73">
        <v>0</v>
      </c>
      <c r="Q8313" s="73">
        <v>2</v>
      </c>
      <c r="R8313" s="73">
        <v>2</v>
      </c>
      <c r="S8313" s="73">
        <v>0</v>
      </c>
      <c r="T8313" s="73">
        <v>2</v>
      </c>
      <c r="U8313" s="73">
        <v>2</v>
      </c>
      <c r="V8313" s="73">
        <v>0</v>
      </c>
      <c r="W8313" s="73">
        <v>2</v>
      </c>
    </row>
    <row r="8314" spans="2:23" ht="15" customHeight="1" outlineLevel="2">
      <c r="D8314" s="38" t="s">
        <v>2068</v>
      </c>
      <c r="E8314" s="233" t="s">
        <v>2069</v>
      </c>
      <c r="F8314" s="73">
        <v>2</v>
      </c>
      <c r="G8314" s="73">
        <v>2</v>
      </c>
      <c r="H8314" s="73">
        <v>0</v>
      </c>
      <c r="I8314" s="73">
        <v>0</v>
      </c>
      <c r="J8314" s="73">
        <v>0</v>
      </c>
      <c r="K8314" s="73">
        <v>0</v>
      </c>
      <c r="L8314" s="73">
        <v>1</v>
      </c>
      <c r="M8314" s="73">
        <v>1</v>
      </c>
      <c r="N8314" s="73">
        <v>0</v>
      </c>
      <c r="O8314" s="73">
        <v>1</v>
      </c>
      <c r="P8314" s="73">
        <v>1</v>
      </c>
      <c r="Q8314" s="73">
        <v>0</v>
      </c>
      <c r="R8314" s="73">
        <v>0</v>
      </c>
      <c r="S8314" s="73">
        <v>0</v>
      </c>
      <c r="T8314" s="73">
        <v>0</v>
      </c>
      <c r="U8314" s="73">
        <v>0</v>
      </c>
      <c r="V8314" s="73">
        <v>0</v>
      </c>
      <c r="W8314" s="73">
        <v>0</v>
      </c>
    </row>
    <row r="8315" spans="2:23" ht="15" customHeight="1" outlineLevel="2">
      <c r="D8315" s="38" t="s">
        <v>2070</v>
      </c>
      <c r="E8315" s="233" t="s">
        <v>2071</v>
      </c>
      <c r="F8315" s="73">
        <v>1</v>
      </c>
      <c r="G8315" s="73">
        <v>1</v>
      </c>
      <c r="H8315" s="73">
        <v>0</v>
      </c>
      <c r="I8315" s="73">
        <v>1</v>
      </c>
      <c r="J8315" s="73">
        <v>1</v>
      </c>
      <c r="K8315" s="73">
        <v>0</v>
      </c>
      <c r="L8315" s="73">
        <v>0</v>
      </c>
      <c r="M8315" s="73">
        <v>0</v>
      </c>
      <c r="N8315" s="73">
        <v>0</v>
      </c>
      <c r="O8315" s="73">
        <v>0</v>
      </c>
      <c r="P8315" s="73">
        <v>0</v>
      </c>
      <c r="Q8315" s="73">
        <v>0</v>
      </c>
      <c r="R8315" s="73">
        <v>0</v>
      </c>
      <c r="S8315" s="73">
        <v>0</v>
      </c>
      <c r="T8315" s="73">
        <v>0</v>
      </c>
      <c r="U8315" s="73">
        <v>0</v>
      </c>
      <c r="V8315" s="73">
        <v>0</v>
      </c>
      <c r="W8315" s="73">
        <v>0</v>
      </c>
    </row>
    <row r="8316" spans="2:23" ht="15" customHeight="1" outlineLevel="2">
      <c r="D8316" s="38" t="s">
        <v>2072</v>
      </c>
      <c r="E8316" s="233" t="s">
        <v>2073</v>
      </c>
      <c r="F8316" s="73">
        <v>0</v>
      </c>
      <c r="G8316" s="73">
        <v>0</v>
      </c>
      <c r="H8316" s="73">
        <v>0</v>
      </c>
      <c r="I8316" s="73">
        <v>0</v>
      </c>
      <c r="J8316" s="73">
        <v>0</v>
      </c>
      <c r="K8316" s="73">
        <v>0</v>
      </c>
      <c r="L8316" s="73">
        <v>0</v>
      </c>
      <c r="M8316" s="73">
        <v>0</v>
      </c>
      <c r="N8316" s="73">
        <v>0</v>
      </c>
      <c r="O8316" s="73">
        <v>0</v>
      </c>
      <c r="P8316" s="73">
        <v>0</v>
      </c>
      <c r="Q8316" s="73">
        <v>0</v>
      </c>
      <c r="R8316" s="73">
        <v>0</v>
      </c>
      <c r="S8316" s="73">
        <v>0</v>
      </c>
      <c r="T8316" s="73">
        <v>0</v>
      </c>
      <c r="U8316" s="73">
        <v>0</v>
      </c>
      <c r="V8316" s="73">
        <v>0</v>
      </c>
      <c r="W8316" s="73">
        <v>0</v>
      </c>
    </row>
    <row r="8317" spans="2:23" ht="15" customHeight="1" outlineLevel="2">
      <c r="D8317" s="38" t="s">
        <v>2074</v>
      </c>
      <c r="E8317" s="233" t="s">
        <v>2075</v>
      </c>
      <c r="F8317" s="73">
        <v>1</v>
      </c>
      <c r="G8317" s="73">
        <v>1</v>
      </c>
      <c r="H8317" s="73">
        <v>0</v>
      </c>
      <c r="I8317" s="73">
        <v>1</v>
      </c>
      <c r="J8317" s="73">
        <v>1</v>
      </c>
      <c r="K8317" s="73">
        <v>0</v>
      </c>
      <c r="L8317" s="73">
        <v>0</v>
      </c>
      <c r="M8317" s="73">
        <v>0</v>
      </c>
      <c r="N8317" s="73">
        <v>0</v>
      </c>
      <c r="O8317" s="73">
        <v>0</v>
      </c>
      <c r="P8317" s="73">
        <v>0</v>
      </c>
      <c r="Q8317" s="73">
        <v>0</v>
      </c>
      <c r="R8317" s="73">
        <v>0</v>
      </c>
      <c r="S8317" s="73">
        <v>0</v>
      </c>
      <c r="T8317" s="73">
        <v>0</v>
      </c>
      <c r="U8317" s="73">
        <v>0</v>
      </c>
      <c r="V8317" s="73">
        <v>0</v>
      </c>
      <c r="W8317" s="73">
        <v>0</v>
      </c>
    </row>
    <row r="8318" spans="2:23" ht="8.25" customHeight="1" outlineLevel="1">
      <c r="E8318" s="233"/>
      <c r="F8318" s="73"/>
      <c r="G8318" s="73"/>
      <c r="H8318" s="73"/>
      <c r="I8318" s="73"/>
      <c r="J8318" s="73"/>
      <c r="K8318" s="73"/>
      <c r="L8318" s="73"/>
      <c r="M8318" s="73"/>
      <c r="N8318" s="73"/>
      <c r="O8318" s="73"/>
      <c r="P8318" s="73"/>
      <c r="Q8318" s="73"/>
      <c r="R8318" s="73"/>
      <c r="S8318" s="73"/>
      <c r="T8318" s="73"/>
      <c r="U8318" s="73"/>
      <c r="V8318" s="73"/>
      <c r="W8318" s="73"/>
    </row>
    <row r="8319" spans="2:23" s="230" customFormat="1" ht="15" customHeight="1">
      <c r="B8319" s="110" t="s">
        <v>349</v>
      </c>
      <c r="C8319" s="262"/>
      <c r="D8319" s="262"/>
      <c r="E8319" s="50"/>
      <c r="F8319" s="234">
        <v>828</v>
      </c>
      <c r="G8319" s="234">
        <v>599</v>
      </c>
      <c r="H8319" s="234">
        <v>229</v>
      </c>
      <c r="I8319" s="234">
        <v>779</v>
      </c>
      <c r="J8319" s="234">
        <v>565</v>
      </c>
      <c r="K8319" s="234">
        <v>214</v>
      </c>
      <c r="L8319" s="234">
        <v>762</v>
      </c>
      <c r="M8319" s="234">
        <v>565</v>
      </c>
      <c r="N8319" s="234">
        <v>197</v>
      </c>
      <c r="O8319" s="234">
        <v>762</v>
      </c>
      <c r="P8319" s="234">
        <v>565</v>
      </c>
      <c r="Q8319" s="234">
        <v>197</v>
      </c>
      <c r="R8319" s="235">
        <v>729</v>
      </c>
      <c r="S8319" s="235">
        <v>548</v>
      </c>
      <c r="T8319" s="235">
        <v>181</v>
      </c>
      <c r="U8319" s="235">
        <v>716</v>
      </c>
      <c r="V8319" s="235">
        <v>538</v>
      </c>
      <c r="W8319" s="235">
        <v>178</v>
      </c>
    </row>
    <row r="8320" spans="2:23" ht="15" customHeight="1" outlineLevel="1">
      <c r="C8320" s="231" t="s">
        <v>420</v>
      </c>
      <c r="E8320" s="230" t="s">
        <v>421</v>
      </c>
      <c r="F8320" s="73">
        <v>242</v>
      </c>
      <c r="G8320" s="73">
        <v>235</v>
      </c>
      <c r="H8320" s="73">
        <v>7</v>
      </c>
      <c r="I8320" s="73">
        <v>257</v>
      </c>
      <c r="J8320" s="73">
        <v>252</v>
      </c>
      <c r="K8320" s="73">
        <v>5</v>
      </c>
      <c r="L8320" s="73">
        <v>278</v>
      </c>
      <c r="M8320" s="73">
        <v>272</v>
      </c>
      <c r="N8320" s="73">
        <v>6</v>
      </c>
      <c r="O8320" s="73">
        <v>278</v>
      </c>
      <c r="P8320" s="73">
        <v>272</v>
      </c>
      <c r="Q8320" s="73">
        <v>6</v>
      </c>
      <c r="R8320" s="73">
        <v>282</v>
      </c>
      <c r="S8320" s="73">
        <v>274</v>
      </c>
      <c r="T8320" s="73">
        <v>8</v>
      </c>
      <c r="U8320" s="73">
        <v>264</v>
      </c>
      <c r="V8320" s="73">
        <v>258</v>
      </c>
      <c r="W8320" s="73">
        <v>6</v>
      </c>
    </row>
    <row r="8321" spans="4:23" ht="15" customHeight="1" outlineLevel="2">
      <c r="D8321" s="38" t="s">
        <v>422</v>
      </c>
      <c r="E8321" s="233" t="s">
        <v>423</v>
      </c>
      <c r="F8321" s="73">
        <v>0</v>
      </c>
      <c r="G8321" s="73">
        <v>0</v>
      </c>
      <c r="H8321" s="73">
        <v>0</v>
      </c>
      <c r="I8321" s="73">
        <v>0</v>
      </c>
      <c r="J8321" s="73">
        <v>0</v>
      </c>
      <c r="K8321" s="73">
        <v>0</v>
      </c>
      <c r="L8321" s="73">
        <v>0</v>
      </c>
      <c r="M8321" s="73">
        <v>0</v>
      </c>
      <c r="N8321" s="73">
        <v>0</v>
      </c>
      <c r="O8321" s="73">
        <v>0</v>
      </c>
      <c r="P8321" s="73">
        <v>0</v>
      </c>
      <c r="Q8321" s="73">
        <v>0</v>
      </c>
      <c r="R8321" s="73">
        <v>0</v>
      </c>
      <c r="S8321" s="73">
        <v>0</v>
      </c>
      <c r="T8321" s="73">
        <v>0</v>
      </c>
      <c r="U8321" s="73">
        <v>0</v>
      </c>
      <c r="V8321" s="73">
        <v>0</v>
      </c>
      <c r="W8321" s="73">
        <v>0</v>
      </c>
    </row>
    <row r="8322" spans="4:23" ht="15" customHeight="1" outlineLevel="2">
      <c r="D8322" s="38" t="s">
        <v>424</v>
      </c>
      <c r="E8322" s="233" t="s">
        <v>425</v>
      </c>
      <c r="F8322" s="73">
        <v>0</v>
      </c>
      <c r="G8322" s="73">
        <v>0</v>
      </c>
      <c r="H8322" s="73">
        <v>0</v>
      </c>
      <c r="I8322" s="73">
        <v>0</v>
      </c>
      <c r="J8322" s="73">
        <v>0</v>
      </c>
      <c r="K8322" s="73">
        <v>0</v>
      </c>
      <c r="L8322" s="73">
        <v>1</v>
      </c>
      <c r="M8322" s="73">
        <v>1</v>
      </c>
      <c r="N8322" s="73">
        <v>0</v>
      </c>
      <c r="O8322" s="73">
        <v>1</v>
      </c>
      <c r="P8322" s="73">
        <v>1</v>
      </c>
      <c r="Q8322" s="73">
        <v>0</v>
      </c>
      <c r="R8322" s="73">
        <v>0</v>
      </c>
      <c r="S8322" s="73">
        <v>0</v>
      </c>
      <c r="T8322" s="73">
        <v>0</v>
      </c>
      <c r="U8322" s="73">
        <v>0</v>
      </c>
      <c r="V8322" s="73">
        <v>0</v>
      </c>
      <c r="W8322" s="73">
        <v>0</v>
      </c>
    </row>
    <row r="8323" spans="4:23" ht="15" customHeight="1" outlineLevel="2">
      <c r="D8323" s="38" t="s">
        <v>426</v>
      </c>
      <c r="E8323" s="233" t="s">
        <v>427</v>
      </c>
      <c r="F8323" s="73">
        <v>0</v>
      </c>
      <c r="G8323" s="73">
        <v>0</v>
      </c>
      <c r="H8323" s="73">
        <v>0</v>
      </c>
      <c r="I8323" s="73">
        <v>0</v>
      </c>
      <c r="J8323" s="73">
        <v>0</v>
      </c>
      <c r="K8323" s="73">
        <v>0</v>
      </c>
      <c r="L8323" s="73">
        <v>0</v>
      </c>
      <c r="M8323" s="73">
        <v>0</v>
      </c>
      <c r="N8323" s="73">
        <v>0</v>
      </c>
      <c r="O8323" s="73">
        <v>0</v>
      </c>
      <c r="P8323" s="73">
        <v>0</v>
      </c>
      <c r="Q8323" s="73">
        <v>0</v>
      </c>
      <c r="R8323" s="73">
        <v>0</v>
      </c>
      <c r="S8323" s="73">
        <v>0</v>
      </c>
      <c r="T8323" s="73">
        <v>0</v>
      </c>
      <c r="U8323" s="73">
        <v>0</v>
      </c>
      <c r="V8323" s="73">
        <v>0</v>
      </c>
      <c r="W8323" s="73">
        <v>0</v>
      </c>
    </row>
    <row r="8324" spans="4:23" ht="15" customHeight="1" outlineLevel="2">
      <c r="D8324" s="38" t="s">
        <v>428</v>
      </c>
      <c r="E8324" s="233" t="s">
        <v>429</v>
      </c>
      <c r="F8324" s="73">
        <v>25</v>
      </c>
      <c r="G8324" s="73">
        <v>25</v>
      </c>
      <c r="H8324" s="73">
        <v>0</v>
      </c>
      <c r="I8324" s="73">
        <v>24</v>
      </c>
      <c r="J8324" s="73">
        <v>24</v>
      </c>
      <c r="K8324" s="73">
        <v>0</v>
      </c>
      <c r="L8324" s="73">
        <v>30</v>
      </c>
      <c r="M8324" s="73">
        <v>30</v>
      </c>
      <c r="N8324" s="73">
        <v>0</v>
      </c>
      <c r="O8324" s="73">
        <v>30</v>
      </c>
      <c r="P8324" s="73">
        <v>30</v>
      </c>
      <c r="Q8324" s="73">
        <v>0</v>
      </c>
      <c r="R8324" s="73">
        <v>30</v>
      </c>
      <c r="S8324" s="73">
        <v>30</v>
      </c>
      <c r="T8324" s="73">
        <v>0</v>
      </c>
      <c r="U8324" s="73">
        <v>27</v>
      </c>
      <c r="V8324" s="73">
        <v>27</v>
      </c>
      <c r="W8324" s="73">
        <v>0</v>
      </c>
    </row>
    <row r="8325" spans="4:23" ht="15" customHeight="1" outlineLevel="2">
      <c r="D8325" s="38" t="s">
        <v>430</v>
      </c>
      <c r="E8325" s="233" t="s">
        <v>431</v>
      </c>
      <c r="F8325" s="73">
        <v>4</v>
      </c>
      <c r="G8325" s="73">
        <v>4</v>
      </c>
      <c r="H8325" s="73">
        <v>0</v>
      </c>
      <c r="I8325" s="73">
        <v>5</v>
      </c>
      <c r="J8325" s="73">
        <v>5</v>
      </c>
      <c r="K8325" s="73">
        <v>0</v>
      </c>
      <c r="L8325" s="73">
        <v>6</v>
      </c>
      <c r="M8325" s="73">
        <v>6</v>
      </c>
      <c r="N8325" s="73">
        <v>0</v>
      </c>
      <c r="O8325" s="73">
        <v>6</v>
      </c>
      <c r="P8325" s="73">
        <v>6</v>
      </c>
      <c r="Q8325" s="73">
        <v>0</v>
      </c>
      <c r="R8325" s="73">
        <v>6</v>
      </c>
      <c r="S8325" s="73">
        <v>6</v>
      </c>
      <c r="T8325" s="73">
        <v>0</v>
      </c>
      <c r="U8325" s="73">
        <v>6</v>
      </c>
      <c r="V8325" s="73">
        <v>6</v>
      </c>
      <c r="W8325" s="73">
        <v>0</v>
      </c>
    </row>
    <row r="8326" spans="4:23" ht="15" customHeight="1" outlineLevel="2">
      <c r="D8326" s="38" t="s">
        <v>432</v>
      </c>
      <c r="E8326" s="233" t="s">
        <v>433</v>
      </c>
      <c r="F8326" s="73">
        <v>0</v>
      </c>
      <c r="G8326" s="73">
        <v>0</v>
      </c>
      <c r="H8326" s="73">
        <v>0</v>
      </c>
      <c r="I8326" s="73">
        <v>0</v>
      </c>
      <c r="J8326" s="73">
        <v>0</v>
      </c>
      <c r="K8326" s="73">
        <v>0</v>
      </c>
      <c r="L8326" s="73">
        <v>0</v>
      </c>
      <c r="M8326" s="73">
        <v>0</v>
      </c>
      <c r="N8326" s="73">
        <v>0</v>
      </c>
      <c r="O8326" s="73">
        <v>0</v>
      </c>
      <c r="P8326" s="73">
        <v>0</v>
      </c>
      <c r="Q8326" s="73">
        <v>0</v>
      </c>
      <c r="R8326" s="73">
        <v>0</v>
      </c>
      <c r="S8326" s="73">
        <v>0</v>
      </c>
      <c r="T8326" s="73">
        <v>0</v>
      </c>
      <c r="U8326" s="73">
        <v>0</v>
      </c>
      <c r="V8326" s="73">
        <v>0</v>
      </c>
      <c r="W8326" s="73">
        <v>0</v>
      </c>
    </row>
    <row r="8327" spans="4:23" ht="15" customHeight="1" outlineLevel="2">
      <c r="D8327" s="38" t="s">
        <v>434</v>
      </c>
      <c r="E8327" s="233" t="s">
        <v>435</v>
      </c>
      <c r="F8327" s="73">
        <v>0</v>
      </c>
      <c r="G8327" s="73">
        <v>0</v>
      </c>
      <c r="H8327" s="73">
        <v>0</v>
      </c>
      <c r="I8327" s="73">
        <v>0</v>
      </c>
      <c r="J8327" s="73">
        <v>0</v>
      </c>
      <c r="K8327" s="73">
        <v>0</v>
      </c>
      <c r="L8327" s="73">
        <v>0</v>
      </c>
      <c r="M8327" s="73">
        <v>0</v>
      </c>
      <c r="N8327" s="73">
        <v>0</v>
      </c>
      <c r="O8327" s="73">
        <v>0</v>
      </c>
      <c r="P8327" s="73">
        <v>0</v>
      </c>
      <c r="Q8327" s="73">
        <v>0</v>
      </c>
      <c r="R8327" s="73">
        <v>0</v>
      </c>
      <c r="S8327" s="73">
        <v>0</v>
      </c>
      <c r="T8327" s="73">
        <v>0</v>
      </c>
      <c r="U8327" s="73">
        <v>0</v>
      </c>
      <c r="V8327" s="73">
        <v>0</v>
      </c>
      <c r="W8327" s="73">
        <v>0</v>
      </c>
    </row>
    <row r="8328" spans="4:23" ht="15" customHeight="1" outlineLevel="2">
      <c r="D8328" s="38" t="s">
        <v>436</v>
      </c>
      <c r="E8328" s="233" t="s">
        <v>437</v>
      </c>
      <c r="F8328" s="73">
        <v>1</v>
      </c>
      <c r="G8328" s="73">
        <v>1</v>
      </c>
      <c r="H8328" s="73">
        <v>0</v>
      </c>
      <c r="I8328" s="73">
        <v>1</v>
      </c>
      <c r="J8328" s="73">
        <v>1</v>
      </c>
      <c r="K8328" s="73">
        <v>0</v>
      </c>
      <c r="L8328" s="73">
        <v>1</v>
      </c>
      <c r="M8328" s="73">
        <v>1</v>
      </c>
      <c r="N8328" s="73">
        <v>0</v>
      </c>
      <c r="O8328" s="73">
        <v>1</v>
      </c>
      <c r="P8328" s="73">
        <v>1</v>
      </c>
      <c r="Q8328" s="73">
        <v>0</v>
      </c>
      <c r="R8328" s="73">
        <v>1</v>
      </c>
      <c r="S8328" s="73">
        <v>1</v>
      </c>
      <c r="T8328" s="73">
        <v>0</v>
      </c>
      <c r="U8328" s="73">
        <v>1</v>
      </c>
      <c r="V8328" s="73">
        <v>1</v>
      </c>
      <c r="W8328" s="73">
        <v>0</v>
      </c>
    </row>
    <row r="8329" spans="4:23" ht="15" customHeight="1" outlineLevel="2">
      <c r="D8329" s="38" t="s">
        <v>438</v>
      </c>
      <c r="E8329" s="233" t="s">
        <v>439</v>
      </c>
      <c r="F8329" s="73">
        <v>0</v>
      </c>
      <c r="G8329" s="73">
        <v>0</v>
      </c>
      <c r="H8329" s="73">
        <v>0</v>
      </c>
      <c r="I8329" s="73">
        <v>0</v>
      </c>
      <c r="J8329" s="73">
        <v>0</v>
      </c>
      <c r="K8329" s="73">
        <v>0</v>
      </c>
      <c r="L8329" s="73">
        <v>0</v>
      </c>
      <c r="M8329" s="73">
        <v>0</v>
      </c>
      <c r="N8329" s="73">
        <v>0</v>
      </c>
      <c r="O8329" s="73">
        <v>0</v>
      </c>
      <c r="P8329" s="73">
        <v>0</v>
      </c>
      <c r="Q8329" s="73">
        <v>0</v>
      </c>
      <c r="R8329" s="73">
        <v>0</v>
      </c>
      <c r="S8329" s="73">
        <v>0</v>
      </c>
      <c r="T8329" s="73">
        <v>0</v>
      </c>
      <c r="U8329" s="73">
        <v>0</v>
      </c>
      <c r="V8329" s="73">
        <v>0</v>
      </c>
      <c r="W8329" s="73">
        <v>0</v>
      </c>
    </row>
    <row r="8330" spans="4:23" ht="15" customHeight="1" outlineLevel="2">
      <c r="D8330" s="38" t="s">
        <v>440</v>
      </c>
      <c r="E8330" s="233" t="s">
        <v>441</v>
      </c>
      <c r="F8330" s="73">
        <v>188</v>
      </c>
      <c r="G8330" s="73">
        <v>187</v>
      </c>
      <c r="H8330" s="73">
        <v>1</v>
      </c>
      <c r="I8330" s="73">
        <v>201</v>
      </c>
      <c r="J8330" s="73">
        <v>200</v>
      </c>
      <c r="K8330" s="73">
        <v>1</v>
      </c>
      <c r="L8330" s="73">
        <v>213</v>
      </c>
      <c r="M8330" s="73">
        <v>212</v>
      </c>
      <c r="N8330" s="73">
        <v>1</v>
      </c>
      <c r="O8330" s="73">
        <v>213</v>
      </c>
      <c r="P8330" s="73">
        <v>212</v>
      </c>
      <c r="Q8330" s="73">
        <v>1</v>
      </c>
      <c r="R8330" s="73">
        <v>214</v>
      </c>
      <c r="S8330" s="73">
        <v>213</v>
      </c>
      <c r="T8330" s="73">
        <v>1</v>
      </c>
      <c r="U8330" s="73">
        <v>215</v>
      </c>
      <c r="V8330" s="73">
        <v>214</v>
      </c>
      <c r="W8330" s="73">
        <v>1</v>
      </c>
    </row>
    <row r="8331" spans="4:23" ht="15" customHeight="1" outlineLevel="2">
      <c r="D8331" s="38" t="s">
        <v>442</v>
      </c>
      <c r="E8331" s="233" t="s">
        <v>443</v>
      </c>
      <c r="F8331" s="73">
        <v>6</v>
      </c>
      <c r="G8331" s="73">
        <v>6</v>
      </c>
      <c r="H8331" s="73">
        <v>0</v>
      </c>
      <c r="I8331" s="73">
        <v>7</v>
      </c>
      <c r="J8331" s="73">
        <v>7</v>
      </c>
      <c r="K8331" s="73">
        <v>0</v>
      </c>
      <c r="L8331" s="73">
        <v>7</v>
      </c>
      <c r="M8331" s="73">
        <v>7</v>
      </c>
      <c r="N8331" s="73">
        <v>0</v>
      </c>
      <c r="O8331" s="73">
        <v>7</v>
      </c>
      <c r="P8331" s="73">
        <v>7</v>
      </c>
      <c r="Q8331" s="73">
        <v>0</v>
      </c>
      <c r="R8331" s="73">
        <v>7</v>
      </c>
      <c r="S8331" s="73">
        <v>7</v>
      </c>
      <c r="T8331" s="73">
        <v>0</v>
      </c>
      <c r="U8331" s="73">
        <v>6</v>
      </c>
      <c r="V8331" s="73">
        <v>6</v>
      </c>
      <c r="W8331" s="73">
        <v>0</v>
      </c>
    </row>
    <row r="8332" spans="4:23" ht="15" customHeight="1" outlineLevel="2">
      <c r="D8332" s="38" t="s">
        <v>444</v>
      </c>
      <c r="E8332" s="233" t="s">
        <v>445</v>
      </c>
      <c r="F8332" s="73">
        <v>1</v>
      </c>
      <c r="G8332" s="73">
        <v>1</v>
      </c>
      <c r="H8332" s="73">
        <v>0</v>
      </c>
      <c r="I8332" s="73">
        <v>0</v>
      </c>
      <c r="J8332" s="73">
        <v>0</v>
      </c>
      <c r="K8332" s="73">
        <v>0</v>
      </c>
      <c r="L8332" s="73">
        <v>0</v>
      </c>
      <c r="M8332" s="73">
        <v>0</v>
      </c>
      <c r="N8332" s="73">
        <v>0</v>
      </c>
      <c r="O8332" s="73">
        <v>0</v>
      </c>
      <c r="P8332" s="73">
        <v>0</v>
      </c>
      <c r="Q8332" s="73">
        <v>0</v>
      </c>
      <c r="R8332" s="73">
        <v>1</v>
      </c>
      <c r="S8332" s="73">
        <v>1</v>
      </c>
      <c r="T8332" s="73">
        <v>0</v>
      </c>
      <c r="U8332" s="73">
        <v>0</v>
      </c>
      <c r="V8332" s="73">
        <v>0</v>
      </c>
      <c r="W8332" s="73">
        <v>0</v>
      </c>
    </row>
    <row r="8333" spans="4:23" ht="15" customHeight="1" outlineLevel="2">
      <c r="D8333" s="38" t="s">
        <v>446</v>
      </c>
      <c r="E8333" s="233" t="s">
        <v>447</v>
      </c>
      <c r="F8333" s="73">
        <v>0</v>
      </c>
      <c r="G8333" s="73">
        <v>0</v>
      </c>
      <c r="H8333" s="73">
        <v>0</v>
      </c>
      <c r="I8333" s="73">
        <v>0</v>
      </c>
      <c r="J8333" s="73">
        <v>0</v>
      </c>
      <c r="K8333" s="73">
        <v>0</v>
      </c>
      <c r="L8333" s="73">
        <v>0</v>
      </c>
      <c r="M8333" s="73">
        <v>0</v>
      </c>
      <c r="N8333" s="73">
        <v>0</v>
      </c>
      <c r="O8333" s="73">
        <v>0</v>
      </c>
      <c r="P8333" s="73">
        <v>0</v>
      </c>
      <c r="Q8333" s="73">
        <v>0</v>
      </c>
      <c r="R8333" s="73">
        <v>0</v>
      </c>
      <c r="S8333" s="73">
        <v>0</v>
      </c>
      <c r="T8333" s="73">
        <v>0</v>
      </c>
      <c r="U8333" s="73">
        <v>0</v>
      </c>
      <c r="V8333" s="73">
        <v>0</v>
      </c>
      <c r="W8333" s="73">
        <v>0</v>
      </c>
    </row>
    <row r="8334" spans="4:23" ht="15" customHeight="1" outlineLevel="2">
      <c r="D8334" s="38" t="s">
        <v>448</v>
      </c>
      <c r="E8334" s="233" t="s">
        <v>449</v>
      </c>
      <c r="F8334" s="73">
        <v>6</v>
      </c>
      <c r="G8334" s="73">
        <v>6</v>
      </c>
      <c r="H8334" s="73">
        <v>0</v>
      </c>
      <c r="I8334" s="73">
        <v>6</v>
      </c>
      <c r="J8334" s="73">
        <v>6</v>
      </c>
      <c r="K8334" s="73">
        <v>0</v>
      </c>
      <c r="L8334" s="73">
        <v>7</v>
      </c>
      <c r="M8334" s="73">
        <v>7</v>
      </c>
      <c r="N8334" s="73">
        <v>0</v>
      </c>
      <c r="O8334" s="73">
        <v>7</v>
      </c>
      <c r="P8334" s="73">
        <v>7</v>
      </c>
      <c r="Q8334" s="73">
        <v>0</v>
      </c>
      <c r="R8334" s="73">
        <v>8</v>
      </c>
      <c r="S8334" s="73">
        <v>8</v>
      </c>
      <c r="T8334" s="73">
        <v>0</v>
      </c>
      <c r="U8334" s="73">
        <v>0</v>
      </c>
      <c r="V8334" s="73">
        <v>0</v>
      </c>
      <c r="W8334" s="73">
        <v>0</v>
      </c>
    </row>
    <row r="8335" spans="4:23" ht="15" customHeight="1" outlineLevel="2">
      <c r="D8335" s="38" t="s">
        <v>450</v>
      </c>
      <c r="E8335" s="233" t="s">
        <v>451</v>
      </c>
      <c r="F8335" s="73">
        <v>1</v>
      </c>
      <c r="G8335" s="73">
        <v>1</v>
      </c>
      <c r="H8335" s="73">
        <v>0</v>
      </c>
      <c r="I8335" s="73">
        <v>1</v>
      </c>
      <c r="J8335" s="73">
        <v>1</v>
      </c>
      <c r="K8335" s="73">
        <v>0</v>
      </c>
      <c r="L8335" s="73">
        <v>2</v>
      </c>
      <c r="M8335" s="73">
        <v>1</v>
      </c>
      <c r="N8335" s="73">
        <v>1</v>
      </c>
      <c r="O8335" s="73">
        <v>2</v>
      </c>
      <c r="P8335" s="73">
        <v>1</v>
      </c>
      <c r="Q8335" s="73">
        <v>1</v>
      </c>
      <c r="R8335" s="73">
        <v>2</v>
      </c>
      <c r="S8335" s="73">
        <v>1</v>
      </c>
      <c r="T8335" s="73">
        <v>1</v>
      </c>
      <c r="U8335" s="73">
        <v>1</v>
      </c>
      <c r="V8335" s="73">
        <v>0</v>
      </c>
      <c r="W8335" s="73">
        <v>1</v>
      </c>
    </row>
    <row r="8336" spans="4:23" ht="15" customHeight="1" outlineLevel="2">
      <c r="D8336" s="38" t="s">
        <v>452</v>
      </c>
      <c r="E8336" s="233" t="s">
        <v>453</v>
      </c>
      <c r="F8336" s="73">
        <v>0</v>
      </c>
      <c r="G8336" s="73">
        <v>0</v>
      </c>
      <c r="H8336" s="73">
        <v>0</v>
      </c>
      <c r="I8336" s="73">
        <v>0</v>
      </c>
      <c r="J8336" s="73">
        <v>0</v>
      </c>
      <c r="K8336" s="73">
        <v>0</v>
      </c>
      <c r="L8336" s="73">
        <v>0</v>
      </c>
      <c r="M8336" s="73">
        <v>0</v>
      </c>
      <c r="N8336" s="73">
        <v>0</v>
      </c>
      <c r="O8336" s="73">
        <v>0</v>
      </c>
      <c r="P8336" s="73">
        <v>0</v>
      </c>
      <c r="Q8336" s="73">
        <v>0</v>
      </c>
      <c r="R8336" s="73">
        <v>0</v>
      </c>
      <c r="S8336" s="73">
        <v>0</v>
      </c>
      <c r="T8336" s="73">
        <v>0</v>
      </c>
      <c r="U8336" s="73">
        <v>0</v>
      </c>
      <c r="V8336" s="73">
        <v>0</v>
      </c>
      <c r="W8336" s="73">
        <v>0</v>
      </c>
    </row>
    <row r="8337" spans="4:23" ht="15" customHeight="1" outlineLevel="2">
      <c r="D8337" s="38" t="s">
        <v>454</v>
      </c>
      <c r="E8337" s="233" t="s">
        <v>455</v>
      </c>
      <c r="F8337" s="73">
        <v>0</v>
      </c>
      <c r="G8337" s="73">
        <v>0</v>
      </c>
      <c r="H8337" s="73">
        <v>0</v>
      </c>
      <c r="I8337" s="73">
        <v>0</v>
      </c>
      <c r="J8337" s="73">
        <v>0</v>
      </c>
      <c r="K8337" s="73">
        <v>0</v>
      </c>
      <c r="L8337" s="73">
        <v>0</v>
      </c>
      <c r="M8337" s="73">
        <v>0</v>
      </c>
      <c r="N8337" s="73">
        <v>0</v>
      </c>
      <c r="O8337" s="73">
        <v>0</v>
      </c>
      <c r="P8337" s="73">
        <v>0</v>
      </c>
      <c r="Q8337" s="73">
        <v>0</v>
      </c>
      <c r="R8337" s="73">
        <v>0</v>
      </c>
      <c r="S8337" s="73">
        <v>0</v>
      </c>
      <c r="T8337" s="73">
        <v>0</v>
      </c>
      <c r="U8337" s="73">
        <v>0</v>
      </c>
      <c r="V8337" s="73">
        <v>0</v>
      </c>
      <c r="W8337" s="73">
        <v>0</v>
      </c>
    </row>
    <row r="8338" spans="4:23" ht="15" customHeight="1" outlineLevel="2">
      <c r="D8338" s="38" t="s">
        <v>456</v>
      </c>
      <c r="E8338" s="233" t="s">
        <v>457</v>
      </c>
      <c r="F8338" s="73">
        <v>0</v>
      </c>
      <c r="G8338" s="73">
        <v>0</v>
      </c>
      <c r="H8338" s="73">
        <v>0</v>
      </c>
      <c r="I8338" s="73">
        <v>0</v>
      </c>
      <c r="J8338" s="73">
        <v>0</v>
      </c>
      <c r="K8338" s="73">
        <v>0</v>
      </c>
      <c r="L8338" s="73">
        <v>0</v>
      </c>
      <c r="M8338" s="73">
        <v>0</v>
      </c>
      <c r="N8338" s="73">
        <v>0</v>
      </c>
      <c r="O8338" s="73">
        <v>0</v>
      </c>
      <c r="P8338" s="73">
        <v>0</v>
      </c>
      <c r="Q8338" s="73">
        <v>0</v>
      </c>
      <c r="R8338" s="73">
        <v>0</v>
      </c>
      <c r="S8338" s="73">
        <v>0</v>
      </c>
      <c r="T8338" s="73">
        <v>0</v>
      </c>
      <c r="U8338" s="73">
        <v>0</v>
      </c>
      <c r="V8338" s="73">
        <v>0</v>
      </c>
      <c r="W8338" s="73">
        <v>0</v>
      </c>
    </row>
    <row r="8339" spans="4:23" ht="15" customHeight="1" outlineLevel="2">
      <c r="D8339" s="38" t="s">
        <v>458</v>
      </c>
      <c r="E8339" s="233" t="s">
        <v>459</v>
      </c>
      <c r="F8339" s="73">
        <v>0</v>
      </c>
      <c r="G8339" s="73">
        <v>0</v>
      </c>
      <c r="H8339" s="73">
        <v>0</v>
      </c>
      <c r="I8339" s="73">
        <v>0</v>
      </c>
      <c r="J8339" s="73">
        <v>0</v>
      </c>
      <c r="K8339" s="73">
        <v>0</v>
      </c>
      <c r="L8339" s="73">
        <v>0</v>
      </c>
      <c r="M8339" s="73">
        <v>0</v>
      </c>
      <c r="N8339" s="73">
        <v>0</v>
      </c>
      <c r="O8339" s="73">
        <v>0</v>
      </c>
      <c r="P8339" s="73">
        <v>0</v>
      </c>
      <c r="Q8339" s="73">
        <v>0</v>
      </c>
      <c r="R8339" s="73">
        <v>0</v>
      </c>
      <c r="S8339" s="73">
        <v>0</v>
      </c>
      <c r="T8339" s="73">
        <v>0</v>
      </c>
      <c r="U8339" s="73">
        <v>0</v>
      </c>
      <c r="V8339" s="73">
        <v>0</v>
      </c>
      <c r="W8339" s="73">
        <v>0</v>
      </c>
    </row>
    <row r="8340" spans="4:23" ht="15" customHeight="1" outlineLevel="2">
      <c r="D8340" s="38" t="s">
        <v>460</v>
      </c>
      <c r="E8340" s="233" t="s">
        <v>461</v>
      </c>
      <c r="F8340" s="73">
        <v>4</v>
      </c>
      <c r="G8340" s="73">
        <v>3</v>
      </c>
      <c r="H8340" s="73">
        <v>1</v>
      </c>
      <c r="I8340" s="73">
        <v>3</v>
      </c>
      <c r="J8340" s="73">
        <v>2</v>
      </c>
      <c r="K8340" s="73">
        <v>1</v>
      </c>
      <c r="L8340" s="73">
        <v>3</v>
      </c>
      <c r="M8340" s="73">
        <v>2</v>
      </c>
      <c r="N8340" s="73">
        <v>1</v>
      </c>
      <c r="O8340" s="73">
        <v>3</v>
      </c>
      <c r="P8340" s="73">
        <v>2</v>
      </c>
      <c r="Q8340" s="73">
        <v>1</v>
      </c>
      <c r="R8340" s="73">
        <v>3</v>
      </c>
      <c r="S8340" s="73">
        <v>2</v>
      </c>
      <c r="T8340" s="73">
        <v>1</v>
      </c>
      <c r="U8340" s="73">
        <v>1</v>
      </c>
      <c r="V8340" s="73">
        <v>1</v>
      </c>
      <c r="W8340" s="73">
        <v>0</v>
      </c>
    </row>
    <row r="8341" spans="4:23" ht="15" customHeight="1" outlineLevel="2">
      <c r="D8341" s="38" t="s">
        <v>462</v>
      </c>
      <c r="E8341" s="233" t="s">
        <v>463</v>
      </c>
      <c r="F8341" s="73">
        <v>0</v>
      </c>
      <c r="G8341" s="73">
        <v>0</v>
      </c>
      <c r="H8341" s="73">
        <v>0</v>
      </c>
      <c r="I8341" s="73">
        <v>0</v>
      </c>
      <c r="J8341" s="73">
        <v>0</v>
      </c>
      <c r="K8341" s="73">
        <v>0</v>
      </c>
      <c r="L8341" s="73">
        <v>0</v>
      </c>
      <c r="M8341" s="73">
        <v>0</v>
      </c>
      <c r="N8341" s="73">
        <v>0</v>
      </c>
      <c r="O8341" s="73">
        <v>0</v>
      </c>
      <c r="P8341" s="73">
        <v>0</v>
      </c>
      <c r="Q8341" s="73">
        <v>0</v>
      </c>
      <c r="R8341" s="73">
        <v>0</v>
      </c>
      <c r="S8341" s="73">
        <v>0</v>
      </c>
      <c r="T8341" s="73">
        <v>0</v>
      </c>
      <c r="U8341" s="73">
        <v>0</v>
      </c>
      <c r="V8341" s="73">
        <v>0</v>
      </c>
      <c r="W8341" s="73">
        <v>0</v>
      </c>
    </row>
    <row r="8342" spans="4:23" ht="15" customHeight="1" outlineLevel="2">
      <c r="D8342" s="38" t="s">
        <v>464</v>
      </c>
      <c r="E8342" s="233" t="s">
        <v>465</v>
      </c>
      <c r="F8342" s="73">
        <v>0</v>
      </c>
      <c r="G8342" s="73">
        <v>0</v>
      </c>
      <c r="H8342" s="73">
        <v>0</v>
      </c>
      <c r="I8342" s="73">
        <v>0</v>
      </c>
      <c r="J8342" s="73">
        <v>0</v>
      </c>
      <c r="K8342" s="73">
        <v>0</v>
      </c>
      <c r="L8342" s="73">
        <v>0</v>
      </c>
      <c r="M8342" s="73">
        <v>0</v>
      </c>
      <c r="N8342" s="73">
        <v>0</v>
      </c>
      <c r="O8342" s="73">
        <v>0</v>
      </c>
      <c r="P8342" s="73">
        <v>0</v>
      </c>
      <c r="Q8342" s="73">
        <v>0</v>
      </c>
      <c r="R8342" s="73">
        <v>0</v>
      </c>
      <c r="S8342" s="73">
        <v>0</v>
      </c>
      <c r="T8342" s="73">
        <v>0</v>
      </c>
      <c r="U8342" s="73">
        <v>0</v>
      </c>
      <c r="V8342" s="73">
        <v>0</v>
      </c>
      <c r="W8342" s="73">
        <v>0</v>
      </c>
    </row>
    <row r="8343" spans="4:23" ht="15" customHeight="1" outlineLevel="2">
      <c r="D8343" s="38" t="s">
        <v>466</v>
      </c>
      <c r="E8343" s="233" t="s">
        <v>467</v>
      </c>
      <c r="F8343" s="73">
        <v>0</v>
      </c>
      <c r="G8343" s="73">
        <v>0</v>
      </c>
      <c r="H8343" s="73">
        <v>0</v>
      </c>
      <c r="I8343" s="73">
        <v>0</v>
      </c>
      <c r="J8343" s="73">
        <v>0</v>
      </c>
      <c r="K8343" s="73">
        <v>0</v>
      </c>
      <c r="L8343" s="73">
        <v>0</v>
      </c>
      <c r="M8343" s="73">
        <v>0</v>
      </c>
      <c r="N8343" s="73">
        <v>0</v>
      </c>
      <c r="O8343" s="73">
        <v>0</v>
      </c>
      <c r="P8343" s="73">
        <v>0</v>
      </c>
      <c r="Q8343" s="73">
        <v>0</v>
      </c>
      <c r="R8343" s="73">
        <v>0</v>
      </c>
      <c r="S8343" s="73">
        <v>0</v>
      </c>
      <c r="T8343" s="73">
        <v>0</v>
      </c>
      <c r="U8343" s="73">
        <v>0</v>
      </c>
      <c r="V8343" s="73">
        <v>0</v>
      </c>
      <c r="W8343" s="73">
        <v>0</v>
      </c>
    </row>
    <row r="8344" spans="4:23" ht="15" customHeight="1" outlineLevel="2">
      <c r="D8344" s="38" t="s">
        <v>468</v>
      </c>
      <c r="E8344" s="233" t="s">
        <v>469</v>
      </c>
      <c r="F8344" s="73">
        <v>0</v>
      </c>
      <c r="G8344" s="73">
        <v>0</v>
      </c>
      <c r="H8344" s="73">
        <v>0</v>
      </c>
      <c r="I8344" s="73">
        <v>0</v>
      </c>
      <c r="J8344" s="73">
        <v>0</v>
      </c>
      <c r="K8344" s="73">
        <v>0</v>
      </c>
      <c r="L8344" s="73">
        <v>0</v>
      </c>
      <c r="M8344" s="73">
        <v>0</v>
      </c>
      <c r="N8344" s="73">
        <v>0</v>
      </c>
      <c r="O8344" s="73">
        <v>0</v>
      </c>
      <c r="P8344" s="73">
        <v>0</v>
      </c>
      <c r="Q8344" s="73">
        <v>0</v>
      </c>
      <c r="R8344" s="73">
        <v>0</v>
      </c>
      <c r="S8344" s="73">
        <v>0</v>
      </c>
      <c r="T8344" s="73">
        <v>0</v>
      </c>
      <c r="U8344" s="73">
        <v>0</v>
      </c>
      <c r="V8344" s="73">
        <v>0</v>
      </c>
      <c r="W8344" s="73">
        <v>0</v>
      </c>
    </row>
    <row r="8345" spans="4:23" ht="15" customHeight="1" outlineLevel="2">
      <c r="D8345" s="38" t="s">
        <v>470</v>
      </c>
      <c r="E8345" s="233" t="s">
        <v>471</v>
      </c>
      <c r="F8345" s="73">
        <v>0</v>
      </c>
      <c r="G8345" s="73">
        <v>0</v>
      </c>
      <c r="H8345" s="73">
        <v>0</v>
      </c>
      <c r="I8345" s="73">
        <v>0</v>
      </c>
      <c r="J8345" s="73">
        <v>0</v>
      </c>
      <c r="K8345" s="73">
        <v>0</v>
      </c>
      <c r="L8345" s="73">
        <v>0</v>
      </c>
      <c r="M8345" s="73">
        <v>0</v>
      </c>
      <c r="N8345" s="73">
        <v>0</v>
      </c>
      <c r="O8345" s="73">
        <v>0</v>
      </c>
      <c r="P8345" s="73">
        <v>0</v>
      </c>
      <c r="Q8345" s="73">
        <v>0</v>
      </c>
      <c r="R8345" s="73">
        <v>0</v>
      </c>
      <c r="S8345" s="73">
        <v>0</v>
      </c>
      <c r="T8345" s="73">
        <v>0</v>
      </c>
      <c r="U8345" s="73">
        <v>0</v>
      </c>
      <c r="V8345" s="73">
        <v>0</v>
      </c>
      <c r="W8345" s="73">
        <v>0</v>
      </c>
    </row>
    <row r="8346" spans="4:23" ht="15" customHeight="1" outlineLevel="2">
      <c r="D8346" s="38" t="s">
        <v>472</v>
      </c>
      <c r="E8346" s="233" t="s">
        <v>473</v>
      </c>
      <c r="F8346" s="73">
        <v>0</v>
      </c>
      <c r="G8346" s="73">
        <v>0</v>
      </c>
      <c r="H8346" s="73">
        <v>0</v>
      </c>
      <c r="I8346" s="73">
        <v>0</v>
      </c>
      <c r="J8346" s="73">
        <v>0</v>
      </c>
      <c r="K8346" s="73">
        <v>0</v>
      </c>
      <c r="L8346" s="73">
        <v>0</v>
      </c>
      <c r="M8346" s="73">
        <v>0</v>
      </c>
      <c r="N8346" s="73">
        <v>0</v>
      </c>
      <c r="O8346" s="73">
        <v>0</v>
      </c>
      <c r="P8346" s="73">
        <v>0</v>
      </c>
      <c r="Q8346" s="73">
        <v>0</v>
      </c>
      <c r="R8346" s="73">
        <v>0</v>
      </c>
      <c r="S8346" s="73">
        <v>0</v>
      </c>
      <c r="T8346" s="73">
        <v>0</v>
      </c>
      <c r="U8346" s="73">
        <v>0</v>
      </c>
      <c r="V8346" s="73">
        <v>0</v>
      </c>
      <c r="W8346" s="73">
        <v>0</v>
      </c>
    </row>
    <row r="8347" spans="4:23" ht="15" customHeight="1" outlineLevel="2">
      <c r="D8347" s="38" t="s">
        <v>474</v>
      </c>
      <c r="E8347" s="233" t="s">
        <v>475</v>
      </c>
      <c r="F8347" s="73">
        <v>0</v>
      </c>
      <c r="G8347" s="73">
        <v>0</v>
      </c>
      <c r="H8347" s="73">
        <v>0</v>
      </c>
      <c r="I8347" s="73">
        <v>0</v>
      </c>
      <c r="J8347" s="73">
        <v>0</v>
      </c>
      <c r="K8347" s="73">
        <v>0</v>
      </c>
      <c r="L8347" s="73">
        <v>0</v>
      </c>
      <c r="M8347" s="73">
        <v>0</v>
      </c>
      <c r="N8347" s="73">
        <v>0</v>
      </c>
      <c r="O8347" s="73">
        <v>0</v>
      </c>
      <c r="P8347" s="73">
        <v>0</v>
      </c>
      <c r="Q8347" s="73">
        <v>0</v>
      </c>
      <c r="R8347" s="73">
        <v>0</v>
      </c>
      <c r="S8347" s="73">
        <v>0</v>
      </c>
      <c r="T8347" s="73">
        <v>0</v>
      </c>
      <c r="U8347" s="73">
        <v>0</v>
      </c>
      <c r="V8347" s="73">
        <v>0</v>
      </c>
      <c r="W8347" s="73">
        <v>0</v>
      </c>
    </row>
    <row r="8348" spans="4:23" ht="15" customHeight="1" outlineLevel="2">
      <c r="D8348" s="38" t="s">
        <v>476</v>
      </c>
      <c r="E8348" s="233" t="s">
        <v>477</v>
      </c>
      <c r="F8348" s="73">
        <v>0</v>
      </c>
      <c r="G8348" s="73">
        <v>0</v>
      </c>
      <c r="H8348" s="73">
        <v>0</v>
      </c>
      <c r="I8348" s="73">
        <v>0</v>
      </c>
      <c r="J8348" s="73">
        <v>0</v>
      </c>
      <c r="K8348" s="73">
        <v>0</v>
      </c>
      <c r="L8348" s="73">
        <v>0</v>
      </c>
      <c r="M8348" s="73">
        <v>0</v>
      </c>
      <c r="N8348" s="73">
        <v>0</v>
      </c>
      <c r="O8348" s="73">
        <v>0</v>
      </c>
      <c r="P8348" s="73">
        <v>0</v>
      </c>
      <c r="Q8348" s="73">
        <v>0</v>
      </c>
      <c r="R8348" s="73">
        <v>0</v>
      </c>
      <c r="S8348" s="73">
        <v>0</v>
      </c>
      <c r="T8348" s="73">
        <v>0</v>
      </c>
      <c r="U8348" s="73">
        <v>0</v>
      </c>
      <c r="V8348" s="73">
        <v>0</v>
      </c>
      <c r="W8348" s="73">
        <v>0</v>
      </c>
    </row>
    <row r="8349" spans="4:23" ht="15" customHeight="1" outlineLevel="2">
      <c r="D8349" s="38" t="s">
        <v>478</v>
      </c>
      <c r="E8349" s="233" t="s">
        <v>479</v>
      </c>
      <c r="F8349" s="73">
        <v>3</v>
      </c>
      <c r="G8349" s="73">
        <v>0</v>
      </c>
      <c r="H8349" s="73">
        <v>3</v>
      </c>
      <c r="I8349" s="73">
        <v>2</v>
      </c>
      <c r="J8349" s="73">
        <v>1</v>
      </c>
      <c r="K8349" s="73">
        <v>1</v>
      </c>
      <c r="L8349" s="73">
        <v>2</v>
      </c>
      <c r="M8349" s="73">
        <v>1</v>
      </c>
      <c r="N8349" s="73">
        <v>1</v>
      </c>
      <c r="O8349" s="73">
        <v>2</v>
      </c>
      <c r="P8349" s="73">
        <v>1</v>
      </c>
      <c r="Q8349" s="73">
        <v>1</v>
      </c>
      <c r="R8349" s="73">
        <v>3</v>
      </c>
      <c r="S8349" s="73">
        <v>1</v>
      </c>
      <c r="T8349" s="73">
        <v>2</v>
      </c>
      <c r="U8349" s="73">
        <v>3</v>
      </c>
      <c r="V8349" s="73">
        <v>1</v>
      </c>
      <c r="W8349" s="73">
        <v>2</v>
      </c>
    </row>
    <row r="8350" spans="4:23" ht="15" customHeight="1" outlineLevel="2">
      <c r="D8350" s="38" t="s">
        <v>480</v>
      </c>
      <c r="E8350" s="233" t="s">
        <v>481</v>
      </c>
      <c r="F8350" s="73">
        <v>0</v>
      </c>
      <c r="G8350" s="73">
        <v>0</v>
      </c>
      <c r="H8350" s="73">
        <v>0</v>
      </c>
      <c r="I8350" s="73">
        <v>0</v>
      </c>
      <c r="J8350" s="73">
        <v>0</v>
      </c>
      <c r="K8350" s="73">
        <v>0</v>
      </c>
      <c r="L8350" s="73">
        <v>0</v>
      </c>
      <c r="M8350" s="73">
        <v>0</v>
      </c>
      <c r="N8350" s="73">
        <v>0</v>
      </c>
      <c r="O8350" s="73">
        <v>0</v>
      </c>
      <c r="P8350" s="73">
        <v>0</v>
      </c>
      <c r="Q8350" s="73">
        <v>0</v>
      </c>
      <c r="R8350" s="73">
        <v>0</v>
      </c>
      <c r="S8350" s="73">
        <v>0</v>
      </c>
      <c r="T8350" s="73">
        <v>0</v>
      </c>
      <c r="U8350" s="73">
        <v>0</v>
      </c>
      <c r="V8350" s="73">
        <v>0</v>
      </c>
      <c r="W8350" s="73">
        <v>0</v>
      </c>
    </row>
    <row r="8351" spans="4:23" ht="15" customHeight="1" outlineLevel="2">
      <c r="D8351" s="38" t="s">
        <v>482</v>
      </c>
      <c r="E8351" s="233" t="s">
        <v>483</v>
      </c>
      <c r="F8351" s="73">
        <v>0</v>
      </c>
      <c r="G8351" s="73">
        <v>0</v>
      </c>
      <c r="H8351" s="73">
        <v>0</v>
      </c>
      <c r="I8351" s="73">
        <v>0</v>
      </c>
      <c r="J8351" s="73">
        <v>0</v>
      </c>
      <c r="K8351" s="73">
        <v>0</v>
      </c>
      <c r="L8351" s="73">
        <v>0</v>
      </c>
      <c r="M8351" s="73">
        <v>0</v>
      </c>
      <c r="N8351" s="73">
        <v>0</v>
      </c>
      <c r="O8351" s="73">
        <v>0</v>
      </c>
      <c r="P8351" s="73">
        <v>0</v>
      </c>
      <c r="Q8351" s="73">
        <v>0</v>
      </c>
      <c r="R8351" s="73">
        <v>1</v>
      </c>
      <c r="S8351" s="73">
        <v>0</v>
      </c>
      <c r="T8351" s="73">
        <v>1</v>
      </c>
      <c r="U8351" s="73">
        <v>0</v>
      </c>
      <c r="V8351" s="73">
        <v>0</v>
      </c>
      <c r="W8351" s="73">
        <v>0</v>
      </c>
    </row>
    <row r="8352" spans="4:23" ht="15" customHeight="1" outlineLevel="2">
      <c r="D8352" s="38" t="s">
        <v>484</v>
      </c>
      <c r="E8352" s="233" t="s">
        <v>485</v>
      </c>
      <c r="F8352" s="73">
        <v>0</v>
      </c>
      <c r="G8352" s="73">
        <v>0</v>
      </c>
      <c r="H8352" s="73">
        <v>0</v>
      </c>
      <c r="I8352" s="73">
        <v>0</v>
      </c>
      <c r="J8352" s="73">
        <v>0</v>
      </c>
      <c r="K8352" s="73">
        <v>0</v>
      </c>
      <c r="L8352" s="73">
        <v>0</v>
      </c>
      <c r="M8352" s="73">
        <v>0</v>
      </c>
      <c r="N8352" s="73">
        <v>0</v>
      </c>
      <c r="O8352" s="73">
        <v>0</v>
      </c>
      <c r="P8352" s="73">
        <v>0</v>
      </c>
      <c r="Q8352" s="73">
        <v>0</v>
      </c>
      <c r="R8352" s="73">
        <v>0</v>
      </c>
      <c r="S8352" s="73">
        <v>0</v>
      </c>
      <c r="T8352" s="73">
        <v>0</v>
      </c>
      <c r="U8352" s="73">
        <v>0</v>
      </c>
      <c r="V8352" s="73">
        <v>0</v>
      </c>
      <c r="W8352" s="73">
        <v>0</v>
      </c>
    </row>
    <row r="8353" spans="4:23" ht="15" customHeight="1" outlineLevel="2">
      <c r="D8353" s="38" t="s">
        <v>486</v>
      </c>
      <c r="E8353" s="233" t="s">
        <v>487</v>
      </c>
      <c r="F8353" s="73">
        <v>0</v>
      </c>
      <c r="G8353" s="73">
        <v>0</v>
      </c>
      <c r="H8353" s="73">
        <v>0</v>
      </c>
      <c r="I8353" s="73">
        <v>0</v>
      </c>
      <c r="J8353" s="73">
        <v>0</v>
      </c>
      <c r="K8353" s="73">
        <v>0</v>
      </c>
      <c r="L8353" s="73">
        <v>0</v>
      </c>
      <c r="M8353" s="73">
        <v>0</v>
      </c>
      <c r="N8353" s="73">
        <v>0</v>
      </c>
      <c r="O8353" s="73">
        <v>0</v>
      </c>
      <c r="P8353" s="73">
        <v>0</v>
      </c>
      <c r="Q8353" s="73">
        <v>0</v>
      </c>
      <c r="R8353" s="73">
        <v>1</v>
      </c>
      <c r="S8353" s="73">
        <v>1</v>
      </c>
      <c r="T8353" s="73">
        <v>0</v>
      </c>
      <c r="U8353" s="73">
        <v>0</v>
      </c>
      <c r="V8353" s="73">
        <v>0</v>
      </c>
      <c r="W8353" s="73">
        <v>0</v>
      </c>
    </row>
    <row r="8354" spans="4:23" ht="15" customHeight="1" outlineLevel="2">
      <c r="D8354" s="38" t="s">
        <v>488</v>
      </c>
      <c r="E8354" s="233" t="s">
        <v>489</v>
      </c>
      <c r="F8354" s="73">
        <v>0</v>
      </c>
      <c r="G8354" s="73">
        <v>0</v>
      </c>
      <c r="H8354" s="73">
        <v>0</v>
      </c>
      <c r="I8354" s="73">
        <v>0</v>
      </c>
      <c r="J8354" s="73">
        <v>0</v>
      </c>
      <c r="K8354" s="73">
        <v>0</v>
      </c>
      <c r="L8354" s="73">
        <v>0</v>
      </c>
      <c r="M8354" s="73">
        <v>0</v>
      </c>
      <c r="N8354" s="73">
        <v>0</v>
      </c>
      <c r="O8354" s="73">
        <v>0</v>
      </c>
      <c r="P8354" s="73">
        <v>0</v>
      </c>
      <c r="Q8354" s="73">
        <v>0</v>
      </c>
      <c r="R8354" s="73">
        <v>0</v>
      </c>
      <c r="S8354" s="73">
        <v>0</v>
      </c>
      <c r="T8354" s="73">
        <v>0</v>
      </c>
      <c r="U8354" s="73">
        <v>0</v>
      </c>
      <c r="V8354" s="73">
        <v>0</v>
      </c>
      <c r="W8354" s="73">
        <v>0</v>
      </c>
    </row>
    <row r="8355" spans="4:23" ht="15" customHeight="1" outlineLevel="2">
      <c r="D8355" s="38" t="s">
        <v>490</v>
      </c>
      <c r="E8355" s="233" t="s">
        <v>491</v>
      </c>
      <c r="F8355" s="73">
        <v>0</v>
      </c>
      <c r="G8355" s="73">
        <v>0</v>
      </c>
      <c r="H8355" s="73">
        <v>0</v>
      </c>
      <c r="I8355" s="73">
        <v>0</v>
      </c>
      <c r="J8355" s="73">
        <v>0</v>
      </c>
      <c r="K8355" s="73">
        <v>0</v>
      </c>
      <c r="L8355" s="73">
        <v>0</v>
      </c>
      <c r="M8355" s="73">
        <v>0</v>
      </c>
      <c r="N8355" s="73">
        <v>0</v>
      </c>
      <c r="O8355" s="73">
        <v>0</v>
      </c>
      <c r="P8355" s="73">
        <v>0</v>
      </c>
      <c r="Q8355" s="73">
        <v>0</v>
      </c>
      <c r="R8355" s="73">
        <v>0</v>
      </c>
      <c r="S8355" s="73">
        <v>0</v>
      </c>
      <c r="T8355" s="73">
        <v>0</v>
      </c>
      <c r="U8355" s="73">
        <v>0</v>
      </c>
      <c r="V8355" s="73">
        <v>0</v>
      </c>
      <c r="W8355" s="73">
        <v>0</v>
      </c>
    </row>
    <row r="8356" spans="4:23" ht="15" customHeight="1" outlineLevel="2">
      <c r="D8356" s="38" t="s">
        <v>492</v>
      </c>
      <c r="E8356" s="233" t="s">
        <v>493</v>
      </c>
      <c r="F8356" s="73">
        <v>0</v>
      </c>
      <c r="G8356" s="73">
        <v>0</v>
      </c>
      <c r="H8356" s="73">
        <v>0</v>
      </c>
      <c r="I8356" s="73">
        <v>0</v>
      </c>
      <c r="J8356" s="73">
        <v>0</v>
      </c>
      <c r="K8356" s="73">
        <v>0</v>
      </c>
      <c r="L8356" s="73">
        <v>0</v>
      </c>
      <c r="M8356" s="73">
        <v>0</v>
      </c>
      <c r="N8356" s="73">
        <v>0</v>
      </c>
      <c r="O8356" s="73">
        <v>0</v>
      </c>
      <c r="P8356" s="73">
        <v>0</v>
      </c>
      <c r="Q8356" s="73">
        <v>0</v>
      </c>
      <c r="R8356" s="73">
        <v>0</v>
      </c>
      <c r="S8356" s="73">
        <v>0</v>
      </c>
      <c r="T8356" s="73">
        <v>0</v>
      </c>
      <c r="U8356" s="73">
        <v>0</v>
      </c>
      <c r="V8356" s="73">
        <v>0</v>
      </c>
      <c r="W8356" s="73">
        <v>0</v>
      </c>
    </row>
    <row r="8357" spans="4:23" ht="15" customHeight="1" outlineLevel="2">
      <c r="D8357" s="38" t="s">
        <v>494</v>
      </c>
      <c r="E8357" s="233" t="s">
        <v>495</v>
      </c>
      <c r="F8357" s="73">
        <v>0</v>
      </c>
      <c r="G8357" s="73">
        <v>0</v>
      </c>
      <c r="H8357" s="73">
        <v>0</v>
      </c>
      <c r="I8357" s="73">
        <v>0</v>
      </c>
      <c r="J8357" s="73">
        <v>0</v>
      </c>
      <c r="K8357" s="73">
        <v>0</v>
      </c>
      <c r="L8357" s="73">
        <v>0</v>
      </c>
      <c r="M8357" s="73">
        <v>0</v>
      </c>
      <c r="N8357" s="73">
        <v>0</v>
      </c>
      <c r="O8357" s="73">
        <v>0</v>
      </c>
      <c r="P8357" s="73">
        <v>0</v>
      </c>
      <c r="Q8357" s="73">
        <v>0</v>
      </c>
      <c r="R8357" s="73">
        <v>0</v>
      </c>
      <c r="S8357" s="73">
        <v>0</v>
      </c>
      <c r="T8357" s="73">
        <v>0</v>
      </c>
      <c r="U8357" s="73">
        <v>0</v>
      </c>
      <c r="V8357" s="73">
        <v>0</v>
      </c>
      <c r="W8357" s="73">
        <v>0</v>
      </c>
    </row>
    <row r="8358" spans="4:23" ht="15" customHeight="1" outlineLevel="2">
      <c r="D8358" s="38" t="s">
        <v>496</v>
      </c>
      <c r="E8358" s="233" t="s">
        <v>497</v>
      </c>
      <c r="F8358" s="73">
        <v>0</v>
      </c>
      <c r="G8358" s="73">
        <v>0</v>
      </c>
      <c r="H8358" s="73">
        <v>0</v>
      </c>
      <c r="I8358" s="73">
        <v>0</v>
      </c>
      <c r="J8358" s="73">
        <v>0</v>
      </c>
      <c r="K8358" s="73">
        <v>0</v>
      </c>
      <c r="L8358" s="73">
        <v>0</v>
      </c>
      <c r="M8358" s="73">
        <v>0</v>
      </c>
      <c r="N8358" s="73">
        <v>0</v>
      </c>
      <c r="O8358" s="73">
        <v>0</v>
      </c>
      <c r="P8358" s="73">
        <v>0</v>
      </c>
      <c r="Q8358" s="73">
        <v>0</v>
      </c>
      <c r="R8358" s="73">
        <v>0</v>
      </c>
      <c r="S8358" s="73">
        <v>0</v>
      </c>
      <c r="T8358" s="73">
        <v>0</v>
      </c>
      <c r="U8358" s="73">
        <v>0</v>
      </c>
      <c r="V8358" s="73">
        <v>0</v>
      </c>
      <c r="W8358" s="73">
        <v>0</v>
      </c>
    </row>
    <row r="8359" spans="4:23" ht="15" customHeight="1" outlineLevel="2">
      <c r="D8359" s="38" t="s">
        <v>498</v>
      </c>
      <c r="E8359" s="233" t="s">
        <v>499</v>
      </c>
      <c r="F8359" s="73">
        <v>0</v>
      </c>
      <c r="G8359" s="73">
        <v>0</v>
      </c>
      <c r="H8359" s="73">
        <v>0</v>
      </c>
      <c r="I8359" s="73">
        <v>0</v>
      </c>
      <c r="J8359" s="73">
        <v>0</v>
      </c>
      <c r="K8359" s="73">
        <v>0</v>
      </c>
      <c r="L8359" s="73">
        <v>0</v>
      </c>
      <c r="M8359" s="73">
        <v>0</v>
      </c>
      <c r="N8359" s="73">
        <v>0</v>
      </c>
      <c r="O8359" s="73">
        <v>0</v>
      </c>
      <c r="P8359" s="73">
        <v>0</v>
      </c>
      <c r="Q8359" s="73">
        <v>0</v>
      </c>
      <c r="R8359" s="73">
        <v>0</v>
      </c>
      <c r="S8359" s="73">
        <v>0</v>
      </c>
      <c r="T8359" s="73">
        <v>0</v>
      </c>
      <c r="U8359" s="73">
        <v>0</v>
      </c>
      <c r="V8359" s="73">
        <v>0</v>
      </c>
      <c r="W8359" s="73">
        <v>0</v>
      </c>
    </row>
    <row r="8360" spans="4:23" ht="15" customHeight="1" outlineLevel="2">
      <c r="D8360" s="38" t="s">
        <v>500</v>
      </c>
      <c r="E8360" s="233" t="s">
        <v>501</v>
      </c>
      <c r="F8360" s="73">
        <v>1</v>
      </c>
      <c r="G8360" s="73">
        <v>0</v>
      </c>
      <c r="H8360" s="73">
        <v>1</v>
      </c>
      <c r="I8360" s="73">
        <v>3</v>
      </c>
      <c r="J8360" s="73">
        <v>2</v>
      </c>
      <c r="K8360" s="73">
        <v>1</v>
      </c>
      <c r="L8360" s="73">
        <v>3</v>
      </c>
      <c r="M8360" s="73">
        <v>2</v>
      </c>
      <c r="N8360" s="73">
        <v>1</v>
      </c>
      <c r="O8360" s="73">
        <v>3</v>
      </c>
      <c r="P8360" s="73">
        <v>2</v>
      </c>
      <c r="Q8360" s="73">
        <v>1</v>
      </c>
      <c r="R8360" s="73">
        <v>3</v>
      </c>
      <c r="S8360" s="73">
        <v>2</v>
      </c>
      <c r="T8360" s="73">
        <v>1</v>
      </c>
      <c r="U8360" s="73">
        <v>2</v>
      </c>
      <c r="V8360" s="73">
        <v>1</v>
      </c>
      <c r="W8360" s="73">
        <v>1</v>
      </c>
    </row>
    <row r="8361" spans="4:23" ht="15" customHeight="1" outlineLevel="2">
      <c r="D8361" s="38" t="s">
        <v>502</v>
      </c>
      <c r="E8361" s="233" t="s">
        <v>503</v>
      </c>
      <c r="F8361" s="73">
        <v>1</v>
      </c>
      <c r="G8361" s="73">
        <v>0</v>
      </c>
      <c r="H8361" s="73">
        <v>1</v>
      </c>
      <c r="I8361" s="73">
        <v>3</v>
      </c>
      <c r="J8361" s="73">
        <v>2</v>
      </c>
      <c r="K8361" s="73">
        <v>1</v>
      </c>
      <c r="L8361" s="73">
        <v>2</v>
      </c>
      <c r="M8361" s="73">
        <v>1</v>
      </c>
      <c r="N8361" s="73">
        <v>1</v>
      </c>
      <c r="O8361" s="73">
        <v>2</v>
      </c>
      <c r="P8361" s="73">
        <v>1</v>
      </c>
      <c r="Q8361" s="73">
        <v>1</v>
      </c>
      <c r="R8361" s="73">
        <v>1</v>
      </c>
      <c r="S8361" s="73">
        <v>0</v>
      </c>
      <c r="T8361" s="73">
        <v>1</v>
      </c>
      <c r="U8361" s="73">
        <v>1</v>
      </c>
      <c r="V8361" s="73">
        <v>0</v>
      </c>
      <c r="W8361" s="73">
        <v>1</v>
      </c>
    </row>
    <row r="8362" spans="4:23" ht="15" customHeight="1" outlineLevel="2">
      <c r="D8362" s="38" t="s">
        <v>504</v>
      </c>
      <c r="E8362" s="233" t="s">
        <v>505</v>
      </c>
      <c r="F8362" s="73">
        <v>0</v>
      </c>
      <c r="G8362" s="73">
        <v>0</v>
      </c>
      <c r="H8362" s="73">
        <v>0</v>
      </c>
      <c r="I8362" s="73">
        <v>0</v>
      </c>
      <c r="J8362" s="73">
        <v>0</v>
      </c>
      <c r="K8362" s="73">
        <v>0</v>
      </c>
      <c r="L8362" s="73">
        <v>0</v>
      </c>
      <c r="M8362" s="73">
        <v>0</v>
      </c>
      <c r="N8362" s="73">
        <v>0</v>
      </c>
      <c r="O8362" s="73">
        <v>0</v>
      </c>
      <c r="P8362" s="73">
        <v>0</v>
      </c>
      <c r="Q8362" s="73">
        <v>0</v>
      </c>
      <c r="R8362" s="73">
        <v>0</v>
      </c>
      <c r="S8362" s="73">
        <v>0</v>
      </c>
      <c r="T8362" s="73">
        <v>0</v>
      </c>
      <c r="U8362" s="73">
        <v>0</v>
      </c>
      <c r="V8362" s="73">
        <v>0</v>
      </c>
      <c r="W8362" s="73">
        <v>0</v>
      </c>
    </row>
    <row r="8363" spans="4:23" ht="15" customHeight="1" outlineLevel="2">
      <c r="D8363" s="38" t="s">
        <v>506</v>
      </c>
      <c r="E8363" s="233" t="s">
        <v>507</v>
      </c>
      <c r="F8363" s="73">
        <v>0</v>
      </c>
      <c r="G8363" s="73">
        <v>0</v>
      </c>
      <c r="H8363" s="73">
        <v>0</v>
      </c>
      <c r="I8363" s="73">
        <v>0</v>
      </c>
      <c r="J8363" s="73">
        <v>0</v>
      </c>
      <c r="K8363" s="73">
        <v>0</v>
      </c>
      <c r="L8363" s="73">
        <v>0</v>
      </c>
      <c r="M8363" s="73">
        <v>0</v>
      </c>
      <c r="N8363" s="73">
        <v>0</v>
      </c>
      <c r="O8363" s="73">
        <v>0</v>
      </c>
      <c r="P8363" s="73">
        <v>0</v>
      </c>
      <c r="Q8363" s="73">
        <v>0</v>
      </c>
      <c r="R8363" s="73">
        <v>0</v>
      </c>
      <c r="S8363" s="73">
        <v>0</v>
      </c>
      <c r="T8363" s="73">
        <v>0</v>
      </c>
      <c r="U8363" s="73">
        <v>0</v>
      </c>
      <c r="V8363" s="73">
        <v>0</v>
      </c>
      <c r="W8363" s="73">
        <v>0</v>
      </c>
    </row>
    <row r="8364" spans="4:23" ht="15" customHeight="1" outlineLevel="2">
      <c r="D8364" s="38" t="s">
        <v>508</v>
      </c>
      <c r="E8364" s="233" t="s">
        <v>509</v>
      </c>
      <c r="F8364" s="73">
        <v>1</v>
      </c>
      <c r="G8364" s="73">
        <v>1</v>
      </c>
      <c r="H8364" s="73">
        <v>0</v>
      </c>
      <c r="I8364" s="73">
        <v>1</v>
      </c>
      <c r="J8364" s="73">
        <v>1</v>
      </c>
      <c r="K8364" s="73">
        <v>0</v>
      </c>
      <c r="L8364" s="73">
        <v>1</v>
      </c>
      <c r="M8364" s="73">
        <v>1</v>
      </c>
      <c r="N8364" s="73">
        <v>0</v>
      </c>
      <c r="O8364" s="73">
        <v>1</v>
      </c>
      <c r="P8364" s="73">
        <v>1</v>
      </c>
      <c r="Q8364" s="73">
        <v>0</v>
      </c>
      <c r="R8364" s="73">
        <v>1</v>
      </c>
      <c r="S8364" s="73">
        <v>1</v>
      </c>
      <c r="T8364" s="73">
        <v>0</v>
      </c>
      <c r="U8364" s="73">
        <v>1</v>
      </c>
      <c r="V8364" s="73">
        <v>1</v>
      </c>
      <c r="W8364" s="73">
        <v>0</v>
      </c>
    </row>
    <row r="8365" spans="4:23" ht="15" customHeight="1" outlineLevel="2">
      <c r="D8365" s="38" t="s">
        <v>510</v>
      </c>
      <c r="E8365" s="233" t="s">
        <v>511</v>
      </c>
      <c r="F8365" s="73">
        <v>0</v>
      </c>
      <c r="G8365" s="73">
        <v>0</v>
      </c>
      <c r="H8365" s="73">
        <v>0</v>
      </c>
      <c r="I8365" s="73">
        <v>0</v>
      </c>
      <c r="J8365" s="73">
        <v>0</v>
      </c>
      <c r="K8365" s="73">
        <v>0</v>
      </c>
      <c r="L8365" s="73">
        <v>0</v>
      </c>
      <c r="M8365" s="73">
        <v>0</v>
      </c>
      <c r="N8365" s="73">
        <v>0</v>
      </c>
      <c r="O8365" s="73">
        <v>0</v>
      </c>
      <c r="P8365" s="73">
        <v>0</v>
      </c>
      <c r="Q8365" s="73">
        <v>0</v>
      </c>
      <c r="R8365" s="73">
        <v>0</v>
      </c>
      <c r="S8365" s="73">
        <v>0</v>
      </c>
      <c r="T8365" s="73">
        <v>0</v>
      </c>
      <c r="U8365" s="73">
        <v>0</v>
      </c>
      <c r="V8365" s="73">
        <v>0</v>
      </c>
      <c r="W8365" s="73">
        <v>0</v>
      </c>
    </row>
    <row r="8366" spans="4:23" ht="15" customHeight="1" outlineLevel="2">
      <c r="D8366" s="38" t="s">
        <v>512</v>
      </c>
      <c r="E8366" s="233" t="s">
        <v>513</v>
      </c>
      <c r="F8366" s="73">
        <v>0</v>
      </c>
      <c r="G8366" s="73">
        <v>0</v>
      </c>
      <c r="H8366" s="73">
        <v>0</v>
      </c>
      <c r="I8366" s="73">
        <v>0</v>
      </c>
      <c r="J8366" s="73">
        <v>0</v>
      </c>
      <c r="K8366" s="73">
        <v>0</v>
      </c>
      <c r="L8366" s="73">
        <v>0</v>
      </c>
      <c r="M8366" s="73">
        <v>0</v>
      </c>
      <c r="N8366" s="73">
        <v>0</v>
      </c>
      <c r="O8366" s="73">
        <v>0</v>
      </c>
      <c r="P8366" s="73">
        <v>0</v>
      </c>
      <c r="Q8366" s="73">
        <v>0</v>
      </c>
      <c r="R8366" s="73">
        <v>0</v>
      </c>
      <c r="S8366" s="73">
        <v>0</v>
      </c>
      <c r="T8366" s="73">
        <v>0</v>
      </c>
      <c r="U8366" s="73">
        <v>0</v>
      </c>
      <c r="V8366" s="73">
        <v>0</v>
      </c>
      <c r="W8366" s="73">
        <v>0</v>
      </c>
    </row>
    <row r="8367" spans="4:23" ht="15" customHeight="1" outlineLevel="2">
      <c r="D8367" s="38" t="s">
        <v>514</v>
      </c>
      <c r="E8367" s="233" t="s">
        <v>515</v>
      </c>
      <c r="F8367" s="73">
        <v>0</v>
      </c>
      <c r="G8367" s="73">
        <v>0</v>
      </c>
      <c r="H8367" s="73">
        <v>0</v>
      </c>
      <c r="I8367" s="73">
        <v>0</v>
      </c>
      <c r="J8367" s="73">
        <v>0</v>
      </c>
      <c r="K8367" s="73">
        <v>0</v>
      </c>
      <c r="L8367" s="73">
        <v>0</v>
      </c>
      <c r="M8367" s="73">
        <v>0</v>
      </c>
      <c r="N8367" s="73">
        <v>0</v>
      </c>
      <c r="O8367" s="73">
        <v>0</v>
      </c>
      <c r="P8367" s="73">
        <v>0</v>
      </c>
      <c r="Q8367" s="73">
        <v>0</v>
      </c>
      <c r="R8367" s="73">
        <v>0</v>
      </c>
      <c r="S8367" s="73">
        <v>0</v>
      </c>
      <c r="T8367" s="73">
        <v>0</v>
      </c>
      <c r="U8367" s="73">
        <v>0</v>
      </c>
      <c r="V8367" s="73">
        <v>0</v>
      </c>
      <c r="W8367" s="73">
        <v>0</v>
      </c>
    </row>
    <row r="8368" spans="4:23" ht="15" customHeight="1" outlineLevel="2">
      <c r="D8368" s="38" t="s">
        <v>516</v>
      </c>
      <c r="E8368" s="233" t="s">
        <v>517</v>
      </c>
      <c r="F8368" s="73">
        <v>0</v>
      </c>
      <c r="G8368" s="73">
        <v>0</v>
      </c>
      <c r="H8368" s="73">
        <v>0</v>
      </c>
      <c r="I8368" s="73">
        <v>0</v>
      </c>
      <c r="J8368" s="73">
        <v>0</v>
      </c>
      <c r="K8368" s="73">
        <v>0</v>
      </c>
      <c r="L8368" s="73">
        <v>0</v>
      </c>
      <c r="M8368" s="73">
        <v>0</v>
      </c>
      <c r="N8368" s="73">
        <v>0</v>
      </c>
      <c r="O8368" s="73">
        <v>0</v>
      </c>
      <c r="P8368" s="73">
        <v>0</v>
      </c>
      <c r="Q8368" s="73">
        <v>0</v>
      </c>
      <c r="R8368" s="73">
        <v>0</v>
      </c>
      <c r="S8368" s="73">
        <v>0</v>
      </c>
      <c r="T8368" s="73">
        <v>0</v>
      </c>
      <c r="U8368" s="73">
        <v>0</v>
      </c>
      <c r="V8368" s="73">
        <v>0</v>
      </c>
      <c r="W8368" s="73">
        <v>0</v>
      </c>
    </row>
    <row r="8369" spans="3:23" ht="15" customHeight="1" outlineLevel="2">
      <c r="D8369" s="38" t="s">
        <v>518</v>
      </c>
      <c r="E8369" s="233" t="s">
        <v>519</v>
      </c>
      <c r="F8369" s="73">
        <v>0</v>
      </c>
      <c r="G8369" s="73">
        <v>0</v>
      </c>
      <c r="H8369" s="73">
        <v>0</v>
      </c>
      <c r="I8369" s="73">
        <v>0</v>
      </c>
      <c r="J8369" s="73">
        <v>0</v>
      </c>
      <c r="K8369" s="73">
        <v>0</v>
      </c>
      <c r="L8369" s="73">
        <v>0</v>
      </c>
      <c r="M8369" s="73">
        <v>0</v>
      </c>
      <c r="N8369" s="73">
        <v>0</v>
      </c>
      <c r="O8369" s="73">
        <v>0</v>
      </c>
      <c r="P8369" s="73">
        <v>0</v>
      </c>
      <c r="Q8369" s="73">
        <v>0</v>
      </c>
      <c r="R8369" s="73">
        <v>0</v>
      </c>
      <c r="S8369" s="73">
        <v>0</v>
      </c>
      <c r="T8369" s="73">
        <v>0</v>
      </c>
      <c r="U8369" s="73">
        <v>0</v>
      </c>
      <c r="V8369" s="73">
        <v>0</v>
      </c>
      <c r="W8369" s="73">
        <v>0</v>
      </c>
    </row>
    <row r="8370" spans="3:23" ht="15" customHeight="1" outlineLevel="1">
      <c r="C8370" s="231" t="s">
        <v>520</v>
      </c>
      <c r="E8370" s="230" t="s">
        <v>521</v>
      </c>
      <c r="F8370" s="73">
        <v>0</v>
      </c>
      <c r="G8370" s="73">
        <v>0</v>
      </c>
      <c r="H8370" s="73">
        <v>0</v>
      </c>
      <c r="I8370" s="73">
        <v>0</v>
      </c>
      <c r="J8370" s="73">
        <v>0</v>
      </c>
      <c r="K8370" s="73">
        <v>0</v>
      </c>
      <c r="L8370" s="73">
        <v>0</v>
      </c>
      <c r="M8370" s="73">
        <v>0</v>
      </c>
      <c r="N8370" s="73">
        <v>0</v>
      </c>
      <c r="O8370" s="73">
        <v>0</v>
      </c>
      <c r="P8370" s="73">
        <v>0</v>
      </c>
      <c r="Q8370" s="73">
        <v>0</v>
      </c>
      <c r="R8370" s="73">
        <v>0</v>
      </c>
      <c r="S8370" s="73">
        <v>0</v>
      </c>
      <c r="T8370" s="73">
        <v>0</v>
      </c>
      <c r="U8370" s="73">
        <v>0</v>
      </c>
      <c r="V8370" s="73">
        <v>0</v>
      </c>
      <c r="W8370" s="73">
        <v>0</v>
      </c>
    </row>
    <row r="8371" spans="3:23" ht="15" customHeight="1" outlineLevel="2">
      <c r="D8371" s="38" t="s">
        <v>522</v>
      </c>
      <c r="E8371" s="233" t="s">
        <v>523</v>
      </c>
      <c r="F8371" s="73">
        <v>0</v>
      </c>
      <c r="G8371" s="73">
        <v>0</v>
      </c>
      <c r="H8371" s="73">
        <v>0</v>
      </c>
      <c r="I8371" s="73">
        <v>0</v>
      </c>
      <c r="J8371" s="73">
        <v>0</v>
      </c>
      <c r="K8371" s="73">
        <v>0</v>
      </c>
      <c r="L8371" s="73">
        <v>0</v>
      </c>
      <c r="M8371" s="73">
        <v>0</v>
      </c>
      <c r="N8371" s="73">
        <v>0</v>
      </c>
      <c r="O8371" s="73">
        <v>0</v>
      </c>
      <c r="P8371" s="73">
        <v>0</v>
      </c>
      <c r="Q8371" s="73">
        <v>0</v>
      </c>
      <c r="R8371" s="73">
        <v>0</v>
      </c>
      <c r="S8371" s="73">
        <v>0</v>
      </c>
      <c r="T8371" s="73">
        <v>0</v>
      </c>
      <c r="U8371" s="73">
        <v>0</v>
      </c>
      <c r="V8371" s="73">
        <v>0</v>
      </c>
      <c r="W8371" s="73">
        <v>0</v>
      </c>
    </row>
    <row r="8372" spans="3:23" ht="15" customHeight="1" outlineLevel="2">
      <c r="D8372" s="38" t="s">
        <v>524</v>
      </c>
      <c r="E8372" s="233" t="s">
        <v>525</v>
      </c>
      <c r="F8372" s="73">
        <v>0</v>
      </c>
      <c r="G8372" s="73">
        <v>0</v>
      </c>
      <c r="H8372" s="73">
        <v>0</v>
      </c>
      <c r="I8372" s="73">
        <v>0</v>
      </c>
      <c r="J8372" s="73">
        <v>0</v>
      </c>
      <c r="K8372" s="73">
        <v>0</v>
      </c>
      <c r="L8372" s="73">
        <v>0</v>
      </c>
      <c r="M8372" s="73">
        <v>0</v>
      </c>
      <c r="N8372" s="73">
        <v>0</v>
      </c>
      <c r="O8372" s="73">
        <v>0</v>
      </c>
      <c r="P8372" s="73">
        <v>0</v>
      </c>
      <c r="Q8372" s="73">
        <v>0</v>
      </c>
      <c r="R8372" s="73">
        <v>0</v>
      </c>
      <c r="S8372" s="73">
        <v>0</v>
      </c>
      <c r="T8372" s="73">
        <v>0</v>
      </c>
      <c r="U8372" s="73">
        <v>0</v>
      </c>
      <c r="V8372" s="73">
        <v>0</v>
      </c>
      <c r="W8372" s="73">
        <v>0</v>
      </c>
    </row>
    <row r="8373" spans="3:23" ht="15" customHeight="1" outlineLevel="2">
      <c r="D8373" s="38" t="s">
        <v>526</v>
      </c>
      <c r="E8373" s="233" t="s">
        <v>527</v>
      </c>
      <c r="F8373" s="73">
        <v>0</v>
      </c>
      <c r="G8373" s="73">
        <v>0</v>
      </c>
      <c r="H8373" s="73">
        <v>0</v>
      </c>
      <c r="I8373" s="73">
        <v>0</v>
      </c>
      <c r="J8373" s="73">
        <v>0</v>
      </c>
      <c r="K8373" s="73">
        <v>0</v>
      </c>
      <c r="L8373" s="73">
        <v>0</v>
      </c>
      <c r="M8373" s="73">
        <v>0</v>
      </c>
      <c r="N8373" s="73">
        <v>0</v>
      </c>
      <c r="O8373" s="73">
        <v>0</v>
      </c>
      <c r="P8373" s="73">
        <v>0</v>
      </c>
      <c r="Q8373" s="73">
        <v>0</v>
      </c>
      <c r="R8373" s="73">
        <v>0</v>
      </c>
      <c r="S8373" s="73">
        <v>0</v>
      </c>
      <c r="T8373" s="73">
        <v>0</v>
      </c>
      <c r="U8373" s="73">
        <v>0</v>
      </c>
      <c r="V8373" s="73">
        <v>0</v>
      </c>
      <c r="W8373" s="73">
        <v>0</v>
      </c>
    </row>
    <row r="8374" spans="3:23" ht="15" customHeight="1" outlineLevel="2">
      <c r="D8374" s="38" t="s">
        <v>528</v>
      </c>
      <c r="E8374" s="233" t="s">
        <v>529</v>
      </c>
      <c r="F8374" s="73">
        <v>0</v>
      </c>
      <c r="G8374" s="73">
        <v>0</v>
      </c>
      <c r="H8374" s="73">
        <v>0</v>
      </c>
      <c r="I8374" s="73">
        <v>0</v>
      </c>
      <c r="J8374" s="73">
        <v>0</v>
      </c>
      <c r="K8374" s="73">
        <v>0</v>
      </c>
      <c r="L8374" s="73">
        <v>0</v>
      </c>
      <c r="M8374" s="73">
        <v>0</v>
      </c>
      <c r="N8374" s="73">
        <v>0</v>
      </c>
      <c r="O8374" s="73">
        <v>0</v>
      </c>
      <c r="P8374" s="73">
        <v>0</v>
      </c>
      <c r="Q8374" s="73">
        <v>0</v>
      </c>
      <c r="R8374" s="73">
        <v>0</v>
      </c>
      <c r="S8374" s="73">
        <v>0</v>
      </c>
      <c r="T8374" s="73">
        <v>0</v>
      </c>
      <c r="U8374" s="73">
        <v>0</v>
      </c>
      <c r="V8374" s="73">
        <v>0</v>
      </c>
      <c r="W8374" s="73">
        <v>0</v>
      </c>
    </row>
    <row r="8375" spans="3:23" ht="15" customHeight="1" outlineLevel="2">
      <c r="D8375" s="38" t="s">
        <v>530</v>
      </c>
      <c r="E8375" s="233" t="s">
        <v>531</v>
      </c>
      <c r="F8375" s="73">
        <v>0</v>
      </c>
      <c r="G8375" s="73">
        <v>0</v>
      </c>
      <c r="H8375" s="73">
        <v>0</v>
      </c>
      <c r="I8375" s="73">
        <v>0</v>
      </c>
      <c r="J8375" s="73">
        <v>0</v>
      </c>
      <c r="K8375" s="73">
        <v>0</v>
      </c>
      <c r="L8375" s="73">
        <v>0</v>
      </c>
      <c r="M8375" s="73">
        <v>0</v>
      </c>
      <c r="N8375" s="73">
        <v>0</v>
      </c>
      <c r="O8375" s="73">
        <v>0</v>
      </c>
      <c r="P8375" s="73">
        <v>0</v>
      </c>
      <c r="Q8375" s="73">
        <v>0</v>
      </c>
      <c r="R8375" s="73">
        <v>0</v>
      </c>
      <c r="S8375" s="73">
        <v>0</v>
      </c>
      <c r="T8375" s="73">
        <v>0</v>
      </c>
      <c r="U8375" s="73">
        <v>0</v>
      </c>
      <c r="V8375" s="73">
        <v>0</v>
      </c>
      <c r="W8375" s="73">
        <v>0</v>
      </c>
    </row>
    <row r="8376" spans="3:23" ht="15" customHeight="1" outlineLevel="2">
      <c r="D8376" s="38" t="s">
        <v>532</v>
      </c>
      <c r="E8376" s="233" t="s">
        <v>533</v>
      </c>
      <c r="F8376" s="73">
        <v>0</v>
      </c>
      <c r="G8376" s="73">
        <v>0</v>
      </c>
      <c r="H8376" s="73">
        <v>0</v>
      </c>
      <c r="I8376" s="73">
        <v>0</v>
      </c>
      <c r="J8376" s="73">
        <v>0</v>
      </c>
      <c r="K8376" s="73">
        <v>0</v>
      </c>
      <c r="L8376" s="73">
        <v>0</v>
      </c>
      <c r="M8376" s="73">
        <v>0</v>
      </c>
      <c r="N8376" s="73">
        <v>0</v>
      </c>
      <c r="O8376" s="73">
        <v>0</v>
      </c>
      <c r="P8376" s="73">
        <v>0</v>
      </c>
      <c r="Q8376" s="73">
        <v>0</v>
      </c>
      <c r="R8376" s="73">
        <v>0</v>
      </c>
      <c r="S8376" s="73">
        <v>0</v>
      </c>
      <c r="T8376" s="73">
        <v>0</v>
      </c>
      <c r="U8376" s="73">
        <v>0</v>
      </c>
      <c r="V8376" s="73">
        <v>0</v>
      </c>
      <c r="W8376" s="73">
        <v>0</v>
      </c>
    </row>
    <row r="8377" spans="3:23" ht="15" customHeight="1" outlineLevel="2">
      <c r="D8377" s="38" t="s">
        <v>534</v>
      </c>
      <c r="E8377" s="233" t="s">
        <v>535</v>
      </c>
      <c r="F8377" s="73">
        <v>0</v>
      </c>
      <c r="G8377" s="73">
        <v>0</v>
      </c>
      <c r="H8377" s="73">
        <v>0</v>
      </c>
      <c r="I8377" s="73">
        <v>0</v>
      </c>
      <c r="J8377" s="73">
        <v>0</v>
      </c>
      <c r="K8377" s="73">
        <v>0</v>
      </c>
      <c r="L8377" s="73">
        <v>0</v>
      </c>
      <c r="M8377" s="73">
        <v>0</v>
      </c>
      <c r="N8377" s="73">
        <v>0</v>
      </c>
      <c r="O8377" s="73">
        <v>0</v>
      </c>
      <c r="P8377" s="73">
        <v>0</v>
      </c>
      <c r="Q8377" s="73">
        <v>0</v>
      </c>
      <c r="R8377" s="73">
        <v>0</v>
      </c>
      <c r="S8377" s="73">
        <v>0</v>
      </c>
      <c r="T8377" s="73">
        <v>0</v>
      </c>
      <c r="U8377" s="73">
        <v>0</v>
      </c>
      <c r="V8377" s="73">
        <v>0</v>
      </c>
      <c r="W8377" s="73">
        <v>0</v>
      </c>
    </row>
    <row r="8378" spans="3:23" ht="15" customHeight="1" outlineLevel="2">
      <c r="D8378" s="38" t="s">
        <v>536</v>
      </c>
      <c r="E8378" s="233" t="s">
        <v>537</v>
      </c>
      <c r="F8378" s="73">
        <v>0</v>
      </c>
      <c r="G8378" s="73">
        <v>0</v>
      </c>
      <c r="H8378" s="73">
        <v>0</v>
      </c>
      <c r="I8378" s="73">
        <v>0</v>
      </c>
      <c r="J8378" s="73">
        <v>0</v>
      </c>
      <c r="K8378" s="73">
        <v>0</v>
      </c>
      <c r="L8378" s="73">
        <v>0</v>
      </c>
      <c r="M8378" s="73">
        <v>0</v>
      </c>
      <c r="N8378" s="73">
        <v>0</v>
      </c>
      <c r="O8378" s="73">
        <v>0</v>
      </c>
      <c r="P8378" s="73">
        <v>0</v>
      </c>
      <c r="Q8378" s="73">
        <v>0</v>
      </c>
      <c r="R8378" s="73">
        <v>0</v>
      </c>
      <c r="S8378" s="73">
        <v>0</v>
      </c>
      <c r="T8378" s="73">
        <v>0</v>
      </c>
      <c r="U8378" s="73">
        <v>0</v>
      </c>
      <c r="V8378" s="73">
        <v>0</v>
      </c>
      <c r="W8378" s="73">
        <v>0</v>
      </c>
    </row>
    <row r="8379" spans="3:23" ht="15" customHeight="1" outlineLevel="2">
      <c r="D8379" s="38" t="s">
        <v>538</v>
      </c>
      <c r="E8379" s="233" t="s">
        <v>539</v>
      </c>
      <c r="F8379" s="73">
        <v>0</v>
      </c>
      <c r="G8379" s="73">
        <v>0</v>
      </c>
      <c r="H8379" s="73">
        <v>0</v>
      </c>
      <c r="I8379" s="73">
        <v>0</v>
      </c>
      <c r="J8379" s="73">
        <v>0</v>
      </c>
      <c r="K8379" s="73">
        <v>0</v>
      </c>
      <c r="L8379" s="73">
        <v>0</v>
      </c>
      <c r="M8379" s="73">
        <v>0</v>
      </c>
      <c r="N8379" s="73">
        <v>0</v>
      </c>
      <c r="O8379" s="73">
        <v>0</v>
      </c>
      <c r="P8379" s="73">
        <v>0</v>
      </c>
      <c r="Q8379" s="73">
        <v>0</v>
      </c>
      <c r="R8379" s="73">
        <v>0</v>
      </c>
      <c r="S8379" s="73">
        <v>0</v>
      </c>
      <c r="T8379" s="73">
        <v>0</v>
      </c>
      <c r="U8379" s="73">
        <v>0</v>
      </c>
      <c r="V8379" s="73">
        <v>0</v>
      </c>
      <c r="W8379" s="73">
        <v>0</v>
      </c>
    </row>
    <row r="8380" spans="3:23" ht="15" customHeight="1" outlineLevel="2">
      <c r="D8380" s="38" t="s">
        <v>540</v>
      </c>
      <c r="E8380" s="233" t="s">
        <v>541</v>
      </c>
      <c r="F8380" s="73">
        <v>0</v>
      </c>
      <c r="G8380" s="73">
        <v>0</v>
      </c>
      <c r="H8380" s="73">
        <v>0</v>
      </c>
      <c r="I8380" s="73">
        <v>0</v>
      </c>
      <c r="J8380" s="73">
        <v>0</v>
      </c>
      <c r="K8380" s="73">
        <v>0</v>
      </c>
      <c r="L8380" s="73">
        <v>0</v>
      </c>
      <c r="M8380" s="73">
        <v>0</v>
      </c>
      <c r="N8380" s="73">
        <v>0</v>
      </c>
      <c r="O8380" s="73">
        <v>0</v>
      </c>
      <c r="P8380" s="73">
        <v>0</v>
      </c>
      <c r="Q8380" s="73">
        <v>0</v>
      </c>
      <c r="R8380" s="73">
        <v>0</v>
      </c>
      <c r="S8380" s="73">
        <v>0</v>
      </c>
      <c r="T8380" s="73">
        <v>0</v>
      </c>
      <c r="U8380" s="73">
        <v>0</v>
      </c>
      <c r="V8380" s="73">
        <v>0</v>
      </c>
      <c r="W8380" s="73">
        <v>0</v>
      </c>
    </row>
    <row r="8381" spans="3:23" ht="15" customHeight="1" outlineLevel="2">
      <c r="D8381" s="38" t="s">
        <v>542</v>
      </c>
      <c r="E8381" s="233" t="s">
        <v>543</v>
      </c>
      <c r="F8381" s="73">
        <v>0</v>
      </c>
      <c r="G8381" s="73">
        <v>0</v>
      </c>
      <c r="H8381" s="73">
        <v>0</v>
      </c>
      <c r="I8381" s="73">
        <v>0</v>
      </c>
      <c r="J8381" s="73">
        <v>0</v>
      </c>
      <c r="K8381" s="73">
        <v>0</v>
      </c>
      <c r="L8381" s="73">
        <v>0</v>
      </c>
      <c r="M8381" s="73">
        <v>0</v>
      </c>
      <c r="N8381" s="73">
        <v>0</v>
      </c>
      <c r="O8381" s="73">
        <v>0</v>
      </c>
      <c r="P8381" s="73">
        <v>0</v>
      </c>
      <c r="Q8381" s="73">
        <v>0</v>
      </c>
      <c r="R8381" s="73">
        <v>0</v>
      </c>
      <c r="S8381" s="73">
        <v>0</v>
      </c>
      <c r="T8381" s="73">
        <v>0</v>
      </c>
      <c r="U8381" s="73">
        <v>0</v>
      </c>
      <c r="V8381" s="73">
        <v>0</v>
      </c>
      <c r="W8381" s="73">
        <v>0</v>
      </c>
    </row>
    <row r="8382" spans="3:23" ht="15" customHeight="1" outlineLevel="2">
      <c r="D8382" s="38" t="s">
        <v>544</v>
      </c>
      <c r="E8382" s="233" t="s">
        <v>545</v>
      </c>
      <c r="F8382" s="73">
        <v>0</v>
      </c>
      <c r="G8382" s="73">
        <v>0</v>
      </c>
      <c r="H8382" s="73">
        <v>0</v>
      </c>
      <c r="I8382" s="73">
        <v>0</v>
      </c>
      <c r="J8382" s="73">
        <v>0</v>
      </c>
      <c r="K8382" s="73">
        <v>0</v>
      </c>
      <c r="L8382" s="73">
        <v>0</v>
      </c>
      <c r="M8382" s="73">
        <v>0</v>
      </c>
      <c r="N8382" s="73">
        <v>0</v>
      </c>
      <c r="O8382" s="73">
        <v>0</v>
      </c>
      <c r="P8382" s="73">
        <v>0</v>
      </c>
      <c r="Q8382" s="73">
        <v>0</v>
      </c>
      <c r="R8382" s="73">
        <v>0</v>
      </c>
      <c r="S8382" s="73">
        <v>0</v>
      </c>
      <c r="T8382" s="73">
        <v>0</v>
      </c>
      <c r="U8382" s="73">
        <v>0</v>
      </c>
      <c r="V8382" s="73">
        <v>0</v>
      </c>
      <c r="W8382" s="73">
        <v>0</v>
      </c>
    </row>
    <row r="8383" spans="3:23" ht="15" customHeight="1" outlineLevel="2">
      <c r="D8383" s="38" t="s">
        <v>546</v>
      </c>
      <c r="E8383" s="233" t="s">
        <v>547</v>
      </c>
      <c r="F8383" s="73">
        <v>0</v>
      </c>
      <c r="G8383" s="73">
        <v>0</v>
      </c>
      <c r="H8383" s="73">
        <v>0</v>
      </c>
      <c r="I8383" s="73">
        <v>0</v>
      </c>
      <c r="J8383" s="73">
        <v>0</v>
      </c>
      <c r="K8383" s="73">
        <v>0</v>
      </c>
      <c r="L8383" s="73">
        <v>0</v>
      </c>
      <c r="M8383" s="73">
        <v>0</v>
      </c>
      <c r="N8383" s="73">
        <v>0</v>
      </c>
      <c r="O8383" s="73">
        <v>0</v>
      </c>
      <c r="P8383" s="73">
        <v>0</v>
      </c>
      <c r="Q8383" s="73">
        <v>0</v>
      </c>
      <c r="R8383" s="73">
        <v>0</v>
      </c>
      <c r="S8383" s="73">
        <v>0</v>
      </c>
      <c r="T8383" s="73">
        <v>0</v>
      </c>
      <c r="U8383" s="73">
        <v>0</v>
      </c>
      <c r="V8383" s="73">
        <v>0</v>
      </c>
      <c r="W8383" s="73">
        <v>0</v>
      </c>
    </row>
    <row r="8384" spans="3:23" ht="15" customHeight="1" outlineLevel="2">
      <c r="D8384" s="38" t="s">
        <v>548</v>
      </c>
      <c r="E8384" s="233" t="s">
        <v>549</v>
      </c>
      <c r="F8384" s="73">
        <v>0</v>
      </c>
      <c r="G8384" s="73">
        <v>0</v>
      </c>
      <c r="H8384" s="73">
        <v>0</v>
      </c>
      <c r="I8384" s="73">
        <v>0</v>
      </c>
      <c r="J8384" s="73">
        <v>0</v>
      </c>
      <c r="K8384" s="73">
        <v>0</v>
      </c>
      <c r="L8384" s="73">
        <v>0</v>
      </c>
      <c r="M8384" s="73">
        <v>0</v>
      </c>
      <c r="N8384" s="73">
        <v>0</v>
      </c>
      <c r="O8384" s="73">
        <v>0</v>
      </c>
      <c r="P8384" s="73">
        <v>0</v>
      </c>
      <c r="Q8384" s="73">
        <v>0</v>
      </c>
      <c r="R8384" s="73">
        <v>0</v>
      </c>
      <c r="S8384" s="73">
        <v>0</v>
      </c>
      <c r="T8384" s="73">
        <v>0</v>
      </c>
      <c r="U8384" s="73">
        <v>0</v>
      </c>
      <c r="V8384" s="73">
        <v>0</v>
      </c>
      <c r="W8384" s="73">
        <v>0</v>
      </c>
    </row>
    <row r="8385" spans="3:23" ht="15" customHeight="1" outlineLevel="2">
      <c r="D8385" s="38" t="s">
        <v>550</v>
      </c>
      <c r="E8385" s="233" t="s">
        <v>551</v>
      </c>
      <c r="F8385" s="73">
        <v>0</v>
      </c>
      <c r="G8385" s="73">
        <v>0</v>
      </c>
      <c r="H8385" s="73">
        <v>0</v>
      </c>
      <c r="I8385" s="73">
        <v>0</v>
      </c>
      <c r="J8385" s="73">
        <v>0</v>
      </c>
      <c r="K8385" s="73">
        <v>0</v>
      </c>
      <c r="L8385" s="73">
        <v>0</v>
      </c>
      <c r="M8385" s="73">
        <v>0</v>
      </c>
      <c r="N8385" s="73">
        <v>0</v>
      </c>
      <c r="O8385" s="73">
        <v>0</v>
      </c>
      <c r="P8385" s="73">
        <v>0</v>
      </c>
      <c r="Q8385" s="73">
        <v>0</v>
      </c>
      <c r="R8385" s="73">
        <v>0</v>
      </c>
      <c r="S8385" s="73">
        <v>0</v>
      </c>
      <c r="T8385" s="73">
        <v>0</v>
      </c>
      <c r="U8385" s="73">
        <v>0</v>
      </c>
      <c r="V8385" s="73">
        <v>0</v>
      </c>
      <c r="W8385" s="73">
        <v>0</v>
      </c>
    </row>
    <row r="8386" spans="3:23" ht="15" customHeight="1" outlineLevel="2">
      <c r="D8386" s="38" t="s">
        <v>552</v>
      </c>
      <c r="E8386" s="233" t="s">
        <v>553</v>
      </c>
      <c r="F8386" s="73">
        <v>0</v>
      </c>
      <c r="G8386" s="73">
        <v>0</v>
      </c>
      <c r="H8386" s="73">
        <v>0</v>
      </c>
      <c r="I8386" s="73">
        <v>0</v>
      </c>
      <c r="J8386" s="73">
        <v>0</v>
      </c>
      <c r="K8386" s="73">
        <v>0</v>
      </c>
      <c r="L8386" s="73">
        <v>0</v>
      </c>
      <c r="M8386" s="73">
        <v>0</v>
      </c>
      <c r="N8386" s="73">
        <v>0</v>
      </c>
      <c r="O8386" s="73">
        <v>0</v>
      </c>
      <c r="P8386" s="73">
        <v>0</v>
      </c>
      <c r="Q8386" s="73">
        <v>0</v>
      </c>
      <c r="R8386" s="73">
        <v>0</v>
      </c>
      <c r="S8386" s="73">
        <v>0</v>
      </c>
      <c r="T8386" s="73">
        <v>0</v>
      </c>
      <c r="U8386" s="73">
        <v>0</v>
      </c>
      <c r="V8386" s="73">
        <v>0</v>
      </c>
      <c r="W8386" s="73">
        <v>0</v>
      </c>
    </row>
    <row r="8387" spans="3:23" ht="15" customHeight="1" outlineLevel="2">
      <c r="D8387" s="38" t="s">
        <v>554</v>
      </c>
      <c r="E8387" s="233" t="s">
        <v>555</v>
      </c>
      <c r="F8387" s="73">
        <v>0</v>
      </c>
      <c r="G8387" s="73">
        <v>0</v>
      </c>
      <c r="H8387" s="73">
        <v>0</v>
      </c>
      <c r="I8387" s="73">
        <v>0</v>
      </c>
      <c r="J8387" s="73">
        <v>0</v>
      </c>
      <c r="K8387" s="73">
        <v>0</v>
      </c>
      <c r="L8387" s="73">
        <v>0</v>
      </c>
      <c r="M8387" s="73">
        <v>0</v>
      </c>
      <c r="N8387" s="73">
        <v>0</v>
      </c>
      <c r="O8387" s="73">
        <v>0</v>
      </c>
      <c r="P8387" s="73">
        <v>0</v>
      </c>
      <c r="Q8387" s="73">
        <v>0</v>
      </c>
      <c r="R8387" s="73">
        <v>0</v>
      </c>
      <c r="S8387" s="73">
        <v>0</v>
      </c>
      <c r="T8387" s="73">
        <v>0</v>
      </c>
      <c r="U8387" s="73">
        <v>0</v>
      </c>
      <c r="V8387" s="73">
        <v>0</v>
      </c>
      <c r="W8387" s="73">
        <v>0</v>
      </c>
    </row>
    <row r="8388" spans="3:23" ht="15" customHeight="1" outlineLevel="2">
      <c r="D8388" s="38" t="s">
        <v>556</v>
      </c>
      <c r="E8388" s="233" t="s">
        <v>557</v>
      </c>
      <c r="F8388" s="73">
        <v>0</v>
      </c>
      <c r="G8388" s="73">
        <v>0</v>
      </c>
      <c r="H8388" s="73">
        <v>0</v>
      </c>
      <c r="I8388" s="73">
        <v>0</v>
      </c>
      <c r="J8388" s="73">
        <v>0</v>
      </c>
      <c r="K8388" s="73">
        <v>0</v>
      </c>
      <c r="L8388" s="73">
        <v>0</v>
      </c>
      <c r="M8388" s="73">
        <v>0</v>
      </c>
      <c r="N8388" s="73">
        <v>0</v>
      </c>
      <c r="O8388" s="73">
        <v>0</v>
      </c>
      <c r="P8388" s="73">
        <v>0</v>
      </c>
      <c r="Q8388" s="73">
        <v>0</v>
      </c>
      <c r="R8388" s="73">
        <v>0</v>
      </c>
      <c r="S8388" s="73">
        <v>0</v>
      </c>
      <c r="T8388" s="73">
        <v>0</v>
      </c>
      <c r="U8388" s="73">
        <v>0</v>
      </c>
      <c r="V8388" s="73">
        <v>0</v>
      </c>
      <c r="W8388" s="73">
        <v>0</v>
      </c>
    </row>
    <row r="8389" spans="3:23" ht="15" customHeight="1" outlineLevel="2">
      <c r="D8389" s="38" t="s">
        <v>558</v>
      </c>
      <c r="E8389" s="233" t="s">
        <v>559</v>
      </c>
      <c r="F8389" s="73">
        <v>0</v>
      </c>
      <c r="G8389" s="73">
        <v>0</v>
      </c>
      <c r="H8389" s="73">
        <v>0</v>
      </c>
      <c r="I8389" s="73">
        <v>0</v>
      </c>
      <c r="J8389" s="73">
        <v>0</v>
      </c>
      <c r="K8389" s="73">
        <v>0</v>
      </c>
      <c r="L8389" s="73">
        <v>0</v>
      </c>
      <c r="M8389" s="73">
        <v>0</v>
      </c>
      <c r="N8389" s="73">
        <v>0</v>
      </c>
      <c r="O8389" s="73">
        <v>0</v>
      </c>
      <c r="P8389" s="73">
        <v>0</v>
      </c>
      <c r="Q8389" s="73">
        <v>0</v>
      </c>
      <c r="R8389" s="73">
        <v>0</v>
      </c>
      <c r="S8389" s="73">
        <v>0</v>
      </c>
      <c r="T8389" s="73">
        <v>0</v>
      </c>
      <c r="U8389" s="73">
        <v>0</v>
      </c>
      <c r="V8389" s="73">
        <v>0</v>
      </c>
      <c r="W8389" s="73">
        <v>0</v>
      </c>
    </row>
    <row r="8390" spans="3:23" ht="15" customHeight="1" outlineLevel="2">
      <c r="D8390" s="38" t="s">
        <v>560</v>
      </c>
      <c r="E8390" s="233" t="s">
        <v>561</v>
      </c>
      <c r="F8390" s="73">
        <v>0</v>
      </c>
      <c r="G8390" s="73">
        <v>0</v>
      </c>
      <c r="H8390" s="73">
        <v>0</v>
      </c>
      <c r="I8390" s="73">
        <v>0</v>
      </c>
      <c r="J8390" s="73">
        <v>0</v>
      </c>
      <c r="K8390" s="73">
        <v>0</v>
      </c>
      <c r="L8390" s="73">
        <v>0</v>
      </c>
      <c r="M8390" s="73">
        <v>0</v>
      </c>
      <c r="N8390" s="73">
        <v>0</v>
      </c>
      <c r="O8390" s="73">
        <v>0</v>
      </c>
      <c r="P8390" s="73">
        <v>0</v>
      </c>
      <c r="Q8390" s="73">
        <v>0</v>
      </c>
      <c r="R8390" s="73">
        <v>0</v>
      </c>
      <c r="S8390" s="73">
        <v>0</v>
      </c>
      <c r="T8390" s="73">
        <v>0</v>
      </c>
      <c r="U8390" s="73">
        <v>0</v>
      </c>
      <c r="V8390" s="73">
        <v>0</v>
      </c>
      <c r="W8390" s="73">
        <v>0</v>
      </c>
    </row>
    <row r="8391" spans="3:23" ht="15" customHeight="1" outlineLevel="2">
      <c r="D8391" s="38" t="s">
        <v>562</v>
      </c>
      <c r="E8391" s="233" t="s">
        <v>563</v>
      </c>
      <c r="F8391" s="73">
        <v>0</v>
      </c>
      <c r="G8391" s="73">
        <v>0</v>
      </c>
      <c r="H8391" s="73">
        <v>0</v>
      </c>
      <c r="I8391" s="73">
        <v>0</v>
      </c>
      <c r="J8391" s="73">
        <v>0</v>
      </c>
      <c r="K8391" s="73">
        <v>0</v>
      </c>
      <c r="L8391" s="73">
        <v>0</v>
      </c>
      <c r="M8391" s="73">
        <v>0</v>
      </c>
      <c r="N8391" s="73">
        <v>0</v>
      </c>
      <c r="O8391" s="73">
        <v>0</v>
      </c>
      <c r="P8391" s="73">
        <v>0</v>
      </c>
      <c r="Q8391" s="73">
        <v>0</v>
      </c>
      <c r="R8391" s="73">
        <v>0</v>
      </c>
      <c r="S8391" s="73">
        <v>0</v>
      </c>
      <c r="T8391" s="73">
        <v>0</v>
      </c>
      <c r="U8391" s="73">
        <v>0</v>
      </c>
      <c r="V8391" s="73">
        <v>0</v>
      </c>
      <c r="W8391" s="73">
        <v>0</v>
      </c>
    </row>
    <row r="8392" spans="3:23" ht="15" customHeight="1" outlineLevel="2">
      <c r="D8392" s="38" t="s">
        <v>564</v>
      </c>
      <c r="E8392" s="233" t="s">
        <v>565</v>
      </c>
      <c r="F8392" s="73">
        <v>0</v>
      </c>
      <c r="G8392" s="73">
        <v>0</v>
      </c>
      <c r="H8392" s="73">
        <v>0</v>
      </c>
      <c r="I8392" s="73">
        <v>0</v>
      </c>
      <c r="J8392" s="73">
        <v>0</v>
      </c>
      <c r="K8392" s="73">
        <v>0</v>
      </c>
      <c r="L8392" s="73">
        <v>0</v>
      </c>
      <c r="M8392" s="73">
        <v>0</v>
      </c>
      <c r="N8392" s="73">
        <v>0</v>
      </c>
      <c r="O8392" s="73">
        <v>0</v>
      </c>
      <c r="P8392" s="73">
        <v>0</v>
      </c>
      <c r="Q8392" s="73">
        <v>0</v>
      </c>
      <c r="R8392" s="73">
        <v>0</v>
      </c>
      <c r="S8392" s="73">
        <v>0</v>
      </c>
      <c r="T8392" s="73">
        <v>0</v>
      </c>
      <c r="U8392" s="73">
        <v>0</v>
      </c>
      <c r="V8392" s="73">
        <v>0</v>
      </c>
      <c r="W8392" s="73">
        <v>0</v>
      </c>
    </row>
    <row r="8393" spans="3:23" ht="15" customHeight="1" outlineLevel="1">
      <c r="C8393" s="231" t="s">
        <v>566</v>
      </c>
      <c r="E8393" s="230" t="s">
        <v>567</v>
      </c>
      <c r="F8393" s="73">
        <v>15</v>
      </c>
      <c r="G8393" s="73">
        <v>6</v>
      </c>
      <c r="H8393" s="73">
        <v>9</v>
      </c>
      <c r="I8393" s="73">
        <v>14</v>
      </c>
      <c r="J8393" s="73">
        <v>5</v>
      </c>
      <c r="K8393" s="73">
        <v>9</v>
      </c>
      <c r="L8393" s="73">
        <v>14</v>
      </c>
      <c r="M8393" s="73">
        <v>4</v>
      </c>
      <c r="N8393" s="73">
        <v>10</v>
      </c>
      <c r="O8393" s="73">
        <v>14</v>
      </c>
      <c r="P8393" s="73">
        <v>4</v>
      </c>
      <c r="Q8393" s="73">
        <v>10</v>
      </c>
      <c r="R8393" s="73">
        <v>15</v>
      </c>
      <c r="S8393" s="73">
        <v>6</v>
      </c>
      <c r="T8393" s="73">
        <v>9</v>
      </c>
      <c r="U8393" s="73">
        <v>14</v>
      </c>
      <c r="V8393" s="73">
        <v>5</v>
      </c>
      <c r="W8393" s="73">
        <v>9</v>
      </c>
    </row>
    <row r="8394" spans="3:23" ht="15" customHeight="1" outlineLevel="2">
      <c r="D8394" s="38" t="s">
        <v>568</v>
      </c>
      <c r="E8394" s="233" t="s">
        <v>569</v>
      </c>
      <c r="F8394" s="73">
        <v>0</v>
      </c>
      <c r="G8394" s="73">
        <v>0</v>
      </c>
      <c r="H8394" s="73">
        <v>0</v>
      </c>
      <c r="I8394" s="73">
        <v>0</v>
      </c>
      <c r="J8394" s="73">
        <v>0</v>
      </c>
      <c r="K8394" s="73">
        <v>0</v>
      </c>
      <c r="L8394" s="73">
        <v>0</v>
      </c>
      <c r="M8394" s="73">
        <v>0</v>
      </c>
      <c r="N8394" s="73">
        <v>0</v>
      </c>
      <c r="O8394" s="73">
        <v>0</v>
      </c>
      <c r="P8394" s="73">
        <v>0</v>
      </c>
      <c r="Q8394" s="73">
        <v>0</v>
      </c>
      <c r="R8394" s="73">
        <v>0</v>
      </c>
      <c r="S8394" s="73">
        <v>0</v>
      </c>
      <c r="T8394" s="73">
        <v>0</v>
      </c>
      <c r="U8394" s="73">
        <v>0</v>
      </c>
      <c r="V8394" s="73">
        <v>0</v>
      </c>
      <c r="W8394" s="73">
        <v>0</v>
      </c>
    </row>
    <row r="8395" spans="3:23" ht="15" customHeight="1" outlineLevel="2">
      <c r="D8395" s="38" t="s">
        <v>570</v>
      </c>
      <c r="E8395" s="233" t="s">
        <v>571</v>
      </c>
      <c r="F8395" s="73">
        <v>0</v>
      </c>
      <c r="G8395" s="73">
        <v>0</v>
      </c>
      <c r="H8395" s="73">
        <v>0</v>
      </c>
      <c r="I8395" s="73">
        <v>0</v>
      </c>
      <c r="J8395" s="73">
        <v>0</v>
      </c>
      <c r="K8395" s="73">
        <v>0</v>
      </c>
      <c r="L8395" s="73">
        <v>0</v>
      </c>
      <c r="M8395" s="73">
        <v>0</v>
      </c>
      <c r="N8395" s="73">
        <v>0</v>
      </c>
      <c r="O8395" s="73">
        <v>0</v>
      </c>
      <c r="P8395" s="73">
        <v>0</v>
      </c>
      <c r="Q8395" s="73">
        <v>0</v>
      </c>
      <c r="R8395" s="73">
        <v>0</v>
      </c>
      <c r="S8395" s="73">
        <v>0</v>
      </c>
      <c r="T8395" s="73">
        <v>0</v>
      </c>
      <c r="U8395" s="73">
        <v>0</v>
      </c>
      <c r="V8395" s="73">
        <v>0</v>
      </c>
      <c r="W8395" s="73">
        <v>0</v>
      </c>
    </row>
    <row r="8396" spans="3:23" ht="15" customHeight="1" outlineLevel="2">
      <c r="D8396" s="38" t="s">
        <v>572</v>
      </c>
      <c r="E8396" s="233" t="s">
        <v>573</v>
      </c>
      <c r="F8396" s="73">
        <v>0</v>
      </c>
      <c r="G8396" s="73">
        <v>0</v>
      </c>
      <c r="H8396" s="73">
        <v>0</v>
      </c>
      <c r="I8396" s="73">
        <v>0</v>
      </c>
      <c r="J8396" s="73">
        <v>0</v>
      </c>
      <c r="K8396" s="73">
        <v>0</v>
      </c>
      <c r="L8396" s="73">
        <v>0</v>
      </c>
      <c r="M8396" s="73">
        <v>0</v>
      </c>
      <c r="N8396" s="73">
        <v>0</v>
      </c>
      <c r="O8396" s="73">
        <v>0</v>
      </c>
      <c r="P8396" s="73">
        <v>0</v>
      </c>
      <c r="Q8396" s="73">
        <v>0</v>
      </c>
      <c r="R8396" s="73">
        <v>0</v>
      </c>
      <c r="S8396" s="73">
        <v>0</v>
      </c>
      <c r="T8396" s="73">
        <v>0</v>
      </c>
      <c r="U8396" s="73">
        <v>0</v>
      </c>
      <c r="V8396" s="73">
        <v>0</v>
      </c>
      <c r="W8396" s="73">
        <v>0</v>
      </c>
    </row>
    <row r="8397" spans="3:23" ht="15" customHeight="1" outlineLevel="2">
      <c r="D8397" s="38" t="s">
        <v>574</v>
      </c>
      <c r="E8397" s="233" t="s">
        <v>575</v>
      </c>
      <c r="F8397" s="73">
        <v>0</v>
      </c>
      <c r="G8397" s="73">
        <v>0</v>
      </c>
      <c r="H8397" s="73">
        <v>0</v>
      </c>
      <c r="I8397" s="73">
        <v>0</v>
      </c>
      <c r="J8397" s="73">
        <v>0</v>
      </c>
      <c r="K8397" s="73">
        <v>0</v>
      </c>
      <c r="L8397" s="73">
        <v>0</v>
      </c>
      <c r="M8397" s="73">
        <v>0</v>
      </c>
      <c r="N8397" s="73">
        <v>0</v>
      </c>
      <c r="O8397" s="73">
        <v>0</v>
      </c>
      <c r="P8397" s="73">
        <v>0</v>
      </c>
      <c r="Q8397" s="73">
        <v>0</v>
      </c>
      <c r="R8397" s="73">
        <v>0</v>
      </c>
      <c r="S8397" s="73">
        <v>0</v>
      </c>
      <c r="T8397" s="73">
        <v>0</v>
      </c>
      <c r="U8397" s="73">
        <v>0</v>
      </c>
      <c r="V8397" s="73">
        <v>0</v>
      </c>
      <c r="W8397" s="73">
        <v>0</v>
      </c>
    </row>
    <row r="8398" spans="3:23" ht="15" customHeight="1" outlineLevel="2">
      <c r="D8398" s="38" t="s">
        <v>576</v>
      </c>
      <c r="E8398" s="233" t="s">
        <v>577</v>
      </c>
      <c r="F8398" s="73">
        <v>0</v>
      </c>
      <c r="G8398" s="73">
        <v>0</v>
      </c>
      <c r="H8398" s="73">
        <v>0</v>
      </c>
      <c r="I8398" s="73">
        <v>0</v>
      </c>
      <c r="J8398" s="73">
        <v>0</v>
      </c>
      <c r="K8398" s="73">
        <v>0</v>
      </c>
      <c r="L8398" s="73">
        <v>0</v>
      </c>
      <c r="M8398" s="73">
        <v>0</v>
      </c>
      <c r="N8398" s="73">
        <v>0</v>
      </c>
      <c r="O8398" s="73">
        <v>0</v>
      </c>
      <c r="P8398" s="73">
        <v>0</v>
      </c>
      <c r="Q8398" s="73">
        <v>0</v>
      </c>
      <c r="R8398" s="73">
        <v>0</v>
      </c>
      <c r="S8398" s="73">
        <v>0</v>
      </c>
      <c r="T8398" s="73">
        <v>0</v>
      </c>
      <c r="U8398" s="73">
        <v>0</v>
      </c>
      <c r="V8398" s="73">
        <v>0</v>
      </c>
      <c r="W8398" s="73">
        <v>0</v>
      </c>
    </row>
    <row r="8399" spans="3:23" ht="15" customHeight="1" outlineLevel="2">
      <c r="D8399" s="38" t="s">
        <v>578</v>
      </c>
      <c r="E8399" s="233" t="s">
        <v>579</v>
      </c>
      <c r="F8399" s="73">
        <v>0</v>
      </c>
      <c r="G8399" s="73">
        <v>0</v>
      </c>
      <c r="H8399" s="73">
        <v>0</v>
      </c>
      <c r="I8399" s="73">
        <v>0</v>
      </c>
      <c r="J8399" s="73">
        <v>0</v>
      </c>
      <c r="K8399" s="73">
        <v>0</v>
      </c>
      <c r="L8399" s="73">
        <v>0</v>
      </c>
      <c r="M8399" s="73">
        <v>0</v>
      </c>
      <c r="N8399" s="73">
        <v>0</v>
      </c>
      <c r="O8399" s="73">
        <v>0</v>
      </c>
      <c r="P8399" s="73">
        <v>0</v>
      </c>
      <c r="Q8399" s="73">
        <v>0</v>
      </c>
      <c r="R8399" s="73">
        <v>0</v>
      </c>
      <c r="S8399" s="73">
        <v>0</v>
      </c>
      <c r="T8399" s="73">
        <v>0</v>
      </c>
      <c r="U8399" s="73">
        <v>0</v>
      </c>
      <c r="V8399" s="73">
        <v>0</v>
      </c>
      <c r="W8399" s="73">
        <v>0</v>
      </c>
    </row>
    <row r="8400" spans="3:23" ht="15" customHeight="1" outlineLevel="2">
      <c r="D8400" s="38" t="s">
        <v>580</v>
      </c>
      <c r="E8400" s="233" t="s">
        <v>581</v>
      </c>
      <c r="F8400" s="73">
        <v>0</v>
      </c>
      <c r="G8400" s="73">
        <v>0</v>
      </c>
      <c r="H8400" s="73">
        <v>0</v>
      </c>
      <c r="I8400" s="73">
        <v>0</v>
      </c>
      <c r="J8400" s="73">
        <v>0</v>
      </c>
      <c r="K8400" s="73">
        <v>0</v>
      </c>
      <c r="L8400" s="73">
        <v>0</v>
      </c>
      <c r="M8400" s="73">
        <v>0</v>
      </c>
      <c r="N8400" s="73">
        <v>0</v>
      </c>
      <c r="O8400" s="73">
        <v>0</v>
      </c>
      <c r="P8400" s="73">
        <v>0</v>
      </c>
      <c r="Q8400" s="73">
        <v>0</v>
      </c>
      <c r="R8400" s="73">
        <v>0</v>
      </c>
      <c r="S8400" s="73">
        <v>0</v>
      </c>
      <c r="T8400" s="73">
        <v>0</v>
      </c>
      <c r="U8400" s="73">
        <v>0</v>
      </c>
      <c r="V8400" s="73">
        <v>0</v>
      </c>
      <c r="W8400" s="73">
        <v>0</v>
      </c>
    </row>
    <row r="8401" spans="4:23" ht="15" customHeight="1" outlineLevel="2">
      <c r="D8401" s="38" t="s">
        <v>582</v>
      </c>
      <c r="E8401" s="233" t="s">
        <v>583</v>
      </c>
      <c r="F8401" s="73">
        <v>0</v>
      </c>
      <c r="G8401" s="73">
        <v>0</v>
      </c>
      <c r="H8401" s="73">
        <v>0</v>
      </c>
      <c r="I8401" s="73">
        <v>0</v>
      </c>
      <c r="J8401" s="73">
        <v>0</v>
      </c>
      <c r="K8401" s="73">
        <v>0</v>
      </c>
      <c r="L8401" s="73">
        <v>0</v>
      </c>
      <c r="M8401" s="73">
        <v>0</v>
      </c>
      <c r="N8401" s="73">
        <v>0</v>
      </c>
      <c r="O8401" s="73">
        <v>0</v>
      </c>
      <c r="P8401" s="73">
        <v>0</v>
      </c>
      <c r="Q8401" s="73">
        <v>0</v>
      </c>
      <c r="R8401" s="73">
        <v>0</v>
      </c>
      <c r="S8401" s="73">
        <v>0</v>
      </c>
      <c r="T8401" s="73">
        <v>0</v>
      </c>
      <c r="U8401" s="73">
        <v>0</v>
      </c>
      <c r="V8401" s="73">
        <v>0</v>
      </c>
      <c r="W8401" s="73">
        <v>0</v>
      </c>
    </row>
    <row r="8402" spans="4:23" ht="15" customHeight="1" outlineLevel="2">
      <c r="D8402" s="38" t="s">
        <v>584</v>
      </c>
      <c r="E8402" s="233" t="s">
        <v>585</v>
      </c>
      <c r="F8402" s="73">
        <v>0</v>
      </c>
      <c r="G8402" s="73">
        <v>0</v>
      </c>
      <c r="H8402" s="73">
        <v>0</v>
      </c>
      <c r="I8402" s="73">
        <v>0</v>
      </c>
      <c r="J8402" s="73">
        <v>0</v>
      </c>
      <c r="K8402" s="73">
        <v>0</v>
      </c>
      <c r="L8402" s="73">
        <v>0</v>
      </c>
      <c r="M8402" s="73">
        <v>0</v>
      </c>
      <c r="N8402" s="73">
        <v>0</v>
      </c>
      <c r="O8402" s="73">
        <v>0</v>
      </c>
      <c r="P8402" s="73">
        <v>0</v>
      </c>
      <c r="Q8402" s="73">
        <v>0</v>
      </c>
      <c r="R8402" s="73">
        <v>0</v>
      </c>
      <c r="S8402" s="73">
        <v>0</v>
      </c>
      <c r="T8402" s="73">
        <v>0</v>
      </c>
      <c r="U8402" s="73">
        <v>0</v>
      </c>
      <c r="V8402" s="73">
        <v>0</v>
      </c>
      <c r="W8402" s="73">
        <v>0</v>
      </c>
    </row>
    <row r="8403" spans="4:23" ht="15" customHeight="1" outlineLevel="2">
      <c r="D8403" s="38" t="s">
        <v>586</v>
      </c>
      <c r="E8403" s="233" t="s">
        <v>587</v>
      </c>
      <c r="F8403" s="73">
        <v>0</v>
      </c>
      <c r="G8403" s="73">
        <v>0</v>
      </c>
      <c r="H8403" s="73">
        <v>0</v>
      </c>
      <c r="I8403" s="73">
        <v>0</v>
      </c>
      <c r="J8403" s="73">
        <v>0</v>
      </c>
      <c r="K8403" s="73">
        <v>0</v>
      </c>
      <c r="L8403" s="73">
        <v>0</v>
      </c>
      <c r="M8403" s="73">
        <v>0</v>
      </c>
      <c r="N8403" s="73">
        <v>0</v>
      </c>
      <c r="O8403" s="73">
        <v>0</v>
      </c>
      <c r="P8403" s="73">
        <v>0</v>
      </c>
      <c r="Q8403" s="73">
        <v>0</v>
      </c>
      <c r="R8403" s="73">
        <v>0</v>
      </c>
      <c r="S8403" s="73">
        <v>0</v>
      </c>
      <c r="T8403" s="73">
        <v>0</v>
      </c>
      <c r="U8403" s="73">
        <v>0</v>
      </c>
      <c r="V8403" s="73">
        <v>0</v>
      </c>
      <c r="W8403" s="73">
        <v>0</v>
      </c>
    </row>
    <row r="8404" spans="4:23" ht="15" customHeight="1" outlineLevel="2">
      <c r="D8404" s="38" t="s">
        <v>588</v>
      </c>
      <c r="E8404" s="233" t="s">
        <v>589</v>
      </c>
      <c r="F8404" s="73">
        <v>0</v>
      </c>
      <c r="G8404" s="73">
        <v>0</v>
      </c>
      <c r="H8404" s="73">
        <v>0</v>
      </c>
      <c r="I8404" s="73">
        <v>0</v>
      </c>
      <c r="J8404" s="73">
        <v>0</v>
      </c>
      <c r="K8404" s="73">
        <v>0</v>
      </c>
      <c r="L8404" s="73">
        <v>0</v>
      </c>
      <c r="M8404" s="73">
        <v>0</v>
      </c>
      <c r="N8404" s="73">
        <v>0</v>
      </c>
      <c r="O8404" s="73">
        <v>0</v>
      </c>
      <c r="P8404" s="73">
        <v>0</v>
      </c>
      <c r="Q8404" s="73">
        <v>0</v>
      </c>
      <c r="R8404" s="73">
        <v>0</v>
      </c>
      <c r="S8404" s="73">
        <v>0</v>
      </c>
      <c r="T8404" s="73">
        <v>0</v>
      </c>
      <c r="U8404" s="73">
        <v>0</v>
      </c>
      <c r="V8404" s="73">
        <v>0</v>
      </c>
      <c r="W8404" s="73">
        <v>0</v>
      </c>
    </row>
    <row r="8405" spans="4:23" ht="15" customHeight="1" outlineLevel="2">
      <c r="D8405" s="38" t="s">
        <v>590</v>
      </c>
      <c r="E8405" s="233" t="s">
        <v>591</v>
      </c>
      <c r="F8405" s="73">
        <v>0</v>
      </c>
      <c r="G8405" s="73">
        <v>0</v>
      </c>
      <c r="H8405" s="73">
        <v>0</v>
      </c>
      <c r="I8405" s="73">
        <v>0</v>
      </c>
      <c r="J8405" s="73">
        <v>0</v>
      </c>
      <c r="K8405" s="73">
        <v>0</v>
      </c>
      <c r="L8405" s="73">
        <v>0</v>
      </c>
      <c r="M8405" s="73">
        <v>0</v>
      </c>
      <c r="N8405" s="73">
        <v>0</v>
      </c>
      <c r="O8405" s="73">
        <v>0</v>
      </c>
      <c r="P8405" s="73">
        <v>0</v>
      </c>
      <c r="Q8405" s="73">
        <v>0</v>
      </c>
      <c r="R8405" s="73">
        <v>0</v>
      </c>
      <c r="S8405" s="73">
        <v>0</v>
      </c>
      <c r="T8405" s="73">
        <v>0</v>
      </c>
      <c r="U8405" s="73">
        <v>0</v>
      </c>
      <c r="V8405" s="73">
        <v>0</v>
      </c>
      <c r="W8405" s="73">
        <v>0</v>
      </c>
    </row>
    <row r="8406" spans="4:23" ht="15" customHeight="1" outlineLevel="2">
      <c r="D8406" s="38" t="s">
        <v>592</v>
      </c>
      <c r="E8406" s="233" t="s">
        <v>593</v>
      </c>
      <c r="F8406" s="73">
        <v>0</v>
      </c>
      <c r="G8406" s="73">
        <v>0</v>
      </c>
      <c r="H8406" s="73">
        <v>0</v>
      </c>
      <c r="I8406" s="73">
        <v>0</v>
      </c>
      <c r="J8406" s="73">
        <v>0</v>
      </c>
      <c r="K8406" s="73">
        <v>0</v>
      </c>
      <c r="L8406" s="73">
        <v>0</v>
      </c>
      <c r="M8406" s="73">
        <v>0</v>
      </c>
      <c r="N8406" s="73">
        <v>0</v>
      </c>
      <c r="O8406" s="73">
        <v>0</v>
      </c>
      <c r="P8406" s="73">
        <v>0</v>
      </c>
      <c r="Q8406" s="73">
        <v>0</v>
      </c>
      <c r="R8406" s="73">
        <v>0</v>
      </c>
      <c r="S8406" s="73">
        <v>0</v>
      </c>
      <c r="T8406" s="73">
        <v>0</v>
      </c>
      <c r="U8406" s="73">
        <v>0</v>
      </c>
      <c r="V8406" s="73">
        <v>0</v>
      </c>
      <c r="W8406" s="73">
        <v>0</v>
      </c>
    </row>
    <row r="8407" spans="4:23" ht="15" customHeight="1" outlineLevel="2">
      <c r="D8407" s="38" t="s">
        <v>594</v>
      </c>
      <c r="E8407" s="233" t="s">
        <v>595</v>
      </c>
      <c r="F8407" s="73">
        <v>0</v>
      </c>
      <c r="G8407" s="73">
        <v>0</v>
      </c>
      <c r="H8407" s="73">
        <v>0</v>
      </c>
      <c r="I8407" s="73">
        <v>0</v>
      </c>
      <c r="J8407" s="73">
        <v>0</v>
      </c>
      <c r="K8407" s="73">
        <v>0</v>
      </c>
      <c r="L8407" s="73">
        <v>0</v>
      </c>
      <c r="M8407" s="73">
        <v>0</v>
      </c>
      <c r="N8407" s="73">
        <v>0</v>
      </c>
      <c r="O8407" s="73">
        <v>0</v>
      </c>
      <c r="P8407" s="73">
        <v>0</v>
      </c>
      <c r="Q8407" s="73">
        <v>0</v>
      </c>
      <c r="R8407" s="73">
        <v>0</v>
      </c>
      <c r="S8407" s="73">
        <v>0</v>
      </c>
      <c r="T8407" s="73">
        <v>0</v>
      </c>
      <c r="U8407" s="73">
        <v>0</v>
      </c>
      <c r="V8407" s="73">
        <v>0</v>
      </c>
      <c r="W8407" s="73">
        <v>0</v>
      </c>
    </row>
    <row r="8408" spans="4:23" ht="15" customHeight="1" outlineLevel="2">
      <c r="D8408" s="38" t="s">
        <v>596</v>
      </c>
      <c r="E8408" s="233" t="s">
        <v>597</v>
      </c>
      <c r="F8408" s="73">
        <v>0</v>
      </c>
      <c r="G8408" s="73">
        <v>0</v>
      </c>
      <c r="H8408" s="73">
        <v>0</v>
      </c>
      <c r="I8408" s="73">
        <v>0</v>
      </c>
      <c r="J8408" s="73">
        <v>0</v>
      </c>
      <c r="K8408" s="73">
        <v>0</v>
      </c>
      <c r="L8408" s="73">
        <v>0</v>
      </c>
      <c r="M8408" s="73">
        <v>0</v>
      </c>
      <c r="N8408" s="73">
        <v>0</v>
      </c>
      <c r="O8408" s="73">
        <v>0</v>
      </c>
      <c r="P8408" s="73">
        <v>0</v>
      </c>
      <c r="Q8408" s="73">
        <v>0</v>
      </c>
      <c r="R8408" s="73">
        <v>0</v>
      </c>
      <c r="S8408" s="73">
        <v>0</v>
      </c>
      <c r="T8408" s="73">
        <v>0</v>
      </c>
      <c r="U8408" s="73">
        <v>0</v>
      </c>
      <c r="V8408" s="73">
        <v>0</v>
      </c>
      <c r="W8408" s="73">
        <v>0</v>
      </c>
    </row>
    <row r="8409" spans="4:23" ht="15" customHeight="1" outlineLevel="2">
      <c r="D8409" s="38" t="s">
        <v>598</v>
      </c>
      <c r="E8409" s="233" t="s">
        <v>599</v>
      </c>
      <c r="F8409" s="73">
        <v>0</v>
      </c>
      <c r="G8409" s="73">
        <v>0</v>
      </c>
      <c r="H8409" s="73">
        <v>0</v>
      </c>
      <c r="I8409" s="73">
        <v>0</v>
      </c>
      <c r="J8409" s="73">
        <v>0</v>
      </c>
      <c r="K8409" s="73">
        <v>0</v>
      </c>
      <c r="L8409" s="73">
        <v>0</v>
      </c>
      <c r="M8409" s="73">
        <v>0</v>
      </c>
      <c r="N8409" s="73">
        <v>0</v>
      </c>
      <c r="O8409" s="73">
        <v>0</v>
      </c>
      <c r="P8409" s="73">
        <v>0</v>
      </c>
      <c r="Q8409" s="73">
        <v>0</v>
      </c>
      <c r="R8409" s="73">
        <v>0</v>
      </c>
      <c r="S8409" s="73">
        <v>0</v>
      </c>
      <c r="T8409" s="73">
        <v>0</v>
      </c>
      <c r="U8409" s="73">
        <v>0</v>
      </c>
      <c r="V8409" s="73">
        <v>0</v>
      </c>
      <c r="W8409" s="73">
        <v>0</v>
      </c>
    </row>
    <row r="8410" spans="4:23" ht="15" customHeight="1" outlineLevel="2">
      <c r="D8410" s="38" t="s">
        <v>600</v>
      </c>
      <c r="E8410" s="233" t="s">
        <v>601</v>
      </c>
      <c r="F8410" s="73">
        <v>0</v>
      </c>
      <c r="G8410" s="73">
        <v>0</v>
      </c>
      <c r="H8410" s="73">
        <v>0</v>
      </c>
      <c r="I8410" s="73">
        <v>0</v>
      </c>
      <c r="J8410" s="73">
        <v>0</v>
      </c>
      <c r="K8410" s="73">
        <v>0</v>
      </c>
      <c r="L8410" s="73">
        <v>0</v>
      </c>
      <c r="M8410" s="73">
        <v>0</v>
      </c>
      <c r="N8410" s="73">
        <v>0</v>
      </c>
      <c r="O8410" s="73">
        <v>0</v>
      </c>
      <c r="P8410" s="73">
        <v>0</v>
      </c>
      <c r="Q8410" s="73">
        <v>0</v>
      </c>
      <c r="R8410" s="73">
        <v>0</v>
      </c>
      <c r="S8410" s="73">
        <v>0</v>
      </c>
      <c r="T8410" s="73">
        <v>0</v>
      </c>
      <c r="U8410" s="73">
        <v>0</v>
      </c>
      <c r="V8410" s="73">
        <v>0</v>
      </c>
      <c r="W8410" s="73">
        <v>0</v>
      </c>
    </row>
    <row r="8411" spans="4:23" ht="15" customHeight="1" outlineLevel="2">
      <c r="D8411" s="38" t="s">
        <v>602</v>
      </c>
      <c r="E8411" s="233" t="s">
        <v>603</v>
      </c>
      <c r="F8411" s="73">
        <v>0</v>
      </c>
      <c r="G8411" s="73">
        <v>0</v>
      </c>
      <c r="H8411" s="73">
        <v>0</v>
      </c>
      <c r="I8411" s="73">
        <v>0</v>
      </c>
      <c r="J8411" s="73">
        <v>0</v>
      </c>
      <c r="K8411" s="73">
        <v>0</v>
      </c>
      <c r="L8411" s="73">
        <v>0</v>
      </c>
      <c r="M8411" s="73">
        <v>0</v>
      </c>
      <c r="N8411" s="73">
        <v>0</v>
      </c>
      <c r="O8411" s="73">
        <v>0</v>
      </c>
      <c r="P8411" s="73">
        <v>0</v>
      </c>
      <c r="Q8411" s="73">
        <v>0</v>
      </c>
      <c r="R8411" s="73">
        <v>0</v>
      </c>
      <c r="S8411" s="73">
        <v>0</v>
      </c>
      <c r="T8411" s="73">
        <v>0</v>
      </c>
      <c r="U8411" s="73">
        <v>0</v>
      </c>
      <c r="V8411" s="73">
        <v>0</v>
      </c>
      <c r="W8411" s="73">
        <v>0</v>
      </c>
    </row>
    <row r="8412" spans="4:23" ht="15" customHeight="1" outlineLevel="2">
      <c r="D8412" s="38" t="s">
        <v>604</v>
      </c>
      <c r="E8412" s="233" t="s">
        <v>605</v>
      </c>
      <c r="F8412" s="73">
        <v>0</v>
      </c>
      <c r="G8412" s="73">
        <v>0</v>
      </c>
      <c r="H8412" s="73">
        <v>0</v>
      </c>
      <c r="I8412" s="73">
        <v>0</v>
      </c>
      <c r="J8412" s="73">
        <v>0</v>
      </c>
      <c r="K8412" s="73">
        <v>0</v>
      </c>
      <c r="L8412" s="73">
        <v>0</v>
      </c>
      <c r="M8412" s="73">
        <v>0</v>
      </c>
      <c r="N8412" s="73">
        <v>0</v>
      </c>
      <c r="O8412" s="73">
        <v>0</v>
      </c>
      <c r="P8412" s="73">
        <v>0</v>
      </c>
      <c r="Q8412" s="73">
        <v>0</v>
      </c>
      <c r="R8412" s="73">
        <v>0</v>
      </c>
      <c r="S8412" s="73">
        <v>0</v>
      </c>
      <c r="T8412" s="73">
        <v>0</v>
      </c>
      <c r="U8412" s="73">
        <v>0</v>
      </c>
      <c r="V8412" s="73">
        <v>0</v>
      </c>
      <c r="W8412" s="73">
        <v>0</v>
      </c>
    </row>
    <row r="8413" spans="4:23" ht="15" customHeight="1" outlineLevel="2">
      <c r="D8413" s="38" t="s">
        <v>606</v>
      </c>
      <c r="E8413" s="233" t="s">
        <v>607</v>
      </c>
      <c r="F8413" s="73">
        <v>0</v>
      </c>
      <c r="G8413" s="73">
        <v>0</v>
      </c>
      <c r="H8413" s="73">
        <v>0</v>
      </c>
      <c r="I8413" s="73">
        <v>0</v>
      </c>
      <c r="J8413" s="73">
        <v>0</v>
      </c>
      <c r="K8413" s="73">
        <v>0</v>
      </c>
      <c r="L8413" s="73">
        <v>0</v>
      </c>
      <c r="M8413" s="73">
        <v>0</v>
      </c>
      <c r="N8413" s="73">
        <v>0</v>
      </c>
      <c r="O8413" s="73">
        <v>0</v>
      </c>
      <c r="P8413" s="73">
        <v>0</v>
      </c>
      <c r="Q8413" s="73">
        <v>0</v>
      </c>
      <c r="R8413" s="73">
        <v>0</v>
      </c>
      <c r="S8413" s="73">
        <v>0</v>
      </c>
      <c r="T8413" s="73">
        <v>0</v>
      </c>
      <c r="U8413" s="73">
        <v>0</v>
      </c>
      <c r="V8413" s="73">
        <v>0</v>
      </c>
      <c r="W8413" s="73">
        <v>0</v>
      </c>
    </row>
    <row r="8414" spans="4:23" ht="15" customHeight="1" outlineLevel="2">
      <c r="D8414" s="38" t="s">
        <v>608</v>
      </c>
      <c r="E8414" s="233" t="s">
        <v>609</v>
      </c>
      <c r="F8414" s="73">
        <v>0</v>
      </c>
      <c r="G8414" s="73">
        <v>0</v>
      </c>
      <c r="H8414" s="73">
        <v>0</v>
      </c>
      <c r="I8414" s="73">
        <v>0</v>
      </c>
      <c r="J8414" s="73">
        <v>0</v>
      </c>
      <c r="K8414" s="73">
        <v>0</v>
      </c>
      <c r="L8414" s="73">
        <v>0</v>
      </c>
      <c r="M8414" s="73">
        <v>0</v>
      </c>
      <c r="N8414" s="73">
        <v>0</v>
      </c>
      <c r="O8414" s="73">
        <v>0</v>
      </c>
      <c r="P8414" s="73">
        <v>0</v>
      </c>
      <c r="Q8414" s="73">
        <v>0</v>
      </c>
      <c r="R8414" s="73">
        <v>0</v>
      </c>
      <c r="S8414" s="73">
        <v>0</v>
      </c>
      <c r="T8414" s="73">
        <v>0</v>
      </c>
      <c r="U8414" s="73">
        <v>0</v>
      </c>
      <c r="V8414" s="73">
        <v>0</v>
      </c>
      <c r="W8414" s="73">
        <v>0</v>
      </c>
    </row>
    <row r="8415" spans="4:23" ht="15" customHeight="1" outlineLevel="2">
      <c r="D8415" s="38" t="s">
        <v>610</v>
      </c>
      <c r="E8415" s="233" t="s">
        <v>611</v>
      </c>
      <c r="F8415" s="73">
        <v>0</v>
      </c>
      <c r="G8415" s="73">
        <v>0</v>
      </c>
      <c r="H8415" s="73">
        <v>0</v>
      </c>
      <c r="I8415" s="73">
        <v>0</v>
      </c>
      <c r="J8415" s="73">
        <v>0</v>
      </c>
      <c r="K8415" s="73">
        <v>0</v>
      </c>
      <c r="L8415" s="73">
        <v>0</v>
      </c>
      <c r="M8415" s="73">
        <v>0</v>
      </c>
      <c r="N8415" s="73">
        <v>0</v>
      </c>
      <c r="O8415" s="73">
        <v>0</v>
      </c>
      <c r="P8415" s="73">
        <v>0</v>
      </c>
      <c r="Q8415" s="73">
        <v>0</v>
      </c>
      <c r="R8415" s="73">
        <v>0</v>
      </c>
      <c r="S8415" s="73">
        <v>0</v>
      </c>
      <c r="T8415" s="73">
        <v>0</v>
      </c>
      <c r="U8415" s="73">
        <v>0</v>
      </c>
      <c r="V8415" s="73">
        <v>0</v>
      </c>
      <c r="W8415" s="73">
        <v>0</v>
      </c>
    </row>
    <row r="8416" spans="4:23" ht="15" customHeight="1" outlineLevel="2">
      <c r="D8416" s="38" t="s">
        <v>612</v>
      </c>
      <c r="E8416" s="233" t="s">
        <v>613</v>
      </c>
      <c r="F8416" s="73">
        <v>0</v>
      </c>
      <c r="G8416" s="73">
        <v>0</v>
      </c>
      <c r="H8416" s="73">
        <v>0</v>
      </c>
      <c r="I8416" s="73">
        <v>0</v>
      </c>
      <c r="J8416" s="73">
        <v>0</v>
      </c>
      <c r="K8416" s="73">
        <v>0</v>
      </c>
      <c r="L8416" s="73">
        <v>0</v>
      </c>
      <c r="M8416" s="73">
        <v>0</v>
      </c>
      <c r="N8416" s="73">
        <v>0</v>
      </c>
      <c r="O8416" s="73">
        <v>0</v>
      </c>
      <c r="P8416" s="73">
        <v>0</v>
      </c>
      <c r="Q8416" s="73">
        <v>0</v>
      </c>
      <c r="R8416" s="73">
        <v>0</v>
      </c>
      <c r="S8416" s="73">
        <v>0</v>
      </c>
      <c r="T8416" s="73">
        <v>0</v>
      </c>
      <c r="U8416" s="73">
        <v>0</v>
      </c>
      <c r="V8416" s="73">
        <v>0</v>
      </c>
      <c r="W8416" s="73">
        <v>0</v>
      </c>
    </row>
    <row r="8417" spans="4:23" ht="15" customHeight="1" outlineLevel="2">
      <c r="D8417" s="38" t="s">
        <v>614</v>
      </c>
      <c r="E8417" s="233" t="s">
        <v>615</v>
      </c>
      <c r="F8417" s="73">
        <v>0</v>
      </c>
      <c r="G8417" s="73">
        <v>0</v>
      </c>
      <c r="H8417" s="73">
        <v>0</v>
      </c>
      <c r="I8417" s="73">
        <v>0</v>
      </c>
      <c r="J8417" s="73">
        <v>0</v>
      </c>
      <c r="K8417" s="73">
        <v>0</v>
      </c>
      <c r="L8417" s="73">
        <v>0</v>
      </c>
      <c r="M8417" s="73">
        <v>0</v>
      </c>
      <c r="N8417" s="73">
        <v>0</v>
      </c>
      <c r="O8417" s="73">
        <v>0</v>
      </c>
      <c r="P8417" s="73">
        <v>0</v>
      </c>
      <c r="Q8417" s="73">
        <v>0</v>
      </c>
      <c r="R8417" s="73">
        <v>0</v>
      </c>
      <c r="S8417" s="73">
        <v>0</v>
      </c>
      <c r="T8417" s="73">
        <v>0</v>
      </c>
      <c r="U8417" s="73">
        <v>0</v>
      </c>
      <c r="V8417" s="73">
        <v>0</v>
      </c>
      <c r="W8417" s="73">
        <v>0</v>
      </c>
    </row>
    <row r="8418" spans="4:23" ht="15" customHeight="1" outlineLevel="2">
      <c r="D8418" s="38" t="s">
        <v>616</v>
      </c>
      <c r="E8418" s="233" t="s">
        <v>617</v>
      </c>
      <c r="F8418" s="73">
        <v>0</v>
      </c>
      <c r="G8418" s="73">
        <v>0</v>
      </c>
      <c r="H8418" s="73">
        <v>0</v>
      </c>
      <c r="I8418" s="73">
        <v>0</v>
      </c>
      <c r="J8418" s="73">
        <v>0</v>
      </c>
      <c r="K8418" s="73">
        <v>0</v>
      </c>
      <c r="L8418" s="73">
        <v>0</v>
      </c>
      <c r="M8418" s="73">
        <v>0</v>
      </c>
      <c r="N8418" s="73">
        <v>0</v>
      </c>
      <c r="O8418" s="73">
        <v>0</v>
      </c>
      <c r="P8418" s="73">
        <v>0</v>
      </c>
      <c r="Q8418" s="73">
        <v>0</v>
      </c>
      <c r="R8418" s="73">
        <v>0</v>
      </c>
      <c r="S8418" s="73">
        <v>0</v>
      </c>
      <c r="T8418" s="73">
        <v>0</v>
      </c>
      <c r="U8418" s="73">
        <v>0</v>
      </c>
      <c r="V8418" s="73">
        <v>0</v>
      </c>
      <c r="W8418" s="73">
        <v>0</v>
      </c>
    </row>
    <row r="8419" spans="4:23" ht="15" customHeight="1" outlineLevel="2">
      <c r="D8419" s="38" t="s">
        <v>618</v>
      </c>
      <c r="E8419" s="233" t="s">
        <v>619</v>
      </c>
      <c r="F8419" s="73">
        <v>5</v>
      </c>
      <c r="G8419" s="73">
        <v>4</v>
      </c>
      <c r="H8419" s="73">
        <v>1</v>
      </c>
      <c r="I8419" s="73">
        <v>4</v>
      </c>
      <c r="J8419" s="73">
        <v>3</v>
      </c>
      <c r="K8419" s="73">
        <v>1</v>
      </c>
      <c r="L8419" s="73">
        <v>4</v>
      </c>
      <c r="M8419" s="73">
        <v>3</v>
      </c>
      <c r="N8419" s="73">
        <v>1</v>
      </c>
      <c r="O8419" s="73">
        <v>4</v>
      </c>
      <c r="P8419" s="73">
        <v>3</v>
      </c>
      <c r="Q8419" s="73">
        <v>1</v>
      </c>
      <c r="R8419" s="73">
        <v>4</v>
      </c>
      <c r="S8419" s="73">
        <v>3</v>
      </c>
      <c r="T8419" s="73">
        <v>1</v>
      </c>
      <c r="U8419" s="73">
        <v>4</v>
      </c>
      <c r="V8419" s="73">
        <v>3</v>
      </c>
      <c r="W8419" s="73">
        <v>1</v>
      </c>
    </row>
    <row r="8420" spans="4:23" ht="15" customHeight="1" outlineLevel="2">
      <c r="D8420" s="38" t="s">
        <v>620</v>
      </c>
      <c r="E8420" s="233" t="s">
        <v>621</v>
      </c>
      <c r="F8420" s="73">
        <v>0</v>
      </c>
      <c r="G8420" s="73">
        <v>0</v>
      </c>
      <c r="H8420" s="73">
        <v>0</v>
      </c>
      <c r="I8420" s="73">
        <v>0</v>
      </c>
      <c r="J8420" s="73">
        <v>0</v>
      </c>
      <c r="K8420" s="73">
        <v>0</v>
      </c>
      <c r="L8420" s="73">
        <v>0</v>
      </c>
      <c r="M8420" s="73">
        <v>0</v>
      </c>
      <c r="N8420" s="73">
        <v>0</v>
      </c>
      <c r="O8420" s="73">
        <v>0</v>
      </c>
      <c r="P8420" s="73">
        <v>0</v>
      </c>
      <c r="Q8420" s="73">
        <v>0</v>
      </c>
      <c r="R8420" s="73">
        <v>0</v>
      </c>
      <c r="S8420" s="73">
        <v>0</v>
      </c>
      <c r="T8420" s="73">
        <v>0</v>
      </c>
      <c r="U8420" s="73">
        <v>0</v>
      </c>
      <c r="V8420" s="73">
        <v>0</v>
      </c>
      <c r="W8420" s="73">
        <v>0</v>
      </c>
    </row>
    <row r="8421" spans="4:23" ht="15" customHeight="1" outlineLevel="2">
      <c r="D8421" s="38" t="s">
        <v>622</v>
      </c>
      <c r="E8421" s="233" t="s">
        <v>623</v>
      </c>
      <c r="F8421" s="73">
        <v>0</v>
      </c>
      <c r="G8421" s="73">
        <v>0</v>
      </c>
      <c r="H8421" s="73">
        <v>0</v>
      </c>
      <c r="I8421" s="73">
        <v>1</v>
      </c>
      <c r="J8421" s="73">
        <v>0</v>
      </c>
      <c r="K8421" s="73">
        <v>1</v>
      </c>
      <c r="L8421" s="73">
        <v>1</v>
      </c>
      <c r="M8421" s="73">
        <v>0</v>
      </c>
      <c r="N8421" s="73">
        <v>1</v>
      </c>
      <c r="O8421" s="73">
        <v>1</v>
      </c>
      <c r="P8421" s="73">
        <v>0</v>
      </c>
      <c r="Q8421" s="73">
        <v>1</v>
      </c>
      <c r="R8421" s="73">
        <v>1</v>
      </c>
      <c r="S8421" s="73">
        <v>0</v>
      </c>
      <c r="T8421" s="73">
        <v>1</v>
      </c>
      <c r="U8421" s="73">
        <v>1</v>
      </c>
      <c r="V8421" s="73">
        <v>0</v>
      </c>
      <c r="W8421" s="73">
        <v>1</v>
      </c>
    </row>
    <row r="8422" spans="4:23" ht="15" customHeight="1" outlineLevel="2">
      <c r="D8422" s="38" t="s">
        <v>624</v>
      </c>
      <c r="E8422" s="233" t="s">
        <v>625</v>
      </c>
      <c r="F8422" s="73">
        <v>1</v>
      </c>
      <c r="G8422" s="73">
        <v>0</v>
      </c>
      <c r="H8422" s="73">
        <v>1</v>
      </c>
      <c r="I8422" s="73">
        <v>1</v>
      </c>
      <c r="J8422" s="73">
        <v>0</v>
      </c>
      <c r="K8422" s="73">
        <v>1</v>
      </c>
      <c r="L8422" s="73">
        <v>1</v>
      </c>
      <c r="M8422" s="73">
        <v>0</v>
      </c>
      <c r="N8422" s="73">
        <v>1</v>
      </c>
      <c r="O8422" s="73">
        <v>1</v>
      </c>
      <c r="P8422" s="73">
        <v>0</v>
      </c>
      <c r="Q8422" s="73">
        <v>1</v>
      </c>
      <c r="R8422" s="73">
        <v>1</v>
      </c>
      <c r="S8422" s="73">
        <v>0</v>
      </c>
      <c r="T8422" s="73">
        <v>1</v>
      </c>
      <c r="U8422" s="73">
        <v>1</v>
      </c>
      <c r="V8422" s="73">
        <v>0</v>
      </c>
      <c r="W8422" s="73">
        <v>1</v>
      </c>
    </row>
    <row r="8423" spans="4:23" ht="15" customHeight="1" outlineLevel="2">
      <c r="D8423" s="38" t="s">
        <v>626</v>
      </c>
      <c r="E8423" s="233" t="s">
        <v>627</v>
      </c>
      <c r="F8423" s="73">
        <v>0</v>
      </c>
      <c r="G8423" s="73">
        <v>0</v>
      </c>
      <c r="H8423" s="73">
        <v>0</v>
      </c>
      <c r="I8423" s="73">
        <v>0</v>
      </c>
      <c r="J8423" s="73">
        <v>0</v>
      </c>
      <c r="K8423" s="73">
        <v>0</v>
      </c>
      <c r="L8423" s="73">
        <v>0</v>
      </c>
      <c r="M8423" s="73">
        <v>0</v>
      </c>
      <c r="N8423" s="73">
        <v>0</v>
      </c>
      <c r="O8423" s="73">
        <v>0</v>
      </c>
      <c r="P8423" s="73">
        <v>0</v>
      </c>
      <c r="Q8423" s="73">
        <v>0</v>
      </c>
      <c r="R8423" s="73">
        <v>0</v>
      </c>
      <c r="S8423" s="73">
        <v>0</v>
      </c>
      <c r="T8423" s="73">
        <v>0</v>
      </c>
      <c r="U8423" s="73">
        <v>0</v>
      </c>
      <c r="V8423" s="73">
        <v>0</v>
      </c>
      <c r="W8423" s="73">
        <v>0</v>
      </c>
    </row>
    <row r="8424" spans="4:23" ht="15" customHeight="1" outlineLevel="2">
      <c r="D8424" s="38" t="s">
        <v>628</v>
      </c>
      <c r="E8424" s="233" t="s">
        <v>629</v>
      </c>
      <c r="F8424" s="73">
        <v>0</v>
      </c>
      <c r="G8424" s="73">
        <v>0</v>
      </c>
      <c r="H8424" s="73">
        <v>0</v>
      </c>
      <c r="I8424" s="73">
        <v>0</v>
      </c>
      <c r="J8424" s="73">
        <v>0</v>
      </c>
      <c r="K8424" s="73">
        <v>0</v>
      </c>
      <c r="L8424" s="73">
        <v>0</v>
      </c>
      <c r="M8424" s="73">
        <v>0</v>
      </c>
      <c r="N8424" s="73">
        <v>0</v>
      </c>
      <c r="O8424" s="73">
        <v>0</v>
      </c>
      <c r="P8424" s="73">
        <v>0</v>
      </c>
      <c r="Q8424" s="73">
        <v>0</v>
      </c>
      <c r="R8424" s="73">
        <v>0</v>
      </c>
      <c r="S8424" s="73">
        <v>0</v>
      </c>
      <c r="T8424" s="73">
        <v>0</v>
      </c>
      <c r="U8424" s="73">
        <v>0</v>
      </c>
      <c r="V8424" s="73">
        <v>0</v>
      </c>
      <c r="W8424" s="73">
        <v>0</v>
      </c>
    </row>
    <row r="8425" spans="4:23" ht="15" customHeight="1" outlineLevel="2">
      <c r="D8425" s="38" t="s">
        <v>630</v>
      </c>
      <c r="E8425" s="233" t="s">
        <v>631</v>
      </c>
      <c r="F8425" s="73">
        <v>0</v>
      </c>
      <c r="G8425" s="73">
        <v>0</v>
      </c>
      <c r="H8425" s="73">
        <v>0</v>
      </c>
      <c r="I8425" s="73">
        <v>0</v>
      </c>
      <c r="J8425" s="73">
        <v>0</v>
      </c>
      <c r="K8425" s="73">
        <v>0</v>
      </c>
      <c r="L8425" s="73">
        <v>0</v>
      </c>
      <c r="M8425" s="73">
        <v>0</v>
      </c>
      <c r="N8425" s="73">
        <v>0</v>
      </c>
      <c r="O8425" s="73">
        <v>0</v>
      </c>
      <c r="P8425" s="73">
        <v>0</v>
      </c>
      <c r="Q8425" s="73">
        <v>0</v>
      </c>
      <c r="R8425" s="73">
        <v>0</v>
      </c>
      <c r="S8425" s="73">
        <v>0</v>
      </c>
      <c r="T8425" s="73">
        <v>0</v>
      </c>
      <c r="U8425" s="73">
        <v>0</v>
      </c>
      <c r="V8425" s="73">
        <v>0</v>
      </c>
      <c r="W8425" s="73">
        <v>0</v>
      </c>
    </row>
    <row r="8426" spans="4:23" ht="15" customHeight="1" outlineLevel="2">
      <c r="D8426" s="38" t="s">
        <v>632</v>
      </c>
      <c r="E8426" s="233" t="s">
        <v>633</v>
      </c>
      <c r="F8426" s="73">
        <v>0</v>
      </c>
      <c r="G8426" s="73">
        <v>0</v>
      </c>
      <c r="H8426" s="73">
        <v>0</v>
      </c>
      <c r="I8426" s="73">
        <v>0</v>
      </c>
      <c r="J8426" s="73">
        <v>0</v>
      </c>
      <c r="K8426" s="73">
        <v>0</v>
      </c>
      <c r="L8426" s="73">
        <v>0</v>
      </c>
      <c r="M8426" s="73">
        <v>0</v>
      </c>
      <c r="N8426" s="73">
        <v>0</v>
      </c>
      <c r="O8426" s="73">
        <v>0</v>
      </c>
      <c r="P8426" s="73">
        <v>0</v>
      </c>
      <c r="Q8426" s="73">
        <v>0</v>
      </c>
      <c r="R8426" s="73">
        <v>0</v>
      </c>
      <c r="S8426" s="73">
        <v>0</v>
      </c>
      <c r="T8426" s="73">
        <v>0</v>
      </c>
      <c r="U8426" s="73">
        <v>0</v>
      </c>
      <c r="V8426" s="73">
        <v>0</v>
      </c>
      <c r="W8426" s="73">
        <v>0</v>
      </c>
    </row>
    <row r="8427" spans="4:23" ht="15" customHeight="1" outlineLevel="2">
      <c r="D8427" s="38" t="s">
        <v>634</v>
      </c>
      <c r="E8427" s="233" t="s">
        <v>635</v>
      </c>
      <c r="F8427" s="73">
        <v>0</v>
      </c>
      <c r="G8427" s="73">
        <v>0</v>
      </c>
      <c r="H8427" s="73">
        <v>0</v>
      </c>
      <c r="I8427" s="73">
        <v>0</v>
      </c>
      <c r="J8427" s="73">
        <v>0</v>
      </c>
      <c r="K8427" s="73">
        <v>0</v>
      </c>
      <c r="L8427" s="73">
        <v>0</v>
      </c>
      <c r="M8427" s="73">
        <v>0</v>
      </c>
      <c r="N8427" s="73">
        <v>0</v>
      </c>
      <c r="O8427" s="73">
        <v>0</v>
      </c>
      <c r="P8427" s="73">
        <v>0</v>
      </c>
      <c r="Q8427" s="73">
        <v>0</v>
      </c>
      <c r="R8427" s="73">
        <v>0</v>
      </c>
      <c r="S8427" s="73">
        <v>0</v>
      </c>
      <c r="T8427" s="73">
        <v>0</v>
      </c>
      <c r="U8427" s="73">
        <v>0</v>
      </c>
      <c r="V8427" s="73">
        <v>0</v>
      </c>
      <c r="W8427" s="73">
        <v>0</v>
      </c>
    </row>
    <row r="8428" spans="4:23" ht="15" customHeight="1" outlineLevel="2">
      <c r="D8428" s="38" t="s">
        <v>636</v>
      </c>
      <c r="E8428" s="233" t="s">
        <v>637</v>
      </c>
      <c r="F8428" s="73">
        <v>0</v>
      </c>
      <c r="G8428" s="73">
        <v>0</v>
      </c>
      <c r="H8428" s="73">
        <v>0</v>
      </c>
      <c r="I8428" s="73">
        <v>0</v>
      </c>
      <c r="J8428" s="73">
        <v>0</v>
      </c>
      <c r="K8428" s="73">
        <v>0</v>
      </c>
      <c r="L8428" s="73">
        <v>0</v>
      </c>
      <c r="M8428" s="73">
        <v>0</v>
      </c>
      <c r="N8428" s="73">
        <v>0</v>
      </c>
      <c r="O8428" s="73">
        <v>0</v>
      </c>
      <c r="P8428" s="73">
        <v>0</v>
      </c>
      <c r="Q8428" s="73">
        <v>0</v>
      </c>
      <c r="R8428" s="73">
        <v>0</v>
      </c>
      <c r="S8428" s="73">
        <v>0</v>
      </c>
      <c r="T8428" s="73">
        <v>0</v>
      </c>
      <c r="U8428" s="73">
        <v>0</v>
      </c>
      <c r="V8428" s="73">
        <v>0</v>
      </c>
      <c r="W8428" s="73">
        <v>0</v>
      </c>
    </row>
    <row r="8429" spans="4:23" ht="15" customHeight="1" outlineLevel="2">
      <c r="D8429" s="38" t="s">
        <v>638</v>
      </c>
      <c r="E8429" s="233" t="s">
        <v>639</v>
      </c>
      <c r="F8429" s="73">
        <v>0</v>
      </c>
      <c r="G8429" s="73">
        <v>0</v>
      </c>
      <c r="H8429" s="73">
        <v>0</v>
      </c>
      <c r="I8429" s="73">
        <v>0</v>
      </c>
      <c r="J8429" s="73">
        <v>0</v>
      </c>
      <c r="K8429" s="73">
        <v>0</v>
      </c>
      <c r="L8429" s="73">
        <v>0</v>
      </c>
      <c r="M8429" s="73">
        <v>0</v>
      </c>
      <c r="N8429" s="73">
        <v>0</v>
      </c>
      <c r="O8429" s="73">
        <v>0</v>
      </c>
      <c r="P8429" s="73">
        <v>0</v>
      </c>
      <c r="Q8429" s="73">
        <v>0</v>
      </c>
      <c r="R8429" s="73">
        <v>0</v>
      </c>
      <c r="S8429" s="73">
        <v>0</v>
      </c>
      <c r="T8429" s="73">
        <v>0</v>
      </c>
      <c r="U8429" s="73">
        <v>0</v>
      </c>
      <c r="V8429" s="73">
        <v>0</v>
      </c>
      <c r="W8429" s="73">
        <v>0</v>
      </c>
    </row>
    <row r="8430" spans="4:23" ht="15" customHeight="1" outlineLevel="2">
      <c r="D8430" s="38" t="s">
        <v>640</v>
      </c>
      <c r="E8430" s="233" t="s">
        <v>641</v>
      </c>
      <c r="F8430" s="73">
        <v>0</v>
      </c>
      <c r="G8430" s="73">
        <v>0</v>
      </c>
      <c r="H8430" s="73">
        <v>0</v>
      </c>
      <c r="I8430" s="73">
        <v>0</v>
      </c>
      <c r="J8430" s="73">
        <v>0</v>
      </c>
      <c r="K8430" s="73">
        <v>0</v>
      </c>
      <c r="L8430" s="73">
        <v>0</v>
      </c>
      <c r="M8430" s="73">
        <v>0</v>
      </c>
      <c r="N8430" s="73">
        <v>0</v>
      </c>
      <c r="O8430" s="73">
        <v>0</v>
      </c>
      <c r="P8430" s="73">
        <v>0</v>
      </c>
      <c r="Q8430" s="73">
        <v>0</v>
      </c>
      <c r="R8430" s="73">
        <v>0</v>
      </c>
      <c r="S8430" s="73">
        <v>0</v>
      </c>
      <c r="T8430" s="73">
        <v>0</v>
      </c>
      <c r="U8430" s="73">
        <v>0</v>
      </c>
      <c r="V8430" s="73">
        <v>0</v>
      </c>
      <c r="W8430" s="73">
        <v>0</v>
      </c>
    </row>
    <row r="8431" spans="4:23" ht="15" customHeight="1" outlineLevel="2">
      <c r="D8431" s="38" t="s">
        <v>642</v>
      </c>
      <c r="E8431" s="233" t="s">
        <v>643</v>
      </c>
      <c r="F8431" s="73">
        <v>0</v>
      </c>
      <c r="G8431" s="73">
        <v>0</v>
      </c>
      <c r="H8431" s="73">
        <v>0</v>
      </c>
      <c r="I8431" s="73">
        <v>0</v>
      </c>
      <c r="J8431" s="73">
        <v>0</v>
      </c>
      <c r="K8431" s="73">
        <v>0</v>
      </c>
      <c r="L8431" s="73">
        <v>0</v>
      </c>
      <c r="M8431" s="73">
        <v>0</v>
      </c>
      <c r="N8431" s="73">
        <v>0</v>
      </c>
      <c r="O8431" s="73">
        <v>0</v>
      </c>
      <c r="P8431" s="73">
        <v>0</v>
      </c>
      <c r="Q8431" s="73">
        <v>0</v>
      </c>
      <c r="R8431" s="73">
        <v>0</v>
      </c>
      <c r="S8431" s="73">
        <v>0</v>
      </c>
      <c r="T8431" s="73">
        <v>0</v>
      </c>
      <c r="U8431" s="73">
        <v>0</v>
      </c>
      <c r="V8431" s="73">
        <v>0</v>
      </c>
      <c r="W8431" s="73">
        <v>0</v>
      </c>
    </row>
    <row r="8432" spans="4:23" ht="15" customHeight="1" outlineLevel="2">
      <c r="D8432" s="38" t="s">
        <v>644</v>
      </c>
      <c r="E8432" s="233" t="s">
        <v>645</v>
      </c>
      <c r="F8432" s="73">
        <v>0</v>
      </c>
      <c r="G8432" s="73">
        <v>0</v>
      </c>
      <c r="H8432" s="73">
        <v>0</v>
      </c>
      <c r="I8432" s="73">
        <v>0</v>
      </c>
      <c r="J8432" s="73">
        <v>0</v>
      </c>
      <c r="K8432" s="73">
        <v>0</v>
      </c>
      <c r="L8432" s="73">
        <v>0</v>
      </c>
      <c r="M8432" s="73">
        <v>0</v>
      </c>
      <c r="N8432" s="73">
        <v>0</v>
      </c>
      <c r="O8432" s="73">
        <v>0</v>
      </c>
      <c r="P8432" s="73">
        <v>0</v>
      </c>
      <c r="Q8432" s="73">
        <v>0</v>
      </c>
      <c r="R8432" s="73">
        <v>0</v>
      </c>
      <c r="S8432" s="73">
        <v>0</v>
      </c>
      <c r="T8432" s="73">
        <v>0</v>
      </c>
      <c r="U8432" s="73">
        <v>0</v>
      </c>
      <c r="V8432" s="73">
        <v>0</v>
      </c>
      <c r="W8432" s="73">
        <v>0</v>
      </c>
    </row>
    <row r="8433" spans="4:23" ht="15" customHeight="1" outlineLevel="2">
      <c r="D8433" s="38" t="s">
        <v>646</v>
      </c>
      <c r="E8433" s="233" t="s">
        <v>647</v>
      </c>
      <c r="F8433" s="73">
        <v>0</v>
      </c>
      <c r="G8433" s="73">
        <v>0</v>
      </c>
      <c r="H8433" s="73">
        <v>0</v>
      </c>
      <c r="I8433" s="73">
        <v>0</v>
      </c>
      <c r="J8433" s="73">
        <v>0</v>
      </c>
      <c r="K8433" s="73">
        <v>0</v>
      </c>
      <c r="L8433" s="73">
        <v>0</v>
      </c>
      <c r="M8433" s="73">
        <v>0</v>
      </c>
      <c r="N8433" s="73">
        <v>0</v>
      </c>
      <c r="O8433" s="73">
        <v>0</v>
      </c>
      <c r="P8433" s="73">
        <v>0</v>
      </c>
      <c r="Q8433" s="73">
        <v>0</v>
      </c>
      <c r="R8433" s="73">
        <v>0</v>
      </c>
      <c r="S8433" s="73">
        <v>0</v>
      </c>
      <c r="T8433" s="73">
        <v>0</v>
      </c>
      <c r="U8433" s="73">
        <v>0</v>
      </c>
      <c r="V8433" s="73">
        <v>0</v>
      </c>
      <c r="W8433" s="73">
        <v>0</v>
      </c>
    </row>
    <row r="8434" spans="4:23" ht="15" customHeight="1" outlineLevel="2">
      <c r="D8434" s="38" t="s">
        <v>648</v>
      </c>
      <c r="E8434" s="233" t="s">
        <v>649</v>
      </c>
      <c r="F8434" s="73">
        <v>0</v>
      </c>
      <c r="G8434" s="73">
        <v>0</v>
      </c>
      <c r="H8434" s="73">
        <v>0</v>
      </c>
      <c r="I8434" s="73">
        <v>0</v>
      </c>
      <c r="J8434" s="73">
        <v>0</v>
      </c>
      <c r="K8434" s="73">
        <v>0</v>
      </c>
      <c r="L8434" s="73">
        <v>0</v>
      </c>
      <c r="M8434" s="73">
        <v>0</v>
      </c>
      <c r="N8434" s="73">
        <v>0</v>
      </c>
      <c r="O8434" s="73">
        <v>0</v>
      </c>
      <c r="P8434" s="73">
        <v>0</v>
      </c>
      <c r="Q8434" s="73">
        <v>0</v>
      </c>
      <c r="R8434" s="73">
        <v>0</v>
      </c>
      <c r="S8434" s="73">
        <v>0</v>
      </c>
      <c r="T8434" s="73">
        <v>0</v>
      </c>
      <c r="U8434" s="73">
        <v>0</v>
      </c>
      <c r="V8434" s="73">
        <v>0</v>
      </c>
      <c r="W8434" s="73">
        <v>0</v>
      </c>
    </row>
    <row r="8435" spans="4:23" ht="15" customHeight="1" outlineLevel="2">
      <c r="D8435" s="38" t="s">
        <v>650</v>
      </c>
      <c r="E8435" s="233" t="s">
        <v>651</v>
      </c>
      <c r="F8435" s="73">
        <v>0</v>
      </c>
      <c r="G8435" s="73">
        <v>0</v>
      </c>
      <c r="H8435" s="73">
        <v>0</v>
      </c>
      <c r="I8435" s="73">
        <v>0</v>
      </c>
      <c r="J8435" s="73">
        <v>0</v>
      </c>
      <c r="K8435" s="73">
        <v>0</v>
      </c>
      <c r="L8435" s="73">
        <v>0</v>
      </c>
      <c r="M8435" s="73">
        <v>0</v>
      </c>
      <c r="N8435" s="73">
        <v>0</v>
      </c>
      <c r="O8435" s="73">
        <v>0</v>
      </c>
      <c r="P8435" s="73">
        <v>0</v>
      </c>
      <c r="Q8435" s="73">
        <v>0</v>
      </c>
      <c r="R8435" s="73">
        <v>0</v>
      </c>
      <c r="S8435" s="73">
        <v>0</v>
      </c>
      <c r="T8435" s="73">
        <v>0</v>
      </c>
      <c r="U8435" s="73">
        <v>0</v>
      </c>
      <c r="V8435" s="73">
        <v>0</v>
      </c>
      <c r="W8435" s="73">
        <v>0</v>
      </c>
    </row>
    <row r="8436" spans="4:23" ht="15" customHeight="1" outlineLevel="2">
      <c r="D8436" s="38" t="s">
        <v>652</v>
      </c>
      <c r="E8436" s="233" t="s">
        <v>653</v>
      </c>
      <c r="F8436" s="73">
        <v>0</v>
      </c>
      <c r="G8436" s="73">
        <v>0</v>
      </c>
      <c r="H8436" s="73">
        <v>0</v>
      </c>
      <c r="I8436" s="73">
        <v>0</v>
      </c>
      <c r="J8436" s="73">
        <v>0</v>
      </c>
      <c r="K8436" s="73">
        <v>0</v>
      </c>
      <c r="L8436" s="73">
        <v>0</v>
      </c>
      <c r="M8436" s="73">
        <v>0</v>
      </c>
      <c r="N8436" s="73">
        <v>0</v>
      </c>
      <c r="O8436" s="73">
        <v>0</v>
      </c>
      <c r="P8436" s="73">
        <v>0</v>
      </c>
      <c r="Q8436" s="73">
        <v>0</v>
      </c>
      <c r="R8436" s="73">
        <v>0</v>
      </c>
      <c r="S8436" s="73">
        <v>0</v>
      </c>
      <c r="T8436" s="73">
        <v>0</v>
      </c>
      <c r="U8436" s="73">
        <v>0</v>
      </c>
      <c r="V8436" s="73">
        <v>0</v>
      </c>
      <c r="W8436" s="73">
        <v>0</v>
      </c>
    </row>
    <row r="8437" spans="4:23" ht="15" customHeight="1" outlineLevel="2">
      <c r="D8437" s="38" t="s">
        <v>654</v>
      </c>
      <c r="E8437" s="233" t="s">
        <v>655</v>
      </c>
      <c r="F8437" s="73">
        <v>0</v>
      </c>
      <c r="G8437" s="73">
        <v>0</v>
      </c>
      <c r="H8437" s="73">
        <v>0</v>
      </c>
      <c r="I8437" s="73">
        <v>0</v>
      </c>
      <c r="J8437" s="73">
        <v>0</v>
      </c>
      <c r="K8437" s="73">
        <v>0</v>
      </c>
      <c r="L8437" s="73">
        <v>0</v>
      </c>
      <c r="M8437" s="73">
        <v>0</v>
      </c>
      <c r="N8437" s="73">
        <v>0</v>
      </c>
      <c r="O8437" s="73">
        <v>0</v>
      </c>
      <c r="P8437" s="73">
        <v>0</v>
      </c>
      <c r="Q8437" s="73">
        <v>0</v>
      </c>
      <c r="R8437" s="73">
        <v>0</v>
      </c>
      <c r="S8437" s="73">
        <v>0</v>
      </c>
      <c r="T8437" s="73">
        <v>0</v>
      </c>
      <c r="U8437" s="73">
        <v>0</v>
      </c>
      <c r="V8437" s="73">
        <v>0</v>
      </c>
      <c r="W8437" s="73">
        <v>0</v>
      </c>
    </row>
    <row r="8438" spans="4:23" ht="15" customHeight="1" outlineLevel="2">
      <c r="D8438" s="38" t="s">
        <v>656</v>
      </c>
      <c r="E8438" s="233" t="s">
        <v>657</v>
      </c>
      <c r="F8438" s="73">
        <v>0</v>
      </c>
      <c r="G8438" s="73">
        <v>0</v>
      </c>
      <c r="H8438" s="73">
        <v>0</v>
      </c>
      <c r="I8438" s="73">
        <v>0</v>
      </c>
      <c r="J8438" s="73">
        <v>0</v>
      </c>
      <c r="K8438" s="73">
        <v>0</v>
      </c>
      <c r="L8438" s="73">
        <v>0</v>
      </c>
      <c r="M8438" s="73">
        <v>0</v>
      </c>
      <c r="N8438" s="73">
        <v>0</v>
      </c>
      <c r="O8438" s="73">
        <v>0</v>
      </c>
      <c r="P8438" s="73">
        <v>0</v>
      </c>
      <c r="Q8438" s="73">
        <v>0</v>
      </c>
      <c r="R8438" s="73">
        <v>0</v>
      </c>
      <c r="S8438" s="73">
        <v>0</v>
      </c>
      <c r="T8438" s="73">
        <v>0</v>
      </c>
      <c r="U8438" s="73">
        <v>0</v>
      </c>
      <c r="V8438" s="73">
        <v>0</v>
      </c>
      <c r="W8438" s="73">
        <v>0</v>
      </c>
    </row>
    <row r="8439" spans="4:23" ht="15" customHeight="1" outlineLevel="2">
      <c r="D8439" s="38" t="s">
        <v>658</v>
      </c>
      <c r="E8439" s="233" t="s">
        <v>659</v>
      </c>
      <c r="F8439" s="73">
        <v>0</v>
      </c>
      <c r="G8439" s="73">
        <v>0</v>
      </c>
      <c r="H8439" s="73">
        <v>0</v>
      </c>
      <c r="I8439" s="73">
        <v>0</v>
      </c>
      <c r="J8439" s="73">
        <v>0</v>
      </c>
      <c r="K8439" s="73">
        <v>0</v>
      </c>
      <c r="L8439" s="73">
        <v>0</v>
      </c>
      <c r="M8439" s="73">
        <v>0</v>
      </c>
      <c r="N8439" s="73">
        <v>0</v>
      </c>
      <c r="O8439" s="73">
        <v>0</v>
      </c>
      <c r="P8439" s="73">
        <v>0</v>
      </c>
      <c r="Q8439" s="73">
        <v>0</v>
      </c>
      <c r="R8439" s="73">
        <v>0</v>
      </c>
      <c r="S8439" s="73">
        <v>0</v>
      </c>
      <c r="T8439" s="73">
        <v>0</v>
      </c>
      <c r="U8439" s="73">
        <v>0</v>
      </c>
      <c r="V8439" s="73">
        <v>0</v>
      </c>
      <c r="W8439" s="73">
        <v>0</v>
      </c>
    </row>
    <row r="8440" spans="4:23" ht="15" customHeight="1" outlineLevel="2">
      <c r="D8440" s="38" t="s">
        <v>660</v>
      </c>
      <c r="E8440" s="233" t="s">
        <v>661</v>
      </c>
      <c r="F8440" s="73">
        <v>1</v>
      </c>
      <c r="G8440" s="73">
        <v>0</v>
      </c>
      <c r="H8440" s="73">
        <v>1</v>
      </c>
      <c r="I8440" s="73">
        <v>0</v>
      </c>
      <c r="J8440" s="73">
        <v>0</v>
      </c>
      <c r="K8440" s="73">
        <v>0</v>
      </c>
      <c r="L8440" s="73">
        <v>1</v>
      </c>
      <c r="M8440" s="73">
        <v>0</v>
      </c>
      <c r="N8440" s="73">
        <v>1</v>
      </c>
      <c r="O8440" s="73">
        <v>1</v>
      </c>
      <c r="P8440" s="73">
        <v>0</v>
      </c>
      <c r="Q8440" s="73">
        <v>1</v>
      </c>
      <c r="R8440" s="73">
        <v>1</v>
      </c>
      <c r="S8440" s="73">
        <v>0</v>
      </c>
      <c r="T8440" s="73">
        <v>1</v>
      </c>
      <c r="U8440" s="73">
        <v>1</v>
      </c>
      <c r="V8440" s="73">
        <v>0</v>
      </c>
      <c r="W8440" s="73">
        <v>1</v>
      </c>
    </row>
    <row r="8441" spans="4:23" ht="15" customHeight="1" outlineLevel="2">
      <c r="D8441" s="38" t="s">
        <v>662</v>
      </c>
      <c r="E8441" s="233" t="s">
        <v>663</v>
      </c>
      <c r="F8441" s="73">
        <v>0</v>
      </c>
      <c r="G8441" s="73">
        <v>0</v>
      </c>
      <c r="H8441" s="73">
        <v>0</v>
      </c>
      <c r="I8441" s="73">
        <v>1</v>
      </c>
      <c r="J8441" s="73">
        <v>0</v>
      </c>
      <c r="K8441" s="73">
        <v>1</v>
      </c>
      <c r="L8441" s="73">
        <v>0</v>
      </c>
      <c r="M8441" s="73">
        <v>0</v>
      </c>
      <c r="N8441" s="73">
        <v>0</v>
      </c>
      <c r="O8441" s="73">
        <v>0</v>
      </c>
      <c r="P8441" s="73">
        <v>0</v>
      </c>
      <c r="Q8441" s="73">
        <v>0</v>
      </c>
      <c r="R8441" s="73">
        <v>0</v>
      </c>
      <c r="S8441" s="73">
        <v>0</v>
      </c>
      <c r="T8441" s="73">
        <v>0</v>
      </c>
      <c r="U8441" s="73">
        <v>0</v>
      </c>
      <c r="V8441" s="73">
        <v>0</v>
      </c>
      <c r="W8441" s="73">
        <v>0</v>
      </c>
    </row>
    <row r="8442" spans="4:23" ht="15" customHeight="1" outlineLevel="2">
      <c r="D8442" s="38" t="s">
        <v>664</v>
      </c>
      <c r="E8442" s="233" t="s">
        <v>665</v>
      </c>
      <c r="F8442" s="73">
        <v>0</v>
      </c>
      <c r="G8442" s="73">
        <v>0</v>
      </c>
      <c r="H8442" s="73">
        <v>0</v>
      </c>
      <c r="I8442" s="73">
        <v>0</v>
      </c>
      <c r="J8442" s="73">
        <v>0</v>
      </c>
      <c r="K8442" s="73">
        <v>0</v>
      </c>
      <c r="L8442" s="73">
        <v>0</v>
      </c>
      <c r="M8442" s="73">
        <v>0</v>
      </c>
      <c r="N8442" s="73">
        <v>0</v>
      </c>
      <c r="O8442" s="73">
        <v>0</v>
      </c>
      <c r="P8442" s="73">
        <v>0</v>
      </c>
      <c r="Q8442" s="73">
        <v>0</v>
      </c>
      <c r="R8442" s="73">
        <v>0</v>
      </c>
      <c r="S8442" s="73">
        <v>0</v>
      </c>
      <c r="T8442" s="73">
        <v>0</v>
      </c>
      <c r="U8442" s="73">
        <v>0</v>
      </c>
      <c r="V8442" s="73">
        <v>0</v>
      </c>
      <c r="W8442" s="73">
        <v>0</v>
      </c>
    </row>
    <row r="8443" spans="4:23" ht="15" customHeight="1" outlineLevel="2">
      <c r="D8443" s="38" t="s">
        <v>666</v>
      </c>
      <c r="E8443" s="233" t="s">
        <v>667</v>
      </c>
      <c r="F8443" s="73">
        <v>0</v>
      </c>
      <c r="G8443" s="73">
        <v>0</v>
      </c>
      <c r="H8443" s="73">
        <v>0</v>
      </c>
      <c r="I8443" s="73">
        <v>0</v>
      </c>
      <c r="J8443" s="73">
        <v>0</v>
      </c>
      <c r="K8443" s="73">
        <v>0</v>
      </c>
      <c r="L8443" s="73">
        <v>0</v>
      </c>
      <c r="M8443" s="73">
        <v>0</v>
      </c>
      <c r="N8443" s="73">
        <v>0</v>
      </c>
      <c r="O8443" s="73">
        <v>0</v>
      </c>
      <c r="P8443" s="73">
        <v>0</v>
      </c>
      <c r="Q8443" s="73">
        <v>0</v>
      </c>
      <c r="R8443" s="73">
        <v>0</v>
      </c>
      <c r="S8443" s="73">
        <v>0</v>
      </c>
      <c r="T8443" s="73">
        <v>0</v>
      </c>
      <c r="U8443" s="73">
        <v>0</v>
      </c>
      <c r="V8443" s="73">
        <v>0</v>
      </c>
      <c r="W8443" s="73">
        <v>0</v>
      </c>
    </row>
    <row r="8444" spans="4:23" ht="15" customHeight="1" outlineLevel="2">
      <c r="D8444" s="38" t="s">
        <v>668</v>
      </c>
      <c r="E8444" s="233" t="s">
        <v>669</v>
      </c>
      <c r="F8444" s="73">
        <v>0</v>
      </c>
      <c r="G8444" s="73">
        <v>0</v>
      </c>
      <c r="H8444" s="73">
        <v>0</v>
      </c>
      <c r="I8444" s="73">
        <v>0</v>
      </c>
      <c r="J8444" s="73">
        <v>0</v>
      </c>
      <c r="K8444" s="73">
        <v>0</v>
      </c>
      <c r="L8444" s="73">
        <v>0</v>
      </c>
      <c r="M8444" s="73">
        <v>0</v>
      </c>
      <c r="N8444" s="73">
        <v>0</v>
      </c>
      <c r="O8444" s="73">
        <v>0</v>
      </c>
      <c r="P8444" s="73">
        <v>0</v>
      </c>
      <c r="Q8444" s="73">
        <v>0</v>
      </c>
      <c r="R8444" s="73">
        <v>0</v>
      </c>
      <c r="S8444" s="73">
        <v>0</v>
      </c>
      <c r="T8444" s="73">
        <v>0</v>
      </c>
      <c r="U8444" s="73">
        <v>0</v>
      </c>
      <c r="V8444" s="73">
        <v>0</v>
      </c>
      <c r="W8444" s="73">
        <v>0</v>
      </c>
    </row>
    <row r="8445" spans="4:23" ht="15" customHeight="1" outlineLevel="2">
      <c r="D8445" s="38" t="s">
        <v>670</v>
      </c>
      <c r="E8445" s="233" t="s">
        <v>671</v>
      </c>
      <c r="F8445" s="73">
        <v>0</v>
      </c>
      <c r="G8445" s="73">
        <v>0</v>
      </c>
      <c r="H8445" s="73">
        <v>0</v>
      </c>
      <c r="I8445" s="73">
        <v>0</v>
      </c>
      <c r="J8445" s="73">
        <v>0</v>
      </c>
      <c r="K8445" s="73">
        <v>0</v>
      </c>
      <c r="L8445" s="73">
        <v>0</v>
      </c>
      <c r="M8445" s="73">
        <v>0</v>
      </c>
      <c r="N8445" s="73">
        <v>0</v>
      </c>
      <c r="O8445" s="73">
        <v>0</v>
      </c>
      <c r="P8445" s="73">
        <v>0</v>
      </c>
      <c r="Q8445" s="73">
        <v>0</v>
      </c>
      <c r="R8445" s="73">
        <v>0</v>
      </c>
      <c r="S8445" s="73">
        <v>0</v>
      </c>
      <c r="T8445" s="73">
        <v>0</v>
      </c>
      <c r="U8445" s="73">
        <v>0</v>
      </c>
      <c r="V8445" s="73">
        <v>0</v>
      </c>
      <c r="W8445" s="73">
        <v>0</v>
      </c>
    </row>
    <row r="8446" spans="4:23" ht="15" customHeight="1" outlineLevel="2">
      <c r="D8446" s="38" t="s">
        <v>672</v>
      </c>
      <c r="E8446" s="233" t="s">
        <v>673</v>
      </c>
      <c r="F8446" s="73">
        <v>0</v>
      </c>
      <c r="G8446" s="73">
        <v>0</v>
      </c>
      <c r="H8446" s="73">
        <v>0</v>
      </c>
      <c r="I8446" s="73">
        <v>0</v>
      </c>
      <c r="J8446" s="73">
        <v>0</v>
      </c>
      <c r="K8446" s="73">
        <v>0</v>
      </c>
      <c r="L8446" s="73">
        <v>0</v>
      </c>
      <c r="M8446" s="73">
        <v>0</v>
      </c>
      <c r="N8446" s="73">
        <v>0</v>
      </c>
      <c r="O8446" s="73">
        <v>0</v>
      </c>
      <c r="P8446" s="73">
        <v>0</v>
      </c>
      <c r="Q8446" s="73">
        <v>0</v>
      </c>
      <c r="R8446" s="73">
        <v>0</v>
      </c>
      <c r="S8446" s="73">
        <v>0</v>
      </c>
      <c r="T8446" s="73">
        <v>0</v>
      </c>
      <c r="U8446" s="73">
        <v>0</v>
      </c>
      <c r="V8446" s="73">
        <v>0</v>
      </c>
      <c r="W8446" s="73">
        <v>0</v>
      </c>
    </row>
    <row r="8447" spans="4:23" ht="15" customHeight="1" outlineLevel="2">
      <c r="D8447" s="38" t="s">
        <v>674</v>
      </c>
      <c r="E8447" s="233" t="s">
        <v>675</v>
      </c>
      <c r="F8447" s="73">
        <v>0</v>
      </c>
      <c r="G8447" s="73">
        <v>0</v>
      </c>
      <c r="H8447" s="73">
        <v>0</v>
      </c>
      <c r="I8447" s="73">
        <v>0</v>
      </c>
      <c r="J8447" s="73">
        <v>0</v>
      </c>
      <c r="K8447" s="73">
        <v>0</v>
      </c>
      <c r="L8447" s="73">
        <v>0</v>
      </c>
      <c r="M8447" s="73">
        <v>0</v>
      </c>
      <c r="N8447" s="73">
        <v>0</v>
      </c>
      <c r="O8447" s="73">
        <v>0</v>
      </c>
      <c r="P8447" s="73">
        <v>0</v>
      </c>
      <c r="Q8447" s="73">
        <v>0</v>
      </c>
      <c r="R8447" s="73">
        <v>0</v>
      </c>
      <c r="S8447" s="73">
        <v>0</v>
      </c>
      <c r="T8447" s="73">
        <v>0</v>
      </c>
      <c r="U8447" s="73">
        <v>0</v>
      </c>
      <c r="V8447" s="73">
        <v>0</v>
      </c>
      <c r="W8447" s="73">
        <v>0</v>
      </c>
    </row>
    <row r="8448" spans="4:23" ht="15" customHeight="1" outlineLevel="2">
      <c r="D8448" s="38" t="s">
        <v>676</v>
      </c>
      <c r="E8448" s="233" t="s">
        <v>677</v>
      </c>
      <c r="F8448" s="73">
        <v>0</v>
      </c>
      <c r="G8448" s="73">
        <v>0</v>
      </c>
      <c r="H8448" s="73">
        <v>0</v>
      </c>
      <c r="I8448" s="73">
        <v>0</v>
      </c>
      <c r="J8448" s="73">
        <v>0</v>
      </c>
      <c r="K8448" s="73">
        <v>0</v>
      </c>
      <c r="L8448" s="73">
        <v>0</v>
      </c>
      <c r="M8448" s="73">
        <v>0</v>
      </c>
      <c r="N8448" s="73">
        <v>0</v>
      </c>
      <c r="O8448" s="73">
        <v>0</v>
      </c>
      <c r="P8448" s="73">
        <v>0</v>
      </c>
      <c r="Q8448" s="73">
        <v>0</v>
      </c>
      <c r="R8448" s="73">
        <v>0</v>
      </c>
      <c r="S8448" s="73">
        <v>0</v>
      </c>
      <c r="T8448" s="73">
        <v>0</v>
      </c>
      <c r="U8448" s="73">
        <v>0</v>
      </c>
      <c r="V8448" s="73">
        <v>0</v>
      </c>
      <c r="W8448" s="73">
        <v>0</v>
      </c>
    </row>
    <row r="8449" spans="4:23" ht="15" customHeight="1" outlineLevel="2">
      <c r="D8449" s="38" t="s">
        <v>678</v>
      </c>
      <c r="E8449" s="233" t="s">
        <v>679</v>
      </c>
      <c r="F8449" s="73">
        <v>0</v>
      </c>
      <c r="G8449" s="73">
        <v>0</v>
      </c>
      <c r="H8449" s="73">
        <v>0</v>
      </c>
      <c r="I8449" s="73">
        <v>0</v>
      </c>
      <c r="J8449" s="73">
        <v>0</v>
      </c>
      <c r="K8449" s="73">
        <v>0</v>
      </c>
      <c r="L8449" s="73">
        <v>0</v>
      </c>
      <c r="M8449" s="73">
        <v>0</v>
      </c>
      <c r="N8449" s="73">
        <v>0</v>
      </c>
      <c r="O8449" s="73">
        <v>0</v>
      </c>
      <c r="P8449" s="73">
        <v>0</v>
      </c>
      <c r="Q8449" s="73">
        <v>0</v>
      </c>
      <c r="R8449" s="73">
        <v>0</v>
      </c>
      <c r="S8449" s="73">
        <v>0</v>
      </c>
      <c r="T8449" s="73">
        <v>0</v>
      </c>
      <c r="U8449" s="73">
        <v>0</v>
      </c>
      <c r="V8449" s="73">
        <v>0</v>
      </c>
      <c r="W8449" s="73">
        <v>0</v>
      </c>
    </row>
    <row r="8450" spans="4:23" ht="15" customHeight="1" outlineLevel="2">
      <c r="D8450" s="38" t="s">
        <v>680</v>
      </c>
      <c r="E8450" s="233" t="s">
        <v>681</v>
      </c>
      <c r="F8450" s="73">
        <v>0</v>
      </c>
      <c r="G8450" s="73">
        <v>0</v>
      </c>
      <c r="H8450" s="73">
        <v>0</v>
      </c>
      <c r="I8450" s="73">
        <v>0</v>
      </c>
      <c r="J8450" s="73">
        <v>0</v>
      </c>
      <c r="K8450" s="73">
        <v>0</v>
      </c>
      <c r="L8450" s="73">
        <v>0</v>
      </c>
      <c r="M8450" s="73">
        <v>0</v>
      </c>
      <c r="N8450" s="73">
        <v>0</v>
      </c>
      <c r="O8450" s="73">
        <v>0</v>
      </c>
      <c r="P8450" s="73">
        <v>0</v>
      </c>
      <c r="Q8450" s="73">
        <v>0</v>
      </c>
      <c r="R8450" s="73">
        <v>0</v>
      </c>
      <c r="S8450" s="73">
        <v>0</v>
      </c>
      <c r="T8450" s="73">
        <v>0</v>
      </c>
      <c r="U8450" s="73">
        <v>0</v>
      </c>
      <c r="V8450" s="73">
        <v>0</v>
      </c>
      <c r="W8450" s="73">
        <v>0</v>
      </c>
    </row>
    <row r="8451" spans="4:23" ht="15" customHeight="1" outlineLevel="2">
      <c r="D8451" s="38" t="s">
        <v>682</v>
      </c>
      <c r="E8451" s="233" t="s">
        <v>683</v>
      </c>
      <c r="F8451" s="73">
        <v>0</v>
      </c>
      <c r="G8451" s="73">
        <v>0</v>
      </c>
      <c r="H8451" s="73">
        <v>0</v>
      </c>
      <c r="I8451" s="73">
        <v>0</v>
      </c>
      <c r="J8451" s="73">
        <v>0</v>
      </c>
      <c r="K8451" s="73">
        <v>0</v>
      </c>
      <c r="L8451" s="73">
        <v>0</v>
      </c>
      <c r="M8451" s="73">
        <v>0</v>
      </c>
      <c r="N8451" s="73">
        <v>0</v>
      </c>
      <c r="O8451" s="73">
        <v>0</v>
      </c>
      <c r="P8451" s="73">
        <v>0</v>
      </c>
      <c r="Q8451" s="73">
        <v>0</v>
      </c>
      <c r="R8451" s="73">
        <v>0</v>
      </c>
      <c r="S8451" s="73">
        <v>0</v>
      </c>
      <c r="T8451" s="73">
        <v>0</v>
      </c>
      <c r="U8451" s="73">
        <v>0</v>
      </c>
      <c r="V8451" s="73">
        <v>0</v>
      </c>
      <c r="W8451" s="73">
        <v>0</v>
      </c>
    </row>
    <row r="8452" spans="4:23" ht="15" customHeight="1" outlineLevel="2">
      <c r="D8452" s="38" t="s">
        <v>684</v>
      </c>
      <c r="E8452" s="233" t="s">
        <v>685</v>
      </c>
      <c r="F8452" s="73">
        <v>0</v>
      </c>
      <c r="G8452" s="73">
        <v>0</v>
      </c>
      <c r="H8452" s="73">
        <v>0</v>
      </c>
      <c r="I8452" s="73">
        <v>0</v>
      </c>
      <c r="J8452" s="73">
        <v>0</v>
      </c>
      <c r="K8452" s="73">
        <v>0</v>
      </c>
      <c r="L8452" s="73">
        <v>0</v>
      </c>
      <c r="M8452" s="73">
        <v>0</v>
      </c>
      <c r="N8452" s="73">
        <v>0</v>
      </c>
      <c r="O8452" s="73">
        <v>0</v>
      </c>
      <c r="P8452" s="73">
        <v>0</v>
      </c>
      <c r="Q8452" s="73">
        <v>0</v>
      </c>
      <c r="R8452" s="73">
        <v>0</v>
      </c>
      <c r="S8452" s="73">
        <v>0</v>
      </c>
      <c r="T8452" s="73">
        <v>0</v>
      </c>
      <c r="U8452" s="73">
        <v>0</v>
      </c>
      <c r="V8452" s="73">
        <v>0</v>
      </c>
      <c r="W8452" s="73">
        <v>0</v>
      </c>
    </row>
    <row r="8453" spans="4:23" ht="15" customHeight="1" outlineLevel="2">
      <c r="D8453" s="38" t="s">
        <v>686</v>
      </c>
      <c r="E8453" s="233" t="s">
        <v>687</v>
      </c>
      <c r="F8453" s="73">
        <v>0</v>
      </c>
      <c r="G8453" s="73">
        <v>0</v>
      </c>
      <c r="H8453" s="73">
        <v>0</v>
      </c>
      <c r="I8453" s="73">
        <v>0</v>
      </c>
      <c r="J8453" s="73">
        <v>0</v>
      </c>
      <c r="K8453" s="73">
        <v>0</v>
      </c>
      <c r="L8453" s="73">
        <v>0</v>
      </c>
      <c r="M8453" s="73">
        <v>0</v>
      </c>
      <c r="N8453" s="73">
        <v>0</v>
      </c>
      <c r="O8453" s="73">
        <v>0</v>
      </c>
      <c r="P8453" s="73">
        <v>0</v>
      </c>
      <c r="Q8453" s="73">
        <v>0</v>
      </c>
      <c r="R8453" s="73">
        <v>0</v>
      </c>
      <c r="S8453" s="73">
        <v>0</v>
      </c>
      <c r="T8453" s="73">
        <v>0</v>
      </c>
      <c r="U8453" s="73">
        <v>0</v>
      </c>
      <c r="V8453" s="73">
        <v>0</v>
      </c>
      <c r="W8453" s="73">
        <v>0</v>
      </c>
    </row>
    <row r="8454" spans="4:23" ht="15" customHeight="1" outlineLevel="2">
      <c r="D8454" s="38" t="s">
        <v>688</v>
      </c>
      <c r="E8454" s="233" t="s">
        <v>689</v>
      </c>
      <c r="F8454" s="73">
        <v>0</v>
      </c>
      <c r="G8454" s="73">
        <v>0</v>
      </c>
      <c r="H8454" s="73">
        <v>0</v>
      </c>
      <c r="I8454" s="73">
        <v>0</v>
      </c>
      <c r="J8454" s="73">
        <v>0</v>
      </c>
      <c r="K8454" s="73">
        <v>0</v>
      </c>
      <c r="L8454" s="73">
        <v>0</v>
      </c>
      <c r="M8454" s="73">
        <v>0</v>
      </c>
      <c r="N8454" s="73">
        <v>0</v>
      </c>
      <c r="O8454" s="73">
        <v>0</v>
      </c>
      <c r="P8454" s="73">
        <v>0</v>
      </c>
      <c r="Q8454" s="73">
        <v>0</v>
      </c>
      <c r="R8454" s="73">
        <v>0</v>
      </c>
      <c r="S8454" s="73">
        <v>0</v>
      </c>
      <c r="T8454" s="73">
        <v>0</v>
      </c>
      <c r="U8454" s="73">
        <v>0</v>
      </c>
      <c r="V8454" s="73">
        <v>0</v>
      </c>
      <c r="W8454" s="73">
        <v>0</v>
      </c>
    </row>
    <row r="8455" spans="4:23" ht="15" customHeight="1" outlineLevel="2">
      <c r="D8455" s="38" t="s">
        <v>690</v>
      </c>
      <c r="E8455" s="233" t="s">
        <v>691</v>
      </c>
      <c r="F8455" s="73">
        <v>0</v>
      </c>
      <c r="G8455" s="73">
        <v>0</v>
      </c>
      <c r="H8455" s="73">
        <v>0</v>
      </c>
      <c r="I8455" s="73">
        <v>0</v>
      </c>
      <c r="J8455" s="73">
        <v>0</v>
      </c>
      <c r="K8455" s="73">
        <v>0</v>
      </c>
      <c r="L8455" s="73">
        <v>0</v>
      </c>
      <c r="M8455" s="73">
        <v>0</v>
      </c>
      <c r="N8455" s="73">
        <v>0</v>
      </c>
      <c r="O8455" s="73">
        <v>0</v>
      </c>
      <c r="P8455" s="73">
        <v>0</v>
      </c>
      <c r="Q8455" s="73">
        <v>0</v>
      </c>
      <c r="R8455" s="73">
        <v>0</v>
      </c>
      <c r="S8455" s="73">
        <v>0</v>
      </c>
      <c r="T8455" s="73">
        <v>0</v>
      </c>
      <c r="U8455" s="73">
        <v>0</v>
      </c>
      <c r="V8455" s="73">
        <v>0</v>
      </c>
      <c r="W8455" s="73">
        <v>0</v>
      </c>
    </row>
    <row r="8456" spans="4:23" ht="15" customHeight="1" outlineLevel="2">
      <c r="D8456" s="38" t="s">
        <v>692</v>
      </c>
      <c r="E8456" s="233" t="s">
        <v>693</v>
      </c>
      <c r="F8456" s="73">
        <v>0</v>
      </c>
      <c r="G8456" s="73">
        <v>0</v>
      </c>
      <c r="H8456" s="73">
        <v>0</v>
      </c>
      <c r="I8456" s="73">
        <v>0</v>
      </c>
      <c r="J8456" s="73">
        <v>0</v>
      </c>
      <c r="K8456" s="73">
        <v>0</v>
      </c>
      <c r="L8456" s="73">
        <v>0</v>
      </c>
      <c r="M8456" s="73">
        <v>0</v>
      </c>
      <c r="N8456" s="73">
        <v>0</v>
      </c>
      <c r="O8456" s="73">
        <v>0</v>
      </c>
      <c r="P8456" s="73">
        <v>0</v>
      </c>
      <c r="Q8456" s="73">
        <v>0</v>
      </c>
      <c r="R8456" s="73">
        <v>0</v>
      </c>
      <c r="S8456" s="73">
        <v>0</v>
      </c>
      <c r="T8456" s="73">
        <v>0</v>
      </c>
      <c r="U8456" s="73">
        <v>0</v>
      </c>
      <c r="V8456" s="73">
        <v>0</v>
      </c>
      <c r="W8456" s="73">
        <v>0</v>
      </c>
    </row>
    <row r="8457" spans="4:23" ht="15" customHeight="1" outlineLevel="2">
      <c r="D8457" s="38" t="s">
        <v>694</v>
      </c>
      <c r="E8457" s="233" t="s">
        <v>695</v>
      </c>
      <c r="F8457" s="73">
        <v>0</v>
      </c>
      <c r="G8457" s="73">
        <v>0</v>
      </c>
      <c r="H8457" s="73">
        <v>0</v>
      </c>
      <c r="I8457" s="73">
        <v>0</v>
      </c>
      <c r="J8457" s="73">
        <v>0</v>
      </c>
      <c r="K8457" s="73">
        <v>0</v>
      </c>
      <c r="L8457" s="73">
        <v>0</v>
      </c>
      <c r="M8457" s="73">
        <v>0</v>
      </c>
      <c r="N8457" s="73">
        <v>0</v>
      </c>
      <c r="O8457" s="73">
        <v>0</v>
      </c>
      <c r="P8457" s="73">
        <v>0</v>
      </c>
      <c r="Q8457" s="73">
        <v>0</v>
      </c>
      <c r="R8457" s="73">
        <v>0</v>
      </c>
      <c r="S8457" s="73">
        <v>0</v>
      </c>
      <c r="T8457" s="73">
        <v>0</v>
      </c>
      <c r="U8457" s="73">
        <v>0</v>
      </c>
      <c r="V8457" s="73">
        <v>0</v>
      </c>
      <c r="W8457" s="73">
        <v>0</v>
      </c>
    </row>
    <row r="8458" spans="4:23" ht="15" customHeight="1" outlineLevel="2">
      <c r="D8458" s="38" t="s">
        <v>696</v>
      </c>
      <c r="E8458" s="233" t="s">
        <v>697</v>
      </c>
      <c r="F8458" s="73">
        <v>0</v>
      </c>
      <c r="G8458" s="73">
        <v>0</v>
      </c>
      <c r="H8458" s="73">
        <v>0</v>
      </c>
      <c r="I8458" s="73">
        <v>0</v>
      </c>
      <c r="J8458" s="73">
        <v>0</v>
      </c>
      <c r="K8458" s="73">
        <v>0</v>
      </c>
      <c r="L8458" s="73">
        <v>0</v>
      </c>
      <c r="M8458" s="73">
        <v>0</v>
      </c>
      <c r="N8458" s="73">
        <v>0</v>
      </c>
      <c r="O8458" s="73">
        <v>0</v>
      </c>
      <c r="P8458" s="73">
        <v>0</v>
      </c>
      <c r="Q8458" s="73">
        <v>0</v>
      </c>
      <c r="R8458" s="73">
        <v>0</v>
      </c>
      <c r="S8458" s="73">
        <v>0</v>
      </c>
      <c r="T8458" s="73">
        <v>0</v>
      </c>
      <c r="U8458" s="73">
        <v>0</v>
      </c>
      <c r="V8458" s="73">
        <v>0</v>
      </c>
      <c r="W8458" s="73">
        <v>0</v>
      </c>
    </row>
    <row r="8459" spans="4:23" ht="15" customHeight="1" outlineLevel="2">
      <c r="D8459" s="38" t="s">
        <v>698</v>
      </c>
      <c r="E8459" s="233" t="s">
        <v>699</v>
      </c>
      <c r="F8459" s="73">
        <v>0</v>
      </c>
      <c r="G8459" s="73">
        <v>0</v>
      </c>
      <c r="H8459" s="73">
        <v>0</v>
      </c>
      <c r="I8459" s="73">
        <v>0</v>
      </c>
      <c r="J8459" s="73">
        <v>0</v>
      </c>
      <c r="K8459" s="73">
        <v>0</v>
      </c>
      <c r="L8459" s="73">
        <v>0</v>
      </c>
      <c r="M8459" s="73">
        <v>0</v>
      </c>
      <c r="N8459" s="73">
        <v>0</v>
      </c>
      <c r="O8459" s="73">
        <v>0</v>
      </c>
      <c r="P8459" s="73">
        <v>0</v>
      </c>
      <c r="Q8459" s="73">
        <v>0</v>
      </c>
      <c r="R8459" s="73">
        <v>0</v>
      </c>
      <c r="S8459" s="73">
        <v>0</v>
      </c>
      <c r="T8459" s="73">
        <v>0</v>
      </c>
      <c r="U8459" s="73">
        <v>0</v>
      </c>
      <c r="V8459" s="73">
        <v>0</v>
      </c>
      <c r="W8459" s="73">
        <v>0</v>
      </c>
    </row>
    <row r="8460" spans="4:23" ht="15" customHeight="1" outlineLevel="2">
      <c r="D8460" s="38" t="s">
        <v>700</v>
      </c>
      <c r="E8460" s="233" t="s">
        <v>701</v>
      </c>
      <c r="F8460" s="73">
        <v>0</v>
      </c>
      <c r="G8460" s="73">
        <v>0</v>
      </c>
      <c r="H8460" s="73">
        <v>0</v>
      </c>
      <c r="I8460" s="73">
        <v>0</v>
      </c>
      <c r="J8460" s="73">
        <v>0</v>
      </c>
      <c r="K8460" s="73">
        <v>0</v>
      </c>
      <c r="L8460" s="73">
        <v>0</v>
      </c>
      <c r="M8460" s="73">
        <v>0</v>
      </c>
      <c r="N8460" s="73">
        <v>0</v>
      </c>
      <c r="O8460" s="73">
        <v>0</v>
      </c>
      <c r="P8460" s="73">
        <v>0</v>
      </c>
      <c r="Q8460" s="73">
        <v>0</v>
      </c>
      <c r="R8460" s="73">
        <v>0</v>
      </c>
      <c r="S8460" s="73">
        <v>0</v>
      </c>
      <c r="T8460" s="73">
        <v>0</v>
      </c>
      <c r="U8460" s="73">
        <v>0</v>
      </c>
      <c r="V8460" s="73">
        <v>0</v>
      </c>
      <c r="W8460" s="73">
        <v>0</v>
      </c>
    </row>
    <row r="8461" spans="4:23" ht="15" customHeight="1" outlineLevel="2">
      <c r="D8461" s="38" t="s">
        <v>702</v>
      </c>
      <c r="E8461" s="233" t="s">
        <v>703</v>
      </c>
      <c r="F8461" s="73">
        <v>0</v>
      </c>
      <c r="G8461" s="73">
        <v>0</v>
      </c>
      <c r="H8461" s="73">
        <v>0</v>
      </c>
      <c r="I8461" s="73">
        <v>0</v>
      </c>
      <c r="J8461" s="73">
        <v>0</v>
      </c>
      <c r="K8461" s="73">
        <v>0</v>
      </c>
      <c r="L8461" s="73">
        <v>0</v>
      </c>
      <c r="M8461" s="73">
        <v>0</v>
      </c>
      <c r="N8461" s="73">
        <v>0</v>
      </c>
      <c r="O8461" s="73">
        <v>0</v>
      </c>
      <c r="P8461" s="73">
        <v>0</v>
      </c>
      <c r="Q8461" s="73">
        <v>0</v>
      </c>
      <c r="R8461" s="73">
        <v>0</v>
      </c>
      <c r="S8461" s="73">
        <v>0</v>
      </c>
      <c r="T8461" s="73">
        <v>0</v>
      </c>
      <c r="U8461" s="73">
        <v>0</v>
      </c>
      <c r="V8461" s="73">
        <v>0</v>
      </c>
      <c r="W8461" s="73">
        <v>0</v>
      </c>
    </row>
    <row r="8462" spans="4:23" ht="15" customHeight="1" outlineLevel="2">
      <c r="D8462" s="38" t="s">
        <v>704</v>
      </c>
      <c r="E8462" s="233" t="s">
        <v>705</v>
      </c>
      <c r="F8462" s="73">
        <v>0</v>
      </c>
      <c r="G8462" s="73">
        <v>0</v>
      </c>
      <c r="H8462" s="73">
        <v>0</v>
      </c>
      <c r="I8462" s="73">
        <v>0</v>
      </c>
      <c r="J8462" s="73">
        <v>0</v>
      </c>
      <c r="K8462" s="73">
        <v>0</v>
      </c>
      <c r="L8462" s="73">
        <v>0</v>
      </c>
      <c r="M8462" s="73">
        <v>0</v>
      </c>
      <c r="N8462" s="73">
        <v>0</v>
      </c>
      <c r="O8462" s="73">
        <v>0</v>
      </c>
      <c r="P8462" s="73">
        <v>0</v>
      </c>
      <c r="Q8462" s="73">
        <v>0</v>
      </c>
      <c r="R8462" s="73">
        <v>0</v>
      </c>
      <c r="S8462" s="73">
        <v>0</v>
      </c>
      <c r="T8462" s="73">
        <v>0</v>
      </c>
      <c r="U8462" s="73">
        <v>0</v>
      </c>
      <c r="V8462" s="73">
        <v>0</v>
      </c>
      <c r="W8462" s="73">
        <v>0</v>
      </c>
    </row>
    <row r="8463" spans="4:23" ht="15" customHeight="1" outlineLevel="2">
      <c r="D8463" s="38" t="s">
        <v>706</v>
      </c>
      <c r="E8463" s="233" t="s">
        <v>707</v>
      </c>
      <c r="F8463" s="73">
        <v>0</v>
      </c>
      <c r="G8463" s="73">
        <v>0</v>
      </c>
      <c r="H8463" s="73">
        <v>0</v>
      </c>
      <c r="I8463" s="73">
        <v>0</v>
      </c>
      <c r="J8463" s="73">
        <v>0</v>
      </c>
      <c r="K8463" s="73">
        <v>0</v>
      </c>
      <c r="L8463" s="73">
        <v>0</v>
      </c>
      <c r="M8463" s="73">
        <v>0</v>
      </c>
      <c r="N8463" s="73">
        <v>0</v>
      </c>
      <c r="O8463" s="73">
        <v>0</v>
      </c>
      <c r="P8463" s="73">
        <v>0</v>
      </c>
      <c r="Q8463" s="73">
        <v>0</v>
      </c>
      <c r="R8463" s="73">
        <v>0</v>
      </c>
      <c r="S8463" s="73">
        <v>0</v>
      </c>
      <c r="T8463" s="73">
        <v>0</v>
      </c>
      <c r="U8463" s="73">
        <v>0</v>
      </c>
      <c r="V8463" s="73">
        <v>0</v>
      </c>
      <c r="W8463" s="73">
        <v>0</v>
      </c>
    </row>
    <row r="8464" spans="4:23" ht="15" customHeight="1" outlineLevel="2">
      <c r="D8464" s="38" t="s">
        <v>708</v>
      </c>
      <c r="E8464" s="233" t="s">
        <v>709</v>
      </c>
      <c r="F8464" s="73">
        <v>0</v>
      </c>
      <c r="G8464" s="73">
        <v>0</v>
      </c>
      <c r="H8464" s="73">
        <v>0</v>
      </c>
      <c r="I8464" s="73">
        <v>0</v>
      </c>
      <c r="J8464" s="73">
        <v>0</v>
      </c>
      <c r="K8464" s="73">
        <v>0</v>
      </c>
      <c r="L8464" s="73">
        <v>0</v>
      </c>
      <c r="M8464" s="73">
        <v>0</v>
      </c>
      <c r="N8464" s="73">
        <v>0</v>
      </c>
      <c r="O8464" s="73">
        <v>0</v>
      </c>
      <c r="P8464" s="73">
        <v>0</v>
      </c>
      <c r="Q8464" s="73">
        <v>0</v>
      </c>
      <c r="R8464" s="73">
        <v>0</v>
      </c>
      <c r="S8464" s="73">
        <v>0</v>
      </c>
      <c r="T8464" s="73">
        <v>0</v>
      </c>
      <c r="U8464" s="73">
        <v>0</v>
      </c>
      <c r="V8464" s="73">
        <v>0</v>
      </c>
      <c r="W8464" s="73">
        <v>0</v>
      </c>
    </row>
    <row r="8465" spans="4:23" ht="15" customHeight="1" outlineLevel="2">
      <c r="D8465" s="38" t="s">
        <v>710</v>
      </c>
      <c r="E8465" s="233" t="s">
        <v>711</v>
      </c>
      <c r="F8465" s="73">
        <v>0</v>
      </c>
      <c r="G8465" s="73">
        <v>0</v>
      </c>
      <c r="H8465" s="73">
        <v>0</v>
      </c>
      <c r="I8465" s="73">
        <v>0</v>
      </c>
      <c r="J8465" s="73">
        <v>0</v>
      </c>
      <c r="K8465" s="73">
        <v>0</v>
      </c>
      <c r="L8465" s="73">
        <v>0</v>
      </c>
      <c r="M8465" s="73">
        <v>0</v>
      </c>
      <c r="N8465" s="73">
        <v>0</v>
      </c>
      <c r="O8465" s="73">
        <v>0</v>
      </c>
      <c r="P8465" s="73">
        <v>0</v>
      </c>
      <c r="Q8465" s="73">
        <v>0</v>
      </c>
      <c r="R8465" s="73">
        <v>0</v>
      </c>
      <c r="S8465" s="73">
        <v>0</v>
      </c>
      <c r="T8465" s="73">
        <v>0</v>
      </c>
      <c r="U8465" s="73">
        <v>0</v>
      </c>
      <c r="V8465" s="73">
        <v>0</v>
      </c>
      <c r="W8465" s="73">
        <v>0</v>
      </c>
    </row>
    <row r="8466" spans="4:23" ht="15" customHeight="1" outlineLevel="2">
      <c r="D8466" s="38" t="s">
        <v>712</v>
      </c>
      <c r="E8466" s="233" t="s">
        <v>713</v>
      </c>
      <c r="F8466" s="73">
        <v>0</v>
      </c>
      <c r="G8466" s="73">
        <v>0</v>
      </c>
      <c r="H8466" s="73">
        <v>0</v>
      </c>
      <c r="I8466" s="73">
        <v>0</v>
      </c>
      <c r="J8466" s="73">
        <v>0</v>
      </c>
      <c r="K8466" s="73">
        <v>0</v>
      </c>
      <c r="L8466" s="73">
        <v>0</v>
      </c>
      <c r="M8466" s="73">
        <v>0</v>
      </c>
      <c r="N8466" s="73">
        <v>0</v>
      </c>
      <c r="O8466" s="73">
        <v>0</v>
      </c>
      <c r="P8466" s="73">
        <v>0</v>
      </c>
      <c r="Q8466" s="73">
        <v>0</v>
      </c>
      <c r="R8466" s="73">
        <v>0</v>
      </c>
      <c r="S8466" s="73">
        <v>0</v>
      </c>
      <c r="T8466" s="73">
        <v>0</v>
      </c>
      <c r="U8466" s="73">
        <v>0</v>
      </c>
      <c r="V8466" s="73">
        <v>0</v>
      </c>
      <c r="W8466" s="73">
        <v>0</v>
      </c>
    </row>
    <row r="8467" spans="4:23" ht="15" customHeight="1" outlineLevel="2">
      <c r="D8467" s="38" t="s">
        <v>714</v>
      </c>
      <c r="E8467" s="233" t="s">
        <v>715</v>
      </c>
      <c r="F8467" s="73">
        <v>0</v>
      </c>
      <c r="G8467" s="73">
        <v>0</v>
      </c>
      <c r="H8467" s="73">
        <v>0</v>
      </c>
      <c r="I8467" s="73">
        <v>0</v>
      </c>
      <c r="J8467" s="73">
        <v>0</v>
      </c>
      <c r="K8467" s="73">
        <v>0</v>
      </c>
      <c r="L8467" s="73">
        <v>0</v>
      </c>
      <c r="M8467" s="73">
        <v>0</v>
      </c>
      <c r="N8467" s="73">
        <v>0</v>
      </c>
      <c r="O8467" s="73">
        <v>0</v>
      </c>
      <c r="P8467" s="73">
        <v>0</v>
      </c>
      <c r="Q8467" s="73">
        <v>0</v>
      </c>
      <c r="R8467" s="73">
        <v>0</v>
      </c>
      <c r="S8467" s="73">
        <v>0</v>
      </c>
      <c r="T8467" s="73">
        <v>0</v>
      </c>
      <c r="U8467" s="73">
        <v>0</v>
      </c>
      <c r="V8467" s="73">
        <v>0</v>
      </c>
      <c r="W8467" s="73">
        <v>0</v>
      </c>
    </row>
    <row r="8468" spans="4:23" ht="15" customHeight="1" outlineLevel="2">
      <c r="D8468" s="38" t="s">
        <v>716</v>
      </c>
      <c r="E8468" s="233" t="s">
        <v>717</v>
      </c>
      <c r="F8468" s="73">
        <v>0</v>
      </c>
      <c r="G8468" s="73">
        <v>0</v>
      </c>
      <c r="H8468" s="73">
        <v>0</v>
      </c>
      <c r="I8468" s="73">
        <v>0</v>
      </c>
      <c r="J8468" s="73">
        <v>0</v>
      </c>
      <c r="K8468" s="73">
        <v>0</v>
      </c>
      <c r="L8468" s="73">
        <v>0</v>
      </c>
      <c r="M8468" s="73">
        <v>0</v>
      </c>
      <c r="N8468" s="73">
        <v>0</v>
      </c>
      <c r="O8468" s="73">
        <v>0</v>
      </c>
      <c r="P8468" s="73">
        <v>0</v>
      </c>
      <c r="Q8468" s="73">
        <v>0</v>
      </c>
      <c r="R8468" s="73">
        <v>0</v>
      </c>
      <c r="S8468" s="73">
        <v>0</v>
      </c>
      <c r="T8468" s="73">
        <v>0</v>
      </c>
      <c r="U8468" s="73">
        <v>0</v>
      </c>
      <c r="V8468" s="73">
        <v>0</v>
      </c>
      <c r="W8468" s="73">
        <v>0</v>
      </c>
    </row>
    <row r="8469" spans="4:23" ht="15" customHeight="1" outlineLevel="2">
      <c r="D8469" s="38" t="s">
        <v>718</v>
      </c>
      <c r="E8469" s="233" t="s">
        <v>719</v>
      </c>
      <c r="F8469" s="73">
        <v>0</v>
      </c>
      <c r="G8469" s="73">
        <v>0</v>
      </c>
      <c r="H8469" s="73">
        <v>0</v>
      </c>
      <c r="I8469" s="73">
        <v>0</v>
      </c>
      <c r="J8469" s="73">
        <v>0</v>
      </c>
      <c r="K8469" s="73">
        <v>0</v>
      </c>
      <c r="L8469" s="73">
        <v>0</v>
      </c>
      <c r="M8469" s="73">
        <v>0</v>
      </c>
      <c r="N8469" s="73">
        <v>0</v>
      </c>
      <c r="O8469" s="73">
        <v>0</v>
      </c>
      <c r="P8469" s="73">
        <v>0</v>
      </c>
      <c r="Q8469" s="73">
        <v>0</v>
      </c>
      <c r="R8469" s="73">
        <v>0</v>
      </c>
      <c r="S8469" s="73">
        <v>0</v>
      </c>
      <c r="T8469" s="73">
        <v>0</v>
      </c>
      <c r="U8469" s="73">
        <v>0</v>
      </c>
      <c r="V8469" s="73">
        <v>0</v>
      </c>
      <c r="W8469" s="73">
        <v>0</v>
      </c>
    </row>
    <row r="8470" spans="4:23" ht="15" customHeight="1" outlineLevel="2">
      <c r="D8470" s="38" t="s">
        <v>720</v>
      </c>
      <c r="E8470" s="233" t="s">
        <v>721</v>
      </c>
      <c r="F8470" s="73">
        <v>0</v>
      </c>
      <c r="G8470" s="73">
        <v>0</v>
      </c>
      <c r="H8470" s="73">
        <v>0</v>
      </c>
      <c r="I8470" s="73">
        <v>0</v>
      </c>
      <c r="J8470" s="73">
        <v>0</v>
      </c>
      <c r="K8470" s="73">
        <v>0</v>
      </c>
      <c r="L8470" s="73">
        <v>0</v>
      </c>
      <c r="M8470" s="73">
        <v>0</v>
      </c>
      <c r="N8470" s="73">
        <v>0</v>
      </c>
      <c r="O8470" s="73">
        <v>0</v>
      </c>
      <c r="P8470" s="73">
        <v>0</v>
      </c>
      <c r="Q8470" s="73">
        <v>0</v>
      </c>
      <c r="R8470" s="73">
        <v>0</v>
      </c>
      <c r="S8470" s="73">
        <v>0</v>
      </c>
      <c r="T8470" s="73">
        <v>0</v>
      </c>
      <c r="U8470" s="73">
        <v>0</v>
      </c>
      <c r="V8470" s="73">
        <v>0</v>
      </c>
      <c r="W8470" s="73">
        <v>0</v>
      </c>
    </row>
    <row r="8471" spans="4:23" ht="15" customHeight="1" outlineLevel="2">
      <c r="D8471" s="38" t="s">
        <v>722</v>
      </c>
      <c r="E8471" s="233" t="s">
        <v>723</v>
      </c>
      <c r="F8471" s="73">
        <v>0</v>
      </c>
      <c r="G8471" s="73">
        <v>0</v>
      </c>
      <c r="H8471" s="73">
        <v>0</v>
      </c>
      <c r="I8471" s="73">
        <v>0</v>
      </c>
      <c r="J8471" s="73">
        <v>0</v>
      </c>
      <c r="K8471" s="73">
        <v>0</v>
      </c>
      <c r="L8471" s="73">
        <v>0</v>
      </c>
      <c r="M8471" s="73">
        <v>0</v>
      </c>
      <c r="N8471" s="73">
        <v>0</v>
      </c>
      <c r="O8471" s="73">
        <v>0</v>
      </c>
      <c r="P8471" s="73">
        <v>0</v>
      </c>
      <c r="Q8471" s="73">
        <v>0</v>
      </c>
      <c r="R8471" s="73">
        <v>0</v>
      </c>
      <c r="S8471" s="73">
        <v>0</v>
      </c>
      <c r="T8471" s="73">
        <v>0</v>
      </c>
      <c r="U8471" s="73">
        <v>0</v>
      </c>
      <c r="V8471" s="73">
        <v>0</v>
      </c>
      <c r="W8471" s="73">
        <v>0</v>
      </c>
    </row>
    <row r="8472" spans="4:23" ht="15" customHeight="1" outlineLevel="2">
      <c r="D8472" s="38" t="s">
        <v>724</v>
      </c>
      <c r="E8472" s="233" t="s">
        <v>725</v>
      </c>
      <c r="F8472" s="73">
        <v>0</v>
      </c>
      <c r="G8472" s="73">
        <v>0</v>
      </c>
      <c r="H8472" s="73">
        <v>0</v>
      </c>
      <c r="I8472" s="73">
        <v>0</v>
      </c>
      <c r="J8472" s="73">
        <v>0</v>
      </c>
      <c r="K8472" s="73">
        <v>0</v>
      </c>
      <c r="L8472" s="73">
        <v>0</v>
      </c>
      <c r="M8472" s="73">
        <v>0</v>
      </c>
      <c r="N8472" s="73">
        <v>0</v>
      </c>
      <c r="O8472" s="73">
        <v>0</v>
      </c>
      <c r="P8472" s="73">
        <v>0</v>
      </c>
      <c r="Q8472" s="73">
        <v>0</v>
      </c>
      <c r="R8472" s="73">
        <v>0</v>
      </c>
      <c r="S8472" s="73">
        <v>0</v>
      </c>
      <c r="T8472" s="73">
        <v>0</v>
      </c>
      <c r="U8472" s="73">
        <v>0</v>
      </c>
      <c r="V8472" s="73">
        <v>0</v>
      </c>
      <c r="W8472" s="73">
        <v>0</v>
      </c>
    </row>
    <row r="8473" spans="4:23" ht="15" customHeight="1" outlineLevel="2">
      <c r="D8473" s="38" t="s">
        <v>726</v>
      </c>
      <c r="E8473" s="233" t="s">
        <v>727</v>
      </c>
      <c r="F8473" s="73">
        <v>0</v>
      </c>
      <c r="G8473" s="73">
        <v>0</v>
      </c>
      <c r="H8473" s="73">
        <v>0</v>
      </c>
      <c r="I8473" s="73">
        <v>0</v>
      </c>
      <c r="J8473" s="73">
        <v>0</v>
      </c>
      <c r="K8473" s="73">
        <v>0</v>
      </c>
      <c r="L8473" s="73">
        <v>0</v>
      </c>
      <c r="M8473" s="73">
        <v>0</v>
      </c>
      <c r="N8473" s="73">
        <v>0</v>
      </c>
      <c r="O8473" s="73">
        <v>0</v>
      </c>
      <c r="P8473" s="73">
        <v>0</v>
      </c>
      <c r="Q8473" s="73">
        <v>0</v>
      </c>
      <c r="R8473" s="73">
        <v>0</v>
      </c>
      <c r="S8473" s="73">
        <v>0</v>
      </c>
      <c r="T8473" s="73">
        <v>0</v>
      </c>
      <c r="U8473" s="73">
        <v>0</v>
      </c>
      <c r="V8473" s="73">
        <v>0</v>
      </c>
      <c r="W8473" s="73">
        <v>0</v>
      </c>
    </row>
    <row r="8474" spans="4:23" ht="15" customHeight="1" outlineLevel="2">
      <c r="D8474" s="38" t="s">
        <v>728</v>
      </c>
      <c r="E8474" s="233" t="s">
        <v>729</v>
      </c>
      <c r="F8474" s="73">
        <v>0</v>
      </c>
      <c r="G8474" s="73">
        <v>0</v>
      </c>
      <c r="H8474" s="73">
        <v>0</v>
      </c>
      <c r="I8474" s="73">
        <v>0</v>
      </c>
      <c r="J8474" s="73">
        <v>0</v>
      </c>
      <c r="K8474" s="73">
        <v>0</v>
      </c>
      <c r="L8474" s="73">
        <v>0</v>
      </c>
      <c r="M8474" s="73">
        <v>0</v>
      </c>
      <c r="N8474" s="73">
        <v>0</v>
      </c>
      <c r="O8474" s="73">
        <v>0</v>
      </c>
      <c r="P8474" s="73">
        <v>0</v>
      </c>
      <c r="Q8474" s="73">
        <v>0</v>
      </c>
      <c r="R8474" s="73">
        <v>0</v>
      </c>
      <c r="S8474" s="73">
        <v>0</v>
      </c>
      <c r="T8474" s="73">
        <v>0</v>
      </c>
      <c r="U8474" s="73">
        <v>0</v>
      </c>
      <c r="V8474" s="73">
        <v>0</v>
      </c>
      <c r="W8474" s="73">
        <v>0</v>
      </c>
    </row>
    <row r="8475" spans="4:23" ht="15" customHeight="1" outlineLevel="2">
      <c r="D8475" s="38" t="s">
        <v>730</v>
      </c>
      <c r="E8475" s="233" t="s">
        <v>731</v>
      </c>
      <c r="F8475" s="73">
        <v>0</v>
      </c>
      <c r="G8475" s="73">
        <v>0</v>
      </c>
      <c r="H8475" s="73">
        <v>0</v>
      </c>
      <c r="I8475" s="73">
        <v>0</v>
      </c>
      <c r="J8475" s="73">
        <v>0</v>
      </c>
      <c r="K8475" s="73">
        <v>0</v>
      </c>
      <c r="L8475" s="73">
        <v>0</v>
      </c>
      <c r="M8475" s="73">
        <v>0</v>
      </c>
      <c r="N8475" s="73">
        <v>0</v>
      </c>
      <c r="O8475" s="73">
        <v>0</v>
      </c>
      <c r="P8475" s="73">
        <v>0</v>
      </c>
      <c r="Q8475" s="73">
        <v>0</v>
      </c>
      <c r="R8475" s="73">
        <v>0</v>
      </c>
      <c r="S8475" s="73">
        <v>0</v>
      </c>
      <c r="T8475" s="73">
        <v>0</v>
      </c>
      <c r="U8475" s="73">
        <v>0</v>
      </c>
      <c r="V8475" s="73">
        <v>0</v>
      </c>
      <c r="W8475" s="73">
        <v>0</v>
      </c>
    </row>
    <row r="8476" spans="4:23" ht="15" customHeight="1" outlineLevel="2">
      <c r="D8476" s="38" t="s">
        <v>732</v>
      </c>
      <c r="E8476" s="233" t="s">
        <v>733</v>
      </c>
      <c r="F8476" s="73">
        <v>0</v>
      </c>
      <c r="G8476" s="73">
        <v>0</v>
      </c>
      <c r="H8476" s="73">
        <v>0</v>
      </c>
      <c r="I8476" s="73">
        <v>0</v>
      </c>
      <c r="J8476" s="73">
        <v>0</v>
      </c>
      <c r="K8476" s="73">
        <v>0</v>
      </c>
      <c r="L8476" s="73">
        <v>0</v>
      </c>
      <c r="M8476" s="73">
        <v>0</v>
      </c>
      <c r="N8476" s="73">
        <v>0</v>
      </c>
      <c r="O8476" s="73">
        <v>0</v>
      </c>
      <c r="P8476" s="73">
        <v>0</v>
      </c>
      <c r="Q8476" s="73">
        <v>0</v>
      </c>
      <c r="R8476" s="73">
        <v>0</v>
      </c>
      <c r="S8476" s="73">
        <v>0</v>
      </c>
      <c r="T8476" s="73">
        <v>0</v>
      </c>
      <c r="U8476" s="73">
        <v>0</v>
      </c>
      <c r="V8476" s="73">
        <v>0</v>
      </c>
      <c r="W8476" s="73">
        <v>0</v>
      </c>
    </row>
    <row r="8477" spans="4:23" ht="15" customHeight="1" outlineLevel="2">
      <c r="D8477" s="38" t="s">
        <v>734</v>
      </c>
      <c r="E8477" s="233" t="s">
        <v>735</v>
      </c>
      <c r="F8477" s="73">
        <v>0</v>
      </c>
      <c r="G8477" s="73">
        <v>0</v>
      </c>
      <c r="H8477" s="73">
        <v>0</v>
      </c>
      <c r="I8477" s="73">
        <v>0</v>
      </c>
      <c r="J8477" s="73">
        <v>0</v>
      </c>
      <c r="K8477" s="73">
        <v>0</v>
      </c>
      <c r="L8477" s="73">
        <v>0</v>
      </c>
      <c r="M8477" s="73">
        <v>0</v>
      </c>
      <c r="N8477" s="73">
        <v>0</v>
      </c>
      <c r="O8477" s="73">
        <v>0</v>
      </c>
      <c r="P8477" s="73">
        <v>0</v>
      </c>
      <c r="Q8477" s="73">
        <v>0</v>
      </c>
      <c r="R8477" s="73">
        <v>0</v>
      </c>
      <c r="S8477" s="73">
        <v>0</v>
      </c>
      <c r="T8477" s="73">
        <v>0</v>
      </c>
      <c r="U8477" s="73">
        <v>0</v>
      </c>
      <c r="V8477" s="73">
        <v>0</v>
      </c>
      <c r="W8477" s="73">
        <v>0</v>
      </c>
    </row>
    <row r="8478" spans="4:23" ht="15" customHeight="1" outlineLevel="2">
      <c r="D8478" s="38" t="s">
        <v>736</v>
      </c>
      <c r="E8478" s="233" t="s">
        <v>737</v>
      </c>
      <c r="F8478" s="73">
        <v>0</v>
      </c>
      <c r="G8478" s="73">
        <v>0</v>
      </c>
      <c r="H8478" s="73">
        <v>0</v>
      </c>
      <c r="I8478" s="73">
        <v>0</v>
      </c>
      <c r="J8478" s="73">
        <v>0</v>
      </c>
      <c r="K8478" s="73">
        <v>0</v>
      </c>
      <c r="L8478" s="73">
        <v>0</v>
      </c>
      <c r="M8478" s="73">
        <v>0</v>
      </c>
      <c r="N8478" s="73">
        <v>0</v>
      </c>
      <c r="O8478" s="73">
        <v>0</v>
      </c>
      <c r="P8478" s="73">
        <v>0</v>
      </c>
      <c r="Q8478" s="73">
        <v>0</v>
      </c>
      <c r="R8478" s="73">
        <v>0</v>
      </c>
      <c r="S8478" s="73">
        <v>0</v>
      </c>
      <c r="T8478" s="73">
        <v>0</v>
      </c>
      <c r="U8478" s="73">
        <v>0</v>
      </c>
      <c r="V8478" s="73">
        <v>0</v>
      </c>
      <c r="W8478" s="73">
        <v>0</v>
      </c>
    </row>
    <row r="8479" spans="4:23" ht="15" customHeight="1" outlineLevel="2">
      <c r="D8479" s="38" t="s">
        <v>738</v>
      </c>
      <c r="E8479" s="233" t="s">
        <v>739</v>
      </c>
      <c r="F8479" s="73">
        <v>0</v>
      </c>
      <c r="G8479" s="73">
        <v>0</v>
      </c>
      <c r="H8479" s="73">
        <v>0</v>
      </c>
      <c r="I8479" s="73">
        <v>0</v>
      </c>
      <c r="J8479" s="73">
        <v>0</v>
      </c>
      <c r="K8479" s="73">
        <v>0</v>
      </c>
      <c r="L8479" s="73">
        <v>0</v>
      </c>
      <c r="M8479" s="73">
        <v>0</v>
      </c>
      <c r="N8479" s="73">
        <v>0</v>
      </c>
      <c r="O8479" s="73">
        <v>0</v>
      </c>
      <c r="P8479" s="73">
        <v>0</v>
      </c>
      <c r="Q8479" s="73">
        <v>0</v>
      </c>
      <c r="R8479" s="73">
        <v>0</v>
      </c>
      <c r="S8479" s="73">
        <v>0</v>
      </c>
      <c r="T8479" s="73">
        <v>0</v>
      </c>
      <c r="U8479" s="73">
        <v>0</v>
      </c>
      <c r="V8479" s="73">
        <v>0</v>
      </c>
      <c r="W8479" s="73">
        <v>0</v>
      </c>
    </row>
    <row r="8480" spans="4:23" ht="15" customHeight="1" outlineLevel="2">
      <c r="D8480" s="38" t="s">
        <v>740</v>
      </c>
      <c r="E8480" s="233" t="s">
        <v>741</v>
      </c>
      <c r="F8480" s="73">
        <v>0</v>
      </c>
      <c r="G8480" s="73">
        <v>0</v>
      </c>
      <c r="H8480" s="73">
        <v>0</v>
      </c>
      <c r="I8480" s="73">
        <v>0</v>
      </c>
      <c r="J8480" s="73">
        <v>0</v>
      </c>
      <c r="K8480" s="73">
        <v>0</v>
      </c>
      <c r="L8480" s="73">
        <v>0</v>
      </c>
      <c r="M8480" s="73">
        <v>0</v>
      </c>
      <c r="N8480" s="73">
        <v>0</v>
      </c>
      <c r="O8480" s="73">
        <v>0</v>
      </c>
      <c r="P8480" s="73">
        <v>0</v>
      </c>
      <c r="Q8480" s="73">
        <v>0</v>
      </c>
      <c r="R8480" s="73">
        <v>0</v>
      </c>
      <c r="S8480" s="73">
        <v>0</v>
      </c>
      <c r="T8480" s="73">
        <v>0</v>
      </c>
      <c r="U8480" s="73">
        <v>0</v>
      </c>
      <c r="V8480" s="73">
        <v>0</v>
      </c>
      <c r="W8480" s="73">
        <v>0</v>
      </c>
    </row>
    <row r="8481" spans="4:23" ht="15" customHeight="1" outlineLevel="2">
      <c r="D8481" s="38" t="s">
        <v>742</v>
      </c>
      <c r="E8481" s="233" t="s">
        <v>743</v>
      </c>
      <c r="F8481" s="73">
        <v>0</v>
      </c>
      <c r="G8481" s="73">
        <v>0</v>
      </c>
      <c r="H8481" s="73">
        <v>0</v>
      </c>
      <c r="I8481" s="73">
        <v>0</v>
      </c>
      <c r="J8481" s="73">
        <v>0</v>
      </c>
      <c r="K8481" s="73">
        <v>0</v>
      </c>
      <c r="L8481" s="73">
        <v>0</v>
      </c>
      <c r="M8481" s="73">
        <v>0</v>
      </c>
      <c r="N8481" s="73">
        <v>0</v>
      </c>
      <c r="O8481" s="73">
        <v>0</v>
      </c>
      <c r="P8481" s="73">
        <v>0</v>
      </c>
      <c r="Q8481" s="73">
        <v>0</v>
      </c>
      <c r="R8481" s="73">
        <v>0</v>
      </c>
      <c r="S8481" s="73">
        <v>0</v>
      </c>
      <c r="T8481" s="73">
        <v>0</v>
      </c>
      <c r="U8481" s="73">
        <v>0</v>
      </c>
      <c r="V8481" s="73">
        <v>0</v>
      </c>
      <c r="W8481" s="73">
        <v>0</v>
      </c>
    </row>
    <row r="8482" spans="4:23" ht="15" customHeight="1" outlineLevel="2">
      <c r="D8482" s="38" t="s">
        <v>744</v>
      </c>
      <c r="E8482" s="233" t="s">
        <v>745</v>
      </c>
      <c r="F8482" s="73">
        <v>0</v>
      </c>
      <c r="G8482" s="73">
        <v>0</v>
      </c>
      <c r="H8482" s="73">
        <v>0</v>
      </c>
      <c r="I8482" s="73">
        <v>0</v>
      </c>
      <c r="J8482" s="73">
        <v>0</v>
      </c>
      <c r="K8482" s="73">
        <v>0</v>
      </c>
      <c r="L8482" s="73">
        <v>0</v>
      </c>
      <c r="M8482" s="73">
        <v>0</v>
      </c>
      <c r="N8482" s="73">
        <v>0</v>
      </c>
      <c r="O8482" s="73">
        <v>0</v>
      </c>
      <c r="P8482" s="73">
        <v>0</v>
      </c>
      <c r="Q8482" s="73">
        <v>0</v>
      </c>
      <c r="R8482" s="73">
        <v>0</v>
      </c>
      <c r="S8482" s="73">
        <v>0</v>
      </c>
      <c r="T8482" s="73">
        <v>0</v>
      </c>
      <c r="U8482" s="73">
        <v>0</v>
      </c>
      <c r="V8482" s="73">
        <v>0</v>
      </c>
      <c r="W8482" s="73">
        <v>0</v>
      </c>
    </row>
    <row r="8483" spans="4:23" ht="15" customHeight="1" outlineLevel="2">
      <c r="D8483" s="38" t="s">
        <v>746</v>
      </c>
      <c r="E8483" s="233" t="s">
        <v>747</v>
      </c>
      <c r="F8483" s="73">
        <v>0</v>
      </c>
      <c r="G8483" s="73">
        <v>0</v>
      </c>
      <c r="H8483" s="73">
        <v>0</v>
      </c>
      <c r="I8483" s="73">
        <v>0</v>
      </c>
      <c r="J8483" s="73">
        <v>0</v>
      </c>
      <c r="K8483" s="73">
        <v>0</v>
      </c>
      <c r="L8483" s="73">
        <v>0</v>
      </c>
      <c r="M8483" s="73">
        <v>0</v>
      </c>
      <c r="N8483" s="73">
        <v>0</v>
      </c>
      <c r="O8483" s="73">
        <v>0</v>
      </c>
      <c r="P8483" s="73">
        <v>0</v>
      </c>
      <c r="Q8483" s="73">
        <v>0</v>
      </c>
      <c r="R8483" s="73">
        <v>0</v>
      </c>
      <c r="S8483" s="73">
        <v>0</v>
      </c>
      <c r="T8483" s="73">
        <v>0</v>
      </c>
      <c r="U8483" s="73">
        <v>0</v>
      </c>
      <c r="V8483" s="73">
        <v>0</v>
      </c>
      <c r="W8483" s="73">
        <v>0</v>
      </c>
    </row>
    <row r="8484" spans="4:23" ht="15" customHeight="1" outlineLevel="2">
      <c r="D8484" s="38" t="s">
        <v>748</v>
      </c>
      <c r="E8484" s="233" t="s">
        <v>749</v>
      </c>
      <c r="F8484" s="73">
        <v>0</v>
      </c>
      <c r="G8484" s="73">
        <v>0</v>
      </c>
      <c r="H8484" s="73">
        <v>0</v>
      </c>
      <c r="I8484" s="73">
        <v>0</v>
      </c>
      <c r="J8484" s="73">
        <v>0</v>
      </c>
      <c r="K8484" s="73">
        <v>0</v>
      </c>
      <c r="L8484" s="73">
        <v>0</v>
      </c>
      <c r="M8484" s="73">
        <v>0</v>
      </c>
      <c r="N8484" s="73">
        <v>0</v>
      </c>
      <c r="O8484" s="73">
        <v>0</v>
      </c>
      <c r="P8484" s="73">
        <v>0</v>
      </c>
      <c r="Q8484" s="73">
        <v>0</v>
      </c>
      <c r="R8484" s="73">
        <v>0</v>
      </c>
      <c r="S8484" s="73">
        <v>0</v>
      </c>
      <c r="T8484" s="73">
        <v>0</v>
      </c>
      <c r="U8484" s="73">
        <v>0</v>
      </c>
      <c r="V8484" s="73">
        <v>0</v>
      </c>
      <c r="W8484" s="73">
        <v>0</v>
      </c>
    </row>
    <row r="8485" spans="4:23" ht="15" customHeight="1" outlineLevel="2">
      <c r="D8485" s="38" t="s">
        <v>750</v>
      </c>
      <c r="E8485" s="233" t="s">
        <v>751</v>
      </c>
      <c r="F8485" s="73">
        <v>0</v>
      </c>
      <c r="G8485" s="73">
        <v>0</v>
      </c>
      <c r="H8485" s="73">
        <v>0</v>
      </c>
      <c r="I8485" s="73">
        <v>0</v>
      </c>
      <c r="J8485" s="73">
        <v>0</v>
      </c>
      <c r="K8485" s="73">
        <v>0</v>
      </c>
      <c r="L8485" s="73">
        <v>0</v>
      </c>
      <c r="M8485" s="73">
        <v>0</v>
      </c>
      <c r="N8485" s="73">
        <v>0</v>
      </c>
      <c r="O8485" s="73">
        <v>0</v>
      </c>
      <c r="P8485" s="73">
        <v>0</v>
      </c>
      <c r="Q8485" s="73">
        <v>0</v>
      </c>
      <c r="R8485" s="73">
        <v>0</v>
      </c>
      <c r="S8485" s="73">
        <v>0</v>
      </c>
      <c r="T8485" s="73">
        <v>0</v>
      </c>
      <c r="U8485" s="73">
        <v>0</v>
      </c>
      <c r="V8485" s="73">
        <v>0</v>
      </c>
      <c r="W8485" s="73">
        <v>0</v>
      </c>
    </row>
    <row r="8486" spans="4:23" ht="15" customHeight="1" outlineLevel="2">
      <c r="D8486" s="38" t="s">
        <v>752</v>
      </c>
      <c r="E8486" s="233" t="s">
        <v>753</v>
      </c>
      <c r="F8486" s="73">
        <v>0</v>
      </c>
      <c r="G8486" s="73">
        <v>0</v>
      </c>
      <c r="H8486" s="73">
        <v>0</v>
      </c>
      <c r="I8486" s="73">
        <v>0</v>
      </c>
      <c r="J8486" s="73">
        <v>0</v>
      </c>
      <c r="K8486" s="73">
        <v>0</v>
      </c>
      <c r="L8486" s="73">
        <v>0</v>
      </c>
      <c r="M8486" s="73">
        <v>0</v>
      </c>
      <c r="N8486" s="73">
        <v>0</v>
      </c>
      <c r="O8486" s="73">
        <v>0</v>
      </c>
      <c r="P8486" s="73">
        <v>0</v>
      </c>
      <c r="Q8486" s="73">
        <v>0</v>
      </c>
      <c r="R8486" s="73">
        <v>0</v>
      </c>
      <c r="S8486" s="73">
        <v>0</v>
      </c>
      <c r="T8486" s="73">
        <v>0</v>
      </c>
      <c r="U8486" s="73">
        <v>0</v>
      </c>
      <c r="V8486" s="73">
        <v>0</v>
      </c>
      <c r="W8486" s="73">
        <v>0</v>
      </c>
    </row>
    <row r="8487" spans="4:23" ht="15" customHeight="1" outlineLevel="2">
      <c r="D8487" s="38" t="s">
        <v>754</v>
      </c>
      <c r="E8487" s="233" t="s">
        <v>755</v>
      </c>
      <c r="F8487" s="73">
        <v>1</v>
      </c>
      <c r="G8487" s="73">
        <v>0</v>
      </c>
      <c r="H8487" s="73">
        <v>1</v>
      </c>
      <c r="I8487" s="73">
        <v>0</v>
      </c>
      <c r="J8487" s="73">
        <v>0</v>
      </c>
      <c r="K8487" s="73">
        <v>0</v>
      </c>
      <c r="L8487" s="73">
        <v>1</v>
      </c>
      <c r="M8487" s="73">
        <v>0</v>
      </c>
      <c r="N8487" s="73">
        <v>1</v>
      </c>
      <c r="O8487" s="73">
        <v>1</v>
      </c>
      <c r="P8487" s="73">
        <v>0</v>
      </c>
      <c r="Q8487" s="73">
        <v>1</v>
      </c>
      <c r="R8487" s="73">
        <v>1</v>
      </c>
      <c r="S8487" s="73">
        <v>0</v>
      </c>
      <c r="T8487" s="73">
        <v>1</v>
      </c>
      <c r="U8487" s="73">
        <v>1</v>
      </c>
      <c r="V8487" s="73">
        <v>0</v>
      </c>
      <c r="W8487" s="73">
        <v>1</v>
      </c>
    </row>
    <row r="8488" spans="4:23" ht="15" customHeight="1" outlineLevel="2">
      <c r="D8488" s="38" t="s">
        <v>756</v>
      </c>
      <c r="E8488" s="233" t="s">
        <v>757</v>
      </c>
      <c r="F8488" s="73">
        <v>0</v>
      </c>
      <c r="G8488" s="73">
        <v>0</v>
      </c>
      <c r="H8488" s="73">
        <v>0</v>
      </c>
      <c r="I8488" s="73">
        <v>1</v>
      </c>
      <c r="J8488" s="73">
        <v>0</v>
      </c>
      <c r="K8488" s="73">
        <v>1</v>
      </c>
      <c r="L8488" s="73">
        <v>0</v>
      </c>
      <c r="M8488" s="73">
        <v>0</v>
      </c>
      <c r="N8488" s="73">
        <v>0</v>
      </c>
      <c r="O8488" s="73">
        <v>0</v>
      </c>
      <c r="P8488" s="73">
        <v>0</v>
      </c>
      <c r="Q8488" s="73">
        <v>0</v>
      </c>
      <c r="R8488" s="73">
        <v>0</v>
      </c>
      <c r="S8488" s="73">
        <v>0</v>
      </c>
      <c r="T8488" s="73">
        <v>0</v>
      </c>
      <c r="U8488" s="73">
        <v>0</v>
      </c>
      <c r="V8488" s="73">
        <v>0</v>
      </c>
      <c r="W8488" s="73">
        <v>0</v>
      </c>
    </row>
    <row r="8489" spans="4:23" ht="15" customHeight="1" outlineLevel="2">
      <c r="D8489" s="38" t="s">
        <v>758</v>
      </c>
      <c r="E8489" s="233" t="s">
        <v>759</v>
      </c>
      <c r="F8489" s="73">
        <v>0</v>
      </c>
      <c r="G8489" s="73">
        <v>0</v>
      </c>
      <c r="H8489" s="73">
        <v>0</v>
      </c>
      <c r="I8489" s="73">
        <v>0</v>
      </c>
      <c r="J8489" s="73">
        <v>0</v>
      </c>
      <c r="K8489" s="73">
        <v>0</v>
      </c>
      <c r="L8489" s="73">
        <v>0</v>
      </c>
      <c r="M8489" s="73">
        <v>0</v>
      </c>
      <c r="N8489" s="73">
        <v>0</v>
      </c>
      <c r="O8489" s="73">
        <v>0</v>
      </c>
      <c r="P8489" s="73">
        <v>0</v>
      </c>
      <c r="Q8489" s="73">
        <v>0</v>
      </c>
      <c r="R8489" s="73">
        <v>0</v>
      </c>
      <c r="S8489" s="73">
        <v>0</v>
      </c>
      <c r="T8489" s="73">
        <v>0</v>
      </c>
      <c r="U8489" s="73">
        <v>0</v>
      </c>
      <c r="V8489" s="73">
        <v>0</v>
      </c>
      <c r="W8489" s="73">
        <v>0</v>
      </c>
    </row>
    <row r="8490" spans="4:23" ht="15" customHeight="1" outlineLevel="2">
      <c r="D8490" s="38" t="s">
        <v>760</v>
      </c>
      <c r="E8490" s="233" t="s">
        <v>761</v>
      </c>
      <c r="F8490" s="73">
        <v>0</v>
      </c>
      <c r="G8490" s="73">
        <v>0</v>
      </c>
      <c r="H8490" s="73">
        <v>0</v>
      </c>
      <c r="I8490" s="73">
        <v>0</v>
      </c>
      <c r="J8490" s="73">
        <v>0</v>
      </c>
      <c r="K8490" s="73">
        <v>0</v>
      </c>
      <c r="L8490" s="73">
        <v>0</v>
      </c>
      <c r="M8490" s="73">
        <v>0</v>
      </c>
      <c r="N8490" s="73">
        <v>0</v>
      </c>
      <c r="O8490" s="73">
        <v>0</v>
      </c>
      <c r="P8490" s="73">
        <v>0</v>
      </c>
      <c r="Q8490" s="73">
        <v>0</v>
      </c>
      <c r="R8490" s="73">
        <v>0</v>
      </c>
      <c r="S8490" s="73">
        <v>0</v>
      </c>
      <c r="T8490" s="73">
        <v>0</v>
      </c>
      <c r="U8490" s="73">
        <v>0</v>
      </c>
      <c r="V8490" s="73">
        <v>0</v>
      </c>
      <c r="W8490" s="73">
        <v>0</v>
      </c>
    </row>
    <row r="8491" spans="4:23" ht="15" customHeight="1" outlineLevel="2">
      <c r="D8491" s="38" t="s">
        <v>762</v>
      </c>
      <c r="E8491" s="233" t="s">
        <v>763</v>
      </c>
      <c r="F8491" s="73">
        <v>0</v>
      </c>
      <c r="G8491" s="73">
        <v>0</v>
      </c>
      <c r="H8491" s="73">
        <v>0</v>
      </c>
      <c r="I8491" s="73">
        <v>0</v>
      </c>
      <c r="J8491" s="73">
        <v>0</v>
      </c>
      <c r="K8491" s="73">
        <v>0</v>
      </c>
      <c r="L8491" s="73">
        <v>0</v>
      </c>
      <c r="M8491" s="73">
        <v>0</v>
      </c>
      <c r="N8491" s="73">
        <v>0</v>
      </c>
      <c r="O8491" s="73">
        <v>0</v>
      </c>
      <c r="P8491" s="73">
        <v>0</v>
      </c>
      <c r="Q8491" s="73">
        <v>0</v>
      </c>
      <c r="R8491" s="73">
        <v>0</v>
      </c>
      <c r="S8491" s="73">
        <v>0</v>
      </c>
      <c r="T8491" s="73">
        <v>0</v>
      </c>
      <c r="U8491" s="73">
        <v>0</v>
      </c>
      <c r="V8491" s="73">
        <v>0</v>
      </c>
      <c r="W8491" s="73">
        <v>0</v>
      </c>
    </row>
    <row r="8492" spans="4:23" ht="15" customHeight="1" outlineLevel="2">
      <c r="D8492" s="38" t="s">
        <v>764</v>
      </c>
      <c r="E8492" s="233" t="s">
        <v>765</v>
      </c>
      <c r="F8492" s="73">
        <v>0</v>
      </c>
      <c r="G8492" s="73">
        <v>0</v>
      </c>
      <c r="H8492" s="73">
        <v>0</v>
      </c>
      <c r="I8492" s="73">
        <v>0</v>
      </c>
      <c r="J8492" s="73">
        <v>0</v>
      </c>
      <c r="K8492" s="73">
        <v>0</v>
      </c>
      <c r="L8492" s="73">
        <v>0</v>
      </c>
      <c r="M8492" s="73">
        <v>0</v>
      </c>
      <c r="N8492" s="73">
        <v>0</v>
      </c>
      <c r="O8492" s="73">
        <v>0</v>
      </c>
      <c r="P8492" s="73">
        <v>0</v>
      </c>
      <c r="Q8492" s="73">
        <v>0</v>
      </c>
      <c r="R8492" s="73">
        <v>0</v>
      </c>
      <c r="S8492" s="73">
        <v>0</v>
      </c>
      <c r="T8492" s="73">
        <v>0</v>
      </c>
      <c r="U8492" s="73">
        <v>0</v>
      </c>
      <c r="V8492" s="73">
        <v>0</v>
      </c>
      <c r="W8492" s="73">
        <v>0</v>
      </c>
    </row>
    <row r="8493" spans="4:23" ht="15" customHeight="1" outlineLevel="2">
      <c r="D8493" s="38" t="s">
        <v>766</v>
      </c>
      <c r="E8493" s="233" t="s">
        <v>767</v>
      </c>
      <c r="F8493" s="73">
        <v>1</v>
      </c>
      <c r="G8493" s="73">
        <v>0</v>
      </c>
      <c r="H8493" s="73">
        <v>1</v>
      </c>
      <c r="I8493" s="73">
        <v>0</v>
      </c>
      <c r="J8493" s="73">
        <v>0</v>
      </c>
      <c r="K8493" s="73">
        <v>0</v>
      </c>
      <c r="L8493" s="73">
        <v>1</v>
      </c>
      <c r="M8493" s="73">
        <v>0</v>
      </c>
      <c r="N8493" s="73">
        <v>1</v>
      </c>
      <c r="O8493" s="73">
        <v>1</v>
      </c>
      <c r="P8493" s="73">
        <v>0</v>
      </c>
      <c r="Q8493" s="73">
        <v>1</v>
      </c>
      <c r="R8493" s="73">
        <v>2</v>
      </c>
      <c r="S8493" s="73">
        <v>1</v>
      </c>
      <c r="T8493" s="73">
        <v>1</v>
      </c>
      <c r="U8493" s="73">
        <v>2</v>
      </c>
      <c r="V8493" s="73">
        <v>1</v>
      </c>
      <c r="W8493" s="73">
        <v>1</v>
      </c>
    </row>
    <row r="8494" spans="4:23" ht="15" customHeight="1" outlineLevel="2">
      <c r="D8494" s="38" t="s">
        <v>768</v>
      </c>
      <c r="E8494" s="233" t="s">
        <v>769</v>
      </c>
      <c r="F8494" s="73">
        <v>0</v>
      </c>
      <c r="G8494" s="73">
        <v>0</v>
      </c>
      <c r="H8494" s="73">
        <v>0</v>
      </c>
      <c r="I8494" s="73">
        <v>1</v>
      </c>
      <c r="J8494" s="73">
        <v>0</v>
      </c>
      <c r="K8494" s="73">
        <v>1</v>
      </c>
      <c r="L8494" s="73">
        <v>0</v>
      </c>
      <c r="M8494" s="73">
        <v>0</v>
      </c>
      <c r="N8494" s="73">
        <v>0</v>
      </c>
      <c r="O8494" s="73">
        <v>0</v>
      </c>
      <c r="P8494" s="73">
        <v>0</v>
      </c>
      <c r="Q8494" s="73">
        <v>0</v>
      </c>
      <c r="R8494" s="73">
        <v>0</v>
      </c>
      <c r="S8494" s="73">
        <v>0</v>
      </c>
      <c r="T8494" s="73">
        <v>0</v>
      </c>
      <c r="U8494" s="73">
        <v>0</v>
      </c>
      <c r="V8494" s="73">
        <v>0</v>
      </c>
      <c r="W8494" s="73">
        <v>0</v>
      </c>
    </row>
    <row r="8495" spans="4:23" ht="15" customHeight="1" outlineLevel="2">
      <c r="D8495" s="38" t="s">
        <v>770</v>
      </c>
      <c r="E8495" s="233" t="s">
        <v>771</v>
      </c>
      <c r="F8495" s="73">
        <v>0</v>
      </c>
      <c r="G8495" s="73">
        <v>0</v>
      </c>
      <c r="H8495" s="73">
        <v>0</v>
      </c>
      <c r="I8495" s="73">
        <v>0</v>
      </c>
      <c r="J8495" s="73">
        <v>0</v>
      </c>
      <c r="K8495" s="73">
        <v>0</v>
      </c>
      <c r="L8495" s="73">
        <v>0</v>
      </c>
      <c r="M8495" s="73">
        <v>0</v>
      </c>
      <c r="N8495" s="73">
        <v>0</v>
      </c>
      <c r="O8495" s="73">
        <v>0</v>
      </c>
      <c r="P8495" s="73">
        <v>0</v>
      </c>
      <c r="Q8495" s="73">
        <v>0</v>
      </c>
      <c r="R8495" s="73">
        <v>0</v>
      </c>
      <c r="S8495" s="73">
        <v>0</v>
      </c>
      <c r="T8495" s="73">
        <v>0</v>
      </c>
      <c r="U8495" s="73">
        <v>0</v>
      </c>
      <c r="V8495" s="73">
        <v>0</v>
      </c>
      <c r="W8495" s="73">
        <v>0</v>
      </c>
    </row>
    <row r="8496" spans="4:23" ht="15" customHeight="1" outlineLevel="2">
      <c r="D8496" s="38" t="s">
        <v>772</v>
      </c>
      <c r="E8496" s="233" t="s">
        <v>773</v>
      </c>
      <c r="F8496" s="73">
        <v>0</v>
      </c>
      <c r="G8496" s="73">
        <v>0</v>
      </c>
      <c r="H8496" s="73">
        <v>0</v>
      </c>
      <c r="I8496" s="73">
        <v>0</v>
      </c>
      <c r="J8496" s="73">
        <v>0</v>
      </c>
      <c r="K8496" s="73">
        <v>0</v>
      </c>
      <c r="L8496" s="73">
        <v>0</v>
      </c>
      <c r="M8496" s="73">
        <v>0</v>
      </c>
      <c r="N8496" s="73">
        <v>0</v>
      </c>
      <c r="O8496" s="73">
        <v>0</v>
      </c>
      <c r="P8496" s="73">
        <v>0</v>
      </c>
      <c r="Q8496" s="73">
        <v>0</v>
      </c>
      <c r="R8496" s="73">
        <v>1</v>
      </c>
      <c r="S8496" s="73">
        <v>1</v>
      </c>
      <c r="T8496" s="73">
        <v>0</v>
      </c>
      <c r="U8496" s="73">
        <v>0</v>
      </c>
      <c r="V8496" s="73">
        <v>0</v>
      </c>
      <c r="W8496" s="73">
        <v>0</v>
      </c>
    </row>
    <row r="8497" spans="4:23" ht="15" customHeight="1" outlineLevel="2">
      <c r="D8497" s="38" t="s">
        <v>774</v>
      </c>
      <c r="E8497" s="233" t="s">
        <v>775</v>
      </c>
      <c r="F8497" s="73">
        <v>0</v>
      </c>
      <c r="G8497" s="73">
        <v>0</v>
      </c>
      <c r="H8497" s="73">
        <v>0</v>
      </c>
      <c r="I8497" s="73">
        <v>0</v>
      </c>
      <c r="J8497" s="73">
        <v>0</v>
      </c>
      <c r="K8497" s="73">
        <v>0</v>
      </c>
      <c r="L8497" s="73">
        <v>0</v>
      </c>
      <c r="M8497" s="73">
        <v>0</v>
      </c>
      <c r="N8497" s="73">
        <v>0</v>
      </c>
      <c r="O8497" s="73">
        <v>0</v>
      </c>
      <c r="P8497" s="73">
        <v>0</v>
      </c>
      <c r="Q8497" s="73">
        <v>0</v>
      </c>
      <c r="R8497" s="73">
        <v>0</v>
      </c>
      <c r="S8497" s="73">
        <v>0</v>
      </c>
      <c r="T8497" s="73">
        <v>0</v>
      </c>
      <c r="U8497" s="73">
        <v>0</v>
      </c>
      <c r="V8497" s="73">
        <v>0</v>
      </c>
      <c r="W8497" s="73">
        <v>0</v>
      </c>
    </row>
    <row r="8498" spans="4:23" ht="15" customHeight="1" outlineLevel="2">
      <c r="D8498" s="38" t="s">
        <v>776</v>
      </c>
      <c r="E8498" s="233" t="s">
        <v>777</v>
      </c>
      <c r="F8498" s="73">
        <v>0</v>
      </c>
      <c r="G8498" s="73">
        <v>0</v>
      </c>
      <c r="H8498" s="73">
        <v>0</v>
      </c>
      <c r="I8498" s="73">
        <v>0</v>
      </c>
      <c r="J8498" s="73">
        <v>0</v>
      </c>
      <c r="K8498" s="73">
        <v>0</v>
      </c>
      <c r="L8498" s="73">
        <v>0</v>
      </c>
      <c r="M8498" s="73">
        <v>0</v>
      </c>
      <c r="N8498" s="73">
        <v>0</v>
      </c>
      <c r="O8498" s="73">
        <v>0</v>
      </c>
      <c r="P8498" s="73">
        <v>0</v>
      </c>
      <c r="Q8498" s="73">
        <v>0</v>
      </c>
      <c r="R8498" s="73">
        <v>0</v>
      </c>
      <c r="S8498" s="73">
        <v>0</v>
      </c>
      <c r="T8498" s="73">
        <v>0</v>
      </c>
      <c r="U8498" s="73">
        <v>0</v>
      </c>
      <c r="V8498" s="73">
        <v>0</v>
      </c>
      <c r="W8498" s="73">
        <v>0</v>
      </c>
    </row>
    <row r="8499" spans="4:23" ht="15" customHeight="1" outlineLevel="2">
      <c r="D8499" s="38" t="s">
        <v>778</v>
      </c>
      <c r="E8499" s="233" t="s">
        <v>779</v>
      </c>
      <c r="F8499" s="73">
        <v>0</v>
      </c>
      <c r="G8499" s="73">
        <v>0</v>
      </c>
      <c r="H8499" s="73">
        <v>0</v>
      </c>
      <c r="I8499" s="73">
        <v>0</v>
      </c>
      <c r="J8499" s="73">
        <v>0</v>
      </c>
      <c r="K8499" s="73">
        <v>0</v>
      </c>
      <c r="L8499" s="73">
        <v>0</v>
      </c>
      <c r="M8499" s="73">
        <v>0</v>
      </c>
      <c r="N8499" s="73">
        <v>0</v>
      </c>
      <c r="O8499" s="73">
        <v>0</v>
      </c>
      <c r="P8499" s="73">
        <v>0</v>
      </c>
      <c r="Q8499" s="73">
        <v>0</v>
      </c>
      <c r="R8499" s="73">
        <v>0</v>
      </c>
      <c r="S8499" s="73">
        <v>0</v>
      </c>
      <c r="T8499" s="73">
        <v>0</v>
      </c>
      <c r="U8499" s="73">
        <v>0</v>
      </c>
      <c r="V8499" s="73">
        <v>0</v>
      </c>
      <c r="W8499" s="73">
        <v>0</v>
      </c>
    </row>
    <row r="8500" spans="4:23" ht="15" customHeight="1" outlineLevel="2">
      <c r="D8500" s="38" t="s">
        <v>780</v>
      </c>
      <c r="E8500" s="233" t="s">
        <v>781</v>
      </c>
      <c r="F8500" s="73">
        <v>0</v>
      </c>
      <c r="G8500" s="73">
        <v>0</v>
      </c>
      <c r="H8500" s="73">
        <v>0</v>
      </c>
      <c r="I8500" s="73">
        <v>0</v>
      </c>
      <c r="J8500" s="73">
        <v>0</v>
      </c>
      <c r="K8500" s="73">
        <v>0</v>
      </c>
      <c r="L8500" s="73">
        <v>0</v>
      </c>
      <c r="M8500" s="73">
        <v>0</v>
      </c>
      <c r="N8500" s="73">
        <v>0</v>
      </c>
      <c r="O8500" s="73">
        <v>0</v>
      </c>
      <c r="P8500" s="73">
        <v>0</v>
      </c>
      <c r="Q8500" s="73">
        <v>0</v>
      </c>
      <c r="R8500" s="73">
        <v>0</v>
      </c>
      <c r="S8500" s="73">
        <v>0</v>
      </c>
      <c r="T8500" s="73">
        <v>0</v>
      </c>
      <c r="U8500" s="73">
        <v>0</v>
      </c>
      <c r="V8500" s="73">
        <v>0</v>
      </c>
      <c r="W8500" s="73">
        <v>0</v>
      </c>
    </row>
    <row r="8501" spans="4:23" ht="15" customHeight="1" outlineLevel="2">
      <c r="D8501" s="38" t="s">
        <v>782</v>
      </c>
      <c r="E8501" s="233" t="s">
        <v>783</v>
      </c>
      <c r="F8501" s="73">
        <v>0</v>
      </c>
      <c r="G8501" s="73">
        <v>0</v>
      </c>
      <c r="H8501" s="73">
        <v>0</v>
      </c>
      <c r="I8501" s="73">
        <v>0</v>
      </c>
      <c r="J8501" s="73">
        <v>0</v>
      </c>
      <c r="K8501" s="73">
        <v>0</v>
      </c>
      <c r="L8501" s="73">
        <v>0</v>
      </c>
      <c r="M8501" s="73">
        <v>0</v>
      </c>
      <c r="N8501" s="73">
        <v>0</v>
      </c>
      <c r="O8501" s="73">
        <v>0</v>
      </c>
      <c r="P8501" s="73">
        <v>0</v>
      </c>
      <c r="Q8501" s="73">
        <v>0</v>
      </c>
      <c r="R8501" s="73">
        <v>0</v>
      </c>
      <c r="S8501" s="73">
        <v>0</v>
      </c>
      <c r="T8501" s="73">
        <v>0</v>
      </c>
      <c r="U8501" s="73">
        <v>0</v>
      </c>
      <c r="V8501" s="73">
        <v>0</v>
      </c>
      <c r="W8501" s="73">
        <v>0</v>
      </c>
    </row>
    <row r="8502" spans="4:23" ht="15" customHeight="1" outlineLevel="2">
      <c r="D8502" s="38" t="s">
        <v>784</v>
      </c>
      <c r="E8502" s="233" t="s">
        <v>785</v>
      </c>
      <c r="F8502" s="73">
        <v>0</v>
      </c>
      <c r="G8502" s="73">
        <v>0</v>
      </c>
      <c r="H8502" s="73">
        <v>0</v>
      </c>
      <c r="I8502" s="73">
        <v>0</v>
      </c>
      <c r="J8502" s="73">
        <v>0</v>
      </c>
      <c r="K8502" s="73">
        <v>0</v>
      </c>
      <c r="L8502" s="73">
        <v>0</v>
      </c>
      <c r="M8502" s="73">
        <v>0</v>
      </c>
      <c r="N8502" s="73">
        <v>0</v>
      </c>
      <c r="O8502" s="73">
        <v>0</v>
      </c>
      <c r="P8502" s="73">
        <v>0</v>
      </c>
      <c r="Q8502" s="73">
        <v>0</v>
      </c>
      <c r="R8502" s="73">
        <v>0</v>
      </c>
      <c r="S8502" s="73">
        <v>0</v>
      </c>
      <c r="T8502" s="73">
        <v>0</v>
      </c>
      <c r="U8502" s="73">
        <v>0</v>
      </c>
      <c r="V8502" s="73">
        <v>0</v>
      </c>
      <c r="W8502" s="73">
        <v>0</v>
      </c>
    </row>
    <row r="8503" spans="4:23" ht="15" customHeight="1" outlineLevel="2">
      <c r="D8503" s="38" t="s">
        <v>786</v>
      </c>
      <c r="E8503" s="233" t="s">
        <v>787</v>
      </c>
      <c r="F8503" s="73">
        <v>0</v>
      </c>
      <c r="G8503" s="73">
        <v>0</v>
      </c>
      <c r="H8503" s="73">
        <v>0</v>
      </c>
      <c r="I8503" s="73">
        <v>0</v>
      </c>
      <c r="J8503" s="73">
        <v>0</v>
      </c>
      <c r="K8503" s="73">
        <v>0</v>
      </c>
      <c r="L8503" s="73">
        <v>0</v>
      </c>
      <c r="M8503" s="73">
        <v>0</v>
      </c>
      <c r="N8503" s="73">
        <v>0</v>
      </c>
      <c r="O8503" s="73">
        <v>0</v>
      </c>
      <c r="P8503" s="73">
        <v>0</v>
      </c>
      <c r="Q8503" s="73">
        <v>0</v>
      </c>
      <c r="R8503" s="73">
        <v>0</v>
      </c>
      <c r="S8503" s="73">
        <v>0</v>
      </c>
      <c r="T8503" s="73">
        <v>0</v>
      </c>
      <c r="U8503" s="73">
        <v>0</v>
      </c>
      <c r="V8503" s="73">
        <v>0</v>
      </c>
      <c r="W8503" s="73">
        <v>0</v>
      </c>
    </row>
    <row r="8504" spans="4:23" ht="15" customHeight="1" outlineLevel="2">
      <c r="D8504" s="38" t="s">
        <v>788</v>
      </c>
      <c r="E8504" s="233" t="s">
        <v>789</v>
      </c>
      <c r="F8504" s="73">
        <v>0</v>
      </c>
      <c r="G8504" s="73">
        <v>0</v>
      </c>
      <c r="H8504" s="73">
        <v>0</v>
      </c>
      <c r="I8504" s="73">
        <v>0</v>
      </c>
      <c r="J8504" s="73">
        <v>0</v>
      </c>
      <c r="K8504" s="73">
        <v>0</v>
      </c>
      <c r="L8504" s="73">
        <v>0</v>
      </c>
      <c r="M8504" s="73">
        <v>0</v>
      </c>
      <c r="N8504" s="73">
        <v>0</v>
      </c>
      <c r="O8504" s="73">
        <v>0</v>
      </c>
      <c r="P8504" s="73">
        <v>0</v>
      </c>
      <c r="Q8504" s="73">
        <v>0</v>
      </c>
      <c r="R8504" s="73">
        <v>0</v>
      </c>
      <c r="S8504" s="73">
        <v>0</v>
      </c>
      <c r="T8504" s="73">
        <v>0</v>
      </c>
      <c r="U8504" s="73">
        <v>0</v>
      </c>
      <c r="V8504" s="73">
        <v>0</v>
      </c>
      <c r="W8504" s="73">
        <v>0</v>
      </c>
    </row>
    <row r="8505" spans="4:23" ht="15" customHeight="1" outlineLevel="2">
      <c r="D8505" s="38" t="s">
        <v>790</v>
      </c>
      <c r="E8505" s="233" t="s">
        <v>791</v>
      </c>
      <c r="F8505" s="73">
        <v>0</v>
      </c>
      <c r="G8505" s="73">
        <v>0</v>
      </c>
      <c r="H8505" s="73">
        <v>0</v>
      </c>
      <c r="I8505" s="73">
        <v>0</v>
      </c>
      <c r="J8505" s="73">
        <v>0</v>
      </c>
      <c r="K8505" s="73">
        <v>0</v>
      </c>
      <c r="L8505" s="73">
        <v>0</v>
      </c>
      <c r="M8505" s="73">
        <v>0</v>
      </c>
      <c r="N8505" s="73">
        <v>0</v>
      </c>
      <c r="O8505" s="73">
        <v>0</v>
      </c>
      <c r="P8505" s="73">
        <v>0</v>
      </c>
      <c r="Q8505" s="73">
        <v>0</v>
      </c>
      <c r="R8505" s="73">
        <v>0</v>
      </c>
      <c r="S8505" s="73">
        <v>0</v>
      </c>
      <c r="T8505" s="73">
        <v>0</v>
      </c>
      <c r="U8505" s="73">
        <v>0</v>
      </c>
      <c r="V8505" s="73">
        <v>0</v>
      </c>
      <c r="W8505" s="73">
        <v>0</v>
      </c>
    </row>
    <row r="8506" spans="4:23" ht="15" customHeight="1" outlineLevel="2">
      <c r="D8506" s="38" t="s">
        <v>792</v>
      </c>
      <c r="E8506" s="233" t="s">
        <v>793</v>
      </c>
      <c r="F8506" s="73">
        <v>0</v>
      </c>
      <c r="G8506" s="73">
        <v>0</v>
      </c>
      <c r="H8506" s="73">
        <v>0</v>
      </c>
      <c r="I8506" s="73">
        <v>0</v>
      </c>
      <c r="J8506" s="73">
        <v>0</v>
      </c>
      <c r="K8506" s="73">
        <v>0</v>
      </c>
      <c r="L8506" s="73">
        <v>0</v>
      </c>
      <c r="M8506" s="73">
        <v>0</v>
      </c>
      <c r="N8506" s="73">
        <v>0</v>
      </c>
      <c r="O8506" s="73">
        <v>0</v>
      </c>
      <c r="P8506" s="73">
        <v>0</v>
      </c>
      <c r="Q8506" s="73">
        <v>0</v>
      </c>
      <c r="R8506" s="73">
        <v>0</v>
      </c>
      <c r="S8506" s="73">
        <v>0</v>
      </c>
      <c r="T8506" s="73">
        <v>0</v>
      </c>
      <c r="U8506" s="73">
        <v>0</v>
      </c>
      <c r="V8506" s="73">
        <v>0</v>
      </c>
      <c r="W8506" s="73">
        <v>0</v>
      </c>
    </row>
    <row r="8507" spans="4:23" ht="15" customHeight="1" outlineLevel="2">
      <c r="D8507" s="38" t="s">
        <v>794</v>
      </c>
      <c r="E8507" s="233" t="s">
        <v>795</v>
      </c>
      <c r="F8507" s="73">
        <v>0</v>
      </c>
      <c r="G8507" s="73">
        <v>0</v>
      </c>
      <c r="H8507" s="73">
        <v>0</v>
      </c>
      <c r="I8507" s="73">
        <v>0</v>
      </c>
      <c r="J8507" s="73">
        <v>0</v>
      </c>
      <c r="K8507" s="73">
        <v>0</v>
      </c>
      <c r="L8507" s="73">
        <v>0</v>
      </c>
      <c r="M8507" s="73">
        <v>0</v>
      </c>
      <c r="N8507" s="73">
        <v>0</v>
      </c>
      <c r="O8507" s="73">
        <v>0</v>
      </c>
      <c r="P8507" s="73">
        <v>0</v>
      </c>
      <c r="Q8507" s="73">
        <v>0</v>
      </c>
      <c r="R8507" s="73">
        <v>0</v>
      </c>
      <c r="S8507" s="73">
        <v>0</v>
      </c>
      <c r="T8507" s="73">
        <v>0</v>
      </c>
      <c r="U8507" s="73">
        <v>0</v>
      </c>
      <c r="V8507" s="73">
        <v>0</v>
      </c>
      <c r="W8507" s="73">
        <v>0</v>
      </c>
    </row>
    <row r="8508" spans="4:23" ht="15" customHeight="1" outlineLevel="2">
      <c r="D8508" s="38" t="s">
        <v>796</v>
      </c>
      <c r="E8508" s="233" t="s">
        <v>797</v>
      </c>
      <c r="F8508" s="73">
        <v>0</v>
      </c>
      <c r="G8508" s="73">
        <v>0</v>
      </c>
      <c r="H8508" s="73">
        <v>0</v>
      </c>
      <c r="I8508" s="73">
        <v>0</v>
      </c>
      <c r="J8508" s="73">
        <v>0</v>
      </c>
      <c r="K8508" s="73">
        <v>0</v>
      </c>
      <c r="L8508" s="73">
        <v>0</v>
      </c>
      <c r="M8508" s="73">
        <v>0</v>
      </c>
      <c r="N8508" s="73">
        <v>0</v>
      </c>
      <c r="O8508" s="73">
        <v>0</v>
      </c>
      <c r="P8508" s="73">
        <v>0</v>
      </c>
      <c r="Q8508" s="73">
        <v>0</v>
      </c>
      <c r="R8508" s="73">
        <v>0</v>
      </c>
      <c r="S8508" s="73">
        <v>0</v>
      </c>
      <c r="T8508" s="73">
        <v>0</v>
      </c>
      <c r="U8508" s="73">
        <v>0</v>
      </c>
      <c r="V8508" s="73">
        <v>0</v>
      </c>
      <c r="W8508" s="73">
        <v>0</v>
      </c>
    </row>
    <row r="8509" spans="4:23" ht="15" customHeight="1" outlineLevel="2">
      <c r="D8509" s="38" t="s">
        <v>798</v>
      </c>
      <c r="E8509" s="233" t="s">
        <v>799</v>
      </c>
      <c r="F8509" s="73">
        <v>0</v>
      </c>
      <c r="G8509" s="73">
        <v>0</v>
      </c>
      <c r="H8509" s="73">
        <v>0</v>
      </c>
      <c r="I8509" s="73">
        <v>0</v>
      </c>
      <c r="J8509" s="73">
        <v>0</v>
      </c>
      <c r="K8509" s="73">
        <v>0</v>
      </c>
      <c r="L8509" s="73">
        <v>0</v>
      </c>
      <c r="M8509" s="73">
        <v>0</v>
      </c>
      <c r="N8509" s="73">
        <v>0</v>
      </c>
      <c r="O8509" s="73">
        <v>0</v>
      </c>
      <c r="P8509" s="73">
        <v>0</v>
      </c>
      <c r="Q8509" s="73">
        <v>0</v>
      </c>
      <c r="R8509" s="73">
        <v>0</v>
      </c>
      <c r="S8509" s="73">
        <v>0</v>
      </c>
      <c r="T8509" s="73">
        <v>0</v>
      </c>
      <c r="U8509" s="73">
        <v>0</v>
      </c>
      <c r="V8509" s="73">
        <v>0</v>
      </c>
      <c r="W8509" s="73">
        <v>0</v>
      </c>
    </row>
    <row r="8510" spans="4:23" ht="15" customHeight="1" outlineLevel="2">
      <c r="D8510" s="38" t="s">
        <v>800</v>
      </c>
      <c r="E8510" s="233" t="s">
        <v>801</v>
      </c>
      <c r="F8510" s="73">
        <v>0</v>
      </c>
      <c r="G8510" s="73">
        <v>0</v>
      </c>
      <c r="H8510" s="73">
        <v>0</v>
      </c>
      <c r="I8510" s="73">
        <v>0</v>
      </c>
      <c r="J8510" s="73">
        <v>0</v>
      </c>
      <c r="K8510" s="73">
        <v>0</v>
      </c>
      <c r="L8510" s="73">
        <v>0</v>
      </c>
      <c r="M8510" s="73">
        <v>0</v>
      </c>
      <c r="N8510" s="73">
        <v>0</v>
      </c>
      <c r="O8510" s="73">
        <v>0</v>
      </c>
      <c r="P8510" s="73">
        <v>0</v>
      </c>
      <c r="Q8510" s="73">
        <v>0</v>
      </c>
      <c r="R8510" s="73">
        <v>0</v>
      </c>
      <c r="S8510" s="73">
        <v>0</v>
      </c>
      <c r="T8510" s="73">
        <v>0</v>
      </c>
      <c r="U8510" s="73">
        <v>0</v>
      </c>
      <c r="V8510" s="73">
        <v>0</v>
      </c>
      <c r="W8510" s="73">
        <v>0</v>
      </c>
    </row>
    <row r="8511" spans="4:23" ht="15" customHeight="1" outlineLevel="2">
      <c r="D8511" s="38" t="s">
        <v>802</v>
      </c>
      <c r="E8511" s="233" t="s">
        <v>803</v>
      </c>
      <c r="F8511" s="73">
        <v>0</v>
      </c>
      <c r="G8511" s="73">
        <v>0</v>
      </c>
      <c r="H8511" s="73">
        <v>0</v>
      </c>
      <c r="I8511" s="73">
        <v>0</v>
      </c>
      <c r="J8511" s="73">
        <v>0</v>
      </c>
      <c r="K8511" s="73">
        <v>0</v>
      </c>
      <c r="L8511" s="73">
        <v>0</v>
      </c>
      <c r="M8511" s="73">
        <v>0</v>
      </c>
      <c r="N8511" s="73">
        <v>0</v>
      </c>
      <c r="O8511" s="73">
        <v>0</v>
      </c>
      <c r="P8511" s="73">
        <v>0</v>
      </c>
      <c r="Q8511" s="73">
        <v>0</v>
      </c>
      <c r="R8511" s="73">
        <v>0</v>
      </c>
      <c r="S8511" s="73">
        <v>0</v>
      </c>
      <c r="T8511" s="73">
        <v>0</v>
      </c>
      <c r="U8511" s="73">
        <v>0</v>
      </c>
      <c r="V8511" s="73">
        <v>0</v>
      </c>
      <c r="W8511" s="73">
        <v>0</v>
      </c>
    </row>
    <row r="8512" spans="4:23" ht="15" customHeight="1" outlineLevel="2">
      <c r="D8512" s="38" t="s">
        <v>804</v>
      </c>
      <c r="E8512" s="233" t="s">
        <v>805</v>
      </c>
      <c r="F8512" s="73">
        <v>0</v>
      </c>
      <c r="G8512" s="73">
        <v>0</v>
      </c>
      <c r="H8512" s="73">
        <v>0</v>
      </c>
      <c r="I8512" s="73">
        <v>0</v>
      </c>
      <c r="J8512" s="73">
        <v>0</v>
      </c>
      <c r="K8512" s="73">
        <v>0</v>
      </c>
      <c r="L8512" s="73">
        <v>0</v>
      </c>
      <c r="M8512" s="73">
        <v>0</v>
      </c>
      <c r="N8512" s="73">
        <v>0</v>
      </c>
      <c r="O8512" s="73">
        <v>0</v>
      </c>
      <c r="P8512" s="73">
        <v>0</v>
      </c>
      <c r="Q8512" s="73">
        <v>0</v>
      </c>
      <c r="R8512" s="73">
        <v>0</v>
      </c>
      <c r="S8512" s="73">
        <v>0</v>
      </c>
      <c r="T8512" s="73">
        <v>0</v>
      </c>
      <c r="U8512" s="73">
        <v>0</v>
      </c>
      <c r="V8512" s="73">
        <v>0</v>
      </c>
      <c r="W8512" s="73">
        <v>0</v>
      </c>
    </row>
    <row r="8513" spans="4:23" ht="15" customHeight="1" outlineLevel="2">
      <c r="D8513" s="38" t="s">
        <v>806</v>
      </c>
      <c r="E8513" s="233" t="s">
        <v>807</v>
      </c>
      <c r="F8513" s="73">
        <v>0</v>
      </c>
      <c r="G8513" s="73">
        <v>0</v>
      </c>
      <c r="H8513" s="73">
        <v>0</v>
      </c>
      <c r="I8513" s="73">
        <v>0</v>
      </c>
      <c r="J8513" s="73">
        <v>0</v>
      </c>
      <c r="K8513" s="73">
        <v>0</v>
      </c>
      <c r="L8513" s="73">
        <v>0</v>
      </c>
      <c r="M8513" s="73">
        <v>0</v>
      </c>
      <c r="N8513" s="73">
        <v>0</v>
      </c>
      <c r="O8513" s="73">
        <v>0</v>
      </c>
      <c r="P8513" s="73">
        <v>0</v>
      </c>
      <c r="Q8513" s="73">
        <v>0</v>
      </c>
      <c r="R8513" s="73">
        <v>0</v>
      </c>
      <c r="S8513" s="73">
        <v>0</v>
      </c>
      <c r="T8513" s="73">
        <v>0</v>
      </c>
      <c r="U8513" s="73">
        <v>0</v>
      </c>
      <c r="V8513" s="73">
        <v>0</v>
      </c>
      <c r="W8513" s="73">
        <v>0</v>
      </c>
    </row>
    <row r="8514" spans="4:23" ht="15" customHeight="1" outlineLevel="2">
      <c r="D8514" s="38" t="s">
        <v>808</v>
      </c>
      <c r="E8514" s="233" t="s">
        <v>809</v>
      </c>
      <c r="F8514" s="73">
        <v>0</v>
      </c>
      <c r="G8514" s="73">
        <v>0</v>
      </c>
      <c r="H8514" s="73">
        <v>0</v>
      </c>
      <c r="I8514" s="73">
        <v>0</v>
      </c>
      <c r="J8514" s="73">
        <v>0</v>
      </c>
      <c r="K8514" s="73">
        <v>0</v>
      </c>
      <c r="L8514" s="73">
        <v>0</v>
      </c>
      <c r="M8514" s="73">
        <v>0</v>
      </c>
      <c r="N8514" s="73">
        <v>0</v>
      </c>
      <c r="O8514" s="73">
        <v>0</v>
      </c>
      <c r="P8514" s="73">
        <v>0</v>
      </c>
      <c r="Q8514" s="73">
        <v>0</v>
      </c>
      <c r="R8514" s="73">
        <v>0</v>
      </c>
      <c r="S8514" s="73">
        <v>0</v>
      </c>
      <c r="T8514" s="73">
        <v>0</v>
      </c>
      <c r="U8514" s="73">
        <v>0</v>
      </c>
      <c r="V8514" s="73">
        <v>0</v>
      </c>
      <c r="W8514" s="73">
        <v>0</v>
      </c>
    </row>
    <row r="8515" spans="4:23" ht="15" customHeight="1" outlineLevel="2">
      <c r="D8515" s="38" t="s">
        <v>810</v>
      </c>
      <c r="E8515" s="233" t="s">
        <v>811</v>
      </c>
      <c r="F8515" s="73">
        <v>0</v>
      </c>
      <c r="G8515" s="73">
        <v>0</v>
      </c>
      <c r="H8515" s="73">
        <v>0</v>
      </c>
      <c r="I8515" s="73">
        <v>0</v>
      </c>
      <c r="J8515" s="73">
        <v>0</v>
      </c>
      <c r="K8515" s="73">
        <v>0</v>
      </c>
      <c r="L8515" s="73">
        <v>0</v>
      </c>
      <c r="M8515" s="73">
        <v>0</v>
      </c>
      <c r="N8515" s="73">
        <v>0</v>
      </c>
      <c r="O8515" s="73">
        <v>0</v>
      </c>
      <c r="P8515" s="73">
        <v>0</v>
      </c>
      <c r="Q8515" s="73">
        <v>0</v>
      </c>
      <c r="R8515" s="73">
        <v>0</v>
      </c>
      <c r="S8515" s="73">
        <v>0</v>
      </c>
      <c r="T8515" s="73">
        <v>0</v>
      </c>
      <c r="U8515" s="73">
        <v>0</v>
      </c>
      <c r="V8515" s="73">
        <v>0</v>
      </c>
      <c r="W8515" s="73">
        <v>0</v>
      </c>
    </row>
    <row r="8516" spans="4:23" ht="15" customHeight="1" outlineLevel="2">
      <c r="D8516" s="38" t="s">
        <v>812</v>
      </c>
      <c r="E8516" s="233" t="s">
        <v>813</v>
      </c>
      <c r="F8516" s="73">
        <v>0</v>
      </c>
      <c r="G8516" s="73">
        <v>0</v>
      </c>
      <c r="H8516" s="73">
        <v>0</v>
      </c>
      <c r="I8516" s="73">
        <v>0</v>
      </c>
      <c r="J8516" s="73">
        <v>0</v>
      </c>
      <c r="K8516" s="73">
        <v>0</v>
      </c>
      <c r="L8516" s="73">
        <v>0</v>
      </c>
      <c r="M8516" s="73">
        <v>0</v>
      </c>
      <c r="N8516" s="73">
        <v>0</v>
      </c>
      <c r="O8516" s="73">
        <v>0</v>
      </c>
      <c r="P8516" s="73">
        <v>0</v>
      </c>
      <c r="Q8516" s="73">
        <v>0</v>
      </c>
      <c r="R8516" s="73">
        <v>0</v>
      </c>
      <c r="S8516" s="73">
        <v>0</v>
      </c>
      <c r="T8516" s="73">
        <v>0</v>
      </c>
      <c r="U8516" s="73">
        <v>0</v>
      </c>
      <c r="V8516" s="73">
        <v>0</v>
      </c>
      <c r="W8516" s="73">
        <v>0</v>
      </c>
    </row>
    <row r="8517" spans="4:23" ht="15" customHeight="1" outlineLevel="2">
      <c r="D8517" s="38" t="s">
        <v>814</v>
      </c>
      <c r="E8517" s="233" t="s">
        <v>815</v>
      </c>
      <c r="F8517" s="73">
        <v>0</v>
      </c>
      <c r="G8517" s="73">
        <v>0</v>
      </c>
      <c r="H8517" s="73">
        <v>0</v>
      </c>
      <c r="I8517" s="73">
        <v>0</v>
      </c>
      <c r="J8517" s="73">
        <v>0</v>
      </c>
      <c r="K8517" s="73">
        <v>0</v>
      </c>
      <c r="L8517" s="73">
        <v>0</v>
      </c>
      <c r="M8517" s="73">
        <v>0</v>
      </c>
      <c r="N8517" s="73">
        <v>0</v>
      </c>
      <c r="O8517" s="73">
        <v>0</v>
      </c>
      <c r="P8517" s="73">
        <v>0</v>
      </c>
      <c r="Q8517" s="73">
        <v>0</v>
      </c>
      <c r="R8517" s="73">
        <v>0</v>
      </c>
      <c r="S8517" s="73">
        <v>0</v>
      </c>
      <c r="T8517" s="73">
        <v>0</v>
      </c>
      <c r="U8517" s="73">
        <v>0</v>
      </c>
      <c r="V8517" s="73">
        <v>0</v>
      </c>
      <c r="W8517" s="73">
        <v>0</v>
      </c>
    </row>
    <row r="8518" spans="4:23" ht="15" customHeight="1" outlineLevel="2">
      <c r="D8518" s="38" t="s">
        <v>816</v>
      </c>
      <c r="E8518" s="233" t="s">
        <v>817</v>
      </c>
      <c r="F8518" s="73">
        <v>0</v>
      </c>
      <c r="G8518" s="73">
        <v>0</v>
      </c>
      <c r="H8518" s="73">
        <v>0</v>
      </c>
      <c r="I8518" s="73">
        <v>0</v>
      </c>
      <c r="J8518" s="73">
        <v>0</v>
      </c>
      <c r="K8518" s="73">
        <v>0</v>
      </c>
      <c r="L8518" s="73">
        <v>0</v>
      </c>
      <c r="M8518" s="73">
        <v>0</v>
      </c>
      <c r="N8518" s="73">
        <v>0</v>
      </c>
      <c r="O8518" s="73">
        <v>0</v>
      </c>
      <c r="P8518" s="73">
        <v>0</v>
      </c>
      <c r="Q8518" s="73">
        <v>0</v>
      </c>
      <c r="R8518" s="73">
        <v>0</v>
      </c>
      <c r="S8518" s="73">
        <v>0</v>
      </c>
      <c r="T8518" s="73">
        <v>0</v>
      </c>
      <c r="U8518" s="73">
        <v>0</v>
      </c>
      <c r="V8518" s="73">
        <v>0</v>
      </c>
      <c r="W8518" s="73">
        <v>0</v>
      </c>
    </row>
    <row r="8519" spans="4:23" ht="15" customHeight="1" outlineLevel="2">
      <c r="D8519" s="38" t="s">
        <v>818</v>
      </c>
      <c r="E8519" s="233" t="s">
        <v>819</v>
      </c>
      <c r="F8519" s="73">
        <v>0</v>
      </c>
      <c r="G8519" s="73">
        <v>0</v>
      </c>
      <c r="H8519" s="73">
        <v>0</v>
      </c>
      <c r="I8519" s="73">
        <v>0</v>
      </c>
      <c r="J8519" s="73">
        <v>0</v>
      </c>
      <c r="K8519" s="73">
        <v>0</v>
      </c>
      <c r="L8519" s="73">
        <v>0</v>
      </c>
      <c r="M8519" s="73">
        <v>0</v>
      </c>
      <c r="N8519" s="73">
        <v>0</v>
      </c>
      <c r="O8519" s="73">
        <v>0</v>
      </c>
      <c r="P8519" s="73">
        <v>0</v>
      </c>
      <c r="Q8519" s="73">
        <v>0</v>
      </c>
      <c r="R8519" s="73">
        <v>0</v>
      </c>
      <c r="S8519" s="73">
        <v>0</v>
      </c>
      <c r="T8519" s="73">
        <v>0</v>
      </c>
      <c r="U8519" s="73">
        <v>0</v>
      </c>
      <c r="V8519" s="73">
        <v>0</v>
      </c>
      <c r="W8519" s="73">
        <v>0</v>
      </c>
    </row>
    <row r="8520" spans="4:23" ht="15" customHeight="1" outlineLevel="2">
      <c r="D8520" s="38" t="s">
        <v>820</v>
      </c>
      <c r="E8520" s="233" t="s">
        <v>821</v>
      </c>
      <c r="F8520" s="73">
        <v>0</v>
      </c>
      <c r="G8520" s="73">
        <v>0</v>
      </c>
      <c r="H8520" s="73">
        <v>0</v>
      </c>
      <c r="I8520" s="73">
        <v>0</v>
      </c>
      <c r="J8520" s="73">
        <v>0</v>
      </c>
      <c r="K8520" s="73">
        <v>0</v>
      </c>
      <c r="L8520" s="73">
        <v>0</v>
      </c>
      <c r="M8520" s="73">
        <v>0</v>
      </c>
      <c r="N8520" s="73">
        <v>0</v>
      </c>
      <c r="O8520" s="73">
        <v>0</v>
      </c>
      <c r="P8520" s="73">
        <v>0</v>
      </c>
      <c r="Q8520" s="73">
        <v>0</v>
      </c>
      <c r="R8520" s="73">
        <v>0</v>
      </c>
      <c r="S8520" s="73">
        <v>0</v>
      </c>
      <c r="T8520" s="73">
        <v>0</v>
      </c>
      <c r="U8520" s="73">
        <v>0</v>
      </c>
      <c r="V8520" s="73">
        <v>0</v>
      </c>
      <c r="W8520" s="73">
        <v>0</v>
      </c>
    </row>
    <row r="8521" spans="4:23" ht="15" customHeight="1" outlineLevel="2">
      <c r="D8521" s="38" t="s">
        <v>822</v>
      </c>
      <c r="E8521" s="233" t="s">
        <v>823</v>
      </c>
      <c r="F8521" s="73">
        <v>0</v>
      </c>
      <c r="G8521" s="73">
        <v>0</v>
      </c>
      <c r="H8521" s="73">
        <v>0</v>
      </c>
      <c r="I8521" s="73">
        <v>0</v>
      </c>
      <c r="J8521" s="73">
        <v>0</v>
      </c>
      <c r="K8521" s="73">
        <v>0</v>
      </c>
      <c r="L8521" s="73">
        <v>0</v>
      </c>
      <c r="M8521" s="73">
        <v>0</v>
      </c>
      <c r="N8521" s="73">
        <v>0</v>
      </c>
      <c r="O8521" s="73">
        <v>0</v>
      </c>
      <c r="P8521" s="73">
        <v>0</v>
      </c>
      <c r="Q8521" s="73">
        <v>0</v>
      </c>
      <c r="R8521" s="73">
        <v>0</v>
      </c>
      <c r="S8521" s="73">
        <v>0</v>
      </c>
      <c r="T8521" s="73">
        <v>0</v>
      </c>
      <c r="U8521" s="73">
        <v>0</v>
      </c>
      <c r="V8521" s="73">
        <v>0</v>
      </c>
      <c r="W8521" s="73">
        <v>0</v>
      </c>
    </row>
    <row r="8522" spans="4:23" ht="15" customHeight="1" outlineLevel="2">
      <c r="D8522" s="38" t="s">
        <v>824</v>
      </c>
      <c r="E8522" s="233" t="s">
        <v>825</v>
      </c>
      <c r="F8522" s="73">
        <v>0</v>
      </c>
      <c r="G8522" s="73">
        <v>0</v>
      </c>
      <c r="H8522" s="73">
        <v>0</v>
      </c>
      <c r="I8522" s="73">
        <v>0</v>
      </c>
      <c r="J8522" s="73">
        <v>0</v>
      </c>
      <c r="K8522" s="73">
        <v>0</v>
      </c>
      <c r="L8522" s="73">
        <v>0</v>
      </c>
      <c r="M8522" s="73">
        <v>0</v>
      </c>
      <c r="N8522" s="73">
        <v>0</v>
      </c>
      <c r="O8522" s="73">
        <v>0</v>
      </c>
      <c r="P8522" s="73">
        <v>0</v>
      </c>
      <c r="Q8522" s="73">
        <v>0</v>
      </c>
      <c r="R8522" s="73">
        <v>0</v>
      </c>
      <c r="S8522" s="73">
        <v>0</v>
      </c>
      <c r="T8522" s="73">
        <v>0</v>
      </c>
      <c r="U8522" s="73">
        <v>0</v>
      </c>
      <c r="V8522" s="73">
        <v>0</v>
      </c>
      <c r="W8522" s="73">
        <v>0</v>
      </c>
    </row>
    <row r="8523" spans="4:23" ht="15" customHeight="1" outlineLevel="2">
      <c r="D8523" s="38" t="s">
        <v>826</v>
      </c>
      <c r="E8523" s="233" t="s">
        <v>827</v>
      </c>
      <c r="F8523" s="73">
        <v>0</v>
      </c>
      <c r="G8523" s="73">
        <v>0</v>
      </c>
      <c r="H8523" s="73">
        <v>0</v>
      </c>
      <c r="I8523" s="73">
        <v>0</v>
      </c>
      <c r="J8523" s="73">
        <v>0</v>
      </c>
      <c r="K8523" s="73">
        <v>0</v>
      </c>
      <c r="L8523" s="73">
        <v>0</v>
      </c>
      <c r="M8523" s="73">
        <v>0</v>
      </c>
      <c r="N8523" s="73">
        <v>0</v>
      </c>
      <c r="O8523" s="73">
        <v>0</v>
      </c>
      <c r="P8523" s="73">
        <v>0</v>
      </c>
      <c r="Q8523" s="73">
        <v>0</v>
      </c>
      <c r="R8523" s="73">
        <v>0</v>
      </c>
      <c r="S8523" s="73">
        <v>0</v>
      </c>
      <c r="T8523" s="73">
        <v>0</v>
      </c>
      <c r="U8523" s="73">
        <v>0</v>
      </c>
      <c r="V8523" s="73">
        <v>0</v>
      </c>
      <c r="W8523" s="73">
        <v>0</v>
      </c>
    </row>
    <row r="8524" spans="4:23" ht="15" customHeight="1" outlineLevel="2">
      <c r="D8524" s="38" t="s">
        <v>828</v>
      </c>
      <c r="E8524" s="233" t="s">
        <v>829</v>
      </c>
      <c r="F8524" s="73">
        <v>0</v>
      </c>
      <c r="G8524" s="73">
        <v>0</v>
      </c>
      <c r="H8524" s="73">
        <v>0</v>
      </c>
      <c r="I8524" s="73">
        <v>0</v>
      </c>
      <c r="J8524" s="73">
        <v>0</v>
      </c>
      <c r="K8524" s="73">
        <v>0</v>
      </c>
      <c r="L8524" s="73">
        <v>0</v>
      </c>
      <c r="M8524" s="73">
        <v>0</v>
      </c>
      <c r="N8524" s="73">
        <v>0</v>
      </c>
      <c r="O8524" s="73">
        <v>0</v>
      </c>
      <c r="P8524" s="73">
        <v>0</v>
      </c>
      <c r="Q8524" s="73">
        <v>0</v>
      </c>
      <c r="R8524" s="73">
        <v>0</v>
      </c>
      <c r="S8524" s="73">
        <v>0</v>
      </c>
      <c r="T8524" s="73">
        <v>0</v>
      </c>
      <c r="U8524" s="73">
        <v>0</v>
      </c>
      <c r="V8524" s="73">
        <v>0</v>
      </c>
      <c r="W8524" s="73">
        <v>0</v>
      </c>
    </row>
    <row r="8525" spans="4:23" ht="15" customHeight="1" outlineLevel="2">
      <c r="D8525" s="38" t="s">
        <v>830</v>
      </c>
      <c r="E8525" s="233" t="s">
        <v>831</v>
      </c>
      <c r="F8525" s="73">
        <v>0</v>
      </c>
      <c r="G8525" s="73">
        <v>0</v>
      </c>
      <c r="H8525" s="73">
        <v>0</v>
      </c>
      <c r="I8525" s="73">
        <v>0</v>
      </c>
      <c r="J8525" s="73">
        <v>0</v>
      </c>
      <c r="K8525" s="73">
        <v>0</v>
      </c>
      <c r="L8525" s="73">
        <v>0</v>
      </c>
      <c r="M8525" s="73">
        <v>0</v>
      </c>
      <c r="N8525" s="73">
        <v>0</v>
      </c>
      <c r="O8525" s="73">
        <v>0</v>
      </c>
      <c r="P8525" s="73">
        <v>0</v>
      </c>
      <c r="Q8525" s="73">
        <v>0</v>
      </c>
      <c r="R8525" s="73">
        <v>0</v>
      </c>
      <c r="S8525" s="73">
        <v>0</v>
      </c>
      <c r="T8525" s="73">
        <v>0</v>
      </c>
      <c r="U8525" s="73">
        <v>0</v>
      </c>
      <c r="V8525" s="73">
        <v>0</v>
      </c>
      <c r="W8525" s="73">
        <v>0</v>
      </c>
    </row>
    <row r="8526" spans="4:23" ht="15" customHeight="1" outlineLevel="2">
      <c r="D8526" s="38" t="s">
        <v>832</v>
      </c>
      <c r="E8526" s="233" t="s">
        <v>833</v>
      </c>
      <c r="F8526" s="73">
        <v>0</v>
      </c>
      <c r="G8526" s="73">
        <v>0</v>
      </c>
      <c r="H8526" s="73">
        <v>0</v>
      </c>
      <c r="I8526" s="73">
        <v>0</v>
      </c>
      <c r="J8526" s="73">
        <v>0</v>
      </c>
      <c r="K8526" s="73">
        <v>0</v>
      </c>
      <c r="L8526" s="73">
        <v>0</v>
      </c>
      <c r="M8526" s="73">
        <v>0</v>
      </c>
      <c r="N8526" s="73">
        <v>0</v>
      </c>
      <c r="O8526" s="73">
        <v>0</v>
      </c>
      <c r="P8526" s="73">
        <v>0</v>
      </c>
      <c r="Q8526" s="73">
        <v>0</v>
      </c>
      <c r="R8526" s="73">
        <v>0</v>
      </c>
      <c r="S8526" s="73">
        <v>0</v>
      </c>
      <c r="T8526" s="73">
        <v>0</v>
      </c>
      <c r="U8526" s="73">
        <v>0</v>
      </c>
      <c r="V8526" s="73">
        <v>0</v>
      </c>
      <c r="W8526" s="73">
        <v>0</v>
      </c>
    </row>
    <row r="8527" spans="4:23" ht="15" customHeight="1" outlineLevel="2">
      <c r="D8527" s="38" t="s">
        <v>834</v>
      </c>
      <c r="E8527" s="233" t="s">
        <v>835</v>
      </c>
      <c r="F8527" s="73">
        <v>0</v>
      </c>
      <c r="G8527" s="73">
        <v>0</v>
      </c>
      <c r="H8527" s="73">
        <v>0</v>
      </c>
      <c r="I8527" s="73">
        <v>0</v>
      </c>
      <c r="J8527" s="73">
        <v>0</v>
      </c>
      <c r="K8527" s="73">
        <v>0</v>
      </c>
      <c r="L8527" s="73">
        <v>0</v>
      </c>
      <c r="M8527" s="73">
        <v>0</v>
      </c>
      <c r="N8527" s="73">
        <v>0</v>
      </c>
      <c r="O8527" s="73">
        <v>0</v>
      </c>
      <c r="P8527" s="73">
        <v>0</v>
      </c>
      <c r="Q8527" s="73">
        <v>0</v>
      </c>
      <c r="R8527" s="73">
        <v>0</v>
      </c>
      <c r="S8527" s="73">
        <v>0</v>
      </c>
      <c r="T8527" s="73">
        <v>0</v>
      </c>
      <c r="U8527" s="73">
        <v>0</v>
      </c>
      <c r="V8527" s="73">
        <v>0</v>
      </c>
      <c r="W8527" s="73">
        <v>0</v>
      </c>
    </row>
    <row r="8528" spans="4:23" ht="15" customHeight="1" outlineLevel="2">
      <c r="D8528" s="38" t="s">
        <v>836</v>
      </c>
      <c r="E8528" s="233" t="s">
        <v>837</v>
      </c>
      <c r="F8528" s="73">
        <v>0</v>
      </c>
      <c r="G8528" s="73">
        <v>0</v>
      </c>
      <c r="H8528" s="73">
        <v>0</v>
      </c>
      <c r="I8528" s="73">
        <v>0</v>
      </c>
      <c r="J8528" s="73">
        <v>0</v>
      </c>
      <c r="K8528" s="73">
        <v>0</v>
      </c>
      <c r="L8528" s="73">
        <v>0</v>
      </c>
      <c r="M8528" s="73">
        <v>0</v>
      </c>
      <c r="N8528" s="73">
        <v>0</v>
      </c>
      <c r="O8528" s="73">
        <v>0</v>
      </c>
      <c r="P8528" s="73">
        <v>0</v>
      </c>
      <c r="Q8528" s="73">
        <v>0</v>
      </c>
      <c r="R8528" s="73">
        <v>0</v>
      </c>
      <c r="S8528" s="73">
        <v>0</v>
      </c>
      <c r="T8528" s="73">
        <v>0</v>
      </c>
      <c r="U8528" s="73">
        <v>0</v>
      </c>
      <c r="V8528" s="73">
        <v>0</v>
      </c>
      <c r="W8528" s="73">
        <v>0</v>
      </c>
    </row>
    <row r="8529" spans="4:23" ht="15" customHeight="1" outlineLevel="2">
      <c r="D8529" s="38" t="s">
        <v>838</v>
      </c>
      <c r="E8529" s="233" t="s">
        <v>839</v>
      </c>
      <c r="F8529" s="73">
        <v>0</v>
      </c>
      <c r="G8529" s="73">
        <v>0</v>
      </c>
      <c r="H8529" s="73">
        <v>0</v>
      </c>
      <c r="I8529" s="73">
        <v>0</v>
      </c>
      <c r="J8529" s="73">
        <v>0</v>
      </c>
      <c r="K8529" s="73">
        <v>0</v>
      </c>
      <c r="L8529" s="73">
        <v>0</v>
      </c>
      <c r="M8529" s="73">
        <v>0</v>
      </c>
      <c r="N8529" s="73">
        <v>0</v>
      </c>
      <c r="O8529" s="73">
        <v>0</v>
      </c>
      <c r="P8529" s="73">
        <v>0</v>
      </c>
      <c r="Q8529" s="73">
        <v>0</v>
      </c>
      <c r="R8529" s="73">
        <v>0</v>
      </c>
      <c r="S8529" s="73">
        <v>0</v>
      </c>
      <c r="T8529" s="73">
        <v>0</v>
      </c>
      <c r="U8529" s="73">
        <v>0</v>
      </c>
      <c r="V8529" s="73">
        <v>0</v>
      </c>
      <c r="W8529" s="73">
        <v>0</v>
      </c>
    </row>
    <row r="8530" spans="4:23" ht="15" customHeight="1" outlineLevel="2">
      <c r="D8530" s="38" t="s">
        <v>840</v>
      </c>
      <c r="E8530" s="233" t="s">
        <v>841</v>
      </c>
      <c r="F8530" s="73">
        <v>0</v>
      </c>
      <c r="G8530" s="73">
        <v>0</v>
      </c>
      <c r="H8530" s="73">
        <v>0</v>
      </c>
      <c r="I8530" s="73">
        <v>0</v>
      </c>
      <c r="J8530" s="73">
        <v>0</v>
      </c>
      <c r="K8530" s="73">
        <v>0</v>
      </c>
      <c r="L8530" s="73">
        <v>0</v>
      </c>
      <c r="M8530" s="73">
        <v>0</v>
      </c>
      <c r="N8530" s="73">
        <v>0</v>
      </c>
      <c r="O8530" s="73">
        <v>0</v>
      </c>
      <c r="P8530" s="73">
        <v>0</v>
      </c>
      <c r="Q8530" s="73">
        <v>0</v>
      </c>
      <c r="R8530" s="73">
        <v>0</v>
      </c>
      <c r="S8530" s="73">
        <v>0</v>
      </c>
      <c r="T8530" s="73">
        <v>0</v>
      </c>
      <c r="U8530" s="73">
        <v>0</v>
      </c>
      <c r="V8530" s="73">
        <v>0</v>
      </c>
      <c r="W8530" s="73">
        <v>0</v>
      </c>
    </row>
    <row r="8531" spans="4:23" ht="15" customHeight="1" outlineLevel="2">
      <c r="D8531" s="38" t="s">
        <v>842</v>
      </c>
      <c r="E8531" s="233" t="s">
        <v>843</v>
      </c>
      <c r="F8531" s="73">
        <v>0</v>
      </c>
      <c r="G8531" s="73">
        <v>0</v>
      </c>
      <c r="H8531" s="73">
        <v>0</v>
      </c>
      <c r="I8531" s="73">
        <v>0</v>
      </c>
      <c r="J8531" s="73">
        <v>0</v>
      </c>
      <c r="K8531" s="73">
        <v>0</v>
      </c>
      <c r="L8531" s="73">
        <v>0</v>
      </c>
      <c r="M8531" s="73">
        <v>0</v>
      </c>
      <c r="N8531" s="73">
        <v>0</v>
      </c>
      <c r="O8531" s="73">
        <v>0</v>
      </c>
      <c r="P8531" s="73">
        <v>0</v>
      </c>
      <c r="Q8531" s="73">
        <v>0</v>
      </c>
      <c r="R8531" s="73">
        <v>0</v>
      </c>
      <c r="S8531" s="73">
        <v>0</v>
      </c>
      <c r="T8531" s="73">
        <v>0</v>
      </c>
      <c r="U8531" s="73">
        <v>0</v>
      </c>
      <c r="V8531" s="73">
        <v>0</v>
      </c>
      <c r="W8531" s="73">
        <v>0</v>
      </c>
    </row>
    <row r="8532" spans="4:23" ht="15" customHeight="1" outlineLevel="2">
      <c r="D8532" s="38" t="s">
        <v>844</v>
      </c>
      <c r="E8532" s="233" t="s">
        <v>845</v>
      </c>
      <c r="F8532" s="73">
        <v>0</v>
      </c>
      <c r="G8532" s="73">
        <v>0</v>
      </c>
      <c r="H8532" s="73">
        <v>0</v>
      </c>
      <c r="I8532" s="73">
        <v>0</v>
      </c>
      <c r="J8532" s="73">
        <v>0</v>
      </c>
      <c r="K8532" s="73">
        <v>0</v>
      </c>
      <c r="L8532" s="73">
        <v>0</v>
      </c>
      <c r="M8532" s="73">
        <v>0</v>
      </c>
      <c r="N8532" s="73">
        <v>0</v>
      </c>
      <c r="O8532" s="73">
        <v>0</v>
      </c>
      <c r="P8532" s="73">
        <v>0</v>
      </c>
      <c r="Q8532" s="73">
        <v>0</v>
      </c>
      <c r="R8532" s="73">
        <v>0</v>
      </c>
      <c r="S8532" s="73">
        <v>0</v>
      </c>
      <c r="T8532" s="73">
        <v>0</v>
      </c>
      <c r="U8532" s="73">
        <v>0</v>
      </c>
      <c r="V8532" s="73">
        <v>0</v>
      </c>
      <c r="W8532" s="73">
        <v>0</v>
      </c>
    </row>
    <row r="8533" spans="4:23" ht="15" customHeight="1" outlineLevel="2">
      <c r="D8533" s="38" t="s">
        <v>846</v>
      </c>
      <c r="E8533" s="233" t="s">
        <v>847</v>
      </c>
      <c r="F8533" s="73">
        <v>0</v>
      </c>
      <c r="G8533" s="73">
        <v>0</v>
      </c>
      <c r="H8533" s="73">
        <v>0</v>
      </c>
      <c r="I8533" s="73">
        <v>0</v>
      </c>
      <c r="J8533" s="73">
        <v>0</v>
      </c>
      <c r="K8533" s="73">
        <v>0</v>
      </c>
      <c r="L8533" s="73">
        <v>0</v>
      </c>
      <c r="M8533" s="73">
        <v>0</v>
      </c>
      <c r="N8533" s="73">
        <v>0</v>
      </c>
      <c r="O8533" s="73">
        <v>0</v>
      </c>
      <c r="P8533" s="73">
        <v>0</v>
      </c>
      <c r="Q8533" s="73">
        <v>0</v>
      </c>
      <c r="R8533" s="73">
        <v>0</v>
      </c>
      <c r="S8533" s="73">
        <v>0</v>
      </c>
      <c r="T8533" s="73">
        <v>0</v>
      </c>
      <c r="U8533" s="73">
        <v>0</v>
      </c>
      <c r="V8533" s="73">
        <v>0</v>
      </c>
      <c r="W8533" s="73">
        <v>0</v>
      </c>
    </row>
    <row r="8534" spans="4:23" ht="15" customHeight="1" outlineLevel="2">
      <c r="D8534" s="38" t="s">
        <v>848</v>
      </c>
      <c r="E8534" s="233" t="s">
        <v>849</v>
      </c>
      <c r="F8534" s="73">
        <v>0</v>
      </c>
      <c r="G8534" s="73">
        <v>0</v>
      </c>
      <c r="H8534" s="73">
        <v>0</v>
      </c>
      <c r="I8534" s="73">
        <v>0</v>
      </c>
      <c r="J8534" s="73">
        <v>0</v>
      </c>
      <c r="K8534" s="73">
        <v>0</v>
      </c>
      <c r="L8534" s="73">
        <v>0</v>
      </c>
      <c r="M8534" s="73">
        <v>0</v>
      </c>
      <c r="N8534" s="73">
        <v>0</v>
      </c>
      <c r="O8534" s="73">
        <v>0</v>
      </c>
      <c r="P8534" s="73">
        <v>0</v>
      </c>
      <c r="Q8534" s="73">
        <v>0</v>
      </c>
      <c r="R8534" s="73">
        <v>0</v>
      </c>
      <c r="S8534" s="73">
        <v>0</v>
      </c>
      <c r="T8534" s="73">
        <v>0</v>
      </c>
      <c r="U8534" s="73">
        <v>0</v>
      </c>
      <c r="V8534" s="73">
        <v>0</v>
      </c>
      <c r="W8534" s="73">
        <v>0</v>
      </c>
    </row>
    <row r="8535" spans="4:23" ht="15" customHeight="1" outlineLevel="2">
      <c r="D8535" s="38" t="s">
        <v>850</v>
      </c>
      <c r="E8535" s="233" t="s">
        <v>851</v>
      </c>
      <c r="F8535" s="73">
        <v>0</v>
      </c>
      <c r="G8535" s="73">
        <v>0</v>
      </c>
      <c r="H8535" s="73">
        <v>0</v>
      </c>
      <c r="I8535" s="73">
        <v>0</v>
      </c>
      <c r="J8535" s="73">
        <v>0</v>
      </c>
      <c r="K8535" s="73">
        <v>0</v>
      </c>
      <c r="L8535" s="73">
        <v>0</v>
      </c>
      <c r="M8535" s="73">
        <v>0</v>
      </c>
      <c r="N8535" s="73">
        <v>0</v>
      </c>
      <c r="O8535" s="73">
        <v>0</v>
      </c>
      <c r="P8535" s="73">
        <v>0</v>
      </c>
      <c r="Q8535" s="73">
        <v>0</v>
      </c>
      <c r="R8535" s="73">
        <v>0</v>
      </c>
      <c r="S8535" s="73">
        <v>0</v>
      </c>
      <c r="T8535" s="73">
        <v>0</v>
      </c>
      <c r="U8535" s="73">
        <v>0</v>
      </c>
      <c r="V8535" s="73">
        <v>0</v>
      </c>
      <c r="W8535" s="73">
        <v>0</v>
      </c>
    </row>
    <row r="8536" spans="4:23" ht="15" customHeight="1" outlineLevel="2">
      <c r="D8536" s="38" t="s">
        <v>852</v>
      </c>
      <c r="E8536" s="233" t="s">
        <v>853</v>
      </c>
      <c r="F8536" s="73">
        <v>0</v>
      </c>
      <c r="G8536" s="73">
        <v>0</v>
      </c>
      <c r="H8536" s="73">
        <v>0</v>
      </c>
      <c r="I8536" s="73">
        <v>0</v>
      </c>
      <c r="J8536" s="73">
        <v>0</v>
      </c>
      <c r="K8536" s="73">
        <v>0</v>
      </c>
      <c r="L8536" s="73">
        <v>0</v>
      </c>
      <c r="M8536" s="73">
        <v>0</v>
      </c>
      <c r="N8536" s="73">
        <v>0</v>
      </c>
      <c r="O8536" s="73">
        <v>0</v>
      </c>
      <c r="P8536" s="73">
        <v>0</v>
      </c>
      <c r="Q8536" s="73">
        <v>0</v>
      </c>
      <c r="R8536" s="73">
        <v>0</v>
      </c>
      <c r="S8536" s="73">
        <v>0</v>
      </c>
      <c r="T8536" s="73">
        <v>0</v>
      </c>
      <c r="U8536" s="73">
        <v>0</v>
      </c>
      <c r="V8536" s="73">
        <v>0</v>
      </c>
      <c r="W8536" s="73">
        <v>0</v>
      </c>
    </row>
    <row r="8537" spans="4:23" ht="15" customHeight="1" outlineLevel="2">
      <c r="D8537" s="38" t="s">
        <v>854</v>
      </c>
      <c r="E8537" s="233" t="s">
        <v>855</v>
      </c>
      <c r="F8537" s="73">
        <v>0</v>
      </c>
      <c r="G8537" s="73">
        <v>0</v>
      </c>
      <c r="H8537" s="73">
        <v>0</v>
      </c>
      <c r="I8537" s="73">
        <v>0</v>
      </c>
      <c r="J8537" s="73">
        <v>0</v>
      </c>
      <c r="K8537" s="73">
        <v>0</v>
      </c>
      <c r="L8537" s="73">
        <v>0</v>
      </c>
      <c r="M8537" s="73">
        <v>0</v>
      </c>
      <c r="N8537" s="73">
        <v>0</v>
      </c>
      <c r="O8537" s="73">
        <v>0</v>
      </c>
      <c r="P8537" s="73">
        <v>0</v>
      </c>
      <c r="Q8537" s="73">
        <v>0</v>
      </c>
      <c r="R8537" s="73">
        <v>0</v>
      </c>
      <c r="S8537" s="73">
        <v>0</v>
      </c>
      <c r="T8537" s="73">
        <v>0</v>
      </c>
      <c r="U8537" s="73">
        <v>0</v>
      </c>
      <c r="V8537" s="73">
        <v>0</v>
      </c>
      <c r="W8537" s="73">
        <v>0</v>
      </c>
    </row>
    <row r="8538" spans="4:23" ht="15" customHeight="1" outlineLevel="2">
      <c r="D8538" s="38" t="s">
        <v>856</v>
      </c>
      <c r="E8538" s="233" t="s">
        <v>857</v>
      </c>
      <c r="F8538" s="73">
        <v>0</v>
      </c>
      <c r="G8538" s="73">
        <v>0</v>
      </c>
      <c r="H8538" s="73">
        <v>0</v>
      </c>
      <c r="I8538" s="73">
        <v>0</v>
      </c>
      <c r="J8538" s="73">
        <v>0</v>
      </c>
      <c r="K8538" s="73">
        <v>0</v>
      </c>
      <c r="L8538" s="73">
        <v>0</v>
      </c>
      <c r="M8538" s="73">
        <v>0</v>
      </c>
      <c r="N8538" s="73">
        <v>0</v>
      </c>
      <c r="O8538" s="73">
        <v>0</v>
      </c>
      <c r="P8538" s="73">
        <v>0</v>
      </c>
      <c r="Q8538" s="73">
        <v>0</v>
      </c>
      <c r="R8538" s="73">
        <v>0</v>
      </c>
      <c r="S8538" s="73">
        <v>0</v>
      </c>
      <c r="T8538" s="73">
        <v>0</v>
      </c>
      <c r="U8538" s="73">
        <v>0</v>
      </c>
      <c r="V8538" s="73">
        <v>0</v>
      </c>
      <c r="W8538" s="73">
        <v>0</v>
      </c>
    </row>
    <row r="8539" spans="4:23" ht="15" customHeight="1" outlineLevel="2">
      <c r="D8539" s="38" t="s">
        <v>858</v>
      </c>
      <c r="E8539" s="233" t="s">
        <v>859</v>
      </c>
      <c r="F8539" s="73">
        <v>0</v>
      </c>
      <c r="G8539" s="73">
        <v>0</v>
      </c>
      <c r="H8539" s="73">
        <v>0</v>
      </c>
      <c r="I8539" s="73">
        <v>0</v>
      </c>
      <c r="J8539" s="73">
        <v>0</v>
      </c>
      <c r="K8539" s="73">
        <v>0</v>
      </c>
      <c r="L8539" s="73">
        <v>0</v>
      </c>
      <c r="M8539" s="73">
        <v>0</v>
      </c>
      <c r="N8539" s="73">
        <v>0</v>
      </c>
      <c r="O8539" s="73">
        <v>0</v>
      </c>
      <c r="P8539" s="73">
        <v>0</v>
      </c>
      <c r="Q8539" s="73">
        <v>0</v>
      </c>
      <c r="R8539" s="73">
        <v>0</v>
      </c>
      <c r="S8539" s="73">
        <v>0</v>
      </c>
      <c r="T8539" s="73">
        <v>0</v>
      </c>
      <c r="U8539" s="73">
        <v>0</v>
      </c>
      <c r="V8539" s="73">
        <v>0</v>
      </c>
      <c r="W8539" s="73">
        <v>0</v>
      </c>
    </row>
    <row r="8540" spans="4:23" ht="15" customHeight="1" outlineLevel="2">
      <c r="D8540" s="38" t="s">
        <v>860</v>
      </c>
      <c r="E8540" s="233" t="s">
        <v>861</v>
      </c>
      <c r="F8540" s="73">
        <v>0</v>
      </c>
      <c r="G8540" s="73">
        <v>0</v>
      </c>
      <c r="H8540" s="73">
        <v>0</v>
      </c>
      <c r="I8540" s="73">
        <v>0</v>
      </c>
      <c r="J8540" s="73">
        <v>0</v>
      </c>
      <c r="K8540" s="73">
        <v>0</v>
      </c>
      <c r="L8540" s="73">
        <v>0</v>
      </c>
      <c r="M8540" s="73">
        <v>0</v>
      </c>
      <c r="N8540" s="73">
        <v>0</v>
      </c>
      <c r="O8540" s="73">
        <v>0</v>
      </c>
      <c r="P8540" s="73">
        <v>0</v>
      </c>
      <c r="Q8540" s="73">
        <v>0</v>
      </c>
      <c r="R8540" s="73">
        <v>0</v>
      </c>
      <c r="S8540" s="73">
        <v>0</v>
      </c>
      <c r="T8540" s="73">
        <v>0</v>
      </c>
      <c r="U8540" s="73">
        <v>0</v>
      </c>
      <c r="V8540" s="73">
        <v>0</v>
      </c>
      <c r="W8540" s="73">
        <v>0</v>
      </c>
    </row>
    <row r="8541" spans="4:23" ht="15" customHeight="1" outlineLevel="2">
      <c r="D8541" s="38" t="s">
        <v>862</v>
      </c>
      <c r="E8541" s="233" t="s">
        <v>863</v>
      </c>
      <c r="F8541" s="73">
        <v>0</v>
      </c>
      <c r="G8541" s="73">
        <v>0</v>
      </c>
      <c r="H8541" s="73">
        <v>0</v>
      </c>
      <c r="I8541" s="73">
        <v>0</v>
      </c>
      <c r="J8541" s="73">
        <v>0</v>
      </c>
      <c r="K8541" s="73">
        <v>0</v>
      </c>
      <c r="L8541" s="73">
        <v>0</v>
      </c>
      <c r="M8541" s="73">
        <v>0</v>
      </c>
      <c r="N8541" s="73">
        <v>0</v>
      </c>
      <c r="O8541" s="73">
        <v>0</v>
      </c>
      <c r="P8541" s="73">
        <v>0</v>
      </c>
      <c r="Q8541" s="73">
        <v>0</v>
      </c>
      <c r="R8541" s="73">
        <v>0</v>
      </c>
      <c r="S8541" s="73">
        <v>0</v>
      </c>
      <c r="T8541" s="73">
        <v>0</v>
      </c>
      <c r="U8541" s="73">
        <v>0</v>
      </c>
      <c r="V8541" s="73">
        <v>0</v>
      </c>
      <c r="W8541" s="73">
        <v>0</v>
      </c>
    </row>
    <row r="8542" spans="4:23" ht="15" customHeight="1" outlineLevel="2">
      <c r="D8542" s="38" t="s">
        <v>864</v>
      </c>
      <c r="E8542" s="233" t="s">
        <v>865</v>
      </c>
      <c r="F8542" s="73">
        <v>0</v>
      </c>
      <c r="G8542" s="73">
        <v>0</v>
      </c>
      <c r="H8542" s="73">
        <v>0</v>
      </c>
      <c r="I8542" s="73">
        <v>0</v>
      </c>
      <c r="J8542" s="73">
        <v>0</v>
      </c>
      <c r="K8542" s="73">
        <v>0</v>
      </c>
      <c r="L8542" s="73">
        <v>0</v>
      </c>
      <c r="M8542" s="73">
        <v>0</v>
      </c>
      <c r="N8542" s="73">
        <v>0</v>
      </c>
      <c r="O8542" s="73">
        <v>0</v>
      </c>
      <c r="P8542" s="73">
        <v>0</v>
      </c>
      <c r="Q8542" s="73">
        <v>0</v>
      </c>
      <c r="R8542" s="73">
        <v>0</v>
      </c>
      <c r="S8542" s="73">
        <v>0</v>
      </c>
      <c r="T8542" s="73">
        <v>0</v>
      </c>
      <c r="U8542" s="73">
        <v>0</v>
      </c>
      <c r="V8542" s="73">
        <v>0</v>
      </c>
      <c r="W8542" s="73">
        <v>0</v>
      </c>
    </row>
    <row r="8543" spans="4:23" ht="15" customHeight="1" outlineLevel="2">
      <c r="D8543" s="38" t="s">
        <v>866</v>
      </c>
      <c r="E8543" s="233" t="s">
        <v>867</v>
      </c>
      <c r="F8543" s="73">
        <v>0</v>
      </c>
      <c r="G8543" s="73">
        <v>0</v>
      </c>
      <c r="H8543" s="73">
        <v>0</v>
      </c>
      <c r="I8543" s="73">
        <v>0</v>
      </c>
      <c r="J8543" s="73">
        <v>0</v>
      </c>
      <c r="K8543" s="73">
        <v>0</v>
      </c>
      <c r="L8543" s="73">
        <v>0</v>
      </c>
      <c r="M8543" s="73">
        <v>0</v>
      </c>
      <c r="N8543" s="73">
        <v>0</v>
      </c>
      <c r="O8543" s="73">
        <v>0</v>
      </c>
      <c r="P8543" s="73">
        <v>0</v>
      </c>
      <c r="Q8543" s="73">
        <v>0</v>
      </c>
      <c r="R8543" s="73">
        <v>0</v>
      </c>
      <c r="S8543" s="73">
        <v>0</v>
      </c>
      <c r="T8543" s="73">
        <v>0</v>
      </c>
      <c r="U8543" s="73">
        <v>0</v>
      </c>
      <c r="V8543" s="73">
        <v>0</v>
      </c>
      <c r="W8543" s="73">
        <v>0</v>
      </c>
    </row>
    <row r="8544" spans="4:23" ht="15" customHeight="1" outlineLevel="2">
      <c r="D8544" s="38" t="s">
        <v>868</v>
      </c>
      <c r="E8544" s="233" t="s">
        <v>869</v>
      </c>
      <c r="F8544" s="73">
        <v>0</v>
      </c>
      <c r="G8544" s="73">
        <v>0</v>
      </c>
      <c r="H8544" s="73">
        <v>0</v>
      </c>
      <c r="I8544" s="73">
        <v>0</v>
      </c>
      <c r="J8544" s="73">
        <v>0</v>
      </c>
      <c r="K8544" s="73">
        <v>0</v>
      </c>
      <c r="L8544" s="73">
        <v>0</v>
      </c>
      <c r="M8544" s="73">
        <v>0</v>
      </c>
      <c r="N8544" s="73">
        <v>0</v>
      </c>
      <c r="O8544" s="73">
        <v>0</v>
      </c>
      <c r="P8544" s="73">
        <v>0</v>
      </c>
      <c r="Q8544" s="73">
        <v>0</v>
      </c>
      <c r="R8544" s="73">
        <v>0</v>
      </c>
      <c r="S8544" s="73">
        <v>0</v>
      </c>
      <c r="T8544" s="73">
        <v>0</v>
      </c>
      <c r="U8544" s="73">
        <v>0</v>
      </c>
      <c r="V8544" s="73">
        <v>0</v>
      </c>
      <c r="W8544" s="73">
        <v>0</v>
      </c>
    </row>
    <row r="8545" spans="4:23" ht="15" customHeight="1" outlineLevel="2">
      <c r="D8545" s="38" t="s">
        <v>870</v>
      </c>
      <c r="E8545" s="233" t="s">
        <v>871</v>
      </c>
      <c r="F8545" s="73">
        <v>0</v>
      </c>
      <c r="G8545" s="73">
        <v>0</v>
      </c>
      <c r="H8545" s="73">
        <v>0</v>
      </c>
      <c r="I8545" s="73">
        <v>0</v>
      </c>
      <c r="J8545" s="73">
        <v>0</v>
      </c>
      <c r="K8545" s="73">
        <v>0</v>
      </c>
      <c r="L8545" s="73">
        <v>0</v>
      </c>
      <c r="M8545" s="73">
        <v>0</v>
      </c>
      <c r="N8545" s="73">
        <v>0</v>
      </c>
      <c r="O8545" s="73">
        <v>0</v>
      </c>
      <c r="P8545" s="73">
        <v>0</v>
      </c>
      <c r="Q8545" s="73">
        <v>0</v>
      </c>
      <c r="R8545" s="73">
        <v>0</v>
      </c>
      <c r="S8545" s="73">
        <v>0</v>
      </c>
      <c r="T8545" s="73">
        <v>0</v>
      </c>
      <c r="U8545" s="73">
        <v>0</v>
      </c>
      <c r="V8545" s="73">
        <v>0</v>
      </c>
      <c r="W8545" s="73">
        <v>0</v>
      </c>
    </row>
    <row r="8546" spans="4:23" ht="15" customHeight="1" outlineLevel="2">
      <c r="D8546" s="38" t="s">
        <v>872</v>
      </c>
      <c r="E8546" s="233" t="s">
        <v>873</v>
      </c>
      <c r="F8546" s="73">
        <v>0</v>
      </c>
      <c r="G8546" s="73">
        <v>0</v>
      </c>
      <c r="H8546" s="73">
        <v>0</v>
      </c>
      <c r="I8546" s="73">
        <v>0</v>
      </c>
      <c r="J8546" s="73">
        <v>0</v>
      </c>
      <c r="K8546" s="73">
        <v>0</v>
      </c>
      <c r="L8546" s="73">
        <v>0</v>
      </c>
      <c r="M8546" s="73">
        <v>0</v>
      </c>
      <c r="N8546" s="73">
        <v>0</v>
      </c>
      <c r="O8546" s="73">
        <v>0</v>
      </c>
      <c r="P8546" s="73">
        <v>0</v>
      </c>
      <c r="Q8546" s="73">
        <v>0</v>
      </c>
      <c r="R8546" s="73">
        <v>0</v>
      </c>
      <c r="S8546" s="73">
        <v>0</v>
      </c>
      <c r="T8546" s="73">
        <v>0</v>
      </c>
      <c r="U8546" s="73">
        <v>0</v>
      </c>
      <c r="V8546" s="73">
        <v>0</v>
      </c>
      <c r="W8546" s="73">
        <v>0</v>
      </c>
    </row>
    <row r="8547" spans="4:23" ht="15" customHeight="1" outlineLevel="2">
      <c r="D8547" s="38" t="s">
        <v>874</v>
      </c>
      <c r="E8547" s="233" t="s">
        <v>875</v>
      </c>
      <c r="F8547" s="73">
        <v>0</v>
      </c>
      <c r="G8547" s="73">
        <v>0</v>
      </c>
      <c r="H8547" s="73">
        <v>0</v>
      </c>
      <c r="I8547" s="73">
        <v>0</v>
      </c>
      <c r="J8547" s="73">
        <v>0</v>
      </c>
      <c r="K8547" s="73">
        <v>0</v>
      </c>
      <c r="L8547" s="73">
        <v>0</v>
      </c>
      <c r="M8547" s="73">
        <v>0</v>
      </c>
      <c r="N8547" s="73">
        <v>0</v>
      </c>
      <c r="O8547" s="73">
        <v>0</v>
      </c>
      <c r="P8547" s="73">
        <v>0</v>
      </c>
      <c r="Q8547" s="73">
        <v>0</v>
      </c>
      <c r="R8547" s="73">
        <v>0</v>
      </c>
      <c r="S8547" s="73">
        <v>0</v>
      </c>
      <c r="T8547" s="73">
        <v>0</v>
      </c>
      <c r="U8547" s="73">
        <v>0</v>
      </c>
      <c r="V8547" s="73">
        <v>0</v>
      </c>
      <c r="W8547" s="73">
        <v>0</v>
      </c>
    </row>
    <row r="8548" spans="4:23" ht="15" customHeight="1" outlineLevel="2">
      <c r="D8548" s="38" t="s">
        <v>876</v>
      </c>
      <c r="E8548" s="233" t="s">
        <v>877</v>
      </c>
      <c r="F8548" s="73">
        <v>0</v>
      </c>
      <c r="G8548" s="73">
        <v>0</v>
      </c>
      <c r="H8548" s="73">
        <v>0</v>
      </c>
      <c r="I8548" s="73">
        <v>0</v>
      </c>
      <c r="J8548" s="73">
        <v>0</v>
      </c>
      <c r="K8548" s="73">
        <v>0</v>
      </c>
      <c r="L8548" s="73">
        <v>0</v>
      </c>
      <c r="M8548" s="73">
        <v>0</v>
      </c>
      <c r="N8548" s="73">
        <v>0</v>
      </c>
      <c r="O8548" s="73">
        <v>0</v>
      </c>
      <c r="P8548" s="73">
        <v>0</v>
      </c>
      <c r="Q8548" s="73">
        <v>0</v>
      </c>
      <c r="R8548" s="73">
        <v>0</v>
      </c>
      <c r="S8548" s="73">
        <v>0</v>
      </c>
      <c r="T8548" s="73">
        <v>0</v>
      </c>
      <c r="U8548" s="73">
        <v>0</v>
      </c>
      <c r="V8548" s="73">
        <v>0</v>
      </c>
      <c r="W8548" s="73">
        <v>0</v>
      </c>
    </row>
    <row r="8549" spans="4:23" ht="15" customHeight="1" outlineLevel="2">
      <c r="D8549" s="38" t="s">
        <v>878</v>
      </c>
      <c r="E8549" s="233" t="s">
        <v>879</v>
      </c>
      <c r="F8549" s="73">
        <v>0</v>
      </c>
      <c r="G8549" s="73">
        <v>0</v>
      </c>
      <c r="H8549" s="73">
        <v>0</v>
      </c>
      <c r="I8549" s="73">
        <v>0</v>
      </c>
      <c r="J8549" s="73">
        <v>0</v>
      </c>
      <c r="K8549" s="73">
        <v>0</v>
      </c>
      <c r="L8549" s="73">
        <v>0</v>
      </c>
      <c r="M8549" s="73">
        <v>0</v>
      </c>
      <c r="N8549" s="73">
        <v>0</v>
      </c>
      <c r="O8549" s="73">
        <v>0</v>
      </c>
      <c r="P8549" s="73">
        <v>0</v>
      </c>
      <c r="Q8549" s="73">
        <v>0</v>
      </c>
      <c r="R8549" s="73">
        <v>0</v>
      </c>
      <c r="S8549" s="73">
        <v>0</v>
      </c>
      <c r="T8549" s="73">
        <v>0</v>
      </c>
      <c r="U8549" s="73">
        <v>0</v>
      </c>
      <c r="V8549" s="73">
        <v>0</v>
      </c>
      <c r="W8549" s="73">
        <v>0</v>
      </c>
    </row>
    <row r="8550" spans="4:23" ht="15" customHeight="1" outlineLevel="2">
      <c r="D8550" s="38" t="s">
        <v>880</v>
      </c>
      <c r="E8550" s="233" t="s">
        <v>881</v>
      </c>
      <c r="F8550" s="73">
        <v>0</v>
      </c>
      <c r="G8550" s="73">
        <v>0</v>
      </c>
      <c r="H8550" s="73">
        <v>0</v>
      </c>
      <c r="I8550" s="73">
        <v>0</v>
      </c>
      <c r="J8550" s="73">
        <v>0</v>
      </c>
      <c r="K8550" s="73">
        <v>0</v>
      </c>
      <c r="L8550" s="73">
        <v>0</v>
      </c>
      <c r="M8550" s="73">
        <v>0</v>
      </c>
      <c r="N8550" s="73">
        <v>0</v>
      </c>
      <c r="O8550" s="73">
        <v>0</v>
      </c>
      <c r="P8550" s="73">
        <v>0</v>
      </c>
      <c r="Q8550" s="73">
        <v>0</v>
      </c>
      <c r="R8550" s="73">
        <v>0</v>
      </c>
      <c r="S8550" s="73">
        <v>0</v>
      </c>
      <c r="T8550" s="73">
        <v>0</v>
      </c>
      <c r="U8550" s="73">
        <v>0</v>
      </c>
      <c r="V8550" s="73">
        <v>0</v>
      </c>
      <c r="W8550" s="73">
        <v>0</v>
      </c>
    </row>
    <row r="8551" spans="4:23" ht="15" customHeight="1" outlineLevel="2">
      <c r="D8551" s="38" t="s">
        <v>882</v>
      </c>
      <c r="E8551" s="233" t="s">
        <v>883</v>
      </c>
      <c r="F8551" s="73">
        <v>0</v>
      </c>
      <c r="G8551" s="73">
        <v>0</v>
      </c>
      <c r="H8551" s="73">
        <v>0</v>
      </c>
      <c r="I8551" s="73">
        <v>0</v>
      </c>
      <c r="J8551" s="73">
        <v>0</v>
      </c>
      <c r="K8551" s="73">
        <v>0</v>
      </c>
      <c r="L8551" s="73">
        <v>0</v>
      </c>
      <c r="M8551" s="73">
        <v>0</v>
      </c>
      <c r="N8551" s="73">
        <v>0</v>
      </c>
      <c r="O8551" s="73">
        <v>0</v>
      </c>
      <c r="P8551" s="73">
        <v>0</v>
      </c>
      <c r="Q8551" s="73">
        <v>0</v>
      </c>
      <c r="R8551" s="73">
        <v>0</v>
      </c>
      <c r="S8551" s="73">
        <v>0</v>
      </c>
      <c r="T8551" s="73">
        <v>0</v>
      </c>
      <c r="U8551" s="73">
        <v>0</v>
      </c>
      <c r="V8551" s="73">
        <v>0</v>
      </c>
      <c r="W8551" s="73">
        <v>0</v>
      </c>
    </row>
    <row r="8552" spans="4:23" ht="15" customHeight="1" outlineLevel="2">
      <c r="D8552" s="38" t="s">
        <v>884</v>
      </c>
      <c r="E8552" s="233" t="s">
        <v>885</v>
      </c>
      <c r="F8552" s="73">
        <v>0</v>
      </c>
      <c r="G8552" s="73">
        <v>0</v>
      </c>
      <c r="H8552" s="73">
        <v>0</v>
      </c>
      <c r="I8552" s="73">
        <v>0</v>
      </c>
      <c r="J8552" s="73">
        <v>0</v>
      </c>
      <c r="K8552" s="73">
        <v>0</v>
      </c>
      <c r="L8552" s="73">
        <v>0</v>
      </c>
      <c r="M8552" s="73">
        <v>0</v>
      </c>
      <c r="N8552" s="73">
        <v>0</v>
      </c>
      <c r="O8552" s="73">
        <v>0</v>
      </c>
      <c r="P8552" s="73">
        <v>0</v>
      </c>
      <c r="Q8552" s="73">
        <v>0</v>
      </c>
      <c r="R8552" s="73">
        <v>0</v>
      </c>
      <c r="S8552" s="73">
        <v>0</v>
      </c>
      <c r="T8552" s="73">
        <v>0</v>
      </c>
      <c r="U8552" s="73">
        <v>0</v>
      </c>
      <c r="V8552" s="73">
        <v>0</v>
      </c>
      <c r="W8552" s="73">
        <v>0</v>
      </c>
    </row>
    <row r="8553" spans="4:23" ht="15" customHeight="1" outlineLevel="2">
      <c r="D8553" s="38" t="s">
        <v>886</v>
      </c>
      <c r="E8553" s="233" t="s">
        <v>887</v>
      </c>
      <c r="F8553" s="73">
        <v>0</v>
      </c>
      <c r="G8553" s="73">
        <v>0</v>
      </c>
      <c r="H8553" s="73">
        <v>0</v>
      </c>
      <c r="I8553" s="73">
        <v>0</v>
      </c>
      <c r="J8553" s="73">
        <v>0</v>
      </c>
      <c r="K8553" s="73">
        <v>0</v>
      </c>
      <c r="L8553" s="73">
        <v>0</v>
      </c>
      <c r="M8553" s="73">
        <v>0</v>
      </c>
      <c r="N8553" s="73">
        <v>0</v>
      </c>
      <c r="O8553" s="73">
        <v>0</v>
      </c>
      <c r="P8553" s="73">
        <v>0</v>
      </c>
      <c r="Q8553" s="73">
        <v>0</v>
      </c>
      <c r="R8553" s="73">
        <v>0</v>
      </c>
      <c r="S8553" s="73">
        <v>0</v>
      </c>
      <c r="T8553" s="73">
        <v>0</v>
      </c>
      <c r="U8553" s="73">
        <v>0</v>
      </c>
      <c r="V8553" s="73">
        <v>0</v>
      </c>
      <c r="W8553" s="73">
        <v>0</v>
      </c>
    </row>
    <row r="8554" spans="4:23" ht="15" customHeight="1" outlineLevel="2">
      <c r="D8554" s="38" t="s">
        <v>888</v>
      </c>
      <c r="E8554" s="233" t="s">
        <v>889</v>
      </c>
      <c r="F8554" s="73">
        <v>0</v>
      </c>
      <c r="G8554" s="73">
        <v>0</v>
      </c>
      <c r="H8554" s="73">
        <v>0</v>
      </c>
      <c r="I8554" s="73">
        <v>0</v>
      </c>
      <c r="J8554" s="73">
        <v>0</v>
      </c>
      <c r="K8554" s="73">
        <v>0</v>
      </c>
      <c r="L8554" s="73">
        <v>0</v>
      </c>
      <c r="M8554" s="73">
        <v>0</v>
      </c>
      <c r="N8554" s="73">
        <v>0</v>
      </c>
      <c r="O8554" s="73">
        <v>0</v>
      </c>
      <c r="P8554" s="73">
        <v>0</v>
      </c>
      <c r="Q8554" s="73">
        <v>0</v>
      </c>
      <c r="R8554" s="73">
        <v>0</v>
      </c>
      <c r="S8554" s="73">
        <v>0</v>
      </c>
      <c r="T8554" s="73">
        <v>0</v>
      </c>
      <c r="U8554" s="73">
        <v>0</v>
      </c>
      <c r="V8554" s="73">
        <v>0</v>
      </c>
      <c r="W8554" s="73">
        <v>0</v>
      </c>
    </row>
    <row r="8555" spans="4:23" ht="15" customHeight="1" outlineLevel="2">
      <c r="D8555" s="38" t="s">
        <v>890</v>
      </c>
      <c r="E8555" s="233" t="s">
        <v>891</v>
      </c>
      <c r="F8555" s="73">
        <v>0</v>
      </c>
      <c r="G8555" s="73">
        <v>0</v>
      </c>
      <c r="H8555" s="73">
        <v>0</v>
      </c>
      <c r="I8555" s="73">
        <v>0</v>
      </c>
      <c r="J8555" s="73">
        <v>0</v>
      </c>
      <c r="K8555" s="73">
        <v>0</v>
      </c>
      <c r="L8555" s="73">
        <v>0</v>
      </c>
      <c r="M8555" s="73">
        <v>0</v>
      </c>
      <c r="N8555" s="73">
        <v>0</v>
      </c>
      <c r="O8555" s="73">
        <v>0</v>
      </c>
      <c r="P8555" s="73">
        <v>0</v>
      </c>
      <c r="Q8555" s="73">
        <v>0</v>
      </c>
      <c r="R8555" s="73">
        <v>0</v>
      </c>
      <c r="S8555" s="73">
        <v>0</v>
      </c>
      <c r="T8555" s="73">
        <v>0</v>
      </c>
      <c r="U8555" s="73">
        <v>0</v>
      </c>
      <c r="V8555" s="73">
        <v>0</v>
      </c>
      <c r="W8555" s="73">
        <v>0</v>
      </c>
    </row>
    <row r="8556" spans="4:23" ht="15" customHeight="1" outlineLevel="2">
      <c r="D8556" s="38" t="s">
        <v>892</v>
      </c>
      <c r="E8556" s="233" t="s">
        <v>893</v>
      </c>
      <c r="F8556" s="73">
        <v>0</v>
      </c>
      <c r="G8556" s="73">
        <v>0</v>
      </c>
      <c r="H8556" s="73">
        <v>0</v>
      </c>
      <c r="I8556" s="73">
        <v>0</v>
      </c>
      <c r="J8556" s="73">
        <v>0</v>
      </c>
      <c r="K8556" s="73">
        <v>0</v>
      </c>
      <c r="L8556" s="73">
        <v>0</v>
      </c>
      <c r="M8556" s="73">
        <v>0</v>
      </c>
      <c r="N8556" s="73">
        <v>0</v>
      </c>
      <c r="O8556" s="73">
        <v>0</v>
      </c>
      <c r="P8556" s="73">
        <v>0</v>
      </c>
      <c r="Q8556" s="73">
        <v>0</v>
      </c>
      <c r="R8556" s="73">
        <v>0</v>
      </c>
      <c r="S8556" s="73">
        <v>0</v>
      </c>
      <c r="T8556" s="73">
        <v>0</v>
      </c>
      <c r="U8556" s="73">
        <v>0</v>
      </c>
      <c r="V8556" s="73">
        <v>0</v>
      </c>
      <c r="W8556" s="73">
        <v>0</v>
      </c>
    </row>
    <row r="8557" spans="4:23" ht="15" customHeight="1" outlineLevel="2">
      <c r="D8557" s="38" t="s">
        <v>894</v>
      </c>
      <c r="E8557" s="233" t="s">
        <v>895</v>
      </c>
      <c r="F8557" s="73">
        <v>0</v>
      </c>
      <c r="G8557" s="73">
        <v>0</v>
      </c>
      <c r="H8557" s="73">
        <v>0</v>
      </c>
      <c r="I8557" s="73">
        <v>0</v>
      </c>
      <c r="J8557" s="73">
        <v>0</v>
      </c>
      <c r="K8557" s="73">
        <v>0</v>
      </c>
      <c r="L8557" s="73">
        <v>0</v>
      </c>
      <c r="M8557" s="73">
        <v>0</v>
      </c>
      <c r="N8557" s="73">
        <v>0</v>
      </c>
      <c r="O8557" s="73">
        <v>0</v>
      </c>
      <c r="P8557" s="73">
        <v>0</v>
      </c>
      <c r="Q8557" s="73">
        <v>0</v>
      </c>
      <c r="R8557" s="73">
        <v>0</v>
      </c>
      <c r="S8557" s="73">
        <v>0</v>
      </c>
      <c r="T8557" s="73">
        <v>0</v>
      </c>
      <c r="U8557" s="73">
        <v>0</v>
      </c>
      <c r="V8557" s="73">
        <v>0</v>
      </c>
      <c r="W8557" s="73">
        <v>0</v>
      </c>
    </row>
    <row r="8558" spans="4:23" ht="15" customHeight="1" outlineLevel="2">
      <c r="D8558" s="38" t="s">
        <v>896</v>
      </c>
      <c r="E8558" s="233" t="s">
        <v>897</v>
      </c>
      <c r="F8558" s="73">
        <v>0</v>
      </c>
      <c r="G8558" s="73">
        <v>0</v>
      </c>
      <c r="H8558" s="73">
        <v>0</v>
      </c>
      <c r="I8558" s="73">
        <v>0</v>
      </c>
      <c r="J8558" s="73">
        <v>0</v>
      </c>
      <c r="K8558" s="73">
        <v>0</v>
      </c>
      <c r="L8558" s="73">
        <v>0</v>
      </c>
      <c r="M8558" s="73">
        <v>0</v>
      </c>
      <c r="N8558" s="73">
        <v>0</v>
      </c>
      <c r="O8558" s="73">
        <v>0</v>
      </c>
      <c r="P8558" s="73">
        <v>0</v>
      </c>
      <c r="Q8558" s="73">
        <v>0</v>
      </c>
      <c r="R8558" s="73">
        <v>0</v>
      </c>
      <c r="S8558" s="73">
        <v>0</v>
      </c>
      <c r="T8558" s="73">
        <v>0</v>
      </c>
      <c r="U8558" s="73">
        <v>0</v>
      </c>
      <c r="V8558" s="73">
        <v>0</v>
      </c>
      <c r="W8558" s="73">
        <v>0</v>
      </c>
    </row>
    <row r="8559" spans="4:23" ht="15" customHeight="1" outlineLevel="2">
      <c r="D8559" s="38" t="s">
        <v>898</v>
      </c>
      <c r="E8559" s="233" t="s">
        <v>899</v>
      </c>
      <c r="F8559" s="73">
        <v>0</v>
      </c>
      <c r="G8559" s="73">
        <v>0</v>
      </c>
      <c r="H8559" s="73">
        <v>0</v>
      </c>
      <c r="I8559" s="73">
        <v>0</v>
      </c>
      <c r="J8559" s="73">
        <v>0</v>
      </c>
      <c r="K8559" s="73">
        <v>0</v>
      </c>
      <c r="L8559" s="73">
        <v>0</v>
      </c>
      <c r="M8559" s="73">
        <v>0</v>
      </c>
      <c r="N8559" s="73">
        <v>0</v>
      </c>
      <c r="O8559" s="73">
        <v>0</v>
      </c>
      <c r="P8559" s="73">
        <v>0</v>
      </c>
      <c r="Q8559" s="73">
        <v>0</v>
      </c>
      <c r="R8559" s="73">
        <v>0</v>
      </c>
      <c r="S8559" s="73">
        <v>0</v>
      </c>
      <c r="T8559" s="73">
        <v>0</v>
      </c>
      <c r="U8559" s="73">
        <v>0</v>
      </c>
      <c r="V8559" s="73">
        <v>0</v>
      </c>
      <c r="W8559" s="73">
        <v>0</v>
      </c>
    </row>
    <row r="8560" spans="4:23" ht="15" customHeight="1" outlineLevel="2">
      <c r="D8560" s="38" t="s">
        <v>900</v>
      </c>
      <c r="E8560" s="233" t="s">
        <v>901</v>
      </c>
      <c r="F8560" s="73">
        <v>0</v>
      </c>
      <c r="G8560" s="73">
        <v>0</v>
      </c>
      <c r="H8560" s="73">
        <v>0</v>
      </c>
      <c r="I8560" s="73">
        <v>0</v>
      </c>
      <c r="J8560" s="73">
        <v>0</v>
      </c>
      <c r="K8560" s="73">
        <v>0</v>
      </c>
      <c r="L8560" s="73">
        <v>0</v>
      </c>
      <c r="M8560" s="73">
        <v>0</v>
      </c>
      <c r="N8560" s="73">
        <v>0</v>
      </c>
      <c r="O8560" s="73">
        <v>0</v>
      </c>
      <c r="P8560" s="73">
        <v>0</v>
      </c>
      <c r="Q8560" s="73">
        <v>0</v>
      </c>
      <c r="R8560" s="73">
        <v>0</v>
      </c>
      <c r="S8560" s="73">
        <v>0</v>
      </c>
      <c r="T8560" s="73">
        <v>0</v>
      </c>
      <c r="U8560" s="73">
        <v>0</v>
      </c>
      <c r="V8560" s="73">
        <v>0</v>
      </c>
      <c r="W8560" s="73">
        <v>0</v>
      </c>
    </row>
    <row r="8561" spans="4:23" ht="15" customHeight="1" outlineLevel="2">
      <c r="D8561" s="38" t="s">
        <v>902</v>
      </c>
      <c r="E8561" s="233" t="s">
        <v>903</v>
      </c>
      <c r="F8561" s="73">
        <v>0</v>
      </c>
      <c r="G8561" s="73">
        <v>0</v>
      </c>
      <c r="H8561" s="73">
        <v>0</v>
      </c>
      <c r="I8561" s="73">
        <v>0</v>
      </c>
      <c r="J8561" s="73">
        <v>0</v>
      </c>
      <c r="K8561" s="73">
        <v>0</v>
      </c>
      <c r="L8561" s="73">
        <v>0</v>
      </c>
      <c r="M8561" s="73">
        <v>0</v>
      </c>
      <c r="N8561" s="73">
        <v>0</v>
      </c>
      <c r="O8561" s="73">
        <v>0</v>
      </c>
      <c r="P8561" s="73">
        <v>0</v>
      </c>
      <c r="Q8561" s="73">
        <v>0</v>
      </c>
      <c r="R8561" s="73">
        <v>0</v>
      </c>
      <c r="S8561" s="73">
        <v>0</v>
      </c>
      <c r="T8561" s="73">
        <v>0</v>
      </c>
      <c r="U8561" s="73">
        <v>0</v>
      </c>
      <c r="V8561" s="73">
        <v>0</v>
      </c>
      <c r="W8561" s="73">
        <v>0</v>
      </c>
    </row>
    <row r="8562" spans="4:23" ht="15" customHeight="1" outlineLevel="2">
      <c r="D8562" s="38" t="s">
        <v>904</v>
      </c>
      <c r="E8562" s="233" t="s">
        <v>905</v>
      </c>
      <c r="F8562" s="73">
        <v>0</v>
      </c>
      <c r="G8562" s="73">
        <v>0</v>
      </c>
      <c r="H8562" s="73">
        <v>0</v>
      </c>
      <c r="I8562" s="73">
        <v>0</v>
      </c>
      <c r="J8562" s="73">
        <v>0</v>
      </c>
      <c r="K8562" s="73">
        <v>0</v>
      </c>
      <c r="L8562" s="73">
        <v>0</v>
      </c>
      <c r="M8562" s="73">
        <v>0</v>
      </c>
      <c r="N8562" s="73">
        <v>0</v>
      </c>
      <c r="O8562" s="73">
        <v>0</v>
      </c>
      <c r="P8562" s="73">
        <v>0</v>
      </c>
      <c r="Q8562" s="73">
        <v>0</v>
      </c>
      <c r="R8562" s="73">
        <v>0</v>
      </c>
      <c r="S8562" s="73">
        <v>0</v>
      </c>
      <c r="T8562" s="73">
        <v>0</v>
      </c>
      <c r="U8562" s="73">
        <v>0</v>
      </c>
      <c r="V8562" s="73">
        <v>0</v>
      </c>
      <c r="W8562" s="73">
        <v>0</v>
      </c>
    </row>
    <row r="8563" spans="4:23" ht="15" customHeight="1" outlineLevel="2">
      <c r="D8563" s="38" t="s">
        <v>906</v>
      </c>
      <c r="E8563" s="233" t="s">
        <v>907</v>
      </c>
      <c r="F8563" s="73">
        <v>0</v>
      </c>
      <c r="G8563" s="73">
        <v>0</v>
      </c>
      <c r="H8563" s="73">
        <v>0</v>
      </c>
      <c r="I8563" s="73">
        <v>0</v>
      </c>
      <c r="J8563" s="73">
        <v>0</v>
      </c>
      <c r="K8563" s="73">
        <v>0</v>
      </c>
      <c r="L8563" s="73">
        <v>0</v>
      </c>
      <c r="M8563" s="73">
        <v>0</v>
      </c>
      <c r="N8563" s="73">
        <v>0</v>
      </c>
      <c r="O8563" s="73">
        <v>0</v>
      </c>
      <c r="P8563" s="73">
        <v>0</v>
      </c>
      <c r="Q8563" s="73">
        <v>0</v>
      </c>
      <c r="R8563" s="73">
        <v>0</v>
      </c>
      <c r="S8563" s="73">
        <v>0</v>
      </c>
      <c r="T8563" s="73">
        <v>0</v>
      </c>
      <c r="U8563" s="73">
        <v>0</v>
      </c>
      <c r="V8563" s="73">
        <v>0</v>
      </c>
      <c r="W8563" s="73">
        <v>0</v>
      </c>
    </row>
    <row r="8564" spans="4:23" ht="15" customHeight="1" outlineLevel="2">
      <c r="D8564" s="38" t="s">
        <v>908</v>
      </c>
      <c r="E8564" s="233" t="s">
        <v>909</v>
      </c>
      <c r="F8564" s="73">
        <v>0</v>
      </c>
      <c r="G8564" s="73">
        <v>0</v>
      </c>
      <c r="H8564" s="73">
        <v>0</v>
      </c>
      <c r="I8564" s="73">
        <v>0</v>
      </c>
      <c r="J8564" s="73">
        <v>0</v>
      </c>
      <c r="K8564" s="73">
        <v>0</v>
      </c>
      <c r="L8564" s="73">
        <v>0</v>
      </c>
      <c r="M8564" s="73">
        <v>0</v>
      </c>
      <c r="N8564" s="73">
        <v>0</v>
      </c>
      <c r="O8564" s="73">
        <v>0</v>
      </c>
      <c r="P8564" s="73">
        <v>0</v>
      </c>
      <c r="Q8564" s="73">
        <v>0</v>
      </c>
      <c r="R8564" s="73">
        <v>0</v>
      </c>
      <c r="S8564" s="73">
        <v>0</v>
      </c>
      <c r="T8564" s="73">
        <v>0</v>
      </c>
      <c r="U8564" s="73">
        <v>0</v>
      </c>
      <c r="V8564" s="73">
        <v>0</v>
      </c>
      <c r="W8564" s="73">
        <v>0</v>
      </c>
    </row>
    <row r="8565" spans="4:23" ht="15" customHeight="1" outlineLevel="2">
      <c r="D8565" s="38" t="s">
        <v>910</v>
      </c>
      <c r="E8565" s="233" t="s">
        <v>911</v>
      </c>
      <c r="F8565" s="73">
        <v>0</v>
      </c>
      <c r="G8565" s="73">
        <v>0</v>
      </c>
      <c r="H8565" s="73">
        <v>0</v>
      </c>
      <c r="I8565" s="73">
        <v>0</v>
      </c>
      <c r="J8565" s="73">
        <v>0</v>
      </c>
      <c r="K8565" s="73">
        <v>0</v>
      </c>
      <c r="L8565" s="73">
        <v>0</v>
      </c>
      <c r="M8565" s="73">
        <v>0</v>
      </c>
      <c r="N8565" s="73">
        <v>0</v>
      </c>
      <c r="O8565" s="73">
        <v>0</v>
      </c>
      <c r="P8565" s="73">
        <v>0</v>
      </c>
      <c r="Q8565" s="73">
        <v>0</v>
      </c>
      <c r="R8565" s="73">
        <v>0</v>
      </c>
      <c r="S8565" s="73">
        <v>0</v>
      </c>
      <c r="T8565" s="73">
        <v>0</v>
      </c>
      <c r="U8565" s="73">
        <v>0</v>
      </c>
      <c r="V8565" s="73">
        <v>0</v>
      </c>
      <c r="W8565" s="73">
        <v>0</v>
      </c>
    </row>
    <row r="8566" spans="4:23" ht="15" customHeight="1" outlineLevel="2">
      <c r="D8566" s="38" t="s">
        <v>912</v>
      </c>
      <c r="E8566" s="233" t="s">
        <v>913</v>
      </c>
      <c r="F8566" s="73">
        <v>0</v>
      </c>
      <c r="G8566" s="73">
        <v>0</v>
      </c>
      <c r="H8566" s="73">
        <v>0</v>
      </c>
      <c r="I8566" s="73">
        <v>0</v>
      </c>
      <c r="J8566" s="73">
        <v>0</v>
      </c>
      <c r="K8566" s="73">
        <v>0</v>
      </c>
      <c r="L8566" s="73">
        <v>0</v>
      </c>
      <c r="M8566" s="73">
        <v>0</v>
      </c>
      <c r="N8566" s="73">
        <v>0</v>
      </c>
      <c r="O8566" s="73">
        <v>0</v>
      </c>
      <c r="P8566" s="73">
        <v>0</v>
      </c>
      <c r="Q8566" s="73">
        <v>0</v>
      </c>
      <c r="R8566" s="73">
        <v>0</v>
      </c>
      <c r="S8566" s="73">
        <v>0</v>
      </c>
      <c r="T8566" s="73">
        <v>0</v>
      </c>
      <c r="U8566" s="73">
        <v>0</v>
      </c>
      <c r="V8566" s="73">
        <v>0</v>
      </c>
      <c r="W8566" s="73">
        <v>0</v>
      </c>
    </row>
    <row r="8567" spans="4:23" ht="15" customHeight="1" outlineLevel="2">
      <c r="D8567" s="38" t="s">
        <v>914</v>
      </c>
      <c r="E8567" s="233" t="s">
        <v>915</v>
      </c>
      <c r="F8567" s="73">
        <v>0</v>
      </c>
      <c r="G8567" s="73">
        <v>0</v>
      </c>
      <c r="H8567" s="73">
        <v>0</v>
      </c>
      <c r="I8567" s="73">
        <v>0</v>
      </c>
      <c r="J8567" s="73">
        <v>0</v>
      </c>
      <c r="K8567" s="73">
        <v>0</v>
      </c>
      <c r="L8567" s="73">
        <v>0</v>
      </c>
      <c r="M8567" s="73">
        <v>0</v>
      </c>
      <c r="N8567" s="73">
        <v>0</v>
      </c>
      <c r="O8567" s="73">
        <v>0</v>
      </c>
      <c r="P8567" s="73">
        <v>0</v>
      </c>
      <c r="Q8567" s="73">
        <v>0</v>
      </c>
      <c r="R8567" s="73">
        <v>0</v>
      </c>
      <c r="S8567" s="73">
        <v>0</v>
      </c>
      <c r="T8567" s="73">
        <v>0</v>
      </c>
      <c r="U8567" s="73">
        <v>0</v>
      </c>
      <c r="V8567" s="73">
        <v>0</v>
      </c>
      <c r="W8567" s="73">
        <v>0</v>
      </c>
    </row>
    <row r="8568" spans="4:23" ht="15" customHeight="1" outlineLevel="2">
      <c r="D8568" s="38" t="s">
        <v>916</v>
      </c>
      <c r="E8568" s="233" t="s">
        <v>917</v>
      </c>
      <c r="F8568" s="73">
        <v>0</v>
      </c>
      <c r="G8568" s="73">
        <v>0</v>
      </c>
      <c r="H8568" s="73">
        <v>0</v>
      </c>
      <c r="I8568" s="73">
        <v>0</v>
      </c>
      <c r="J8568" s="73">
        <v>0</v>
      </c>
      <c r="K8568" s="73">
        <v>0</v>
      </c>
      <c r="L8568" s="73">
        <v>0</v>
      </c>
      <c r="M8568" s="73">
        <v>0</v>
      </c>
      <c r="N8568" s="73">
        <v>0</v>
      </c>
      <c r="O8568" s="73">
        <v>0</v>
      </c>
      <c r="P8568" s="73">
        <v>0</v>
      </c>
      <c r="Q8568" s="73">
        <v>0</v>
      </c>
      <c r="R8568" s="73">
        <v>0</v>
      </c>
      <c r="S8568" s="73">
        <v>0</v>
      </c>
      <c r="T8568" s="73">
        <v>0</v>
      </c>
      <c r="U8568" s="73">
        <v>0</v>
      </c>
      <c r="V8568" s="73">
        <v>0</v>
      </c>
      <c r="W8568" s="73">
        <v>0</v>
      </c>
    </row>
    <row r="8569" spans="4:23" ht="15" customHeight="1" outlineLevel="2">
      <c r="D8569" s="38" t="s">
        <v>918</v>
      </c>
      <c r="E8569" s="233" t="s">
        <v>919</v>
      </c>
      <c r="F8569" s="73">
        <v>0</v>
      </c>
      <c r="G8569" s="73">
        <v>0</v>
      </c>
      <c r="H8569" s="73">
        <v>0</v>
      </c>
      <c r="I8569" s="73">
        <v>0</v>
      </c>
      <c r="J8569" s="73">
        <v>0</v>
      </c>
      <c r="K8569" s="73">
        <v>0</v>
      </c>
      <c r="L8569" s="73">
        <v>0</v>
      </c>
      <c r="M8569" s="73">
        <v>0</v>
      </c>
      <c r="N8569" s="73">
        <v>0</v>
      </c>
      <c r="O8569" s="73">
        <v>0</v>
      </c>
      <c r="P8569" s="73">
        <v>0</v>
      </c>
      <c r="Q8569" s="73">
        <v>0</v>
      </c>
      <c r="R8569" s="73">
        <v>0</v>
      </c>
      <c r="S8569" s="73">
        <v>0</v>
      </c>
      <c r="T8569" s="73">
        <v>0</v>
      </c>
      <c r="U8569" s="73">
        <v>0</v>
      </c>
      <c r="V8569" s="73">
        <v>0</v>
      </c>
      <c r="W8569" s="73">
        <v>0</v>
      </c>
    </row>
    <row r="8570" spans="4:23" ht="15" customHeight="1" outlineLevel="2">
      <c r="D8570" s="38" t="s">
        <v>920</v>
      </c>
      <c r="E8570" s="233" t="s">
        <v>921</v>
      </c>
      <c r="F8570" s="73">
        <v>0</v>
      </c>
      <c r="G8570" s="73">
        <v>0</v>
      </c>
      <c r="H8570" s="73">
        <v>0</v>
      </c>
      <c r="I8570" s="73">
        <v>0</v>
      </c>
      <c r="J8570" s="73">
        <v>0</v>
      </c>
      <c r="K8570" s="73">
        <v>0</v>
      </c>
      <c r="L8570" s="73">
        <v>0</v>
      </c>
      <c r="M8570" s="73">
        <v>0</v>
      </c>
      <c r="N8570" s="73">
        <v>0</v>
      </c>
      <c r="O8570" s="73">
        <v>0</v>
      </c>
      <c r="P8570" s="73">
        <v>0</v>
      </c>
      <c r="Q8570" s="73">
        <v>0</v>
      </c>
      <c r="R8570" s="73">
        <v>0</v>
      </c>
      <c r="S8570" s="73">
        <v>0</v>
      </c>
      <c r="T8570" s="73">
        <v>0</v>
      </c>
      <c r="U8570" s="73">
        <v>0</v>
      </c>
      <c r="V8570" s="73">
        <v>0</v>
      </c>
      <c r="W8570" s="73">
        <v>0</v>
      </c>
    </row>
    <row r="8571" spans="4:23" ht="15" customHeight="1" outlineLevel="2">
      <c r="D8571" s="38" t="s">
        <v>922</v>
      </c>
      <c r="E8571" s="233" t="s">
        <v>923</v>
      </c>
      <c r="F8571" s="73">
        <v>0</v>
      </c>
      <c r="G8571" s="73">
        <v>0</v>
      </c>
      <c r="H8571" s="73">
        <v>0</v>
      </c>
      <c r="I8571" s="73">
        <v>0</v>
      </c>
      <c r="J8571" s="73">
        <v>0</v>
      </c>
      <c r="K8571" s="73">
        <v>0</v>
      </c>
      <c r="L8571" s="73">
        <v>0</v>
      </c>
      <c r="M8571" s="73">
        <v>0</v>
      </c>
      <c r="N8571" s="73">
        <v>0</v>
      </c>
      <c r="O8571" s="73">
        <v>0</v>
      </c>
      <c r="P8571" s="73">
        <v>0</v>
      </c>
      <c r="Q8571" s="73">
        <v>0</v>
      </c>
      <c r="R8571" s="73">
        <v>0</v>
      </c>
      <c r="S8571" s="73">
        <v>0</v>
      </c>
      <c r="T8571" s="73">
        <v>0</v>
      </c>
      <c r="U8571" s="73">
        <v>0</v>
      </c>
      <c r="V8571" s="73">
        <v>0</v>
      </c>
      <c r="W8571" s="73">
        <v>0</v>
      </c>
    </row>
    <row r="8572" spans="4:23" ht="15" customHeight="1" outlineLevel="2">
      <c r="D8572" s="38" t="s">
        <v>924</v>
      </c>
      <c r="E8572" s="233" t="s">
        <v>925</v>
      </c>
      <c r="F8572" s="73">
        <v>0</v>
      </c>
      <c r="G8572" s="73">
        <v>0</v>
      </c>
      <c r="H8572" s="73">
        <v>0</v>
      </c>
      <c r="I8572" s="73">
        <v>0</v>
      </c>
      <c r="J8572" s="73">
        <v>0</v>
      </c>
      <c r="K8572" s="73">
        <v>0</v>
      </c>
      <c r="L8572" s="73">
        <v>0</v>
      </c>
      <c r="M8572" s="73">
        <v>0</v>
      </c>
      <c r="N8572" s="73">
        <v>0</v>
      </c>
      <c r="O8572" s="73">
        <v>0</v>
      </c>
      <c r="P8572" s="73">
        <v>0</v>
      </c>
      <c r="Q8572" s="73">
        <v>0</v>
      </c>
      <c r="R8572" s="73">
        <v>0</v>
      </c>
      <c r="S8572" s="73">
        <v>0</v>
      </c>
      <c r="T8572" s="73">
        <v>0</v>
      </c>
      <c r="U8572" s="73">
        <v>0</v>
      </c>
      <c r="V8572" s="73">
        <v>0</v>
      </c>
      <c r="W8572" s="73">
        <v>0</v>
      </c>
    </row>
    <row r="8573" spans="4:23" ht="15" customHeight="1" outlineLevel="2">
      <c r="D8573" s="38" t="s">
        <v>926</v>
      </c>
      <c r="E8573" s="233" t="s">
        <v>927</v>
      </c>
      <c r="F8573" s="73">
        <v>0</v>
      </c>
      <c r="G8573" s="73">
        <v>0</v>
      </c>
      <c r="H8573" s="73">
        <v>0</v>
      </c>
      <c r="I8573" s="73">
        <v>0</v>
      </c>
      <c r="J8573" s="73">
        <v>0</v>
      </c>
      <c r="K8573" s="73">
        <v>0</v>
      </c>
      <c r="L8573" s="73">
        <v>0</v>
      </c>
      <c r="M8573" s="73">
        <v>0</v>
      </c>
      <c r="N8573" s="73">
        <v>0</v>
      </c>
      <c r="O8573" s="73">
        <v>0</v>
      </c>
      <c r="P8573" s="73">
        <v>0</v>
      </c>
      <c r="Q8573" s="73">
        <v>0</v>
      </c>
      <c r="R8573" s="73">
        <v>0</v>
      </c>
      <c r="S8573" s="73">
        <v>0</v>
      </c>
      <c r="T8573" s="73">
        <v>0</v>
      </c>
      <c r="U8573" s="73">
        <v>0</v>
      </c>
      <c r="V8573" s="73">
        <v>0</v>
      </c>
      <c r="W8573" s="73">
        <v>0</v>
      </c>
    </row>
    <row r="8574" spans="4:23" ht="15" customHeight="1" outlineLevel="2">
      <c r="D8574" s="38" t="s">
        <v>928</v>
      </c>
      <c r="E8574" s="233" t="s">
        <v>929</v>
      </c>
      <c r="F8574" s="73">
        <v>0</v>
      </c>
      <c r="G8574" s="73">
        <v>0</v>
      </c>
      <c r="H8574" s="73">
        <v>0</v>
      </c>
      <c r="I8574" s="73">
        <v>0</v>
      </c>
      <c r="J8574" s="73">
        <v>0</v>
      </c>
      <c r="K8574" s="73">
        <v>0</v>
      </c>
      <c r="L8574" s="73">
        <v>0</v>
      </c>
      <c r="M8574" s="73">
        <v>0</v>
      </c>
      <c r="N8574" s="73">
        <v>0</v>
      </c>
      <c r="O8574" s="73">
        <v>0</v>
      </c>
      <c r="P8574" s="73">
        <v>0</v>
      </c>
      <c r="Q8574" s="73">
        <v>0</v>
      </c>
      <c r="R8574" s="73">
        <v>0</v>
      </c>
      <c r="S8574" s="73">
        <v>0</v>
      </c>
      <c r="T8574" s="73">
        <v>0</v>
      </c>
      <c r="U8574" s="73">
        <v>0</v>
      </c>
      <c r="V8574" s="73">
        <v>0</v>
      </c>
      <c r="W8574" s="73">
        <v>0</v>
      </c>
    </row>
    <row r="8575" spans="4:23" ht="15" customHeight="1" outlineLevel="2">
      <c r="D8575" s="38" t="s">
        <v>930</v>
      </c>
      <c r="E8575" s="233" t="s">
        <v>931</v>
      </c>
      <c r="F8575" s="73">
        <v>0</v>
      </c>
      <c r="G8575" s="73">
        <v>0</v>
      </c>
      <c r="H8575" s="73">
        <v>0</v>
      </c>
      <c r="I8575" s="73">
        <v>0</v>
      </c>
      <c r="J8575" s="73">
        <v>0</v>
      </c>
      <c r="K8575" s="73">
        <v>0</v>
      </c>
      <c r="L8575" s="73">
        <v>0</v>
      </c>
      <c r="M8575" s="73">
        <v>0</v>
      </c>
      <c r="N8575" s="73">
        <v>0</v>
      </c>
      <c r="O8575" s="73">
        <v>0</v>
      </c>
      <c r="P8575" s="73">
        <v>0</v>
      </c>
      <c r="Q8575" s="73">
        <v>0</v>
      </c>
      <c r="R8575" s="73">
        <v>0</v>
      </c>
      <c r="S8575" s="73">
        <v>0</v>
      </c>
      <c r="T8575" s="73">
        <v>0</v>
      </c>
      <c r="U8575" s="73">
        <v>0</v>
      </c>
      <c r="V8575" s="73">
        <v>0</v>
      </c>
      <c r="W8575" s="73">
        <v>0</v>
      </c>
    </row>
    <row r="8576" spans="4:23" ht="15" customHeight="1" outlineLevel="2">
      <c r="D8576" s="38" t="s">
        <v>932</v>
      </c>
      <c r="E8576" s="233" t="s">
        <v>933</v>
      </c>
      <c r="F8576" s="73">
        <v>0</v>
      </c>
      <c r="G8576" s="73">
        <v>0</v>
      </c>
      <c r="H8576" s="73">
        <v>0</v>
      </c>
      <c r="I8576" s="73">
        <v>0</v>
      </c>
      <c r="J8576" s="73">
        <v>0</v>
      </c>
      <c r="K8576" s="73">
        <v>0</v>
      </c>
      <c r="L8576" s="73">
        <v>0</v>
      </c>
      <c r="M8576" s="73">
        <v>0</v>
      </c>
      <c r="N8576" s="73">
        <v>0</v>
      </c>
      <c r="O8576" s="73">
        <v>0</v>
      </c>
      <c r="P8576" s="73">
        <v>0</v>
      </c>
      <c r="Q8576" s="73">
        <v>0</v>
      </c>
      <c r="R8576" s="73">
        <v>0</v>
      </c>
      <c r="S8576" s="73">
        <v>0</v>
      </c>
      <c r="T8576" s="73">
        <v>0</v>
      </c>
      <c r="U8576" s="73">
        <v>0</v>
      </c>
      <c r="V8576" s="73">
        <v>0</v>
      </c>
      <c r="W8576" s="73">
        <v>0</v>
      </c>
    </row>
    <row r="8577" spans="4:23" ht="15" customHeight="1" outlineLevel="2">
      <c r="D8577" s="38" t="s">
        <v>934</v>
      </c>
      <c r="E8577" s="233" t="s">
        <v>935</v>
      </c>
      <c r="F8577" s="73">
        <v>0</v>
      </c>
      <c r="G8577" s="73">
        <v>0</v>
      </c>
      <c r="H8577" s="73">
        <v>0</v>
      </c>
      <c r="I8577" s="73">
        <v>0</v>
      </c>
      <c r="J8577" s="73">
        <v>0</v>
      </c>
      <c r="K8577" s="73">
        <v>0</v>
      </c>
      <c r="L8577" s="73">
        <v>0</v>
      </c>
      <c r="M8577" s="73">
        <v>0</v>
      </c>
      <c r="N8577" s="73">
        <v>0</v>
      </c>
      <c r="O8577" s="73">
        <v>0</v>
      </c>
      <c r="P8577" s="73">
        <v>0</v>
      </c>
      <c r="Q8577" s="73">
        <v>0</v>
      </c>
      <c r="R8577" s="73">
        <v>0</v>
      </c>
      <c r="S8577" s="73">
        <v>0</v>
      </c>
      <c r="T8577" s="73">
        <v>0</v>
      </c>
      <c r="U8577" s="73">
        <v>0</v>
      </c>
      <c r="V8577" s="73">
        <v>0</v>
      </c>
      <c r="W8577" s="73">
        <v>0</v>
      </c>
    </row>
    <row r="8578" spans="4:23" ht="15" customHeight="1" outlineLevel="2">
      <c r="D8578" s="38" t="s">
        <v>936</v>
      </c>
      <c r="E8578" s="233" t="s">
        <v>937</v>
      </c>
      <c r="F8578" s="73">
        <v>0</v>
      </c>
      <c r="G8578" s="73">
        <v>0</v>
      </c>
      <c r="H8578" s="73">
        <v>0</v>
      </c>
      <c r="I8578" s="73">
        <v>0</v>
      </c>
      <c r="J8578" s="73">
        <v>0</v>
      </c>
      <c r="K8578" s="73">
        <v>0</v>
      </c>
      <c r="L8578" s="73">
        <v>0</v>
      </c>
      <c r="M8578" s="73">
        <v>0</v>
      </c>
      <c r="N8578" s="73">
        <v>0</v>
      </c>
      <c r="O8578" s="73">
        <v>0</v>
      </c>
      <c r="P8578" s="73">
        <v>0</v>
      </c>
      <c r="Q8578" s="73">
        <v>0</v>
      </c>
      <c r="R8578" s="73">
        <v>0</v>
      </c>
      <c r="S8578" s="73">
        <v>0</v>
      </c>
      <c r="T8578" s="73">
        <v>0</v>
      </c>
      <c r="U8578" s="73">
        <v>0</v>
      </c>
      <c r="V8578" s="73">
        <v>0</v>
      </c>
      <c r="W8578" s="73">
        <v>0</v>
      </c>
    </row>
    <row r="8579" spans="4:23" ht="15" customHeight="1" outlineLevel="2">
      <c r="D8579" s="38" t="s">
        <v>938</v>
      </c>
      <c r="E8579" s="233" t="s">
        <v>939</v>
      </c>
      <c r="F8579" s="73">
        <v>2</v>
      </c>
      <c r="G8579" s="73">
        <v>0</v>
      </c>
      <c r="H8579" s="73">
        <v>2</v>
      </c>
      <c r="I8579" s="73">
        <v>1</v>
      </c>
      <c r="J8579" s="73">
        <v>0</v>
      </c>
      <c r="K8579" s="73">
        <v>1</v>
      </c>
      <c r="L8579" s="73">
        <v>2</v>
      </c>
      <c r="M8579" s="73">
        <v>0</v>
      </c>
      <c r="N8579" s="73">
        <v>2</v>
      </c>
      <c r="O8579" s="73">
        <v>2</v>
      </c>
      <c r="P8579" s="73">
        <v>0</v>
      </c>
      <c r="Q8579" s="73">
        <v>2</v>
      </c>
      <c r="R8579" s="73">
        <v>1</v>
      </c>
      <c r="S8579" s="73">
        <v>0</v>
      </c>
      <c r="T8579" s="73">
        <v>1</v>
      </c>
      <c r="U8579" s="73">
        <v>1</v>
      </c>
      <c r="V8579" s="73">
        <v>0</v>
      </c>
      <c r="W8579" s="73">
        <v>1</v>
      </c>
    </row>
    <row r="8580" spans="4:23" ht="15" customHeight="1" outlineLevel="2">
      <c r="D8580" s="38" t="s">
        <v>940</v>
      </c>
      <c r="E8580" s="233" t="s">
        <v>941</v>
      </c>
      <c r="F8580" s="73">
        <v>0</v>
      </c>
      <c r="G8580" s="73">
        <v>0</v>
      </c>
      <c r="H8580" s="73">
        <v>0</v>
      </c>
      <c r="I8580" s="73">
        <v>0</v>
      </c>
      <c r="J8580" s="73">
        <v>0</v>
      </c>
      <c r="K8580" s="73">
        <v>0</v>
      </c>
      <c r="L8580" s="73">
        <v>0</v>
      </c>
      <c r="M8580" s="73">
        <v>0</v>
      </c>
      <c r="N8580" s="73">
        <v>0</v>
      </c>
      <c r="O8580" s="73">
        <v>0</v>
      </c>
      <c r="P8580" s="73">
        <v>0</v>
      </c>
      <c r="Q8580" s="73">
        <v>0</v>
      </c>
      <c r="R8580" s="73">
        <v>0</v>
      </c>
      <c r="S8580" s="73">
        <v>0</v>
      </c>
      <c r="T8580" s="73">
        <v>0</v>
      </c>
      <c r="U8580" s="73">
        <v>0</v>
      </c>
      <c r="V8580" s="73">
        <v>0</v>
      </c>
      <c r="W8580" s="73">
        <v>0</v>
      </c>
    </row>
    <row r="8581" spans="4:23" ht="15" customHeight="1" outlineLevel="2">
      <c r="D8581" s="38" t="s">
        <v>942</v>
      </c>
      <c r="E8581" s="233" t="s">
        <v>943</v>
      </c>
      <c r="F8581" s="73">
        <v>0</v>
      </c>
      <c r="G8581" s="73">
        <v>0</v>
      </c>
      <c r="H8581" s="73">
        <v>0</v>
      </c>
      <c r="I8581" s="73">
        <v>0</v>
      </c>
      <c r="J8581" s="73">
        <v>0</v>
      </c>
      <c r="K8581" s="73">
        <v>0</v>
      </c>
      <c r="L8581" s="73">
        <v>0</v>
      </c>
      <c r="M8581" s="73">
        <v>0</v>
      </c>
      <c r="N8581" s="73">
        <v>0</v>
      </c>
      <c r="O8581" s="73">
        <v>0</v>
      </c>
      <c r="P8581" s="73">
        <v>0</v>
      </c>
      <c r="Q8581" s="73">
        <v>0</v>
      </c>
      <c r="R8581" s="73">
        <v>0</v>
      </c>
      <c r="S8581" s="73">
        <v>0</v>
      </c>
      <c r="T8581" s="73">
        <v>0</v>
      </c>
      <c r="U8581" s="73">
        <v>0</v>
      </c>
      <c r="V8581" s="73">
        <v>0</v>
      </c>
      <c r="W8581" s="73">
        <v>0</v>
      </c>
    </row>
    <row r="8582" spans="4:23" ht="15" customHeight="1" outlineLevel="2">
      <c r="D8582" s="38" t="s">
        <v>944</v>
      </c>
      <c r="E8582" s="233" t="s">
        <v>945</v>
      </c>
      <c r="F8582" s="73">
        <v>0</v>
      </c>
      <c r="G8582" s="73">
        <v>0</v>
      </c>
      <c r="H8582" s="73">
        <v>0</v>
      </c>
      <c r="I8582" s="73">
        <v>0</v>
      </c>
      <c r="J8582" s="73">
        <v>0</v>
      </c>
      <c r="K8582" s="73">
        <v>0</v>
      </c>
      <c r="L8582" s="73">
        <v>0</v>
      </c>
      <c r="M8582" s="73">
        <v>0</v>
      </c>
      <c r="N8582" s="73">
        <v>0</v>
      </c>
      <c r="O8582" s="73">
        <v>0</v>
      </c>
      <c r="P8582" s="73">
        <v>0</v>
      </c>
      <c r="Q8582" s="73">
        <v>0</v>
      </c>
      <c r="R8582" s="73">
        <v>0</v>
      </c>
      <c r="S8582" s="73">
        <v>0</v>
      </c>
      <c r="T8582" s="73">
        <v>0</v>
      </c>
      <c r="U8582" s="73">
        <v>0</v>
      </c>
      <c r="V8582" s="73">
        <v>0</v>
      </c>
      <c r="W8582" s="73">
        <v>0</v>
      </c>
    </row>
    <row r="8583" spans="4:23" ht="15" customHeight="1" outlineLevel="2">
      <c r="D8583" s="38" t="s">
        <v>946</v>
      </c>
      <c r="E8583" s="233" t="s">
        <v>947</v>
      </c>
      <c r="F8583" s="73">
        <v>0</v>
      </c>
      <c r="G8583" s="73">
        <v>0</v>
      </c>
      <c r="H8583" s="73">
        <v>0</v>
      </c>
      <c r="I8583" s="73">
        <v>0</v>
      </c>
      <c r="J8583" s="73">
        <v>0</v>
      </c>
      <c r="K8583" s="73">
        <v>0</v>
      </c>
      <c r="L8583" s="73">
        <v>0</v>
      </c>
      <c r="M8583" s="73">
        <v>0</v>
      </c>
      <c r="N8583" s="73">
        <v>0</v>
      </c>
      <c r="O8583" s="73">
        <v>0</v>
      </c>
      <c r="P8583" s="73">
        <v>0</v>
      </c>
      <c r="Q8583" s="73">
        <v>0</v>
      </c>
      <c r="R8583" s="73">
        <v>0</v>
      </c>
      <c r="S8583" s="73">
        <v>0</v>
      </c>
      <c r="T8583" s="73">
        <v>0</v>
      </c>
      <c r="U8583" s="73">
        <v>0</v>
      </c>
      <c r="V8583" s="73">
        <v>0</v>
      </c>
      <c r="W8583" s="73">
        <v>0</v>
      </c>
    </row>
    <row r="8584" spans="4:23" ht="15" customHeight="1" outlineLevel="2">
      <c r="D8584" s="38" t="s">
        <v>948</v>
      </c>
      <c r="E8584" s="233" t="s">
        <v>949</v>
      </c>
      <c r="F8584" s="73">
        <v>0</v>
      </c>
      <c r="G8584" s="73">
        <v>0</v>
      </c>
      <c r="H8584" s="73">
        <v>0</v>
      </c>
      <c r="I8584" s="73">
        <v>0</v>
      </c>
      <c r="J8584" s="73">
        <v>0</v>
      </c>
      <c r="K8584" s="73">
        <v>0</v>
      </c>
      <c r="L8584" s="73">
        <v>0</v>
      </c>
      <c r="M8584" s="73">
        <v>0</v>
      </c>
      <c r="N8584" s="73">
        <v>0</v>
      </c>
      <c r="O8584" s="73">
        <v>0</v>
      </c>
      <c r="P8584" s="73">
        <v>0</v>
      </c>
      <c r="Q8584" s="73">
        <v>0</v>
      </c>
      <c r="R8584" s="73">
        <v>0</v>
      </c>
      <c r="S8584" s="73">
        <v>0</v>
      </c>
      <c r="T8584" s="73">
        <v>0</v>
      </c>
      <c r="U8584" s="73">
        <v>0</v>
      </c>
      <c r="V8584" s="73">
        <v>0</v>
      </c>
      <c r="W8584" s="73">
        <v>0</v>
      </c>
    </row>
    <row r="8585" spans="4:23" ht="15" customHeight="1" outlineLevel="2">
      <c r="D8585" s="38" t="s">
        <v>950</v>
      </c>
      <c r="E8585" s="233" t="s">
        <v>951</v>
      </c>
      <c r="F8585" s="73">
        <v>0</v>
      </c>
      <c r="G8585" s="73">
        <v>0</v>
      </c>
      <c r="H8585" s="73">
        <v>0</v>
      </c>
      <c r="I8585" s="73">
        <v>0</v>
      </c>
      <c r="J8585" s="73">
        <v>0</v>
      </c>
      <c r="K8585" s="73">
        <v>0</v>
      </c>
      <c r="L8585" s="73">
        <v>0</v>
      </c>
      <c r="M8585" s="73">
        <v>0</v>
      </c>
      <c r="N8585" s="73">
        <v>0</v>
      </c>
      <c r="O8585" s="73">
        <v>0</v>
      </c>
      <c r="P8585" s="73">
        <v>0</v>
      </c>
      <c r="Q8585" s="73">
        <v>0</v>
      </c>
      <c r="R8585" s="73">
        <v>0</v>
      </c>
      <c r="S8585" s="73">
        <v>0</v>
      </c>
      <c r="T8585" s="73">
        <v>0</v>
      </c>
      <c r="U8585" s="73">
        <v>0</v>
      </c>
      <c r="V8585" s="73">
        <v>0</v>
      </c>
      <c r="W8585" s="73">
        <v>0</v>
      </c>
    </row>
    <row r="8586" spans="4:23" ht="15" customHeight="1" outlineLevel="2">
      <c r="D8586" s="38" t="s">
        <v>952</v>
      </c>
      <c r="E8586" s="233" t="s">
        <v>953</v>
      </c>
      <c r="F8586" s="73">
        <v>0</v>
      </c>
      <c r="G8586" s="73">
        <v>0</v>
      </c>
      <c r="H8586" s="73">
        <v>0</v>
      </c>
      <c r="I8586" s="73">
        <v>0</v>
      </c>
      <c r="J8586" s="73">
        <v>0</v>
      </c>
      <c r="K8586" s="73">
        <v>0</v>
      </c>
      <c r="L8586" s="73">
        <v>0</v>
      </c>
      <c r="M8586" s="73">
        <v>0</v>
      </c>
      <c r="N8586" s="73">
        <v>0</v>
      </c>
      <c r="O8586" s="73">
        <v>0</v>
      </c>
      <c r="P8586" s="73">
        <v>0</v>
      </c>
      <c r="Q8586" s="73">
        <v>0</v>
      </c>
      <c r="R8586" s="73">
        <v>0</v>
      </c>
      <c r="S8586" s="73">
        <v>0</v>
      </c>
      <c r="T8586" s="73">
        <v>0</v>
      </c>
      <c r="U8586" s="73">
        <v>0</v>
      </c>
      <c r="V8586" s="73">
        <v>0</v>
      </c>
      <c r="W8586" s="73">
        <v>0</v>
      </c>
    </row>
    <row r="8587" spans="4:23" ht="15" customHeight="1" outlineLevel="2">
      <c r="D8587" s="38" t="s">
        <v>954</v>
      </c>
      <c r="E8587" s="233" t="s">
        <v>955</v>
      </c>
      <c r="F8587" s="73">
        <v>0</v>
      </c>
      <c r="G8587" s="73">
        <v>0</v>
      </c>
      <c r="H8587" s="73">
        <v>0</v>
      </c>
      <c r="I8587" s="73">
        <v>0</v>
      </c>
      <c r="J8587" s="73">
        <v>0</v>
      </c>
      <c r="K8587" s="73">
        <v>0</v>
      </c>
      <c r="L8587" s="73">
        <v>0</v>
      </c>
      <c r="M8587" s="73">
        <v>0</v>
      </c>
      <c r="N8587" s="73">
        <v>0</v>
      </c>
      <c r="O8587" s="73">
        <v>0</v>
      </c>
      <c r="P8587" s="73">
        <v>0</v>
      </c>
      <c r="Q8587" s="73">
        <v>0</v>
      </c>
      <c r="R8587" s="73">
        <v>0</v>
      </c>
      <c r="S8587" s="73">
        <v>0</v>
      </c>
      <c r="T8587" s="73">
        <v>0</v>
      </c>
      <c r="U8587" s="73">
        <v>0</v>
      </c>
      <c r="V8587" s="73">
        <v>0</v>
      </c>
      <c r="W8587" s="73">
        <v>0</v>
      </c>
    </row>
    <row r="8588" spans="4:23" ht="15" customHeight="1" outlineLevel="2">
      <c r="D8588" s="38" t="s">
        <v>956</v>
      </c>
      <c r="E8588" s="233" t="s">
        <v>957</v>
      </c>
      <c r="F8588" s="73">
        <v>0</v>
      </c>
      <c r="G8588" s="73">
        <v>0</v>
      </c>
      <c r="H8588" s="73">
        <v>0</v>
      </c>
      <c r="I8588" s="73">
        <v>0</v>
      </c>
      <c r="J8588" s="73">
        <v>0</v>
      </c>
      <c r="K8588" s="73">
        <v>0</v>
      </c>
      <c r="L8588" s="73">
        <v>0</v>
      </c>
      <c r="M8588" s="73">
        <v>0</v>
      </c>
      <c r="N8588" s="73">
        <v>0</v>
      </c>
      <c r="O8588" s="73">
        <v>0</v>
      </c>
      <c r="P8588" s="73">
        <v>0</v>
      </c>
      <c r="Q8588" s="73">
        <v>0</v>
      </c>
      <c r="R8588" s="73">
        <v>0</v>
      </c>
      <c r="S8588" s="73">
        <v>0</v>
      </c>
      <c r="T8588" s="73">
        <v>0</v>
      </c>
      <c r="U8588" s="73">
        <v>0</v>
      </c>
      <c r="V8588" s="73">
        <v>0</v>
      </c>
      <c r="W8588" s="73">
        <v>0</v>
      </c>
    </row>
    <row r="8589" spans="4:23" ht="15" customHeight="1" outlineLevel="2">
      <c r="D8589" s="38" t="s">
        <v>958</v>
      </c>
      <c r="E8589" s="233" t="s">
        <v>959</v>
      </c>
      <c r="F8589" s="73">
        <v>0</v>
      </c>
      <c r="G8589" s="73">
        <v>0</v>
      </c>
      <c r="H8589" s="73">
        <v>0</v>
      </c>
      <c r="I8589" s="73">
        <v>0</v>
      </c>
      <c r="J8589" s="73">
        <v>0</v>
      </c>
      <c r="K8589" s="73">
        <v>0</v>
      </c>
      <c r="L8589" s="73">
        <v>0</v>
      </c>
      <c r="M8589" s="73">
        <v>0</v>
      </c>
      <c r="N8589" s="73">
        <v>0</v>
      </c>
      <c r="O8589" s="73">
        <v>0</v>
      </c>
      <c r="P8589" s="73">
        <v>0</v>
      </c>
      <c r="Q8589" s="73">
        <v>0</v>
      </c>
      <c r="R8589" s="73">
        <v>0</v>
      </c>
      <c r="S8589" s="73">
        <v>0</v>
      </c>
      <c r="T8589" s="73">
        <v>0</v>
      </c>
      <c r="U8589" s="73">
        <v>0</v>
      </c>
      <c r="V8589" s="73">
        <v>0</v>
      </c>
      <c r="W8589" s="73">
        <v>0</v>
      </c>
    </row>
    <row r="8590" spans="4:23" ht="15" customHeight="1" outlineLevel="2">
      <c r="D8590" s="38" t="s">
        <v>960</v>
      </c>
      <c r="E8590" s="233" t="s">
        <v>961</v>
      </c>
      <c r="F8590" s="73">
        <v>0</v>
      </c>
      <c r="G8590" s="73">
        <v>0</v>
      </c>
      <c r="H8590" s="73">
        <v>0</v>
      </c>
      <c r="I8590" s="73">
        <v>0</v>
      </c>
      <c r="J8590" s="73">
        <v>0</v>
      </c>
      <c r="K8590" s="73">
        <v>0</v>
      </c>
      <c r="L8590" s="73">
        <v>0</v>
      </c>
      <c r="M8590" s="73">
        <v>0</v>
      </c>
      <c r="N8590" s="73">
        <v>0</v>
      </c>
      <c r="O8590" s="73">
        <v>0</v>
      </c>
      <c r="P8590" s="73">
        <v>0</v>
      </c>
      <c r="Q8590" s="73">
        <v>0</v>
      </c>
      <c r="R8590" s="73">
        <v>0</v>
      </c>
      <c r="S8590" s="73">
        <v>0</v>
      </c>
      <c r="T8590" s="73">
        <v>0</v>
      </c>
      <c r="U8590" s="73">
        <v>0</v>
      </c>
      <c r="V8590" s="73">
        <v>0</v>
      </c>
      <c r="W8590" s="73">
        <v>0</v>
      </c>
    </row>
    <row r="8591" spans="4:23" ht="15" customHeight="1" outlineLevel="2">
      <c r="D8591" s="38" t="s">
        <v>962</v>
      </c>
      <c r="E8591" s="233" t="s">
        <v>963</v>
      </c>
      <c r="F8591" s="73">
        <v>0</v>
      </c>
      <c r="G8591" s="73">
        <v>0</v>
      </c>
      <c r="H8591" s="73">
        <v>0</v>
      </c>
      <c r="I8591" s="73">
        <v>0</v>
      </c>
      <c r="J8591" s="73">
        <v>0</v>
      </c>
      <c r="K8591" s="73">
        <v>0</v>
      </c>
      <c r="L8591" s="73">
        <v>0</v>
      </c>
      <c r="M8591" s="73">
        <v>0</v>
      </c>
      <c r="N8591" s="73">
        <v>0</v>
      </c>
      <c r="O8591" s="73">
        <v>0</v>
      </c>
      <c r="P8591" s="73">
        <v>0</v>
      </c>
      <c r="Q8591" s="73">
        <v>0</v>
      </c>
      <c r="R8591" s="73">
        <v>0</v>
      </c>
      <c r="S8591" s="73">
        <v>0</v>
      </c>
      <c r="T8591" s="73">
        <v>0</v>
      </c>
      <c r="U8591" s="73">
        <v>0</v>
      </c>
      <c r="V8591" s="73">
        <v>0</v>
      </c>
      <c r="W8591" s="73">
        <v>0</v>
      </c>
    </row>
    <row r="8592" spans="4:23" ht="15" customHeight="1" outlineLevel="2">
      <c r="D8592" s="38" t="s">
        <v>964</v>
      </c>
      <c r="E8592" s="233" t="s">
        <v>965</v>
      </c>
      <c r="F8592" s="73">
        <v>0</v>
      </c>
      <c r="G8592" s="73">
        <v>0</v>
      </c>
      <c r="H8592" s="73">
        <v>0</v>
      </c>
      <c r="I8592" s="73">
        <v>0</v>
      </c>
      <c r="J8592" s="73">
        <v>0</v>
      </c>
      <c r="K8592" s="73">
        <v>0</v>
      </c>
      <c r="L8592" s="73">
        <v>0</v>
      </c>
      <c r="M8592" s="73">
        <v>0</v>
      </c>
      <c r="N8592" s="73">
        <v>0</v>
      </c>
      <c r="O8592" s="73">
        <v>0</v>
      </c>
      <c r="P8592" s="73">
        <v>0</v>
      </c>
      <c r="Q8592" s="73">
        <v>0</v>
      </c>
      <c r="R8592" s="73">
        <v>0</v>
      </c>
      <c r="S8592" s="73">
        <v>0</v>
      </c>
      <c r="T8592" s="73">
        <v>0</v>
      </c>
      <c r="U8592" s="73">
        <v>0</v>
      </c>
      <c r="V8592" s="73">
        <v>0</v>
      </c>
      <c r="W8592" s="73">
        <v>0</v>
      </c>
    </row>
    <row r="8593" spans="4:23" ht="15" customHeight="1" outlineLevel="2">
      <c r="D8593" s="38" t="s">
        <v>966</v>
      </c>
      <c r="E8593" s="233" t="s">
        <v>967</v>
      </c>
      <c r="F8593" s="73">
        <v>0</v>
      </c>
      <c r="G8593" s="73">
        <v>0</v>
      </c>
      <c r="H8593" s="73">
        <v>0</v>
      </c>
      <c r="I8593" s="73">
        <v>0</v>
      </c>
      <c r="J8593" s="73">
        <v>0</v>
      </c>
      <c r="K8593" s="73">
        <v>0</v>
      </c>
      <c r="L8593" s="73">
        <v>0</v>
      </c>
      <c r="M8593" s="73">
        <v>0</v>
      </c>
      <c r="N8593" s="73">
        <v>0</v>
      </c>
      <c r="O8593" s="73">
        <v>0</v>
      </c>
      <c r="P8593" s="73">
        <v>0</v>
      </c>
      <c r="Q8593" s="73">
        <v>0</v>
      </c>
      <c r="R8593" s="73">
        <v>0</v>
      </c>
      <c r="S8593" s="73">
        <v>0</v>
      </c>
      <c r="T8593" s="73">
        <v>0</v>
      </c>
      <c r="U8593" s="73">
        <v>0</v>
      </c>
      <c r="V8593" s="73">
        <v>0</v>
      </c>
      <c r="W8593" s="73">
        <v>0</v>
      </c>
    </row>
    <row r="8594" spans="4:23" ht="15" customHeight="1" outlineLevel="2">
      <c r="D8594" s="38" t="s">
        <v>968</v>
      </c>
      <c r="E8594" s="233" t="s">
        <v>969</v>
      </c>
      <c r="F8594" s="73">
        <v>0</v>
      </c>
      <c r="G8594" s="73">
        <v>0</v>
      </c>
      <c r="H8594" s="73">
        <v>0</v>
      </c>
      <c r="I8594" s="73">
        <v>0</v>
      </c>
      <c r="J8594" s="73">
        <v>0</v>
      </c>
      <c r="K8594" s="73">
        <v>0</v>
      </c>
      <c r="L8594" s="73">
        <v>0</v>
      </c>
      <c r="M8594" s="73">
        <v>0</v>
      </c>
      <c r="N8594" s="73">
        <v>0</v>
      </c>
      <c r="O8594" s="73">
        <v>0</v>
      </c>
      <c r="P8594" s="73">
        <v>0</v>
      </c>
      <c r="Q8594" s="73">
        <v>0</v>
      </c>
      <c r="R8594" s="73">
        <v>0</v>
      </c>
      <c r="S8594" s="73">
        <v>0</v>
      </c>
      <c r="T8594" s="73">
        <v>0</v>
      </c>
      <c r="U8594" s="73">
        <v>0</v>
      </c>
      <c r="V8594" s="73">
        <v>0</v>
      </c>
      <c r="W8594" s="73">
        <v>0</v>
      </c>
    </row>
    <row r="8595" spans="4:23" ht="15" customHeight="1" outlineLevel="2">
      <c r="D8595" s="38" t="s">
        <v>970</v>
      </c>
      <c r="E8595" s="233" t="s">
        <v>971</v>
      </c>
      <c r="F8595" s="73">
        <v>0</v>
      </c>
      <c r="G8595" s="73">
        <v>0</v>
      </c>
      <c r="H8595" s="73">
        <v>0</v>
      </c>
      <c r="I8595" s="73">
        <v>0</v>
      </c>
      <c r="J8595" s="73">
        <v>0</v>
      </c>
      <c r="K8595" s="73">
        <v>0</v>
      </c>
      <c r="L8595" s="73">
        <v>0</v>
      </c>
      <c r="M8595" s="73">
        <v>0</v>
      </c>
      <c r="N8595" s="73">
        <v>0</v>
      </c>
      <c r="O8595" s="73">
        <v>0</v>
      </c>
      <c r="P8595" s="73">
        <v>0</v>
      </c>
      <c r="Q8595" s="73">
        <v>0</v>
      </c>
      <c r="R8595" s="73">
        <v>0</v>
      </c>
      <c r="S8595" s="73">
        <v>0</v>
      </c>
      <c r="T8595" s="73">
        <v>0</v>
      </c>
      <c r="U8595" s="73">
        <v>0</v>
      </c>
      <c r="V8595" s="73">
        <v>0</v>
      </c>
      <c r="W8595" s="73">
        <v>0</v>
      </c>
    </row>
    <row r="8596" spans="4:23" ht="15" customHeight="1" outlineLevel="2">
      <c r="D8596" s="38" t="s">
        <v>972</v>
      </c>
      <c r="E8596" s="233" t="s">
        <v>973</v>
      </c>
      <c r="F8596" s="73">
        <v>0</v>
      </c>
      <c r="G8596" s="73">
        <v>0</v>
      </c>
      <c r="H8596" s="73">
        <v>0</v>
      </c>
      <c r="I8596" s="73">
        <v>0</v>
      </c>
      <c r="J8596" s="73">
        <v>0</v>
      </c>
      <c r="K8596" s="73">
        <v>0</v>
      </c>
      <c r="L8596" s="73">
        <v>0</v>
      </c>
      <c r="M8596" s="73">
        <v>0</v>
      </c>
      <c r="N8596" s="73">
        <v>0</v>
      </c>
      <c r="O8596" s="73">
        <v>0</v>
      </c>
      <c r="P8596" s="73">
        <v>0</v>
      </c>
      <c r="Q8596" s="73">
        <v>0</v>
      </c>
      <c r="R8596" s="73">
        <v>0</v>
      </c>
      <c r="S8596" s="73">
        <v>0</v>
      </c>
      <c r="T8596" s="73">
        <v>0</v>
      </c>
      <c r="U8596" s="73">
        <v>0</v>
      </c>
      <c r="V8596" s="73">
        <v>0</v>
      </c>
      <c r="W8596" s="73">
        <v>0</v>
      </c>
    </row>
    <row r="8597" spans="4:23" ht="15" customHeight="1" outlineLevel="2">
      <c r="D8597" s="38" t="s">
        <v>974</v>
      </c>
      <c r="E8597" s="233" t="s">
        <v>975</v>
      </c>
      <c r="F8597" s="73">
        <v>0</v>
      </c>
      <c r="G8597" s="73">
        <v>0</v>
      </c>
      <c r="H8597" s="73">
        <v>0</v>
      </c>
      <c r="I8597" s="73">
        <v>0</v>
      </c>
      <c r="J8597" s="73">
        <v>0</v>
      </c>
      <c r="K8597" s="73">
        <v>0</v>
      </c>
      <c r="L8597" s="73">
        <v>0</v>
      </c>
      <c r="M8597" s="73">
        <v>0</v>
      </c>
      <c r="N8597" s="73">
        <v>0</v>
      </c>
      <c r="O8597" s="73">
        <v>0</v>
      </c>
      <c r="P8597" s="73">
        <v>0</v>
      </c>
      <c r="Q8597" s="73">
        <v>0</v>
      </c>
      <c r="R8597" s="73">
        <v>0</v>
      </c>
      <c r="S8597" s="73">
        <v>0</v>
      </c>
      <c r="T8597" s="73">
        <v>0</v>
      </c>
      <c r="U8597" s="73">
        <v>0</v>
      </c>
      <c r="V8597" s="73">
        <v>0</v>
      </c>
      <c r="W8597" s="73">
        <v>0</v>
      </c>
    </row>
    <row r="8598" spans="4:23" ht="15" customHeight="1" outlineLevel="2">
      <c r="D8598" s="38" t="s">
        <v>976</v>
      </c>
      <c r="E8598" s="233" t="s">
        <v>977</v>
      </c>
      <c r="F8598" s="73">
        <v>0</v>
      </c>
      <c r="G8598" s="73">
        <v>0</v>
      </c>
      <c r="H8598" s="73">
        <v>0</v>
      </c>
      <c r="I8598" s="73">
        <v>0</v>
      </c>
      <c r="J8598" s="73">
        <v>0</v>
      </c>
      <c r="K8598" s="73">
        <v>0</v>
      </c>
      <c r="L8598" s="73">
        <v>0</v>
      </c>
      <c r="M8598" s="73">
        <v>0</v>
      </c>
      <c r="N8598" s="73">
        <v>0</v>
      </c>
      <c r="O8598" s="73">
        <v>0</v>
      </c>
      <c r="P8598" s="73">
        <v>0</v>
      </c>
      <c r="Q8598" s="73">
        <v>0</v>
      </c>
      <c r="R8598" s="73">
        <v>0</v>
      </c>
      <c r="S8598" s="73">
        <v>0</v>
      </c>
      <c r="T8598" s="73">
        <v>0</v>
      </c>
      <c r="U8598" s="73">
        <v>0</v>
      </c>
      <c r="V8598" s="73">
        <v>0</v>
      </c>
      <c r="W8598" s="73">
        <v>0</v>
      </c>
    </row>
    <row r="8599" spans="4:23" ht="15" customHeight="1" outlineLevel="2">
      <c r="D8599" s="38" t="s">
        <v>978</v>
      </c>
      <c r="E8599" s="233" t="s">
        <v>979</v>
      </c>
      <c r="F8599" s="73">
        <v>0</v>
      </c>
      <c r="G8599" s="73">
        <v>0</v>
      </c>
      <c r="H8599" s="73">
        <v>0</v>
      </c>
      <c r="I8599" s="73">
        <v>0</v>
      </c>
      <c r="J8599" s="73">
        <v>0</v>
      </c>
      <c r="K8599" s="73">
        <v>0</v>
      </c>
      <c r="L8599" s="73">
        <v>0</v>
      </c>
      <c r="M8599" s="73">
        <v>0</v>
      </c>
      <c r="N8599" s="73">
        <v>0</v>
      </c>
      <c r="O8599" s="73">
        <v>0</v>
      </c>
      <c r="P8599" s="73">
        <v>0</v>
      </c>
      <c r="Q8599" s="73">
        <v>0</v>
      </c>
      <c r="R8599" s="73">
        <v>0</v>
      </c>
      <c r="S8599" s="73">
        <v>0</v>
      </c>
      <c r="T8599" s="73">
        <v>0</v>
      </c>
      <c r="U8599" s="73">
        <v>0</v>
      </c>
      <c r="V8599" s="73">
        <v>0</v>
      </c>
      <c r="W8599" s="73">
        <v>0</v>
      </c>
    </row>
    <row r="8600" spans="4:23" ht="15" customHeight="1" outlineLevel="2">
      <c r="D8600" s="38" t="s">
        <v>980</v>
      </c>
      <c r="E8600" s="233" t="s">
        <v>981</v>
      </c>
      <c r="F8600" s="73">
        <v>0</v>
      </c>
      <c r="G8600" s="73">
        <v>0</v>
      </c>
      <c r="H8600" s="73">
        <v>0</v>
      </c>
      <c r="I8600" s="73">
        <v>0</v>
      </c>
      <c r="J8600" s="73">
        <v>0</v>
      </c>
      <c r="K8600" s="73">
        <v>0</v>
      </c>
      <c r="L8600" s="73">
        <v>0</v>
      </c>
      <c r="M8600" s="73">
        <v>0</v>
      </c>
      <c r="N8600" s="73">
        <v>0</v>
      </c>
      <c r="O8600" s="73">
        <v>0</v>
      </c>
      <c r="P8600" s="73">
        <v>0</v>
      </c>
      <c r="Q8600" s="73">
        <v>0</v>
      </c>
      <c r="R8600" s="73">
        <v>0</v>
      </c>
      <c r="S8600" s="73">
        <v>0</v>
      </c>
      <c r="T8600" s="73">
        <v>0</v>
      </c>
      <c r="U8600" s="73">
        <v>0</v>
      </c>
      <c r="V8600" s="73">
        <v>0</v>
      </c>
      <c r="W8600" s="73">
        <v>0</v>
      </c>
    </row>
    <row r="8601" spans="4:23" ht="15" customHeight="1" outlineLevel="2">
      <c r="D8601" s="38" t="s">
        <v>982</v>
      </c>
      <c r="E8601" s="233" t="s">
        <v>983</v>
      </c>
      <c r="F8601" s="73">
        <v>0</v>
      </c>
      <c r="G8601" s="73">
        <v>0</v>
      </c>
      <c r="H8601" s="73">
        <v>0</v>
      </c>
      <c r="I8601" s="73">
        <v>0</v>
      </c>
      <c r="J8601" s="73">
        <v>0</v>
      </c>
      <c r="K8601" s="73">
        <v>0</v>
      </c>
      <c r="L8601" s="73">
        <v>0</v>
      </c>
      <c r="M8601" s="73">
        <v>0</v>
      </c>
      <c r="N8601" s="73">
        <v>0</v>
      </c>
      <c r="O8601" s="73">
        <v>0</v>
      </c>
      <c r="P8601" s="73">
        <v>0</v>
      </c>
      <c r="Q8601" s="73">
        <v>0</v>
      </c>
      <c r="R8601" s="73">
        <v>0</v>
      </c>
      <c r="S8601" s="73">
        <v>0</v>
      </c>
      <c r="T8601" s="73">
        <v>0</v>
      </c>
      <c r="U8601" s="73">
        <v>0</v>
      </c>
      <c r="V8601" s="73">
        <v>0</v>
      </c>
      <c r="W8601" s="73">
        <v>0</v>
      </c>
    </row>
    <row r="8602" spans="4:23" ht="15" customHeight="1" outlineLevel="2">
      <c r="D8602" s="38" t="s">
        <v>984</v>
      </c>
      <c r="E8602" s="233" t="s">
        <v>985</v>
      </c>
      <c r="F8602" s="73">
        <v>0</v>
      </c>
      <c r="G8602" s="73">
        <v>0</v>
      </c>
      <c r="H8602" s="73">
        <v>0</v>
      </c>
      <c r="I8602" s="73">
        <v>0</v>
      </c>
      <c r="J8602" s="73">
        <v>0</v>
      </c>
      <c r="K8602" s="73">
        <v>0</v>
      </c>
      <c r="L8602" s="73">
        <v>0</v>
      </c>
      <c r="M8602" s="73">
        <v>0</v>
      </c>
      <c r="N8602" s="73">
        <v>0</v>
      </c>
      <c r="O8602" s="73">
        <v>0</v>
      </c>
      <c r="P8602" s="73">
        <v>0</v>
      </c>
      <c r="Q8602" s="73">
        <v>0</v>
      </c>
      <c r="R8602" s="73">
        <v>0</v>
      </c>
      <c r="S8602" s="73">
        <v>0</v>
      </c>
      <c r="T8602" s="73">
        <v>0</v>
      </c>
      <c r="U8602" s="73">
        <v>0</v>
      </c>
      <c r="V8602" s="73">
        <v>0</v>
      </c>
      <c r="W8602" s="73">
        <v>0</v>
      </c>
    </row>
    <row r="8603" spans="4:23" ht="15" customHeight="1" outlineLevel="2">
      <c r="D8603" s="38" t="s">
        <v>986</v>
      </c>
      <c r="E8603" s="233" t="s">
        <v>987</v>
      </c>
      <c r="F8603" s="73">
        <v>0</v>
      </c>
      <c r="G8603" s="73">
        <v>0</v>
      </c>
      <c r="H8603" s="73">
        <v>0</v>
      </c>
      <c r="I8603" s="73">
        <v>0</v>
      </c>
      <c r="J8603" s="73">
        <v>0</v>
      </c>
      <c r="K8603" s="73">
        <v>0</v>
      </c>
      <c r="L8603" s="73">
        <v>0</v>
      </c>
      <c r="M8603" s="73">
        <v>0</v>
      </c>
      <c r="N8603" s="73">
        <v>0</v>
      </c>
      <c r="O8603" s="73">
        <v>0</v>
      </c>
      <c r="P8603" s="73">
        <v>0</v>
      </c>
      <c r="Q8603" s="73">
        <v>0</v>
      </c>
      <c r="R8603" s="73">
        <v>0</v>
      </c>
      <c r="S8603" s="73">
        <v>0</v>
      </c>
      <c r="T8603" s="73">
        <v>0</v>
      </c>
      <c r="U8603" s="73">
        <v>0</v>
      </c>
      <c r="V8603" s="73">
        <v>0</v>
      </c>
      <c r="W8603" s="73">
        <v>0</v>
      </c>
    </row>
    <row r="8604" spans="4:23" ht="15" customHeight="1" outlineLevel="2">
      <c r="D8604" s="38" t="s">
        <v>988</v>
      </c>
      <c r="E8604" s="233" t="s">
        <v>989</v>
      </c>
      <c r="F8604" s="73">
        <v>0</v>
      </c>
      <c r="G8604" s="73">
        <v>0</v>
      </c>
      <c r="H8604" s="73">
        <v>0</v>
      </c>
      <c r="I8604" s="73">
        <v>0</v>
      </c>
      <c r="J8604" s="73">
        <v>0</v>
      </c>
      <c r="K8604" s="73">
        <v>0</v>
      </c>
      <c r="L8604" s="73">
        <v>0</v>
      </c>
      <c r="M8604" s="73">
        <v>0</v>
      </c>
      <c r="N8604" s="73">
        <v>0</v>
      </c>
      <c r="O8604" s="73">
        <v>0</v>
      </c>
      <c r="P8604" s="73">
        <v>0</v>
      </c>
      <c r="Q8604" s="73">
        <v>0</v>
      </c>
      <c r="R8604" s="73">
        <v>0</v>
      </c>
      <c r="S8604" s="73">
        <v>0</v>
      </c>
      <c r="T8604" s="73">
        <v>0</v>
      </c>
      <c r="U8604" s="73">
        <v>0</v>
      </c>
      <c r="V8604" s="73">
        <v>0</v>
      </c>
      <c r="W8604" s="73">
        <v>0</v>
      </c>
    </row>
    <row r="8605" spans="4:23" ht="15" customHeight="1" outlineLevel="2">
      <c r="D8605" s="38" t="s">
        <v>990</v>
      </c>
      <c r="E8605" s="233" t="s">
        <v>991</v>
      </c>
      <c r="F8605" s="73">
        <v>0</v>
      </c>
      <c r="G8605" s="73">
        <v>0</v>
      </c>
      <c r="H8605" s="73">
        <v>0</v>
      </c>
      <c r="I8605" s="73">
        <v>0</v>
      </c>
      <c r="J8605" s="73">
        <v>0</v>
      </c>
      <c r="K8605" s="73">
        <v>0</v>
      </c>
      <c r="L8605" s="73">
        <v>0</v>
      </c>
      <c r="M8605" s="73">
        <v>0</v>
      </c>
      <c r="N8605" s="73">
        <v>0</v>
      </c>
      <c r="O8605" s="73">
        <v>0</v>
      </c>
      <c r="P8605" s="73">
        <v>0</v>
      </c>
      <c r="Q8605" s="73">
        <v>0</v>
      </c>
      <c r="R8605" s="73">
        <v>0</v>
      </c>
      <c r="S8605" s="73">
        <v>0</v>
      </c>
      <c r="T8605" s="73">
        <v>0</v>
      </c>
      <c r="U8605" s="73">
        <v>0</v>
      </c>
      <c r="V8605" s="73">
        <v>0</v>
      </c>
      <c r="W8605" s="73">
        <v>0</v>
      </c>
    </row>
    <row r="8606" spans="4:23" ht="15" customHeight="1" outlineLevel="2">
      <c r="D8606" s="38" t="s">
        <v>992</v>
      </c>
      <c r="E8606" s="233" t="s">
        <v>993</v>
      </c>
      <c r="F8606" s="73">
        <v>0</v>
      </c>
      <c r="G8606" s="73">
        <v>0</v>
      </c>
      <c r="H8606" s="73">
        <v>0</v>
      </c>
      <c r="I8606" s="73">
        <v>0</v>
      </c>
      <c r="J8606" s="73">
        <v>0</v>
      </c>
      <c r="K8606" s="73">
        <v>0</v>
      </c>
      <c r="L8606" s="73">
        <v>0</v>
      </c>
      <c r="M8606" s="73">
        <v>0</v>
      </c>
      <c r="N8606" s="73">
        <v>0</v>
      </c>
      <c r="O8606" s="73">
        <v>0</v>
      </c>
      <c r="P8606" s="73">
        <v>0</v>
      </c>
      <c r="Q8606" s="73">
        <v>0</v>
      </c>
      <c r="R8606" s="73">
        <v>0</v>
      </c>
      <c r="S8606" s="73">
        <v>0</v>
      </c>
      <c r="T8606" s="73">
        <v>0</v>
      </c>
      <c r="U8606" s="73">
        <v>0</v>
      </c>
      <c r="V8606" s="73">
        <v>0</v>
      </c>
      <c r="W8606" s="73">
        <v>0</v>
      </c>
    </row>
    <row r="8607" spans="4:23" ht="15" customHeight="1" outlineLevel="2">
      <c r="D8607" s="38" t="s">
        <v>994</v>
      </c>
      <c r="E8607" s="233" t="s">
        <v>995</v>
      </c>
      <c r="F8607" s="73">
        <v>0</v>
      </c>
      <c r="G8607" s="73">
        <v>0</v>
      </c>
      <c r="H8607" s="73">
        <v>0</v>
      </c>
      <c r="I8607" s="73">
        <v>0</v>
      </c>
      <c r="J8607" s="73">
        <v>0</v>
      </c>
      <c r="K8607" s="73">
        <v>0</v>
      </c>
      <c r="L8607" s="73">
        <v>0</v>
      </c>
      <c r="M8607" s="73">
        <v>0</v>
      </c>
      <c r="N8607" s="73">
        <v>0</v>
      </c>
      <c r="O8607" s="73">
        <v>0</v>
      </c>
      <c r="P8607" s="73">
        <v>0</v>
      </c>
      <c r="Q8607" s="73">
        <v>0</v>
      </c>
      <c r="R8607" s="73">
        <v>0</v>
      </c>
      <c r="S8607" s="73">
        <v>0</v>
      </c>
      <c r="T8607" s="73">
        <v>0</v>
      </c>
      <c r="U8607" s="73">
        <v>0</v>
      </c>
      <c r="V8607" s="73">
        <v>0</v>
      </c>
      <c r="W8607" s="73">
        <v>0</v>
      </c>
    </row>
    <row r="8608" spans="4:23" ht="15" customHeight="1" outlineLevel="2">
      <c r="D8608" s="38" t="s">
        <v>996</v>
      </c>
      <c r="E8608" s="233" t="s">
        <v>997</v>
      </c>
      <c r="F8608" s="73">
        <v>2</v>
      </c>
      <c r="G8608" s="73">
        <v>1</v>
      </c>
      <c r="H8608" s="73">
        <v>1</v>
      </c>
      <c r="I8608" s="73">
        <v>2</v>
      </c>
      <c r="J8608" s="73">
        <v>1</v>
      </c>
      <c r="K8608" s="73">
        <v>1</v>
      </c>
      <c r="L8608" s="73">
        <v>2</v>
      </c>
      <c r="M8608" s="73">
        <v>1</v>
      </c>
      <c r="N8608" s="73">
        <v>1</v>
      </c>
      <c r="O8608" s="73">
        <v>2</v>
      </c>
      <c r="P8608" s="73">
        <v>1</v>
      </c>
      <c r="Q8608" s="73">
        <v>1</v>
      </c>
      <c r="R8608" s="73">
        <v>2</v>
      </c>
      <c r="S8608" s="73">
        <v>1</v>
      </c>
      <c r="T8608" s="73">
        <v>1</v>
      </c>
      <c r="U8608" s="73">
        <v>2</v>
      </c>
      <c r="V8608" s="73">
        <v>1</v>
      </c>
      <c r="W8608" s="73">
        <v>1</v>
      </c>
    </row>
    <row r="8609" spans="4:23" ht="15" customHeight="1" outlineLevel="2">
      <c r="D8609" s="38" t="s">
        <v>998</v>
      </c>
      <c r="E8609" s="233" t="s">
        <v>999</v>
      </c>
      <c r="F8609" s="73">
        <v>0</v>
      </c>
      <c r="G8609" s="73">
        <v>0</v>
      </c>
      <c r="H8609" s="73">
        <v>0</v>
      </c>
      <c r="I8609" s="73">
        <v>0</v>
      </c>
      <c r="J8609" s="73">
        <v>0</v>
      </c>
      <c r="K8609" s="73">
        <v>0</v>
      </c>
      <c r="L8609" s="73">
        <v>0</v>
      </c>
      <c r="M8609" s="73">
        <v>0</v>
      </c>
      <c r="N8609" s="73">
        <v>0</v>
      </c>
      <c r="O8609" s="73">
        <v>0</v>
      </c>
      <c r="P8609" s="73">
        <v>0</v>
      </c>
      <c r="Q8609" s="73">
        <v>0</v>
      </c>
      <c r="R8609" s="73">
        <v>0</v>
      </c>
      <c r="S8609" s="73">
        <v>0</v>
      </c>
      <c r="T8609" s="73">
        <v>0</v>
      </c>
      <c r="U8609" s="73">
        <v>0</v>
      </c>
      <c r="V8609" s="73">
        <v>0</v>
      </c>
      <c r="W8609" s="73">
        <v>0</v>
      </c>
    </row>
    <row r="8610" spans="4:23" ht="15" customHeight="1" outlineLevel="2">
      <c r="D8610" s="38" t="s">
        <v>1000</v>
      </c>
      <c r="E8610" s="233" t="s">
        <v>1001</v>
      </c>
      <c r="F8610" s="73">
        <v>0</v>
      </c>
      <c r="G8610" s="73">
        <v>0</v>
      </c>
      <c r="H8610" s="73">
        <v>0</v>
      </c>
      <c r="I8610" s="73">
        <v>0</v>
      </c>
      <c r="J8610" s="73">
        <v>0</v>
      </c>
      <c r="K8610" s="73">
        <v>0</v>
      </c>
      <c r="L8610" s="73">
        <v>0</v>
      </c>
      <c r="M8610" s="73">
        <v>0</v>
      </c>
      <c r="N8610" s="73">
        <v>0</v>
      </c>
      <c r="O8610" s="73">
        <v>0</v>
      </c>
      <c r="P8610" s="73">
        <v>0</v>
      </c>
      <c r="Q8610" s="73">
        <v>0</v>
      </c>
      <c r="R8610" s="73">
        <v>0</v>
      </c>
      <c r="S8610" s="73">
        <v>0</v>
      </c>
      <c r="T8610" s="73">
        <v>0</v>
      </c>
      <c r="U8610" s="73">
        <v>0</v>
      </c>
      <c r="V8610" s="73">
        <v>0</v>
      </c>
      <c r="W8610" s="73">
        <v>0</v>
      </c>
    </row>
    <row r="8611" spans="4:23" ht="15" customHeight="1" outlineLevel="2">
      <c r="D8611" s="38" t="s">
        <v>1002</v>
      </c>
      <c r="E8611" s="233" t="s">
        <v>1003</v>
      </c>
      <c r="F8611" s="73">
        <v>0</v>
      </c>
      <c r="G8611" s="73">
        <v>0</v>
      </c>
      <c r="H8611" s="73">
        <v>0</v>
      </c>
      <c r="I8611" s="73">
        <v>0</v>
      </c>
      <c r="J8611" s="73">
        <v>0</v>
      </c>
      <c r="K8611" s="73">
        <v>0</v>
      </c>
      <c r="L8611" s="73">
        <v>0</v>
      </c>
      <c r="M8611" s="73">
        <v>0</v>
      </c>
      <c r="N8611" s="73">
        <v>0</v>
      </c>
      <c r="O8611" s="73">
        <v>0</v>
      </c>
      <c r="P8611" s="73">
        <v>0</v>
      </c>
      <c r="Q8611" s="73">
        <v>0</v>
      </c>
      <c r="R8611" s="73">
        <v>0</v>
      </c>
      <c r="S8611" s="73">
        <v>0</v>
      </c>
      <c r="T8611" s="73">
        <v>0</v>
      </c>
      <c r="U8611" s="73">
        <v>0</v>
      </c>
      <c r="V8611" s="73">
        <v>0</v>
      </c>
      <c r="W8611" s="73">
        <v>0</v>
      </c>
    </row>
    <row r="8612" spans="4:23" ht="15" customHeight="1" outlineLevel="2">
      <c r="D8612" s="38" t="s">
        <v>1004</v>
      </c>
      <c r="E8612" s="233" t="s">
        <v>1005</v>
      </c>
      <c r="F8612" s="73">
        <v>0</v>
      </c>
      <c r="G8612" s="73">
        <v>0</v>
      </c>
      <c r="H8612" s="73">
        <v>0</v>
      </c>
      <c r="I8612" s="73">
        <v>0</v>
      </c>
      <c r="J8612" s="73">
        <v>0</v>
      </c>
      <c r="K8612" s="73">
        <v>0</v>
      </c>
      <c r="L8612" s="73">
        <v>0</v>
      </c>
      <c r="M8612" s="73">
        <v>0</v>
      </c>
      <c r="N8612" s="73">
        <v>0</v>
      </c>
      <c r="O8612" s="73">
        <v>0</v>
      </c>
      <c r="P8612" s="73">
        <v>0</v>
      </c>
      <c r="Q8612" s="73">
        <v>0</v>
      </c>
      <c r="R8612" s="73">
        <v>0</v>
      </c>
      <c r="S8612" s="73">
        <v>0</v>
      </c>
      <c r="T8612" s="73">
        <v>0</v>
      </c>
      <c r="U8612" s="73">
        <v>0</v>
      </c>
      <c r="V8612" s="73">
        <v>0</v>
      </c>
      <c r="W8612" s="73">
        <v>0</v>
      </c>
    </row>
    <row r="8613" spans="4:23" ht="15" customHeight="1" outlineLevel="2">
      <c r="D8613" s="38" t="s">
        <v>1006</v>
      </c>
      <c r="E8613" s="233" t="s">
        <v>1007</v>
      </c>
      <c r="F8613" s="73">
        <v>0</v>
      </c>
      <c r="G8613" s="73">
        <v>0</v>
      </c>
      <c r="H8613" s="73">
        <v>0</v>
      </c>
      <c r="I8613" s="73">
        <v>0</v>
      </c>
      <c r="J8613" s="73">
        <v>0</v>
      </c>
      <c r="K8613" s="73">
        <v>0</v>
      </c>
      <c r="L8613" s="73">
        <v>0</v>
      </c>
      <c r="M8613" s="73">
        <v>0</v>
      </c>
      <c r="N8613" s="73">
        <v>0</v>
      </c>
      <c r="O8613" s="73">
        <v>0</v>
      </c>
      <c r="P8613" s="73">
        <v>0</v>
      </c>
      <c r="Q8613" s="73">
        <v>0</v>
      </c>
      <c r="R8613" s="73">
        <v>0</v>
      </c>
      <c r="S8613" s="73">
        <v>0</v>
      </c>
      <c r="T8613" s="73">
        <v>0</v>
      </c>
      <c r="U8613" s="73">
        <v>0</v>
      </c>
      <c r="V8613" s="73">
        <v>0</v>
      </c>
      <c r="W8613" s="73">
        <v>0</v>
      </c>
    </row>
    <row r="8614" spans="4:23" ht="15" customHeight="1" outlineLevel="2">
      <c r="D8614" s="38" t="s">
        <v>1008</v>
      </c>
      <c r="E8614" s="233" t="s">
        <v>1009</v>
      </c>
      <c r="F8614" s="73">
        <v>0</v>
      </c>
      <c r="G8614" s="73">
        <v>0</v>
      </c>
      <c r="H8614" s="73">
        <v>0</v>
      </c>
      <c r="I8614" s="73">
        <v>0</v>
      </c>
      <c r="J8614" s="73">
        <v>0</v>
      </c>
      <c r="K8614" s="73">
        <v>0</v>
      </c>
      <c r="L8614" s="73">
        <v>0</v>
      </c>
      <c r="M8614" s="73">
        <v>0</v>
      </c>
      <c r="N8614" s="73">
        <v>0</v>
      </c>
      <c r="O8614" s="73">
        <v>0</v>
      </c>
      <c r="P8614" s="73">
        <v>0</v>
      </c>
      <c r="Q8614" s="73">
        <v>0</v>
      </c>
      <c r="R8614" s="73">
        <v>0</v>
      </c>
      <c r="S8614" s="73">
        <v>0</v>
      </c>
      <c r="T8614" s="73">
        <v>0</v>
      </c>
      <c r="U8614" s="73">
        <v>0</v>
      </c>
      <c r="V8614" s="73">
        <v>0</v>
      </c>
      <c r="W8614" s="73">
        <v>0</v>
      </c>
    </row>
    <row r="8615" spans="4:23" ht="15" customHeight="1" outlineLevel="2">
      <c r="D8615" s="38" t="s">
        <v>1010</v>
      </c>
      <c r="E8615" s="233" t="s">
        <v>1011</v>
      </c>
      <c r="F8615" s="73">
        <v>0</v>
      </c>
      <c r="G8615" s="73">
        <v>0</v>
      </c>
      <c r="H8615" s="73">
        <v>0</v>
      </c>
      <c r="I8615" s="73">
        <v>0</v>
      </c>
      <c r="J8615" s="73">
        <v>0</v>
      </c>
      <c r="K8615" s="73">
        <v>0</v>
      </c>
      <c r="L8615" s="73">
        <v>0</v>
      </c>
      <c r="M8615" s="73">
        <v>0</v>
      </c>
      <c r="N8615" s="73">
        <v>0</v>
      </c>
      <c r="O8615" s="73">
        <v>0</v>
      </c>
      <c r="P8615" s="73">
        <v>0</v>
      </c>
      <c r="Q8615" s="73">
        <v>0</v>
      </c>
      <c r="R8615" s="73">
        <v>0</v>
      </c>
      <c r="S8615" s="73">
        <v>0</v>
      </c>
      <c r="T8615" s="73">
        <v>0</v>
      </c>
      <c r="U8615" s="73">
        <v>0</v>
      </c>
      <c r="V8615" s="73">
        <v>0</v>
      </c>
      <c r="W8615" s="73">
        <v>0</v>
      </c>
    </row>
    <row r="8616" spans="4:23" ht="15" customHeight="1" outlineLevel="2">
      <c r="D8616" s="38" t="s">
        <v>1012</v>
      </c>
      <c r="E8616" s="233" t="s">
        <v>1013</v>
      </c>
      <c r="F8616" s="73">
        <v>0</v>
      </c>
      <c r="G8616" s="73">
        <v>0</v>
      </c>
      <c r="H8616" s="73">
        <v>0</v>
      </c>
      <c r="I8616" s="73">
        <v>0</v>
      </c>
      <c r="J8616" s="73">
        <v>0</v>
      </c>
      <c r="K8616" s="73">
        <v>0</v>
      </c>
      <c r="L8616" s="73">
        <v>0</v>
      </c>
      <c r="M8616" s="73">
        <v>0</v>
      </c>
      <c r="N8616" s="73">
        <v>0</v>
      </c>
      <c r="O8616" s="73">
        <v>0</v>
      </c>
      <c r="P8616" s="73">
        <v>0</v>
      </c>
      <c r="Q8616" s="73">
        <v>0</v>
      </c>
      <c r="R8616" s="73">
        <v>0</v>
      </c>
      <c r="S8616" s="73">
        <v>0</v>
      </c>
      <c r="T8616" s="73">
        <v>0</v>
      </c>
      <c r="U8616" s="73">
        <v>0</v>
      </c>
      <c r="V8616" s="73">
        <v>0</v>
      </c>
      <c r="W8616" s="73">
        <v>0</v>
      </c>
    </row>
    <row r="8617" spans="4:23" ht="15" customHeight="1" outlineLevel="2">
      <c r="D8617" s="38" t="s">
        <v>1014</v>
      </c>
      <c r="E8617" s="233" t="s">
        <v>1015</v>
      </c>
      <c r="F8617" s="73">
        <v>0</v>
      </c>
      <c r="G8617" s="73">
        <v>0</v>
      </c>
      <c r="H8617" s="73">
        <v>0</v>
      </c>
      <c r="I8617" s="73">
        <v>0</v>
      </c>
      <c r="J8617" s="73">
        <v>0</v>
      </c>
      <c r="K8617" s="73">
        <v>0</v>
      </c>
      <c r="L8617" s="73">
        <v>0</v>
      </c>
      <c r="M8617" s="73">
        <v>0</v>
      </c>
      <c r="N8617" s="73">
        <v>0</v>
      </c>
      <c r="O8617" s="73">
        <v>0</v>
      </c>
      <c r="P8617" s="73">
        <v>0</v>
      </c>
      <c r="Q8617" s="73">
        <v>0</v>
      </c>
      <c r="R8617" s="73">
        <v>0</v>
      </c>
      <c r="S8617" s="73">
        <v>0</v>
      </c>
      <c r="T8617" s="73">
        <v>0</v>
      </c>
      <c r="U8617" s="73">
        <v>0</v>
      </c>
      <c r="V8617" s="73">
        <v>0</v>
      </c>
      <c r="W8617" s="73">
        <v>0</v>
      </c>
    </row>
    <row r="8618" spans="4:23" ht="15" customHeight="1" outlineLevel="2">
      <c r="D8618" s="38" t="s">
        <v>1016</v>
      </c>
      <c r="E8618" s="233" t="s">
        <v>1017</v>
      </c>
      <c r="F8618" s="73">
        <v>0</v>
      </c>
      <c r="G8618" s="73">
        <v>0</v>
      </c>
      <c r="H8618" s="73">
        <v>0</v>
      </c>
      <c r="I8618" s="73">
        <v>0</v>
      </c>
      <c r="J8618" s="73">
        <v>0</v>
      </c>
      <c r="K8618" s="73">
        <v>0</v>
      </c>
      <c r="L8618" s="73">
        <v>0</v>
      </c>
      <c r="M8618" s="73">
        <v>0</v>
      </c>
      <c r="N8618" s="73">
        <v>0</v>
      </c>
      <c r="O8618" s="73">
        <v>0</v>
      </c>
      <c r="P8618" s="73">
        <v>0</v>
      </c>
      <c r="Q8618" s="73">
        <v>0</v>
      </c>
      <c r="R8618" s="73">
        <v>0</v>
      </c>
      <c r="S8618" s="73">
        <v>0</v>
      </c>
      <c r="T8618" s="73">
        <v>0</v>
      </c>
      <c r="U8618" s="73">
        <v>0</v>
      </c>
      <c r="V8618" s="73">
        <v>0</v>
      </c>
      <c r="W8618" s="73">
        <v>0</v>
      </c>
    </row>
    <row r="8619" spans="4:23" ht="15" customHeight="1" outlineLevel="2">
      <c r="D8619" s="38" t="s">
        <v>1018</v>
      </c>
      <c r="E8619" s="233" t="s">
        <v>1019</v>
      </c>
      <c r="F8619" s="73">
        <v>0</v>
      </c>
      <c r="G8619" s="73">
        <v>0</v>
      </c>
      <c r="H8619" s="73">
        <v>0</v>
      </c>
      <c r="I8619" s="73">
        <v>0</v>
      </c>
      <c r="J8619" s="73">
        <v>0</v>
      </c>
      <c r="K8619" s="73">
        <v>0</v>
      </c>
      <c r="L8619" s="73">
        <v>0</v>
      </c>
      <c r="M8619" s="73">
        <v>0</v>
      </c>
      <c r="N8619" s="73">
        <v>0</v>
      </c>
      <c r="O8619" s="73">
        <v>0</v>
      </c>
      <c r="P8619" s="73">
        <v>0</v>
      </c>
      <c r="Q8619" s="73">
        <v>0</v>
      </c>
      <c r="R8619" s="73">
        <v>0</v>
      </c>
      <c r="S8619" s="73">
        <v>0</v>
      </c>
      <c r="T8619" s="73">
        <v>0</v>
      </c>
      <c r="U8619" s="73">
        <v>0</v>
      </c>
      <c r="V8619" s="73">
        <v>0</v>
      </c>
      <c r="W8619" s="73">
        <v>0</v>
      </c>
    </row>
    <row r="8620" spans="4:23" ht="15" customHeight="1" outlineLevel="2">
      <c r="D8620" s="38" t="s">
        <v>1020</v>
      </c>
      <c r="E8620" s="233" t="s">
        <v>1021</v>
      </c>
      <c r="F8620" s="73">
        <v>0</v>
      </c>
      <c r="G8620" s="73">
        <v>0</v>
      </c>
      <c r="H8620" s="73">
        <v>0</v>
      </c>
      <c r="I8620" s="73">
        <v>0</v>
      </c>
      <c r="J8620" s="73">
        <v>0</v>
      </c>
      <c r="K8620" s="73">
        <v>0</v>
      </c>
      <c r="L8620" s="73">
        <v>0</v>
      </c>
      <c r="M8620" s="73">
        <v>0</v>
      </c>
      <c r="N8620" s="73">
        <v>0</v>
      </c>
      <c r="O8620" s="73">
        <v>0</v>
      </c>
      <c r="P8620" s="73">
        <v>0</v>
      </c>
      <c r="Q8620" s="73">
        <v>0</v>
      </c>
      <c r="R8620" s="73">
        <v>0</v>
      </c>
      <c r="S8620" s="73">
        <v>0</v>
      </c>
      <c r="T8620" s="73">
        <v>0</v>
      </c>
      <c r="U8620" s="73">
        <v>0</v>
      </c>
      <c r="V8620" s="73">
        <v>0</v>
      </c>
      <c r="W8620" s="73">
        <v>0</v>
      </c>
    </row>
    <row r="8621" spans="4:23" ht="15" customHeight="1" outlineLevel="2">
      <c r="D8621" s="38" t="s">
        <v>1022</v>
      </c>
      <c r="E8621" s="233" t="s">
        <v>1023</v>
      </c>
      <c r="F8621" s="73">
        <v>0</v>
      </c>
      <c r="G8621" s="73">
        <v>0</v>
      </c>
      <c r="H8621" s="73">
        <v>0</v>
      </c>
      <c r="I8621" s="73">
        <v>0</v>
      </c>
      <c r="J8621" s="73">
        <v>0</v>
      </c>
      <c r="K8621" s="73">
        <v>0</v>
      </c>
      <c r="L8621" s="73">
        <v>0</v>
      </c>
      <c r="M8621" s="73">
        <v>0</v>
      </c>
      <c r="N8621" s="73">
        <v>0</v>
      </c>
      <c r="O8621" s="73">
        <v>0</v>
      </c>
      <c r="P8621" s="73">
        <v>0</v>
      </c>
      <c r="Q8621" s="73">
        <v>0</v>
      </c>
      <c r="R8621" s="73">
        <v>0</v>
      </c>
      <c r="S8621" s="73">
        <v>0</v>
      </c>
      <c r="T8621" s="73">
        <v>0</v>
      </c>
      <c r="U8621" s="73">
        <v>0</v>
      </c>
      <c r="V8621" s="73">
        <v>0</v>
      </c>
      <c r="W8621" s="73">
        <v>0</v>
      </c>
    </row>
    <row r="8622" spans="4:23" ht="15" customHeight="1" outlineLevel="2">
      <c r="D8622" s="38" t="s">
        <v>1024</v>
      </c>
      <c r="E8622" s="233" t="s">
        <v>1025</v>
      </c>
      <c r="F8622" s="73">
        <v>0</v>
      </c>
      <c r="G8622" s="73">
        <v>0</v>
      </c>
      <c r="H8622" s="73">
        <v>0</v>
      </c>
      <c r="I8622" s="73">
        <v>0</v>
      </c>
      <c r="J8622" s="73">
        <v>0</v>
      </c>
      <c r="K8622" s="73">
        <v>0</v>
      </c>
      <c r="L8622" s="73">
        <v>0</v>
      </c>
      <c r="M8622" s="73">
        <v>0</v>
      </c>
      <c r="N8622" s="73">
        <v>0</v>
      </c>
      <c r="O8622" s="73">
        <v>0</v>
      </c>
      <c r="P8622" s="73">
        <v>0</v>
      </c>
      <c r="Q8622" s="73">
        <v>0</v>
      </c>
      <c r="R8622" s="73">
        <v>0</v>
      </c>
      <c r="S8622" s="73">
        <v>0</v>
      </c>
      <c r="T8622" s="73">
        <v>0</v>
      </c>
      <c r="U8622" s="73">
        <v>0</v>
      </c>
      <c r="V8622" s="73">
        <v>0</v>
      </c>
      <c r="W8622" s="73">
        <v>0</v>
      </c>
    </row>
    <row r="8623" spans="4:23" ht="15" customHeight="1" outlineLevel="2">
      <c r="D8623" s="38" t="s">
        <v>1026</v>
      </c>
      <c r="E8623" s="233" t="s">
        <v>1027</v>
      </c>
      <c r="F8623" s="73">
        <v>0</v>
      </c>
      <c r="G8623" s="73">
        <v>0</v>
      </c>
      <c r="H8623" s="73">
        <v>0</v>
      </c>
      <c r="I8623" s="73">
        <v>0</v>
      </c>
      <c r="J8623" s="73">
        <v>0</v>
      </c>
      <c r="K8623" s="73">
        <v>0</v>
      </c>
      <c r="L8623" s="73">
        <v>0</v>
      </c>
      <c r="M8623" s="73">
        <v>0</v>
      </c>
      <c r="N8623" s="73">
        <v>0</v>
      </c>
      <c r="O8623" s="73">
        <v>0</v>
      </c>
      <c r="P8623" s="73">
        <v>0</v>
      </c>
      <c r="Q8623" s="73">
        <v>0</v>
      </c>
      <c r="R8623" s="73">
        <v>0</v>
      </c>
      <c r="S8623" s="73">
        <v>0</v>
      </c>
      <c r="T8623" s="73">
        <v>0</v>
      </c>
      <c r="U8623" s="73">
        <v>0</v>
      </c>
      <c r="V8623" s="73">
        <v>0</v>
      </c>
      <c r="W8623" s="73">
        <v>0</v>
      </c>
    </row>
    <row r="8624" spans="4:23" ht="15" customHeight="1" outlineLevel="2">
      <c r="D8624" s="38" t="s">
        <v>1028</v>
      </c>
      <c r="E8624" s="233" t="s">
        <v>1029</v>
      </c>
      <c r="F8624" s="73">
        <v>0</v>
      </c>
      <c r="G8624" s="73">
        <v>0</v>
      </c>
      <c r="H8624" s="73">
        <v>0</v>
      </c>
      <c r="I8624" s="73">
        <v>0</v>
      </c>
      <c r="J8624" s="73">
        <v>0</v>
      </c>
      <c r="K8624" s="73">
        <v>0</v>
      </c>
      <c r="L8624" s="73">
        <v>0</v>
      </c>
      <c r="M8624" s="73">
        <v>0</v>
      </c>
      <c r="N8624" s="73">
        <v>0</v>
      </c>
      <c r="O8624" s="73">
        <v>0</v>
      </c>
      <c r="P8624" s="73">
        <v>0</v>
      </c>
      <c r="Q8624" s="73">
        <v>0</v>
      </c>
      <c r="R8624" s="73">
        <v>0</v>
      </c>
      <c r="S8624" s="73">
        <v>0</v>
      </c>
      <c r="T8624" s="73">
        <v>0</v>
      </c>
      <c r="U8624" s="73">
        <v>0</v>
      </c>
      <c r="V8624" s="73">
        <v>0</v>
      </c>
      <c r="W8624" s="73">
        <v>0</v>
      </c>
    </row>
    <row r="8625" spans="4:23" ht="15" customHeight="1" outlineLevel="2">
      <c r="D8625" s="38" t="s">
        <v>1030</v>
      </c>
      <c r="E8625" s="233" t="s">
        <v>1031</v>
      </c>
      <c r="F8625" s="73">
        <v>0</v>
      </c>
      <c r="G8625" s="73">
        <v>0</v>
      </c>
      <c r="H8625" s="73">
        <v>0</v>
      </c>
      <c r="I8625" s="73">
        <v>0</v>
      </c>
      <c r="J8625" s="73">
        <v>0</v>
      </c>
      <c r="K8625" s="73">
        <v>0</v>
      </c>
      <c r="L8625" s="73">
        <v>0</v>
      </c>
      <c r="M8625" s="73">
        <v>0</v>
      </c>
      <c r="N8625" s="73">
        <v>0</v>
      </c>
      <c r="O8625" s="73">
        <v>0</v>
      </c>
      <c r="P8625" s="73">
        <v>0</v>
      </c>
      <c r="Q8625" s="73">
        <v>0</v>
      </c>
      <c r="R8625" s="73">
        <v>0</v>
      </c>
      <c r="S8625" s="73">
        <v>0</v>
      </c>
      <c r="T8625" s="73">
        <v>0</v>
      </c>
      <c r="U8625" s="73">
        <v>0</v>
      </c>
      <c r="V8625" s="73">
        <v>0</v>
      </c>
      <c r="W8625" s="73">
        <v>0</v>
      </c>
    </row>
    <row r="8626" spans="4:23" ht="15" customHeight="1" outlineLevel="2">
      <c r="D8626" s="38" t="s">
        <v>1032</v>
      </c>
      <c r="E8626" s="233" t="s">
        <v>1033</v>
      </c>
      <c r="F8626" s="73">
        <v>0</v>
      </c>
      <c r="G8626" s="73">
        <v>0</v>
      </c>
      <c r="H8626" s="73">
        <v>0</v>
      </c>
      <c r="I8626" s="73">
        <v>0</v>
      </c>
      <c r="J8626" s="73">
        <v>0</v>
      </c>
      <c r="K8626" s="73">
        <v>0</v>
      </c>
      <c r="L8626" s="73">
        <v>0</v>
      </c>
      <c r="M8626" s="73">
        <v>0</v>
      </c>
      <c r="N8626" s="73">
        <v>0</v>
      </c>
      <c r="O8626" s="73">
        <v>0</v>
      </c>
      <c r="P8626" s="73">
        <v>0</v>
      </c>
      <c r="Q8626" s="73">
        <v>0</v>
      </c>
      <c r="R8626" s="73">
        <v>0</v>
      </c>
      <c r="S8626" s="73">
        <v>0</v>
      </c>
      <c r="T8626" s="73">
        <v>0</v>
      </c>
      <c r="U8626" s="73">
        <v>0</v>
      </c>
      <c r="V8626" s="73">
        <v>0</v>
      </c>
      <c r="W8626" s="73">
        <v>0</v>
      </c>
    </row>
    <row r="8627" spans="4:23" ht="15" customHeight="1" outlineLevel="2">
      <c r="D8627" s="38" t="s">
        <v>1034</v>
      </c>
      <c r="E8627" s="233" t="s">
        <v>1035</v>
      </c>
      <c r="F8627" s="73">
        <v>0</v>
      </c>
      <c r="G8627" s="73">
        <v>0</v>
      </c>
      <c r="H8627" s="73">
        <v>0</v>
      </c>
      <c r="I8627" s="73">
        <v>0</v>
      </c>
      <c r="J8627" s="73">
        <v>0</v>
      </c>
      <c r="K8627" s="73">
        <v>0</v>
      </c>
      <c r="L8627" s="73">
        <v>0</v>
      </c>
      <c r="M8627" s="73">
        <v>0</v>
      </c>
      <c r="N8627" s="73">
        <v>0</v>
      </c>
      <c r="O8627" s="73">
        <v>0</v>
      </c>
      <c r="P8627" s="73">
        <v>0</v>
      </c>
      <c r="Q8627" s="73">
        <v>0</v>
      </c>
      <c r="R8627" s="73">
        <v>0</v>
      </c>
      <c r="S8627" s="73">
        <v>0</v>
      </c>
      <c r="T8627" s="73">
        <v>0</v>
      </c>
      <c r="U8627" s="73">
        <v>0</v>
      </c>
      <c r="V8627" s="73">
        <v>0</v>
      </c>
      <c r="W8627" s="73">
        <v>0</v>
      </c>
    </row>
    <row r="8628" spans="4:23" ht="15" customHeight="1" outlineLevel="2">
      <c r="D8628" s="38" t="s">
        <v>1036</v>
      </c>
      <c r="E8628" s="233" t="s">
        <v>1037</v>
      </c>
      <c r="F8628" s="73">
        <v>0</v>
      </c>
      <c r="G8628" s="73">
        <v>0</v>
      </c>
      <c r="H8628" s="73">
        <v>0</v>
      </c>
      <c r="I8628" s="73">
        <v>0</v>
      </c>
      <c r="J8628" s="73">
        <v>0</v>
      </c>
      <c r="K8628" s="73">
        <v>0</v>
      </c>
      <c r="L8628" s="73">
        <v>0</v>
      </c>
      <c r="M8628" s="73">
        <v>0</v>
      </c>
      <c r="N8628" s="73">
        <v>0</v>
      </c>
      <c r="O8628" s="73">
        <v>0</v>
      </c>
      <c r="P8628" s="73">
        <v>0</v>
      </c>
      <c r="Q8628" s="73">
        <v>0</v>
      </c>
      <c r="R8628" s="73">
        <v>0</v>
      </c>
      <c r="S8628" s="73">
        <v>0</v>
      </c>
      <c r="T8628" s="73">
        <v>0</v>
      </c>
      <c r="U8628" s="73">
        <v>0</v>
      </c>
      <c r="V8628" s="73">
        <v>0</v>
      </c>
      <c r="W8628" s="73">
        <v>0</v>
      </c>
    </row>
    <row r="8629" spans="4:23" ht="15" customHeight="1" outlineLevel="2">
      <c r="D8629" s="38" t="s">
        <v>1038</v>
      </c>
      <c r="E8629" s="233" t="s">
        <v>1039</v>
      </c>
      <c r="F8629" s="73">
        <v>0</v>
      </c>
      <c r="G8629" s="73">
        <v>0</v>
      </c>
      <c r="H8629" s="73">
        <v>0</v>
      </c>
      <c r="I8629" s="73">
        <v>0</v>
      </c>
      <c r="J8629" s="73">
        <v>0</v>
      </c>
      <c r="K8629" s="73">
        <v>0</v>
      </c>
      <c r="L8629" s="73">
        <v>0</v>
      </c>
      <c r="M8629" s="73">
        <v>0</v>
      </c>
      <c r="N8629" s="73">
        <v>0</v>
      </c>
      <c r="O8629" s="73">
        <v>0</v>
      </c>
      <c r="P8629" s="73">
        <v>0</v>
      </c>
      <c r="Q8629" s="73">
        <v>0</v>
      </c>
      <c r="R8629" s="73">
        <v>0</v>
      </c>
      <c r="S8629" s="73">
        <v>0</v>
      </c>
      <c r="T8629" s="73">
        <v>0</v>
      </c>
      <c r="U8629" s="73">
        <v>0</v>
      </c>
      <c r="V8629" s="73">
        <v>0</v>
      </c>
      <c r="W8629" s="73">
        <v>0</v>
      </c>
    </row>
    <row r="8630" spans="4:23" ht="15" customHeight="1" outlineLevel="2">
      <c r="D8630" s="38" t="s">
        <v>1040</v>
      </c>
      <c r="E8630" s="233" t="s">
        <v>1041</v>
      </c>
      <c r="F8630" s="73">
        <v>0</v>
      </c>
      <c r="G8630" s="73">
        <v>0</v>
      </c>
      <c r="H8630" s="73">
        <v>0</v>
      </c>
      <c r="I8630" s="73">
        <v>0</v>
      </c>
      <c r="J8630" s="73">
        <v>0</v>
      </c>
      <c r="K8630" s="73">
        <v>0</v>
      </c>
      <c r="L8630" s="73">
        <v>0</v>
      </c>
      <c r="M8630" s="73">
        <v>0</v>
      </c>
      <c r="N8630" s="73">
        <v>0</v>
      </c>
      <c r="O8630" s="73">
        <v>0</v>
      </c>
      <c r="P8630" s="73">
        <v>0</v>
      </c>
      <c r="Q8630" s="73">
        <v>0</v>
      </c>
      <c r="R8630" s="73">
        <v>0</v>
      </c>
      <c r="S8630" s="73">
        <v>0</v>
      </c>
      <c r="T8630" s="73">
        <v>0</v>
      </c>
      <c r="U8630" s="73">
        <v>0</v>
      </c>
      <c r="V8630" s="73">
        <v>0</v>
      </c>
      <c r="W8630" s="73">
        <v>0</v>
      </c>
    </row>
    <row r="8631" spans="4:23" ht="15" customHeight="1" outlineLevel="2">
      <c r="D8631" s="38" t="s">
        <v>1042</v>
      </c>
      <c r="E8631" s="233" t="s">
        <v>1043</v>
      </c>
      <c r="F8631" s="73">
        <v>0</v>
      </c>
      <c r="G8631" s="73">
        <v>0</v>
      </c>
      <c r="H8631" s="73">
        <v>0</v>
      </c>
      <c r="I8631" s="73">
        <v>0</v>
      </c>
      <c r="J8631" s="73">
        <v>0</v>
      </c>
      <c r="K8631" s="73">
        <v>0</v>
      </c>
      <c r="L8631" s="73">
        <v>0</v>
      </c>
      <c r="M8631" s="73">
        <v>0</v>
      </c>
      <c r="N8631" s="73">
        <v>0</v>
      </c>
      <c r="O8631" s="73">
        <v>0</v>
      </c>
      <c r="P8631" s="73">
        <v>0</v>
      </c>
      <c r="Q8631" s="73">
        <v>0</v>
      </c>
      <c r="R8631" s="73">
        <v>0</v>
      </c>
      <c r="S8631" s="73">
        <v>0</v>
      </c>
      <c r="T8631" s="73">
        <v>0</v>
      </c>
      <c r="U8631" s="73">
        <v>0</v>
      </c>
      <c r="V8631" s="73">
        <v>0</v>
      </c>
      <c r="W8631" s="73">
        <v>0</v>
      </c>
    </row>
    <row r="8632" spans="4:23" ht="15" customHeight="1" outlineLevel="2">
      <c r="D8632" s="38" t="s">
        <v>1044</v>
      </c>
      <c r="E8632" s="233" t="s">
        <v>1045</v>
      </c>
      <c r="F8632" s="73">
        <v>0</v>
      </c>
      <c r="G8632" s="73">
        <v>0</v>
      </c>
      <c r="H8632" s="73">
        <v>0</v>
      </c>
      <c r="I8632" s="73">
        <v>0</v>
      </c>
      <c r="J8632" s="73">
        <v>0</v>
      </c>
      <c r="K8632" s="73">
        <v>0</v>
      </c>
      <c r="L8632" s="73">
        <v>0</v>
      </c>
      <c r="M8632" s="73">
        <v>0</v>
      </c>
      <c r="N8632" s="73">
        <v>0</v>
      </c>
      <c r="O8632" s="73">
        <v>0</v>
      </c>
      <c r="P8632" s="73">
        <v>0</v>
      </c>
      <c r="Q8632" s="73">
        <v>0</v>
      </c>
      <c r="R8632" s="73">
        <v>0</v>
      </c>
      <c r="S8632" s="73">
        <v>0</v>
      </c>
      <c r="T8632" s="73">
        <v>0</v>
      </c>
      <c r="U8632" s="73">
        <v>0</v>
      </c>
      <c r="V8632" s="73">
        <v>0</v>
      </c>
      <c r="W8632" s="73">
        <v>0</v>
      </c>
    </row>
    <row r="8633" spans="4:23" ht="15" customHeight="1" outlineLevel="2">
      <c r="D8633" s="38" t="s">
        <v>1046</v>
      </c>
      <c r="E8633" s="233" t="s">
        <v>1047</v>
      </c>
      <c r="F8633" s="73">
        <v>0</v>
      </c>
      <c r="G8633" s="73">
        <v>0</v>
      </c>
      <c r="H8633" s="73">
        <v>0</v>
      </c>
      <c r="I8633" s="73">
        <v>0</v>
      </c>
      <c r="J8633" s="73">
        <v>0</v>
      </c>
      <c r="K8633" s="73">
        <v>0</v>
      </c>
      <c r="L8633" s="73">
        <v>0</v>
      </c>
      <c r="M8633" s="73">
        <v>0</v>
      </c>
      <c r="N8633" s="73">
        <v>0</v>
      </c>
      <c r="O8633" s="73">
        <v>0</v>
      </c>
      <c r="P8633" s="73">
        <v>0</v>
      </c>
      <c r="Q8633" s="73">
        <v>0</v>
      </c>
      <c r="R8633" s="73">
        <v>0</v>
      </c>
      <c r="S8633" s="73">
        <v>0</v>
      </c>
      <c r="T8633" s="73">
        <v>0</v>
      </c>
      <c r="U8633" s="73">
        <v>0</v>
      </c>
      <c r="V8633" s="73">
        <v>0</v>
      </c>
      <c r="W8633" s="73">
        <v>0</v>
      </c>
    </row>
    <row r="8634" spans="4:23" ht="15" customHeight="1" outlineLevel="2">
      <c r="D8634" s="38" t="s">
        <v>1048</v>
      </c>
      <c r="E8634" s="233" t="s">
        <v>1049</v>
      </c>
      <c r="F8634" s="73">
        <v>0</v>
      </c>
      <c r="G8634" s="73">
        <v>0</v>
      </c>
      <c r="H8634" s="73">
        <v>0</v>
      </c>
      <c r="I8634" s="73">
        <v>0</v>
      </c>
      <c r="J8634" s="73">
        <v>0</v>
      </c>
      <c r="K8634" s="73">
        <v>0</v>
      </c>
      <c r="L8634" s="73">
        <v>0</v>
      </c>
      <c r="M8634" s="73">
        <v>0</v>
      </c>
      <c r="N8634" s="73">
        <v>0</v>
      </c>
      <c r="O8634" s="73">
        <v>0</v>
      </c>
      <c r="P8634" s="73">
        <v>0</v>
      </c>
      <c r="Q8634" s="73">
        <v>0</v>
      </c>
      <c r="R8634" s="73">
        <v>0</v>
      </c>
      <c r="S8634" s="73">
        <v>0</v>
      </c>
      <c r="T8634" s="73">
        <v>0</v>
      </c>
      <c r="U8634" s="73">
        <v>0</v>
      </c>
      <c r="V8634" s="73">
        <v>0</v>
      </c>
      <c r="W8634" s="73">
        <v>0</v>
      </c>
    </row>
    <row r="8635" spans="4:23" ht="15" customHeight="1" outlineLevel="2">
      <c r="D8635" s="38" t="s">
        <v>1050</v>
      </c>
      <c r="E8635" s="233" t="s">
        <v>1051</v>
      </c>
      <c r="F8635" s="73">
        <v>0</v>
      </c>
      <c r="G8635" s="73">
        <v>0</v>
      </c>
      <c r="H8635" s="73">
        <v>0</v>
      </c>
      <c r="I8635" s="73">
        <v>0</v>
      </c>
      <c r="J8635" s="73">
        <v>0</v>
      </c>
      <c r="K8635" s="73">
        <v>0</v>
      </c>
      <c r="L8635" s="73">
        <v>0</v>
      </c>
      <c r="M8635" s="73">
        <v>0</v>
      </c>
      <c r="N8635" s="73">
        <v>0</v>
      </c>
      <c r="O8635" s="73">
        <v>0</v>
      </c>
      <c r="P8635" s="73">
        <v>0</v>
      </c>
      <c r="Q8635" s="73">
        <v>0</v>
      </c>
      <c r="R8635" s="73">
        <v>0</v>
      </c>
      <c r="S8635" s="73">
        <v>0</v>
      </c>
      <c r="T8635" s="73">
        <v>0</v>
      </c>
      <c r="U8635" s="73">
        <v>0</v>
      </c>
      <c r="V8635" s="73">
        <v>0</v>
      </c>
      <c r="W8635" s="73">
        <v>0</v>
      </c>
    </row>
    <row r="8636" spans="4:23" ht="15" customHeight="1" outlineLevel="2">
      <c r="D8636" s="38" t="s">
        <v>1052</v>
      </c>
      <c r="E8636" s="233" t="s">
        <v>1053</v>
      </c>
      <c r="F8636" s="73">
        <v>0</v>
      </c>
      <c r="G8636" s="73">
        <v>0</v>
      </c>
      <c r="H8636" s="73">
        <v>0</v>
      </c>
      <c r="I8636" s="73">
        <v>0</v>
      </c>
      <c r="J8636" s="73">
        <v>0</v>
      </c>
      <c r="K8636" s="73">
        <v>0</v>
      </c>
      <c r="L8636" s="73">
        <v>0</v>
      </c>
      <c r="M8636" s="73">
        <v>0</v>
      </c>
      <c r="N8636" s="73">
        <v>0</v>
      </c>
      <c r="O8636" s="73">
        <v>0</v>
      </c>
      <c r="P8636" s="73">
        <v>0</v>
      </c>
      <c r="Q8636" s="73">
        <v>0</v>
      </c>
      <c r="R8636" s="73">
        <v>0</v>
      </c>
      <c r="S8636" s="73">
        <v>0</v>
      </c>
      <c r="T8636" s="73">
        <v>0</v>
      </c>
      <c r="U8636" s="73">
        <v>0</v>
      </c>
      <c r="V8636" s="73">
        <v>0</v>
      </c>
      <c r="W8636" s="73">
        <v>0</v>
      </c>
    </row>
    <row r="8637" spans="4:23" ht="15" customHeight="1" outlineLevel="2">
      <c r="D8637" s="38" t="s">
        <v>1054</v>
      </c>
      <c r="E8637" s="233" t="s">
        <v>1055</v>
      </c>
      <c r="F8637" s="73">
        <v>0</v>
      </c>
      <c r="G8637" s="73">
        <v>0</v>
      </c>
      <c r="H8637" s="73">
        <v>0</v>
      </c>
      <c r="I8637" s="73">
        <v>0</v>
      </c>
      <c r="J8637" s="73">
        <v>0</v>
      </c>
      <c r="K8637" s="73">
        <v>0</v>
      </c>
      <c r="L8637" s="73">
        <v>0</v>
      </c>
      <c r="M8637" s="73">
        <v>0</v>
      </c>
      <c r="N8637" s="73">
        <v>0</v>
      </c>
      <c r="O8637" s="73">
        <v>0</v>
      </c>
      <c r="P8637" s="73">
        <v>0</v>
      </c>
      <c r="Q8637" s="73">
        <v>0</v>
      </c>
      <c r="R8637" s="73">
        <v>0</v>
      </c>
      <c r="S8637" s="73">
        <v>0</v>
      </c>
      <c r="T8637" s="73">
        <v>0</v>
      </c>
      <c r="U8637" s="73">
        <v>0</v>
      </c>
      <c r="V8637" s="73">
        <v>0</v>
      </c>
      <c r="W8637" s="73">
        <v>0</v>
      </c>
    </row>
    <row r="8638" spans="4:23" ht="15" customHeight="1" outlineLevel="2">
      <c r="D8638" s="38" t="s">
        <v>1056</v>
      </c>
      <c r="E8638" s="233" t="s">
        <v>1057</v>
      </c>
      <c r="F8638" s="73">
        <v>0</v>
      </c>
      <c r="G8638" s="73">
        <v>0</v>
      </c>
      <c r="H8638" s="73">
        <v>0</v>
      </c>
      <c r="I8638" s="73">
        <v>0</v>
      </c>
      <c r="J8638" s="73">
        <v>0</v>
      </c>
      <c r="K8638" s="73">
        <v>0</v>
      </c>
      <c r="L8638" s="73">
        <v>0</v>
      </c>
      <c r="M8638" s="73">
        <v>0</v>
      </c>
      <c r="N8638" s="73">
        <v>0</v>
      </c>
      <c r="O8638" s="73">
        <v>0</v>
      </c>
      <c r="P8638" s="73">
        <v>0</v>
      </c>
      <c r="Q8638" s="73">
        <v>0</v>
      </c>
      <c r="R8638" s="73">
        <v>0</v>
      </c>
      <c r="S8638" s="73">
        <v>0</v>
      </c>
      <c r="T8638" s="73">
        <v>0</v>
      </c>
      <c r="U8638" s="73">
        <v>0</v>
      </c>
      <c r="V8638" s="73">
        <v>0</v>
      </c>
      <c r="W8638" s="73">
        <v>0</v>
      </c>
    </row>
    <row r="8639" spans="4:23" ht="15" customHeight="1" outlineLevel="2">
      <c r="D8639" s="38" t="s">
        <v>1058</v>
      </c>
      <c r="E8639" s="233" t="s">
        <v>1059</v>
      </c>
      <c r="F8639" s="73">
        <v>0</v>
      </c>
      <c r="G8639" s="73">
        <v>0</v>
      </c>
      <c r="H8639" s="73">
        <v>0</v>
      </c>
      <c r="I8639" s="73">
        <v>0</v>
      </c>
      <c r="J8639" s="73">
        <v>0</v>
      </c>
      <c r="K8639" s="73">
        <v>0</v>
      </c>
      <c r="L8639" s="73">
        <v>0</v>
      </c>
      <c r="M8639" s="73">
        <v>0</v>
      </c>
      <c r="N8639" s="73">
        <v>0</v>
      </c>
      <c r="O8639" s="73">
        <v>0</v>
      </c>
      <c r="P8639" s="73">
        <v>0</v>
      </c>
      <c r="Q8639" s="73">
        <v>0</v>
      </c>
      <c r="R8639" s="73">
        <v>0</v>
      </c>
      <c r="S8639" s="73">
        <v>0</v>
      </c>
      <c r="T8639" s="73">
        <v>0</v>
      </c>
      <c r="U8639" s="73">
        <v>0</v>
      </c>
      <c r="V8639" s="73">
        <v>0</v>
      </c>
      <c r="W8639" s="73">
        <v>0</v>
      </c>
    </row>
    <row r="8640" spans="4:23" ht="15" customHeight="1" outlineLevel="2">
      <c r="D8640" s="38" t="s">
        <v>1060</v>
      </c>
      <c r="E8640" s="233" t="s">
        <v>1061</v>
      </c>
      <c r="F8640" s="73">
        <v>0</v>
      </c>
      <c r="G8640" s="73">
        <v>0</v>
      </c>
      <c r="H8640" s="73">
        <v>0</v>
      </c>
      <c r="I8640" s="73">
        <v>0</v>
      </c>
      <c r="J8640" s="73">
        <v>0</v>
      </c>
      <c r="K8640" s="73">
        <v>0</v>
      </c>
      <c r="L8640" s="73">
        <v>0</v>
      </c>
      <c r="M8640" s="73">
        <v>0</v>
      </c>
      <c r="N8640" s="73">
        <v>0</v>
      </c>
      <c r="O8640" s="73">
        <v>0</v>
      </c>
      <c r="P8640" s="73">
        <v>0</v>
      </c>
      <c r="Q8640" s="73">
        <v>0</v>
      </c>
      <c r="R8640" s="73">
        <v>0</v>
      </c>
      <c r="S8640" s="73">
        <v>0</v>
      </c>
      <c r="T8640" s="73">
        <v>0</v>
      </c>
      <c r="U8640" s="73">
        <v>0</v>
      </c>
      <c r="V8640" s="73">
        <v>0</v>
      </c>
      <c r="W8640" s="73">
        <v>0</v>
      </c>
    </row>
    <row r="8641" spans="4:23" ht="15" customHeight="1" outlineLevel="2">
      <c r="D8641" s="38" t="s">
        <v>1062</v>
      </c>
      <c r="E8641" s="233" t="s">
        <v>1063</v>
      </c>
      <c r="F8641" s="73">
        <v>0</v>
      </c>
      <c r="G8641" s="73">
        <v>0</v>
      </c>
      <c r="H8641" s="73">
        <v>0</v>
      </c>
      <c r="I8641" s="73">
        <v>0</v>
      </c>
      <c r="J8641" s="73">
        <v>0</v>
      </c>
      <c r="K8641" s="73">
        <v>0</v>
      </c>
      <c r="L8641" s="73">
        <v>0</v>
      </c>
      <c r="M8641" s="73">
        <v>0</v>
      </c>
      <c r="N8641" s="73">
        <v>0</v>
      </c>
      <c r="O8641" s="73">
        <v>0</v>
      </c>
      <c r="P8641" s="73">
        <v>0</v>
      </c>
      <c r="Q8641" s="73">
        <v>0</v>
      </c>
      <c r="R8641" s="73">
        <v>0</v>
      </c>
      <c r="S8641" s="73">
        <v>0</v>
      </c>
      <c r="T8641" s="73">
        <v>0</v>
      </c>
      <c r="U8641" s="73">
        <v>0</v>
      </c>
      <c r="V8641" s="73">
        <v>0</v>
      </c>
      <c r="W8641" s="73">
        <v>0</v>
      </c>
    </row>
    <row r="8642" spans="4:23" ht="15" customHeight="1" outlineLevel="2">
      <c r="D8642" s="38" t="s">
        <v>1064</v>
      </c>
      <c r="E8642" s="233" t="s">
        <v>1065</v>
      </c>
      <c r="F8642" s="73">
        <v>0</v>
      </c>
      <c r="G8642" s="73">
        <v>0</v>
      </c>
      <c r="H8642" s="73">
        <v>0</v>
      </c>
      <c r="I8642" s="73">
        <v>0</v>
      </c>
      <c r="J8642" s="73">
        <v>0</v>
      </c>
      <c r="K8642" s="73">
        <v>0</v>
      </c>
      <c r="L8642" s="73">
        <v>0</v>
      </c>
      <c r="M8642" s="73">
        <v>0</v>
      </c>
      <c r="N8642" s="73">
        <v>0</v>
      </c>
      <c r="O8642" s="73">
        <v>0</v>
      </c>
      <c r="P8642" s="73">
        <v>0</v>
      </c>
      <c r="Q8642" s="73">
        <v>0</v>
      </c>
      <c r="R8642" s="73">
        <v>0</v>
      </c>
      <c r="S8642" s="73">
        <v>0</v>
      </c>
      <c r="T8642" s="73">
        <v>0</v>
      </c>
      <c r="U8642" s="73">
        <v>0</v>
      </c>
      <c r="V8642" s="73">
        <v>0</v>
      </c>
      <c r="W8642" s="73">
        <v>0</v>
      </c>
    </row>
    <row r="8643" spans="4:23" ht="15" customHeight="1" outlineLevel="2">
      <c r="D8643" s="38" t="s">
        <v>1066</v>
      </c>
      <c r="E8643" s="233" t="s">
        <v>1067</v>
      </c>
      <c r="F8643" s="73">
        <v>0</v>
      </c>
      <c r="G8643" s="73">
        <v>0</v>
      </c>
      <c r="H8643" s="73">
        <v>0</v>
      </c>
      <c r="I8643" s="73">
        <v>0</v>
      </c>
      <c r="J8643" s="73">
        <v>0</v>
      </c>
      <c r="K8643" s="73">
        <v>0</v>
      </c>
      <c r="L8643" s="73">
        <v>0</v>
      </c>
      <c r="M8643" s="73">
        <v>0</v>
      </c>
      <c r="N8643" s="73">
        <v>0</v>
      </c>
      <c r="O8643" s="73">
        <v>0</v>
      </c>
      <c r="P8643" s="73">
        <v>0</v>
      </c>
      <c r="Q8643" s="73">
        <v>0</v>
      </c>
      <c r="R8643" s="73">
        <v>0</v>
      </c>
      <c r="S8643" s="73">
        <v>0</v>
      </c>
      <c r="T8643" s="73">
        <v>0</v>
      </c>
      <c r="U8643" s="73">
        <v>0</v>
      </c>
      <c r="V8643" s="73">
        <v>0</v>
      </c>
      <c r="W8643" s="73">
        <v>0</v>
      </c>
    </row>
    <row r="8644" spans="4:23" ht="15" customHeight="1" outlineLevel="2">
      <c r="D8644" s="38" t="s">
        <v>1068</v>
      </c>
      <c r="E8644" s="233" t="s">
        <v>1069</v>
      </c>
      <c r="F8644" s="73">
        <v>0</v>
      </c>
      <c r="G8644" s="73">
        <v>0</v>
      </c>
      <c r="H8644" s="73">
        <v>0</v>
      </c>
      <c r="I8644" s="73">
        <v>0</v>
      </c>
      <c r="J8644" s="73">
        <v>0</v>
      </c>
      <c r="K8644" s="73">
        <v>0</v>
      </c>
      <c r="L8644" s="73">
        <v>0</v>
      </c>
      <c r="M8644" s="73">
        <v>0</v>
      </c>
      <c r="N8644" s="73">
        <v>0</v>
      </c>
      <c r="O8644" s="73">
        <v>0</v>
      </c>
      <c r="P8644" s="73">
        <v>0</v>
      </c>
      <c r="Q8644" s="73">
        <v>0</v>
      </c>
      <c r="R8644" s="73">
        <v>0</v>
      </c>
      <c r="S8644" s="73">
        <v>0</v>
      </c>
      <c r="T8644" s="73">
        <v>0</v>
      </c>
      <c r="U8644" s="73">
        <v>0</v>
      </c>
      <c r="V8644" s="73">
        <v>0</v>
      </c>
      <c r="W8644" s="73">
        <v>0</v>
      </c>
    </row>
    <row r="8645" spans="4:23" ht="15" customHeight="1" outlineLevel="2">
      <c r="D8645" s="38" t="s">
        <v>1070</v>
      </c>
      <c r="E8645" s="233" t="s">
        <v>1071</v>
      </c>
      <c r="F8645" s="73">
        <v>0</v>
      </c>
      <c r="G8645" s="73">
        <v>0</v>
      </c>
      <c r="H8645" s="73">
        <v>0</v>
      </c>
      <c r="I8645" s="73">
        <v>0</v>
      </c>
      <c r="J8645" s="73">
        <v>0</v>
      </c>
      <c r="K8645" s="73">
        <v>0</v>
      </c>
      <c r="L8645" s="73">
        <v>0</v>
      </c>
      <c r="M8645" s="73">
        <v>0</v>
      </c>
      <c r="N8645" s="73">
        <v>0</v>
      </c>
      <c r="O8645" s="73">
        <v>0</v>
      </c>
      <c r="P8645" s="73">
        <v>0</v>
      </c>
      <c r="Q8645" s="73">
        <v>0</v>
      </c>
      <c r="R8645" s="73">
        <v>0</v>
      </c>
      <c r="S8645" s="73">
        <v>0</v>
      </c>
      <c r="T8645" s="73">
        <v>0</v>
      </c>
      <c r="U8645" s="73">
        <v>0</v>
      </c>
      <c r="V8645" s="73">
        <v>0</v>
      </c>
      <c r="W8645" s="73">
        <v>0</v>
      </c>
    </row>
    <row r="8646" spans="4:23" ht="15" customHeight="1" outlineLevel="2">
      <c r="D8646" s="38" t="s">
        <v>1072</v>
      </c>
      <c r="E8646" s="233" t="s">
        <v>1073</v>
      </c>
      <c r="F8646" s="73">
        <v>0</v>
      </c>
      <c r="G8646" s="73">
        <v>0</v>
      </c>
      <c r="H8646" s="73">
        <v>0</v>
      </c>
      <c r="I8646" s="73">
        <v>0</v>
      </c>
      <c r="J8646" s="73">
        <v>0</v>
      </c>
      <c r="K8646" s="73">
        <v>0</v>
      </c>
      <c r="L8646" s="73">
        <v>0</v>
      </c>
      <c r="M8646" s="73">
        <v>0</v>
      </c>
      <c r="N8646" s="73">
        <v>0</v>
      </c>
      <c r="O8646" s="73">
        <v>0</v>
      </c>
      <c r="P8646" s="73">
        <v>0</v>
      </c>
      <c r="Q8646" s="73">
        <v>0</v>
      </c>
      <c r="R8646" s="73">
        <v>0</v>
      </c>
      <c r="S8646" s="73">
        <v>0</v>
      </c>
      <c r="T8646" s="73">
        <v>0</v>
      </c>
      <c r="U8646" s="73">
        <v>0</v>
      </c>
      <c r="V8646" s="73">
        <v>0</v>
      </c>
      <c r="W8646" s="73">
        <v>0</v>
      </c>
    </row>
    <row r="8647" spans="4:23" ht="15" customHeight="1" outlineLevel="2">
      <c r="D8647" s="38" t="s">
        <v>1074</v>
      </c>
      <c r="E8647" s="233" t="s">
        <v>1075</v>
      </c>
      <c r="F8647" s="73">
        <v>0</v>
      </c>
      <c r="G8647" s="73">
        <v>0</v>
      </c>
      <c r="H8647" s="73">
        <v>0</v>
      </c>
      <c r="I8647" s="73">
        <v>0</v>
      </c>
      <c r="J8647" s="73">
        <v>0</v>
      </c>
      <c r="K8647" s="73">
        <v>0</v>
      </c>
      <c r="L8647" s="73">
        <v>0</v>
      </c>
      <c r="M8647" s="73">
        <v>0</v>
      </c>
      <c r="N8647" s="73">
        <v>0</v>
      </c>
      <c r="O8647" s="73">
        <v>0</v>
      </c>
      <c r="P8647" s="73">
        <v>0</v>
      </c>
      <c r="Q8647" s="73">
        <v>0</v>
      </c>
      <c r="R8647" s="73">
        <v>0</v>
      </c>
      <c r="S8647" s="73">
        <v>0</v>
      </c>
      <c r="T8647" s="73">
        <v>0</v>
      </c>
      <c r="U8647" s="73">
        <v>0</v>
      </c>
      <c r="V8647" s="73">
        <v>0</v>
      </c>
      <c r="W8647" s="73">
        <v>0</v>
      </c>
    </row>
    <row r="8648" spans="4:23" ht="15" customHeight="1" outlineLevel="2">
      <c r="D8648" s="38" t="s">
        <v>1076</v>
      </c>
      <c r="E8648" s="233" t="s">
        <v>1077</v>
      </c>
      <c r="F8648" s="73">
        <v>0</v>
      </c>
      <c r="G8648" s="73">
        <v>0</v>
      </c>
      <c r="H8648" s="73">
        <v>0</v>
      </c>
      <c r="I8648" s="73">
        <v>0</v>
      </c>
      <c r="J8648" s="73">
        <v>0</v>
      </c>
      <c r="K8648" s="73">
        <v>0</v>
      </c>
      <c r="L8648" s="73">
        <v>0</v>
      </c>
      <c r="M8648" s="73">
        <v>0</v>
      </c>
      <c r="N8648" s="73">
        <v>0</v>
      </c>
      <c r="O8648" s="73">
        <v>0</v>
      </c>
      <c r="P8648" s="73">
        <v>0</v>
      </c>
      <c r="Q8648" s="73">
        <v>0</v>
      </c>
      <c r="R8648" s="73">
        <v>0</v>
      </c>
      <c r="S8648" s="73">
        <v>0</v>
      </c>
      <c r="T8648" s="73">
        <v>0</v>
      </c>
      <c r="U8648" s="73">
        <v>0</v>
      </c>
      <c r="V8648" s="73">
        <v>0</v>
      </c>
      <c r="W8648" s="73">
        <v>0</v>
      </c>
    </row>
    <row r="8649" spans="4:23" ht="15" customHeight="1" outlineLevel="2">
      <c r="D8649" s="38" t="s">
        <v>1078</v>
      </c>
      <c r="E8649" s="233" t="s">
        <v>1079</v>
      </c>
      <c r="F8649" s="73">
        <v>0</v>
      </c>
      <c r="G8649" s="73">
        <v>0</v>
      </c>
      <c r="H8649" s="73">
        <v>0</v>
      </c>
      <c r="I8649" s="73">
        <v>0</v>
      </c>
      <c r="J8649" s="73">
        <v>0</v>
      </c>
      <c r="K8649" s="73">
        <v>0</v>
      </c>
      <c r="L8649" s="73">
        <v>0</v>
      </c>
      <c r="M8649" s="73">
        <v>0</v>
      </c>
      <c r="N8649" s="73">
        <v>0</v>
      </c>
      <c r="O8649" s="73">
        <v>0</v>
      </c>
      <c r="P8649" s="73">
        <v>0</v>
      </c>
      <c r="Q8649" s="73">
        <v>0</v>
      </c>
      <c r="R8649" s="73">
        <v>0</v>
      </c>
      <c r="S8649" s="73">
        <v>0</v>
      </c>
      <c r="T8649" s="73">
        <v>0</v>
      </c>
      <c r="U8649" s="73">
        <v>0</v>
      </c>
      <c r="V8649" s="73">
        <v>0</v>
      </c>
      <c r="W8649" s="73">
        <v>0</v>
      </c>
    </row>
    <row r="8650" spans="4:23" ht="15" customHeight="1" outlineLevel="2">
      <c r="D8650" s="38" t="s">
        <v>1080</v>
      </c>
      <c r="E8650" s="233" t="s">
        <v>1081</v>
      </c>
      <c r="F8650" s="73">
        <v>0</v>
      </c>
      <c r="G8650" s="73">
        <v>0</v>
      </c>
      <c r="H8650" s="73">
        <v>0</v>
      </c>
      <c r="I8650" s="73">
        <v>0</v>
      </c>
      <c r="J8650" s="73">
        <v>0</v>
      </c>
      <c r="K8650" s="73">
        <v>0</v>
      </c>
      <c r="L8650" s="73">
        <v>0</v>
      </c>
      <c r="M8650" s="73">
        <v>0</v>
      </c>
      <c r="N8650" s="73">
        <v>0</v>
      </c>
      <c r="O8650" s="73">
        <v>0</v>
      </c>
      <c r="P8650" s="73">
        <v>0</v>
      </c>
      <c r="Q8650" s="73">
        <v>0</v>
      </c>
      <c r="R8650" s="73">
        <v>0</v>
      </c>
      <c r="S8650" s="73">
        <v>0</v>
      </c>
      <c r="T8650" s="73">
        <v>0</v>
      </c>
      <c r="U8650" s="73">
        <v>0</v>
      </c>
      <c r="V8650" s="73">
        <v>0</v>
      </c>
      <c r="W8650" s="73">
        <v>0</v>
      </c>
    </row>
    <row r="8651" spans="4:23" ht="15" customHeight="1" outlineLevel="2">
      <c r="D8651" s="38" t="s">
        <v>1082</v>
      </c>
      <c r="E8651" s="233" t="s">
        <v>1083</v>
      </c>
      <c r="F8651" s="73">
        <v>0</v>
      </c>
      <c r="G8651" s="73">
        <v>0</v>
      </c>
      <c r="H8651" s="73">
        <v>0</v>
      </c>
      <c r="I8651" s="73">
        <v>0</v>
      </c>
      <c r="J8651" s="73">
        <v>0</v>
      </c>
      <c r="K8651" s="73">
        <v>0</v>
      </c>
      <c r="L8651" s="73">
        <v>0</v>
      </c>
      <c r="M8651" s="73">
        <v>0</v>
      </c>
      <c r="N8651" s="73">
        <v>0</v>
      </c>
      <c r="O8651" s="73">
        <v>0</v>
      </c>
      <c r="P8651" s="73">
        <v>0</v>
      </c>
      <c r="Q8651" s="73">
        <v>0</v>
      </c>
      <c r="R8651" s="73">
        <v>0</v>
      </c>
      <c r="S8651" s="73">
        <v>0</v>
      </c>
      <c r="T8651" s="73">
        <v>0</v>
      </c>
      <c r="U8651" s="73">
        <v>0</v>
      </c>
      <c r="V8651" s="73">
        <v>0</v>
      </c>
      <c r="W8651" s="73">
        <v>0</v>
      </c>
    </row>
    <row r="8652" spans="4:23" ht="15" customHeight="1" outlineLevel="2">
      <c r="D8652" s="38" t="s">
        <v>1084</v>
      </c>
      <c r="E8652" s="233" t="s">
        <v>1085</v>
      </c>
      <c r="F8652" s="73">
        <v>0</v>
      </c>
      <c r="G8652" s="73">
        <v>0</v>
      </c>
      <c r="H8652" s="73">
        <v>0</v>
      </c>
      <c r="I8652" s="73">
        <v>0</v>
      </c>
      <c r="J8652" s="73">
        <v>0</v>
      </c>
      <c r="K8652" s="73">
        <v>0</v>
      </c>
      <c r="L8652" s="73">
        <v>0</v>
      </c>
      <c r="M8652" s="73">
        <v>0</v>
      </c>
      <c r="N8652" s="73">
        <v>0</v>
      </c>
      <c r="O8652" s="73">
        <v>0</v>
      </c>
      <c r="P8652" s="73">
        <v>0</v>
      </c>
      <c r="Q8652" s="73">
        <v>0</v>
      </c>
      <c r="R8652" s="73">
        <v>0</v>
      </c>
      <c r="S8652" s="73">
        <v>0</v>
      </c>
      <c r="T8652" s="73">
        <v>0</v>
      </c>
      <c r="U8652" s="73">
        <v>0</v>
      </c>
      <c r="V8652" s="73">
        <v>0</v>
      </c>
      <c r="W8652" s="73">
        <v>0</v>
      </c>
    </row>
    <row r="8653" spans="4:23" ht="15" customHeight="1" outlineLevel="2">
      <c r="D8653" s="38" t="s">
        <v>1086</v>
      </c>
      <c r="E8653" s="233" t="s">
        <v>1087</v>
      </c>
      <c r="F8653" s="73">
        <v>0</v>
      </c>
      <c r="G8653" s="73">
        <v>0</v>
      </c>
      <c r="H8653" s="73">
        <v>0</v>
      </c>
      <c r="I8653" s="73">
        <v>0</v>
      </c>
      <c r="J8653" s="73">
        <v>0</v>
      </c>
      <c r="K8653" s="73">
        <v>0</v>
      </c>
      <c r="L8653" s="73">
        <v>0</v>
      </c>
      <c r="M8653" s="73">
        <v>0</v>
      </c>
      <c r="N8653" s="73">
        <v>0</v>
      </c>
      <c r="O8653" s="73">
        <v>0</v>
      </c>
      <c r="P8653" s="73">
        <v>0</v>
      </c>
      <c r="Q8653" s="73">
        <v>0</v>
      </c>
      <c r="R8653" s="73">
        <v>0</v>
      </c>
      <c r="S8653" s="73">
        <v>0</v>
      </c>
      <c r="T8653" s="73">
        <v>0</v>
      </c>
      <c r="U8653" s="73">
        <v>0</v>
      </c>
      <c r="V8653" s="73">
        <v>0</v>
      </c>
      <c r="W8653" s="73">
        <v>0</v>
      </c>
    </row>
    <row r="8654" spans="4:23" ht="15" customHeight="1" outlineLevel="2">
      <c r="D8654" s="38" t="s">
        <v>1088</v>
      </c>
      <c r="E8654" s="233" t="s">
        <v>1089</v>
      </c>
      <c r="F8654" s="73">
        <v>0</v>
      </c>
      <c r="G8654" s="73">
        <v>0</v>
      </c>
      <c r="H8654" s="73">
        <v>0</v>
      </c>
      <c r="I8654" s="73">
        <v>0</v>
      </c>
      <c r="J8654" s="73">
        <v>0</v>
      </c>
      <c r="K8654" s="73">
        <v>0</v>
      </c>
      <c r="L8654" s="73">
        <v>0</v>
      </c>
      <c r="M8654" s="73">
        <v>0</v>
      </c>
      <c r="N8654" s="73">
        <v>0</v>
      </c>
      <c r="O8654" s="73">
        <v>0</v>
      </c>
      <c r="P8654" s="73">
        <v>0</v>
      </c>
      <c r="Q8654" s="73">
        <v>0</v>
      </c>
      <c r="R8654" s="73">
        <v>0</v>
      </c>
      <c r="S8654" s="73">
        <v>0</v>
      </c>
      <c r="T8654" s="73">
        <v>0</v>
      </c>
      <c r="U8654" s="73">
        <v>0</v>
      </c>
      <c r="V8654" s="73">
        <v>0</v>
      </c>
      <c r="W8654" s="73">
        <v>0</v>
      </c>
    </row>
    <row r="8655" spans="4:23" ht="15" customHeight="1" outlineLevel="2">
      <c r="D8655" s="38" t="s">
        <v>1090</v>
      </c>
      <c r="E8655" s="233" t="s">
        <v>1091</v>
      </c>
      <c r="F8655" s="73">
        <v>0</v>
      </c>
      <c r="G8655" s="73">
        <v>0</v>
      </c>
      <c r="H8655" s="73">
        <v>0</v>
      </c>
      <c r="I8655" s="73">
        <v>0</v>
      </c>
      <c r="J8655" s="73">
        <v>0</v>
      </c>
      <c r="K8655" s="73">
        <v>0</v>
      </c>
      <c r="L8655" s="73">
        <v>0</v>
      </c>
      <c r="M8655" s="73">
        <v>0</v>
      </c>
      <c r="N8655" s="73">
        <v>0</v>
      </c>
      <c r="O8655" s="73">
        <v>0</v>
      </c>
      <c r="P8655" s="73">
        <v>0</v>
      </c>
      <c r="Q8655" s="73">
        <v>0</v>
      </c>
      <c r="R8655" s="73">
        <v>0</v>
      </c>
      <c r="S8655" s="73">
        <v>0</v>
      </c>
      <c r="T8655" s="73">
        <v>0</v>
      </c>
      <c r="U8655" s="73">
        <v>0</v>
      </c>
      <c r="V8655" s="73">
        <v>0</v>
      </c>
      <c r="W8655" s="73">
        <v>0</v>
      </c>
    </row>
    <row r="8656" spans="4:23" ht="15" customHeight="1" outlineLevel="2">
      <c r="D8656" s="38" t="s">
        <v>1092</v>
      </c>
      <c r="E8656" s="233" t="s">
        <v>1093</v>
      </c>
      <c r="F8656" s="73">
        <v>0</v>
      </c>
      <c r="G8656" s="73">
        <v>0</v>
      </c>
      <c r="H8656" s="73">
        <v>0</v>
      </c>
      <c r="I8656" s="73">
        <v>0</v>
      </c>
      <c r="J8656" s="73">
        <v>0</v>
      </c>
      <c r="K8656" s="73">
        <v>0</v>
      </c>
      <c r="L8656" s="73">
        <v>0</v>
      </c>
      <c r="M8656" s="73">
        <v>0</v>
      </c>
      <c r="N8656" s="73">
        <v>0</v>
      </c>
      <c r="O8656" s="73">
        <v>0</v>
      </c>
      <c r="P8656" s="73">
        <v>0</v>
      </c>
      <c r="Q8656" s="73">
        <v>0</v>
      </c>
      <c r="R8656" s="73">
        <v>0</v>
      </c>
      <c r="S8656" s="73">
        <v>0</v>
      </c>
      <c r="T8656" s="73">
        <v>0</v>
      </c>
      <c r="U8656" s="73">
        <v>0</v>
      </c>
      <c r="V8656" s="73">
        <v>0</v>
      </c>
      <c r="W8656" s="73">
        <v>0</v>
      </c>
    </row>
    <row r="8657" spans="4:23" ht="15" customHeight="1" outlineLevel="2">
      <c r="D8657" s="38" t="s">
        <v>1094</v>
      </c>
      <c r="E8657" s="233" t="s">
        <v>1095</v>
      </c>
      <c r="F8657" s="73">
        <v>0</v>
      </c>
      <c r="G8657" s="73">
        <v>0</v>
      </c>
      <c r="H8657" s="73">
        <v>0</v>
      </c>
      <c r="I8657" s="73">
        <v>0</v>
      </c>
      <c r="J8657" s="73">
        <v>0</v>
      </c>
      <c r="K8657" s="73">
        <v>0</v>
      </c>
      <c r="L8657" s="73">
        <v>0</v>
      </c>
      <c r="M8657" s="73">
        <v>0</v>
      </c>
      <c r="N8657" s="73">
        <v>0</v>
      </c>
      <c r="O8657" s="73">
        <v>0</v>
      </c>
      <c r="P8657" s="73">
        <v>0</v>
      </c>
      <c r="Q8657" s="73">
        <v>0</v>
      </c>
      <c r="R8657" s="73">
        <v>0</v>
      </c>
      <c r="S8657" s="73">
        <v>0</v>
      </c>
      <c r="T8657" s="73">
        <v>0</v>
      </c>
      <c r="U8657" s="73">
        <v>0</v>
      </c>
      <c r="V8657" s="73">
        <v>0</v>
      </c>
      <c r="W8657" s="73">
        <v>0</v>
      </c>
    </row>
    <row r="8658" spans="4:23" ht="15" customHeight="1" outlineLevel="2">
      <c r="D8658" s="38" t="s">
        <v>1096</v>
      </c>
      <c r="E8658" s="233" t="s">
        <v>1097</v>
      </c>
      <c r="F8658" s="73">
        <v>0</v>
      </c>
      <c r="G8658" s="73">
        <v>0</v>
      </c>
      <c r="H8658" s="73">
        <v>0</v>
      </c>
      <c r="I8658" s="73">
        <v>0</v>
      </c>
      <c r="J8658" s="73">
        <v>0</v>
      </c>
      <c r="K8658" s="73">
        <v>0</v>
      </c>
      <c r="L8658" s="73">
        <v>0</v>
      </c>
      <c r="M8658" s="73">
        <v>0</v>
      </c>
      <c r="N8658" s="73">
        <v>0</v>
      </c>
      <c r="O8658" s="73">
        <v>0</v>
      </c>
      <c r="P8658" s="73">
        <v>0</v>
      </c>
      <c r="Q8658" s="73">
        <v>0</v>
      </c>
      <c r="R8658" s="73">
        <v>0</v>
      </c>
      <c r="S8658" s="73">
        <v>0</v>
      </c>
      <c r="T8658" s="73">
        <v>0</v>
      </c>
      <c r="U8658" s="73">
        <v>0</v>
      </c>
      <c r="V8658" s="73">
        <v>0</v>
      </c>
      <c r="W8658" s="73">
        <v>0</v>
      </c>
    </row>
    <row r="8659" spans="4:23" ht="15" customHeight="1" outlineLevel="2">
      <c r="D8659" s="38" t="s">
        <v>1098</v>
      </c>
      <c r="E8659" s="233" t="s">
        <v>1099</v>
      </c>
      <c r="F8659" s="73">
        <v>0</v>
      </c>
      <c r="G8659" s="73">
        <v>0</v>
      </c>
      <c r="H8659" s="73">
        <v>0</v>
      </c>
      <c r="I8659" s="73">
        <v>0</v>
      </c>
      <c r="J8659" s="73">
        <v>0</v>
      </c>
      <c r="K8659" s="73">
        <v>0</v>
      </c>
      <c r="L8659" s="73">
        <v>0</v>
      </c>
      <c r="M8659" s="73">
        <v>0</v>
      </c>
      <c r="N8659" s="73">
        <v>0</v>
      </c>
      <c r="O8659" s="73">
        <v>0</v>
      </c>
      <c r="P8659" s="73">
        <v>0</v>
      </c>
      <c r="Q8659" s="73">
        <v>0</v>
      </c>
      <c r="R8659" s="73">
        <v>0</v>
      </c>
      <c r="S8659" s="73">
        <v>0</v>
      </c>
      <c r="T8659" s="73">
        <v>0</v>
      </c>
      <c r="U8659" s="73">
        <v>0</v>
      </c>
      <c r="V8659" s="73">
        <v>0</v>
      </c>
      <c r="W8659" s="73">
        <v>0</v>
      </c>
    </row>
    <row r="8660" spans="4:23" ht="15" customHeight="1" outlineLevel="2">
      <c r="D8660" s="38" t="s">
        <v>1100</v>
      </c>
      <c r="E8660" s="233" t="s">
        <v>1101</v>
      </c>
      <c r="F8660" s="73">
        <v>0</v>
      </c>
      <c r="G8660" s="73">
        <v>0</v>
      </c>
      <c r="H8660" s="73">
        <v>0</v>
      </c>
      <c r="I8660" s="73">
        <v>0</v>
      </c>
      <c r="J8660" s="73">
        <v>0</v>
      </c>
      <c r="K8660" s="73">
        <v>0</v>
      </c>
      <c r="L8660" s="73">
        <v>0</v>
      </c>
      <c r="M8660" s="73">
        <v>0</v>
      </c>
      <c r="N8660" s="73">
        <v>0</v>
      </c>
      <c r="O8660" s="73">
        <v>0</v>
      </c>
      <c r="P8660" s="73">
        <v>0</v>
      </c>
      <c r="Q8660" s="73">
        <v>0</v>
      </c>
      <c r="R8660" s="73">
        <v>0</v>
      </c>
      <c r="S8660" s="73">
        <v>0</v>
      </c>
      <c r="T8660" s="73">
        <v>0</v>
      </c>
      <c r="U8660" s="73">
        <v>0</v>
      </c>
      <c r="V8660" s="73">
        <v>0</v>
      </c>
      <c r="W8660" s="73">
        <v>0</v>
      </c>
    </row>
    <row r="8661" spans="4:23" ht="15" customHeight="1" outlineLevel="2">
      <c r="D8661" s="38" t="s">
        <v>1102</v>
      </c>
      <c r="E8661" s="233" t="s">
        <v>1103</v>
      </c>
      <c r="F8661" s="73">
        <v>0</v>
      </c>
      <c r="G8661" s="73">
        <v>0</v>
      </c>
      <c r="H8661" s="73">
        <v>0</v>
      </c>
      <c r="I8661" s="73">
        <v>0</v>
      </c>
      <c r="J8661" s="73">
        <v>0</v>
      </c>
      <c r="K8661" s="73">
        <v>0</v>
      </c>
      <c r="L8661" s="73">
        <v>0</v>
      </c>
      <c r="M8661" s="73">
        <v>0</v>
      </c>
      <c r="N8661" s="73">
        <v>0</v>
      </c>
      <c r="O8661" s="73">
        <v>0</v>
      </c>
      <c r="P8661" s="73">
        <v>0</v>
      </c>
      <c r="Q8661" s="73">
        <v>0</v>
      </c>
      <c r="R8661" s="73">
        <v>0</v>
      </c>
      <c r="S8661" s="73">
        <v>0</v>
      </c>
      <c r="T8661" s="73">
        <v>0</v>
      </c>
      <c r="U8661" s="73">
        <v>0</v>
      </c>
      <c r="V8661" s="73">
        <v>0</v>
      </c>
      <c r="W8661" s="73">
        <v>0</v>
      </c>
    </row>
    <row r="8662" spans="4:23" ht="15" customHeight="1" outlineLevel="2">
      <c r="D8662" s="38" t="s">
        <v>1104</v>
      </c>
      <c r="E8662" s="233" t="s">
        <v>1105</v>
      </c>
      <c r="F8662" s="73">
        <v>0</v>
      </c>
      <c r="G8662" s="73">
        <v>0</v>
      </c>
      <c r="H8662" s="73">
        <v>0</v>
      </c>
      <c r="I8662" s="73">
        <v>0</v>
      </c>
      <c r="J8662" s="73">
        <v>0</v>
      </c>
      <c r="K8662" s="73">
        <v>0</v>
      </c>
      <c r="L8662" s="73">
        <v>0</v>
      </c>
      <c r="M8662" s="73">
        <v>0</v>
      </c>
      <c r="N8662" s="73">
        <v>0</v>
      </c>
      <c r="O8662" s="73">
        <v>0</v>
      </c>
      <c r="P8662" s="73">
        <v>0</v>
      </c>
      <c r="Q8662" s="73">
        <v>0</v>
      </c>
      <c r="R8662" s="73">
        <v>0</v>
      </c>
      <c r="S8662" s="73">
        <v>0</v>
      </c>
      <c r="T8662" s="73">
        <v>0</v>
      </c>
      <c r="U8662" s="73">
        <v>0</v>
      </c>
      <c r="V8662" s="73">
        <v>0</v>
      </c>
      <c r="W8662" s="73">
        <v>0</v>
      </c>
    </row>
    <row r="8663" spans="4:23" ht="15" customHeight="1" outlineLevel="2">
      <c r="D8663" s="38" t="s">
        <v>1106</v>
      </c>
      <c r="E8663" s="233" t="s">
        <v>1107</v>
      </c>
      <c r="F8663" s="73">
        <v>0</v>
      </c>
      <c r="G8663" s="73">
        <v>0</v>
      </c>
      <c r="H8663" s="73">
        <v>0</v>
      </c>
      <c r="I8663" s="73">
        <v>0</v>
      </c>
      <c r="J8663" s="73">
        <v>0</v>
      </c>
      <c r="K8663" s="73">
        <v>0</v>
      </c>
      <c r="L8663" s="73">
        <v>0</v>
      </c>
      <c r="M8663" s="73">
        <v>0</v>
      </c>
      <c r="N8663" s="73">
        <v>0</v>
      </c>
      <c r="O8663" s="73">
        <v>0</v>
      </c>
      <c r="P8663" s="73">
        <v>0</v>
      </c>
      <c r="Q8663" s="73">
        <v>0</v>
      </c>
      <c r="R8663" s="73">
        <v>0</v>
      </c>
      <c r="S8663" s="73">
        <v>0</v>
      </c>
      <c r="T8663" s="73">
        <v>0</v>
      </c>
      <c r="U8663" s="73">
        <v>0</v>
      </c>
      <c r="V8663" s="73">
        <v>0</v>
      </c>
      <c r="W8663" s="73">
        <v>0</v>
      </c>
    </row>
    <row r="8664" spans="4:23" ht="15" customHeight="1" outlineLevel="2">
      <c r="D8664" s="38" t="s">
        <v>1108</v>
      </c>
      <c r="E8664" s="233" t="s">
        <v>1109</v>
      </c>
      <c r="F8664" s="73">
        <v>0</v>
      </c>
      <c r="G8664" s="73">
        <v>0</v>
      </c>
      <c r="H8664" s="73">
        <v>0</v>
      </c>
      <c r="I8664" s="73">
        <v>0</v>
      </c>
      <c r="J8664" s="73">
        <v>0</v>
      </c>
      <c r="K8664" s="73">
        <v>0</v>
      </c>
      <c r="L8664" s="73">
        <v>0</v>
      </c>
      <c r="M8664" s="73">
        <v>0</v>
      </c>
      <c r="N8664" s="73">
        <v>0</v>
      </c>
      <c r="O8664" s="73">
        <v>0</v>
      </c>
      <c r="P8664" s="73">
        <v>0</v>
      </c>
      <c r="Q8664" s="73">
        <v>0</v>
      </c>
      <c r="R8664" s="73">
        <v>0</v>
      </c>
      <c r="S8664" s="73">
        <v>0</v>
      </c>
      <c r="T8664" s="73">
        <v>0</v>
      </c>
      <c r="U8664" s="73">
        <v>0</v>
      </c>
      <c r="V8664" s="73">
        <v>0</v>
      </c>
      <c r="W8664" s="73">
        <v>0</v>
      </c>
    </row>
    <row r="8665" spans="4:23" ht="15" customHeight="1" outlineLevel="2">
      <c r="D8665" s="38" t="s">
        <v>1110</v>
      </c>
      <c r="E8665" s="233" t="s">
        <v>1111</v>
      </c>
      <c r="F8665" s="73">
        <v>0</v>
      </c>
      <c r="G8665" s="73">
        <v>0</v>
      </c>
      <c r="H8665" s="73">
        <v>0</v>
      </c>
      <c r="I8665" s="73">
        <v>0</v>
      </c>
      <c r="J8665" s="73">
        <v>0</v>
      </c>
      <c r="K8665" s="73">
        <v>0</v>
      </c>
      <c r="L8665" s="73">
        <v>0</v>
      </c>
      <c r="M8665" s="73">
        <v>0</v>
      </c>
      <c r="N8665" s="73">
        <v>0</v>
      </c>
      <c r="O8665" s="73">
        <v>0</v>
      </c>
      <c r="P8665" s="73">
        <v>0</v>
      </c>
      <c r="Q8665" s="73">
        <v>0</v>
      </c>
      <c r="R8665" s="73">
        <v>0</v>
      </c>
      <c r="S8665" s="73">
        <v>0</v>
      </c>
      <c r="T8665" s="73">
        <v>0</v>
      </c>
      <c r="U8665" s="73">
        <v>0</v>
      </c>
      <c r="V8665" s="73">
        <v>0</v>
      </c>
      <c r="W8665" s="73">
        <v>0</v>
      </c>
    </row>
    <row r="8666" spans="4:23" ht="15" customHeight="1" outlineLevel="2">
      <c r="D8666" s="38" t="s">
        <v>1112</v>
      </c>
      <c r="E8666" s="233" t="s">
        <v>1113</v>
      </c>
      <c r="F8666" s="73">
        <v>0</v>
      </c>
      <c r="G8666" s="73">
        <v>0</v>
      </c>
      <c r="H8666" s="73">
        <v>0</v>
      </c>
      <c r="I8666" s="73">
        <v>0</v>
      </c>
      <c r="J8666" s="73">
        <v>0</v>
      </c>
      <c r="K8666" s="73">
        <v>0</v>
      </c>
      <c r="L8666" s="73">
        <v>0</v>
      </c>
      <c r="M8666" s="73">
        <v>0</v>
      </c>
      <c r="N8666" s="73">
        <v>0</v>
      </c>
      <c r="O8666" s="73">
        <v>0</v>
      </c>
      <c r="P8666" s="73">
        <v>0</v>
      </c>
      <c r="Q8666" s="73">
        <v>0</v>
      </c>
      <c r="R8666" s="73">
        <v>0</v>
      </c>
      <c r="S8666" s="73">
        <v>0</v>
      </c>
      <c r="T8666" s="73">
        <v>0</v>
      </c>
      <c r="U8666" s="73">
        <v>0</v>
      </c>
      <c r="V8666" s="73">
        <v>0</v>
      </c>
      <c r="W8666" s="73">
        <v>0</v>
      </c>
    </row>
    <row r="8667" spans="4:23" ht="15" customHeight="1" outlineLevel="2">
      <c r="D8667" s="38" t="s">
        <v>1114</v>
      </c>
      <c r="E8667" s="233" t="s">
        <v>1115</v>
      </c>
      <c r="F8667" s="73">
        <v>0</v>
      </c>
      <c r="G8667" s="73">
        <v>0</v>
      </c>
      <c r="H8667" s="73">
        <v>0</v>
      </c>
      <c r="I8667" s="73">
        <v>0</v>
      </c>
      <c r="J8667" s="73">
        <v>0</v>
      </c>
      <c r="K8667" s="73">
        <v>0</v>
      </c>
      <c r="L8667" s="73">
        <v>0</v>
      </c>
      <c r="M8667" s="73">
        <v>0</v>
      </c>
      <c r="N8667" s="73">
        <v>0</v>
      </c>
      <c r="O8667" s="73">
        <v>0</v>
      </c>
      <c r="P8667" s="73">
        <v>0</v>
      </c>
      <c r="Q8667" s="73">
        <v>0</v>
      </c>
      <c r="R8667" s="73">
        <v>0</v>
      </c>
      <c r="S8667" s="73">
        <v>0</v>
      </c>
      <c r="T8667" s="73">
        <v>0</v>
      </c>
      <c r="U8667" s="73">
        <v>0</v>
      </c>
      <c r="V8667" s="73">
        <v>0</v>
      </c>
      <c r="W8667" s="73">
        <v>0</v>
      </c>
    </row>
    <row r="8668" spans="4:23" ht="15" customHeight="1" outlineLevel="2">
      <c r="D8668" s="38" t="s">
        <v>1116</v>
      </c>
      <c r="E8668" s="233" t="s">
        <v>1117</v>
      </c>
      <c r="F8668" s="73">
        <v>0</v>
      </c>
      <c r="G8668" s="73">
        <v>0</v>
      </c>
      <c r="H8668" s="73">
        <v>0</v>
      </c>
      <c r="I8668" s="73">
        <v>0</v>
      </c>
      <c r="J8668" s="73">
        <v>0</v>
      </c>
      <c r="K8668" s="73">
        <v>0</v>
      </c>
      <c r="L8668" s="73">
        <v>0</v>
      </c>
      <c r="M8668" s="73">
        <v>0</v>
      </c>
      <c r="N8668" s="73">
        <v>0</v>
      </c>
      <c r="O8668" s="73">
        <v>0</v>
      </c>
      <c r="P8668" s="73">
        <v>0</v>
      </c>
      <c r="Q8668" s="73">
        <v>0</v>
      </c>
      <c r="R8668" s="73">
        <v>0</v>
      </c>
      <c r="S8668" s="73">
        <v>0</v>
      </c>
      <c r="T8668" s="73">
        <v>0</v>
      </c>
      <c r="U8668" s="73">
        <v>0</v>
      </c>
      <c r="V8668" s="73">
        <v>0</v>
      </c>
      <c r="W8668" s="73">
        <v>0</v>
      </c>
    </row>
    <row r="8669" spans="4:23" ht="15" customHeight="1" outlineLevel="2">
      <c r="D8669" s="38" t="s">
        <v>1118</v>
      </c>
      <c r="E8669" s="233" t="s">
        <v>1119</v>
      </c>
      <c r="F8669" s="73">
        <v>0</v>
      </c>
      <c r="G8669" s="73">
        <v>0</v>
      </c>
      <c r="H8669" s="73">
        <v>0</v>
      </c>
      <c r="I8669" s="73">
        <v>0</v>
      </c>
      <c r="J8669" s="73">
        <v>0</v>
      </c>
      <c r="K8669" s="73">
        <v>0</v>
      </c>
      <c r="L8669" s="73">
        <v>0</v>
      </c>
      <c r="M8669" s="73">
        <v>0</v>
      </c>
      <c r="N8669" s="73">
        <v>0</v>
      </c>
      <c r="O8669" s="73">
        <v>0</v>
      </c>
      <c r="P8669" s="73">
        <v>0</v>
      </c>
      <c r="Q8669" s="73">
        <v>0</v>
      </c>
      <c r="R8669" s="73">
        <v>0</v>
      </c>
      <c r="S8669" s="73">
        <v>0</v>
      </c>
      <c r="T8669" s="73">
        <v>0</v>
      </c>
      <c r="U8669" s="73">
        <v>0</v>
      </c>
      <c r="V8669" s="73">
        <v>0</v>
      </c>
      <c r="W8669" s="73">
        <v>0</v>
      </c>
    </row>
    <row r="8670" spans="4:23" ht="15" customHeight="1" outlineLevel="2">
      <c r="D8670" s="38" t="s">
        <v>1120</v>
      </c>
      <c r="E8670" s="233" t="s">
        <v>1121</v>
      </c>
      <c r="F8670" s="73">
        <v>0</v>
      </c>
      <c r="G8670" s="73">
        <v>0</v>
      </c>
      <c r="H8670" s="73">
        <v>0</v>
      </c>
      <c r="I8670" s="73">
        <v>0</v>
      </c>
      <c r="J8670" s="73">
        <v>0</v>
      </c>
      <c r="K8670" s="73">
        <v>0</v>
      </c>
      <c r="L8670" s="73">
        <v>0</v>
      </c>
      <c r="M8670" s="73">
        <v>0</v>
      </c>
      <c r="N8670" s="73">
        <v>0</v>
      </c>
      <c r="O8670" s="73">
        <v>0</v>
      </c>
      <c r="P8670" s="73">
        <v>0</v>
      </c>
      <c r="Q8670" s="73">
        <v>0</v>
      </c>
      <c r="R8670" s="73">
        <v>0</v>
      </c>
      <c r="S8670" s="73">
        <v>0</v>
      </c>
      <c r="T8670" s="73">
        <v>0</v>
      </c>
      <c r="U8670" s="73">
        <v>0</v>
      </c>
      <c r="V8670" s="73">
        <v>0</v>
      </c>
      <c r="W8670" s="73">
        <v>0</v>
      </c>
    </row>
    <row r="8671" spans="4:23" ht="15" customHeight="1" outlineLevel="2">
      <c r="D8671" s="38" t="s">
        <v>1122</v>
      </c>
      <c r="E8671" s="233" t="s">
        <v>1123</v>
      </c>
      <c r="F8671" s="73">
        <v>0</v>
      </c>
      <c r="G8671" s="73">
        <v>0</v>
      </c>
      <c r="H8671" s="73">
        <v>0</v>
      </c>
      <c r="I8671" s="73">
        <v>0</v>
      </c>
      <c r="J8671" s="73">
        <v>0</v>
      </c>
      <c r="K8671" s="73">
        <v>0</v>
      </c>
      <c r="L8671" s="73">
        <v>0</v>
      </c>
      <c r="M8671" s="73">
        <v>0</v>
      </c>
      <c r="N8671" s="73">
        <v>0</v>
      </c>
      <c r="O8671" s="73">
        <v>0</v>
      </c>
      <c r="P8671" s="73">
        <v>0</v>
      </c>
      <c r="Q8671" s="73">
        <v>0</v>
      </c>
      <c r="R8671" s="73">
        <v>0</v>
      </c>
      <c r="S8671" s="73">
        <v>0</v>
      </c>
      <c r="T8671" s="73">
        <v>0</v>
      </c>
      <c r="U8671" s="73">
        <v>0</v>
      </c>
      <c r="V8671" s="73">
        <v>0</v>
      </c>
      <c r="W8671" s="73">
        <v>0</v>
      </c>
    </row>
    <row r="8672" spans="4:23" ht="15" customHeight="1" outlineLevel="2">
      <c r="D8672" s="38" t="s">
        <v>1124</v>
      </c>
      <c r="E8672" s="233" t="s">
        <v>1125</v>
      </c>
      <c r="F8672" s="73">
        <v>0</v>
      </c>
      <c r="G8672" s="73">
        <v>0</v>
      </c>
      <c r="H8672" s="73">
        <v>0</v>
      </c>
      <c r="I8672" s="73">
        <v>0</v>
      </c>
      <c r="J8672" s="73">
        <v>0</v>
      </c>
      <c r="K8672" s="73">
        <v>0</v>
      </c>
      <c r="L8672" s="73">
        <v>0</v>
      </c>
      <c r="M8672" s="73">
        <v>0</v>
      </c>
      <c r="N8672" s="73">
        <v>0</v>
      </c>
      <c r="O8672" s="73">
        <v>0</v>
      </c>
      <c r="P8672" s="73">
        <v>0</v>
      </c>
      <c r="Q8672" s="73">
        <v>0</v>
      </c>
      <c r="R8672" s="73">
        <v>0</v>
      </c>
      <c r="S8672" s="73">
        <v>0</v>
      </c>
      <c r="T8672" s="73">
        <v>0</v>
      </c>
      <c r="U8672" s="73">
        <v>0</v>
      </c>
      <c r="V8672" s="73">
        <v>0</v>
      </c>
      <c r="W8672" s="73">
        <v>0</v>
      </c>
    </row>
    <row r="8673" spans="4:23" ht="15" customHeight="1" outlineLevel="2">
      <c r="D8673" s="38" t="s">
        <v>1126</v>
      </c>
      <c r="E8673" s="233" t="s">
        <v>1127</v>
      </c>
      <c r="F8673" s="73">
        <v>0</v>
      </c>
      <c r="G8673" s="73">
        <v>0</v>
      </c>
      <c r="H8673" s="73">
        <v>0</v>
      </c>
      <c r="I8673" s="73">
        <v>0</v>
      </c>
      <c r="J8673" s="73">
        <v>0</v>
      </c>
      <c r="K8673" s="73">
        <v>0</v>
      </c>
      <c r="L8673" s="73">
        <v>0</v>
      </c>
      <c r="M8673" s="73">
        <v>0</v>
      </c>
      <c r="N8673" s="73">
        <v>0</v>
      </c>
      <c r="O8673" s="73">
        <v>0</v>
      </c>
      <c r="P8673" s="73">
        <v>0</v>
      </c>
      <c r="Q8673" s="73">
        <v>0</v>
      </c>
      <c r="R8673" s="73">
        <v>0</v>
      </c>
      <c r="S8673" s="73">
        <v>0</v>
      </c>
      <c r="T8673" s="73">
        <v>0</v>
      </c>
      <c r="U8673" s="73">
        <v>0</v>
      </c>
      <c r="V8673" s="73">
        <v>0</v>
      </c>
      <c r="W8673" s="73">
        <v>0</v>
      </c>
    </row>
    <row r="8674" spans="4:23" ht="15" customHeight="1" outlineLevel="2">
      <c r="D8674" s="38" t="s">
        <v>1128</v>
      </c>
      <c r="E8674" s="233" t="s">
        <v>1129</v>
      </c>
      <c r="F8674" s="73">
        <v>0</v>
      </c>
      <c r="G8674" s="73">
        <v>0</v>
      </c>
      <c r="H8674" s="73">
        <v>0</v>
      </c>
      <c r="I8674" s="73">
        <v>0</v>
      </c>
      <c r="J8674" s="73">
        <v>0</v>
      </c>
      <c r="K8674" s="73">
        <v>0</v>
      </c>
      <c r="L8674" s="73">
        <v>0</v>
      </c>
      <c r="M8674" s="73">
        <v>0</v>
      </c>
      <c r="N8674" s="73">
        <v>0</v>
      </c>
      <c r="O8674" s="73">
        <v>0</v>
      </c>
      <c r="P8674" s="73">
        <v>0</v>
      </c>
      <c r="Q8674" s="73">
        <v>0</v>
      </c>
      <c r="R8674" s="73">
        <v>0</v>
      </c>
      <c r="S8674" s="73">
        <v>0</v>
      </c>
      <c r="T8674" s="73">
        <v>0</v>
      </c>
      <c r="U8674" s="73">
        <v>0</v>
      </c>
      <c r="V8674" s="73">
        <v>0</v>
      </c>
      <c r="W8674" s="73">
        <v>0</v>
      </c>
    </row>
    <row r="8675" spans="4:23" ht="15" customHeight="1" outlineLevel="2">
      <c r="D8675" s="38" t="s">
        <v>1130</v>
      </c>
      <c r="E8675" s="233" t="s">
        <v>1131</v>
      </c>
      <c r="F8675" s="73">
        <v>0</v>
      </c>
      <c r="G8675" s="73">
        <v>0</v>
      </c>
      <c r="H8675" s="73">
        <v>0</v>
      </c>
      <c r="I8675" s="73">
        <v>0</v>
      </c>
      <c r="J8675" s="73">
        <v>0</v>
      </c>
      <c r="K8675" s="73">
        <v>0</v>
      </c>
      <c r="L8675" s="73">
        <v>0</v>
      </c>
      <c r="M8675" s="73">
        <v>0</v>
      </c>
      <c r="N8675" s="73">
        <v>0</v>
      </c>
      <c r="O8675" s="73">
        <v>0</v>
      </c>
      <c r="P8675" s="73">
        <v>0</v>
      </c>
      <c r="Q8675" s="73">
        <v>0</v>
      </c>
      <c r="R8675" s="73">
        <v>0</v>
      </c>
      <c r="S8675" s="73">
        <v>0</v>
      </c>
      <c r="T8675" s="73">
        <v>0</v>
      </c>
      <c r="U8675" s="73">
        <v>0</v>
      </c>
      <c r="V8675" s="73">
        <v>0</v>
      </c>
      <c r="W8675" s="73">
        <v>0</v>
      </c>
    </row>
    <row r="8676" spans="4:23" ht="15" customHeight="1" outlineLevel="2">
      <c r="D8676" s="38" t="s">
        <v>1132</v>
      </c>
      <c r="E8676" s="233" t="s">
        <v>1133</v>
      </c>
      <c r="F8676" s="73">
        <v>0</v>
      </c>
      <c r="G8676" s="73">
        <v>0</v>
      </c>
      <c r="H8676" s="73">
        <v>0</v>
      </c>
      <c r="I8676" s="73">
        <v>0</v>
      </c>
      <c r="J8676" s="73">
        <v>0</v>
      </c>
      <c r="K8676" s="73">
        <v>0</v>
      </c>
      <c r="L8676" s="73">
        <v>0</v>
      </c>
      <c r="M8676" s="73">
        <v>0</v>
      </c>
      <c r="N8676" s="73">
        <v>0</v>
      </c>
      <c r="O8676" s="73">
        <v>0</v>
      </c>
      <c r="P8676" s="73">
        <v>0</v>
      </c>
      <c r="Q8676" s="73">
        <v>0</v>
      </c>
      <c r="R8676" s="73">
        <v>0</v>
      </c>
      <c r="S8676" s="73">
        <v>0</v>
      </c>
      <c r="T8676" s="73">
        <v>0</v>
      </c>
      <c r="U8676" s="73">
        <v>0</v>
      </c>
      <c r="V8676" s="73">
        <v>0</v>
      </c>
      <c r="W8676" s="73">
        <v>0</v>
      </c>
    </row>
    <row r="8677" spans="4:23" ht="15" customHeight="1" outlineLevel="2">
      <c r="D8677" s="38" t="s">
        <v>1134</v>
      </c>
      <c r="E8677" s="233" t="s">
        <v>1135</v>
      </c>
      <c r="F8677" s="73">
        <v>0</v>
      </c>
      <c r="G8677" s="73">
        <v>0</v>
      </c>
      <c r="H8677" s="73">
        <v>0</v>
      </c>
      <c r="I8677" s="73">
        <v>0</v>
      </c>
      <c r="J8677" s="73">
        <v>0</v>
      </c>
      <c r="K8677" s="73">
        <v>0</v>
      </c>
      <c r="L8677" s="73">
        <v>0</v>
      </c>
      <c r="M8677" s="73">
        <v>0</v>
      </c>
      <c r="N8677" s="73">
        <v>0</v>
      </c>
      <c r="O8677" s="73">
        <v>0</v>
      </c>
      <c r="P8677" s="73">
        <v>0</v>
      </c>
      <c r="Q8677" s="73">
        <v>0</v>
      </c>
      <c r="R8677" s="73">
        <v>0</v>
      </c>
      <c r="S8677" s="73">
        <v>0</v>
      </c>
      <c r="T8677" s="73">
        <v>0</v>
      </c>
      <c r="U8677" s="73">
        <v>0</v>
      </c>
      <c r="V8677" s="73">
        <v>0</v>
      </c>
      <c r="W8677" s="73">
        <v>0</v>
      </c>
    </row>
    <row r="8678" spans="4:23" ht="15" customHeight="1" outlineLevel="2">
      <c r="D8678" s="38" t="s">
        <v>1136</v>
      </c>
      <c r="E8678" s="233" t="s">
        <v>1137</v>
      </c>
      <c r="F8678" s="73">
        <v>0</v>
      </c>
      <c r="G8678" s="73">
        <v>0</v>
      </c>
      <c r="H8678" s="73">
        <v>0</v>
      </c>
      <c r="I8678" s="73">
        <v>0</v>
      </c>
      <c r="J8678" s="73">
        <v>0</v>
      </c>
      <c r="K8678" s="73">
        <v>0</v>
      </c>
      <c r="L8678" s="73">
        <v>0</v>
      </c>
      <c r="M8678" s="73">
        <v>0</v>
      </c>
      <c r="N8678" s="73">
        <v>0</v>
      </c>
      <c r="O8678" s="73">
        <v>0</v>
      </c>
      <c r="P8678" s="73">
        <v>0</v>
      </c>
      <c r="Q8678" s="73">
        <v>0</v>
      </c>
      <c r="R8678" s="73">
        <v>0</v>
      </c>
      <c r="S8678" s="73">
        <v>0</v>
      </c>
      <c r="T8678" s="73">
        <v>0</v>
      </c>
      <c r="U8678" s="73">
        <v>0</v>
      </c>
      <c r="V8678" s="73">
        <v>0</v>
      </c>
      <c r="W8678" s="73">
        <v>0</v>
      </c>
    </row>
    <row r="8679" spans="4:23" ht="15" customHeight="1" outlineLevel="2">
      <c r="D8679" s="38" t="s">
        <v>1138</v>
      </c>
      <c r="E8679" s="233" t="s">
        <v>1139</v>
      </c>
      <c r="F8679" s="73">
        <v>0</v>
      </c>
      <c r="G8679" s="73">
        <v>0</v>
      </c>
      <c r="H8679" s="73">
        <v>0</v>
      </c>
      <c r="I8679" s="73">
        <v>0</v>
      </c>
      <c r="J8679" s="73">
        <v>0</v>
      </c>
      <c r="K8679" s="73">
        <v>0</v>
      </c>
      <c r="L8679" s="73">
        <v>0</v>
      </c>
      <c r="M8679" s="73">
        <v>0</v>
      </c>
      <c r="N8679" s="73">
        <v>0</v>
      </c>
      <c r="O8679" s="73">
        <v>0</v>
      </c>
      <c r="P8679" s="73">
        <v>0</v>
      </c>
      <c r="Q8679" s="73">
        <v>0</v>
      </c>
      <c r="R8679" s="73">
        <v>0</v>
      </c>
      <c r="S8679" s="73">
        <v>0</v>
      </c>
      <c r="T8679" s="73">
        <v>0</v>
      </c>
      <c r="U8679" s="73">
        <v>0</v>
      </c>
      <c r="V8679" s="73">
        <v>0</v>
      </c>
      <c r="W8679" s="73">
        <v>0</v>
      </c>
    </row>
    <row r="8680" spans="4:23" ht="15" customHeight="1" outlineLevel="2">
      <c r="D8680" s="38" t="s">
        <v>1140</v>
      </c>
      <c r="E8680" s="233" t="s">
        <v>1141</v>
      </c>
      <c r="F8680" s="73">
        <v>0</v>
      </c>
      <c r="G8680" s="73">
        <v>0</v>
      </c>
      <c r="H8680" s="73">
        <v>0</v>
      </c>
      <c r="I8680" s="73">
        <v>0</v>
      </c>
      <c r="J8680" s="73">
        <v>0</v>
      </c>
      <c r="K8680" s="73">
        <v>0</v>
      </c>
      <c r="L8680" s="73">
        <v>0</v>
      </c>
      <c r="M8680" s="73">
        <v>0</v>
      </c>
      <c r="N8680" s="73">
        <v>0</v>
      </c>
      <c r="O8680" s="73">
        <v>0</v>
      </c>
      <c r="P8680" s="73">
        <v>0</v>
      </c>
      <c r="Q8680" s="73">
        <v>0</v>
      </c>
      <c r="R8680" s="73">
        <v>0</v>
      </c>
      <c r="S8680" s="73">
        <v>0</v>
      </c>
      <c r="T8680" s="73">
        <v>0</v>
      </c>
      <c r="U8680" s="73">
        <v>0</v>
      </c>
      <c r="V8680" s="73">
        <v>0</v>
      </c>
      <c r="W8680" s="73">
        <v>0</v>
      </c>
    </row>
    <row r="8681" spans="4:23" ht="15" customHeight="1" outlineLevel="2">
      <c r="D8681" s="38" t="s">
        <v>1142</v>
      </c>
      <c r="E8681" s="233" t="s">
        <v>1143</v>
      </c>
      <c r="F8681" s="73">
        <v>0</v>
      </c>
      <c r="G8681" s="73">
        <v>0</v>
      </c>
      <c r="H8681" s="73">
        <v>0</v>
      </c>
      <c r="I8681" s="73">
        <v>0</v>
      </c>
      <c r="J8681" s="73">
        <v>0</v>
      </c>
      <c r="K8681" s="73">
        <v>0</v>
      </c>
      <c r="L8681" s="73">
        <v>0</v>
      </c>
      <c r="M8681" s="73">
        <v>0</v>
      </c>
      <c r="N8681" s="73">
        <v>0</v>
      </c>
      <c r="O8681" s="73">
        <v>0</v>
      </c>
      <c r="P8681" s="73">
        <v>0</v>
      </c>
      <c r="Q8681" s="73">
        <v>0</v>
      </c>
      <c r="R8681" s="73">
        <v>0</v>
      </c>
      <c r="S8681" s="73">
        <v>0</v>
      </c>
      <c r="T8681" s="73">
        <v>0</v>
      </c>
      <c r="U8681" s="73">
        <v>0</v>
      </c>
      <c r="V8681" s="73">
        <v>0</v>
      </c>
      <c r="W8681" s="73">
        <v>0</v>
      </c>
    </row>
    <row r="8682" spans="4:23" ht="15" customHeight="1" outlineLevel="2">
      <c r="D8682" s="38" t="s">
        <v>1144</v>
      </c>
      <c r="E8682" s="233" t="s">
        <v>1145</v>
      </c>
      <c r="F8682" s="73">
        <v>0</v>
      </c>
      <c r="G8682" s="73">
        <v>0</v>
      </c>
      <c r="H8682" s="73">
        <v>0</v>
      </c>
      <c r="I8682" s="73">
        <v>0</v>
      </c>
      <c r="J8682" s="73">
        <v>0</v>
      </c>
      <c r="K8682" s="73">
        <v>0</v>
      </c>
      <c r="L8682" s="73">
        <v>0</v>
      </c>
      <c r="M8682" s="73">
        <v>0</v>
      </c>
      <c r="N8682" s="73">
        <v>0</v>
      </c>
      <c r="O8682" s="73">
        <v>0</v>
      </c>
      <c r="P8682" s="73">
        <v>0</v>
      </c>
      <c r="Q8682" s="73">
        <v>0</v>
      </c>
      <c r="R8682" s="73">
        <v>0</v>
      </c>
      <c r="S8682" s="73">
        <v>0</v>
      </c>
      <c r="T8682" s="73">
        <v>0</v>
      </c>
      <c r="U8682" s="73">
        <v>0</v>
      </c>
      <c r="V8682" s="73">
        <v>0</v>
      </c>
      <c r="W8682" s="73">
        <v>0</v>
      </c>
    </row>
    <row r="8683" spans="4:23" ht="15" customHeight="1" outlineLevel="2">
      <c r="D8683" s="38" t="s">
        <v>1146</v>
      </c>
      <c r="E8683" s="233" t="s">
        <v>1147</v>
      </c>
      <c r="F8683" s="73">
        <v>0</v>
      </c>
      <c r="G8683" s="73">
        <v>0</v>
      </c>
      <c r="H8683" s="73">
        <v>0</v>
      </c>
      <c r="I8683" s="73">
        <v>0</v>
      </c>
      <c r="J8683" s="73">
        <v>0</v>
      </c>
      <c r="K8683" s="73">
        <v>0</v>
      </c>
      <c r="L8683" s="73">
        <v>0</v>
      </c>
      <c r="M8683" s="73">
        <v>0</v>
      </c>
      <c r="N8683" s="73">
        <v>0</v>
      </c>
      <c r="O8683" s="73">
        <v>0</v>
      </c>
      <c r="P8683" s="73">
        <v>0</v>
      </c>
      <c r="Q8683" s="73">
        <v>0</v>
      </c>
      <c r="R8683" s="73">
        <v>0</v>
      </c>
      <c r="S8683" s="73">
        <v>0</v>
      </c>
      <c r="T8683" s="73">
        <v>0</v>
      </c>
      <c r="U8683" s="73">
        <v>0</v>
      </c>
      <c r="V8683" s="73">
        <v>0</v>
      </c>
      <c r="W8683" s="73">
        <v>0</v>
      </c>
    </row>
    <row r="8684" spans="4:23" ht="15" customHeight="1" outlineLevel="2">
      <c r="D8684" s="38" t="s">
        <v>1148</v>
      </c>
      <c r="E8684" s="233" t="s">
        <v>1149</v>
      </c>
      <c r="F8684" s="73">
        <v>0</v>
      </c>
      <c r="G8684" s="73">
        <v>0</v>
      </c>
      <c r="H8684" s="73">
        <v>0</v>
      </c>
      <c r="I8684" s="73">
        <v>0</v>
      </c>
      <c r="J8684" s="73">
        <v>0</v>
      </c>
      <c r="K8684" s="73">
        <v>0</v>
      </c>
      <c r="L8684" s="73">
        <v>0</v>
      </c>
      <c r="M8684" s="73">
        <v>0</v>
      </c>
      <c r="N8684" s="73">
        <v>0</v>
      </c>
      <c r="O8684" s="73">
        <v>0</v>
      </c>
      <c r="P8684" s="73">
        <v>0</v>
      </c>
      <c r="Q8684" s="73">
        <v>0</v>
      </c>
      <c r="R8684" s="73">
        <v>0</v>
      </c>
      <c r="S8684" s="73">
        <v>0</v>
      </c>
      <c r="T8684" s="73">
        <v>0</v>
      </c>
      <c r="U8684" s="73">
        <v>0</v>
      </c>
      <c r="V8684" s="73">
        <v>0</v>
      </c>
      <c r="W8684" s="73">
        <v>0</v>
      </c>
    </row>
    <row r="8685" spans="4:23" ht="15" customHeight="1" outlineLevel="2">
      <c r="D8685" s="38" t="s">
        <v>1150</v>
      </c>
      <c r="E8685" s="233" t="s">
        <v>1151</v>
      </c>
      <c r="F8685" s="73">
        <v>0</v>
      </c>
      <c r="G8685" s="73">
        <v>0</v>
      </c>
      <c r="H8685" s="73">
        <v>0</v>
      </c>
      <c r="I8685" s="73">
        <v>0</v>
      </c>
      <c r="J8685" s="73">
        <v>0</v>
      </c>
      <c r="K8685" s="73">
        <v>0</v>
      </c>
      <c r="L8685" s="73">
        <v>0</v>
      </c>
      <c r="M8685" s="73">
        <v>0</v>
      </c>
      <c r="N8685" s="73">
        <v>0</v>
      </c>
      <c r="O8685" s="73">
        <v>0</v>
      </c>
      <c r="P8685" s="73">
        <v>0</v>
      </c>
      <c r="Q8685" s="73">
        <v>0</v>
      </c>
      <c r="R8685" s="73">
        <v>0</v>
      </c>
      <c r="S8685" s="73">
        <v>0</v>
      </c>
      <c r="T8685" s="73">
        <v>0</v>
      </c>
      <c r="U8685" s="73">
        <v>0</v>
      </c>
      <c r="V8685" s="73">
        <v>0</v>
      </c>
      <c r="W8685" s="73">
        <v>0</v>
      </c>
    </row>
    <row r="8686" spans="4:23" ht="15" customHeight="1" outlineLevel="2">
      <c r="D8686" s="38" t="s">
        <v>1152</v>
      </c>
      <c r="E8686" s="233" t="s">
        <v>1153</v>
      </c>
      <c r="F8686" s="73">
        <v>0</v>
      </c>
      <c r="G8686" s="73">
        <v>0</v>
      </c>
      <c r="H8686" s="73">
        <v>0</v>
      </c>
      <c r="I8686" s="73">
        <v>0</v>
      </c>
      <c r="J8686" s="73">
        <v>0</v>
      </c>
      <c r="K8686" s="73">
        <v>0</v>
      </c>
      <c r="L8686" s="73">
        <v>0</v>
      </c>
      <c r="M8686" s="73">
        <v>0</v>
      </c>
      <c r="N8686" s="73">
        <v>0</v>
      </c>
      <c r="O8686" s="73">
        <v>0</v>
      </c>
      <c r="P8686" s="73">
        <v>0</v>
      </c>
      <c r="Q8686" s="73">
        <v>0</v>
      </c>
      <c r="R8686" s="73">
        <v>0</v>
      </c>
      <c r="S8686" s="73">
        <v>0</v>
      </c>
      <c r="T8686" s="73">
        <v>0</v>
      </c>
      <c r="U8686" s="73">
        <v>0</v>
      </c>
      <c r="V8686" s="73">
        <v>0</v>
      </c>
      <c r="W8686" s="73">
        <v>0</v>
      </c>
    </row>
    <row r="8687" spans="4:23" ht="15" customHeight="1" outlineLevel="2">
      <c r="D8687" s="38" t="s">
        <v>1154</v>
      </c>
      <c r="E8687" s="233" t="s">
        <v>1155</v>
      </c>
      <c r="F8687" s="73">
        <v>0</v>
      </c>
      <c r="G8687" s="73">
        <v>0</v>
      </c>
      <c r="H8687" s="73">
        <v>0</v>
      </c>
      <c r="I8687" s="73">
        <v>0</v>
      </c>
      <c r="J8687" s="73">
        <v>0</v>
      </c>
      <c r="K8687" s="73">
        <v>0</v>
      </c>
      <c r="L8687" s="73">
        <v>0</v>
      </c>
      <c r="M8687" s="73">
        <v>0</v>
      </c>
      <c r="N8687" s="73">
        <v>0</v>
      </c>
      <c r="O8687" s="73">
        <v>0</v>
      </c>
      <c r="P8687" s="73">
        <v>0</v>
      </c>
      <c r="Q8687" s="73">
        <v>0</v>
      </c>
      <c r="R8687" s="73">
        <v>0</v>
      </c>
      <c r="S8687" s="73">
        <v>0</v>
      </c>
      <c r="T8687" s="73">
        <v>0</v>
      </c>
      <c r="U8687" s="73">
        <v>0</v>
      </c>
      <c r="V8687" s="73">
        <v>0</v>
      </c>
      <c r="W8687" s="73">
        <v>0</v>
      </c>
    </row>
    <row r="8688" spans="4:23" ht="15" customHeight="1" outlineLevel="2">
      <c r="D8688" s="38" t="s">
        <v>1156</v>
      </c>
      <c r="E8688" s="233" t="s">
        <v>1157</v>
      </c>
      <c r="F8688" s="73">
        <v>0</v>
      </c>
      <c r="G8688" s="73">
        <v>0</v>
      </c>
      <c r="H8688" s="73">
        <v>0</v>
      </c>
      <c r="I8688" s="73">
        <v>0</v>
      </c>
      <c r="J8688" s="73">
        <v>0</v>
      </c>
      <c r="K8688" s="73">
        <v>0</v>
      </c>
      <c r="L8688" s="73">
        <v>0</v>
      </c>
      <c r="M8688" s="73">
        <v>0</v>
      </c>
      <c r="N8688" s="73">
        <v>0</v>
      </c>
      <c r="O8688" s="73">
        <v>0</v>
      </c>
      <c r="P8688" s="73">
        <v>0</v>
      </c>
      <c r="Q8688" s="73">
        <v>0</v>
      </c>
      <c r="R8688" s="73">
        <v>0</v>
      </c>
      <c r="S8688" s="73">
        <v>0</v>
      </c>
      <c r="T8688" s="73">
        <v>0</v>
      </c>
      <c r="U8688" s="73">
        <v>0</v>
      </c>
      <c r="V8688" s="73">
        <v>0</v>
      </c>
      <c r="W8688" s="73">
        <v>0</v>
      </c>
    </row>
    <row r="8689" spans="4:23" ht="15" customHeight="1" outlineLevel="2">
      <c r="D8689" s="38" t="s">
        <v>1158</v>
      </c>
      <c r="E8689" s="233" t="s">
        <v>1159</v>
      </c>
      <c r="F8689" s="73">
        <v>0</v>
      </c>
      <c r="G8689" s="73">
        <v>0</v>
      </c>
      <c r="H8689" s="73">
        <v>0</v>
      </c>
      <c r="I8689" s="73">
        <v>0</v>
      </c>
      <c r="J8689" s="73">
        <v>0</v>
      </c>
      <c r="K8689" s="73">
        <v>0</v>
      </c>
      <c r="L8689" s="73">
        <v>0</v>
      </c>
      <c r="M8689" s="73">
        <v>0</v>
      </c>
      <c r="N8689" s="73">
        <v>0</v>
      </c>
      <c r="O8689" s="73">
        <v>0</v>
      </c>
      <c r="P8689" s="73">
        <v>0</v>
      </c>
      <c r="Q8689" s="73">
        <v>0</v>
      </c>
      <c r="R8689" s="73">
        <v>0</v>
      </c>
      <c r="S8689" s="73">
        <v>0</v>
      </c>
      <c r="T8689" s="73">
        <v>0</v>
      </c>
      <c r="U8689" s="73">
        <v>0</v>
      </c>
      <c r="V8689" s="73">
        <v>0</v>
      </c>
      <c r="W8689" s="73">
        <v>0</v>
      </c>
    </row>
    <row r="8690" spans="4:23" ht="15" customHeight="1" outlineLevel="2">
      <c r="D8690" s="38" t="s">
        <v>1160</v>
      </c>
      <c r="E8690" s="233" t="s">
        <v>1161</v>
      </c>
      <c r="F8690" s="73">
        <v>0</v>
      </c>
      <c r="G8690" s="73">
        <v>0</v>
      </c>
      <c r="H8690" s="73">
        <v>0</v>
      </c>
      <c r="I8690" s="73">
        <v>0</v>
      </c>
      <c r="J8690" s="73">
        <v>0</v>
      </c>
      <c r="K8690" s="73">
        <v>0</v>
      </c>
      <c r="L8690" s="73">
        <v>0</v>
      </c>
      <c r="M8690" s="73">
        <v>0</v>
      </c>
      <c r="N8690" s="73">
        <v>0</v>
      </c>
      <c r="O8690" s="73">
        <v>0</v>
      </c>
      <c r="P8690" s="73">
        <v>0</v>
      </c>
      <c r="Q8690" s="73">
        <v>0</v>
      </c>
      <c r="R8690" s="73">
        <v>0</v>
      </c>
      <c r="S8690" s="73">
        <v>0</v>
      </c>
      <c r="T8690" s="73">
        <v>0</v>
      </c>
      <c r="U8690" s="73">
        <v>0</v>
      </c>
      <c r="V8690" s="73">
        <v>0</v>
      </c>
      <c r="W8690" s="73">
        <v>0</v>
      </c>
    </row>
    <row r="8691" spans="4:23" ht="15" customHeight="1" outlineLevel="2">
      <c r="D8691" s="38" t="s">
        <v>1162</v>
      </c>
      <c r="E8691" s="233" t="s">
        <v>1163</v>
      </c>
      <c r="F8691" s="73">
        <v>0</v>
      </c>
      <c r="G8691" s="73">
        <v>0</v>
      </c>
      <c r="H8691" s="73">
        <v>0</v>
      </c>
      <c r="I8691" s="73">
        <v>0</v>
      </c>
      <c r="J8691" s="73">
        <v>0</v>
      </c>
      <c r="K8691" s="73">
        <v>0</v>
      </c>
      <c r="L8691" s="73">
        <v>0</v>
      </c>
      <c r="M8691" s="73">
        <v>0</v>
      </c>
      <c r="N8691" s="73">
        <v>0</v>
      </c>
      <c r="O8691" s="73">
        <v>0</v>
      </c>
      <c r="P8691" s="73">
        <v>0</v>
      </c>
      <c r="Q8691" s="73">
        <v>0</v>
      </c>
      <c r="R8691" s="73">
        <v>0</v>
      </c>
      <c r="S8691" s="73">
        <v>0</v>
      </c>
      <c r="T8691" s="73">
        <v>0</v>
      </c>
      <c r="U8691" s="73">
        <v>0</v>
      </c>
      <c r="V8691" s="73">
        <v>0</v>
      </c>
      <c r="W8691" s="73">
        <v>0</v>
      </c>
    </row>
    <row r="8692" spans="4:23" ht="15" customHeight="1" outlineLevel="2">
      <c r="D8692" s="38" t="s">
        <v>1164</v>
      </c>
      <c r="E8692" s="233" t="s">
        <v>1165</v>
      </c>
      <c r="F8692" s="73">
        <v>0</v>
      </c>
      <c r="G8692" s="73">
        <v>0</v>
      </c>
      <c r="H8692" s="73">
        <v>0</v>
      </c>
      <c r="I8692" s="73">
        <v>0</v>
      </c>
      <c r="J8692" s="73">
        <v>0</v>
      </c>
      <c r="K8692" s="73">
        <v>0</v>
      </c>
      <c r="L8692" s="73">
        <v>0</v>
      </c>
      <c r="M8692" s="73">
        <v>0</v>
      </c>
      <c r="N8692" s="73">
        <v>0</v>
      </c>
      <c r="O8692" s="73">
        <v>0</v>
      </c>
      <c r="P8692" s="73">
        <v>0</v>
      </c>
      <c r="Q8692" s="73">
        <v>0</v>
      </c>
      <c r="R8692" s="73">
        <v>0</v>
      </c>
      <c r="S8692" s="73">
        <v>0</v>
      </c>
      <c r="T8692" s="73">
        <v>0</v>
      </c>
      <c r="U8692" s="73">
        <v>0</v>
      </c>
      <c r="V8692" s="73">
        <v>0</v>
      </c>
      <c r="W8692" s="73">
        <v>0</v>
      </c>
    </row>
    <row r="8693" spans="4:23" ht="15" customHeight="1" outlineLevel="2">
      <c r="D8693" s="38" t="s">
        <v>1166</v>
      </c>
      <c r="E8693" s="233" t="s">
        <v>1167</v>
      </c>
      <c r="F8693" s="73">
        <v>0</v>
      </c>
      <c r="G8693" s="73">
        <v>0</v>
      </c>
      <c r="H8693" s="73">
        <v>0</v>
      </c>
      <c r="I8693" s="73">
        <v>0</v>
      </c>
      <c r="J8693" s="73">
        <v>0</v>
      </c>
      <c r="K8693" s="73">
        <v>0</v>
      </c>
      <c r="L8693" s="73">
        <v>0</v>
      </c>
      <c r="M8693" s="73">
        <v>0</v>
      </c>
      <c r="N8693" s="73">
        <v>0</v>
      </c>
      <c r="O8693" s="73">
        <v>0</v>
      </c>
      <c r="P8693" s="73">
        <v>0</v>
      </c>
      <c r="Q8693" s="73">
        <v>0</v>
      </c>
      <c r="R8693" s="73">
        <v>0</v>
      </c>
      <c r="S8693" s="73">
        <v>0</v>
      </c>
      <c r="T8693" s="73">
        <v>0</v>
      </c>
      <c r="U8693" s="73">
        <v>0</v>
      </c>
      <c r="V8693" s="73">
        <v>0</v>
      </c>
      <c r="W8693" s="73">
        <v>0</v>
      </c>
    </row>
    <row r="8694" spans="4:23" ht="15" customHeight="1" outlineLevel="2">
      <c r="D8694" s="38" t="s">
        <v>1168</v>
      </c>
      <c r="E8694" s="233" t="s">
        <v>1169</v>
      </c>
      <c r="F8694" s="73">
        <v>0</v>
      </c>
      <c r="G8694" s="73">
        <v>0</v>
      </c>
      <c r="H8694" s="73">
        <v>0</v>
      </c>
      <c r="I8694" s="73">
        <v>0</v>
      </c>
      <c r="J8694" s="73">
        <v>0</v>
      </c>
      <c r="K8694" s="73">
        <v>0</v>
      </c>
      <c r="L8694" s="73">
        <v>0</v>
      </c>
      <c r="M8694" s="73">
        <v>0</v>
      </c>
      <c r="N8694" s="73">
        <v>0</v>
      </c>
      <c r="O8694" s="73">
        <v>0</v>
      </c>
      <c r="P8694" s="73">
        <v>0</v>
      </c>
      <c r="Q8694" s="73">
        <v>0</v>
      </c>
      <c r="R8694" s="73">
        <v>0</v>
      </c>
      <c r="S8694" s="73">
        <v>0</v>
      </c>
      <c r="T8694" s="73">
        <v>0</v>
      </c>
      <c r="U8694" s="73">
        <v>0</v>
      </c>
      <c r="V8694" s="73">
        <v>0</v>
      </c>
      <c r="W8694" s="73">
        <v>0</v>
      </c>
    </row>
    <row r="8695" spans="4:23" ht="15" customHeight="1" outlineLevel="2">
      <c r="D8695" s="38" t="s">
        <v>1170</v>
      </c>
      <c r="E8695" s="233" t="s">
        <v>1171</v>
      </c>
      <c r="F8695" s="73">
        <v>0</v>
      </c>
      <c r="G8695" s="73">
        <v>0</v>
      </c>
      <c r="H8695" s="73">
        <v>0</v>
      </c>
      <c r="I8695" s="73">
        <v>0</v>
      </c>
      <c r="J8695" s="73">
        <v>0</v>
      </c>
      <c r="K8695" s="73">
        <v>0</v>
      </c>
      <c r="L8695" s="73">
        <v>0</v>
      </c>
      <c r="M8695" s="73">
        <v>0</v>
      </c>
      <c r="N8695" s="73">
        <v>0</v>
      </c>
      <c r="O8695" s="73">
        <v>0</v>
      </c>
      <c r="P8695" s="73">
        <v>0</v>
      </c>
      <c r="Q8695" s="73">
        <v>0</v>
      </c>
      <c r="R8695" s="73">
        <v>0</v>
      </c>
      <c r="S8695" s="73">
        <v>0</v>
      </c>
      <c r="T8695" s="73">
        <v>0</v>
      </c>
      <c r="U8695" s="73">
        <v>0</v>
      </c>
      <c r="V8695" s="73">
        <v>0</v>
      </c>
      <c r="W8695" s="73">
        <v>0</v>
      </c>
    </row>
    <row r="8696" spans="4:23" ht="15" customHeight="1" outlineLevel="2">
      <c r="D8696" s="38" t="s">
        <v>1172</v>
      </c>
      <c r="E8696" s="233" t="s">
        <v>1173</v>
      </c>
      <c r="F8696" s="73">
        <v>0</v>
      </c>
      <c r="G8696" s="73">
        <v>0</v>
      </c>
      <c r="H8696" s="73">
        <v>0</v>
      </c>
      <c r="I8696" s="73">
        <v>0</v>
      </c>
      <c r="J8696" s="73">
        <v>0</v>
      </c>
      <c r="K8696" s="73">
        <v>0</v>
      </c>
      <c r="L8696" s="73">
        <v>0</v>
      </c>
      <c r="M8696" s="73">
        <v>0</v>
      </c>
      <c r="N8696" s="73">
        <v>0</v>
      </c>
      <c r="O8696" s="73">
        <v>0</v>
      </c>
      <c r="P8696" s="73">
        <v>0</v>
      </c>
      <c r="Q8696" s="73">
        <v>0</v>
      </c>
      <c r="R8696" s="73">
        <v>0</v>
      </c>
      <c r="S8696" s="73">
        <v>0</v>
      </c>
      <c r="T8696" s="73">
        <v>0</v>
      </c>
      <c r="U8696" s="73">
        <v>0</v>
      </c>
      <c r="V8696" s="73">
        <v>0</v>
      </c>
      <c r="W8696" s="73">
        <v>0</v>
      </c>
    </row>
    <row r="8697" spans="4:23" ht="15" customHeight="1" outlineLevel="2">
      <c r="D8697" s="38" t="s">
        <v>1174</v>
      </c>
      <c r="E8697" s="233" t="s">
        <v>1175</v>
      </c>
      <c r="F8697" s="73">
        <v>0</v>
      </c>
      <c r="G8697" s="73">
        <v>0</v>
      </c>
      <c r="H8697" s="73">
        <v>0</v>
      </c>
      <c r="I8697" s="73">
        <v>0</v>
      </c>
      <c r="J8697" s="73">
        <v>0</v>
      </c>
      <c r="K8697" s="73">
        <v>0</v>
      </c>
      <c r="L8697" s="73">
        <v>0</v>
      </c>
      <c r="M8697" s="73">
        <v>0</v>
      </c>
      <c r="N8697" s="73">
        <v>0</v>
      </c>
      <c r="O8697" s="73">
        <v>0</v>
      </c>
      <c r="P8697" s="73">
        <v>0</v>
      </c>
      <c r="Q8697" s="73">
        <v>0</v>
      </c>
      <c r="R8697" s="73">
        <v>0</v>
      </c>
      <c r="S8697" s="73">
        <v>0</v>
      </c>
      <c r="T8697" s="73">
        <v>0</v>
      </c>
      <c r="U8697" s="73">
        <v>0</v>
      </c>
      <c r="V8697" s="73">
        <v>0</v>
      </c>
      <c r="W8697" s="73">
        <v>0</v>
      </c>
    </row>
    <row r="8698" spans="4:23" ht="15" customHeight="1" outlineLevel="2">
      <c r="D8698" s="38" t="s">
        <v>1176</v>
      </c>
      <c r="E8698" s="233" t="s">
        <v>1177</v>
      </c>
      <c r="F8698" s="73">
        <v>0</v>
      </c>
      <c r="G8698" s="73">
        <v>0</v>
      </c>
      <c r="H8698" s="73">
        <v>0</v>
      </c>
      <c r="I8698" s="73">
        <v>0</v>
      </c>
      <c r="J8698" s="73">
        <v>0</v>
      </c>
      <c r="K8698" s="73">
        <v>0</v>
      </c>
      <c r="L8698" s="73">
        <v>0</v>
      </c>
      <c r="M8698" s="73">
        <v>0</v>
      </c>
      <c r="N8698" s="73">
        <v>0</v>
      </c>
      <c r="O8698" s="73">
        <v>0</v>
      </c>
      <c r="P8698" s="73">
        <v>0</v>
      </c>
      <c r="Q8698" s="73">
        <v>0</v>
      </c>
      <c r="R8698" s="73">
        <v>0</v>
      </c>
      <c r="S8698" s="73">
        <v>0</v>
      </c>
      <c r="T8698" s="73">
        <v>0</v>
      </c>
      <c r="U8698" s="73">
        <v>0</v>
      </c>
      <c r="V8698" s="73">
        <v>0</v>
      </c>
      <c r="W8698" s="73">
        <v>0</v>
      </c>
    </row>
    <row r="8699" spans="4:23" ht="15" customHeight="1" outlineLevel="2">
      <c r="D8699" s="38" t="s">
        <v>1178</v>
      </c>
      <c r="E8699" s="233" t="s">
        <v>1179</v>
      </c>
      <c r="F8699" s="73">
        <v>0</v>
      </c>
      <c r="G8699" s="73">
        <v>0</v>
      </c>
      <c r="H8699" s="73">
        <v>0</v>
      </c>
      <c r="I8699" s="73">
        <v>0</v>
      </c>
      <c r="J8699" s="73">
        <v>0</v>
      </c>
      <c r="K8699" s="73">
        <v>0</v>
      </c>
      <c r="L8699" s="73">
        <v>0</v>
      </c>
      <c r="M8699" s="73">
        <v>0</v>
      </c>
      <c r="N8699" s="73">
        <v>0</v>
      </c>
      <c r="O8699" s="73">
        <v>0</v>
      </c>
      <c r="P8699" s="73">
        <v>0</v>
      </c>
      <c r="Q8699" s="73">
        <v>0</v>
      </c>
      <c r="R8699" s="73">
        <v>0</v>
      </c>
      <c r="S8699" s="73">
        <v>0</v>
      </c>
      <c r="T8699" s="73">
        <v>0</v>
      </c>
      <c r="U8699" s="73">
        <v>0</v>
      </c>
      <c r="V8699" s="73">
        <v>0</v>
      </c>
      <c r="W8699" s="73">
        <v>0</v>
      </c>
    </row>
    <row r="8700" spans="4:23" ht="15" customHeight="1" outlineLevel="2">
      <c r="D8700" s="38" t="s">
        <v>1180</v>
      </c>
      <c r="E8700" s="233" t="s">
        <v>1181</v>
      </c>
      <c r="F8700" s="73">
        <v>0</v>
      </c>
      <c r="G8700" s="73">
        <v>0</v>
      </c>
      <c r="H8700" s="73">
        <v>0</v>
      </c>
      <c r="I8700" s="73">
        <v>0</v>
      </c>
      <c r="J8700" s="73">
        <v>0</v>
      </c>
      <c r="K8700" s="73">
        <v>0</v>
      </c>
      <c r="L8700" s="73">
        <v>0</v>
      </c>
      <c r="M8700" s="73">
        <v>0</v>
      </c>
      <c r="N8700" s="73">
        <v>0</v>
      </c>
      <c r="O8700" s="73">
        <v>0</v>
      </c>
      <c r="P8700" s="73">
        <v>0</v>
      </c>
      <c r="Q8700" s="73">
        <v>0</v>
      </c>
      <c r="R8700" s="73">
        <v>0</v>
      </c>
      <c r="S8700" s="73">
        <v>0</v>
      </c>
      <c r="T8700" s="73">
        <v>0</v>
      </c>
      <c r="U8700" s="73">
        <v>0</v>
      </c>
      <c r="V8700" s="73">
        <v>0</v>
      </c>
      <c r="W8700" s="73">
        <v>0</v>
      </c>
    </row>
    <row r="8701" spans="4:23" ht="15" customHeight="1" outlineLevel="2">
      <c r="D8701" s="38" t="s">
        <v>1182</v>
      </c>
      <c r="E8701" s="233" t="s">
        <v>1183</v>
      </c>
      <c r="F8701" s="73">
        <v>0</v>
      </c>
      <c r="G8701" s="73">
        <v>0</v>
      </c>
      <c r="H8701" s="73">
        <v>0</v>
      </c>
      <c r="I8701" s="73">
        <v>0</v>
      </c>
      <c r="J8701" s="73">
        <v>0</v>
      </c>
      <c r="K8701" s="73">
        <v>0</v>
      </c>
      <c r="L8701" s="73">
        <v>0</v>
      </c>
      <c r="M8701" s="73">
        <v>0</v>
      </c>
      <c r="N8701" s="73">
        <v>0</v>
      </c>
      <c r="O8701" s="73">
        <v>0</v>
      </c>
      <c r="P8701" s="73">
        <v>0</v>
      </c>
      <c r="Q8701" s="73">
        <v>0</v>
      </c>
      <c r="R8701" s="73">
        <v>0</v>
      </c>
      <c r="S8701" s="73">
        <v>0</v>
      </c>
      <c r="T8701" s="73">
        <v>0</v>
      </c>
      <c r="U8701" s="73">
        <v>0</v>
      </c>
      <c r="V8701" s="73">
        <v>0</v>
      </c>
      <c r="W8701" s="73">
        <v>0</v>
      </c>
    </row>
    <row r="8702" spans="4:23" ht="15" customHeight="1" outlineLevel="2">
      <c r="D8702" s="38" t="s">
        <v>1184</v>
      </c>
      <c r="E8702" s="233" t="s">
        <v>1185</v>
      </c>
      <c r="F8702" s="73">
        <v>0</v>
      </c>
      <c r="G8702" s="73">
        <v>0</v>
      </c>
      <c r="H8702" s="73">
        <v>0</v>
      </c>
      <c r="I8702" s="73">
        <v>0</v>
      </c>
      <c r="J8702" s="73">
        <v>0</v>
      </c>
      <c r="K8702" s="73">
        <v>0</v>
      </c>
      <c r="L8702" s="73">
        <v>0</v>
      </c>
      <c r="M8702" s="73">
        <v>0</v>
      </c>
      <c r="N8702" s="73">
        <v>0</v>
      </c>
      <c r="O8702" s="73">
        <v>0</v>
      </c>
      <c r="P8702" s="73">
        <v>0</v>
      </c>
      <c r="Q8702" s="73">
        <v>0</v>
      </c>
      <c r="R8702" s="73">
        <v>0</v>
      </c>
      <c r="S8702" s="73">
        <v>0</v>
      </c>
      <c r="T8702" s="73">
        <v>0</v>
      </c>
      <c r="U8702" s="73">
        <v>0</v>
      </c>
      <c r="V8702" s="73">
        <v>0</v>
      </c>
      <c r="W8702" s="73">
        <v>0</v>
      </c>
    </row>
    <row r="8703" spans="4:23" ht="15" customHeight="1" outlineLevel="2">
      <c r="D8703" s="38" t="s">
        <v>1186</v>
      </c>
      <c r="E8703" s="233" t="s">
        <v>1187</v>
      </c>
      <c r="F8703" s="73">
        <v>0</v>
      </c>
      <c r="G8703" s="73">
        <v>0</v>
      </c>
      <c r="H8703" s="73">
        <v>0</v>
      </c>
      <c r="I8703" s="73">
        <v>0</v>
      </c>
      <c r="J8703" s="73">
        <v>0</v>
      </c>
      <c r="K8703" s="73">
        <v>0</v>
      </c>
      <c r="L8703" s="73">
        <v>0</v>
      </c>
      <c r="M8703" s="73">
        <v>0</v>
      </c>
      <c r="N8703" s="73">
        <v>0</v>
      </c>
      <c r="O8703" s="73">
        <v>0</v>
      </c>
      <c r="P8703" s="73">
        <v>0</v>
      </c>
      <c r="Q8703" s="73">
        <v>0</v>
      </c>
      <c r="R8703" s="73">
        <v>0</v>
      </c>
      <c r="S8703" s="73">
        <v>0</v>
      </c>
      <c r="T8703" s="73">
        <v>0</v>
      </c>
      <c r="U8703" s="73">
        <v>0</v>
      </c>
      <c r="V8703" s="73">
        <v>0</v>
      </c>
      <c r="W8703" s="73">
        <v>0</v>
      </c>
    </row>
    <row r="8704" spans="4:23" ht="15" customHeight="1" outlineLevel="2">
      <c r="D8704" s="38" t="s">
        <v>1188</v>
      </c>
      <c r="E8704" s="233" t="s">
        <v>1189</v>
      </c>
      <c r="F8704" s="73">
        <v>0</v>
      </c>
      <c r="G8704" s="73">
        <v>0</v>
      </c>
      <c r="H8704" s="73">
        <v>0</v>
      </c>
      <c r="I8704" s="73">
        <v>0</v>
      </c>
      <c r="J8704" s="73">
        <v>0</v>
      </c>
      <c r="K8704" s="73">
        <v>0</v>
      </c>
      <c r="L8704" s="73">
        <v>0</v>
      </c>
      <c r="M8704" s="73">
        <v>0</v>
      </c>
      <c r="N8704" s="73">
        <v>0</v>
      </c>
      <c r="O8704" s="73">
        <v>0</v>
      </c>
      <c r="P8704" s="73">
        <v>0</v>
      </c>
      <c r="Q8704" s="73">
        <v>0</v>
      </c>
      <c r="R8704" s="73">
        <v>0</v>
      </c>
      <c r="S8704" s="73">
        <v>0</v>
      </c>
      <c r="T8704" s="73">
        <v>0</v>
      </c>
      <c r="U8704" s="73">
        <v>0</v>
      </c>
      <c r="V8704" s="73">
        <v>0</v>
      </c>
      <c r="W8704" s="73">
        <v>0</v>
      </c>
    </row>
    <row r="8705" spans="4:23" ht="15" customHeight="1" outlineLevel="2">
      <c r="D8705" s="38" t="s">
        <v>1190</v>
      </c>
      <c r="E8705" s="233" t="s">
        <v>1191</v>
      </c>
      <c r="F8705" s="73">
        <v>0</v>
      </c>
      <c r="G8705" s="73">
        <v>0</v>
      </c>
      <c r="H8705" s="73">
        <v>0</v>
      </c>
      <c r="I8705" s="73">
        <v>0</v>
      </c>
      <c r="J8705" s="73">
        <v>0</v>
      </c>
      <c r="K8705" s="73">
        <v>0</v>
      </c>
      <c r="L8705" s="73">
        <v>0</v>
      </c>
      <c r="M8705" s="73">
        <v>0</v>
      </c>
      <c r="N8705" s="73">
        <v>0</v>
      </c>
      <c r="O8705" s="73">
        <v>0</v>
      </c>
      <c r="P8705" s="73">
        <v>0</v>
      </c>
      <c r="Q8705" s="73">
        <v>0</v>
      </c>
      <c r="R8705" s="73">
        <v>0</v>
      </c>
      <c r="S8705" s="73">
        <v>0</v>
      </c>
      <c r="T8705" s="73">
        <v>0</v>
      </c>
      <c r="U8705" s="73">
        <v>0</v>
      </c>
      <c r="V8705" s="73">
        <v>0</v>
      </c>
      <c r="W8705" s="73">
        <v>0</v>
      </c>
    </row>
    <row r="8706" spans="4:23" ht="15" customHeight="1" outlineLevel="2">
      <c r="D8706" s="38" t="s">
        <v>1192</v>
      </c>
      <c r="E8706" s="233" t="s">
        <v>1193</v>
      </c>
      <c r="F8706" s="73">
        <v>0</v>
      </c>
      <c r="G8706" s="73">
        <v>0</v>
      </c>
      <c r="H8706" s="73">
        <v>0</v>
      </c>
      <c r="I8706" s="73">
        <v>0</v>
      </c>
      <c r="J8706" s="73">
        <v>0</v>
      </c>
      <c r="K8706" s="73">
        <v>0</v>
      </c>
      <c r="L8706" s="73">
        <v>0</v>
      </c>
      <c r="M8706" s="73">
        <v>0</v>
      </c>
      <c r="N8706" s="73">
        <v>0</v>
      </c>
      <c r="O8706" s="73">
        <v>0</v>
      </c>
      <c r="P8706" s="73">
        <v>0</v>
      </c>
      <c r="Q8706" s="73">
        <v>0</v>
      </c>
      <c r="R8706" s="73">
        <v>0</v>
      </c>
      <c r="S8706" s="73">
        <v>0</v>
      </c>
      <c r="T8706" s="73">
        <v>0</v>
      </c>
      <c r="U8706" s="73">
        <v>0</v>
      </c>
      <c r="V8706" s="73">
        <v>0</v>
      </c>
      <c r="W8706" s="73">
        <v>0</v>
      </c>
    </row>
    <row r="8707" spans="4:23" ht="15" customHeight="1" outlineLevel="2">
      <c r="D8707" s="38" t="s">
        <v>1194</v>
      </c>
      <c r="E8707" s="233" t="s">
        <v>1195</v>
      </c>
      <c r="F8707" s="73">
        <v>0</v>
      </c>
      <c r="G8707" s="73">
        <v>0</v>
      </c>
      <c r="H8707" s="73">
        <v>0</v>
      </c>
      <c r="I8707" s="73">
        <v>0</v>
      </c>
      <c r="J8707" s="73">
        <v>0</v>
      </c>
      <c r="K8707" s="73">
        <v>0</v>
      </c>
      <c r="L8707" s="73">
        <v>0</v>
      </c>
      <c r="M8707" s="73">
        <v>0</v>
      </c>
      <c r="N8707" s="73">
        <v>0</v>
      </c>
      <c r="O8707" s="73">
        <v>0</v>
      </c>
      <c r="P8707" s="73">
        <v>0</v>
      </c>
      <c r="Q8707" s="73">
        <v>0</v>
      </c>
      <c r="R8707" s="73">
        <v>0</v>
      </c>
      <c r="S8707" s="73">
        <v>0</v>
      </c>
      <c r="T8707" s="73">
        <v>0</v>
      </c>
      <c r="U8707" s="73">
        <v>0</v>
      </c>
      <c r="V8707" s="73">
        <v>0</v>
      </c>
      <c r="W8707" s="73">
        <v>0</v>
      </c>
    </row>
    <row r="8708" spans="4:23" ht="15" customHeight="1" outlineLevel="2">
      <c r="D8708" s="38" t="s">
        <v>1196</v>
      </c>
      <c r="E8708" s="233" t="s">
        <v>1197</v>
      </c>
      <c r="F8708" s="73">
        <v>0</v>
      </c>
      <c r="G8708" s="73">
        <v>0</v>
      </c>
      <c r="H8708" s="73">
        <v>0</v>
      </c>
      <c r="I8708" s="73">
        <v>0</v>
      </c>
      <c r="J8708" s="73">
        <v>0</v>
      </c>
      <c r="K8708" s="73">
        <v>0</v>
      </c>
      <c r="L8708" s="73">
        <v>0</v>
      </c>
      <c r="M8708" s="73">
        <v>0</v>
      </c>
      <c r="N8708" s="73">
        <v>0</v>
      </c>
      <c r="O8708" s="73">
        <v>0</v>
      </c>
      <c r="P8708" s="73">
        <v>0</v>
      </c>
      <c r="Q8708" s="73">
        <v>0</v>
      </c>
      <c r="R8708" s="73">
        <v>0</v>
      </c>
      <c r="S8708" s="73">
        <v>0</v>
      </c>
      <c r="T8708" s="73">
        <v>0</v>
      </c>
      <c r="U8708" s="73">
        <v>0</v>
      </c>
      <c r="V8708" s="73">
        <v>0</v>
      </c>
      <c r="W8708" s="73">
        <v>0</v>
      </c>
    </row>
    <row r="8709" spans="4:23" ht="15" customHeight="1" outlineLevel="2">
      <c r="D8709" s="38" t="s">
        <v>1198</v>
      </c>
      <c r="E8709" s="233" t="s">
        <v>1199</v>
      </c>
      <c r="F8709" s="73">
        <v>0</v>
      </c>
      <c r="G8709" s="73">
        <v>0</v>
      </c>
      <c r="H8709" s="73">
        <v>0</v>
      </c>
      <c r="I8709" s="73">
        <v>0</v>
      </c>
      <c r="J8709" s="73">
        <v>0</v>
      </c>
      <c r="K8709" s="73">
        <v>0</v>
      </c>
      <c r="L8709" s="73">
        <v>0</v>
      </c>
      <c r="M8709" s="73">
        <v>0</v>
      </c>
      <c r="N8709" s="73">
        <v>0</v>
      </c>
      <c r="O8709" s="73">
        <v>0</v>
      </c>
      <c r="P8709" s="73">
        <v>0</v>
      </c>
      <c r="Q8709" s="73">
        <v>0</v>
      </c>
      <c r="R8709" s="73">
        <v>0</v>
      </c>
      <c r="S8709" s="73">
        <v>0</v>
      </c>
      <c r="T8709" s="73">
        <v>0</v>
      </c>
      <c r="U8709" s="73">
        <v>0</v>
      </c>
      <c r="V8709" s="73">
        <v>0</v>
      </c>
      <c r="W8709" s="73">
        <v>0</v>
      </c>
    </row>
    <row r="8710" spans="4:23" ht="15" customHeight="1" outlineLevel="2">
      <c r="D8710" s="38" t="s">
        <v>1200</v>
      </c>
      <c r="E8710" s="233" t="s">
        <v>1201</v>
      </c>
      <c r="F8710" s="73">
        <v>0</v>
      </c>
      <c r="G8710" s="73">
        <v>0</v>
      </c>
      <c r="H8710" s="73">
        <v>0</v>
      </c>
      <c r="I8710" s="73">
        <v>0</v>
      </c>
      <c r="J8710" s="73">
        <v>0</v>
      </c>
      <c r="K8710" s="73">
        <v>0</v>
      </c>
      <c r="L8710" s="73">
        <v>0</v>
      </c>
      <c r="M8710" s="73">
        <v>0</v>
      </c>
      <c r="N8710" s="73">
        <v>0</v>
      </c>
      <c r="O8710" s="73">
        <v>0</v>
      </c>
      <c r="P8710" s="73">
        <v>0</v>
      </c>
      <c r="Q8710" s="73">
        <v>0</v>
      </c>
      <c r="R8710" s="73">
        <v>0</v>
      </c>
      <c r="S8710" s="73">
        <v>0</v>
      </c>
      <c r="T8710" s="73">
        <v>0</v>
      </c>
      <c r="U8710" s="73">
        <v>0</v>
      </c>
      <c r="V8710" s="73">
        <v>0</v>
      </c>
      <c r="W8710" s="73">
        <v>0</v>
      </c>
    </row>
    <row r="8711" spans="4:23" ht="15" customHeight="1" outlineLevel="2">
      <c r="D8711" s="38" t="s">
        <v>1202</v>
      </c>
      <c r="E8711" s="233" t="s">
        <v>1203</v>
      </c>
      <c r="F8711" s="73">
        <v>0</v>
      </c>
      <c r="G8711" s="73">
        <v>0</v>
      </c>
      <c r="H8711" s="73">
        <v>0</v>
      </c>
      <c r="I8711" s="73">
        <v>0</v>
      </c>
      <c r="J8711" s="73">
        <v>0</v>
      </c>
      <c r="K8711" s="73">
        <v>0</v>
      </c>
      <c r="L8711" s="73">
        <v>0</v>
      </c>
      <c r="M8711" s="73">
        <v>0</v>
      </c>
      <c r="N8711" s="73">
        <v>0</v>
      </c>
      <c r="O8711" s="73">
        <v>0</v>
      </c>
      <c r="P8711" s="73">
        <v>0</v>
      </c>
      <c r="Q8711" s="73">
        <v>0</v>
      </c>
      <c r="R8711" s="73">
        <v>0</v>
      </c>
      <c r="S8711" s="73">
        <v>0</v>
      </c>
      <c r="T8711" s="73">
        <v>0</v>
      </c>
      <c r="U8711" s="73">
        <v>0</v>
      </c>
      <c r="V8711" s="73">
        <v>0</v>
      </c>
      <c r="W8711" s="73">
        <v>0</v>
      </c>
    </row>
    <row r="8712" spans="4:23" ht="15" customHeight="1" outlineLevel="2">
      <c r="D8712" s="38" t="s">
        <v>1204</v>
      </c>
      <c r="E8712" s="233" t="s">
        <v>1205</v>
      </c>
      <c r="F8712" s="73">
        <v>0</v>
      </c>
      <c r="G8712" s="73">
        <v>0</v>
      </c>
      <c r="H8712" s="73">
        <v>0</v>
      </c>
      <c r="I8712" s="73">
        <v>0</v>
      </c>
      <c r="J8712" s="73">
        <v>0</v>
      </c>
      <c r="K8712" s="73">
        <v>0</v>
      </c>
      <c r="L8712" s="73">
        <v>0</v>
      </c>
      <c r="M8712" s="73">
        <v>0</v>
      </c>
      <c r="N8712" s="73">
        <v>0</v>
      </c>
      <c r="O8712" s="73">
        <v>0</v>
      </c>
      <c r="P8712" s="73">
        <v>0</v>
      </c>
      <c r="Q8712" s="73">
        <v>0</v>
      </c>
      <c r="R8712" s="73">
        <v>0</v>
      </c>
      <c r="S8712" s="73">
        <v>0</v>
      </c>
      <c r="T8712" s="73">
        <v>0</v>
      </c>
      <c r="U8712" s="73">
        <v>0</v>
      </c>
      <c r="V8712" s="73">
        <v>0</v>
      </c>
      <c r="W8712" s="73">
        <v>0</v>
      </c>
    </row>
    <row r="8713" spans="4:23" ht="15" customHeight="1" outlineLevel="2">
      <c r="D8713" s="38" t="s">
        <v>1206</v>
      </c>
      <c r="E8713" s="233" t="s">
        <v>1207</v>
      </c>
      <c r="F8713" s="73">
        <v>0</v>
      </c>
      <c r="G8713" s="73">
        <v>0</v>
      </c>
      <c r="H8713" s="73">
        <v>0</v>
      </c>
      <c r="I8713" s="73">
        <v>0</v>
      </c>
      <c r="J8713" s="73">
        <v>0</v>
      </c>
      <c r="K8713" s="73">
        <v>0</v>
      </c>
      <c r="L8713" s="73">
        <v>0</v>
      </c>
      <c r="M8713" s="73">
        <v>0</v>
      </c>
      <c r="N8713" s="73">
        <v>0</v>
      </c>
      <c r="O8713" s="73">
        <v>0</v>
      </c>
      <c r="P8713" s="73">
        <v>0</v>
      </c>
      <c r="Q8713" s="73">
        <v>0</v>
      </c>
      <c r="R8713" s="73">
        <v>0</v>
      </c>
      <c r="S8713" s="73">
        <v>0</v>
      </c>
      <c r="T8713" s="73">
        <v>0</v>
      </c>
      <c r="U8713" s="73">
        <v>0</v>
      </c>
      <c r="V8713" s="73">
        <v>0</v>
      </c>
      <c r="W8713" s="73">
        <v>0</v>
      </c>
    </row>
    <row r="8714" spans="4:23" ht="15" customHeight="1" outlineLevel="2">
      <c r="D8714" s="38" t="s">
        <v>1208</v>
      </c>
      <c r="E8714" s="233" t="s">
        <v>1209</v>
      </c>
      <c r="F8714" s="73">
        <v>0</v>
      </c>
      <c r="G8714" s="73">
        <v>0</v>
      </c>
      <c r="H8714" s="73">
        <v>0</v>
      </c>
      <c r="I8714" s="73">
        <v>0</v>
      </c>
      <c r="J8714" s="73">
        <v>0</v>
      </c>
      <c r="K8714" s="73">
        <v>0</v>
      </c>
      <c r="L8714" s="73">
        <v>0</v>
      </c>
      <c r="M8714" s="73">
        <v>0</v>
      </c>
      <c r="N8714" s="73">
        <v>0</v>
      </c>
      <c r="O8714" s="73">
        <v>0</v>
      </c>
      <c r="P8714" s="73">
        <v>0</v>
      </c>
      <c r="Q8714" s="73">
        <v>0</v>
      </c>
      <c r="R8714" s="73">
        <v>0</v>
      </c>
      <c r="S8714" s="73">
        <v>0</v>
      </c>
      <c r="T8714" s="73">
        <v>0</v>
      </c>
      <c r="U8714" s="73">
        <v>0</v>
      </c>
      <c r="V8714" s="73">
        <v>0</v>
      </c>
      <c r="W8714" s="73">
        <v>0</v>
      </c>
    </row>
    <row r="8715" spans="4:23" ht="15" customHeight="1" outlineLevel="2">
      <c r="D8715" s="38" t="s">
        <v>1210</v>
      </c>
      <c r="E8715" s="233" t="s">
        <v>1211</v>
      </c>
      <c r="F8715" s="73">
        <v>0</v>
      </c>
      <c r="G8715" s="73">
        <v>0</v>
      </c>
      <c r="H8715" s="73">
        <v>0</v>
      </c>
      <c r="I8715" s="73">
        <v>0</v>
      </c>
      <c r="J8715" s="73">
        <v>0</v>
      </c>
      <c r="K8715" s="73">
        <v>0</v>
      </c>
      <c r="L8715" s="73">
        <v>0</v>
      </c>
      <c r="M8715" s="73">
        <v>0</v>
      </c>
      <c r="N8715" s="73">
        <v>0</v>
      </c>
      <c r="O8715" s="73">
        <v>0</v>
      </c>
      <c r="P8715" s="73">
        <v>0</v>
      </c>
      <c r="Q8715" s="73">
        <v>0</v>
      </c>
      <c r="R8715" s="73">
        <v>0</v>
      </c>
      <c r="S8715" s="73">
        <v>0</v>
      </c>
      <c r="T8715" s="73">
        <v>0</v>
      </c>
      <c r="U8715" s="73">
        <v>0</v>
      </c>
      <c r="V8715" s="73">
        <v>0</v>
      </c>
      <c r="W8715" s="73">
        <v>0</v>
      </c>
    </row>
    <row r="8716" spans="4:23" ht="15" customHeight="1" outlineLevel="2">
      <c r="D8716" s="38" t="s">
        <v>1212</v>
      </c>
      <c r="E8716" s="233" t="s">
        <v>1213</v>
      </c>
      <c r="F8716" s="73">
        <v>1</v>
      </c>
      <c r="G8716" s="73">
        <v>1</v>
      </c>
      <c r="H8716" s="73">
        <v>0</v>
      </c>
      <c r="I8716" s="73">
        <v>1</v>
      </c>
      <c r="J8716" s="73">
        <v>1</v>
      </c>
      <c r="K8716" s="73">
        <v>0</v>
      </c>
      <c r="L8716" s="73">
        <v>0</v>
      </c>
      <c r="M8716" s="73">
        <v>0</v>
      </c>
      <c r="N8716" s="73">
        <v>0</v>
      </c>
      <c r="O8716" s="73">
        <v>0</v>
      </c>
      <c r="P8716" s="73">
        <v>0</v>
      </c>
      <c r="Q8716" s="73">
        <v>0</v>
      </c>
      <c r="R8716" s="73">
        <v>0</v>
      </c>
      <c r="S8716" s="73">
        <v>0</v>
      </c>
      <c r="T8716" s="73">
        <v>0</v>
      </c>
      <c r="U8716" s="73">
        <v>0</v>
      </c>
      <c r="V8716" s="73">
        <v>0</v>
      </c>
      <c r="W8716" s="73">
        <v>0</v>
      </c>
    </row>
    <row r="8717" spans="4:23" ht="15" customHeight="1" outlineLevel="2">
      <c r="D8717" s="38" t="s">
        <v>1214</v>
      </c>
      <c r="E8717" s="233" t="s">
        <v>1215</v>
      </c>
      <c r="F8717" s="73">
        <v>0</v>
      </c>
      <c r="G8717" s="73">
        <v>0</v>
      </c>
      <c r="H8717" s="73">
        <v>0</v>
      </c>
      <c r="I8717" s="73">
        <v>0</v>
      </c>
      <c r="J8717" s="73">
        <v>0</v>
      </c>
      <c r="K8717" s="73">
        <v>0</v>
      </c>
      <c r="L8717" s="73">
        <v>0</v>
      </c>
      <c r="M8717" s="73">
        <v>0</v>
      </c>
      <c r="N8717" s="73">
        <v>0</v>
      </c>
      <c r="O8717" s="73">
        <v>0</v>
      </c>
      <c r="P8717" s="73">
        <v>0</v>
      </c>
      <c r="Q8717" s="73">
        <v>0</v>
      </c>
      <c r="R8717" s="73">
        <v>0</v>
      </c>
      <c r="S8717" s="73">
        <v>0</v>
      </c>
      <c r="T8717" s="73">
        <v>0</v>
      </c>
      <c r="U8717" s="73">
        <v>0</v>
      </c>
      <c r="V8717" s="73">
        <v>0</v>
      </c>
      <c r="W8717" s="73">
        <v>0</v>
      </c>
    </row>
    <row r="8718" spans="4:23" ht="15" customHeight="1" outlineLevel="2">
      <c r="D8718" s="38" t="s">
        <v>1216</v>
      </c>
      <c r="E8718" s="233" t="s">
        <v>1217</v>
      </c>
      <c r="F8718" s="73">
        <v>1</v>
      </c>
      <c r="G8718" s="73">
        <v>0</v>
      </c>
      <c r="H8718" s="73">
        <v>1</v>
      </c>
      <c r="I8718" s="73">
        <v>1</v>
      </c>
      <c r="J8718" s="73">
        <v>0</v>
      </c>
      <c r="K8718" s="73">
        <v>1</v>
      </c>
      <c r="L8718" s="73">
        <v>1</v>
      </c>
      <c r="M8718" s="73">
        <v>0</v>
      </c>
      <c r="N8718" s="73">
        <v>1</v>
      </c>
      <c r="O8718" s="73">
        <v>1</v>
      </c>
      <c r="P8718" s="73">
        <v>0</v>
      </c>
      <c r="Q8718" s="73">
        <v>1</v>
      </c>
      <c r="R8718" s="73">
        <v>1</v>
      </c>
      <c r="S8718" s="73">
        <v>0</v>
      </c>
      <c r="T8718" s="73">
        <v>1</v>
      </c>
      <c r="U8718" s="73">
        <v>1</v>
      </c>
      <c r="V8718" s="73">
        <v>0</v>
      </c>
      <c r="W8718" s="73">
        <v>1</v>
      </c>
    </row>
    <row r="8719" spans="4:23" ht="15" customHeight="1" outlineLevel="2">
      <c r="D8719" s="38" t="s">
        <v>1218</v>
      </c>
      <c r="E8719" s="233" t="s">
        <v>1219</v>
      </c>
      <c r="F8719" s="73">
        <v>0</v>
      </c>
      <c r="G8719" s="73">
        <v>0</v>
      </c>
      <c r="H8719" s="73">
        <v>0</v>
      </c>
      <c r="I8719" s="73">
        <v>0</v>
      </c>
      <c r="J8719" s="73">
        <v>0</v>
      </c>
      <c r="K8719" s="73">
        <v>0</v>
      </c>
      <c r="L8719" s="73">
        <v>0</v>
      </c>
      <c r="M8719" s="73">
        <v>0</v>
      </c>
      <c r="N8719" s="73">
        <v>0</v>
      </c>
      <c r="O8719" s="73">
        <v>0</v>
      </c>
      <c r="P8719" s="73">
        <v>0</v>
      </c>
      <c r="Q8719" s="73">
        <v>0</v>
      </c>
      <c r="R8719" s="73">
        <v>0</v>
      </c>
      <c r="S8719" s="73">
        <v>0</v>
      </c>
      <c r="T8719" s="73">
        <v>0</v>
      </c>
      <c r="U8719" s="73">
        <v>0</v>
      </c>
      <c r="V8719" s="73">
        <v>0</v>
      </c>
      <c r="W8719" s="73">
        <v>0</v>
      </c>
    </row>
    <row r="8720" spans="4:23" ht="15" customHeight="1" outlineLevel="2">
      <c r="D8720" s="38" t="s">
        <v>1220</v>
      </c>
      <c r="E8720" s="233" t="s">
        <v>1221</v>
      </c>
      <c r="F8720" s="73">
        <v>0</v>
      </c>
      <c r="G8720" s="73">
        <v>0</v>
      </c>
      <c r="H8720" s="73">
        <v>0</v>
      </c>
      <c r="I8720" s="73">
        <v>0</v>
      </c>
      <c r="J8720" s="73">
        <v>0</v>
      </c>
      <c r="K8720" s="73">
        <v>0</v>
      </c>
      <c r="L8720" s="73">
        <v>0</v>
      </c>
      <c r="M8720" s="73">
        <v>0</v>
      </c>
      <c r="N8720" s="73">
        <v>0</v>
      </c>
      <c r="O8720" s="73">
        <v>0</v>
      </c>
      <c r="P8720" s="73">
        <v>0</v>
      </c>
      <c r="Q8720" s="73">
        <v>0</v>
      </c>
      <c r="R8720" s="73">
        <v>0</v>
      </c>
      <c r="S8720" s="73">
        <v>0</v>
      </c>
      <c r="T8720" s="73">
        <v>0</v>
      </c>
      <c r="U8720" s="73">
        <v>0</v>
      </c>
      <c r="V8720" s="73">
        <v>0</v>
      </c>
      <c r="W8720" s="73">
        <v>0</v>
      </c>
    </row>
    <row r="8721" spans="3:23" ht="15" customHeight="1" outlineLevel="2">
      <c r="D8721" s="38" t="s">
        <v>1222</v>
      </c>
      <c r="E8721" s="233" t="s">
        <v>1223</v>
      </c>
      <c r="F8721" s="73">
        <v>0</v>
      </c>
      <c r="G8721" s="73">
        <v>0</v>
      </c>
      <c r="H8721" s="73">
        <v>0</v>
      </c>
      <c r="I8721" s="73">
        <v>0</v>
      </c>
      <c r="J8721" s="73">
        <v>0</v>
      </c>
      <c r="K8721" s="73">
        <v>0</v>
      </c>
      <c r="L8721" s="73">
        <v>0</v>
      </c>
      <c r="M8721" s="73">
        <v>0</v>
      </c>
      <c r="N8721" s="73">
        <v>0</v>
      </c>
      <c r="O8721" s="73">
        <v>0</v>
      </c>
      <c r="P8721" s="73">
        <v>0</v>
      </c>
      <c r="Q8721" s="73">
        <v>0</v>
      </c>
      <c r="R8721" s="73">
        <v>0</v>
      </c>
      <c r="S8721" s="73">
        <v>0</v>
      </c>
      <c r="T8721" s="73">
        <v>0</v>
      </c>
      <c r="U8721" s="73">
        <v>0</v>
      </c>
      <c r="V8721" s="73">
        <v>0</v>
      </c>
      <c r="W8721" s="73">
        <v>0</v>
      </c>
    </row>
    <row r="8722" spans="3:23" ht="15" customHeight="1" outlineLevel="2">
      <c r="D8722" s="38" t="s">
        <v>1224</v>
      </c>
      <c r="E8722" s="233" t="s">
        <v>1225</v>
      </c>
      <c r="F8722" s="73">
        <v>0</v>
      </c>
      <c r="G8722" s="73">
        <v>0</v>
      </c>
      <c r="H8722" s="73">
        <v>0</v>
      </c>
      <c r="I8722" s="73">
        <v>0</v>
      </c>
      <c r="J8722" s="73">
        <v>0</v>
      </c>
      <c r="K8722" s="73">
        <v>0</v>
      </c>
      <c r="L8722" s="73">
        <v>0</v>
      </c>
      <c r="M8722" s="73">
        <v>0</v>
      </c>
      <c r="N8722" s="73">
        <v>0</v>
      </c>
      <c r="O8722" s="73">
        <v>0</v>
      </c>
      <c r="P8722" s="73">
        <v>0</v>
      </c>
      <c r="Q8722" s="73">
        <v>0</v>
      </c>
      <c r="R8722" s="73">
        <v>0</v>
      </c>
      <c r="S8722" s="73">
        <v>0</v>
      </c>
      <c r="T8722" s="73">
        <v>0</v>
      </c>
      <c r="U8722" s="73">
        <v>0</v>
      </c>
      <c r="V8722" s="73">
        <v>0</v>
      </c>
      <c r="W8722" s="73">
        <v>0</v>
      </c>
    </row>
    <row r="8723" spans="3:23" ht="15" customHeight="1" outlineLevel="2">
      <c r="D8723" s="38" t="s">
        <v>1226</v>
      </c>
      <c r="E8723" s="233" t="s">
        <v>1227</v>
      </c>
      <c r="F8723" s="73">
        <v>0</v>
      </c>
      <c r="G8723" s="73">
        <v>0</v>
      </c>
      <c r="H8723" s="73">
        <v>0</v>
      </c>
      <c r="I8723" s="73">
        <v>0</v>
      </c>
      <c r="J8723" s="73">
        <v>0</v>
      </c>
      <c r="K8723" s="73">
        <v>0</v>
      </c>
      <c r="L8723" s="73">
        <v>0</v>
      </c>
      <c r="M8723" s="73">
        <v>0</v>
      </c>
      <c r="N8723" s="73">
        <v>0</v>
      </c>
      <c r="O8723" s="73">
        <v>0</v>
      </c>
      <c r="P8723" s="73">
        <v>0</v>
      </c>
      <c r="Q8723" s="73">
        <v>0</v>
      </c>
      <c r="R8723" s="73">
        <v>0</v>
      </c>
      <c r="S8723" s="73">
        <v>0</v>
      </c>
      <c r="T8723" s="73">
        <v>0</v>
      </c>
      <c r="U8723" s="73">
        <v>0</v>
      </c>
      <c r="V8723" s="73">
        <v>0</v>
      </c>
      <c r="W8723" s="73">
        <v>0</v>
      </c>
    </row>
    <row r="8724" spans="3:23" ht="15" customHeight="1" outlineLevel="2">
      <c r="D8724" s="38" t="s">
        <v>1228</v>
      </c>
      <c r="E8724" s="233" t="s">
        <v>1229</v>
      </c>
      <c r="F8724" s="73">
        <v>0</v>
      </c>
      <c r="G8724" s="73">
        <v>0</v>
      </c>
      <c r="H8724" s="73">
        <v>0</v>
      </c>
      <c r="I8724" s="73">
        <v>0</v>
      </c>
      <c r="J8724" s="73">
        <v>0</v>
      </c>
      <c r="K8724" s="73">
        <v>0</v>
      </c>
      <c r="L8724" s="73">
        <v>0</v>
      </c>
      <c r="M8724" s="73">
        <v>0</v>
      </c>
      <c r="N8724" s="73">
        <v>0</v>
      </c>
      <c r="O8724" s="73">
        <v>0</v>
      </c>
      <c r="P8724" s="73">
        <v>0</v>
      </c>
      <c r="Q8724" s="73">
        <v>0</v>
      </c>
      <c r="R8724" s="73">
        <v>0</v>
      </c>
      <c r="S8724" s="73">
        <v>0</v>
      </c>
      <c r="T8724" s="73">
        <v>0</v>
      </c>
      <c r="U8724" s="73">
        <v>0</v>
      </c>
      <c r="V8724" s="73">
        <v>0</v>
      </c>
      <c r="W8724" s="73">
        <v>0</v>
      </c>
    </row>
    <row r="8725" spans="3:23" ht="15" customHeight="1" outlineLevel="2">
      <c r="D8725" s="38" t="s">
        <v>1230</v>
      </c>
      <c r="E8725" s="233" t="s">
        <v>1231</v>
      </c>
      <c r="F8725" s="73">
        <v>0</v>
      </c>
      <c r="G8725" s="73">
        <v>0</v>
      </c>
      <c r="H8725" s="73">
        <v>0</v>
      </c>
      <c r="I8725" s="73">
        <v>0</v>
      </c>
      <c r="J8725" s="73">
        <v>0</v>
      </c>
      <c r="K8725" s="73">
        <v>0</v>
      </c>
      <c r="L8725" s="73">
        <v>0</v>
      </c>
      <c r="M8725" s="73">
        <v>0</v>
      </c>
      <c r="N8725" s="73">
        <v>0</v>
      </c>
      <c r="O8725" s="73">
        <v>0</v>
      </c>
      <c r="P8725" s="73">
        <v>0</v>
      </c>
      <c r="Q8725" s="73">
        <v>0</v>
      </c>
      <c r="R8725" s="73">
        <v>0</v>
      </c>
      <c r="S8725" s="73">
        <v>0</v>
      </c>
      <c r="T8725" s="73">
        <v>0</v>
      </c>
      <c r="U8725" s="73">
        <v>0</v>
      </c>
      <c r="V8725" s="73">
        <v>0</v>
      </c>
      <c r="W8725" s="73">
        <v>0</v>
      </c>
    </row>
    <row r="8726" spans="3:23" ht="15" customHeight="1" outlineLevel="1">
      <c r="C8726" s="231" t="s">
        <v>1232</v>
      </c>
      <c r="E8726" s="230" t="s">
        <v>1233</v>
      </c>
      <c r="F8726" s="73">
        <v>2</v>
      </c>
      <c r="G8726" s="73">
        <v>2</v>
      </c>
      <c r="H8726" s="73">
        <v>0</v>
      </c>
      <c r="I8726" s="73">
        <v>2</v>
      </c>
      <c r="J8726" s="73">
        <v>2</v>
      </c>
      <c r="K8726" s="73">
        <v>0</v>
      </c>
      <c r="L8726" s="73">
        <v>1</v>
      </c>
      <c r="M8726" s="73">
        <v>1</v>
      </c>
      <c r="N8726" s="73">
        <v>0</v>
      </c>
      <c r="O8726" s="73">
        <v>1</v>
      </c>
      <c r="P8726" s="73">
        <v>1</v>
      </c>
      <c r="Q8726" s="73">
        <v>0</v>
      </c>
      <c r="R8726" s="73">
        <v>2</v>
      </c>
      <c r="S8726" s="73">
        <v>2</v>
      </c>
      <c r="T8726" s="73">
        <v>0</v>
      </c>
      <c r="U8726" s="73">
        <v>2</v>
      </c>
      <c r="V8726" s="73">
        <v>2</v>
      </c>
      <c r="W8726" s="73">
        <v>0</v>
      </c>
    </row>
    <row r="8727" spans="3:23" ht="15" customHeight="1" outlineLevel="2">
      <c r="D8727" s="38" t="s">
        <v>1234</v>
      </c>
      <c r="E8727" s="233" t="s">
        <v>1235</v>
      </c>
      <c r="F8727" s="73">
        <v>0</v>
      </c>
      <c r="G8727" s="73">
        <v>0</v>
      </c>
      <c r="H8727" s="73">
        <v>0</v>
      </c>
      <c r="I8727" s="73">
        <v>0</v>
      </c>
      <c r="J8727" s="73">
        <v>0</v>
      </c>
      <c r="K8727" s="73">
        <v>0</v>
      </c>
      <c r="L8727" s="73">
        <v>0</v>
      </c>
      <c r="M8727" s="73">
        <v>0</v>
      </c>
      <c r="N8727" s="73">
        <v>0</v>
      </c>
      <c r="O8727" s="73">
        <v>0</v>
      </c>
      <c r="P8727" s="73">
        <v>0</v>
      </c>
      <c r="Q8727" s="73">
        <v>0</v>
      </c>
      <c r="R8727" s="73">
        <v>0</v>
      </c>
      <c r="S8727" s="73">
        <v>0</v>
      </c>
      <c r="T8727" s="73">
        <v>0</v>
      </c>
      <c r="U8727" s="73">
        <v>0</v>
      </c>
      <c r="V8727" s="73">
        <v>0</v>
      </c>
      <c r="W8727" s="73">
        <v>0</v>
      </c>
    </row>
    <row r="8728" spans="3:23" ht="15" customHeight="1" outlineLevel="2">
      <c r="D8728" s="38" t="s">
        <v>1236</v>
      </c>
      <c r="E8728" s="233" t="s">
        <v>1237</v>
      </c>
      <c r="F8728" s="73">
        <v>0</v>
      </c>
      <c r="G8728" s="73">
        <v>0</v>
      </c>
      <c r="H8728" s="73">
        <v>0</v>
      </c>
      <c r="I8728" s="73">
        <v>0</v>
      </c>
      <c r="J8728" s="73">
        <v>0</v>
      </c>
      <c r="K8728" s="73">
        <v>0</v>
      </c>
      <c r="L8728" s="73">
        <v>0</v>
      </c>
      <c r="M8728" s="73">
        <v>0</v>
      </c>
      <c r="N8728" s="73">
        <v>0</v>
      </c>
      <c r="O8728" s="73">
        <v>0</v>
      </c>
      <c r="P8728" s="73">
        <v>0</v>
      </c>
      <c r="Q8728" s="73">
        <v>0</v>
      </c>
      <c r="R8728" s="73">
        <v>0</v>
      </c>
      <c r="S8728" s="73">
        <v>0</v>
      </c>
      <c r="T8728" s="73">
        <v>0</v>
      </c>
      <c r="U8728" s="73">
        <v>0</v>
      </c>
      <c r="V8728" s="73">
        <v>0</v>
      </c>
      <c r="W8728" s="73">
        <v>0</v>
      </c>
    </row>
    <row r="8729" spans="3:23" ht="15" customHeight="1" outlineLevel="2">
      <c r="D8729" s="38" t="s">
        <v>1238</v>
      </c>
      <c r="E8729" s="233" t="s">
        <v>1239</v>
      </c>
      <c r="F8729" s="73">
        <v>2</v>
      </c>
      <c r="G8729" s="73">
        <v>2</v>
      </c>
      <c r="H8729" s="73">
        <v>0</v>
      </c>
      <c r="I8729" s="73">
        <v>2</v>
      </c>
      <c r="J8729" s="73">
        <v>2</v>
      </c>
      <c r="K8729" s="73">
        <v>0</v>
      </c>
      <c r="L8729" s="73">
        <v>1</v>
      </c>
      <c r="M8729" s="73">
        <v>1</v>
      </c>
      <c r="N8729" s="73">
        <v>0</v>
      </c>
      <c r="O8729" s="73">
        <v>1</v>
      </c>
      <c r="P8729" s="73">
        <v>1</v>
      </c>
      <c r="Q8729" s="73">
        <v>0</v>
      </c>
      <c r="R8729" s="73">
        <v>2</v>
      </c>
      <c r="S8729" s="73">
        <v>2</v>
      </c>
      <c r="T8729" s="73">
        <v>0</v>
      </c>
      <c r="U8729" s="73">
        <v>2</v>
      </c>
      <c r="V8729" s="73">
        <v>2</v>
      </c>
      <c r="W8729" s="73">
        <v>0</v>
      </c>
    </row>
    <row r="8730" spans="3:23" ht="15" customHeight="1" outlineLevel="2">
      <c r="D8730" s="38" t="s">
        <v>1240</v>
      </c>
      <c r="E8730" s="233" t="s">
        <v>1241</v>
      </c>
      <c r="F8730" s="73">
        <v>0</v>
      </c>
      <c r="G8730" s="73">
        <v>0</v>
      </c>
      <c r="H8730" s="73">
        <v>0</v>
      </c>
      <c r="I8730" s="73">
        <v>0</v>
      </c>
      <c r="J8730" s="73">
        <v>0</v>
      </c>
      <c r="K8730" s="73">
        <v>0</v>
      </c>
      <c r="L8730" s="73">
        <v>0</v>
      </c>
      <c r="M8730" s="73">
        <v>0</v>
      </c>
      <c r="N8730" s="73">
        <v>0</v>
      </c>
      <c r="O8730" s="73">
        <v>0</v>
      </c>
      <c r="P8730" s="73">
        <v>0</v>
      </c>
      <c r="Q8730" s="73">
        <v>0</v>
      </c>
      <c r="R8730" s="73">
        <v>0</v>
      </c>
      <c r="S8730" s="73">
        <v>0</v>
      </c>
      <c r="T8730" s="73">
        <v>0</v>
      </c>
      <c r="U8730" s="73">
        <v>0</v>
      </c>
      <c r="V8730" s="73">
        <v>0</v>
      </c>
      <c r="W8730" s="73">
        <v>0</v>
      </c>
    </row>
    <row r="8731" spans="3:23" ht="15" customHeight="1" outlineLevel="2">
      <c r="D8731" s="38" t="s">
        <v>1242</v>
      </c>
      <c r="E8731" s="233" t="s">
        <v>1243</v>
      </c>
      <c r="F8731" s="73">
        <v>0</v>
      </c>
      <c r="G8731" s="73">
        <v>0</v>
      </c>
      <c r="H8731" s="73">
        <v>0</v>
      </c>
      <c r="I8731" s="73">
        <v>0</v>
      </c>
      <c r="J8731" s="73">
        <v>0</v>
      </c>
      <c r="K8731" s="73">
        <v>0</v>
      </c>
      <c r="L8731" s="73">
        <v>0</v>
      </c>
      <c r="M8731" s="73">
        <v>0</v>
      </c>
      <c r="N8731" s="73">
        <v>0</v>
      </c>
      <c r="O8731" s="73">
        <v>0</v>
      </c>
      <c r="P8731" s="73">
        <v>0</v>
      </c>
      <c r="Q8731" s="73">
        <v>0</v>
      </c>
      <c r="R8731" s="73">
        <v>0</v>
      </c>
      <c r="S8731" s="73">
        <v>0</v>
      </c>
      <c r="T8731" s="73">
        <v>0</v>
      </c>
      <c r="U8731" s="73">
        <v>0</v>
      </c>
      <c r="V8731" s="73">
        <v>0</v>
      </c>
      <c r="W8731" s="73">
        <v>0</v>
      </c>
    </row>
    <row r="8732" spans="3:23" ht="15" customHeight="1" outlineLevel="2">
      <c r="D8732" s="38" t="s">
        <v>1244</v>
      </c>
      <c r="E8732" s="233" t="s">
        <v>1245</v>
      </c>
      <c r="F8732" s="73">
        <v>0</v>
      </c>
      <c r="G8732" s="73">
        <v>0</v>
      </c>
      <c r="H8732" s="73">
        <v>0</v>
      </c>
      <c r="I8732" s="73">
        <v>0</v>
      </c>
      <c r="J8732" s="73">
        <v>0</v>
      </c>
      <c r="K8732" s="73">
        <v>0</v>
      </c>
      <c r="L8732" s="73">
        <v>0</v>
      </c>
      <c r="M8732" s="73">
        <v>0</v>
      </c>
      <c r="N8732" s="73">
        <v>0</v>
      </c>
      <c r="O8732" s="73">
        <v>0</v>
      </c>
      <c r="P8732" s="73">
        <v>0</v>
      </c>
      <c r="Q8732" s="73">
        <v>0</v>
      </c>
      <c r="R8732" s="73">
        <v>0</v>
      </c>
      <c r="S8732" s="73">
        <v>0</v>
      </c>
      <c r="T8732" s="73">
        <v>0</v>
      </c>
      <c r="U8732" s="73">
        <v>0</v>
      </c>
      <c r="V8732" s="73">
        <v>0</v>
      </c>
      <c r="W8732" s="73">
        <v>0</v>
      </c>
    </row>
    <row r="8733" spans="3:23" ht="15" customHeight="1" outlineLevel="2">
      <c r="D8733" s="38" t="s">
        <v>1246</v>
      </c>
      <c r="E8733" s="233" t="s">
        <v>1247</v>
      </c>
      <c r="F8733" s="73">
        <v>0</v>
      </c>
      <c r="G8733" s="73">
        <v>0</v>
      </c>
      <c r="H8733" s="73">
        <v>0</v>
      </c>
      <c r="I8733" s="73">
        <v>0</v>
      </c>
      <c r="J8733" s="73">
        <v>0</v>
      </c>
      <c r="K8733" s="73">
        <v>0</v>
      </c>
      <c r="L8733" s="73">
        <v>0</v>
      </c>
      <c r="M8733" s="73">
        <v>0</v>
      </c>
      <c r="N8733" s="73">
        <v>0</v>
      </c>
      <c r="O8733" s="73">
        <v>0</v>
      </c>
      <c r="P8733" s="73">
        <v>0</v>
      </c>
      <c r="Q8733" s="73">
        <v>0</v>
      </c>
      <c r="R8733" s="73">
        <v>0</v>
      </c>
      <c r="S8733" s="73">
        <v>0</v>
      </c>
      <c r="T8733" s="73">
        <v>0</v>
      </c>
      <c r="U8733" s="73">
        <v>0</v>
      </c>
      <c r="V8733" s="73">
        <v>0</v>
      </c>
      <c r="W8733" s="73">
        <v>0</v>
      </c>
    </row>
    <row r="8734" spans="3:23" ht="15" customHeight="1" outlineLevel="2">
      <c r="D8734" s="38" t="s">
        <v>1248</v>
      </c>
      <c r="E8734" s="233" t="s">
        <v>1249</v>
      </c>
      <c r="F8734" s="73">
        <v>0</v>
      </c>
      <c r="G8734" s="73">
        <v>0</v>
      </c>
      <c r="H8734" s="73">
        <v>0</v>
      </c>
      <c r="I8734" s="73">
        <v>0</v>
      </c>
      <c r="J8734" s="73">
        <v>0</v>
      </c>
      <c r="K8734" s="73">
        <v>0</v>
      </c>
      <c r="L8734" s="73">
        <v>0</v>
      </c>
      <c r="M8734" s="73">
        <v>0</v>
      </c>
      <c r="N8734" s="73">
        <v>0</v>
      </c>
      <c r="O8734" s="73">
        <v>0</v>
      </c>
      <c r="P8734" s="73">
        <v>0</v>
      </c>
      <c r="Q8734" s="73">
        <v>0</v>
      </c>
      <c r="R8734" s="73">
        <v>0</v>
      </c>
      <c r="S8734" s="73">
        <v>0</v>
      </c>
      <c r="T8734" s="73">
        <v>0</v>
      </c>
      <c r="U8734" s="73">
        <v>0</v>
      </c>
      <c r="V8734" s="73">
        <v>0</v>
      </c>
      <c r="W8734" s="73">
        <v>0</v>
      </c>
    </row>
    <row r="8735" spans="3:23" ht="15" customHeight="1" outlineLevel="2">
      <c r="D8735" s="38" t="s">
        <v>1250</v>
      </c>
      <c r="E8735" s="233" t="s">
        <v>1251</v>
      </c>
      <c r="F8735" s="73">
        <v>0</v>
      </c>
      <c r="G8735" s="73">
        <v>0</v>
      </c>
      <c r="H8735" s="73">
        <v>0</v>
      </c>
      <c r="I8735" s="73">
        <v>0</v>
      </c>
      <c r="J8735" s="73">
        <v>0</v>
      </c>
      <c r="K8735" s="73">
        <v>0</v>
      </c>
      <c r="L8735" s="73">
        <v>0</v>
      </c>
      <c r="M8735" s="73">
        <v>0</v>
      </c>
      <c r="N8735" s="73">
        <v>0</v>
      </c>
      <c r="O8735" s="73">
        <v>0</v>
      </c>
      <c r="P8735" s="73">
        <v>0</v>
      </c>
      <c r="Q8735" s="73">
        <v>0</v>
      </c>
      <c r="R8735" s="73">
        <v>0</v>
      </c>
      <c r="S8735" s="73">
        <v>0</v>
      </c>
      <c r="T8735" s="73">
        <v>0</v>
      </c>
      <c r="U8735" s="73">
        <v>0</v>
      </c>
      <c r="V8735" s="73">
        <v>0</v>
      </c>
      <c r="W8735" s="73">
        <v>0</v>
      </c>
    </row>
    <row r="8736" spans="3:23" ht="15" customHeight="1" outlineLevel="2">
      <c r="D8736" s="38" t="s">
        <v>1252</v>
      </c>
      <c r="E8736" s="233" t="s">
        <v>1253</v>
      </c>
      <c r="F8736" s="73">
        <v>0</v>
      </c>
      <c r="G8736" s="73">
        <v>0</v>
      </c>
      <c r="H8736" s="73">
        <v>0</v>
      </c>
      <c r="I8736" s="73">
        <v>0</v>
      </c>
      <c r="J8736" s="73">
        <v>0</v>
      </c>
      <c r="K8736" s="73">
        <v>0</v>
      </c>
      <c r="L8736" s="73">
        <v>0</v>
      </c>
      <c r="M8736" s="73">
        <v>0</v>
      </c>
      <c r="N8736" s="73">
        <v>0</v>
      </c>
      <c r="O8736" s="73">
        <v>0</v>
      </c>
      <c r="P8736" s="73">
        <v>0</v>
      </c>
      <c r="Q8736" s="73">
        <v>0</v>
      </c>
      <c r="R8736" s="73">
        <v>0</v>
      </c>
      <c r="S8736" s="73">
        <v>0</v>
      </c>
      <c r="T8736" s="73">
        <v>0</v>
      </c>
      <c r="U8736" s="73">
        <v>0</v>
      </c>
      <c r="V8736" s="73">
        <v>0</v>
      </c>
      <c r="W8736" s="73">
        <v>0</v>
      </c>
    </row>
    <row r="8737" spans="3:23" ht="15" customHeight="1" outlineLevel="2">
      <c r="D8737" s="38" t="s">
        <v>1254</v>
      </c>
      <c r="E8737" s="233" t="s">
        <v>1255</v>
      </c>
      <c r="F8737" s="73">
        <v>0</v>
      </c>
      <c r="G8737" s="73">
        <v>0</v>
      </c>
      <c r="H8737" s="73">
        <v>0</v>
      </c>
      <c r="I8737" s="73">
        <v>0</v>
      </c>
      <c r="J8737" s="73">
        <v>0</v>
      </c>
      <c r="K8737" s="73">
        <v>0</v>
      </c>
      <c r="L8737" s="73">
        <v>0</v>
      </c>
      <c r="M8737" s="73">
        <v>0</v>
      </c>
      <c r="N8737" s="73">
        <v>0</v>
      </c>
      <c r="O8737" s="73">
        <v>0</v>
      </c>
      <c r="P8737" s="73">
        <v>0</v>
      </c>
      <c r="Q8737" s="73">
        <v>0</v>
      </c>
      <c r="R8737" s="73">
        <v>0</v>
      </c>
      <c r="S8737" s="73">
        <v>0</v>
      </c>
      <c r="T8737" s="73">
        <v>0</v>
      </c>
      <c r="U8737" s="73">
        <v>0</v>
      </c>
      <c r="V8737" s="73">
        <v>0</v>
      </c>
      <c r="W8737" s="73">
        <v>0</v>
      </c>
    </row>
    <row r="8738" spans="3:23" ht="15" customHeight="1" outlineLevel="1">
      <c r="C8738" s="231" t="s">
        <v>36</v>
      </c>
      <c r="E8738" s="230" t="s">
        <v>1256</v>
      </c>
      <c r="F8738" s="73">
        <v>0</v>
      </c>
      <c r="G8738" s="73">
        <v>0</v>
      </c>
      <c r="H8738" s="73">
        <v>0</v>
      </c>
      <c r="I8738" s="73">
        <v>0</v>
      </c>
      <c r="J8738" s="73">
        <v>0</v>
      </c>
      <c r="K8738" s="73">
        <v>0</v>
      </c>
      <c r="L8738" s="73">
        <v>0</v>
      </c>
      <c r="M8738" s="73">
        <v>0</v>
      </c>
      <c r="N8738" s="73">
        <v>0</v>
      </c>
      <c r="O8738" s="73">
        <v>0</v>
      </c>
      <c r="P8738" s="73">
        <v>0</v>
      </c>
      <c r="Q8738" s="73">
        <v>0</v>
      </c>
      <c r="R8738" s="73">
        <v>0</v>
      </c>
      <c r="S8738" s="73">
        <v>0</v>
      </c>
      <c r="T8738" s="73">
        <v>0</v>
      </c>
      <c r="U8738" s="73">
        <v>0</v>
      </c>
      <c r="V8738" s="73">
        <v>0</v>
      </c>
      <c r="W8738" s="73">
        <v>0</v>
      </c>
    </row>
    <row r="8739" spans="3:23" ht="15" customHeight="1" outlineLevel="2">
      <c r="D8739" s="38" t="s">
        <v>1257</v>
      </c>
      <c r="E8739" s="233" t="s">
        <v>1258</v>
      </c>
      <c r="F8739" s="73">
        <v>0</v>
      </c>
      <c r="G8739" s="73">
        <v>0</v>
      </c>
      <c r="H8739" s="73">
        <v>0</v>
      </c>
      <c r="I8739" s="73">
        <v>0</v>
      </c>
      <c r="J8739" s="73">
        <v>0</v>
      </c>
      <c r="K8739" s="73">
        <v>0</v>
      </c>
      <c r="L8739" s="73">
        <v>0</v>
      </c>
      <c r="M8739" s="73">
        <v>0</v>
      </c>
      <c r="N8739" s="73">
        <v>0</v>
      </c>
      <c r="O8739" s="73">
        <v>0</v>
      </c>
      <c r="P8739" s="73">
        <v>0</v>
      </c>
      <c r="Q8739" s="73">
        <v>0</v>
      </c>
      <c r="R8739" s="73">
        <v>0</v>
      </c>
      <c r="S8739" s="73">
        <v>0</v>
      </c>
      <c r="T8739" s="73">
        <v>0</v>
      </c>
      <c r="U8739" s="73">
        <v>0</v>
      </c>
      <c r="V8739" s="73">
        <v>0</v>
      </c>
      <c r="W8739" s="73">
        <v>0</v>
      </c>
    </row>
    <row r="8740" spans="3:23" ht="15" customHeight="1" outlineLevel="2">
      <c r="D8740" s="38" t="s">
        <v>1259</v>
      </c>
      <c r="E8740" s="233" t="s">
        <v>1260</v>
      </c>
      <c r="F8740" s="73">
        <v>0</v>
      </c>
      <c r="G8740" s="73">
        <v>0</v>
      </c>
      <c r="H8740" s="73">
        <v>0</v>
      </c>
      <c r="I8740" s="73">
        <v>0</v>
      </c>
      <c r="J8740" s="73">
        <v>0</v>
      </c>
      <c r="K8740" s="73">
        <v>0</v>
      </c>
      <c r="L8740" s="73">
        <v>0</v>
      </c>
      <c r="M8740" s="73">
        <v>0</v>
      </c>
      <c r="N8740" s="73">
        <v>0</v>
      </c>
      <c r="O8740" s="73">
        <v>0</v>
      </c>
      <c r="P8740" s="73">
        <v>0</v>
      </c>
      <c r="Q8740" s="73">
        <v>0</v>
      </c>
      <c r="R8740" s="73">
        <v>0</v>
      </c>
      <c r="S8740" s="73">
        <v>0</v>
      </c>
      <c r="T8740" s="73">
        <v>0</v>
      </c>
      <c r="U8740" s="73">
        <v>0</v>
      </c>
      <c r="V8740" s="73">
        <v>0</v>
      </c>
      <c r="W8740" s="73">
        <v>0</v>
      </c>
    </row>
    <row r="8741" spans="3:23" ht="15" customHeight="1" outlineLevel="2">
      <c r="D8741" s="38" t="s">
        <v>1261</v>
      </c>
      <c r="E8741" s="233" t="s">
        <v>1262</v>
      </c>
      <c r="F8741" s="73">
        <v>0</v>
      </c>
      <c r="G8741" s="73">
        <v>0</v>
      </c>
      <c r="H8741" s="73">
        <v>0</v>
      </c>
      <c r="I8741" s="73">
        <v>0</v>
      </c>
      <c r="J8741" s="73">
        <v>0</v>
      </c>
      <c r="K8741" s="73">
        <v>0</v>
      </c>
      <c r="L8741" s="73">
        <v>0</v>
      </c>
      <c r="M8741" s="73">
        <v>0</v>
      </c>
      <c r="N8741" s="73">
        <v>0</v>
      </c>
      <c r="O8741" s="73">
        <v>0</v>
      </c>
      <c r="P8741" s="73">
        <v>0</v>
      </c>
      <c r="Q8741" s="73">
        <v>0</v>
      </c>
      <c r="R8741" s="73">
        <v>0</v>
      </c>
      <c r="S8741" s="73">
        <v>0</v>
      </c>
      <c r="T8741" s="73">
        <v>0</v>
      </c>
      <c r="U8741" s="73">
        <v>0</v>
      </c>
      <c r="V8741" s="73">
        <v>0</v>
      </c>
      <c r="W8741" s="73">
        <v>0</v>
      </c>
    </row>
    <row r="8742" spans="3:23" ht="15" customHeight="1" outlineLevel="2">
      <c r="D8742" s="38" t="s">
        <v>1263</v>
      </c>
      <c r="E8742" s="233" t="s">
        <v>1264</v>
      </c>
      <c r="F8742" s="73">
        <v>0</v>
      </c>
      <c r="G8742" s="73">
        <v>0</v>
      </c>
      <c r="H8742" s="73">
        <v>0</v>
      </c>
      <c r="I8742" s="73">
        <v>0</v>
      </c>
      <c r="J8742" s="73">
        <v>0</v>
      </c>
      <c r="K8742" s="73">
        <v>0</v>
      </c>
      <c r="L8742" s="73">
        <v>0</v>
      </c>
      <c r="M8742" s="73">
        <v>0</v>
      </c>
      <c r="N8742" s="73">
        <v>0</v>
      </c>
      <c r="O8742" s="73">
        <v>0</v>
      </c>
      <c r="P8742" s="73">
        <v>0</v>
      </c>
      <c r="Q8742" s="73">
        <v>0</v>
      </c>
      <c r="R8742" s="73">
        <v>0</v>
      </c>
      <c r="S8742" s="73">
        <v>0</v>
      </c>
      <c r="T8742" s="73">
        <v>0</v>
      </c>
      <c r="U8742" s="73">
        <v>0</v>
      </c>
      <c r="V8742" s="73">
        <v>0</v>
      </c>
      <c r="W8742" s="73">
        <v>0</v>
      </c>
    </row>
    <row r="8743" spans="3:23" ht="15" customHeight="1" outlineLevel="2">
      <c r="D8743" s="38" t="s">
        <v>1265</v>
      </c>
      <c r="E8743" s="233" t="s">
        <v>1266</v>
      </c>
      <c r="F8743" s="73">
        <v>0</v>
      </c>
      <c r="G8743" s="73">
        <v>0</v>
      </c>
      <c r="H8743" s="73">
        <v>0</v>
      </c>
      <c r="I8743" s="73">
        <v>0</v>
      </c>
      <c r="J8743" s="73">
        <v>0</v>
      </c>
      <c r="K8743" s="73">
        <v>0</v>
      </c>
      <c r="L8743" s="73">
        <v>0</v>
      </c>
      <c r="M8743" s="73">
        <v>0</v>
      </c>
      <c r="N8743" s="73">
        <v>0</v>
      </c>
      <c r="O8743" s="73">
        <v>0</v>
      </c>
      <c r="P8743" s="73">
        <v>0</v>
      </c>
      <c r="Q8743" s="73">
        <v>0</v>
      </c>
      <c r="R8743" s="73">
        <v>0</v>
      </c>
      <c r="S8743" s="73">
        <v>0</v>
      </c>
      <c r="T8743" s="73">
        <v>0</v>
      </c>
      <c r="U8743" s="73">
        <v>0</v>
      </c>
      <c r="V8743" s="73">
        <v>0</v>
      </c>
      <c r="W8743" s="73">
        <v>0</v>
      </c>
    </row>
    <row r="8744" spans="3:23" ht="15" customHeight="1" outlineLevel="2">
      <c r="D8744" s="38" t="s">
        <v>1267</v>
      </c>
      <c r="E8744" s="233" t="s">
        <v>1268</v>
      </c>
      <c r="F8744" s="73">
        <v>0</v>
      </c>
      <c r="G8744" s="73">
        <v>0</v>
      </c>
      <c r="H8744" s="73">
        <v>0</v>
      </c>
      <c r="I8744" s="73">
        <v>0</v>
      </c>
      <c r="J8744" s="73">
        <v>0</v>
      </c>
      <c r="K8744" s="73">
        <v>0</v>
      </c>
      <c r="L8744" s="73">
        <v>0</v>
      </c>
      <c r="M8744" s="73">
        <v>0</v>
      </c>
      <c r="N8744" s="73">
        <v>0</v>
      </c>
      <c r="O8744" s="73">
        <v>0</v>
      </c>
      <c r="P8744" s="73">
        <v>0</v>
      </c>
      <c r="Q8744" s="73">
        <v>0</v>
      </c>
      <c r="R8744" s="73">
        <v>0</v>
      </c>
      <c r="S8744" s="73">
        <v>0</v>
      </c>
      <c r="T8744" s="73">
        <v>0</v>
      </c>
      <c r="U8744" s="73">
        <v>0</v>
      </c>
      <c r="V8744" s="73">
        <v>0</v>
      </c>
      <c r="W8744" s="73">
        <v>0</v>
      </c>
    </row>
    <row r="8745" spans="3:23" ht="15" customHeight="1" outlineLevel="2">
      <c r="D8745" s="38" t="s">
        <v>1269</v>
      </c>
      <c r="E8745" s="233" t="s">
        <v>1270</v>
      </c>
      <c r="F8745" s="73">
        <v>0</v>
      </c>
      <c r="G8745" s="73">
        <v>0</v>
      </c>
      <c r="H8745" s="73">
        <v>0</v>
      </c>
      <c r="I8745" s="73">
        <v>0</v>
      </c>
      <c r="J8745" s="73">
        <v>0</v>
      </c>
      <c r="K8745" s="73">
        <v>0</v>
      </c>
      <c r="L8745" s="73">
        <v>0</v>
      </c>
      <c r="M8745" s="73">
        <v>0</v>
      </c>
      <c r="N8745" s="73">
        <v>0</v>
      </c>
      <c r="O8745" s="73">
        <v>0</v>
      </c>
      <c r="P8745" s="73">
        <v>0</v>
      </c>
      <c r="Q8745" s="73">
        <v>0</v>
      </c>
      <c r="R8745" s="73">
        <v>0</v>
      </c>
      <c r="S8745" s="73">
        <v>0</v>
      </c>
      <c r="T8745" s="73">
        <v>0</v>
      </c>
      <c r="U8745" s="73">
        <v>0</v>
      </c>
      <c r="V8745" s="73">
        <v>0</v>
      </c>
      <c r="W8745" s="73">
        <v>0</v>
      </c>
    </row>
    <row r="8746" spans="3:23" ht="15" customHeight="1" outlineLevel="2">
      <c r="D8746" s="38" t="s">
        <v>1271</v>
      </c>
      <c r="E8746" s="233" t="s">
        <v>1272</v>
      </c>
      <c r="F8746" s="73">
        <v>0</v>
      </c>
      <c r="G8746" s="73">
        <v>0</v>
      </c>
      <c r="H8746" s="73">
        <v>0</v>
      </c>
      <c r="I8746" s="73">
        <v>0</v>
      </c>
      <c r="J8746" s="73">
        <v>0</v>
      </c>
      <c r="K8746" s="73">
        <v>0</v>
      </c>
      <c r="L8746" s="73">
        <v>0</v>
      </c>
      <c r="M8746" s="73">
        <v>0</v>
      </c>
      <c r="N8746" s="73">
        <v>0</v>
      </c>
      <c r="O8746" s="73">
        <v>0</v>
      </c>
      <c r="P8746" s="73">
        <v>0</v>
      </c>
      <c r="Q8746" s="73">
        <v>0</v>
      </c>
      <c r="R8746" s="73">
        <v>0</v>
      </c>
      <c r="S8746" s="73">
        <v>0</v>
      </c>
      <c r="T8746" s="73">
        <v>0</v>
      </c>
      <c r="U8746" s="73">
        <v>0</v>
      </c>
      <c r="V8746" s="73">
        <v>0</v>
      </c>
      <c r="W8746" s="73">
        <v>0</v>
      </c>
    </row>
    <row r="8747" spans="3:23" ht="15" customHeight="1" outlineLevel="2">
      <c r="D8747" s="38" t="s">
        <v>1273</v>
      </c>
      <c r="E8747" s="233" t="s">
        <v>1274</v>
      </c>
      <c r="F8747" s="73">
        <v>0</v>
      </c>
      <c r="G8747" s="73">
        <v>0</v>
      </c>
      <c r="H8747" s="73">
        <v>0</v>
      </c>
      <c r="I8747" s="73">
        <v>0</v>
      </c>
      <c r="J8747" s="73">
        <v>0</v>
      </c>
      <c r="K8747" s="73">
        <v>0</v>
      </c>
      <c r="L8747" s="73">
        <v>0</v>
      </c>
      <c r="M8747" s="73">
        <v>0</v>
      </c>
      <c r="N8747" s="73">
        <v>0</v>
      </c>
      <c r="O8747" s="73">
        <v>0</v>
      </c>
      <c r="P8747" s="73">
        <v>0</v>
      </c>
      <c r="Q8747" s="73">
        <v>0</v>
      </c>
      <c r="R8747" s="73">
        <v>0</v>
      </c>
      <c r="S8747" s="73">
        <v>0</v>
      </c>
      <c r="T8747" s="73">
        <v>0</v>
      </c>
      <c r="U8747" s="73">
        <v>0</v>
      </c>
      <c r="V8747" s="73">
        <v>0</v>
      </c>
      <c r="W8747" s="73">
        <v>0</v>
      </c>
    </row>
    <row r="8748" spans="3:23" ht="15" customHeight="1" outlineLevel="2">
      <c r="D8748" s="38" t="s">
        <v>1275</v>
      </c>
      <c r="E8748" s="233" t="s">
        <v>1276</v>
      </c>
      <c r="F8748" s="73">
        <v>0</v>
      </c>
      <c r="G8748" s="73">
        <v>0</v>
      </c>
      <c r="H8748" s="73">
        <v>0</v>
      </c>
      <c r="I8748" s="73">
        <v>0</v>
      </c>
      <c r="J8748" s="73">
        <v>0</v>
      </c>
      <c r="K8748" s="73">
        <v>0</v>
      </c>
      <c r="L8748" s="73">
        <v>0</v>
      </c>
      <c r="M8748" s="73">
        <v>0</v>
      </c>
      <c r="N8748" s="73">
        <v>0</v>
      </c>
      <c r="O8748" s="73">
        <v>0</v>
      </c>
      <c r="P8748" s="73">
        <v>0</v>
      </c>
      <c r="Q8748" s="73">
        <v>0</v>
      </c>
      <c r="R8748" s="73">
        <v>0</v>
      </c>
      <c r="S8748" s="73">
        <v>0</v>
      </c>
      <c r="T8748" s="73">
        <v>0</v>
      </c>
      <c r="U8748" s="73">
        <v>0</v>
      </c>
      <c r="V8748" s="73">
        <v>0</v>
      </c>
      <c r="W8748" s="73">
        <v>0</v>
      </c>
    </row>
    <row r="8749" spans="3:23" ht="15" customHeight="1" outlineLevel="2">
      <c r="D8749" s="38" t="s">
        <v>1277</v>
      </c>
      <c r="E8749" s="233" t="s">
        <v>1278</v>
      </c>
      <c r="F8749" s="73">
        <v>0</v>
      </c>
      <c r="G8749" s="73">
        <v>0</v>
      </c>
      <c r="H8749" s="73">
        <v>0</v>
      </c>
      <c r="I8749" s="73">
        <v>0</v>
      </c>
      <c r="J8749" s="73">
        <v>0</v>
      </c>
      <c r="K8749" s="73">
        <v>0</v>
      </c>
      <c r="L8749" s="73">
        <v>0</v>
      </c>
      <c r="M8749" s="73">
        <v>0</v>
      </c>
      <c r="N8749" s="73">
        <v>0</v>
      </c>
      <c r="O8749" s="73">
        <v>0</v>
      </c>
      <c r="P8749" s="73">
        <v>0</v>
      </c>
      <c r="Q8749" s="73">
        <v>0</v>
      </c>
      <c r="R8749" s="73">
        <v>0</v>
      </c>
      <c r="S8749" s="73">
        <v>0</v>
      </c>
      <c r="T8749" s="73">
        <v>0</v>
      </c>
      <c r="U8749" s="73">
        <v>0</v>
      </c>
      <c r="V8749" s="73">
        <v>0</v>
      </c>
      <c r="W8749" s="73">
        <v>0</v>
      </c>
    </row>
    <row r="8750" spans="3:23" ht="15" customHeight="1" outlineLevel="2">
      <c r="D8750" s="38" t="s">
        <v>1279</v>
      </c>
      <c r="E8750" s="233" t="s">
        <v>1280</v>
      </c>
      <c r="F8750" s="73">
        <v>0</v>
      </c>
      <c r="G8750" s="73">
        <v>0</v>
      </c>
      <c r="H8750" s="73">
        <v>0</v>
      </c>
      <c r="I8750" s="73">
        <v>0</v>
      </c>
      <c r="J8750" s="73">
        <v>0</v>
      </c>
      <c r="K8750" s="73">
        <v>0</v>
      </c>
      <c r="L8750" s="73">
        <v>0</v>
      </c>
      <c r="M8750" s="73">
        <v>0</v>
      </c>
      <c r="N8750" s="73">
        <v>0</v>
      </c>
      <c r="O8750" s="73">
        <v>0</v>
      </c>
      <c r="P8750" s="73">
        <v>0</v>
      </c>
      <c r="Q8750" s="73">
        <v>0</v>
      </c>
      <c r="R8750" s="73">
        <v>0</v>
      </c>
      <c r="S8750" s="73">
        <v>0</v>
      </c>
      <c r="T8750" s="73">
        <v>0</v>
      </c>
      <c r="U8750" s="73">
        <v>0</v>
      </c>
      <c r="V8750" s="73">
        <v>0</v>
      </c>
      <c r="W8750" s="73">
        <v>0</v>
      </c>
    </row>
    <row r="8751" spans="3:23" ht="15" customHeight="1" outlineLevel="2">
      <c r="D8751" s="38" t="s">
        <v>1281</v>
      </c>
      <c r="E8751" s="233" t="s">
        <v>1282</v>
      </c>
      <c r="F8751" s="73">
        <v>0</v>
      </c>
      <c r="G8751" s="73">
        <v>0</v>
      </c>
      <c r="H8751" s="73">
        <v>0</v>
      </c>
      <c r="I8751" s="73">
        <v>0</v>
      </c>
      <c r="J8751" s="73">
        <v>0</v>
      </c>
      <c r="K8751" s="73">
        <v>0</v>
      </c>
      <c r="L8751" s="73">
        <v>0</v>
      </c>
      <c r="M8751" s="73">
        <v>0</v>
      </c>
      <c r="N8751" s="73">
        <v>0</v>
      </c>
      <c r="O8751" s="73">
        <v>0</v>
      </c>
      <c r="P8751" s="73">
        <v>0</v>
      </c>
      <c r="Q8751" s="73">
        <v>0</v>
      </c>
      <c r="R8751" s="73">
        <v>0</v>
      </c>
      <c r="S8751" s="73">
        <v>0</v>
      </c>
      <c r="T8751" s="73">
        <v>0</v>
      </c>
      <c r="U8751" s="73">
        <v>0</v>
      </c>
      <c r="V8751" s="73">
        <v>0</v>
      </c>
      <c r="W8751" s="73">
        <v>0</v>
      </c>
    </row>
    <row r="8752" spans="3:23" ht="15" customHeight="1" outlineLevel="2">
      <c r="D8752" s="38" t="s">
        <v>1283</v>
      </c>
      <c r="E8752" s="233" t="s">
        <v>1284</v>
      </c>
      <c r="F8752" s="73">
        <v>0</v>
      </c>
      <c r="G8752" s="73">
        <v>0</v>
      </c>
      <c r="H8752" s="73">
        <v>0</v>
      </c>
      <c r="I8752" s="73">
        <v>0</v>
      </c>
      <c r="J8752" s="73">
        <v>0</v>
      </c>
      <c r="K8752" s="73">
        <v>0</v>
      </c>
      <c r="L8752" s="73">
        <v>0</v>
      </c>
      <c r="M8752" s="73">
        <v>0</v>
      </c>
      <c r="N8752" s="73">
        <v>0</v>
      </c>
      <c r="O8752" s="73">
        <v>0</v>
      </c>
      <c r="P8752" s="73">
        <v>0</v>
      </c>
      <c r="Q8752" s="73">
        <v>0</v>
      </c>
      <c r="R8752" s="73">
        <v>0</v>
      </c>
      <c r="S8752" s="73">
        <v>0</v>
      </c>
      <c r="T8752" s="73">
        <v>0</v>
      </c>
      <c r="U8752" s="73">
        <v>0</v>
      </c>
      <c r="V8752" s="73">
        <v>0</v>
      </c>
      <c r="W8752" s="73">
        <v>0</v>
      </c>
    </row>
    <row r="8753" spans="3:23" ht="15" customHeight="1" outlineLevel="2">
      <c r="D8753" s="38" t="s">
        <v>1285</v>
      </c>
      <c r="E8753" s="233" t="s">
        <v>1286</v>
      </c>
      <c r="F8753" s="73">
        <v>0</v>
      </c>
      <c r="G8753" s="73">
        <v>0</v>
      </c>
      <c r="H8753" s="73">
        <v>0</v>
      </c>
      <c r="I8753" s="73">
        <v>0</v>
      </c>
      <c r="J8753" s="73">
        <v>0</v>
      </c>
      <c r="K8753" s="73">
        <v>0</v>
      </c>
      <c r="L8753" s="73">
        <v>0</v>
      </c>
      <c r="M8753" s="73">
        <v>0</v>
      </c>
      <c r="N8753" s="73">
        <v>0</v>
      </c>
      <c r="O8753" s="73">
        <v>0</v>
      </c>
      <c r="P8753" s="73">
        <v>0</v>
      </c>
      <c r="Q8753" s="73">
        <v>0</v>
      </c>
      <c r="R8753" s="73">
        <v>0</v>
      </c>
      <c r="S8753" s="73">
        <v>0</v>
      </c>
      <c r="T8753" s="73">
        <v>0</v>
      </c>
      <c r="U8753" s="73">
        <v>0</v>
      </c>
      <c r="V8753" s="73">
        <v>0</v>
      </c>
      <c r="W8753" s="73">
        <v>0</v>
      </c>
    </row>
    <row r="8754" spans="3:23" ht="15" customHeight="1" outlineLevel="2">
      <c r="D8754" s="38" t="s">
        <v>1287</v>
      </c>
      <c r="E8754" s="233" t="s">
        <v>1288</v>
      </c>
      <c r="F8754" s="73">
        <v>0</v>
      </c>
      <c r="G8754" s="73">
        <v>0</v>
      </c>
      <c r="H8754" s="73">
        <v>0</v>
      </c>
      <c r="I8754" s="73">
        <v>0</v>
      </c>
      <c r="J8754" s="73">
        <v>0</v>
      </c>
      <c r="K8754" s="73">
        <v>0</v>
      </c>
      <c r="L8754" s="73">
        <v>0</v>
      </c>
      <c r="M8754" s="73">
        <v>0</v>
      </c>
      <c r="N8754" s="73">
        <v>0</v>
      </c>
      <c r="O8754" s="73">
        <v>0</v>
      </c>
      <c r="P8754" s="73">
        <v>0</v>
      </c>
      <c r="Q8754" s="73">
        <v>0</v>
      </c>
      <c r="R8754" s="73">
        <v>0</v>
      </c>
      <c r="S8754" s="73">
        <v>0</v>
      </c>
      <c r="T8754" s="73">
        <v>0</v>
      </c>
      <c r="U8754" s="73">
        <v>0</v>
      </c>
      <c r="V8754" s="73">
        <v>0</v>
      </c>
      <c r="W8754" s="73">
        <v>0</v>
      </c>
    </row>
    <row r="8755" spans="3:23" ht="15" customHeight="1" outlineLevel="1">
      <c r="C8755" s="231" t="s">
        <v>1289</v>
      </c>
      <c r="E8755" s="230" t="s">
        <v>1290</v>
      </c>
      <c r="F8755" s="73">
        <v>56</v>
      </c>
      <c r="G8755" s="73">
        <v>21</v>
      </c>
      <c r="H8755" s="73">
        <v>35</v>
      </c>
      <c r="I8755" s="73">
        <v>52</v>
      </c>
      <c r="J8755" s="73">
        <v>18</v>
      </c>
      <c r="K8755" s="73">
        <v>34</v>
      </c>
      <c r="L8755" s="73">
        <v>54</v>
      </c>
      <c r="M8755" s="73">
        <v>22</v>
      </c>
      <c r="N8755" s="73">
        <v>32</v>
      </c>
      <c r="O8755" s="73">
        <v>54</v>
      </c>
      <c r="P8755" s="73">
        <v>22</v>
      </c>
      <c r="Q8755" s="73">
        <v>32</v>
      </c>
      <c r="R8755" s="73">
        <v>46</v>
      </c>
      <c r="S8755" s="73">
        <v>19</v>
      </c>
      <c r="T8755" s="73">
        <v>27</v>
      </c>
      <c r="U8755" s="73">
        <v>50</v>
      </c>
      <c r="V8755" s="73">
        <v>20</v>
      </c>
      <c r="W8755" s="73">
        <v>30</v>
      </c>
    </row>
    <row r="8756" spans="3:23" ht="15" customHeight="1" outlineLevel="2">
      <c r="D8756" s="38" t="s">
        <v>1291</v>
      </c>
      <c r="E8756" s="233" t="s">
        <v>1292</v>
      </c>
      <c r="F8756" s="73">
        <v>2</v>
      </c>
      <c r="G8756" s="73">
        <v>0</v>
      </c>
      <c r="H8756" s="73">
        <v>2</v>
      </c>
      <c r="I8756" s="73">
        <v>2</v>
      </c>
      <c r="J8756" s="73">
        <v>0</v>
      </c>
      <c r="K8756" s="73">
        <v>2</v>
      </c>
      <c r="L8756" s="73">
        <v>2</v>
      </c>
      <c r="M8756" s="73">
        <v>0</v>
      </c>
      <c r="N8756" s="73">
        <v>2</v>
      </c>
      <c r="O8756" s="73">
        <v>2</v>
      </c>
      <c r="P8756" s="73">
        <v>0</v>
      </c>
      <c r="Q8756" s="73">
        <v>2</v>
      </c>
      <c r="R8756" s="73">
        <v>2</v>
      </c>
      <c r="S8756" s="73">
        <v>0</v>
      </c>
      <c r="T8756" s="73">
        <v>2</v>
      </c>
      <c r="U8756" s="73">
        <v>3</v>
      </c>
      <c r="V8756" s="73">
        <v>0</v>
      </c>
      <c r="W8756" s="73">
        <v>3</v>
      </c>
    </row>
    <row r="8757" spans="3:23" ht="15" customHeight="1" outlineLevel="2">
      <c r="D8757" s="38" t="s">
        <v>1293</v>
      </c>
      <c r="E8757" s="233" t="s">
        <v>1294</v>
      </c>
      <c r="F8757" s="73">
        <v>32</v>
      </c>
      <c r="G8757" s="73">
        <v>10</v>
      </c>
      <c r="H8757" s="73">
        <v>22</v>
      </c>
      <c r="I8757" s="73">
        <v>31</v>
      </c>
      <c r="J8757" s="73">
        <v>10</v>
      </c>
      <c r="K8757" s="73">
        <v>21</v>
      </c>
      <c r="L8757" s="73">
        <v>31</v>
      </c>
      <c r="M8757" s="73">
        <v>12</v>
      </c>
      <c r="N8757" s="73">
        <v>19</v>
      </c>
      <c r="O8757" s="73">
        <v>31</v>
      </c>
      <c r="P8757" s="73">
        <v>12</v>
      </c>
      <c r="Q8757" s="73">
        <v>19</v>
      </c>
      <c r="R8757" s="73">
        <v>29</v>
      </c>
      <c r="S8757" s="73">
        <v>12</v>
      </c>
      <c r="T8757" s="73">
        <v>17</v>
      </c>
      <c r="U8757" s="73">
        <v>34</v>
      </c>
      <c r="V8757" s="73">
        <v>15</v>
      </c>
      <c r="W8757" s="73">
        <v>19</v>
      </c>
    </row>
    <row r="8758" spans="3:23" ht="15" customHeight="1" outlineLevel="2">
      <c r="D8758" s="38" t="s">
        <v>1295</v>
      </c>
      <c r="E8758" s="233" t="s">
        <v>1296</v>
      </c>
      <c r="F8758" s="73">
        <v>1</v>
      </c>
      <c r="G8758" s="73">
        <v>0</v>
      </c>
      <c r="H8758" s="73">
        <v>1</v>
      </c>
      <c r="I8758" s="73">
        <v>1</v>
      </c>
      <c r="J8758" s="73">
        <v>0</v>
      </c>
      <c r="K8758" s="73">
        <v>1</v>
      </c>
      <c r="L8758" s="73">
        <v>1</v>
      </c>
      <c r="M8758" s="73">
        <v>0</v>
      </c>
      <c r="N8758" s="73">
        <v>1</v>
      </c>
      <c r="O8758" s="73">
        <v>1</v>
      </c>
      <c r="P8758" s="73">
        <v>0</v>
      </c>
      <c r="Q8758" s="73">
        <v>1</v>
      </c>
      <c r="R8758" s="73">
        <v>1</v>
      </c>
      <c r="S8758" s="73">
        <v>0</v>
      </c>
      <c r="T8758" s="73">
        <v>1</v>
      </c>
      <c r="U8758" s="73">
        <v>1</v>
      </c>
      <c r="V8758" s="73">
        <v>0</v>
      </c>
      <c r="W8758" s="73">
        <v>1</v>
      </c>
    </row>
    <row r="8759" spans="3:23" ht="15" customHeight="1" outlineLevel="2">
      <c r="D8759" s="38" t="s">
        <v>1297</v>
      </c>
      <c r="E8759" s="233" t="s">
        <v>1298</v>
      </c>
      <c r="F8759" s="73">
        <v>0</v>
      </c>
      <c r="G8759" s="73">
        <v>0</v>
      </c>
      <c r="H8759" s="73">
        <v>0</v>
      </c>
      <c r="I8759" s="73">
        <v>0</v>
      </c>
      <c r="J8759" s="73">
        <v>0</v>
      </c>
      <c r="K8759" s="73">
        <v>0</v>
      </c>
      <c r="L8759" s="73">
        <v>0</v>
      </c>
      <c r="M8759" s="73">
        <v>0</v>
      </c>
      <c r="N8759" s="73">
        <v>0</v>
      </c>
      <c r="O8759" s="73">
        <v>0</v>
      </c>
      <c r="P8759" s="73">
        <v>0</v>
      </c>
      <c r="Q8759" s="73">
        <v>0</v>
      </c>
      <c r="R8759" s="73">
        <v>0</v>
      </c>
      <c r="S8759" s="73">
        <v>0</v>
      </c>
      <c r="T8759" s="73">
        <v>0</v>
      </c>
      <c r="U8759" s="73">
        <v>0</v>
      </c>
      <c r="V8759" s="73">
        <v>0</v>
      </c>
      <c r="W8759" s="73">
        <v>0</v>
      </c>
    </row>
    <row r="8760" spans="3:23" ht="15" customHeight="1" outlineLevel="2">
      <c r="D8760" s="38" t="s">
        <v>1299</v>
      </c>
      <c r="E8760" s="233" t="s">
        <v>1300</v>
      </c>
      <c r="F8760" s="73">
        <v>0</v>
      </c>
      <c r="G8760" s="73">
        <v>0</v>
      </c>
      <c r="H8760" s="73">
        <v>0</v>
      </c>
      <c r="I8760" s="73">
        <v>0</v>
      </c>
      <c r="J8760" s="73">
        <v>0</v>
      </c>
      <c r="K8760" s="73">
        <v>0</v>
      </c>
      <c r="L8760" s="73">
        <v>0</v>
      </c>
      <c r="M8760" s="73">
        <v>0</v>
      </c>
      <c r="N8760" s="73">
        <v>0</v>
      </c>
      <c r="O8760" s="73">
        <v>0</v>
      </c>
      <c r="P8760" s="73">
        <v>0</v>
      </c>
      <c r="Q8760" s="73">
        <v>0</v>
      </c>
      <c r="R8760" s="73">
        <v>0</v>
      </c>
      <c r="S8760" s="73">
        <v>0</v>
      </c>
      <c r="T8760" s="73">
        <v>0</v>
      </c>
      <c r="U8760" s="73">
        <v>0</v>
      </c>
      <c r="V8760" s="73">
        <v>0</v>
      </c>
      <c r="W8760" s="73">
        <v>0</v>
      </c>
    </row>
    <row r="8761" spans="3:23" ht="15" customHeight="1" outlineLevel="2">
      <c r="D8761" s="38" t="s">
        <v>1301</v>
      </c>
      <c r="E8761" s="233" t="s">
        <v>1302</v>
      </c>
      <c r="F8761" s="73">
        <v>0</v>
      </c>
      <c r="G8761" s="73">
        <v>0</v>
      </c>
      <c r="H8761" s="73">
        <v>0</v>
      </c>
      <c r="I8761" s="73">
        <v>0</v>
      </c>
      <c r="J8761" s="73">
        <v>0</v>
      </c>
      <c r="K8761" s="73">
        <v>0</v>
      </c>
      <c r="L8761" s="73">
        <v>0</v>
      </c>
      <c r="M8761" s="73">
        <v>0</v>
      </c>
      <c r="N8761" s="73">
        <v>0</v>
      </c>
      <c r="O8761" s="73">
        <v>0</v>
      </c>
      <c r="P8761" s="73">
        <v>0</v>
      </c>
      <c r="Q8761" s="73">
        <v>0</v>
      </c>
      <c r="R8761" s="73">
        <v>0</v>
      </c>
      <c r="S8761" s="73">
        <v>0</v>
      </c>
      <c r="T8761" s="73">
        <v>0</v>
      </c>
      <c r="U8761" s="73">
        <v>0</v>
      </c>
      <c r="V8761" s="73">
        <v>0</v>
      </c>
      <c r="W8761" s="73">
        <v>0</v>
      </c>
    </row>
    <row r="8762" spans="3:23" ht="15" customHeight="1" outlineLevel="2">
      <c r="D8762" s="38" t="s">
        <v>1303</v>
      </c>
      <c r="E8762" s="233" t="s">
        <v>1304</v>
      </c>
      <c r="F8762" s="73">
        <v>0</v>
      </c>
      <c r="G8762" s="73">
        <v>0</v>
      </c>
      <c r="H8762" s="73">
        <v>0</v>
      </c>
      <c r="I8762" s="73">
        <v>0</v>
      </c>
      <c r="J8762" s="73">
        <v>0</v>
      </c>
      <c r="K8762" s="73">
        <v>0</v>
      </c>
      <c r="L8762" s="73">
        <v>0</v>
      </c>
      <c r="M8762" s="73">
        <v>0</v>
      </c>
      <c r="N8762" s="73">
        <v>0</v>
      </c>
      <c r="O8762" s="73">
        <v>0</v>
      </c>
      <c r="P8762" s="73">
        <v>0</v>
      </c>
      <c r="Q8762" s="73">
        <v>0</v>
      </c>
      <c r="R8762" s="73">
        <v>0</v>
      </c>
      <c r="S8762" s="73">
        <v>0</v>
      </c>
      <c r="T8762" s="73">
        <v>0</v>
      </c>
      <c r="U8762" s="73">
        <v>0</v>
      </c>
      <c r="V8762" s="73">
        <v>0</v>
      </c>
      <c r="W8762" s="73">
        <v>0</v>
      </c>
    </row>
    <row r="8763" spans="3:23" ht="15" customHeight="1" outlineLevel="2">
      <c r="D8763" s="38" t="s">
        <v>1305</v>
      </c>
      <c r="E8763" s="233" t="s">
        <v>1306</v>
      </c>
      <c r="F8763" s="73">
        <v>0</v>
      </c>
      <c r="G8763" s="73">
        <v>0</v>
      </c>
      <c r="H8763" s="73">
        <v>0</v>
      </c>
      <c r="I8763" s="73">
        <v>0</v>
      </c>
      <c r="J8763" s="73">
        <v>0</v>
      </c>
      <c r="K8763" s="73">
        <v>0</v>
      </c>
      <c r="L8763" s="73">
        <v>0</v>
      </c>
      <c r="M8763" s="73">
        <v>0</v>
      </c>
      <c r="N8763" s="73">
        <v>0</v>
      </c>
      <c r="O8763" s="73">
        <v>0</v>
      </c>
      <c r="P8763" s="73">
        <v>0</v>
      </c>
      <c r="Q8763" s="73">
        <v>0</v>
      </c>
      <c r="R8763" s="73">
        <v>0</v>
      </c>
      <c r="S8763" s="73">
        <v>0</v>
      </c>
      <c r="T8763" s="73">
        <v>0</v>
      </c>
      <c r="U8763" s="73">
        <v>0</v>
      </c>
      <c r="V8763" s="73">
        <v>0</v>
      </c>
      <c r="W8763" s="73">
        <v>0</v>
      </c>
    </row>
    <row r="8764" spans="3:23" ht="15" customHeight="1" outlineLevel="2">
      <c r="D8764" s="38" t="s">
        <v>1307</v>
      </c>
      <c r="E8764" s="233" t="s">
        <v>1308</v>
      </c>
      <c r="F8764" s="73">
        <v>0</v>
      </c>
      <c r="G8764" s="73">
        <v>0</v>
      </c>
      <c r="H8764" s="73">
        <v>0</v>
      </c>
      <c r="I8764" s="73">
        <v>0</v>
      </c>
      <c r="J8764" s="73">
        <v>0</v>
      </c>
      <c r="K8764" s="73">
        <v>0</v>
      </c>
      <c r="L8764" s="73">
        <v>0</v>
      </c>
      <c r="M8764" s="73">
        <v>0</v>
      </c>
      <c r="N8764" s="73">
        <v>0</v>
      </c>
      <c r="O8764" s="73">
        <v>0</v>
      </c>
      <c r="P8764" s="73">
        <v>0</v>
      </c>
      <c r="Q8764" s="73">
        <v>0</v>
      </c>
      <c r="R8764" s="73">
        <v>0</v>
      </c>
      <c r="S8764" s="73">
        <v>0</v>
      </c>
      <c r="T8764" s="73">
        <v>0</v>
      </c>
      <c r="U8764" s="73">
        <v>1</v>
      </c>
      <c r="V8764" s="73">
        <v>0</v>
      </c>
      <c r="W8764" s="73">
        <v>1</v>
      </c>
    </row>
    <row r="8765" spans="3:23" ht="15" customHeight="1" outlineLevel="2">
      <c r="D8765" s="38" t="s">
        <v>1309</v>
      </c>
      <c r="E8765" s="233" t="s">
        <v>1310</v>
      </c>
      <c r="F8765" s="73">
        <v>0</v>
      </c>
      <c r="G8765" s="73">
        <v>0</v>
      </c>
      <c r="H8765" s="73">
        <v>0</v>
      </c>
      <c r="I8765" s="73">
        <v>0</v>
      </c>
      <c r="J8765" s="73">
        <v>0</v>
      </c>
      <c r="K8765" s="73">
        <v>0</v>
      </c>
      <c r="L8765" s="73">
        <v>0</v>
      </c>
      <c r="M8765" s="73">
        <v>0</v>
      </c>
      <c r="N8765" s="73">
        <v>0</v>
      </c>
      <c r="O8765" s="73">
        <v>0</v>
      </c>
      <c r="P8765" s="73">
        <v>0</v>
      </c>
      <c r="Q8765" s="73">
        <v>0</v>
      </c>
      <c r="R8765" s="73">
        <v>0</v>
      </c>
      <c r="S8765" s="73">
        <v>0</v>
      </c>
      <c r="T8765" s="73">
        <v>0</v>
      </c>
      <c r="U8765" s="73">
        <v>0</v>
      </c>
      <c r="V8765" s="73">
        <v>0</v>
      </c>
      <c r="W8765" s="73">
        <v>0</v>
      </c>
    </row>
    <row r="8766" spans="3:23" ht="15" customHeight="1" outlineLevel="2">
      <c r="D8766" s="38" t="s">
        <v>1311</v>
      </c>
      <c r="E8766" s="233" t="s">
        <v>1312</v>
      </c>
      <c r="F8766" s="73">
        <v>0</v>
      </c>
      <c r="G8766" s="73">
        <v>0</v>
      </c>
      <c r="H8766" s="73">
        <v>0</v>
      </c>
      <c r="I8766" s="73">
        <v>0</v>
      </c>
      <c r="J8766" s="73">
        <v>0</v>
      </c>
      <c r="K8766" s="73">
        <v>0</v>
      </c>
      <c r="L8766" s="73">
        <v>0</v>
      </c>
      <c r="M8766" s="73">
        <v>0</v>
      </c>
      <c r="N8766" s="73">
        <v>0</v>
      </c>
      <c r="O8766" s="73">
        <v>0</v>
      </c>
      <c r="P8766" s="73">
        <v>0</v>
      </c>
      <c r="Q8766" s="73">
        <v>0</v>
      </c>
      <c r="R8766" s="73">
        <v>0</v>
      </c>
      <c r="S8766" s="73">
        <v>0</v>
      </c>
      <c r="T8766" s="73">
        <v>0</v>
      </c>
      <c r="U8766" s="73">
        <v>0</v>
      </c>
      <c r="V8766" s="73">
        <v>0</v>
      </c>
      <c r="W8766" s="73">
        <v>0</v>
      </c>
    </row>
    <row r="8767" spans="3:23" ht="15" customHeight="1" outlineLevel="2">
      <c r="D8767" s="38" t="s">
        <v>1313</v>
      </c>
      <c r="E8767" s="233" t="s">
        <v>1314</v>
      </c>
      <c r="F8767" s="73">
        <v>0</v>
      </c>
      <c r="G8767" s="73">
        <v>0</v>
      </c>
      <c r="H8767" s="73">
        <v>0</v>
      </c>
      <c r="I8767" s="73">
        <v>0</v>
      </c>
      <c r="J8767" s="73">
        <v>0</v>
      </c>
      <c r="K8767" s="73">
        <v>0</v>
      </c>
      <c r="L8767" s="73">
        <v>0</v>
      </c>
      <c r="M8767" s="73">
        <v>0</v>
      </c>
      <c r="N8767" s="73">
        <v>0</v>
      </c>
      <c r="O8767" s="73">
        <v>0</v>
      </c>
      <c r="P8767" s="73">
        <v>0</v>
      </c>
      <c r="Q8767" s="73">
        <v>0</v>
      </c>
      <c r="R8767" s="73">
        <v>0</v>
      </c>
      <c r="S8767" s="73">
        <v>0</v>
      </c>
      <c r="T8767" s="73">
        <v>0</v>
      </c>
      <c r="U8767" s="73">
        <v>0</v>
      </c>
      <c r="V8767" s="73">
        <v>0</v>
      </c>
      <c r="W8767" s="73">
        <v>0</v>
      </c>
    </row>
    <row r="8768" spans="3:23" ht="15" customHeight="1" outlineLevel="2">
      <c r="D8768" s="38" t="s">
        <v>1315</v>
      </c>
      <c r="E8768" s="233" t="s">
        <v>1316</v>
      </c>
      <c r="F8768" s="73">
        <v>6</v>
      </c>
      <c r="G8768" s="73">
        <v>2</v>
      </c>
      <c r="H8768" s="73">
        <v>4</v>
      </c>
      <c r="I8768" s="73">
        <v>7</v>
      </c>
      <c r="J8768" s="73">
        <v>3</v>
      </c>
      <c r="K8768" s="73">
        <v>4</v>
      </c>
      <c r="L8768" s="73">
        <v>7</v>
      </c>
      <c r="M8768" s="73">
        <v>3</v>
      </c>
      <c r="N8768" s="73">
        <v>4</v>
      </c>
      <c r="O8768" s="73">
        <v>7</v>
      </c>
      <c r="P8768" s="73">
        <v>3</v>
      </c>
      <c r="Q8768" s="73">
        <v>4</v>
      </c>
      <c r="R8768" s="73">
        <v>7</v>
      </c>
      <c r="S8768" s="73">
        <v>3</v>
      </c>
      <c r="T8768" s="73">
        <v>4</v>
      </c>
      <c r="U8768" s="73">
        <v>6</v>
      </c>
      <c r="V8768" s="73">
        <v>2</v>
      </c>
      <c r="W8768" s="73">
        <v>4</v>
      </c>
    </row>
    <row r="8769" spans="3:23" ht="15" customHeight="1" outlineLevel="2">
      <c r="D8769" s="38" t="s">
        <v>1317</v>
      </c>
      <c r="E8769" s="233" t="s">
        <v>1318</v>
      </c>
      <c r="F8769" s="73">
        <v>1</v>
      </c>
      <c r="G8769" s="73">
        <v>1</v>
      </c>
      <c r="H8769" s="73">
        <v>0</v>
      </c>
      <c r="I8769" s="73">
        <v>1</v>
      </c>
      <c r="J8769" s="73">
        <v>1</v>
      </c>
      <c r="K8769" s="73">
        <v>0</v>
      </c>
      <c r="L8769" s="73">
        <v>1</v>
      </c>
      <c r="M8769" s="73">
        <v>1</v>
      </c>
      <c r="N8769" s="73">
        <v>0</v>
      </c>
      <c r="O8769" s="73">
        <v>1</v>
      </c>
      <c r="P8769" s="73">
        <v>1</v>
      </c>
      <c r="Q8769" s="73">
        <v>0</v>
      </c>
      <c r="R8769" s="73">
        <v>1</v>
      </c>
      <c r="S8769" s="73">
        <v>1</v>
      </c>
      <c r="T8769" s="73">
        <v>0</v>
      </c>
      <c r="U8769" s="73">
        <v>1</v>
      </c>
      <c r="V8769" s="73">
        <v>1</v>
      </c>
      <c r="W8769" s="73">
        <v>0</v>
      </c>
    </row>
    <row r="8770" spans="3:23" ht="15" customHeight="1" outlineLevel="2">
      <c r="D8770" s="38" t="s">
        <v>1319</v>
      </c>
      <c r="E8770" s="233" t="s">
        <v>1320</v>
      </c>
      <c r="F8770" s="73">
        <v>2</v>
      </c>
      <c r="G8770" s="73">
        <v>1</v>
      </c>
      <c r="H8770" s="73">
        <v>1</v>
      </c>
      <c r="I8770" s="73">
        <v>1</v>
      </c>
      <c r="J8770" s="73">
        <v>0</v>
      </c>
      <c r="K8770" s="73">
        <v>1</v>
      </c>
      <c r="L8770" s="73">
        <v>0</v>
      </c>
      <c r="M8770" s="73">
        <v>0</v>
      </c>
      <c r="N8770" s="73">
        <v>0</v>
      </c>
      <c r="O8770" s="73">
        <v>0</v>
      </c>
      <c r="P8770" s="73">
        <v>0</v>
      </c>
      <c r="Q8770" s="73">
        <v>0</v>
      </c>
      <c r="R8770" s="73">
        <v>0</v>
      </c>
      <c r="S8770" s="73">
        <v>0</v>
      </c>
      <c r="T8770" s="73">
        <v>0</v>
      </c>
      <c r="U8770" s="73">
        <v>0</v>
      </c>
      <c r="V8770" s="73">
        <v>0</v>
      </c>
      <c r="W8770" s="73">
        <v>0</v>
      </c>
    </row>
    <row r="8771" spans="3:23" ht="15" customHeight="1" outlineLevel="2">
      <c r="D8771" s="38" t="s">
        <v>1321</v>
      </c>
      <c r="E8771" s="233" t="s">
        <v>1322</v>
      </c>
      <c r="F8771" s="73">
        <v>0</v>
      </c>
      <c r="G8771" s="73">
        <v>0</v>
      </c>
      <c r="H8771" s="73">
        <v>0</v>
      </c>
      <c r="I8771" s="73">
        <v>0</v>
      </c>
      <c r="J8771" s="73">
        <v>0</v>
      </c>
      <c r="K8771" s="73">
        <v>0</v>
      </c>
      <c r="L8771" s="73">
        <v>0</v>
      </c>
      <c r="M8771" s="73">
        <v>0</v>
      </c>
      <c r="N8771" s="73">
        <v>0</v>
      </c>
      <c r="O8771" s="73">
        <v>0</v>
      </c>
      <c r="P8771" s="73">
        <v>0</v>
      </c>
      <c r="Q8771" s="73">
        <v>0</v>
      </c>
      <c r="R8771" s="73">
        <v>0</v>
      </c>
      <c r="S8771" s="73">
        <v>0</v>
      </c>
      <c r="T8771" s="73">
        <v>0</v>
      </c>
      <c r="U8771" s="73">
        <v>0</v>
      </c>
      <c r="V8771" s="73">
        <v>0</v>
      </c>
      <c r="W8771" s="73">
        <v>0</v>
      </c>
    </row>
    <row r="8772" spans="3:23" ht="15" customHeight="1" outlineLevel="2">
      <c r="D8772" s="38" t="s">
        <v>1323</v>
      </c>
      <c r="E8772" s="233" t="s">
        <v>1324</v>
      </c>
      <c r="F8772" s="73">
        <v>0</v>
      </c>
      <c r="G8772" s="73">
        <v>0</v>
      </c>
      <c r="H8772" s="73">
        <v>0</v>
      </c>
      <c r="I8772" s="73">
        <v>0</v>
      </c>
      <c r="J8772" s="73">
        <v>0</v>
      </c>
      <c r="K8772" s="73">
        <v>0</v>
      </c>
      <c r="L8772" s="73">
        <v>0</v>
      </c>
      <c r="M8772" s="73">
        <v>0</v>
      </c>
      <c r="N8772" s="73">
        <v>0</v>
      </c>
      <c r="O8772" s="73">
        <v>0</v>
      </c>
      <c r="P8772" s="73">
        <v>0</v>
      </c>
      <c r="Q8772" s="73">
        <v>0</v>
      </c>
      <c r="R8772" s="73">
        <v>0</v>
      </c>
      <c r="S8772" s="73">
        <v>0</v>
      </c>
      <c r="T8772" s="73">
        <v>0</v>
      </c>
      <c r="U8772" s="73">
        <v>0</v>
      </c>
      <c r="V8772" s="73">
        <v>0</v>
      </c>
      <c r="W8772" s="73">
        <v>0</v>
      </c>
    </row>
    <row r="8773" spans="3:23" ht="15" customHeight="1" outlineLevel="2">
      <c r="D8773" s="38" t="s">
        <v>1325</v>
      </c>
      <c r="E8773" s="233" t="s">
        <v>1326</v>
      </c>
      <c r="F8773" s="73">
        <v>5</v>
      </c>
      <c r="G8773" s="73">
        <v>3</v>
      </c>
      <c r="H8773" s="73">
        <v>2</v>
      </c>
      <c r="I8773" s="73">
        <v>5</v>
      </c>
      <c r="J8773" s="73">
        <v>3</v>
      </c>
      <c r="K8773" s="73">
        <v>2</v>
      </c>
      <c r="L8773" s="73">
        <v>4</v>
      </c>
      <c r="M8773" s="73">
        <v>2</v>
      </c>
      <c r="N8773" s="73">
        <v>2</v>
      </c>
      <c r="O8773" s="73">
        <v>4</v>
      </c>
      <c r="P8773" s="73">
        <v>2</v>
      </c>
      <c r="Q8773" s="73">
        <v>2</v>
      </c>
      <c r="R8773" s="73">
        <v>3</v>
      </c>
      <c r="S8773" s="73">
        <v>2</v>
      </c>
      <c r="T8773" s="73">
        <v>1</v>
      </c>
      <c r="U8773" s="73">
        <v>2</v>
      </c>
      <c r="V8773" s="73">
        <v>1</v>
      </c>
      <c r="W8773" s="73">
        <v>1</v>
      </c>
    </row>
    <row r="8774" spans="3:23" ht="15" customHeight="1" outlineLevel="2">
      <c r="D8774" s="38" t="s">
        <v>1327</v>
      </c>
      <c r="E8774" s="233" t="s">
        <v>1328</v>
      </c>
      <c r="F8774" s="73">
        <v>0</v>
      </c>
      <c r="G8774" s="73">
        <v>0</v>
      </c>
      <c r="H8774" s="73">
        <v>0</v>
      </c>
      <c r="I8774" s="73">
        <v>0</v>
      </c>
      <c r="J8774" s="73">
        <v>0</v>
      </c>
      <c r="K8774" s="73">
        <v>0</v>
      </c>
      <c r="L8774" s="73">
        <v>0</v>
      </c>
      <c r="M8774" s="73">
        <v>0</v>
      </c>
      <c r="N8774" s="73">
        <v>0</v>
      </c>
      <c r="O8774" s="73">
        <v>0</v>
      </c>
      <c r="P8774" s="73">
        <v>0</v>
      </c>
      <c r="Q8774" s="73">
        <v>0</v>
      </c>
      <c r="R8774" s="73">
        <v>0</v>
      </c>
      <c r="S8774" s="73">
        <v>0</v>
      </c>
      <c r="T8774" s="73">
        <v>0</v>
      </c>
      <c r="U8774" s="73">
        <v>0</v>
      </c>
      <c r="V8774" s="73">
        <v>0</v>
      </c>
      <c r="W8774" s="73">
        <v>0</v>
      </c>
    </row>
    <row r="8775" spans="3:23" ht="15" customHeight="1" outlineLevel="2">
      <c r="D8775" s="38" t="s">
        <v>1329</v>
      </c>
      <c r="E8775" s="233" t="s">
        <v>1330</v>
      </c>
      <c r="F8775" s="73">
        <v>3</v>
      </c>
      <c r="G8775" s="73">
        <v>1</v>
      </c>
      <c r="H8775" s="73">
        <v>2</v>
      </c>
      <c r="I8775" s="73">
        <v>3</v>
      </c>
      <c r="J8775" s="73">
        <v>1</v>
      </c>
      <c r="K8775" s="73">
        <v>2</v>
      </c>
      <c r="L8775" s="73">
        <v>5</v>
      </c>
      <c r="M8775" s="73">
        <v>2</v>
      </c>
      <c r="N8775" s="73">
        <v>3</v>
      </c>
      <c r="O8775" s="73">
        <v>5</v>
      </c>
      <c r="P8775" s="73">
        <v>2</v>
      </c>
      <c r="Q8775" s="73">
        <v>3</v>
      </c>
      <c r="R8775" s="73">
        <v>2</v>
      </c>
      <c r="S8775" s="73">
        <v>1</v>
      </c>
      <c r="T8775" s="73">
        <v>1</v>
      </c>
      <c r="U8775" s="73">
        <v>2</v>
      </c>
      <c r="V8775" s="73">
        <v>1</v>
      </c>
      <c r="W8775" s="73">
        <v>1</v>
      </c>
    </row>
    <row r="8776" spans="3:23" ht="15" customHeight="1" outlineLevel="2">
      <c r="D8776" s="38" t="s">
        <v>1331</v>
      </c>
      <c r="E8776" s="233" t="s">
        <v>1332</v>
      </c>
      <c r="F8776" s="73">
        <v>2</v>
      </c>
      <c r="G8776" s="73">
        <v>2</v>
      </c>
      <c r="H8776" s="73">
        <v>0</v>
      </c>
      <c r="I8776" s="73">
        <v>0</v>
      </c>
      <c r="J8776" s="73">
        <v>0</v>
      </c>
      <c r="K8776" s="73">
        <v>0</v>
      </c>
      <c r="L8776" s="73">
        <v>2</v>
      </c>
      <c r="M8776" s="73">
        <v>2</v>
      </c>
      <c r="N8776" s="73">
        <v>0</v>
      </c>
      <c r="O8776" s="73">
        <v>2</v>
      </c>
      <c r="P8776" s="73">
        <v>2</v>
      </c>
      <c r="Q8776" s="73">
        <v>0</v>
      </c>
      <c r="R8776" s="73">
        <v>0</v>
      </c>
      <c r="S8776" s="73">
        <v>0</v>
      </c>
      <c r="T8776" s="73">
        <v>0</v>
      </c>
      <c r="U8776" s="73">
        <v>0</v>
      </c>
      <c r="V8776" s="73">
        <v>0</v>
      </c>
      <c r="W8776" s="73">
        <v>0</v>
      </c>
    </row>
    <row r="8777" spans="3:23" ht="15" customHeight="1" outlineLevel="2">
      <c r="D8777" s="38" t="s">
        <v>1333</v>
      </c>
      <c r="E8777" s="233" t="s">
        <v>1334</v>
      </c>
      <c r="F8777" s="73">
        <v>0</v>
      </c>
      <c r="G8777" s="73">
        <v>0</v>
      </c>
      <c r="H8777" s="73">
        <v>0</v>
      </c>
      <c r="I8777" s="73">
        <v>0</v>
      </c>
      <c r="J8777" s="73">
        <v>0</v>
      </c>
      <c r="K8777" s="73">
        <v>0</v>
      </c>
      <c r="L8777" s="73">
        <v>0</v>
      </c>
      <c r="M8777" s="73">
        <v>0</v>
      </c>
      <c r="N8777" s="73">
        <v>0</v>
      </c>
      <c r="O8777" s="73">
        <v>0</v>
      </c>
      <c r="P8777" s="73">
        <v>0</v>
      </c>
      <c r="Q8777" s="73">
        <v>0</v>
      </c>
      <c r="R8777" s="73">
        <v>0</v>
      </c>
      <c r="S8777" s="73">
        <v>0</v>
      </c>
      <c r="T8777" s="73">
        <v>0</v>
      </c>
      <c r="U8777" s="73">
        <v>0</v>
      </c>
      <c r="V8777" s="73">
        <v>0</v>
      </c>
      <c r="W8777" s="73">
        <v>0</v>
      </c>
    </row>
    <row r="8778" spans="3:23" ht="15" customHeight="1" outlineLevel="2">
      <c r="D8778" s="38" t="s">
        <v>1335</v>
      </c>
      <c r="E8778" s="233" t="s">
        <v>1336</v>
      </c>
      <c r="F8778" s="73">
        <v>0</v>
      </c>
      <c r="G8778" s="73">
        <v>0</v>
      </c>
      <c r="H8778" s="73">
        <v>0</v>
      </c>
      <c r="I8778" s="73">
        <v>0</v>
      </c>
      <c r="J8778" s="73">
        <v>0</v>
      </c>
      <c r="K8778" s="73">
        <v>0</v>
      </c>
      <c r="L8778" s="73">
        <v>0</v>
      </c>
      <c r="M8778" s="73">
        <v>0</v>
      </c>
      <c r="N8778" s="73">
        <v>0</v>
      </c>
      <c r="O8778" s="73">
        <v>0</v>
      </c>
      <c r="P8778" s="73">
        <v>0</v>
      </c>
      <c r="Q8778" s="73">
        <v>0</v>
      </c>
      <c r="R8778" s="73">
        <v>0</v>
      </c>
      <c r="S8778" s="73">
        <v>0</v>
      </c>
      <c r="T8778" s="73">
        <v>0</v>
      </c>
      <c r="U8778" s="73">
        <v>0</v>
      </c>
      <c r="V8778" s="73">
        <v>0</v>
      </c>
      <c r="W8778" s="73">
        <v>0</v>
      </c>
    </row>
    <row r="8779" spans="3:23" ht="15" customHeight="1" outlineLevel="2">
      <c r="D8779" s="38" t="s">
        <v>1337</v>
      </c>
      <c r="E8779" s="233" t="s">
        <v>1338</v>
      </c>
      <c r="F8779" s="73">
        <v>2</v>
      </c>
      <c r="G8779" s="73">
        <v>1</v>
      </c>
      <c r="H8779" s="73">
        <v>1</v>
      </c>
      <c r="I8779" s="73">
        <v>1</v>
      </c>
      <c r="J8779" s="73">
        <v>0</v>
      </c>
      <c r="K8779" s="73">
        <v>1</v>
      </c>
      <c r="L8779" s="73">
        <v>1</v>
      </c>
      <c r="M8779" s="73">
        <v>0</v>
      </c>
      <c r="N8779" s="73">
        <v>1</v>
      </c>
      <c r="O8779" s="73">
        <v>1</v>
      </c>
      <c r="P8779" s="73">
        <v>0</v>
      </c>
      <c r="Q8779" s="73">
        <v>1</v>
      </c>
      <c r="R8779" s="73">
        <v>1</v>
      </c>
      <c r="S8779" s="73">
        <v>0</v>
      </c>
      <c r="T8779" s="73">
        <v>1</v>
      </c>
      <c r="U8779" s="73">
        <v>0</v>
      </c>
      <c r="V8779" s="73">
        <v>0</v>
      </c>
      <c r="W8779" s="73">
        <v>0</v>
      </c>
    </row>
    <row r="8780" spans="3:23" ht="15" customHeight="1" outlineLevel="1">
      <c r="C8780" s="231" t="s">
        <v>1339</v>
      </c>
      <c r="E8780" s="230" t="s">
        <v>1340</v>
      </c>
      <c r="F8780" s="73">
        <v>84</v>
      </c>
      <c r="G8780" s="73">
        <v>41</v>
      </c>
      <c r="H8780" s="73">
        <v>43</v>
      </c>
      <c r="I8780" s="73">
        <v>80</v>
      </c>
      <c r="J8780" s="73">
        <v>38</v>
      </c>
      <c r="K8780" s="73">
        <v>42</v>
      </c>
      <c r="L8780" s="73">
        <v>80</v>
      </c>
      <c r="M8780" s="73">
        <v>36</v>
      </c>
      <c r="N8780" s="73">
        <v>44</v>
      </c>
      <c r="O8780" s="73">
        <v>80</v>
      </c>
      <c r="P8780" s="73">
        <v>36</v>
      </c>
      <c r="Q8780" s="73">
        <v>44</v>
      </c>
      <c r="R8780" s="73">
        <v>77</v>
      </c>
      <c r="S8780" s="73">
        <v>35</v>
      </c>
      <c r="T8780" s="73">
        <v>42</v>
      </c>
      <c r="U8780" s="73">
        <v>77</v>
      </c>
      <c r="V8780" s="73">
        <v>36</v>
      </c>
      <c r="W8780" s="73">
        <v>41</v>
      </c>
    </row>
    <row r="8781" spans="3:23" ht="15" customHeight="1" outlineLevel="2">
      <c r="D8781" s="38" t="s">
        <v>1341</v>
      </c>
      <c r="E8781" s="233" t="s">
        <v>1342</v>
      </c>
      <c r="F8781" s="73">
        <v>2</v>
      </c>
      <c r="G8781" s="73">
        <v>1</v>
      </c>
      <c r="H8781" s="73">
        <v>1</v>
      </c>
      <c r="I8781" s="73">
        <v>2</v>
      </c>
      <c r="J8781" s="73">
        <v>1</v>
      </c>
      <c r="K8781" s="73">
        <v>1</v>
      </c>
      <c r="L8781" s="73">
        <v>2</v>
      </c>
      <c r="M8781" s="73">
        <v>1</v>
      </c>
      <c r="N8781" s="73">
        <v>1</v>
      </c>
      <c r="O8781" s="73">
        <v>2</v>
      </c>
      <c r="P8781" s="73">
        <v>1</v>
      </c>
      <c r="Q8781" s="73">
        <v>1</v>
      </c>
      <c r="R8781" s="73">
        <v>2</v>
      </c>
      <c r="S8781" s="73">
        <v>1</v>
      </c>
      <c r="T8781" s="73">
        <v>1</v>
      </c>
      <c r="U8781" s="73">
        <v>1</v>
      </c>
      <c r="V8781" s="73">
        <v>0</v>
      </c>
      <c r="W8781" s="73">
        <v>1</v>
      </c>
    </row>
    <row r="8782" spans="3:23" ht="15" customHeight="1" outlineLevel="2">
      <c r="D8782" s="38" t="s">
        <v>1343</v>
      </c>
      <c r="E8782" s="233" t="s">
        <v>1344</v>
      </c>
      <c r="F8782" s="73">
        <v>0</v>
      </c>
      <c r="G8782" s="73">
        <v>0</v>
      </c>
      <c r="H8782" s="73">
        <v>0</v>
      </c>
      <c r="I8782" s="73">
        <v>0</v>
      </c>
      <c r="J8782" s="73">
        <v>0</v>
      </c>
      <c r="K8782" s="73">
        <v>0</v>
      </c>
      <c r="L8782" s="73">
        <v>0</v>
      </c>
      <c r="M8782" s="73">
        <v>0</v>
      </c>
      <c r="N8782" s="73">
        <v>0</v>
      </c>
      <c r="O8782" s="73">
        <v>0</v>
      </c>
      <c r="P8782" s="73">
        <v>0</v>
      </c>
      <c r="Q8782" s="73">
        <v>0</v>
      </c>
      <c r="R8782" s="73">
        <v>0</v>
      </c>
      <c r="S8782" s="73">
        <v>0</v>
      </c>
      <c r="T8782" s="73">
        <v>0</v>
      </c>
      <c r="U8782" s="73">
        <v>0</v>
      </c>
      <c r="V8782" s="73">
        <v>0</v>
      </c>
      <c r="W8782" s="73">
        <v>0</v>
      </c>
    </row>
    <row r="8783" spans="3:23" ht="15" customHeight="1" outlineLevel="2">
      <c r="D8783" s="38" t="s">
        <v>1345</v>
      </c>
      <c r="E8783" s="233" t="s">
        <v>1346</v>
      </c>
      <c r="F8783" s="73">
        <v>9</v>
      </c>
      <c r="G8783" s="73">
        <v>4</v>
      </c>
      <c r="H8783" s="73">
        <v>5</v>
      </c>
      <c r="I8783" s="73">
        <v>9</v>
      </c>
      <c r="J8783" s="73">
        <v>4</v>
      </c>
      <c r="K8783" s="73">
        <v>5</v>
      </c>
      <c r="L8783" s="73">
        <v>7</v>
      </c>
      <c r="M8783" s="73">
        <v>2</v>
      </c>
      <c r="N8783" s="73">
        <v>5</v>
      </c>
      <c r="O8783" s="73">
        <v>7</v>
      </c>
      <c r="P8783" s="73">
        <v>2</v>
      </c>
      <c r="Q8783" s="73">
        <v>5</v>
      </c>
      <c r="R8783" s="73">
        <v>7</v>
      </c>
      <c r="S8783" s="73">
        <v>2</v>
      </c>
      <c r="T8783" s="73">
        <v>5</v>
      </c>
      <c r="U8783" s="73">
        <v>7</v>
      </c>
      <c r="V8783" s="73">
        <v>2</v>
      </c>
      <c r="W8783" s="73">
        <v>5</v>
      </c>
    </row>
    <row r="8784" spans="3:23" ht="15" customHeight="1" outlineLevel="2">
      <c r="D8784" s="38" t="s">
        <v>1347</v>
      </c>
      <c r="E8784" s="233" t="s">
        <v>1348</v>
      </c>
      <c r="F8784" s="73">
        <v>0</v>
      </c>
      <c r="G8784" s="73">
        <v>0</v>
      </c>
      <c r="H8784" s="73">
        <v>0</v>
      </c>
      <c r="I8784" s="73">
        <v>0</v>
      </c>
      <c r="J8784" s="73">
        <v>0</v>
      </c>
      <c r="K8784" s="73">
        <v>0</v>
      </c>
      <c r="L8784" s="73">
        <v>0</v>
      </c>
      <c r="M8784" s="73">
        <v>0</v>
      </c>
      <c r="N8784" s="73">
        <v>0</v>
      </c>
      <c r="O8784" s="73">
        <v>0</v>
      </c>
      <c r="P8784" s="73">
        <v>0</v>
      </c>
      <c r="Q8784" s="73">
        <v>0</v>
      </c>
      <c r="R8784" s="73">
        <v>0</v>
      </c>
      <c r="S8784" s="73">
        <v>0</v>
      </c>
      <c r="T8784" s="73">
        <v>0</v>
      </c>
      <c r="U8784" s="73">
        <v>0</v>
      </c>
      <c r="V8784" s="73">
        <v>0</v>
      </c>
      <c r="W8784" s="73">
        <v>0</v>
      </c>
    </row>
    <row r="8785" spans="4:23" ht="15" customHeight="1" outlineLevel="2">
      <c r="D8785" s="38" t="s">
        <v>1349</v>
      </c>
      <c r="E8785" s="233" t="s">
        <v>1350</v>
      </c>
      <c r="F8785" s="73">
        <v>0</v>
      </c>
      <c r="G8785" s="73">
        <v>0</v>
      </c>
      <c r="H8785" s="73">
        <v>0</v>
      </c>
      <c r="I8785" s="73">
        <v>0</v>
      </c>
      <c r="J8785" s="73">
        <v>0</v>
      </c>
      <c r="K8785" s="73">
        <v>0</v>
      </c>
      <c r="L8785" s="73">
        <v>0</v>
      </c>
      <c r="M8785" s="73">
        <v>0</v>
      </c>
      <c r="N8785" s="73">
        <v>0</v>
      </c>
      <c r="O8785" s="73">
        <v>0</v>
      </c>
      <c r="P8785" s="73">
        <v>0</v>
      </c>
      <c r="Q8785" s="73">
        <v>0</v>
      </c>
      <c r="R8785" s="73">
        <v>0</v>
      </c>
      <c r="S8785" s="73">
        <v>0</v>
      </c>
      <c r="T8785" s="73">
        <v>0</v>
      </c>
      <c r="U8785" s="73">
        <v>0</v>
      </c>
      <c r="V8785" s="73">
        <v>0</v>
      </c>
      <c r="W8785" s="73">
        <v>0</v>
      </c>
    </row>
    <row r="8786" spans="4:23" ht="15" customHeight="1" outlineLevel="2">
      <c r="D8786" s="38" t="s">
        <v>1351</v>
      </c>
      <c r="E8786" s="233" t="s">
        <v>1352</v>
      </c>
      <c r="F8786" s="73">
        <v>0</v>
      </c>
      <c r="G8786" s="73">
        <v>0</v>
      </c>
      <c r="H8786" s="73">
        <v>0</v>
      </c>
      <c r="I8786" s="73">
        <v>0</v>
      </c>
      <c r="J8786" s="73">
        <v>0</v>
      </c>
      <c r="K8786" s="73">
        <v>0</v>
      </c>
      <c r="L8786" s="73">
        <v>0</v>
      </c>
      <c r="M8786" s="73">
        <v>0</v>
      </c>
      <c r="N8786" s="73">
        <v>0</v>
      </c>
      <c r="O8786" s="73">
        <v>0</v>
      </c>
      <c r="P8786" s="73">
        <v>0</v>
      </c>
      <c r="Q8786" s="73">
        <v>0</v>
      </c>
      <c r="R8786" s="73">
        <v>0</v>
      </c>
      <c r="S8786" s="73">
        <v>0</v>
      </c>
      <c r="T8786" s="73">
        <v>0</v>
      </c>
      <c r="U8786" s="73">
        <v>0</v>
      </c>
      <c r="V8786" s="73">
        <v>0</v>
      </c>
      <c r="W8786" s="73">
        <v>0</v>
      </c>
    </row>
    <row r="8787" spans="4:23" ht="15" customHeight="1" outlineLevel="2">
      <c r="D8787" s="38" t="s">
        <v>1353</v>
      </c>
      <c r="E8787" s="233" t="s">
        <v>1354</v>
      </c>
      <c r="F8787" s="73">
        <v>0</v>
      </c>
      <c r="G8787" s="73">
        <v>0</v>
      </c>
      <c r="H8787" s="73">
        <v>0</v>
      </c>
      <c r="I8787" s="73">
        <v>0</v>
      </c>
      <c r="J8787" s="73">
        <v>0</v>
      </c>
      <c r="K8787" s="73">
        <v>0</v>
      </c>
      <c r="L8787" s="73">
        <v>0</v>
      </c>
      <c r="M8787" s="73">
        <v>0</v>
      </c>
      <c r="N8787" s="73">
        <v>0</v>
      </c>
      <c r="O8787" s="73">
        <v>0</v>
      </c>
      <c r="P8787" s="73">
        <v>0</v>
      </c>
      <c r="Q8787" s="73">
        <v>0</v>
      </c>
      <c r="R8787" s="73">
        <v>0</v>
      </c>
      <c r="S8787" s="73">
        <v>0</v>
      </c>
      <c r="T8787" s="73">
        <v>0</v>
      </c>
      <c r="U8787" s="73">
        <v>0</v>
      </c>
      <c r="V8787" s="73">
        <v>0</v>
      </c>
      <c r="W8787" s="73">
        <v>0</v>
      </c>
    </row>
    <row r="8788" spans="4:23" ht="15" customHeight="1" outlineLevel="2">
      <c r="D8788" s="38" t="s">
        <v>1355</v>
      </c>
      <c r="E8788" s="233" t="s">
        <v>1356</v>
      </c>
      <c r="F8788" s="73">
        <v>0</v>
      </c>
      <c r="G8788" s="73">
        <v>0</v>
      </c>
      <c r="H8788" s="73">
        <v>0</v>
      </c>
      <c r="I8788" s="73">
        <v>0</v>
      </c>
      <c r="J8788" s="73">
        <v>0</v>
      </c>
      <c r="K8788" s="73">
        <v>0</v>
      </c>
      <c r="L8788" s="73">
        <v>0</v>
      </c>
      <c r="M8788" s="73">
        <v>0</v>
      </c>
      <c r="N8788" s="73">
        <v>0</v>
      </c>
      <c r="O8788" s="73">
        <v>0</v>
      </c>
      <c r="P8788" s="73">
        <v>0</v>
      </c>
      <c r="Q8788" s="73">
        <v>0</v>
      </c>
      <c r="R8788" s="73">
        <v>0</v>
      </c>
      <c r="S8788" s="73">
        <v>0</v>
      </c>
      <c r="T8788" s="73">
        <v>0</v>
      </c>
      <c r="U8788" s="73">
        <v>0</v>
      </c>
      <c r="V8788" s="73">
        <v>0</v>
      </c>
      <c r="W8788" s="73">
        <v>0</v>
      </c>
    </row>
    <row r="8789" spans="4:23" ht="15" customHeight="1" outlineLevel="2">
      <c r="D8789" s="38" t="s">
        <v>1357</v>
      </c>
      <c r="E8789" s="233" t="s">
        <v>1358</v>
      </c>
      <c r="F8789" s="73">
        <v>0</v>
      </c>
      <c r="G8789" s="73">
        <v>0</v>
      </c>
      <c r="H8789" s="73">
        <v>0</v>
      </c>
      <c r="I8789" s="73">
        <v>0</v>
      </c>
      <c r="J8789" s="73">
        <v>0</v>
      </c>
      <c r="K8789" s="73">
        <v>0</v>
      </c>
      <c r="L8789" s="73">
        <v>0</v>
      </c>
      <c r="M8789" s="73">
        <v>0</v>
      </c>
      <c r="N8789" s="73">
        <v>0</v>
      </c>
      <c r="O8789" s="73">
        <v>0</v>
      </c>
      <c r="P8789" s="73">
        <v>0</v>
      </c>
      <c r="Q8789" s="73">
        <v>0</v>
      </c>
      <c r="R8789" s="73">
        <v>0</v>
      </c>
      <c r="S8789" s="73">
        <v>0</v>
      </c>
      <c r="T8789" s="73">
        <v>0</v>
      </c>
      <c r="U8789" s="73">
        <v>0</v>
      </c>
      <c r="V8789" s="73">
        <v>0</v>
      </c>
      <c r="W8789" s="73">
        <v>0</v>
      </c>
    </row>
    <row r="8790" spans="4:23" ht="15" customHeight="1" outlineLevel="2">
      <c r="D8790" s="38" t="s">
        <v>1359</v>
      </c>
      <c r="E8790" s="233" t="s">
        <v>1360</v>
      </c>
      <c r="F8790" s="73">
        <v>0</v>
      </c>
      <c r="G8790" s="73">
        <v>0</v>
      </c>
      <c r="H8790" s="73">
        <v>0</v>
      </c>
      <c r="I8790" s="73">
        <v>0</v>
      </c>
      <c r="J8790" s="73">
        <v>0</v>
      </c>
      <c r="K8790" s="73">
        <v>0</v>
      </c>
      <c r="L8790" s="73">
        <v>0</v>
      </c>
      <c r="M8790" s="73">
        <v>0</v>
      </c>
      <c r="N8790" s="73">
        <v>0</v>
      </c>
      <c r="O8790" s="73">
        <v>0</v>
      </c>
      <c r="P8790" s="73">
        <v>0</v>
      </c>
      <c r="Q8790" s="73">
        <v>0</v>
      </c>
      <c r="R8790" s="73">
        <v>0</v>
      </c>
      <c r="S8790" s="73">
        <v>0</v>
      </c>
      <c r="T8790" s="73">
        <v>0</v>
      </c>
      <c r="U8790" s="73">
        <v>0</v>
      </c>
      <c r="V8790" s="73">
        <v>0</v>
      </c>
      <c r="W8790" s="73">
        <v>0</v>
      </c>
    </row>
    <row r="8791" spans="4:23" ht="15" customHeight="1" outlineLevel="2">
      <c r="D8791" s="38" t="s">
        <v>1361</v>
      </c>
      <c r="E8791" s="233" t="s">
        <v>1362</v>
      </c>
      <c r="F8791" s="73">
        <v>0</v>
      </c>
      <c r="G8791" s="73">
        <v>0</v>
      </c>
      <c r="H8791" s="73">
        <v>0</v>
      </c>
      <c r="I8791" s="73">
        <v>0</v>
      </c>
      <c r="J8791" s="73">
        <v>0</v>
      </c>
      <c r="K8791" s="73">
        <v>0</v>
      </c>
      <c r="L8791" s="73">
        <v>0</v>
      </c>
      <c r="M8791" s="73">
        <v>0</v>
      </c>
      <c r="N8791" s="73">
        <v>0</v>
      </c>
      <c r="O8791" s="73">
        <v>0</v>
      </c>
      <c r="P8791" s="73">
        <v>0</v>
      </c>
      <c r="Q8791" s="73">
        <v>0</v>
      </c>
      <c r="R8791" s="73">
        <v>0</v>
      </c>
      <c r="S8791" s="73">
        <v>0</v>
      </c>
      <c r="T8791" s="73">
        <v>0</v>
      </c>
      <c r="U8791" s="73">
        <v>0</v>
      </c>
      <c r="V8791" s="73">
        <v>0</v>
      </c>
      <c r="W8791" s="73">
        <v>0</v>
      </c>
    </row>
    <row r="8792" spans="4:23" ht="15" customHeight="1" outlineLevel="2">
      <c r="D8792" s="38" t="s">
        <v>1363</v>
      </c>
      <c r="E8792" s="233" t="s">
        <v>1364</v>
      </c>
      <c r="F8792" s="73">
        <v>0</v>
      </c>
      <c r="G8792" s="73">
        <v>0</v>
      </c>
      <c r="H8792" s="73">
        <v>0</v>
      </c>
      <c r="I8792" s="73">
        <v>0</v>
      </c>
      <c r="J8792" s="73">
        <v>0</v>
      </c>
      <c r="K8792" s="73">
        <v>0</v>
      </c>
      <c r="L8792" s="73">
        <v>0</v>
      </c>
      <c r="M8792" s="73">
        <v>0</v>
      </c>
      <c r="N8792" s="73">
        <v>0</v>
      </c>
      <c r="O8792" s="73">
        <v>0</v>
      </c>
      <c r="P8792" s="73">
        <v>0</v>
      </c>
      <c r="Q8792" s="73">
        <v>0</v>
      </c>
      <c r="R8792" s="73">
        <v>0</v>
      </c>
      <c r="S8792" s="73">
        <v>0</v>
      </c>
      <c r="T8792" s="73">
        <v>0</v>
      </c>
      <c r="U8792" s="73">
        <v>0</v>
      </c>
      <c r="V8792" s="73">
        <v>0</v>
      </c>
      <c r="W8792" s="73">
        <v>0</v>
      </c>
    </row>
    <row r="8793" spans="4:23" ht="15" customHeight="1" outlineLevel="2">
      <c r="D8793" s="38" t="s">
        <v>1365</v>
      </c>
      <c r="E8793" s="233" t="s">
        <v>1366</v>
      </c>
      <c r="F8793" s="73">
        <v>0</v>
      </c>
      <c r="G8793" s="73">
        <v>0</v>
      </c>
      <c r="H8793" s="73">
        <v>0</v>
      </c>
      <c r="I8793" s="73">
        <v>0</v>
      </c>
      <c r="J8793" s="73">
        <v>0</v>
      </c>
      <c r="K8793" s="73">
        <v>0</v>
      </c>
      <c r="L8793" s="73">
        <v>0</v>
      </c>
      <c r="M8793" s="73">
        <v>0</v>
      </c>
      <c r="N8793" s="73">
        <v>0</v>
      </c>
      <c r="O8793" s="73">
        <v>0</v>
      </c>
      <c r="P8793" s="73">
        <v>0</v>
      </c>
      <c r="Q8793" s="73">
        <v>0</v>
      </c>
      <c r="R8793" s="73">
        <v>0</v>
      </c>
      <c r="S8793" s="73">
        <v>0</v>
      </c>
      <c r="T8793" s="73">
        <v>0</v>
      </c>
      <c r="U8793" s="73">
        <v>0</v>
      </c>
      <c r="V8793" s="73">
        <v>0</v>
      </c>
      <c r="W8793" s="73">
        <v>0</v>
      </c>
    </row>
    <row r="8794" spans="4:23" ht="15" customHeight="1" outlineLevel="2">
      <c r="D8794" s="38" t="s">
        <v>1367</v>
      </c>
      <c r="E8794" s="233" t="s">
        <v>1368</v>
      </c>
      <c r="F8794" s="73">
        <v>0</v>
      </c>
      <c r="G8794" s="73">
        <v>0</v>
      </c>
      <c r="H8794" s="73">
        <v>0</v>
      </c>
      <c r="I8794" s="73">
        <v>0</v>
      </c>
      <c r="J8794" s="73">
        <v>0</v>
      </c>
      <c r="K8794" s="73">
        <v>0</v>
      </c>
      <c r="L8794" s="73">
        <v>0</v>
      </c>
      <c r="M8794" s="73">
        <v>0</v>
      </c>
      <c r="N8794" s="73">
        <v>0</v>
      </c>
      <c r="O8794" s="73">
        <v>0</v>
      </c>
      <c r="P8794" s="73">
        <v>0</v>
      </c>
      <c r="Q8794" s="73">
        <v>0</v>
      </c>
      <c r="R8794" s="73">
        <v>0</v>
      </c>
      <c r="S8794" s="73">
        <v>0</v>
      </c>
      <c r="T8794" s="73">
        <v>0</v>
      </c>
      <c r="U8794" s="73">
        <v>0</v>
      </c>
      <c r="V8794" s="73">
        <v>0</v>
      </c>
      <c r="W8794" s="73">
        <v>0</v>
      </c>
    </row>
    <row r="8795" spans="4:23" ht="15" customHeight="1" outlineLevel="2">
      <c r="D8795" s="38" t="s">
        <v>1369</v>
      </c>
      <c r="E8795" s="233" t="s">
        <v>1370</v>
      </c>
      <c r="F8795" s="73">
        <v>0</v>
      </c>
      <c r="G8795" s="73">
        <v>0</v>
      </c>
      <c r="H8795" s="73">
        <v>0</v>
      </c>
      <c r="I8795" s="73">
        <v>0</v>
      </c>
      <c r="J8795" s="73">
        <v>0</v>
      </c>
      <c r="K8795" s="73">
        <v>0</v>
      </c>
      <c r="L8795" s="73">
        <v>0</v>
      </c>
      <c r="M8795" s="73">
        <v>0</v>
      </c>
      <c r="N8795" s="73">
        <v>0</v>
      </c>
      <c r="O8795" s="73">
        <v>0</v>
      </c>
      <c r="P8795" s="73">
        <v>0</v>
      </c>
      <c r="Q8795" s="73">
        <v>0</v>
      </c>
      <c r="R8795" s="73">
        <v>0</v>
      </c>
      <c r="S8795" s="73">
        <v>0</v>
      </c>
      <c r="T8795" s="73">
        <v>0</v>
      </c>
      <c r="U8795" s="73">
        <v>0</v>
      </c>
      <c r="V8795" s="73">
        <v>0</v>
      </c>
      <c r="W8795" s="73">
        <v>0</v>
      </c>
    </row>
    <row r="8796" spans="4:23" ht="15" customHeight="1" outlineLevel="2">
      <c r="D8796" s="38" t="s">
        <v>1371</v>
      </c>
      <c r="E8796" s="233" t="s">
        <v>1372</v>
      </c>
      <c r="F8796" s="73">
        <v>4</v>
      </c>
      <c r="G8796" s="73">
        <v>4</v>
      </c>
      <c r="H8796" s="73">
        <v>0</v>
      </c>
      <c r="I8796" s="73">
        <v>1</v>
      </c>
      <c r="J8796" s="73">
        <v>1</v>
      </c>
      <c r="K8796" s="73">
        <v>0</v>
      </c>
      <c r="L8796" s="73">
        <v>3</v>
      </c>
      <c r="M8796" s="73">
        <v>3</v>
      </c>
      <c r="N8796" s="73">
        <v>0</v>
      </c>
      <c r="O8796" s="73">
        <v>3</v>
      </c>
      <c r="P8796" s="73">
        <v>3</v>
      </c>
      <c r="Q8796" s="73">
        <v>0</v>
      </c>
      <c r="R8796" s="73">
        <v>2</v>
      </c>
      <c r="S8796" s="73">
        <v>2</v>
      </c>
      <c r="T8796" s="73">
        <v>0</v>
      </c>
      <c r="U8796" s="73">
        <v>0</v>
      </c>
      <c r="V8796" s="73">
        <v>0</v>
      </c>
      <c r="W8796" s="73">
        <v>0</v>
      </c>
    </row>
    <row r="8797" spans="4:23" ht="15" customHeight="1" outlineLevel="2">
      <c r="D8797" s="38" t="s">
        <v>1373</v>
      </c>
      <c r="E8797" s="233" t="s">
        <v>1374</v>
      </c>
      <c r="F8797" s="73">
        <v>0</v>
      </c>
      <c r="G8797" s="73">
        <v>0</v>
      </c>
      <c r="H8797" s="73">
        <v>0</v>
      </c>
      <c r="I8797" s="73">
        <v>0</v>
      </c>
      <c r="J8797" s="73">
        <v>0</v>
      </c>
      <c r="K8797" s="73">
        <v>0</v>
      </c>
      <c r="L8797" s="73">
        <v>0</v>
      </c>
      <c r="M8797" s="73">
        <v>0</v>
      </c>
      <c r="N8797" s="73">
        <v>0</v>
      </c>
      <c r="O8797" s="73">
        <v>0</v>
      </c>
      <c r="P8797" s="73">
        <v>0</v>
      </c>
      <c r="Q8797" s="73">
        <v>0</v>
      </c>
      <c r="R8797" s="73">
        <v>0</v>
      </c>
      <c r="S8797" s="73">
        <v>0</v>
      </c>
      <c r="T8797" s="73">
        <v>0</v>
      </c>
      <c r="U8797" s="73">
        <v>0</v>
      </c>
      <c r="V8797" s="73">
        <v>0</v>
      </c>
      <c r="W8797" s="73">
        <v>0</v>
      </c>
    </row>
    <row r="8798" spans="4:23" ht="15" customHeight="1" outlineLevel="2">
      <c r="D8798" s="38" t="s">
        <v>1375</v>
      </c>
      <c r="E8798" s="233" t="s">
        <v>1376</v>
      </c>
      <c r="F8798" s="73">
        <v>0</v>
      </c>
      <c r="G8798" s="73">
        <v>0</v>
      </c>
      <c r="H8798" s="73">
        <v>0</v>
      </c>
      <c r="I8798" s="73">
        <v>0</v>
      </c>
      <c r="J8798" s="73">
        <v>0</v>
      </c>
      <c r="K8798" s="73">
        <v>0</v>
      </c>
      <c r="L8798" s="73">
        <v>0</v>
      </c>
      <c r="M8798" s="73">
        <v>0</v>
      </c>
      <c r="N8798" s="73">
        <v>0</v>
      </c>
      <c r="O8798" s="73">
        <v>0</v>
      </c>
      <c r="P8798" s="73">
        <v>0</v>
      </c>
      <c r="Q8798" s="73">
        <v>0</v>
      </c>
      <c r="R8798" s="73">
        <v>0</v>
      </c>
      <c r="S8798" s="73">
        <v>0</v>
      </c>
      <c r="T8798" s="73">
        <v>0</v>
      </c>
      <c r="U8798" s="73">
        <v>0</v>
      </c>
      <c r="V8798" s="73">
        <v>0</v>
      </c>
      <c r="W8798" s="73">
        <v>0</v>
      </c>
    </row>
    <row r="8799" spans="4:23" ht="15" customHeight="1" outlineLevel="2">
      <c r="D8799" s="38" t="s">
        <v>1377</v>
      </c>
      <c r="E8799" s="233" t="s">
        <v>1378</v>
      </c>
      <c r="F8799" s="73">
        <v>0</v>
      </c>
      <c r="G8799" s="73">
        <v>0</v>
      </c>
      <c r="H8799" s="73">
        <v>0</v>
      </c>
      <c r="I8799" s="73">
        <v>0</v>
      </c>
      <c r="J8799" s="73">
        <v>0</v>
      </c>
      <c r="K8799" s="73">
        <v>0</v>
      </c>
      <c r="L8799" s="73">
        <v>0</v>
      </c>
      <c r="M8799" s="73">
        <v>0</v>
      </c>
      <c r="N8799" s="73">
        <v>0</v>
      </c>
      <c r="O8799" s="73">
        <v>0</v>
      </c>
      <c r="P8799" s="73">
        <v>0</v>
      </c>
      <c r="Q8799" s="73">
        <v>0</v>
      </c>
      <c r="R8799" s="73">
        <v>0</v>
      </c>
      <c r="S8799" s="73">
        <v>0</v>
      </c>
      <c r="T8799" s="73">
        <v>0</v>
      </c>
      <c r="U8799" s="73">
        <v>0</v>
      </c>
      <c r="V8799" s="73">
        <v>0</v>
      </c>
      <c r="W8799" s="73">
        <v>0</v>
      </c>
    </row>
    <row r="8800" spans="4:23" ht="15" customHeight="1" outlineLevel="2">
      <c r="D8800" s="38" t="s">
        <v>1379</v>
      </c>
      <c r="E8800" s="233" t="s">
        <v>1380</v>
      </c>
      <c r="F8800" s="73">
        <v>1</v>
      </c>
      <c r="G8800" s="73">
        <v>0</v>
      </c>
      <c r="H8800" s="73">
        <v>1</v>
      </c>
      <c r="I8800" s="73">
        <v>1</v>
      </c>
      <c r="J8800" s="73">
        <v>0</v>
      </c>
      <c r="K8800" s="73">
        <v>1</v>
      </c>
      <c r="L8800" s="73">
        <v>1</v>
      </c>
      <c r="M8800" s="73">
        <v>0</v>
      </c>
      <c r="N8800" s="73">
        <v>1</v>
      </c>
      <c r="O8800" s="73">
        <v>1</v>
      </c>
      <c r="P8800" s="73">
        <v>0</v>
      </c>
      <c r="Q8800" s="73">
        <v>1</v>
      </c>
      <c r="R8800" s="73">
        <v>1</v>
      </c>
      <c r="S8800" s="73">
        <v>0</v>
      </c>
      <c r="T8800" s="73">
        <v>1</v>
      </c>
      <c r="U8800" s="73">
        <v>1</v>
      </c>
      <c r="V8800" s="73">
        <v>0</v>
      </c>
      <c r="W8800" s="73">
        <v>1</v>
      </c>
    </row>
    <row r="8801" spans="4:23" ht="15" customHeight="1" outlineLevel="2">
      <c r="D8801" s="38" t="s">
        <v>1381</v>
      </c>
      <c r="E8801" s="233" t="s">
        <v>1382</v>
      </c>
      <c r="F8801" s="73">
        <v>0</v>
      </c>
      <c r="G8801" s="73">
        <v>0</v>
      </c>
      <c r="H8801" s="73">
        <v>0</v>
      </c>
      <c r="I8801" s="73">
        <v>0</v>
      </c>
      <c r="J8801" s="73">
        <v>0</v>
      </c>
      <c r="K8801" s="73">
        <v>0</v>
      </c>
      <c r="L8801" s="73">
        <v>0</v>
      </c>
      <c r="M8801" s="73">
        <v>0</v>
      </c>
      <c r="N8801" s="73">
        <v>0</v>
      </c>
      <c r="O8801" s="73">
        <v>0</v>
      </c>
      <c r="P8801" s="73">
        <v>0</v>
      </c>
      <c r="Q8801" s="73">
        <v>0</v>
      </c>
      <c r="R8801" s="73">
        <v>0</v>
      </c>
      <c r="S8801" s="73">
        <v>0</v>
      </c>
      <c r="T8801" s="73">
        <v>0</v>
      </c>
      <c r="U8801" s="73">
        <v>0</v>
      </c>
      <c r="V8801" s="73">
        <v>0</v>
      </c>
      <c r="W8801" s="73">
        <v>0</v>
      </c>
    </row>
    <row r="8802" spans="4:23" ht="15" customHeight="1" outlineLevel="2">
      <c r="D8802" s="38" t="s">
        <v>1383</v>
      </c>
      <c r="E8802" s="233" t="s">
        <v>1384</v>
      </c>
      <c r="F8802" s="73">
        <v>0</v>
      </c>
      <c r="G8802" s="73">
        <v>0</v>
      </c>
      <c r="H8802" s="73">
        <v>0</v>
      </c>
      <c r="I8802" s="73">
        <v>0</v>
      </c>
      <c r="J8802" s="73">
        <v>0</v>
      </c>
      <c r="K8802" s="73">
        <v>0</v>
      </c>
      <c r="L8802" s="73">
        <v>0</v>
      </c>
      <c r="M8802" s="73">
        <v>0</v>
      </c>
      <c r="N8802" s="73">
        <v>0</v>
      </c>
      <c r="O8802" s="73">
        <v>0</v>
      </c>
      <c r="P8802" s="73">
        <v>0</v>
      </c>
      <c r="Q8802" s="73">
        <v>0</v>
      </c>
      <c r="R8802" s="73">
        <v>0</v>
      </c>
      <c r="S8802" s="73">
        <v>0</v>
      </c>
      <c r="T8802" s="73">
        <v>0</v>
      </c>
      <c r="U8802" s="73">
        <v>0</v>
      </c>
      <c r="V8802" s="73">
        <v>0</v>
      </c>
      <c r="W8802" s="73">
        <v>0</v>
      </c>
    </row>
    <row r="8803" spans="4:23" ht="15" customHeight="1" outlineLevel="2">
      <c r="D8803" s="38" t="s">
        <v>1385</v>
      </c>
      <c r="E8803" s="233" t="s">
        <v>1386</v>
      </c>
      <c r="F8803" s="73">
        <v>0</v>
      </c>
      <c r="G8803" s="73">
        <v>0</v>
      </c>
      <c r="H8803" s="73">
        <v>0</v>
      </c>
      <c r="I8803" s="73">
        <v>0</v>
      </c>
      <c r="J8803" s="73">
        <v>0</v>
      </c>
      <c r="K8803" s="73">
        <v>0</v>
      </c>
      <c r="L8803" s="73">
        <v>0</v>
      </c>
      <c r="M8803" s="73">
        <v>0</v>
      </c>
      <c r="N8803" s="73">
        <v>0</v>
      </c>
      <c r="O8803" s="73">
        <v>0</v>
      </c>
      <c r="P8803" s="73">
        <v>0</v>
      </c>
      <c r="Q8803" s="73">
        <v>0</v>
      </c>
      <c r="R8803" s="73">
        <v>0</v>
      </c>
      <c r="S8803" s="73">
        <v>0</v>
      </c>
      <c r="T8803" s="73">
        <v>0</v>
      </c>
      <c r="U8803" s="73">
        <v>0</v>
      </c>
      <c r="V8803" s="73">
        <v>0</v>
      </c>
      <c r="W8803" s="73">
        <v>0</v>
      </c>
    </row>
    <row r="8804" spans="4:23" ht="15" customHeight="1" outlineLevel="2">
      <c r="D8804" s="38" t="s">
        <v>1387</v>
      </c>
      <c r="E8804" s="233" t="s">
        <v>1388</v>
      </c>
      <c r="F8804" s="73">
        <v>1</v>
      </c>
      <c r="G8804" s="73">
        <v>1</v>
      </c>
      <c r="H8804" s="73">
        <v>0</v>
      </c>
      <c r="I8804" s="73">
        <v>1</v>
      </c>
      <c r="J8804" s="73">
        <v>1</v>
      </c>
      <c r="K8804" s="73">
        <v>0</v>
      </c>
      <c r="L8804" s="73">
        <v>1</v>
      </c>
      <c r="M8804" s="73">
        <v>1</v>
      </c>
      <c r="N8804" s="73">
        <v>0</v>
      </c>
      <c r="O8804" s="73">
        <v>1</v>
      </c>
      <c r="P8804" s="73">
        <v>1</v>
      </c>
      <c r="Q8804" s="73">
        <v>0</v>
      </c>
      <c r="R8804" s="73">
        <v>0</v>
      </c>
      <c r="S8804" s="73">
        <v>0</v>
      </c>
      <c r="T8804" s="73">
        <v>0</v>
      </c>
      <c r="U8804" s="73">
        <v>1</v>
      </c>
      <c r="V8804" s="73">
        <v>1</v>
      </c>
      <c r="W8804" s="73">
        <v>0</v>
      </c>
    </row>
    <row r="8805" spans="4:23" ht="15" customHeight="1" outlineLevel="2">
      <c r="D8805" s="38" t="s">
        <v>1389</v>
      </c>
      <c r="E8805" s="233" t="s">
        <v>1390</v>
      </c>
      <c r="F8805" s="73">
        <v>0</v>
      </c>
      <c r="G8805" s="73">
        <v>0</v>
      </c>
      <c r="H8805" s="73">
        <v>0</v>
      </c>
      <c r="I8805" s="73">
        <v>0</v>
      </c>
      <c r="J8805" s="73">
        <v>0</v>
      </c>
      <c r="K8805" s="73">
        <v>0</v>
      </c>
      <c r="L8805" s="73">
        <v>0</v>
      </c>
      <c r="M8805" s="73">
        <v>0</v>
      </c>
      <c r="N8805" s="73">
        <v>0</v>
      </c>
      <c r="O8805" s="73">
        <v>0</v>
      </c>
      <c r="P8805" s="73">
        <v>0</v>
      </c>
      <c r="Q8805" s="73">
        <v>0</v>
      </c>
      <c r="R8805" s="73">
        <v>0</v>
      </c>
      <c r="S8805" s="73">
        <v>0</v>
      </c>
      <c r="T8805" s="73">
        <v>0</v>
      </c>
      <c r="U8805" s="73">
        <v>0</v>
      </c>
      <c r="V8805" s="73">
        <v>0</v>
      </c>
      <c r="W8805" s="73">
        <v>0</v>
      </c>
    </row>
    <row r="8806" spans="4:23" ht="15" customHeight="1" outlineLevel="2">
      <c r="D8806" s="38" t="s">
        <v>1391</v>
      </c>
      <c r="E8806" s="233" t="s">
        <v>1392</v>
      </c>
      <c r="F8806" s="73">
        <v>1</v>
      </c>
      <c r="G8806" s="73">
        <v>0</v>
      </c>
      <c r="H8806" s="73">
        <v>1</v>
      </c>
      <c r="I8806" s="73">
        <v>1</v>
      </c>
      <c r="J8806" s="73">
        <v>0</v>
      </c>
      <c r="K8806" s="73">
        <v>1</v>
      </c>
      <c r="L8806" s="73">
        <v>1</v>
      </c>
      <c r="M8806" s="73">
        <v>0</v>
      </c>
      <c r="N8806" s="73">
        <v>1</v>
      </c>
      <c r="O8806" s="73">
        <v>1</v>
      </c>
      <c r="P8806" s="73">
        <v>0</v>
      </c>
      <c r="Q8806" s="73">
        <v>1</v>
      </c>
      <c r="R8806" s="73">
        <v>1</v>
      </c>
      <c r="S8806" s="73">
        <v>0</v>
      </c>
      <c r="T8806" s="73">
        <v>1</v>
      </c>
      <c r="U8806" s="73">
        <v>1</v>
      </c>
      <c r="V8806" s="73">
        <v>0</v>
      </c>
      <c r="W8806" s="73">
        <v>1</v>
      </c>
    </row>
    <row r="8807" spans="4:23" ht="15" customHeight="1" outlineLevel="2">
      <c r="D8807" s="38" t="s">
        <v>1393</v>
      </c>
      <c r="E8807" s="233" t="s">
        <v>1394</v>
      </c>
      <c r="F8807" s="73">
        <v>0</v>
      </c>
      <c r="G8807" s="73">
        <v>0</v>
      </c>
      <c r="H8807" s="73">
        <v>0</v>
      </c>
      <c r="I8807" s="73">
        <v>0</v>
      </c>
      <c r="J8807" s="73">
        <v>0</v>
      </c>
      <c r="K8807" s="73">
        <v>0</v>
      </c>
      <c r="L8807" s="73">
        <v>0</v>
      </c>
      <c r="M8807" s="73">
        <v>0</v>
      </c>
      <c r="N8807" s="73">
        <v>0</v>
      </c>
      <c r="O8807" s="73">
        <v>0</v>
      </c>
      <c r="P8807" s="73">
        <v>0</v>
      </c>
      <c r="Q8807" s="73">
        <v>0</v>
      </c>
      <c r="R8807" s="73">
        <v>0</v>
      </c>
      <c r="S8807" s="73">
        <v>0</v>
      </c>
      <c r="T8807" s="73">
        <v>0</v>
      </c>
      <c r="U8807" s="73">
        <v>0</v>
      </c>
      <c r="V8807" s="73">
        <v>0</v>
      </c>
      <c r="W8807" s="73">
        <v>0</v>
      </c>
    </row>
    <row r="8808" spans="4:23" ht="15" customHeight="1" outlineLevel="2">
      <c r="D8808" s="38" t="s">
        <v>1395</v>
      </c>
      <c r="E8808" s="233" t="s">
        <v>1396</v>
      </c>
      <c r="F8808" s="73">
        <v>0</v>
      </c>
      <c r="G8808" s="73">
        <v>0</v>
      </c>
      <c r="H8808" s="73">
        <v>0</v>
      </c>
      <c r="I8808" s="73">
        <v>0</v>
      </c>
      <c r="J8808" s="73">
        <v>0</v>
      </c>
      <c r="K8808" s="73">
        <v>0</v>
      </c>
      <c r="L8808" s="73">
        <v>0</v>
      </c>
      <c r="M8808" s="73">
        <v>0</v>
      </c>
      <c r="N8808" s="73">
        <v>0</v>
      </c>
      <c r="O8808" s="73">
        <v>0</v>
      </c>
      <c r="P8808" s="73">
        <v>0</v>
      </c>
      <c r="Q8808" s="73">
        <v>0</v>
      </c>
      <c r="R8808" s="73">
        <v>0</v>
      </c>
      <c r="S8808" s="73">
        <v>0</v>
      </c>
      <c r="T8808" s="73">
        <v>0</v>
      </c>
      <c r="U8808" s="73">
        <v>0</v>
      </c>
      <c r="V8808" s="73">
        <v>0</v>
      </c>
      <c r="W8808" s="73">
        <v>0</v>
      </c>
    </row>
    <row r="8809" spans="4:23" ht="15" customHeight="1" outlineLevel="2">
      <c r="D8809" s="38" t="s">
        <v>1397</v>
      </c>
      <c r="E8809" s="233" t="s">
        <v>1398</v>
      </c>
      <c r="F8809" s="73">
        <v>0</v>
      </c>
      <c r="G8809" s="73">
        <v>0</v>
      </c>
      <c r="H8809" s="73">
        <v>0</v>
      </c>
      <c r="I8809" s="73">
        <v>0</v>
      </c>
      <c r="J8809" s="73">
        <v>0</v>
      </c>
      <c r="K8809" s="73">
        <v>0</v>
      </c>
      <c r="L8809" s="73">
        <v>0</v>
      </c>
      <c r="M8809" s="73">
        <v>0</v>
      </c>
      <c r="N8809" s="73">
        <v>0</v>
      </c>
      <c r="O8809" s="73">
        <v>0</v>
      </c>
      <c r="P8809" s="73">
        <v>0</v>
      </c>
      <c r="Q8809" s="73">
        <v>0</v>
      </c>
      <c r="R8809" s="73">
        <v>0</v>
      </c>
      <c r="S8809" s="73">
        <v>0</v>
      </c>
      <c r="T8809" s="73">
        <v>0</v>
      </c>
      <c r="U8809" s="73">
        <v>0</v>
      </c>
      <c r="V8809" s="73">
        <v>0</v>
      </c>
      <c r="W8809" s="73">
        <v>0</v>
      </c>
    </row>
    <row r="8810" spans="4:23" ht="15" customHeight="1" outlineLevel="2">
      <c r="D8810" s="38" t="s">
        <v>1399</v>
      </c>
      <c r="E8810" s="233" t="s">
        <v>1400</v>
      </c>
      <c r="F8810" s="73">
        <v>0</v>
      </c>
      <c r="G8810" s="73">
        <v>0</v>
      </c>
      <c r="H8810" s="73">
        <v>0</v>
      </c>
      <c r="I8810" s="73">
        <v>0</v>
      </c>
      <c r="J8810" s="73">
        <v>0</v>
      </c>
      <c r="K8810" s="73">
        <v>0</v>
      </c>
      <c r="L8810" s="73">
        <v>0</v>
      </c>
      <c r="M8810" s="73">
        <v>0</v>
      </c>
      <c r="N8810" s="73">
        <v>0</v>
      </c>
      <c r="O8810" s="73">
        <v>0</v>
      </c>
      <c r="P8810" s="73">
        <v>0</v>
      </c>
      <c r="Q8810" s="73">
        <v>0</v>
      </c>
      <c r="R8810" s="73">
        <v>0</v>
      </c>
      <c r="S8810" s="73">
        <v>0</v>
      </c>
      <c r="T8810" s="73">
        <v>0</v>
      </c>
      <c r="U8810" s="73">
        <v>0</v>
      </c>
      <c r="V8810" s="73">
        <v>0</v>
      </c>
      <c r="W8810" s="73">
        <v>0</v>
      </c>
    </row>
    <row r="8811" spans="4:23" ht="15" customHeight="1" outlineLevel="2">
      <c r="D8811" s="38" t="s">
        <v>1401</v>
      </c>
      <c r="E8811" s="233" t="s">
        <v>1402</v>
      </c>
      <c r="F8811" s="73">
        <v>0</v>
      </c>
      <c r="G8811" s="73">
        <v>0</v>
      </c>
      <c r="H8811" s="73">
        <v>0</v>
      </c>
      <c r="I8811" s="73">
        <v>0</v>
      </c>
      <c r="J8811" s="73">
        <v>0</v>
      </c>
      <c r="K8811" s="73">
        <v>0</v>
      </c>
      <c r="L8811" s="73">
        <v>0</v>
      </c>
      <c r="M8811" s="73">
        <v>0</v>
      </c>
      <c r="N8811" s="73">
        <v>0</v>
      </c>
      <c r="O8811" s="73">
        <v>0</v>
      </c>
      <c r="P8811" s="73">
        <v>0</v>
      </c>
      <c r="Q8811" s="73">
        <v>0</v>
      </c>
      <c r="R8811" s="73">
        <v>0</v>
      </c>
      <c r="S8811" s="73">
        <v>0</v>
      </c>
      <c r="T8811" s="73">
        <v>0</v>
      </c>
      <c r="U8811" s="73">
        <v>0</v>
      </c>
      <c r="V8811" s="73">
        <v>0</v>
      </c>
      <c r="W8811" s="73">
        <v>0</v>
      </c>
    </row>
    <row r="8812" spans="4:23" ht="15" customHeight="1" outlineLevel="2">
      <c r="D8812" s="38" t="s">
        <v>1403</v>
      </c>
      <c r="E8812" s="233" t="s">
        <v>1404</v>
      </c>
      <c r="F8812" s="73">
        <v>0</v>
      </c>
      <c r="G8812" s="73">
        <v>0</v>
      </c>
      <c r="H8812" s="73">
        <v>0</v>
      </c>
      <c r="I8812" s="73">
        <v>0</v>
      </c>
      <c r="J8812" s="73">
        <v>0</v>
      </c>
      <c r="K8812" s="73">
        <v>0</v>
      </c>
      <c r="L8812" s="73">
        <v>0</v>
      </c>
      <c r="M8812" s="73">
        <v>0</v>
      </c>
      <c r="N8812" s="73">
        <v>0</v>
      </c>
      <c r="O8812" s="73">
        <v>0</v>
      </c>
      <c r="P8812" s="73">
        <v>0</v>
      </c>
      <c r="Q8812" s="73">
        <v>0</v>
      </c>
      <c r="R8812" s="73">
        <v>0</v>
      </c>
      <c r="S8812" s="73">
        <v>0</v>
      </c>
      <c r="T8812" s="73">
        <v>0</v>
      </c>
      <c r="U8812" s="73">
        <v>0</v>
      </c>
      <c r="V8812" s="73">
        <v>0</v>
      </c>
      <c r="W8812" s="73">
        <v>0</v>
      </c>
    </row>
    <row r="8813" spans="4:23" ht="15" customHeight="1" outlineLevel="2">
      <c r="D8813" s="38" t="s">
        <v>1405</v>
      </c>
      <c r="E8813" s="233" t="s">
        <v>1406</v>
      </c>
      <c r="F8813" s="73">
        <v>0</v>
      </c>
      <c r="G8813" s="73">
        <v>0</v>
      </c>
      <c r="H8813" s="73">
        <v>0</v>
      </c>
      <c r="I8813" s="73">
        <v>0</v>
      </c>
      <c r="J8813" s="73">
        <v>0</v>
      </c>
      <c r="K8813" s="73">
        <v>0</v>
      </c>
      <c r="L8813" s="73">
        <v>0</v>
      </c>
      <c r="M8813" s="73">
        <v>0</v>
      </c>
      <c r="N8813" s="73">
        <v>0</v>
      </c>
      <c r="O8813" s="73">
        <v>0</v>
      </c>
      <c r="P8813" s="73">
        <v>0</v>
      </c>
      <c r="Q8813" s="73">
        <v>0</v>
      </c>
      <c r="R8813" s="73">
        <v>0</v>
      </c>
      <c r="S8813" s="73">
        <v>0</v>
      </c>
      <c r="T8813" s="73">
        <v>0</v>
      </c>
      <c r="U8813" s="73">
        <v>0</v>
      </c>
      <c r="V8813" s="73">
        <v>0</v>
      </c>
      <c r="W8813" s="73">
        <v>0</v>
      </c>
    </row>
    <row r="8814" spans="4:23" ht="15" customHeight="1" outlineLevel="2">
      <c r="D8814" s="38" t="s">
        <v>1407</v>
      </c>
      <c r="E8814" s="233" t="s">
        <v>1408</v>
      </c>
      <c r="F8814" s="73">
        <v>0</v>
      </c>
      <c r="G8814" s="73">
        <v>0</v>
      </c>
      <c r="H8814" s="73">
        <v>0</v>
      </c>
      <c r="I8814" s="73">
        <v>0</v>
      </c>
      <c r="J8814" s="73">
        <v>0</v>
      </c>
      <c r="K8814" s="73">
        <v>0</v>
      </c>
      <c r="L8814" s="73">
        <v>0</v>
      </c>
      <c r="M8814" s="73">
        <v>0</v>
      </c>
      <c r="N8814" s="73">
        <v>0</v>
      </c>
      <c r="O8814" s="73">
        <v>0</v>
      </c>
      <c r="P8814" s="73">
        <v>0</v>
      </c>
      <c r="Q8814" s="73">
        <v>0</v>
      </c>
      <c r="R8814" s="73">
        <v>0</v>
      </c>
      <c r="S8814" s="73">
        <v>0</v>
      </c>
      <c r="T8814" s="73">
        <v>0</v>
      </c>
      <c r="U8814" s="73">
        <v>0</v>
      </c>
      <c r="V8814" s="73">
        <v>0</v>
      </c>
      <c r="W8814" s="73">
        <v>0</v>
      </c>
    </row>
    <row r="8815" spans="4:23" ht="15" customHeight="1" outlineLevel="2">
      <c r="D8815" s="38" t="s">
        <v>1409</v>
      </c>
      <c r="E8815" s="233" t="s">
        <v>1410</v>
      </c>
      <c r="F8815" s="73">
        <v>0</v>
      </c>
      <c r="G8815" s="73">
        <v>0</v>
      </c>
      <c r="H8815" s="73">
        <v>0</v>
      </c>
      <c r="I8815" s="73">
        <v>0</v>
      </c>
      <c r="J8815" s="73">
        <v>0</v>
      </c>
      <c r="K8815" s="73">
        <v>0</v>
      </c>
      <c r="L8815" s="73">
        <v>0</v>
      </c>
      <c r="M8815" s="73">
        <v>0</v>
      </c>
      <c r="N8815" s="73">
        <v>0</v>
      </c>
      <c r="O8815" s="73">
        <v>0</v>
      </c>
      <c r="P8815" s="73">
        <v>0</v>
      </c>
      <c r="Q8815" s="73">
        <v>0</v>
      </c>
      <c r="R8815" s="73">
        <v>0</v>
      </c>
      <c r="S8815" s="73">
        <v>0</v>
      </c>
      <c r="T8815" s="73">
        <v>0</v>
      </c>
      <c r="U8815" s="73">
        <v>0</v>
      </c>
      <c r="V8815" s="73">
        <v>0</v>
      </c>
      <c r="W8815" s="73">
        <v>0</v>
      </c>
    </row>
    <row r="8816" spans="4:23" ht="15" customHeight="1" outlineLevel="2">
      <c r="D8816" s="38" t="s">
        <v>1411</v>
      </c>
      <c r="E8816" s="233" t="s">
        <v>1412</v>
      </c>
      <c r="F8816" s="73">
        <v>0</v>
      </c>
      <c r="G8816" s="73">
        <v>0</v>
      </c>
      <c r="H8816" s="73">
        <v>0</v>
      </c>
      <c r="I8816" s="73">
        <v>0</v>
      </c>
      <c r="J8816" s="73">
        <v>0</v>
      </c>
      <c r="K8816" s="73">
        <v>0</v>
      </c>
      <c r="L8816" s="73">
        <v>0</v>
      </c>
      <c r="M8816" s="73">
        <v>0</v>
      </c>
      <c r="N8816" s="73">
        <v>0</v>
      </c>
      <c r="O8816" s="73">
        <v>0</v>
      </c>
      <c r="P8816" s="73">
        <v>0</v>
      </c>
      <c r="Q8816" s="73">
        <v>0</v>
      </c>
      <c r="R8816" s="73">
        <v>0</v>
      </c>
      <c r="S8816" s="73">
        <v>0</v>
      </c>
      <c r="T8816" s="73">
        <v>0</v>
      </c>
      <c r="U8816" s="73">
        <v>0</v>
      </c>
      <c r="V8816" s="73">
        <v>0</v>
      </c>
      <c r="W8816" s="73">
        <v>0</v>
      </c>
    </row>
    <row r="8817" spans="4:23" ht="15" customHeight="1" outlineLevel="2">
      <c r="D8817" s="38" t="s">
        <v>1413</v>
      </c>
      <c r="E8817" s="233" t="s">
        <v>1414</v>
      </c>
      <c r="F8817" s="73">
        <v>1</v>
      </c>
      <c r="G8817" s="73">
        <v>0</v>
      </c>
      <c r="H8817" s="73">
        <v>1</v>
      </c>
      <c r="I8817" s="73">
        <v>1</v>
      </c>
      <c r="J8817" s="73">
        <v>0</v>
      </c>
      <c r="K8817" s="73">
        <v>1</v>
      </c>
      <c r="L8817" s="73">
        <v>1</v>
      </c>
      <c r="M8817" s="73">
        <v>0</v>
      </c>
      <c r="N8817" s="73">
        <v>1</v>
      </c>
      <c r="O8817" s="73">
        <v>1</v>
      </c>
      <c r="P8817" s="73">
        <v>0</v>
      </c>
      <c r="Q8817" s="73">
        <v>1</v>
      </c>
      <c r="R8817" s="73">
        <v>1</v>
      </c>
      <c r="S8817" s="73">
        <v>0</v>
      </c>
      <c r="T8817" s="73">
        <v>1</v>
      </c>
      <c r="U8817" s="73">
        <v>1</v>
      </c>
      <c r="V8817" s="73">
        <v>0</v>
      </c>
      <c r="W8817" s="73">
        <v>1</v>
      </c>
    </row>
    <row r="8818" spans="4:23" ht="15" customHeight="1" outlineLevel="2">
      <c r="D8818" s="38" t="s">
        <v>1415</v>
      </c>
      <c r="E8818" s="233" t="s">
        <v>1416</v>
      </c>
      <c r="F8818" s="73">
        <v>0</v>
      </c>
      <c r="G8818" s="73">
        <v>0</v>
      </c>
      <c r="H8818" s="73">
        <v>0</v>
      </c>
      <c r="I8818" s="73">
        <v>0</v>
      </c>
      <c r="J8818" s="73">
        <v>0</v>
      </c>
      <c r="K8818" s="73">
        <v>0</v>
      </c>
      <c r="L8818" s="73">
        <v>0</v>
      </c>
      <c r="M8818" s="73">
        <v>0</v>
      </c>
      <c r="N8818" s="73">
        <v>0</v>
      </c>
      <c r="O8818" s="73">
        <v>0</v>
      </c>
      <c r="P8818" s="73">
        <v>0</v>
      </c>
      <c r="Q8818" s="73">
        <v>0</v>
      </c>
      <c r="R8818" s="73">
        <v>0</v>
      </c>
      <c r="S8818" s="73">
        <v>0</v>
      </c>
      <c r="T8818" s="73">
        <v>0</v>
      </c>
      <c r="U8818" s="73">
        <v>0</v>
      </c>
      <c r="V8818" s="73">
        <v>0</v>
      </c>
      <c r="W8818" s="73">
        <v>0</v>
      </c>
    </row>
    <row r="8819" spans="4:23" ht="15" customHeight="1" outlineLevel="2">
      <c r="D8819" s="38" t="s">
        <v>1417</v>
      </c>
      <c r="E8819" s="233" t="s">
        <v>1418</v>
      </c>
      <c r="F8819" s="73">
        <v>0</v>
      </c>
      <c r="G8819" s="73">
        <v>0</v>
      </c>
      <c r="H8819" s="73">
        <v>0</v>
      </c>
      <c r="I8819" s="73">
        <v>0</v>
      </c>
      <c r="J8819" s="73">
        <v>0</v>
      </c>
      <c r="K8819" s="73">
        <v>0</v>
      </c>
      <c r="L8819" s="73">
        <v>0</v>
      </c>
      <c r="M8819" s="73">
        <v>0</v>
      </c>
      <c r="N8819" s="73">
        <v>0</v>
      </c>
      <c r="O8819" s="73">
        <v>0</v>
      </c>
      <c r="P8819" s="73">
        <v>0</v>
      </c>
      <c r="Q8819" s="73">
        <v>0</v>
      </c>
      <c r="R8819" s="73">
        <v>0</v>
      </c>
      <c r="S8819" s="73">
        <v>0</v>
      </c>
      <c r="T8819" s="73">
        <v>0</v>
      </c>
      <c r="U8819" s="73">
        <v>0</v>
      </c>
      <c r="V8819" s="73">
        <v>0</v>
      </c>
      <c r="W8819" s="73">
        <v>0</v>
      </c>
    </row>
    <row r="8820" spans="4:23" ht="15" customHeight="1" outlineLevel="2">
      <c r="D8820" s="38" t="s">
        <v>1419</v>
      </c>
      <c r="E8820" s="233" t="s">
        <v>1420</v>
      </c>
      <c r="F8820" s="73">
        <v>0</v>
      </c>
      <c r="G8820" s="73">
        <v>0</v>
      </c>
      <c r="H8820" s="73">
        <v>0</v>
      </c>
      <c r="I8820" s="73">
        <v>0</v>
      </c>
      <c r="J8820" s="73">
        <v>0</v>
      </c>
      <c r="K8820" s="73">
        <v>0</v>
      </c>
      <c r="L8820" s="73">
        <v>0</v>
      </c>
      <c r="M8820" s="73">
        <v>0</v>
      </c>
      <c r="N8820" s="73">
        <v>0</v>
      </c>
      <c r="O8820" s="73">
        <v>0</v>
      </c>
      <c r="P8820" s="73">
        <v>0</v>
      </c>
      <c r="Q8820" s="73">
        <v>0</v>
      </c>
      <c r="R8820" s="73">
        <v>0</v>
      </c>
      <c r="S8820" s="73">
        <v>0</v>
      </c>
      <c r="T8820" s="73">
        <v>0</v>
      </c>
      <c r="U8820" s="73">
        <v>0</v>
      </c>
      <c r="V8820" s="73">
        <v>0</v>
      </c>
      <c r="W8820" s="73">
        <v>0</v>
      </c>
    </row>
    <row r="8821" spans="4:23" ht="15" customHeight="1" outlineLevel="2">
      <c r="D8821" s="38" t="s">
        <v>1421</v>
      </c>
      <c r="E8821" s="233" t="s">
        <v>1422</v>
      </c>
      <c r="F8821" s="73">
        <v>0</v>
      </c>
      <c r="G8821" s="73">
        <v>0</v>
      </c>
      <c r="H8821" s="73">
        <v>0</v>
      </c>
      <c r="I8821" s="73">
        <v>0</v>
      </c>
      <c r="J8821" s="73">
        <v>0</v>
      </c>
      <c r="K8821" s="73">
        <v>0</v>
      </c>
      <c r="L8821" s="73">
        <v>0</v>
      </c>
      <c r="M8821" s="73">
        <v>0</v>
      </c>
      <c r="N8821" s="73">
        <v>0</v>
      </c>
      <c r="O8821" s="73">
        <v>0</v>
      </c>
      <c r="P8821" s="73">
        <v>0</v>
      </c>
      <c r="Q8821" s="73">
        <v>0</v>
      </c>
      <c r="R8821" s="73">
        <v>0</v>
      </c>
      <c r="S8821" s="73">
        <v>0</v>
      </c>
      <c r="T8821" s="73">
        <v>0</v>
      </c>
      <c r="U8821" s="73">
        <v>0</v>
      </c>
      <c r="V8821" s="73">
        <v>0</v>
      </c>
      <c r="W8821" s="73">
        <v>0</v>
      </c>
    </row>
    <row r="8822" spans="4:23" ht="15" customHeight="1" outlineLevel="2">
      <c r="D8822" s="38" t="s">
        <v>1423</v>
      </c>
      <c r="E8822" s="233" t="s">
        <v>1424</v>
      </c>
      <c r="F8822" s="73">
        <v>0</v>
      </c>
      <c r="G8822" s="73">
        <v>0</v>
      </c>
      <c r="H8822" s="73">
        <v>0</v>
      </c>
      <c r="I8822" s="73">
        <v>0</v>
      </c>
      <c r="J8822" s="73">
        <v>0</v>
      </c>
      <c r="K8822" s="73">
        <v>0</v>
      </c>
      <c r="L8822" s="73">
        <v>0</v>
      </c>
      <c r="M8822" s="73">
        <v>0</v>
      </c>
      <c r="N8822" s="73">
        <v>0</v>
      </c>
      <c r="O8822" s="73">
        <v>0</v>
      </c>
      <c r="P8822" s="73">
        <v>0</v>
      </c>
      <c r="Q8822" s="73">
        <v>0</v>
      </c>
      <c r="R8822" s="73">
        <v>0</v>
      </c>
      <c r="S8822" s="73">
        <v>0</v>
      </c>
      <c r="T8822" s="73">
        <v>0</v>
      </c>
      <c r="U8822" s="73">
        <v>0</v>
      </c>
      <c r="V8822" s="73">
        <v>0</v>
      </c>
      <c r="W8822" s="73">
        <v>0</v>
      </c>
    </row>
    <row r="8823" spans="4:23" ht="15" customHeight="1" outlineLevel="2">
      <c r="D8823" s="38" t="s">
        <v>1425</v>
      </c>
      <c r="E8823" s="233" t="s">
        <v>1426</v>
      </c>
      <c r="F8823" s="73">
        <v>1</v>
      </c>
      <c r="G8823" s="73">
        <v>0</v>
      </c>
      <c r="H8823" s="73">
        <v>1</v>
      </c>
      <c r="I8823" s="73">
        <v>0</v>
      </c>
      <c r="J8823" s="73">
        <v>0</v>
      </c>
      <c r="K8823" s="73">
        <v>0</v>
      </c>
      <c r="L8823" s="73">
        <v>0</v>
      </c>
      <c r="M8823" s="73">
        <v>0</v>
      </c>
      <c r="N8823" s="73">
        <v>0</v>
      </c>
      <c r="O8823" s="73">
        <v>0</v>
      </c>
      <c r="P8823" s="73">
        <v>0</v>
      </c>
      <c r="Q8823" s="73">
        <v>0</v>
      </c>
      <c r="R8823" s="73">
        <v>0</v>
      </c>
      <c r="S8823" s="73">
        <v>0</v>
      </c>
      <c r="T8823" s="73">
        <v>0</v>
      </c>
      <c r="U8823" s="73">
        <v>0</v>
      </c>
      <c r="V8823" s="73">
        <v>0</v>
      </c>
      <c r="W8823" s="73">
        <v>0</v>
      </c>
    </row>
    <row r="8824" spans="4:23" ht="15" customHeight="1" outlineLevel="2">
      <c r="D8824" s="38" t="s">
        <v>1427</v>
      </c>
      <c r="E8824" s="233" t="s">
        <v>1428</v>
      </c>
      <c r="F8824" s="73">
        <v>0</v>
      </c>
      <c r="G8824" s="73">
        <v>0</v>
      </c>
      <c r="H8824" s="73">
        <v>0</v>
      </c>
      <c r="I8824" s="73">
        <v>0</v>
      </c>
      <c r="J8824" s="73">
        <v>0</v>
      </c>
      <c r="K8824" s="73">
        <v>0</v>
      </c>
      <c r="L8824" s="73">
        <v>0</v>
      </c>
      <c r="M8824" s="73">
        <v>0</v>
      </c>
      <c r="N8824" s="73">
        <v>0</v>
      </c>
      <c r="O8824" s="73">
        <v>0</v>
      </c>
      <c r="P8824" s="73">
        <v>0</v>
      </c>
      <c r="Q8824" s="73">
        <v>0</v>
      </c>
      <c r="R8824" s="73">
        <v>0</v>
      </c>
      <c r="S8824" s="73">
        <v>0</v>
      </c>
      <c r="T8824" s="73">
        <v>0</v>
      </c>
      <c r="U8824" s="73">
        <v>0</v>
      </c>
      <c r="V8824" s="73">
        <v>0</v>
      </c>
      <c r="W8824" s="73">
        <v>0</v>
      </c>
    </row>
    <row r="8825" spans="4:23" ht="15" customHeight="1" outlineLevel="2">
      <c r="D8825" s="38" t="s">
        <v>1429</v>
      </c>
      <c r="E8825" s="233" t="s">
        <v>1430</v>
      </c>
      <c r="F8825" s="73">
        <v>0</v>
      </c>
      <c r="G8825" s="73">
        <v>0</v>
      </c>
      <c r="H8825" s="73">
        <v>0</v>
      </c>
      <c r="I8825" s="73">
        <v>0</v>
      </c>
      <c r="J8825" s="73">
        <v>0</v>
      </c>
      <c r="K8825" s="73">
        <v>0</v>
      </c>
      <c r="L8825" s="73">
        <v>0</v>
      </c>
      <c r="M8825" s="73">
        <v>0</v>
      </c>
      <c r="N8825" s="73">
        <v>0</v>
      </c>
      <c r="O8825" s="73">
        <v>0</v>
      </c>
      <c r="P8825" s="73">
        <v>0</v>
      </c>
      <c r="Q8825" s="73">
        <v>0</v>
      </c>
      <c r="R8825" s="73">
        <v>0</v>
      </c>
      <c r="S8825" s="73">
        <v>0</v>
      </c>
      <c r="T8825" s="73">
        <v>0</v>
      </c>
      <c r="U8825" s="73">
        <v>0</v>
      </c>
      <c r="V8825" s="73">
        <v>0</v>
      </c>
      <c r="W8825" s="73">
        <v>0</v>
      </c>
    </row>
    <row r="8826" spans="4:23" ht="15" customHeight="1" outlineLevel="2">
      <c r="D8826" s="38" t="s">
        <v>1431</v>
      </c>
      <c r="E8826" s="233" t="s">
        <v>1432</v>
      </c>
      <c r="F8826" s="73">
        <v>0</v>
      </c>
      <c r="G8826" s="73">
        <v>0</v>
      </c>
      <c r="H8826" s="73">
        <v>0</v>
      </c>
      <c r="I8826" s="73">
        <v>0</v>
      </c>
      <c r="J8826" s="73">
        <v>0</v>
      </c>
      <c r="K8826" s="73">
        <v>0</v>
      </c>
      <c r="L8826" s="73">
        <v>0</v>
      </c>
      <c r="M8826" s="73">
        <v>0</v>
      </c>
      <c r="N8826" s="73">
        <v>0</v>
      </c>
      <c r="O8826" s="73">
        <v>0</v>
      </c>
      <c r="P8826" s="73">
        <v>0</v>
      </c>
      <c r="Q8826" s="73">
        <v>0</v>
      </c>
      <c r="R8826" s="73">
        <v>0</v>
      </c>
      <c r="S8826" s="73">
        <v>0</v>
      </c>
      <c r="T8826" s="73">
        <v>0</v>
      </c>
      <c r="U8826" s="73">
        <v>0</v>
      </c>
      <c r="V8826" s="73">
        <v>0</v>
      </c>
      <c r="W8826" s="73">
        <v>0</v>
      </c>
    </row>
    <row r="8827" spans="4:23" ht="15" customHeight="1" outlineLevel="2">
      <c r="D8827" s="38" t="s">
        <v>1433</v>
      </c>
      <c r="E8827" s="233" t="s">
        <v>1434</v>
      </c>
      <c r="F8827" s="73">
        <v>0</v>
      </c>
      <c r="G8827" s="73">
        <v>0</v>
      </c>
      <c r="H8827" s="73">
        <v>0</v>
      </c>
      <c r="I8827" s="73">
        <v>0</v>
      </c>
      <c r="J8827" s="73">
        <v>0</v>
      </c>
      <c r="K8827" s="73">
        <v>0</v>
      </c>
      <c r="L8827" s="73">
        <v>0</v>
      </c>
      <c r="M8827" s="73">
        <v>0</v>
      </c>
      <c r="N8827" s="73">
        <v>0</v>
      </c>
      <c r="O8827" s="73">
        <v>0</v>
      </c>
      <c r="P8827" s="73">
        <v>0</v>
      </c>
      <c r="Q8827" s="73">
        <v>0</v>
      </c>
      <c r="R8827" s="73">
        <v>0</v>
      </c>
      <c r="S8827" s="73">
        <v>0</v>
      </c>
      <c r="T8827" s="73">
        <v>0</v>
      </c>
      <c r="U8827" s="73">
        <v>0</v>
      </c>
      <c r="V8827" s="73">
        <v>0</v>
      </c>
      <c r="W8827" s="73">
        <v>0</v>
      </c>
    </row>
    <row r="8828" spans="4:23" ht="15" customHeight="1" outlineLevel="2">
      <c r="D8828" s="38" t="s">
        <v>1435</v>
      </c>
      <c r="E8828" s="233" t="s">
        <v>1436</v>
      </c>
      <c r="F8828" s="73">
        <v>0</v>
      </c>
      <c r="G8828" s="73">
        <v>0</v>
      </c>
      <c r="H8828" s="73">
        <v>0</v>
      </c>
      <c r="I8828" s="73">
        <v>0</v>
      </c>
      <c r="J8828" s="73">
        <v>0</v>
      </c>
      <c r="K8828" s="73">
        <v>0</v>
      </c>
      <c r="L8828" s="73">
        <v>0</v>
      </c>
      <c r="M8828" s="73">
        <v>0</v>
      </c>
      <c r="N8828" s="73">
        <v>0</v>
      </c>
      <c r="O8828" s="73">
        <v>0</v>
      </c>
      <c r="P8828" s="73">
        <v>0</v>
      </c>
      <c r="Q8828" s="73">
        <v>0</v>
      </c>
      <c r="R8828" s="73">
        <v>0</v>
      </c>
      <c r="S8828" s="73">
        <v>0</v>
      </c>
      <c r="T8828" s="73">
        <v>0</v>
      </c>
      <c r="U8828" s="73">
        <v>0</v>
      </c>
      <c r="V8828" s="73">
        <v>0</v>
      </c>
      <c r="W8828" s="73">
        <v>0</v>
      </c>
    </row>
    <row r="8829" spans="4:23" ht="15" customHeight="1" outlineLevel="2">
      <c r="D8829" s="38" t="s">
        <v>1437</v>
      </c>
      <c r="E8829" s="233" t="s">
        <v>1438</v>
      </c>
      <c r="F8829" s="73">
        <v>0</v>
      </c>
      <c r="G8829" s="73">
        <v>0</v>
      </c>
      <c r="H8829" s="73">
        <v>0</v>
      </c>
      <c r="I8829" s="73">
        <v>0</v>
      </c>
      <c r="J8829" s="73">
        <v>0</v>
      </c>
      <c r="K8829" s="73">
        <v>0</v>
      </c>
      <c r="L8829" s="73">
        <v>0</v>
      </c>
      <c r="M8829" s="73">
        <v>0</v>
      </c>
      <c r="N8829" s="73">
        <v>0</v>
      </c>
      <c r="O8829" s="73">
        <v>0</v>
      </c>
      <c r="P8829" s="73">
        <v>0</v>
      </c>
      <c r="Q8829" s="73">
        <v>0</v>
      </c>
      <c r="R8829" s="73">
        <v>0</v>
      </c>
      <c r="S8829" s="73">
        <v>0</v>
      </c>
      <c r="T8829" s="73">
        <v>0</v>
      </c>
      <c r="U8829" s="73">
        <v>0</v>
      </c>
      <c r="V8829" s="73">
        <v>0</v>
      </c>
      <c r="W8829" s="73">
        <v>0</v>
      </c>
    </row>
    <row r="8830" spans="4:23" ht="15" customHeight="1" outlineLevel="2">
      <c r="D8830" s="38" t="s">
        <v>1439</v>
      </c>
      <c r="E8830" s="233" t="s">
        <v>1440</v>
      </c>
      <c r="F8830" s="73">
        <v>0</v>
      </c>
      <c r="G8830" s="73">
        <v>0</v>
      </c>
      <c r="H8830" s="73">
        <v>0</v>
      </c>
      <c r="I8830" s="73">
        <v>0</v>
      </c>
      <c r="J8830" s="73">
        <v>0</v>
      </c>
      <c r="K8830" s="73">
        <v>0</v>
      </c>
      <c r="L8830" s="73">
        <v>0</v>
      </c>
      <c r="M8830" s="73">
        <v>0</v>
      </c>
      <c r="N8830" s="73">
        <v>0</v>
      </c>
      <c r="O8830" s="73">
        <v>0</v>
      </c>
      <c r="P8830" s="73">
        <v>0</v>
      </c>
      <c r="Q8830" s="73">
        <v>0</v>
      </c>
      <c r="R8830" s="73">
        <v>0</v>
      </c>
      <c r="S8830" s="73">
        <v>0</v>
      </c>
      <c r="T8830" s="73">
        <v>0</v>
      </c>
      <c r="U8830" s="73">
        <v>0</v>
      </c>
      <c r="V8830" s="73">
        <v>0</v>
      </c>
      <c r="W8830" s="73">
        <v>0</v>
      </c>
    </row>
    <row r="8831" spans="4:23" ht="15" customHeight="1" outlineLevel="2">
      <c r="D8831" s="38" t="s">
        <v>1441</v>
      </c>
      <c r="E8831" s="233" t="s">
        <v>1442</v>
      </c>
      <c r="F8831" s="73">
        <v>0</v>
      </c>
      <c r="G8831" s="73">
        <v>0</v>
      </c>
      <c r="H8831" s="73">
        <v>0</v>
      </c>
      <c r="I8831" s="73">
        <v>0</v>
      </c>
      <c r="J8831" s="73">
        <v>0</v>
      </c>
      <c r="K8831" s="73">
        <v>0</v>
      </c>
      <c r="L8831" s="73">
        <v>0</v>
      </c>
      <c r="M8831" s="73">
        <v>0</v>
      </c>
      <c r="N8831" s="73">
        <v>0</v>
      </c>
      <c r="O8831" s="73">
        <v>0</v>
      </c>
      <c r="P8831" s="73">
        <v>0</v>
      </c>
      <c r="Q8831" s="73">
        <v>0</v>
      </c>
      <c r="R8831" s="73">
        <v>0</v>
      </c>
      <c r="S8831" s="73">
        <v>0</v>
      </c>
      <c r="T8831" s="73">
        <v>0</v>
      </c>
      <c r="U8831" s="73">
        <v>0</v>
      </c>
      <c r="V8831" s="73">
        <v>0</v>
      </c>
      <c r="W8831" s="73">
        <v>0</v>
      </c>
    </row>
    <row r="8832" spans="4:23" ht="15" customHeight="1" outlineLevel="2">
      <c r="D8832" s="38" t="s">
        <v>1443</v>
      </c>
      <c r="E8832" s="233" t="s">
        <v>1444</v>
      </c>
      <c r="F8832" s="73">
        <v>0</v>
      </c>
      <c r="G8832" s="73">
        <v>0</v>
      </c>
      <c r="H8832" s="73">
        <v>0</v>
      </c>
      <c r="I8832" s="73">
        <v>0</v>
      </c>
      <c r="J8832" s="73">
        <v>0</v>
      </c>
      <c r="K8832" s="73">
        <v>0</v>
      </c>
      <c r="L8832" s="73">
        <v>0</v>
      </c>
      <c r="M8832" s="73">
        <v>0</v>
      </c>
      <c r="N8832" s="73">
        <v>0</v>
      </c>
      <c r="O8832" s="73">
        <v>0</v>
      </c>
      <c r="P8832" s="73">
        <v>0</v>
      </c>
      <c r="Q8832" s="73">
        <v>0</v>
      </c>
      <c r="R8832" s="73">
        <v>0</v>
      </c>
      <c r="S8832" s="73">
        <v>0</v>
      </c>
      <c r="T8832" s="73">
        <v>0</v>
      </c>
      <c r="U8832" s="73">
        <v>0</v>
      </c>
      <c r="V8832" s="73">
        <v>0</v>
      </c>
      <c r="W8832" s="73">
        <v>0</v>
      </c>
    </row>
    <row r="8833" spans="4:23" ht="15" customHeight="1" outlineLevel="2">
      <c r="D8833" s="38" t="s">
        <v>1445</v>
      </c>
      <c r="E8833" s="233" t="s">
        <v>1446</v>
      </c>
      <c r="F8833" s="73">
        <v>0</v>
      </c>
      <c r="G8833" s="73">
        <v>0</v>
      </c>
      <c r="H8833" s="73">
        <v>0</v>
      </c>
      <c r="I8833" s="73">
        <v>0</v>
      </c>
      <c r="J8833" s="73">
        <v>0</v>
      </c>
      <c r="K8833" s="73">
        <v>0</v>
      </c>
      <c r="L8833" s="73">
        <v>0</v>
      </c>
      <c r="M8833" s="73">
        <v>0</v>
      </c>
      <c r="N8833" s="73">
        <v>0</v>
      </c>
      <c r="O8833" s="73">
        <v>0</v>
      </c>
      <c r="P8833" s="73">
        <v>0</v>
      </c>
      <c r="Q8833" s="73">
        <v>0</v>
      </c>
      <c r="R8833" s="73">
        <v>0</v>
      </c>
      <c r="S8833" s="73">
        <v>0</v>
      </c>
      <c r="T8833" s="73">
        <v>0</v>
      </c>
      <c r="U8833" s="73">
        <v>0</v>
      </c>
      <c r="V8833" s="73">
        <v>0</v>
      </c>
      <c r="W8833" s="73">
        <v>0</v>
      </c>
    </row>
    <row r="8834" spans="4:23" ht="15" customHeight="1" outlineLevel="2">
      <c r="D8834" s="38" t="s">
        <v>1447</v>
      </c>
      <c r="E8834" s="233" t="s">
        <v>1448</v>
      </c>
      <c r="F8834" s="73">
        <v>0</v>
      </c>
      <c r="G8834" s="73">
        <v>0</v>
      </c>
      <c r="H8834" s="73">
        <v>0</v>
      </c>
      <c r="I8834" s="73">
        <v>0</v>
      </c>
      <c r="J8834" s="73">
        <v>0</v>
      </c>
      <c r="K8834" s="73">
        <v>0</v>
      </c>
      <c r="L8834" s="73">
        <v>0</v>
      </c>
      <c r="M8834" s="73">
        <v>0</v>
      </c>
      <c r="N8834" s="73">
        <v>0</v>
      </c>
      <c r="O8834" s="73">
        <v>0</v>
      </c>
      <c r="P8834" s="73">
        <v>0</v>
      </c>
      <c r="Q8834" s="73">
        <v>0</v>
      </c>
      <c r="R8834" s="73">
        <v>0</v>
      </c>
      <c r="S8834" s="73">
        <v>0</v>
      </c>
      <c r="T8834" s="73">
        <v>0</v>
      </c>
      <c r="U8834" s="73">
        <v>0</v>
      </c>
      <c r="V8834" s="73">
        <v>0</v>
      </c>
      <c r="W8834" s="73">
        <v>0</v>
      </c>
    </row>
    <row r="8835" spans="4:23" ht="15" customHeight="1" outlineLevel="2">
      <c r="D8835" s="38" t="s">
        <v>1449</v>
      </c>
      <c r="E8835" s="233" t="s">
        <v>1450</v>
      </c>
      <c r="F8835" s="73">
        <v>1</v>
      </c>
      <c r="G8835" s="73">
        <v>0</v>
      </c>
      <c r="H8835" s="73">
        <v>1</v>
      </c>
      <c r="I8835" s="73">
        <v>1</v>
      </c>
      <c r="J8835" s="73">
        <v>0</v>
      </c>
      <c r="K8835" s="73">
        <v>1</v>
      </c>
      <c r="L8835" s="73">
        <v>1</v>
      </c>
      <c r="M8835" s="73">
        <v>0</v>
      </c>
      <c r="N8835" s="73">
        <v>1</v>
      </c>
      <c r="O8835" s="73">
        <v>1</v>
      </c>
      <c r="P8835" s="73">
        <v>0</v>
      </c>
      <c r="Q8835" s="73">
        <v>1</v>
      </c>
      <c r="R8835" s="73">
        <v>1</v>
      </c>
      <c r="S8835" s="73">
        <v>0</v>
      </c>
      <c r="T8835" s="73">
        <v>1</v>
      </c>
      <c r="U8835" s="73">
        <v>1</v>
      </c>
      <c r="V8835" s="73">
        <v>0</v>
      </c>
      <c r="W8835" s="73">
        <v>1</v>
      </c>
    </row>
    <row r="8836" spans="4:23" ht="15" customHeight="1" outlineLevel="2">
      <c r="D8836" s="38" t="s">
        <v>1451</v>
      </c>
      <c r="E8836" s="233" t="s">
        <v>1452</v>
      </c>
      <c r="F8836" s="73">
        <v>0</v>
      </c>
      <c r="G8836" s="73">
        <v>0</v>
      </c>
      <c r="H8836" s="73">
        <v>0</v>
      </c>
      <c r="I8836" s="73">
        <v>0</v>
      </c>
      <c r="J8836" s="73">
        <v>0</v>
      </c>
      <c r="K8836" s="73">
        <v>0</v>
      </c>
      <c r="L8836" s="73">
        <v>0</v>
      </c>
      <c r="M8836" s="73">
        <v>0</v>
      </c>
      <c r="N8836" s="73">
        <v>0</v>
      </c>
      <c r="O8836" s="73">
        <v>0</v>
      </c>
      <c r="P8836" s="73">
        <v>0</v>
      </c>
      <c r="Q8836" s="73">
        <v>0</v>
      </c>
      <c r="R8836" s="73">
        <v>0</v>
      </c>
      <c r="S8836" s="73">
        <v>0</v>
      </c>
      <c r="T8836" s="73">
        <v>0</v>
      </c>
      <c r="U8836" s="73">
        <v>0</v>
      </c>
      <c r="V8836" s="73">
        <v>0</v>
      </c>
      <c r="W8836" s="73">
        <v>0</v>
      </c>
    </row>
    <row r="8837" spans="4:23" ht="15" customHeight="1" outlineLevel="2">
      <c r="D8837" s="38" t="s">
        <v>1453</v>
      </c>
      <c r="E8837" s="233" t="s">
        <v>1454</v>
      </c>
      <c r="F8837" s="73">
        <v>0</v>
      </c>
      <c r="G8837" s="73">
        <v>0</v>
      </c>
      <c r="H8837" s="73">
        <v>0</v>
      </c>
      <c r="I8837" s="73">
        <v>0</v>
      </c>
      <c r="J8837" s="73">
        <v>0</v>
      </c>
      <c r="K8837" s="73">
        <v>0</v>
      </c>
      <c r="L8837" s="73">
        <v>0</v>
      </c>
      <c r="M8837" s="73">
        <v>0</v>
      </c>
      <c r="N8837" s="73">
        <v>0</v>
      </c>
      <c r="O8837" s="73">
        <v>0</v>
      </c>
      <c r="P8837" s="73">
        <v>0</v>
      </c>
      <c r="Q8837" s="73">
        <v>0</v>
      </c>
      <c r="R8837" s="73">
        <v>0</v>
      </c>
      <c r="S8837" s="73">
        <v>0</v>
      </c>
      <c r="T8837" s="73">
        <v>0</v>
      </c>
      <c r="U8837" s="73">
        <v>0</v>
      </c>
      <c r="V8837" s="73">
        <v>0</v>
      </c>
      <c r="W8837" s="73">
        <v>0</v>
      </c>
    </row>
    <row r="8838" spans="4:23" ht="15" customHeight="1" outlineLevel="2">
      <c r="D8838" s="38" t="s">
        <v>1455</v>
      </c>
      <c r="E8838" s="233" t="s">
        <v>1456</v>
      </c>
      <c r="F8838" s="73">
        <v>0</v>
      </c>
      <c r="G8838" s="73">
        <v>0</v>
      </c>
      <c r="H8838" s="73">
        <v>0</v>
      </c>
      <c r="I8838" s="73">
        <v>0</v>
      </c>
      <c r="J8838" s="73">
        <v>0</v>
      </c>
      <c r="K8838" s="73">
        <v>0</v>
      </c>
      <c r="L8838" s="73">
        <v>0</v>
      </c>
      <c r="M8838" s="73">
        <v>0</v>
      </c>
      <c r="N8838" s="73">
        <v>0</v>
      </c>
      <c r="O8838" s="73">
        <v>0</v>
      </c>
      <c r="P8838" s="73">
        <v>0</v>
      </c>
      <c r="Q8838" s="73">
        <v>0</v>
      </c>
      <c r="R8838" s="73">
        <v>0</v>
      </c>
      <c r="S8838" s="73">
        <v>0</v>
      </c>
      <c r="T8838" s="73">
        <v>0</v>
      </c>
      <c r="U8838" s="73">
        <v>0</v>
      </c>
      <c r="V8838" s="73">
        <v>0</v>
      </c>
      <c r="W8838" s="73">
        <v>0</v>
      </c>
    </row>
    <row r="8839" spans="4:23" ht="15" customHeight="1" outlineLevel="2">
      <c r="D8839" s="38" t="s">
        <v>1457</v>
      </c>
      <c r="E8839" s="233" t="s">
        <v>1458</v>
      </c>
      <c r="F8839" s="73">
        <v>0</v>
      </c>
      <c r="G8839" s="73">
        <v>0</v>
      </c>
      <c r="H8839" s="73">
        <v>0</v>
      </c>
      <c r="I8839" s="73">
        <v>0</v>
      </c>
      <c r="J8839" s="73">
        <v>0</v>
      </c>
      <c r="K8839" s="73">
        <v>0</v>
      </c>
      <c r="L8839" s="73">
        <v>0</v>
      </c>
      <c r="M8839" s="73">
        <v>0</v>
      </c>
      <c r="N8839" s="73">
        <v>0</v>
      </c>
      <c r="O8839" s="73">
        <v>0</v>
      </c>
      <c r="P8839" s="73">
        <v>0</v>
      </c>
      <c r="Q8839" s="73">
        <v>0</v>
      </c>
      <c r="R8839" s="73">
        <v>0</v>
      </c>
      <c r="S8839" s="73">
        <v>0</v>
      </c>
      <c r="T8839" s="73">
        <v>0</v>
      </c>
      <c r="U8839" s="73">
        <v>0</v>
      </c>
      <c r="V8839" s="73">
        <v>0</v>
      </c>
      <c r="W8839" s="73">
        <v>0</v>
      </c>
    </row>
    <row r="8840" spans="4:23" ht="15" customHeight="1" outlineLevel="2">
      <c r="D8840" s="38" t="s">
        <v>1459</v>
      </c>
      <c r="E8840" s="233" t="s">
        <v>1460</v>
      </c>
      <c r="F8840" s="73">
        <v>0</v>
      </c>
      <c r="G8840" s="73">
        <v>0</v>
      </c>
      <c r="H8840" s="73">
        <v>0</v>
      </c>
      <c r="I8840" s="73">
        <v>0</v>
      </c>
      <c r="J8840" s="73">
        <v>0</v>
      </c>
      <c r="K8840" s="73">
        <v>0</v>
      </c>
      <c r="L8840" s="73">
        <v>0</v>
      </c>
      <c r="M8840" s="73">
        <v>0</v>
      </c>
      <c r="N8840" s="73">
        <v>0</v>
      </c>
      <c r="O8840" s="73">
        <v>0</v>
      </c>
      <c r="P8840" s="73">
        <v>0</v>
      </c>
      <c r="Q8840" s="73">
        <v>0</v>
      </c>
      <c r="R8840" s="73">
        <v>0</v>
      </c>
      <c r="S8840" s="73">
        <v>0</v>
      </c>
      <c r="T8840" s="73">
        <v>0</v>
      </c>
      <c r="U8840" s="73">
        <v>0</v>
      </c>
      <c r="V8840" s="73">
        <v>0</v>
      </c>
      <c r="W8840" s="73">
        <v>0</v>
      </c>
    </row>
    <row r="8841" spans="4:23" ht="15" customHeight="1" outlineLevel="2">
      <c r="D8841" s="38" t="s">
        <v>1461</v>
      </c>
      <c r="E8841" s="233" t="s">
        <v>1462</v>
      </c>
      <c r="F8841" s="73">
        <v>0</v>
      </c>
      <c r="G8841" s="73">
        <v>0</v>
      </c>
      <c r="H8841" s="73">
        <v>0</v>
      </c>
      <c r="I8841" s="73">
        <v>0</v>
      </c>
      <c r="J8841" s="73">
        <v>0</v>
      </c>
      <c r="K8841" s="73">
        <v>0</v>
      </c>
      <c r="L8841" s="73">
        <v>0</v>
      </c>
      <c r="M8841" s="73">
        <v>0</v>
      </c>
      <c r="N8841" s="73">
        <v>0</v>
      </c>
      <c r="O8841" s="73">
        <v>0</v>
      </c>
      <c r="P8841" s="73">
        <v>0</v>
      </c>
      <c r="Q8841" s="73">
        <v>0</v>
      </c>
      <c r="R8841" s="73">
        <v>0</v>
      </c>
      <c r="S8841" s="73">
        <v>0</v>
      </c>
      <c r="T8841" s="73">
        <v>0</v>
      </c>
      <c r="U8841" s="73">
        <v>0</v>
      </c>
      <c r="V8841" s="73">
        <v>0</v>
      </c>
      <c r="W8841" s="73">
        <v>0</v>
      </c>
    </row>
    <row r="8842" spans="4:23" ht="15" customHeight="1" outlineLevel="2">
      <c r="D8842" s="38" t="s">
        <v>1463</v>
      </c>
      <c r="E8842" s="233" t="s">
        <v>1464</v>
      </c>
      <c r="F8842" s="73">
        <v>0</v>
      </c>
      <c r="G8842" s="73">
        <v>0</v>
      </c>
      <c r="H8842" s="73">
        <v>0</v>
      </c>
      <c r="I8842" s="73">
        <v>0</v>
      </c>
      <c r="J8842" s="73">
        <v>0</v>
      </c>
      <c r="K8842" s="73">
        <v>0</v>
      </c>
      <c r="L8842" s="73">
        <v>0</v>
      </c>
      <c r="M8842" s="73">
        <v>0</v>
      </c>
      <c r="N8842" s="73">
        <v>0</v>
      </c>
      <c r="O8842" s="73">
        <v>0</v>
      </c>
      <c r="P8842" s="73">
        <v>0</v>
      </c>
      <c r="Q8842" s="73">
        <v>0</v>
      </c>
      <c r="R8842" s="73">
        <v>0</v>
      </c>
      <c r="S8842" s="73">
        <v>0</v>
      </c>
      <c r="T8842" s="73">
        <v>0</v>
      </c>
      <c r="U8842" s="73">
        <v>0</v>
      </c>
      <c r="V8842" s="73">
        <v>0</v>
      </c>
      <c r="W8842" s="73">
        <v>0</v>
      </c>
    </row>
    <row r="8843" spans="4:23" ht="15" customHeight="1" outlineLevel="2">
      <c r="D8843" s="38" t="s">
        <v>1465</v>
      </c>
      <c r="E8843" s="233" t="s">
        <v>1466</v>
      </c>
      <c r="F8843" s="73">
        <v>0</v>
      </c>
      <c r="G8843" s="73">
        <v>0</v>
      </c>
      <c r="H8843" s="73">
        <v>0</v>
      </c>
      <c r="I8843" s="73">
        <v>0</v>
      </c>
      <c r="J8843" s="73">
        <v>0</v>
      </c>
      <c r="K8843" s="73">
        <v>0</v>
      </c>
      <c r="L8843" s="73">
        <v>0</v>
      </c>
      <c r="M8843" s="73">
        <v>0</v>
      </c>
      <c r="N8843" s="73">
        <v>0</v>
      </c>
      <c r="O8843" s="73">
        <v>0</v>
      </c>
      <c r="P8843" s="73">
        <v>0</v>
      </c>
      <c r="Q8843" s="73">
        <v>0</v>
      </c>
      <c r="R8843" s="73">
        <v>0</v>
      </c>
      <c r="S8843" s="73">
        <v>0</v>
      </c>
      <c r="T8843" s="73">
        <v>0</v>
      </c>
      <c r="U8843" s="73">
        <v>0</v>
      </c>
      <c r="V8843" s="73">
        <v>0</v>
      </c>
      <c r="W8843" s="73">
        <v>0</v>
      </c>
    </row>
    <row r="8844" spans="4:23" ht="15" customHeight="1" outlineLevel="2">
      <c r="D8844" s="38" t="s">
        <v>1467</v>
      </c>
      <c r="E8844" s="233" t="s">
        <v>1468</v>
      </c>
      <c r="F8844" s="73">
        <v>0</v>
      </c>
      <c r="G8844" s="73">
        <v>0</v>
      </c>
      <c r="H8844" s="73">
        <v>0</v>
      </c>
      <c r="I8844" s="73">
        <v>0</v>
      </c>
      <c r="J8844" s="73">
        <v>0</v>
      </c>
      <c r="K8844" s="73">
        <v>0</v>
      </c>
      <c r="L8844" s="73">
        <v>0</v>
      </c>
      <c r="M8844" s="73">
        <v>0</v>
      </c>
      <c r="N8844" s="73">
        <v>0</v>
      </c>
      <c r="O8844" s="73">
        <v>0</v>
      </c>
      <c r="P8844" s="73">
        <v>0</v>
      </c>
      <c r="Q8844" s="73">
        <v>0</v>
      </c>
      <c r="R8844" s="73">
        <v>0</v>
      </c>
      <c r="S8844" s="73">
        <v>0</v>
      </c>
      <c r="T8844" s="73">
        <v>0</v>
      </c>
      <c r="U8844" s="73">
        <v>0</v>
      </c>
      <c r="V8844" s="73">
        <v>0</v>
      </c>
      <c r="W8844" s="73">
        <v>0</v>
      </c>
    </row>
    <row r="8845" spans="4:23" ht="15" customHeight="1" outlineLevel="2">
      <c r="D8845" s="38" t="s">
        <v>1469</v>
      </c>
      <c r="E8845" s="233" t="s">
        <v>1470</v>
      </c>
      <c r="F8845" s="73">
        <v>0</v>
      </c>
      <c r="G8845" s="73">
        <v>0</v>
      </c>
      <c r="H8845" s="73">
        <v>0</v>
      </c>
      <c r="I8845" s="73">
        <v>0</v>
      </c>
      <c r="J8845" s="73">
        <v>0</v>
      </c>
      <c r="K8845" s="73">
        <v>0</v>
      </c>
      <c r="L8845" s="73">
        <v>0</v>
      </c>
      <c r="M8845" s="73">
        <v>0</v>
      </c>
      <c r="N8845" s="73">
        <v>0</v>
      </c>
      <c r="O8845" s="73">
        <v>0</v>
      </c>
      <c r="P8845" s="73">
        <v>0</v>
      </c>
      <c r="Q8845" s="73">
        <v>0</v>
      </c>
      <c r="R8845" s="73">
        <v>0</v>
      </c>
      <c r="S8845" s="73">
        <v>0</v>
      </c>
      <c r="T8845" s="73">
        <v>0</v>
      </c>
      <c r="U8845" s="73">
        <v>0</v>
      </c>
      <c r="V8845" s="73">
        <v>0</v>
      </c>
      <c r="W8845" s="73">
        <v>0</v>
      </c>
    </row>
    <row r="8846" spans="4:23" ht="15" customHeight="1" outlineLevel="2">
      <c r="D8846" s="38" t="s">
        <v>1471</v>
      </c>
      <c r="E8846" s="233" t="s">
        <v>1472</v>
      </c>
      <c r="F8846" s="73">
        <v>0</v>
      </c>
      <c r="G8846" s="73">
        <v>0</v>
      </c>
      <c r="H8846" s="73">
        <v>0</v>
      </c>
      <c r="I8846" s="73">
        <v>0</v>
      </c>
      <c r="J8846" s="73">
        <v>0</v>
      </c>
      <c r="K8846" s="73">
        <v>0</v>
      </c>
      <c r="L8846" s="73">
        <v>0</v>
      </c>
      <c r="M8846" s="73">
        <v>0</v>
      </c>
      <c r="N8846" s="73">
        <v>0</v>
      </c>
      <c r="O8846" s="73">
        <v>0</v>
      </c>
      <c r="P8846" s="73">
        <v>0</v>
      </c>
      <c r="Q8846" s="73">
        <v>0</v>
      </c>
      <c r="R8846" s="73">
        <v>0</v>
      </c>
      <c r="S8846" s="73">
        <v>0</v>
      </c>
      <c r="T8846" s="73">
        <v>0</v>
      </c>
      <c r="U8846" s="73">
        <v>0</v>
      </c>
      <c r="V8846" s="73">
        <v>0</v>
      </c>
      <c r="W8846" s="73">
        <v>0</v>
      </c>
    </row>
    <row r="8847" spans="4:23" ht="15" customHeight="1" outlineLevel="2">
      <c r="D8847" s="38" t="s">
        <v>1473</v>
      </c>
      <c r="E8847" s="233" t="s">
        <v>1474</v>
      </c>
      <c r="F8847" s="73">
        <v>0</v>
      </c>
      <c r="G8847" s="73">
        <v>0</v>
      </c>
      <c r="H8847" s="73">
        <v>0</v>
      </c>
      <c r="I8847" s="73">
        <v>0</v>
      </c>
      <c r="J8847" s="73">
        <v>0</v>
      </c>
      <c r="K8847" s="73">
        <v>0</v>
      </c>
      <c r="L8847" s="73">
        <v>0</v>
      </c>
      <c r="M8847" s="73">
        <v>0</v>
      </c>
      <c r="N8847" s="73">
        <v>0</v>
      </c>
      <c r="O8847" s="73">
        <v>0</v>
      </c>
      <c r="P8847" s="73">
        <v>0</v>
      </c>
      <c r="Q8847" s="73">
        <v>0</v>
      </c>
      <c r="R8847" s="73">
        <v>0</v>
      </c>
      <c r="S8847" s="73">
        <v>0</v>
      </c>
      <c r="T8847" s="73">
        <v>0</v>
      </c>
      <c r="U8847" s="73">
        <v>0</v>
      </c>
      <c r="V8847" s="73">
        <v>0</v>
      </c>
      <c r="W8847" s="73">
        <v>0</v>
      </c>
    </row>
    <row r="8848" spans="4:23" ht="15" customHeight="1" outlineLevel="2">
      <c r="D8848" s="38" t="s">
        <v>1475</v>
      </c>
      <c r="E8848" s="233" t="s">
        <v>1476</v>
      </c>
      <c r="F8848" s="73">
        <v>0</v>
      </c>
      <c r="G8848" s="73">
        <v>0</v>
      </c>
      <c r="H8848" s="73">
        <v>0</v>
      </c>
      <c r="I8848" s="73">
        <v>0</v>
      </c>
      <c r="J8848" s="73">
        <v>0</v>
      </c>
      <c r="K8848" s="73">
        <v>0</v>
      </c>
      <c r="L8848" s="73">
        <v>0</v>
      </c>
      <c r="M8848" s="73">
        <v>0</v>
      </c>
      <c r="N8848" s="73">
        <v>0</v>
      </c>
      <c r="O8848" s="73">
        <v>0</v>
      </c>
      <c r="P8848" s="73">
        <v>0</v>
      </c>
      <c r="Q8848" s="73">
        <v>0</v>
      </c>
      <c r="R8848" s="73">
        <v>0</v>
      </c>
      <c r="S8848" s="73">
        <v>0</v>
      </c>
      <c r="T8848" s="73">
        <v>0</v>
      </c>
      <c r="U8848" s="73">
        <v>0</v>
      </c>
      <c r="V8848" s="73">
        <v>0</v>
      </c>
      <c r="W8848" s="73">
        <v>0</v>
      </c>
    </row>
    <row r="8849" spans="4:23" ht="15" customHeight="1" outlineLevel="2">
      <c r="D8849" s="38" t="s">
        <v>1477</v>
      </c>
      <c r="E8849" s="233" t="s">
        <v>1478</v>
      </c>
      <c r="F8849" s="73">
        <v>0</v>
      </c>
      <c r="G8849" s="73">
        <v>0</v>
      </c>
      <c r="H8849" s="73">
        <v>0</v>
      </c>
      <c r="I8849" s="73">
        <v>0</v>
      </c>
      <c r="J8849" s="73">
        <v>0</v>
      </c>
      <c r="K8849" s="73">
        <v>0</v>
      </c>
      <c r="L8849" s="73">
        <v>0</v>
      </c>
      <c r="M8849" s="73">
        <v>0</v>
      </c>
      <c r="N8849" s="73">
        <v>0</v>
      </c>
      <c r="O8849" s="73">
        <v>0</v>
      </c>
      <c r="P8849" s="73">
        <v>0</v>
      </c>
      <c r="Q8849" s="73">
        <v>0</v>
      </c>
      <c r="R8849" s="73">
        <v>0</v>
      </c>
      <c r="S8849" s="73">
        <v>0</v>
      </c>
      <c r="T8849" s="73">
        <v>0</v>
      </c>
      <c r="U8849" s="73">
        <v>0</v>
      </c>
      <c r="V8849" s="73">
        <v>0</v>
      </c>
      <c r="W8849" s="73">
        <v>0</v>
      </c>
    </row>
    <row r="8850" spans="4:23" ht="15" customHeight="1" outlineLevel="2">
      <c r="D8850" s="38" t="s">
        <v>1479</v>
      </c>
      <c r="E8850" s="233" t="s">
        <v>1480</v>
      </c>
      <c r="F8850" s="73">
        <v>0</v>
      </c>
      <c r="G8850" s="73">
        <v>0</v>
      </c>
      <c r="H8850" s="73">
        <v>0</v>
      </c>
      <c r="I8850" s="73">
        <v>0</v>
      </c>
      <c r="J8850" s="73">
        <v>0</v>
      </c>
      <c r="K8850" s="73">
        <v>0</v>
      </c>
      <c r="L8850" s="73">
        <v>0</v>
      </c>
      <c r="M8850" s="73">
        <v>0</v>
      </c>
      <c r="N8850" s="73">
        <v>0</v>
      </c>
      <c r="O8850" s="73">
        <v>0</v>
      </c>
      <c r="P8850" s="73">
        <v>0</v>
      </c>
      <c r="Q8850" s="73">
        <v>0</v>
      </c>
      <c r="R8850" s="73">
        <v>0</v>
      </c>
      <c r="S8850" s="73">
        <v>0</v>
      </c>
      <c r="T8850" s="73">
        <v>0</v>
      </c>
      <c r="U8850" s="73">
        <v>0</v>
      </c>
      <c r="V8850" s="73">
        <v>0</v>
      </c>
      <c r="W8850" s="73">
        <v>0</v>
      </c>
    </row>
    <row r="8851" spans="4:23" ht="15" customHeight="1" outlineLevel="2">
      <c r="D8851" s="38" t="s">
        <v>1481</v>
      </c>
      <c r="E8851" s="233" t="s">
        <v>1482</v>
      </c>
      <c r="F8851" s="73">
        <v>0</v>
      </c>
      <c r="G8851" s="73">
        <v>0</v>
      </c>
      <c r="H8851" s="73">
        <v>0</v>
      </c>
      <c r="I8851" s="73">
        <v>0</v>
      </c>
      <c r="J8851" s="73">
        <v>0</v>
      </c>
      <c r="K8851" s="73">
        <v>0</v>
      </c>
      <c r="L8851" s="73">
        <v>0</v>
      </c>
      <c r="M8851" s="73">
        <v>0</v>
      </c>
      <c r="N8851" s="73">
        <v>0</v>
      </c>
      <c r="O8851" s="73">
        <v>0</v>
      </c>
      <c r="P8851" s="73">
        <v>0</v>
      </c>
      <c r="Q8851" s="73">
        <v>0</v>
      </c>
      <c r="R8851" s="73">
        <v>0</v>
      </c>
      <c r="S8851" s="73">
        <v>0</v>
      </c>
      <c r="T8851" s="73">
        <v>0</v>
      </c>
      <c r="U8851" s="73">
        <v>0</v>
      </c>
      <c r="V8851" s="73">
        <v>0</v>
      </c>
      <c r="W8851" s="73">
        <v>0</v>
      </c>
    </row>
    <row r="8852" spans="4:23" ht="15" customHeight="1" outlineLevel="2">
      <c r="D8852" s="38" t="s">
        <v>1483</v>
      </c>
      <c r="E8852" s="233" t="s">
        <v>1484</v>
      </c>
      <c r="F8852" s="73">
        <v>0</v>
      </c>
      <c r="G8852" s="73">
        <v>0</v>
      </c>
      <c r="H8852" s="73">
        <v>0</v>
      </c>
      <c r="I8852" s="73">
        <v>0</v>
      </c>
      <c r="J8852" s="73">
        <v>0</v>
      </c>
      <c r="K8852" s="73">
        <v>0</v>
      </c>
      <c r="L8852" s="73">
        <v>0</v>
      </c>
      <c r="M8852" s="73">
        <v>0</v>
      </c>
      <c r="N8852" s="73">
        <v>0</v>
      </c>
      <c r="O8852" s="73">
        <v>0</v>
      </c>
      <c r="P8852" s="73">
        <v>0</v>
      </c>
      <c r="Q8852" s="73">
        <v>0</v>
      </c>
      <c r="R8852" s="73">
        <v>0</v>
      </c>
      <c r="S8852" s="73">
        <v>0</v>
      </c>
      <c r="T8852" s="73">
        <v>0</v>
      </c>
      <c r="U8852" s="73">
        <v>0</v>
      </c>
      <c r="V8852" s="73">
        <v>0</v>
      </c>
      <c r="W8852" s="73">
        <v>0</v>
      </c>
    </row>
    <row r="8853" spans="4:23" ht="15" customHeight="1" outlineLevel="2">
      <c r="D8853" s="38" t="s">
        <v>1485</v>
      </c>
      <c r="E8853" s="233" t="s">
        <v>1486</v>
      </c>
      <c r="F8853" s="73">
        <v>0</v>
      </c>
      <c r="G8853" s="73">
        <v>0</v>
      </c>
      <c r="H8853" s="73">
        <v>0</v>
      </c>
      <c r="I8853" s="73">
        <v>0</v>
      </c>
      <c r="J8853" s="73">
        <v>0</v>
      </c>
      <c r="K8853" s="73">
        <v>0</v>
      </c>
      <c r="L8853" s="73">
        <v>1</v>
      </c>
      <c r="M8853" s="73">
        <v>0</v>
      </c>
      <c r="N8853" s="73">
        <v>1</v>
      </c>
      <c r="O8853" s="73">
        <v>1</v>
      </c>
      <c r="P8853" s="73">
        <v>0</v>
      </c>
      <c r="Q8853" s="73">
        <v>1</v>
      </c>
      <c r="R8853" s="73">
        <v>1</v>
      </c>
      <c r="S8853" s="73">
        <v>0</v>
      </c>
      <c r="T8853" s="73">
        <v>1</v>
      </c>
      <c r="U8853" s="73">
        <v>1</v>
      </c>
      <c r="V8853" s="73">
        <v>0</v>
      </c>
      <c r="W8853" s="73">
        <v>1</v>
      </c>
    </row>
    <row r="8854" spans="4:23" ht="15" customHeight="1" outlineLevel="2">
      <c r="D8854" s="38" t="s">
        <v>1487</v>
      </c>
      <c r="E8854" s="233" t="s">
        <v>1488</v>
      </c>
      <c r="F8854" s="73">
        <v>1</v>
      </c>
      <c r="G8854" s="73">
        <v>0</v>
      </c>
      <c r="H8854" s="73">
        <v>1</v>
      </c>
      <c r="I8854" s="73">
        <v>1</v>
      </c>
      <c r="J8854" s="73">
        <v>0</v>
      </c>
      <c r="K8854" s="73">
        <v>1</v>
      </c>
      <c r="L8854" s="73">
        <v>1</v>
      </c>
      <c r="M8854" s="73">
        <v>0</v>
      </c>
      <c r="N8854" s="73">
        <v>1</v>
      </c>
      <c r="O8854" s="73">
        <v>1</v>
      </c>
      <c r="P8854" s="73">
        <v>0</v>
      </c>
      <c r="Q8854" s="73">
        <v>1</v>
      </c>
      <c r="R8854" s="73">
        <v>1</v>
      </c>
      <c r="S8854" s="73">
        <v>0</v>
      </c>
      <c r="T8854" s="73">
        <v>1</v>
      </c>
      <c r="U8854" s="73">
        <v>1</v>
      </c>
      <c r="V8854" s="73">
        <v>0</v>
      </c>
      <c r="W8854" s="73">
        <v>1</v>
      </c>
    </row>
    <row r="8855" spans="4:23" ht="15" customHeight="1" outlineLevel="2">
      <c r="D8855" s="38" t="s">
        <v>1489</v>
      </c>
      <c r="E8855" s="233" t="s">
        <v>1490</v>
      </c>
      <c r="F8855" s="73">
        <v>19</v>
      </c>
      <c r="G8855" s="73">
        <v>12</v>
      </c>
      <c r="H8855" s="73">
        <v>7</v>
      </c>
      <c r="I8855" s="73">
        <v>19</v>
      </c>
      <c r="J8855" s="73">
        <v>12</v>
      </c>
      <c r="K8855" s="73">
        <v>7</v>
      </c>
      <c r="L8855" s="73">
        <v>19</v>
      </c>
      <c r="M8855" s="73">
        <v>12</v>
      </c>
      <c r="N8855" s="73">
        <v>7</v>
      </c>
      <c r="O8855" s="73">
        <v>19</v>
      </c>
      <c r="P8855" s="73">
        <v>12</v>
      </c>
      <c r="Q8855" s="73">
        <v>7</v>
      </c>
      <c r="R8855" s="73">
        <v>19</v>
      </c>
      <c r="S8855" s="73">
        <v>14</v>
      </c>
      <c r="T8855" s="73">
        <v>5</v>
      </c>
      <c r="U8855" s="73">
        <v>21</v>
      </c>
      <c r="V8855" s="73">
        <v>14</v>
      </c>
      <c r="W8855" s="73">
        <v>7</v>
      </c>
    </row>
    <row r="8856" spans="4:23" ht="15" customHeight="1" outlineLevel="2">
      <c r="D8856" s="38" t="s">
        <v>1491</v>
      </c>
      <c r="E8856" s="233" t="s">
        <v>1492</v>
      </c>
      <c r="F8856" s="73">
        <v>0</v>
      </c>
      <c r="G8856" s="73">
        <v>0</v>
      </c>
      <c r="H8856" s="73">
        <v>0</v>
      </c>
      <c r="I8856" s="73">
        <v>0</v>
      </c>
      <c r="J8856" s="73">
        <v>0</v>
      </c>
      <c r="K8856" s="73">
        <v>0</v>
      </c>
      <c r="L8856" s="73">
        <v>0</v>
      </c>
      <c r="M8856" s="73">
        <v>0</v>
      </c>
      <c r="N8856" s="73">
        <v>0</v>
      </c>
      <c r="O8856" s="73">
        <v>0</v>
      </c>
      <c r="P8856" s="73">
        <v>0</v>
      </c>
      <c r="Q8856" s="73">
        <v>0</v>
      </c>
      <c r="R8856" s="73">
        <v>0</v>
      </c>
      <c r="S8856" s="73">
        <v>0</v>
      </c>
      <c r="T8856" s="73">
        <v>0</v>
      </c>
      <c r="U8856" s="73">
        <v>0</v>
      </c>
      <c r="V8856" s="73">
        <v>0</v>
      </c>
      <c r="W8856" s="73">
        <v>0</v>
      </c>
    </row>
    <row r="8857" spans="4:23" ht="15" customHeight="1" outlineLevel="2">
      <c r="D8857" s="38" t="s">
        <v>1493</v>
      </c>
      <c r="E8857" s="233" t="s">
        <v>1494</v>
      </c>
      <c r="F8857" s="73">
        <v>4</v>
      </c>
      <c r="G8857" s="73">
        <v>1</v>
      </c>
      <c r="H8857" s="73">
        <v>3</v>
      </c>
      <c r="I8857" s="73">
        <v>4</v>
      </c>
      <c r="J8857" s="73">
        <v>1</v>
      </c>
      <c r="K8857" s="73">
        <v>3</v>
      </c>
      <c r="L8857" s="73">
        <v>4</v>
      </c>
      <c r="M8857" s="73">
        <v>1</v>
      </c>
      <c r="N8857" s="73">
        <v>3</v>
      </c>
      <c r="O8857" s="73">
        <v>4</v>
      </c>
      <c r="P8857" s="73">
        <v>1</v>
      </c>
      <c r="Q8857" s="73">
        <v>3</v>
      </c>
      <c r="R8857" s="73">
        <v>4</v>
      </c>
      <c r="S8857" s="73">
        <v>1</v>
      </c>
      <c r="T8857" s="73">
        <v>3</v>
      </c>
      <c r="U8857" s="73">
        <v>4</v>
      </c>
      <c r="V8857" s="73">
        <v>2</v>
      </c>
      <c r="W8857" s="73">
        <v>2</v>
      </c>
    </row>
    <row r="8858" spans="4:23" ht="15" customHeight="1" outlineLevel="2">
      <c r="D8858" s="38" t="s">
        <v>1495</v>
      </c>
      <c r="E8858" s="233" t="s">
        <v>1496</v>
      </c>
      <c r="F8858" s="73">
        <v>1</v>
      </c>
      <c r="G8858" s="73">
        <v>0</v>
      </c>
      <c r="H8858" s="73">
        <v>1</v>
      </c>
      <c r="I8858" s="73">
        <v>1</v>
      </c>
      <c r="J8858" s="73">
        <v>0</v>
      </c>
      <c r="K8858" s="73">
        <v>1</v>
      </c>
      <c r="L8858" s="73">
        <v>1</v>
      </c>
      <c r="M8858" s="73">
        <v>0</v>
      </c>
      <c r="N8858" s="73">
        <v>1</v>
      </c>
      <c r="O8858" s="73">
        <v>1</v>
      </c>
      <c r="P8858" s="73">
        <v>0</v>
      </c>
      <c r="Q8858" s="73">
        <v>1</v>
      </c>
      <c r="R8858" s="73">
        <v>1</v>
      </c>
      <c r="S8858" s="73">
        <v>0</v>
      </c>
      <c r="T8858" s="73">
        <v>1</v>
      </c>
      <c r="U8858" s="73">
        <v>1</v>
      </c>
      <c r="V8858" s="73">
        <v>0</v>
      </c>
      <c r="W8858" s="73">
        <v>1</v>
      </c>
    </row>
    <row r="8859" spans="4:23" ht="15" customHeight="1" outlineLevel="2">
      <c r="D8859" s="38" t="s">
        <v>1497</v>
      </c>
      <c r="E8859" s="233" t="s">
        <v>1498</v>
      </c>
      <c r="F8859" s="73">
        <v>1</v>
      </c>
      <c r="G8859" s="73">
        <v>1</v>
      </c>
      <c r="H8859" s="73">
        <v>0</v>
      </c>
      <c r="I8859" s="73">
        <v>0</v>
      </c>
      <c r="J8859" s="73">
        <v>0</v>
      </c>
      <c r="K8859" s="73">
        <v>0</v>
      </c>
      <c r="L8859" s="73">
        <v>0</v>
      </c>
      <c r="M8859" s="73">
        <v>0</v>
      </c>
      <c r="N8859" s="73">
        <v>0</v>
      </c>
      <c r="O8859" s="73">
        <v>0</v>
      </c>
      <c r="P8859" s="73">
        <v>0</v>
      </c>
      <c r="Q8859" s="73">
        <v>0</v>
      </c>
      <c r="R8859" s="73">
        <v>0</v>
      </c>
      <c r="S8859" s="73">
        <v>0</v>
      </c>
      <c r="T8859" s="73">
        <v>0</v>
      </c>
      <c r="U8859" s="73">
        <v>0</v>
      </c>
      <c r="V8859" s="73">
        <v>0</v>
      </c>
      <c r="W8859" s="73">
        <v>0</v>
      </c>
    </row>
    <row r="8860" spans="4:23" ht="15" customHeight="1" outlineLevel="2">
      <c r="D8860" s="38" t="s">
        <v>1499</v>
      </c>
      <c r="E8860" s="233" t="s">
        <v>1500</v>
      </c>
      <c r="F8860" s="73">
        <v>1</v>
      </c>
      <c r="G8860" s="73">
        <v>1</v>
      </c>
      <c r="H8860" s="73">
        <v>0</v>
      </c>
      <c r="I8860" s="73">
        <v>0</v>
      </c>
      <c r="J8860" s="73">
        <v>0</v>
      </c>
      <c r="K8860" s="73">
        <v>0</v>
      </c>
      <c r="L8860" s="73">
        <v>0</v>
      </c>
      <c r="M8860" s="73">
        <v>0</v>
      </c>
      <c r="N8860" s="73">
        <v>0</v>
      </c>
      <c r="O8860" s="73">
        <v>0</v>
      </c>
      <c r="P8860" s="73">
        <v>0</v>
      </c>
      <c r="Q8860" s="73">
        <v>0</v>
      </c>
      <c r="R8860" s="73">
        <v>0</v>
      </c>
      <c r="S8860" s="73">
        <v>0</v>
      </c>
      <c r="T8860" s="73">
        <v>0</v>
      </c>
      <c r="U8860" s="73">
        <v>0</v>
      </c>
      <c r="V8860" s="73">
        <v>0</v>
      </c>
      <c r="W8860" s="73">
        <v>0</v>
      </c>
    </row>
    <row r="8861" spans="4:23" ht="15" customHeight="1" outlineLevel="2">
      <c r="D8861" s="38" t="s">
        <v>1501</v>
      </c>
      <c r="E8861" s="233" t="s">
        <v>1502</v>
      </c>
      <c r="F8861" s="73">
        <v>0</v>
      </c>
      <c r="G8861" s="73">
        <v>0</v>
      </c>
      <c r="H8861" s="73">
        <v>0</v>
      </c>
      <c r="I8861" s="73">
        <v>0</v>
      </c>
      <c r="J8861" s="73">
        <v>0</v>
      </c>
      <c r="K8861" s="73">
        <v>0</v>
      </c>
      <c r="L8861" s="73">
        <v>0</v>
      </c>
      <c r="M8861" s="73">
        <v>0</v>
      </c>
      <c r="N8861" s="73">
        <v>0</v>
      </c>
      <c r="O8861" s="73">
        <v>0</v>
      </c>
      <c r="P8861" s="73">
        <v>0</v>
      </c>
      <c r="Q8861" s="73">
        <v>0</v>
      </c>
      <c r="R8861" s="73">
        <v>0</v>
      </c>
      <c r="S8861" s="73">
        <v>0</v>
      </c>
      <c r="T8861" s="73">
        <v>0</v>
      </c>
      <c r="U8861" s="73">
        <v>0</v>
      </c>
      <c r="V8861" s="73">
        <v>0</v>
      </c>
      <c r="W8861" s="73">
        <v>0</v>
      </c>
    </row>
    <row r="8862" spans="4:23" ht="15" customHeight="1" outlineLevel="2">
      <c r="D8862" s="38" t="s">
        <v>1503</v>
      </c>
      <c r="E8862" s="233" t="s">
        <v>1504</v>
      </c>
      <c r="F8862" s="73">
        <v>0</v>
      </c>
      <c r="G8862" s="73">
        <v>0</v>
      </c>
      <c r="H8862" s="73">
        <v>0</v>
      </c>
      <c r="I8862" s="73">
        <v>0</v>
      </c>
      <c r="J8862" s="73">
        <v>0</v>
      </c>
      <c r="K8862" s="73">
        <v>0</v>
      </c>
      <c r="L8862" s="73">
        <v>0</v>
      </c>
      <c r="M8862" s="73">
        <v>0</v>
      </c>
      <c r="N8862" s="73">
        <v>0</v>
      </c>
      <c r="O8862" s="73">
        <v>0</v>
      </c>
      <c r="P8862" s="73">
        <v>0</v>
      </c>
      <c r="Q8862" s="73">
        <v>0</v>
      </c>
      <c r="R8862" s="73">
        <v>0</v>
      </c>
      <c r="S8862" s="73">
        <v>0</v>
      </c>
      <c r="T8862" s="73">
        <v>0</v>
      </c>
      <c r="U8862" s="73">
        <v>0</v>
      </c>
      <c r="V8862" s="73">
        <v>0</v>
      </c>
      <c r="W8862" s="73">
        <v>0</v>
      </c>
    </row>
    <row r="8863" spans="4:23" ht="15" customHeight="1" outlineLevel="2">
      <c r="D8863" s="38" t="s">
        <v>1505</v>
      </c>
      <c r="E8863" s="233" t="s">
        <v>1506</v>
      </c>
      <c r="F8863" s="73">
        <v>0</v>
      </c>
      <c r="G8863" s="73">
        <v>0</v>
      </c>
      <c r="H8863" s="73">
        <v>0</v>
      </c>
      <c r="I8863" s="73">
        <v>0</v>
      </c>
      <c r="J8863" s="73">
        <v>0</v>
      </c>
      <c r="K8863" s="73">
        <v>0</v>
      </c>
      <c r="L8863" s="73">
        <v>0</v>
      </c>
      <c r="M8863" s="73">
        <v>0</v>
      </c>
      <c r="N8863" s="73">
        <v>0</v>
      </c>
      <c r="O8863" s="73">
        <v>0</v>
      </c>
      <c r="P8863" s="73">
        <v>0</v>
      </c>
      <c r="Q8863" s="73">
        <v>0</v>
      </c>
      <c r="R8863" s="73">
        <v>0</v>
      </c>
      <c r="S8863" s="73">
        <v>0</v>
      </c>
      <c r="T8863" s="73">
        <v>0</v>
      </c>
      <c r="U8863" s="73">
        <v>0</v>
      </c>
      <c r="V8863" s="73">
        <v>0</v>
      </c>
      <c r="W8863" s="73">
        <v>0</v>
      </c>
    </row>
    <row r="8864" spans="4:23" ht="15" customHeight="1" outlineLevel="2">
      <c r="D8864" s="38" t="s">
        <v>1507</v>
      </c>
      <c r="E8864" s="233" t="s">
        <v>1508</v>
      </c>
      <c r="F8864" s="73">
        <v>0</v>
      </c>
      <c r="G8864" s="73">
        <v>0</v>
      </c>
      <c r="H8864" s="73">
        <v>0</v>
      </c>
      <c r="I8864" s="73">
        <v>0</v>
      </c>
      <c r="J8864" s="73">
        <v>0</v>
      </c>
      <c r="K8864" s="73">
        <v>0</v>
      </c>
      <c r="L8864" s="73">
        <v>0</v>
      </c>
      <c r="M8864" s="73">
        <v>0</v>
      </c>
      <c r="N8864" s="73">
        <v>0</v>
      </c>
      <c r="O8864" s="73">
        <v>0</v>
      </c>
      <c r="P8864" s="73">
        <v>0</v>
      </c>
      <c r="Q8864" s="73">
        <v>0</v>
      </c>
      <c r="R8864" s="73">
        <v>0</v>
      </c>
      <c r="S8864" s="73">
        <v>0</v>
      </c>
      <c r="T8864" s="73">
        <v>0</v>
      </c>
      <c r="U8864" s="73">
        <v>0</v>
      </c>
      <c r="V8864" s="73">
        <v>0</v>
      </c>
      <c r="W8864" s="73">
        <v>0</v>
      </c>
    </row>
    <row r="8865" spans="4:23" ht="15" customHeight="1" outlineLevel="2">
      <c r="D8865" s="38" t="s">
        <v>1509</v>
      </c>
      <c r="E8865" s="233" t="s">
        <v>1510</v>
      </c>
      <c r="F8865" s="73">
        <v>0</v>
      </c>
      <c r="G8865" s="73">
        <v>0</v>
      </c>
      <c r="H8865" s="73">
        <v>0</v>
      </c>
      <c r="I8865" s="73">
        <v>0</v>
      </c>
      <c r="J8865" s="73">
        <v>0</v>
      </c>
      <c r="K8865" s="73">
        <v>0</v>
      </c>
      <c r="L8865" s="73">
        <v>0</v>
      </c>
      <c r="M8865" s="73">
        <v>0</v>
      </c>
      <c r="N8865" s="73">
        <v>0</v>
      </c>
      <c r="O8865" s="73">
        <v>0</v>
      </c>
      <c r="P8865" s="73">
        <v>0</v>
      </c>
      <c r="Q8865" s="73">
        <v>0</v>
      </c>
      <c r="R8865" s="73">
        <v>0</v>
      </c>
      <c r="S8865" s="73">
        <v>0</v>
      </c>
      <c r="T8865" s="73">
        <v>0</v>
      </c>
      <c r="U8865" s="73">
        <v>0</v>
      </c>
      <c r="V8865" s="73">
        <v>0</v>
      </c>
      <c r="W8865" s="73">
        <v>0</v>
      </c>
    </row>
    <row r="8866" spans="4:23" ht="15" customHeight="1" outlineLevel="2">
      <c r="D8866" s="38" t="s">
        <v>1511</v>
      </c>
      <c r="E8866" s="233" t="s">
        <v>1512</v>
      </c>
      <c r="F8866" s="73">
        <v>0</v>
      </c>
      <c r="G8866" s="73">
        <v>0</v>
      </c>
      <c r="H8866" s="73">
        <v>0</v>
      </c>
      <c r="I8866" s="73">
        <v>0</v>
      </c>
      <c r="J8866" s="73">
        <v>0</v>
      </c>
      <c r="K8866" s="73">
        <v>0</v>
      </c>
      <c r="L8866" s="73">
        <v>0</v>
      </c>
      <c r="M8866" s="73">
        <v>0</v>
      </c>
      <c r="N8866" s="73">
        <v>0</v>
      </c>
      <c r="O8866" s="73">
        <v>0</v>
      </c>
      <c r="P8866" s="73">
        <v>0</v>
      </c>
      <c r="Q8866" s="73">
        <v>0</v>
      </c>
      <c r="R8866" s="73">
        <v>0</v>
      </c>
      <c r="S8866" s="73">
        <v>0</v>
      </c>
      <c r="T8866" s="73">
        <v>0</v>
      </c>
      <c r="U8866" s="73">
        <v>0</v>
      </c>
      <c r="V8866" s="73">
        <v>0</v>
      </c>
      <c r="W8866" s="73">
        <v>0</v>
      </c>
    </row>
    <row r="8867" spans="4:23" ht="15" customHeight="1" outlineLevel="2">
      <c r="D8867" s="38" t="s">
        <v>1513</v>
      </c>
      <c r="E8867" s="233" t="s">
        <v>1514</v>
      </c>
      <c r="F8867" s="73">
        <v>4</v>
      </c>
      <c r="G8867" s="73">
        <v>0</v>
      </c>
      <c r="H8867" s="73">
        <v>4</v>
      </c>
      <c r="I8867" s="73">
        <v>4</v>
      </c>
      <c r="J8867" s="73">
        <v>0</v>
      </c>
      <c r="K8867" s="73">
        <v>4</v>
      </c>
      <c r="L8867" s="73">
        <v>4</v>
      </c>
      <c r="M8867" s="73">
        <v>0</v>
      </c>
      <c r="N8867" s="73">
        <v>4</v>
      </c>
      <c r="O8867" s="73">
        <v>4</v>
      </c>
      <c r="P8867" s="73">
        <v>0</v>
      </c>
      <c r="Q8867" s="73">
        <v>4</v>
      </c>
      <c r="R8867" s="73">
        <v>4</v>
      </c>
      <c r="S8867" s="73">
        <v>0</v>
      </c>
      <c r="T8867" s="73">
        <v>4</v>
      </c>
      <c r="U8867" s="73">
        <v>4</v>
      </c>
      <c r="V8867" s="73">
        <v>0</v>
      </c>
      <c r="W8867" s="73">
        <v>4</v>
      </c>
    </row>
    <row r="8868" spans="4:23" ht="15" customHeight="1" outlineLevel="2">
      <c r="D8868" s="38" t="s">
        <v>1515</v>
      </c>
      <c r="E8868" s="233" t="s">
        <v>1516</v>
      </c>
      <c r="F8868" s="73">
        <v>1</v>
      </c>
      <c r="G8868" s="73">
        <v>0</v>
      </c>
      <c r="H8868" s="73">
        <v>1</v>
      </c>
      <c r="I8868" s="73">
        <v>1</v>
      </c>
      <c r="J8868" s="73">
        <v>0</v>
      </c>
      <c r="K8868" s="73">
        <v>1</v>
      </c>
      <c r="L8868" s="73">
        <v>1</v>
      </c>
      <c r="M8868" s="73">
        <v>0</v>
      </c>
      <c r="N8868" s="73">
        <v>1</v>
      </c>
      <c r="O8868" s="73">
        <v>1</v>
      </c>
      <c r="P8868" s="73">
        <v>0</v>
      </c>
      <c r="Q8868" s="73">
        <v>1</v>
      </c>
      <c r="R8868" s="73">
        <v>1</v>
      </c>
      <c r="S8868" s="73">
        <v>0</v>
      </c>
      <c r="T8868" s="73">
        <v>1</v>
      </c>
      <c r="U8868" s="73">
        <v>0</v>
      </c>
      <c r="V8868" s="73">
        <v>0</v>
      </c>
      <c r="W8868" s="73">
        <v>0</v>
      </c>
    </row>
    <row r="8869" spans="4:23" ht="15" customHeight="1" outlineLevel="2">
      <c r="D8869" s="38" t="s">
        <v>1517</v>
      </c>
      <c r="E8869" s="233" t="s">
        <v>1518</v>
      </c>
      <c r="F8869" s="73">
        <v>0</v>
      </c>
      <c r="G8869" s="73">
        <v>0</v>
      </c>
      <c r="H8869" s="73">
        <v>0</v>
      </c>
      <c r="I8869" s="73">
        <v>0</v>
      </c>
      <c r="J8869" s="73">
        <v>0</v>
      </c>
      <c r="K8869" s="73">
        <v>0</v>
      </c>
      <c r="L8869" s="73">
        <v>0</v>
      </c>
      <c r="M8869" s="73">
        <v>0</v>
      </c>
      <c r="N8869" s="73">
        <v>0</v>
      </c>
      <c r="O8869" s="73">
        <v>0</v>
      </c>
      <c r="P8869" s="73">
        <v>0</v>
      </c>
      <c r="Q8869" s="73">
        <v>0</v>
      </c>
      <c r="R8869" s="73">
        <v>0</v>
      </c>
      <c r="S8869" s="73">
        <v>0</v>
      </c>
      <c r="T8869" s="73">
        <v>0</v>
      </c>
      <c r="U8869" s="73">
        <v>0</v>
      </c>
      <c r="V8869" s="73">
        <v>0</v>
      </c>
      <c r="W8869" s="73">
        <v>0</v>
      </c>
    </row>
    <row r="8870" spans="4:23" ht="15" customHeight="1" outlineLevel="2">
      <c r="D8870" s="38" t="s">
        <v>1519</v>
      </c>
      <c r="E8870" s="233" t="s">
        <v>1520</v>
      </c>
      <c r="F8870" s="73">
        <v>0</v>
      </c>
      <c r="G8870" s="73">
        <v>0</v>
      </c>
      <c r="H8870" s="73">
        <v>0</v>
      </c>
      <c r="I8870" s="73">
        <v>0</v>
      </c>
      <c r="J8870" s="73">
        <v>0</v>
      </c>
      <c r="K8870" s="73">
        <v>0</v>
      </c>
      <c r="L8870" s="73">
        <v>0</v>
      </c>
      <c r="M8870" s="73">
        <v>0</v>
      </c>
      <c r="N8870" s="73">
        <v>0</v>
      </c>
      <c r="O8870" s="73">
        <v>0</v>
      </c>
      <c r="P8870" s="73">
        <v>0</v>
      </c>
      <c r="Q8870" s="73">
        <v>0</v>
      </c>
      <c r="R8870" s="73">
        <v>0</v>
      </c>
      <c r="S8870" s="73">
        <v>0</v>
      </c>
      <c r="T8870" s="73">
        <v>0</v>
      </c>
      <c r="U8870" s="73">
        <v>0</v>
      </c>
      <c r="V8870" s="73">
        <v>0</v>
      </c>
      <c r="W8870" s="73">
        <v>0</v>
      </c>
    </row>
    <row r="8871" spans="4:23" ht="15" customHeight="1" outlineLevel="2">
      <c r="D8871" s="38" t="s">
        <v>1521</v>
      </c>
      <c r="E8871" s="233" t="s">
        <v>1522</v>
      </c>
      <c r="F8871" s="73">
        <v>1</v>
      </c>
      <c r="G8871" s="73">
        <v>1</v>
      </c>
      <c r="H8871" s="73">
        <v>0</v>
      </c>
      <c r="I8871" s="73">
        <v>1</v>
      </c>
      <c r="J8871" s="73">
        <v>1</v>
      </c>
      <c r="K8871" s="73">
        <v>0</v>
      </c>
      <c r="L8871" s="73">
        <v>1</v>
      </c>
      <c r="M8871" s="73">
        <v>1</v>
      </c>
      <c r="N8871" s="73">
        <v>0</v>
      </c>
      <c r="O8871" s="73">
        <v>1</v>
      </c>
      <c r="P8871" s="73">
        <v>1</v>
      </c>
      <c r="Q8871" s="73">
        <v>0</v>
      </c>
      <c r="R8871" s="73">
        <v>1</v>
      </c>
      <c r="S8871" s="73">
        <v>1</v>
      </c>
      <c r="T8871" s="73">
        <v>0</v>
      </c>
      <c r="U8871" s="73">
        <v>1</v>
      </c>
      <c r="V8871" s="73">
        <v>1</v>
      </c>
      <c r="W8871" s="73">
        <v>0</v>
      </c>
    </row>
    <row r="8872" spans="4:23" ht="15" customHeight="1" outlineLevel="2">
      <c r="D8872" s="38" t="s">
        <v>1523</v>
      </c>
      <c r="E8872" s="233" t="s">
        <v>1524</v>
      </c>
      <c r="F8872" s="73">
        <v>1</v>
      </c>
      <c r="G8872" s="73">
        <v>0</v>
      </c>
      <c r="H8872" s="73">
        <v>1</v>
      </c>
      <c r="I8872" s="73">
        <v>1</v>
      </c>
      <c r="J8872" s="73">
        <v>0</v>
      </c>
      <c r="K8872" s="73">
        <v>1</v>
      </c>
      <c r="L8872" s="73">
        <v>1</v>
      </c>
      <c r="M8872" s="73">
        <v>0</v>
      </c>
      <c r="N8872" s="73">
        <v>1</v>
      </c>
      <c r="O8872" s="73">
        <v>1</v>
      </c>
      <c r="P8872" s="73">
        <v>0</v>
      </c>
      <c r="Q8872" s="73">
        <v>1</v>
      </c>
      <c r="R8872" s="73">
        <v>1</v>
      </c>
      <c r="S8872" s="73">
        <v>0</v>
      </c>
      <c r="T8872" s="73">
        <v>1</v>
      </c>
      <c r="U8872" s="73">
        <v>1</v>
      </c>
      <c r="V8872" s="73">
        <v>0</v>
      </c>
      <c r="W8872" s="73">
        <v>1</v>
      </c>
    </row>
    <row r="8873" spans="4:23" ht="15" customHeight="1" outlineLevel="2">
      <c r="D8873" s="38" t="s">
        <v>1525</v>
      </c>
      <c r="E8873" s="233" t="s">
        <v>1526</v>
      </c>
      <c r="F8873" s="73">
        <v>0</v>
      </c>
      <c r="G8873" s="73">
        <v>0</v>
      </c>
      <c r="H8873" s="73">
        <v>0</v>
      </c>
      <c r="I8873" s="73">
        <v>0</v>
      </c>
      <c r="J8873" s="73">
        <v>0</v>
      </c>
      <c r="K8873" s="73">
        <v>0</v>
      </c>
      <c r="L8873" s="73">
        <v>0</v>
      </c>
      <c r="M8873" s="73">
        <v>0</v>
      </c>
      <c r="N8873" s="73">
        <v>0</v>
      </c>
      <c r="O8873" s="73">
        <v>0</v>
      </c>
      <c r="P8873" s="73">
        <v>0</v>
      </c>
      <c r="Q8873" s="73">
        <v>0</v>
      </c>
      <c r="R8873" s="73">
        <v>0</v>
      </c>
      <c r="S8873" s="73">
        <v>0</v>
      </c>
      <c r="T8873" s="73">
        <v>0</v>
      </c>
      <c r="U8873" s="73">
        <v>0</v>
      </c>
      <c r="V8873" s="73">
        <v>0</v>
      </c>
      <c r="W8873" s="73">
        <v>0</v>
      </c>
    </row>
    <row r="8874" spans="4:23" ht="15" customHeight="1" outlineLevel="2">
      <c r="D8874" s="38" t="s">
        <v>1527</v>
      </c>
      <c r="E8874" s="233" t="s">
        <v>1528</v>
      </c>
      <c r="F8874" s="73">
        <v>0</v>
      </c>
      <c r="G8874" s="73">
        <v>0</v>
      </c>
      <c r="H8874" s="73">
        <v>0</v>
      </c>
      <c r="I8874" s="73">
        <v>0</v>
      </c>
      <c r="J8874" s="73">
        <v>0</v>
      </c>
      <c r="K8874" s="73">
        <v>0</v>
      </c>
      <c r="L8874" s="73">
        <v>0</v>
      </c>
      <c r="M8874" s="73">
        <v>0</v>
      </c>
      <c r="N8874" s="73">
        <v>0</v>
      </c>
      <c r="O8874" s="73">
        <v>0</v>
      </c>
      <c r="P8874" s="73">
        <v>0</v>
      </c>
      <c r="Q8874" s="73">
        <v>0</v>
      </c>
      <c r="R8874" s="73">
        <v>0</v>
      </c>
      <c r="S8874" s="73">
        <v>0</v>
      </c>
      <c r="T8874" s="73">
        <v>0</v>
      </c>
      <c r="U8874" s="73">
        <v>0</v>
      </c>
      <c r="V8874" s="73">
        <v>0</v>
      </c>
      <c r="W8874" s="73">
        <v>0</v>
      </c>
    </row>
    <row r="8875" spans="4:23" ht="15" customHeight="1" outlineLevel="2">
      <c r="D8875" s="38" t="s">
        <v>1529</v>
      </c>
      <c r="E8875" s="233" t="s">
        <v>1530</v>
      </c>
      <c r="F8875" s="73">
        <v>0</v>
      </c>
      <c r="G8875" s="73">
        <v>0</v>
      </c>
      <c r="H8875" s="73">
        <v>0</v>
      </c>
      <c r="I8875" s="73">
        <v>0</v>
      </c>
      <c r="J8875" s="73">
        <v>0</v>
      </c>
      <c r="K8875" s="73">
        <v>0</v>
      </c>
      <c r="L8875" s="73">
        <v>0</v>
      </c>
      <c r="M8875" s="73">
        <v>0</v>
      </c>
      <c r="N8875" s="73">
        <v>0</v>
      </c>
      <c r="O8875" s="73">
        <v>0</v>
      </c>
      <c r="P8875" s="73">
        <v>0</v>
      </c>
      <c r="Q8875" s="73">
        <v>0</v>
      </c>
      <c r="R8875" s="73">
        <v>0</v>
      </c>
      <c r="S8875" s="73">
        <v>0</v>
      </c>
      <c r="T8875" s="73">
        <v>0</v>
      </c>
      <c r="U8875" s="73">
        <v>0</v>
      </c>
      <c r="V8875" s="73">
        <v>0</v>
      </c>
      <c r="W8875" s="73">
        <v>0</v>
      </c>
    </row>
    <row r="8876" spans="4:23" ht="15" customHeight="1" outlineLevel="2">
      <c r="D8876" s="38" t="s">
        <v>1531</v>
      </c>
      <c r="E8876" s="233" t="s">
        <v>1532</v>
      </c>
      <c r="F8876" s="73">
        <v>1</v>
      </c>
      <c r="G8876" s="73">
        <v>0</v>
      </c>
      <c r="H8876" s="73">
        <v>1</v>
      </c>
      <c r="I8876" s="73">
        <v>1</v>
      </c>
      <c r="J8876" s="73">
        <v>0</v>
      </c>
      <c r="K8876" s="73">
        <v>1</v>
      </c>
      <c r="L8876" s="73">
        <v>1</v>
      </c>
      <c r="M8876" s="73">
        <v>0</v>
      </c>
      <c r="N8876" s="73">
        <v>1</v>
      </c>
      <c r="O8876" s="73">
        <v>1</v>
      </c>
      <c r="P8876" s="73">
        <v>0</v>
      </c>
      <c r="Q8876" s="73">
        <v>1</v>
      </c>
      <c r="R8876" s="73">
        <v>1</v>
      </c>
      <c r="S8876" s="73">
        <v>0</v>
      </c>
      <c r="T8876" s="73">
        <v>1</v>
      </c>
      <c r="U8876" s="73">
        <v>1</v>
      </c>
      <c r="V8876" s="73">
        <v>0</v>
      </c>
      <c r="W8876" s="73">
        <v>1</v>
      </c>
    </row>
    <row r="8877" spans="4:23" ht="15" customHeight="1" outlineLevel="2">
      <c r="D8877" s="38" t="s">
        <v>1533</v>
      </c>
      <c r="E8877" s="233" t="s">
        <v>1534</v>
      </c>
      <c r="F8877" s="73">
        <v>3</v>
      </c>
      <c r="G8877" s="73">
        <v>0</v>
      </c>
      <c r="H8877" s="73">
        <v>3</v>
      </c>
      <c r="I8877" s="73">
        <v>3</v>
      </c>
      <c r="J8877" s="73">
        <v>0</v>
      </c>
      <c r="K8877" s="73">
        <v>3</v>
      </c>
      <c r="L8877" s="73">
        <v>2</v>
      </c>
      <c r="M8877" s="73">
        <v>0</v>
      </c>
      <c r="N8877" s="73">
        <v>2</v>
      </c>
      <c r="O8877" s="73">
        <v>2</v>
      </c>
      <c r="P8877" s="73">
        <v>0</v>
      </c>
      <c r="Q8877" s="73">
        <v>2</v>
      </c>
      <c r="R8877" s="73">
        <v>2</v>
      </c>
      <c r="S8877" s="73">
        <v>0</v>
      </c>
      <c r="T8877" s="73">
        <v>2</v>
      </c>
      <c r="U8877" s="73">
        <v>2</v>
      </c>
      <c r="V8877" s="73">
        <v>0</v>
      </c>
      <c r="W8877" s="73">
        <v>2</v>
      </c>
    </row>
    <row r="8878" spans="4:23" ht="15" customHeight="1" outlineLevel="2">
      <c r="D8878" s="38" t="s">
        <v>1535</v>
      </c>
      <c r="E8878" s="233" t="s">
        <v>1536</v>
      </c>
      <c r="F8878" s="73">
        <v>3</v>
      </c>
      <c r="G8878" s="73">
        <v>3</v>
      </c>
      <c r="H8878" s="73">
        <v>0</v>
      </c>
      <c r="I8878" s="73">
        <v>2</v>
      </c>
      <c r="J8878" s="73">
        <v>2</v>
      </c>
      <c r="K8878" s="73">
        <v>0</v>
      </c>
      <c r="L8878" s="73">
        <v>2</v>
      </c>
      <c r="M8878" s="73">
        <v>2</v>
      </c>
      <c r="N8878" s="73">
        <v>0</v>
      </c>
      <c r="O8878" s="73">
        <v>2</v>
      </c>
      <c r="P8878" s="73">
        <v>2</v>
      </c>
      <c r="Q8878" s="73">
        <v>0</v>
      </c>
      <c r="R8878" s="73">
        <v>1</v>
      </c>
      <c r="S8878" s="73">
        <v>1</v>
      </c>
      <c r="T8878" s="73">
        <v>0</v>
      </c>
      <c r="U8878" s="73">
        <v>1</v>
      </c>
      <c r="V8878" s="73">
        <v>1</v>
      </c>
      <c r="W8878" s="73">
        <v>0</v>
      </c>
    </row>
    <row r="8879" spans="4:23" ht="15" customHeight="1" outlineLevel="2">
      <c r="D8879" s="38" t="s">
        <v>1537</v>
      </c>
      <c r="E8879" s="233" t="s">
        <v>1538</v>
      </c>
      <c r="F8879" s="73">
        <v>1</v>
      </c>
      <c r="G8879" s="73">
        <v>1</v>
      </c>
      <c r="H8879" s="73">
        <v>0</v>
      </c>
      <c r="I8879" s="73">
        <v>0</v>
      </c>
      <c r="J8879" s="73">
        <v>0</v>
      </c>
      <c r="K8879" s="73">
        <v>0</v>
      </c>
      <c r="L8879" s="73">
        <v>0</v>
      </c>
      <c r="M8879" s="73">
        <v>0</v>
      </c>
      <c r="N8879" s="73">
        <v>0</v>
      </c>
      <c r="O8879" s="73">
        <v>0</v>
      </c>
      <c r="P8879" s="73">
        <v>0</v>
      </c>
      <c r="Q8879" s="73">
        <v>0</v>
      </c>
      <c r="R8879" s="73">
        <v>0</v>
      </c>
      <c r="S8879" s="73">
        <v>0</v>
      </c>
      <c r="T8879" s="73">
        <v>0</v>
      </c>
      <c r="U8879" s="73">
        <v>0</v>
      </c>
      <c r="V8879" s="73">
        <v>0</v>
      </c>
      <c r="W8879" s="73">
        <v>0</v>
      </c>
    </row>
    <row r="8880" spans="4:23" ht="15" customHeight="1" outlineLevel="2">
      <c r="D8880" s="38" t="s">
        <v>1539</v>
      </c>
      <c r="E8880" s="233" t="s">
        <v>1540</v>
      </c>
      <c r="F8880" s="73">
        <v>0</v>
      </c>
      <c r="G8880" s="73">
        <v>0</v>
      </c>
      <c r="H8880" s="73">
        <v>0</v>
      </c>
      <c r="I8880" s="73">
        <v>0</v>
      </c>
      <c r="J8880" s="73">
        <v>0</v>
      </c>
      <c r="K8880" s="73">
        <v>0</v>
      </c>
      <c r="L8880" s="73">
        <v>0</v>
      </c>
      <c r="M8880" s="73">
        <v>0</v>
      </c>
      <c r="N8880" s="73">
        <v>0</v>
      </c>
      <c r="O8880" s="73">
        <v>0</v>
      </c>
      <c r="P8880" s="73">
        <v>0</v>
      </c>
      <c r="Q8880" s="73">
        <v>0</v>
      </c>
      <c r="R8880" s="73">
        <v>0</v>
      </c>
      <c r="S8880" s="73">
        <v>0</v>
      </c>
      <c r="T8880" s="73">
        <v>0</v>
      </c>
      <c r="U8880" s="73">
        <v>0</v>
      </c>
      <c r="V8880" s="73">
        <v>0</v>
      </c>
      <c r="W8880" s="73">
        <v>0</v>
      </c>
    </row>
    <row r="8881" spans="4:23" ht="15" customHeight="1" outlineLevel="2">
      <c r="D8881" s="38" t="s">
        <v>1541</v>
      </c>
      <c r="E8881" s="233" t="s">
        <v>1542</v>
      </c>
      <c r="F8881" s="73">
        <v>0</v>
      </c>
      <c r="G8881" s="73">
        <v>0</v>
      </c>
      <c r="H8881" s="73">
        <v>0</v>
      </c>
      <c r="I8881" s="73">
        <v>0</v>
      </c>
      <c r="J8881" s="73">
        <v>0</v>
      </c>
      <c r="K8881" s="73">
        <v>0</v>
      </c>
      <c r="L8881" s="73">
        <v>0</v>
      </c>
      <c r="M8881" s="73">
        <v>0</v>
      </c>
      <c r="N8881" s="73">
        <v>0</v>
      </c>
      <c r="O8881" s="73">
        <v>0</v>
      </c>
      <c r="P8881" s="73">
        <v>0</v>
      </c>
      <c r="Q8881" s="73">
        <v>0</v>
      </c>
      <c r="R8881" s="73">
        <v>0</v>
      </c>
      <c r="S8881" s="73">
        <v>0</v>
      </c>
      <c r="T8881" s="73">
        <v>0</v>
      </c>
      <c r="U8881" s="73">
        <v>0</v>
      </c>
      <c r="V8881" s="73">
        <v>0</v>
      </c>
      <c r="W8881" s="73">
        <v>0</v>
      </c>
    </row>
    <row r="8882" spans="4:23" ht="15" customHeight="1" outlineLevel="2">
      <c r="D8882" s="38" t="s">
        <v>1543</v>
      </c>
      <c r="E8882" s="233" t="s">
        <v>1544</v>
      </c>
      <c r="F8882" s="73">
        <v>0</v>
      </c>
      <c r="G8882" s="73">
        <v>0</v>
      </c>
      <c r="H8882" s="73">
        <v>0</v>
      </c>
      <c r="I8882" s="73">
        <v>0</v>
      </c>
      <c r="J8882" s="73">
        <v>0</v>
      </c>
      <c r="K8882" s="73">
        <v>0</v>
      </c>
      <c r="L8882" s="73">
        <v>0</v>
      </c>
      <c r="M8882" s="73">
        <v>0</v>
      </c>
      <c r="N8882" s="73">
        <v>0</v>
      </c>
      <c r="O8882" s="73">
        <v>0</v>
      </c>
      <c r="P8882" s="73">
        <v>0</v>
      </c>
      <c r="Q8882" s="73">
        <v>0</v>
      </c>
      <c r="R8882" s="73">
        <v>0</v>
      </c>
      <c r="S8882" s="73">
        <v>0</v>
      </c>
      <c r="T8882" s="73">
        <v>0</v>
      </c>
      <c r="U8882" s="73">
        <v>0</v>
      </c>
      <c r="V8882" s="73">
        <v>0</v>
      </c>
      <c r="W8882" s="73">
        <v>0</v>
      </c>
    </row>
    <row r="8883" spans="4:23" ht="15" customHeight="1" outlineLevel="2">
      <c r="D8883" s="38" t="s">
        <v>1545</v>
      </c>
      <c r="E8883" s="233" t="s">
        <v>1546</v>
      </c>
      <c r="F8883" s="73">
        <v>1</v>
      </c>
      <c r="G8883" s="73">
        <v>0</v>
      </c>
      <c r="H8883" s="73">
        <v>1</v>
      </c>
      <c r="I8883" s="73">
        <v>1</v>
      </c>
      <c r="J8883" s="73">
        <v>0</v>
      </c>
      <c r="K8883" s="73">
        <v>1</v>
      </c>
      <c r="L8883" s="73">
        <v>1</v>
      </c>
      <c r="M8883" s="73">
        <v>0</v>
      </c>
      <c r="N8883" s="73">
        <v>1</v>
      </c>
      <c r="O8883" s="73">
        <v>1</v>
      </c>
      <c r="P8883" s="73">
        <v>0</v>
      </c>
      <c r="Q8883" s="73">
        <v>1</v>
      </c>
      <c r="R8883" s="73">
        <v>0</v>
      </c>
      <c r="S8883" s="73">
        <v>0</v>
      </c>
      <c r="T8883" s="73">
        <v>0</v>
      </c>
      <c r="U8883" s="73">
        <v>0</v>
      </c>
      <c r="V8883" s="73">
        <v>0</v>
      </c>
      <c r="W8883" s="73">
        <v>0</v>
      </c>
    </row>
    <row r="8884" spans="4:23" ht="15" customHeight="1" outlineLevel="2">
      <c r="D8884" s="38" t="s">
        <v>1547</v>
      </c>
      <c r="E8884" s="233" t="s">
        <v>1548</v>
      </c>
      <c r="F8884" s="73">
        <v>0</v>
      </c>
      <c r="G8884" s="73">
        <v>0</v>
      </c>
      <c r="H8884" s="73">
        <v>0</v>
      </c>
      <c r="I8884" s="73">
        <v>0</v>
      </c>
      <c r="J8884" s="73">
        <v>0</v>
      </c>
      <c r="K8884" s="73">
        <v>0</v>
      </c>
      <c r="L8884" s="73">
        <v>0</v>
      </c>
      <c r="M8884" s="73">
        <v>0</v>
      </c>
      <c r="N8884" s="73">
        <v>0</v>
      </c>
      <c r="O8884" s="73">
        <v>0</v>
      </c>
      <c r="P8884" s="73">
        <v>0</v>
      </c>
      <c r="Q8884" s="73">
        <v>0</v>
      </c>
      <c r="R8884" s="73">
        <v>0</v>
      </c>
      <c r="S8884" s="73">
        <v>0</v>
      </c>
      <c r="T8884" s="73">
        <v>0</v>
      </c>
      <c r="U8884" s="73">
        <v>0</v>
      </c>
      <c r="V8884" s="73">
        <v>0</v>
      </c>
      <c r="W8884" s="73">
        <v>0</v>
      </c>
    </row>
    <row r="8885" spans="4:23" ht="15" customHeight="1" outlineLevel="2">
      <c r="D8885" s="38" t="s">
        <v>1549</v>
      </c>
      <c r="E8885" s="233" t="s">
        <v>1550</v>
      </c>
      <c r="F8885" s="73">
        <v>1</v>
      </c>
      <c r="G8885" s="73">
        <v>0</v>
      </c>
      <c r="H8885" s="73">
        <v>1</v>
      </c>
      <c r="I8885" s="73">
        <v>2</v>
      </c>
      <c r="J8885" s="73">
        <v>1</v>
      </c>
      <c r="K8885" s="73">
        <v>1</v>
      </c>
      <c r="L8885" s="73">
        <v>3</v>
      </c>
      <c r="M8885" s="73">
        <v>1</v>
      </c>
      <c r="N8885" s="73">
        <v>2</v>
      </c>
      <c r="O8885" s="73">
        <v>3</v>
      </c>
      <c r="P8885" s="73">
        <v>1</v>
      </c>
      <c r="Q8885" s="73">
        <v>2</v>
      </c>
      <c r="R8885" s="73">
        <v>2</v>
      </c>
      <c r="S8885" s="73">
        <v>0</v>
      </c>
      <c r="T8885" s="73">
        <v>2</v>
      </c>
      <c r="U8885" s="73">
        <v>3</v>
      </c>
      <c r="V8885" s="73">
        <v>1</v>
      </c>
      <c r="W8885" s="73">
        <v>2</v>
      </c>
    </row>
    <row r="8886" spans="4:23" ht="15" customHeight="1" outlineLevel="2">
      <c r="D8886" s="38" t="s">
        <v>1551</v>
      </c>
      <c r="E8886" s="233" t="s">
        <v>1552</v>
      </c>
      <c r="F8886" s="73">
        <v>0</v>
      </c>
      <c r="G8886" s="73">
        <v>0</v>
      </c>
      <c r="H8886" s="73">
        <v>0</v>
      </c>
      <c r="I8886" s="73">
        <v>0</v>
      </c>
      <c r="J8886" s="73">
        <v>0</v>
      </c>
      <c r="K8886" s="73">
        <v>0</v>
      </c>
      <c r="L8886" s="73">
        <v>0</v>
      </c>
      <c r="M8886" s="73">
        <v>0</v>
      </c>
      <c r="N8886" s="73">
        <v>0</v>
      </c>
      <c r="O8886" s="73">
        <v>0</v>
      </c>
      <c r="P8886" s="73">
        <v>0</v>
      </c>
      <c r="Q8886" s="73">
        <v>0</v>
      </c>
      <c r="R8886" s="73">
        <v>0</v>
      </c>
      <c r="S8886" s="73">
        <v>0</v>
      </c>
      <c r="T8886" s="73">
        <v>0</v>
      </c>
      <c r="U8886" s="73">
        <v>0</v>
      </c>
      <c r="V8886" s="73">
        <v>0</v>
      </c>
      <c r="W8886" s="73">
        <v>0</v>
      </c>
    </row>
    <row r="8887" spans="4:23" ht="15" customHeight="1" outlineLevel="2">
      <c r="D8887" s="38" t="s">
        <v>1553</v>
      </c>
      <c r="E8887" s="233" t="s">
        <v>1554</v>
      </c>
      <c r="F8887" s="73">
        <v>1</v>
      </c>
      <c r="G8887" s="73">
        <v>1</v>
      </c>
      <c r="H8887" s="73">
        <v>0</v>
      </c>
      <c r="I8887" s="73">
        <v>1</v>
      </c>
      <c r="J8887" s="73">
        <v>1</v>
      </c>
      <c r="K8887" s="73">
        <v>0</v>
      </c>
      <c r="L8887" s="73">
        <v>1</v>
      </c>
      <c r="M8887" s="73">
        <v>1</v>
      </c>
      <c r="N8887" s="73">
        <v>0</v>
      </c>
      <c r="O8887" s="73">
        <v>1</v>
      </c>
      <c r="P8887" s="73">
        <v>1</v>
      </c>
      <c r="Q8887" s="73">
        <v>0</v>
      </c>
      <c r="R8887" s="73">
        <v>1</v>
      </c>
      <c r="S8887" s="73">
        <v>1</v>
      </c>
      <c r="T8887" s="73">
        <v>0</v>
      </c>
      <c r="U8887" s="73">
        <v>1</v>
      </c>
      <c r="V8887" s="73">
        <v>1</v>
      </c>
      <c r="W8887" s="73">
        <v>0</v>
      </c>
    </row>
    <row r="8888" spans="4:23" ht="15" customHeight="1" outlineLevel="2">
      <c r="D8888" s="38" t="s">
        <v>1555</v>
      </c>
      <c r="E8888" s="233" t="s">
        <v>1556</v>
      </c>
      <c r="F8888" s="73">
        <v>0</v>
      </c>
      <c r="G8888" s="73">
        <v>0</v>
      </c>
      <c r="H8888" s="73">
        <v>0</v>
      </c>
      <c r="I8888" s="73">
        <v>0</v>
      </c>
      <c r="J8888" s="73">
        <v>0</v>
      </c>
      <c r="K8888" s="73">
        <v>0</v>
      </c>
      <c r="L8888" s="73">
        <v>0</v>
      </c>
      <c r="M8888" s="73">
        <v>0</v>
      </c>
      <c r="N8888" s="73">
        <v>0</v>
      </c>
      <c r="O8888" s="73">
        <v>0</v>
      </c>
      <c r="P8888" s="73">
        <v>0</v>
      </c>
      <c r="Q8888" s="73">
        <v>0</v>
      </c>
      <c r="R8888" s="73">
        <v>0</v>
      </c>
      <c r="S8888" s="73">
        <v>0</v>
      </c>
      <c r="T8888" s="73">
        <v>0</v>
      </c>
      <c r="U8888" s="73">
        <v>0</v>
      </c>
      <c r="V8888" s="73">
        <v>0</v>
      </c>
      <c r="W8888" s="73">
        <v>0</v>
      </c>
    </row>
    <row r="8889" spans="4:23" ht="15" customHeight="1" outlineLevel="2">
      <c r="D8889" s="38" t="s">
        <v>1557</v>
      </c>
      <c r="E8889" s="233" t="s">
        <v>1558</v>
      </c>
      <c r="F8889" s="73">
        <v>3</v>
      </c>
      <c r="G8889" s="73">
        <v>0</v>
      </c>
      <c r="H8889" s="73">
        <v>3</v>
      </c>
      <c r="I8889" s="73">
        <v>3</v>
      </c>
      <c r="J8889" s="73">
        <v>0</v>
      </c>
      <c r="K8889" s="73">
        <v>3</v>
      </c>
      <c r="L8889" s="73">
        <v>3</v>
      </c>
      <c r="M8889" s="73">
        <v>0</v>
      </c>
      <c r="N8889" s="73">
        <v>3</v>
      </c>
      <c r="O8889" s="73">
        <v>3</v>
      </c>
      <c r="P8889" s="73">
        <v>0</v>
      </c>
      <c r="Q8889" s="73">
        <v>3</v>
      </c>
      <c r="R8889" s="73">
        <v>3</v>
      </c>
      <c r="S8889" s="73">
        <v>0</v>
      </c>
      <c r="T8889" s="73">
        <v>3</v>
      </c>
      <c r="U8889" s="73">
        <v>3</v>
      </c>
      <c r="V8889" s="73">
        <v>0</v>
      </c>
      <c r="W8889" s="73">
        <v>3</v>
      </c>
    </row>
    <row r="8890" spans="4:23" ht="15" customHeight="1" outlineLevel="2">
      <c r="D8890" s="38" t="s">
        <v>1559</v>
      </c>
      <c r="E8890" s="233" t="s">
        <v>1560</v>
      </c>
      <c r="F8890" s="73">
        <v>0</v>
      </c>
      <c r="G8890" s="73">
        <v>0</v>
      </c>
      <c r="H8890" s="73">
        <v>0</v>
      </c>
      <c r="I8890" s="73">
        <v>0</v>
      </c>
      <c r="J8890" s="73">
        <v>0</v>
      </c>
      <c r="K8890" s="73">
        <v>0</v>
      </c>
      <c r="L8890" s="73">
        <v>0</v>
      </c>
      <c r="M8890" s="73">
        <v>0</v>
      </c>
      <c r="N8890" s="73">
        <v>0</v>
      </c>
      <c r="O8890" s="73">
        <v>0</v>
      </c>
      <c r="P8890" s="73">
        <v>0</v>
      </c>
      <c r="Q8890" s="73">
        <v>0</v>
      </c>
      <c r="R8890" s="73">
        <v>0</v>
      </c>
      <c r="S8890" s="73">
        <v>0</v>
      </c>
      <c r="T8890" s="73">
        <v>0</v>
      </c>
      <c r="U8890" s="73">
        <v>0</v>
      </c>
      <c r="V8890" s="73">
        <v>0</v>
      </c>
      <c r="W8890" s="73">
        <v>0</v>
      </c>
    </row>
    <row r="8891" spans="4:23" ht="15" customHeight="1" outlineLevel="2">
      <c r="D8891" s="38" t="s">
        <v>1561</v>
      </c>
      <c r="E8891" s="233" t="s">
        <v>1562</v>
      </c>
      <c r="F8891" s="73">
        <v>0</v>
      </c>
      <c r="G8891" s="73">
        <v>0</v>
      </c>
      <c r="H8891" s="73">
        <v>0</v>
      </c>
      <c r="I8891" s="73">
        <v>0</v>
      </c>
      <c r="J8891" s="73">
        <v>0</v>
      </c>
      <c r="K8891" s="73">
        <v>0</v>
      </c>
      <c r="L8891" s="73">
        <v>1</v>
      </c>
      <c r="M8891" s="73">
        <v>1</v>
      </c>
      <c r="N8891" s="73">
        <v>0</v>
      </c>
      <c r="O8891" s="73">
        <v>1</v>
      </c>
      <c r="P8891" s="73">
        <v>1</v>
      </c>
      <c r="Q8891" s="73">
        <v>0</v>
      </c>
      <c r="R8891" s="73">
        <v>1</v>
      </c>
      <c r="S8891" s="73">
        <v>1</v>
      </c>
      <c r="T8891" s="73">
        <v>0</v>
      </c>
      <c r="U8891" s="73">
        <v>0</v>
      </c>
      <c r="V8891" s="73">
        <v>0</v>
      </c>
      <c r="W8891" s="73">
        <v>0</v>
      </c>
    </row>
    <row r="8892" spans="4:23" ht="15" customHeight="1" outlineLevel="2">
      <c r="D8892" s="38" t="s">
        <v>1563</v>
      </c>
      <c r="E8892" s="233" t="s">
        <v>1564</v>
      </c>
      <c r="F8892" s="73">
        <v>2</v>
      </c>
      <c r="G8892" s="73">
        <v>1</v>
      </c>
      <c r="H8892" s="73">
        <v>1</v>
      </c>
      <c r="I8892" s="73">
        <v>2</v>
      </c>
      <c r="J8892" s="73">
        <v>1</v>
      </c>
      <c r="K8892" s="73">
        <v>1</v>
      </c>
      <c r="L8892" s="73">
        <v>2</v>
      </c>
      <c r="M8892" s="73">
        <v>1</v>
      </c>
      <c r="N8892" s="73">
        <v>1</v>
      </c>
      <c r="O8892" s="73">
        <v>2</v>
      </c>
      <c r="P8892" s="73">
        <v>1</v>
      </c>
      <c r="Q8892" s="73">
        <v>1</v>
      </c>
      <c r="R8892" s="73">
        <v>2</v>
      </c>
      <c r="S8892" s="73">
        <v>1</v>
      </c>
      <c r="T8892" s="73">
        <v>1</v>
      </c>
      <c r="U8892" s="73">
        <v>2</v>
      </c>
      <c r="V8892" s="73">
        <v>1</v>
      </c>
      <c r="W8892" s="73">
        <v>1</v>
      </c>
    </row>
    <row r="8893" spans="4:23" ht="15" customHeight="1" outlineLevel="2">
      <c r="D8893" s="38" t="s">
        <v>1565</v>
      </c>
      <c r="E8893" s="233" t="s">
        <v>1566</v>
      </c>
      <c r="F8893" s="73">
        <v>0</v>
      </c>
      <c r="G8893" s="73">
        <v>0</v>
      </c>
      <c r="H8893" s="73">
        <v>0</v>
      </c>
      <c r="I8893" s="73">
        <v>0</v>
      </c>
      <c r="J8893" s="73">
        <v>0</v>
      </c>
      <c r="K8893" s="73">
        <v>0</v>
      </c>
      <c r="L8893" s="73">
        <v>0</v>
      </c>
      <c r="M8893" s="73">
        <v>0</v>
      </c>
      <c r="N8893" s="73">
        <v>0</v>
      </c>
      <c r="O8893" s="73">
        <v>0</v>
      </c>
      <c r="P8893" s="73">
        <v>0</v>
      </c>
      <c r="Q8893" s="73">
        <v>0</v>
      </c>
      <c r="R8893" s="73">
        <v>0</v>
      </c>
      <c r="S8893" s="73">
        <v>0</v>
      </c>
      <c r="T8893" s="73">
        <v>0</v>
      </c>
      <c r="U8893" s="73">
        <v>0</v>
      </c>
      <c r="V8893" s="73">
        <v>0</v>
      </c>
      <c r="W8893" s="73">
        <v>0</v>
      </c>
    </row>
    <row r="8894" spans="4:23" ht="15" customHeight="1" outlineLevel="2">
      <c r="D8894" s="38" t="s">
        <v>1567</v>
      </c>
      <c r="E8894" s="233" t="s">
        <v>1568</v>
      </c>
      <c r="F8894" s="73">
        <v>2</v>
      </c>
      <c r="G8894" s="73">
        <v>1</v>
      </c>
      <c r="H8894" s="73">
        <v>1</v>
      </c>
      <c r="I8894" s="73">
        <v>2</v>
      </c>
      <c r="J8894" s="73">
        <v>1</v>
      </c>
      <c r="K8894" s="73">
        <v>1</v>
      </c>
      <c r="L8894" s="73">
        <v>2</v>
      </c>
      <c r="M8894" s="73">
        <v>1</v>
      </c>
      <c r="N8894" s="73">
        <v>1</v>
      </c>
      <c r="O8894" s="73">
        <v>2</v>
      </c>
      <c r="P8894" s="73">
        <v>1</v>
      </c>
      <c r="Q8894" s="73">
        <v>1</v>
      </c>
      <c r="R8894" s="73">
        <v>3</v>
      </c>
      <c r="S8894" s="73">
        <v>1</v>
      </c>
      <c r="T8894" s="73">
        <v>2</v>
      </c>
      <c r="U8894" s="73">
        <v>3</v>
      </c>
      <c r="V8894" s="73">
        <v>1</v>
      </c>
      <c r="W8894" s="73">
        <v>2</v>
      </c>
    </row>
    <row r="8895" spans="4:23" ht="15" customHeight="1" outlineLevel="2">
      <c r="D8895" s="38" t="s">
        <v>1569</v>
      </c>
      <c r="E8895" s="233" t="s">
        <v>1570</v>
      </c>
      <c r="F8895" s="73">
        <v>0</v>
      </c>
      <c r="G8895" s="73">
        <v>0</v>
      </c>
      <c r="H8895" s="73">
        <v>0</v>
      </c>
      <c r="I8895" s="73">
        <v>0</v>
      </c>
      <c r="J8895" s="73">
        <v>0</v>
      </c>
      <c r="K8895" s="73">
        <v>0</v>
      </c>
      <c r="L8895" s="73">
        <v>0</v>
      </c>
      <c r="M8895" s="73">
        <v>0</v>
      </c>
      <c r="N8895" s="73">
        <v>0</v>
      </c>
      <c r="O8895" s="73">
        <v>0</v>
      </c>
      <c r="P8895" s="73">
        <v>0</v>
      </c>
      <c r="Q8895" s="73">
        <v>0</v>
      </c>
      <c r="R8895" s="73">
        <v>0</v>
      </c>
      <c r="S8895" s="73">
        <v>0</v>
      </c>
      <c r="T8895" s="73">
        <v>0</v>
      </c>
      <c r="U8895" s="73">
        <v>0</v>
      </c>
      <c r="V8895" s="73">
        <v>0</v>
      </c>
      <c r="W8895" s="73">
        <v>0</v>
      </c>
    </row>
    <row r="8896" spans="4:23" ht="15" customHeight="1" outlineLevel="2">
      <c r="D8896" s="38" t="s">
        <v>1571</v>
      </c>
      <c r="E8896" s="233" t="s">
        <v>1572</v>
      </c>
      <c r="F8896" s="73">
        <v>0</v>
      </c>
      <c r="G8896" s="73">
        <v>0</v>
      </c>
      <c r="H8896" s="73">
        <v>0</v>
      </c>
      <c r="I8896" s="73">
        <v>0</v>
      </c>
      <c r="J8896" s="73">
        <v>0</v>
      </c>
      <c r="K8896" s="73">
        <v>0</v>
      </c>
      <c r="L8896" s="73">
        <v>0</v>
      </c>
      <c r="M8896" s="73">
        <v>0</v>
      </c>
      <c r="N8896" s="73">
        <v>0</v>
      </c>
      <c r="O8896" s="73">
        <v>0</v>
      </c>
      <c r="P8896" s="73">
        <v>0</v>
      </c>
      <c r="Q8896" s="73">
        <v>0</v>
      </c>
      <c r="R8896" s="73">
        <v>0</v>
      </c>
      <c r="S8896" s="73">
        <v>0</v>
      </c>
      <c r="T8896" s="73">
        <v>0</v>
      </c>
      <c r="U8896" s="73">
        <v>0</v>
      </c>
      <c r="V8896" s="73">
        <v>0</v>
      </c>
      <c r="W8896" s="73">
        <v>0</v>
      </c>
    </row>
    <row r="8897" spans="3:23" ht="15" customHeight="1" outlineLevel="2">
      <c r="D8897" s="38" t="s">
        <v>1573</v>
      </c>
      <c r="E8897" s="233" t="s">
        <v>1574</v>
      </c>
      <c r="F8897" s="73">
        <v>0</v>
      </c>
      <c r="G8897" s="73">
        <v>0</v>
      </c>
      <c r="H8897" s="73">
        <v>0</v>
      </c>
      <c r="I8897" s="73">
        <v>0</v>
      </c>
      <c r="J8897" s="73">
        <v>0</v>
      </c>
      <c r="K8897" s="73">
        <v>0</v>
      </c>
      <c r="L8897" s="73">
        <v>0</v>
      </c>
      <c r="M8897" s="73">
        <v>0</v>
      </c>
      <c r="N8897" s="73">
        <v>0</v>
      </c>
      <c r="O8897" s="73">
        <v>0</v>
      </c>
      <c r="P8897" s="73">
        <v>0</v>
      </c>
      <c r="Q8897" s="73">
        <v>0</v>
      </c>
      <c r="R8897" s="73">
        <v>0</v>
      </c>
      <c r="S8897" s="73">
        <v>0</v>
      </c>
      <c r="T8897" s="73">
        <v>0</v>
      </c>
      <c r="U8897" s="73">
        <v>0</v>
      </c>
      <c r="V8897" s="73">
        <v>0</v>
      </c>
      <c r="W8897" s="73">
        <v>0</v>
      </c>
    </row>
    <row r="8898" spans="3:23" ht="15" customHeight="1" outlineLevel="2">
      <c r="D8898" s="38" t="s">
        <v>1575</v>
      </c>
      <c r="E8898" s="233" t="s">
        <v>1576</v>
      </c>
      <c r="F8898" s="73">
        <v>3</v>
      </c>
      <c r="G8898" s="73">
        <v>1</v>
      </c>
      <c r="H8898" s="73">
        <v>2</v>
      </c>
      <c r="I8898" s="73">
        <v>3</v>
      </c>
      <c r="J8898" s="73">
        <v>1</v>
      </c>
      <c r="K8898" s="73">
        <v>2</v>
      </c>
      <c r="L8898" s="73">
        <v>4</v>
      </c>
      <c r="M8898" s="73">
        <v>1</v>
      </c>
      <c r="N8898" s="73">
        <v>3</v>
      </c>
      <c r="O8898" s="73">
        <v>4</v>
      </c>
      <c r="P8898" s="73">
        <v>1</v>
      </c>
      <c r="Q8898" s="73">
        <v>3</v>
      </c>
      <c r="R8898" s="73">
        <v>4</v>
      </c>
      <c r="S8898" s="73">
        <v>1</v>
      </c>
      <c r="T8898" s="73">
        <v>3</v>
      </c>
      <c r="U8898" s="73">
        <v>4</v>
      </c>
      <c r="V8898" s="73">
        <v>2</v>
      </c>
      <c r="W8898" s="73">
        <v>2</v>
      </c>
    </row>
    <row r="8899" spans="3:23" ht="15" customHeight="1" outlineLevel="2">
      <c r="D8899" s="38" t="s">
        <v>1577</v>
      </c>
      <c r="E8899" s="233" t="s">
        <v>1578</v>
      </c>
      <c r="F8899" s="73">
        <v>1</v>
      </c>
      <c r="G8899" s="73">
        <v>1</v>
      </c>
      <c r="H8899" s="73">
        <v>0</v>
      </c>
      <c r="I8899" s="73">
        <v>1</v>
      </c>
      <c r="J8899" s="73">
        <v>1</v>
      </c>
      <c r="K8899" s="73">
        <v>0</v>
      </c>
      <c r="L8899" s="73">
        <v>0</v>
      </c>
      <c r="M8899" s="73">
        <v>0</v>
      </c>
      <c r="N8899" s="73">
        <v>0</v>
      </c>
      <c r="O8899" s="73">
        <v>0</v>
      </c>
      <c r="P8899" s="73">
        <v>0</v>
      </c>
      <c r="Q8899" s="73">
        <v>0</v>
      </c>
      <c r="R8899" s="73">
        <v>0</v>
      </c>
      <c r="S8899" s="73">
        <v>0</v>
      </c>
      <c r="T8899" s="73">
        <v>0</v>
      </c>
      <c r="U8899" s="73">
        <v>0</v>
      </c>
      <c r="V8899" s="73">
        <v>0</v>
      </c>
      <c r="W8899" s="73">
        <v>0</v>
      </c>
    </row>
    <row r="8900" spans="3:23" ht="15" customHeight="1" outlineLevel="2">
      <c r="D8900" s="38" t="s">
        <v>1579</v>
      </c>
      <c r="E8900" s="233" t="s">
        <v>1580</v>
      </c>
      <c r="F8900" s="73">
        <v>4</v>
      </c>
      <c r="G8900" s="73">
        <v>3</v>
      </c>
      <c r="H8900" s="73">
        <v>1</v>
      </c>
      <c r="I8900" s="73">
        <v>4</v>
      </c>
      <c r="J8900" s="73">
        <v>3</v>
      </c>
      <c r="K8900" s="73">
        <v>1</v>
      </c>
      <c r="L8900" s="73">
        <v>4</v>
      </c>
      <c r="M8900" s="73">
        <v>3</v>
      </c>
      <c r="N8900" s="73">
        <v>1</v>
      </c>
      <c r="O8900" s="73">
        <v>4</v>
      </c>
      <c r="P8900" s="73">
        <v>3</v>
      </c>
      <c r="Q8900" s="73">
        <v>1</v>
      </c>
      <c r="R8900" s="73">
        <v>4</v>
      </c>
      <c r="S8900" s="73">
        <v>3</v>
      </c>
      <c r="T8900" s="73">
        <v>1</v>
      </c>
      <c r="U8900" s="73">
        <v>4</v>
      </c>
      <c r="V8900" s="73">
        <v>3</v>
      </c>
      <c r="W8900" s="73">
        <v>1</v>
      </c>
    </row>
    <row r="8901" spans="3:23" ht="15" customHeight="1" outlineLevel="2">
      <c r="D8901" s="38" t="s">
        <v>1581</v>
      </c>
      <c r="E8901" s="233" t="s">
        <v>1582</v>
      </c>
      <c r="F8901" s="73">
        <v>0</v>
      </c>
      <c r="G8901" s="73">
        <v>0</v>
      </c>
      <c r="H8901" s="73">
        <v>0</v>
      </c>
      <c r="I8901" s="73">
        <v>0</v>
      </c>
      <c r="J8901" s="73">
        <v>0</v>
      </c>
      <c r="K8901" s="73">
        <v>0</v>
      </c>
      <c r="L8901" s="73">
        <v>0</v>
      </c>
      <c r="M8901" s="73">
        <v>0</v>
      </c>
      <c r="N8901" s="73">
        <v>0</v>
      </c>
      <c r="O8901" s="73">
        <v>0</v>
      </c>
      <c r="P8901" s="73">
        <v>0</v>
      </c>
      <c r="Q8901" s="73">
        <v>0</v>
      </c>
      <c r="R8901" s="73">
        <v>0</v>
      </c>
      <c r="S8901" s="73">
        <v>0</v>
      </c>
      <c r="T8901" s="73">
        <v>0</v>
      </c>
      <c r="U8901" s="73">
        <v>0</v>
      </c>
      <c r="V8901" s="73">
        <v>0</v>
      </c>
      <c r="W8901" s="73">
        <v>0</v>
      </c>
    </row>
    <row r="8902" spans="3:23" ht="15" customHeight="1" outlineLevel="2">
      <c r="D8902" s="38" t="s">
        <v>1583</v>
      </c>
      <c r="E8902" s="233" t="s">
        <v>1584</v>
      </c>
      <c r="F8902" s="73">
        <v>1</v>
      </c>
      <c r="G8902" s="73">
        <v>1</v>
      </c>
      <c r="H8902" s="73">
        <v>0</v>
      </c>
      <c r="I8902" s="73">
        <v>1</v>
      </c>
      <c r="J8902" s="73">
        <v>1</v>
      </c>
      <c r="K8902" s="73">
        <v>0</v>
      </c>
      <c r="L8902" s="73">
        <v>1</v>
      </c>
      <c r="M8902" s="73">
        <v>1</v>
      </c>
      <c r="N8902" s="73">
        <v>0</v>
      </c>
      <c r="O8902" s="73">
        <v>1</v>
      </c>
      <c r="P8902" s="73">
        <v>1</v>
      </c>
      <c r="Q8902" s="73">
        <v>0</v>
      </c>
      <c r="R8902" s="73">
        <v>2</v>
      </c>
      <c r="S8902" s="73">
        <v>2</v>
      </c>
      <c r="T8902" s="73">
        <v>0</v>
      </c>
      <c r="U8902" s="73">
        <v>2</v>
      </c>
      <c r="V8902" s="73">
        <v>2</v>
      </c>
      <c r="W8902" s="73">
        <v>0</v>
      </c>
    </row>
    <row r="8903" spans="3:23" ht="15" customHeight="1" outlineLevel="2">
      <c r="D8903" s="38" t="s">
        <v>1585</v>
      </c>
      <c r="E8903" s="233" t="s">
        <v>1586</v>
      </c>
      <c r="F8903" s="73">
        <v>1</v>
      </c>
      <c r="G8903" s="73">
        <v>1</v>
      </c>
      <c r="H8903" s="73">
        <v>0</v>
      </c>
      <c r="I8903" s="73">
        <v>2</v>
      </c>
      <c r="J8903" s="73">
        <v>2</v>
      </c>
      <c r="K8903" s="73">
        <v>0</v>
      </c>
      <c r="L8903" s="73">
        <v>1</v>
      </c>
      <c r="M8903" s="73">
        <v>1</v>
      </c>
      <c r="N8903" s="73">
        <v>0</v>
      </c>
      <c r="O8903" s="73">
        <v>1</v>
      </c>
      <c r="P8903" s="73">
        <v>1</v>
      </c>
      <c r="Q8903" s="73">
        <v>0</v>
      </c>
      <c r="R8903" s="73">
        <v>1</v>
      </c>
      <c r="S8903" s="73">
        <v>1</v>
      </c>
      <c r="T8903" s="73">
        <v>0</v>
      </c>
      <c r="U8903" s="73">
        <v>1</v>
      </c>
      <c r="V8903" s="73">
        <v>1</v>
      </c>
      <c r="W8903" s="73">
        <v>0</v>
      </c>
    </row>
    <row r="8904" spans="3:23" ht="15" customHeight="1" outlineLevel="2">
      <c r="D8904" s="38" t="s">
        <v>1587</v>
      </c>
      <c r="E8904" s="233" t="s">
        <v>1588</v>
      </c>
      <c r="F8904" s="73">
        <v>1</v>
      </c>
      <c r="G8904" s="73">
        <v>1</v>
      </c>
      <c r="H8904" s="73">
        <v>0</v>
      </c>
      <c r="I8904" s="73">
        <v>3</v>
      </c>
      <c r="J8904" s="73">
        <v>3</v>
      </c>
      <c r="K8904" s="73">
        <v>0</v>
      </c>
      <c r="L8904" s="73">
        <v>2</v>
      </c>
      <c r="M8904" s="73">
        <v>2</v>
      </c>
      <c r="N8904" s="73">
        <v>0</v>
      </c>
      <c r="O8904" s="73">
        <v>2</v>
      </c>
      <c r="P8904" s="73">
        <v>2</v>
      </c>
      <c r="Q8904" s="73">
        <v>0</v>
      </c>
      <c r="R8904" s="73">
        <v>2</v>
      </c>
      <c r="S8904" s="73">
        <v>2</v>
      </c>
      <c r="T8904" s="73">
        <v>0</v>
      </c>
      <c r="U8904" s="73">
        <v>3</v>
      </c>
      <c r="V8904" s="73">
        <v>3</v>
      </c>
      <c r="W8904" s="73">
        <v>0</v>
      </c>
    </row>
    <row r="8905" spans="3:23" ht="15" customHeight="1" outlineLevel="1">
      <c r="C8905" s="231" t="s">
        <v>1589</v>
      </c>
      <c r="E8905" s="230" t="s">
        <v>1590</v>
      </c>
      <c r="F8905" s="73">
        <v>18</v>
      </c>
      <c r="G8905" s="73">
        <v>6</v>
      </c>
      <c r="H8905" s="73">
        <v>12</v>
      </c>
      <c r="I8905" s="73">
        <v>18</v>
      </c>
      <c r="J8905" s="73">
        <v>6</v>
      </c>
      <c r="K8905" s="73">
        <v>12</v>
      </c>
      <c r="L8905" s="73">
        <v>11</v>
      </c>
      <c r="M8905" s="73">
        <v>2</v>
      </c>
      <c r="N8905" s="73">
        <v>9</v>
      </c>
      <c r="O8905" s="73">
        <v>11</v>
      </c>
      <c r="P8905" s="73">
        <v>2</v>
      </c>
      <c r="Q8905" s="73">
        <v>9</v>
      </c>
      <c r="R8905" s="73">
        <v>12</v>
      </c>
      <c r="S8905" s="73">
        <v>2</v>
      </c>
      <c r="T8905" s="73">
        <v>10</v>
      </c>
      <c r="U8905" s="73">
        <v>14</v>
      </c>
      <c r="V8905" s="73">
        <v>4</v>
      </c>
      <c r="W8905" s="73">
        <v>10</v>
      </c>
    </row>
    <row r="8906" spans="3:23" ht="15" customHeight="1" outlineLevel="2">
      <c r="D8906" s="38" t="s">
        <v>1591</v>
      </c>
      <c r="E8906" s="233" t="s">
        <v>1592</v>
      </c>
      <c r="F8906" s="73">
        <v>0</v>
      </c>
      <c r="G8906" s="73">
        <v>0</v>
      </c>
      <c r="H8906" s="73">
        <v>0</v>
      </c>
      <c r="I8906" s="73">
        <v>0</v>
      </c>
      <c r="J8906" s="73">
        <v>0</v>
      </c>
      <c r="K8906" s="73">
        <v>0</v>
      </c>
      <c r="L8906" s="73">
        <v>0</v>
      </c>
      <c r="M8906" s="73">
        <v>0</v>
      </c>
      <c r="N8906" s="73">
        <v>0</v>
      </c>
      <c r="O8906" s="73">
        <v>0</v>
      </c>
      <c r="P8906" s="73">
        <v>0</v>
      </c>
      <c r="Q8906" s="73">
        <v>0</v>
      </c>
      <c r="R8906" s="73">
        <v>0</v>
      </c>
      <c r="S8906" s="73">
        <v>0</v>
      </c>
      <c r="T8906" s="73">
        <v>0</v>
      </c>
      <c r="U8906" s="73">
        <v>0</v>
      </c>
      <c r="V8906" s="73">
        <v>0</v>
      </c>
      <c r="W8906" s="73">
        <v>0</v>
      </c>
    </row>
    <row r="8907" spans="3:23" ht="15" customHeight="1" outlineLevel="2">
      <c r="D8907" s="38" t="s">
        <v>1593</v>
      </c>
      <c r="E8907" s="233" t="s">
        <v>1594</v>
      </c>
      <c r="F8907" s="73">
        <v>0</v>
      </c>
      <c r="G8907" s="73">
        <v>0</v>
      </c>
      <c r="H8907" s="73">
        <v>0</v>
      </c>
      <c r="I8907" s="73">
        <v>0</v>
      </c>
      <c r="J8907" s="73">
        <v>0</v>
      </c>
      <c r="K8907" s="73">
        <v>0</v>
      </c>
      <c r="L8907" s="73">
        <v>0</v>
      </c>
      <c r="M8907" s="73">
        <v>0</v>
      </c>
      <c r="N8907" s="73">
        <v>0</v>
      </c>
      <c r="O8907" s="73">
        <v>0</v>
      </c>
      <c r="P8907" s="73">
        <v>0</v>
      </c>
      <c r="Q8907" s="73">
        <v>0</v>
      </c>
      <c r="R8907" s="73">
        <v>0</v>
      </c>
      <c r="S8907" s="73">
        <v>0</v>
      </c>
      <c r="T8907" s="73">
        <v>0</v>
      </c>
      <c r="U8907" s="73">
        <v>0</v>
      </c>
      <c r="V8907" s="73">
        <v>0</v>
      </c>
      <c r="W8907" s="73">
        <v>0</v>
      </c>
    </row>
    <row r="8908" spans="3:23" ht="15" customHeight="1" outlineLevel="2">
      <c r="D8908" s="38" t="s">
        <v>1595</v>
      </c>
      <c r="E8908" s="233" t="s">
        <v>1596</v>
      </c>
      <c r="F8908" s="73">
        <v>0</v>
      </c>
      <c r="G8908" s="73">
        <v>0</v>
      </c>
      <c r="H8908" s="73">
        <v>0</v>
      </c>
      <c r="I8908" s="73">
        <v>0</v>
      </c>
      <c r="J8908" s="73">
        <v>0</v>
      </c>
      <c r="K8908" s="73">
        <v>0</v>
      </c>
      <c r="L8908" s="73">
        <v>0</v>
      </c>
      <c r="M8908" s="73">
        <v>0</v>
      </c>
      <c r="N8908" s="73">
        <v>0</v>
      </c>
      <c r="O8908" s="73">
        <v>0</v>
      </c>
      <c r="P8908" s="73">
        <v>0</v>
      </c>
      <c r="Q8908" s="73">
        <v>0</v>
      </c>
      <c r="R8908" s="73">
        <v>0</v>
      </c>
      <c r="S8908" s="73">
        <v>0</v>
      </c>
      <c r="T8908" s="73">
        <v>0</v>
      </c>
      <c r="U8908" s="73">
        <v>0</v>
      </c>
      <c r="V8908" s="73">
        <v>0</v>
      </c>
      <c r="W8908" s="73">
        <v>0</v>
      </c>
    </row>
    <row r="8909" spans="3:23" ht="15" customHeight="1" outlineLevel="2">
      <c r="D8909" s="38" t="s">
        <v>1597</v>
      </c>
      <c r="E8909" s="233" t="s">
        <v>1598</v>
      </c>
      <c r="F8909" s="73">
        <v>13</v>
      </c>
      <c r="G8909" s="73">
        <v>6</v>
      </c>
      <c r="H8909" s="73">
        <v>7</v>
      </c>
      <c r="I8909" s="73">
        <v>13</v>
      </c>
      <c r="J8909" s="73">
        <v>6</v>
      </c>
      <c r="K8909" s="73">
        <v>7</v>
      </c>
      <c r="L8909" s="73">
        <v>7</v>
      </c>
      <c r="M8909" s="73">
        <v>2</v>
      </c>
      <c r="N8909" s="73">
        <v>5</v>
      </c>
      <c r="O8909" s="73">
        <v>7</v>
      </c>
      <c r="P8909" s="73">
        <v>2</v>
      </c>
      <c r="Q8909" s="73">
        <v>5</v>
      </c>
      <c r="R8909" s="73">
        <v>7</v>
      </c>
      <c r="S8909" s="73">
        <v>2</v>
      </c>
      <c r="T8909" s="73">
        <v>5</v>
      </c>
      <c r="U8909" s="73">
        <v>9</v>
      </c>
      <c r="V8909" s="73">
        <v>3</v>
      </c>
      <c r="W8909" s="73">
        <v>6</v>
      </c>
    </row>
    <row r="8910" spans="3:23" ht="15" customHeight="1" outlineLevel="2">
      <c r="D8910" s="38" t="s">
        <v>1599</v>
      </c>
      <c r="E8910" s="233" t="s">
        <v>1600</v>
      </c>
      <c r="F8910" s="73">
        <v>0</v>
      </c>
      <c r="G8910" s="73">
        <v>0</v>
      </c>
      <c r="H8910" s="73">
        <v>0</v>
      </c>
      <c r="I8910" s="73">
        <v>0</v>
      </c>
      <c r="J8910" s="73">
        <v>0</v>
      </c>
      <c r="K8910" s="73">
        <v>0</v>
      </c>
      <c r="L8910" s="73">
        <v>0</v>
      </c>
      <c r="M8910" s="73">
        <v>0</v>
      </c>
      <c r="N8910" s="73">
        <v>0</v>
      </c>
      <c r="O8910" s="73">
        <v>0</v>
      </c>
      <c r="P8910" s="73">
        <v>0</v>
      </c>
      <c r="Q8910" s="73">
        <v>0</v>
      </c>
      <c r="R8910" s="73">
        <v>0</v>
      </c>
      <c r="S8910" s="73">
        <v>0</v>
      </c>
      <c r="T8910" s="73">
        <v>0</v>
      </c>
      <c r="U8910" s="73">
        <v>0</v>
      </c>
      <c r="V8910" s="73">
        <v>0</v>
      </c>
      <c r="W8910" s="73">
        <v>0</v>
      </c>
    </row>
    <row r="8911" spans="3:23" ht="15" customHeight="1" outlineLevel="2">
      <c r="D8911" s="38" t="s">
        <v>1601</v>
      </c>
      <c r="E8911" s="233" t="s">
        <v>1602</v>
      </c>
      <c r="F8911" s="73">
        <v>0</v>
      </c>
      <c r="G8911" s="73">
        <v>0</v>
      </c>
      <c r="H8911" s="73">
        <v>0</v>
      </c>
      <c r="I8911" s="73">
        <v>0</v>
      </c>
      <c r="J8911" s="73">
        <v>0</v>
      </c>
      <c r="K8911" s="73">
        <v>0</v>
      </c>
      <c r="L8911" s="73">
        <v>0</v>
      </c>
      <c r="M8911" s="73">
        <v>0</v>
      </c>
      <c r="N8911" s="73">
        <v>0</v>
      </c>
      <c r="O8911" s="73">
        <v>0</v>
      </c>
      <c r="P8911" s="73">
        <v>0</v>
      </c>
      <c r="Q8911" s="73">
        <v>0</v>
      </c>
      <c r="R8911" s="73">
        <v>0</v>
      </c>
      <c r="S8911" s="73">
        <v>0</v>
      </c>
      <c r="T8911" s="73">
        <v>0</v>
      </c>
      <c r="U8911" s="73">
        <v>0</v>
      </c>
      <c r="V8911" s="73">
        <v>0</v>
      </c>
      <c r="W8911" s="73">
        <v>0</v>
      </c>
    </row>
    <row r="8912" spans="3:23" ht="15" customHeight="1" outlineLevel="2">
      <c r="D8912" s="38" t="s">
        <v>1603</v>
      </c>
      <c r="E8912" s="233" t="s">
        <v>1604</v>
      </c>
      <c r="F8912" s="73">
        <v>3</v>
      </c>
      <c r="G8912" s="73">
        <v>0</v>
      </c>
      <c r="H8912" s="73">
        <v>3</v>
      </c>
      <c r="I8912" s="73">
        <v>3</v>
      </c>
      <c r="J8912" s="73">
        <v>0</v>
      </c>
      <c r="K8912" s="73">
        <v>3</v>
      </c>
      <c r="L8912" s="73">
        <v>3</v>
      </c>
      <c r="M8912" s="73">
        <v>0</v>
      </c>
      <c r="N8912" s="73">
        <v>3</v>
      </c>
      <c r="O8912" s="73">
        <v>3</v>
      </c>
      <c r="P8912" s="73">
        <v>0</v>
      </c>
      <c r="Q8912" s="73">
        <v>3</v>
      </c>
      <c r="R8912" s="73">
        <v>3</v>
      </c>
      <c r="S8912" s="73">
        <v>0</v>
      </c>
      <c r="T8912" s="73">
        <v>3</v>
      </c>
      <c r="U8912" s="73">
        <v>4</v>
      </c>
      <c r="V8912" s="73">
        <v>1</v>
      </c>
      <c r="W8912" s="73">
        <v>3</v>
      </c>
    </row>
    <row r="8913" spans="4:23" ht="15" customHeight="1" outlineLevel="2">
      <c r="D8913" s="38" t="s">
        <v>1605</v>
      </c>
      <c r="E8913" s="233" t="s">
        <v>1606</v>
      </c>
      <c r="F8913" s="73">
        <v>0</v>
      </c>
      <c r="G8913" s="73">
        <v>0</v>
      </c>
      <c r="H8913" s="73">
        <v>0</v>
      </c>
      <c r="I8913" s="73">
        <v>0</v>
      </c>
      <c r="J8913" s="73">
        <v>0</v>
      </c>
      <c r="K8913" s="73">
        <v>0</v>
      </c>
      <c r="L8913" s="73">
        <v>0</v>
      </c>
      <c r="M8913" s="73">
        <v>0</v>
      </c>
      <c r="N8913" s="73">
        <v>0</v>
      </c>
      <c r="O8913" s="73">
        <v>0</v>
      </c>
      <c r="P8913" s="73">
        <v>0</v>
      </c>
      <c r="Q8913" s="73">
        <v>0</v>
      </c>
      <c r="R8913" s="73">
        <v>0</v>
      </c>
      <c r="S8913" s="73">
        <v>0</v>
      </c>
      <c r="T8913" s="73">
        <v>0</v>
      </c>
      <c r="U8913" s="73">
        <v>0</v>
      </c>
      <c r="V8913" s="73">
        <v>0</v>
      </c>
      <c r="W8913" s="73">
        <v>0</v>
      </c>
    </row>
    <row r="8914" spans="4:23" ht="15" customHeight="1" outlineLevel="2">
      <c r="D8914" s="38" t="s">
        <v>1607</v>
      </c>
      <c r="E8914" s="233" t="s">
        <v>1608</v>
      </c>
      <c r="F8914" s="73">
        <v>0</v>
      </c>
      <c r="G8914" s="73">
        <v>0</v>
      </c>
      <c r="H8914" s="73">
        <v>0</v>
      </c>
      <c r="I8914" s="73">
        <v>0</v>
      </c>
      <c r="J8914" s="73">
        <v>0</v>
      </c>
      <c r="K8914" s="73">
        <v>0</v>
      </c>
      <c r="L8914" s="73">
        <v>0</v>
      </c>
      <c r="M8914" s="73">
        <v>0</v>
      </c>
      <c r="N8914" s="73">
        <v>0</v>
      </c>
      <c r="O8914" s="73">
        <v>0</v>
      </c>
      <c r="P8914" s="73">
        <v>0</v>
      </c>
      <c r="Q8914" s="73">
        <v>0</v>
      </c>
      <c r="R8914" s="73">
        <v>0</v>
      </c>
      <c r="S8914" s="73">
        <v>0</v>
      </c>
      <c r="T8914" s="73">
        <v>0</v>
      </c>
      <c r="U8914" s="73">
        <v>0</v>
      </c>
      <c r="V8914" s="73">
        <v>0</v>
      </c>
      <c r="W8914" s="73">
        <v>0</v>
      </c>
    </row>
    <row r="8915" spans="4:23" ht="15" customHeight="1" outlineLevel="2">
      <c r="D8915" s="38" t="s">
        <v>1609</v>
      </c>
      <c r="E8915" s="233" t="s">
        <v>1610</v>
      </c>
      <c r="F8915" s="73">
        <v>0</v>
      </c>
      <c r="G8915" s="73">
        <v>0</v>
      </c>
      <c r="H8915" s="73">
        <v>0</v>
      </c>
      <c r="I8915" s="73">
        <v>0</v>
      </c>
      <c r="J8915" s="73">
        <v>0</v>
      </c>
      <c r="K8915" s="73">
        <v>0</v>
      </c>
      <c r="L8915" s="73">
        <v>0</v>
      </c>
      <c r="M8915" s="73">
        <v>0</v>
      </c>
      <c r="N8915" s="73">
        <v>0</v>
      </c>
      <c r="O8915" s="73">
        <v>0</v>
      </c>
      <c r="P8915" s="73">
        <v>0</v>
      </c>
      <c r="Q8915" s="73">
        <v>0</v>
      </c>
      <c r="R8915" s="73">
        <v>0</v>
      </c>
      <c r="S8915" s="73">
        <v>0</v>
      </c>
      <c r="T8915" s="73">
        <v>0</v>
      </c>
      <c r="U8915" s="73">
        <v>0</v>
      </c>
      <c r="V8915" s="73">
        <v>0</v>
      </c>
      <c r="W8915" s="73">
        <v>0</v>
      </c>
    </row>
    <row r="8916" spans="4:23" ht="15" customHeight="1" outlineLevel="2">
      <c r="D8916" s="38" t="s">
        <v>1611</v>
      </c>
      <c r="E8916" s="233" t="s">
        <v>1612</v>
      </c>
      <c r="F8916" s="73">
        <v>1</v>
      </c>
      <c r="G8916" s="73">
        <v>0</v>
      </c>
      <c r="H8916" s="73">
        <v>1</v>
      </c>
      <c r="I8916" s="73">
        <v>0</v>
      </c>
      <c r="J8916" s="73">
        <v>0</v>
      </c>
      <c r="K8916" s="73">
        <v>0</v>
      </c>
      <c r="L8916" s="73">
        <v>0</v>
      </c>
      <c r="M8916" s="73">
        <v>0</v>
      </c>
      <c r="N8916" s="73">
        <v>0</v>
      </c>
      <c r="O8916" s="73">
        <v>0</v>
      </c>
      <c r="P8916" s="73">
        <v>0</v>
      </c>
      <c r="Q8916" s="73">
        <v>0</v>
      </c>
      <c r="R8916" s="73">
        <v>0</v>
      </c>
      <c r="S8916" s="73">
        <v>0</v>
      </c>
      <c r="T8916" s="73">
        <v>0</v>
      </c>
      <c r="U8916" s="73">
        <v>0</v>
      </c>
      <c r="V8916" s="73">
        <v>0</v>
      </c>
      <c r="W8916" s="73">
        <v>0</v>
      </c>
    </row>
    <row r="8917" spans="4:23" ht="15" customHeight="1" outlineLevel="2">
      <c r="D8917" s="38" t="s">
        <v>1613</v>
      </c>
      <c r="E8917" s="233" t="s">
        <v>1614</v>
      </c>
      <c r="F8917" s="73">
        <v>0</v>
      </c>
      <c r="G8917" s="73">
        <v>0</v>
      </c>
      <c r="H8917" s="73">
        <v>0</v>
      </c>
      <c r="I8917" s="73">
        <v>0</v>
      </c>
      <c r="J8917" s="73">
        <v>0</v>
      </c>
      <c r="K8917" s="73">
        <v>0</v>
      </c>
      <c r="L8917" s="73">
        <v>0</v>
      </c>
      <c r="M8917" s="73">
        <v>0</v>
      </c>
      <c r="N8917" s="73">
        <v>0</v>
      </c>
      <c r="O8917" s="73">
        <v>0</v>
      </c>
      <c r="P8917" s="73">
        <v>0</v>
      </c>
      <c r="Q8917" s="73">
        <v>0</v>
      </c>
      <c r="R8917" s="73">
        <v>0</v>
      </c>
      <c r="S8917" s="73">
        <v>0</v>
      </c>
      <c r="T8917" s="73">
        <v>0</v>
      </c>
      <c r="U8917" s="73">
        <v>0</v>
      </c>
      <c r="V8917" s="73">
        <v>0</v>
      </c>
      <c r="W8917" s="73">
        <v>0</v>
      </c>
    </row>
    <row r="8918" spans="4:23" ht="15" customHeight="1" outlineLevel="2">
      <c r="D8918" s="38" t="s">
        <v>1615</v>
      </c>
      <c r="E8918" s="233" t="s">
        <v>1616</v>
      </c>
      <c r="F8918" s="73">
        <v>0</v>
      </c>
      <c r="G8918" s="73">
        <v>0</v>
      </c>
      <c r="H8918" s="73">
        <v>0</v>
      </c>
      <c r="I8918" s="73">
        <v>0</v>
      </c>
      <c r="J8918" s="73">
        <v>0</v>
      </c>
      <c r="K8918" s="73">
        <v>0</v>
      </c>
      <c r="L8918" s="73">
        <v>0</v>
      </c>
      <c r="M8918" s="73">
        <v>0</v>
      </c>
      <c r="N8918" s="73">
        <v>0</v>
      </c>
      <c r="O8918" s="73">
        <v>0</v>
      </c>
      <c r="P8918" s="73">
        <v>0</v>
      </c>
      <c r="Q8918" s="73">
        <v>0</v>
      </c>
      <c r="R8918" s="73">
        <v>0</v>
      </c>
      <c r="S8918" s="73">
        <v>0</v>
      </c>
      <c r="T8918" s="73">
        <v>0</v>
      </c>
      <c r="U8918" s="73">
        <v>0</v>
      </c>
      <c r="V8918" s="73">
        <v>0</v>
      </c>
      <c r="W8918" s="73">
        <v>0</v>
      </c>
    </row>
    <row r="8919" spans="4:23" ht="15" customHeight="1" outlineLevel="2">
      <c r="D8919" s="38" t="s">
        <v>1617</v>
      </c>
      <c r="E8919" s="233" t="s">
        <v>1618</v>
      </c>
      <c r="F8919" s="73">
        <v>0</v>
      </c>
      <c r="G8919" s="73">
        <v>0</v>
      </c>
      <c r="H8919" s="73">
        <v>0</v>
      </c>
      <c r="I8919" s="73">
        <v>0</v>
      </c>
      <c r="J8919" s="73">
        <v>0</v>
      </c>
      <c r="K8919" s="73">
        <v>0</v>
      </c>
      <c r="L8919" s="73">
        <v>0</v>
      </c>
      <c r="M8919" s="73">
        <v>0</v>
      </c>
      <c r="N8919" s="73">
        <v>0</v>
      </c>
      <c r="O8919" s="73">
        <v>0</v>
      </c>
      <c r="P8919" s="73">
        <v>0</v>
      </c>
      <c r="Q8919" s="73">
        <v>0</v>
      </c>
      <c r="R8919" s="73">
        <v>0</v>
      </c>
      <c r="S8919" s="73">
        <v>0</v>
      </c>
      <c r="T8919" s="73">
        <v>0</v>
      </c>
      <c r="U8919" s="73">
        <v>0</v>
      </c>
      <c r="V8919" s="73">
        <v>0</v>
      </c>
      <c r="W8919" s="73">
        <v>0</v>
      </c>
    </row>
    <row r="8920" spans="4:23" ht="15" customHeight="1" outlineLevel="2">
      <c r="D8920" s="38" t="s">
        <v>1619</v>
      </c>
      <c r="E8920" s="233" t="s">
        <v>1620</v>
      </c>
      <c r="F8920" s="73">
        <v>0</v>
      </c>
      <c r="G8920" s="73">
        <v>0</v>
      </c>
      <c r="H8920" s="73">
        <v>0</v>
      </c>
      <c r="I8920" s="73">
        <v>0</v>
      </c>
      <c r="J8920" s="73">
        <v>0</v>
      </c>
      <c r="K8920" s="73">
        <v>0</v>
      </c>
      <c r="L8920" s="73">
        <v>0</v>
      </c>
      <c r="M8920" s="73">
        <v>0</v>
      </c>
      <c r="N8920" s="73">
        <v>0</v>
      </c>
      <c r="O8920" s="73">
        <v>0</v>
      </c>
      <c r="P8920" s="73">
        <v>0</v>
      </c>
      <c r="Q8920" s="73">
        <v>0</v>
      </c>
      <c r="R8920" s="73">
        <v>0</v>
      </c>
      <c r="S8920" s="73">
        <v>0</v>
      </c>
      <c r="T8920" s="73">
        <v>0</v>
      </c>
      <c r="U8920" s="73">
        <v>0</v>
      </c>
      <c r="V8920" s="73">
        <v>0</v>
      </c>
      <c r="W8920" s="73">
        <v>0</v>
      </c>
    </row>
    <row r="8921" spans="4:23" ht="15" customHeight="1" outlineLevel="2">
      <c r="D8921" s="38" t="s">
        <v>1621</v>
      </c>
      <c r="E8921" s="233" t="s">
        <v>1622</v>
      </c>
      <c r="F8921" s="73">
        <v>0</v>
      </c>
      <c r="G8921" s="73">
        <v>0</v>
      </c>
      <c r="H8921" s="73">
        <v>0</v>
      </c>
      <c r="I8921" s="73">
        <v>0</v>
      </c>
      <c r="J8921" s="73">
        <v>0</v>
      </c>
      <c r="K8921" s="73">
        <v>0</v>
      </c>
      <c r="L8921" s="73">
        <v>0</v>
      </c>
      <c r="M8921" s="73">
        <v>0</v>
      </c>
      <c r="N8921" s="73">
        <v>0</v>
      </c>
      <c r="O8921" s="73">
        <v>0</v>
      </c>
      <c r="P8921" s="73">
        <v>0</v>
      </c>
      <c r="Q8921" s="73">
        <v>0</v>
      </c>
      <c r="R8921" s="73">
        <v>0</v>
      </c>
      <c r="S8921" s="73">
        <v>0</v>
      </c>
      <c r="T8921" s="73">
        <v>0</v>
      </c>
      <c r="U8921" s="73">
        <v>0</v>
      </c>
      <c r="V8921" s="73">
        <v>0</v>
      </c>
      <c r="W8921" s="73">
        <v>0</v>
      </c>
    </row>
    <row r="8922" spans="4:23" ht="15" customHeight="1" outlineLevel="2">
      <c r="D8922" s="38" t="s">
        <v>1623</v>
      </c>
      <c r="E8922" s="233" t="s">
        <v>1624</v>
      </c>
      <c r="F8922" s="73">
        <v>0</v>
      </c>
      <c r="G8922" s="73">
        <v>0</v>
      </c>
      <c r="H8922" s="73">
        <v>0</v>
      </c>
      <c r="I8922" s="73">
        <v>0</v>
      </c>
      <c r="J8922" s="73">
        <v>0</v>
      </c>
      <c r="K8922" s="73">
        <v>0</v>
      </c>
      <c r="L8922" s="73">
        <v>0</v>
      </c>
      <c r="M8922" s="73">
        <v>0</v>
      </c>
      <c r="N8922" s="73">
        <v>0</v>
      </c>
      <c r="O8922" s="73">
        <v>0</v>
      </c>
      <c r="P8922" s="73">
        <v>0</v>
      </c>
      <c r="Q8922" s="73">
        <v>0</v>
      </c>
      <c r="R8922" s="73">
        <v>0</v>
      </c>
      <c r="S8922" s="73">
        <v>0</v>
      </c>
      <c r="T8922" s="73">
        <v>0</v>
      </c>
      <c r="U8922" s="73">
        <v>0</v>
      </c>
      <c r="V8922" s="73">
        <v>0</v>
      </c>
      <c r="W8922" s="73">
        <v>0</v>
      </c>
    </row>
    <row r="8923" spans="4:23" ht="15" customHeight="1" outlineLevel="2">
      <c r="D8923" s="38" t="s">
        <v>1625</v>
      </c>
      <c r="E8923" s="233" t="s">
        <v>1626</v>
      </c>
      <c r="F8923" s="73">
        <v>0</v>
      </c>
      <c r="G8923" s="73">
        <v>0</v>
      </c>
      <c r="H8923" s="73">
        <v>0</v>
      </c>
      <c r="I8923" s="73">
        <v>0</v>
      </c>
      <c r="J8923" s="73">
        <v>0</v>
      </c>
      <c r="K8923" s="73">
        <v>0</v>
      </c>
      <c r="L8923" s="73">
        <v>0</v>
      </c>
      <c r="M8923" s="73">
        <v>0</v>
      </c>
      <c r="N8923" s="73">
        <v>0</v>
      </c>
      <c r="O8923" s="73">
        <v>0</v>
      </c>
      <c r="P8923" s="73">
        <v>0</v>
      </c>
      <c r="Q8923" s="73">
        <v>0</v>
      </c>
      <c r="R8923" s="73">
        <v>0</v>
      </c>
      <c r="S8923" s="73">
        <v>0</v>
      </c>
      <c r="T8923" s="73">
        <v>0</v>
      </c>
      <c r="U8923" s="73">
        <v>0</v>
      </c>
      <c r="V8923" s="73">
        <v>0</v>
      </c>
      <c r="W8923" s="73">
        <v>0</v>
      </c>
    </row>
    <row r="8924" spans="4:23" ht="15" customHeight="1" outlineLevel="2">
      <c r="D8924" s="38" t="s">
        <v>1627</v>
      </c>
      <c r="E8924" s="233" t="s">
        <v>1628</v>
      </c>
      <c r="F8924" s="73">
        <v>0</v>
      </c>
      <c r="G8924" s="73">
        <v>0</v>
      </c>
      <c r="H8924" s="73">
        <v>0</v>
      </c>
      <c r="I8924" s="73">
        <v>0</v>
      </c>
      <c r="J8924" s="73">
        <v>0</v>
      </c>
      <c r="K8924" s="73">
        <v>0</v>
      </c>
      <c r="L8924" s="73">
        <v>0</v>
      </c>
      <c r="M8924" s="73">
        <v>0</v>
      </c>
      <c r="N8924" s="73">
        <v>0</v>
      </c>
      <c r="O8924" s="73">
        <v>0</v>
      </c>
      <c r="P8924" s="73">
        <v>0</v>
      </c>
      <c r="Q8924" s="73">
        <v>0</v>
      </c>
      <c r="R8924" s="73">
        <v>0</v>
      </c>
      <c r="S8924" s="73">
        <v>0</v>
      </c>
      <c r="T8924" s="73">
        <v>0</v>
      </c>
      <c r="U8924" s="73">
        <v>0</v>
      </c>
      <c r="V8924" s="73">
        <v>0</v>
      </c>
      <c r="W8924" s="73">
        <v>0</v>
      </c>
    </row>
    <row r="8925" spans="4:23" ht="15" customHeight="1" outlineLevel="2">
      <c r="D8925" s="38" t="s">
        <v>1629</v>
      </c>
      <c r="E8925" s="233" t="s">
        <v>1630</v>
      </c>
      <c r="F8925" s="73">
        <v>0</v>
      </c>
      <c r="G8925" s="73">
        <v>0</v>
      </c>
      <c r="H8925" s="73">
        <v>0</v>
      </c>
      <c r="I8925" s="73">
        <v>0</v>
      </c>
      <c r="J8925" s="73">
        <v>0</v>
      </c>
      <c r="K8925" s="73">
        <v>0</v>
      </c>
      <c r="L8925" s="73">
        <v>0</v>
      </c>
      <c r="M8925" s="73">
        <v>0</v>
      </c>
      <c r="N8925" s="73">
        <v>0</v>
      </c>
      <c r="O8925" s="73">
        <v>0</v>
      </c>
      <c r="P8925" s="73">
        <v>0</v>
      </c>
      <c r="Q8925" s="73">
        <v>0</v>
      </c>
      <c r="R8925" s="73">
        <v>0</v>
      </c>
      <c r="S8925" s="73">
        <v>0</v>
      </c>
      <c r="T8925" s="73">
        <v>0</v>
      </c>
      <c r="U8925" s="73">
        <v>0</v>
      </c>
      <c r="V8925" s="73">
        <v>0</v>
      </c>
      <c r="W8925" s="73">
        <v>0</v>
      </c>
    </row>
    <row r="8926" spans="4:23" ht="15" customHeight="1" outlineLevel="2">
      <c r="D8926" s="38" t="s">
        <v>1631</v>
      </c>
      <c r="E8926" s="233" t="s">
        <v>1632</v>
      </c>
      <c r="F8926" s="73">
        <v>0</v>
      </c>
      <c r="G8926" s="73">
        <v>0</v>
      </c>
      <c r="H8926" s="73">
        <v>0</v>
      </c>
      <c r="I8926" s="73">
        <v>0</v>
      </c>
      <c r="J8926" s="73">
        <v>0</v>
      </c>
      <c r="K8926" s="73">
        <v>0</v>
      </c>
      <c r="L8926" s="73">
        <v>0</v>
      </c>
      <c r="M8926" s="73">
        <v>0</v>
      </c>
      <c r="N8926" s="73">
        <v>0</v>
      </c>
      <c r="O8926" s="73">
        <v>0</v>
      </c>
      <c r="P8926" s="73">
        <v>0</v>
      </c>
      <c r="Q8926" s="73">
        <v>0</v>
      </c>
      <c r="R8926" s="73">
        <v>0</v>
      </c>
      <c r="S8926" s="73">
        <v>0</v>
      </c>
      <c r="T8926" s="73">
        <v>0</v>
      </c>
      <c r="U8926" s="73">
        <v>0</v>
      </c>
      <c r="V8926" s="73">
        <v>0</v>
      </c>
      <c r="W8926" s="73">
        <v>0</v>
      </c>
    </row>
    <row r="8927" spans="4:23" ht="15" customHeight="1" outlineLevel="2">
      <c r="D8927" s="38" t="s">
        <v>1633</v>
      </c>
      <c r="E8927" s="233" t="s">
        <v>1634</v>
      </c>
      <c r="F8927" s="73">
        <v>0</v>
      </c>
      <c r="G8927" s="73">
        <v>0</v>
      </c>
      <c r="H8927" s="73">
        <v>0</v>
      </c>
      <c r="I8927" s="73">
        <v>0</v>
      </c>
      <c r="J8927" s="73">
        <v>0</v>
      </c>
      <c r="K8927" s="73">
        <v>0</v>
      </c>
      <c r="L8927" s="73">
        <v>0</v>
      </c>
      <c r="M8927" s="73">
        <v>0</v>
      </c>
      <c r="N8927" s="73">
        <v>0</v>
      </c>
      <c r="O8927" s="73">
        <v>0</v>
      </c>
      <c r="P8927" s="73">
        <v>0</v>
      </c>
      <c r="Q8927" s="73">
        <v>0</v>
      </c>
      <c r="R8927" s="73">
        <v>0</v>
      </c>
      <c r="S8927" s="73">
        <v>0</v>
      </c>
      <c r="T8927" s="73">
        <v>0</v>
      </c>
      <c r="U8927" s="73">
        <v>0</v>
      </c>
      <c r="V8927" s="73">
        <v>0</v>
      </c>
      <c r="W8927" s="73">
        <v>0</v>
      </c>
    </row>
    <row r="8928" spans="4:23" ht="15" customHeight="1" outlineLevel="2">
      <c r="D8928" s="38" t="s">
        <v>1635</v>
      </c>
      <c r="E8928" s="233" t="s">
        <v>1636</v>
      </c>
      <c r="F8928" s="73">
        <v>0</v>
      </c>
      <c r="G8928" s="73">
        <v>0</v>
      </c>
      <c r="H8928" s="73">
        <v>0</v>
      </c>
      <c r="I8928" s="73">
        <v>0</v>
      </c>
      <c r="J8928" s="73">
        <v>0</v>
      </c>
      <c r="K8928" s="73">
        <v>0</v>
      </c>
      <c r="L8928" s="73">
        <v>0</v>
      </c>
      <c r="M8928" s="73">
        <v>0</v>
      </c>
      <c r="N8928" s="73">
        <v>0</v>
      </c>
      <c r="O8928" s="73">
        <v>0</v>
      </c>
      <c r="P8928" s="73">
        <v>0</v>
      </c>
      <c r="Q8928" s="73">
        <v>0</v>
      </c>
      <c r="R8928" s="73">
        <v>0</v>
      </c>
      <c r="S8928" s="73">
        <v>0</v>
      </c>
      <c r="T8928" s="73">
        <v>0</v>
      </c>
      <c r="U8928" s="73">
        <v>0</v>
      </c>
      <c r="V8928" s="73">
        <v>0</v>
      </c>
      <c r="W8928" s="73">
        <v>0</v>
      </c>
    </row>
    <row r="8929" spans="3:23" ht="15" customHeight="1" outlineLevel="2">
      <c r="D8929" s="38" t="s">
        <v>1637</v>
      </c>
      <c r="E8929" s="233" t="s">
        <v>1638</v>
      </c>
      <c r="F8929" s="73">
        <v>0</v>
      </c>
      <c r="G8929" s="73">
        <v>0</v>
      </c>
      <c r="H8929" s="73">
        <v>0</v>
      </c>
      <c r="I8929" s="73">
        <v>0</v>
      </c>
      <c r="J8929" s="73">
        <v>0</v>
      </c>
      <c r="K8929" s="73">
        <v>0</v>
      </c>
      <c r="L8929" s="73">
        <v>0</v>
      </c>
      <c r="M8929" s="73">
        <v>0</v>
      </c>
      <c r="N8929" s="73">
        <v>0</v>
      </c>
      <c r="O8929" s="73">
        <v>0</v>
      </c>
      <c r="P8929" s="73">
        <v>0</v>
      </c>
      <c r="Q8929" s="73">
        <v>0</v>
      </c>
      <c r="R8929" s="73">
        <v>0</v>
      </c>
      <c r="S8929" s="73">
        <v>0</v>
      </c>
      <c r="T8929" s="73">
        <v>0</v>
      </c>
      <c r="U8929" s="73">
        <v>0</v>
      </c>
      <c r="V8929" s="73">
        <v>0</v>
      </c>
      <c r="W8929" s="73">
        <v>0</v>
      </c>
    </row>
    <row r="8930" spans="3:23" ht="15" customHeight="1" outlineLevel="2">
      <c r="D8930" s="38" t="s">
        <v>1639</v>
      </c>
      <c r="E8930" s="233" t="s">
        <v>1640</v>
      </c>
      <c r="F8930" s="73">
        <v>0</v>
      </c>
      <c r="G8930" s="73">
        <v>0</v>
      </c>
      <c r="H8930" s="73">
        <v>0</v>
      </c>
      <c r="I8930" s="73">
        <v>0</v>
      </c>
      <c r="J8930" s="73">
        <v>0</v>
      </c>
      <c r="K8930" s="73">
        <v>0</v>
      </c>
      <c r="L8930" s="73">
        <v>0</v>
      </c>
      <c r="M8930" s="73">
        <v>0</v>
      </c>
      <c r="N8930" s="73">
        <v>0</v>
      </c>
      <c r="O8930" s="73">
        <v>0</v>
      </c>
      <c r="P8930" s="73">
        <v>0</v>
      </c>
      <c r="Q8930" s="73">
        <v>0</v>
      </c>
      <c r="R8930" s="73">
        <v>0</v>
      </c>
      <c r="S8930" s="73">
        <v>0</v>
      </c>
      <c r="T8930" s="73">
        <v>0</v>
      </c>
      <c r="U8930" s="73">
        <v>0</v>
      </c>
      <c r="V8930" s="73">
        <v>0</v>
      </c>
      <c r="W8930" s="73">
        <v>0</v>
      </c>
    </row>
    <row r="8931" spans="3:23" ht="15" customHeight="1" outlineLevel="2">
      <c r="D8931" s="38" t="s">
        <v>1641</v>
      </c>
      <c r="E8931" s="233" t="s">
        <v>1642</v>
      </c>
      <c r="F8931" s="73">
        <v>0</v>
      </c>
      <c r="G8931" s="73">
        <v>0</v>
      </c>
      <c r="H8931" s="73">
        <v>0</v>
      </c>
      <c r="I8931" s="73">
        <v>0</v>
      </c>
      <c r="J8931" s="73">
        <v>0</v>
      </c>
      <c r="K8931" s="73">
        <v>0</v>
      </c>
      <c r="L8931" s="73">
        <v>0</v>
      </c>
      <c r="M8931" s="73">
        <v>0</v>
      </c>
      <c r="N8931" s="73">
        <v>0</v>
      </c>
      <c r="O8931" s="73">
        <v>0</v>
      </c>
      <c r="P8931" s="73">
        <v>0</v>
      </c>
      <c r="Q8931" s="73">
        <v>0</v>
      </c>
      <c r="R8931" s="73">
        <v>0</v>
      </c>
      <c r="S8931" s="73">
        <v>0</v>
      </c>
      <c r="T8931" s="73">
        <v>0</v>
      </c>
      <c r="U8931" s="73">
        <v>0</v>
      </c>
      <c r="V8931" s="73">
        <v>0</v>
      </c>
      <c r="W8931" s="73">
        <v>0</v>
      </c>
    </row>
    <row r="8932" spans="3:23" ht="15" customHeight="1" outlineLevel="2">
      <c r="D8932" s="38" t="s">
        <v>1643</v>
      </c>
      <c r="E8932" s="233" t="s">
        <v>1644</v>
      </c>
      <c r="F8932" s="73">
        <v>0</v>
      </c>
      <c r="G8932" s="73">
        <v>0</v>
      </c>
      <c r="H8932" s="73">
        <v>0</v>
      </c>
      <c r="I8932" s="73">
        <v>0</v>
      </c>
      <c r="J8932" s="73">
        <v>0</v>
      </c>
      <c r="K8932" s="73">
        <v>0</v>
      </c>
      <c r="L8932" s="73">
        <v>0</v>
      </c>
      <c r="M8932" s="73">
        <v>0</v>
      </c>
      <c r="N8932" s="73">
        <v>0</v>
      </c>
      <c r="O8932" s="73">
        <v>0</v>
      </c>
      <c r="P8932" s="73">
        <v>0</v>
      </c>
      <c r="Q8932" s="73">
        <v>0</v>
      </c>
      <c r="R8932" s="73">
        <v>0</v>
      </c>
      <c r="S8932" s="73">
        <v>0</v>
      </c>
      <c r="T8932" s="73">
        <v>0</v>
      </c>
      <c r="U8932" s="73">
        <v>0</v>
      </c>
      <c r="V8932" s="73">
        <v>0</v>
      </c>
      <c r="W8932" s="73">
        <v>0</v>
      </c>
    </row>
    <row r="8933" spans="3:23" ht="15" customHeight="1" outlineLevel="2">
      <c r="D8933" s="38" t="s">
        <v>1645</v>
      </c>
      <c r="E8933" s="233" t="s">
        <v>1646</v>
      </c>
      <c r="F8933" s="73">
        <v>1</v>
      </c>
      <c r="G8933" s="73">
        <v>0</v>
      </c>
      <c r="H8933" s="73">
        <v>1</v>
      </c>
      <c r="I8933" s="73">
        <v>2</v>
      </c>
      <c r="J8933" s="73">
        <v>0</v>
      </c>
      <c r="K8933" s="73">
        <v>2</v>
      </c>
      <c r="L8933" s="73">
        <v>1</v>
      </c>
      <c r="M8933" s="73">
        <v>0</v>
      </c>
      <c r="N8933" s="73">
        <v>1</v>
      </c>
      <c r="O8933" s="73">
        <v>1</v>
      </c>
      <c r="P8933" s="73">
        <v>0</v>
      </c>
      <c r="Q8933" s="73">
        <v>1</v>
      </c>
      <c r="R8933" s="73">
        <v>2</v>
      </c>
      <c r="S8933" s="73">
        <v>0</v>
      </c>
      <c r="T8933" s="73">
        <v>2</v>
      </c>
      <c r="U8933" s="73">
        <v>1</v>
      </c>
      <c r="V8933" s="73">
        <v>0</v>
      </c>
      <c r="W8933" s="73">
        <v>1</v>
      </c>
    </row>
    <row r="8934" spans="3:23" ht="15" customHeight="1" outlineLevel="2">
      <c r="D8934" s="38" t="s">
        <v>1647</v>
      </c>
      <c r="E8934" s="233" t="s">
        <v>1648</v>
      </c>
      <c r="F8934" s="73">
        <v>0</v>
      </c>
      <c r="G8934" s="73">
        <v>0</v>
      </c>
      <c r="H8934" s="73">
        <v>0</v>
      </c>
      <c r="I8934" s="73">
        <v>0</v>
      </c>
      <c r="J8934" s="73">
        <v>0</v>
      </c>
      <c r="K8934" s="73">
        <v>0</v>
      </c>
      <c r="L8934" s="73">
        <v>0</v>
      </c>
      <c r="M8934" s="73">
        <v>0</v>
      </c>
      <c r="N8934" s="73">
        <v>0</v>
      </c>
      <c r="O8934" s="73">
        <v>0</v>
      </c>
      <c r="P8934" s="73">
        <v>0</v>
      </c>
      <c r="Q8934" s="73">
        <v>0</v>
      </c>
      <c r="R8934" s="73">
        <v>0</v>
      </c>
      <c r="S8934" s="73">
        <v>0</v>
      </c>
      <c r="T8934" s="73">
        <v>0</v>
      </c>
      <c r="U8934" s="73">
        <v>0</v>
      </c>
      <c r="V8934" s="73">
        <v>0</v>
      </c>
      <c r="W8934" s="73">
        <v>0</v>
      </c>
    </row>
    <row r="8935" spans="3:23" ht="15" customHeight="1" outlineLevel="1">
      <c r="C8935" s="231" t="s">
        <v>1649</v>
      </c>
      <c r="E8935" s="230" t="s">
        <v>1650</v>
      </c>
      <c r="F8935" s="73">
        <v>197</v>
      </c>
      <c r="G8935" s="73">
        <v>136</v>
      </c>
      <c r="H8935" s="73">
        <v>61</v>
      </c>
      <c r="I8935" s="73">
        <v>172</v>
      </c>
      <c r="J8935" s="73">
        <v>110</v>
      </c>
      <c r="K8935" s="73">
        <v>62</v>
      </c>
      <c r="L8935" s="73">
        <v>153</v>
      </c>
      <c r="M8935" s="73">
        <v>97</v>
      </c>
      <c r="N8935" s="73">
        <v>56</v>
      </c>
      <c r="O8935" s="73">
        <v>153</v>
      </c>
      <c r="P8935" s="73">
        <v>97</v>
      </c>
      <c r="Q8935" s="73">
        <v>56</v>
      </c>
      <c r="R8935" s="73">
        <v>167</v>
      </c>
      <c r="S8935" s="73">
        <v>107</v>
      </c>
      <c r="T8935" s="73">
        <v>60</v>
      </c>
      <c r="U8935" s="73">
        <v>157</v>
      </c>
      <c r="V8935" s="73">
        <v>101</v>
      </c>
      <c r="W8935" s="73">
        <v>56</v>
      </c>
    </row>
    <row r="8936" spans="3:23" ht="15" customHeight="1" outlineLevel="2">
      <c r="D8936" s="38" t="s">
        <v>1651</v>
      </c>
      <c r="E8936" s="233" t="s">
        <v>1652</v>
      </c>
      <c r="F8936" s="73">
        <v>4</v>
      </c>
      <c r="G8936" s="73">
        <v>0</v>
      </c>
      <c r="H8936" s="73">
        <v>4</v>
      </c>
      <c r="I8936" s="73">
        <v>4</v>
      </c>
      <c r="J8936" s="73">
        <v>0</v>
      </c>
      <c r="K8936" s="73">
        <v>4</v>
      </c>
      <c r="L8936" s="73">
        <v>3</v>
      </c>
      <c r="M8936" s="73">
        <v>0</v>
      </c>
      <c r="N8936" s="73">
        <v>3</v>
      </c>
      <c r="O8936" s="73">
        <v>3</v>
      </c>
      <c r="P8936" s="73">
        <v>0</v>
      </c>
      <c r="Q8936" s="73">
        <v>3</v>
      </c>
      <c r="R8936" s="73">
        <v>4</v>
      </c>
      <c r="S8936" s="73">
        <v>0</v>
      </c>
      <c r="T8936" s="73">
        <v>4</v>
      </c>
      <c r="U8936" s="73">
        <v>5</v>
      </c>
      <c r="V8936" s="73">
        <v>0</v>
      </c>
      <c r="W8936" s="73">
        <v>5</v>
      </c>
    </row>
    <row r="8937" spans="3:23" ht="15" customHeight="1" outlineLevel="2">
      <c r="D8937" s="38" t="s">
        <v>1653</v>
      </c>
      <c r="E8937" s="233" t="s">
        <v>1654</v>
      </c>
      <c r="F8937" s="73">
        <v>0</v>
      </c>
      <c r="G8937" s="73">
        <v>0</v>
      </c>
      <c r="H8937" s="73">
        <v>0</v>
      </c>
      <c r="I8937" s="73">
        <v>0</v>
      </c>
      <c r="J8937" s="73">
        <v>0</v>
      </c>
      <c r="K8937" s="73">
        <v>0</v>
      </c>
      <c r="L8937" s="73">
        <v>0</v>
      </c>
      <c r="M8937" s="73">
        <v>0</v>
      </c>
      <c r="N8937" s="73">
        <v>0</v>
      </c>
      <c r="O8937" s="73">
        <v>0</v>
      </c>
      <c r="P8937" s="73">
        <v>0</v>
      </c>
      <c r="Q8937" s="73">
        <v>0</v>
      </c>
      <c r="R8937" s="73">
        <v>0</v>
      </c>
      <c r="S8937" s="73">
        <v>0</v>
      </c>
      <c r="T8937" s="73">
        <v>0</v>
      </c>
      <c r="U8937" s="73">
        <v>0</v>
      </c>
      <c r="V8937" s="73">
        <v>0</v>
      </c>
      <c r="W8937" s="73">
        <v>0</v>
      </c>
    </row>
    <row r="8938" spans="3:23" ht="15" customHeight="1" outlineLevel="2">
      <c r="D8938" s="38" t="s">
        <v>1655</v>
      </c>
      <c r="E8938" s="233" t="s">
        <v>1656</v>
      </c>
      <c r="F8938" s="73">
        <v>1</v>
      </c>
      <c r="G8938" s="73">
        <v>0</v>
      </c>
      <c r="H8938" s="73">
        <v>1</v>
      </c>
      <c r="I8938" s="73">
        <v>1</v>
      </c>
      <c r="J8938" s="73">
        <v>0</v>
      </c>
      <c r="K8938" s="73">
        <v>1</v>
      </c>
      <c r="L8938" s="73">
        <v>2</v>
      </c>
      <c r="M8938" s="73">
        <v>0</v>
      </c>
      <c r="N8938" s="73">
        <v>2</v>
      </c>
      <c r="O8938" s="73">
        <v>2</v>
      </c>
      <c r="P8938" s="73">
        <v>0</v>
      </c>
      <c r="Q8938" s="73">
        <v>2</v>
      </c>
      <c r="R8938" s="73">
        <v>2</v>
      </c>
      <c r="S8938" s="73">
        <v>0</v>
      </c>
      <c r="T8938" s="73">
        <v>2</v>
      </c>
      <c r="U8938" s="73">
        <v>1</v>
      </c>
      <c r="V8938" s="73">
        <v>0</v>
      </c>
      <c r="W8938" s="73">
        <v>1</v>
      </c>
    </row>
    <row r="8939" spans="3:23" ht="15" customHeight="1" outlineLevel="2">
      <c r="D8939" s="38" t="s">
        <v>1657</v>
      </c>
      <c r="E8939" s="233" t="s">
        <v>1658</v>
      </c>
      <c r="F8939" s="73">
        <v>0</v>
      </c>
      <c r="G8939" s="73">
        <v>0</v>
      </c>
      <c r="H8939" s="73">
        <v>0</v>
      </c>
      <c r="I8939" s="73">
        <v>0</v>
      </c>
      <c r="J8939" s="73">
        <v>0</v>
      </c>
      <c r="K8939" s="73">
        <v>0</v>
      </c>
      <c r="L8939" s="73">
        <v>0</v>
      </c>
      <c r="M8939" s="73">
        <v>0</v>
      </c>
      <c r="N8939" s="73">
        <v>0</v>
      </c>
      <c r="O8939" s="73">
        <v>0</v>
      </c>
      <c r="P8939" s="73">
        <v>0</v>
      </c>
      <c r="Q8939" s="73">
        <v>0</v>
      </c>
      <c r="R8939" s="73">
        <v>0</v>
      </c>
      <c r="S8939" s="73">
        <v>0</v>
      </c>
      <c r="T8939" s="73">
        <v>0</v>
      </c>
      <c r="U8939" s="73">
        <v>0</v>
      </c>
      <c r="V8939" s="73">
        <v>0</v>
      </c>
      <c r="W8939" s="73">
        <v>0</v>
      </c>
    </row>
    <row r="8940" spans="3:23" ht="15" customHeight="1" outlineLevel="2">
      <c r="D8940" s="38" t="s">
        <v>1659</v>
      </c>
      <c r="E8940" s="233" t="s">
        <v>1660</v>
      </c>
      <c r="F8940" s="73">
        <v>0</v>
      </c>
      <c r="G8940" s="73">
        <v>0</v>
      </c>
      <c r="H8940" s="73">
        <v>0</v>
      </c>
      <c r="I8940" s="73">
        <v>0</v>
      </c>
      <c r="J8940" s="73">
        <v>0</v>
      </c>
      <c r="K8940" s="73">
        <v>0</v>
      </c>
      <c r="L8940" s="73">
        <v>0</v>
      </c>
      <c r="M8940" s="73">
        <v>0</v>
      </c>
      <c r="N8940" s="73">
        <v>0</v>
      </c>
      <c r="O8940" s="73">
        <v>0</v>
      </c>
      <c r="P8940" s="73">
        <v>0</v>
      </c>
      <c r="Q8940" s="73">
        <v>0</v>
      </c>
      <c r="R8940" s="73">
        <v>0</v>
      </c>
      <c r="S8940" s="73">
        <v>0</v>
      </c>
      <c r="T8940" s="73">
        <v>0</v>
      </c>
      <c r="U8940" s="73">
        <v>0</v>
      </c>
      <c r="V8940" s="73">
        <v>0</v>
      </c>
      <c r="W8940" s="73">
        <v>0</v>
      </c>
    </row>
    <row r="8941" spans="3:23" ht="15" customHeight="1" outlineLevel="2">
      <c r="D8941" s="38" t="s">
        <v>1661</v>
      </c>
      <c r="E8941" s="233" t="s">
        <v>1662</v>
      </c>
      <c r="F8941" s="73">
        <v>0</v>
      </c>
      <c r="G8941" s="73">
        <v>0</v>
      </c>
      <c r="H8941" s="73">
        <v>0</v>
      </c>
      <c r="I8941" s="73">
        <v>0</v>
      </c>
      <c r="J8941" s="73">
        <v>0</v>
      </c>
      <c r="K8941" s="73">
        <v>0</v>
      </c>
      <c r="L8941" s="73">
        <v>0</v>
      </c>
      <c r="M8941" s="73">
        <v>0</v>
      </c>
      <c r="N8941" s="73">
        <v>0</v>
      </c>
      <c r="O8941" s="73">
        <v>0</v>
      </c>
      <c r="P8941" s="73">
        <v>0</v>
      </c>
      <c r="Q8941" s="73">
        <v>0</v>
      </c>
      <c r="R8941" s="73">
        <v>0</v>
      </c>
      <c r="S8941" s="73">
        <v>0</v>
      </c>
      <c r="T8941" s="73">
        <v>0</v>
      </c>
      <c r="U8941" s="73">
        <v>0</v>
      </c>
      <c r="V8941" s="73">
        <v>0</v>
      </c>
      <c r="W8941" s="73">
        <v>0</v>
      </c>
    </row>
    <row r="8942" spans="3:23" ht="15" customHeight="1" outlineLevel="2">
      <c r="D8942" s="38" t="s">
        <v>1663</v>
      </c>
      <c r="E8942" s="233" t="s">
        <v>1664</v>
      </c>
      <c r="F8942" s="73">
        <v>0</v>
      </c>
      <c r="G8942" s="73">
        <v>0</v>
      </c>
      <c r="H8942" s="73">
        <v>0</v>
      </c>
      <c r="I8942" s="73">
        <v>0</v>
      </c>
      <c r="J8942" s="73">
        <v>0</v>
      </c>
      <c r="K8942" s="73">
        <v>0</v>
      </c>
      <c r="L8942" s="73">
        <v>0</v>
      </c>
      <c r="M8942" s="73">
        <v>0</v>
      </c>
      <c r="N8942" s="73">
        <v>0</v>
      </c>
      <c r="O8942" s="73">
        <v>0</v>
      </c>
      <c r="P8942" s="73">
        <v>0</v>
      </c>
      <c r="Q8942" s="73">
        <v>0</v>
      </c>
      <c r="R8942" s="73">
        <v>0</v>
      </c>
      <c r="S8942" s="73">
        <v>0</v>
      </c>
      <c r="T8942" s="73">
        <v>0</v>
      </c>
      <c r="U8942" s="73">
        <v>0</v>
      </c>
      <c r="V8942" s="73">
        <v>0</v>
      </c>
      <c r="W8942" s="73">
        <v>0</v>
      </c>
    </row>
    <row r="8943" spans="3:23" ht="15" customHeight="1" outlineLevel="2">
      <c r="D8943" s="38" t="s">
        <v>1665</v>
      </c>
      <c r="E8943" s="233" t="s">
        <v>1666</v>
      </c>
      <c r="F8943" s="73">
        <v>1</v>
      </c>
      <c r="G8943" s="73">
        <v>0</v>
      </c>
      <c r="H8943" s="73">
        <v>1</v>
      </c>
      <c r="I8943" s="73">
        <v>1</v>
      </c>
      <c r="J8943" s="73">
        <v>0</v>
      </c>
      <c r="K8943" s="73">
        <v>1</v>
      </c>
      <c r="L8943" s="73">
        <v>1</v>
      </c>
      <c r="M8943" s="73">
        <v>0</v>
      </c>
      <c r="N8943" s="73">
        <v>1</v>
      </c>
      <c r="O8943" s="73">
        <v>1</v>
      </c>
      <c r="P8943" s="73">
        <v>0</v>
      </c>
      <c r="Q8943" s="73">
        <v>1</v>
      </c>
      <c r="R8943" s="73">
        <v>1</v>
      </c>
      <c r="S8943" s="73">
        <v>0</v>
      </c>
      <c r="T8943" s="73">
        <v>1</v>
      </c>
      <c r="U8943" s="73">
        <v>1</v>
      </c>
      <c r="V8943" s="73">
        <v>0</v>
      </c>
      <c r="W8943" s="73">
        <v>1</v>
      </c>
    </row>
    <row r="8944" spans="3:23" ht="15" customHeight="1" outlineLevel="2">
      <c r="D8944" s="38" t="s">
        <v>1667</v>
      </c>
      <c r="E8944" s="233" t="s">
        <v>1668</v>
      </c>
      <c r="F8944" s="73">
        <v>0</v>
      </c>
      <c r="G8944" s="73">
        <v>0</v>
      </c>
      <c r="H8944" s="73">
        <v>0</v>
      </c>
      <c r="I8944" s="73">
        <v>0</v>
      </c>
      <c r="J8944" s="73">
        <v>0</v>
      </c>
      <c r="K8944" s="73">
        <v>0</v>
      </c>
      <c r="L8944" s="73">
        <v>0</v>
      </c>
      <c r="M8944" s="73">
        <v>0</v>
      </c>
      <c r="N8944" s="73">
        <v>0</v>
      </c>
      <c r="O8944" s="73">
        <v>0</v>
      </c>
      <c r="P8944" s="73">
        <v>0</v>
      </c>
      <c r="Q8944" s="73">
        <v>0</v>
      </c>
      <c r="R8944" s="73">
        <v>0</v>
      </c>
      <c r="S8944" s="73">
        <v>0</v>
      </c>
      <c r="T8944" s="73">
        <v>0</v>
      </c>
      <c r="U8944" s="73">
        <v>0</v>
      </c>
      <c r="V8944" s="73">
        <v>0</v>
      </c>
      <c r="W8944" s="73">
        <v>0</v>
      </c>
    </row>
    <row r="8945" spans="4:23" ht="15" customHeight="1" outlineLevel="2">
      <c r="D8945" s="38" t="s">
        <v>1669</v>
      </c>
      <c r="E8945" s="233" t="s">
        <v>1670</v>
      </c>
      <c r="F8945" s="73">
        <v>0</v>
      </c>
      <c r="G8945" s="73">
        <v>0</v>
      </c>
      <c r="H8945" s="73">
        <v>0</v>
      </c>
      <c r="I8945" s="73">
        <v>0</v>
      </c>
      <c r="J8945" s="73">
        <v>0</v>
      </c>
      <c r="K8945" s="73">
        <v>0</v>
      </c>
      <c r="L8945" s="73">
        <v>0</v>
      </c>
      <c r="M8945" s="73">
        <v>0</v>
      </c>
      <c r="N8945" s="73">
        <v>0</v>
      </c>
      <c r="O8945" s="73">
        <v>0</v>
      </c>
      <c r="P8945" s="73">
        <v>0</v>
      </c>
      <c r="Q8945" s="73">
        <v>0</v>
      </c>
      <c r="R8945" s="73">
        <v>0</v>
      </c>
      <c r="S8945" s="73">
        <v>0</v>
      </c>
      <c r="T8945" s="73">
        <v>0</v>
      </c>
      <c r="U8945" s="73">
        <v>0</v>
      </c>
      <c r="V8945" s="73">
        <v>0</v>
      </c>
      <c r="W8945" s="73">
        <v>0</v>
      </c>
    </row>
    <row r="8946" spans="4:23" ht="15" customHeight="1" outlineLevel="2">
      <c r="D8946" s="38" t="s">
        <v>1671</v>
      </c>
      <c r="E8946" s="233" t="s">
        <v>1672</v>
      </c>
      <c r="F8946" s="73">
        <v>0</v>
      </c>
      <c r="G8946" s="73">
        <v>0</v>
      </c>
      <c r="H8946" s="73">
        <v>0</v>
      </c>
      <c r="I8946" s="73">
        <v>0</v>
      </c>
      <c r="J8946" s="73">
        <v>0</v>
      </c>
      <c r="K8946" s="73">
        <v>0</v>
      </c>
      <c r="L8946" s="73">
        <v>0</v>
      </c>
      <c r="M8946" s="73">
        <v>0</v>
      </c>
      <c r="N8946" s="73">
        <v>0</v>
      </c>
      <c r="O8946" s="73">
        <v>0</v>
      </c>
      <c r="P8946" s="73">
        <v>0</v>
      </c>
      <c r="Q8946" s="73">
        <v>0</v>
      </c>
      <c r="R8946" s="73">
        <v>0</v>
      </c>
      <c r="S8946" s="73">
        <v>0</v>
      </c>
      <c r="T8946" s="73">
        <v>0</v>
      </c>
      <c r="U8946" s="73">
        <v>0</v>
      </c>
      <c r="V8946" s="73">
        <v>0</v>
      </c>
      <c r="W8946" s="73">
        <v>0</v>
      </c>
    </row>
    <row r="8947" spans="4:23" ht="15" customHeight="1" outlineLevel="2">
      <c r="D8947" s="38" t="s">
        <v>1673</v>
      </c>
      <c r="E8947" s="233" t="s">
        <v>1674</v>
      </c>
      <c r="F8947" s="73">
        <v>0</v>
      </c>
      <c r="G8947" s="73">
        <v>0</v>
      </c>
      <c r="H8947" s="73">
        <v>0</v>
      </c>
      <c r="I8947" s="73">
        <v>0</v>
      </c>
      <c r="J8947" s="73">
        <v>0</v>
      </c>
      <c r="K8947" s="73">
        <v>0</v>
      </c>
      <c r="L8947" s="73">
        <v>0</v>
      </c>
      <c r="M8947" s="73">
        <v>0</v>
      </c>
      <c r="N8947" s="73">
        <v>0</v>
      </c>
      <c r="O8947" s="73">
        <v>0</v>
      </c>
      <c r="P8947" s="73">
        <v>0</v>
      </c>
      <c r="Q8947" s="73">
        <v>0</v>
      </c>
      <c r="R8947" s="73">
        <v>0</v>
      </c>
      <c r="S8947" s="73">
        <v>0</v>
      </c>
      <c r="T8947" s="73">
        <v>0</v>
      </c>
      <c r="U8947" s="73">
        <v>0</v>
      </c>
      <c r="V8947" s="73">
        <v>0</v>
      </c>
      <c r="W8947" s="73">
        <v>0</v>
      </c>
    </row>
    <row r="8948" spans="4:23" ht="15" customHeight="1" outlineLevel="2">
      <c r="D8948" s="38" t="s">
        <v>1675</v>
      </c>
      <c r="E8948" s="233" t="s">
        <v>1676</v>
      </c>
      <c r="F8948" s="73">
        <v>0</v>
      </c>
      <c r="G8948" s="73">
        <v>0</v>
      </c>
      <c r="H8948" s="73">
        <v>0</v>
      </c>
      <c r="I8948" s="73">
        <v>0</v>
      </c>
      <c r="J8948" s="73">
        <v>0</v>
      </c>
      <c r="K8948" s="73">
        <v>0</v>
      </c>
      <c r="L8948" s="73">
        <v>0</v>
      </c>
      <c r="M8948" s="73">
        <v>0</v>
      </c>
      <c r="N8948" s="73">
        <v>0</v>
      </c>
      <c r="O8948" s="73">
        <v>0</v>
      </c>
      <c r="P8948" s="73">
        <v>0</v>
      </c>
      <c r="Q8948" s="73">
        <v>0</v>
      </c>
      <c r="R8948" s="73">
        <v>0</v>
      </c>
      <c r="S8948" s="73">
        <v>0</v>
      </c>
      <c r="T8948" s="73">
        <v>0</v>
      </c>
      <c r="U8948" s="73">
        <v>0</v>
      </c>
      <c r="V8948" s="73">
        <v>0</v>
      </c>
      <c r="W8948" s="73">
        <v>0</v>
      </c>
    </row>
    <row r="8949" spans="4:23" ht="15" customHeight="1" outlineLevel="2">
      <c r="D8949" s="38" t="s">
        <v>1677</v>
      </c>
      <c r="E8949" s="233" t="s">
        <v>1678</v>
      </c>
      <c r="F8949" s="73">
        <v>109</v>
      </c>
      <c r="G8949" s="73">
        <v>94</v>
      </c>
      <c r="H8949" s="73">
        <v>15</v>
      </c>
      <c r="I8949" s="73">
        <v>78</v>
      </c>
      <c r="J8949" s="73">
        <v>65</v>
      </c>
      <c r="K8949" s="73">
        <v>13</v>
      </c>
      <c r="L8949" s="73">
        <v>66</v>
      </c>
      <c r="M8949" s="73">
        <v>54</v>
      </c>
      <c r="N8949" s="73">
        <v>12</v>
      </c>
      <c r="O8949" s="73">
        <v>66</v>
      </c>
      <c r="P8949" s="73">
        <v>54</v>
      </c>
      <c r="Q8949" s="73">
        <v>12</v>
      </c>
      <c r="R8949" s="73">
        <v>69</v>
      </c>
      <c r="S8949" s="73">
        <v>58</v>
      </c>
      <c r="T8949" s="73">
        <v>11</v>
      </c>
      <c r="U8949" s="73">
        <v>61</v>
      </c>
      <c r="V8949" s="73">
        <v>51</v>
      </c>
      <c r="W8949" s="73">
        <v>10</v>
      </c>
    </row>
    <row r="8950" spans="4:23" ht="15" customHeight="1" outlineLevel="2">
      <c r="D8950" s="38" t="s">
        <v>1679</v>
      </c>
      <c r="E8950" s="233" t="s">
        <v>1680</v>
      </c>
      <c r="F8950" s="73">
        <v>14</v>
      </c>
      <c r="G8950" s="73">
        <v>3</v>
      </c>
      <c r="H8950" s="73">
        <v>11</v>
      </c>
      <c r="I8950" s="73">
        <v>15</v>
      </c>
      <c r="J8950" s="73">
        <v>2</v>
      </c>
      <c r="K8950" s="73">
        <v>13</v>
      </c>
      <c r="L8950" s="73">
        <v>13</v>
      </c>
      <c r="M8950" s="73">
        <v>2</v>
      </c>
      <c r="N8950" s="73">
        <v>11</v>
      </c>
      <c r="O8950" s="73">
        <v>13</v>
      </c>
      <c r="P8950" s="73">
        <v>2</v>
      </c>
      <c r="Q8950" s="73">
        <v>11</v>
      </c>
      <c r="R8950" s="73">
        <v>13</v>
      </c>
      <c r="S8950" s="73">
        <v>1</v>
      </c>
      <c r="T8950" s="73">
        <v>12</v>
      </c>
      <c r="U8950" s="73">
        <v>12</v>
      </c>
      <c r="V8950" s="73">
        <v>2</v>
      </c>
      <c r="W8950" s="73">
        <v>10</v>
      </c>
    </row>
    <row r="8951" spans="4:23" ht="15" customHeight="1" outlineLevel="2">
      <c r="D8951" s="38" t="s">
        <v>1681</v>
      </c>
      <c r="E8951" s="233" t="s">
        <v>1682</v>
      </c>
      <c r="F8951" s="73">
        <v>0</v>
      </c>
      <c r="G8951" s="73">
        <v>0</v>
      </c>
      <c r="H8951" s="73">
        <v>0</v>
      </c>
      <c r="I8951" s="73">
        <v>0</v>
      </c>
      <c r="J8951" s="73">
        <v>0</v>
      </c>
      <c r="K8951" s="73">
        <v>0</v>
      </c>
      <c r="L8951" s="73">
        <v>0</v>
      </c>
      <c r="M8951" s="73">
        <v>0</v>
      </c>
      <c r="N8951" s="73">
        <v>0</v>
      </c>
      <c r="O8951" s="73">
        <v>0</v>
      </c>
      <c r="P8951" s="73">
        <v>0</v>
      </c>
      <c r="Q8951" s="73">
        <v>0</v>
      </c>
      <c r="R8951" s="73">
        <v>0</v>
      </c>
      <c r="S8951" s="73">
        <v>0</v>
      </c>
      <c r="T8951" s="73">
        <v>0</v>
      </c>
      <c r="U8951" s="73">
        <v>0</v>
      </c>
      <c r="V8951" s="73">
        <v>0</v>
      </c>
      <c r="W8951" s="73">
        <v>0</v>
      </c>
    </row>
    <row r="8952" spans="4:23" ht="15" customHeight="1" outlineLevel="2">
      <c r="D8952" s="38" t="s">
        <v>1683</v>
      </c>
      <c r="E8952" s="233" t="s">
        <v>1684</v>
      </c>
      <c r="F8952" s="73">
        <v>2</v>
      </c>
      <c r="G8952" s="73">
        <v>1</v>
      </c>
      <c r="H8952" s="73">
        <v>1</v>
      </c>
      <c r="I8952" s="73">
        <v>3</v>
      </c>
      <c r="J8952" s="73">
        <v>1</v>
      </c>
      <c r="K8952" s="73">
        <v>2</v>
      </c>
      <c r="L8952" s="73">
        <v>2</v>
      </c>
      <c r="M8952" s="73">
        <v>0</v>
      </c>
      <c r="N8952" s="73">
        <v>2</v>
      </c>
      <c r="O8952" s="73">
        <v>2</v>
      </c>
      <c r="P8952" s="73">
        <v>0</v>
      </c>
      <c r="Q8952" s="73">
        <v>2</v>
      </c>
      <c r="R8952" s="73">
        <v>4</v>
      </c>
      <c r="S8952" s="73">
        <v>2</v>
      </c>
      <c r="T8952" s="73">
        <v>2</v>
      </c>
      <c r="U8952" s="73">
        <v>3</v>
      </c>
      <c r="V8952" s="73">
        <v>1</v>
      </c>
      <c r="W8952" s="73">
        <v>2</v>
      </c>
    </row>
    <row r="8953" spans="4:23" ht="15" customHeight="1" outlineLevel="2">
      <c r="D8953" s="38" t="s">
        <v>1685</v>
      </c>
      <c r="E8953" s="233" t="s">
        <v>1686</v>
      </c>
      <c r="F8953" s="73">
        <v>0</v>
      </c>
      <c r="G8953" s="73">
        <v>0</v>
      </c>
      <c r="H8953" s="73">
        <v>0</v>
      </c>
      <c r="I8953" s="73">
        <v>0</v>
      </c>
      <c r="J8953" s="73">
        <v>0</v>
      </c>
      <c r="K8953" s="73">
        <v>0</v>
      </c>
      <c r="L8953" s="73">
        <v>0</v>
      </c>
      <c r="M8953" s="73">
        <v>0</v>
      </c>
      <c r="N8953" s="73">
        <v>0</v>
      </c>
      <c r="O8953" s="73">
        <v>0</v>
      </c>
      <c r="P8953" s="73">
        <v>0</v>
      </c>
      <c r="Q8953" s="73">
        <v>0</v>
      </c>
      <c r="R8953" s="73">
        <v>0</v>
      </c>
      <c r="S8953" s="73">
        <v>0</v>
      </c>
      <c r="T8953" s="73">
        <v>0</v>
      </c>
      <c r="U8953" s="73">
        <v>1</v>
      </c>
      <c r="V8953" s="73">
        <v>1</v>
      </c>
      <c r="W8953" s="73">
        <v>0</v>
      </c>
    </row>
    <row r="8954" spans="4:23" ht="15" customHeight="1" outlineLevel="2">
      <c r="D8954" s="38" t="s">
        <v>1687</v>
      </c>
      <c r="E8954" s="233" t="s">
        <v>1688</v>
      </c>
      <c r="F8954" s="73">
        <v>0</v>
      </c>
      <c r="G8954" s="73">
        <v>0</v>
      </c>
      <c r="H8954" s="73">
        <v>0</v>
      </c>
      <c r="I8954" s="73">
        <v>0</v>
      </c>
      <c r="J8954" s="73">
        <v>0</v>
      </c>
      <c r="K8954" s="73">
        <v>0</v>
      </c>
      <c r="L8954" s="73">
        <v>0</v>
      </c>
      <c r="M8954" s="73">
        <v>0</v>
      </c>
      <c r="N8954" s="73">
        <v>0</v>
      </c>
      <c r="O8954" s="73">
        <v>0</v>
      </c>
      <c r="P8954" s="73">
        <v>0</v>
      </c>
      <c r="Q8954" s="73">
        <v>0</v>
      </c>
      <c r="R8954" s="73">
        <v>0</v>
      </c>
      <c r="S8954" s="73">
        <v>0</v>
      </c>
      <c r="T8954" s="73">
        <v>0</v>
      </c>
      <c r="U8954" s="73">
        <v>0</v>
      </c>
      <c r="V8954" s="73">
        <v>0</v>
      </c>
      <c r="W8954" s="73">
        <v>0</v>
      </c>
    </row>
    <row r="8955" spans="4:23" ht="15" customHeight="1" outlineLevel="2">
      <c r="D8955" s="38" t="s">
        <v>1689</v>
      </c>
      <c r="E8955" s="233" t="s">
        <v>1690</v>
      </c>
      <c r="F8955" s="73">
        <v>24</v>
      </c>
      <c r="G8955" s="73">
        <v>7</v>
      </c>
      <c r="H8955" s="73">
        <v>17</v>
      </c>
      <c r="I8955" s="73">
        <v>25</v>
      </c>
      <c r="J8955" s="73">
        <v>9</v>
      </c>
      <c r="K8955" s="73">
        <v>16</v>
      </c>
      <c r="L8955" s="73">
        <v>22</v>
      </c>
      <c r="M8955" s="73">
        <v>7</v>
      </c>
      <c r="N8955" s="73">
        <v>15</v>
      </c>
      <c r="O8955" s="73">
        <v>22</v>
      </c>
      <c r="P8955" s="73">
        <v>7</v>
      </c>
      <c r="Q8955" s="73">
        <v>15</v>
      </c>
      <c r="R8955" s="73">
        <v>19</v>
      </c>
      <c r="S8955" s="73">
        <v>7</v>
      </c>
      <c r="T8955" s="73">
        <v>12</v>
      </c>
      <c r="U8955" s="73">
        <v>18</v>
      </c>
      <c r="V8955" s="73">
        <v>7</v>
      </c>
      <c r="W8955" s="73">
        <v>11</v>
      </c>
    </row>
    <row r="8956" spans="4:23" ht="15" customHeight="1" outlineLevel="2">
      <c r="D8956" s="38" t="s">
        <v>1691</v>
      </c>
      <c r="E8956" s="233" t="s">
        <v>1692</v>
      </c>
      <c r="F8956" s="73">
        <v>7</v>
      </c>
      <c r="G8956" s="73">
        <v>3</v>
      </c>
      <c r="H8956" s="73">
        <v>4</v>
      </c>
      <c r="I8956" s="73">
        <v>7</v>
      </c>
      <c r="J8956" s="73">
        <v>3</v>
      </c>
      <c r="K8956" s="73">
        <v>4</v>
      </c>
      <c r="L8956" s="73">
        <v>6</v>
      </c>
      <c r="M8956" s="73">
        <v>4</v>
      </c>
      <c r="N8956" s="73">
        <v>2</v>
      </c>
      <c r="O8956" s="73">
        <v>6</v>
      </c>
      <c r="P8956" s="73">
        <v>4</v>
      </c>
      <c r="Q8956" s="73">
        <v>2</v>
      </c>
      <c r="R8956" s="73">
        <v>5</v>
      </c>
      <c r="S8956" s="73">
        <v>3</v>
      </c>
      <c r="T8956" s="73">
        <v>2</v>
      </c>
      <c r="U8956" s="73">
        <v>5</v>
      </c>
      <c r="V8956" s="73">
        <v>3</v>
      </c>
      <c r="W8956" s="73">
        <v>2</v>
      </c>
    </row>
    <row r="8957" spans="4:23" ht="15" customHeight="1" outlineLevel="2">
      <c r="D8957" s="38" t="s">
        <v>1693</v>
      </c>
      <c r="E8957" s="233" t="s">
        <v>1694</v>
      </c>
      <c r="F8957" s="73">
        <v>1</v>
      </c>
      <c r="G8957" s="73">
        <v>1</v>
      </c>
      <c r="H8957" s="73">
        <v>0</v>
      </c>
      <c r="I8957" s="73">
        <v>1</v>
      </c>
      <c r="J8957" s="73">
        <v>1</v>
      </c>
      <c r="K8957" s="73">
        <v>0</v>
      </c>
      <c r="L8957" s="73">
        <v>1</v>
      </c>
      <c r="M8957" s="73">
        <v>1</v>
      </c>
      <c r="N8957" s="73">
        <v>0</v>
      </c>
      <c r="O8957" s="73">
        <v>1</v>
      </c>
      <c r="P8957" s="73">
        <v>1</v>
      </c>
      <c r="Q8957" s="73">
        <v>0</v>
      </c>
      <c r="R8957" s="73">
        <v>1</v>
      </c>
      <c r="S8957" s="73">
        <v>1</v>
      </c>
      <c r="T8957" s="73">
        <v>0</v>
      </c>
      <c r="U8957" s="73">
        <v>1</v>
      </c>
      <c r="V8957" s="73">
        <v>1</v>
      </c>
      <c r="W8957" s="73">
        <v>0</v>
      </c>
    </row>
    <row r="8958" spans="4:23" ht="15" customHeight="1" outlineLevel="2">
      <c r="D8958" s="38" t="s">
        <v>1695</v>
      </c>
      <c r="E8958" s="233" t="s">
        <v>1696</v>
      </c>
      <c r="F8958" s="73">
        <v>2</v>
      </c>
      <c r="G8958" s="73">
        <v>2</v>
      </c>
      <c r="H8958" s="73">
        <v>0</v>
      </c>
      <c r="I8958" s="73">
        <v>2</v>
      </c>
      <c r="J8958" s="73">
        <v>2</v>
      </c>
      <c r="K8958" s="73">
        <v>0</v>
      </c>
      <c r="L8958" s="73">
        <v>2</v>
      </c>
      <c r="M8958" s="73">
        <v>2</v>
      </c>
      <c r="N8958" s="73">
        <v>0</v>
      </c>
      <c r="O8958" s="73">
        <v>2</v>
      </c>
      <c r="P8958" s="73">
        <v>2</v>
      </c>
      <c r="Q8958" s="73">
        <v>0</v>
      </c>
      <c r="R8958" s="73">
        <v>1</v>
      </c>
      <c r="S8958" s="73">
        <v>1</v>
      </c>
      <c r="T8958" s="73">
        <v>0</v>
      </c>
      <c r="U8958" s="73">
        <v>1</v>
      </c>
      <c r="V8958" s="73">
        <v>1</v>
      </c>
      <c r="W8958" s="73">
        <v>0</v>
      </c>
    </row>
    <row r="8959" spans="4:23" ht="15" customHeight="1" outlineLevel="2">
      <c r="D8959" s="38" t="s">
        <v>1697</v>
      </c>
      <c r="E8959" s="233" t="s">
        <v>1698</v>
      </c>
      <c r="F8959" s="73">
        <v>0</v>
      </c>
      <c r="G8959" s="73">
        <v>0</v>
      </c>
      <c r="H8959" s="73">
        <v>0</v>
      </c>
      <c r="I8959" s="73">
        <v>0</v>
      </c>
      <c r="J8959" s="73">
        <v>0</v>
      </c>
      <c r="K8959" s="73">
        <v>0</v>
      </c>
      <c r="L8959" s="73">
        <v>0</v>
      </c>
      <c r="M8959" s="73">
        <v>0</v>
      </c>
      <c r="N8959" s="73">
        <v>0</v>
      </c>
      <c r="O8959" s="73">
        <v>0</v>
      </c>
      <c r="P8959" s="73">
        <v>0</v>
      </c>
      <c r="Q8959" s="73">
        <v>0</v>
      </c>
      <c r="R8959" s="73">
        <v>0</v>
      </c>
      <c r="S8959" s="73">
        <v>0</v>
      </c>
      <c r="T8959" s="73">
        <v>0</v>
      </c>
      <c r="U8959" s="73">
        <v>0</v>
      </c>
      <c r="V8959" s="73">
        <v>0</v>
      </c>
      <c r="W8959" s="73">
        <v>0</v>
      </c>
    </row>
    <row r="8960" spans="4:23" ht="15" customHeight="1" outlineLevel="2">
      <c r="D8960" s="38" t="s">
        <v>1699</v>
      </c>
      <c r="E8960" s="233" t="s">
        <v>1700</v>
      </c>
      <c r="F8960" s="73">
        <v>0</v>
      </c>
      <c r="G8960" s="73">
        <v>0</v>
      </c>
      <c r="H8960" s="73">
        <v>0</v>
      </c>
      <c r="I8960" s="73">
        <v>0</v>
      </c>
      <c r="J8960" s="73">
        <v>0</v>
      </c>
      <c r="K8960" s="73">
        <v>0</v>
      </c>
      <c r="L8960" s="73">
        <v>0</v>
      </c>
      <c r="M8960" s="73">
        <v>0</v>
      </c>
      <c r="N8960" s="73">
        <v>0</v>
      </c>
      <c r="O8960" s="73">
        <v>0</v>
      </c>
      <c r="P8960" s="73">
        <v>0</v>
      </c>
      <c r="Q8960" s="73">
        <v>0</v>
      </c>
      <c r="R8960" s="73">
        <v>1</v>
      </c>
      <c r="S8960" s="73">
        <v>1</v>
      </c>
      <c r="T8960" s="73">
        <v>0</v>
      </c>
      <c r="U8960" s="73">
        <v>0</v>
      </c>
      <c r="V8960" s="73">
        <v>0</v>
      </c>
      <c r="W8960" s="73">
        <v>0</v>
      </c>
    </row>
    <row r="8961" spans="3:23" ht="15" customHeight="1" outlineLevel="2">
      <c r="D8961" s="38" t="s">
        <v>1701</v>
      </c>
      <c r="E8961" s="233" t="s">
        <v>1702</v>
      </c>
      <c r="F8961" s="73">
        <v>1</v>
      </c>
      <c r="G8961" s="73">
        <v>1</v>
      </c>
      <c r="H8961" s="73">
        <v>0</v>
      </c>
      <c r="I8961" s="73">
        <v>1</v>
      </c>
      <c r="J8961" s="73">
        <v>1</v>
      </c>
      <c r="K8961" s="73">
        <v>0</v>
      </c>
      <c r="L8961" s="73">
        <v>2</v>
      </c>
      <c r="M8961" s="73">
        <v>2</v>
      </c>
      <c r="N8961" s="73">
        <v>0</v>
      </c>
      <c r="O8961" s="73">
        <v>2</v>
      </c>
      <c r="P8961" s="73">
        <v>2</v>
      </c>
      <c r="Q8961" s="73">
        <v>0</v>
      </c>
      <c r="R8961" s="73">
        <v>4</v>
      </c>
      <c r="S8961" s="73">
        <v>4</v>
      </c>
      <c r="T8961" s="73">
        <v>0</v>
      </c>
      <c r="U8961" s="73">
        <v>2</v>
      </c>
      <c r="V8961" s="73">
        <v>2</v>
      </c>
      <c r="W8961" s="73">
        <v>0</v>
      </c>
    </row>
    <row r="8962" spans="3:23" ht="15" customHeight="1" outlineLevel="2">
      <c r="D8962" s="38" t="s">
        <v>1703</v>
      </c>
      <c r="E8962" s="233" t="s">
        <v>1704</v>
      </c>
      <c r="F8962" s="73">
        <v>0</v>
      </c>
      <c r="G8962" s="73">
        <v>0</v>
      </c>
      <c r="H8962" s="73">
        <v>0</v>
      </c>
      <c r="I8962" s="73">
        <v>0</v>
      </c>
      <c r="J8962" s="73">
        <v>0</v>
      </c>
      <c r="K8962" s="73">
        <v>0</v>
      </c>
      <c r="L8962" s="73">
        <v>0</v>
      </c>
      <c r="M8962" s="73">
        <v>0</v>
      </c>
      <c r="N8962" s="73">
        <v>0</v>
      </c>
      <c r="O8962" s="73">
        <v>0</v>
      </c>
      <c r="P8962" s="73">
        <v>0</v>
      </c>
      <c r="Q8962" s="73">
        <v>0</v>
      </c>
      <c r="R8962" s="73">
        <v>0</v>
      </c>
      <c r="S8962" s="73">
        <v>0</v>
      </c>
      <c r="T8962" s="73">
        <v>0</v>
      </c>
      <c r="U8962" s="73">
        <v>0</v>
      </c>
      <c r="V8962" s="73">
        <v>0</v>
      </c>
      <c r="W8962" s="73">
        <v>0</v>
      </c>
    </row>
    <row r="8963" spans="3:23" ht="15" customHeight="1" outlineLevel="2">
      <c r="D8963" s="38" t="s">
        <v>1705</v>
      </c>
      <c r="E8963" s="233" t="s">
        <v>1706</v>
      </c>
      <c r="F8963" s="73">
        <v>0</v>
      </c>
      <c r="G8963" s="73">
        <v>0</v>
      </c>
      <c r="H8963" s="73">
        <v>0</v>
      </c>
      <c r="I8963" s="73">
        <v>0</v>
      </c>
      <c r="J8963" s="73">
        <v>0</v>
      </c>
      <c r="K8963" s="73">
        <v>0</v>
      </c>
      <c r="L8963" s="73">
        <v>0</v>
      </c>
      <c r="M8963" s="73">
        <v>0</v>
      </c>
      <c r="N8963" s="73">
        <v>0</v>
      </c>
      <c r="O8963" s="73">
        <v>0</v>
      </c>
      <c r="P8963" s="73">
        <v>0</v>
      </c>
      <c r="Q8963" s="73">
        <v>0</v>
      </c>
      <c r="R8963" s="73">
        <v>7</v>
      </c>
      <c r="S8963" s="73">
        <v>0</v>
      </c>
      <c r="T8963" s="73">
        <v>7</v>
      </c>
      <c r="U8963" s="73">
        <v>7</v>
      </c>
      <c r="V8963" s="73">
        <v>0</v>
      </c>
      <c r="W8963" s="73">
        <v>7</v>
      </c>
    </row>
    <row r="8964" spans="3:23" ht="15" customHeight="1" outlineLevel="2">
      <c r="D8964" s="38" t="s">
        <v>1707</v>
      </c>
      <c r="E8964" s="233" t="s">
        <v>1708</v>
      </c>
      <c r="F8964" s="73">
        <v>1</v>
      </c>
      <c r="G8964" s="73">
        <v>1</v>
      </c>
      <c r="H8964" s="73">
        <v>0</v>
      </c>
      <c r="I8964" s="73">
        <v>1</v>
      </c>
      <c r="J8964" s="73">
        <v>1</v>
      </c>
      <c r="K8964" s="73">
        <v>0</v>
      </c>
      <c r="L8964" s="73">
        <v>1</v>
      </c>
      <c r="M8964" s="73">
        <v>1</v>
      </c>
      <c r="N8964" s="73">
        <v>0</v>
      </c>
      <c r="O8964" s="73">
        <v>1</v>
      </c>
      <c r="P8964" s="73">
        <v>1</v>
      </c>
      <c r="Q8964" s="73">
        <v>0</v>
      </c>
      <c r="R8964" s="73">
        <v>1</v>
      </c>
      <c r="S8964" s="73">
        <v>1</v>
      </c>
      <c r="T8964" s="73">
        <v>0</v>
      </c>
      <c r="U8964" s="73">
        <v>2</v>
      </c>
      <c r="V8964" s="73">
        <v>2</v>
      </c>
      <c r="W8964" s="73">
        <v>0</v>
      </c>
    </row>
    <row r="8965" spans="3:23" ht="15" customHeight="1" outlineLevel="2">
      <c r="D8965" s="38" t="s">
        <v>1709</v>
      </c>
      <c r="E8965" s="233" t="s">
        <v>1710</v>
      </c>
      <c r="F8965" s="73">
        <v>26</v>
      </c>
      <c r="G8965" s="73">
        <v>22</v>
      </c>
      <c r="H8965" s="73">
        <v>4</v>
      </c>
      <c r="I8965" s="73">
        <v>29</v>
      </c>
      <c r="J8965" s="73">
        <v>24</v>
      </c>
      <c r="K8965" s="73">
        <v>5</v>
      </c>
      <c r="L8965" s="73">
        <v>29</v>
      </c>
      <c r="M8965" s="73">
        <v>24</v>
      </c>
      <c r="N8965" s="73">
        <v>5</v>
      </c>
      <c r="O8965" s="73">
        <v>29</v>
      </c>
      <c r="P8965" s="73">
        <v>24</v>
      </c>
      <c r="Q8965" s="73">
        <v>5</v>
      </c>
      <c r="R8965" s="73">
        <v>32</v>
      </c>
      <c r="S8965" s="73">
        <v>28</v>
      </c>
      <c r="T8965" s="73">
        <v>4</v>
      </c>
      <c r="U8965" s="73">
        <v>33</v>
      </c>
      <c r="V8965" s="73">
        <v>29</v>
      </c>
      <c r="W8965" s="73">
        <v>4</v>
      </c>
    </row>
    <row r="8966" spans="3:23" ht="15" customHeight="1" outlineLevel="2">
      <c r="D8966" s="38" t="s">
        <v>1711</v>
      </c>
      <c r="E8966" s="233" t="s">
        <v>1712</v>
      </c>
      <c r="F8966" s="73">
        <v>3</v>
      </c>
      <c r="G8966" s="73">
        <v>0</v>
      </c>
      <c r="H8966" s="73">
        <v>3</v>
      </c>
      <c r="I8966" s="73">
        <v>3</v>
      </c>
      <c r="J8966" s="73">
        <v>0</v>
      </c>
      <c r="K8966" s="73">
        <v>3</v>
      </c>
      <c r="L8966" s="73">
        <v>3</v>
      </c>
      <c r="M8966" s="73">
        <v>0</v>
      </c>
      <c r="N8966" s="73">
        <v>3</v>
      </c>
      <c r="O8966" s="73">
        <v>3</v>
      </c>
      <c r="P8966" s="73">
        <v>0</v>
      </c>
      <c r="Q8966" s="73">
        <v>3</v>
      </c>
      <c r="R8966" s="73">
        <v>3</v>
      </c>
      <c r="S8966" s="73">
        <v>0</v>
      </c>
      <c r="T8966" s="73">
        <v>3</v>
      </c>
      <c r="U8966" s="73">
        <v>3</v>
      </c>
      <c r="V8966" s="73">
        <v>0</v>
      </c>
      <c r="W8966" s="73">
        <v>3</v>
      </c>
    </row>
    <row r="8967" spans="3:23" ht="15" customHeight="1" outlineLevel="2">
      <c r="D8967" s="38" t="s">
        <v>1713</v>
      </c>
      <c r="E8967" s="233" t="s">
        <v>1714</v>
      </c>
      <c r="F8967" s="73">
        <v>0</v>
      </c>
      <c r="G8967" s="73">
        <v>0</v>
      </c>
      <c r="H8967" s="73">
        <v>0</v>
      </c>
      <c r="I8967" s="73">
        <v>0</v>
      </c>
      <c r="J8967" s="73">
        <v>0</v>
      </c>
      <c r="K8967" s="73">
        <v>0</v>
      </c>
      <c r="L8967" s="73">
        <v>0</v>
      </c>
      <c r="M8967" s="73">
        <v>0</v>
      </c>
      <c r="N8967" s="73">
        <v>0</v>
      </c>
      <c r="O8967" s="73">
        <v>0</v>
      </c>
      <c r="P8967" s="73">
        <v>0</v>
      </c>
      <c r="Q8967" s="73">
        <v>0</v>
      </c>
      <c r="R8967" s="73">
        <v>0</v>
      </c>
      <c r="S8967" s="73">
        <v>0</v>
      </c>
      <c r="T8967" s="73">
        <v>0</v>
      </c>
      <c r="U8967" s="73">
        <v>0</v>
      </c>
      <c r="V8967" s="73">
        <v>0</v>
      </c>
      <c r="W8967" s="73">
        <v>0</v>
      </c>
    </row>
    <row r="8968" spans="3:23" ht="15" customHeight="1" outlineLevel="2">
      <c r="D8968" s="38" t="s">
        <v>1715</v>
      </c>
      <c r="E8968" s="233" t="s">
        <v>1716</v>
      </c>
      <c r="F8968" s="73">
        <v>1</v>
      </c>
      <c r="G8968" s="73">
        <v>1</v>
      </c>
      <c r="H8968" s="73">
        <v>0</v>
      </c>
      <c r="I8968" s="73">
        <v>1</v>
      </c>
      <c r="J8968" s="73">
        <v>1</v>
      </c>
      <c r="K8968" s="73">
        <v>0</v>
      </c>
      <c r="L8968" s="73">
        <v>0</v>
      </c>
      <c r="M8968" s="73">
        <v>0</v>
      </c>
      <c r="N8968" s="73">
        <v>0</v>
      </c>
      <c r="O8968" s="73">
        <v>0</v>
      </c>
      <c r="P8968" s="73">
        <v>0</v>
      </c>
      <c r="Q8968" s="73">
        <v>0</v>
      </c>
      <c r="R8968" s="73">
        <v>0</v>
      </c>
      <c r="S8968" s="73">
        <v>0</v>
      </c>
      <c r="T8968" s="73">
        <v>0</v>
      </c>
      <c r="U8968" s="73">
        <v>1</v>
      </c>
      <c r="V8968" s="73">
        <v>1</v>
      </c>
      <c r="W8968" s="73">
        <v>0</v>
      </c>
    </row>
    <row r="8969" spans="3:23" ht="15" customHeight="1" outlineLevel="2">
      <c r="D8969" s="38" t="s">
        <v>1717</v>
      </c>
      <c r="E8969" s="233" t="s">
        <v>1718</v>
      </c>
      <c r="F8969" s="73">
        <v>0</v>
      </c>
      <c r="G8969" s="73">
        <v>0</v>
      </c>
      <c r="H8969" s="73">
        <v>0</v>
      </c>
      <c r="I8969" s="73">
        <v>0</v>
      </c>
      <c r="J8969" s="73">
        <v>0</v>
      </c>
      <c r="K8969" s="73">
        <v>0</v>
      </c>
      <c r="L8969" s="73">
        <v>0</v>
      </c>
      <c r="M8969" s="73">
        <v>0</v>
      </c>
      <c r="N8969" s="73">
        <v>0</v>
      </c>
      <c r="O8969" s="73">
        <v>0</v>
      </c>
      <c r="P8969" s="73">
        <v>0</v>
      </c>
      <c r="Q8969" s="73">
        <v>0</v>
      </c>
      <c r="R8969" s="73">
        <v>0</v>
      </c>
      <c r="S8969" s="73">
        <v>0</v>
      </c>
      <c r="T8969" s="73">
        <v>0</v>
      </c>
      <c r="U8969" s="73">
        <v>0</v>
      </c>
      <c r="V8969" s="73">
        <v>0</v>
      </c>
      <c r="W8969" s="73">
        <v>0</v>
      </c>
    </row>
    <row r="8970" spans="3:23" ht="15" customHeight="1" outlineLevel="1">
      <c r="C8970" s="231" t="s">
        <v>1719</v>
      </c>
      <c r="E8970" s="230" t="s">
        <v>1720</v>
      </c>
      <c r="F8970" s="73">
        <v>11</v>
      </c>
      <c r="G8970" s="73">
        <v>8</v>
      </c>
      <c r="H8970" s="73">
        <v>3</v>
      </c>
      <c r="I8970" s="73">
        <v>8</v>
      </c>
      <c r="J8970" s="73">
        <v>4</v>
      </c>
      <c r="K8970" s="73">
        <v>4</v>
      </c>
      <c r="L8970" s="73">
        <v>4</v>
      </c>
      <c r="M8970" s="73">
        <v>1</v>
      </c>
      <c r="N8970" s="73">
        <v>3</v>
      </c>
      <c r="O8970" s="73">
        <v>4</v>
      </c>
      <c r="P8970" s="73">
        <v>1</v>
      </c>
      <c r="Q8970" s="73">
        <v>3</v>
      </c>
      <c r="R8970" s="73">
        <v>1</v>
      </c>
      <c r="S8970" s="73">
        <v>0</v>
      </c>
      <c r="T8970" s="73">
        <v>1</v>
      </c>
      <c r="U8970" s="73">
        <v>1</v>
      </c>
      <c r="V8970" s="73">
        <v>0</v>
      </c>
      <c r="W8970" s="73">
        <v>1</v>
      </c>
    </row>
    <row r="8971" spans="3:23" ht="15" customHeight="1" outlineLevel="2">
      <c r="D8971" s="38" t="s">
        <v>1721</v>
      </c>
      <c r="E8971" s="233" t="s">
        <v>1722</v>
      </c>
      <c r="F8971" s="73">
        <v>0</v>
      </c>
      <c r="G8971" s="73">
        <v>0</v>
      </c>
      <c r="H8971" s="73">
        <v>0</v>
      </c>
      <c r="I8971" s="73">
        <v>0</v>
      </c>
      <c r="J8971" s="73">
        <v>0</v>
      </c>
      <c r="K8971" s="73">
        <v>0</v>
      </c>
      <c r="L8971" s="73">
        <v>0</v>
      </c>
      <c r="M8971" s="73">
        <v>0</v>
      </c>
      <c r="N8971" s="73">
        <v>0</v>
      </c>
      <c r="O8971" s="73">
        <v>0</v>
      </c>
      <c r="P8971" s="73">
        <v>0</v>
      </c>
      <c r="Q8971" s="73">
        <v>0</v>
      </c>
      <c r="R8971" s="73">
        <v>0</v>
      </c>
      <c r="S8971" s="73">
        <v>0</v>
      </c>
      <c r="T8971" s="73">
        <v>0</v>
      </c>
      <c r="U8971" s="73">
        <v>0</v>
      </c>
      <c r="V8971" s="73">
        <v>0</v>
      </c>
      <c r="W8971" s="73">
        <v>0</v>
      </c>
    </row>
    <row r="8972" spans="3:23" ht="15" customHeight="1" outlineLevel="2">
      <c r="D8972" s="38" t="s">
        <v>1723</v>
      </c>
      <c r="E8972" s="233" t="s">
        <v>1724</v>
      </c>
      <c r="F8972" s="73">
        <v>0</v>
      </c>
      <c r="G8972" s="73">
        <v>0</v>
      </c>
      <c r="H8972" s="73">
        <v>0</v>
      </c>
      <c r="I8972" s="73">
        <v>0</v>
      </c>
      <c r="J8972" s="73">
        <v>0</v>
      </c>
      <c r="K8972" s="73">
        <v>0</v>
      </c>
      <c r="L8972" s="73">
        <v>0</v>
      </c>
      <c r="M8972" s="73">
        <v>0</v>
      </c>
      <c r="N8972" s="73">
        <v>0</v>
      </c>
      <c r="O8972" s="73">
        <v>0</v>
      </c>
      <c r="P8972" s="73">
        <v>0</v>
      </c>
      <c r="Q8972" s="73">
        <v>0</v>
      </c>
      <c r="R8972" s="73">
        <v>0</v>
      </c>
      <c r="S8972" s="73">
        <v>0</v>
      </c>
      <c r="T8972" s="73">
        <v>0</v>
      </c>
      <c r="U8972" s="73">
        <v>0</v>
      </c>
      <c r="V8972" s="73">
        <v>0</v>
      </c>
      <c r="W8972" s="73">
        <v>0</v>
      </c>
    </row>
    <row r="8973" spans="3:23" ht="15" customHeight="1" outlineLevel="2">
      <c r="D8973" s="38" t="s">
        <v>1725</v>
      </c>
      <c r="E8973" s="233" t="s">
        <v>1726</v>
      </c>
      <c r="F8973" s="73">
        <v>0</v>
      </c>
      <c r="G8973" s="73">
        <v>0</v>
      </c>
      <c r="H8973" s="73">
        <v>0</v>
      </c>
      <c r="I8973" s="73">
        <v>0</v>
      </c>
      <c r="J8973" s="73">
        <v>0</v>
      </c>
      <c r="K8973" s="73">
        <v>0</v>
      </c>
      <c r="L8973" s="73">
        <v>0</v>
      </c>
      <c r="M8973" s="73">
        <v>0</v>
      </c>
      <c r="N8973" s="73">
        <v>0</v>
      </c>
      <c r="O8973" s="73">
        <v>0</v>
      </c>
      <c r="P8973" s="73">
        <v>0</v>
      </c>
      <c r="Q8973" s="73">
        <v>0</v>
      </c>
      <c r="R8973" s="73">
        <v>0</v>
      </c>
      <c r="S8973" s="73">
        <v>0</v>
      </c>
      <c r="T8973" s="73">
        <v>0</v>
      </c>
      <c r="U8973" s="73">
        <v>0</v>
      </c>
      <c r="V8973" s="73">
        <v>0</v>
      </c>
      <c r="W8973" s="73">
        <v>0</v>
      </c>
    </row>
    <row r="8974" spans="3:23" ht="15" customHeight="1" outlineLevel="2">
      <c r="D8974" s="38" t="s">
        <v>1727</v>
      </c>
      <c r="E8974" s="233" t="s">
        <v>1728</v>
      </c>
      <c r="F8974" s="73">
        <v>0</v>
      </c>
      <c r="G8974" s="73">
        <v>0</v>
      </c>
      <c r="H8974" s="73">
        <v>0</v>
      </c>
      <c r="I8974" s="73">
        <v>0</v>
      </c>
      <c r="J8974" s="73">
        <v>0</v>
      </c>
      <c r="K8974" s="73">
        <v>0</v>
      </c>
      <c r="L8974" s="73">
        <v>0</v>
      </c>
      <c r="M8974" s="73">
        <v>0</v>
      </c>
      <c r="N8974" s="73">
        <v>0</v>
      </c>
      <c r="O8974" s="73">
        <v>0</v>
      </c>
      <c r="P8974" s="73">
        <v>0</v>
      </c>
      <c r="Q8974" s="73">
        <v>0</v>
      </c>
      <c r="R8974" s="73">
        <v>0</v>
      </c>
      <c r="S8974" s="73">
        <v>0</v>
      </c>
      <c r="T8974" s="73">
        <v>0</v>
      </c>
      <c r="U8974" s="73">
        <v>0</v>
      </c>
      <c r="V8974" s="73">
        <v>0</v>
      </c>
      <c r="W8974" s="73">
        <v>0</v>
      </c>
    </row>
    <row r="8975" spans="3:23" ht="15" customHeight="1" outlineLevel="2">
      <c r="D8975" s="38" t="s">
        <v>1729</v>
      </c>
      <c r="E8975" s="233" t="s">
        <v>1730</v>
      </c>
      <c r="F8975" s="73">
        <v>0</v>
      </c>
      <c r="G8975" s="73">
        <v>0</v>
      </c>
      <c r="H8975" s="73">
        <v>0</v>
      </c>
      <c r="I8975" s="73">
        <v>0</v>
      </c>
      <c r="J8975" s="73">
        <v>0</v>
      </c>
      <c r="K8975" s="73">
        <v>0</v>
      </c>
      <c r="L8975" s="73">
        <v>0</v>
      </c>
      <c r="M8975" s="73">
        <v>0</v>
      </c>
      <c r="N8975" s="73">
        <v>0</v>
      </c>
      <c r="O8975" s="73">
        <v>0</v>
      </c>
      <c r="P8975" s="73">
        <v>0</v>
      </c>
      <c r="Q8975" s="73">
        <v>0</v>
      </c>
      <c r="R8975" s="73">
        <v>0</v>
      </c>
      <c r="S8975" s="73">
        <v>0</v>
      </c>
      <c r="T8975" s="73">
        <v>0</v>
      </c>
      <c r="U8975" s="73">
        <v>0</v>
      </c>
      <c r="V8975" s="73">
        <v>0</v>
      </c>
      <c r="W8975" s="73">
        <v>0</v>
      </c>
    </row>
    <row r="8976" spans="3:23" ht="15" customHeight="1" outlineLevel="2">
      <c r="D8976" s="38" t="s">
        <v>1731</v>
      </c>
      <c r="E8976" s="233" t="s">
        <v>1732</v>
      </c>
      <c r="F8976" s="73">
        <v>0</v>
      </c>
      <c r="G8976" s="73">
        <v>0</v>
      </c>
      <c r="H8976" s="73">
        <v>0</v>
      </c>
      <c r="I8976" s="73">
        <v>0</v>
      </c>
      <c r="J8976" s="73">
        <v>0</v>
      </c>
      <c r="K8976" s="73">
        <v>0</v>
      </c>
      <c r="L8976" s="73">
        <v>0</v>
      </c>
      <c r="M8976" s="73">
        <v>0</v>
      </c>
      <c r="N8976" s="73">
        <v>0</v>
      </c>
      <c r="O8976" s="73">
        <v>0</v>
      </c>
      <c r="P8976" s="73">
        <v>0</v>
      </c>
      <c r="Q8976" s="73">
        <v>0</v>
      </c>
      <c r="R8976" s="73">
        <v>0</v>
      </c>
      <c r="S8976" s="73">
        <v>0</v>
      </c>
      <c r="T8976" s="73">
        <v>0</v>
      </c>
      <c r="U8976" s="73">
        <v>0</v>
      </c>
      <c r="V8976" s="73">
        <v>0</v>
      </c>
      <c r="W8976" s="73">
        <v>0</v>
      </c>
    </row>
    <row r="8977" spans="4:23" ht="15" customHeight="1" outlineLevel="2">
      <c r="D8977" s="38" t="s">
        <v>1733</v>
      </c>
      <c r="E8977" s="233" t="s">
        <v>1734</v>
      </c>
      <c r="F8977" s="73">
        <v>0</v>
      </c>
      <c r="G8977" s="73">
        <v>0</v>
      </c>
      <c r="H8977" s="73">
        <v>0</v>
      </c>
      <c r="I8977" s="73">
        <v>0</v>
      </c>
      <c r="J8977" s="73">
        <v>0</v>
      </c>
      <c r="K8977" s="73">
        <v>0</v>
      </c>
      <c r="L8977" s="73">
        <v>0</v>
      </c>
      <c r="M8977" s="73">
        <v>0</v>
      </c>
      <c r="N8977" s="73">
        <v>0</v>
      </c>
      <c r="O8977" s="73">
        <v>0</v>
      </c>
      <c r="P8977" s="73">
        <v>0</v>
      </c>
      <c r="Q8977" s="73">
        <v>0</v>
      </c>
      <c r="R8977" s="73">
        <v>0</v>
      </c>
      <c r="S8977" s="73">
        <v>0</v>
      </c>
      <c r="T8977" s="73">
        <v>0</v>
      </c>
      <c r="U8977" s="73">
        <v>0</v>
      </c>
      <c r="V8977" s="73">
        <v>0</v>
      </c>
      <c r="W8977" s="73">
        <v>0</v>
      </c>
    </row>
    <row r="8978" spans="4:23" ht="15" customHeight="1" outlineLevel="2">
      <c r="D8978" s="38" t="s">
        <v>1735</v>
      </c>
      <c r="E8978" s="233" t="s">
        <v>1736</v>
      </c>
      <c r="F8978" s="73">
        <v>1</v>
      </c>
      <c r="G8978" s="73">
        <v>1</v>
      </c>
      <c r="H8978" s="73">
        <v>0</v>
      </c>
      <c r="I8978" s="73">
        <v>1</v>
      </c>
      <c r="J8978" s="73">
        <v>1</v>
      </c>
      <c r="K8978" s="73">
        <v>0</v>
      </c>
      <c r="L8978" s="73">
        <v>1</v>
      </c>
      <c r="M8978" s="73">
        <v>1</v>
      </c>
      <c r="N8978" s="73">
        <v>0</v>
      </c>
      <c r="O8978" s="73">
        <v>1</v>
      </c>
      <c r="P8978" s="73">
        <v>1</v>
      </c>
      <c r="Q8978" s="73">
        <v>0</v>
      </c>
      <c r="R8978" s="73">
        <v>0</v>
      </c>
      <c r="S8978" s="73">
        <v>0</v>
      </c>
      <c r="T8978" s="73">
        <v>0</v>
      </c>
      <c r="U8978" s="73">
        <v>0</v>
      </c>
      <c r="V8978" s="73">
        <v>0</v>
      </c>
      <c r="W8978" s="73">
        <v>0</v>
      </c>
    </row>
    <row r="8979" spans="4:23" ht="15" customHeight="1" outlineLevel="2">
      <c r="D8979" s="38" t="s">
        <v>1737</v>
      </c>
      <c r="E8979" s="233" t="s">
        <v>1738</v>
      </c>
      <c r="F8979" s="73">
        <v>1</v>
      </c>
      <c r="G8979" s="73">
        <v>0</v>
      </c>
      <c r="H8979" s="73">
        <v>1</v>
      </c>
      <c r="I8979" s="73">
        <v>1</v>
      </c>
      <c r="J8979" s="73">
        <v>0</v>
      </c>
      <c r="K8979" s="73">
        <v>1</v>
      </c>
      <c r="L8979" s="73">
        <v>0</v>
      </c>
      <c r="M8979" s="73">
        <v>0</v>
      </c>
      <c r="N8979" s="73">
        <v>0</v>
      </c>
      <c r="O8979" s="73">
        <v>0</v>
      </c>
      <c r="P8979" s="73">
        <v>0</v>
      </c>
      <c r="Q8979" s="73">
        <v>0</v>
      </c>
      <c r="R8979" s="73">
        <v>0</v>
      </c>
      <c r="S8979" s="73">
        <v>0</v>
      </c>
      <c r="T8979" s="73">
        <v>0</v>
      </c>
      <c r="U8979" s="73">
        <v>0</v>
      </c>
      <c r="V8979" s="73">
        <v>0</v>
      </c>
      <c r="W8979" s="73">
        <v>0</v>
      </c>
    </row>
    <row r="8980" spans="4:23" ht="15" customHeight="1" outlineLevel="2">
      <c r="D8980" s="38" t="s">
        <v>1739</v>
      </c>
      <c r="E8980" s="233" t="s">
        <v>1740</v>
      </c>
      <c r="F8980" s="73">
        <v>0</v>
      </c>
      <c r="G8980" s="73">
        <v>0</v>
      </c>
      <c r="H8980" s="73">
        <v>0</v>
      </c>
      <c r="I8980" s="73">
        <v>0</v>
      </c>
      <c r="J8980" s="73">
        <v>0</v>
      </c>
      <c r="K8980" s="73">
        <v>0</v>
      </c>
      <c r="L8980" s="73">
        <v>0</v>
      </c>
      <c r="M8980" s="73">
        <v>0</v>
      </c>
      <c r="N8980" s="73">
        <v>0</v>
      </c>
      <c r="O8980" s="73">
        <v>0</v>
      </c>
      <c r="P8980" s="73">
        <v>0</v>
      </c>
      <c r="Q8980" s="73">
        <v>0</v>
      </c>
      <c r="R8980" s="73">
        <v>0</v>
      </c>
      <c r="S8980" s="73">
        <v>0</v>
      </c>
      <c r="T8980" s="73">
        <v>0</v>
      </c>
      <c r="U8980" s="73">
        <v>0</v>
      </c>
      <c r="V8980" s="73">
        <v>0</v>
      </c>
      <c r="W8980" s="73">
        <v>0</v>
      </c>
    </row>
    <row r="8981" spans="4:23" ht="15" customHeight="1" outlineLevel="2">
      <c r="D8981" s="38" t="s">
        <v>1741</v>
      </c>
      <c r="E8981" s="233" t="s">
        <v>1742</v>
      </c>
      <c r="F8981" s="73">
        <v>0</v>
      </c>
      <c r="G8981" s="73">
        <v>0</v>
      </c>
      <c r="H8981" s="73">
        <v>0</v>
      </c>
      <c r="I8981" s="73">
        <v>0</v>
      </c>
      <c r="J8981" s="73">
        <v>0</v>
      </c>
      <c r="K8981" s="73">
        <v>0</v>
      </c>
      <c r="L8981" s="73">
        <v>0</v>
      </c>
      <c r="M8981" s="73">
        <v>0</v>
      </c>
      <c r="N8981" s="73">
        <v>0</v>
      </c>
      <c r="O8981" s="73">
        <v>0</v>
      </c>
      <c r="P8981" s="73">
        <v>0</v>
      </c>
      <c r="Q8981" s="73">
        <v>0</v>
      </c>
      <c r="R8981" s="73">
        <v>0</v>
      </c>
      <c r="S8981" s="73">
        <v>0</v>
      </c>
      <c r="T8981" s="73">
        <v>0</v>
      </c>
      <c r="U8981" s="73">
        <v>0</v>
      </c>
      <c r="V8981" s="73">
        <v>0</v>
      </c>
      <c r="W8981" s="73">
        <v>0</v>
      </c>
    </row>
    <row r="8982" spans="4:23" ht="15" customHeight="1" outlineLevel="2">
      <c r="D8982" s="38" t="s">
        <v>1743</v>
      </c>
      <c r="E8982" s="233" t="s">
        <v>1744</v>
      </c>
      <c r="F8982" s="73">
        <v>0</v>
      </c>
      <c r="G8982" s="73">
        <v>0</v>
      </c>
      <c r="H8982" s="73">
        <v>0</v>
      </c>
      <c r="I8982" s="73">
        <v>0</v>
      </c>
      <c r="J8982" s="73">
        <v>0</v>
      </c>
      <c r="K8982" s="73">
        <v>0</v>
      </c>
      <c r="L8982" s="73">
        <v>0</v>
      </c>
      <c r="M8982" s="73">
        <v>0</v>
      </c>
      <c r="N8982" s="73">
        <v>0</v>
      </c>
      <c r="O8982" s="73">
        <v>0</v>
      </c>
      <c r="P8982" s="73">
        <v>0</v>
      </c>
      <c r="Q8982" s="73">
        <v>0</v>
      </c>
      <c r="R8982" s="73">
        <v>0</v>
      </c>
      <c r="S8982" s="73">
        <v>0</v>
      </c>
      <c r="T8982" s="73">
        <v>0</v>
      </c>
      <c r="U8982" s="73">
        <v>0</v>
      </c>
      <c r="V8982" s="73">
        <v>0</v>
      </c>
      <c r="W8982" s="73">
        <v>0</v>
      </c>
    </row>
    <row r="8983" spans="4:23" ht="15" customHeight="1" outlineLevel="2">
      <c r="D8983" s="38" t="s">
        <v>1745</v>
      </c>
      <c r="E8983" s="233" t="s">
        <v>1746</v>
      </c>
      <c r="F8983" s="73">
        <v>0</v>
      </c>
      <c r="G8983" s="73">
        <v>0</v>
      </c>
      <c r="H8983" s="73">
        <v>0</v>
      </c>
      <c r="I8983" s="73">
        <v>0</v>
      </c>
      <c r="J8983" s="73">
        <v>0</v>
      </c>
      <c r="K8983" s="73">
        <v>0</v>
      </c>
      <c r="L8983" s="73">
        <v>0</v>
      </c>
      <c r="M8983" s="73">
        <v>0</v>
      </c>
      <c r="N8983" s="73">
        <v>0</v>
      </c>
      <c r="O8983" s="73">
        <v>0</v>
      </c>
      <c r="P8983" s="73">
        <v>0</v>
      </c>
      <c r="Q8983" s="73">
        <v>0</v>
      </c>
      <c r="R8983" s="73">
        <v>0</v>
      </c>
      <c r="S8983" s="73">
        <v>0</v>
      </c>
      <c r="T8983" s="73">
        <v>0</v>
      </c>
      <c r="U8983" s="73">
        <v>0</v>
      </c>
      <c r="V8983" s="73">
        <v>0</v>
      </c>
      <c r="W8983" s="73">
        <v>0</v>
      </c>
    </row>
    <row r="8984" spans="4:23" ht="15" customHeight="1" outlineLevel="2">
      <c r="D8984" s="38" t="s">
        <v>1747</v>
      </c>
      <c r="E8984" s="233" t="s">
        <v>1748</v>
      </c>
      <c r="F8984" s="73">
        <v>0</v>
      </c>
      <c r="G8984" s="73">
        <v>0</v>
      </c>
      <c r="H8984" s="73">
        <v>0</v>
      </c>
      <c r="I8984" s="73">
        <v>0</v>
      </c>
      <c r="J8984" s="73">
        <v>0</v>
      </c>
      <c r="K8984" s="73">
        <v>0</v>
      </c>
      <c r="L8984" s="73">
        <v>0</v>
      </c>
      <c r="M8984" s="73">
        <v>0</v>
      </c>
      <c r="N8984" s="73">
        <v>0</v>
      </c>
      <c r="O8984" s="73">
        <v>0</v>
      </c>
      <c r="P8984" s="73">
        <v>0</v>
      </c>
      <c r="Q8984" s="73">
        <v>0</v>
      </c>
      <c r="R8984" s="73">
        <v>0</v>
      </c>
      <c r="S8984" s="73">
        <v>0</v>
      </c>
      <c r="T8984" s="73">
        <v>0</v>
      </c>
      <c r="U8984" s="73">
        <v>0</v>
      </c>
      <c r="V8984" s="73">
        <v>0</v>
      </c>
      <c r="W8984" s="73">
        <v>0</v>
      </c>
    </row>
    <row r="8985" spans="4:23" ht="15" customHeight="1" outlineLevel="2">
      <c r="D8985" s="38" t="s">
        <v>1749</v>
      </c>
      <c r="E8985" s="233" t="s">
        <v>1750</v>
      </c>
      <c r="F8985" s="73">
        <v>1</v>
      </c>
      <c r="G8985" s="73">
        <v>0</v>
      </c>
      <c r="H8985" s="73">
        <v>1</v>
      </c>
      <c r="I8985" s="73">
        <v>1</v>
      </c>
      <c r="J8985" s="73">
        <v>0</v>
      </c>
      <c r="K8985" s="73">
        <v>1</v>
      </c>
      <c r="L8985" s="73">
        <v>1</v>
      </c>
      <c r="M8985" s="73">
        <v>0</v>
      </c>
      <c r="N8985" s="73">
        <v>1</v>
      </c>
      <c r="O8985" s="73">
        <v>1</v>
      </c>
      <c r="P8985" s="73">
        <v>0</v>
      </c>
      <c r="Q8985" s="73">
        <v>1</v>
      </c>
      <c r="R8985" s="73">
        <v>0</v>
      </c>
      <c r="S8985" s="73">
        <v>0</v>
      </c>
      <c r="T8985" s="73">
        <v>0</v>
      </c>
      <c r="U8985" s="73">
        <v>0</v>
      </c>
      <c r="V8985" s="73">
        <v>0</v>
      </c>
      <c r="W8985" s="73">
        <v>0</v>
      </c>
    </row>
    <row r="8986" spans="4:23" ht="15" customHeight="1" outlineLevel="2">
      <c r="D8986" s="38" t="s">
        <v>1751</v>
      </c>
      <c r="E8986" s="233" t="s">
        <v>1752</v>
      </c>
      <c r="F8986" s="73">
        <v>0</v>
      </c>
      <c r="G8986" s="73">
        <v>0</v>
      </c>
      <c r="H8986" s="73">
        <v>0</v>
      </c>
      <c r="I8986" s="73">
        <v>0</v>
      </c>
      <c r="J8986" s="73">
        <v>0</v>
      </c>
      <c r="K8986" s="73">
        <v>0</v>
      </c>
      <c r="L8986" s="73">
        <v>0</v>
      </c>
      <c r="M8986" s="73">
        <v>0</v>
      </c>
      <c r="N8986" s="73">
        <v>0</v>
      </c>
      <c r="O8986" s="73">
        <v>0</v>
      </c>
      <c r="P8986" s="73">
        <v>0</v>
      </c>
      <c r="Q8986" s="73">
        <v>0</v>
      </c>
      <c r="R8986" s="73">
        <v>0</v>
      </c>
      <c r="S8986" s="73">
        <v>0</v>
      </c>
      <c r="T8986" s="73">
        <v>0</v>
      </c>
      <c r="U8986" s="73">
        <v>0</v>
      </c>
      <c r="V8986" s="73">
        <v>0</v>
      </c>
      <c r="W8986" s="73">
        <v>0</v>
      </c>
    </row>
    <row r="8987" spans="4:23" ht="15" customHeight="1" outlineLevel="2">
      <c r="D8987" s="38" t="s">
        <v>1753</v>
      </c>
      <c r="E8987" s="233" t="s">
        <v>1754</v>
      </c>
      <c r="F8987" s="73">
        <v>0</v>
      </c>
      <c r="G8987" s="73">
        <v>0</v>
      </c>
      <c r="H8987" s="73">
        <v>0</v>
      </c>
      <c r="I8987" s="73">
        <v>0</v>
      </c>
      <c r="J8987" s="73">
        <v>0</v>
      </c>
      <c r="K8987" s="73">
        <v>0</v>
      </c>
      <c r="L8987" s="73">
        <v>0</v>
      </c>
      <c r="M8987" s="73">
        <v>0</v>
      </c>
      <c r="N8987" s="73">
        <v>0</v>
      </c>
      <c r="O8987" s="73">
        <v>0</v>
      </c>
      <c r="P8987" s="73">
        <v>0</v>
      </c>
      <c r="Q8987" s="73">
        <v>0</v>
      </c>
      <c r="R8987" s="73">
        <v>0</v>
      </c>
      <c r="S8987" s="73">
        <v>0</v>
      </c>
      <c r="T8987" s="73">
        <v>0</v>
      </c>
      <c r="U8987" s="73">
        <v>0</v>
      </c>
      <c r="V8987" s="73">
        <v>0</v>
      </c>
      <c r="W8987" s="73">
        <v>0</v>
      </c>
    </row>
    <row r="8988" spans="4:23" ht="15" customHeight="1" outlineLevel="2">
      <c r="D8988" s="38" t="s">
        <v>1755</v>
      </c>
      <c r="E8988" s="233" t="s">
        <v>1756</v>
      </c>
      <c r="F8988" s="73">
        <v>0</v>
      </c>
      <c r="G8988" s="73">
        <v>0</v>
      </c>
      <c r="H8988" s="73">
        <v>0</v>
      </c>
      <c r="I8988" s="73">
        <v>0</v>
      </c>
      <c r="J8988" s="73">
        <v>0</v>
      </c>
      <c r="K8988" s="73">
        <v>0</v>
      </c>
      <c r="L8988" s="73">
        <v>0</v>
      </c>
      <c r="M8988" s="73">
        <v>0</v>
      </c>
      <c r="N8988" s="73">
        <v>0</v>
      </c>
      <c r="O8988" s="73">
        <v>0</v>
      </c>
      <c r="P8988" s="73">
        <v>0</v>
      </c>
      <c r="Q8988" s="73">
        <v>0</v>
      </c>
      <c r="R8988" s="73">
        <v>0</v>
      </c>
      <c r="S8988" s="73">
        <v>0</v>
      </c>
      <c r="T8988" s="73">
        <v>0</v>
      </c>
      <c r="U8988" s="73">
        <v>0</v>
      </c>
      <c r="V8988" s="73">
        <v>0</v>
      </c>
      <c r="W8988" s="73">
        <v>0</v>
      </c>
    </row>
    <row r="8989" spans="4:23" ht="15" customHeight="1" outlineLevel="2">
      <c r="D8989" s="38" t="s">
        <v>1757</v>
      </c>
      <c r="E8989" s="233" t="s">
        <v>1758</v>
      </c>
      <c r="F8989" s="73">
        <v>5</v>
      </c>
      <c r="G8989" s="73">
        <v>4</v>
      </c>
      <c r="H8989" s="73">
        <v>1</v>
      </c>
      <c r="I8989" s="73">
        <v>2</v>
      </c>
      <c r="J8989" s="73">
        <v>1</v>
      </c>
      <c r="K8989" s="73">
        <v>1</v>
      </c>
      <c r="L8989" s="73">
        <v>1</v>
      </c>
      <c r="M8989" s="73">
        <v>0</v>
      </c>
      <c r="N8989" s="73">
        <v>1</v>
      </c>
      <c r="O8989" s="73">
        <v>1</v>
      </c>
      <c r="P8989" s="73">
        <v>0</v>
      </c>
      <c r="Q8989" s="73">
        <v>1</v>
      </c>
      <c r="R8989" s="73">
        <v>1</v>
      </c>
      <c r="S8989" s="73">
        <v>0</v>
      </c>
      <c r="T8989" s="73">
        <v>1</v>
      </c>
      <c r="U8989" s="73">
        <v>1</v>
      </c>
      <c r="V8989" s="73">
        <v>0</v>
      </c>
      <c r="W8989" s="73">
        <v>1</v>
      </c>
    </row>
    <row r="8990" spans="4:23" ht="15" customHeight="1" outlineLevel="2">
      <c r="D8990" s="38" t="s">
        <v>1759</v>
      </c>
      <c r="E8990" s="233" t="s">
        <v>1760</v>
      </c>
      <c r="F8990" s="73">
        <v>1</v>
      </c>
      <c r="G8990" s="73">
        <v>1</v>
      </c>
      <c r="H8990" s="73">
        <v>0</v>
      </c>
      <c r="I8990" s="73">
        <v>1</v>
      </c>
      <c r="J8990" s="73">
        <v>1</v>
      </c>
      <c r="K8990" s="73">
        <v>0</v>
      </c>
      <c r="L8990" s="73">
        <v>0</v>
      </c>
      <c r="M8990" s="73">
        <v>0</v>
      </c>
      <c r="N8990" s="73">
        <v>0</v>
      </c>
      <c r="O8990" s="73">
        <v>0</v>
      </c>
      <c r="P8990" s="73">
        <v>0</v>
      </c>
      <c r="Q8990" s="73">
        <v>0</v>
      </c>
      <c r="R8990" s="73">
        <v>0</v>
      </c>
      <c r="S8990" s="73">
        <v>0</v>
      </c>
      <c r="T8990" s="73">
        <v>0</v>
      </c>
      <c r="U8990" s="73">
        <v>0</v>
      </c>
      <c r="V8990" s="73">
        <v>0</v>
      </c>
      <c r="W8990" s="73">
        <v>0</v>
      </c>
    </row>
    <row r="8991" spans="4:23" ht="15" customHeight="1" outlineLevel="2">
      <c r="D8991" s="38" t="s">
        <v>1761</v>
      </c>
      <c r="E8991" s="233" t="s">
        <v>1762</v>
      </c>
      <c r="F8991" s="73">
        <v>0</v>
      </c>
      <c r="G8991" s="73">
        <v>0</v>
      </c>
      <c r="H8991" s="73">
        <v>0</v>
      </c>
      <c r="I8991" s="73">
        <v>1</v>
      </c>
      <c r="J8991" s="73">
        <v>0</v>
      </c>
      <c r="K8991" s="73">
        <v>1</v>
      </c>
      <c r="L8991" s="73">
        <v>1</v>
      </c>
      <c r="M8991" s="73">
        <v>0</v>
      </c>
      <c r="N8991" s="73">
        <v>1</v>
      </c>
      <c r="O8991" s="73">
        <v>1</v>
      </c>
      <c r="P8991" s="73">
        <v>0</v>
      </c>
      <c r="Q8991" s="73">
        <v>1</v>
      </c>
      <c r="R8991" s="73">
        <v>0</v>
      </c>
      <c r="S8991" s="73">
        <v>0</v>
      </c>
      <c r="T8991" s="73">
        <v>0</v>
      </c>
      <c r="U8991" s="73">
        <v>0</v>
      </c>
      <c r="V8991" s="73">
        <v>0</v>
      </c>
      <c r="W8991" s="73">
        <v>0</v>
      </c>
    </row>
    <row r="8992" spans="4:23" ht="15" customHeight="1" outlineLevel="2">
      <c r="D8992" s="38" t="s">
        <v>1763</v>
      </c>
      <c r="E8992" s="233" t="s">
        <v>1764</v>
      </c>
      <c r="F8992" s="73">
        <v>2</v>
      </c>
      <c r="G8992" s="73">
        <v>2</v>
      </c>
      <c r="H8992" s="73">
        <v>0</v>
      </c>
      <c r="I8992" s="73">
        <v>1</v>
      </c>
      <c r="J8992" s="73">
        <v>1</v>
      </c>
      <c r="K8992" s="73">
        <v>0</v>
      </c>
      <c r="L8992" s="73">
        <v>0</v>
      </c>
      <c r="M8992" s="73">
        <v>0</v>
      </c>
      <c r="N8992" s="73">
        <v>0</v>
      </c>
      <c r="O8992" s="73">
        <v>0</v>
      </c>
      <c r="P8992" s="73">
        <v>0</v>
      </c>
      <c r="Q8992" s="73">
        <v>0</v>
      </c>
      <c r="R8992" s="73">
        <v>0</v>
      </c>
      <c r="S8992" s="73">
        <v>0</v>
      </c>
      <c r="T8992" s="73">
        <v>0</v>
      </c>
      <c r="U8992" s="73">
        <v>0</v>
      </c>
      <c r="V8992" s="73">
        <v>0</v>
      </c>
      <c r="W8992" s="73">
        <v>0</v>
      </c>
    </row>
    <row r="8993" spans="3:23" ht="15" customHeight="1" outlineLevel="2">
      <c r="D8993" s="38" t="s">
        <v>1765</v>
      </c>
      <c r="E8993" s="233" t="s">
        <v>1766</v>
      </c>
      <c r="F8993" s="73">
        <v>0</v>
      </c>
      <c r="G8993" s="73">
        <v>0</v>
      </c>
      <c r="H8993" s="73">
        <v>0</v>
      </c>
      <c r="I8993" s="73">
        <v>0</v>
      </c>
      <c r="J8993" s="73">
        <v>0</v>
      </c>
      <c r="K8993" s="73">
        <v>0</v>
      </c>
      <c r="L8993" s="73">
        <v>0</v>
      </c>
      <c r="M8993" s="73">
        <v>0</v>
      </c>
      <c r="N8993" s="73">
        <v>0</v>
      </c>
      <c r="O8993" s="73">
        <v>0</v>
      </c>
      <c r="P8993" s="73">
        <v>0</v>
      </c>
      <c r="Q8993" s="73">
        <v>0</v>
      </c>
      <c r="R8993" s="73">
        <v>0</v>
      </c>
      <c r="S8993" s="73">
        <v>0</v>
      </c>
      <c r="T8993" s="73">
        <v>0</v>
      </c>
      <c r="U8993" s="73">
        <v>0</v>
      </c>
      <c r="V8993" s="73">
        <v>0</v>
      </c>
      <c r="W8993" s="73">
        <v>0</v>
      </c>
    </row>
    <row r="8994" spans="3:23" ht="15" customHeight="1" outlineLevel="2">
      <c r="D8994" s="38" t="s">
        <v>1767</v>
      </c>
      <c r="E8994" s="233" t="s">
        <v>1768</v>
      </c>
      <c r="F8994" s="73">
        <v>0</v>
      </c>
      <c r="G8994" s="73">
        <v>0</v>
      </c>
      <c r="H8994" s="73">
        <v>0</v>
      </c>
      <c r="I8994" s="73">
        <v>0</v>
      </c>
      <c r="J8994" s="73">
        <v>0</v>
      </c>
      <c r="K8994" s="73">
        <v>0</v>
      </c>
      <c r="L8994" s="73">
        <v>0</v>
      </c>
      <c r="M8994" s="73">
        <v>0</v>
      </c>
      <c r="N8994" s="73">
        <v>0</v>
      </c>
      <c r="O8994" s="73">
        <v>0</v>
      </c>
      <c r="P8994" s="73">
        <v>0</v>
      </c>
      <c r="Q8994" s="73">
        <v>0</v>
      </c>
      <c r="R8994" s="73">
        <v>0</v>
      </c>
      <c r="S8994" s="73">
        <v>0</v>
      </c>
      <c r="T8994" s="73">
        <v>0</v>
      </c>
      <c r="U8994" s="73">
        <v>0</v>
      </c>
      <c r="V8994" s="73">
        <v>0</v>
      </c>
      <c r="W8994" s="73">
        <v>0</v>
      </c>
    </row>
    <row r="8995" spans="3:23" ht="15" customHeight="1" outlineLevel="2">
      <c r="D8995" s="38" t="s">
        <v>1769</v>
      </c>
      <c r="E8995" s="233" t="s">
        <v>1770</v>
      </c>
      <c r="F8995" s="73">
        <v>0</v>
      </c>
      <c r="G8995" s="73">
        <v>0</v>
      </c>
      <c r="H8995" s="73">
        <v>0</v>
      </c>
      <c r="I8995" s="73">
        <v>0</v>
      </c>
      <c r="J8995" s="73">
        <v>0</v>
      </c>
      <c r="K8995" s="73">
        <v>0</v>
      </c>
      <c r="L8995" s="73">
        <v>0</v>
      </c>
      <c r="M8995" s="73">
        <v>0</v>
      </c>
      <c r="N8995" s="73">
        <v>0</v>
      </c>
      <c r="O8995" s="73">
        <v>0</v>
      </c>
      <c r="P8995" s="73">
        <v>0</v>
      </c>
      <c r="Q8995" s="73">
        <v>0</v>
      </c>
      <c r="R8995" s="73">
        <v>0</v>
      </c>
      <c r="S8995" s="73">
        <v>0</v>
      </c>
      <c r="T8995" s="73">
        <v>0</v>
      </c>
      <c r="U8995" s="73">
        <v>0</v>
      </c>
      <c r="V8995" s="73">
        <v>0</v>
      </c>
      <c r="W8995" s="73">
        <v>0</v>
      </c>
    </row>
    <row r="8996" spans="3:23" ht="15" customHeight="1" outlineLevel="2">
      <c r="D8996" s="38" t="s">
        <v>1771</v>
      </c>
      <c r="E8996" s="233" t="s">
        <v>1772</v>
      </c>
      <c r="F8996" s="73">
        <v>0</v>
      </c>
      <c r="G8996" s="73">
        <v>0</v>
      </c>
      <c r="H8996" s="73">
        <v>0</v>
      </c>
      <c r="I8996" s="73">
        <v>0</v>
      </c>
      <c r="J8996" s="73">
        <v>0</v>
      </c>
      <c r="K8996" s="73">
        <v>0</v>
      </c>
      <c r="L8996" s="73">
        <v>0</v>
      </c>
      <c r="M8996" s="73">
        <v>0</v>
      </c>
      <c r="N8996" s="73">
        <v>0</v>
      </c>
      <c r="O8996" s="73">
        <v>0</v>
      </c>
      <c r="P8996" s="73">
        <v>0</v>
      </c>
      <c r="Q8996" s="73">
        <v>0</v>
      </c>
      <c r="R8996" s="73">
        <v>0</v>
      </c>
      <c r="S8996" s="73">
        <v>0</v>
      </c>
      <c r="T8996" s="73">
        <v>0</v>
      </c>
      <c r="U8996" s="73">
        <v>0</v>
      </c>
      <c r="V8996" s="73">
        <v>0</v>
      </c>
      <c r="W8996" s="73">
        <v>0</v>
      </c>
    </row>
    <row r="8997" spans="3:23" ht="15" customHeight="1" outlineLevel="1">
      <c r="C8997" s="231" t="s">
        <v>1773</v>
      </c>
      <c r="E8997" s="230" t="s">
        <v>1774</v>
      </c>
      <c r="F8997" s="73">
        <v>23</v>
      </c>
      <c r="G8997" s="73">
        <v>6</v>
      </c>
      <c r="H8997" s="73">
        <v>17</v>
      </c>
      <c r="I8997" s="73">
        <v>18</v>
      </c>
      <c r="J8997" s="73">
        <v>5</v>
      </c>
      <c r="K8997" s="73">
        <v>13</v>
      </c>
      <c r="L8997" s="73">
        <v>11</v>
      </c>
      <c r="M8997" s="73">
        <v>5</v>
      </c>
      <c r="N8997" s="73">
        <v>6</v>
      </c>
      <c r="O8997" s="73">
        <v>11</v>
      </c>
      <c r="P8997" s="73">
        <v>5</v>
      </c>
      <c r="Q8997" s="73">
        <v>6</v>
      </c>
      <c r="R8997" s="73">
        <v>6</v>
      </c>
      <c r="S8997" s="73">
        <v>4</v>
      </c>
      <c r="T8997" s="73">
        <v>2</v>
      </c>
      <c r="U8997" s="73">
        <v>8</v>
      </c>
      <c r="V8997" s="73">
        <v>5</v>
      </c>
      <c r="W8997" s="73">
        <v>3</v>
      </c>
    </row>
    <row r="8998" spans="3:23" ht="15" customHeight="1" outlineLevel="2">
      <c r="D8998" s="38" t="s">
        <v>1775</v>
      </c>
      <c r="E8998" s="233" t="s">
        <v>1776</v>
      </c>
      <c r="F8998" s="73">
        <v>10</v>
      </c>
      <c r="G8998" s="73">
        <v>0</v>
      </c>
      <c r="H8998" s="73">
        <v>10</v>
      </c>
      <c r="I8998" s="73">
        <v>8</v>
      </c>
      <c r="J8998" s="73">
        <v>0</v>
      </c>
      <c r="K8998" s="73">
        <v>8</v>
      </c>
      <c r="L8998" s="73">
        <v>3</v>
      </c>
      <c r="M8998" s="73">
        <v>0</v>
      </c>
      <c r="N8998" s="73">
        <v>3</v>
      </c>
      <c r="O8998" s="73">
        <v>3</v>
      </c>
      <c r="P8998" s="73">
        <v>0</v>
      </c>
      <c r="Q8998" s="73">
        <v>3</v>
      </c>
      <c r="R8998" s="73">
        <v>0</v>
      </c>
      <c r="S8998" s="73">
        <v>0</v>
      </c>
      <c r="T8998" s="73">
        <v>0</v>
      </c>
      <c r="U8998" s="73">
        <v>1</v>
      </c>
      <c r="V8998" s="73">
        <v>0</v>
      </c>
      <c r="W8998" s="73">
        <v>1</v>
      </c>
    </row>
    <row r="8999" spans="3:23" ht="15" customHeight="1" outlineLevel="2">
      <c r="D8999" s="38" t="s">
        <v>1777</v>
      </c>
      <c r="E8999" s="233" t="s">
        <v>1778</v>
      </c>
      <c r="F8999" s="73">
        <v>3</v>
      </c>
      <c r="G8999" s="73">
        <v>2</v>
      </c>
      <c r="H8999" s="73">
        <v>1</v>
      </c>
      <c r="I8999" s="73">
        <v>2</v>
      </c>
      <c r="J8999" s="73">
        <v>1</v>
      </c>
      <c r="K8999" s="73">
        <v>1</v>
      </c>
      <c r="L8999" s="73">
        <v>2</v>
      </c>
      <c r="M8999" s="73">
        <v>1</v>
      </c>
      <c r="N8999" s="73">
        <v>1</v>
      </c>
      <c r="O8999" s="73">
        <v>2</v>
      </c>
      <c r="P8999" s="73">
        <v>1</v>
      </c>
      <c r="Q8999" s="73">
        <v>1</v>
      </c>
      <c r="R8999" s="73">
        <v>2</v>
      </c>
      <c r="S8999" s="73">
        <v>1</v>
      </c>
      <c r="T8999" s="73">
        <v>1</v>
      </c>
      <c r="U8999" s="73">
        <v>2</v>
      </c>
      <c r="V8999" s="73">
        <v>1</v>
      </c>
      <c r="W8999" s="73">
        <v>1</v>
      </c>
    </row>
    <row r="9000" spans="3:23" ht="15" customHeight="1" outlineLevel="2">
      <c r="D9000" s="38" t="s">
        <v>1779</v>
      </c>
      <c r="E9000" s="233" t="s">
        <v>1780</v>
      </c>
      <c r="F9000" s="73">
        <v>7</v>
      </c>
      <c r="G9000" s="73">
        <v>1</v>
      </c>
      <c r="H9000" s="73">
        <v>6</v>
      </c>
      <c r="I9000" s="73">
        <v>6</v>
      </c>
      <c r="J9000" s="73">
        <v>2</v>
      </c>
      <c r="K9000" s="73">
        <v>4</v>
      </c>
      <c r="L9000" s="73">
        <v>4</v>
      </c>
      <c r="M9000" s="73">
        <v>2</v>
      </c>
      <c r="N9000" s="73">
        <v>2</v>
      </c>
      <c r="O9000" s="73">
        <v>4</v>
      </c>
      <c r="P9000" s="73">
        <v>2</v>
      </c>
      <c r="Q9000" s="73">
        <v>2</v>
      </c>
      <c r="R9000" s="73">
        <v>2</v>
      </c>
      <c r="S9000" s="73">
        <v>1</v>
      </c>
      <c r="T9000" s="73">
        <v>1</v>
      </c>
      <c r="U9000" s="73">
        <v>3</v>
      </c>
      <c r="V9000" s="73">
        <v>2</v>
      </c>
      <c r="W9000" s="73">
        <v>1</v>
      </c>
    </row>
    <row r="9001" spans="3:23" ht="15" customHeight="1" outlineLevel="2">
      <c r="D9001" s="38" t="s">
        <v>1781</v>
      </c>
      <c r="E9001" s="233" t="s">
        <v>1782</v>
      </c>
      <c r="F9001" s="73">
        <v>1</v>
      </c>
      <c r="G9001" s="73">
        <v>1</v>
      </c>
      <c r="H9001" s="73">
        <v>0</v>
      </c>
      <c r="I9001" s="73">
        <v>0</v>
      </c>
      <c r="J9001" s="73">
        <v>0</v>
      </c>
      <c r="K9001" s="73">
        <v>0</v>
      </c>
      <c r="L9001" s="73">
        <v>0</v>
      </c>
      <c r="M9001" s="73">
        <v>0</v>
      </c>
      <c r="N9001" s="73">
        <v>0</v>
      </c>
      <c r="O9001" s="73">
        <v>0</v>
      </c>
      <c r="P9001" s="73">
        <v>0</v>
      </c>
      <c r="Q9001" s="73">
        <v>0</v>
      </c>
      <c r="R9001" s="73">
        <v>0</v>
      </c>
      <c r="S9001" s="73">
        <v>0</v>
      </c>
      <c r="T9001" s="73">
        <v>0</v>
      </c>
      <c r="U9001" s="73">
        <v>0</v>
      </c>
      <c r="V9001" s="73">
        <v>0</v>
      </c>
      <c r="W9001" s="73">
        <v>0</v>
      </c>
    </row>
    <row r="9002" spans="3:23" ht="15" customHeight="1" outlineLevel="2">
      <c r="D9002" s="38" t="s">
        <v>1783</v>
      </c>
      <c r="E9002" s="233" t="s">
        <v>1784</v>
      </c>
      <c r="F9002" s="73">
        <v>2</v>
      </c>
      <c r="G9002" s="73">
        <v>2</v>
      </c>
      <c r="H9002" s="73">
        <v>0</v>
      </c>
      <c r="I9002" s="73">
        <v>2</v>
      </c>
      <c r="J9002" s="73">
        <v>2</v>
      </c>
      <c r="K9002" s="73">
        <v>0</v>
      </c>
      <c r="L9002" s="73">
        <v>2</v>
      </c>
      <c r="M9002" s="73">
        <v>2</v>
      </c>
      <c r="N9002" s="73">
        <v>0</v>
      </c>
      <c r="O9002" s="73">
        <v>2</v>
      </c>
      <c r="P9002" s="73">
        <v>2</v>
      </c>
      <c r="Q9002" s="73">
        <v>0</v>
      </c>
      <c r="R9002" s="73">
        <v>2</v>
      </c>
      <c r="S9002" s="73">
        <v>2</v>
      </c>
      <c r="T9002" s="73">
        <v>0</v>
      </c>
      <c r="U9002" s="73">
        <v>2</v>
      </c>
      <c r="V9002" s="73">
        <v>2</v>
      </c>
      <c r="W9002" s="73">
        <v>0</v>
      </c>
    </row>
    <row r="9003" spans="3:23" ht="15" customHeight="1" outlineLevel="2">
      <c r="D9003" s="38" t="s">
        <v>1785</v>
      </c>
      <c r="E9003" s="233" t="s">
        <v>1786</v>
      </c>
      <c r="F9003" s="73">
        <v>0</v>
      </c>
      <c r="G9003" s="73">
        <v>0</v>
      </c>
      <c r="H9003" s="73">
        <v>0</v>
      </c>
      <c r="I9003" s="73">
        <v>0</v>
      </c>
      <c r="J9003" s="73">
        <v>0</v>
      </c>
      <c r="K9003" s="73">
        <v>0</v>
      </c>
      <c r="L9003" s="73">
        <v>0</v>
      </c>
      <c r="M9003" s="73">
        <v>0</v>
      </c>
      <c r="N9003" s="73">
        <v>0</v>
      </c>
      <c r="O9003" s="73">
        <v>0</v>
      </c>
      <c r="P9003" s="73">
        <v>0</v>
      </c>
      <c r="Q9003" s="73">
        <v>0</v>
      </c>
      <c r="R9003" s="73">
        <v>0</v>
      </c>
      <c r="S9003" s="73">
        <v>0</v>
      </c>
      <c r="T9003" s="73">
        <v>0</v>
      </c>
      <c r="U9003" s="73">
        <v>0</v>
      </c>
      <c r="V9003" s="73">
        <v>0</v>
      </c>
      <c r="W9003" s="73">
        <v>0</v>
      </c>
    </row>
    <row r="9004" spans="3:23" ht="15" customHeight="1" outlineLevel="2">
      <c r="D9004" s="38" t="s">
        <v>1787</v>
      </c>
      <c r="E9004" s="233" t="s">
        <v>1788</v>
      </c>
      <c r="F9004" s="73">
        <v>0</v>
      </c>
      <c r="G9004" s="73">
        <v>0</v>
      </c>
      <c r="H9004" s="73">
        <v>0</v>
      </c>
      <c r="I9004" s="73">
        <v>0</v>
      </c>
      <c r="J9004" s="73">
        <v>0</v>
      </c>
      <c r="K9004" s="73">
        <v>0</v>
      </c>
      <c r="L9004" s="73">
        <v>0</v>
      </c>
      <c r="M9004" s="73">
        <v>0</v>
      </c>
      <c r="N9004" s="73">
        <v>0</v>
      </c>
      <c r="O9004" s="73">
        <v>0</v>
      </c>
      <c r="P9004" s="73">
        <v>0</v>
      </c>
      <c r="Q9004" s="73">
        <v>0</v>
      </c>
      <c r="R9004" s="73">
        <v>0</v>
      </c>
      <c r="S9004" s="73">
        <v>0</v>
      </c>
      <c r="T9004" s="73">
        <v>0</v>
      </c>
      <c r="U9004" s="73">
        <v>0</v>
      </c>
      <c r="V9004" s="73">
        <v>0</v>
      </c>
      <c r="W9004" s="73">
        <v>0</v>
      </c>
    </row>
    <row r="9005" spans="3:23" ht="15" customHeight="1" outlineLevel="1">
      <c r="C9005" s="231" t="s">
        <v>1789</v>
      </c>
      <c r="E9005" s="230" t="s">
        <v>1790</v>
      </c>
      <c r="F9005" s="73">
        <v>45</v>
      </c>
      <c r="G9005" s="73">
        <v>26</v>
      </c>
      <c r="H9005" s="73">
        <v>19</v>
      </c>
      <c r="I9005" s="73">
        <v>35</v>
      </c>
      <c r="J9005" s="73">
        <v>21</v>
      </c>
      <c r="K9005" s="73">
        <v>14</v>
      </c>
      <c r="L9005" s="73">
        <v>36</v>
      </c>
      <c r="M9005" s="73">
        <v>23</v>
      </c>
      <c r="N9005" s="73">
        <v>13</v>
      </c>
      <c r="O9005" s="73">
        <v>36</v>
      </c>
      <c r="P9005" s="73">
        <v>23</v>
      </c>
      <c r="Q9005" s="73">
        <v>13</v>
      </c>
      <c r="R9005" s="73">
        <v>32</v>
      </c>
      <c r="S9005" s="73">
        <v>23</v>
      </c>
      <c r="T9005" s="73">
        <v>9</v>
      </c>
      <c r="U9005" s="73">
        <v>29</v>
      </c>
      <c r="V9005" s="73">
        <v>21</v>
      </c>
      <c r="W9005" s="73">
        <v>8</v>
      </c>
    </row>
    <row r="9006" spans="3:23" ht="15" customHeight="1" outlineLevel="2">
      <c r="D9006" s="38" t="s">
        <v>1791</v>
      </c>
      <c r="E9006" s="233" t="s">
        <v>1792</v>
      </c>
      <c r="F9006" s="73">
        <v>6</v>
      </c>
      <c r="G9006" s="73">
        <v>6</v>
      </c>
      <c r="H9006" s="73">
        <v>0</v>
      </c>
      <c r="I9006" s="73">
        <v>6</v>
      </c>
      <c r="J9006" s="73">
        <v>6</v>
      </c>
      <c r="K9006" s="73">
        <v>0</v>
      </c>
      <c r="L9006" s="73">
        <v>7</v>
      </c>
      <c r="M9006" s="73">
        <v>7</v>
      </c>
      <c r="N9006" s="73">
        <v>0</v>
      </c>
      <c r="O9006" s="73">
        <v>7</v>
      </c>
      <c r="P9006" s="73">
        <v>7</v>
      </c>
      <c r="Q9006" s="73">
        <v>0</v>
      </c>
      <c r="R9006" s="73">
        <v>10</v>
      </c>
      <c r="S9006" s="73">
        <v>10</v>
      </c>
      <c r="T9006" s="73">
        <v>0</v>
      </c>
      <c r="U9006" s="73">
        <v>6</v>
      </c>
      <c r="V9006" s="73">
        <v>6</v>
      </c>
      <c r="W9006" s="73">
        <v>0</v>
      </c>
    </row>
    <row r="9007" spans="3:23" ht="15" customHeight="1" outlineLevel="2">
      <c r="D9007" s="38" t="s">
        <v>1793</v>
      </c>
      <c r="E9007" s="233" t="s">
        <v>1794</v>
      </c>
      <c r="F9007" s="73">
        <v>0</v>
      </c>
      <c r="G9007" s="73">
        <v>0</v>
      </c>
      <c r="H9007" s="73">
        <v>0</v>
      </c>
      <c r="I9007" s="73">
        <v>0</v>
      </c>
      <c r="J9007" s="73">
        <v>0</v>
      </c>
      <c r="K9007" s="73">
        <v>0</v>
      </c>
      <c r="L9007" s="73">
        <v>0</v>
      </c>
      <c r="M9007" s="73">
        <v>0</v>
      </c>
      <c r="N9007" s="73">
        <v>0</v>
      </c>
      <c r="O9007" s="73">
        <v>0</v>
      </c>
      <c r="P9007" s="73">
        <v>0</v>
      </c>
      <c r="Q9007" s="73">
        <v>0</v>
      </c>
      <c r="R9007" s="73">
        <v>0</v>
      </c>
      <c r="S9007" s="73">
        <v>0</v>
      </c>
      <c r="T9007" s="73">
        <v>0</v>
      </c>
      <c r="U9007" s="73">
        <v>0</v>
      </c>
      <c r="V9007" s="73">
        <v>0</v>
      </c>
      <c r="W9007" s="73">
        <v>0</v>
      </c>
    </row>
    <row r="9008" spans="3:23" ht="15" customHeight="1" outlineLevel="2">
      <c r="D9008" s="38" t="s">
        <v>1795</v>
      </c>
      <c r="E9008" s="233" t="s">
        <v>1796</v>
      </c>
      <c r="F9008" s="73">
        <v>9</v>
      </c>
      <c r="G9008" s="73">
        <v>3</v>
      </c>
      <c r="H9008" s="73">
        <v>6</v>
      </c>
      <c r="I9008" s="73">
        <v>7</v>
      </c>
      <c r="J9008" s="73">
        <v>4</v>
      </c>
      <c r="K9008" s="73">
        <v>3</v>
      </c>
      <c r="L9008" s="73">
        <v>5</v>
      </c>
      <c r="M9008" s="73">
        <v>3</v>
      </c>
      <c r="N9008" s="73">
        <v>2</v>
      </c>
      <c r="O9008" s="73">
        <v>5</v>
      </c>
      <c r="P9008" s="73">
        <v>3</v>
      </c>
      <c r="Q9008" s="73">
        <v>2</v>
      </c>
      <c r="R9008" s="73">
        <v>4</v>
      </c>
      <c r="S9008" s="73">
        <v>4</v>
      </c>
      <c r="T9008" s="73">
        <v>0</v>
      </c>
      <c r="U9008" s="73">
        <v>5</v>
      </c>
      <c r="V9008" s="73">
        <v>5</v>
      </c>
      <c r="W9008" s="73">
        <v>0</v>
      </c>
    </row>
    <row r="9009" spans="4:23" ht="15" customHeight="1" outlineLevel="2">
      <c r="D9009" s="38" t="s">
        <v>1797</v>
      </c>
      <c r="E9009" s="233" t="s">
        <v>1798</v>
      </c>
      <c r="F9009" s="73">
        <v>0</v>
      </c>
      <c r="G9009" s="73">
        <v>0</v>
      </c>
      <c r="H9009" s="73">
        <v>0</v>
      </c>
      <c r="I9009" s="73">
        <v>0</v>
      </c>
      <c r="J9009" s="73">
        <v>0</v>
      </c>
      <c r="K9009" s="73">
        <v>0</v>
      </c>
      <c r="L9009" s="73">
        <v>0</v>
      </c>
      <c r="M9009" s="73">
        <v>0</v>
      </c>
      <c r="N9009" s="73">
        <v>0</v>
      </c>
      <c r="O9009" s="73">
        <v>0</v>
      </c>
      <c r="P9009" s="73">
        <v>0</v>
      </c>
      <c r="Q9009" s="73">
        <v>0</v>
      </c>
      <c r="R9009" s="73">
        <v>0</v>
      </c>
      <c r="S9009" s="73">
        <v>0</v>
      </c>
      <c r="T9009" s="73">
        <v>0</v>
      </c>
      <c r="U9009" s="73">
        <v>0</v>
      </c>
      <c r="V9009" s="73">
        <v>0</v>
      </c>
      <c r="W9009" s="73">
        <v>0</v>
      </c>
    </row>
    <row r="9010" spans="4:23" ht="15" customHeight="1" outlineLevel="2">
      <c r="D9010" s="38" t="s">
        <v>1799</v>
      </c>
      <c r="E9010" s="233" t="s">
        <v>1800</v>
      </c>
      <c r="F9010" s="73">
        <v>0</v>
      </c>
      <c r="G9010" s="73">
        <v>0</v>
      </c>
      <c r="H9010" s="73">
        <v>0</v>
      </c>
      <c r="I9010" s="73">
        <v>0</v>
      </c>
      <c r="J9010" s="73">
        <v>0</v>
      </c>
      <c r="K9010" s="73">
        <v>0</v>
      </c>
      <c r="L9010" s="73">
        <v>0</v>
      </c>
      <c r="M9010" s="73">
        <v>0</v>
      </c>
      <c r="N9010" s="73">
        <v>0</v>
      </c>
      <c r="O9010" s="73">
        <v>0</v>
      </c>
      <c r="P9010" s="73">
        <v>0</v>
      </c>
      <c r="Q9010" s="73">
        <v>0</v>
      </c>
      <c r="R9010" s="73">
        <v>0</v>
      </c>
      <c r="S9010" s="73">
        <v>0</v>
      </c>
      <c r="T9010" s="73">
        <v>0</v>
      </c>
      <c r="U9010" s="73">
        <v>0</v>
      </c>
      <c r="V9010" s="73">
        <v>0</v>
      </c>
      <c r="W9010" s="73">
        <v>0</v>
      </c>
    </row>
    <row r="9011" spans="4:23" ht="15" customHeight="1" outlineLevel="2">
      <c r="D9011" s="38" t="s">
        <v>1801</v>
      </c>
      <c r="E9011" s="233" t="s">
        <v>1802</v>
      </c>
      <c r="F9011" s="73">
        <v>7</v>
      </c>
      <c r="G9011" s="73">
        <v>1</v>
      </c>
      <c r="H9011" s="73">
        <v>6</v>
      </c>
      <c r="I9011" s="73">
        <v>5</v>
      </c>
      <c r="J9011" s="73">
        <v>0</v>
      </c>
      <c r="K9011" s="73">
        <v>5</v>
      </c>
      <c r="L9011" s="73">
        <v>8</v>
      </c>
      <c r="M9011" s="73">
        <v>3</v>
      </c>
      <c r="N9011" s="73">
        <v>5</v>
      </c>
      <c r="O9011" s="73">
        <v>8</v>
      </c>
      <c r="P9011" s="73">
        <v>3</v>
      </c>
      <c r="Q9011" s="73">
        <v>5</v>
      </c>
      <c r="R9011" s="73">
        <v>4</v>
      </c>
      <c r="S9011" s="73">
        <v>1</v>
      </c>
      <c r="T9011" s="73">
        <v>3</v>
      </c>
      <c r="U9011" s="73">
        <v>5</v>
      </c>
      <c r="V9011" s="73">
        <v>2</v>
      </c>
      <c r="W9011" s="73">
        <v>3</v>
      </c>
    </row>
    <row r="9012" spans="4:23" ht="15" customHeight="1" outlineLevel="2">
      <c r="D9012" s="38" t="s">
        <v>1803</v>
      </c>
      <c r="E9012" s="233" t="s">
        <v>1804</v>
      </c>
      <c r="F9012" s="73">
        <v>3</v>
      </c>
      <c r="G9012" s="73">
        <v>2</v>
      </c>
      <c r="H9012" s="73">
        <v>1</v>
      </c>
      <c r="I9012" s="73">
        <v>2</v>
      </c>
      <c r="J9012" s="73">
        <v>2</v>
      </c>
      <c r="K9012" s="73">
        <v>0</v>
      </c>
      <c r="L9012" s="73">
        <v>3</v>
      </c>
      <c r="M9012" s="73">
        <v>3</v>
      </c>
      <c r="N9012" s="73">
        <v>0</v>
      </c>
      <c r="O9012" s="73">
        <v>3</v>
      </c>
      <c r="P9012" s="73">
        <v>3</v>
      </c>
      <c r="Q9012" s="73">
        <v>0</v>
      </c>
      <c r="R9012" s="73">
        <v>2</v>
      </c>
      <c r="S9012" s="73">
        <v>2</v>
      </c>
      <c r="T9012" s="73">
        <v>0</v>
      </c>
      <c r="U9012" s="73">
        <v>1</v>
      </c>
      <c r="V9012" s="73">
        <v>1</v>
      </c>
      <c r="W9012" s="73">
        <v>0</v>
      </c>
    </row>
    <row r="9013" spans="4:23" ht="15" customHeight="1" outlineLevel="2">
      <c r="D9013" s="38" t="s">
        <v>1805</v>
      </c>
      <c r="E9013" s="233" t="s">
        <v>1806</v>
      </c>
      <c r="F9013" s="73">
        <v>7</v>
      </c>
      <c r="G9013" s="73">
        <v>4</v>
      </c>
      <c r="H9013" s="73">
        <v>3</v>
      </c>
      <c r="I9013" s="73">
        <v>5</v>
      </c>
      <c r="J9013" s="73">
        <v>2</v>
      </c>
      <c r="K9013" s="73">
        <v>3</v>
      </c>
      <c r="L9013" s="73">
        <v>5</v>
      </c>
      <c r="M9013" s="73">
        <v>2</v>
      </c>
      <c r="N9013" s="73">
        <v>3</v>
      </c>
      <c r="O9013" s="73">
        <v>5</v>
      </c>
      <c r="P9013" s="73">
        <v>2</v>
      </c>
      <c r="Q9013" s="73">
        <v>3</v>
      </c>
      <c r="R9013" s="73">
        <v>4</v>
      </c>
      <c r="S9013" s="73">
        <v>1</v>
      </c>
      <c r="T9013" s="73">
        <v>3</v>
      </c>
      <c r="U9013" s="73">
        <v>3</v>
      </c>
      <c r="V9013" s="73">
        <v>1</v>
      </c>
      <c r="W9013" s="73">
        <v>2</v>
      </c>
    </row>
    <row r="9014" spans="4:23" ht="15" customHeight="1" outlineLevel="2">
      <c r="D9014" s="38" t="s">
        <v>1807</v>
      </c>
      <c r="E9014" s="233" t="s">
        <v>1808</v>
      </c>
      <c r="F9014" s="73">
        <v>0</v>
      </c>
      <c r="G9014" s="73">
        <v>0</v>
      </c>
      <c r="H9014" s="73">
        <v>0</v>
      </c>
      <c r="I9014" s="73">
        <v>0</v>
      </c>
      <c r="J9014" s="73">
        <v>0</v>
      </c>
      <c r="K9014" s="73">
        <v>0</v>
      </c>
      <c r="L9014" s="73">
        <v>0</v>
      </c>
      <c r="M9014" s="73">
        <v>0</v>
      </c>
      <c r="N9014" s="73">
        <v>0</v>
      </c>
      <c r="O9014" s="73">
        <v>0</v>
      </c>
      <c r="P9014" s="73">
        <v>0</v>
      </c>
      <c r="Q9014" s="73">
        <v>0</v>
      </c>
      <c r="R9014" s="73">
        <v>0</v>
      </c>
      <c r="S9014" s="73">
        <v>0</v>
      </c>
      <c r="T9014" s="73">
        <v>0</v>
      </c>
      <c r="U9014" s="73">
        <v>0</v>
      </c>
      <c r="V9014" s="73">
        <v>0</v>
      </c>
      <c r="W9014" s="73">
        <v>0</v>
      </c>
    </row>
    <row r="9015" spans="4:23" ht="15" customHeight="1" outlineLevel="2">
      <c r="D9015" s="38" t="s">
        <v>1809</v>
      </c>
      <c r="E9015" s="233" t="s">
        <v>1810</v>
      </c>
      <c r="F9015" s="73">
        <v>0</v>
      </c>
      <c r="G9015" s="73">
        <v>0</v>
      </c>
      <c r="H9015" s="73">
        <v>0</v>
      </c>
      <c r="I9015" s="73">
        <v>0</v>
      </c>
      <c r="J9015" s="73">
        <v>0</v>
      </c>
      <c r="K9015" s="73">
        <v>0</v>
      </c>
      <c r="L9015" s="73">
        <v>0</v>
      </c>
      <c r="M9015" s="73">
        <v>0</v>
      </c>
      <c r="N9015" s="73">
        <v>0</v>
      </c>
      <c r="O9015" s="73">
        <v>0</v>
      </c>
      <c r="P9015" s="73">
        <v>0</v>
      </c>
      <c r="Q9015" s="73">
        <v>0</v>
      </c>
      <c r="R9015" s="73">
        <v>0</v>
      </c>
      <c r="S9015" s="73">
        <v>0</v>
      </c>
      <c r="T9015" s="73">
        <v>0</v>
      </c>
      <c r="U9015" s="73">
        <v>0</v>
      </c>
      <c r="V9015" s="73">
        <v>0</v>
      </c>
      <c r="W9015" s="73">
        <v>0</v>
      </c>
    </row>
    <row r="9016" spans="4:23" ht="15" customHeight="1" outlineLevel="2">
      <c r="D9016" s="38" t="s">
        <v>1811</v>
      </c>
      <c r="E9016" s="233" t="s">
        <v>1812</v>
      </c>
      <c r="F9016" s="73">
        <v>0</v>
      </c>
      <c r="G9016" s="73">
        <v>0</v>
      </c>
      <c r="H9016" s="73">
        <v>0</v>
      </c>
      <c r="I9016" s="73">
        <v>1</v>
      </c>
      <c r="J9016" s="73">
        <v>1</v>
      </c>
      <c r="K9016" s="73">
        <v>0</v>
      </c>
      <c r="L9016" s="73">
        <v>1</v>
      </c>
      <c r="M9016" s="73">
        <v>1</v>
      </c>
      <c r="N9016" s="73">
        <v>0</v>
      </c>
      <c r="O9016" s="73">
        <v>1</v>
      </c>
      <c r="P9016" s="73">
        <v>1</v>
      </c>
      <c r="Q9016" s="73">
        <v>0</v>
      </c>
      <c r="R9016" s="73">
        <v>0</v>
      </c>
      <c r="S9016" s="73">
        <v>0</v>
      </c>
      <c r="T9016" s="73">
        <v>0</v>
      </c>
      <c r="U9016" s="73">
        <v>0</v>
      </c>
      <c r="V9016" s="73">
        <v>0</v>
      </c>
      <c r="W9016" s="73">
        <v>0</v>
      </c>
    </row>
    <row r="9017" spans="4:23" ht="15" customHeight="1" outlineLevel="2">
      <c r="D9017" s="38" t="s">
        <v>1813</v>
      </c>
      <c r="E9017" s="233" t="s">
        <v>1814</v>
      </c>
      <c r="F9017" s="73">
        <v>0</v>
      </c>
      <c r="G9017" s="73">
        <v>0</v>
      </c>
      <c r="H9017" s="73">
        <v>0</v>
      </c>
      <c r="I9017" s="73">
        <v>0</v>
      </c>
      <c r="J9017" s="73">
        <v>0</v>
      </c>
      <c r="K9017" s="73">
        <v>0</v>
      </c>
      <c r="L9017" s="73">
        <v>0</v>
      </c>
      <c r="M9017" s="73">
        <v>0</v>
      </c>
      <c r="N9017" s="73">
        <v>0</v>
      </c>
      <c r="O9017" s="73">
        <v>0</v>
      </c>
      <c r="P9017" s="73">
        <v>0</v>
      </c>
      <c r="Q9017" s="73">
        <v>0</v>
      </c>
      <c r="R9017" s="73">
        <v>0</v>
      </c>
      <c r="S9017" s="73">
        <v>0</v>
      </c>
      <c r="T9017" s="73">
        <v>0</v>
      </c>
      <c r="U9017" s="73">
        <v>0</v>
      </c>
      <c r="V9017" s="73">
        <v>0</v>
      </c>
      <c r="W9017" s="73">
        <v>0</v>
      </c>
    </row>
    <row r="9018" spans="4:23" ht="15" customHeight="1" outlineLevel="2">
      <c r="D9018" s="38" t="s">
        <v>1815</v>
      </c>
      <c r="E9018" s="233" t="s">
        <v>1816</v>
      </c>
      <c r="F9018" s="73">
        <v>2</v>
      </c>
      <c r="G9018" s="73">
        <v>1</v>
      </c>
      <c r="H9018" s="73">
        <v>1</v>
      </c>
      <c r="I9018" s="73">
        <v>3</v>
      </c>
      <c r="J9018" s="73">
        <v>2</v>
      </c>
      <c r="K9018" s="73">
        <v>1</v>
      </c>
      <c r="L9018" s="73">
        <v>2</v>
      </c>
      <c r="M9018" s="73">
        <v>1</v>
      </c>
      <c r="N9018" s="73">
        <v>1</v>
      </c>
      <c r="O9018" s="73">
        <v>2</v>
      </c>
      <c r="P9018" s="73">
        <v>1</v>
      </c>
      <c r="Q9018" s="73">
        <v>1</v>
      </c>
      <c r="R9018" s="73">
        <v>1</v>
      </c>
      <c r="S9018" s="73">
        <v>0</v>
      </c>
      <c r="T9018" s="73">
        <v>1</v>
      </c>
      <c r="U9018" s="73">
        <v>1</v>
      </c>
      <c r="V9018" s="73">
        <v>0</v>
      </c>
      <c r="W9018" s="73">
        <v>1</v>
      </c>
    </row>
    <row r="9019" spans="4:23" ht="15" customHeight="1" outlineLevel="2">
      <c r="D9019" s="38" t="s">
        <v>1817</v>
      </c>
      <c r="E9019" s="233" t="s">
        <v>1818</v>
      </c>
      <c r="F9019" s="73">
        <v>0</v>
      </c>
      <c r="G9019" s="73">
        <v>0</v>
      </c>
      <c r="H9019" s="73">
        <v>0</v>
      </c>
      <c r="I9019" s="73">
        <v>0</v>
      </c>
      <c r="J9019" s="73">
        <v>0</v>
      </c>
      <c r="K9019" s="73">
        <v>0</v>
      </c>
      <c r="L9019" s="73">
        <v>0</v>
      </c>
      <c r="M9019" s="73">
        <v>0</v>
      </c>
      <c r="N9019" s="73">
        <v>0</v>
      </c>
      <c r="O9019" s="73">
        <v>0</v>
      </c>
      <c r="P9019" s="73">
        <v>0</v>
      </c>
      <c r="Q9019" s="73">
        <v>0</v>
      </c>
      <c r="R9019" s="73">
        <v>0</v>
      </c>
      <c r="S9019" s="73">
        <v>0</v>
      </c>
      <c r="T9019" s="73">
        <v>0</v>
      </c>
      <c r="U9019" s="73">
        <v>0</v>
      </c>
      <c r="V9019" s="73">
        <v>0</v>
      </c>
      <c r="W9019" s="73">
        <v>0</v>
      </c>
    </row>
    <row r="9020" spans="4:23" ht="15" customHeight="1" outlineLevel="2">
      <c r="D9020" s="38" t="s">
        <v>1819</v>
      </c>
      <c r="E9020" s="233" t="s">
        <v>1820</v>
      </c>
      <c r="F9020" s="73">
        <v>0</v>
      </c>
      <c r="G9020" s="73">
        <v>0</v>
      </c>
      <c r="H9020" s="73">
        <v>0</v>
      </c>
      <c r="I9020" s="73">
        <v>0</v>
      </c>
      <c r="J9020" s="73">
        <v>0</v>
      </c>
      <c r="K9020" s="73">
        <v>0</v>
      </c>
      <c r="L9020" s="73">
        <v>0</v>
      </c>
      <c r="M9020" s="73">
        <v>0</v>
      </c>
      <c r="N9020" s="73">
        <v>0</v>
      </c>
      <c r="O9020" s="73">
        <v>0</v>
      </c>
      <c r="P9020" s="73">
        <v>0</v>
      </c>
      <c r="Q9020" s="73">
        <v>0</v>
      </c>
      <c r="R9020" s="73">
        <v>0</v>
      </c>
      <c r="S9020" s="73">
        <v>0</v>
      </c>
      <c r="T9020" s="73">
        <v>0</v>
      </c>
      <c r="U9020" s="73">
        <v>0</v>
      </c>
      <c r="V9020" s="73">
        <v>0</v>
      </c>
      <c r="W9020" s="73">
        <v>0</v>
      </c>
    </row>
    <row r="9021" spans="4:23" ht="15" customHeight="1" outlineLevel="2">
      <c r="D9021" s="38" t="s">
        <v>1821</v>
      </c>
      <c r="E9021" s="233" t="s">
        <v>1822</v>
      </c>
      <c r="F9021" s="73">
        <v>2</v>
      </c>
      <c r="G9021" s="73">
        <v>1</v>
      </c>
      <c r="H9021" s="73">
        <v>1</v>
      </c>
      <c r="I9021" s="73">
        <v>2</v>
      </c>
      <c r="J9021" s="73">
        <v>1</v>
      </c>
      <c r="K9021" s="73">
        <v>1</v>
      </c>
      <c r="L9021" s="73">
        <v>1</v>
      </c>
      <c r="M9021" s="73">
        <v>0</v>
      </c>
      <c r="N9021" s="73">
        <v>1</v>
      </c>
      <c r="O9021" s="73">
        <v>1</v>
      </c>
      <c r="P9021" s="73">
        <v>0</v>
      </c>
      <c r="Q9021" s="73">
        <v>1</v>
      </c>
      <c r="R9021" s="73">
        <v>2</v>
      </c>
      <c r="S9021" s="73">
        <v>1</v>
      </c>
      <c r="T9021" s="73">
        <v>1</v>
      </c>
      <c r="U9021" s="73">
        <v>2</v>
      </c>
      <c r="V9021" s="73">
        <v>1</v>
      </c>
      <c r="W9021" s="73">
        <v>1</v>
      </c>
    </row>
    <row r="9022" spans="4:23" ht="15" customHeight="1" outlineLevel="2">
      <c r="D9022" s="38" t="s">
        <v>1823</v>
      </c>
      <c r="E9022" s="233" t="s">
        <v>1824</v>
      </c>
      <c r="F9022" s="73">
        <v>5</v>
      </c>
      <c r="G9022" s="73">
        <v>4</v>
      </c>
      <c r="H9022" s="73">
        <v>1</v>
      </c>
      <c r="I9022" s="73">
        <v>3</v>
      </c>
      <c r="J9022" s="73">
        <v>2</v>
      </c>
      <c r="K9022" s="73">
        <v>1</v>
      </c>
      <c r="L9022" s="73">
        <v>3</v>
      </c>
      <c r="M9022" s="73">
        <v>2</v>
      </c>
      <c r="N9022" s="73">
        <v>1</v>
      </c>
      <c r="O9022" s="73">
        <v>3</v>
      </c>
      <c r="P9022" s="73">
        <v>2</v>
      </c>
      <c r="Q9022" s="73">
        <v>1</v>
      </c>
      <c r="R9022" s="73">
        <v>3</v>
      </c>
      <c r="S9022" s="73">
        <v>2</v>
      </c>
      <c r="T9022" s="73">
        <v>1</v>
      </c>
      <c r="U9022" s="73">
        <v>4</v>
      </c>
      <c r="V9022" s="73">
        <v>3</v>
      </c>
      <c r="W9022" s="73">
        <v>1</v>
      </c>
    </row>
    <row r="9023" spans="4:23" ht="15" customHeight="1" outlineLevel="2">
      <c r="D9023" s="38" t="s">
        <v>1825</v>
      </c>
      <c r="E9023" s="233" t="s">
        <v>1826</v>
      </c>
      <c r="F9023" s="73">
        <v>1</v>
      </c>
      <c r="G9023" s="73">
        <v>1</v>
      </c>
      <c r="H9023" s="73">
        <v>0</v>
      </c>
      <c r="I9023" s="73">
        <v>0</v>
      </c>
      <c r="J9023" s="73">
        <v>0</v>
      </c>
      <c r="K9023" s="73">
        <v>0</v>
      </c>
      <c r="L9023" s="73">
        <v>0</v>
      </c>
      <c r="M9023" s="73">
        <v>0</v>
      </c>
      <c r="N9023" s="73">
        <v>0</v>
      </c>
      <c r="O9023" s="73">
        <v>0</v>
      </c>
      <c r="P9023" s="73">
        <v>0</v>
      </c>
      <c r="Q9023" s="73">
        <v>0</v>
      </c>
      <c r="R9023" s="73">
        <v>0</v>
      </c>
      <c r="S9023" s="73">
        <v>0</v>
      </c>
      <c r="T9023" s="73">
        <v>0</v>
      </c>
      <c r="U9023" s="73">
        <v>0</v>
      </c>
      <c r="V9023" s="73">
        <v>0</v>
      </c>
      <c r="W9023" s="73">
        <v>0</v>
      </c>
    </row>
    <row r="9024" spans="4:23" ht="15" customHeight="1" outlineLevel="2">
      <c r="D9024" s="38" t="s">
        <v>1827</v>
      </c>
      <c r="E9024" s="233" t="s">
        <v>1828</v>
      </c>
      <c r="F9024" s="73">
        <v>2</v>
      </c>
      <c r="G9024" s="73">
        <v>2</v>
      </c>
      <c r="H9024" s="73">
        <v>0</v>
      </c>
      <c r="I9024" s="73">
        <v>0</v>
      </c>
      <c r="J9024" s="73">
        <v>0</v>
      </c>
      <c r="K9024" s="73">
        <v>0</v>
      </c>
      <c r="L9024" s="73">
        <v>0</v>
      </c>
      <c r="M9024" s="73">
        <v>0</v>
      </c>
      <c r="N9024" s="73">
        <v>0</v>
      </c>
      <c r="O9024" s="73">
        <v>0</v>
      </c>
      <c r="P9024" s="73">
        <v>0</v>
      </c>
      <c r="Q9024" s="73">
        <v>0</v>
      </c>
      <c r="R9024" s="73">
        <v>1</v>
      </c>
      <c r="S9024" s="73">
        <v>1</v>
      </c>
      <c r="T9024" s="73">
        <v>0</v>
      </c>
      <c r="U9024" s="73">
        <v>1</v>
      </c>
      <c r="V9024" s="73">
        <v>1</v>
      </c>
      <c r="W9024" s="73">
        <v>0</v>
      </c>
    </row>
    <row r="9025" spans="3:23" ht="15" customHeight="1" outlineLevel="2">
      <c r="D9025" s="38" t="s">
        <v>1829</v>
      </c>
      <c r="E9025" s="233" t="s">
        <v>1830</v>
      </c>
      <c r="F9025" s="73">
        <v>1</v>
      </c>
      <c r="G9025" s="73">
        <v>1</v>
      </c>
      <c r="H9025" s="73">
        <v>0</v>
      </c>
      <c r="I9025" s="73">
        <v>1</v>
      </c>
      <c r="J9025" s="73">
        <v>1</v>
      </c>
      <c r="K9025" s="73">
        <v>0</v>
      </c>
      <c r="L9025" s="73">
        <v>1</v>
      </c>
      <c r="M9025" s="73">
        <v>1</v>
      </c>
      <c r="N9025" s="73">
        <v>0</v>
      </c>
      <c r="O9025" s="73">
        <v>1</v>
      </c>
      <c r="P9025" s="73">
        <v>1</v>
      </c>
      <c r="Q9025" s="73">
        <v>0</v>
      </c>
      <c r="R9025" s="73">
        <v>1</v>
      </c>
      <c r="S9025" s="73">
        <v>1</v>
      </c>
      <c r="T9025" s="73">
        <v>0</v>
      </c>
      <c r="U9025" s="73">
        <v>1</v>
      </c>
      <c r="V9025" s="73">
        <v>1</v>
      </c>
      <c r="W9025" s="73">
        <v>0</v>
      </c>
    </row>
    <row r="9026" spans="3:23" ht="15" customHeight="1" outlineLevel="1">
      <c r="C9026" s="231" t="s">
        <v>1831</v>
      </c>
      <c r="E9026" s="230" t="s">
        <v>1832</v>
      </c>
      <c r="F9026" s="73">
        <v>53</v>
      </c>
      <c r="G9026" s="73">
        <v>43</v>
      </c>
      <c r="H9026" s="73">
        <v>10</v>
      </c>
      <c r="I9026" s="73">
        <v>42</v>
      </c>
      <c r="J9026" s="73">
        <v>34</v>
      </c>
      <c r="K9026" s="73">
        <v>8</v>
      </c>
      <c r="L9026" s="73">
        <v>48</v>
      </c>
      <c r="M9026" s="73">
        <v>41</v>
      </c>
      <c r="N9026" s="73">
        <v>7</v>
      </c>
      <c r="O9026" s="73">
        <v>48</v>
      </c>
      <c r="P9026" s="73">
        <v>41</v>
      </c>
      <c r="Q9026" s="73">
        <v>7</v>
      </c>
      <c r="R9026" s="73">
        <v>34</v>
      </c>
      <c r="S9026" s="73">
        <v>28</v>
      </c>
      <c r="T9026" s="73">
        <v>6</v>
      </c>
      <c r="U9026" s="73">
        <v>39</v>
      </c>
      <c r="V9026" s="73">
        <v>33</v>
      </c>
      <c r="W9026" s="73">
        <v>6</v>
      </c>
    </row>
    <row r="9027" spans="3:23" ht="15" customHeight="1" outlineLevel="2">
      <c r="D9027" s="38" t="s">
        <v>1833</v>
      </c>
      <c r="E9027" s="233" t="s">
        <v>1834</v>
      </c>
      <c r="F9027" s="73">
        <v>4</v>
      </c>
      <c r="G9027" s="73">
        <v>0</v>
      </c>
      <c r="H9027" s="73">
        <v>4</v>
      </c>
      <c r="I9027" s="73">
        <v>3</v>
      </c>
      <c r="J9027" s="73">
        <v>0</v>
      </c>
      <c r="K9027" s="73">
        <v>3</v>
      </c>
      <c r="L9027" s="73">
        <v>1</v>
      </c>
      <c r="M9027" s="73">
        <v>0</v>
      </c>
      <c r="N9027" s="73">
        <v>1</v>
      </c>
      <c r="O9027" s="73">
        <v>1</v>
      </c>
      <c r="P9027" s="73">
        <v>0</v>
      </c>
      <c r="Q9027" s="73">
        <v>1</v>
      </c>
      <c r="R9027" s="73">
        <v>1</v>
      </c>
      <c r="S9027" s="73">
        <v>0</v>
      </c>
      <c r="T9027" s="73">
        <v>1</v>
      </c>
      <c r="U9027" s="73">
        <v>1</v>
      </c>
      <c r="V9027" s="73">
        <v>0</v>
      </c>
      <c r="W9027" s="73">
        <v>1</v>
      </c>
    </row>
    <row r="9028" spans="3:23" ht="15" customHeight="1" outlineLevel="2">
      <c r="D9028" s="38" t="s">
        <v>1835</v>
      </c>
      <c r="E9028" s="233" t="s">
        <v>1836</v>
      </c>
      <c r="F9028" s="73">
        <v>0</v>
      </c>
      <c r="G9028" s="73">
        <v>0</v>
      </c>
      <c r="H9028" s="73">
        <v>0</v>
      </c>
      <c r="I9028" s="73">
        <v>0</v>
      </c>
      <c r="J9028" s="73">
        <v>0</v>
      </c>
      <c r="K9028" s="73">
        <v>0</v>
      </c>
      <c r="L9028" s="73">
        <v>0</v>
      </c>
      <c r="M9028" s="73">
        <v>0</v>
      </c>
      <c r="N9028" s="73">
        <v>0</v>
      </c>
      <c r="O9028" s="73">
        <v>0</v>
      </c>
      <c r="P9028" s="73">
        <v>0</v>
      </c>
      <c r="Q9028" s="73">
        <v>0</v>
      </c>
      <c r="R9028" s="73">
        <v>0</v>
      </c>
      <c r="S9028" s="73">
        <v>0</v>
      </c>
      <c r="T9028" s="73">
        <v>0</v>
      </c>
      <c r="U9028" s="73">
        <v>0</v>
      </c>
      <c r="V9028" s="73">
        <v>0</v>
      </c>
      <c r="W9028" s="73">
        <v>0</v>
      </c>
    </row>
    <row r="9029" spans="3:23" ht="15" customHeight="1" outlineLevel="2">
      <c r="D9029" s="38" t="s">
        <v>1837</v>
      </c>
      <c r="E9029" s="233" t="s">
        <v>1838</v>
      </c>
      <c r="F9029" s="73">
        <v>0</v>
      </c>
      <c r="G9029" s="73">
        <v>0</v>
      </c>
      <c r="H9029" s="73">
        <v>0</v>
      </c>
      <c r="I9029" s="73">
        <v>0</v>
      </c>
      <c r="J9029" s="73">
        <v>0</v>
      </c>
      <c r="K9029" s="73">
        <v>0</v>
      </c>
      <c r="L9029" s="73">
        <v>0</v>
      </c>
      <c r="M9029" s="73">
        <v>0</v>
      </c>
      <c r="N9029" s="73">
        <v>0</v>
      </c>
      <c r="O9029" s="73">
        <v>0</v>
      </c>
      <c r="P9029" s="73">
        <v>0</v>
      </c>
      <c r="Q9029" s="73">
        <v>0</v>
      </c>
      <c r="R9029" s="73">
        <v>0</v>
      </c>
      <c r="S9029" s="73">
        <v>0</v>
      </c>
      <c r="T9029" s="73">
        <v>0</v>
      </c>
      <c r="U9029" s="73">
        <v>0</v>
      </c>
      <c r="V9029" s="73">
        <v>0</v>
      </c>
      <c r="W9029" s="73">
        <v>0</v>
      </c>
    </row>
    <row r="9030" spans="3:23" ht="15" customHeight="1" outlineLevel="2">
      <c r="D9030" s="38" t="s">
        <v>1839</v>
      </c>
      <c r="E9030" s="233" t="s">
        <v>1840</v>
      </c>
      <c r="F9030" s="73">
        <v>0</v>
      </c>
      <c r="G9030" s="73">
        <v>0</v>
      </c>
      <c r="H9030" s="73">
        <v>0</v>
      </c>
      <c r="I9030" s="73">
        <v>0</v>
      </c>
      <c r="J9030" s="73">
        <v>0</v>
      </c>
      <c r="K9030" s="73">
        <v>0</v>
      </c>
      <c r="L9030" s="73">
        <v>0</v>
      </c>
      <c r="M9030" s="73">
        <v>0</v>
      </c>
      <c r="N9030" s="73">
        <v>0</v>
      </c>
      <c r="O9030" s="73">
        <v>0</v>
      </c>
      <c r="P9030" s="73">
        <v>0</v>
      </c>
      <c r="Q9030" s="73">
        <v>0</v>
      </c>
      <c r="R9030" s="73">
        <v>0</v>
      </c>
      <c r="S9030" s="73">
        <v>0</v>
      </c>
      <c r="T9030" s="73">
        <v>0</v>
      </c>
      <c r="U9030" s="73">
        <v>0</v>
      </c>
      <c r="V9030" s="73">
        <v>0</v>
      </c>
      <c r="W9030" s="73">
        <v>0</v>
      </c>
    </row>
    <row r="9031" spans="3:23" ht="15" customHeight="1" outlineLevel="2">
      <c r="D9031" s="38" t="s">
        <v>1841</v>
      </c>
      <c r="E9031" s="233" t="s">
        <v>1842</v>
      </c>
      <c r="F9031" s="73">
        <v>0</v>
      </c>
      <c r="G9031" s="73">
        <v>0</v>
      </c>
      <c r="H9031" s="73">
        <v>0</v>
      </c>
      <c r="I9031" s="73">
        <v>0</v>
      </c>
      <c r="J9031" s="73">
        <v>0</v>
      </c>
      <c r="K9031" s="73">
        <v>0</v>
      </c>
      <c r="L9031" s="73">
        <v>0</v>
      </c>
      <c r="M9031" s="73">
        <v>0</v>
      </c>
      <c r="N9031" s="73">
        <v>0</v>
      </c>
      <c r="O9031" s="73">
        <v>0</v>
      </c>
      <c r="P9031" s="73">
        <v>0</v>
      </c>
      <c r="Q9031" s="73">
        <v>0</v>
      </c>
      <c r="R9031" s="73">
        <v>0</v>
      </c>
      <c r="S9031" s="73">
        <v>0</v>
      </c>
      <c r="T9031" s="73">
        <v>0</v>
      </c>
      <c r="U9031" s="73">
        <v>0</v>
      </c>
      <c r="V9031" s="73">
        <v>0</v>
      </c>
      <c r="W9031" s="73">
        <v>0</v>
      </c>
    </row>
    <row r="9032" spans="3:23" ht="15" customHeight="1" outlineLevel="2">
      <c r="D9032" s="38" t="s">
        <v>1843</v>
      </c>
      <c r="E9032" s="233" t="s">
        <v>1844</v>
      </c>
      <c r="F9032" s="73">
        <v>0</v>
      </c>
      <c r="G9032" s="73">
        <v>0</v>
      </c>
      <c r="H9032" s="73">
        <v>0</v>
      </c>
      <c r="I9032" s="73">
        <v>0</v>
      </c>
      <c r="J9032" s="73">
        <v>0</v>
      </c>
      <c r="K9032" s="73">
        <v>0</v>
      </c>
      <c r="L9032" s="73">
        <v>0</v>
      </c>
      <c r="M9032" s="73">
        <v>0</v>
      </c>
      <c r="N9032" s="73">
        <v>0</v>
      </c>
      <c r="O9032" s="73">
        <v>0</v>
      </c>
      <c r="P9032" s="73">
        <v>0</v>
      </c>
      <c r="Q9032" s="73">
        <v>0</v>
      </c>
      <c r="R9032" s="73">
        <v>0</v>
      </c>
      <c r="S9032" s="73">
        <v>0</v>
      </c>
      <c r="T9032" s="73">
        <v>0</v>
      </c>
      <c r="U9032" s="73">
        <v>0</v>
      </c>
      <c r="V9032" s="73">
        <v>0</v>
      </c>
      <c r="W9032" s="73">
        <v>0</v>
      </c>
    </row>
    <row r="9033" spans="3:23" ht="15" customHeight="1" outlineLevel="2">
      <c r="D9033" s="38" t="s">
        <v>1845</v>
      </c>
      <c r="E9033" s="233" t="s">
        <v>1846</v>
      </c>
      <c r="F9033" s="73">
        <v>0</v>
      </c>
      <c r="G9033" s="73">
        <v>0</v>
      </c>
      <c r="H9033" s="73">
        <v>0</v>
      </c>
      <c r="I9033" s="73">
        <v>0</v>
      </c>
      <c r="J9033" s="73">
        <v>0</v>
      </c>
      <c r="K9033" s="73">
        <v>0</v>
      </c>
      <c r="L9033" s="73">
        <v>0</v>
      </c>
      <c r="M9033" s="73">
        <v>0</v>
      </c>
      <c r="N9033" s="73">
        <v>0</v>
      </c>
      <c r="O9033" s="73">
        <v>0</v>
      </c>
      <c r="P9033" s="73">
        <v>0</v>
      </c>
      <c r="Q9033" s="73">
        <v>0</v>
      </c>
      <c r="R9033" s="73">
        <v>0</v>
      </c>
      <c r="S9033" s="73">
        <v>0</v>
      </c>
      <c r="T9033" s="73">
        <v>0</v>
      </c>
      <c r="U9033" s="73">
        <v>0</v>
      </c>
      <c r="V9033" s="73">
        <v>0</v>
      </c>
      <c r="W9033" s="73">
        <v>0</v>
      </c>
    </row>
    <row r="9034" spans="3:23" ht="15" customHeight="1" outlineLevel="2">
      <c r="D9034" s="38" t="s">
        <v>1847</v>
      </c>
      <c r="E9034" s="233" t="s">
        <v>1848</v>
      </c>
      <c r="F9034" s="73">
        <v>0</v>
      </c>
      <c r="G9034" s="73">
        <v>0</v>
      </c>
      <c r="H9034" s="73">
        <v>0</v>
      </c>
      <c r="I9034" s="73">
        <v>0</v>
      </c>
      <c r="J9034" s="73">
        <v>0</v>
      </c>
      <c r="K9034" s="73">
        <v>0</v>
      </c>
      <c r="L9034" s="73">
        <v>0</v>
      </c>
      <c r="M9034" s="73">
        <v>0</v>
      </c>
      <c r="N9034" s="73">
        <v>0</v>
      </c>
      <c r="O9034" s="73">
        <v>0</v>
      </c>
      <c r="P9034" s="73">
        <v>0</v>
      </c>
      <c r="Q9034" s="73">
        <v>0</v>
      </c>
      <c r="R9034" s="73">
        <v>0</v>
      </c>
      <c r="S9034" s="73">
        <v>0</v>
      </c>
      <c r="T9034" s="73">
        <v>0</v>
      </c>
      <c r="U9034" s="73">
        <v>0</v>
      </c>
      <c r="V9034" s="73">
        <v>0</v>
      </c>
      <c r="W9034" s="73">
        <v>0</v>
      </c>
    </row>
    <row r="9035" spans="3:23" ht="15" customHeight="1" outlineLevel="2">
      <c r="D9035" s="38" t="s">
        <v>1849</v>
      </c>
      <c r="E9035" s="233" t="s">
        <v>1850</v>
      </c>
      <c r="F9035" s="73">
        <v>0</v>
      </c>
      <c r="G9035" s="73">
        <v>0</v>
      </c>
      <c r="H9035" s="73">
        <v>0</v>
      </c>
      <c r="I9035" s="73">
        <v>0</v>
      </c>
      <c r="J9035" s="73">
        <v>0</v>
      </c>
      <c r="K9035" s="73">
        <v>0</v>
      </c>
      <c r="L9035" s="73">
        <v>0</v>
      </c>
      <c r="M9035" s="73">
        <v>0</v>
      </c>
      <c r="N9035" s="73">
        <v>0</v>
      </c>
      <c r="O9035" s="73">
        <v>0</v>
      </c>
      <c r="P9035" s="73">
        <v>0</v>
      </c>
      <c r="Q9035" s="73">
        <v>0</v>
      </c>
      <c r="R9035" s="73">
        <v>0</v>
      </c>
      <c r="S9035" s="73">
        <v>0</v>
      </c>
      <c r="T9035" s="73">
        <v>0</v>
      </c>
      <c r="U9035" s="73">
        <v>0</v>
      </c>
      <c r="V9035" s="73">
        <v>0</v>
      </c>
      <c r="W9035" s="73">
        <v>0</v>
      </c>
    </row>
    <row r="9036" spans="3:23" ht="15" customHeight="1" outlineLevel="2">
      <c r="D9036" s="38" t="s">
        <v>1851</v>
      </c>
      <c r="E9036" s="233" t="s">
        <v>1852</v>
      </c>
      <c r="F9036" s="73">
        <v>0</v>
      </c>
      <c r="G9036" s="73">
        <v>0</v>
      </c>
      <c r="H9036" s="73">
        <v>0</v>
      </c>
      <c r="I9036" s="73">
        <v>0</v>
      </c>
      <c r="J9036" s="73">
        <v>0</v>
      </c>
      <c r="K9036" s="73">
        <v>0</v>
      </c>
      <c r="L9036" s="73">
        <v>0</v>
      </c>
      <c r="M9036" s="73">
        <v>0</v>
      </c>
      <c r="N9036" s="73">
        <v>0</v>
      </c>
      <c r="O9036" s="73">
        <v>0</v>
      </c>
      <c r="P9036" s="73">
        <v>0</v>
      </c>
      <c r="Q9036" s="73">
        <v>0</v>
      </c>
      <c r="R9036" s="73">
        <v>0</v>
      </c>
      <c r="S9036" s="73">
        <v>0</v>
      </c>
      <c r="T9036" s="73">
        <v>0</v>
      </c>
      <c r="U9036" s="73">
        <v>0</v>
      </c>
      <c r="V9036" s="73">
        <v>0</v>
      </c>
      <c r="W9036" s="73">
        <v>0</v>
      </c>
    </row>
    <row r="9037" spans="3:23" ht="15" customHeight="1" outlineLevel="2">
      <c r="D9037" s="38" t="s">
        <v>1853</v>
      </c>
      <c r="E9037" s="233" t="s">
        <v>1854</v>
      </c>
      <c r="F9037" s="73">
        <v>0</v>
      </c>
      <c r="G9037" s="73">
        <v>0</v>
      </c>
      <c r="H9037" s="73">
        <v>0</v>
      </c>
      <c r="I9037" s="73">
        <v>0</v>
      </c>
      <c r="J9037" s="73">
        <v>0</v>
      </c>
      <c r="K9037" s="73">
        <v>0</v>
      </c>
      <c r="L9037" s="73">
        <v>0</v>
      </c>
      <c r="M9037" s="73">
        <v>0</v>
      </c>
      <c r="N9037" s="73">
        <v>0</v>
      </c>
      <c r="O9037" s="73">
        <v>0</v>
      </c>
      <c r="P9037" s="73">
        <v>0</v>
      </c>
      <c r="Q9037" s="73">
        <v>0</v>
      </c>
      <c r="R9037" s="73">
        <v>1</v>
      </c>
      <c r="S9037" s="73">
        <v>1</v>
      </c>
      <c r="T9037" s="73">
        <v>0</v>
      </c>
      <c r="U9037" s="73">
        <v>1</v>
      </c>
      <c r="V9037" s="73">
        <v>1</v>
      </c>
      <c r="W9037" s="73">
        <v>0</v>
      </c>
    </row>
    <row r="9038" spans="3:23" ht="15" customHeight="1" outlineLevel="2">
      <c r="D9038" s="38" t="s">
        <v>1855</v>
      </c>
      <c r="E9038" s="233" t="s">
        <v>1856</v>
      </c>
      <c r="F9038" s="73">
        <v>0</v>
      </c>
      <c r="G9038" s="73">
        <v>0</v>
      </c>
      <c r="H9038" s="73">
        <v>0</v>
      </c>
      <c r="I9038" s="73">
        <v>0</v>
      </c>
      <c r="J9038" s="73">
        <v>0</v>
      </c>
      <c r="K9038" s="73">
        <v>0</v>
      </c>
      <c r="L9038" s="73">
        <v>0</v>
      </c>
      <c r="M9038" s="73">
        <v>0</v>
      </c>
      <c r="N9038" s="73">
        <v>0</v>
      </c>
      <c r="O9038" s="73">
        <v>0</v>
      </c>
      <c r="P9038" s="73">
        <v>0</v>
      </c>
      <c r="Q9038" s="73">
        <v>0</v>
      </c>
      <c r="R9038" s="73">
        <v>0</v>
      </c>
      <c r="S9038" s="73">
        <v>0</v>
      </c>
      <c r="T9038" s="73">
        <v>0</v>
      </c>
      <c r="U9038" s="73">
        <v>0</v>
      </c>
      <c r="V9038" s="73">
        <v>0</v>
      </c>
      <c r="W9038" s="73">
        <v>0</v>
      </c>
    </row>
    <row r="9039" spans="3:23" ht="15" customHeight="1" outlineLevel="2">
      <c r="D9039" s="38" t="s">
        <v>1857</v>
      </c>
      <c r="E9039" s="233" t="s">
        <v>1858</v>
      </c>
      <c r="F9039" s="73">
        <v>0</v>
      </c>
      <c r="G9039" s="73">
        <v>0</v>
      </c>
      <c r="H9039" s="73">
        <v>0</v>
      </c>
      <c r="I9039" s="73">
        <v>0</v>
      </c>
      <c r="J9039" s="73">
        <v>0</v>
      </c>
      <c r="K9039" s="73">
        <v>0</v>
      </c>
      <c r="L9039" s="73">
        <v>0</v>
      </c>
      <c r="M9039" s="73">
        <v>0</v>
      </c>
      <c r="N9039" s="73">
        <v>0</v>
      </c>
      <c r="O9039" s="73">
        <v>0</v>
      </c>
      <c r="P9039" s="73">
        <v>0</v>
      </c>
      <c r="Q9039" s="73">
        <v>0</v>
      </c>
      <c r="R9039" s="73">
        <v>0</v>
      </c>
      <c r="S9039" s="73">
        <v>0</v>
      </c>
      <c r="T9039" s="73">
        <v>0</v>
      </c>
      <c r="U9039" s="73">
        <v>0</v>
      </c>
      <c r="V9039" s="73">
        <v>0</v>
      </c>
      <c r="W9039" s="73">
        <v>0</v>
      </c>
    </row>
    <row r="9040" spans="3:23" ht="15" customHeight="1" outlineLevel="2">
      <c r="D9040" s="38" t="s">
        <v>1859</v>
      </c>
      <c r="E9040" s="233" t="s">
        <v>1860</v>
      </c>
      <c r="F9040" s="73">
        <v>0</v>
      </c>
      <c r="G9040" s="73">
        <v>0</v>
      </c>
      <c r="H9040" s="73">
        <v>0</v>
      </c>
      <c r="I9040" s="73">
        <v>0</v>
      </c>
      <c r="J9040" s="73">
        <v>0</v>
      </c>
      <c r="K9040" s="73">
        <v>0</v>
      </c>
      <c r="L9040" s="73">
        <v>0</v>
      </c>
      <c r="M9040" s="73">
        <v>0</v>
      </c>
      <c r="N9040" s="73">
        <v>0</v>
      </c>
      <c r="O9040" s="73">
        <v>0</v>
      </c>
      <c r="P9040" s="73">
        <v>0</v>
      </c>
      <c r="Q9040" s="73">
        <v>0</v>
      </c>
      <c r="R9040" s="73">
        <v>0</v>
      </c>
      <c r="S9040" s="73">
        <v>0</v>
      </c>
      <c r="T9040" s="73">
        <v>0</v>
      </c>
      <c r="U9040" s="73">
        <v>0</v>
      </c>
      <c r="V9040" s="73">
        <v>0</v>
      </c>
      <c r="W9040" s="73">
        <v>0</v>
      </c>
    </row>
    <row r="9041" spans="4:23" ht="15" customHeight="1" outlineLevel="2">
      <c r="D9041" s="38" t="s">
        <v>1861</v>
      </c>
      <c r="E9041" s="233" t="s">
        <v>1862</v>
      </c>
      <c r="F9041" s="73">
        <v>0</v>
      </c>
      <c r="G9041" s="73">
        <v>0</v>
      </c>
      <c r="H9041" s="73">
        <v>0</v>
      </c>
      <c r="I9041" s="73">
        <v>0</v>
      </c>
      <c r="J9041" s="73">
        <v>0</v>
      </c>
      <c r="K9041" s="73">
        <v>0</v>
      </c>
      <c r="L9041" s="73">
        <v>0</v>
      </c>
      <c r="M9041" s="73">
        <v>0</v>
      </c>
      <c r="N9041" s="73">
        <v>0</v>
      </c>
      <c r="O9041" s="73">
        <v>0</v>
      </c>
      <c r="P9041" s="73">
        <v>0</v>
      </c>
      <c r="Q9041" s="73">
        <v>0</v>
      </c>
      <c r="R9041" s="73">
        <v>0</v>
      </c>
      <c r="S9041" s="73">
        <v>0</v>
      </c>
      <c r="T9041" s="73">
        <v>0</v>
      </c>
      <c r="U9041" s="73">
        <v>0</v>
      </c>
      <c r="V9041" s="73">
        <v>0</v>
      </c>
      <c r="W9041" s="73">
        <v>0</v>
      </c>
    </row>
    <row r="9042" spans="4:23" ht="15" customHeight="1" outlineLevel="2">
      <c r="D9042" s="38" t="s">
        <v>1863</v>
      </c>
      <c r="E9042" s="233" t="s">
        <v>1864</v>
      </c>
      <c r="F9042" s="73">
        <v>1</v>
      </c>
      <c r="G9042" s="73">
        <v>0</v>
      </c>
      <c r="H9042" s="73">
        <v>1</v>
      </c>
      <c r="I9042" s="73">
        <v>1</v>
      </c>
      <c r="J9042" s="73">
        <v>0</v>
      </c>
      <c r="K9042" s="73">
        <v>1</v>
      </c>
      <c r="L9042" s="73">
        <v>1</v>
      </c>
      <c r="M9042" s="73">
        <v>0</v>
      </c>
      <c r="N9042" s="73">
        <v>1</v>
      </c>
      <c r="O9042" s="73">
        <v>1</v>
      </c>
      <c r="P9042" s="73">
        <v>0</v>
      </c>
      <c r="Q9042" s="73">
        <v>1</v>
      </c>
      <c r="R9042" s="73">
        <v>1</v>
      </c>
      <c r="S9042" s="73">
        <v>0</v>
      </c>
      <c r="T9042" s="73">
        <v>1</v>
      </c>
      <c r="U9042" s="73">
        <v>1</v>
      </c>
      <c r="V9042" s="73">
        <v>0</v>
      </c>
      <c r="W9042" s="73">
        <v>1</v>
      </c>
    </row>
    <row r="9043" spans="4:23" ht="15" customHeight="1" outlineLevel="2">
      <c r="D9043" s="38" t="s">
        <v>1865</v>
      </c>
      <c r="E9043" s="233" t="s">
        <v>1866</v>
      </c>
      <c r="F9043" s="73">
        <v>0</v>
      </c>
      <c r="G9043" s="73">
        <v>0</v>
      </c>
      <c r="H9043" s="73">
        <v>0</v>
      </c>
      <c r="I9043" s="73">
        <v>0</v>
      </c>
      <c r="J9043" s="73">
        <v>0</v>
      </c>
      <c r="K9043" s="73">
        <v>0</v>
      </c>
      <c r="L9043" s="73">
        <v>0</v>
      </c>
      <c r="M9043" s="73">
        <v>0</v>
      </c>
      <c r="N9043" s="73">
        <v>0</v>
      </c>
      <c r="O9043" s="73">
        <v>0</v>
      </c>
      <c r="P9043" s="73">
        <v>0</v>
      </c>
      <c r="Q9043" s="73">
        <v>0</v>
      </c>
      <c r="R9043" s="73">
        <v>0</v>
      </c>
      <c r="S9043" s="73">
        <v>0</v>
      </c>
      <c r="T9043" s="73">
        <v>0</v>
      </c>
      <c r="U9043" s="73">
        <v>0</v>
      </c>
      <c r="V9043" s="73">
        <v>0</v>
      </c>
      <c r="W9043" s="73">
        <v>0</v>
      </c>
    </row>
    <row r="9044" spans="4:23" ht="15" customHeight="1" outlineLevel="2">
      <c r="D9044" s="38" t="s">
        <v>1867</v>
      </c>
      <c r="E9044" s="233" t="s">
        <v>1868</v>
      </c>
      <c r="F9044" s="73">
        <v>0</v>
      </c>
      <c r="G9044" s="73">
        <v>0</v>
      </c>
      <c r="H9044" s="73">
        <v>0</v>
      </c>
      <c r="I9044" s="73">
        <v>0</v>
      </c>
      <c r="J9044" s="73">
        <v>0</v>
      </c>
      <c r="K9044" s="73">
        <v>0</v>
      </c>
      <c r="L9044" s="73">
        <v>0</v>
      </c>
      <c r="M9044" s="73">
        <v>0</v>
      </c>
      <c r="N9044" s="73">
        <v>0</v>
      </c>
      <c r="O9044" s="73">
        <v>0</v>
      </c>
      <c r="P9044" s="73">
        <v>0</v>
      </c>
      <c r="Q9044" s="73">
        <v>0</v>
      </c>
      <c r="R9044" s="73">
        <v>0</v>
      </c>
      <c r="S9044" s="73">
        <v>0</v>
      </c>
      <c r="T9044" s="73">
        <v>0</v>
      </c>
      <c r="U9044" s="73">
        <v>0</v>
      </c>
      <c r="V9044" s="73">
        <v>0</v>
      </c>
      <c r="W9044" s="73">
        <v>0</v>
      </c>
    </row>
    <row r="9045" spans="4:23" ht="15" customHeight="1" outlineLevel="2">
      <c r="D9045" s="38" t="s">
        <v>1869</v>
      </c>
      <c r="E9045" s="233" t="s">
        <v>1870</v>
      </c>
      <c r="F9045" s="73">
        <v>0</v>
      </c>
      <c r="G9045" s="73">
        <v>0</v>
      </c>
      <c r="H9045" s="73">
        <v>0</v>
      </c>
      <c r="I9045" s="73">
        <v>0</v>
      </c>
      <c r="J9045" s="73">
        <v>0</v>
      </c>
      <c r="K9045" s="73">
        <v>0</v>
      </c>
      <c r="L9045" s="73">
        <v>0</v>
      </c>
      <c r="M9045" s="73">
        <v>0</v>
      </c>
      <c r="N9045" s="73">
        <v>0</v>
      </c>
      <c r="O9045" s="73">
        <v>0</v>
      </c>
      <c r="P9045" s="73">
        <v>0</v>
      </c>
      <c r="Q9045" s="73">
        <v>0</v>
      </c>
      <c r="R9045" s="73">
        <v>0</v>
      </c>
      <c r="S9045" s="73">
        <v>0</v>
      </c>
      <c r="T9045" s="73">
        <v>0</v>
      </c>
      <c r="U9045" s="73">
        <v>0</v>
      </c>
      <c r="V9045" s="73">
        <v>0</v>
      </c>
      <c r="W9045" s="73">
        <v>0</v>
      </c>
    </row>
    <row r="9046" spans="4:23" ht="15" customHeight="1" outlineLevel="2">
      <c r="D9046" s="38" t="s">
        <v>1871</v>
      </c>
      <c r="E9046" s="233" t="s">
        <v>1872</v>
      </c>
      <c r="F9046" s="73">
        <v>0</v>
      </c>
      <c r="G9046" s="73">
        <v>0</v>
      </c>
      <c r="H9046" s="73">
        <v>0</v>
      </c>
      <c r="I9046" s="73">
        <v>0</v>
      </c>
      <c r="J9046" s="73">
        <v>0</v>
      </c>
      <c r="K9046" s="73">
        <v>0</v>
      </c>
      <c r="L9046" s="73">
        <v>0</v>
      </c>
      <c r="M9046" s="73">
        <v>0</v>
      </c>
      <c r="N9046" s="73">
        <v>0</v>
      </c>
      <c r="O9046" s="73">
        <v>0</v>
      </c>
      <c r="P9046" s="73">
        <v>0</v>
      </c>
      <c r="Q9046" s="73">
        <v>0</v>
      </c>
      <c r="R9046" s="73">
        <v>0</v>
      </c>
      <c r="S9046" s="73">
        <v>0</v>
      </c>
      <c r="T9046" s="73">
        <v>0</v>
      </c>
      <c r="U9046" s="73">
        <v>0</v>
      </c>
      <c r="V9046" s="73">
        <v>0</v>
      </c>
      <c r="W9046" s="73">
        <v>0</v>
      </c>
    </row>
    <row r="9047" spans="4:23" ht="15" customHeight="1" outlineLevel="2">
      <c r="D9047" s="38" t="s">
        <v>1873</v>
      </c>
      <c r="E9047" s="233" t="s">
        <v>1874</v>
      </c>
      <c r="F9047" s="73">
        <v>0</v>
      </c>
      <c r="G9047" s="73">
        <v>0</v>
      </c>
      <c r="H9047" s="73">
        <v>0</v>
      </c>
      <c r="I9047" s="73">
        <v>0</v>
      </c>
      <c r="J9047" s="73">
        <v>0</v>
      </c>
      <c r="K9047" s="73">
        <v>0</v>
      </c>
      <c r="L9047" s="73">
        <v>0</v>
      </c>
      <c r="M9047" s="73">
        <v>0</v>
      </c>
      <c r="N9047" s="73">
        <v>0</v>
      </c>
      <c r="O9047" s="73">
        <v>0</v>
      </c>
      <c r="P9047" s="73">
        <v>0</v>
      </c>
      <c r="Q9047" s="73">
        <v>0</v>
      </c>
      <c r="R9047" s="73">
        <v>0</v>
      </c>
      <c r="S9047" s="73">
        <v>0</v>
      </c>
      <c r="T9047" s="73">
        <v>0</v>
      </c>
      <c r="U9047" s="73">
        <v>0</v>
      </c>
      <c r="V9047" s="73">
        <v>0</v>
      </c>
      <c r="W9047" s="73">
        <v>0</v>
      </c>
    </row>
    <row r="9048" spans="4:23" ht="15" customHeight="1" outlineLevel="2">
      <c r="D9048" s="38" t="s">
        <v>1875</v>
      </c>
      <c r="E9048" s="233" t="s">
        <v>1876</v>
      </c>
      <c r="F9048" s="73">
        <v>0</v>
      </c>
      <c r="G9048" s="73">
        <v>0</v>
      </c>
      <c r="H9048" s="73">
        <v>0</v>
      </c>
      <c r="I9048" s="73">
        <v>0</v>
      </c>
      <c r="J9048" s="73">
        <v>0</v>
      </c>
      <c r="K9048" s="73">
        <v>0</v>
      </c>
      <c r="L9048" s="73">
        <v>0</v>
      </c>
      <c r="M9048" s="73">
        <v>0</v>
      </c>
      <c r="N9048" s="73">
        <v>0</v>
      </c>
      <c r="O9048" s="73">
        <v>0</v>
      </c>
      <c r="P9048" s="73">
        <v>0</v>
      </c>
      <c r="Q9048" s="73">
        <v>0</v>
      </c>
      <c r="R9048" s="73">
        <v>0</v>
      </c>
      <c r="S9048" s="73">
        <v>0</v>
      </c>
      <c r="T9048" s="73">
        <v>0</v>
      </c>
      <c r="U9048" s="73">
        <v>0</v>
      </c>
      <c r="V9048" s="73">
        <v>0</v>
      </c>
      <c r="W9048" s="73">
        <v>0</v>
      </c>
    </row>
    <row r="9049" spans="4:23" ht="15" customHeight="1" outlineLevel="2">
      <c r="D9049" s="38" t="s">
        <v>1877</v>
      </c>
      <c r="E9049" s="233" t="s">
        <v>1878</v>
      </c>
      <c r="F9049" s="73">
        <v>1</v>
      </c>
      <c r="G9049" s="73">
        <v>1</v>
      </c>
      <c r="H9049" s="73">
        <v>0</v>
      </c>
      <c r="I9049" s="73">
        <v>1</v>
      </c>
      <c r="J9049" s="73">
        <v>1</v>
      </c>
      <c r="K9049" s="73">
        <v>0</v>
      </c>
      <c r="L9049" s="73">
        <v>1</v>
      </c>
      <c r="M9049" s="73">
        <v>1</v>
      </c>
      <c r="N9049" s="73">
        <v>0</v>
      </c>
      <c r="O9049" s="73">
        <v>1</v>
      </c>
      <c r="P9049" s="73">
        <v>1</v>
      </c>
      <c r="Q9049" s="73">
        <v>0</v>
      </c>
      <c r="R9049" s="73">
        <v>1</v>
      </c>
      <c r="S9049" s="73">
        <v>1</v>
      </c>
      <c r="T9049" s="73">
        <v>0</v>
      </c>
      <c r="U9049" s="73">
        <v>1</v>
      </c>
      <c r="V9049" s="73">
        <v>1</v>
      </c>
      <c r="W9049" s="73">
        <v>0</v>
      </c>
    </row>
    <row r="9050" spans="4:23" ht="15" customHeight="1" outlineLevel="2">
      <c r="D9050" s="38" t="s">
        <v>1879</v>
      </c>
      <c r="E9050" s="233" t="s">
        <v>1880</v>
      </c>
      <c r="F9050" s="73">
        <v>1</v>
      </c>
      <c r="G9050" s="73">
        <v>0</v>
      </c>
      <c r="H9050" s="73">
        <v>1</v>
      </c>
      <c r="I9050" s="73">
        <v>0</v>
      </c>
      <c r="J9050" s="73">
        <v>0</v>
      </c>
      <c r="K9050" s="73">
        <v>0</v>
      </c>
      <c r="L9050" s="73">
        <v>0</v>
      </c>
      <c r="M9050" s="73">
        <v>0</v>
      </c>
      <c r="N9050" s="73">
        <v>0</v>
      </c>
      <c r="O9050" s="73">
        <v>0</v>
      </c>
      <c r="P9050" s="73">
        <v>0</v>
      </c>
      <c r="Q9050" s="73">
        <v>0</v>
      </c>
      <c r="R9050" s="73">
        <v>0</v>
      </c>
      <c r="S9050" s="73">
        <v>0</v>
      </c>
      <c r="T9050" s="73">
        <v>0</v>
      </c>
      <c r="U9050" s="73">
        <v>0</v>
      </c>
      <c r="V9050" s="73">
        <v>0</v>
      </c>
      <c r="W9050" s="73">
        <v>0</v>
      </c>
    </row>
    <row r="9051" spans="4:23" ht="15" customHeight="1" outlineLevel="2">
      <c r="D9051" s="38" t="s">
        <v>1881</v>
      </c>
      <c r="E9051" s="233" t="s">
        <v>1882</v>
      </c>
      <c r="F9051" s="73">
        <v>0</v>
      </c>
      <c r="G9051" s="73">
        <v>0</v>
      </c>
      <c r="H9051" s="73">
        <v>0</v>
      </c>
      <c r="I9051" s="73">
        <v>0</v>
      </c>
      <c r="J9051" s="73">
        <v>0</v>
      </c>
      <c r="K9051" s="73">
        <v>0</v>
      </c>
      <c r="L9051" s="73">
        <v>0</v>
      </c>
      <c r="M9051" s="73">
        <v>0</v>
      </c>
      <c r="N9051" s="73">
        <v>0</v>
      </c>
      <c r="O9051" s="73">
        <v>0</v>
      </c>
      <c r="P9051" s="73">
        <v>0</v>
      </c>
      <c r="Q9051" s="73">
        <v>0</v>
      </c>
      <c r="R9051" s="73">
        <v>0</v>
      </c>
      <c r="S9051" s="73">
        <v>0</v>
      </c>
      <c r="T9051" s="73">
        <v>0</v>
      </c>
      <c r="U9051" s="73">
        <v>0</v>
      </c>
      <c r="V9051" s="73">
        <v>0</v>
      </c>
      <c r="W9051" s="73">
        <v>0</v>
      </c>
    </row>
    <row r="9052" spans="4:23" ht="15" customHeight="1" outlineLevel="2">
      <c r="D9052" s="38" t="s">
        <v>1883</v>
      </c>
      <c r="E9052" s="233" t="s">
        <v>1884</v>
      </c>
      <c r="F9052" s="73">
        <v>1</v>
      </c>
      <c r="G9052" s="73">
        <v>0</v>
      </c>
      <c r="H9052" s="73">
        <v>1</v>
      </c>
      <c r="I9052" s="73">
        <v>1</v>
      </c>
      <c r="J9052" s="73">
        <v>0</v>
      </c>
      <c r="K9052" s="73">
        <v>1</v>
      </c>
      <c r="L9052" s="73">
        <v>1</v>
      </c>
      <c r="M9052" s="73">
        <v>0</v>
      </c>
      <c r="N9052" s="73">
        <v>1</v>
      </c>
      <c r="O9052" s="73">
        <v>1</v>
      </c>
      <c r="P9052" s="73">
        <v>0</v>
      </c>
      <c r="Q9052" s="73">
        <v>1</v>
      </c>
      <c r="R9052" s="73">
        <v>1</v>
      </c>
      <c r="S9052" s="73">
        <v>0</v>
      </c>
      <c r="T9052" s="73">
        <v>1</v>
      </c>
      <c r="U9052" s="73">
        <v>1</v>
      </c>
      <c r="V9052" s="73">
        <v>0</v>
      </c>
      <c r="W9052" s="73">
        <v>1</v>
      </c>
    </row>
    <row r="9053" spans="4:23" ht="15" customHeight="1" outlineLevel="2">
      <c r="D9053" s="38" t="s">
        <v>1885</v>
      </c>
      <c r="E9053" s="233" t="s">
        <v>1886</v>
      </c>
      <c r="F9053" s="73">
        <v>2</v>
      </c>
      <c r="G9053" s="73">
        <v>0</v>
      </c>
      <c r="H9053" s="73">
        <v>2</v>
      </c>
      <c r="I9053" s="73">
        <v>2</v>
      </c>
      <c r="J9053" s="73">
        <v>0</v>
      </c>
      <c r="K9053" s="73">
        <v>2</v>
      </c>
      <c r="L9053" s="73">
        <v>2</v>
      </c>
      <c r="M9053" s="73">
        <v>0</v>
      </c>
      <c r="N9053" s="73">
        <v>2</v>
      </c>
      <c r="O9053" s="73">
        <v>2</v>
      </c>
      <c r="P9053" s="73">
        <v>0</v>
      </c>
      <c r="Q9053" s="73">
        <v>2</v>
      </c>
      <c r="R9053" s="73">
        <v>2</v>
      </c>
      <c r="S9053" s="73">
        <v>0</v>
      </c>
      <c r="T9053" s="73">
        <v>2</v>
      </c>
      <c r="U9053" s="73">
        <v>2</v>
      </c>
      <c r="V9053" s="73">
        <v>0</v>
      </c>
      <c r="W9053" s="73">
        <v>2</v>
      </c>
    </row>
    <row r="9054" spans="4:23" ht="15" customHeight="1" outlineLevel="2">
      <c r="D9054" s="38" t="s">
        <v>1887</v>
      </c>
      <c r="E9054" s="233" t="s">
        <v>1888</v>
      </c>
      <c r="F9054" s="73">
        <v>1</v>
      </c>
      <c r="G9054" s="73">
        <v>1</v>
      </c>
      <c r="H9054" s="73">
        <v>0</v>
      </c>
      <c r="I9054" s="73">
        <v>1</v>
      </c>
      <c r="J9054" s="73">
        <v>1</v>
      </c>
      <c r="K9054" s="73">
        <v>0</v>
      </c>
      <c r="L9054" s="73">
        <v>1</v>
      </c>
      <c r="M9054" s="73">
        <v>0</v>
      </c>
      <c r="N9054" s="73">
        <v>1</v>
      </c>
      <c r="O9054" s="73">
        <v>1</v>
      </c>
      <c r="P9054" s="73">
        <v>0</v>
      </c>
      <c r="Q9054" s="73">
        <v>1</v>
      </c>
      <c r="R9054" s="73">
        <v>0</v>
      </c>
      <c r="S9054" s="73">
        <v>0</v>
      </c>
      <c r="T9054" s="73">
        <v>0</v>
      </c>
      <c r="U9054" s="73">
        <v>0</v>
      </c>
      <c r="V9054" s="73">
        <v>0</v>
      </c>
      <c r="W9054" s="73">
        <v>0</v>
      </c>
    </row>
    <row r="9055" spans="4:23" ht="15" customHeight="1" outlineLevel="2">
      <c r="D9055" s="38" t="s">
        <v>1889</v>
      </c>
      <c r="E9055" s="233" t="s">
        <v>1890</v>
      </c>
      <c r="F9055" s="73">
        <v>0</v>
      </c>
      <c r="G9055" s="73">
        <v>0</v>
      </c>
      <c r="H9055" s="73">
        <v>0</v>
      </c>
      <c r="I9055" s="73">
        <v>0</v>
      </c>
      <c r="J9055" s="73">
        <v>0</v>
      </c>
      <c r="K9055" s="73">
        <v>0</v>
      </c>
      <c r="L9055" s="73">
        <v>0</v>
      </c>
      <c r="M9055" s="73">
        <v>0</v>
      </c>
      <c r="N9055" s="73">
        <v>0</v>
      </c>
      <c r="O9055" s="73">
        <v>0</v>
      </c>
      <c r="P9055" s="73">
        <v>0</v>
      </c>
      <c r="Q9055" s="73">
        <v>0</v>
      </c>
      <c r="R9055" s="73">
        <v>0</v>
      </c>
      <c r="S9055" s="73">
        <v>0</v>
      </c>
      <c r="T9055" s="73">
        <v>0</v>
      </c>
      <c r="U9055" s="73">
        <v>0</v>
      </c>
      <c r="V9055" s="73">
        <v>0</v>
      </c>
      <c r="W9055" s="73">
        <v>0</v>
      </c>
    </row>
    <row r="9056" spans="4:23" ht="15" customHeight="1" outlineLevel="2">
      <c r="D9056" s="38" t="s">
        <v>1891</v>
      </c>
      <c r="E9056" s="233" t="s">
        <v>1892</v>
      </c>
      <c r="F9056" s="73">
        <v>0</v>
      </c>
      <c r="G9056" s="73">
        <v>0</v>
      </c>
      <c r="H9056" s="73">
        <v>0</v>
      </c>
      <c r="I9056" s="73">
        <v>0</v>
      </c>
      <c r="J9056" s="73">
        <v>0</v>
      </c>
      <c r="K9056" s="73">
        <v>0</v>
      </c>
      <c r="L9056" s="73">
        <v>0</v>
      </c>
      <c r="M9056" s="73">
        <v>0</v>
      </c>
      <c r="N9056" s="73">
        <v>0</v>
      </c>
      <c r="O9056" s="73">
        <v>0</v>
      </c>
      <c r="P9056" s="73">
        <v>0</v>
      </c>
      <c r="Q9056" s="73">
        <v>0</v>
      </c>
      <c r="R9056" s="73">
        <v>0</v>
      </c>
      <c r="S9056" s="73">
        <v>0</v>
      </c>
      <c r="T9056" s="73">
        <v>0</v>
      </c>
      <c r="U9056" s="73">
        <v>0</v>
      </c>
      <c r="V9056" s="73">
        <v>0</v>
      </c>
      <c r="W9056" s="73">
        <v>0</v>
      </c>
    </row>
    <row r="9057" spans="3:23" ht="15" customHeight="1" outlineLevel="2">
      <c r="D9057" s="38" t="s">
        <v>1893</v>
      </c>
      <c r="E9057" s="233" t="s">
        <v>1894</v>
      </c>
      <c r="F9057" s="73">
        <v>0</v>
      </c>
      <c r="G9057" s="73">
        <v>0</v>
      </c>
      <c r="H9057" s="73">
        <v>0</v>
      </c>
      <c r="I9057" s="73">
        <v>0</v>
      </c>
      <c r="J9057" s="73">
        <v>0</v>
      </c>
      <c r="K9057" s="73">
        <v>0</v>
      </c>
      <c r="L9057" s="73">
        <v>0</v>
      </c>
      <c r="M9057" s="73">
        <v>0</v>
      </c>
      <c r="N9057" s="73">
        <v>0</v>
      </c>
      <c r="O9057" s="73">
        <v>0</v>
      </c>
      <c r="P9057" s="73">
        <v>0</v>
      </c>
      <c r="Q9057" s="73">
        <v>0</v>
      </c>
      <c r="R9057" s="73">
        <v>0</v>
      </c>
      <c r="S9057" s="73">
        <v>0</v>
      </c>
      <c r="T9057" s="73">
        <v>0</v>
      </c>
      <c r="U9057" s="73">
        <v>0</v>
      </c>
      <c r="V9057" s="73">
        <v>0</v>
      </c>
      <c r="W9057" s="73">
        <v>0</v>
      </c>
    </row>
    <row r="9058" spans="3:23" ht="15" customHeight="1" outlineLevel="2">
      <c r="D9058" s="38" t="s">
        <v>1895</v>
      </c>
      <c r="E9058" s="233" t="s">
        <v>1896</v>
      </c>
      <c r="F9058" s="73">
        <v>0</v>
      </c>
      <c r="G9058" s="73">
        <v>0</v>
      </c>
      <c r="H9058" s="73">
        <v>0</v>
      </c>
      <c r="I9058" s="73">
        <v>0</v>
      </c>
      <c r="J9058" s="73">
        <v>0</v>
      </c>
      <c r="K9058" s="73">
        <v>0</v>
      </c>
      <c r="L9058" s="73">
        <v>0</v>
      </c>
      <c r="M9058" s="73">
        <v>0</v>
      </c>
      <c r="N9058" s="73">
        <v>0</v>
      </c>
      <c r="O9058" s="73">
        <v>0</v>
      </c>
      <c r="P9058" s="73">
        <v>0</v>
      </c>
      <c r="Q9058" s="73">
        <v>0</v>
      </c>
      <c r="R9058" s="73">
        <v>0</v>
      </c>
      <c r="S9058" s="73">
        <v>0</v>
      </c>
      <c r="T9058" s="73">
        <v>0</v>
      </c>
      <c r="U9058" s="73">
        <v>0</v>
      </c>
      <c r="V9058" s="73">
        <v>0</v>
      </c>
      <c r="W9058" s="73">
        <v>0</v>
      </c>
    </row>
    <row r="9059" spans="3:23" ht="15" customHeight="1" outlineLevel="2">
      <c r="D9059" s="38" t="s">
        <v>1897</v>
      </c>
      <c r="E9059" s="233" t="s">
        <v>1898</v>
      </c>
      <c r="F9059" s="73">
        <v>0</v>
      </c>
      <c r="G9059" s="73">
        <v>0</v>
      </c>
      <c r="H9059" s="73">
        <v>0</v>
      </c>
      <c r="I9059" s="73">
        <v>0</v>
      </c>
      <c r="J9059" s="73">
        <v>0</v>
      </c>
      <c r="K9059" s="73">
        <v>0</v>
      </c>
      <c r="L9059" s="73">
        <v>0</v>
      </c>
      <c r="M9059" s="73">
        <v>0</v>
      </c>
      <c r="N9059" s="73">
        <v>0</v>
      </c>
      <c r="O9059" s="73">
        <v>0</v>
      </c>
      <c r="P9059" s="73">
        <v>0</v>
      </c>
      <c r="Q9059" s="73">
        <v>0</v>
      </c>
      <c r="R9059" s="73">
        <v>0</v>
      </c>
      <c r="S9059" s="73">
        <v>0</v>
      </c>
      <c r="T9059" s="73">
        <v>0</v>
      </c>
      <c r="U9059" s="73">
        <v>0</v>
      </c>
      <c r="V9059" s="73">
        <v>0</v>
      </c>
      <c r="W9059" s="73">
        <v>0</v>
      </c>
    </row>
    <row r="9060" spans="3:23" ht="15" customHeight="1" outlineLevel="2">
      <c r="D9060" s="38" t="s">
        <v>1899</v>
      </c>
      <c r="E9060" s="233" t="s">
        <v>1900</v>
      </c>
      <c r="F9060" s="73">
        <v>0</v>
      </c>
      <c r="G9060" s="73">
        <v>0</v>
      </c>
      <c r="H9060" s="73">
        <v>0</v>
      </c>
      <c r="I9060" s="73">
        <v>0</v>
      </c>
      <c r="J9060" s="73">
        <v>0</v>
      </c>
      <c r="K9060" s="73">
        <v>0</v>
      </c>
      <c r="L9060" s="73">
        <v>0</v>
      </c>
      <c r="M9060" s="73">
        <v>0</v>
      </c>
      <c r="N9060" s="73">
        <v>0</v>
      </c>
      <c r="O9060" s="73">
        <v>0</v>
      </c>
      <c r="P9060" s="73">
        <v>0</v>
      </c>
      <c r="Q9060" s="73">
        <v>0</v>
      </c>
      <c r="R9060" s="73">
        <v>0</v>
      </c>
      <c r="S9060" s="73">
        <v>0</v>
      </c>
      <c r="T9060" s="73">
        <v>0</v>
      </c>
      <c r="U9060" s="73">
        <v>0</v>
      </c>
      <c r="V9060" s="73">
        <v>0</v>
      </c>
      <c r="W9060" s="73">
        <v>0</v>
      </c>
    </row>
    <row r="9061" spans="3:23" ht="15" customHeight="1" outlineLevel="2">
      <c r="D9061" s="38" t="s">
        <v>1901</v>
      </c>
      <c r="E9061" s="233" t="s">
        <v>1902</v>
      </c>
      <c r="F9061" s="73">
        <v>42</v>
      </c>
      <c r="G9061" s="73">
        <v>41</v>
      </c>
      <c r="H9061" s="73">
        <v>1</v>
      </c>
      <c r="I9061" s="73">
        <v>33</v>
      </c>
      <c r="J9061" s="73">
        <v>32</v>
      </c>
      <c r="K9061" s="73">
        <v>1</v>
      </c>
      <c r="L9061" s="73">
        <v>41</v>
      </c>
      <c r="M9061" s="73">
        <v>40</v>
      </c>
      <c r="N9061" s="73">
        <v>1</v>
      </c>
      <c r="O9061" s="73">
        <v>41</v>
      </c>
      <c r="P9061" s="73">
        <v>40</v>
      </c>
      <c r="Q9061" s="73">
        <v>1</v>
      </c>
      <c r="R9061" s="73">
        <v>27</v>
      </c>
      <c r="S9061" s="73">
        <v>26</v>
      </c>
      <c r="T9061" s="73">
        <v>1</v>
      </c>
      <c r="U9061" s="73">
        <v>32</v>
      </c>
      <c r="V9061" s="73">
        <v>31</v>
      </c>
      <c r="W9061" s="73">
        <v>1</v>
      </c>
    </row>
    <row r="9062" spans="3:23" ht="15" customHeight="1" outlineLevel="1">
      <c r="C9062" s="231" t="s">
        <v>314</v>
      </c>
      <c r="E9062" s="230" t="s">
        <v>1903</v>
      </c>
      <c r="F9062" s="73">
        <v>8</v>
      </c>
      <c r="G9062" s="73">
        <v>7</v>
      </c>
      <c r="H9062" s="73">
        <v>1</v>
      </c>
      <c r="I9062" s="73">
        <v>7</v>
      </c>
      <c r="J9062" s="73">
        <v>6</v>
      </c>
      <c r="K9062" s="73">
        <v>1</v>
      </c>
      <c r="L9062" s="73">
        <v>4</v>
      </c>
      <c r="M9062" s="73">
        <v>3</v>
      </c>
      <c r="N9062" s="73">
        <v>1</v>
      </c>
      <c r="O9062" s="73">
        <v>4</v>
      </c>
      <c r="P9062" s="73">
        <v>3</v>
      </c>
      <c r="Q9062" s="73">
        <v>1</v>
      </c>
      <c r="R9062" s="73">
        <v>7</v>
      </c>
      <c r="S9062" s="73">
        <v>6</v>
      </c>
      <c r="T9062" s="73">
        <v>1</v>
      </c>
      <c r="U9062" s="73">
        <v>7</v>
      </c>
      <c r="V9062" s="73">
        <v>5</v>
      </c>
      <c r="W9062" s="73">
        <v>2</v>
      </c>
    </row>
    <row r="9063" spans="3:23" ht="15" customHeight="1" outlineLevel="2">
      <c r="D9063" s="38" t="s">
        <v>1904</v>
      </c>
      <c r="E9063" s="233" t="s">
        <v>1905</v>
      </c>
      <c r="F9063" s="73">
        <v>0</v>
      </c>
      <c r="G9063" s="73">
        <v>0</v>
      </c>
      <c r="H9063" s="73">
        <v>0</v>
      </c>
      <c r="I9063" s="73">
        <v>0</v>
      </c>
      <c r="J9063" s="73">
        <v>0</v>
      </c>
      <c r="K9063" s="73">
        <v>0</v>
      </c>
      <c r="L9063" s="73">
        <v>0</v>
      </c>
      <c r="M9063" s="73">
        <v>0</v>
      </c>
      <c r="N9063" s="73">
        <v>0</v>
      </c>
      <c r="O9063" s="73">
        <v>0</v>
      </c>
      <c r="P9063" s="73">
        <v>0</v>
      </c>
      <c r="Q9063" s="73">
        <v>0</v>
      </c>
      <c r="R9063" s="73">
        <v>0</v>
      </c>
      <c r="S9063" s="73">
        <v>0</v>
      </c>
      <c r="T9063" s="73">
        <v>0</v>
      </c>
      <c r="U9063" s="73">
        <v>0</v>
      </c>
      <c r="V9063" s="73">
        <v>0</v>
      </c>
      <c r="W9063" s="73">
        <v>0</v>
      </c>
    </row>
    <row r="9064" spans="3:23" ht="15" customHeight="1" outlineLevel="2">
      <c r="D9064" s="38" t="s">
        <v>1906</v>
      </c>
      <c r="E9064" s="233" t="s">
        <v>1907</v>
      </c>
      <c r="F9064" s="73">
        <v>0</v>
      </c>
      <c r="G9064" s="73">
        <v>0</v>
      </c>
      <c r="H9064" s="73">
        <v>0</v>
      </c>
      <c r="I9064" s="73">
        <v>0</v>
      </c>
      <c r="J9064" s="73">
        <v>0</v>
      </c>
      <c r="K9064" s="73">
        <v>0</v>
      </c>
      <c r="L9064" s="73">
        <v>0</v>
      </c>
      <c r="M9064" s="73">
        <v>0</v>
      </c>
      <c r="N9064" s="73">
        <v>0</v>
      </c>
      <c r="O9064" s="73">
        <v>0</v>
      </c>
      <c r="P9064" s="73">
        <v>0</v>
      </c>
      <c r="Q9064" s="73">
        <v>0</v>
      </c>
      <c r="R9064" s="73">
        <v>0</v>
      </c>
      <c r="S9064" s="73">
        <v>0</v>
      </c>
      <c r="T9064" s="73">
        <v>0</v>
      </c>
      <c r="U9064" s="73">
        <v>0</v>
      </c>
      <c r="V9064" s="73">
        <v>0</v>
      </c>
      <c r="W9064" s="73">
        <v>0</v>
      </c>
    </row>
    <row r="9065" spans="3:23" ht="15" customHeight="1" outlineLevel="2">
      <c r="D9065" s="38" t="s">
        <v>1908</v>
      </c>
      <c r="E9065" s="233" t="s">
        <v>1909</v>
      </c>
      <c r="F9065" s="73">
        <v>0</v>
      </c>
      <c r="G9065" s="73">
        <v>0</v>
      </c>
      <c r="H9065" s="73">
        <v>0</v>
      </c>
      <c r="I9065" s="73">
        <v>0</v>
      </c>
      <c r="J9065" s="73">
        <v>0</v>
      </c>
      <c r="K9065" s="73">
        <v>0</v>
      </c>
      <c r="L9065" s="73">
        <v>0</v>
      </c>
      <c r="M9065" s="73">
        <v>0</v>
      </c>
      <c r="N9065" s="73">
        <v>0</v>
      </c>
      <c r="O9065" s="73">
        <v>0</v>
      </c>
      <c r="P9065" s="73">
        <v>0</v>
      </c>
      <c r="Q9065" s="73">
        <v>0</v>
      </c>
      <c r="R9065" s="73">
        <v>0</v>
      </c>
      <c r="S9065" s="73">
        <v>0</v>
      </c>
      <c r="T9065" s="73">
        <v>0</v>
      </c>
      <c r="U9065" s="73">
        <v>0</v>
      </c>
      <c r="V9065" s="73">
        <v>0</v>
      </c>
      <c r="W9065" s="73">
        <v>0</v>
      </c>
    </row>
    <row r="9066" spans="3:23" ht="15" customHeight="1" outlineLevel="2">
      <c r="D9066" s="38" t="s">
        <v>1910</v>
      </c>
      <c r="E9066" s="233" t="s">
        <v>1911</v>
      </c>
      <c r="F9066" s="73">
        <v>0</v>
      </c>
      <c r="G9066" s="73">
        <v>0</v>
      </c>
      <c r="H9066" s="73">
        <v>0</v>
      </c>
      <c r="I9066" s="73">
        <v>0</v>
      </c>
      <c r="J9066" s="73">
        <v>0</v>
      </c>
      <c r="K9066" s="73">
        <v>0</v>
      </c>
      <c r="L9066" s="73">
        <v>0</v>
      </c>
      <c r="M9066" s="73">
        <v>0</v>
      </c>
      <c r="N9066" s="73">
        <v>0</v>
      </c>
      <c r="O9066" s="73">
        <v>0</v>
      </c>
      <c r="P9066" s="73">
        <v>0</v>
      </c>
      <c r="Q9066" s="73">
        <v>0</v>
      </c>
      <c r="R9066" s="73">
        <v>0</v>
      </c>
      <c r="S9066" s="73">
        <v>0</v>
      </c>
      <c r="T9066" s="73">
        <v>0</v>
      </c>
      <c r="U9066" s="73">
        <v>0</v>
      </c>
      <c r="V9066" s="73">
        <v>0</v>
      </c>
      <c r="W9066" s="73">
        <v>0</v>
      </c>
    </row>
    <row r="9067" spans="3:23" ht="15" customHeight="1" outlineLevel="2">
      <c r="D9067" s="38" t="s">
        <v>1912</v>
      </c>
      <c r="E9067" s="233" t="s">
        <v>1913</v>
      </c>
      <c r="F9067" s="73">
        <v>0</v>
      </c>
      <c r="G9067" s="73">
        <v>0</v>
      </c>
      <c r="H9067" s="73">
        <v>0</v>
      </c>
      <c r="I9067" s="73">
        <v>0</v>
      </c>
      <c r="J9067" s="73">
        <v>0</v>
      </c>
      <c r="K9067" s="73">
        <v>0</v>
      </c>
      <c r="L9067" s="73">
        <v>0</v>
      </c>
      <c r="M9067" s="73">
        <v>0</v>
      </c>
      <c r="N9067" s="73">
        <v>0</v>
      </c>
      <c r="O9067" s="73">
        <v>0</v>
      </c>
      <c r="P9067" s="73">
        <v>0</v>
      </c>
      <c r="Q9067" s="73">
        <v>0</v>
      </c>
      <c r="R9067" s="73">
        <v>0</v>
      </c>
      <c r="S9067" s="73">
        <v>0</v>
      </c>
      <c r="T9067" s="73">
        <v>0</v>
      </c>
      <c r="U9067" s="73">
        <v>0</v>
      </c>
      <c r="V9067" s="73">
        <v>0</v>
      </c>
      <c r="W9067" s="73">
        <v>0</v>
      </c>
    </row>
    <row r="9068" spans="3:23" ht="15" customHeight="1" outlineLevel="2">
      <c r="D9068" s="38" t="s">
        <v>1914</v>
      </c>
      <c r="E9068" s="233" t="s">
        <v>1915</v>
      </c>
      <c r="F9068" s="73">
        <v>0</v>
      </c>
      <c r="G9068" s="73">
        <v>0</v>
      </c>
      <c r="H9068" s="73">
        <v>0</v>
      </c>
      <c r="I9068" s="73">
        <v>0</v>
      </c>
      <c r="J9068" s="73">
        <v>0</v>
      </c>
      <c r="K9068" s="73">
        <v>0</v>
      </c>
      <c r="L9068" s="73">
        <v>0</v>
      </c>
      <c r="M9068" s="73">
        <v>0</v>
      </c>
      <c r="N9068" s="73">
        <v>0</v>
      </c>
      <c r="O9068" s="73">
        <v>0</v>
      </c>
      <c r="P9068" s="73">
        <v>0</v>
      </c>
      <c r="Q9068" s="73">
        <v>0</v>
      </c>
      <c r="R9068" s="73">
        <v>0</v>
      </c>
      <c r="S9068" s="73">
        <v>0</v>
      </c>
      <c r="T9068" s="73">
        <v>0</v>
      </c>
      <c r="U9068" s="73">
        <v>0</v>
      </c>
      <c r="V9068" s="73">
        <v>0</v>
      </c>
      <c r="W9068" s="73">
        <v>0</v>
      </c>
    </row>
    <row r="9069" spans="3:23" ht="15" customHeight="1" outlineLevel="2">
      <c r="D9069" s="38" t="s">
        <v>1916</v>
      </c>
      <c r="E9069" s="233" t="s">
        <v>1917</v>
      </c>
      <c r="F9069" s="73">
        <v>0</v>
      </c>
      <c r="G9069" s="73">
        <v>0</v>
      </c>
      <c r="H9069" s="73">
        <v>0</v>
      </c>
      <c r="I9069" s="73">
        <v>0</v>
      </c>
      <c r="J9069" s="73">
        <v>0</v>
      </c>
      <c r="K9069" s="73">
        <v>0</v>
      </c>
      <c r="L9069" s="73">
        <v>0</v>
      </c>
      <c r="M9069" s="73">
        <v>0</v>
      </c>
      <c r="N9069" s="73">
        <v>0</v>
      </c>
      <c r="O9069" s="73">
        <v>0</v>
      </c>
      <c r="P9069" s="73">
        <v>0</v>
      </c>
      <c r="Q9069" s="73">
        <v>0</v>
      </c>
      <c r="R9069" s="73">
        <v>0</v>
      </c>
      <c r="S9069" s="73">
        <v>0</v>
      </c>
      <c r="T9069" s="73">
        <v>0</v>
      </c>
      <c r="U9069" s="73">
        <v>0</v>
      </c>
      <c r="V9069" s="73">
        <v>0</v>
      </c>
      <c r="W9069" s="73">
        <v>0</v>
      </c>
    </row>
    <row r="9070" spans="3:23" ht="15" customHeight="1" outlineLevel="2">
      <c r="D9070" s="38" t="s">
        <v>1918</v>
      </c>
      <c r="E9070" s="233" t="s">
        <v>1919</v>
      </c>
      <c r="F9070" s="73">
        <v>0</v>
      </c>
      <c r="G9070" s="73">
        <v>0</v>
      </c>
      <c r="H9070" s="73">
        <v>0</v>
      </c>
      <c r="I9070" s="73">
        <v>1</v>
      </c>
      <c r="J9070" s="73">
        <v>1</v>
      </c>
      <c r="K9070" s="73">
        <v>0</v>
      </c>
      <c r="L9070" s="73">
        <v>1</v>
      </c>
      <c r="M9070" s="73">
        <v>1</v>
      </c>
      <c r="N9070" s="73">
        <v>0</v>
      </c>
      <c r="O9070" s="73">
        <v>1</v>
      </c>
      <c r="P9070" s="73">
        <v>1</v>
      </c>
      <c r="Q9070" s="73">
        <v>0</v>
      </c>
      <c r="R9070" s="73">
        <v>2</v>
      </c>
      <c r="S9070" s="73">
        <v>2</v>
      </c>
      <c r="T9070" s="73">
        <v>0</v>
      </c>
      <c r="U9070" s="73">
        <v>1</v>
      </c>
      <c r="V9070" s="73">
        <v>1</v>
      </c>
      <c r="W9070" s="73">
        <v>0</v>
      </c>
    </row>
    <row r="9071" spans="3:23" ht="15" customHeight="1" outlineLevel="2">
      <c r="D9071" s="38" t="s">
        <v>1920</v>
      </c>
      <c r="E9071" s="233" t="s">
        <v>1921</v>
      </c>
      <c r="F9071" s="73">
        <v>0</v>
      </c>
      <c r="G9071" s="73">
        <v>0</v>
      </c>
      <c r="H9071" s="73">
        <v>0</v>
      </c>
      <c r="I9071" s="73">
        <v>0</v>
      </c>
      <c r="J9071" s="73">
        <v>0</v>
      </c>
      <c r="K9071" s="73">
        <v>0</v>
      </c>
      <c r="L9071" s="73">
        <v>0</v>
      </c>
      <c r="M9071" s="73">
        <v>0</v>
      </c>
      <c r="N9071" s="73">
        <v>0</v>
      </c>
      <c r="O9071" s="73">
        <v>0</v>
      </c>
      <c r="P9071" s="73">
        <v>0</v>
      </c>
      <c r="Q9071" s="73">
        <v>0</v>
      </c>
      <c r="R9071" s="73">
        <v>0</v>
      </c>
      <c r="S9071" s="73">
        <v>0</v>
      </c>
      <c r="T9071" s="73">
        <v>0</v>
      </c>
      <c r="U9071" s="73">
        <v>0</v>
      </c>
      <c r="V9071" s="73">
        <v>0</v>
      </c>
      <c r="W9071" s="73">
        <v>0</v>
      </c>
    </row>
    <row r="9072" spans="3:23" ht="15" customHeight="1" outlineLevel="2">
      <c r="D9072" s="38" t="s">
        <v>1922</v>
      </c>
      <c r="E9072" s="233" t="s">
        <v>1923</v>
      </c>
      <c r="F9072" s="73">
        <v>1</v>
      </c>
      <c r="G9072" s="73">
        <v>0</v>
      </c>
      <c r="H9072" s="73">
        <v>1</v>
      </c>
      <c r="I9072" s="73">
        <v>1</v>
      </c>
      <c r="J9072" s="73">
        <v>0</v>
      </c>
      <c r="K9072" s="73">
        <v>1</v>
      </c>
      <c r="L9072" s="73">
        <v>1</v>
      </c>
      <c r="M9072" s="73">
        <v>0</v>
      </c>
      <c r="N9072" s="73">
        <v>1</v>
      </c>
      <c r="O9072" s="73">
        <v>1</v>
      </c>
      <c r="P9072" s="73">
        <v>0</v>
      </c>
      <c r="Q9072" s="73">
        <v>1</v>
      </c>
      <c r="R9072" s="73">
        <v>1</v>
      </c>
      <c r="S9072" s="73">
        <v>0</v>
      </c>
      <c r="T9072" s="73">
        <v>1</v>
      </c>
      <c r="U9072" s="73">
        <v>1</v>
      </c>
      <c r="V9072" s="73">
        <v>0</v>
      </c>
      <c r="W9072" s="73">
        <v>1</v>
      </c>
    </row>
    <row r="9073" spans="3:23" ht="15" customHeight="1" outlineLevel="2">
      <c r="D9073" s="38" t="s">
        <v>1924</v>
      </c>
      <c r="E9073" s="233" t="s">
        <v>1925</v>
      </c>
      <c r="F9073" s="73">
        <v>0</v>
      </c>
      <c r="G9073" s="73">
        <v>0</v>
      </c>
      <c r="H9073" s="73">
        <v>0</v>
      </c>
      <c r="I9073" s="73">
        <v>0</v>
      </c>
      <c r="J9073" s="73">
        <v>0</v>
      </c>
      <c r="K9073" s="73">
        <v>0</v>
      </c>
      <c r="L9073" s="73">
        <v>1</v>
      </c>
      <c r="M9073" s="73">
        <v>1</v>
      </c>
      <c r="N9073" s="73">
        <v>0</v>
      </c>
      <c r="O9073" s="73">
        <v>1</v>
      </c>
      <c r="P9073" s="73">
        <v>1</v>
      </c>
      <c r="Q9073" s="73">
        <v>0</v>
      </c>
      <c r="R9073" s="73">
        <v>1</v>
      </c>
      <c r="S9073" s="73">
        <v>1</v>
      </c>
      <c r="T9073" s="73">
        <v>0</v>
      </c>
      <c r="U9073" s="73">
        <v>1</v>
      </c>
      <c r="V9073" s="73">
        <v>1</v>
      </c>
      <c r="W9073" s="73">
        <v>0</v>
      </c>
    </row>
    <row r="9074" spans="3:23" ht="15" customHeight="1" outlineLevel="2">
      <c r="D9074" s="38" t="s">
        <v>1926</v>
      </c>
      <c r="E9074" s="233" t="s">
        <v>1927</v>
      </c>
      <c r="F9074" s="73">
        <v>0</v>
      </c>
      <c r="G9074" s="73">
        <v>0</v>
      </c>
      <c r="H9074" s="73">
        <v>0</v>
      </c>
      <c r="I9074" s="73">
        <v>0</v>
      </c>
      <c r="J9074" s="73">
        <v>0</v>
      </c>
      <c r="K9074" s="73">
        <v>0</v>
      </c>
      <c r="L9074" s="73">
        <v>0</v>
      </c>
      <c r="M9074" s="73">
        <v>0</v>
      </c>
      <c r="N9074" s="73">
        <v>0</v>
      </c>
      <c r="O9074" s="73">
        <v>0</v>
      </c>
      <c r="P9074" s="73">
        <v>0</v>
      </c>
      <c r="Q9074" s="73">
        <v>0</v>
      </c>
      <c r="R9074" s="73">
        <v>0</v>
      </c>
      <c r="S9074" s="73">
        <v>0</v>
      </c>
      <c r="T9074" s="73">
        <v>0</v>
      </c>
      <c r="U9074" s="73">
        <v>0</v>
      </c>
      <c r="V9074" s="73">
        <v>0</v>
      </c>
      <c r="W9074" s="73">
        <v>0</v>
      </c>
    </row>
    <row r="9075" spans="3:23" ht="15" customHeight="1" outlineLevel="2">
      <c r="D9075" s="38" t="s">
        <v>1928</v>
      </c>
      <c r="E9075" s="233" t="s">
        <v>1929</v>
      </c>
      <c r="F9075" s="73">
        <v>7</v>
      </c>
      <c r="G9075" s="73">
        <v>7</v>
      </c>
      <c r="H9075" s="73">
        <v>0</v>
      </c>
      <c r="I9075" s="73">
        <v>5</v>
      </c>
      <c r="J9075" s="73">
        <v>5</v>
      </c>
      <c r="K9075" s="73">
        <v>0</v>
      </c>
      <c r="L9075" s="73">
        <v>1</v>
      </c>
      <c r="M9075" s="73">
        <v>1</v>
      </c>
      <c r="N9075" s="73">
        <v>0</v>
      </c>
      <c r="O9075" s="73">
        <v>1</v>
      </c>
      <c r="P9075" s="73">
        <v>1</v>
      </c>
      <c r="Q9075" s="73">
        <v>0</v>
      </c>
      <c r="R9075" s="73">
        <v>3</v>
      </c>
      <c r="S9075" s="73">
        <v>3</v>
      </c>
      <c r="T9075" s="73">
        <v>0</v>
      </c>
      <c r="U9075" s="73">
        <v>4</v>
      </c>
      <c r="V9075" s="73">
        <v>3</v>
      </c>
      <c r="W9075" s="73">
        <v>1</v>
      </c>
    </row>
    <row r="9076" spans="3:23" ht="15" customHeight="1" outlineLevel="2">
      <c r="D9076" s="38" t="s">
        <v>1930</v>
      </c>
      <c r="E9076" s="233" t="s">
        <v>1931</v>
      </c>
      <c r="F9076" s="73">
        <v>0</v>
      </c>
      <c r="G9076" s="73">
        <v>0</v>
      </c>
      <c r="H9076" s="73">
        <v>0</v>
      </c>
      <c r="I9076" s="73">
        <v>0</v>
      </c>
      <c r="J9076" s="73">
        <v>0</v>
      </c>
      <c r="K9076" s="73">
        <v>0</v>
      </c>
      <c r="L9076" s="73">
        <v>0</v>
      </c>
      <c r="M9076" s="73">
        <v>0</v>
      </c>
      <c r="N9076" s="73">
        <v>0</v>
      </c>
      <c r="O9076" s="73">
        <v>0</v>
      </c>
      <c r="P9076" s="73">
        <v>0</v>
      </c>
      <c r="Q9076" s="73">
        <v>0</v>
      </c>
      <c r="R9076" s="73">
        <v>0</v>
      </c>
      <c r="S9076" s="73">
        <v>0</v>
      </c>
      <c r="T9076" s="73">
        <v>0</v>
      </c>
      <c r="U9076" s="73">
        <v>0</v>
      </c>
      <c r="V9076" s="73">
        <v>0</v>
      </c>
      <c r="W9076" s="73">
        <v>0</v>
      </c>
    </row>
    <row r="9077" spans="3:23" ht="15" customHeight="1" outlineLevel="1">
      <c r="C9077" s="231" t="s">
        <v>1932</v>
      </c>
      <c r="E9077" s="230" t="s">
        <v>1933</v>
      </c>
      <c r="F9077" s="73">
        <v>32</v>
      </c>
      <c r="G9077" s="73">
        <v>27</v>
      </c>
      <c r="H9077" s="73">
        <v>5</v>
      </c>
      <c r="I9077" s="73">
        <v>35</v>
      </c>
      <c r="J9077" s="73">
        <v>31</v>
      </c>
      <c r="K9077" s="73">
        <v>4</v>
      </c>
      <c r="L9077" s="73">
        <v>33</v>
      </c>
      <c r="M9077" s="73">
        <v>30</v>
      </c>
      <c r="N9077" s="73">
        <v>3</v>
      </c>
      <c r="O9077" s="73">
        <v>33</v>
      </c>
      <c r="P9077" s="73">
        <v>30</v>
      </c>
      <c r="Q9077" s="73">
        <v>3</v>
      </c>
      <c r="R9077" s="73">
        <v>22</v>
      </c>
      <c r="S9077" s="73">
        <v>20</v>
      </c>
      <c r="T9077" s="73">
        <v>2</v>
      </c>
      <c r="U9077" s="73">
        <v>25</v>
      </c>
      <c r="V9077" s="73">
        <v>23</v>
      </c>
      <c r="W9077" s="73">
        <v>2</v>
      </c>
    </row>
    <row r="9078" spans="3:23" ht="15" customHeight="1" outlineLevel="2">
      <c r="D9078" s="38" t="s">
        <v>1934</v>
      </c>
      <c r="E9078" s="233" t="s">
        <v>1935</v>
      </c>
      <c r="F9078" s="73">
        <v>0</v>
      </c>
      <c r="G9078" s="73">
        <v>0</v>
      </c>
      <c r="H9078" s="73">
        <v>0</v>
      </c>
      <c r="I9078" s="73">
        <v>0</v>
      </c>
      <c r="J9078" s="73">
        <v>0</v>
      </c>
      <c r="K9078" s="73">
        <v>0</v>
      </c>
      <c r="L9078" s="73">
        <v>0</v>
      </c>
      <c r="M9078" s="73">
        <v>0</v>
      </c>
      <c r="N9078" s="73">
        <v>0</v>
      </c>
      <c r="O9078" s="73">
        <v>0</v>
      </c>
      <c r="P9078" s="73">
        <v>0</v>
      </c>
      <c r="Q9078" s="73">
        <v>0</v>
      </c>
      <c r="R9078" s="73">
        <v>0</v>
      </c>
      <c r="S9078" s="73">
        <v>0</v>
      </c>
      <c r="T9078" s="73">
        <v>0</v>
      </c>
      <c r="U9078" s="73">
        <v>0</v>
      </c>
      <c r="V9078" s="73">
        <v>0</v>
      </c>
      <c r="W9078" s="73">
        <v>0</v>
      </c>
    </row>
    <row r="9079" spans="3:23" ht="15" customHeight="1" outlineLevel="2">
      <c r="D9079" s="38" t="s">
        <v>1936</v>
      </c>
      <c r="E9079" s="233" t="s">
        <v>1937</v>
      </c>
      <c r="F9079" s="73">
        <v>1</v>
      </c>
      <c r="G9079" s="73">
        <v>0</v>
      </c>
      <c r="H9079" s="73">
        <v>1</v>
      </c>
      <c r="I9079" s="73">
        <v>1</v>
      </c>
      <c r="J9079" s="73">
        <v>0</v>
      </c>
      <c r="K9079" s="73">
        <v>1</v>
      </c>
      <c r="L9079" s="73">
        <v>1</v>
      </c>
      <c r="M9079" s="73">
        <v>0</v>
      </c>
      <c r="N9079" s="73">
        <v>1</v>
      </c>
      <c r="O9079" s="73">
        <v>1</v>
      </c>
      <c r="P9079" s="73">
        <v>0</v>
      </c>
      <c r="Q9079" s="73">
        <v>1</v>
      </c>
      <c r="R9079" s="73">
        <v>0</v>
      </c>
      <c r="S9079" s="73">
        <v>0</v>
      </c>
      <c r="T9079" s="73">
        <v>0</v>
      </c>
      <c r="U9079" s="73">
        <v>1</v>
      </c>
      <c r="V9079" s="73">
        <v>1</v>
      </c>
      <c r="W9079" s="73">
        <v>0</v>
      </c>
    </row>
    <row r="9080" spans="3:23" ht="15" customHeight="1" outlineLevel="2">
      <c r="D9080" s="38" t="s">
        <v>1938</v>
      </c>
      <c r="E9080" s="233" t="s">
        <v>1939</v>
      </c>
      <c r="F9080" s="73">
        <v>4</v>
      </c>
      <c r="G9080" s="73">
        <v>3</v>
      </c>
      <c r="H9080" s="73">
        <v>1</v>
      </c>
      <c r="I9080" s="73">
        <v>2</v>
      </c>
      <c r="J9080" s="73">
        <v>2</v>
      </c>
      <c r="K9080" s="73">
        <v>0</v>
      </c>
      <c r="L9080" s="73">
        <v>2</v>
      </c>
      <c r="M9080" s="73">
        <v>2</v>
      </c>
      <c r="N9080" s="73">
        <v>0</v>
      </c>
      <c r="O9080" s="73">
        <v>2</v>
      </c>
      <c r="P9080" s="73">
        <v>2</v>
      </c>
      <c r="Q9080" s="73">
        <v>0</v>
      </c>
      <c r="R9080" s="73">
        <v>3</v>
      </c>
      <c r="S9080" s="73">
        <v>3</v>
      </c>
      <c r="T9080" s="73">
        <v>0</v>
      </c>
      <c r="U9080" s="73">
        <v>3</v>
      </c>
      <c r="V9080" s="73">
        <v>3</v>
      </c>
      <c r="W9080" s="73">
        <v>0</v>
      </c>
    </row>
    <row r="9081" spans="3:23" ht="15" customHeight="1" outlineLevel="2">
      <c r="D9081" s="38" t="s">
        <v>1940</v>
      </c>
      <c r="E9081" s="233" t="s">
        <v>1941</v>
      </c>
      <c r="F9081" s="73">
        <v>5</v>
      </c>
      <c r="G9081" s="73">
        <v>4</v>
      </c>
      <c r="H9081" s="73">
        <v>1</v>
      </c>
      <c r="I9081" s="73">
        <v>4</v>
      </c>
      <c r="J9081" s="73">
        <v>3</v>
      </c>
      <c r="K9081" s="73">
        <v>1</v>
      </c>
      <c r="L9081" s="73">
        <v>4</v>
      </c>
      <c r="M9081" s="73">
        <v>3</v>
      </c>
      <c r="N9081" s="73">
        <v>1</v>
      </c>
      <c r="O9081" s="73">
        <v>4</v>
      </c>
      <c r="P9081" s="73">
        <v>3</v>
      </c>
      <c r="Q9081" s="73">
        <v>1</v>
      </c>
      <c r="R9081" s="73">
        <v>2</v>
      </c>
      <c r="S9081" s="73">
        <v>1</v>
      </c>
      <c r="T9081" s="73">
        <v>1</v>
      </c>
      <c r="U9081" s="73">
        <v>3</v>
      </c>
      <c r="V9081" s="73">
        <v>1</v>
      </c>
      <c r="W9081" s="73">
        <v>2</v>
      </c>
    </row>
    <row r="9082" spans="3:23" ht="15" customHeight="1" outlineLevel="2">
      <c r="D9082" s="38" t="s">
        <v>1942</v>
      </c>
      <c r="E9082" s="233" t="s">
        <v>1943</v>
      </c>
      <c r="F9082" s="73">
        <v>0</v>
      </c>
      <c r="G9082" s="73">
        <v>0</v>
      </c>
      <c r="H9082" s="73">
        <v>0</v>
      </c>
      <c r="I9082" s="73">
        <v>0</v>
      </c>
      <c r="J9082" s="73">
        <v>0</v>
      </c>
      <c r="K9082" s="73">
        <v>0</v>
      </c>
      <c r="L9082" s="73">
        <v>0</v>
      </c>
      <c r="M9082" s="73">
        <v>0</v>
      </c>
      <c r="N9082" s="73">
        <v>0</v>
      </c>
      <c r="O9082" s="73">
        <v>0</v>
      </c>
      <c r="P9082" s="73">
        <v>0</v>
      </c>
      <c r="Q9082" s="73">
        <v>0</v>
      </c>
      <c r="R9082" s="73">
        <v>0</v>
      </c>
      <c r="S9082" s="73">
        <v>0</v>
      </c>
      <c r="T9082" s="73">
        <v>0</v>
      </c>
      <c r="U9082" s="73">
        <v>0</v>
      </c>
      <c r="V9082" s="73">
        <v>0</v>
      </c>
      <c r="W9082" s="73">
        <v>0</v>
      </c>
    </row>
    <row r="9083" spans="3:23" ht="15" customHeight="1" outlineLevel="2">
      <c r="D9083" s="38" t="s">
        <v>1944</v>
      </c>
      <c r="E9083" s="233" t="s">
        <v>1945</v>
      </c>
      <c r="F9083" s="73">
        <v>0</v>
      </c>
      <c r="G9083" s="73">
        <v>0</v>
      </c>
      <c r="H9083" s="73">
        <v>0</v>
      </c>
      <c r="I9083" s="73">
        <v>0</v>
      </c>
      <c r="J9083" s="73">
        <v>0</v>
      </c>
      <c r="K9083" s="73">
        <v>0</v>
      </c>
      <c r="L9083" s="73">
        <v>0</v>
      </c>
      <c r="M9083" s="73">
        <v>0</v>
      </c>
      <c r="N9083" s="73">
        <v>0</v>
      </c>
      <c r="O9083" s="73">
        <v>0</v>
      </c>
      <c r="P9083" s="73">
        <v>0</v>
      </c>
      <c r="Q9083" s="73">
        <v>0</v>
      </c>
      <c r="R9083" s="73">
        <v>0</v>
      </c>
      <c r="S9083" s="73">
        <v>0</v>
      </c>
      <c r="T9083" s="73">
        <v>0</v>
      </c>
      <c r="U9083" s="73">
        <v>0</v>
      </c>
      <c r="V9083" s="73">
        <v>0</v>
      </c>
      <c r="W9083" s="73">
        <v>0</v>
      </c>
    </row>
    <row r="9084" spans="3:23" ht="15" customHeight="1" outlineLevel="2">
      <c r="D9084" s="38" t="s">
        <v>1946</v>
      </c>
      <c r="E9084" s="233" t="s">
        <v>1947</v>
      </c>
      <c r="F9084" s="73">
        <v>10</v>
      </c>
      <c r="G9084" s="73">
        <v>10</v>
      </c>
      <c r="H9084" s="73">
        <v>0</v>
      </c>
      <c r="I9084" s="73">
        <v>16</v>
      </c>
      <c r="J9084" s="73">
        <v>16</v>
      </c>
      <c r="K9084" s="73">
        <v>0</v>
      </c>
      <c r="L9084" s="73">
        <v>17</v>
      </c>
      <c r="M9084" s="73">
        <v>17</v>
      </c>
      <c r="N9084" s="73">
        <v>0</v>
      </c>
      <c r="O9084" s="73">
        <v>17</v>
      </c>
      <c r="P9084" s="73">
        <v>17</v>
      </c>
      <c r="Q9084" s="73">
        <v>0</v>
      </c>
      <c r="R9084" s="73">
        <v>9</v>
      </c>
      <c r="S9084" s="73">
        <v>9</v>
      </c>
      <c r="T9084" s="73">
        <v>0</v>
      </c>
      <c r="U9084" s="73">
        <v>10</v>
      </c>
      <c r="V9084" s="73">
        <v>10</v>
      </c>
      <c r="W9084" s="73">
        <v>0</v>
      </c>
    </row>
    <row r="9085" spans="3:23" ht="15" customHeight="1" outlineLevel="2">
      <c r="D9085" s="38" t="s">
        <v>1948</v>
      </c>
      <c r="E9085" s="233" t="s">
        <v>1949</v>
      </c>
      <c r="F9085" s="73">
        <v>0</v>
      </c>
      <c r="G9085" s="73">
        <v>0</v>
      </c>
      <c r="H9085" s="73">
        <v>0</v>
      </c>
      <c r="I9085" s="73">
        <v>0</v>
      </c>
      <c r="J9085" s="73">
        <v>0</v>
      </c>
      <c r="K9085" s="73">
        <v>0</v>
      </c>
      <c r="L9085" s="73">
        <v>0</v>
      </c>
      <c r="M9085" s="73">
        <v>0</v>
      </c>
      <c r="N9085" s="73">
        <v>0</v>
      </c>
      <c r="O9085" s="73">
        <v>0</v>
      </c>
      <c r="P9085" s="73">
        <v>0</v>
      </c>
      <c r="Q9085" s="73">
        <v>0</v>
      </c>
      <c r="R9085" s="73">
        <v>0</v>
      </c>
      <c r="S9085" s="73">
        <v>0</v>
      </c>
      <c r="T9085" s="73">
        <v>0</v>
      </c>
      <c r="U9085" s="73">
        <v>0</v>
      </c>
      <c r="V9085" s="73">
        <v>0</v>
      </c>
      <c r="W9085" s="73">
        <v>0</v>
      </c>
    </row>
    <row r="9086" spans="3:23" ht="15" customHeight="1" outlineLevel="2">
      <c r="D9086" s="38" t="s">
        <v>1950</v>
      </c>
      <c r="E9086" s="233" t="s">
        <v>1951</v>
      </c>
      <c r="F9086" s="73">
        <v>0</v>
      </c>
      <c r="G9086" s="73">
        <v>0</v>
      </c>
      <c r="H9086" s="73">
        <v>0</v>
      </c>
      <c r="I9086" s="73">
        <v>0</v>
      </c>
      <c r="J9086" s="73">
        <v>0</v>
      </c>
      <c r="K9086" s="73">
        <v>0</v>
      </c>
      <c r="L9086" s="73">
        <v>0</v>
      </c>
      <c r="M9086" s="73">
        <v>0</v>
      </c>
      <c r="N9086" s="73">
        <v>0</v>
      </c>
      <c r="O9086" s="73">
        <v>0</v>
      </c>
      <c r="P9086" s="73">
        <v>0</v>
      </c>
      <c r="Q9086" s="73">
        <v>0</v>
      </c>
      <c r="R9086" s="73">
        <v>0</v>
      </c>
      <c r="S9086" s="73">
        <v>0</v>
      </c>
      <c r="T9086" s="73">
        <v>0</v>
      </c>
      <c r="U9086" s="73">
        <v>0</v>
      </c>
      <c r="V9086" s="73">
        <v>0</v>
      </c>
      <c r="W9086" s="73">
        <v>0</v>
      </c>
    </row>
    <row r="9087" spans="3:23" ht="15" customHeight="1" outlineLevel="2">
      <c r="D9087" s="38" t="s">
        <v>1952</v>
      </c>
      <c r="E9087" s="233" t="s">
        <v>1953</v>
      </c>
      <c r="F9087" s="73">
        <v>10</v>
      </c>
      <c r="G9087" s="73">
        <v>8</v>
      </c>
      <c r="H9087" s="73">
        <v>2</v>
      </c>
      <c r="I9087" s="73">
        <v>11</v>
      </c>
      <c r="J9087" s="73">
        <v>9</v>
      </c>
      <c r="K9087" s="73">
        <v>2</v>
      </c>
      <c r="L9087" s="73">
        <v>8</v>
      </c>
      <c r="M9087" s="73">
        <v>7</v>
      </c>
      <c r="N9087" s="73">
        <v>1</v>
      </c>
      <c r="O9087" s="73">
        <v>8</v>
      </c>
      <c r="P9087" s="73">
        <v>7</v>
      </c>
      <c r="Q9087" s="73">
        <v>1</v>
      </c>
      <c r="R9087" s="73">
        <v>7</v>
      </c>
      <c r="S9087" s="73">
        <v>6</v>
      </c>
      <c r="T9087" s="73">
        <v>1</v>
      </c>
      <c r="U9087" s="73">
        <v>7</v>
      </c>
      <c r="V9087" s="73">
        <v>7</v>
      </c>
      <c r="W9087" s="73">
        <v>0</v>
      </c>
    </row>
    <row r="9088" spans="3:23" ht="15" customHeight="1" outlineLevel="2">
      <c r="D9088" s="38" t="s">
        <v>1954</v>
      </c>
      <c r="E9088" s="233" t="s">
        <v>1955</v>
      </c>
      <c r="F9088" s="73">
        <v>0</v>
      </c>
      <c r="G9088" s="73">
        <v>0</v>
      </c>
      <c r="H9088" s="73">
        <v>0</v>
      </c>
      <c r="I9088" s="73">
        <v>0</v>
      </c>
      <c r="J9088" s="73">
        <v>0</v>
      </c>
      <c r="K9088" s="73">
        <v>0</v>
      </c>
      <c r="L9088" s="73">
        <v>0</v>
      </c>
      <c r="M9088" s="73">
        <v>0</v>
      </c>
      <c r="N9088" s="73">
        <v>0</v>
      </c>
      <c r="O9088" s="73">
        <v>0</v>
      </c>
      <c r="P9088" s="73">
        <v>0</v>
      </c>
      <c r="Q9088" s="73">
        <v>0</v>
      </c>
      <c r="R9088" s="73">
        <v>0</v>
      </c>
      <c r="S9088" s="73">
        <v>0</v>
      </c>
      <c r="T9088" s="73">
        <v>0</v>
      </c>
      <c r="U9088" s="73">
        <v>0</v>
      </c>
      <c r="V9088" s="73">
        <v>0</v>
      </c>
      <c r="W9088" s="73">
        <v>0</v>
      </c>
    </row>
    <row r="9089" spans="3:23" ht="15" customHeight="1" outlineLevel="2">
      <c r="D9089" s="38" t="s">
        <v>1956</v>
      </c>
      <c r="E9089" s="233" t="s">
        <v>1957</v>
      </c>
      <c r="F9089" s="73">
        <v>0</v>
      </c>
      <c r="G9089" s="73">
        <v>0</v>
      </c>
      <c r="H9089" s="73">
        <v>0</v>
      </c>
      <c r="I9089" s="73">
        <v>0</v>
      </c>
      <c r="J9089" s="73">
        <v>0</v>
      </c>
      <c r="K9089" s="73">
        <v>0</v>
      </c>
      <c r="L9089" s="73">
        <v>0</v>
      </c>
      <c r="M9089" s="73">
        <v>0</v>
      </c>
      <c r="N9089" s="73">
        <v>0</v>
      </c>
      <c r="O9089" s="73">
        <v>0</v>
      </c>
      <c r="P9089" s="73">
        <v>0</v>
      </c>
      <c r="Q9089" s="73">
        <v>0</v>
      </c>
      <c r="R9089" s="73">
        <v>0</v>
      </c>
      <c r="S9089" s="73">
        <v>0</v>
      </c>
      <c r="T9089" s="73">
        <v>0</v>
      </c>
      <c r="U9089" s="73">
        <v>0</v>
      </c>
      <c r="V9089" s="73">
        <v>0</v>
      </c>
      <c r="W9089" s="73">
        <v>0</v>
      </c>
    </row>
    <row r="9090" spans="3:23" ht="15" customHeight="1" outlineLevel="2">
      <c r="D9090" s="38" t="s">
        <v>1958</v>
      </c>
      <c r="E9090" s="233" t="s">
        <v>1959</v>
      </c>
      <c r="F9090" s="73">
        <v>0</v>
      </c>
      <c r="G9090" s="73">
        <v>0</v>
      </c>
      <c r="H9090" s="73">
        <v>0</v>
      </c>
      <c r="I9090" s="73">
        <v>0</v>
      </c>
      <c r="J9090" s="73">
        <v>0</v>
      </c>
      <c r="K9090" s="73">
        <v>0</v>
      </c>
      <c r="L9090" s="73">
        <v>0</v>
      </c>
      <c r="M9090" s="73">
        <v>0</v>
      </c>
      <c r="N9090" s="73">
        <v>0</v>
      </c>
      <c r="O9090" s="73">
        <v>0</v>
      </c>
      <c r="P9090" s="73">
        <v>0</v>
      </c>
      <c r="Q9090" s="73">
        <v>0</v>
      </c>
      <c r="R9090" s="73">
        <v>0</v>
      </c>
      <c r="S9090" s="73">
        <v>0</v>
      </c>
      <c r="T9090" s="73">
        <v>0</v>
      </c>
      <c r="U9090" s="73">
        <v>0</v>
      </c>
      <c r="V9090" s="73">
        <v>0</v>
      </c>
      <c r="W9090" s="73">
        <v>0</v>
      </c>
    </row>
    <row r="9091" spans="3:23" ht="15" customHeight="1" outlineLevel="2">
      <c r="D9091" s="38" t="s">
        <v>1960</v>
      </c>
      <c r="E9091" s="233" t="s">
        <v>1961</v>
      </c>
      <c r="F9091" s="73">
        <v>0</v>
      </c>
      <c r="G9091" s="73">
        <v>0</v>
      </c>
      <c r="H9091" s="73">
        <v>0</v>
      </c>
      <c r="I9091" s="73">
        <v>0</v>
      </c>
      <c r="J9091" s="73">
        <v>0</v>
      </c>
      <c r="K9091" s="73">
        <v>0</v>
      </c>
      <c r="L9091" s="73">
        <v>0</v>
      </c>
      <c r="M9091" s="73">
        <v>0</v>
      </c>
      <c r="N9091" s="73">
        <v>0</v>
      </c>
      <c r="O9091" s="73">
        <v>0</v>
      </c>
      <c r="P9091" s="73">
        <v>0</v>
      </c>
      <c r="Q9091" s="73">
        <v>0</v>
      </c>
      <c r="R9091" s="73">
        <v>0</v>
      </c>
      <c r="S9091" s="73">
        <v>0</v>
      </c>
      <c r="T9091" s="73">
        <v>0</v>
      </c>
      <c r="U9091" s="73">
        <v>0</v>
      </c>
      <c r="V9091" s="73">
        <v>0</v>
      </c>
      <c r="W9091" s="73">
        <v>0</v>
      </c>
    </row>
    <row r="9092" spans="3:23" ht="15" customHeight="1" outlineLevel="2">
      <c r="D9092" s="38" t="s">
        <v>1962</v>
      </c>
      <c r="E9092" s="233" t="s">
        <v>1963</v>
      </c>
      <c r="F9092" s="73">
        <v>0</v>
      </c>
      <c r="G9092" s="73">
        <v>0</v>
      </c>
      <c r="H9092" s="73">
        <v>0</v>
      </c>
      <c r="I9092" s="73">
        <v>0</v>
      </c>
      <c r="J9092" s="73">
        <v>0</v>
      </c>
      <c r="K9092" s="73">
        <v>0</v>
      </c>
      <c r="L9092" s="73">
        <v>0</v>
      </c>
      <c r="M9092" s="73">
        <v>0</v>
      </c>
      <c r="N9092" s="73">
        <v>0</v>
      </c>
      <c r="O9092" s="73">
        <v>0</v>
      </c>
      <c r="P9092" s="73">
        <v>0</v>
      </c>
      <c r="Q9092" s="73">
        <v>0</v>
      </c>
      <c r="R9092" s="73">
        <v>0</v>
      </c>
      <c r="S9092" s="73">
        <v>0</v>
      </c>
      <c r="T9092" s="73">
        <v>0</v>
      </c>
      <c r="U9092" s="73">
        <v>0</v>
      </c>
      <c r="V9092" s="73">
        <v>0</v>
      </c>
      <c r="W9092" s="73">
        <v>0</v>
      </c>
    </row>
    <row r="9093" spans="3:23" ht="15" customHeight="1" outlineLevel="2">
      <c r="D9093" s="38" t="s">
        <v>1964</v>
      </c>
      <c r="E9093" s="233" t="s">
        <v>1965</v>
      </c>
      <c r="F9093" s="73">
        <v>0</v>
      </c>
      <c r="G9093" s="73">
        <v>0</v>
      </c>
      <c r="H9093" s="73">
        <v>0</v>
      </c>
      <c r="I9093" s="73">
        <v>0</v>
      </c>
      <c r="J9093" s="73">
        <v>0</v>
      </c>
      <c r="K9093" s="73">
        <v>0</v>
      </c>
      <c r="L9093" s="73">
        <v>0</v>
      </c>
      <c r="M9093" s="73">
        <v>0</v>
      </c>
      <c r="N9093" s="73">
        <v>0</v>
      </c>
      <c r="O9093" s="73">
        <v>0</v>
      </c>
      <c r="P9093" s="73">
        <v>0</v>
      </c>
      <c r="Q9093" s="73">
        <v>0</v>
      </c>
      <c r="R9093" s="73">
        <v>0</v>
      </c>
      <c r="S9093" s="73">
        <v>0</v>
      </c>
      <c r="T9093" s="73">
        <v>0</v>
      </c>
      <c r="U9093" s="73">
        <v>0</v>
      </c>
      <c r="V9093" s="73">
        <v>0</v>
      </c>
      <c r="W9093" s="73">
        <v>0</v>
      </c>
    </row>
    <row r="9094" spans="3:23" ht="15" customHeight="1" outlineLevel="2">
      <c r="D9094" s="38" t="s">
        <v>1966</v>
      </c>
      <c r="E9094" s="233" t="s">
        <v>1967</v>
      </c>
      <c r="F9094" s="73">
        <v>0</v>
      </c>
      <c r="G9094" s="73">
        <v>0</v>
      </c>
      <c r="H9094" s="73">
        <v>0</v>
      </c>
      <c r="I9094" s="73">
        <v>0</v>
      </c>
      <c r="J9094" s="73">
        <v>0</v>
      </c>
      <c r="K9094" s="73">
        <v>0</v>
      </c>
      <c r="L9094" s="73">
        <v>0</v>
      </c>
      <c r="M9094" s="73">
        <v>0</v>
      </c>
      <c r="N9094" s="73">
        <v>0</v>
      </c>
      <c r="O9094" s="73">
        <v>0</v>
      </c>
      <c r="P9094" s="73">
        <v>0</v>
      </c>
      <c r="Q9094" s="73">
        <v>0</v>
      </c>
      <c r="R9094" s="73">
        <v>0</v>
      </c>
      <c r="S9094" s="73">
        <v>0</v>
      </c>
      <c r="T9094" s="73">
        <v>0</v>
      </c>
      <c r="U9094" s="73">
        <v>0</v>
      </c>
      <c r="V9094" s="73">
        <v>0</v>
      </c>
      <c r="W9094" s="73">
        <v>0</v>
      </c>
    </row>
    <row r="9095" spans="3:23" ht="15" customHeight="1" outlineLevel="2">
      <c r="D9095" s="38" t="s">
        <v>1968</v>
      </c>
      <c r="E9095" s="233" t="s">
        <v>1969</v>
      </c>
      <c r="F9095" s="73">
        <v>0</v>
      </c>
      <c r="G9095" s="73">
        <v>0</v>
      </c>
      <c r="H9095" s="73">
        <v>0</v>
      </c>
      <c r="I9095" s="73">
        <v>0</v>
      </c>
      <c r="J9095" s="73">
        <v>0</v>
      </c>
      <c r="K9095" s="73">
        <v>0</v>
      </c>
      <c r="L9095" s="73">
        <v>0</v>
      </c>
      <c r="M9095" s="73">
        <v>0</v>
      </c>
      <c r="N9095" s="73">
        <v>0</v>
      </c>
      <c r="O9095" s="73">
        <v>0</v>
      </c>
      <c r="P9095" s="73">
        <v>0</v>
      </c>
      <c r="Q9095" s="73">
        <v>0</v>
      </c>
      <c r="R9095" s="73">
        <v>0</v>
      </c>
      <c r="S9095" s="73">
        <v>0</v>
      </c>
      <c r="T9095" s="73">
        <v>0</v>
      </c>
      <c r="U9095" s="73">
        <v>0</v>
      </c>
      <c r="V9095" s="73">
        <v>0</v>
      </c>
      <c r="W9095" s="73">
        <v>0</v>
      </c>
    </row>
    <row r="9096" spans="3:23" ht="15" customHeight="1" outlineLevel="2">
      <c r="D9096" s="38" t="s">
        <v>1970</v>
      </c>
      <c r="E9096" s="233" t="s">
        <v>1971</v>
      </c>
      <c r="F9096" s="73">
        <v>0</v>
      </c>
      <c r="G9096" s="73">
        <v>0</v>
      </c>
      <c r="H9096" s="73">
        <v>0</v>
      </c>
      <c r="I9096" s="73">
        <v>0</v>
      </c>
      <c r="J9096" s="73">
        <v>0</v>
      </c>
      <c r="K9096" s="73">
        <v>0</v>
      </c>
      <c r="L9096" s="73">
        <v>0</v>
      </c>
      <c r="M9096" s="73">
        <v>0</v>
      </c>
      <c r="N9096" s="73">
        <v>0</v>
      </c>
      <c r="O9096" s="73">
        <v>0</v>
      </c>
      <c r="P9096" s="73">
        <v>0</v>
      </c>
      <c r="Q9096" s="73">
        <v>0</v>
      </c>
      <c r="R9096" s="73">
        <v>0</v>
      </c>
      <c r="S9096" s="73">
        <v>0</v>
      </c>
      <c r="T9096" s="73">
        <v>0</v>
      </c>
      <c r="U9096" s="73">
        <v>0</v>
      </c>
      <c r="V9096" s="73">
        <v>0</v>
      </c>
      <c r="W9096" s="73">
        <v>0</v>
      </c>
    </row>
    <row r="9097" spans="3:23" ht="15" customHeight="1" outlineLevel="2">
      <c r="D9097" s="38" t="s">
        <v>1972</v>
      </c>
      <c r="E9097" s="233" t="s">
        <v>1973</v>
      </c>
      <c r="F9097" s="73">
        <v>2</v>
      </c>
      <c r="G9097" s="73">
        <v>2</v>
      </c>
      <c r="H9097" s="73">
        <v>0</v>
      </c>
      <c r="I9097" s="73">
        <v>1</v>
      </c>
      <c r="J9097" s="73">
        <v>1</v>
      </c>
      <c r="K9097" s="73">
        <v>0</v>
      </c>
      <c r="L9097" s="73">
        <v>1</v>
      </c>
      <c r="M9097" s="73">
        <v>1</v>
      </c>
      <c r="N9097" s="73">
        <v>0</v>
      </c>
      <c r="O9097" s="73">
        <v>1</v>
      </c>
      <c r="P9097" s="73">
        <v>1</v>
      </c>
      <c r="Q9097" s="73">
        <v>0</v>
      </c>
      <c r="R9097" s="73">
        <v>1</v>
      </c>
      <c r="S9097" s="73">
        <v>1</v>
      </c>
      <c r="T9097" s="73">
        <v>0</v>
      </c>
      <c r="U9097" s="73">
        <v>1</v>
      </c>
      <c r="V9097" s="73">
        <v>1</v>
      </c>
      <c r="W9097" s="73">
        <v>0</v>
      </c>
    </row>
    <row r="9098" spans="3:23" ht="15" customHeight="1" outlineLevel="1">
      <c r="C9098" s="231" t="s">
        <v>1974</v>
      </c>
      <c r="E9098" s="230" t="s">
        <v>1975</v>
      </c>
      <c r="F9098" s="73">
        <v>16</v>
      </c>
      <c r="G9098" s="73">
        <v>11</v>
      </c>
      <c r="H9098" s="73">
        <v>5</v>
      </c>
      <c r="I9098" s="73">
        <v>17</v>
      </c>
      <c r="J9098" s="73">
        <v>12</v>
      </c>
      <c r="K9098" s="73">
        <v>5</v>
      </c>
      <c r="L9098" s="73">
        <v>14</v>
      </c>
      <c r="M9098" s="73">
        <v>9</v>
      </c>
      <c r="N9098" s="73">
        <v>5</v>
      </c>
      <c r="O9098" s="73">
        <v>14</v>
      </c>
      <c r="P9098" s="73">
        <v>9</v>
      </c>
      <c r="Q9098" s="73">
        <v>5</v>
      </c>
      <c r="R9098" s="73">
        <v>11</v>
      </c>
      <c r="S9098" s="73">
        <v>7</v>
      </c>
      <c r="T9098" s="73">
        <v>4</v>
      </c>
      <c r="U9098" s="73">
        <v>12</v>
      </c>
      <c r="V9098" s="73">
        <v>8</v>
      </c>
      <c r="W9098" s="73">
        <v>4</v>
      </c>
    </row>
    <row r="9099" spans="3:23" ht="15" customHeight="1" outlineLevel="2">
      <c r="D9099" s="38" t="s">
        <v>1976</v>
      </c>
      <c r="E9099" s="233" t="s">
        <v>1977</v>
      </c>
      <c r="F9099" s="73">
        <v>6</v>
      </c>
      <c r="G9099" s="73">
        <v>6</v>
      </c>
      <c r="H9099" s="73">
        <v>0</v>
      </c>
      <c r="I9099" s="73">
        <v>6</v>
      </c>
      <c r="J9099" s="73">
        <v>6</v>
      </c>
      <c r="K9099" s="73">
        <v>0</v>
      </c>
      <c r="L9099" s="73">
        <v>4</v>
      </c>
      <c r="M9099" s="73">
        <v>4</v>
      </c>
      <c r="N9099" s="73">
        <v>0</v>
      </c>
      <c r="O9099" s="73">
        <v>4</v>
      </c>
      <c r="P9099" s="73">
        <v>4</v>
      </c>
      <c r="Q9099" s="73">
        <v>0</v>
      </c>
      <c r="R9099" s="73">
        <v>4</v>
      </c>
      <c r="S9099" s="73">
        <v>4</v>
      </c>
      <c r="T9099" s="73">
        <v>0</v>
      </c>
      <c r="U9099" s="73">
        <v>5</v>
      </c>
      <c r="V9099" s="73">
        <v>5</v>
      </c>
      <c r="W9099" s="73">
        <v>0</v>
      </c>
    </row>
    <row r="9100" spans="3:23" ht="15" customHeight="1" outlineLevel="2">
      <c r="D9100" s="38" t="s">
        <v>1978</v>
      </c>
      <c r="E9100" s="233" t="s">
        <v>1979</v>
      </c>
      <c r="F9100" s="73">
        <v>1</v>
      </c>
      <c r="G9100" s="73">
        <v>1</v>
      </c>
      <c r="H9100" s="73">
        <v>0</v>
      </c>
      <c r="I9100" s="73">
        <v>1</v>
      </c>
      <c r="J9100" s="73">
        <v>1</v>
      </c>
      <c r="K9100" s="73">
        <v>0</v>
      </c>
      <c r="L9100" s="73">
        <v>1</v>
      </c>
      <c r="M9100" s="73">
        <v>1</v>
      </c>
      <c r="N9100" s="73">
        <v>0</v>
      </c>
      <c r="O9100" s="73">
        <v>1</v>
      </c>
      <c r="P9100" s="73">
        <v>1</v>
      </c>
      <c r="Q9100" s="73">
        <v>0</v>
      </c>
      <c r="R9100" s="73">
        <v>0</v>
      </c>
      <c r="S9100" s="73">
        <v>0</v>
      </c>
      <c r="T9100" s="73">
        <v>0</v>
      </c>
      <c r="U9100" s="73">
        <v>0</v>
      </c>
      <c r="V9100" s="73">
        <v>0</v>
      </c>
      <c r="W9100" s="73">
        <v>0</v>
      </c>
    </row>
    <row r="9101" spans="3:23" ht="15" customHeight="1" outlineLevel="2">
      <c r="D9101" s="38" t="s">
        <v>1980</v>
      </c>
      <c r="E9101" s="233" t="s">
        <v>1981</v>
      </c>
      <c r="F9101" s="73">
        <v>2</v>
      </c>
      <c r="G9101" s="73">
        <v>2</v>
      </c>
      <c r="H9101" s="73">
        <v>0</v>
      </c>
      <c r="I9101" s="73">
        <v>3</v>
      </c>
      <c r="J9101" s="73">
        <v>3</v>
      </c>
      <c r="K9101" s="73">
        <v>0</v>
      </c>
      <c r="L9101" s="73">
        <v>3</v>
      </c>
      <c r="M9101" s="73">
        <v>3</v>
      </c>
      <c r="N9101" s="73">
        <v>0</v>
      </c>
      <c r="O9101" s="73">
        <v>3</v>
      </c>
      <c r="P9101" s="73">
        <v>3</v>
      </c>
      <c r="Q9101" s="73">
        <v>0</v>
      </c>
      <c r="R9101" s="73">
        <v>2</v>
      </c>
      <c r="S9101" s="73">
        <v>2</v>
      </c>
      <c r="T9101" s="73">
        <v>0</v>
      </c>
      <c r="U9101" s="73">
        <v>2</v>
      </c>
      <c r="V9101" s="73">
        <v>2</v>
      </c>
      <c r="W9101" s="73">
        <v>0</v>
      </c>
    </row>
    <row r="9102" spans="3:23" ht="15" customHeight="1" outlineLevel="2">
      <c r="D9102" s="38" t="s">
        <v>1982</v>
      </c>
      <c r="E9102" s="233" t="s">
        <v>1983</v>
      </c>
      <c r="F9102" s="73">
        <v>0</v>
      </c>
      <c r="G9102" s="73">
        <v>0</v>
      </c>
      <c r="H9102" s="73">
        <v>0</v>
      </c>
      <c r="I9102" s="73">
        <v>0</v>
      </c>
      <c r="J9102" s="73">
        <v>0</v>
      </c>
      <c r="K9102" s="73">
        <v>0</v>
      </c>
      <c r="L9102" s="73">
        <v>0</v>
      </c>
      <c r="M9102" s="73">
        <v>0</v>
      </c>
      <c r="N9102" s="73">
        <v>0</v>
      </c>
      <c r="O9102" s="73">
        <v>0</v>
      </c>
      <c r="P9102" s="73">
        <v>0</v>
      </c>
      <c r="Q9102" s="73">
        <v>0</v>
      </c>
      <c r="R9102" s="73">
        <v>0</v>
      </c>
      <c r="S9102" s="73">
        <v>0</v>
      </c>
      <c r="T9102" s="73">
        <v>0</v>
      </c>
      <c r="U9102" s="73">
        <v>0</v>
      </c>
      <c r="V9102" s="73">
        <v>0</v>
      </c>
      <c r="W9102" s="73">
        <v>0</v>
      </c>
    </row>
    <row r="9103" spans="3:23" ht="15" customHeight="1" outlineLevel="2">
      <c r="D9103" s="38" t="s">
        <v>1984</v>
      </c>
      <c r="E9103" s="233" t="s">
        <v>1985</v>
      </c>
      <c r="F9103" s="73">
        <v>0</v>
      </c>
      <c r="G9103" s="73">
        <v>0</v>
      </c>
      <c r="H9103" s="73">
        <v>0</v>
      </c>
      <c r="I9103" s="73">
        <v>0</v>
      </c>
      <c r="J9103" s="73">
        <v>0</v>
      </c>
      <c r="K9103" s="73">
        <v>0</v>
      </c>
      <c r="L9103" s="73">
        <v>0</v>
      </c>
      <c r="M9103" s="73">
        <v>0</v>
      </c>
      <c r="N9103" s="73">
        <v>0</v>
      </c>
      <c r="O9103" s="73">
        <v>0</v>
      </c>
      <c r="P9103" s="73">
        <v>0</v>
      </c>
      <c r="Q9103" s="73">
        <v>0</v>
      </c>
      <c r="R9103" s="73">
        <v>0</v>
      </c>
      <c r="S9103" s="73">
        <v>0</v>
      </c>
      <c r="T9103" s="73">
        <v>0</v>
      </c>
      <c r="U9103" s="73">
        <v>0</v>
      </c>
      <c r="V9103" s="73">
        <v>0</v>
      </c>
      <c r="W9103" s="73">
        <v>0</v>
      </c>
    </row>
    <row r="9104" spans="3:23" ht="15" customHeight="1" outlineLevel="2">
      <c r="D9104" s="38" t="s">
        <v>1986</v>
      </c>
      <c r="E9104" s="233" t="s">
        <v>1987</v>
      </c>
      <c r="F9104" s="73">
        <v>0</v>
      </c>
      <c r="G9104" s="73">
        <v>0</v>
      </c>
      <c r="H9104" s="73">
        <v>0</v>
      </c>
      <c r="I9104" s="73">
        <v>0</v>
      </c>
      <c r="J9104" s="73">
        <v>0</v>
      </c>
      <c r="K9104" s="73">
        <v>0</v>
      </c>
      <c r="L9104" s="73">
        <v>0</v>
      </c>
      <c r="M9104" s="73">
        <v>0</v>
      </c>
      <c r="N9104" s="73">
        <v>0</v>
      </c>
      <c r="O9104" s="73">
        <v>0</v>
      </c>
      <c r="P9104" s="73">
        <v>0</v>
      </c>
      <c r="Q9104" s="73">
        <v>0</v>
      </c>
      <c r="R9104" s="73">
        <v>0</v>
      </c>
      <c r="S9104" s="73">
        <v>0</v>
      </c>
      <c r="T9104" s="73">
        <v>0</v>
      </c>
      <c r="U9104" s="73">
        <v>0</v>
      </c>
      <c r="V9104" s="73">
        <v>0</v>
      </c>
      <c r="W9104" s="73">
        <v>0</v>
      </c>
    </row>
    <row r="9105" spans="4:23" ht="15" customHeight="1" outlineLevel="2">
      <c r="D9105" s="38" t="s">
        <v>1988</v>
      </c>
      <c r="E9105" s="233" t="s">
        <v>1989</v>
      </c>
      <c r="F9105" s="73">
        <v>0</v>
      </c>
      <c r="G9105" s="73">
        <v>0</v>
      </c>
      <c r="H9105" s="73">
        <v>0</v>
      </c>
      <c r="I9105" s="73">
        <v>0</v>
      </c>
      <c r="J9105" s="73">
        <v>0</v>
      </c>
      <c r="K9105" s="73">
        <v>0</v>
      </c>
      <c r="L9105" s="73">
        <v>0</v>
      </c>
      <c r="M9105" s="73">
        <v>0</v>
      </c>
      <c r="N9105" s="73">
        <v>0</v>
      </c>
      <c r="O9105" s="73">
        <v>0</v>
      </c>
      <c r="P9105" s="73">
        <v>0</v>
      </c>
      <c r="Q9105" s="73">
        <v>0</v>
      </c>
      <c r="R9105" s="73">
        <v>0</v>
      </c>
      <c r="S9105" s="73">
        <v>0</v>
      </c>
      <c r="T9105" s="73">
        <v>0</v>
      </c>
      <c r="U9105" s="73">
        <v>0</v>
      </c>
      <c r="V9105" s="73">
        <v>0</v>
      </c>
      <c r="W9105" s="73">
        <v>0</v>
      </c>
    </row>
    <row r="9106" spans="4:23" ht="15" customHeight="1" outlineLevel="2">
      <c r="D9106" s="38" t="s">
        <v>1990</v>
      </c>
      <c r="E9106" s="233" t="s">
        <v>1991</v>
      </c>
      <c r="F9106" s="73">
        <v>1</v>
      </c>
      <c r="G9106" s="73">
        <v>0</v>
      </c>
      <c r="H9106" s="73">
        <v>1</v>
      </c>
      <c r="I9106" s="73">
        <v>1</v>
      </c>
      <c r="J9106" s="73">
        <v>0</v>
      </c>
      <c r="K9106" s="73">
        <v>1</v>
      </c>
      <c r="L9106" s="73">
        <v>1</v>
      </c>
      <c r="M9106" s="73">
        <v>0</v>
      </c>
      <c r="N9106" s="73">
        <v>1</v>
      </c>
      <c r="O9106" s="73">
        <v>1</v>
      </c>
      <c r="P9106" s="73">
        <v>0</v>
      </c>
      <c r="Q9106" s="73">
        <v>1</v>
      </c>
      <c r="R9106" s="73">
        <v>1</v>
      </c>
      <c r="S9106" s="73">
        <v>0</v>
      </c>
      <c r="T9106" s="73">
        <v>1</v>
      </c>
      <c r="U9106" s="73">
        <v>1</v>
      </c>
      <c r="V9106" s="73">
        <v>0</v>
      </c>
      <c r="W9106" s="73">
        <v>1</v>
      </c>
    </row>
    <row r="9107" spans="4:23" ht="15" customHeight="1" outlineLevel="2">
      <c r="D9107" s="38" t="s">
        <v>1992</v>
      </c>
      <c r="E9107" s="233" t="s">
        <v>1993</v>
      </c>
      <c r="F9107" s="73">
        <v>0</v>
      </c>
      <c r="G9107" s="73">
        <v>0</v>
      </c>
      <c r="H9107" s="73">
        <v>0</v>
      </c>
      <c r="I9107" s="73">
        <v>0</v>
      </c>
      <c r="J9107" s="73">
        <v>0</v>
      </c>
      <c r="K9107" s="73">
        <v>0</v>
      </c>
      <c r="L9107" s="73">
        <v>0</v>
      </c>
      <c r="M9107" s="73">
        <v>0</v>
      </c>
      <c r="N9107" s="73">
        <v>0</v>
      </c>
      <c r="O9107" s="73">
        <v>0</v>
      </c>
      <c r="P9107" s="73">
        <v>0</v>
      </c>
      <c r="Q9107" s="73">
        <v>0</v>
      </c>
      <c r="R9107" s="73">
        <v>0</v>
      </c>
      <c r="S9107" s="73">
        <v>0</v>
      </c>
      <c r="T9107" s="73">
        <v>0</v>
      </c>
      <c r="U9107" s="73">
        <v>0</v>
      </c>
      <c r="V9107" s="73">
        <v>0</v>
      </c>
      <c r="W9107" s="73">
        <v>0</v>
      </c>
    </row>
    <row r="9108" spans="4:23" ht="15" customHeight="1" outlineLevel="2">
      <c r="D9108" s="38" t="s">
        <v>1994</v>
      </c>
      <c r="E9108" s="233" t="s">
        <v>1995</v>
      </c>
      <c r="F9108" s="73">
        <v>0</v>
      </c>
      <c r="G9108" s="73">
        <v>0</v>
      </c>
      <c r="H9108" s="73">
        <v>0</v>
      </c>
      <c r="I9108" s="73">
        <v>0</v>
      </c>
      <c r="J9108" s="73">
        <v>0</v>
      </c>
      <c r="K9108" s="73">
        <v>0</v>
      </c>
      <c r="L9108" s="73">
        <v>0</v>
      </c>
      <c r="M9108" s="73">
        <v>0</v>
      </c>
      <c r="N9108" s="73">
        <v>0</v>
      </c>
      <c r="O9108" s="73">
        <v>0</v>
      </c>
      <c r="P9108" s="73">
        <v>0</v>
      </c>
      <c r="Q9108" s="73">
        <v>0</v>
      </c>
      <c r="R9108" s="73">
        <v>0</v>
      </c>
      <c r="S9108" s="73">
        <v>0</v>
      </c>
      <c r="T9108" s="73">
        <v>0</v>
      </c>
      <c r="U9108" s="73">
        <v>0</v>
      </c>
      <c r="V9108" s="73">
        <v>0</v>
      </c>
      <c r="W9108" s="73">
        <v>0</v>
      </c>
    </row>
    <row r="9109" spans="4:23" ht="15" customHeight="1" outlineLevel="2">
      <c r="D9109" s="38" t="s">
        <v>1996</v>
      </c>
      <c r="E9109" s="233" t="s">
        <v>1997</v>
      </c>
      <c r="F9109" s="73">
        <v>0</v>
      </c>
      <c r="G9109" s="73">
        <v>0</v>
      </c>
      <c r="H9109" s="73">
        <v>0</v>
      </c>
      <c r="I9109" s="73">
        <v>0</v>
      </c>
      <c r="J9109" s="73">
        <v>0</v>
      </c>
      <c r="K9109" s="73">
        <v>0</v>
      </c>
      <c r="L9109" s="73">
        <v>0</v>
      </c>
      <c r="M9109" s="73">
        <v>0</v>
      </c>
      <c r="N9109" s="73">
        <v>0</v>
      </c>
      <c r="O9109" s="73">
        <v>0</v>
      </c>
      <c r="P9109" s="73">
        <v>0</v>
      </c>
      <c r="Q9109" s="73">
        <v>0</v>
      </c>
      <c r="R9109" s="73">
        <v>0</v>
      </c>
      <c r="S9109" s="73">
        <v>0</v>
      </c>
      <c r="T9109" s="73">
        <v>0</v>
      </c>
      <c r="U9109" s="73">
        <v>0</v>
      </c>
      <c r="V9109" s="73">
        <v>0</v>
      </c>
      <c r="W9109" s="73">
        <v>0</v>
      </c>
    </row>
    <row r="9110" spans="4:23" ht="15" customHeight="1" outlineLevel="2">
      <c r="D9110" s="38" t="s">
        <v>1998</v>
      </c>
      <c r="E9110" s="233" t="s">
        <v>1999</v>
      </c>
      <c r="F9110" s="73">
        <v>0</v>
      </c>
      <c r="G9110" s="73">
        <v>0</v>
      </c>
      <c r="H9110" s="73">
        <v>0</v>
      </c>
      <c r="I9110" s="73">
        <v>0</v>
      </c>
      <c r="J9110" s="73">
        <v>0</v>
      </c>
      <c r="K9110" s="73">
        <v>0</v>
      </c>
      <c r="L9110" s="73">
        <v>0</v>
      </c>
      <c r="M9110" s="73">
        <v>0</v>
      </c>
      <c r="N9110" s="73">
        <v>0</v>
      </c>
      <c r="O9110" s="73">
        <v>0</v>
      </c>
      <c r="P9110" s="73">
        <v>0</v>
      </c>
      <c r="Q9110" s="73">
        <v>0</v>
      </c>
      <c r="R9110" s="73">
        <v>0</v>
      </c>
      <c r="S9110" s="73">
        <v>0</v>
      </c>
      <c r="T9110" s="73">
        <v>0</v>
      </c>
      <c r="U9110" s="73">
        <v>0</v>
      </c>
      <c r="V9110" s="73">
        <v>0</v>
      </c>
      <c r="W9110" s="73">
        <v>0</v>
      </c>
    </row>
    <row r="9111" spans="4:23" ht="15" customHeight="1" outlineLevel="2">
      <c r="D9111" s="38" t="s">
        <v>2000</v>
      </c>
      <c r="E9111" s="233" t="s">
        <v>2001</v>
      </c>
      <c r="F9111" s="73">
        <v>0</v>
      </c>
      <c r="G9111" s="73">
        <v>0</v>
      </c>
      <c r="H9111" s="73">
        <v>0</v>
      </c>
      <c r="I9111" s="73">
        <v>0</v>
      </c>
      <c r="J9111" s="73">
        <v>0</v>
      </c>
      <c r="K9111" s="73">
        <v>0</v>
      </c>
      <c r="L9111" s="73">
        <v>0</v>
      </c>
      <c r="M9111" s="73">
        <v>0</v>
      </c>
      <c r="N9111" s="73">
        <v>0</v>
      </c>
      <c r="O9111" s="73">
        <v>0</v>
      </c>
      <c r="P9111" s="73">
        <v>0</v>
      </c>
      <c r="Q9111" s="73">
        <v>0</v>
      </c>
      <c r="R9111" s="73">
        <v>0</v>
      </c>
      <c r="S9111" s="73">
        <v>0</v>
      </c>
      <c r="T9111" s="73">
        <v>0</v>
      </c>
      <c r="U9111" s="73">
        <v>0</v>
      </c>
      <c r="V9111" s="73">
        <v>0</v>
      </c>
      <c r="W9111" s="73">
        <v>0</v>
      </c>
    </row>
    <row r="9112" spans="4:23" ht="15" customHeight="1" outlineLevel="2">
      <c r="D9112" s="38" t="s">
        <v>2002</v>
      </c>
      <c r="E9112" s="233" t="s">
        <v>2003</v>
      </c>
      <c r="F9112" s="73">
        <v>1</v>
      </c>
      <c r="G9112" s="73">
        <v>0</v>
      </c>
      <c r="H9112" s="73">
        <v>1</v>
      </c>
      <c r="I9112" s="73">
        <v>1</v>
      </c>
      <c r="J9112" s="73">
        <v>0</v>
      </c>
      <c r="K9112" s="73">
        <v>1</v>
      </c>
      <c r="L9112" s="73">
        <v>1</v>
      </c>
      <c r="M9112" s="73">
        <v>0</v>
      </c>
      <c r="N9112" s="73">
        <v>1</v>
      </c>
      <c r="O9112" s="73">
        <v>1</v>
      </c>
      <c r="P9112" s="73">
        <v>0</v>
      </c>
      <c r="Q9112" s="73">
        <v>1</v>
      </c>
      <c r="R9112" s="73">
        <v>1</v>
      </c>
      <c r="S9112" s="73">
        <v>0</v>
      </c>
      <c r="T9112" s="73">
        <v>1</v>
      </c>
      <c r="U9112" s="73">
        <v>1</v>
      </c>
      <c r="V9112" s="73">
        <v>0</v>
      </c>
      <c r="W9112" s="73">
        <v>1</v>
      </c>
    </row>
    <row r="9113" spans="4:23" ht="15" customHeight="1" outlineLevel="2">
      <c r="D9113" s="38" t="s">
        <v>2004</v>
      </c>
      <c r="E9113" s="233" t="s">
        <v>2005</v>
      </c>
      <c r="F9113" s="73">
        <v>0</v>
      </c>
      <c r="G9113" s="73">
        <v>0</v>
      </c>
      <c r="H9113" s="73">
        <v>0</v>
      </c>
      <c r="I9113" s="73">
        <v>0</v>
      </c>
      <c r="J9113" s="73">
        <v>0</v>
      </c>
      <c r="K9113" s="73">
        <v>0</v>
      </c>
      <c r="L9113" s="73">
        <v>0</v>
      </c>
      <c r="M9113" s="73">
        <v>0</v>
      </c>
      <c r="N9113" s="73">
        <v>0</v>
      </c>
      <c r="O9113" s="73">
        <v>0</v>
      </c>
      <c r="P9113" s="73">
        <v>0</v>
      </c>
      <c r="Q9113" s="73">
        <v>0</v>
      </c>
      <c r="R9113" s="73">
        <v>0</v>
      </c>
      <c r="S9113" s="73">
        <v>0</v>
      </c>
      <c r="T9113" s="73">
        <v>0</v>
      </c>
      <c r="U9113" s="73">
        <v>0</v>
      </c>
      <c r="V9113" s="73">
        <v>0</v>
      </c>
      <c r="W9113" s="73">
        <v>0</v>
      </c>
    </row>
    <row r="9114" spans="4:23" ht="15" customHeight="1" outlineLevel="2">
      <c r="D9114" s="38" t="s">
        <v>2006</v>
      </c>
      <c r="E9114" s="233" t="s">
        <v>2007</v>
      </c>
      <c r="F9114" s="73">
        <v>2</v>
      </c>
      <c r="G9114" s="73">
        <v>2</v>
      </c>
      <c r="H9114" s="73">
        <v>0</v>
      </c>
      <c r="I9114" s="73">
        <v>2</v>
      </c>
      <c r="J9114" s="73">
        <v>2</v>
      </c>
      <c r="K9114" s="73">
        <v>0</v>
      </c>
      <c r="L9114" s="73">
        <v>1</v>
      </c>
      <c r="M9114" s="73">
        <v>1</v>
      </c>
      <c r="N9114" s="73">
        <v>0</v>
      </c>
      <c r="O9114" s="73">
        <v>1</v>
      </c>
      <c r="P9114" s="73">
        <v>1</v>
      </c>
      <c r="Q9114" s="73">
        <v>0</v>
      </c>
      <c r="R9114" s="73">
        <v>1</v>
      </c>
      <c r="S9114" s="73">
        <v>1</v>
      </c>
      <c r="T9114" s="73">
        <v>0</v>
      </c>
      <c r="U9114" s="73">
        <v>1</v>
      </c>
      <c r="V9114" s="73">
        <v>1</v>
      </c>
      <c r="W9114" s="73">
        <v>0</v>
      </c>
    </row>
    <row r="9115" spans="4:23" ht="15" customHeight="1" outlineLevel="2">
      <c r="D9115" s="38" t="s">
        <v>2008</v>
      </c>
      <c r="E9115" s="233" t="s">
        <v>2009</v>
      </c>
      <c r="F9115" s="73">
        <v>0</v>
      </c>
      <c r="G9115" s="73">
        <v>0</v>
      </c>
      <c r="H9115" s="73">
        <v>0</v>
      </c>
      <c r="I9115" s="73">
        <v>0</v>
      </c>
      <c r="J9115" s="73">
        <v>0</v>
      </c>
      <c r="K9115" s="73">
        <v>0</v>
      </c>
      <c r="L9115" s="73">
        <v>0</v>
      </c>
      <c r="M9115" s="73">
        <v>0</v>
      </c>
      <c r="N9115" s="73">
        <v>0</v>
      </c>
      <c r="O9115" s="73">
        <v>0</v>
      </c>
      <c r="P9115" s="73">
        <v>0</v>
      </c>
      <c r="Q9115" s="73">
        <v>0</v>
      </c>
      <c r="R9115" s="73">
        <v>0</v>
      </c>
      <c r="S9115" s="73">
        <v>0</v>
      </c>
      <c r="T9115" s="73">
        <v>0</v>
      </c>
      <c r="U9115" s="73">
        <v>0</v>
      </c>
      <c r="V9115" s="73">
        <v>0</v>
      </c>
      <c r="W9115" s="73">
        <v>0</v>
      </c>
    </row>
    <row r="9116" spans="4:23" ht="15" customHeight="1" outlineLevel="2">
      <c r="D9116" s="38" t="s">
        <v>2010</v>
      </c>
      <c r="E9116" s="233" t="s">
        <v>2011</v>
      </c>
      <c r="F9116" s="73">
        <v>0</v>
      </c>
      <c r="G9116" s="73">
        <v>0</v>
      </c>
      <c r="H9116" s="73">
        <v>0</v>
      </c>
      <c r="I9116" s="73">
        <v>0</v>
      </c>
      <c r="J9116" s="73">
        <v>0</v>
      </c>
      <c r="K9116" s="73">
        <v>0</v>
      </c>
      <c r="L9116" s="73">
        <v>0</v>
      </c>
      <c r="M9116" s="73">
        <v>0</v>
      </c>
      <c r="N9116" s="73">
        <v>0</v>
      </c>
      <c r="O9116" s="73">
        <v>0</v>
      </c>
      <c r="P9116" s="73">
        <v>0</v>
      </c>
      <c r="Q9116" s="73">
        <v>0</v>
      </c>
      <c r="R9116" s="73">
        <v>0</v>
      </c>
      <c r="S9116" s="73">
        <v>0</v>
      </c>
      <c r="T9116" s="73">
        <v>0</v>
      </c>
      <c r="U9116" s="73">
        <v>0</v>
      </c>
      <c r="V9116" s="73">
        <v>0</v>
      </c>
      <c r="W9116" s="73">
        <v>0</v>
      </c>
    </row>
    <row r="9117" spans="4:23" ht="15" customHeight="1" outlineLevel="2">
      <c r="D9117" s="38" t="s">
        <v>2012</v>
      </c>
      <c r="E9117" s="233" t="s">
        <v>2013</v>
      </c>
      <c r="F9117" s="73">
        <v>0</v>
      </c>
      <c r="G9117" s="73">
        <v>0</v>
      </c>
      <c r="H9117" s="73">
        <v>0</v>
      </c>
      <c r="I9117" s="73">
        <v>0</v>
      </c>
      <c r="J9117" s="73">
        <v>0</v>
      </c>
      <c r="K9117" s="73">
        <v>0</v>
      </c>
      <c r="L9117" s="73">
        <v>0</v>
      </c>
      <c r="M9117" s="73">
        <v>0</v>
      </c>
      <c r="N9117" s="73">
        <v>0</v>
      </c>
      <c r="O9117" s="73">
        <v>0</v>
      </c>
      <c r="P9117" s="73">
        <v>0</v>
      </c>
      <c r="Q9117" s="73">
        <v>0</v>
      </c>
      <c r="R9117" s="73">
        <v>0</v>
      </c>
      <c r="S9117" s="73">
        <v>0</v>
      </c>
      <c r="T9117" s="73">
        <v>0</v>
      </c>
      <c r="U9117" s="73">
        <v>0</v>
      </c>
      <c r="V9117" s="73">
        <v>0</v>
      </c>
      <c r="W9117" s="73">
        <v>0</v>
      </c>
    </row>
    <row r="9118" spans="4:23" ht="15" customHeight="1" outlineLevel="2">
      <c r="D9118" s="38" t="s">
        <v>2014</v>
      </c>
      <c r="E9118" s="233" t="s">
        <v>2015</v>
      </c>
      <c r="F9118" s="73">
        <v>0</v>
      </c>
      <c r="G9118" s="73">
        <v>0</v>
      </c>
      <c r="H9118" s="73">
        <v>0</v>
      </c>
      <c r="I9118" s="73">
        <v>0</v>
      </c>
      <c r="J9118" s="73">
        <v>0</v>
      </c>
      <c r="K9118" s="73">
        <v>0</v>
      </c>
      <c r="L9118" s="73">
        <v>0</v>
      </c>
      <c r="M9118" s="73">
        <v>0</v>
      </c>
      <c r="N9118" s="73">
        <v>0</v>
      </c>
      <c r="O9118" s="73">
        <v>0</v>
      </c>
      <c r="P9118" s="73">
        <v>0</v>
      </c>
      <c r="Q9118" s="73">
        <v>0</v>
      </c>
      <c r="R9118" s="73">
        <v>0</v>
      </c>
      <c r="S9118" s="73">
        <v>0</v>
      </c>
      <c r="T9118" s="73">
        <v>0</v>
      </c>
      <c r="U9118" s="73">
        <v>0</v>
      </c>
      <c r="V9118" s="73">
        <v>0</v>
      </c>
      <c r="W9118" s="73">
        <v>0</v>
      </c>
    </row>
    <row r="9119" spans="4:23" ht="15" customHeight="1" outlineLevel="2">
      <c r="D9119" s="38" t="s">
        <v>2016</v>
      </c>
      <c r="E9119" s="233" t="s">
        <v>2017</v>
      </c>
      <c r="F9119" s="73">
        <v>3</v>
      </c>
      <c r="G9119" s="73">
        <v>0</v>
      </c>
      <c r="H9119" s="73">
        <v>3</v>
      </c>
      <c r="I9119" s="73">
        <v>3</v>
      </c>
      <c r="J9119" s="73">
        <v>0</v>
      </c>
      <c r="K9119" s="73">
        <v>3</v>
      </c>
      <c r="L9119" s="73">
        <v>3</v>
      </c>
      <c r="M9119" s="73">
        <v>0</v>
      </c>
      <c r="N9119" s="73">
        <v>3</v>
      </c>
      <c r="O9119" s="73">
        <v>3</v>
      </c>
      <c r="P9119" s="73">
        <v>0</v>
      </c>
      <c r="Q9119" s="73">
        <v>3</v>
      </c>
      <c r="R9119" s="73">
        <v>2</v>
      </c>
      <c r="S9119" s="73">
        <v>0</v>
      </c>
      <c r="T9119" s="73">
        <v>2</v>
      </c>
      <c r="U9119" s="73">
        <v>2</v>
      </c>
      <c r="V9119" s="73">
        <v>0</v>
      </c>
      <c r="W9119" s="73">
        <v>2</v>
      </c>
    </row>
    <row r="9120" spans="4:23" ht="15" customHeight="1" outlineLevel="2">
      <c r="D9120" s="38" t="s">
        <v>2018</v>
      </c>
      <c r="E9120" s="233" t="s">
        <v>2019</v>
      </c>
      <c r="F9120" s="73">
        <v>0</v>
      </c>
      <c r="G9120" s="73">
        <v>0</v>
      </c>
      <c r="H9120" s="73">
        <v>0</v>
      </c>
      <c r="I9120" s="73">
        <v>0</v>
      </c>
      <c r="J9120" s="73">
        <v>0</v>
      </c>
      <c r="K9120" s="73">
        <v>0</v>
      </c>
      <c r="L9120" s="73">
        <v>0</v>
      </c>
      <c r="M9120" s="73">
        <v>0</v>
      </c>
      <c r="N9120" s="73">
        <v>0</v>
      </c>
      <c r="O9120" s="73">
        <v>0</v>
      </c>
      <c r="P9120" s="73">
        <v>0</v>
      </c>
      <c r="Q9120" s="73">
        <v>0</v>
      </c>
      <c r="R9120" s="73">
        <v>0</v>
      </c>
      <c r="S9120" s="73">
        <v>0</v>
      </c>
      <c r="T9120" s="73">
        <v>0</v>
      </c>
      <c r="U9120" s="73">
        <v>0</v>
      </c>
      <c r="V9120" s="73">
        <v>0</v>
      </c>
      <c r="W9120" s="73">
        <v>0</v>
      </c>
    </row>
    <row r="9121" spans="3:23" ht="15" customHeight="1" outlineLevel="2">
      <c r="D9121" s="38" t="s">
        <v>2020</v>
      </c>
      <c r="E9121" s="233" t="s">
        <v>2021</v>
      </c>
      <c r="F9121" s="73">
        <v>0</v>
      </c>
      <c r="G9121" s="73">
        <v>0</v>
      </c>
      <c r="H9121" s="73">
        <v>0</v>
      </c>
      <c r="I9121" s="73">
        <v>0</v>
      </c>
      <c r="J9121" s="73">
        <v>0</v>
      </c>
      <c r="K9121" s="73">
        <v>0</v>
      </c>
      <c r="L9121" s="73">
        <v>0</v>
      </c>
      <c r="M9121" s="73">
        <v>0</v>
      </c>
      <c r="N9121" s="73">
        <v>0</v>
      </c>
      <c r="O9121" s="73">
        <v>0</v>
      </c>
      <c r="P9121" s="73">
        <v>0</v>
      </c>
      <c r="Q9121" s="73">
        <v>0</v>
      </c>
      <c r="R9121" s="73">
        <v>0</v>
      </c>
      <c r="S9121" s="73">
        <v>0</v>
      </c>
      <c r="T9121" s="73">
        <v>0</v>
      </c>
      <c r="U9121" s="73">
        <v>0</v>
      </c>
      <c r="V9121" s="73">
        <v>0</v>
      </c>
      <c r="W9121" s="73">
        <v>0</v>
      </c>
    </row>
    <row r="9122" spans="3:23" ht="15" customHeight="1" outlineLevel="1">
      <c r="C9122" s="231" t="s">
        <v>2022</v>
      </c>
      <c r="E9122" s="230" t="s">
        <v>2023</v>
      </c>
      <c r="F9122" s="73">
        <v>26</v>
      </c>
      <c r="G9122" s="73">
        <v>24</v>
      </c>
      <c r="H9122" s="73">
        <v>2</v>
      </c>
      <c r="I9122" s="73">
        <v>22</v>
      </c>
      <c r="J9122" s="73">
        <v>21</v>
      </c>
      <c r="K9122" s="73">
        <v>1</v>
      </c>
      <c r="L9122" s="73">
        <v>21</v>
      </c>
      <c r="M9122" s="73">
        <v>19</v>
      </c>
      <c r="N9122" s="73">
        <v>2</v>
      </c>
      <c r="O9122" s="73">
        <v>21</v>
      </c>
      <c r="P9122" s="73">
        <v>19</v>
      </c>
      <c r="Q9122" s="73">
        <v>2</v>
      </c>
      <c r="R9122" s="73">
        <v>15</v>
      </c>
      <c r="S9122" s="73">
        <v>15</v>
      </c>
      <c r="T9122" s="73">
        <v>0</v>
      </c>
      <c r="U9122" s="73">
        <v>17</v>
      </c>
      <c r="V9122" s="73">
        <v>17</v>
      </c>
      <c r="W9122" s="73">
        <v>0</v>
      </c>
    </row>
    <row r="9123" spans="3:23" ht="15" customHeight="1" outlineLevel="2">
      <c r="D9123" s="38" t="s">
        <v>2024</v>
      </c>
      <c r="E9123" s="233" t="s">
        <v>2025</v>
      </c>
      <c r="F9123" s="73">
        <v>0</v>
      </c>
      <c r="G9123" s="73">
        <v>0</v>
      </c>
      <c r="H9123" s="73">
        <v>0</v>
      </c>
      <c r="I9123" s="73">
        <v>0</v>
      </c>
      <c r="J9123" s="73">
        <v>0</v>
      </c>
      <c r="K9123" s="73">
        <v>0</v>
      </c>
      <c r="L9123" s="73">
        <v>0</v>
      </c>
      <c r="M9123" s="73">
        <v>0</v>
      </c>
      <c r="N9123" s="73">
        <v>0</v>
      </c>
      <c r="O9123" s="73">
        <v>0</v>
      </c>
      <c r="P9123" s="73">
        <v>0</v>
      </c>
      <c r="Q9123" s="73">
        <v>0</v>
      </c>
      <c r="R9123" s="73">
        <v>0</v>
      </c>
      <c r="S9123" s="73">
        <v>0</v>
      </c>
      <c r="T9123" s="73">
        <v>0</v>
      </c>
      <c r="U9123" s="73">
        <v>0</v>
      </c>
      <c r="V9123" s="73">
        <v>0</v>
      </c>
      <c r="W9123" s="73">
        <v>0</v>
      </c>
    </row>
    <row r="9124" spans="3:23" ht="15" customHeight="1" outlineLevel="2">
      <c r="D9124" s="38" t="s">
        <v>2026</v>
      </c>
      <c r="E9124" s="233" t="s">
        <v>2027</v>
      </c>
      <c r="F9124" s="73">
        <v>0</v>
      </c>
      <c r="G9124" s="73">
        <v>0</v>
      </c>
      <c r="H9124" s="73">
        <v>0</v>
      </c>
      <c r="I9124" s="73">
        <v>0</v>
      </c>
      <c r="J9124" s="73">
        <v>0</v>
      </c>
      <c r="K9124" s="73">
        <v>0</v>
      </c>
      <c r="L9124" s="73">
        <v>0</v>
      </c>
      <c r="M9124" s="73">
        <v>0</v>
      </c>
      <c r="N9124" s="73">
        <v>0</v>
      </c>
      <c r="O9124" s="73">
        <v>0</v>
      </c>
      <c r="P9124" s="73">
        <v>0</v>
      </c>
      <c r="Q9124" s="73">
        <v>0</v>
      </c>
      <c r="R9124" s="73">
        <v>0</v>
      </c>
      <c r="S9124" s="73">
        <v>0</v>
      </c>
      <c r="T9124" s="73">
        <v>0</v>
      </c>
      <c r="U9124" s="73">
        <v>0</v>
      </c>
      <c r="V9124" s="73">
        <v>0</v>
      </c>
      <c r="W9124" s="73">
        <v>0</v>
      </c>
    </row>
    <row r="9125" spans="3:23" ht="15" customHeight="1" outlineLevel="2">
      <c r="D9125" s="38" t="s">
        <v>2028</v>
      </c>
      <c r="E9125" s="233" t="s">
        <v>2029</v>
      </c>
      <c r="F9125" s="73">
        <v>0</v>
      </c>
      <c r="G9125" s="73">
        <v>0</v>
      </c>
      <c r="H9125" s="73">
        <v>0</v>
      </c>
      <c r="I9125" s="73">
        <v>0</v>
      </c>
      <c r="J9125" s="73">
        <v>0</v>
      </c>
      <c r="K9125" s="73">
        <v>0</v>
      </c>
      <c r="L9125" s="73">
        <v>0</v>
      </c>
      <c r="M9125" s="73">
        <v>0</v>
      </c>
      <c r="N9125" s="73">
        <v>0</v>
      </c>
      <c r="O9125" s="73">
        <v>0</v>
      </c>
      <c r="P9125" s="73">
        <v>0</v>
      </c>
      <c r="Q9125" s="73">
        <v>0</v>
      </c>
      <c r="R9125" s="73">
        <v>0</v>
      </c>
      <c r="S9125" s="73">
        <v>0</v>
      </c>
      <c r="T9125" s="73">
        <v>0</v>
      </c>
      <c r="U9125" s="73">
        <v>0</v>
      </c>
      <c r="V9125" s="73">
        <v>0</v>
      </c>
      <c r="W9125" s="73">
        <v>0</v>
      </c>
    </row>
    <row r="9126" spans="3:23" ht="15" customHeight="1" outlineLevel="2">
      <c r="D9126" s="38" t="s">
        <v>2030</v>
      </c>
      <c r="E9126" s="233" t="s">
        <v>2031</v>
      </c>
      <c r="F9126" s="73">
        <v>0</v>
      </c>
      <c r="G9126" s="73">
        <v>0</v>
      </c>
      <c r="H9126" s="73">
        <v>0</v>
      </c>
      <c r="I9126" s="73">
        <v>0</v>
      </c>
      <c r="J9126" s="73">
        <v>0</v>
      </c>
      <c r="K9126" s="73">
        <v>0</v>
      </c>
      <c r="L9126" s="73">
        <v>0</v>
      </c>
      <c r="M9126" s="73">
        <v>0</v>
      </c>
      <c r="N9126" s="73">
        <v>0</v>
      </c>
      <c r="O9126" s="73">
        <v>0</v>
      </c>
      <c r="P9126" s="73">
        <v>0</v>
      </c>
      <c r="Q9126" s="73">
        <v>0</v>
      </c>
      <c r="R9126" s="73">
        <v>0</v>
      </c>
      <c r="S9126" s="73">
        <v>0</v>
      </c>
      <c r="T9126" s="73">
        <v>0</v>
      </c>
      <c r="U9126" s="73">
        <v>0</v>
      </c>
      <c r="V9126" s="73">
        <v>0</v>
      </c>
      <c r="W9126" s="73">
        <v>0</v>
      </c>
    </row>
    <row r="9127" spans="3:23" ht="15" customHeight="1" outlineLevel="2">
      <c r="D9127" s="38" t="s">
        <v>2032</v>
      </c>
      <c r="E9127" s="233" t="s">
        <v>2033</v>
      </c>
      <c r="F9127" s="73">
        <v>0</v>
      </c>
      <c r="G9127" s="73">
        <v>0</v>
      </c>
      <c r="H9127" s="73">
        <v>0</v>
      </c>
      <c r="I9127" s="73">
        <v>0</v>
      </c>
      <c r="J9127" s="73">
        <v>0</v>
      </c>
      <c r="K9127" s="73">
        <v>0</v>
      </c>
      <c r="L9127" s="73">
        <v>0</v>
      </c>
      <c r="M9127" s="73">
        <v>0</v>
      </c>
      <c r="N9127" s="73">
        <v>0</v>
      </c>
      <c r="O9127" s="73">
        <v>0</v>
      </c>
      <c r="P9127" s="73">
        <v>0</v>
      </c>
      <c r="Q9127" s="73">
        <v>0</v>
      </c>
      <c r="R9127" s="73">
        <v>0</v>
      </c>
      <c r="S9127" s="73">
        <v>0</v>
      </c>
      <c r="T9127" s="73">
        <v>0</v>
      </c>
      <c r="U9127" s="73">
        <v>0</v>
      </c>
      <c r="V9127" s="73">
        <v>0</v>
      </c>
      <c r="W9127" s="73">
        <v>0</v>
      </c>
    </row>
    <row r="9128" spans="3:23" ht="15" customHeight="1" outlineLevel="2">
      <c r="D9128" s="38" t="s">
        <v>2034</v>
      </c>
      <c r="E9128" s="233" t="s">
        <v>2035</v>
      </c>
      <c r="F9128" s="73">
        <v>0</v>
      </c>
      <c r="G9128" s="73">
        <v>0</v>
      </c>
      <c r="H9128" s="73">
        <v>0</v>
      </c>
      <c r="I9128" s="73">
        <v>0</v>
      </c>
      <c r="J9128" s="73">
        <v>0</v>
      </c>
      <c r="K9128" s="73">
        <v>0</v>
      </c>
      <c r="L9128" s="73">
        <v>0</v>
      </c>
      <c r="M9128" s="73">
        <v>0</v>
      </c>
      <c r="N9128" s="73">
        <v>0</v>
      </c>
      <c r="O9128" s="73">
        <v>0</v>
      </c>
      <c r="P9128" s="73">
        <v>0</v>
      </c>
      <c r="Q9128" s="73">
        <v>0</v>
      </c>
      <c r="R9128" s="73">
        <v>0</v>
      </c>
      <c r="S9128" s="73">
        <v>0</v>
      </c>
      <c r="T9128" s="73">
        <v>0</v>
      </c>
      <c r="U9128" s="73">
        <v>0</v>
      </c>
      <c r="V9128" s="73">
        <v>0</v>
      </c>
      <c r="W9128" s="73">
        <v>0</v>
      </c>
    </row>
    <row r="9129" spans="3:23" ht="15" customHeight="1" outlineLevel="2">
      <c r="D9129" s="38" t="s">
        <v>2036</v>
      </c>
      <c r="E9129" s="233" t="s">
        <v>2037</v>
      </c>
      <c r="F9129" s="73">
        <v>0</v>
      </c>
      <c r="G9129" s="73">
        <v>0</v>
      </c>
      <c r="H9129" s="73">
        <v>0</v>
      </c>
      <c r="I9129" s="73">
        <v>0</v>
      </c>
      <c r="J9129" s="73">
        <v>0</v>
      </c>
      <c r="K9129" s="73">
        <v>0</v>
      </c>
      <c r="L9129" s="73">
        <v>0</v>
      </c>
      <c r="M9129" s="73">
        <v>0</v>
      </c>
      <c r="N9129" s="73">
        <v>0</v>
      </c>
      <c r="O9129" s="73">
        <v>0</v>
      </c>
      <c r="P9129" s="73">
        <v>0</v>
      </c>
      <c r="Q9129" s="73">
        <v>0</v>
      </c>
      <c r="R9129" s="73">
        <v>0</v>
      </c>
      <c r="S9129" s="73">
        <v>0</v>
      </c>
      <c r="T9129" s="73">
        <v>0</v>
      </c>
      <c r="U9129" s="73">
        <v>0</v>
      </c>
      <c r="V9129" s="73">
        <v>0</v>
      </c>
      <c r="W9129" s="73">
        <v>0</v>
      </c>
    </row>
    <row r="9130" spans="3:23" ht="15" customHeight="1" outlineLevel="2">
      <c r="D9130" s="38" t="s">
        <v>2038</v>
      </c>
      <c r="E9130" s="233" t="s">
        <v>2039</v>
      </c>
      <c r="F9130" s="73">
        <v>0</v>
      </c>
      <c r="G9130" s="73">
        <v>0</v>
      </c>
      <c r="H9130" s="73">
        <v>0</v>
      </c>
      <c r="I9130" s="73">
        <v>0</v>
      </c>
      <c r="J9130" s="73">
        <v>0</v>
      </c>
      <c r="K9130" s="73">
        <v>0</v>
      </c>
      <c r="L9130" s="73">
        <v>0</v>
      </c>
      <c r="M9130" s="73">
        <v>0</v>
      </c>
      <c r="N9130" s="73">
        <v>0</v>
      </c>
      <c r="O9130" s="73">
        <v>0</v>
      </c>
      <c r="P9130" s="73">
        <v>0</v>
      </c>
      <c r="Q9130" s="73">
        <v>0</v>
      </c>
      <c r="R9130" s="73">
        <v>0</v>
      </c>
      <c r="S9130" s="73">
        <v>0</v>
      </c>
      <c r="T9130" s="73">
        <v>0</v>
      </c>
      <c r="U9130" s="73">
        <v>0</v>
      </c>
      <c r="V9130" s="73">
        <v>0</v>
      </c>
      <c r="W9130" s="73">
        <v>0</v>
      </c>
    </row>
    <row r="9131" spans="3:23" ht="15" customHeight="1" outlineLevel="2">
      <c r="D9131" s="38" t="s">
        <v>2040</v>
      </c>
      <c r="E9131" s="233" t="s">
        <v>2041</v>
      </c>
      <c r="F9131" s="73">
        <v>0</v>
      </c>
      <c r="G9131" s="73">
        <v>0</v>
      </c>
      <c r="H9131" s="73">
        <v>0</v>
      </c>
      <c r="I9131" s="73">
        <v>0</v>
      </c>
      <c r="J9131" s="73">
        <v>0</v>
      </c>
      <c r="K9131" s="73">
        <v>0</v>
      </c>
      <c r="L9131" s="73">
        <v>0</v>
      </c>
      <c r="M9131" s="73">
        <v>0</v>
      </c>
      <c r="N9131" s="73">
        <v>0</v>
      </c>
      <c r="O9131" s="73">
        <v>0</v>
      </c>
      <c r="P9131" s="73">
        <v>0</v>
      </c>
      <c r="Q9131" s="73">
        <v>0</v>
      </c>
      <c r="R9131" s="73">
        <v>0</v>
      </c>
      <c r="S9131" s="73">
        <v>0</v>
      </c>
      <c r="T9131" s="73">
        <v>0</v>
      </c>
      <c r="U9131" s="73">
        <v>0</v>
      </c>
      <c r="V9131" s="73">
        <v>0</v>
      </c>
      <c r="W9131" s="73">
        <v>0</v>
      </c>
    </row>
    <row r="9132" spans="3:23" ht="15" customHeight="1" outlineLevel="2">
      <c r="D9132" s="38" t="s">
        <v>2042</v>
      </c>
      <c r="E9132" s="233" t="s">
        <v>2043</v>
      </c>
      <c r="F9132" s="73">
        <v>0</v>
      </c>
      <c r="G9132" s="73">
        <v>0</v>
      </c>
      <c r="H9132" s="73">
        <v>0</v>
      </c>
      <c r="I9132" s="73">
        <v>0</v>
      </c>
      <c r="J9132" s="73">
        <v>0</v>
      </c>
      <c r="K9132" s="73">
        <v>0</v>
      </c>
      <c r="L9132" s="73">
        <v>0</v>
      </c>
      <c r="M9132" s="73">
        <v>0</v>
      </c>
      <c r="N9132" s="73">
        <v>0</v>
      </c>
      <c r="O9132" s="73">
        <v>0</v>
      </c>
      <c r="P9132" s="73">
        <v>0</v>
      </c>
      <c r="Q9132" s="73">
        <v>0</v>
      </c>
      <c r="R9132" s="73">
        <v>0</v>
      </c>
      <c r="S9132" s="73">
        <v>0</v>
      </c>
      <c r="T9132" s="73">
        <v>0</v>
      </c>
      <c r="U9132" s="73">
        <v>0</v>
      </c>
      <c r="V9132" s="73">
        <v>0</v>
      </c>
      <c r="W9132" s="73">
        <v>0</v>
      </c>
    </row>
    <row r="9133" spans="3:23" ht="15" customHeight="1" outlineLevel="2">
      <c r="D9133" s="38" t="s">
        <v>2044</v>
      </c>
      <c r="E9133" s="233" t="s">
        <v>2045</v>
      </c>
      <c r="F9133" s="73">
        <v>0</v>
      </c>
      <c r="G9133" s="73">
        <v>0</v>
      </c>
      <c r="H9133" s="73">
        <v>0</v>
      </c>
      <c r="I9133" s="73">
        <v>0</v>
      </c>
      <c r="J9133" s="73">
        <v>0</v>
      </c>
      <c r="K9133" s="73">
        <v>0</v>
      </c>
      <c r="L9133" s="73">
        <v>0</v>
      </c>
      <c r="M9133" s="73">
        <v>0</v>
      </c>
      <c r="N9133" s="73">
        <v>0</v>
      </c>
      <c r="O9133" s="73">
        <v>0</v>
      </c>
      <c r="P9133" s="73">
        <v>0</v>
      </c>
      <c r="Q9133" s="73">
        <v>0</v>
      </c>
      <c r="R9133" s="73">
        <v>0</v>
      </c>
      <c r="S9133" s="73">
        <v>0</v>
      </c>
      <c r="T9133" s="73">
        <v>0</v>
      </c>
      <c r="U9133" s="73">
        <v>0</v>
      </c>
      <c r="V9133" s="73">
        <v>0</v>
      </c>
      <c r="W9133" s="73">
        <v>0</v>
      </c>
    </row>
    <row r="9134" spans="3:23" ht="15" customHeight="1" outlineLevel="2">
      <c r="D9134" s="38" t="s">
        <v>2046</v>
      </c>
      <c r="E9134" s="233" t="s">
        <v>2047</v>
      </c>
      <c r="F9134" s="73">
        <v>0</v>
      </c>
      <c r="G9134" s="73">
        <v>0</v>
      </c>
      <c r="H9134" s="73">
        <v>0</v>
      </c>
      <c r="I9134" s="73">
        <v>0</v>
      </c>
      <c r="J9134" s="73">
        <v>0</v>
      </c>
      <c r="K9134" s="73">
        <v>0</v>
      </c>
      <c r="L9134" s="73">
        <v>0</v>
      </c>
      <c r="M9134" s="73">
        <v>0</v>
      </c>
      <c r="N9134" s="73">
        <v>0</v>
      </c>
      <c r="O9134" s="73">
        <v>0</v>
      </c>
      <c r="P9134" s="73">
        <v>0</v>
      </c>
      <c r="Q9134" s="73">
        <v>0</v>
      </c>
      <c r="R9134" s="73">
        <v>0</v>
      </c>
      <c r="S9134" s="73">
        <v>0</v>
      </c>
      <c r="T9134" s="73">
        <v>0</v>
      </c>
      <c r="U9134" s="73">
        <v>0</v>
      </c>
      <c r="V9134" s="73">
        <v>0</v>
      </c>
      <c r="W9134" s="73">
        <v>0</v>
      </c>
    </row>
    <row r="9135" spans="3:23" ht="15" customHeight="1" outlineLevel="2">
      <c r="D9135" s="38" t="s">
        <v>2048</v>
      </c>
      <c r="E9135" s="233" t="s">
        <v>2049</v>
      </c>
      <c r="F9135" s="73">
        <v>0</v>
      </c>
      <c r="G9135" s="73">
        <v>0</v>
      </c>
      <c r="H9135" s="73">
        <v>0</v>
      </c>
      <c r="I9135" s="73">
        <v>0</v>
      </c>
      <c r="J9135" s="73">
        <v>0</v>
      </c>
      <c r="K9135" s="73">
        <v>0</v>
      </c>
      <c r="L9135" s="73">
        <v>0</v>
      </c>
      <c r="M9135" s="73">
        <v>0</v>
      </c>
      <c r="N9135" s="73">
        <v>0</v>
      </c>
      <c r="O9135" s="73">
        <v>0</v>
      </c>
      <c r="P9135" s="73">
        <v>0</v>
      </c>
      <c r="Q9135" s="73">
        <v>0</v>
      </c>
      <c r="R9135" s="73">
        <v>0</v>
      </c>
      <c r="S9135" s="73">
        <v>0</v>
      </c>
      <c r="T9135" s="73">
        <v>0</v>
      </c>
      <c r="U9135" s="73">
        <v>0</v>
      </c>
      <c r="V9135" s="73">
        <v>0</v>
      </c>
      <c r="W9135" s="73">
        <v>0</v>
      </c>
    </row>
    <row r="9136" spans="3:23" ht="15" customHeight="1" outlineLevel="2">
      <c r="D9136" s="38" t="s">
        <v>2050</v>
      </c>
      <c r="E9136" s="233" t="s">
        <v>2051</v>
      </c>
      <c r="F9136" s="73">
        <v>0</v>
      </c>
      <c r="G9136" s="73">
        <v>0</v>
      </c>
      <c r="H9136" s="73">
        <v>0</v>
      </c>
      <c r="I9136" s="73">
        <v>0</v>
      </c>
      <c r="J9136" s="73">
        <v>0</v>
      </c>
      <c r="K9136" s="73">
        <v>0</v>
      </c>
      <c r="L9136" s="73">
        <v>0</v>
      </c>
      <c r="M9136" s="73">
        <v>0</v>
      </c>
      <c r="N9136" s="73">
        <v>0</v>
      </c>
      <c r="O9136" s="73">
        <v>0</v>
      </c>
      <c r="P9136" s="73">
        <v>0</v>
      </c>
      <c r="Q9136" s="73">
        <v>0</v>
      </c>
      <c r="R9136" s="73">
        <v>0</v>
      </c>
      <c r="S9136" s="73">
        <v>0</v>
      </c>
      <c r="T9136" s="73">
        <v>0</v>
      </c>
      <c r="U9136" s="73">
        <v>0</v>
      </c>
      <c r="V9136" s="73">
        <v>0</v>
      </c>
      <c r="W9136" s="73">
        <v>0</v>
      </c>
    </row>
    <row r="9137" spans="2:23" ht="15" customHeight="1" outlineLevel="2">
      <c r="D9137" s="38" t="s">
        <v>2052</v>
      </c>
      <c r="E9137" s="233" t="s">
        <v>2053</v>
      </c>
      <c r="F9137" s="73">
        <v>0</v>
      </c>
      <c r="G9137" s="73">
        <v>0</v>
      </c>
      <c r="H9137" s="73">
        <v>0</v>
      </c>
      <c r="I9137" s="73">
        <v>0</v>
      </c>
      <c r="J9137" s="73">
        <v>0</v>
      </c>
      <c r="K9137" s="73">
        <v>0</v>
      </c>
      <c r="L9137" s="73">
        <v>0</v>
      </c>
      <c r="M9137" s="73">
        <v>0</v>
      </c>
      <c r="N9137" s="73">
        <v>0</v>
      </c>
      <c r="O9137" s="73">
        <v>0</v>
      </c>
      <c r="P9137" s="73">
        <v>0</v>
      </c>
      <c r="Q9137" s="73">
        <v>0</v>
      </c>
      <c r="R9137" s="73">
        <v>0</v>
      </c>
      <c r="S9137" s="73">
        <v>0</v>
      </c>
      <c r="T9137" s="73">
        <v>0</v>
      </c>
      <c r="U9137" s="73">
        <v>0</v>
      </c>
      <c r="V9137" s="73">
        <v>0</v>
      </c>
      <c r="W9137" s="73">
        <v>0</v>
      </c>
    </row>
    <row r="9138" spans="2:23" ht="15" customHeight="1" outlineLevel="2">
      <c r="D9138" s="38" t="s">
        <v>2054</v>
      </c>
      <c r="E9138" s="233" t="s">
        <v>2055</v>
      </c>
      <c r="F9138" s="73">
        <v>0</v>
      </c>
      <c r="G9138" s="73">
        <v>0</v>
      </c>
      <c r="H9138" s="73">
        <v>0</v>
      </c>
      <c r="I9138" s="73">
        <v>0</v>
      </c>
      <c r="J9138" s="73">
        <v>0</v>
      </c>
      <c r="K9138" s="73">
        <v>0</v>
      </c>
      <c r="L9138" s="73">
        <v>0</v>
      </c>
      <c r="M9138" s="73">
        <v>0</v>
      </c>
      <c r="N9138" s="73">
        <v>0</v>
      </c>
      <c r="O9138" s="73">
        <v>0</v>
      </c>
      <c r="P9138" s="73">
        <v>0</v>
      </c>
      <c r="Q9138" s="73">
        <v>0</v>
      </c>
      <c r="R9138" s="73">
        <v>0</v>
      </c>
      <c r="S9138" s="73">
        <v>0</v>
      </c>
      <c r="T9138" s="73">
        <v>0</v>
      </c>
      <c r="U9138" s="73">
        <v>0</v>
      </c>
      <c r="V9138" s="73">
        <v>0</v>
      </c>
      <c r="W9138" s="73">
        <v>0</v>
      </c>
    </row>
    <row r="9139" spans="2:23" ht="15" customHeight="1" outlineLevel="2">
      <c r="D9139" s="38" t="s">
        <v>2056</v>
      </c>
      <c r="E9139" s="233" t="s">
        <v>2057</v>
      </c>
      <c r="F9139" s="73">
        <v>0</v>
      </c>
      <c r="G9139" s="73">
        <v>0</v>
      </c>
      <c r="H9139" s="73">
        <v>0</v>
      </c>
      <c r="I9139" s="73">
        <v>0</v>
      </c>
      <c r="J9139" s="73">
        <v>0</v>
      </c>
      <c r="K9139" s="73">
        <v>0</v>
      </c>
      <c r="L9139" s="73">
        <v>0</v>
      </c>
      <c r="M9139" s="73">
        <v>0</v>
      </c>
      <c r="N9139" s="73">
        <v>0</v>
      </c>
      <c r="O9139" s="73">
        <v>0</v>
      </c>
      <c r="P9139" s="73">
        <v>0</v>
      </c>
      <c r="Q9139" s="73">
        <v>0</v>
      </c>
      <c r="R9139" s="73">
        <v>0</v>
      </c>
      <c r="S9139" s="73">
        <v>0</v>
      </c>
      <c r="T9139" s="73">
        <v>0</v>
      </c>
      <c r="U9139" s="73">
        <v>0</v>
      </c>
      <c r="V9139" s="73">
        <v>0</v>
      </c>
      <c r="W9139" s="73">
        <v>0</v>
      </c>
    </row>
    <row r="9140" spans="2:23" ht="15" customHeight="1" outlineLevel="2">
      <c r="D9140" s="38" t="s">
        <v>2058</v>
      </c>
      <c r="E9140" s="233" t="s">
        <v>2059</v>
      </c>
      <c r="F9140" s="73">
        <v>0</v>
      </c>
      <c r="G9140" s="73">
        <v>0</v>
      </c>
      <c r="H9140" s="73">
        <v>0</v>
      </c>
      <c r="I9140" s="73">
        <v>0</v>
      </c>
      <c r="J9140" s="73">
        <v>0</v>
      </c>
      <c r="K9140" s="73">
        <v>0</v>
      </c>
      <c r="L9140" s="73">
        <v>0</v>
      </c>
      <c r="M9140" s="73">
        <v>0</v>
      </c>
      <c r="N9140" s="73">
        <v>0</v>
      </c>
      <c r="O9140" s="73">
        <v>0</v>
      </c>
      <c r="P9140" s="73">
        <v>0</v>
      </c>
      <c r="Q9140" s="73">
        <v>0</v>
      </c>
      <c r="R9140" s="73">
        <v>0</v>
      </c>
      <c r="S9140" s="73">
        <v>0</v>
      </c>
      <c r="T9140" s="73">
        <v>0</v>
      </c>
      <c r="U9140" s="73">
        <v>1</v>
      </c>
      <c r="V9140" s="73">
        <v>1</v>
      </c>
      <c r="W9140" s="73">
        <v>0</v>
      </c>
    </row>
    <row r="9141" spans="2:23" ht="15" customHeight="1" outlineLevel="2">
      <c r="D9141" s="38" t="s">
        <v>2060</v>
      </c>
      <c r="E9141" s="233" t="s">
        <v>2061</v>
      </c>
      <c r="F9141" s="73">
        <v>0</v>
      </c>
      <c r="G9141" s="73">
        <v>0</v>
      </c>
      <c r="H9141" s="73">
        <v>0</v>
      </c>
      <c r="I9141" s="73">
        <v>0</v>
      </c>
      <c r="J9141" s="73">
        <v>0</v>
      </c>
      <c r="K9141" s="73">
        <v>0</v>
      </c>
      <c r="L9141" s="73">
        <v>0</v>
      </c>
      <c r="M9141" s="73">
        <v>0</v>
      </c>
      <c r="N9141" s="73">
        <v>0</v>
      </c>
      <c r="O9141" s="73">
        <v>0</v>
      </c>
      <c r="P9141" s="73">
        <v>0</v>
      </c>
      <c r="Q9141" s="73">
        <v>0</v>
      </c>
      <c r="R9141" s="73">
        <v>0</v>
      </c>
      <c r="S9141" s="73">
        <v>0</v>
      </c>
      <c r="T9141" s="73">
        <v>0</v>
      </c>
      <c r="U9141" s="73">
        <v>0</v>
      </c>
      <c r="V9141" s="73">
        <v>0</v>
      </c>
      <c r="W9141" s="73">
        <v>0</v>
      </c>
    </row>
    <row r="9142" spans="2:23" ht="15" customHeight="1" outlineLevel="2">
      <c r="D9142" s="38" t="s">
        <v>2062</v>
      </c>
      <c r="E9142" s="233" t="s">
        <v>2063</v>
      </c>
      <c r="F9142" s="73">
        <v>12</v>
      </c>
      <c r="G9142" s="73">
        <v>11</v>
      </c>
      <c r="H9142" s="73">
        <v>1</v>
      </c>
      <c r="I9142" s="73">
        <v>10</v>
      </c>
      <c r="J9142" s="73">
        <v>10</v>
      </c>
      <c r="K9142" s="73">
        <v>0</v>
      </c>
      <c r="L9142" s="73">
        <v>11</v>
      </c>
      <c r="M9142" s="73">
        <v>10</v>
      </c>
      <c r="N9142" s="73">
        <v>1</v>
      </c>
      <c r="O9142" s="73">
        <v>11</v>
      </c>
      <c r="P9142" s="73">
        <v>10</v>
      </c>
      <c r="Q9142" s="73">
        <v>1</v>
      </c>
      <c r="R9142" s="73">
        <v>7</v>
      </c>
      <c r="S9142" s="73">
        <v>7</v>
      </c>
      <c r="T9142" s="73">
        <v>0</v>
      </c>
      <c r="U9142" s="73">
        <v>5</v>
      </c>
      <c r="V9142" s="73">
        <v>5</v>
      </c>
      <c r="W9142" s="73">
        <v>0</v>
      </c>
    </row>
    <row r="9143" spans="2:23" ht="15" customHeight="1" outlineLevel="2">
      <c r="D9143" s="38" t="s">
        <v>2064</v>
      </c>
      <c r="E9143" s="233" t="s">
        <v>2065</v>
      </c>
      <c r="F9143" s="73">
        <v>8</v>
      </c>
      <c r="G9143" s="73">
        <v>8</v>
      </c>
      <c r="H9143" s="73">
        <v>0</v>
      </c>
      <c r="I9143" s="73">
        <v>7</v>
      </c>
      <c r="J9143" s="73">
        <v>7</v>
      </c>
      <c r="K9143" s="73">
        <v>0</v>
      </c>
      <c r="L9143" s="73">
        <v>6</v>
      </c>
      <c r="M9143" s="73">
        <v>6</v>
      </c>
      <c r="N9143" s="73">
        <v>0</v>
      </c>
      <c r="O9143" s="73">
        <v>6</v>
      </c>
      <c r="P9143" s="73">
        <v>6</v>
      </c>
      <c r="Q9143" s="73">
        <v>0</v>
      </c>
      <c r="R9143" s="73">
        <v>5</v>
      </c>
      <c r="S9143" s="73">
        <v>5</v>
      </c>
      <c r="T9143" s="73">
        <v>0</v>
      </c>
      <c r="U9143" s="73">
        <v>6</v>
      </c>
      <c r="V9143" s="73">
        <v>6</v>
      </c>
      <c r="W9143" s="73">
        <v>0</v>
      </c>
    </row>
    <row r="9144" spans="2:23" ht="15" customHeight="1" outlineLevel="2">
      <c r="D9144" s="38" t="s">
        <v>2066</v>
      </c>
      <c r="E9144" s="233" t="s">
        <v>2067</v>
      </c>
      <c r="F9144" s="73">
        <v>1</v>
      </c>
      <c r="G9144" s="73">
        <v>0</v>
      </c>
      <c r="H9144" s="73">
        <v>1</v>
      </c>
      <c r="I9144" s="73">
        <v>1</v>
      </c>
      <c r="J9144" s="73">
        <v>0</v>
      </c>
      <c r="K9144" s="73">
        <v>1</v>
      </c>
      <c r="L9144" s="73">
        <v>1</v>
      </c>
      <c r="M9144" s="73">
        <v>0</v>
      </c>
      <c r="N9144" s="73">
        <v>1</v>
      </c>
      <c r="O9144" s="73">
        <v>1</v>
      </c>
      <c r="P9144" s="73">
        <v>0</v>
      </c>
      <c r="Q9144" s="73">
        <v>1</v>
      </c>
      <c r="R9144" s="73">
        <v>0</v>
      </c>
      <c r="S9144" s="73">
        <v>0</v>
      </c>
      <c r="T9144" s="73">
        <v>0</v>
      </c>
      <c r="U9144" s="73">
        <v>0</v>
      </c>
      <c r="V9144" s="73">
        <v>0</v>
      </c>
      <c r="W9144" s="73">
        <v>0</v>
      </c>
    </row>
    <row r="9145" spans="2:23" ht="15" customHeight="1" outlineLevel="2">
      <c r="D9145" s="38" t="s">
        <v>2068</v>
      </c>
      <c r="E9145" s="233" t="s">
        <v>2069</v>
      </c>
      <c r="F9145" s="73">
        <v>3</v>
      </c>
      <c r="G9145" s="73">
        <v>3</v>
      </c>
      <c r="H9145" s="73">
        <v>0</v>
      </c>
      <c r="I9145" s="73">
        <v>3</v>
      </c>
      <c r="J9145" s="73">
        <v>3</v>
      </c>
      <c r="K9145" s="73">
        <v>0</v>
      </c>
      <c r="L9145" s="73">
        <v>1</v>
      </c>
      <c r="M9145" s="73">
        <v>1</v>
      </c>
      <c r="N9145" s="73">
        <v>0</v>
      </c>
      <c r="O9145" s="73">
        <v>1</v>
      </c>
      <c r="P9145" s="73">
        <v>1</v>
      </c>
      <c r="Q9145" s="73">
        <v>0</v>
      </c>
      <c r="R9145" s="73">
        <v>1</v>
      </c>
      <c r="S9145" s="73">
        <v>1</v>
      </c>
      <c r="T9145" s="73">
        <v>0</v>
      </c>
      <c r="U9145" s="73">
        <v>1</v>
      </c>
      <c r="V9145" s="73">
        <v>1</v>
      </c>
      <c r="W9145" s="73">
        <v>0</v>
      </c>
    </row>
    <row r="9146" spans="2:23" ht="15" customHeight="1" outlineLevel="2">
      <c r="D9146" s="38" t="s">
        <v>2070</v>
      </c>
      <c r="E9146" s="233" t="s">
        <v>2071</v>
      </c>
      <c r="F9146" s="73">
        <v>1</v>
      </c>
      <c r="G9146" s="73">
        <v>1</v>
      </c>
      <c r="H9146" s="73">
        <v>0</v>
      </c>
      <c r="I9146" s="73">
        <v>0</v>
      </c>
      <c r="J9146" s="73">
        <v>0</v>
      </c>
      <c r="K9146" s="73">
        <v>0</v>
      </c>
      <c r="L9146" s="73">
        <v>0</v>
      </c>
      <c r="M9146" s="73">
        <v>0</v>
      </c>
      <c r="N9146" s="73">
        <v>0</v>
      </c>
      <c r="O9146" s="73">
        <v>0</v>
      </c>
      <c r="P9146" s="73">
        <v>0</v>
      </c>
      <c r="Q9146" s="73">
        <v>0</v>
      </c>
      <c r="R9146" s="73">
        <v>0</v>
      </c>
      <c r="S9146" s="73">
        <v>0</v>
      </c>
      <c r="T9146" s="73">
        <v>0</v>
      </c>
      <c r="U9146" s="73">
        <v>0</v>
      </c>
      <c r="V9146" s="73">
        <v>0</v>
      </c>
      <c r="W9146" s="73">
        <v>0</v>
      </c>
    </row>
    <row r="9147" spans="2:23" ht="15" customHeight="1" outlineLevel="2">
      <c r="D9147" s="38" t="s">
        <v>2072</v>
      </c>
      <c r="E9147" s="233" t="s">
        <v>2073</v>
      </c>
      <c r="F9147" s="73">
        <v>0</v>
      </c>
      <c r="G9147" s="73">
        <v>0</v>
      </c>
      <c r="H9147" s="73">
        <v>0</v>
      </c>
      <c r="I9147" s="73">
        <v>0</v>
      </c>
      <c r="J9147" s="73">
        <v>0</v>
      </c>
      <c r="K9147" s="73">
        <v>0</v>
      </c>
      <c r="L9147" s="73">
        <v>0</v>
      </c>
      <c r="M9147" s="73">
        <v>0</v>
      </c>
      <c r="N9147" s="73">
        <v>0</v>
      </c>
      <c r="O9147" s="73">
        <v>0</v>
      </c>
      <c r="P9147" s="73">
        <v>0</v>
      </c>
      <c r="Q9147" s="73">
        <v>0</v>
      </c>
      <c r="R9147" s="73">
        <v>0</v>
      </c>
      <c r="S9147" s="73">
        <v>0</v>
      </c>
      <c r="T9147" s="73">
        <v>0</v>
      </c>
      <c r="U9147" s="73">
        <v>0</v>
      </c>
      <c r="V9147" s="73">
        <v>0</v>
      </c>
      <c r="W9147" s="73">
        <v>0</v>
      </c>
    </row>
    <row r="9148" spans="2:23" ht="15" customHeight="1" outlineLevel="2">
      <c r="D9148" s="38" t="s">
        <v>2074</v>
      </c>
      <c r="E9148" s="233" t="s">
        <v>2075</v>
      </c>
      <c r="F9148" s="73">
        <v>1</v>
      </c>
      <c r="G9148" s="73">
        <v>1</v>
      </c>
      <c r="H9148" s="73">
        <v>0</v>
      </c>
      <c r="I9148" s="73">
        <v>1</v>
      </c>
      <c r="J9148" s="73">
        <v>1</v>
      </c>
      <c r="K9148" s="73">
        <v>0</v>
      </c>
      <c r="L9148" s="73">
        <v>2</v>
      </c>
      <c r="M9148" s="73">
        <v>2</v>
      </c>
      <c r="N9148" s="73">
        <v>0</v>
      </c>
      <c r="O9148" s="73">
        <v>2</v>
      </c>
      <c r="P9148" s="73">
        <v>2</v>
      </c>
      <c r="Q9148" s="73">
        <v>0</v>
      </c>
      <c r="R9148" s="73">
        <v>2</v>
      </c>
      <c r="S9148" s="73">
        <v>2</v>
      </c>
      <c r="T9148" s="73">
        <v>0</v>
      </c>
      <c r="U9148" s="73">
        <v>4</v>
      </c>
      <c r="V9148" s="73">
        <v>4</v>
      </c>
      <c r="W9148" s="73">
        <v>0</v>
      </c>
    </row>
    <row r="9149" spans="2:23" ht="8.25" customHeight="1" outlineLevel="1">
      <c r="E9149" s="233"/>
      <c r="F9149" s="73"/>
      <c r="G9149" s="73"/>
      <c r="H9149" s="73"/>
      <c r="I9149" s="73"/>
      <c r="J9149" s="73"/>
      <c r="K9149" s="73"/>
      <c r="L9149" s="73"/>
      <c r="M9149" s="73"/>
      <c r="N9149" s="73"/>
      <c r="O9149" s="73"/>
      <c r="P9149" s="73"/>
      <c r="Q9149" s="73"/>
      <c r="R9149" s="73"/>
      <c r="S9149" s="73"/>
      <c r="T9149" s="73"/>
      <c r="U9149" s="73"/>
      <c r="V9149" s="73"/>
      <c r="W9149" s="73"/>
    </row>
    <row r="9150" spans="2:23" s="230" customFormat="1" ht="15" customHeight="1">
      <c r="B9150" s="110" t="s">
        <v>350</v>
      </c>
      <c r="C9150" s="262"/>
      <c r="D9150" s="262"/>
      <c r="E9150" s="50"/>
      <c r="F9150" s="234">
        <v>703</v>
      </c>
      <c r="G9150" s="234">
        <v>407</v>
      </c>
      <c r="H9150" s="234">
        <v>296</v>
      </c>
      <c r="I9150" s="234">
        <v>658</v>
      </c>
      <c r="J9150" s="234">
        <v>393</v>
      </c>
      <c r="K9150" s="234">
        <v>265</v>
      </c>
      <c r="L9150" s="234">
        <v>649</v>
      </c>
      <c r="M9150" s="234">
        <v>400</v>
      </c>
      <c r="N9150" s="234">
        <v>249</v>
      </c>
      <c r="O9150" s="234">
        <v>649</v>
      </c>
      <c r="P9150" s="234">
        <v>400</v>
      </c>
      <c r="Q9150" s="234">
        <v>249</v>
      </c>
      <c r="R9150" s="235">
        <v>572</v>
      </c>
      <c r="S9150" s="235">
        <v>328</v>
      </c>
      <c r="T9150" s="235">
        <v>244</v>
      </c>
      <c r="U9150" s="235">
        <v>604</v>
      </c>
      <c r="V9150" s="235">
        <v>360</v>
      </c>
      <c r="W9150" s="235">
        <v>244</v>
      </c>
    </row>
    <row r="9151" spans="2:23" ht="15" customHeight="1" outlineLevel="1">
      <c r="C9151" s="231" t="s">
        <v>420</v>
      </c>
      <c r="E9151" s="230" t="s">
        <v>421</v>
      </c>
      <c r="F9151" s="73">
        <v>31</v>
      </c>
      <c r="G9151" s="73">
        <v>25</v>
      </c>
      <c r="H9151" s="73">
        <v>6</v>
      </c>
      <c r="I9151" s="73">
        <v>29</v>
      </c>
      <c r="J9151" s="73">
        <v>23</v>
      </c>
      <c r="K9151" s="73">
        <v>6</v>
      </c>
      <c r="L9151" s="73">
        <v>31</v>
      </c>
      <c r="M9151" s="73">
        <v>26</v>
      </c>
      <c r="N9151" s="73">
        <v>5</v>
      </c>
      <c r="O9151" s="73">
        <v>31</v>
      </c>
      <c r="P9151" s="73">
        <v>26</v>
      </c>
      <c r="Q9151" s="73">
        <v>5</v>
      </c>
      <c r="R9151" s="73">
        <v>24</v>
      </c>
      <c r="S9151" s="73">
        <v>20</v>
      </c>
      <c r="T9151" s="73">
        <v>4</v>
      </c>
      <c r="U9151" s="73">
        <v>28</v>
      </c>
      <c r="V9151" s="73">
        <v>23</v>
      </c>
      <c r="W9151" s="73">
        <v>5</v>
      </c>
    </row>
    <row r="9152" spans="2:23" ht="15" customHeight="1" outlineLevel="2">
      <c r="D9152" s="38" t="s">
        <v>422</v>
      </c>
      <c r="E9152" s="233" t="s">
        <v>423</v>
      </c>
      <c r="F9152" s="73">
        <v>0</v>
      </c>
      <c r="G9152" s="73">
        <v>0</v>
      </c>
      <c r="H9152" s="73">
        <v>0</v>
      </c>
      <c r="I9152" s="73">
        <v>0</v>
      </c>
      <c r="J9152" s="73">
        <v>0</v>
      </c>
      <c r="K9152" s="73">
        <v>0</v>
      </c>
      <c r="L9152" s="73">
        <v>0</v>
      </c>
      <c r="M9152" s="73">
        <v>0</v>
      </c>
      <c r="N9152" s="73">
        <v>0</v>
      </c>
      <c r="O9152" s="73">
        <v>0</v>
      </c>
      <c r="P9152" s="73">
        <v>0</v>
      </c>
      <c r="Q9152" s="73">
        <v>0</v>
      </c>
      <c r="R9152" s="73">
        <v>0</v>
      </c>
      <c r="S9152" s="73">
        <v>0</v>
      </c>
      <c r="T9152" s="73">
        <v>0</v>
      </c>
      <c r="U9152" s="73">
        <v>0</v>
      </c>
      <c r="V9152" s="73">
        <v>0</v>
      </c>
      <c r="W9152" s="73">
        <v>0</v>
      </c>
    </row>
    <row r="9153" spans="4:23" ht="15" customHeight="1" outlineLevel="2">
      <c r="D9153" s="38" t="s">
        <v>424</v>
      </c>
      <c r="E9153" s="233" t="s">
        <v>425</v>
      </c>
      <c r="F9153" s="73">
        <v>0</v>
      </c>
      <c r="G9153" s="73">
        <v>0</v>
      </c>
      <c r="H9153" s="73">
        <v>0</v>
      </c>
      <c r="I9153" s="73">
        <v>0</v>
      </c>
      <c r="J9153" s="73">
        <v>0</v>
      </c>
      <c r="K9153" s="73">
        <v>0</v>
      </c>
      <c r="L9153" s="73">
        <v>0</v>
      </c>
      <c r="M9153" s="73">
        <v>0</v>
      </c>
      <c r="N9153" s="73">
        <v>0</v>
      </c>
      <c r="O9153" s="73">
        <v>0</v>
      </c>
      <c r="P9153" s="73">
        <v>0</v>
      </c>
      <c r="Q9153" s="73">
        <v>0</v>
      </c>
      <c r="R9153" s="73">
        <v>0</v>
      </c>
      <c r="S9153" s="73">
        <v>0</v>
      </c>
      <c r="T9153" s="73">
        <v>0</v>
      </c>
      <c r="U9153" s="73">
        <v>0</v>
      </c>
      <c r="V9153" s="73">
        <v>0</v>
      </c>
      <c r="W9153" s="73">
        <v>0</v>
      </c>
    </row>
    <row r="9154" spans="4:23" ht="15" customHeight="1" outlineLevel="2">
      <c r="D9154" s="38" t="s">
        <v>426</v>
      </c>
      <c r="E9154" s="233" t="s">
        <v>427</v>
      </c>
      <c r="F9154" s="73">
        <v>0</v>
      </c>
      <c r="G9154" s="73">
        <v>0</v>
      </c>
      <c r="H9154" s="73">
        <v>0</v>
      </c>
      <c r="I9154" s="73">
        <v>0</v>
      </c>
      <c r="J9154" s="73">
        <v>0</v>
      </c>
      <c r="K9154" s="73">
        <v>0</v>
      </c>
      <c r="L9154" s="73">
        <v>0</v>
      </c>
      <c r="M9154" s="73">
        <v>0</v>
      </c>
      <c r="N9154" s="73">
        <v>0</v>
      </c>
      <c r="O9154" s="73">
        <v>0</v>
      </c>
      <c r="P9154" s="73">
        <v>0</v>
      </c>
      <c r="Q9154" s="73">
        <v>0</v>
      </c>
      <c r="R9154" s="73">
        <v>0</v>
      </c>
      <c r="S9154" s="73">
        <v>0</v>
      </c>
      <c r="T9154" s="73">
        <v>0</v>
      </c>
      <c r="U9154" s="73">
        <v>0</v>
      </c>
      <c r="V9154" s="73">
        <v>0</v>
      </c>
      <c r="W9154" s="73">
        <v>0</v>
      </c>
    </row>
    <row r="9155" spans="4:23" ht="15" customHeight="1" outlineLevel="2">
      <c r="D9155" s="38" t="s">
        <v>428</v>
      </c>
      <c r="E9155" s="233" t="s">
        <v>429</v>
      </c>
      <c r="F9155" s="73">
        <v>3</v>
      </c>
      <c r="G9155" s="73">
        <v>3</v>
      </c>
      <c r="H9155" s="73">
        <v>0</v>
      </c>
      <c r="I9155" s="73">
        <v>3</v>
      </c>
      <c r="J9155" s="73">
        <v>3</v>
      </c>
      <c r="K9155" s="73">
        <v>0</v>
      </c>
      <c r="L9155" s="73">
        <v>8</v>
      </c>
      <c r="M9155" s="73">
        <v>8</v>
      </c>
      <c r="N9155" s="73">
        <v>0</v>
      </c>
      <c r="O9155" s="73">
        <v>8</v>
      </c>
      <c r="P9155" s="73">
        <v>8</v>
      </c>
      <c r="Q9155" s="73">
        <v>0</v>
      </c>
      <c r="R9155" s="73">
        <v>5</v>
      </c>
      <c r="S9155" s="73">
        <v>5</v>
      </c>
      <c r="T9155" s="73">
        <v>0</v>
      </c>
      <c r="U9155" s="73">
        <v>6</v>
      </c>
      <c r="V9155" s="73">
        <v>6</v>
      </c>
      <c r="W9155" s="73">
        <v>0</v>
      </c>
    </row>
    <row r="9156" spans="4:23" ht="15" customHeight="1" outlineLevel="2">
      <c r="D9156" s="38" t="s">
        <v>430</v>
      </c>
      <c r="E9156" s="233" t="s">
        <v>431</v>
      </c>
      <c r="F9156" s="73">
        <v>0</v>
      </c>
      <c r="G9156" s="73">
        <v>0</v>
      </c>
      <c r="H9156" s="73">
        <v>0</v>
      </c>
      <c r="I9156" s="73">
        <v>0</v>
      </c>
      <c r="J9156" s="73">
        <v>0</v>
      </c>
      <c r="K9156" s="73">
        <v>0</v>
      </c>
      <c r="L9156" s="73">
        <v>0</v>
      </c>
      <c r="M9156" s="73">
        <v>0</v>
      </c>
      <c r="N9156" s="73">
        <v>0</v>
      </c>
      <c r="O9156" s="73">
        <v>0</v>
      </c>
      <c r="P9156" s="73">
        <v>0</v>
      </c>
      <c r="Q9156" s="73">
        <v>0</v>
      </c>
      <c r="R9156" s="73">
        <v>1</v>
      </c>
      <c r="S9156" s="73">
        <v>1</v>
      </c>
      <c r="T9156" s="73">
        <v>0</v>
      </c>
      <c r="U9156" s="73">
        <v>0</v>
      </c>
      <c r="V9156" s="73">
        <v>0</v>
      </c>
      <c r="W9156" s="73">
        <v>0</v>
      </c>
    </row>
    <row r="9157" spans="4:23" ht="15" customHeight="1" outlineLevel="2">
      <c r="D9157" s="38" t="s">
        <v>432</v>
      </c>
      <c r="E9157" s="233" t="s">
        <v>433</v>
      </c>
      <c r="F9157" s="73">
        <v>0</v>
      </c>
      <c r="G9157" s="73">
        <v>0</v>
      </c>
      <c r="H9157" s="73">
        <v>0</v>
      </c>
      <c r="I9157" s="73">
        <v>0</v>
      </c>
      <c r="J9157" s="73">
        <v>0</v>
      </c>
      <c r="K9157" s="73">
        <v>0</v>
      </c>
      <c r="L9157" s="73">
        <v>0</v>
      </c>
      <c r="M9157" s="73">
        <v>0</v>
      </c>
      <c r="N9157" s="73">
        <v>0</v>
      </c>
      <c r="O9157" s="73">
        <v>0</v>
      </c>
      <c r="P9157" s="73">
        <v>0</v>
      </c>
      <c r="Q9157" s="73">
        <v>0</v>
      </c>
      <c r="R9157" s="73">
        <v>0</v>
      </c>
      <c r="S9157" s="73">
        <v>0</v>
      </c>
      <c r="T9157" s="73">
        <v>0</v>
      </c>
      <c r="U9157" s="73">
        <v>0</v>
      </c>
      <c r="V9157" s="73">
        <v>0</v>
      </c>
      <c r="W9157" s="73">
        <v>0</v>
      </c>
    </row>
    <row r="9158" spans="4:23" ht="15" customHeight="1" outlineLevel="2">
      <c r="D9158" s="38" t="s">
        <v>434</v>
      </c>
      <c r="E9158" s="233" t="s">
        <v>435</v>
      </c>
      <c r="F9158" s="73">
        <v>0</v>
      </c>
      <c r="G9158" s="73">
        <v>0</v>
      </c>
      <c r="H9158" s="73">
        <v>0</v>
      </c>
      <c r="I9158" s="73">
        <v>0</v>
      </c>
      <c r="J9158" s="73">
        <v>0</v>
      </c>
      <c r="K9158" s="73">
        <v>0</v>
      </c>
      <c r="L9158" s="73">
        <v>0</v>
      </c>
      <c r="M9158" s="73">
        <v>0</v>
      </c>
      <c r="N9158" s="73">
        <v>0</v>
      </c>
      <c r="O9158" s="73">
        <v>0</v>
      </c>
      <c r="P9158" s="73">
        <v>0</v>
      </c>
      <c r="Q9158" s="73">
        <v>0</v>
      </c>
      <c r="R9158" s="73">
        <v>0</v>
      </c>
      <c r="S9158" s="73">
        <v>0</v>
      </c>
      <c r="T9158" s="73">
        <v>0</v>
      </c>
      <c r="U9158" s="73">
        <v>0</v>
      </c>
      <c r="V9158" s="73">
        <v>0</v>
      </c>
      <c r="W9158" s="73">
        <v>0</v>
      </c>
    </row>
    <row r="9159" spans="4:23" ht="15" customHeight="1" outlineLevel="2">
      <c r="D9159" s="38" t="s">
        <v>436</v>
      </c>
      <c r="E9159" s="233" t="s">
        <v>437</v>
      </c>
      <c r="F9159" s="73">
        <v>0</v>
      </c>
      <c r="G9159" s="73">
        <v>0</v>
      </c>
      <c r="H9159" s="73">
        <v>0</v>
      </c>
      <c r="I9159" s="73">
        <v>0</v>
      </c>
      <c r="J9159" s="73">
        <v>0</v>
      </c>
      <c r="K9159" s="73">
        <v>0</v>
      </c>
      <c r="L9159" s="73">
        <v>0</v>
      </c>
      <c r="M9159" s="73">
        <v>0</v>
      </c>
      <c r="N9159" s="73">
        <v>0</v>
      </c>
      <c r="O9159" s="73">
        <v>0</v>
      </c>
      <c r="P9159" s="73">
        <v>0</v>
      </c>
      <c r="Q9159" s="73">
        <v>0</v>
      </c>
      <c r="R9159" s="73">
        <v>0</v>
      </c>
      <c r="S9159" s="73">
        <v>0</v>
      </c>
      <c r="T9159" s="73">
        <v>0</v>
      </c>
      <c r="U9159" s="73">
        <v>0</v>
      </c>
      <c r="V9159" s="73">
        <v>0</v>
      </c>
      <c r="W9159" s="73">
        <v>0</v>
      </c>
    </row>
    <row r="9160" spans="4:23" ht="15" customHeight="1" outlineLevel="2">
      <c r="D9160" s="38" t="s">
        <v>438</v>
      </c>
      <c r="E9160" s="233" t="s">
        <v>439</v>
      </c>
      <c r="F9160" s="73">
        <v>2</v>
      </c>
      <c r="G9160" s="73">
        <v>2</v>
      </c>
      <c r="H9160" s="73">
        <v>0</v>
      </c>
      <c r="I9160" s="73">
        <v>2</v>
      </c>
      <c r="J9160" s="73">
        <v>2</v>
      </c>
      <c r="K9160" s="73">
        <v>0</v>
      </c>
      <c r="L9160" s="73">
        <v>2</v>
      </c>
      <c r="M9160" s="73">
        <v>2</v>
      </c>
      <c r="N9160" s="73">
        <v>0</v>
      </c>
      <c r="O9160" s="73">
        <v>2</v>
      </c>
      <c r="P9160" s="73">
        <v>2</v>
      </c>
      <c r="Q9160" s="73">
        <v>0</v>
      </c>
      <c r="R9160" s="73">
        <v>1</v>
      </c>
      <c r="S9160" s="73">
        <v>1</v>
      </c>
      <c r="T9160" s="73">
        <v>0</v>
      </c>
      <c r="U9160" s="73">
        <v>2</v>
      </c>
      <c r="V9160" s="73">
        <v>2</v>
      </c>
      <c r="W9160" s="73">
        <v>0</v>
      </c>
    </row>
    <row r="9161" spans="4:23" ht="15" customHeight="1" outlineLevel="2">
      <c r="D9161" s="38" t="s">
        <v>440</v>
      </c>
      <c r="E9161" s="233" t="s">
        <v>441</v>
      </c>
      <c r="F9161" s="73">
        <v>11</v>
      </c>
      <c r="G9161" s="73">
        <v>11</v>
      </c>
      <c r="H9161" s="73">
        <v>0</v>
      </c>
      <c r="I9161" s="73">
        <v>8</v>
      </c>
      <c r="J9161" s="73">
        <v>8</v>
      </c>
      <c r="K9161" s="73">
        <v>0</v>
      </c>
      <c r="L9161" s="73">
        <v>4</v>
      </c>
      <c r="M9161" s="73">
        <v>4</v>
      </c>
      <c r="N9161" s="73">
        <v>0</v>
      </c>
      <c r="O9161" s="73">
        <v>4</v>
      </c>
      <c r="P9161" s="73">
        <v>4</v>
      </c>
      <c r="Q9161" s="73">
        <v>0</v>
      </c>
      <c r="R9161" s="73">
        <v>2</v>
      </c>
      <c r="S9161" s="73">
        <v>2</v>
      </c>
      <c r="T9161" s="73">
        <v>0</v>
      </c>
      <c r="U9161" s="73">
        <v>2</v>
      </c>
      <c r="V9161" s="73">
        <v>2</v>
      </c>
      <c r="W9161" s="73">
        <v>0</v>
      </c>
    </row>
    <row r="9162" spans="4:23" ht="15" customHeight="1" outlineLevel="2">
      <c r="D9162" s="38" t="s">
        <v>442</v>
      </c>
      <c r="E9162" s="233" t="s">
        <v>443</v>
      </c>
      <c r="F9162" s="73">
        <v>7</v>
      </c>
      <c r="G9162" s="73">
        <v>6</v>
      </c>
      <c r="H9162" s="73">
        <v>1</v>
      </c>
      <c r="I9162" s="73">
        <v>7</v>
      </c>
      <c r="J9162" s="73">
        <v>6</v>
      </c>
      <c r="K9162" s="73">
        <v>1</v>
      </c>
      <c r="L9162" s="73">
        <v>7</v>
      </c>
      <c r="M9162" s="73">
        <v>7</v>
      </c>
      <c r="N9162" s="73">
        <v>0</v>
      </c>
      <c r="O9162" s="73">
        <v>7</v>
      </c>
      <c r="P9162" s="73">
        <v>7</v>
      </c>
      <c r="Q9162" s="73">
        <v>0</v>
      </c>
      <c r="R9162" s="73">
        <v>7</v>
      </c>
      <c r="S9162" s="73">
        <v>7</v>
      </c>
      <c r="T9162" s="73">
        <v>0</v>
      </c>
      <c r="U9162" s="73">
        <v>7</v>
      </c>
      <c r="V9162" s="73">
        <v>7</v>
      </c>
      <c r="W9162" s="73">
        <v>0</v>
      </c>
    </row>
    <row r="9163" spans="4:23" ht="15" customHeight="1" outlineLevel="2">
      <c r="D9163" s="38" t="s">
        <v>444</v>
      </c>
      <c r="E9163" s="233" t="s">
        <v>445</v>
      </c>
      <c r="F9163" s="73">
        <v>0</v>
      </c>
      <c r="G9163" s="73">
        <v>0</v>
      </c>
      <c r="H9163" s="73">
        <v>0</v>
      </c>
      <c r="I9163" s="73">
        <v>0</v>
      </c>
      <c r="J9163" s="73">
        <v>0</v>
      </c>
      <c r="K9163" s="73">
        <v>0</v>
      </c>
      <c r="L9163" s="73">
        <v>0</v>
      </c>
      <c r="M9163" s="73">
        <v>0</v>
      </c>
      <c r="N9163" s="73">
        <v>0</v>
      </c>
      <c r="O9163" s="73">
        <v>0</v>
      </c>
      <c r="P9163" s="73">
        <v>0</v>
      </c>
      <c r="Q9163" s="73">
        <v>0</v>
      </c>
      <c r="R9163" s="73">
        <v>0</v>
      </c>
      <c r="S9163" s="73">
        <v>0</v>
      </c>
      <c r="T9163" s="73">
        <v>0</v>
      </c>
      <c r="U9163" s="73">
        <v>0</v>
      </c>
      <c r="V9163" s="73">
        <v>0</v>
      </c>
      <c r="W9163" s="73">
        <v>0</v>
      </c>
    </row>
    <row r="9164" spans="4:23" ht="15" customHeight="1" outlineLevel="2">
      <c r="D9164" s="38" t="s">
        <v>446</v>
      </c>
      <c r="E9164" s="233" t="s">
        <v>447</v>
      </c>
      <c r="F9164" s="73">
        <v>0</v>
      </c>
      <c r="G9164" s="73">
        <v>0</v>
      </c>
      <c r="H9164" s="73">
        <v>0</v>
      </c>
      <c r="I9164" s="73">
        <v>0</v>
      </c>
      <c r="J9164" s="73">
        <v>0</v>
      </c>
      <c r="K9164" s="73">
        <v>0</v>
      </c>
      <c r="L9164" s="73">
        <v>0</v>
      </c>
      <c r="M9164" s="73">
        <v>0</v>
      </c>
      <c r="N9164" s="73">
        <v>0</v>
      </c>
      <c r="O9164" s="73">
        <v>0</v>
      </c>
      <c r="P9164" s="73">
        <v>0</v>
      </c>
      <c r="Q9164" s="73">
        <v>0</v>
      </c>
      <c r="R9164" s="73">
        <v>0</v>
      </c>
      <c r="S9164" s="73">
        <v>0</v>
      </c>
      <c r="T9164" s="73">
        <v>0</v>
      </c>
      <c r="U9164" s="73">
        <v>0</v>
      </c>
      <c r="V9164" s="73">
        <v>0</v>
      </c>
      <c r="W9164" s="73">
        <v>0</v>
      </c>
    </row>
    <row r="9165" spans="4:23" ht="15" customHeight="1" outlineLevel="2">
      <c r="D9165" s="38" t="s">
        <v>448</v>
      </c>
      <c r="E9165" s="233" t="s">
        <v>449</v>
      </c>
      <c r="F9165" s="73">
        <v>0</v>
      </c>
      <c r="G9165" s="73">
        <v>0</v>
      </c>
      <c r="H9165" s="73">
        <v>0</v>
      </c>
      <c r="I9165" s="73">
        <v>0</v>
      </c>
      <c r="J9165" s="73">
        <v>0</v>
      </c>
      <c r="K9165" s="73">
        <v>0</v>
      </c>
      <c r="L9165" s="73">
        <v>0</v>
      </c>
      <c r="M9165" s="73">
        <v>0</v>
      </c>
      <c r="N9165" s="73">
        <v>0</v>
      </c>
      <c r="O9165" s="73">
        <v>0</v>
      </c>
      <c r="P9165" s="73">
        <v>0</v>
      </c>
      <c r="Q9165" s="73">
        <v>0</v>
      </c>
      <c r="R9165" s="73">
        <v>0</v>
      </c>
      <c r="S9165" s="73">
        <v>0</v>
      </c>
      <c r="T9165" s="73">
        <v>0</v>
      </c>
      <c r="U9165" s="73">
        <v>0</v>
      </c>
      <c r="V9165" s="73">
        <v>0</v>
      </c>
      <c r="W9165" s="73">
        <v>0</v>
      </c>
    </row>
    <row r="9166" spans="4:23" ht="15" customHeight="1" outlineLevel="2">
      <c r="D9166" s="38" t="s">
        <v>450</v>
      </c>
      <c r="E9166" s="233" t="s">
        <v>451</v>
      </c>
      <c r="F9166" s="73">
        <v>0</v>
      </c>
      <c r="G9166" s="73">
        <v>0</v>
      </c>
      <c r="H9166" s="73">
        <v>0</v>
      </c>
      <c r="I9166" s="73">
        <v>0</v>
      </c>
      <c r="J9166" s="73">
        <v>0</v>
      </c>
      <c r="K9166" s="73">
        <v>0</v>
      </c>
      <c r="L9166" s="73">
        <v>0</v>
      </c>
      <c r="M9166" s="73">
        <v>0</v>
      </c>
      <c r="N9166" s="73">
        <v>0</v>
      </c>
      <c r="O9166" s="73">
        <v>0</v>
      </c>
      <c r="P9166" s="73">
        <v>0</v>
      </c>
      <c r="Q9166" s="73">
        <v>0</v>
      </c>
      <c r="R9166" s="73">
        <v>0</v>
      </c>
      <c r="S9166" s="73">
        <v>0</v>
      </c>
      <c r="T9166" s="73">
        <v>0</v>
      </c>
      <c r="U9166" s="73">
        <v>0</v>
      </c>
      <c r="V9166" s="73">
        <v>0</v>
      </c>
      <c r="W9166" s="73">
        <v>0</v>
      </c>
    </row>
    <row r="9167" spans="4:23" ht="15" customHeight="1" outlineLevel="2">
      <c r="D9167" s="38" t="s">
        <v>452</v>
      </c>
      <c r="E9167" s="233" t="s">
        <v>453</v>
      </c>
      <c r="F9167" s="73">
        <v>0</v>
      </c>
      <c r="G9167" s="73">
        <v>0</v>
      </c>
      <c r="H9167" s="73">
        <v>0</v>
      </c>
      <c r="I9167" s="73">
        <v>0</v>
      </c>
      <c r="J9167" s="73">
        <v>0</v>
      </c>
      <c r="K9167" s="73">
        <v>0</v>
      </c>
      <c r="L9167" s="73">
        <v>0</v>
      </c>
      <c r="M9167" s="73">
        <v>0</v>
      </c>
      <c r="N9167" s="73">
        <v>0</v>
      </c>
      <c r="O9167" s="73">
        <v>0</v>
      </c>
      <c r="P9167" s="73">
        <v>0</v>
      </c>
      <c r="Q9167" s="73">
        <v>0</v>
      </c>
      <c r="R9167" s="73">
        <v>0</v>
      </c>
      <c r="S9167" s="73">
        <v>0</v>
      </c>
      <c r="T9167" s="73">
        <v>0</v>
      </c>
      <c r="U9167" s="73">
        <v>0</v>
      </c>
      <c r="V9167" s="73">
        <v>0</v>
      </c>
      <c r="W9167" s="73">
        <v>0</v>
      </c>
    </row>
    <row r="9168" spans="4:23" ht="15" customHeight="1" outlineLevel="2">
      <c r="D9168" s="38" t="s">
        <v>454</v>
      </c>
      <c r="E9168" s="233" t="s">
        <v>455</v>
      </c>
      <c r="F9168" s="73">
        <v>0</v>
      </c>
      <c r="G9168" s="73">
        <v>0</v>
      </c>
      <c r="H9168" s="73">
        <v>0</v>
      </c>
      <c r="I9168" s="73">
        <v>0</v>
      </c>
      <c r="J9168" s="73">
        <v>0</v>
      </c>
      <c r="K9168" s="73">
        <v>0</v>
      </c>
      <c r="L9168" s="73">
        <v>0</v>
      </c>
      <c r="M9168" s="73">
        <v>0</v>
      </c>
      <c r="N9168" s="73">
        <v>0</v>
      </c>
      <c r="O9168" s="73">
        <v>0</v>
      </c>
      <c r="P9168" s="73">
        <v>0</v>
      </c>
      <c r="Q9168" s="73">
        <v>0</v>
      </c>
      <c r="R9168" s="73">
        <v>0</v>
      </c>
      <c r="S9168" s="73">
        <v>0</v>
      </c>
      <c r="T9168" s="73">
        <v>0</v>
      </c>
      <c r="U9168" s="73">
        <v>0</v>
      </c>
      <c r="V9168" s="73">
        <v>0</v>
      </c>
      <c r="W9168" s="73">
        <v>0</v>
      </c>
    </row>
    <row r="9169" spans="4:23" ht="15" customHeight="1" outlineLevel="2">
      <c r="D9169" s="38" t="s">
        <v>456</v>
      </c>
      <c r="E9169" s="233" t="s">
        <v>457</v>
      </c>
      <c r="F9169" s="73">
        <v>0</v>
      </c>
      <c r="G9169" s="73">
        <v>0</v>
      </c>
      <c r="H9169" s="73">
        <v>0</v>
      </c>
      <c r="I9169" s="73">
        <v>0</v>
      </c>
      <c r="J9169" s="73">
        <v>0</v>
      </c>
      <c r="K9169" s="73">
        <v>0</v>
      </c>
      <c r="L9169" s="73">
        <v>0</v>
      </c>
      <c r="M9169" s="73">
        <v>0</v>
      </c>
      <c r="N9169" s="73">
        <v>0</v>
      </c>
      <c r="O9169" s="73">
        <v>0</v>
      </c>
      <c r="P9169" s="73">
        <v>0</v>
      </c>
      <c r="Q9169" s="73">
        <v>0</v>
      </c>
      <c r="R9169" s="73">
        <v>0</v>
      </c>
      <c r="S9169" s="73">
        <v>0</v>
      </c>
      <c r="T9169" s="73">
        <v>0</v>
      </c>
      <c r="U9169" s="73">
        <v>0</v>
      </c>
      <c r="V9169" s="73">
        <v>0</v>
      </c>
      <c r="W9169" s="73">
        <v>0</v>
      </c>
    </row>
    <row r="9170" spans="4:23" ht="15" customHeight="1" outlineLevel="2">
      <c r="D9170" s="38" t="s">
        <v>458</v>
      </c>
      <c r="E9170" s="233" t="s">
        <v>459</v>
      </c>
      <c r="F9170" s="73">
        <v>0</v>
      </c>
      <c r="G9170" s="73">
        <v>0</v>
      </c>
      <c r="H9170" s="73">
        <v>0</v>
      </c>
      <c r="I9170" s="73">
        <v>0</v>
      </c>
      <c r="J9170" s="73">
        <v>0</v>
      </c>
      <c r="K9170" s="73">
        <v>0</v>
      </c>
      <c r="L9170" s="73">
        <v>0</v>
      </c>
      <c r="M9170" s="73">
        <v>0</v>
      </c>
      <c r="N9170" s="73">
        <v>0</v>
      </c>
      <c r="O9170" s="73">
        <v>0</v>
      </c>
      <c r="P9170" s="73">
        <v>0</v>
      </c>
      <c r="Q9170" s="73">
        <v>0</v>
      </c>
      <c r="R9170" s="73">
        <v>0</v>
      </c>
      <c r="S9170" s="73">
        <v>0</v>
      </c>
      <c r="T9170" s="73">
        <v>0</v>
      </c>
      <c r="U9170" s="73">
        <v>0</v>
      </c>
      <c r="V9170" s="73">
        <v>0</v>
      </c>
      <c r="W9170" s="73">
        <v>0</v>
      </c>
    </row>
    <row r="9171" spans="4:23" ht="15" customHeight="1" outlineLevel="2">
      <c r="D9171" s="38" t="s">
        <v>460</v>
      </c>
      <c r="E9171" s="233" t="s">
        <v>461</v>
      </c>
      <c r="F9171" s="73">
        <v>0</v>
      </c>
      <c r="G9171" s="73">
        <v>0</v>
      </c>
      <c r="H9171" s="73">
        <v>0</v>
      </c>
      <c r="I9171" s="73">
        <v>0</v>
      </c>
      <c r="J9171" s="73">
        <v>0</v>
      </c>
      <c r="K9171" s="73">
        <v>0</v>
      </c>
      <c r="L9171" s="73">
        <v>0</v>
      </c>
      <c r="M9171" s="73">
        <v>0</v>
      </c>
      <c r="N9171" s="73">
        <v>0</v>
      </c>
      <c r="O9171" s="73">
        <v>0</v>
      </c>
      <c r="P9171" s="73">
        <v>0</v>
      </c>
      <c r="Q9171" s="73">
        <v>0</v>
      </c>
      <c r="R9171" s="73">
        <v>0</v>
      </c>
      <c r="S9171" s="73">
        <v>0</v>
      </c>
      <c r="T9171" s="73">
        <v>0</v>
      </c>
      <c r="U9171" s="73">
        <v>0</v>
      </c>
      <c r="V9171" s="73">
        <v>0</v>
      </c>
      <c r="W9171" s="73">
        <v>0</v>
      </c>
    </row>
    <row r="9172" spans="4:23" ht="15" customHeight="1" outlineLevel="2">
      <c r="D9172" s="38" t="s">
        <v>462</v>
      </c>
      <c r="E9172" s="233" t="s">
        <v>463</v>
      </c>
      <c r="F9172" s="73">
        <v>0</v>
      </c>
      <c r="G9172" s="73">
        <v>0</v>
      </c>
      <c r="H9172" s="73">
        <v>0</v>
      </c>
      <c r="I9172" s="73">
        <v>0</v>
      </c>
      <c r="J9172" s="73">
        <v>0</v>
      </c>
      <c r="K9172" s="73">
        <v>0</v>
      </c>
      <c r="L9172" s="73">
        <v>0</v>
      </c>
      <c r="M9172" s="73">
        <v>0</v>
      </c>
      <c r="N9172" s="73">
        <v>0</v>
      </c>
      <c r="O9172" s="73">
        <v>0</v>
      </c>
      <c r="P9172" s="73">
        <v>0</v>
      </c>
      <c r="Q9172" s="73">
        <v>0</v>
      </c>
      <c r="R9172" s="73">
        <v>0</v>
      </c>
      <c r="S9172" s="73">
        <v>0</v>
      </c>
      <c r="T9172" s="73">
        <v>0</v>
      </c>
      <c r="U9172" s="73">
        <v>0</v>
      </c>
      <c r="V9172" s="73">
        <v>0</v>
      </c>
      <c r="W9172" s="73">
        <v>0</v>
      </c>
    </row>
    <row r="9173" spans="4:23" ht="15" customHeight="1" outlineLevel="2">
      <c r="D9173" s="38" t="s">
        <v>464</v>
      </c>
      <c r="E9173" s="233" t="s">
        <v>465</v>
      </c>
      <c r="F9173" s="73">
        <v>0</v>
      </c>
      <c r="G9173" s="73">
        <v>0</v>
      </c>
      <c r="H9173" s="73">
        <v>0</v>
      </c>
      <c r="I9173" s="73">
        <v>0</v>
      </c>
      <c r="J9173" s="73">
        <v>0</v>
      </c>
      <c r="K9173" s="73">
        <v>0</v>
      </c>
      <c r="L9173" s="73">
        <v>0</v>
      </c>
      <c r="M9173" s="73">
        <v>0</v>
      </c>
      <c r="N9173" s="73">
        <v>0</v>
      </c>
      <c r="O9173" s="73">
        <v>0</v>
      </c>
      <c r="P9173" s="73">
        <v>0</v>
      </c>
      <c r="Q9173" s="73">
        <v>0</v>
      </c>
      <c r="R9173" s="73">
        <v>0</v>
      </c>
      <c r="S9173" s="73">
        <v>0</v>
      </c>
      <c r="T9173" s="73">
        <v>0</v>
      </c>
      <c r="U9173" s="73">
        <v>0</v>
      </c>
      <c r="V9173" s="73">
        <v>0</v>
      </c>
      <c r="W9173" s="73">
        <v>0</v>
      </c>
    </row>
    <row r="9174" spans="4:23" ht="15" customHeight="1" outlineLevel="2">
      <c r="D9174" s="38" t="s">
        <v>466</v>
      </c>
      <c r="E9174" s="233" t="s">
        <v>467</v>
      </c>
      <c r="F9174" s="73">
        <v>1</v>
      </c>
      <c r="G9174" s="73">
        <v>1</v>
      </c>
      <c r="H9174" s="73">
        <v>0</v>
      </c>
      <c r="I9174" s="73">
        <v>1</v>
      </c>
      <c r="J9174" s="73">
        <v>1</v>
      </c>
      <c r="K9174" s="73">
        <v>0</v>
      </c>
      <c r="L9174" s="73">
        <v>2</v>
      </c>
      <c r="M9174" s="73">
        <v>2</v>
      </c>
      <c r="N9174" s="73">
        <v>0</v>
      </c>
      <c r="O9174" s="73">
        <v>2</v>
      </c>
      <c r="P9174" s="73">
        <v>2</v>
      </c>
      <c r="Q9174" s="73">
        <v>0</v>
      </c>
      <c r="R9174" s="73">
        <v>1</v>
      </c>
      <c r="S9174" s="73">
        <v>1</v>
      </c>
      <c r="T9174" s="73">
        <v>0</v>
      </c>
      <c r="U9174" s="73">
        <v>1</v>
      </c>
      <c r="V9174" s="73">
        <v>1</v>
      </c>
      <c r="W9174" s="73">
        <v>0</v>
      </c>
    </row>
    <row r="9175" spans="4:23" ht="15" customHeight="1" outlineLevel="2">
      <c r="D9175" s="38" t="s">
        <v>468</v>
      </c>
      <c r="E9175" s="233" t="s">
        <v>469</v>
      </c>
      <c r="F9175" s="73">
        <v>0</v>
      </c>
      <c r="G9175" s="73">
        <v>0</v>
      </c>
      <c r="H9175" s="73">
        <v>0</v>
      </c>
      <c r="I9175" s="73">
        <v>0</v>
      </c>
      <c r="J9175" s="73">
        <v>0</v>
      </c>
      <c r="K9175" s="73">
        <v>0</v>
      </c>
      <c r="L9175" s="73">
        <v>0</v>
      </c>
      <c r="M9175" s="73">
        <v>0</v>
      </c>
      <c r="N9175" s="73">
        <v>0</v>
      </c>
      <c r="O9175" s="73">
        <v>0</v>
      </c>
      <c r="P9175" s="73">
        <v>0</v>
      </c>
      <c r="Q9175" s="73">
        <v>0</v>
      </c>
      <c r="R9175" s="73">
        <v>0</v>
      </c>
      <c r="S9175" s="73">
        <v>0</v>
      </c>
      <c r="T9175" s="73">
        <v>0</v>
      </c>
      <c r="U9175" s="73">
        <v>0</v>
      </c>
      <c r="V9175" s="73">
        <v>0</v>
      </c>
      <c r="W9175" s="73">
        <v>0</v>
      </c>
    </row>
    <row r="9176" spans="4:23" ht="15" customHeight="1" outlineLevel="2">
      <c r="D9176" s="38" t="s">
        <v>470</v>
      </c>
      <c r="E9176" s="233" t="s">
        <v>471</v>
      </c>
      <c r="F9176" s="73">
        <v>0</v>
      </c>
      <c r="G9176" s="73">
        <v>0</v>
      </c>
      <c r="H9176" s="73">
        <v>0</v>
      </c>
      <c r="I9176" s="73">
        <v>0</v>
      </c>
      <c r="J9176" s="73">
        <v>0</v>
      </c>
      <c r="K9176" s="73">
        <v>0</v>
      </c>
      <c r="L9176" s="73">
        <v>0</v>
      </c>
      <c r="M9176" s="73">
        <v>0</v>
      </c>
      <c r="N9176" s="73">
        <v>0</v>
      </c>
      <c r="O9176" s="73">
        <v>0</v>
      </c>
      <c r="P9176" s="73">
        <v>0</v>
      </c>
      <c r="Q9176" s="73">
        <v>0</v>
      </c>
      <c r="R9176" s="73">
        <v>0</v>
      </c>
      <c r="S9176" s="73">
        <v>0</v>
      </c>
      <c r="T9176" s="73">
        <v>0</v>
      </c>
      <c r="U9176" s="73">
        <v>0</v>
      </c>
      <c r="V9176" s="73">
        <v>0</v>
      </c>
      <c r="W9176" s="73">
        <v>0</v>
      </c>
    </row>
    <row r="9177" spans="4:23" ht="15" customHeight="1" outlineLevel="2">
      <c r="D9177" s="38" t="s">
        <v>472</v>
      </c>
      <c r="E9177" s="233" t="s">
        <v>473</v>
      </c>
      <c r="F9177" s="73">
        <v>0</v>
      </c>
      <c r="G9177" s="73">
        <v>0</v>
      </c>
      <c r="H9177" s="73">
        <v>0</v>
      </c>
      <c r="I9177" s="73">
        <v>0</v>
      </c>
      <c r="J9177" s="73">
        <v>0</v>
      </c>
      <c r="K9177" s="73">
        <v>0</v>
      </c>
      <c r="L9177" s="73">
        <v>0</v>
      </c>
      <c r="M9177" s="73">
        <v>0</v>
      </c>
      <c r="N9177" s="73">
        <v>0</v>
      </c>
      <c r="O9177" s="73">
        <v>0</v>
      </c>
      <c r="P9177" s="73">
        <v>0</v>
      </c>
      <c r="Q9177" s="73">
        <v>0</v>
      </c>
      <c r="R9177" s="73">
        <v>0</v>
      </c>
      <c r="S9177" s="73">
        <v>0</v>
      </c>
      <c r="T9177" s="73">
        <v>0</v>
      </c>
      <c r="U9177" s="73">
        <v>0</v>
      </c>
      <c r="V9177" s="73">
        <v>0</v>
      </c>
      <c r="W9177" s="73">
        <v>0</v>
      </c>
    </row>
    <row r="9178" spans="4:23" ht="15" customHeight="1" outlineLevel="2">
      <c r="D9178" s="38" t="s">
        <v>474</v>
      </c>
      <c r="E9178" s="233" t="s">
        <v>475</v>
      </c>
      <c r="F9178" s="73">
        <v>1</v>
      </c>
      <c r="G9178" s="73">
        <v>0</v>
      </c>
      <c r="H9178" s="73">
        <v>1</v>
      </c>
      <c r="I9178" s="73">
        <v>1</v>
      </c>
      <c r="J9178" s="73">
        <v>0</v>
      </c>
      <c r="K9178" s="73">
        <v>1</v>
      </c>
      <c r="L9178" s="73">
        <v>1</v>
      </c>
      <c r="M9178" s="73">
        <v>0</v>
      </c>
      <c r="N9178" s="73">
        <v>1</v>
      </c>
      <c r="O9178" s="73">
        <v>1</v>
      </c>
      <c r="P9178" s="73">
        <v>0</v>
      </c>
      <c r="Q9178" s="73">
        <v>1</v>
      </c>
      <c r="R9178" s="73">
        <v>1</v>
      </c>
      <c r="S9178" s="73">
        <v>0</v>
      </c>
      <c r="T9178" s="73">
        <v>1</v>
      </c>
      <c r="U9178" s="73">
        <v>1</v>
      </c>
      <c r="V9178" s="73">
        <v>0</v>
      </c>
      <c r="W9178" s="73">
        <v>1</v>
      </c>
    </row>
    <row r="9179" spans="4:23" ht="15" customHeight="1" outlineLevel="2">
      <c r="D9179" s="38" t="s">
        <v>476</v>
      </c>
      <c r="E9179" s="233" t="s">
        <v>477</v>
      </c>
      <c r="F9179" s="73">
        <v>0</v>
      </c>
      <c r="G9179" s="73">
        <v>0</v>
      </c>
      <c r="H9179" s="73">
        <v>0</v>
      </c>
      <c r="I9179" s="73">
        <v>1</v>
      </c>
      <c r="J9179" s="73">
        <v>1</v>
      </c>
      <c r="K9179" s="73">
        <v>0</v>
      </c>
      <c r="L9179" s="73">
        <v>0</v>
      </c>
      <c r="M9179" s="73">
        <v>0</v>
      </c>
      <c r="N9179" s="73">
        <v>0</v>
      </c>
      <c r="O9179" s="73">
        <v>0</v>
      </c>
      <c r="P9179" s="73">
        <v>0</v>
      </c>
      <c r="Q9179" s="73">
        <v>0</v>
      </c>
      <c r="R9179" s="73">
        <v>0</v>
      </c>
      <c r="S9179" s="73">
        <v>0</v>
      </c>
      <c r="T9179" s="73">
        <v>0</v>
      </c>
      <c r="U9179" s="73">
        <v>1</v>
      </c>
      <c r="V9179" s="73">
        <v>1</v>
      </c>
      <c r="W9179" s="73">
        <v>0</v>
      </c>
    </row>
    <row r="9180" spans="4:23" ht="15" customHeight="1" outlineLevel="2">
      <c r="D9180" s="38" t="s">
        <v>478</v>
      </c>
      <c r="E9180" s="233" t="s">
        <v>479</v>
      </c>
      <c r="F9180" s="73">
        <v>0</v>
      </c>
      <c r="G9180" s="73">
        <v>0</v>
      </c>
      <c r="H9180" s="73">
        <v>0</v>
      </c>
      <c r="I9180" s="73">
        <v>0</v>
      </c>
      <c r="J9180" s="73">
        <v>0</v>
      </c>
      <c r="K9180" s="73">
        <v>0</v>
      </c>
      <c r="L9180" s="73">
        <v>0</v>
      </c>
      <c r="M9180" s="73">
        <v>0</v>
      </c>
      <c r="N9180" s="73">
        <v>0</v>
      </c>
      <c r="O9180" s="73">
        <v>0</v>
      </c>
      <c r="P9180" s="73">
        <v>0</v>
      </c>
      <c r="Q9180" s="73">
        <v>0</v>
      </c>
      <c r="R9180" s="73">
        <v>0</v>
      </c>
      <c r="S9180" s="73">
        <v>0</v>
      </c>
      <c r="T9180" s="73">
        <v>0</v>
      </c>
      <c r="U9180" s="73">
        <v>0</v>
      </c>
      <c r="V9180" s="73">
        <v>0</v>
      </c>
      <c r="W9180" s="73">
        <v>0</v>
      </c>
    </row>
    <row r="9181" spans="4:23" ht="15" customHeight="1" outlineLevel="2">
      <c r="D9181" s="38" t="s">
        <v>480</v>
      </c>
      <c r="E9181" s="233" t="s">
        <v>481</v>
      </c>
      <c r="F9181" s="73">
        <v>0</v>
      </c>
      <c r="G9181" s="73">
        <v>0</v>
      </c>
      <c r="H9181" s="73">
        <v>0</v>
      </c>
      <c r="I9181" s="73">
        <v>0</v>
      </c>
      <c r="J9181" s="73">
        <v>0</v>
      </c>
      <c r="K9181" s="73">
        <v>0</v>
      </c>
      <c r="L9181" s="73">
        <v>0</v>
      </c>
      <c r="M9181" s="73">
        <v>0</v>
      </c>
      <c r="N9181" s="73">
        <v>0</v>
      </c>
      <c r="O9181" s="73">
        <v>0</v>
      </c>
      <c r="P9181" s="73">
        <v>0</v>
      </c>
      <c r="Q9181" s="73">
        <v>0</v>
      </c>
      <c r="R9181" s="73">
        <v>0</v>
      </c>
      <c r="S9181" s="73">
        <v>0</v>
      </c>
      <c r="T9181" s="73">
        <v>0</v>
      </c>
      <c r="U9181" s="73">
        <v>0</v>
      </c>
      <c r="V9181" s="73">
        <v>0</v>
      </c>
      <c r="W9181" s="73">
        <v>0</v>
      </c>
    </row>
    <row r="9182" spans="4:23" ht="15" customHeight="1" outlineLevel="2">
      <c r="D9182" s="38" t="s">
        <v>482</v>
      </c>
      <c r="E9182" s="233" t="s">
        <v>483</v>
      </c>
      <c r="F9182" s="73">
        <v>0</v>
      </c>
      <c r="G9182" s="73">
        <v>0</v>
      </c>
      <c r="H9182" s="73">
        <v>0</v>
      </c>
      <c r="I9182" s="73">
        <v>0</v>
      </c>
      <c r="J9182" s="73">
        <v>0</v>
      </c>
      <c r="K9182" s="73">
        <v>0</v>
      </c>
      <c r="L9182" s="73">
        <v>0</v>
      </c>
      <c r="M9182" s="73">
        <v>0</v>
      </c>
      <c r="N9182" s="73">
        <v>0</v>
      </c>
      <c r="O9182" s="73">
        <v>0</v>
      </c>
      <c r="P9182" s="73">
        <v>0</v>
      </c>
      <c r="Q9182" s="73">
        <v>0</v>
      </c>
      <c r="R9182" s="73">
        <v>0</v>
      </c>
      <c r="S9182" s="73">
        <v>0</v>
      </c>
      <c r="T9182" s="73">
        <v>0</v>
      </c>
      <c r="U9182" s="73">
        <v>0</v>
      </c>
      <c r="V9182" s="73">
        <v>0</v>
      </c>
      <c r="W9182" s="73">
        <v>0</v>
      </c>
    </row>
    <row r="9183" spans="4:23" ht="15" customHeight="1" outlineLevel="2">
      <c r="D9183" s="38" t="s">
        <v>484</v>
      </c>
      <c r="E9183" s="233" t="s">
        <v>485</v>
      </c>
      <c r="F9183" s="73">
        <v>0</v>
      </c>
      <c r="G9183" s="73">
        <v>0</v>
      </c>
      <c r="H9183" s="73">
        <v>0</v>
      </c>
      <c r="I9183" s="73">
        <v>0</v>
      </c>
      <c r="J9183" s="73">
        <v>0</v>
      </c>
      <c r="K9183" s="73">
        <v>0</v>
      </c>
      <c r="L9183" s="73">
        <v>0</v>
      </c>
      <c r="M9183" s="73">
        <v>0</v>
      </c>
      <c r="N9183" s="73">
        <v>0</v>
      </c>
      <c r="O9183" s="73">
        <v>0</v>
      </c>
      <c r="P9183" s="73">
        <v>0</v>
      </c>
      <c r="Q9183" s="73">
        <v>0</v>
      </c>
      <c r="R9183" s="73">
        <v>0</v>
      </c>
      <c r="S9183" s="73">
        <v>0</v>
      </c>
      <c r="T9183" s="73">
        <v>0</v>
      </c>
      <c r="U9183" s="73">
        <v>0</v>
      </c>
      <c r="V9183" s="73">
        <v>0</v>
      </c>
      <c r="W9183" s="73">
        <v>0</v>
      </c>
    </row>
    <row r="9184" spans="4:23" ht="15" customHeight="1" outlineLevel="2">
      <c r="D9184" s="38" t="s">
        <v>486</v>
      </c>
      <c r="E9184" s="233" t="s">
        <v>487</v>
      </c>
      <c r="F9184" s="73">
        <v>1</v>
      </c>
      <c r="G9184" s="73">
        <v>1</v>
      </c>
      <c r="H9184" s="73">
        <v>0</v>
      </c>
      <c r="I9184" s="73">
        <v>1</v>
      </c>
      <c r="J9184" s="73">
        <v>1</v>
      </c>
      <c r="K9184" s="73">
        <v>0</v>
      </c>
      <c r="L9184" s="73">
        <v>2</v>
      </c>
      <c r="M9184" s="73">
        <v>2</v>
      </c>
      <c r="N9184" s="73">
        <v>0</v>
      </c>
      <c r="O9184" s="73">
        <v>2</v>
      </c>
      <c r="P9184" s="73">
        <v>2</v>
      </c>
      <c r="Q9184" s="73">
        <v>0</v>
      </c>
      <c r="R9184" s="73">
        <v>2</v>
      </c>
      <c r="S9184" s="73">
        <v>2</v>
      </c>
      <c r="T9184" s="73">
        <v>0</v>
      </c>
      <c r="U9184" s="73">
        <v>2</v>
      </c>
      <c r="V9184" s="73">
        <v>2</v>
      </c>
      <c r="W9184" s="73">
        <v>0</v>
      </c>
    </row>
    <row r="9185" spans="4:23" ht="15" customHeight="1" outlineLevel="2">
      <c r="D9185" s="38" t="s">
        <v>488</v>
      </c>
      <c r="E9185" s="233" t="s">
        <v>489</v>
      </c>
      <c r="F9185" s="73">
        <v>2</v>
      </c>
      <c r="G9185" s="73">
        <v>0</v>
      </c>
      <c r="H9185" s="73">
        <v>2</v>
      </c>
      <c r="I9185" s="73">
        <v>2</v>
      </c>
      <c r="J9185" s="73">
        <v>0</v>
      </c>
      <c r="K9185" s="73">
        <v>2</v>
      </c>
      <c r="L9185" s="73">
        <v>2</v>
      </c>
      <c r="M9185" s="73">
        <v>0</v>
      </c>
      <c r="N9185" s="73">
        <v>2</v>
      </c>
      <c r="O9185" s="73">
        <v>2</v>
      </c>
      <c r="P9185" s="73">
        <v>0</v>
      </c>
      <c r="Q9185" s="73">
        <v>2</v>
      </c>
      <c r="R9185" s="73">
        <v>1</v>
      </c>
      <c r="S9185" s="73">
        <v>0</v>
      </c>
      <c r="T9185" s="73">
        <v>1</v>
      </c>
      <c r="U9185" s="73">
        <v>2</v>
      </c>
      <c r="V9185" s="73">
        <v>0</v>
      </c>
      <c r="W9185" s="73">
        <v>2</v>
      </c>
    </row>
    <row r="9186" spans="4:23" ht="15" customHeight="1" outlineLevel="2">
      <c r="D9186" s="38" t="s">
        <v>490</v>
      </c>
      <c r="E9186" s="233" t="s">
        <v>491</v>
      </c>
      <c r="F9186" s="73">
        <v>0</v>
      </c>
      <c r="G9186" s="73">
        <v>0</v>
      </c>
      <c r="H9186" s="73">
        <v>0</v>
      </c>
      <c r="I9186" s="73">
        <v>0</v>
      </c>
      <c r="J9186" s="73">
        <v>0</v>
      </c>
      <c r="K9186" s="73">
        <v>0</v>
      </c>
      <c r="L9186" s="73">
        <v>0</v>
      </c>
      <c r="M9186" s="73">
        <v>0</v>
      </c>
      <c r="N9186" s="73">
        <v>0</v>
      </c>
      <c r="O9186" s="73">
        <v>0</v>
      </c>
      <c r="P9186" s="73">
        <v>0</v>
      </c>
      <c r="Q9186" s="73">
        <v>0</v>
      </c>
      <c r="R9186" s="73">
        <v>0</v>
      </c>
      <c r="S9186" s="73">
        <v>0</v>
      </c>
      <c r="T9186" s="73">
        <v>0</v>
      </c>
      <c r="U9186" s="73">
        <v>0</v>
      </c>
      <c r="V9186" s="73">
        <v>0</v>
      </c>
      <c r="W9186" s="73">
        <v>0</v>
      </c>
    </row>
    <row r="9187" spans="4:23" ht="15" customHeight="1" outlineLevel="2">
      <c r="D9187" s="38" t="s">
        <v>492</v>
      </c>
      <c r="E9187" s="233" t="s">
        <v>493</v>
      </c>
      <c r="F9187" s="73">
        <v>0</v>
      </c>
      <c r="G9187" s="73">
        <v>0</v>
      </c>
      <c r="H9187" s="73">
        <v>0</v>
      </c>
      <c r="I9187" s="73">
        <v>0</v>
      </c>
      <c r="J9187" s="73">
        <v>0</v>
      </c>
      <c r="K9187" s="73">
        <v>0</v>
      </c>
      <c r="L9187" s="73">
        <v>0</v>
      </c>
      <c r="M9187" s="73">
        <v>0</v>
      </c>
      <c r="N9187" s="73">
        <v>0</v>
      </c>
      <c r="O9187" s="73">
        <v>0</v>
      </c>
      <c r="P9187" s="73">
        <v>0</v>
      </c>
      <c r="Q9187" s="73">
        <v>0</v>
      </c>
      <c r="R9187" s="73">
        <v>0</v>
      </c>
      <c r="S9187" s="73">
        <v>0</v>
      </c>
      <c r="T9187" s="73">
        <v>0</v>
      </c>
      <c r="U9187" s="73">
        <v>0</v>
      </c>
      <c r="V9187" s="73">
        <v>0</v>
      </c>
      <c r="W9187" s="73">
        <v>0</v>
      </c>
    </row>
    <row r="9188" spans="4:23" ht="15" customHeight="1" outlineLevel="2">
      <c r="D9188" s="38" t="s">
        <v>494</v>
      </c>
      <c r="E9188" s="233" t="s">
        <v>495</v>
      </c>
      <c r="F9188" s="73">
        <v>0</v>
      </c>
      <c r="G9188" s="73">
        <v>0</v>
      </c>
      <c r="H9188" s="73">
        <v>0</v>
      </c>
      <c r="I9188" s="73">
        <v>0</v>
      </c>
      <c r="J9188" s="73">
        <v>0</v>
      </c>
      <c r="K9188" s="73">
        <v>0</v>
      </c>
      <c r="L9188" s="73">
        <v>0</v>
      </c>
      <c r="M9188" s="73">
        <v>0</v>
      </c>
      <c r="N9188" s="73">
        <v>0</v>
      </c>
      <c r="O9188" s="73">
        <v>0</v>
      </c>
      <c r="P9188" s="73">
        <v>0</v>
      </c>
      <c r="Q9188" s="73">
        <v>0</v>
      </c>
      <c r="R9188" s="73">
        <v>0</v>
      </c>
      <c r="S9188" s="73">
        <v>0</v>
      </c>
      <c r="T9188" s="73">
        <v>0</v>
      </c>
      <c r="U9188" s="73">
        <v>0</v>
      </c>
      <c r="V9188" s="73">
        <v>0</v>
      </c>
      <c r="W9188" s="73">
        <v>0</v>
      </c>
    </row>
    <row r="9189" spans="4:23" ht="15" customHeight="1" outlineLevel="2">
      <c r="D9189" s="38" t="s">
        <v>496</v>
      </c>
      <c r="E9189" s="233" t="s">
        <v>497</v>
      </c>
      <c r="F9189" s="73">
        <v>0</v>
      </c>
      <c r="G9189" s="73">
        <v>0</v>
      </c>
      <c r="H9189" s="73">
        <v>0</v>
      </c>
      <c r="I9189" s="73">
        <v>0</v>
      </c>
      <c r="J9189" s="73">
        <v>0</v>
      </c>
      <c r="K9189" s="73">
        <v>0</v>
      </c>
      <c r="L9189" s="73">
        <v>0</v>
      </c>
      <c r="M9189" s="73">
        <v>0</v>
      </c>
      <c r="N9189" s="73">
        <v>0</v>
      </c>
      <c r="O9189" s="73">
        <v>0</v>
      </c>
      <c r="P9189" s="73">
        <v>0</v>
      </c>
      <c r="Q9189" s="73">
        <v>0</v>
      </c>
      <c r="R9189" s="73">
        <v>0</v>
      </c>
      <c r="S9189" s="73">
        <v>0</v>
      </c>
      <c r="T9189" s="73">
        <v>0</v>
      </c>
      <c r="U9189" s="73">
        <v>0</v>
      </c>
      <c r="V9189" s="73">
        <v>0</v>
      </c>
      <c r="W9189" s="73">
        <v>0</v>
      </c>
    </row>
    <row r="9190" spans="4:23" ht="15" customHeight="1" outlineLevel="2">
      <c r="D9190" s="38" t="s">
        <v>498</v>
      </c>
      <c r="E9190" s="233" t="s">
        <v>499</v>
      </c>
      <c r="F9190" s="73">
        <v>0</v>
      </c>
      <c r="G9190" s="73">
        <v>0</v>
      </c>
      <c r="H9190" s="73">
        <v>0</v>
      </c>
      <c r="I9190" s="73">
        <v>0</v>
      </c>
      <c r="J9190" s="73">
        <v>0</v>
      </c>
      <c r="K9190" s="73">
        <v>0</v>
      </c>
      <c r="L9190" s="73">
        <v>0</v>
      </c>
      <c r="M9190" s="73">
        <v>0</v>
      </c>
      <c r="N9190" s="73">
        <v>0</v>
      </c>
      <c r="O9190" s="73">
        <v>0</v>
      </c>
      <c r="P9190" s="73">
        <v>0</v>
      </c>
      <c r="Q9190" s="73">
        <v>0</v>
      </c>
      <c r="R9190" s="73">
        <v>0</v>
      </c>
      <c r="S9190" s="73">
        <v>0</v>
      </c>
      <c r="T9190" s="73">
        <v>0</v>
      </c>
      <c r="U9190" s="73">
        <v>0</v>
      </c>
      <c r="V9190" s="73">
        <v>0</v>
      </c>
      <c r="W9190" s="73">
        <v>0</v>
      </c>
    </row>
    <row r="9191" spans="4:23" ht="15" customHeight="1" outlineLevel="2">
      <c r="D9191" s="38" t="s">
        <v>500</v>
      </c>
      <c r="E9191" s="233" t="s">
        <v>501</v>
      </c>
      <c r="F9191" s="73">
        <v>0</v>
      </c>
      <c r="G9191" s="73">
        <v>0</v>
      </c>
      <c r="H9191" s="73">
        <v>0</v>
      </c>
      <c r="I9191" s="73">
        <v>0</v>
      </c>
      <c r="J9191" s="73">
        <v>0</v>
      </c>
      <c r="K9191" s="73">
        <v>0</v>
      </c>
      <c r="L9191" s="73">
        <v>0</v>
      </c>
      <c r="M9191" s="73">
        <v>0</v>
      </c>
      <c r="N9191" s="73">
        <v>0</v>
      </c>
      <c r="O9191" s="73">
        <v>0</v>
      </c>
      <c r="P9191" s="73">
        <v>0</v>
      </c>
      <c r="Q9191" s="73">
        <v>0</v>
      </c>
      <c r="R9191" s="73">
        <v>0</v>
      </c>
      <c r="S9191" s="73">
        <v>0</v>
      </c>
      <c r="T9191" s="73">
        <v>0</v>
      </c>
      <c r="U9191" s="73">
        <v>0</v>
      </c>
      <c r="V9191" s="73">
        <v>0</v>
      </c>
      <c r="W9191" s="73">
        <v>0</v>
      </c>
    </row>
    <row r="9192" spans="4:23" ht="15" customHeight="1" outlineLevel="2">
      <c r="D9192" s="38" t="s">
        <v>502</v>
      </c>
      <c r="E9192" s="233" t="s">
        <v>503</v>
      </c>
      <c r="F9192" s="73">
        <v>0</v>
      </c>
      <c r="G9192" s="73">
        <v>0</v>
      </c>
      <c r="H9192" s="73">
        <v>0</v>
      </c>
      <c r="I9192" s="73">
        <v>0</v>
      </c>
      <c r="J9192" s="73">
        <v>0</v>
      </c>
      <c r="K9192" s="73">
        <v>0</v>
      </c>
      <c r="L9192" s="73">
        <v>0</v>
      </c>
      <c r="M9192" s="73">
        <v>0</v>
      </c>
      <c r="N9192" s="73">
        <v>0</v>
      </c>
      <c r="O9192" s="73">
        <v>0</v>
      </c>
      <c r="P9192" s="73">
        <v>0</v>
      </c>
      <c r="Q9192" s="73">
        <v>0</v>
      </c>
      <c r="R9192" s="73">
        <v>0</v>
      </c>
      <c r="S9192" s="73">
        <v>0</v>
      </c>
      <c r="T9192" s="73">
        <v>0</v>
      </c>
      <c r="U9192" s="73">
        <v>0</v>
      </c>
      <c r="V9192" s="73">
        <v>0</v>
      </c>
      <c r="W9192" s="73">
        <v>0</v>
      </c>
    </row>
    <row r="9193" spans="4:23" ht="15" customHeight="1" outlineLevel="2">
      <c r="D9193" s="38" t="s">
        <v>504</v>
      </c>
      <c r="E9193" s="233" t="s">
        <v>505</v>
      </c>
      <c r="F9193" s="73">
        <v>0</v>
      </c>
      <c r="G9193" s="73">
        <v>0</v>
      </c>
      <c r="H9193" s="73">
        <v>0</v>
      </c>
      <c r="I9193" s="73">
        <v>0</v>
      </c>
      <c r="J9193" s="73">
        <v>0</v>
      </c>
      <c r="K9193" s="73">
        <v>0</v>
      </c>
      <c r="L9193" s="73">
        <v>0</v>
      </c>
      <c r="M9193" s="73">
        <v>0</v>
      </c>
      <c r="N9193" s="73">
        <v>0</v>
      </c>
      <c r="O9193" s="73">
        <v>0</v>
      </c>
      <c r="P9193" s="73">
        <v>0</v>
      </c>
      <c r="Q9193" s="73">
        <v>0</v>
      </c>
      <c r="R9193" s="73">
        <v>0</v>
      </c>
      <c r="S9193" s="73">
        <v>0</v>
      </c>
      <c r="T9193" s="73">
        <v>0</v>
      </c>
      <c r="U9193" s="73">
        <v>0</v>
      </c>
      <c r="V9193" s="73">
        <v>0</v>
      </c>
      <c r="W9193" s="73">
        <v>0</v>
      </c>
    </row>
    <row r="9194" spans="4:23" ht="15" customHeight="1" outlineLevel="2">
      <c r="D9194" s="38" t="s">
        <v>506</v>
      </c>
      <c r="E9194" s="233" t="s">
        <v>507</v>
      </c>
      <c r="F9194" s="73">
        <v>0</v>
      </c>
      <c r="G9194" s="73">
        <v>0</v>
      </c>
      <c r="H9194" s="73">
        <v>0</v>
      </c>
      <c r="I9194" s="73">
        <v>0</v>
      </c>
      <c r="J9194" s="73">
        <v>0</v>
      </c>
      <c r="K9194" s="73">
        <v>0</v>
      </c>
      <c r="L9194" s="73">
        <v>0</v>
      </c>
      <c r="M9194" s="73">
        <v>0</v>
      </c>
      <c r="N9194" s="73">
        <v>0</v>
      </c>
      <c r="O9194" s="73">
        <v>0</v>
      </c>
      <c r="P9194" s="73">
        <v>0</v>
      </c>
      <c r="Q9194" s="73">
        <v>0</v>
      </c>
      <c r="R9194" s="73">
        <v>0</v>
      </c>
      <c r="S9194" s="73">
        <v>0</v>
      </c>
      <c r="T9194" s="73">
        <v>0</v>
      </c>
      <c r="U9194" s="73">
        <v>0</v>
      </c>
      <c r="V9194" s="73">
        <v>0</v>
      </c>
      <c r="W9194" s="73">
        <v>0</v>
      </c>
    </row>
    <row r="9195" spans="4:23" ht="15" customHeight="1" outlineLevel="2">
      <c r="D9195" s="38" t="s">
        <v>508</v>
      </c>
      <c r="E9195" s="233" t="s">
        <v>509</v>
      </c>
      <c r="F9195" s="73">
        <v>3</v>
      </c>
      <c r="G9195" s="73">
        <v>1</v>
      </c>
      <c r="H9195" s="73">
        <v>2</v>
      </c>
      <c r="I9195" s="73">
        <v>3</v>
      </c>
      <c r="J9195" s="73">
        <v>1</v>
      </c>
      <c r="K9195" s="73">
        <v>2</v>
      </c>
      <c r="L9195" s="73">
        <v>3</v>
      </c>
      <c r="M9195" s="73">
        <v>1</v>
      </c>
      <c r="N9195" s="73">
        <v>2</v>
      </c>
      <c r="O9195" s="73">
        <v>3</v>
      </c>
      <c r="P9195" s="73">
        <v>1</v>
      </c>
      <c r="Q9195" s="73">
        <v>2</v>
      </c>
      <c r="R9195" s="73">
        <v>3</v>
      </c>
      <c r="S9195" s="73">
        <v>1</v>
      </c>
      <c r="T9195" s="73">
        <v>2</v>
      </c>
      <c r="U9195" s="73">
        <v>4</v>
      </c>
      <c r="V9195" s="73">
        <v>2</v>
      </c>
      <c r="W9195" s="73">
        <v>2</v>
      </c>
    </row>
    <row r="9196" spans="4:23" ht="15" customHeight="1" outlineLevel="2">
      <c r="D9196" s="38" t="s">
        <v>510</v>
      </c>
      <c r="E9196" s="233" t="s">
        <v>511</v>
      </c>
      <c r="F9196" s="73">
        <v>0</v>
      </c>
      <c r="G9196" s="73">
        <v>0</v>
      </c>
      <c r="H9196" s="73">
        <v>0</v>
      </c>
      <c r="I9196" s="73">
        <v>0</v>
      </c>
      <c r="J9196" s="73">
        <v>0</v>
      </c>
      <c r="K9196" s="73">
        <v>0</v>
      </c>
      <c r="L9196" s="73">
        <v>0</v>
      </c>
      <c r="M9196" s="73">
        <v>0</v>
      </c>
      <c r="N9196" s="73">
        <v>0</v>
      </c>
      <c r="O9196" s="73">
        <v>0</v>
      </c>
      <c r="P9196" s="73">
        <v>0</v>
      </c>
      <c r="Q9196" s="73">
        <v>0</v>
      </c>
      <c r="R9196" s="73">
        <v>0</v>
      </c>
      <c r="S9196" s="73">
        <v>0</v>
      </c>
      <c r="T9196" s="73">
        <v>0</v>
      </c>
      <c r="U9196" s="73">
        <v>0</v>
      </c>
      <c r="V9196" s="73">
        <v>0</v>
      </c>
      <c r="W9196" s="73">
        <v>0</v>
      </c>
    </row>
    <row r="9197" spans="4:23" ht="15" customHeight="1" outlineLevel="2">
      <c r="D9197" s="38" t="s">
        <v>512</v>
      </c>
      <c r="E9197" s="233" t="s">
        <v>513</v>
      </c>
      <c r="F9197" s="73">
        <v>0</v>
      </c>
      <c r="G9197" s="73">
        <v>0</v>
      </c>
      <c r="H9197" s="73">
        <v>0</v>
      </c>
      <c r="I9197" s="73">
        <v>0</v>
      </c>
      <c r="J9197" s="73">
        <v>0</v>
      </c>
      <c r="K9197" s="73">
        <v>0</v>
      </c>
      <c r="L9197" s="73">
        <v>0</v>
      </c>
      <c r="M9197" s="73">
        <v>0</v>
      </c>
      <c r="N9197" s="73">
        <v>0</v>
      </c>
      <c r="O9197" s="73">
        <v>0</v>
      </c>
      <c r="P9197" s="73">
        <v>0</v>
      </c>
      <c r="Q9197" s="73">
        <v>0</v>
      </c>
      <c r="R9197" s="73">
        <v>0</v>
      </c>
      <c r="S9197" s="73">
        <v>0</v>
      </c>
      <c r="T9197" s="73">
        <v>0</v>
      </c>
      <c r="U9197" s="73">
        <v>0</v>
      </c>
      <c r="V9197" s="73">
        <v>0</v>
      </c>
      <c r="W9197" s="73">
        <v>0</v>
      </c>
    </row>
    <row r="9198" spans="4:23" ht="15" customHeight="1" outlineLevel="2">
      <c r="D9198" s="38" t="s">
        <v>514</v>
      </c>
      <c r="E9198" s="233" t="s">
        <v>515</v>
      </c>
      <c r="F9198" s="73">
        <v>0</v>
      </c>
      <c r="G9198" s="73">
        <v>0</v>
      </c>
      <c r="H9198" s="73">
        <v>0</v>
      </c>
      <c r="I9198" s="73">
        <v>0</v>
      </c>
      <c r="J9198" s="73">
        <v>0</v>
      </c>
      <c r="K9198" s="73">
        <v>0</v>
      </c>
      <c r="L9198" s="73">
        <v>0</v>
      </c>
      <c r="M9198" s="73">
        <v>0</v>
      </c>
      <c r="N9198" s="73">
        <v>0</v>
      </c>
      <c r="O9198" s="73">
        <v>0</v>
      </c>
      <c r="P9198" s="73">
        <v>0</v>
      </c>
      <c r="Q9198" s="73">
        <v>0</v>
      </c>
      <c r="R9198" s="73">
        <v>0</v>
      </c>
      <c r="S9198" s="73">
        <v>0</v>
      </c>
      <c r="T9198" s="73">
        <v>0</v>
      </c>
      <c r="U9198" s="73">
        <v>0</v>
      </c>
      <c r="V9198" s="73">
        <v>0</v>
      </c>
      <c r="W9198" s="73">
        <v>0</v>
      </c>
    </row>
    <row r="9199" spans="4:23" ht="15" customHeight="1" outlineLevel="2">
      <c r="D9199" s="38" t="s">
        <v>516</v>
      </c>
      <c r="E9199" s="233" t="s">
        <v>517</v>
      </c>
      <c r="F9199" s="73">
        <v>0</v>
      </c>
      <c r="G9199" s="73">
        <v>0</v>
      </c>
      <c r="H9199" s="73">
        <v>0</v>
      </c>
      <c r="I9199" s="73">
        <v>0</v>
      </c>
      <c r="J9199" s="73">
        <v>0</v>
      </c>
      <c r="K9199" s="73">
        <v>0</v>
      </c>
      <c r="L9199" s="73">
        <v>0</v>
      </c>
      <c r="M9199" s="73">
        <v>0</v>
      </c>
      <c r="N9199" s="73">
        <v>0</v>
      </c>
      <c r="O9199" s="73">
        <v>0</v>
      </c>
      <c r="P9199" s="73">
        <v>0</v>
      </c>
      <c r="Q9199" s="73">
        <v>0</v>
      </c>
      <c r="R9199" s="73">
        <v>0</v>
      </c>
      <c r="S9199" s="73">
        <v>0</v>
      </c>
      <c r="T9199" s="73">
        <v>0</v>
      </c>
      <c r="U9199" s="73">
        <v>0</v>
      </c>
      <c r="V9199" s="73">
        <v>0</v>
      </c>
      <c r="W9199" s="73">
        <v>0</v>
      </c>
    </row>
    <row r="9200" spans="4:23" ht="15" customHeight="1" outlineLevel="2">
      <c r="D9200" s="38" t="s">
        <v>518</v>
      </c>
      <c r="E9200" s="233" t="s">
        <v>519</v>
      </c>
      <c r="F9200" s="73">
        <v>0</v>
      </c>
      <c r="G9200" s="73">
        <v>0</v>
      </c>
      <c r="H9200" s="73">
        <v>0</v>
      </c>
      <c r="I9200" s="73">
        <v>0</v>
      </c>
      <c r="J9200" s="73">
        <v>0</v>
      </c>
      <c r="K9200" s="73">
        <v>0</v>
      </c>
      <c r="L9200" s="73">
        <v>0</v>
      </c>
      <c r="M9200" s="73">
        <v>0</v>
      </c>
      <c r="N9200" s="73">
        <v>0</v>
      </c>
      <c r="O9200" s="73">
        <v>0</v>
      </c>
      <c r="P9200" s="73">
        <v>0</v>
      </c>
      <c r="Q9200" s="73">
        <v>0</v>
      </c>
      <c r="R9200" s="73">
        <v>0</v>
      </c>
      <c r="S9200" s="73">
        <v>0</v>
      </c>
      <c r="T9200" s="73">
        <v>0</v>
      </c>
      <c r="U9200" s="73">
        <v>0</v>
      </c>
      <c r="V9200" s="73">
        <v>0</v>
      </c>
      <c r="W9200" s="73">
        <v>0</v>
      </c>
    </row>
    <row r="9201" spans="3:23" ht="15" customHeight="1" outlineLevel="1">
      <c r="C9201" s="231" t="s">
        <v>520</v>
      </c>
      <c r="E9201" s="230" t="s">
        <v>521</v>
      </c>
      <c r="F9201" s="73">
        <v>1</v>
      </c>
      <c r="G9201" s="73">
        <v>0</v>
      </c>
      <c r="H9201" s="73">
        <v>1</v>
      </c>
      <c r="I9201" s="73">
        <v>1</v>
      </c>
      <c r="J9201" s="73">
        <v>0</v>
      </c>
      <c r="K9201" s="73">
        <v>1</v>
      </c>
      <c r="L9201" s="73">
        <v>1</v>
      </c>
      <c r="M9201" s="73">
        <v>0</v>
      </c>
      <c r="N9201" s="73">
        <v>1</v>
      </c>
      <c r="O9201" s="73">
        <v>1</v>
      </c>
      <c r="P9201" s="73">
        <v>0</v>
      </c>
      <c r="Q9201" s="73">
        <v>1</v>
      </c>
      <c r="R9201" s="73">
        <v>1</v>
      </c>
      <c r="S9201" s="73">
        <v>0</v>
      </c>
      <c r="T9201" s="73">
        <v>1</v>
      </c>
      <c r="U9201" s="73">
        <v>1</v>
      </c>
      <c r="V9201" s="73">
        <v>0</v>
      </c>
      <c r="W9201" s="73">
        <v>1</v>
      </c>
    </row>
    <row r="9202" spans="3:23" ht="15" customHeight="1" outlineLevel="2">
      <c r="D9202" s="38" t="s">
        <v>522</v>
      </c>
      <c r="E9202" s="233" t="s">
        <v>523</v>
      </c>
      <c r="F9202" s="73">
        <v>0</v>
      </c>
      <c r="G9202" s="73">
        <v>0</v>
      </c>
      <c r="H9202" s="73">
        <v>0</v>
      </c>
      <c r="I9202" s="73">
        <v>0</v>
      </c>
      <c r="J9202" s="73">
        <v>0</v>
      </c>
      <c r="K9202" s="73">
        <v>0</v>
      </c>
      <c r="L9202" s="73">
        <v>0</v>
      </c>
      <c r="M9202" s="73">
        <v>0</v>
      </c>
      <c r="N9202" s="73">
        <v>0</v>
      </c>
      <c r="O9202" s="73">
        <v>0</v>
      </c>
      <c r="P9202" s="73">
        <v>0</v>
      </c>
      <c r="Q9202" s="73">
        <v>0</v>
      </c>
      <c r="R9202" s="73">
        <v>0</v>
      </c>
      <c r="S9202" s="73">
        <v>0</v>
      </c>
      <c r="T9202" s="73">
        <v>0</v>
      </c>
      <c r="U9202" s="73">
        <v>0</v>
      </c>
      <c r="V9202" s="73">
        <v>0</v>
      </c>
      <c r="W9202" s="73">
        <v>0</v>
      </c>
    </row>
    <row r="9203" spans="3:23" ht="15" customHeight="1" outlineLevel="2">
      <c r="D9203" s="38" t="s">
        <v>524</v>
      </c>
      <c r="E9203" s="233" t="s">
        <v>525</v>
      </c>
      <c r="F9203" s="73">
        <v>0</v>
      </c>
      <c r="G9203" s="73">
        <v>0</v>
      </c>
      <c r="H9203" s="73">
        <v>0</v>
      </c>
      <c r="I9203" s="73">
        <v>0</v>
      </c>
      <c r="J9203" s="73">
        <v>0</v>
      </c>
      <c r="K9203" s="73">
        <v>0</v>
      </c>
      <c r="L9203" s="73">
        <v>0</v>
      </c>
      <c r="M9203" s="73">
        <v>0</v>
      </c>
      <c r="N9203" s="73">
        <v>0</v>
      </c>
      <c r="O9203" s="73">
        <v>0</v>
      </c>
      <c r="P9203" s="73">
        <v>0</v>
      </c>
      <c r="Q9203" s="73">
        <v>0</v>
      </c>
      <c r="R9203" s="73">
        <v>0</v>
      </c>
      <c r="S9203" s="73">
        <v>0</v>
      </c>
      <c r="T9203" s="73">
        <v>0</v>
      </c>
      <c r="U9203" s="73">
        <v>0</v>
      </c>
      <c r="V9203" s="73">
        <v>0</v>
      </c>
      <c r="W9203" s="73">
        <v>0</v>
      </c>
    </row>
    <row r="9204" spans="3:23" ht="15" customHeight="1" outlineLevel="2">
      <c r="D9204" s="38" t="s">
        <v>526</v>
      </c>
      <c r="E9204" s="233" t="s">
        <v>527</v>
      </c>
      <c r="F9204" s="73">
        <v>0</v>
      </c>
      <c r="G9204" s="73">
        <v>0</v>
      </c>
      <c r="H9204" s="73">
        <v>0</v>
      </c>
      <c r="I9204" s="73">
        <v>0</v>
      </c>
      <c r="J9204" s="73">
        <v>0</v>
      </c>
      <c r="K9204" s="73">
        <v>0</v>
      </c>
      <c r="L9204" s="73">
        <v>0</v>
      </c>
      <c r="M9204" s="73">
        <v>0</v>
      </c>
      <c r="N9204" s="73">
        <v>0</v>
      </c>
      <c r="O9204" s="73">
        <v>0</v>
      </c>
      <c r="P9204" s="73">
        <v>0</v>
      </c>
      <c r="Q9204" s="73">
        <v>0</v>
      </c>
      <c r="R9204" s="73">
        <v>0</v>
      </c>
      <c r="S9204" s="73">
        <v>0</v>
      </c>
      <c r="T9204" s="73">
        <v>0</v>
      </c>
      <c r="U9204" s="73">
        <v>0</v>
      </c>
      <c r="V9204" s="73">
        <v>0</v>
      </c>
      <c r="W9204" s="73">
        <v>0</v>
      </c>
    </row>
    <row r="9205" spans="3:23" ht="15" customHeight="1" outlineLevel="2">
      <c r="D9205" s="38" t="s">
        <v>528</v>
      </c>
      <c r="E9205" s="233" t="s">
        <v>529</v>
      </c>
      <c r="F9205" s="73">
        <v>0</v>
      </c>
      <c r="G9205" s="73">
        <v>0</v>
      </c>
      <c r="H9205" s="73">
        <v>0</v>
      </c>
      <c r="I9205" s="73">
        <v>0</v>
      </c>
      <c r="J9205" s="73">
        <v>0</v>
      </c>
      <c r="K9205" s="73">
        <v>0</v>
      </c>
      <c r="L9205" s="73">
        <v>0</v>
      </c>
      <c r="M9205" s="73">
        <v>0</v>
      </c>
      <c r="N9205" s="73">
        <v>0</v>
      </c>
      <c r="O9205" s="73">
        <v>0</v>
      </c>
      <c r="P9205" s="73">
        <v>0</v>
      </c>
      <c r="Q9205" s="73">
        <v>0</v>
      </c>
      <c r="R9205" s="73">
        <v>0</v>
      </c>
      <c r="S9205" s="73">
        <v>0</v>
      </c>
      <c r="T9205" s="73">
        <v>0</v>
      </c>
      <c r="U9205" s="73">
        <v>0</v>
      </c>
      <c r="V9205" s="73">
        <v>0</v>
      </c>
      <c r="W9205" s="73">
        <v>0</v>
      </c>
    </row>
    <row r="9206" spans="3:23" ht="15" customHeight="1" outlineLevel="2">
      <c r="D9206" s="38" t="s">
        <v>530</v>
      </c>
      <c r="E9206" s="233" t="s">
        <v>531</v>
      </c>
      <c r="F9206" s="73">
        <v>0</v>
      </c>
      <c r="G9206" s="73">
        <v>0</v>
      </c>
      <c r="H9206" s="73">
        <v>0</v>
      </c>
      <c r="I9206" s="73">
        <v>0</v>
      </c>
      <c r="J9206" s="73">
        <v>0</v>
      </c>
      <c r="K9206" s="73">
        <v>0</v>
      </c>
      <c r="L9206" s="73">
        <v>0</v>
      </c>
      <c r="M9206" s="73">
        <v>0</v>
      </c>
      <c r="N9206" s="73">
        <v>0</v>
      </c>
      <c r="O9206" s="73">
        <v>0</v>
      </c>
      <c r="P9206" s="73">
        <v>0</v>
      </c>
      <c r="Q9206" s="73">
        <v>0</v>
      </c>
      <c r="R9206" s="73">
        <v>0</v>
      </c>
      <c r="S9206" s="73">
        <v>0</v>
      </c>
      <c r="T9206" s="73">
        <v>0</v>
      </c>
      <c r="U9206" s="73">
        <v>0</v>
      </c>
      <c r="V9206" s="73">
        <v>0</v>
      </c>
      <c r="W9206" s="73">
        <v>0</v>
      </c>
    </row>
    <row r="9207" spans="3:23" ht="15" customHeight="1" outlineLevel="2">
      <c r="D9207" s="38" t="s">
        <v>532</v>
      </c>
      <c r="E9207" s="233" t="s">
        <v>533</v>
      </c>
      <c r="F9207" s="73">
        <v>0</v>
      </c>
      <c r="G9207" s="73">
        <v>0</v>
      </c>
      <c r="H9207" s="73">
        <v>0</v>
      </c>
      <c r="I9207" s="73">
        <v>0</v>
      </c>
      <c r="J9207" s="73">
        <v>0</v>
      </c>
      <c r="K9207" s="73">
        <v>0</v>
      </c>
      <c r="L9207" s="73">
        <v>0</v>
      </c>
      <c r="M9207" s="73">
        <v>0</v>
      </c>
      <c r="N9207" s="73">
        <v>0</v>
      </c>
      <c r="O9207" s="73">
        <v>0</v>
      </c>
      <c r="P9207" s="73">
        <v>0</v>
      </c>
      <c r="Q9207" s="73">
        <v>0</v>
      </c>
      <c r="R9207" s="73">
        <v>0</v>
      </c>
      <c r="S9207" s="73">
        <v>0</v>
      </c>
      <c r="T9207" s="73">
        <v>0</v>
      </c>
      <c r="U9207" s="73">
        <v>0</v>
      </c>
      <c r="V9207" s="73">
        <v>0</v>
      </c>
      <c r="W9207" s="73">
        <v>0</v>
      </c>
    </row>
    <row r="9208" spans="3:23" ht="15" customHeight="1" outlineLevel="2">
      <c r="D9208" s="38" t="s">
        <v>534</v>
      </c>
      <c r="E9208" s="233" t="s">
        <v>535</v>
      </c>
      <c r="F9208" s="73">
        <v>0</v>
      </c>
      <c r="G9208" s="73">
        <v>0</v>
      </c>
      <c r="H9208" s="73">
        <v>0</v>
      </c>
      <c r="I9208" s="73">
        <v>0</v>
      </c>
      <c r="J9208" s="73">
        <v>0</v>
      </c>
      <c r="K9208" s="73">
        <v>0</v>
      </c>
      <c r="L9208" s="73">
        <v>0</v>
      </c>
      <c r="M9208" s="73">
        <v>0</v>
      </c>
      <c r="N9208" s="73">
        <v>0</v>
      </c>
      <c r="O9208" s="73">
        <v>0</v>
      </c>
      <c r="P9208" s="73">
        <v>0</v>
      </c>
      <c r="Q9208" s="73">
        <v>0</v>
      </c>
      <c r="R9208" s="73">
        <v>0</v>
      </c>
      <c r="S9208" s="73">
        <v>0</v>
      </c>
      <c r="T9208" s="73">
        <v>0</v>
      </c>
      <c r="U9208" s="73">
        <v>0</v>
      </c>
      <c r="V9208" s="73">
        <v>0</v>
      </c>
      <c r="W9208" s="73">
        <v>0</v>
      </c>
    </row>
    <row r="9209" spans="3:23" ht="15" customHeight="1" outlineLevel="2">
      <c r="D9209" s="38" t="s">
        <v>536</v>
      </c>
      <c r="E9209" s="233" t="s">
        <v>537</v>
      </c>
      <c r="F9209" s="73">
        <v>0</v>
      </c>
      <c r="G9209" s="73">
        <v>0</v>
      </c>
      <c r="H9209" s="73">
        <v>0</v>
      </c>
      <c r="I9209" s="73">
        <v>0</v>
      </c>
      <c r="J9209" s="73">
        <v>0</v>
      </c>
      <c r="K9209" s="73">
        <v>0</v>
      </c>
      <c r="L9209" s="73">
        <v>0</v>
      </c>
      <c r="M9209" s="73">
        <v>0</v>
      </c>
      <c r="N9209" s="73">
        <v>0</v>
      </c>
      <c r="O9209" s="73">
        <v>0</v>
      </c>
      <c r="P9209" s="73">
        <v>0</v>
      </c>
      <c r="Q9209" s="73">
        <v>0</v>
      </c>
      <c r="R9209" s="73">
        <v>0</v>
      </c>
      <c r="S9209" s="73">
        <v>0</v>
      </c>
      <c r="T9209" s="73">
        <v>0</v>
      </c>
      <c r="U9209" s="73">
        <v>0</v>
      </c>
      <c r="V9209" s="73">
        <v>0</v>
      </c>
      <c r="W9209" s="73">
        <v>0</v>
      </c>
    </row>
    <row r="9210" spans="3:23" ht="15" customHeight="1" outlineLevel="2">
      <c r="D9210" s="38" t="s">
        <v>538</v>
      </c>
      <c r="E9210" s="233" t="s">
        <v>539</v>
      </c>
      <c r="F9210" s="73">
        <v>0</v>
      </c>
      <c r="G9210" s="73">
        <v>0</v>
      </c>
      <c r="H9210" s="73">
        <v>0</v>
      </c>
      <c r="I9210" s="73">
        <v>0</v>
      </c>
      <c r="J9210" s="73">
        <v>0</v>
      </c>
      <c r="K9210" s="73">
        <v>0</v>
      </c>
      <c r="L9210" s="73">
        <v>0</v>
      </c>
      <c r="M9210" s="73">
        <v>0</v>
      </c>
      <c r="N9210" s="73">
        <v>0</v>
      </c>
      <c r="O9210" s="73">
        <v>0</v>
      </c>
      <c r="P9210" s="73">
        <v>0</v>
      </c>
      <c r="Q9210" s="73">
        <v>0</v>
      </c>
      <c r="R9210" s="73">
        <v>0</v>
      </c>
      <c r="S9210" s="73">
        <v>0</v>
      </c>
      <c r="T9210" s="73">
        <v>0</v>
      </c>
      <c r="U9210" s="73">
        <v>0</v>
      </c>
      <c r="V9210" s="73">
        <v>0</v>
      </c>
      <c r="W9210" s="73">
        <v>0</v>
      </c>
    </row>
    <row r="9211" spans="3:23" ht="15" customHeight="1" outlineLevel="2">
      <c r="D9211" s="38" t="s">
        <v>540</v>
      </c>
      <c r="E9211" s="233" t="s">
        <v>541</v>
      </c>
      <c r="F9211" s="73">
        <v>0</v>
      </c>
      <c r="G9211" s="73">
        <v>0</v>
      </c>
      <c r="H9211" s="73">
        <v>0</v>
      </c>
      <c r="I9211" s="73">
        <v>0</v>
      </c>
      <c r="J9211" s="73">
        <v>0</v>
      </c>
      <c r="K9211" s="73">
        <v>0</v>
      </c>
      <c r="L9211" s="73">
        <v>0</v>
      </c>
      <c r="M9211" s="73">
        <v>0</v>
      </c>
      <c r="N9211" s="73">
        <v>0</v>
      </c>
      <c r="O9211" s="73">
        <v>0</v>
      </c>
      <c r="P9211" s="73">
        <v>0</v>
      </c>
      <c r="Q9211" s="73">
        <v>0</v>
      </c>
      <c r="R9211" s="73">
        <v>0</v>
      </c>
      <c r="S9211" s="73">
        <v>0</v>
      </c>
      <c r="T9211" s="73">
        <v>0</v>
      </c>
      <c r="U9211" s="73">
        <v>0</v>
      </c>
      <c r="V9211" s="73">
        <v>0</v>
      </c>
      <c r="W9211" s="73">
        <v>0</v>
      </c>
    </row>
    <row r="9212" spans="3:23" ht="15" customHeight="1" outlineLevel="2">
      <c r="D9212" s="38" t="s">
        <v>542</v>
      </c>
      <c r="E9212" s="233" t="s">
        <v>543</v>
      </c>
      <c r="F9212" s="73">
        <v>0</v>
      </c>
      <c r="G9212" s="73">
        <v>0</v>
      </c>
      <c r="H9212" s="73">
        <v>0</v>
      </c>
      <c r="I9212" s="73">
        <v>0</v>
      </c>
      <c r="J9212" s="73">
        <v>0</v>
      </c>
      <c r="K9212" s="73">
        <v>0</v>
      </c>
      <c r="L9212" s="73">
        <v>0</v>
      </c>
      <c r="M9212" s="73">
        <v>0</v>
      </c>
      <c r="N9212" s="73">
        <v>0</v>
      </c>
      <c r="O9212" s="73">
        <v>0</v>
      </c>
      <c r="P9212" s="73">
        <v>0</v>
      </c>
      <c r="Q9212" s="73">
        <v>0</v>
      </c>
      <c r="R9212" s="73">
        <v>0</v>
      </c>
      <c r="S9212" s="73">
        <v>0</v>
      </c>
      <c r="T9212" s="73">
        <v>0</v>
      </c>
      <c r="U9212" s="73">
        <v>0</v>
      </c>
      <c r="V9212" s="73">
        <v>0</v>
      </c>
      <c r="W9212" s="73">
        <v>0</v>
      </c>
    </row>
    <row r="9213" spans="3:23" ht="15" customHeight="1" outlineLevel="2">
      <c r="D9213" s="38" t="s">
        <v>544</v>
      </c>
      <c r="E9213" s="233" t="s">
        <v>545</v>
      </c>
      <c r="F9213" s="73">
        <v>0</v>
      </c>
      <c r="G9213" s="73">
        <v>0</v>
      </c>
      <c r="H9213" s="73">
        <v>0</v>
      </c>
      <c r="I9213" s="73">
        <v>0</v>
      </c>
      <c r="J9213" s="73">
        <v>0</v>
      </c>
      <c r="K9213" s="73">
        <v>0</v>
      </c>
      <c r="L9213" s="73">
        <v>0</v>
      </c>
      <c r="M9213" s="73">
        <v>0</v>
      </c>
      <c r="N9213" s="73">
        <v>0</v>
      </c>
      <c r="O9213" s="73">
        <v>0</v>
      </c>
      <c r="P9213" s="73">
        <v>0</v>
      </c>
      <c r="Q9213" s="73">
        <v>0</v>
      </c>
      <c r="R9213" s="73">
        <v>0</v>
      </c>
      <c r="S9213" s="73">
        <v>0</v>
      </c>
      <c r="T9213" s="73">
        <v>0</v>
      </c>
      <c r="U9213" s="73">
        <v>0</v>
      </c>
      <c r="V9213" s="73">
        <v>0</v>
      </c>
      <c r="W9213" s="73">
        <v>0</v>
      </c>
    </row>
    <row r="9214" spans="3:23" ht="15" customHeight="1" outlineLevel="2">
      <c r="D9214" s="38" t="s">
        <v>546</v>
      </c>
      <c r="E9214" s="233" t="s">
        <v>547</v>
      </c>
      <c r="F9214" s="73">
        <v>0</v>
      </c>
      <c r="G9214" s="73">
        <v>0</v>
      </c>
      <c r="H9214" s="73">
        <v>0</v>
      </c>
      <c r="I9214" s="73">
        <v>0</v>
      </c>
      <c r="J9214" s="73">
        <v>0</v>
      </c>
      <c r="K9214" s="73">
        <v>0</v>
      </c>
      <c r="L9214" s="73">
        <v>0</v>
      </c>
      <c r="M9214" s="73">
        <v>0</v>
      </c>
      <c r="N9214" s="73">
        <v>0</v>
      </c>
      <c r="O9214" s="73">
        <v>0</v>
      </c>
      <c r="P9214" s="73">
        <v>0</v>
      </c>
      <c r="Q9214" s="73">
        <v>0</v>
      </c>
      <c r="R9214" s="73">
        <v>0</v>
      </c>
      <c r="S9214" s="73">
        <v>0</v>
      </c>
      <c r="T9214" s="73">
        <v>0</v>
      </c>
      <c r="U9214" s="73">
        <v>0</v>
      </c>
      <c r="V9214" s="73">
        <v>0</v>
      </c>
      <c r="W9214" s="73">
        <v>0</v>
      </c>
    </row>
    <row r="9215" spans="3:23" ht="15" customHeight="1" outlineLevel="2">
      <c r="D9215" s="38" t="s">
        <v>548</v>
      </c>
      <c r="E9215" s="233" t="s">
        <v>549</v>
      </c>
      <c r="F9215" s="73">
        <v>0</v>
      </c>
      <c r="G9215" s="73">
        <v>0</v>
      </c>
      <c r="H9215" s="73">
        <v>0</v>
      </c>
      <c r="I9215" s="73">
        <v>0</v>
      </c>
      <c r="J9215" s="73">
        <v>0</v>
      </c>
      <c r="K9215" s="73">
        <v>0</v>
      </c>
      <c r="L9215" s="73">
        <v>0</v>
      </c>
      <c r="M9215" s="73">
        <v>0</v>
      </c>
      <c r="N9215" s="73">
        <v>0</v>
      </c>
      <c r="O9215" s="73">
        <v>0</v>
      </c>
      <c r="P9215" s="73">
        <v>0</v>
      </c>
      <c r="Q9215" s="73">
        <v>0</v>
      </c>
      <c r="R9215" s="73">
        <v>0</v>
      </c>
      <c r="S9215" s="73">
        <v>0</v>
      </c>
      <c r="T9215" s="73">
        <v>0</v>
      </c>
      <c r="U9215" s="73">
        <v>0</v>
      </c>
      <c r="V9215" s="73">
        <v>0</v>
      </c>
      <c r="W9215" s="73">
        <v>0</v>
      </c>
    </row>
    <row r="9216" spans="3:23" ht="15" customHeight="1" outlineLevel="2">
      <c r="D9216" s="38" t="s">
        <v>550</v>
      </c>
      <c r="E9216" s="233" t="s">
        <v>551</v>
      </c>
      <c r="F9216" s="73">
        <v>0</v>
      </c>
      <c r="G9216" s="73">
        <v>0</v>
      </c>
      <c r="H9216" s="73">
        <v>0</v>
      </c>
      <c r="I9216" s="73">
        <v>0</v>
      </c>
      <c r="J9216" s="73">
        <v>0</v>
      </c>
      <c r="K9216" s="73">
        <v>0</v>
      </c>
      <c r="L9216" s="73">
        <v>0</v>
      </c>
      <c r="M9216" s="73">
        <v>0</v>
      </c>
      <c r="N9216" s="73">
        <v>0</v>
      </c>
      <c r="O9216" s="73">
        <v>0</v>
      </c>
      <c r="P9216" s="73">
        <v>0</v>
      </c>
      <c r="Q9216" s="73">
        <v>0</v>
      </c>
      <c r="R9216" s="73">
        <v>0</v>
      </c>
      <c r="S9216" s="73">
        <v>0</v>
      </c>
      <c r="T9216" s="73">
        <v>0</v>
      </c>
      <c r="U9216" s="73">
        <v>0</v>
      </c>
      <c r="V9216" s="73">
        <v>0</v>
      </c>
      <c r="W9216" s="73">
        <v>0</v>
      </c>
    </row>
    <row r="9217" spans="3:23" ht="15" customHeight="1" outlineLevel="2">
      <c r="D9217" s="38" t="s">
        <v>552</v>
      </c>
      <c r="E9217" s="233" t="s">
        <v>553</v>
      </c>
      <c r="F9217" s="73">
        <v>0</v>
      </c>
      <c r="G9217" s="73">
        <v>0</v>
      </c>
      <c r="H9217" s="73">
        <v>0</v>
      </c>
      <c r="I9217" s="73">
        <v>0</v>
      </c>
      <c r="J9217" s="73">
        <v>0</v>
      </c>
      <c r="K9217" s="73">
        <v>0</v>
      </c>
      <c r="L9217" s="73">
        <v>0</v>
      </c>
      <c r="M9217" s="73">
        <v>0</v>
      </c>
      <c r="N9217" s="73">
        <v>0</v>
      </c>
      <c r="O9217" s="73">
        <v>0</v>
      </c>
      <c r="P9217" s="73">
        <v>0</v>
      </c>
      <c r="Q9217" s="73">
        <v>0</v>
      </c>
      <c r="R9217" s="73">
        <v>0</v>
      </c>
      <c r="S9217" s="73">
        <v>0</v>
      </c>
      <c r="T9217" s="73">
        <v>0</v>
      </c>
      <c r="U9217" s="73">
        <v>0</v>
      </c>
      <c r="V9217" s="73">
        <v>0</v>
      </c>
      <c r="W9217" s="73">
        <v>0</v>
      </c>
    </row>
    <row r="9218" spans="3:23" ht="15" customHeight="1" outlineLevel="2">
      <c r="D9218" s="38" t="s">
        <v>554</v>
      </c>
      <c r="E9218" s="233" t="s">
        <v>555</v>
      </c>
      <c r="F9218" s="73">
        <v>0</v>
      </c>
      <c r="G9218" s="73">
        <v>0</v>
      </c>
      <c r="H9218" s="73">
        <v>0</v>
      </c>
      <c r="I9218" s="73">
        <v>0</v>
      </c>
      <c r="J9218" s="73">
        <v>0</v>
      </c>
      <c r="K9218" s="73">
        <v>0</v>
      </c>
      <c r="L9218" s="73">
        <v>0</v>
      </c>
      <c r="M9218" s="73">
        <v>0</v>
      </c>
      <c r="N9218" s="73">
        <v>0</v>
      </c>
      <c r="O9218" s="73">
        <v>0</v>
      </c>
      <c r="P9218" s="73">
        <v>0</v>
      </c>
      <c r="Q9218" s="73">
        <v>0</v>
      </c>
      <c r="R9218" s="73">
        <v>0</v>
      </c>
      <c r="S9218" s="73">
        <v>0</v>
      </c>
      <c r="T9218" s="73">
        <v>0</v>
      </c>
      <c r="U9218" s="73">
        <v>0</v>
      </c>
      <c r="V9218" s="73">
        <v>0</v>
      </c>
      <c r="W9218" s="73">
        <v>0</v>
      </c>
    </row>
    <row r="9219" spans="3:23" ht="15" customHeight="1" outlineLevel="2">
      <c r="D9219" s="38" t="s">
        <v>556</v>
      </c>
      <c r="E9219" s="233" t="s">
        <v>557</v>
      </c>
      <c r="F9219" s="73">
        <v>0</v>
      </c>
      <c r="G9219" s="73">
        <v>0</v>
      </c>
      <c r="H9219" s="73">
        <v>0</v>
      </c>
      <c r="I9219" s="73">
        <v>0</v>
      </c>
      <c r="J9219" s="73">
        <v>0</v>
      </c>
      <c r="K9219" s="73">
        <v>0</v>
      </c>
      <c r="L9219" s="73">
        <v>0</v>
      </c>
      <c r="M9219" s="73">
        <v>0</v>
      </c>
      <c r="N9219" s="73">
        <v>0</v>
      </c>
      <c r="O9219" s="73">
        <v>0</v>
      </c>
      <c r="P9219" s="73">
        <v>0</v>
      </c>
      <c r="Q9219" s="73">
        <v>0</v>
      </c>
      <c r="R9219" s="73">
        <v>0</v>
      </c>
      <c r="S9219" s="73">
        <v>0</v>
      </c>
      <c r="T9219" s="73">
        <v>0</v>
      </c>
      <c r="U9219" s="73">
        <v>0</v>
      </c>
      <c r="V9219" s="73">
        <v>0</v>
      </c>
      <c r="W9219" s="73">
        <v>0</v>
      </c>
    </row>
    <row r="9220" spans="3:23" ht="15" customHeight="1" outlineLevel="2">
      <c r="D9220" s="38" t="s">
        <v>558</v>
      </c>
      <c r="E9220" s="233" t="s">
        <v>559</v>
      </c>
      <c r="F9220" s="73">
        <v>0</v>
      </c>
      <c r="G9220" s="73">
        <v>0</v>
      </c>
      <c r="H9220" s="73">
        <v>0</v>
      </c>
      <c r="I9220" s="73">
        <v>0</v>
      </c>
      <c r="J9220" s="73">
        <v>0</v>
      </c>
      <c r="K9220" s="73">
        <v>0</v>
      </c>
      <c r="L9220" s="73">
        <v>0</v>
      </c>
      <c r="M9220" s="73">
        <v>0</v>
      </c>
      <c r="N9220" s="73">
        <v>0</v>
      </c>
      <c r="O9220" s="73">
        <v>0</v>
      </c>
      <c r="P9220" s="73">
        <v>0</v>
      </c>
      <c r="Q9220" s="73">
        <v>0</v>
      </c>
      <c r="R9220" s="73">
        <v>0</v>
      </c>
      <c r="S9220" s="73">
        <v>0</v>
      </c>
      <c r="T9220" s="73">
        <v>0</v>
      </c>
      <c r="U9220" s="73">
        <v>0</v>
      </c>
      <c r="V9220" s="73">
        <v>0</v>
      </c>
      <c r="W9220" s="73">
        <v>0</v>
      </c>
    </row>
    <row r="9221" spans="3:23" ht="15" customHeight="1" outlineLevel="2">
      <c r="D9221" s="38" t="s">
        <v>560</v>
      </c>
      <c r="E9221" s="233" t="s">
        <v>561</v>
      </c>
      <c r="F9221" s="73">
        <v>1</v>
      </c>
      <c r="G9221" s="73">
        <v>0</v>
      </c>
      <c r="H9221" s="73">
        <v>1</v>
      </c>
      <c r="I9221" s="73">
        <v>1</v>
      </c>
      <c r="J9221" s="73">
        <v>0</v>
      </c>
      <c r="K9221" s="73">
        <v>1</v>
      </c>
      <c r="L9221" s="73">
        <v>1</v>
      </c>
      <c r="M9221" s="73">
        <v>0</v>
      </c>
      <c r="N9221" s="73">
        <v>1</v>
      </c>
      <c r="O9221" s="73">
        <v>1</v>
      </c>
      <c r="P9221" s="73">
        <v>0</v>
      </c>
      <c r="Q9221" s="73">
        <v>1</v>
      </c>
      <c r="R9221" s="73">
        <v>1</v>
      </c>
      <c r="S9221" s="73">
        <v>0</v>
      </c>
      <c r="T9221" s="73">
        <v>1</v>
      </c>
      <c r="U9221" s="73">
        <v>1</v>
      </c>
      <c r="V9221" s="73">
        <v>0</v>
      </c>
      <c r="W9221" s="73">
        <v>1</v>
      </c>
    </row>
    <row r="9222" spans="3:23" ht="15" customHeight="1" outlineLevel="2">
      <c r="D9222" s="38" t="s">
        <v>562</v>
      </c>
      <c r="E9222" s="233" t="s">
        <v>563</v>
      </c>
      <c r="F9222" s="73">
        <v>0</v>
      </c>
      <c r="G9222" s="73">
        <v>0</v>
      </c>
      <c r="H9222" s="73">
        <v>0</v>
      </c>
      <c r="I9222" s="73">
        <v>0</v>
      </c>
      <c r="J9222" s="73">
        <v>0</v>
      </c>
      <c r="K9222" s="73">
        <v>0</v>
      </c>
      <c r="L9222" s="73">
        <v>0</v>
      </c>
      <c r="M9222" s="73">
        <v>0</v>
      </c>
      <c r="N9222" s="73">
        <v>0</v>
      </c>
      <c r="O9222" s="73">
        <v>0</v>
      </c>
      <c r="P9222" s="73">
        <v>0</v>
      </c>
      <c r="Q9222" s="73">
        <v>0</v>
      </c>
      <c r="R9222" s="73">
        <v>0</v>
      </c>
      <c r="S9222" s="73">
        <v>0</v>
      </c>
      <c r="T9222" s="73">
        <v>0</v>
      </c>
      <c r="U9222" s="73">
        <v>0</v>
      </c>
      <c r="V9222" s="73">
        <v>0</v>
      </c>
      <c r="W9222" s="73">
        <v>0</v>
      </c>
    </row>
    <row r="9223" spans="3:23" ht="15" customHeight="1" outlineLevel="2">
      <c r="D9223" s="38" t="s">
        <v>564</v>
      </c>
      <c r="E9223" s="233" t="s">
        <v>565</v>
      </c>
      <c r="F9223" s="73">
        <v>0</v>
      </c>
      <c r="G9223" s="73">
        <v>0</v>
      </c>
      <c r="H9223" s="73">
        <v>0</v>
      </c>
      <c r="I9223" s="73">
        <v>0</v>
      </c>
      <c r="J9223" s="73">
        <v>0</v>
      </c>
      <c r="K9223" s="73">
        <v>0</v>
      </c>
      <c r="L9223" s="73">
        <v>0</v>
      </c>
      <c r="M9223" s="73">
        <v>0</v>
      </c>
      <c r="N9223" s="73">
        <v>0</v>
      </c>
      <c r="O9223" s="73">
        <v>0</v>
      </c>
      <c r="P9223" s="73">
        <v>0</v>
      </c>
      <c r="Q9223" s="73">
        <v>0</v>
      </c>
      <c r="R9223" s="73">
        <v>0</v>
      </c>
      <c r="S9223" s="73">
        <v>0</v>
      </c>
      <c r="T9223" s="73">
        <v>0</v>
      </c>
      <c r="U9223" s="73">
        <v>0</v>
      </c>
      <c r="V9223" s="73">
        <v>0</v>
      </c>
      <c r="W9223" s="73">
        <v>0</v>
      </c>
    </row>
    <row r="9224" spans="3:23" ht="15" customHeight="1" outlineLevel="1">
      <c r="C9224" s="231" t="s">
        <v>566</v>
      </c>
      <c r="E9224" s="230" t="s">
        <v>567</v>
      </c>
      <c r="F9224" s="73">
        <v>20</v>
      </c>
      <c r="G9224" s="73">
        <v>12</v>
      </c>
      <c r="H9224" s="73">
        <v>8</v>
      </c>
      <c r="I9224" s="73">
        <v>16</v>
      </c>
      <c r="J9224" s="73">
        <v>8</v>
      </c>
      <c r="K9224" s="73">
        <v>8</v>
      </c>
      <c r="L9224" s="73">
        <v>20</v>
      </c>
      <c r="M9224" s="73">
        <v>8</v>
      </c>
      <c r="N9224" s="73">
        <v>12</v>
      </c>
      <c r="O9224" s="73">
        <v>20</v>
      </c>
      <c r="P9224" s="73">
        <v>8</v>
      </c>
      <c r="Q9224" s="73">
        <v>12</v>
      </c>
      <c r="R9224" s="73">
        <v>14</v>
      </c>
      <c r="S9224" s="73">
        <v>4</v>
      </c>
      <c r="T9224" s="73">
        <v>10</v>
      </c>
      <c r="U9224" s="73">
        <v>16</v>
      </c>
      <c r="V9224" s="73">
        <v>6</v>
      </c>
      <c r="W9224" s="73">
        <v>10</v>
      </c>
    </row>
    <row r="9225" spans="3:23" ht="15" customHeight="1" outlineLevel="2">
      <c r="D9225" s="38" t="s">
        <v>568</v>
      </c>
      <c r="E9225" s="233" t="s">
        <v>569</v>
      </c>
      <c r="F9225" s="73">
        <v>0</v>
      </c>
      <c r="G9225" s="73">
        <v>0</v>
      </c>
      <c r="H9225" s="73">
        <v>0</v>
      </c>
      <c r="I9225" s="73">
        <v>0</v>
      </c>
      <c r="J9225" s="73">
        <v>0</v>
      </c>
      <c r="K9225" s="73">
        <v>0</v>
      </c>
      <c r="L9225" s="73">
        <v>0</v>
      </c>
      <c r="M9225" s="73">
        <v>0</v>
      </c>
      <c r="N9225" s="73">
        <v>0</v>
      </c>
      <c r="O9225" s="73">
        <v>0</v>
      </c>
      <c r="P9225" s="73">
        <v>0</v>
      </c>
      <c r="Q9225" s="73">
        <v>0</v>
      </c>
      <c r="R9225" s="73">
        <v>0</v>
      </c>
      <c r="S9225" s="73">
        <v>0</v>
      </c>
      <c r="T9225" s="73">
        <v>0</v>
      </c>
      <c r="U9225" s="73">
        <v>0</v>
      </c>
      <c r="V9225" s="73">
        <v>0</v>
      </c>
      <c r="W9225" s="73">
        <v>0</v>
      </c>
    </row>
    <row r="9226" spans="3:23" ht="15" customHeight="1" outlineLevel="2">
      <c r="D9226" s="38" t="s">
        <v>570</v>
      </c>
      <c r="E9226" s="233" t="s">
        <v>571</v>
      </c>
      <c r="F9226" s="73">
        <v>0</v>
      </c>
      <c r="G9226" s="73">
        <v>0</v>
      </c>
      <c r="H9226" s="73">
        <v>0</v>
      </c>
      <c r="I9226" s="73">
        <v>0</v>
      </c>
      <c r="J9226" s="73">
        <v>0</v>
      </c>
      <c r="K9226" s="73">
        <v>0</v>
      </c>
      <c r="L9226" s="73">
        <v>0</v>
      </c>
      <c r="M9226" s="73">
        <v>0</v>
      </c>
      <c r="N9226" s="73">
        <v>0</v>
      </c>
      <c r="O9226" s="73">
        <v>0</v>
      </c>
      <c r="P9226" s="73">
        <v>0</v>
      </c>
      <c r="Q9226" s="73">
        <v>0</v>
      </c>
      <c r="R9226" s="73">
        <v>0</v>
      </c>
      <c r="S9226" s="73">
        <v>0</v>
      </c>
      <c r="T9226" s="73">
        <v>0</v>
      </c>
      <c r="U9226" s="73">
        <v>0</v>
      </c>
      <c r="V9226" s="73">
        <v>0</v>
      </c>
      <c r="W9226" s="73">
        <v>0</v>
      </c>
    </row>
    <row r="9227" spans="3:23" ht="15" customHeight="1" outlineLevel="2">
      <c r="D9227" s="38" t="s">
        <v>572</v>
      </c>
      <c r="E9227" s="233" t="s">
        <v>573</v>
      </c>
      <c r="F9227" s="73">
        <v>0</v>
      </c>
      <c r="G9227" s="73">
        <v>0</v>
      </c>
      <c r="H9227" s="73">
        <v>0</v>
      </c>
      <c r="I9227" s="73">
        <v>0</v>
      </c>
      <c r="J9227" s="73">
        <v>0</v>
      </c>
      <c r="K9227" s="73">
        <v>0</v>
      </c>
      <c r="L9227" s="73">
        <v>0</v>
      </c>
      <c r="M9227" s="73">
        <v>0</v>
      </c>
      <c r="N9227" s="73">
        <v>0</v>
      </c>
      <c r="O9227" s="73">
        <v>0</v>
      </c>
      <c r="P9227" s="73">
        <v>0</v>
      </c>
      <c r="Q9227" s="73">
        <v>0</v>
      </c>
      <c r="R9227" s="73">
        <v>0</v>
      </c>
      <c r="S9227" s="73">
        <v>0</v>
      </c>
      <c r="T9227" s="73">
        <v>0</v>
      </c>
      <c r="U9227" s="73">
        <v>0</v>
      </c>
      <c r="V9227" s="73">
        <v>0</v>
      </c>
      <c r="W9227" s="73">
        <v>0</v>
      </c>
    </row>
    <row r="9228" spans="3:23" ht="15" customHeight="1" outlineLevel="2">
      <c r="D9228" s="38" t="s">
        <v>574</v>
      </c>
      <c r="E9228" s="233" t="s">
        <v>575</v>
      </c>
      <c r="F9228" s="73">
        <v>0</v>
      </c>
      <c r="G9228" s="73">
        <v>0</v>
      </c>
      <c r="H9228" s="73">
        <v>0</v>
      </c>
      <c r="I9228" s="73">
        <v>0</v>
      </c>
      <c r="J9228" s="73">
        <v>0</v>
      </c>
      <c r="K9228" s="73">
        <v>0</v>
      </c>
      <c r="L9228" s="73">
        <v>0</v>
      </c>
      <c r="M9228" s="73">
        <v>0</v>
      </c>
      <c r="N9228" s="73">
        <v>0</v>
      </c>
      <c r="O9228" s="73">
        <v>0</v>
      </c>
      <c r="P9228" s="73">
        <v>0</v>
      </c>
      <c r="Q9228" s="73">
        <v>0</v>
      </c>
      <c r="R9228" s="73">
        <v>0</v>
      </c>
      <c r="S9228" s="73">
        <v>0</v>
      </c>
      <c r="T9228" s="73">
        <v>0</v>
      </c>
      <c r="U9228" s="73">
        <v>0</v>
      </c>
      <c r="V9228" s="73">
        <v>0</v>
      </c>
      <c r="W9228" s="73">
        <v>0</v>
      </c>
    </row>
    <row r="9229" spans="3:23" ht="15" customHeight="1" outlineLevel="2">
      <c r="D9229" s="38" t="s">
        <v>576</v>
      </c>
      <c r="E9229" s="233" t="s">
        <v>577</v>
      </c>
      <c r="F9229" s="73">
        <v>0</v>
      </c>
      <c r="G9229" s="73">
        <v>0</v>
      </c>
      <c r="H9229" s="73">
        <v>0</v>
      </c>
      <c r="I9229" s="73">
        <v>0</v>
      </c>
      <c r="J9229" s="73">
        <v>0</v>
      </c>
      <c r="K9229" s="73">
        <v>0</v>
      </c>
      <c r="L9229" s="73">
        <v>0</v>
      </c>
      <c r="M9229" s="73">
        <v>0</v>
      </c>
      <c r="N9229" s="73">
        <v>0</v>
      </c>
      <c r="O9229" s="73">
        <v>0</v>
      </c>
      <c r="P9229" s="73">
        <v>0</v>
      </c>
      <c r="Q9229" s="73">
        <v>0</v>
      </c>
      <c r="R9229" s="73">
        <v>0</v>
      </c>
      <c r="S9229" s="73">
        <v>0</v>
      </c>
      <c r="T9229" s="73">
        <v>0</v>
      </c>
      <c r="U9229" s="73">
        <v>0</v>
      </c>
      <c r="V9229" s="73">
        <v>0</v>
      </c>
      <c r="W9229" s="73">
        <v>0</v>
      </c>
    </row>
    <row r="9230" spans="3:23" ht="15" customHeight="1" outlineLevel="2">
      <c r="D9230" s="38" t="s">
        <v>578</v>
      </c>
      <c r="E9230" s="233" t="s">
        <v>579</v>
      </c>
      <c r="F9230" s="73">
        <v>0</v>
      </c>
      <c r="G9230" s="73">
        <v>0</v>
      </c>
      <c r="H9230" s="73">
        <v>0</v>
      </c>
      <c r="I9230" s="73">
        <v>0</v>
      </c>
      <c r="J9230" s="73">
        <v>0</v>
      </c>
      <c r="K9230" s="73">
        <v>0</v>
      </c>
      <c r="L9230" s="73">
        <v>0</v>
      </c>
      <c r="M9230" s="73">
        <v>0</v>
      </c>
      <c r="N9230" s="73">
        <v>0</v>
      </c>
      <c r="O9230" s="73">
        <v>0</v>
      </c>
      <c r="P9230" s="73">
        <v>0</v>
      </c>
      <c r="Q9230" s="73">
        <v>0</v>
      </c>
      <c r="R9230" s="73">
        <v>0</v>
      </c>
      <c r="S9230" s="73">
        <v>0</v>
      </c>
      <c r="T9230" s="73">
        <v>0</v>
      </c>
      <c r="U9230" s="73">
        <v>0</v>
      </c>
      <c r="V9230" s="73">
        <v>0</v>
      </c>
      <c r="W9230" s="73">
        <v>0</v>
      </c>
    </row>
    <row r="9231" spans="3:23" ht="15" customHeight="1" outlineLevel="2">
      <c r="D9231" s="38" t="s">
        <v>580</v>
      </c>
      <c r="E9231" s="233" t="s">
        <v>581</v>
      </c>
      <c r="F9231" s="73">
        <v>0</v>
      </c>
      <c r="G9231" s="73">
        <v>0</v>
      </c>
      <c r="H9231" s="73">
        <v>0</v>
      </c>
      <c r="I9231" s="73">
        <v>0</v>
      </c>
      <c r="J9231" s="73">
        <v>0</v>
      </c>
      <c r="K9231" s="73">
        <v>0</v>
      </c>
      <c r="L9231" s="73">
        <v>0</v>
      </c>
      <c r="M9231" s="73">
        <v>0</v>
      </c>
      <c r="N9231" s="73">
        <v>0</v>
      </c>
      <c r="O9231" s="73">
        <v>0</v>
      </c>
      <c r="P9231" s="73">
        <v>0</v>
      </c>
      <c r="Q9231" s="73">
        <v>0</v>
      </c>
      <c r="R9231" s="73">
        <v>0</v>
      </c>
      <c r="S9231" s="73">
        <v>0</v>
      </c>
      <c r="T9231" s="73">
        <v>0</v>
      </c>
      <c r="U9231" s="73">
        <v>0</v>
      </c>
      <c r="V9231" s="73">
        <v>0</v>
      </c>
      <c r="W9231" s="73">
        <v>0</v>
      </c>
    </row>
    <row r="9232" spans="3:23" ht="15" customHeight="1" outlineLevel="2">
      <c r="D9232" s="38" t="s">
        <v>582</v>
      </c>
      <c r="E9232" s="233" t="s">
        <v>583</v>
      </c>
      <c r="F9232" s="73">
        <v>0</v>
      </c>
      <c r="G9232" s="73">
        <v>0</v>
      </c>
      <c r="H9232" s="73">
        <v>0</v>
      </c>
      <c r="I9232" s="73">
        <v>0</v>
      </c>
      <c r="J9232" s="73">
        <v>0</v>
      </c>
      <c r="K9232" s="73">
        <v>0</v>
      </c>
      <c r="L9232" s="73">
        <v>0</v>
      </c>
      <c r="M9232" s="73">
        <v>0</v>
      </c>
      <c r="N9232" s="73">
        <v>0</v>
      </c>
      <c r="O9232" s="73">
        <v>0</v>
      </c>
      <c r="P9232" s="73">
        <v>0</v>
      </c>
      <c r="Q9232" s="73">
        <v>0</v>
      </c>
      <c r="R9232" s="73">
        <v>0</v>
      </c>
      <c r="S9232" s="73">
        <v>0</v>
      </c>
      <c r="T9232" s="73">
        <v>0</v>
      </c>
      <c r="U9232" s="73">
        <v>0</v>
      </c>
      <c r="V9232" s="73">
        <v>0</v>
      </c>
      <c r="W9232" s="73">
        <v>0</v>
      </c>
    </row>
    <row r="9233" spans="4:23" ht="15" customHeight="1" outlineLevel="2">
      <c r="D9233" s="38" t="s">
        <v>584</v>
      </c>
      <c r="E9233" s="233" t="s">
        <v>585</v>
      </c>
      <c r="F9233" s="73">
        <v>0</v>
      </c>
      <c r="G9233" s="73">
        <v>0</v>
      </c>
      <c r="H9233" s="73">
        <v>0</v>
      </c>
      <c r="I9233" s="73">
        <v>0</v>
      </c>
      <c r="J9233" s="73">
        <v>0</v>
      </c>
      <c r="K9233" s="73">
        <v>0</v>
      </c>
      <c r="L9233" s="73">
        <v>0</v>
      </c>
      <c r="M9233" s="73">
        <v>0</v>
      </c>
      <c r="N9233" s="73">
        <v>0</v>
      </c>
      <c r="O9233" s="73">
        <v>0</v>
      </c>
      <c r="P9233" s="73">
        <v>0</v>
      </c>
      <c r="Q9233" s="73">
        <v>0</v>
      </c>
      <c r="R9233" s="73">
        <v>0</v>
      </c>
      <c r="S9233" s="73">
        <v>0</v>
      </c>
      <c r="T9233" s="73">
        <v>0</v>
      </c>
      <c r="U9233" s="73">
        <v>0</v>
      </c>
      <c r="V9233" s="73">
        <v>0</v>
      </c>
      <c r="W9233" s="73">
        <v>0</v>
      </c>
    </row>
    <row r="9234" spans="4:23" ht="15" customHeight="1" outlineLevel="2">
      <c r="D9234" s="38" t="s">
        <v>586</v>
      </c>
      <c r="E9234" s="233" t="s">
        <v>587</v>
      </c>
      <c r="F9234" s="73">
        <v>0</v>
      </c>
      <c r="G9234" s="73">
        <v>0</v>
      </c>
      <c r="H9234" s="73">
        <v>0</v>
      </c>
      <c r="I9234" s="73">
        <v>0</v>
      </c>
      <c r="J9234" s="73">
        <v>0</v>
      </c>
      <c r="K9234" s="73">
        <v>0</v>
      </c>
      <c r="L9234" s="73">
        <v>0</v>
      </c>
      <c r="M9234" s="73">
        <v>0</v>
      </c>
      <c r="N9234" s="73">
        <v>0</v>
      </c>
      <c r="O9234" s="73">
        <v>0</v>
      </c>
      <c r="P9234" s="73">
        <v>0</v>
      </c>
      <c r="Q9234" s="73">
        <v>0</v>
      </c>
      <c r="R9234" s="73">
        <v>0</v>
      </c>
      <c r="S9234" s="73">
        <v>0</v>
      </c>
      <c r="T9234" s="73">
        <v>0</v>
      </c>
      <c r="U9234" s="73">
        <v>0</v>
      </c>
      <c r="V9234" s="73">
        <v>0</v>
      </c>
      <c r="W9234" s="73">
        <v>0</v>
      </c>
    </row>
    <row r="9235" spans="4:23" ht="15" customHeight="1" outlineLevel="2">
      <c r="D9235" s="38" t="s">
        <v>588</v>
      </c>
      <c r="E9235" s="233" t="s">
        <v>589</v>
      </c>
      <c r="F9235" s="73">
        <v>0</v>
      </c>
      <c r="G9235" s="73">
        <v>0</v>
      </c>
      <c r="H9235" s="73">
        <v>0</v>
      </c>
      <c r="I9235" s="73">
        <v>0</v>
      </c>
      <c r="J9235" s="73">
        <v>0</v>
      </c>
      <c r="K9235" s="73">
        <v>0</v>
      </c>
      <c r="L9235" s="73">
        <v>0</v>
      </c>
      <c r="M9235" s="73">
        <v>0</v>
      </c>
      <c r="N9235" s="73">
        <v>0</v>
      </c>
      <c r="O9235" s="73">
        <v>0</v>
      </c>
      <c r="P9235" s="73">
        <v>0</v>
      </c>
      <c r="Q9235" s="73">
        <v>0</v>
      </c>
      <c r="R9235" s="73">
        <v>0</v>
      </c>
      <c r="S9235" s="73">
        <v>0</v>
      </c>
      <c r="T9235" s="73">
        <v>0</v>
      </c>
      <c r="U9235" s="73">
        <v>0</v>
      </c>
      <c r="V9235" s="73">
        <v>0</v>
      </c>
      <c r="W9235" s="73">
        <v>0</v>
      </c>
    </row>
    <row r="9236" spans="4:23" ht="15" customHeight="1" outlineLevel="2">
      <c r="D9236" s="38" t="s">
        <v>590</v>
      </c>
      <c r="E9236" s="233" t="s">
        <v>591</v>
      </c>
      <c r="F9236" s="73">
        <v>0</v>
      </c>
      <c r="G9236" s="73">
        <v>0</v>
      </c>
      <c r="H9236" s="73">
        <v>0</v>
      </c>
      <c r="I9236" s="73">
        <v>0</v>
      </c>
      <c r="J9236" s="73">
        <v>0</v>
      </c>
      <c r="K9236" s="73">
        <v>0</v>
      </c>
      <c r="L9236" s="73">
        <v>0</v>
      </c>
      <c r="M9236" s="73">
        <v>0</v>
      </c>
      <c r="N9236" s="73">
        <v>0</v>
      </c>
      <c r="O9236" s="73">
        <v>0</v>
      </c>
      <c r="P9236" s="73">
        <v>0</v>
      </c>
      <c r="Q9236" s="73">
        <v>0</v>
      </c>
      <c r="R9236" s="73">
        <v>0</v>
      </c>
      <c r="S9236" s="73">
        <v>0</v>
      </c>
      <c r="T9236" s="73">
        <v>0</v>
      </c>
      <c r="U9236" s="73">
        <v>0</v>
      </c>
      <c r="V9236" s="73">
        <v>0</v>
      </c>
      <c r="W9236" s="73">
        <v>0</v>
      </c>
    </row>
    <row r="9237" spans="4:23" ht="15" customHeight="1" outlineLevel="2">
      <c r="D9237" s="38" t="s">
        <v>592</v>
      </c>
      <c r="E9237" s="233" t="s">
        <v>593</v>
      </c>
      <c r="F9237" s="73">
        <v>0</v>
      </c>
      <c r="G9237" s="73">
        <v>0</v>
      </c>
      <c r="H9237" s="73">
        <v>0</v>
      </c>
      <c r="I9237" s="73">
        <v>0</v>
      </c>
      <c r="J9237" s="73">
        <v>0</v>
      </c>
      <c r="K9237" s="73">
        <v>0</v>
      </c>
      <c r="L9237" s="73">
        <v>0</v>
      </c>
      <c r="M9237" s="73">
        <v>0</v>
      </c>
      <c r="N9237" s="73">
        <v>0</v>
      </c>
      <c r="O9237" s="73">
        <v>0</v>
      </c>
      <c r="P9237" s="73">
        <v>0</v>
      </c>
      <c r="Q9237" s="73">
        <v>0</v>
      </c>
      <c r="R9237" s="73">
        <v>0</v>
      </c>
      <c r="S9237" s="73">
        <v>0</v>
      </c>
      <c r="T9237" s="73">
        <v>0</v>
      </c>
      <c r="U9237" s="73">
        <v>0</v>
      </c>
      <c r="V9237" s="73">
        <v>0</v>
      </c>
      <c r="W9237" s="73">
        <v>0</v>
      </c>
    </row>
    <row r="9238" spans="4:23" ht="15" customHeight="1" outlineLevel="2">
      <c r="D9238" s="38" t="s">
        <v>594</v>
      </c>
      <c r="E9238" s="233" t="s">
        <v>595</v>
      </c>
      <c r="F9238" s="73">
        <v>0</v>
      </c>
      <c r="G9238" s="73">
        <v>0</v>
      </c>
      <c r="H9238" s="73">
        <v>0</v>
      </c>
      <c r="I9238" s="73">
        <v>0</v>
      </c>
      <c r="J9238" s="73">
        <v>0</v>
      </c>
      <c r="K9238" s="73">
        <v>0</v>
      </c>
      <c r="L9238" s="73">
        <v>0</v>
      </c>
      <c r="M9238" s="73">
        <v>0</v>
      </c>
      <c r="N9238" s="73">
        <v>0</v>
      </c>
      <c r="O9238" s="73">
        <v>0</v>
      </c>
      <c r="P9238" s="73">
        <v>0</v>
      </c>
      <c r="Q9238" s="73">
        <v>0</v>
      </c>
      <c r="R9238" s="73">
        <v>0</v>
      </c>
      <c r="S9238" s="73">
        <v>0</v>
      </c>
      <c r="T9238" s="73">
        <v>0</v>
      </c>
      <c r="U9238" s="73">
        <v>0</v>
      </c>
      <c r="V9238" s="73">
        <v>0</v>
      </c>
      <c r="W9238" s="73">
        <v>0</v>
      </c>
    </row>
    <row r="9239" spans="4:23" ht="15" customHeight="1" outlineLevel="2">
      <c r="D9239" s="38" t="s">
        <v>596</v>
      </c>
      <c r="E9239" s="233" t="s">
        <v>597</v>
      </c>
      <c r="F9239" s="73">
        <v>0</v>
      </c>
      <c r="G9239" s="73">
        <v>0</v>
      </c>
      <c r="H9239" s="73">
        <v>0</v>
      </c>
      <c r="I9239" s="73">
        <v>0</v>
      </c>
      <c r="J9239" s="73">
        <v>0</v>
      </c>
      <c r="K9239" s="73">
        <v>0</v>
      </c>
      <c r="L9239" s="73">
        <v>0</v>
      </c>
      <c r="M9239" s="73">
        <v>0</v>
      </c>
      <c r="N9239" s="73">
        <v>0</v>
      </c>
      <c r="O9239" s="73">
        <v>0</v>
      </c>
      <c r="P9239" s="73">
        <v>0</v>
      </c>
      <c r="Q9239" s="73">
        <v>0</v>
      </c>
      <c r="R9239" s="73">
        <v>0</v>
      </c>
      <c r="S9239" s="73">
        <v>0</v>
      </c>
      <c r="T9239" s="73">
        <v>0</v>
      </c>
      <c r="U9239" s="73">
        <v>0</v>
      </c>
      <c r="V9239" s="73">
        <v>0</v>
      </c>
      <c r="W9239" s="73">
        <v>0</v>
      </c>
    </row>
    <row r="9240" spans="4:23" ht="15" customHeight="1" outlineLevel="2">
      <c r="D9240" s="38" t="s">
        <v>598</v>
      </c>
      <c r="E9240" s="233" t="s">
        <v>599</v>
      </c>
      <c r="F9240" s="73">
        <v>0</v>
      </c>
      <c r="G9240" s="73">
        <v>0</v>
      </c>
      <c r="H9240" s="73">
        <v>0</v>
      </c>
      <c r="I9240" s="73">
        <v>0</v>
      </c>
      <c r="J9240" s="73">
        <v>0</v>
      </c>
      <c r="K9240" s="73">
        <v>0</v>
      </c>
      <c r="L9240" s="73">
        <v>0</v>
      </c>
      <c r="M9240" s="73">
        <v>0</v>
      </c>
      <c r="N9240" s="73">
        <v>0</v>
      </c>
      <c r="O9240" s="73">
        <v>0</v>
      </c>
      <c r="P9240" s="73">
        <v>0</v>
      </c>
      <c r="Q9240" s="73">
        <v>0</v>
      </c>
      <c r="R9240" s="73">
        <v>0</v>
      </c>
      <c r="S9240" s="73">
        <v>0</v>
      </c>
      <c r="T9240" s="73">
        <v>0</v>
      </c>
      <c r="U9240" s="73">
        <v>0</v>
      </c>
      <c r="V9240" s="73">
        <v>0</v>
      </c>
      <c r="W9240" s="73">
        <v>0</v>
      </c>
    </row>
    <row r="9241" spans="4:23" ht="15" customHeight="1" outlineLevel="2">
      <c r="D9241" s="38" t="s">
        <v>600</v>
      </c>
      <c r="E9241" s="233" t="s">
        <v>601</v>
      </c>
      <c r="F9241" s="73">
        <v>0</v>
      </c>
      <c r="G9241" s="73">
        <v>0</v>
      </c>
      <c r="H9241" s="73">
        <v>0</v>
      </c>
      <c r="I9241" s="73">
        <v>0</v>
      </c>
      <c r="J9241" s="73">
        <v>0</v>
      </c>
      <c r="K9241" s="73">
        <v>0</v>
      </c>
      <c r="L9241" s="73">
        <v>0</v>
      </c>
      <c r="M9241" s="73">
        <v>0</v>
      </c>
      <c r="N9241" s="73">
        <v>0</v>
      </c>
      <c r="O9241" s="73">
        <v>0</v>
      </c>
      <c r="P9241" s="73">
        <v>0</v>
      </c>
      <c r="Q9241" s="73">
        <v>0</v>
      </c>
      <c r="R9241" s="73">
        <v>0</v>
      </c>
      <c r="S9241" s="73">
        <v>0</v>
      </c>
      <c r="T9241" s="73">
        <v>0</v>
      </c>
      <c r="U9241" s="73">
        <v>0</v>
      </c>
      <c r="V9241" s="73">
        <v>0</v>
      </c>
      <c r="W9241" s="73">
        <v>0</v>
      </c>
    </row>
    <row r="9242" spans="4:23" ht="15" customHeight="1" outlineLevel="2">
      <c r="D9242" s="38" t="s">
        <v>602</v>
      </c>
      <c r="E9242" s="233" t="s">
        <v>603</v>
      </c>
      <c r="F9242" s="73">
        <v>0</v>
      </c>
      <c r="G9242" s="73">
        <v>0</v>
      </c>
      <c r="H9242" s="73">
        <v>0</v>
      </c>
      <c r="I9242" s="73">
        <v>0</v>
      </c>
      <c r="J9242" s="73">
        <v>0</v>
      </c>
      <c r="K9242" s="73">
        <v>0</v>
      </c>
      <c r="L9242" s="73">
        <v>0</v>
      </c>
      <c r="M9242" s="73">
        <v>0</v>
      </c>
      <c r="N9242" s="73">
        <v>0</v>
      </c>
      <c r="O9242" s="73">
        <v>0</v>
      </c>
      <c r="P9242" s="73">
        <v>0</v>
      </c>
      <c r="Q9242" s="73">
        <v>0</v>
      </c>
      <c r="R9242" s="73">
        <v>0</v>
      </c>
      <c r="S9242" s="73">
        <v>0</v>
      </c>
      <c r="T9242" s="73">
        <v>0</v>
      </c>
      <c r="U9242" s="73">
        <v>0</v>
      </c>
      <c r="V9242" s="73">
        <v>0</v>
      </c>
      <c r="W9242" s="73">
        <v>0</v>
      </c>
    </row>
    <row r="9243" spans="4:23" ht="15" customHeight="1" outlineLevel="2">
      <c r="D9243" s="38" t="s">
        <v>604</v>
      </c>
      <c r="E9243" s="233" t="s">
        <v>605</v>
      </c>
      <c r="F9243" s="73">
        <v>0</v>
      </c>
      <c r="G9243" s="73">
        <v>0</v>
      </c>
      <c r="H9243" s="73">
        <v>0</v>
      </c>
      <c r="I9243" s="73">
        <v>0</v>
      </c>
      <c r="J9243" s="73">
        <v>0</v>
      </c>
      <c r="K9243" s="73">
        <v>0</v>
      </c>
      <c r="L9243" s="73">
        <v>0</v>
      </c>
      <c r="M9243" s="73">
        <v>0</v>
      </c>
      <c r="N9243" s="73">
        <v>0</v>
      </c>
      <c r="O9243" s="73">
        <v>0</v>
      </c>
      <c r="P9243" s="73">
        <v>0</v>
      </c>
      <c r="Q9243" s="73">
        <v>0</v>
      </c>
      <c r="R9243" s="73">
        <v>0</v>
      </c>
      <c r="S9243" s="73">
        <v>0</v>
      </c>
      <c r="T9243" s="73">
        <v>0</v>
      </c>
      <c r="U9243" s="73">
        <v>0</v>
      </c>
      <c r="V9243" s="73">
        <v>0</v>
      </c>
      <c r="W9243" s="73">
        <v>0</v>
      </c>
    </row>
    <row r="9244" spans="4:23" ht="15" customHeight="1" outlineLevel="2">
      <c r="D9244" s="38" t="s">
        <v>606</v>
      </c>
      <c r="E9244" s="233" t="s">
        <v>607</v>
      </c>
      <c r="F9244" s="73">
        <v>0</v>
      </c>
      <c r="G9244" s="73">
        <v>0</v>
      </c>
      <c r="H9244" s="73">
        <v>0</v>
      </c>
      <c r="I9244" s="73">
        <v>0</v>
      </c>
      <c r="J9244" s="73">
        <v>0</v>
      </c>
      <c r="K9244" s="73">
        <v>0</v>
      </c>
      <c r="L9244" s="73">
        <v>0</v>
      </c>
      <c r="M9244" s="73">
        <v>0</v>
      </c>
      <c r="N9244" s="73">
        <v>0</v>
      </c>
      <c r="O9244" s="73">
        <v>0</v>
      </c>
      <c r="P9244" s="73">
        <v>0</v>
      </c>
      <c r="Q9244" s="73">
        <v>0</v>
      </c>
      <c r="R9244" s="73">
        <v>0</v>
      </c>
      <c r="S9244" s="73">
        <v>0</v>
      </c>
      <c r="T9244" s="73">
        <v>0</v>
      </c>
      <c r="U9244" s="73">
        <v>0</v>
      </c>
      <c r="V9244" s="73">
        <v>0</v>
      </c>
      <c r="W9244" s="73">
        <v>0</v>
      </c>
    </row>
    <row r="9245" spans="4:23" ht="15" customHeight="1" outlineLevel="2">
      <c r="D9245" s="38" t="s">
        <v>608</v>
      </c>
      <c r="E9245" s="233" t="s">
        <v>609</v>
      </c>
      <c r="F9245" s="73">
        <v>1</v>
      </c>
      <c r="G9245" s="73">
        <v>1</v>
      </c>
      <c r="H9245" s="73">
        <v>0</v>
      </c>
      <c r="I9245" s="73">
        <v>0</v>
      </c>
      <c r="J9245" s="73">
        <v>0</v>
      </c>
      <c r="K9245" s="73">
        <v>0</v>
      </c>
      <c r="L9245" s="73">
        <v>2</v>
      </c>
      <c r="M9245" s="73">
        <v>2</v>
      </c>
      <c r="N9245" s="73">
        <v>0</v>
      </c>
      <c r="O9245" s="73">
        <v>2</v>
      </c>
      <c r="P9245" s="73">
        <v>2</v>
      </c>
      <c r="Q9245" s="73">
        <v>0</v>
      </c>
      <c r="R9245" s="73">
        <v>0</v>
      </c>
      <c r="S9245" s="73">
        <v>0</v>
      </c>
      <c r="T9245" s="73">
        <v>0</v>
      </c>
      <c r="U9245" s="73">
        <v>1</v>
      </c>
      <c r="V9245" s="73">
        <v>1</v>
      </c>
      <c r="W9245" s="73">
        <v>0</v>
      </c>
    </row>
    <row r="9246" spans="4:23" ht="15" customHeight="1" outlineLevel="2">
      <c r="D9246" s="38" t="s">
        <v>610</v>
      </c>
      <c r="E9246" s="233" t="s">
        <v>611</v>
      </c>
      <c r="F9246" s="73">
        <v>0</v>
      </c>
      <c r="G9246" s="73">
        <v>0</v>
      </c>
      <c r="H9246" s="73">
        <v>0</v>
      </c>
      <c r="I9246" s="73">
        <v>0</v>
      </c>
      <c r="J9246" s="73">
        <v>0</v>
      </c>
      <c r="K9246" s="73">
        <v>0</v>
      </c>
      <c r="L9246" s="73">
        <v>0</v>
      </c>
      <c r="M9246" s="73">
        <v>0</v>
      </c>
      <c r="N9246" s="73">
        <v>0</v>
      </c>
      <c r="O9246" s="73">
        <v>0</v>
      </c>
      <c r="P9246" s="73">
        <v>0</v>
      </c>
      <c r="Q9246" s="73">
        <v>0</v>
      </c>
      <c r="R9246" s="73">
        <v>0</v>
      </c>
      <c r="S9246" s="73">
        <v>0</v>
      </c>
      <c r="T9246" s="73">
        <v>0</v>
      </c>
      <c r="U9246" s="73">
        <v>0</v>
      </c>
      <c r="V9246" s="73">
        <v>0</v>
      </c>
      <c r="W9246" s="73">
        <v>0</v>
      </c>
    </row>
    <row r="9247" spans="4:23" ht="15" customHeight="1" outlineLevel="2">
      <c r="D9247" s="38" t="s">
        <v>612</v>
      </c>
      <c r="E9247" s="233" t="s">
        <v>613</v>
      </c>
      <c r="F9247" s="73">
        <v>0</v>
      </c>
      <c r="G9247" s="73">
        <v>0</v>
      </c>
      <c r="H9247" s="73">
        <v>0</v>
      </c>
      <c r="I9247" s="73">
        <v>0</v>
      </c>
      <c r="J9247" s="73">
        <v>0</v>
      </c>
      <c r="K9247" s="73">
        <v>0</v>
      </c>
      <c r="L9247" s="73">
        <v>0</v>
      </c>
      <c r="M9247" s="73">
        <v>0</v>
      </c>
      <c r="N9247" s="73">
        <v>0</v>
      </c>
      <c r="O9247" s="73">
        <v>0</v>
      </c>
      <c r="P9247" s="73">
        <v>0</v>
      </c>
      <c r="Q9247" s="73">
        <v>0</v>
      </c>
      <c r="R9247" s="73">
        <v>0</v>
      </c>
      <c r="S9247" s="73">
        <v>0</v>
      </c>
      <c r="T9247" s="73">
        <v>0</v>
      </c>
      <c r="U9247" s="73">
        <v>0</v>
      </c>
      <c r="V9247" s="73">
        <v>0</v>
      </c>
      <c r="W9247" s="73">
        <v>0</v>
      </c>
    </row>
    <row r="9248" spans="4:23" ht="15" customHeight="1" outlineLevel="2">
      <c r="D9248" s="38" t="s">
        <v>614</v>
      </c>
      <c r="E9248" s="233" t="s">
        <v>615</v>
      </c>
      <c r="F9248" s="73">
        <v>0</v>
      </c>
      <c r="G9248" s="73">
        <v>0</v>
      </c>
      <c r="H9248" s="73">
        <v>0</v>
      </c>
      <c r="I9248" s="73">
        <v>0</v>
      </c>
      <c r="J9248" s="73">
        <v>0</v>
      </c>
      <c r="K9248" s="73">
        <v>0</v>
      </c>
      <c r="L9248" s="73">
        <v>0</v>
      </c>
      <c r="M9248" s="73">
        <v>0</v>
      </c>
      <c r="N9248" s="73">
        <v>0</v>
      </c>
      <c r="O9248" s="73">
        <v>0</v>
      </c>
      <c r="P9248" s="73">
        <v>0</v>
      </c>
      <c r="Q9248" s="73">
        <v>0</v>
      </c>
      <c r="R9248" s="73">
        <v>0</v>
      </c>
      <c r="S9248" s="73">
        <v>0</v>
      </c>
      <c r="T9248" s="73">
        <v>0</v>
      </c>
      <c r="U9248" s="73">
        <v>0</v>
      </c>
      <c r="V9248" s="73">
        <v>0</v>
      </c>
      <c r="W9248" s="73">
        <v>0</v>
      </c>
    </row>
    <row r="9249" spans="4:23" ht="15" customHeight="1" outlineLevel="2">
      <c r="D9249" s="38" t="s">
        <v>616</v>
      </c>
      <c r="E9249" s="233" t="s">
        <v>617</v>
      </c>
      <c r="F9249" s="73">
        <v>0</v>
      </c>
      <c r="G9249" s="73">
        <v>0</v>
      </c>
      <c r="H9249" s="73">
        <v>0</v>
      </c>
      <c r="I9249" s="73">
        <v>0</v>
      </c>
      <c r="J9249" s="73">
        <v>0</v>
      </c>
      <c r="K9249" s="73">
        <v>0</v>
      </c>
      <c r="L9249" s="73">
        <v>0</v>
      </c>
      <c r="M9249" s="73">
        <v>0</v>
      </c>
      <c r="N9249" s="73">
        <v>0</v>
      </c>
      <c r="O9249" s="73">
        <v>0</v>
      </c>
      <c r="P9249" s="73">
        <v>0</v>
      </c>
      <c r="Q9249" s="73">
        <v>0</v>
      </c>
      <c r="R9249" s="73">
        <v>0</v>
      </c>
      <c r="S9249" s="73">
        <v>0</v>
      </c>
      <c r="T9249" s="73">
        <v>0</v>
      </c>
      <c r="U9249" s="73">
        <v>0</v>
      </c>
      <c r="V9249" s="73">
        <v>0</v>
      </c>
      <c r="W9249" s="73">
        <v>0</v>
      </c>
    </row>
    <row r="9250" spans="4:23" ht="15" customHeight="1" outlineLevel="2">
      <c r="D9250" s="38" t="s">
        <v>618</v>
      </c>
      <c r="E9250" s="233" t="s">
        <v>619</v>
      </c>
      <c r="F9250" s="73">
        <v>2</v>
      </c>
      <c r="G9250" s="73">
        <v>2</v>
      </c>
      <c r="H9250" s="73">
        <v>0</v>
      </c>
      <c r="I9250" s="73">
        <v>2</v>
      </c>
      <c r="J9250" s="73">
        <v>2</v>
      </c>
      <c r="K9250" s="73">
        <v>0</v>
      </c>
      <c r="L9250" s="73">
        <v>3</v>
      </c>
      <c r="M9250" s="73">
        <v>2</v>
      </c>
      <c r="N9250" s="73">
        <v>1</v>
      </c>
      <c r="O9250" s="73">
        <v>3</v>
      </c>
      <c r="P9250" s="73">
        <v>2</v>
      </c>
      <c r="Q9250" s="73">
        <v>1</v>
      </c>
      <c r="R9250" s="73">
        <v>3</v>
      </c>
      <c r="S9250" s="73">
        <v>2</v>
      </c>
      <c r="T9250" s="73">
        <v>1</v>
      </c>
      <c r="U9250" s="73">
        <v>2</v>
      </c>
      <c r="V9250" s="73">
        <v>2</v>
      </c>
      <c r="W9250" s="73">
        <v>0</v>
      </c>
    </row>
    <row r="9251" spans="4:23" ht="15" customHeight="1" outlineLevel="2">
      <c r="D9251" s="38" t="s">
        <v>620</v>
      </c>
      <c r="E9251" s="233" t="s">
        <v>621</v>
      </c>
      <c r="F9251" s="73">
        <v>1</v>
      </c>
      <c r="G9251" s="73">
        <v>0</v>
      </c>
      <c r="H9251" s="73">
        <v>1</v>
      </c>
      <c r="I9251" s="73">
        <v>1</v>
      </c>
      <c r="J9251" s="73">
        <v>0</v>
      </c>
      <c r="K9251" s="73">
        <v>1</v>
      </c>
      <c r="L9251" s="73">
        <v>1</v>
      </c>
      <c r="M9251" s="73">
        <v>0</v>
      </c>
      <c r="N9251" s="73">
        <v>1</v>
      </c>
      <c r="O9251" s="73">
        <v>1</v>
      </c>
      <c r="P9251" s="73">
        <v>0</v>
      </c>
      <c r="Q9251" s="73">
        <v>1</v>
      </c>
      <c r="R9251" s="73">
        <v>1</v>
      </c>
      <c r="S9251" s="73">
        <v>0</v>
      </c>
      <c r="T9251" s="73">
        <v>1</v>
      </c>
      <c r="U9251" s="73">
        <v>1</v>
      </c>
      <c r="V9251" s="73">
        <v>0</v>
      </c>
      <c r="W9251" s="73">
        <v>1</v>
      </c>
    </row>
    <row r="9252" spans="4:23" ht="15" customHeight="1" outlineLevel="2">
      <c r="D9252" s="38" t="s">
        <v>622</v>
      </c>
      <c r="E9252" s="233" t="s">
        <v>623</v>
      </c>
      <c r="F9252" s="73">
        <v>0</v>
      </c>
      <c r="G9252" s="73">
        <v>0</v>
      </c>
      <c r="H9252" s="73">
        <v>0</v>
      </c>
      <c r="I9252" s="73">
        <v>0</v>
      </c>
      <c r="J9252" s="73">
        <v>0</v>
      </c>
      <c r="K9252" s="73">
        <v>0</v>
      </c>
      <c r="L9252" s="73">
        <v>0</v>
      </c>
      <c r="M9252" s="73">
        <v>0</v>
      </c>
      <c r="N9252" s="73">
        <v>0</v>
      </c>
      <c r="O9252" s="73">
        <v>0</v>
      </c>
      <c r="P9252" s="73">
        <v>0</v>
      </c>
      <c r="Q9252" s="73">
        <v>0</v>
      </c>
      <c r="R9252" s="73">
        <v>0</v>
      </c>
      <c r="S9252" s="73">
        <v>0</v>
      </c>
      <c r="T9252" s="73">
        <v>0</v>
      </c>
      <c r="U9252" s="73">
        <v>0</v>
      </c>
      <c r="V9252" s="73">
        <v>0</v>
      </c>
      <c r="W9252" s="73">
        <v>0</v>
      </c>
    </row>
    <row r="9253" spans="4:23" ht="15" customHeight="1" outlineLevel="2">
      <c r="D9253" s="38" t="s">
        <v>624</v>
      </c>
      <c r="E9253" s="233" t="s">
        <v>625</v>
      </c>
      <c r="F9253" s="73">
        <v>0</v>
      </c>
      <c r="G9253" s="73">
        <v>0</v>
      </c>
      <c r="H9253" s="73">
        <v>0</v>
      </c>
      <c r="I9253" s="73">
        <v>0</v>
      </c>
      <c r="J9253" s="73">
        <v>0</v>
      </c>
      <c r="K9253" s="73">
        <v>0</v>
      </c>
      <c r="L9253" s="73">
        <v>0</v>
      </c>
      <c r="M9253" s="73">
        <v>0</v>
      </c>
      <c r="N9253" s="73">
        <v>0</v>
      </c>
      <c r="O9253" s="73">
        <v>0</v>
      </c>
      <c r="P9253" s="73">
        <v>0</v>
      </c>
      <c r="Q9253" s="73">
        <v>0</v>
      </c>
      <c r="R9253" s="73">
        <v>0</v>
      </c>
      <c r="S9253" s="73">
        <v>0</v>
      </c>
      <c r="T9253" s="73">
        <v>0</v>
      </c>
      <c r="U9253" s="73">
        <v>0</v>
      </c>
      <c r="V9253" s="73">
        <v>0</v>
      </c>
      <c r="W9253" s="73">
        <v>0</v>
      </c>
    </row>
    <row r="9254" spans="4:23" ht="15" customHeight="1" outlineLevel="2">
      <c r="D9254" s="38" t="s">
        <v>626</v>
      </c>
      <c r="E9254" s="233" t="s">
        <v>627</v>
      </c>
      <c r="F9254" s="73">
        <v>0</v>
      </c>
      <c r="G9254" s="73">
        <v>0</v>
      </c>
      <c r="H9254" s="73">
        <v>0</v>
      </c>
      <c r="I9254" s="73">
        <v>0</v>
      </c>
      <c r="J9254" s="73">
        <v>0</v>
      </c>
      <c r="K9254" s="73">
        <v>0</v>
      </c>
      <c r="L9254" s="73">
        <v>0</v>
      </c>
      <c r="M9254" s="73">
        <v>0</v>
      </c>
      <c r="N9254" s="73">
        <v>0</v>
      </c>
      <c r="O9254" s="73">
        <v>0</v>
      </c>
      <c r="P9254" s="73">
        <v>0</v>
      </c>
      <c r="Q9254" s="73">
        <v>0</v>
      </c>
      <c r="R9254" s="73">
        <v>0</v>
      </c>
      <c r="S9254" s="73">
        <v>0</v>
      </c>
      <c r="T9254" s="73">
        <v>0</v>
      </c>
      <c r="U9254" s="73">
        <v>0</v>
      </c>
      <c r="V9254" s="73">
        <v>0</v>
      </c>
      <c r="W9254" s="73">
        <v>0</v>
      </c>
    </row>
    <row r="9255" spans="4:23" ht="15" customHeight="1" outlineLevel="2">
      <c r="D9255" s="38" t="s">
        <v>628</v>
      </c>
      <c r="E9255" s="233" t="s">
        <v>629</v>
      </c>
      <c r="F9255" s="73">
        <v>0</v>
      </c>
      <c r="G9255" s="73">
        <v>0</v>
      </c>
      <c r="H9255" s="73">
        <v>0</v>
      </c>
      <c r="I9255" s="73">
        <v>0</v>
      </c>
      <c r="J9255" s="73">
        <v>0</v>
      </c>
      <c r="K9255" s="73">
        <v>0</v>
      </c>
      <c r="L9255" s="73">
        <v>0</v>
      </c>
      <c r="M9255" s="73">
        <v>0</v>
      </c>
      <c r="N9255" s="73">
        <v>0</v>
      </c>
      <c r="O9255" s="73">
        <v>0</v>
      </c>
      <c r="P9255" s="73">
        <v>0</v>
      </c>
      <c r="Q9255" s="73">
        <v>0</v>
      </c>
      <c r="R9255" s="73">
        <v>0</v>
      </c>
      <c r="S9255" s="73">
        <v>0</v>
      </c>
      <c r="T9255" s="73">
        <v>0</v>
      </c>
      <c r="U9255" s="73">
        <v>0</v>
      </c>
      <c r="V9255" s="73">
        <v>0</v>
      </c>
      <c r="W9255" s="73">
        <v>0</v>
      </c>
    </row>
    <row r="9256" spans="4:23" ht="15" customHeight="1" outlineLevel="2">
      <c r="D9256" s="38" t="s">
        <v>630</v>
      </c>
      <c r="E9256" s="233" t="s">
        <v>631</v>
      </c>
      <c r="F9256" s="73">
        <v>0</v>
      </c>
      <c r="G9256" s="73">
        <v>0</v>
      </c>
      <c r="H9256" s="73">
        <v>0</v>
      </c>
      <c r="I9256" s="73">
        <v>0</v>
      </c>
      <c r="J9256" s="73">
        <v>0</v>
      </c>
      <c r="K9256" s="73">
        <v>0</v>
      </c>
      <c r="L9256" s="73">
        <v>0</v>
      </c>
      <c r="M9256" s="73">
        <v>0</v>
      </c>
      <c r="N9256" s="73">
        <v>0</v>
      </c>
      <c r="O9256" s="73">
        <v>0</v>
      </c>
      <c r="P9256" s="73">
        <v>0</v>
      </c>
      <c r="Q9256" s="73">
        <v>0</v>
      </c>
      <c r="R9256" s="73">
        <v>0</v>
      </c>
      <c r="S9256" s="73">
        <v>0</v>
      </c>
      <c r="T9256" s="73">
        <v>0</v>
      </c>
      <c r="U9256" s="73">
        <v>0</v>
      </c>
      <c r="V9256" s="73">
        <v>0</v>
      </c>
      <c r="W9256" s="73">
        <v>0</v>
      </c>
    </row>
    <row r="9257" spans="4:23" ht="15" customHeight="1" outlineLevel="2">
      <c r="D9257" s="38" t="s">
        <v>632</v>
      </c>
      <c r="E9257" s="233" t="s">
        <v>633</v>
      </c>
      <c r="F9257" s="73">
        <v>0</v>
      </c>
      <c r="G9257" s="73">
        <v>0</v>
      </c>
      <c r="H9257" s="73">
        <v>0</v>
      </c>
      <c r="I9257" s="73">
        <v>0</v>
      </c>
      <c r="J9257" s="73">
        <v>0</v>
      </c>
      <c r="K9257" s="73">
        <v>0</v>
      </c>
      <c r="L9257" s="73">
        <v>0</v>
      </c>
      <c r="M9257" s="73">
        <v>0</v>
      </c>
      <c r="N9257" s="73">
        <v>0</v>
      </c>
      <c r="O9257" s="73">
        <v>0</v>
      </c>
      <c r="P9257" s="73">
        <v>0</v>
      </c>
      <c r="Q9257" s="73">
        <v>0</v>
      </c>
      <c r="R9257" s="73">
        <v>0</v>
      </c>
      <c r="S9257" s="73">
        <v>0</v>
      </c>
      <c r="T9257" s="73">
        <v>0</v>
      </c>
      <c r="U9257" s="73">
        <v>0</v>
      </c>
      <c r="V9257" s="73">
        <v>0</v>
      </c>
      <c r="W9257" s="73">
        <v>0</v>
      </c>
    </row>
    <row r="9258" spans="4:23" ht="15" customHeight="1" outlineLevel="2">
      <c r="D9258" s="38" t="s">
        <v>634</v>
      </c>
      <c r="E9258" s="233" t="s">
        <v>635</v>
      </c>
      <c r="F9258" s="73">
        <v>0</v>
      </c>
      <c r="G9258" s="73">
        <v>0</v>
      </c>
      <c r="H9258" s="73">
        <v>0</v>
      </c>
      <c r="I9258" s="73">
        <v>0</v>
      </c>
      <c r="J9258" s="73">
        <v>0</v>
      </c>
      <c r="K9258" s="73">
        <v>0</v>
      </c>
      <c r="L9258" s="73">
        <v>0</v>
      </c>
      <c r="M9258" s="73">
        <v>0</v>
      </c>
      <c r="N9258" s="73">
        <v>0</v>
      </c>
      <c r="O9258" s="73">
        <v>0</v>
      </c>
      <c r="P9258" s="73">
        <v>0</v>
      </c>
      <c r="Q9258" s="73">
        <v>0</v>
      </c>
      <c r="R9258" s="73">
        <v>0</v>
      </c>
      <c r="S9258" s="73">
        <v>0</v>
      </c>
      <c r="T9258" s="73">
        <v>0</v>
      </c>
      <c r="U9258" s="73">
        <v>0</v>
      </c>
      <c r="V9258" s="73">
        <v>0</v>
      </c>
      <c r="W9258" s="73">
        <v>0</v>
      </c>
    </row>
    <row r="9259" spans="4:23" ht="15" customHeight="1" outlineLevel="2">
      <c r="D9259" s="38" t="s">
        <v>636</v>
      </c>
      <c r="E9259" s="233" t="s">
        <v>637</v>
      </c>
      <c r="F9259" s="73">
        <v>0</v>
      </c>
      <c r="G9259" s="73">
        <v>0</v>
      </c>
      <c r="H9259" s="73">
        <v>0</v>
      </c>
      <c r="I9259" s="73">
        <v>0</v>
      </c>
      <c r="J9259" s="73">
        <v>0</v>
      </c>
      <c r="K9259" s="73">
        <v>0</v>
      </c>
      <c r="L9259" s="73">
        <v>0</v>
      </c>
      <c r="M9259" s="73">
        <v>0</v>
      </c>
      <c r="N9259" s="73">
        <v>0</v>
      </c>
      <c r="O9259" s="73">
        <v>0</v>
      </c>
      <c r="P9259" s="73">
        <v>0</v>
      </c>
      <c r="Q9259" s="73">
        <v>0</v>
      </c>
      <c r="R9259" s="73">
        <v>0</v>
      </c>
      <c r="S9259" s="73">
        <v>0</v>
      </c>
      <c r="T9259" s="73">
        <v>0</v>
      </c>
      <c r="U9259" s="73">
        <v>0</v>
      </c>
      <c r="V9259" s="73">
        <v>0</v>
      </c>
      <c r="W9259" s="73">
        <v>0</v>
      </c>
    </row>
    <row r="9260" spans="4:23" ht="15" customHeight="1" outlineLevel="2">
      <c r="D9260" s="38" t="s">
        <v>638</v>
      </c>
      <c r="E9260" s="233" t="s">
        <v>639</v>
      </c>
      <c r="F9260" s="73">
        <v>0</v>
      </c>
      <c r="G9260" s="73">
        <v>0</v>
      </c>
      <c r="H9260" s="73">
        <v>0</v>
      </c>
      <c r="I9260" s="73">
        <v>0</v>
      </c>
      <c r="J9260" s="73">
        <v>0</v>
      </c>
      <c r="K9260" s="73">
        <v>0</v>
      </c>
      <c r="L9260" s="73">
        <v>0</v>
      </c>
      <c r="M9260" s="73">
        <v>0</v>
      </c>
      <c r="N9260" s="73">
        <v>0</v>
      </c>
      <c r="O9260" s="73">
        <v>0</v>
      </c>
      <c r="P9260" s="73">
        <v>0</v>
      </c>
      <c r="Q9260" s="73">
        <v>0</v>
      </c>
      <c r="R9260" s="73">
        <v>0</v>
      </c>
      <c r="S9260" s="73">
        <v>0</v>
      </c>
      <c r="T9260" s="73">
        <v>0</v>
      </c>
      <c r="U9260" s="73">
        <v>0</v>
      </c>
      <c r="V9260" s="73">
        <v>0</v>
      </c>
      <c r="W9260" s="73">
        <v>0</v>
      </c>
    </row>
    <row r="9261" spans="4:23" ht="15" customHeight="1" outlineLevel="2">
      <c r="D9261" s="38" t="s">
        <v>640</v>
      </c>
      <c r="E9261" s="233" t="s">
        <v>641</v>
      </c>
      <c r="F9261" s="73">
        <v>0</v>
      </c>
      <c r="G9261" s="73">
        <v>0</v>
      </c>
      <c r="H9261" s="73">
        <v>0</v>
      </c>
      <c r="I9261" s="73">
        <v>0</v>
      </c>
      <c r="J9261" s="73">
        <v>0</v>
      </c>
      <c r="K9261" s="73">
        <v>0</v>
      </c>
      <c r="L9261" s="73">
        <v>0</v>
      </c>
      <c r="M9261" s="73">
        <v>0</v>
      </c>
      <c r="N9261" s="73">
        <v>0</v>
      </c>
      <c r="O9261" s="73">
        <v>0</v>
      </c>
      <c r="P9261" s="73">
        <v>0</v>
      </c>
      <c r="Q9261" s="73">
        <v>0</v>
      </c>
      <c r="R9261" s="73">
        <v>0</v>
      </c>
      <c r="S9261" s="73">
        <v>0</v>
      </c>
      <c r="T9261" s="73">
        <v>0</v>
      </c>
      <c r="U9261" s="73">
        <v>0</v>
      </c>
      <c r="V9261" s="73">
        <v>0</v>
      </c>
      <c r="W9261" s="73">
        <v>0</v>
      </c>
    </row>
    <row r="9262" spans="4:23" ht="15" customHeight="1" outlineLevel="2">
      <c r="D9262" s="38" t="s">
        <v>642</v>
      </c>
      <c r="E9262" s="233" t="s">
        <v>643</v>
      </c>
      <c r="F9262" s="73">
        <v>0</v>
      </c>
      <c r="G9262" s="73">
        <v>0</v>
      </c>
      <c r="H9262" s="73">
        <v>0</v>
      </c>
      <c r="I9262" s="73">
        <v>0</v>
      </c>
      <c r="J9262" s="73">
        <v>0</v>
      </c>
      <c r="K9262" s="73">
        <v>0</v>
      </c>
      <c r="L9262" s="73">
        <v>0</v>
      </c>
      <c r="M9262" s="73">
        <v>0</v>
      </c>
      <c r="N9262" s="73">
        <v>0</v>
      </c>
      <c r="O9262" s="73">
        <v>0</v>
      </c>
      <c r="P9262" s="73">
        <v>0</v>
      </c>
      <c r="Q9262" s="73">
        <v>0</v>
      </c>
      <c r="R9262" s="73">
        <v>0</v>
      </c>
      <c r="S9262" s="73">
        <v>0</v>
      </c>
      <c r="T9262" s="73">
        <v>0</v>
      </c>
      <c r="U9262" s="73">
        <v>0</v>
      </c>
      <c r="V9262" s="73">
        <v>0</v>
      </c>
      <c r="W9262" s="73">
        <v>0</v>
      </c>
    </row>
    <row r="9263" spans="4:23" ht="15" customHeight="1" outlineLevel="2">
      <c r="D9263" s="38" t="s">
        <v>644</v>
      </c>
      <c r="E9263" s="233" t="s">
        <v>645</v>
      </c>
      <c r="F9263" s="73">
        <v>0</v>
      </c>
      <c r="G9263" s="73">
        <v>0</v>
      </c>
      <c r="H9263" s="73">
        <v>0</v>
      </c>
      <c r="I9263" s="73">
        <v>0</v>
      </c>
      <c r="J9263" s="73">
        <v>0</v>
      </c>
      <c r="K9263" s="73">
        <v>0</v>
      </c>
      <c r="L9263" s="73">
        <v>0</v>
      </c>
      <c r="M9263" s="73">
        <v>0</v>
      </c>
      <c r="N9263" s="73">
        <v>0</v>
      </c>
      <c r="O9263" s="73">
        <v>0</v>
      </c>
      <c r="P9263" s="73">
        <v>0</v>
      </c>
      <c r="Q9263" s="73">
        <v>0</v>
      </c>
      <c r="R9263" s="73">
        <v>0</v>
      </c>
      <c r="S9263" s="73">
        <v>0</v>
      </c>
      <c r="T9263" s="73">
        <v>0</v>
      </c>
      <c r="U9263" s="73">
        <v>0</v>
      </c>
      <c r="V9263" s="73">
        <v>0</v>
      </c>
      <c r="W9263" s="73">
        <v>0</v>
      </c>
    </row>
    <row r="9264" spans="4:23" ht="15" customHeight="1" outlineLevel="2">
      <c r="D9264" s="38" t="s">
        <v>646</v>
      </c>
      <c r="E9264" s="233" t="s">
        <v>647</v>
      </c>
      <c r="F9264" s="73">
        <v>0</v>
      </c>
      <c r="G9264" s="73">
        <v>0</v>
      </c>
      <c r="H9264" s="73">
        <v>0</v>
      </c>
      <c r="I9264" s="73">
        <v>0</v>
      </c>
      <c r="J9264" s="73">
        <v>0</v>
      </c>
      <c r="K9264" s="73">
        <v>0</v>
      </c>
      <c r="L9264" s="73">
        <v>0</v>
      </c>
      <c r="M9264" s="73">
        <v>0</v>
      </c>
      <c r="N9264" s="73">
        <v>0</v>
      </c>
      <c r="O9264" s="73">
        <v>0</v>
      </c>
      <c r="P9264" s="73">
        <v>0</v>
      </c>
      <c r="Q9264" s="73">
        <v>0</v>
      </c>
      <c r="R9264" s="73">
        <v>0</v>
      </c>
      <c r="S9264" s="73">
        <v>0</v>
      </c>
      <c r="T9264" s="73">
        <v>0</v>
      </c>
      <c r="U9264" s="73">
        <v>0</v>
      </c>
      <c r="V9264" s="73">
        <v>0</v>
      </c>
      <c r="W9264" s="73">
        <v>0</v>
      </c>
    </row>
    <row r="9265" spans="4:23" ht="15" customHeight="1" outlineLevel="2">
      <c r="D9265" s="38" t="s">
        <v>648</v>
      </c>
      <c r="E9265" s="233" t="s">
        <v>649</v>
      </c>
      <c r="F9265" s="73">
        <v>0</v>
      </c>
      <c r="G9265" s="73">
        <v>0</v>
      </c>
      <c r="H9265" s="73">
        <v>0</v>
      </c>
      <c r="I9265" s="73">
        <v>0</v>
      </c>
      <c r="J9265" s="73">
        <v>0</v>
      </c>
      <c r="K9265" s="73">
        <v>0</v>
      </c>
      <c r="L9265" s="73">
        <v>0</v>
      </c>
      <c r="M9265" s="73">
        <v>0</v>
      </c>
      <c r="N9265" s="73">
        <v>0</v>
      </c>
      <c r="O9265" s="73">
        <v>0</v>
      </c>
      <c r="P9265" s="73">
        <v>0</v>
      </c>
      <c r="Q9265" s="73">
        <v>0</v>
      </c>
      <c r="R9265" s="73">
        <v>0</v>
      </c>
      <c r="S9265" s="73">
        <v>0</v>
      </c>
      <c r="T9265" s="73">
        <v>0</v>
      </c>
      <c r="U9265" s="73">
        <v>0</v>
      </c>
      <c r="V9265" s="73">
        <v>0</v>
      </c>
      <c r="W9265" s="73">
        <v>0</v>
      </c>
    </row>
    <row r="9266" spans="4:23" ht="15" customHeight="1" outlineLevel="2">
      <c r="D9266" s="38" t="s">
        <v>650</v>
      </c>
      <c r="E9266" s="233" t="s">
        <v>651</v>
      </c>
      <c r="F9266" s="73">
        <v>0</v>
      </c>
      <c r="G9266" s="73">
        <v>0</v>
      </c>
      <c r="H9266" s="73">
        <v>0</v>
      </c>
      <c r="I9266" s="73">
        <v>0</v>
      </c>
      <c r="J9266" s="73">
        <v>0</v>
      </c>
      <c r="K9266" s="73">
        <v>0</v>
      </c>
      <c r="L9266" s="73">
        <v>0</v>
      </c>
      <c r="M9266" s="73">
        <v>0</v>
      </c>
      <c r="N9266" s="73">
        <v>0</v>
      </c>
      <c r="O9266" s="73">
        <v>0</v>
      </c>
      <c r="P9266" s="73">
        <v>0</v>
      </c>
      <c r="Q9266" s="73">
        <v>0</v>
      </c>
      <c r="R9266" s="73">
        <v>0</v>
      </c>
      <c r="S9266" s="73">
        <v>0</v>
      </c>
      <c r="T9266" s="73">
        <v>0</v>
      </c>
      <c r="U9266" s="73">
        <v>0</v>
      </c>
      <c r="V9266" s="73">
        <v>0</v>
      </c>
      <c r="W9266" s="73">
        <v>0</v>
      </c>
    </row>
    <row r="9267" spans="4:23" ht="15" customHeight="1" outlineLevel="2">
      <c r="D9267" s="38" t="s">
        <v>652</v>
      </c>
      <c r="E9267" s="233" t="s">
        <v>653</v>
      </c>
      <c r="F9267" s="73">
        <v>0</v>
      </c>
      <c r="G9267" s="73">
        <v>0</v>
      </c>
      <c r="H9267" s="73">
        <v>0</v>
      </c>
      <c r="I9267" s="73">
        <v>0</v>
      </c>
      <c r="J9267" s="73">
        <v>0</v>
      </c>
      <c r="K9267" s="73">
        <v>0</v>
      </c>
      <c r="L9267" s="73">
        <v>0</v>
      </c>
      <c r="M9267" s="73">
        <v>0</v>
      </c>
      <c r="N9267" s="73">
        <v>0</v>
      </c>
      <c r="O9267" s="73">
        <v>0</v>
      </c>
      <c r="P9267" s="73">
        <v>0</v>
      </c>
      <c r="Q9267" s="73">
        <v>0</v>
      </c>
      <c r="R9267" s="73">
        <v>0</v>
      </c>
      <c r="S9267" s="73">
        <v>0</v>
      </c>
      <c r="T9267" s="73">
        <v>0</v>
      </c>
      <c r="U9267" s="73">
        <v>0</v>
      </c>
      <c r="V9267" s="73">
        <v>0</v>
      </c>
      <c r="W9267" s="73">
        <v>0</v>
      </c>
    </row>
    <row r="9268" spans="4:23" ht="15" customHeight="1" outlineLevel="2">
      <c r="D9268" s="38" t="s">
        <v>654</v>
      </c>
      <c r="E9268" s="233" t="s">
        <v>655</v>
      </c>
      <c r="F9268" s="73">
        <v>0</v>
      </c>
      <c r="G9268" s="73">
        <v>0</v>
      </c>
      <c r="H9268" s="73">
        <v>0</v>
      </c>
      <c r="I9268" s="73">
        <v>0</v>
      </c>
      <c r="J9268" s="73">
        <v>0</v>
      </c>
      <c r="K9268" s="73">
        <v>0</v>
      </c>
      <c r="L9268" s="73">
        <v>0</v>
      </c>
      <c r="M9268" s="73">
        <v>0</v>
      </c>
      <c r="N9268" s="73">
        <v>0</v>
      </c>
      <c r="O9268" s="73">
        <v>0</v>
      </c>
      <c r="P9268" s="73">
        <v>0</v>
      </c>
      <c r="Q9268" s="73">
        <v>0</v>
      </c>
      <c r="R9268" s="73">
        <v>0</v>
      </c>
      <c r="S9268" s="73">
        <v>0</v>
      </c>
      <c r="T9268" s="73">
        <v>0</v>
      </c>
      <c r="U9268" s="73">
        <v>0</v>
      </c>
      <c r="V9268" s="73">
        <v>0</v>
      </c>
      <c r="W9268" s="73">
        <v>0</v>
      </c>
    </row>
    <row r="9269" spans="4:23" ht="15" customHeight="1" outlineLevel="2">
      <c r="D9269" s="38" t="s">
        <v>656</v>
      </c>
      <c r="E9269" s="233" t="s">
        <v>657</v>
      </c>
      <c r="F9269" s="73">
        <v>0</v>
      </c>
      <c r="G9269" s="73">
        <v>0</v>
      </c>
      <c r="H9269" s="73">
        <v>0</v>
      </c>
      <c r="I9269" s="73">
        <v>0</v>
      </c>
      <c r="J9269" s="73">
        <v>0</v>
      </c>
      <c r="K9269" s="73">
        <v>0</v>
      </c>
      <c r="L9269" s="73">
        <v>0</v>
      </c>
      <c r="M9269" s="73">
        <v>0</v>
      </c>
      <c r="N9269" s="73">
        <v>0</v>
      </c>
      <c r="O9269" s="73">
        <v>0</v>
      </c>
      <c r="P9269" s="73">
        <v>0</v>
      </c>
      <c r="Q9269" s="73">
        <v>0</v>
      </c>
      <c r="R9269" s="73">
        <v>0</v>
      </c>
      <c r="S9269" s="73">
        <v>0</v>
      </c>
      <c r="T9269" s="73">
        <v>0</v>
      </c>
      <c r="U9269" s="73">
        <v>0</v>
      </c>
      <c r="V9269" s="73">
        <v>0</v>
      </c>
      <c r="W9269" s="73">
        <v>0</v>
      </c>
    </row>
    <row r="9270" spans="4:23" ht="15" customHeight="1" outlineLevel="2">
      <c r="D9270" s="38" t="s">
        <v>658</v>
      </c>
      <c r="E9270" s="233" t="s">
        <v>659</v>
      </c>
      <c r="F9270" s="73">
        <v>0</v>
      </c>
      <c r="G9270" s="73">
        <v>0</v>
      </c>
      <c r="H9270" s="73">
        <v>0</v>
      </c>
      <c r="I9270" s="73">
        <v>0</v>
      </c>
      <c r="J9270" s="73">
        <v>0</v>
      </c>
      <c r="K9270" s="73">
        <v>0</v>
      </c>
      <c r="L9270" s="73">
        <v>0</v>
      </c>
      <c r="M9270" s="73">
        <v>0</v>
      </c>
      <c r="N9270" s="73">
        <v>0</v>
      </c>
      <c r="O9270" s="73">
        <v>0</v>
      </c>
      <c r="P9270" s="73">
        <v>0</v>
      </c>
      <c r="Q9270" s="73">
        <v>0</v>
      </c>
      <c r="R9270" s="73">
        <v>0</v>
      </c>
      <c r="S9270" s="73">
        <v>0</v>
      </c>
      <c r="T9270" s="73">
        <v>0</v>
      </c>
      <c r="U9270" s="73">
        <v>0</v>
      </c>
      <c r="V9270" s="73">
        <v>0</v>
      </c>
      <c r="W9270" s="73">
        <v>0</v>
      </c>
    </row>
    <row r="9271" spans="4:23" ht="15" customHeight="1" outlineLevel="2">
      <c r="D9271" s="38" t="s">
        <v>660</v>
      </c>
      <c r="E9271" s="233" t="s">
        <v>661</v>
      </c>
      <c r="F9271" s="73">
        <v>2</v>
      </c>
      <c r="G9271" s="73">
        <v>1</v>
      </c>
      <c r="H9271" s="73">
        <v>1</v>
      </c>
      <c r="I9271" s="73">
        <v>0</v>
      </c>
      <c r="J9271" s="73">
        <v>0</v>
      </c>
      <c r="K9271" s="73">
        <v>0</v>
      </c>
      <c r="L9271" s="73">
        <v>1</v>
      </c>
      <c r="M9271" s="73">
        <v>0</v>
      </c>
      <c r="N9271" s="73">
        <v>1</v>
      </c>
      <c r="O9271" s="73">
        <v>1</v>
      </c>
      <c r="P9271" s="73">
        <v>0</v>
      </c>
      <c r="Q9271" s="73">
        <v>1</v>
      </c>
      <c r="R9271" s="73">
        <v>0</v>
      </c>
      <c r="S9271" s="73">
        <v>0</v>
      </c>
      <c r="T9271" s="73">
        <v>0</v>
      </c>
      <c r="U9271" s="73">
        <v>0</v>
      </c>
      <c r="V9271" s="73">
        <v>0</v>
      </c>
      <c r="W9271" s="73">
        <v>0</v>
      </c>
    </row>
    <row r="9272" spans="4:23" ht="15" customHeight="1" outlineLevel="2">
      <c r="D9272" s="38" t="s">
        <v>662</v>
      </c>
      <c r="E9272" s="233" t="s">
        <v>663</v>
      </c>
      <c r="F9272" s="73">
        <v>0</v>
      </c>
      <c r="G9272" s="73">
        <v>0</v>
      </c>
      <c r="H9272" s="73">
        <v>0</v>
      </c>
      <c r="I9272" s="73">
        <v>1</v>
      </c>
      <c r="J9272" s="73">
        <v>0</v>
      </c>
      <c r="K9272" s="73">
        <v>1</v>
      </c>
      <c r="L9272" s="73">
        <v>0</v>
      </c>
      <c r="M9272" s="73">
        <v>0</v>
      </c>
      <c r="N9272" s="73">
        <v>0</v>
      </c>
      <c r="O9272" s="73">
        <v>0</v>
      </c>
      <c r="P9272" s="73">
        <v>0</v>
      </c>
      <c r="Q9272" s="73">
        <v>0</v>
      </c>
      <c r="R9272" s="73">
        <v>0</v>
      </c>
      <c r="S9272" s="73">
        <v>0</v>
      </c>
      <c r="T9272" s="73">
        <v>0</v>
      </c>
      <c r="U9272" s="73">
        <v>0</v>
      </c>
      <c r="V9272" s="73">
        <v>0</v>
      </c>
      <c r="W9272" s="73">
        <v>0</v>
      </c>
    </row>
    <row r="9273" spans="4:23" ht="15" customHeight="1" outlineLevel="2">
      <c r="D9273" s="38" t="s">
        <v>664</v>
      </c>
      <c r="E9273" s="233" t="s">
        <v>665</v>
      </c>
      <c r="F9273" s="73">
        <v>0</v>
      </c>
      <c r="G9273" s="73">
        <v>0</v>
      </c>
      <c r="H9273" s="73">
        <v>0</v>
      </c>
      <c r="I9273" s="73">
        <v>0</v>
      </c>
      <c r="J9273" s="73">
        <v>0</v>
      </c>
      <c r="K9273" s="73">
        <v>0</v>
      </c>
      <c r="L9273" s="73">
        <v>0</v>
      </c>
      <c r="M9273" s="73">
        <v>0</v>
      </c>
      <c r="N9273" s="73">
        <v>0</v>
      </c>
      <c r="O9273" s="73">
        <v>0</v>
      </c>
      <c r="P9273" s="73">
        <v>0</v>
      </c>
      <c r="Q9273" s="73">
        <v>0</v>
      </c>
      <c r="R9273" s="73">
        <v>0</v>
      </c>
      <c r="S9273" s="73">
        <v>0</v>
      </c>
      <c r="T9273" s="73">
        <v>0</v>
      </c>
      <c r="U9273" s="73">
        <v>0</v>
      </c>
      <c r="V9273" s="73">
        <v>0</v>
      </c>
      <c r="W9273" s="73">
        <v>0</v>
      </c>
    </row>
    <row r="9274" spans="4:23" ht="15" customHeight="1" outlineLevel="2">
      <c r="D9274" s="38" t="s">
        <v>666</v>
      </c>
      <c r="E9274" s="233" t="s">
        <v>667</v>
      </c>
      <c r="F9274" s="73">
        <v>0</v>
      </c>
      <c r="G9274" s="73">
        <v>0</v>
      </c>
      <c r="H9274" s="73">
        <v>0</v>
      </c>
      <c r="I9274" s="73">
        <v>0</v>
      </c>
      <c r="J9274" s="73">
        <v>0</v>
      </c>
      <c r="K9274" s="73">
        <v>0</v>
      </c>
      <c r="L9274" s="73">
        <v>0</v>
      </c>
      <c r="M9274" s="73">
        <v>0</v>
      </c>
      <c r="N9274" s="73">
        <v>0</v>
      </c>
      <c r="O9274" s="73">
        <v>0</v>
      </c>
      <c r="P9274" s="73">
        <v>0</v>
      </c>
      <c r="Q9274" s="73">
        <v>0</v>
      </c>
      <c r="R9274" s="73">
        <v>0</v>
      </c>
      <c r="S9274" s="73">
        <v>0</v>
      </c>
      <c r="T9274" s="73">
        <v>0</v>
      </c>
      <c r="U9274" s="73">
        <v>0</v>
      </c>
      <c r="V9274" s="73">
        <v>0</v>
      </c>
      <c r="W9274" s="73">
        <v>0</v>
      </c>
    </row>
    <row r="9275" spans="4:23" ht="15" customHeight="1" outlineLevel="2">
      <c r="D9275" s="38" t="s">
        <v>668</v>
      </c>
      <c r="E9275" s="233" t="s">
        <v>669</v>
      </c>
      <c r="F9275" s="73">
        <v>1</v>
      </c>
      <c r="G9275" s="73">
        <v>0</v>
      </c>
      <c r="H9275" s="73">
        <v>1</v>
      </c>
      <c r="I9275" s="73">
        <v>0</v>
      </c>
      <c r="J9275" s="73">
        <v>0</v>
      </c>
      <c r="K9275" s="73">
        <v>0</v>
      </c>
      <c r="L9275" s="73">
        <v>1</v>
      </c>
      <c r="M9275" s="73">
        <v>0</v>
      </c>
      <c r="N9275" s="73">
        <v>1</v>
      </c>
      <c r="O9275" s="73">
        <v>1</v>
      </c>
      <c r="P9275" s="73">
        <v>0</v>
      </c>
      <c r="Q9275" s="73">
        <v>1</v>
      </c>
      <c r="R9275" s="73">
        <v>1</v>
      </c>
      <c r="S9275" s="73">
        <v>0</v>
      </c>
      <c r="T9275" s="73">
        <v>1</v>
      </c>
      <c r="U9275" s="73">
        <v>1</v>
      </c>
      <c r="V9275" s="73">
        <v>0</v>
      </c>
      <c r="W9275" s="73">
        <v>1</v>
      </c>
    </row>
    <row r="9276" spans="4:23" ht="15" customHeight="1" outlineLevel="2">
      <c r="D9276" s="38" t="s">
        <v>670</v>
      </c>
      <c r="E9276" s="233" t="s">
        <v>671</v>
      </c>
      <c r="F9276" s="73">
        <v>0</v>
      </c>
      <c r="G9276" s="73">
        <v>0</v>
      </c>
      <c r="H9276" s="73">
        <v>0</v>
      </c>
      <c r="I9276" s="73">
        <v>1</v>
      </c>
      <c r="J9276" s="73">
        <v>0</v>
      </c>
      <c r="K9276" s="73">
        <v>1</v>
      </c>
      <c r="L9276" s="73">
        <v>0</v>
      </c>
      <c r="M9276" s="73">
        <v>0</v>
      </c>
      <c r="N9276" s="73">
        <v>0</v>
      </c>
      <c r="O9276" s="73">
        <v>0</v>
      </c>
      <c r="P9276" s="73">
        <v>0</v>
      </c>
      <c r="Q9276" s="73">
        <v>0</v>
      </c>
      <c r="R9276" s="73">
        <v>0</v>
      </c>
      <c r="S9276" s="73">
        <v>0</v>
      </c>
      <c r="T9276" s="73">
        <v>0</v>
      </c>
      <c r="U9276" s="73">
        <v>0</v>
      </c>
      <c r="V9276" s="73">
        <v>0</v>
      </c>
      <c r="W9276" s="73">
        <v>0</v>
      </c>
    </row>
    <row r="9277" spans="4:23" ht="15" customHeight="1" outlineLevel="2">
      <c r="D9277" s="38" t="s">
        <v>672</v>
      </c>
      <c r="E9277" s="233" t="s">
        <v>673</v>
      </c>
      <c r="F9277" s="73">
        <v>0</v>
      </c>
      <c r="G9277" s="73">
        <v>0</v>
      </c>
      <c r="H9277" s="73">
        <v>0</v>
      </c>
      <c r="I9277" s="73">
        <v>0</v>
      </c>
      <c r="J9277" s="73">
        <v>0</v>
      </c>
      <c r="K9277" s="73">
        <v>0</v>
      </c>
      <c r="L9277" s="73">
        <v>0</v>
      </c>
      <c r="M9277" s="73">
        <v>0</v>
      </c>
      <c r="N9277" s="73">
        <v>0</v>
      </c>
      <c r="O9277" s="73">
        <v>0</v>
      </c>
      <c r="P9277" s="73">
        <v>0</v>
      </c>
      <c r="Q9277" s="73">
        <v>0</v>
      </c>
      <c r="R9277" s="73">
        <v>0</v>
      </c>
      <c r="S9277" s="73">
        <v>0</v>
      </c>
      <c r="T9277" s="73">
        <v>0</v>
      </c>
      <c r="U9277" s="73">
        <v>0</v>
      </c>
      <c r="V9277" s="73">
        <v>0</v>
      </c>
      <c r="W9277" s="73">
        <v>0</v>
      </c>
    </row>
    <row r="9278" spans="4:23" ht="15" customHeight="1" outlineLevel="2">
      <c r="D9278" s="38" t="s">
        <v>674</v>
      </c>
      <c r="E9278" s="233" t="s">
        <v>675</v>
      </c>
      <c r="F9278" s="73">
        <v>0</v>
      </c>
      <c r="G9278" s="73">
        <v>0</v>
      </c>
      <c r="H9278" s="73">
        <v>0</v>
      </c>
      <c r="I9278" s="73">
        <v>0</v>
      </c>
      <c r="J9278" s="73">
        <v>0</v>
      </c>
      <c r="K9278" s="73">
        <v>0</v>
      </c>
      <c r="L9278" s="73">
        <v>0</v>
      </c>
      <c r="M9278" s="73">
        <v>0</v>
      </c>
      <c r="N9278" s="73">
        <v>0</v>
      </c>
      <c r="O9278" s="73">
        <v>0</v>
      </c>
      <c r="P9278" s="73">
        <v>0</v>
      </c>
      <c r="Q9278" s="73">
        <v>0</v>
      </c>
      <c r="R9278" s="73">
        <v>0</v>
      </c>
      <c r="S9278" s="73">
        <v>0</v>
      </c>
      <c r="T9278" s="73">
        <v>0</v>
      </c>
      <c r="U9278" s="73">
        <v>0</v>
      </c>
      <c r="V9278" s="73">
        <v>0</v>
      </c>
      <c r="W9278" s="73">
        <v>0</v>
      </c>
    </row>
    <row r="9279" spans="4:23" ht="15" customHeight="1" outlineLevel="2">
      <c r="D9279" s="38" t="s">
        <v>676</v>
      </c>
      <c r="E9279" s="233" t="s">
        <v>677</v>
      </c>
      <c r="F9279" s="73">
        <v>0</v>
      </c>
      <c r="G9279" s="73">
        <v>0</v>
      </c>
      <c r="H9279" s="73">
        <v>0</v>
      </c>
      <c r="I9279" s="73">
        <v>0</v>
      </c>
      <c r="J9279" s="73">
        <v>0</v>
      </c>
      <c r="K9279" s="73">
        <v>0</v>
      </c>
      <c r="L9279" s="73">
        <v>0</v>
      </c>
      <c r="M9279" s="73">
        <v>0</v>
      </c>
      <c r="N9279" s="73">
        <v>0</v>
      </c>
      <c r="O9279" s="73">
        <v>0</v>
      </c>
      <c r="P9279" s="73">
        <v>0</v>
      </c>
      <c r="Q9279" s="73">
        <v>0</v>
      </c>
      <c r="R9279" s="73">
        <v>0</v>
      </c>
      <c r="S9279" s="73">
        <v>0</v>
      </c>
      <c r="T9279" s="73">
        <v>0</v>
      </c>
      <c r="U9279" s="73">
        <v>0</v>
      </c>
      <c r="V9279" s="73">
        <v>0</v>
      </c>
      <c r="W9279" s="73">
        <v>0</v>
      </c>
    </row>
    <row r="9280" spans="4:23" ht="15" customHeight="1" outlineLevel="2">
      <c r="D9280" s="38" t="s">
        <v>678</v>
      </c>
      <c r="E9280" s="233" t="s">
        <v>679</v>
      </c>
      <c r="F9280" s="73">
        <v>0</v>
      </c>
      <c r="G9280" s="73">
        <v>0</v>
      </c>
      <c r="H9280" s="73">
        <v>0</v>
      </c>
      <c r="I9280" s="73">
        <v>0</v>
      </c>
      <c r="J9280" s="73">
        <v>0</v>
      </c>
      <c r="K9280" s="73">
        <v>0</v>
      </c>
      <c r="L9280" s="73">
        <v>0</v>
      </c>
      <c r="M9280" s="73">
        <v>0</v>
      </c>
      <c r="N9280" s="73">
        <v>0</v>
      </c>
      <c r="O9280" s="73">
        <v>0</v>
      </c>
      <c r="P9280" s="73">
        <v>0</v>
      </c>
      <c r="Q9280" s="73">
        <v>0</v>
      </c>
      <c r="R9280" s="73">
        <v>0</v>
      </c>
      <c r="S9280" s="73">
        <v>0</v>
      </c>
      <c r="T9280" s="73">
        <v>0</v>
      </c>
      <c r="U9280" s="73">
        <v>0</v>
      </c>
      <c r="V9280" s="73">
        <v>0</v>
      </c>
      <c r="W9280" s="73">
        <v>0</v>
      </c>
    </row>
    <row r="9281" spans="4:23" ht="15" customHeight="1" outlineLevel="2">
      <c r="D9281" s="38" t="s">
        <v>680</v>
      </c>
      <c r="E9281" s="233" t="s">
        <v>681</v>
      </c>
      <c r="F9281" s="73">
        <v>0</v>
      </c>
      <c r="G9281" s="73">
        <v>0</v>
      </c>
      <c r="H9281" s="73">
        <v>0</v>
      </c>
      <c r="I9281" s="73">
        <v>0</v>
      </c>
      <c r="J9281" s="73">
        <v>0</v>
      </c>
      <c r="K9281" s="73">
        <v>0</v>
      </c>
      <c r="L9281" s="73">
        <v>0</v>
      </c>
      <c r="M9281" s="73">
        <v>0</v>
      </c>
      <c r="N9281" s="73">
        <v>0</v>
      </c>
      <c r="O9281" s="73">
        <v>0</v>
      </c>
      <c r="P9281" s="73">
        <v>0</v>
      </c>
      <c r="Q9281" s="73">
        <v>0</v>
      </c>
      <c r="R9281" s="73">
        <v>0</v>
      </c>
      <c r="S9281" s="73">
        <v>0</v>
      </c>
      <c r="T9281" s="73">
        <v>0</v>
      </c>
      <c r="U9281" s="73">
        <v>0</v>
      </c>
      <c r="V9281" s="73">
        <v>0</v>
      </c>
      <c r="W9281" s="73">
        <v>0</v>
      </c>
    </row>
    <row r="9282" spans="4:23" ht="15" customHeight="1" outlineLevel="2">
      <c r="D9282" s="38" t="s">
        <v>682</v>
      </c>
      <c r="E9282" s="233" t="s">
        <v>683</v>
      </c>
      <c r="F9282" s="73">
        <v>0</v>
      </c>
      <c r="G9282" s="73">
        <v>0</v>
      </c>
      <c r="H9282" s="73">
        <v>0</v>
      </c>
      <c r="I9282" s="73">
        <v>0</v>
      </c>
      <c r="J9282" s="73">
        <v>0</v>
      </c>
      <c r="K9282" s="73">
        <v>0</v>
      </c>
      <c r="L9282" s="73">
        <v>0</v>
      </c>
      <c r="M9282" s="73">
        <v>0</v>
      </c>
      <c r="N9282" s="73">
        <v>0</v>
      </c>
      <c r="O9282" s="73">
        <v>0</v>
      </c>
      <c r="P9282" s="73">
        <v>0</v>
      </c>
      <c r="Q9282" s="73">
        <v>0</v>
      </c>
      <c r="R9282" s="73">
        <v>0</v>
      </c>
      <c r="S9282" s="73">
        <v>0</v>
      </c>
      <c r="T9282" s="73">
        <v>0</v>
      </c>
      <c r="U9282" s="73">
        <v>0</v>
      </c>
      <c r="V9282" s="73">
        <v>0</v>
      </c>
      <c r="W9282" s="73">
        <v>0</v>
      </c>
    </row>
    <row r="9283" spans="4:23" ht="15" customHeight="1" outlineLevel="2">
      <c r="D9283" s="38" t="s">
        <v>684</v>
      </c>
      <c r="E9283" s="233" t="s">
        <v>685</v>
      </c>
      <c r="F9283" s="73">
        <v>0</v>
      </c>
      <c r="G9283" s="73">
        <v>0</v>
      </c>
      <c r="H9283" s="73">
        <v>0</v>
      </c>
      <c r="I9283" s="73">
        <v>0</v>
      </c>
      <c r="J9283" s="73">
        <v>0</v>
      </c>
      <c r="K9283" s="73">
        <v>0</v>
      </c>
      <c r="L9283" s="73">
        <v>0</v>
      </c>
      <c r="M9283" s="73">
        <v>0</v>
      </c>
      <c r="N9283" s="73">
        <v>0</v>
      </c>
      <c r="O9283" s="73">
        <v>0</v>
      </c>
      <c r="P9283" s="73">
        <v>0</v>
      </c>
      <c r="Q9283" s="73">
        <v>0</v>
      </c>
      <c r="R9283" s="73">
        <v>0</v>
      </c>
      <c r="S9283" s="73">
        <v>0</v>
      </c>
      <c r="T9283" s="73">
        <v>0</v>
      </c>
      <c r="U9283" s="73">
        <v>0</v>
      </c>
      <c r="V9283" s="73">
        <v>0</v>
      </c>
      <c r="W9283" s="73">
        <v>0</v>
      </c>
    </row>
    <row r="9284" spans="4:23" ht="15" customHeight="1" outlineLevel="2">
      <c r="D9284" s="38" t="s">
        <v>686</v>
      </c>
      <c r="E9284" s="233" t="s">
        <v>687</v>
      </c>
      <c r="F9284" s="73">
        <v>0</v>
      </c>
      <c r="G9284" s="73">
        <v>0</v>
      </c>
      <c r="H9284" s="73">
        <v>0</v>
      </c>
      <c r="I9284" s="73">
        <v>0</v>
      </c>
      <c r="J9284" s="73">
        <v>0</v>
      </c>
      <c r="K9284" s="73">
        <v>0</v>
      </c>
      <c r="L9284" s="73">
        <v>0</v>
      </c>
      <c r="M9284" s="73">
        <v>0</v>
      </c>
      <c r="N9284" s="73">
        <v>0</v>
      </c>
      <c r="O9284" s="73">
        <v>0</v>
      </c>
      <c r="P9284" s="73">
        <v>0</v>
      </c>
      <c r="Q9284" s="73">
        <v>0</v>
      </c>
      <c r="R9284" s="73">
        <v>0</v>
      </c>
      <c r="S9284" s="73">
        <v>0</v>
      </c>
      <c r="T9284" s="73">
        <v>0</v>
      </c>
      <c r="U9284" s="73">
        <v>0</v>
      </c>
      <c r="V9284" s="73">
        <v>0</v>
      </c>
      <c r="W9284" s="73">
        <v>0</v>
      </c>
    </row>
    <row r="9285" spans="4:23" ht="15" customHeight="1" outlineLevel="2">
      <c r="D9285" s="38" t="s">
        <v>688</v>
      </c>
      <c r="E9285" s="233" t="s">
        <v>689</v>
      </c>
      <c r="F9285" s="73">
        <v>0</v>
      </c>
      <c r="G9285" s="73">
        <v>0</v>
      </c>
      <c r="H9285" s="73">
        <v>0</v>
      </c>
      <c r="I9285" s="73">
        <v>0</v>
      </c>
      <c r="J9285" s="73">
        <v>0</v>
      </c>
      <c r="K9285" s="73">
        <v>0</v>
      </c>
      <c r="L9285" s="73">
        <v>0</v>
      </c>
      <c r="M9285" s="73">
        <v>0</v>
      </c>
      <c r="N9285" s="73">
        <v>0</v>
      </c>
      <c r="O9285" s="73">
        <v>0</v>
      </c>
      <c r="P9285" s="73">
        <v>0</v>
      </c>
      <c r="Q9285" s="73">
        <v>0</v>
      </c>
      <c r="R9285" s="73">
        <v>0</v>
      </c>
      <c r="S9285" s="73">
        <v>0</v>
      </c>
      <c r="T9285" s="73">
        <v>0</v>
      </c>
      <c r="U9285" s="73">
        <v>0</v>
      </c>
      <c r="V9285" s="73">
        <v>0</v>
      </c>
      <c r="W9285" s="73">
        <v>0</v>
      </c>
    </row>
    <row r="9286" spans="4:23" ht="15" customHeight="1" outlineLevel="2">
      <c r="D9286" s="38" t="s">
        <v>690</v>
      </c>
      <c r="E9286" s="233" t="s">
        <v>691</v>
      </c>
      <c r="F9286" s="73">
        <v>0</v>
      </c>
      <c r="G9286" s="73">
        <v>0</v>
      </c>
      <c r="H9286" s="73">
        <v>0</v>
      </c>
      <c r="I9286" s="73">
        <v>0</v>
      </c>
      <c r="J9286" s="73">
        <v>0</v>
      </c>
      <c r="K9286" s="73">
        <v>0</v>
      </c>
      <c r="L9286" s="73">
        <v>0</v>
      </c>
      <c r="M9286" s="73">
        <v>0</v>
      </c>
      <c r="N9286" s="73">
        <v>0</v>
      </c>
      <c r="O9286" s="73">
        <v>0</v>
      </c>
      <c r="P9286" s="73">
        <v>0</v>
      </c>
      <c r="Q9286" s="73">
        <v>0</v>
      </c>
      <c r="R9286" s="73">
        <v>0</v>
      </c>
      <c r="S9286" s="73">
        <v>0</v>
      </c>
      <c r="T9286" s="73">
        <v>0</v>
      </c>
      <c r="U9286" s="73">
        <v>0</v>
      </c>
      <c r="V9286" s="73">
        <v>0</v>
      </c>
      <c r="W9286" s="73">
        <v>0</v>
      </c>
    </row>
    <row r="9287" spans="4:23" ht="15" customHeight="1" outlineLevel="2">
      <c r="D9287" s="38" t="s">
        <v>692</v>
      </c>
      <c r="E9287" s="233" t="s">
        <v>693</v>
      </c>
      <c r="F9287" s="73">
        <v>0</v>
      </c>
      <c r="G9287" s="73">
        <v>0</v>
      </c>
      <c r="H9287" s="73">
        <v>0</v>
      </c>
      <c r="I9287" s="73">
        <v>0</v>
      </c>
      <c r="J9287" s="73">
        <v>0</v>
      </c>
      <c r="K9287" s="73">
        <v>0</v>
      </c>
      <c r="L9287" s="73">
        <v>0</v>
      </c>
      <c r="M9287" s="73">
        <v>0</v>
      </c>
      <c r="N9287" s="73">
        <v>0</v>
      </c>
      <c r="O9287" s="73">
        <v>0</v>
      </c>
      <c r="P9287" s="73">
        <v>0</v>
      </c>
      <c r="Q9287" s="73">
        <v>0</v>
      </c>
      <c r="R9287" s="73">
        <v>0</v>
      </c>
      <c r="S9287" s="73">
        <v>0</v>
      </c>
      <c r="T9287" s="73">
        <v>0</v>
      </c>
      <c r="U9287" s="73">
        <v>0</v>
      </c>
      <c r="V9287" s="73">
        <v>0</v>
      </c>
      <c r="W9287" s="73">
        <v>0</v>
      </c>
    </row>
    <row r="9288" spans="4:23" ht="15" customHeight="1" outlineLevel="2">
      <c r="D9288" s="38" t="s">
        <v>694</v>
      </c>
      <c r="E9288" s="233" t="s">
        <v>695</v>
      </c>
      <c r="F9288" s="73">
        <v>0</v>
      </c>
      <c r="G9288" s="73">
        <v>0</v>
      </c>
      <c r="H9288" s="73">
        <v>0</v>
      </c>
      <c r="I9288" s="73">
        <v>0</v>
      </c>
      <c r="J9288" s="73">
        <v>0</v>
      </c>
      <c r="K9288" s="73">
        <v>0</v>
      </c>
      <c r="L9288" s="73">
        <v>0</v>
      </c>
      <c r="M9288" s="73">
        <v>0</v>
      </c>
      <c r="N9288" s="73">
        <v>0</v>
      </c>
      <c r="O9288" s="73">
        <v>0</v>
      </c>
      <c r="P9288" s="73">
        <v>0</v>
      </c>
      <c r="Q9288" s="73">
        <v>0</v>
      </c>
      <c r="R9288" s="73">
        <v>0</v>
      </c>
      <c r="S9288" s="73">
        <v>0</v>
      </c>
      <c r="T9288" s="73">
        <v>0</v>
      </c>
      <c r="U9288" s="73">
        <v>0</v>
      </c>
      <c r="V9288" s="73">
        <v>0</v>
      </c>
      <c r="W9288" s="73">
        <v>0</v>
      </c>
    </row>
    <row r="9289" spans="4:23" ht="15" customHeight="1" outlineLevel="2">
      <c r="D9289" s="38" t="s">
        <v>696</v>
      </c>
      <c r="E9289" s="233" t="s">
        <v>697</v>
      </c>
      <c r="F9289" s="73">
        <v>0</v>
      </c>
      <c r="G9289" s="73">
        <v>0</v>
      </c>
      <c r="H9289" s="73">
        <v>0</v>
      </c>
      <c r="I9289" s="73">
        <v>0</v>
      </c>
      <c r="J9289" s="73">
        <v>0</v>
      </c>
      <c r="K9289" s="73">
        <v>0</v>
      </c>
      <c r="L9289" s="73">
        <v>0</v>
      </c>
      <c r="M9289" s="73">
        <v>0</v>
      </c>
      <c r="N9289" s="73">
        <v>0</v>
      </c>
      <c r="O9289" s="73">
        <v>0</v>
      </c>
      <c r="P9289" s="73">
        <v>0</v>
      </c>
      <c r="Q9289" s="73">
        <v>0</v>
      </c>
      <c r="R9289" s="73">
        <v>0</v>
      </c>
      <c r="S9289" s="73">
        <v>0</v>
      </c>
      <c r="T9289" s="73">
        <v>0</v>
      </c>
      <c r="U9289" s="73">
        <v>0</v>
      </c>
      <c r="V9289" s="73">
        <v>0</v>
      </c>
      <c r="W9289" s="73">
        <v>0</v>
      </c>
    </row>
    <row r="9290" spans="4:23" ht="15" customHeight="1" outlineLevel="2">
      <c r="D9290" s="38" t="s">
        <v>698</v>
      </c>
      <c r="E9290" s="233" t="s">
        <v>699</v>
      </c>
      <c r="F9290" s="73">
        <v>0</v>
      </c>
      <c r="G9290" s="73">
        <v>0</v>
      </c>
      <c r="H9290" s="73">
        <v>0</v>
      </c>
      <c r="I9290" s="73">
        <v>0</v>
      </c>
      <c r="J9290" s="73">
        <v>0</v>
      </c>
      <c r="K9290" s="73">
        <v>0</v>
      </c>
      <c r="L9290" s="73">
        <v>0</v>
      </c>
      <c r="M9290" s="73">
        <v>0</v>
      </c>
      <c r="N9290" s="73">
        <v>0</v>
      </c>
      <c r="O9290" s="73">
        <v>0</v>
      </c>
      <c r="P9290" s="73">
        <v>0</v>
      </c>
      <c r="Q9290" s="73">
        <v>0</v>
      </c>
      <c r="R9290" s="73">
        <v>0</v>
      </c>
      <c r="S9290" s="73">
        <v>0</v>
      </c>
      <c r="T9290" s="73">
        <v>0</v>
      </c>
      <c r="U9290" s="73">
        <v>0</v>
      </c>
      <c r="V9290" s="73">
        <v>0</v>
      </c>
      <c r="W9290" s="73">
        <v>0</v>
      </c>
    </row>
    <row r="9291" spans="4:23" ht="15" customHeight="1" outlineLevel="2">
      <c r="D9291" s="38" t="s">
        <v>700</v>
      </c>
      <c r="E9291" s="233" t="s">
        <v>701</v>
      </c>
      <c r="F9291" s="73">
        <v>0</v>
      </c>
      <c r="G9291" s="73">
        <v>0</v>
      </c>
      <c r="H9291" s="73">
        <v>0</v>
      </c>
      <c r="I9291" s="73">
        <v>0</v>
      </c>
      <c r="J9291" s="73">
        <v>0</v>
      </c>
      <c r="K9291" s="73">
        <v>0</v>
      </c>
      <c r="L9291" s="73">
        <v>0</v>
      </c>
      <c r="M9291" s="73">
        <v>0</v>
      </c>
      <c r="N9291" s="73">
        <v>0</v>
      </c>
      <c r="O9291" s="73">
        <v>0</v>
      </c>
      <c r="P9291" s="73">
        <v>0</v>
      </c>
      <c r="Q9291" s="73">
        <v>0</v>
      </c>
      <c r="R9291" s="73">
        <v>0</v>
      </c>
      <c r="S9291" s="73">
        <v>0</v>
      </c>
      <c r="T9291" s="73">
        <v>0</v>
      </c>
      <c r="U9291" s="73">
        <v>0</v>
      </c>
      <c r="V9291" s="73">
        <v>0</v>
      </c>
      <c r="W9291" s="73">
        <v>0</v>
      </c>
    </row>
    <row r="9292" spans="4:23" ht="15" customHeight="1" outlineLevel="2">
      <c r="D9292" s="38" t="s">
        <v>702</v>
      </c>
      <c r="E9292" s="233" t="s">
        <v>703</v>
      </c>
      <c r="F9292" s="73">
        <v>0</v>
      </c>
      <c r="G9292" s="73">
        <v>0</v>
      </c>
      <c r="H9292" s="73">
        <v>0</v>
      </c>
      <c r="I9292" s="73">
        <v>0</v>
      </c>
      <c r="J9292" s="73">
        <v>0</v>
      </c>
      <c r="K9292" s="73">
        <v>0</v>
      </c>
      <c r="L9292" s="73">
        <v>0</v>
      </c>
      <c r="M9292" s="73">
        <v>0</v>
      </c>
      <c r="N9292" s="73">
        <v>0</v>
      </c>
      <c r="O9292" s="73">
        <v>0</v>
      </c>
      <c r="P9292" s="73">
        <v>0</v>
      </c>
      <c r="Q9292" s="73">
        <v>0</v>
      </c>
      <c r="R9292" s="73">
        <v>0</v>
      </c>
      <c r="S9292" s="73">
        <v>0</v>
      </c>
      <c r="T9292" s="73">
        <v>0</v>
      </c>
      <c r="U9292" s="73">
        <v>0</v>
      </c>
      <c r="V9292" s="73">
        <v>0</v>
      </c>
      <c r="W9292" s="73">
        <v>0</v>
      </c>
    </row>
    <row r="9293" spans="4:23" ht="15" customHeight="1" outlineLevel="2">
      <c r="D9293" s="38" t="s">
        <v>704</v>
      </c>
      <c r="E9293" s="233" t="s">
        <v>705</v>
      </c>
      <c r="F9293" s="73">
        <v>0</v>
      </c>
      <c r="G9293" s="73">
        <v>0</v>
      </c>
      <c r="H9293" s="73">
        <v>0</v>
      </c>
      <c r="I9293" s="73">
        <v>0</v>
      </c>
      <c r="J9293" s="73">
        <v>0</v>
      </c>
      <c r="K9293" s="73">
        <v>0</v>
      </c>
      <c r="L9293" s="73">
        <v>0</v>
      </c>
      <c r="M9293" s="73">
        <v>0</v>
      </c>
      <c r="N9293" s="73">
        <v>0</v>
      </c>
      <c r="O9293" s="73">
        <v>0</v>
      </c>
      <c r="P9293" s="73">
        <v>0</v>
      </c>
      <c r="Q9293" s="73">
        <v>0</v>
      </c>
      <c r="R9293" s="73">
        <v>0</v>
      </c>
      <c r="S9293" s="73">
        <v>0</v>
      </c>
      <c r="T9293" s="73">
        <v>0</v>
      </c>
      <c r="U9293" s="73">
        <v>0</v>
      </c>
      <c r="V9293" s="73">
        <v>0</v>
      </c>
      <c r="W9293" s="73">
        <v>0</v>
      </c>
    </row>
    <row r="9294" spans="4:23" ht="15" customHeight="1" outlineLevel="2">
      <c r="D9294" s="38" t="s">
        <v>706</v>
      </c>
      <c r="E9294" s="233" t="s">
        <v>707</v>
      </c>
      <c r="F9294" s="73">
        <v>0</v>
      </c>
      <c r="G9294" s="73">
        <v>0</v>
      </c>
      <c r="H9294" s="73">
        <v>0</v>
      </c>
      <c r="I9294" s="73">
        <v>0</v>
      </c>
      <c r="J9294" s="73">
        <v>0</v>
      </c>
      <c r="K9294" s="73">
        <v>0</v>
      </c>
      <c r="L9294" s="73">
        <v>0</v>
      </c>
      <c r="M9294" s="73">
        <v>0</v>
      </c>
      <c r="N9294" s="73">
        <v>0</v>
      </c>
      <c r="O9294" s="73">
        <v>0</v>
      </c>
      <c r="P9294" s="73">
        <v>0</v>
      </c>
      <c r="Q9294" s="73">
        <v>0</v>
      </c>
      <c r="R9294" s="73">
        <v>0</v>
      </c>
      <c r="S9294" s="73">
        <v>0</v>
      </c>
      <c r="T9294" s="73">
        <v>0</v>
      </c>
      <c r="U9294" s="73">
        <v>0</v>
      </c>
      <c r="V9294" s="73">
        <v>0</v>
      </c>
      <c r="W9294" s="73">
        <v>0</v>
      </c>
    </row>
    <row r="9295" spans="4:23" ht="15" customHeight="1" outlineLevel="2">
      <c r="D9295" s="38" t="s">
        <v>708</v>
      </c>
      <c r="E9295" s="233" t="s">
        <v>709</v>
      </c>
      <c r="F9295" s="73">
        <v>0</v>
      </c>
      <c r="G9295" s="73">
        <v>0</v>
      </c>
      <c r="H9295" s="73">
        <v>0</v>
      </c>
      <c r="I9295" s="73">
        <v>0</v>
      </c>
      <c r="J9295" s="73">
        <v>0</v>
      </c>
      <c r="K9295" s="73">
        <v>0</v>
      </c>
      <c r="L9295" s="73">
        <v>0</v>
      </c>
      <c r="M9295" s="73">
        <v>0</v>
      </c>
      <c r="N9295" s="73">
        <v>0</v>
      </c>
      <c r="O9295" s="73">
        <v>0</v>
      </c>
      <c r="P9295" s="73">
        <v>0</v>
      </c>
      <c r="Q9295" s="73">
        <v>0</v>
      </c>
      <c r="R9295" s="73">
        <v>0</v>
      </c>
      <c r="S9295" s="73">
        <v>0</v>
      </c>
      <c r="T9295" s="73">
        <v>0</v>
      </c>
      <c r="U9295" s="73">
        <v>0</v>
      </c>
      <c r="V9295" s="73">
        <v>0</v>
      </c>
      <c r="W9295" s="73">
        <v>0</v>
      </c>
    </row>
    <row r="9296" spans="4:23" ht="15" customHeight="1" outlineLevel="2">
      <c r="D9296" s="38" t="s">
        <v>710</v>
      </c>
      <c r="E9296" s="233" t="s">
        <v>711</v>
      </c>
      <c r="F9296" s="73">
        <v>0</v>
      </c>
      <c r="G9296" s="73">
        <v>0</v>
      </c>
      <c r="H9296" s="73">
        <v>0</v>
      </c>
      <c r="I9296" s="73">
        <v>0</v>
      </c>
      <c r="J9296" s="73">
        <v>0</v>
      </c>
      <c r="K9296" s="73">
        <v>0</v>
      </c>
      <c r="L9296" s="73">
        <v>0</v>
      </c>
      <c r="M9296" s="73">
        <v>0</v>
      </c>
      <c r="N9296" s="73">
        <v>0</v>
      </c>
      <c r="O9296" s="73">
        <v>0</v>
      </c>
      <c r="P9296" s="73">
        <v>0</v>
      </c>
      <c r="Q9296" s="73">
        <v>0</v>
      </c>
      <c r="R9296" s="73">
        <v>0</v>
      </c>
      <c r="S9296" s="73">
        <v>0</v>
      </c>
      <c r="T9296" s="73">
        <v>0</v>
      </c>
      <c r="U9296" s="73">
        <v>0</v>
      </c>
      <c r="V9296" s="73">
        <v>0</v>
      </c>
      <c r="W9296" s="73">
        <v>0</v>
      </c>
    </row>
    <row r="9297" spans="4:23" ht="15" customHeight="1" outlineLevel="2">
      <c r="D9297" s="38" t="s">
        <v>712</v>
      </c>
      <c r="E9297" s="233" t="s">
        <v>713</v>
      </c>
      <c r="F9297" s="73">
        <v>0</v>
      </c>
      <c r="G9297" s="73">
        <v>0</v>
      </c>
      <c r="H9297" s="73">
        <v>0</v>
      </c>
      <c r="I9297" s="73">
        <v>0</v>
      </c>
      <c r="J9297" s="73">
        <v>0</v>
      </c>
      <c r="K9297" s="73">
        <v>0</v>
      </c>
      <c r="L9297" s="73">
        <v>0</v>
      </c>
      <c r="M9297" s="73">
        <v>0</v>
      </c>
      <c r="N9297" s="73">
        <v>0</v>
      </c>
      <c r="O9297" s="73">
        <v>0</v>
      </c>
      <c r="P9297" s="73">
        <v>0</v>
      </c>
      <c r="Q9297" s="73">
        <v>0</v>
      </c>
      <c r="R9297" s="73">
        <v>0</v>
      </c>
      <c r="S9297" s="73">
        <v>0</v>
      </c>
      <c r="T9297" s="73">
        <v>0</v>
      </c>
      <c r="U9297" s="73">
        <v>0</v>
      </c>
      <c r="V9297" s="73">
        <v>0</v>
      </c>
      <c r="W9297" s="73">
        <v>0</v>
      </c>
    </row>
    <row r="9298" spans="4:23" ht="15" customHeight="1" outlineLevel="2">
      <c r="D9298" s="38" t="s">
        <v>714</v>
      </c>
      <c r="E9298" s="233" t="s">
        <v>715</v>
      </c>
      <c r="F9298" s="73">
        <v>0</v>
      </c>
      <c r="G9298" s="73">
        <v>0</v>
      </c>
      <c r="H9298" s="73">
        <v>0</v>
      </c>
      <c r="I9298" s="73">
        <v>0</v>
      </c>
      <c r="J9298" s="73">
        <v>0</v>
      </c>
      <c r="K9298" s="73">
        <v>0</v>
      </c>
      <c r="L9298" s="73">
        <v>0</v>
      </c>
      <c r="M9298" s="73">
        <v>0</v>
      </c>
      <c r="N9298" s="73">
        <v>0</v>
      </c>
      <c r="O9298" s="73">
        <v>0</v>
      </c>
      <c r="P9298" s="73">
        <v>0</v>
      </c>
      <c r="Q9298" s="73">
        <v>0</v>
      </c>
      <c r="R9298" s="73">
        <v>0</v>
      </c>
      <c r="S9298" s="73">
        <v>0</v>
      </c>
      <c r="T9298" s="73">
        <v>0</v>
      </c>
      <c r="U9298" s="73">
        <v>0</v>
      </c>
      <c r="V9298" s="73">
        <v>0</v>
      </c>
      <c r="W9298" s="73">
        <v>0</v>
      </c>
    </row>
    <row r="9299" spans="4:23" ht="15" customHeight="1" outlineLevel="2">
      <c r="D9299" s="38" t="s">
        <v>716</v>
      </c>
      <c r="E9299" s="233" t="s">
        <v>717</v>
      </c>
      <c r="F9299" s="73">
        <v>0</v>
      </c>
      <c r="G9299" s="73">
        <v>0</v>
      </c>
      <c r="H9299" s="73">
        <v>0</v>
      </c>
      <c r="I9299" s="73">
        <v>0</v>
      </c>
      <c r="J9299" s="73">
        <v>0</v>
      </c>
      <c r="K9299" s="73">
        <v>0</v>
      </c>
      <c r="L9299" s="73">
        <v>0</v>
      </c>
      <c r="M9299" s="73">
        <v>0</v>
      </c>
      <c r="N9299" s="73">
        <v>0</v>
      </c>
      <c r="O9299" s="73">
        <v>0</v>
      </c>
      <c r="P9299" s="73">
        <v>0</v>
      </c>
      <c r="Q9299" s="73">
        <v>0</v>
      </c>
      <c r="R9299" s="73">
        <v>0</v>
      </c>
      <c r="S9299" s="73">
        <v>0</v>
      </c>
      <c r="T9299" s="73">
        <v>0</v>
      </c>
      <c r="U9299" s="73">
        <v>0</v>
      </c>
      <c r="V9299" s="73">
        <v>0</v>
      </c>
      <c r="W9299" s="73">
        <v>0</v>
      </c>
    </row>
    <row r="9300" spans="4:23" ht="15" customHeight="1" outlineLevel="2">
      <c r="D9300" s="38" t="s">
        <v>718</v>
      </c>
      <c r="E9300" s="233" t="s">
        <v>719</v>
      </c>
      <c r="F9300" s="73">
        <v>0</v>
      </c>
      <c r="G9300" s="73">
        <v>0</v>
      </c>
      <c r="H9300" s="73">
        <v>0</v>
      </c>
      <c r="I9300" s="73">
        <v>0</v>
      </c>
      <c r="J9300" s="73">
        <v>0</v>
      </c>
      <c r="K9300" s="73">
        <v>0</v>
      </c>
      <c r="L9300" s="73">
        <v>0</v>
      </c>
      <c r="M9300" s="73">
        <v>0</v>
      </c>
      <c r="N9300" s="73">
        <v>0</v>
      </c>
      <c r="O9300" s="73">
        <v>0</v>
      </c>
      <c r="P9300" s="73">
        <v>0</v>
      </c>
      <c r="Q9300" s="73">
        <v>0</v>
      </c>
      <c r="R9300" s="73">
        <v>0</v>
      </c>
      <c r="S9300" s="73">
        <v>0</v>
      </c>
      <c r="T9300" s="73">
        <v>0</v>
      </c>
      <c r="U9300" s="73">
        <v>0</v>
      </c>
      <c r="V9300" s="73">
        <v>0</v>
      </c>
      <c r="W9300" s="73">
        <v>0</v>
      </c>
    </row>
    <row r="9301" spans="4:23" ht="15" customHeight="1" outlineLevel="2">
      <c r="D9301" s="38" t="s">
        <v>720</v>
      </c>
      <c r="E9301" s="233" t="s">
        <v>721</v>
      </c>
      <c r="F9301" s="73">
        <v>0</v>
      </c>
      <c r="G9301" s="73">
        <v>0</v>
      </c>
      <c r="H9301" s="73">
        <v>0</v>
      </c>
      <c r="I9301" s="73">
        <v>0</v>
      </c>
      <c r="J9301" s="73">
        <v>0</v>
      </c>
      <c r="K9301" s="73">
        <v>0</v>
      </c>
      <c r="L9301" s="73">
        <v>0</v>
      </c>
      <c r="M9301" s="73">
        <v>0</v>
      </c>
      <c r="N9301" s="73">
        <v>0</v>
      </c>
      <c r="O9301" s="73">
        <v>0</v>
      </c>
      <c r="P9301" s="73">
        <v>0</v>
      </c>
      <c r="Q9301" s="73">
        <v>0</v>
      </c>
      <c r="R9301" s="73">
        <v>0</v>
      </c>
      <c r="S9301" s="73">
        <v>0</v>
      </c>
      <c r="T9301" s="73">
        <v>0</v>
      </c>
      <c r="U9301" s="73">
        <v>0</v>
      </c>
      <c r="V9301" s="73">
        <v>0</v>
      </c>
      <c r="W9301" s="73">
        <v>0</v>
      </c>
    </row>
    <row r="9302" spans="4:23" ht="15" customHeight="1" outlineLevel="2">
      <c r="D9302" s="38" t="s">
        <v>722</v>
      </c>
      <c r="E9302" s="233" t="s">
        <v>723</v>
      </c>
      <c r="F9302" s="73">
        <v>0</v>
      </c>
      <c r="G9302" s="73">
        <v>0</v>
      </c>
      <c r="H9302" s="73">
        <v>0</v>
      </c>
      <c r="I9302" s="73">
        <v>0</v>
      </c>
      <c r="J9302" s="73">
        <v>0</v>
      </c>
      <c r="K9302" s="73">
        <v>0</v>
      </c>
      <c r="L9302" s="73">
        <v>0</v>
      </c>
      <c r="M9302" s="73">
        <v>0</v>
      </c>
      <c r="N9302" s="73">
        <v>0</v>
      </c>
      <c r="O9302" s="73">
        <v>0</v>
      </c>
      <c r="P9302" s="73">
        <v>0</v>
      </c>
      <c r="Q9302" s="73">
        <v>0</v>
      </c>
      <c r="R9302" s="73">
        <v>0</v>
      </c>
      <c r="S9302" s="73">
        <v>0</v>
      </c>
      <c r="T9302" s="73">
        <v>0</v>
      </c>
      <c r="U9302" s="73">
        <v>0</v>
      </c>
      <c r="V9302" s="73">
        <v>0</v>
      </c>
      <c r="W9302" s="73">
        <v>0</v>
      </c>
    </row>
    <row r="9303" spans="4:23" ht="15" customHeight="1" outlineLevel="2">
      <c r="D9303" s="38" t="s">
        <v>724</v>
      </c>
      <c r="E9303" s="233" t="s">
        <v>725</v>
      </c>
      <c r="F9303" s="73">
        <v>0</v>
      </c>
      <c r="G9303" s="73">
        <v>0</v>
      </c>
      <c r="H9303" s="73">
        <v>0</v>
      </c>
      <c r="I9303" s="73">
        <v>0</v>
      </c>
      <c r="J9303" s="73">
        <v>0</v>
      </c>
      <c r="K9303" s="73">
        <v>0</v>
      </c>
      <c r="L9303" s="73">
        <v>0</v>
      </c>
      <c r="M9303" s="73">
        <v>0</v>
      </c>
      <c r="N9303" s="73">
        <v>0</v>
      </c>
      <c r="O9303" s="73">
        <v>0</v>
      </c>
      <c r="P9303" s="73">
        <v>0</v>
      </c>
      <c r="Q9303" s="73">
        <v>0</v>
      </c>
      <c r="R9303" s="73">
        <v>0</v>
      </c>
      <c r="S9303" s="73">
        <v>0</v>
      </c>
      <c r="T9303" s="73">
        <v>0</v>
      </c>
      <c r="U9303" s="73">
        <v>0</v>
      </c>
      <c r="V9303" s="73">
        <v>0</v>
      </c>
      <c r="W9303" s="73">
        <v>0</v>
      </c>
    </row>
    <row r="9304" spans="4:23" ht="15" customHeight="1" outlineLevel="2">
      <c r="D9304" s="38" t="s">
        <v>726</v>
      </c>
      <c r="E9304" s="233" t="s">
        <v>727</v>
      </c>
      <c r="F9304" s="73">
        <v>0</v>
      </c>
      <c r="G9304" s="73">
        <v>0</v>
      </c>
      <c r="H9304" s="73">
        <v>0</v>
      </c>
      <c r="I9304" s="73">
        <v>0</v>
      </c>
      <c r="J9304" s="73">
        <v>0</v>
      </c>
      <c r="K9304" s="73">
        <v>0</v>
      </c>
      <c r="L9304" s="73">
        <v>0</v>
      </c>
      <c r="M9304" s="73">
        <v>0</v>
      </c>
      <c r="N9304" s="73">
        <v>0</v>
      </c>
      <c r="O9304" s="73">
        <v>0</v>
      </c>
      <c r="P9304" s="73">
        <v>0</v>
      </c>
      <c r="Q9304" s="73">
        <v>0</v>
      </c>
      <c r="R9304" s="73">
        <v>0</v>
      </c>
      <c r="S9304" s="73">
        <v>0</v>
      </c>
      <c r="T9304" s="73">
        <v>0</v>
      </c>
      <c r="U9304" s="73">
        <v>0</v>
      </c>
      <c r="V9304" s="73">
        <v>0</v>
      </c>
      <c r="W9304" s="73">
        <v>0</v>
      </c>
    </row>
    <row r="9305" spans="4:23" ht="15" customHeight="1" outlineLevel="2">
      <c r="D9305" s="38" t="s">
        <v>728</v>
      </c>
      <c r="E9305" s="233" t="s">
        <v>729</v>
      </c>
      <c r="F9305" s="73">
        <v>2</v>
      </c>
      <c r="G9305" s="73">
        <v>2</v>
      </c>
      <c r="H9305" s="73">
        <v>0</v>
      </c>
      <c r="I9305" s="73">
        <v>0</v>
      </c>
      <c r="J9305" s="73">
        <v>0</v>
      </c>
      <c r="K9305" s="73">
        <v>0</v>
      </c>
      <c r="L9305" s="73">
        <v>0</v>
      </c>
      <c r="M9305" s="73">
        <v>0</v>
      </c>
      <c r="N9305" s="73">
        <v>0</v>
      </c>
      <c r="O9305" s="73">
        <v>0</v>
      </c>
      <c r="P9305" s="73">
        <v>0</v>
      </c>
      <c r="Q9305" s="73">
        <v>0</v>
      </c>
      <c r="R9305" s="73">
        <v>0</v>
      </c>
      <c r="S9305" s="73">
        <v>0</v>
      </c>
      <c r="T9305" s="73">
        <v>0</v>
      </c>
      <c r="U9305" s="73">
        <v>0</v>
      </c>
      <c r="V9305" s="73">
        <v>0</v>
      </c>
      <c r="W9305" s="73">
        <v>0</v>
      </c>
    </row>
    <row r="9306" spans="4:23" ht="15" customHeight="1" outlineLevel="2">
      <c r="D9306" s="38" t="s">
        <v>730</v>
      </c>
      <c r="E9306" s="233" t="s">
        <v>731</v>
      </c>
      <c r="F9306" s="73">
        <v>0</v>
      </c>
      <c r="G9306" s="73">
        <v>0</v>
      </c>
      <c r="H9306" s="73">
        <v>0</v>
      </c>
      <c r="I9306" s="73">
        <v>0</v>
      </c>
      <c r="J9306" s="73">
        <v>0</v>
      </c>
      <c r="K9306" s="73">
        <v>0</v>
      </c>
      <c r="L9306" s="73">
        <v>0</v>
      </c>
      <c r="M9306" s="73">
        <v>0</v>
      </c>
      <c r="N9306" s="73">
        <v>0</v>
      </c>
      <c r="O9306" s="73">
        <v>0</v>
      </c>
      <c r="P9306" s="73">
        <v>0</v>
      </c>
      <c r="Q9306" s="73">
        <v>0</v>
      </c>
      <c r="R9306" s="73">
        <v>0</v>
      </c>
      <c r="S9306" s="73">
        <v>0</v>
      </c>
      <c r="T9306" s="73">
        <v>0</v>
      </c>
      <c r="U9306" s="73">
        <v>0</v>
      </c>
      <c r="V9306" s="73">
        <v>0</v>
      </c>
      <c r="W9306" s="73">
        <v>0</v>
      </c>
    </row>
    <row r="9307" spans="4:23" ht="15" customHeight="1" outlineLevel="2">
      <c r="D9307" s="38" t="s">
        <v>732</v>
      </c>
      <c r="E9307" s="233" t="s">
        <v>733</v>
      </c>
      <c r="F9307" s="73">
        <v>0</v>
      </c>
      <c r="G9307" s="73">
        <v>0</v>
      </c>
      <c r="H9307" s="73">
        <v>0</v>
      </c>
      <c r="I9307" s="73">
        <v>0</v>
      </c>
      <c r="J9307" s="73">
        <v>0</v>
      </c>
      <c r="K9307" s="73">
        <v>0</v>
      </c>
      <c r="L9307" s="73">
        <v>0</v>
      </c>
      <c r="M9307" s="73">
        <v>0</v>
      </c>
      <c r="N9307" s="73">
        <v>0</v>
      </c>
      <c r="O9307" s="73">
        <v>0</v>
      </c>
      <c r="P9307" s="73">
        <v>0</v>
      </c>
      <c r="Q9307" s="73">
        <v>0</v>
      </c>
      <c r="R9307" s="73">
        <v>0</v>
      </c>
      <c r="S9307" s="73">
        <v>0</v>
      </c>
      <c r="T9307" s="73">
        <v>0</v>
      </c>
      <c r="U9307" s="73">
        <v>0</v>
      </c>
      <c r="V9307" s="73">
        <v>0</v>
      </c>
      <c r="W9307" s="73">
        <v>0</v>
      </c>
    </row>
    <row r="9308" spans="4:23" ht="15" customHeight="1" outlineLevel="2">
      <c r="D9308" s="38" t="s">
        <v>734</v>
      </c>
      <c r="E9308" s="233" t="s">
        <v>735</v>
      </c>
      <c r="F9308" s="73">
        <v>1</v>
      </c>
      <c r="G9308" s="73">
        <v>1</v>
      </c>
      <c r="H9308" s="73">
        <v>0</v>
      </c>
      <c r="I9308" s="73">
        <v>0</v>
      </c>
      <c r="J9308" s="73">
        <v>0</v>
      </c>
      <c r="K9308" s="73">
        <v>0</v>
      </c>
      <c r="L9308" s="73">
        <v>0</v>
      </c>
      <c r="M9308" s="73">
        <v>0</v>
      </c>
      <c r="N9308" s="73">
        <v>0</v>
      </c>
      <c r="O9308" s="73">
        <v>0</v>
      </c>
      <c r="P9308" s="73">
        <v>0</v>
      </c>
      <c r="Q9308" s="73">
        <v>0</v>
      </c>
      <c r="R9308" s="73">
        <v>0</v>
      </c>
      <c r="S9308" s="73">
        <v>0</v>
      </c>
      <c r="T9308" s="73">
        <v>0</v>
      </c>
      <c r="U9308" s="73">
        <v>1</v>
      </c>
      <c r="V9308" s="73">
        <v>1</v>
      </c>
      <c r="W9308" s="73">
        <v>0</v>
      </c>
    </row>
    <row r="9309" spans="4:23" ht="15" customHeight="1" outlineLevel="2">
      <c r="D9309" s="38" t="s">
        <v>736</v>
      </c>
      <c r="E9309" s="233" t="s">
        <v>737</v>
      </c>
      <c r="F9309" s="73">
        <v>0</v>
      </c>
      <c r="G9309" s="73">
        <v>0</v>
      </c>
      <c r="H9309" s="73">
        <v>0</v>
      </c>
      <c r="I9309" s="73">
        <v>0</v>
      </c>
      <c r="J9309" s="73">
        <v>0</v>
      </c>
      <c r="K9309" s="73">
        <v>0</v>
      </c>
      <c r="L9309" s="73">
        <v>0</v>
      </c>
      <c r="M9309" s="73">
        <v>0</v>
      </c>
      <c r="N9309" s="73">
        <v>0</v>
      </c>
      <c r="O9309" s="73">
        <v>0</v>
      </c>
      <c r="P9309" s="73">
        <v>0</v>
      </c>
      <c r="Q9309" s="73">
        <v>0</v>
      </c>
      <c r="R9309" s="73">
        <v>0</v>
      </c>
      <c r="S9309" s="73">
        <v>0</v>
      </c>
      <c r="T9309" s="73">
        <v>0</v>
      </c>
      <c r="U9309" s="73">
        <v>0</v>
      </c>
      <c r="V9309" s="73">
        <v>0</v>
      </c>
      <c r="W9309" s="73">
        <v>0</v>
      </c>
    </row>
    <row r="9310" spans="4:23" ht="15" customHeight="1" outlineLevel="2">
      <c r="D9310" s="38" t="s">
        <v>738</v>
      </c>
      <c r="E9310" s="233" t="s">
        <v>739</v>
      </c>
      <c r="F9310" s="73">
        <v>0</v>
      </c>
      <c r="G9310" s="73">
        <v>0</v>
      </c>
      <c r="H9310" s="73">
        <v>0</v>
      </c>
      <c r="I9310" s="73">
        <v>0</v>
      </c>
      <c r="J9310" s="73">
        <v>0</v>
      </c>
      <c r="K9310" s="73">
        <v>0</v>
      </c>
      <c r="L9310" s="73">
        <v>0</v>
      </c>
      <c r="M9310" s="73">
        <v>0</v>
      </c>
      <c r="N9310" s="73">
        <v>0</v>
      </c>
      <c r="O9310" s="73">
        <v>0</v>
      </c>
      <c r="P9310" s="73">
        <v>0</v>
      </c>
      <c r="Q9310" s="73">
        <v>0</v>
      </c>
      <c r="R9310" s="73">
        <v>0</v>
      </c>
      <c r="S9310" s="73">
        <v>0</v>
      </c>
      <c r="T9310" s="73">
        <v>0</v>
      </c>
      <c r="U9310" s="73">
        <v>0</v>
      </c>
      <c r="V9310" s="73">
        <v>0</v>
      </c>
      <c r="W9310" s="73">
        <v>0</v>
      </c>
    </row>
    <row r="9311" spans="4:23" ht="15" customHeight="1" outlineLevel="2">
      <c r="D9311" s="38" t="s">
        <v>740</v>
      </c>
      <c r="E9311" s="233" t="s">
        <v>741</v>
      </c>
      <c r="F9311" s="73">
        <v>0</v>
      </c>
      <c r="G9311" s="73">
        <v>0</v>
      </c>
      <c r="H9311" s="73">
        <v>0</v>
      </c>
      <c r="I9311" s="73">
        <v>0</v>
      </c>
      <c r="J9311" s="73">
        <v>0</v>
      </c>
      <c r="K9311" s="73">
        <v>0</v>
      </c>
      <c r="L9311" s="73">
        <v>0</v>
      </c>
      <c r="M9311" s="73">
        <v>0</v>
      </c>
      <c r="N9311" s="73">
        <v>0</v>
      </c>
      <c r="O9311" s="73">
        <v>0</v>
      </c>
      <c r="P9311" s="73">
        <v>0</v>
      </c>
      <c r="Q9311" s="73">
        <v>0</v>
      </c>
      <c r="R9311" s="73">
        <v>0</v>
      </c>
      <c r="S9311" s="73">
        <v>0</v>
      </c>
      <c r="T9311" s="73">
        <v>0</v>
      </c>
      <c r="U9311" s="73">
        <v>0</v>
      </c>
      <c r="V9311" s="73">
        <v>0</v>
      </c>
      <c r="W9311" s="73">
        <v>0</v>
      </c>
    </row>
    <row r="9312" spans="4:23" ht="15" customHeight="1" outlineLevel="2">
      <c r="D9312" s="38" t="s">
        <v>742</v>
      </c>
      <c r="E9312" s="233" t="s">
        <v>743</v>
      </c>
      <c r="F9312" s="73">
        <v>0</v>
      </c>
      <c r="G9312" s="73">
        <v>0</v>
      </c>
      <c r="H9312" s="73">
        <v>0</v>
      </c>
      <c r="I9312" s="73">
        <v>0</v>
      </c>
      <c r="J9312" s="73">
        <v>0</v>
      </c>
      <c r="K9312" s="73">
        <v>0</v>
      </c>
      <c r="L9312" s="73">
        <v>0</v>
      </c>
      <c r="M9312" s="73">
        <v>0</v>
      </c>
      <c r="N9312" s="73">
        <v>0</v>
      </c>
      <c r="O9312" s="73">
        <v>0</v>
      </c>
      <c r="P9312" s="73">
        <v>0</v>
      </c>
      <c r="Q9312" s="73">
        <v>0</v>
      </c>
      <c r="R9312" s="73">
        <v>0</v>
      </c>
      <c r="S9312" s="73">
        <v>0</v>
      </c>
      <c r="T9312" s="73">
        <v>0</v>
      </c>
      <c r="U9312" s="73">
        <v>0</v>
      </c>
      <c r="V9312" s="73">
        <v>0</v>
      </c>
      <c r="W9312" s="73">
        <v>0</v>
      </c>
    </row>
    <row r="9313" spans="4:23" ht="15" customHeight="1" outlineLevel="2">
      <c r="D9313" s="38" t="s">
        <v>744</v>
      </c>
      <c r="E9313" s="233" t="s">
        <v>745</v>
      </c>
      <c r="F9313" s="73">
        <v>0</v>
      </c>
      <c r="G9313" s="73">
        <v>0</v>
      </c>
      <c r="H9313" s="73">
        <v>0</v>
      </c>
      <c r="I9313" s="73">
        <v>0</v>
      </c>
      <c r="J9313" s="73">
        <v>0</v>
      </c>
      <c r="K9313" s="73">
        <v>0</v>
      </c>
      <c r="L9313" s="73">
        <v>0</v>
      </c>
      <c r="M9313" s="73">
        <v>0</v>
      </c>
      <c r="N9313" s="73">
        <v>0</v>
      </c>
      <c r="O9313" s="73">
        <v>0</v>
      </c>
      <c r="P9313" s="73">
        <v>0</v>
      </c>
      <c r="Q9313" s="73">
        <v>0</v>
      </c>
      <c r="R9313" s="73">
        <v>0</v>
      </c>
      <c r="S9313" s="73">
        <v>0</v>
      </c>
      <c r="T9313" s="73">
        <v>0</v>
      </c>
      <c r="U9313" s="73">
        <v>0</v>
      </c>
      <c r="V9313" s="73">
        <v>0</v>
      </c>
      <c r="W9313" s="73">
        <v>0</v>
      </c>
    </row>
    <row r="9314" spans="4:23" ht="15" customHeight="1" outlineLevel="2">
      <c r="D9314" s="38" t="s">
        <v>746</v>
      </c>
      <c r="E9314" s="233" t="s">
        <v>747</v>
      </c>
      <c r="F9314" s="73">
        <v>0</v>
      </c>
      <c r="G9314" s="73">
        <v>0</v>
      </c>
      <c r="H9314" s="73">
        <v>0</v>
      </c>
      <c r="I9314" s="73">
        <v>0</v>
      </c>
      <c r="J9314" s="73">
        <v>0</v>
      </c>
      <c r="K9314" s="73">
        <v>0</v>
      </c>
      <c r="L9314" s="73">
        <v>0</v>
      </c>
      <c r="M9314" s="73">
        <v>0</v>
      </c>
      <c r="N9314" s="73">
        <v>0</v>
      </c>
      <c r="O9314" s="73">
        <v>0</v>
      </c>
      <c r="P9314" s="73">
        <v>0</v>
      </c>
      <c r="Q9314" s="73">
        <v>0</v>
      </c>
      <c r="R9314" s="73">
        <v>0</v>
      </c>
      <c r="S9314" s="73">
        <v>0</v>
      </c>
      <c r="T9314" s="73">
        <v>0</v>
      </c>
      <c r="U9314" s="73">
        <v>0</v>
      </c>
      <c r="V9314" s="73">
        <v>0</v>
      </c>
      <c r="W9314" s="73">
        <v>0</v>
      </c>
    </row>
    <row r="9315" spans="4:23" ht="15" customHeight="1" outlineLevel="2">
      <c r="D9315" s="38" t="s">
        <v>748</v>
      </c>
      <c r="E9315" s="233" t="s">
        <v>749</v>
      </c>
      <c r="F9315" s="73">
        <v>0</v>
      </c>
      <c r="G9315" s="73">
        <v>0</v>
      </c>
      <c r="H9315" s="73">
        <v>0</v>
      </c>
      <c r="I9315" s="73">
        <v>0</v>
      </c>
      <c r="J9315" s="73">
        <v>0</v>
      </c>
      <c r="K9315" s="73">
        <v>0</v>
      </c>
      <c r="L9315" s="73">
        <v>0</v>
      </c>
      <c r="M9315" s="73">
        <v>0</v>
      </c>
      <c r="N9315" s="73">
        <v>0</v>
      </c>
      <c r="O9315" s="73">
        <v>0</v>
      </c>
      <c r="P9315" s="73">
        <v>0</v>
      </c>
      <c r="Q9315" s="73">
        <v>0</v>
      </c>
      <c r="R9315" s="73">
        <v>0</v>
      </c>
      <c r="S9315" s="73">
        <v>0</v>
      </c>
      <c r="T9315" s="73">
        <v>0</v>
      </c>
      <c r="U9315" s="73">
        <v>0</v>
      </c>
      <c r="V9315" s="73">
        <v>0</v>
      </c>
      <c r="W9315" s="73">
        <v>0</v>
      </c>
    </row>
    <row r="9316" spans="4:23" ht="15" customHeight="1" outlineLevel="2">
      <c r="D9316" s="38" t="s">
        <v>750</v>
      </c>
      <c r="E9316" s="233" t="s">
        <v>751</v>
      </c>
      <c r="F9316" s="73">
        <v>0</v>
      </c>
      <c r="G9316" s="73">
        <v>0</v>
      </c>
      <c r="H9316" s="73">
        <v>0</v>
      </c>
      <c r="I9316" s="73">
        <v>0</v>
      </c>
      <c r="J9316" s="73">
        <v>0</v>
      </c>
      <c r="K9316" s="73">
        <v>0</v>
      </c>
      <c r="L9316" s="73">
        <v>0</v>
      </c>
      <c r="M9316" s="73">
        <v>0</v>
      </c>
      <c r="N9316" s="73">
        <v>0</v>
      </c>
      <c r="O9316" s="73">
        <v>0</v>
      </c>
      <c r="P9316" s="73">
        <v>0</v>
      </c>
      <c r="Q9316" s="73">
        <v>0</v>
      </c>
      <c r="R9316" s="73">
        <v>0</v>
      </c>
      <c r="S9316" s="73">
        <v>0</v>
      </c>
      <c r="T9316" s="73">
        <v>0</v>
      </c>
      <c r="U9316" s="73">
        <v>0</v>
      </c>
      <c r="V9316" s="73">
        <v>0</v>
      </c>
      <c r="W9316" s="73">
        <v>0</v>
      </c>
    </row>
    <row r="9317" spans="4:23" ht="15" customHeight="1" outlineLevel="2">
      <c r="D9317" s="38" t="s">
        <v>752</v>
      </c>
      <c r="E9317" s="233" t="s">
        <v>753</v>
      </c>
      <c r="F9317" s="73">
        <v>0</v>
      </c>
      <c r="G9317" s="73">
        <v>0</v>
      </c>
      <c r="H9317" s="73">
        <v>0</v>
      </c>
      <c r="I9317" s="73">
        <v>0</v>
      </c>
      <c r="J9317" s="73">
        <v>0</v>
      </c>
      <c r="K9317" s="73">
        <v>0</v>
      </c>
      <c r="L9317" s="73">
        <v>0</v>
      </c>
      <c r="M9317" s="73">
        <v>0</v>
      </c>
      <c r="N9317" s="73">
        <v>0</v>
      </c>
      <c r="O9317" s="73">
        <v>0</v>
      </c>
      <c r="P9317" s="73">
        <v>0</v>
      </c>
      <c r="Q9317" s="73">
        <v>0</v>
      </c>
      <c r="R9317" s="73">
        <v>0</v>
      </c>
      <c r="S9317" s="73">
        <v>0</v>
      </c>
      <c r="T9317" s="73">
        <v>0</v>
      </c>
      <c r="U9317" s="73">
        <v>0</v>
      </c>
      <c r="V9317" s="73">
        <v>0</v>
      </c>
      <c r="W9317" s="73">
        <v>0</v>
      </c>
    </row>
    <row r="9318" spans="4:23" ht="15" customHeight="1" outlineLevel="2">
      <c r="D9318" s="38" t="s">
        <v>754</v>
      </c>
      <c r="E9318" s="233" t="s">
        <v>755</v>
      </c>
      <c r="F9318" s="73">
        <v>0</v>
      </c>
      <c r="G9318" s="73">
        <v>0</v>
      </c>
      <c r="H9318" s="73">
        <v>0</v>
      </c>
      <c r="I9318" s="73">
        <v>0</v>
      </c>
      <c r="J9318" s="73">
        <v>0</v>
      </c>
      <c r="K9318" s="73">
        <v>0</v>
      </c>
      <c r="L9318" s="73">
        <v>0</v>
      </c>
      <c r="M9318" s="73">
        <v>0</v>
      </c>
      <c r="N9318" s="73">
        <v>0</v>
      </c>
      <c r="O9318" s="73">
        <v>0</v>
      </c>
      <c r="P9318" s="73">
        <v>0</v>
      </c>
      <c r="Q9318" s="73">
        <v>0</v>
      </c>
      <c r="R9318" s="73">
        <v>0</v>
      </c>
      <c r="S9318" s="73">
        <v>0</v>
      </c>
      <c r="T9318" s="73">
        <v>0</v>
      </c>
      <c r="U9318" s="73">
        <v>0</v>
      </c>
      <c r="V9318" s="73">
        <v>0</v>
      </c>
      <c r="W9318" s="73">
        <v>0</v>
      </c>
    </row>
    <row r="9319" spans="4:23" ht="15" customHeight="1" outlineLevel="2">
      <c r="D9319" s="38" t="s">
        <v>756</v>
      </c>
      <c r="E9319" s="233" t="s">
        <v>757</v>
      </c>
      <c r="F9319" s="73">
        <v>0</v>
      </c>
      <c r="G9319" s="73">
        <v>0</v>
      </c>
      <c r="H9319" s="73">
        <v>0</v>
      </c>
      <c r="I9319" s="73">
        <v>0</v>
      </c>
      <c r="J9319" s="73">
        <v>0</v>
      </c>
      <c r="K9319" s="73">
        <v>0</v>
      </c>
      <c r="L9319" s="73">
        <v>0</v>
      </c>
      <c r="M9319" s="73">
        <v>0</v>
      </c>
      <c r="N9319" s="73">
        <v>0</v>
      </c>
      <c r="O9319" s="73">
        <v>0</v>
      </c>
      <c r="P9319" s="73">
        <v>0</v>
      </c>
      <c r="Q9319" s="73">
        <v>0</v>
      </c>
      <c r="R9319" s="73">
        <v>0</v>
      </c>
      <c r="S9319" s="73">
        <v>0</v>
      </c>
      <c r="T9319" s="73">
        <v>0</v>
      </c>
      <c r="U9319" s="73">
        <v>0</v>
      </c>
      <c r="V9319" s="73">
        <v>0</v>
      </c>
      <c r="W9319" s="73">
        <v>0</v>
      </c>
    </row>
    <row r="9320" spans="4:23" ht="15" customHeight="1" outlineLevel="2">
      <c r="D9320" s="38" t="s">
        <v>758</v>
      </c>
      <c r="E9320" s="233" t="s">
        <v>759</v>
      </c>
      <c r="F9320" s="73">
        <v>0</v>
      </c>
      <c r="G9320" s="73">
        <v>0</v>
      </c>
      <c r="H9320" s="73">
        <v>0</v>
      </c>
      <c r="I9320" s="73">
        <v>0</v>
      </c>
      <c r="J9320" s="73">
        <v>0</v>
      </c>
      <c r="K9320" s="73">
        <v>0</v>
      </c>
      <c r="L9320" s="73">
        <v>0</v>
      </c>
      <c r="M9320" s="73">
        <v>0</v>
      </c>
      <c r="N9320" s="73">
        <v>0</v>
      </c>
      <c r="O9320" s="73">
        <v>0</v>
      </c>
      <c r="P9320" s="73">
        <v>0</v>
      </c>
      <c r="Q9320" s="73">
        <v>0</v>
      </c>
      <c r="R9320" s="73">
        <v>0</v>
      </c>
      <c r="S9320" s="73">
        <v>0</v>
      </c>
      <c r="T9320" s="73">
        <v>0</v>
      </c>
      <c r="U9320" s="73">
        <v>0</v>
      </c>
      <c r="V9320" s="73">
        <v>0</v>
      </c>
      <c r="W9320" s="73">
        <v>0</v>
      </c>
    </row>
    <row r="9321" spans="4:23" ht="15" customHeight="1" outlineLevel="2">
      <c r="D9321" s="38" t="s">
        <v>760</v>
      </c>
      <c r="E9321" s="233" t="s">
        <v>761</v>
      </c>
      <c r="F9321" s="73">
        <v>0</v>
      </c>
      <c r="G9321" s="73">
        <v>0</v>
      </c>
      <c r="H9321" s="73">
        <v>0</v>
      </c>
      <c r="I9321" s="73">
        <v>0</v>
      </c>
      <c r="J9321" s="73">
        <v>0</v>
      </c>
      <c r="K9321" s="73">
        <v>0</v>
      </c>
      <c r="L9321" s="73">
        <v>0</v>
      </c>
      <c r="M9321" s="73">
        <v>0</v>
      </c>
      <c r="N9321" s="73">
        <v>0</v>
      </c>
      <c r="O9321" s="73">
        <v>0</v>
      </c>
      <c r="P9321" s="73">
        <v>0</v>
      </c>
      <c r="Q9321" s="73">
        <v>0</v>
      </c>
      <c r="R9321" s="73">
        <v>0</v>
      </c>
      <c r="S9321" s="73">
        <v>0</v>
      </c>
      <c r="T9321" s="73">
        <v>0</v>
      </c>
      <c r="U9321" s="73">
        <v>0</v>
      </c>
      <c r="V9321" s="73">
        <v>0</v>
      </c>
      <c r="W9321" s="73">
        <v>0</v>
      </c>
    </row>
    <row r="9322" spans="4:23" ht="15" customHeight="1" outlineLevel="2">
      <c r="D9322" s="38" t="s">
        <v>762</v>
      </c>
      <c r="E9322" s="233" t="s">
        <v>763</v>
      </c>
      <c r="F9322" s="73">
        <v>0</v>
      </c>
      <c r="G9322" s="73">
        <v>0</v>
      </c>
      <c r="H9322" s="73">
        <v>0</v>
      </c>
      <c r="I9322" s="73">
        <v>0</v>
      </c>
      <c r="J9322" s="73">
        <v>0</v>
      </c>
      <c r="K9322" s="73">
        <v>0</v>
      </c>
      <c r="L9322" s="73">
        <v>0</v>
      </c>
      <c r="M9322" s="73">
        <v>0</v>
      </c>
      <c r="N9322" s="73">
        <v>0</v>
      </c>
      <c r="O9322" s="73">
        <v>0</v>
      </c>
      <c r="P9322" s="73">
        <v>0</v>
      </c>
      <c r="Q9322" s="73">
        <v>0</v>
      </c>
      <c r="R9322" s="73">
        <v>0</v>
      </c>
      <c r="S9322" s="73">
        <v>0</v>
      </c>
      <c r="T9322" s="73">
        <v>0</v>
      </c>
      <c r="U9322" s="73">
        <v>0</v>
      </c>
      <c r="V9322" s="73">
        <v>0</v>
      </c>
      <c r="W9322" s="73">
        <v>0</v>
      </c>
    </row>
    <row r="9323" spans="4:23" ht="15" customHeight="1" outlineLevel="2">
      <c r="D9323" s="38" t="s">
        <v>764</v>
      </c>
      <c r="E9323" s="233" t="s">
        <v>765</v>
      </c>
      <c r="F9323" s="73">
        <v>0</v>
      </c>
      <c r="G9323" s="73">
        <v>0</v>
      </c>
      <c r="H9323" s="73">
        <v>0</v>
      </c>
      <c r="I9323" s="73">
        <v>0</v>
      </c>
      <c r="J9323" s="73">
        <v>0</v>
      </c>
      <c r="K9323" s="73">
        <v>0</v>
      </c>
      <c r="L9323" s="73">
        <v>0</v>
      </c>
      <c r="M9323" s="73">
        <v>0</v>
      </c>
      <c r="N9323" s="73">
        <v>0</v>
      </c>
      <c r="O9323" s="73">
        <v>0</v>
      </c>
      <c r="P9323" s="73">
        <v>0</v>
      </c>
      <c r="Q9323" s="73">
        <v>0</v>
      </c>
      <c r="R9323" s="73">
        <v>0</v>
      </c>
      <c r="S9323" s="73">
        <v>0</v>
      </c>
      <c r="T9323" s="73">
        <v>0</v>
      </c>
      <c r="U9323" s="73">
        <v>0</v>
      </c>
      <c r="V9323" s="73">
        <v>0</v>
      </c>
      <c r="W9323" s="73">
        <v>0</v>
      </c>
    </row>
    <row r="9324" spans="4:23" ht="15" customHeight="1" outlineLevel="2">
      <c r="D9324" s="38" t="s">
        <v>766</v>
      </c>
      <c r="E9324" s="233" t="s">
        <v>767</v>
      </c>
      <c r="F9324" s="73">
        <v>0</v>
      </c>
      <c r="G9324" s="73">
        <v>0</v>
      </c>
      <c r="H9324" s="73">
        <v>0</v>
      </c>
      <c r="I9324" s="73">
        <v>0</v>
      </c>
      <c r="J9324" s="73">
        <v>0</v>
      </c>
      <c r="K9324" s="73">
        <v>0</v>
      </c>
      <c r="L9324" s="73">
        <v>0</v>
      </c>
      <c r="M9324" s="73">
        <v>0</v>
      </c>
      <c r="N9324" s="73">
        <v>0</v>
      </c>
      <c r="O9324" s="73">
        <v>0</v>
      </c>
      <c r="P9324" s="73">
        <v>0</v>
      </c>
      <c r="Q9324" s="73">
        <v>0</v>
      </c>
      <c r="R9324" s="73">
        <v>0</v>
      </c>
      <c r="S9324" s="73">
        <v>0</v>
      </c>
      <c r="T9324" s="73">
        <v>0</v>
      </c>
      <c r="U9324" s="73">
        <v>1</v>
      </c>
      <c r="V9324" s="73">
        <v>0</v>
      </c>
      <c r="W9324" s="73">
        <v>1</v>
      </c>
    </row>
    <row r="9325" spans="4:23" ht="15" customHeight="1" outlineLevel="2">
      <c r="D9325" s="38" t="s">
        <v>768</v>
      </c>
      <c r="E9325" s="233" t="s">
        <v>769</v>
      </c>
      <c r="F9325" s="73">
        <v>0</v>
      </c>
      <c r="G9325" s="73">
        <v>0</v>
      </c>
      <c r="H9325" s="73">
        <v>0</v>
      </c>
      <c r="I9325" s="73">
        <v>0</v>
      </c>
      <c r="J9325" s="73">
        <v>0</v>
      </c>
      <c r="K9325" s="73">
        <v>0</v>
      </c>
      <c r="L9325" s="73">
        <v>0</v>
      </c>
      <c r="M9325" s="73">
        <v>0</v>
      </c>
      <c r="N9325" s="73">
        <v>0</v>
      </c>
      <c r="O9325" s="73">
        <v>0</v>
      </c>
      <c r="P9325" s="73">
        <v>0</v>
      </c>
      <c r="Q9325" s="73">
        <v>0</v>
      </c>
      <c r="R9325" s="73">
        <v>0</v>
      </c>
      <c r="S9325" s="73">
        <v>0</v>
      </c>
      <c r="T9325" s="73">
        <v>0</v>
      </c>
      <c r="U9325" s="73">
        <v>0</v>
      </c>
      <c r="V9325" s="73">
        <v>0</v>
      </c>
      <c r="W9325" s="73">
        <v>0</v>
      </c>
    </row>
    <row r="9326" spans="4:23" ht="15" customHeight="1" outlineLevel="2">
      <c r="D9326" s="38" t="s">
        <v>770</v>
      </c>
      <c r="E9326" s="233" t="s">
        <v>771</v>
      </c>
      <c r="F9326" s="73">
        <v>0</v>
      </c>
      <c r="G9326" s="73">
        <v>0</v>
      </c>
      <c r="H9326" s="73">
        <v>0</v>
      </c>
      <c r="I9326" s="73">
        <v>0</v>
      </c>
      <c r="J9326" s="73">
        <v>0</v>
      </c>
      <c r="K9326" s="73">
        <v>0</v>
      </c>
      <c r="L9326" s="73">
        <v>0</v>
      </c>
      <c r="M9326" s="73">
        <v>0</v>
      </c>
      <c r="N9326" s="73">
        <v>0</v>
      </c>
      <c r="O9326" s="73">
        <v>0</v>
      </c>
      <c r="P9326" s="73">
        <v>0</v>
      </c>
      <c r="Q9326" s="73">
        <v>0</v>
      </c>
      <c r="R9326" s="73">
        <v>0</v>
      </c>
      <c r="S9326" s="73">
        <v>0</v>
      </c>
      <c r="T9326" s="73">
        <v>0</v>
      </c>
      <c r="U9326" s="73">
        <v>0</v>
      </c>
      <c r="V9326" s="73">
        <v>0</v>
      </c>
      <c r="W9326" s="73">
        <v>0</v>
      </c>
    </row>
    <row r="9327" spans="4:23" ht="15" customHeight="1" outlineLevel="2">
      <c r="D9327" s="38" t="s">
        <v>772</v>
      </c>
      <c r="E9327" s="233" t="s">
        <v>773</v>
      </c>
      <c r="F9327" s="73">
        <v>0</v>
      </c>
      <c r="G9327" s="73">
        <v>0</v>
      </c>
      <c r="H9327" s="73">
        <v>0</v>
      </c>
      <c r="I9327" s="73">
        <v>0</v>
      </c>
      <c r="J9327" s="73">
        <v>0</v>
      </c>
      <c r="K9327" s="73">
        <v>0</v>
      </c>
      <c r="L9327" s="73">
        <v>0</v>
      </c>
      <c r="M9327" s="73">
        <v>0</v>
      </c>
      <c r="N9327" s="73">
        <v>0</v>
      </c>
      <c r="O9327" s="73">
        <v>0</v>
      </c>
      <c r="P9327" s="73">
        <v>0</v>
      </c>
      <c r="Q9327" s="73">
        <v>0</v>
      </c>
      <c r="R9327" s="73">
        <v>0</v>
      </c>
      <c r="S9327" s="73">
        <v>0</v>
      </c>
      <c r="T9327" s="73">
        <v>0</v>
      </c>
      <c r="U9327" s="73">
        <v>0</v>
      </c>
      <c r="V9327" s="73">
        <v>0</v>
      </c>
      <c r="W9327" s="73">
        <v>0</v>
      </c>
    </row>
    <row r="9328" spans="4:23" ht="15" customHeight="1" outlineLevel="2">
      <c r="D9328" s="38" t="s">
        <v>774</v>
      </c>
      <c r="E9328" s="233" t="s">
        <v>775</v>
      </c>
      <c r="F9328" s="73">
        <v>0</v>
      </c>
      <c r="G9328" s="73">
        <v>0</v>
      </c>
      <c r="H9328" s="73">
        <v>0</v>
      </c>
      <c r="I9328" s="73">
        <v>0</v>
      </c>
      <c r="J9328" s="73">
        <v>0</v>
      </c>
      <c r="K9328" s="73">
        <v>0</v>
      </c>
      <c r="L9328" s="73">
        <v>0</v>
      </c>
      <c r="M9328" s="73">
        <v>0</v>
      </c>
      <c r="N9328" s="73">
        <v>0</v>
      </c>
      <c r="O9328" s="73">
        <v>0</v>
      </c>
      <c r="P9328" s="73">
        <v>0</v>
      </c>
      <c r="Q9328" s="73">
        <v>0</v>
      </c>
      <c r="R9328" s="73">
        <v>0</v>
      </c>
      <c r="S9328" s="73">
        <v>0</v>
      </c>
      <c r="T9328" s="73">
        <v>0</v>
      </c>
      <c r="U9328" s="73">
        <v>0</v>
      </c>
      <c r="V9328" s="73">
        <v>0</v>
      </c>
      <c r="W9328" s="73">
        <v>0</v>
      </c>
    </row>
    <row r="9329" spans="4:23" ht="15" customHeight="1" outlineLevel="2">
      <c r="D9329" s="38" t="s">
        <v>776</v>
      </c>
      <c r="E9329" s="233" t="s">
        <v>777</v>
      </c>
      <c r="F9329" s="73">
        <v>0</v>
      </c>
      <c r="G9329" s="73">
        <v>0</v>
      </c>
      <c r="H9329" s="73">
        <v>0</v>
      </c>
      <c r="I9329" s="73">
        <v>0</v>
      </c>
      <c r="J9329" s="73">
        <v>0</v>
      </c>
      <c r="K9329" s="73">
        <v>0</v>
      </c>
      <c r="L9329" s="73">
        <v>0</v>
      </c>
      <c r="M9329" s="73">
        <v>0</v>
      </c>
      <c r="N9329" s="73">
        <v>0</v>
      </c>
      <c r="O9329" s="73">
        <v>0</v>
      </c>
      <c r="P9329" s="73">
        <v>0</v>
      </c>
      <c r="Q9329" s="73">
        <v>0</v>
      </c>
      <c r="R9329" s="73">
        <v>0</v>
      </c>
      <c r="S9329" s="73">
        <v>0</v>
      </c>
      <c r="T9329" s="73">
        <v>0</v>
      </c>
      <c r="U9329" s="73">
        <v>0</v>
      </c>
      <c r="V9329" s="73">
        <v>0</v>
      </c>
      <c r="W9329" s="73">
        <v>0</v>
      </c>
    </row>
    <row r="9330" spans="4:23" ht="15" customHeight="1" outlineLevel="2">
      <c r="D9330" s="38" t="s">
        <v>778</v>
      </c>
      <c r="E9330" s="233" t="s">
        <v>779</v>
      </c>
      <c r="F9330" s="73">
        <v>0</v>
      </c>
      <c r="G9330" s="73">
        <v>0</v>
      </c>
      <c r="H9330" s="73">
        <v>0</v>
      </c>
      <c r="I9330" s="73">
        <v>0</v>
      </c>
      <c r="J9330" s="73">
        <v>0</v>
      </c>
      <c r="K9330" s="73">
        <v>0</v>
      </c>
      <c r="L9330" s="73">
        <v>0</v>
      </c>
      <c r="M9330" s="73">
        <v>0</v>
      </c>
      <c r="N9330" s="73">
        <v>0</v>
      </c>
      <c r="O9330" s="73">
        <v>0</v>
      </c>
      <c r="P9330" s="73">
        <v>0</v>
      </c>
      <c r="Q9330" s="73">
        <v>0</v>
      </c>
      <c r="R9330" s="73">
        <v>0</v>
      </c>
      <c r="S9330" s="73">
        <v>0</v>
      </c>
      <c r="T9330" s="73">
        <v>0</v>
      </c>
      <c r="U9330" s="73">
        <v>0</v>
      </c>
      <c r="V9330" s="73">
        <v>0</v>
      </c>
      <c r="W9330" s="73">
        <v>0</v>
      </c>
    </row>
    <row r="9331" spans="4:23" ht="15" customHeight="1" outlineLevel="2">
      <c r="D9331" s="38" t="s">
        <v>780</v>
      </c>
      <c r="E9331" s="233" t="s">
        <v>781</v>
      </c>
      <c r="F9331" s="73">
        <v>0</v>
      </c>
      <c r="G9331" s="73">
        <v>0</v>
      </c>
      <c r="H9331" s="73">
        <v>0</v>
      </c>
      <c r="I9331" s="73">
        <v>0</v>
      </c>
      <c r="J9331" s="73">
        <v>0</v>
      </c>
      <c r="K9331" s="73">
        <v>0</v>
      </c>
      <c r="L9331" s="73">
        <v>0</v>
      </c>
      <c r="M9331" s="73">
        <v>0</v>
      </c>
      <c r="N9331" s="73">
        <v>0</v>
      </c>
      <c r="O9331" s="73">
        <v>0</v>
      </c>
      <c r="P9331" s="73">
        <v>0</v>
      </c>
      <c r="Q9331" s="73">
        <v>0</v>
      </c>
      <c r="R9331" s="73">
        <v>0</v>
      </c>
      <c r="S9331" s="73">
        <v>0</v>
      </c>
      <c r="T9331" s="73">
        <v>0</v>
      </c>
      <c r="U9331" s="73">
        <v>0</v>
      </c>
      <c r="V9331" s="73">
        <v>0</v>
      </c>
      <c r="W9331" s="73">
        <v>0</v>
      </c>
    </row>
    <row r="9332" spans="4:23" ht="15" customHeight="1" outlineLevel="2">
      <c r="D9332" s="38" t="s">
        <v>782</v>
      </c>
      <c r="E9332" s="233" t="s">
        <v>783</v>
      </c>
      <c r="F9332" s="73">
        <v>0</v>
      </c>
      <c r="G9332" s="73">
        <v>0</v>
      </c>
      <c r="H9332" s="73">
        <v>0</v>
      </c>
      <c r="I9332" s="73">
        <v>0</v>
      </c>
      <c r="J9332" s="73">
        <v>0</v>
      </c>
      <c r="K9332" s="73">
        <v>0</v>
      </c>
      <c r="L9332" s="73">
        <v>0</v>
      </c>
      <c r="M9332" s="73">
        <v>0</v>
      </c>
      <c r="N9332" s="73">
        <v>0</v>
      </c>
      <c r="O9332" s="73">
        <v>0</v>
      </c>
      <c r="P9332" s="73">
        <v>0</v>
      </c>
      <c r="Q9332" s="73">
        <v>0</v>
      </c>
      <c r="R9332" s="73">
        <v>0</v>
      </c>
      <c r="S9332" s="73">
        <v>0</v>
      </c>
      <c r="T9332" s="73">
        <v>0</v>
      </c>
      <c r="U9332" s="73">
        <v>0</v>
      </c>
      <c r="V9332" s="73">
        <v>0</v>
      </c>
      <c r="W9332" s="73">
        <v>0</v>
      </c>
    </row>
    <row r="9333" spans="4:23" ht="15" customHeight="1" outlineLevel="2">
      <c r="D9333" s="38" t="s">
        <v>784</v>
      </c>
      <c r="E9333" s="233" t="s">
        <v>785</v>
      </c>
      <c r="F9333" s="73">
        <v>0</v>
      </c>
      <c r="G9333" s="73">
        <v>0</v>
      </c>
      <c r="H9333" s="73">
        <v>0</v>
      </c>
      <c r="I9333" s="73">
        <v>0</v>
      </c>
      <c r="J9333" s="73">
        <v>0</v>
      </c>
      <c r="K9333" s="73">
        <v>0</v>
      </c>
      <c r="L9333" s="73">
        <v>0</v>
      </c>
      <c r="M9333" s="73">
        <v>0</v>
      </c>
      <c r="N9333" s="73">
        <v>0</v>
      </c>
      <c r="O9333" s="73">
        <v>0</v>
      </c>
      <c r="P9333" s="73">
        <v>0</v>
      </c>
      <c r="Q9333" s="73">
        <v>0</v>
      </c>
      <c r="R9333" s="73">
        <v>0</v>
      </c>
      <c r="S9333" s="73">
        <v>0</v>
      </c>
      <c r="T9333" s="73">
        <v>0</v>
      </c>
      <c r="U9333" s="73">
        <v>0</v>
      </c>
      <c r="V9333" s="73">
        <v>0</v>
      </c>
      <c r="W9333" s="73">
        <v>0</v>
      </c>
    </row>
    <row r="9334" spans="4:23" ht="15" customHeight="1" outlineLevel="2">
      <c r="D9334" s="38" t="s">
        <v>786</v>
      </c>
      <c r="E9334" s="233" t="s">
        <v>787</v>
      </c>
      <c r="F9334" s="73">
        <v>0</v>
      </c>
      <c r="G9334" s="73">
        <v>0</v>
      </c>
      <c r="H9334" s="73">
        <v>0</v>
      </c>
      <c r="I9334" s="73">
        <v>0</v>
      </c>
      <c r="J9334" s="73">
        <v>0</v>
      </c>
      <c r="K9334" s="73">
        <v>0</v>
      </c>
      <c r="L9334" s="73">
        <v>0</v>
      </c>
      <c r="M9334" s="73">
        <v>0</v>
      </c>
      <c r="N9334" s="73">
        <v>0</v>
      </c>
      <c r="O9334" s="73">
        <v>0</v>
      </c>
      <c r="P9334" s="73">
        <v>0</v>
      </c>
      <c r="Q9334" s="73">
        <v>0</v>
      </c>
      <c r="R9334" s="73">
        <v>0</v>
      </c>
      <c r="S9334" s="73">
        <v>0</v>
      </c>
      <c r="T9334" s="73">
        <v>0</v>
      </c>
      <c r="U9334" s="73">
        <v>0</v>
      </c>
      <c r="V9334" s="73">
        <v>0</v>
      </c>
      <c r="W9334" s="73">
        <v>0</v>
      </c>
    </row>
    <row r="9335" spans="4:23" ht="15" customHeight="1" outlineLevel="2">
      <c r="D9335" s="38" t="s">
        <v>788</v>
      </c>
      <c r="E9335" s="233" t="s">
        <v>789</v>
      </c>
      <c r="F9335" s="73">
        <v>0</v>
      </c>
      <c r="G9335" s="73">
        <v>0</v>
      </c>
      <c r="H9335" s="73">
        <v>0</v>
      </c>
      <c r="I9335" s="73">
        <v>0</v>
      </c>
      <c r="J9335" s="73">
        <v>0</v>
      </c>
      <c r="K9335" s="73">
        <v>0</v>
      </c>
      <c r="L9335" s="73">
        <v>0</v>
      </c>
      <c r="M9335" s="73">
        <v>0</v>
      </c>
      <c r="N9335" s="73">
        <v>0</v>
      </c>
      <c r="O9335" s="73">
        <v>0</v>
      </c>
      <c r="P9335" s="73">
        <v>0</v>
      </c>
      <c r="Q9335" s="73">
        <v>0</v>
      </c>
      <c r="R9335" s="73">
        <v>0</v>
      </c>
      <c r="S9335" s="73">
        <v>0</v>
      </c>
      <c r="T9335" s="73">
        <v>0</v>
      </c>
      <c r="U9335" s="73">
        <v>0</v>
      </c>
      <c r="V9335" s="73">
        <v>0</v>
      </c>
      <c r="W9335" s="73">
        <v>0</v>
      </c>
    </row>
    <row r="9336" spans="4:23" ht="15" customHeight="1" outlineLevel="2">
      <c r="D9336" s="38" t="s">
        <v>790</v>
      </c>
      <c r="E9336" s="233" t="s">
        <v>791</v>
      </c>
      <c r="F9336" s="73">
        <v>0</v>
      </c>
      <c r="G9336" s="73">
        <v>0</v>
      </c>
      <c r="H9336" s="73">
        <v>0</v>
      </c>
      <c r="I9336" s="73">
        <v>0</v>
      </c>
      <c r="J9336" s="73">
        <v>0</v>
      </c>
      <c r="K9336" s="73">
        <v>0</v>
      </c>
      <c r="L9336" s="73">
        <v>0</v>
      </c>
      <c r="M9336" s="73">
        <v>0</v>
      </c>
      <c r="N9336" s="73">
        <v>0</v>
      </c>
      <c r="O9336" s="73">
        <v>0</v>
      </c>
      <c r="P9336" s="73">
        <v>0</v>
      </c>
      <c r="Q9336" s="73">
        <v>0</v>
      </c>
      <c r="R9336" s="73">
        <v>0</v>
      </c>
      <c r="S9336" s="73">
        <v>0</v>
      </c>
      <c r="T9336" s="73">
        <v>0</v>
      </c>
      <c r="U9336" s="73">
        <v>0</v>
      </c>
      <c r="V9336" s="73">
        <v>0</v>
      </c>
      <c r="W9336" s="73">
        <v>0</v>
      </c>
    </row>
    <row r="9337" spans="4:23" ht="15" customHeight="1" outlineLevel="2">
      <c r="D9337" s="38" t="s">
        <v>792</v>
      </c>
      <c r="E9337" s="233" t="s">
        <v>793</v>
      </c>
      <c r="F9337" s="73">
        <v>0</v>
      </c>
      <c r="G9337" s="73">
        <v>0</v>
      </c>
      <c r="H9337" s="73">
        <v>0</v>
      </c>
      <c r="I9337" s="73">
        <v>0</v>
      </c>
      <c r="J9337" s="73">
        <v>0</v>
      </c>
      <c r="K9337" s="73">
        <v>0</v>
      </c>
      <c r="L9337" s="73">
        <v>0</v>
      </c>
      <c r="M9337" s="73">
        <v>0</v>
      </c>
      <c r="N9337" s="73">
        <v>0</v>
      </c>
      <c r="O9337" s="73">
        <v>0</v>
      </c>
      <c r="P9337" s="73">
        <v>0</v>
      </c>
      <c r="Q9337" s="73">
        <v>0</v>
      </c>
      <c r="R9337" s="73">
        <v>0</v>
      </c>
      <c r="S9337" s="73">
        <v>0</v>
      </c>
      <c r="T9337" s="73">
        <v>0</v>
      </c>
      <c r="U9337" s="73">
        <v>0</v>
      </c>
      <c r="V9337" s="73">
        <v>0</v>
      </c>
      <c r="W9337" s="73">
        <v>0</v>
      </c>
    </row>
    <row r="9338" spans="4:23" ht="15" customHeight="1" outlineLevel="2">
      <c r="D9338" s="38" t="s">
        <v>794</v>
      </c>
      <c r="E9338" s="233" t="s">
        <v>795</v>
      </c>
      <c r="F9338" s="73">
        <v>0</v>
      </c>
      <c r="G9338" s="73">
        <v>0</v>
      </c>
      <c r="H9338" s="73">
        <v>0</v>
      </c>
      <c r="I9338" s="73">
        <v>0</v>
      </c>
      <c r="J9338" s="73">
        <v>0</v>
      </c>
      <c r="K9338" s="73">
        <v>0</v>
      </c>
      <c r="L9338" s="73">
        <v>0</v>
      </c>
      <c r="M9338" s="73">
        <v>0</v>
      </c>
      <c r="N9338" s="73">
        <v>0</v>
      </c>
      <c r="O9338" s="73">
        <v>0</v>
      </c>
      <c r="P9338" s="73">
        <v>0</v>
      </c>
      <c r="Q9338" s="73">
        <v>0</v>
      </c>
      <c r="R9338" s="73">
        <v>0</v>
      </c>
      <c r="S9338" s="73">
        <v>0</v>
      </c>
      <c r="T9338" s="73">
        <v>0</v>
      </c>
      <c r="U9338" s="73">
        <v>0</v>
      </c>
      <c r="V9338" s="73">
        <v>0</v>
      </c>
      <c r="W9338" s="73">
        <v>0</v>
      </c>
    </row>
    <row r="9339" spans="4:23" ht="15" customHeight="1" outlineLevel="2">
      <c r="D9339" s="38" t="s">
        <v>796</v>
      </c>
      <c r="E9339" s="233" t="s">
        <v>797</v>
      </c>
      <c r="F9339" s="73">
        <v>0</v>
      </c>
      <c r="G9339" s="73">
        <v>0</v>
      </c>
      <c r="H9339" s="73">
        <v>0</v>
      </c>
      <c r="I9339" s="73">
        <v>0</v>
      </c>
      <c r="J9339" s="73">
        <v>0</v>
      </c>
      <c r="K9339" s="73">
        <v>0</v>
      </c>
      <c r="L9339" s="73">
        <v>0</v>
      </c>
      <c r="M9339" s="73">
        <v>0</v>
      </c>
      <c r="N9339" s="73">
        <v>0</v>
      </c>
      <c r="O9339" s="73">
        <v>0</v>
      </c>
      <c r="P9339" s="73">
        <v>0</v>
      </c>
      <c r="Q9339" s="73">
        <v>0</v>
      </c>
      <c r="R9339" s="73">
        <v>0</v>
      </c>
      <c r="S9339" s="73">
        <v>0</v>
      </c>
      <c r="T9339" s="73">
        <v>0</v>
      </c>
      <c r="U9339" s="73">
        <v>0</v>
      </c>
      <c r="V9339" s="73">
        <v>0</v>
      </c>
      <c r="W9339" s="73">
        <v>0</v>
      </c>
    </row>
    <row r="9340" spans="4:23" ht="15" customHeight="1" outlineLevel="2">
      <c r="D9340" s="38" t="s">
        <v>798</v>
      </c>
      <c r="E9340" s="233" t="s">
        <v>799</v>
      </c>
      <c r="F9340" s="73">
        <v>0</v>
      </c>
      <c r="G9340" s="73">
        <v>0</v>
      </c>
      <c r="H9340" s="73">
        <v>0</v>
      </c>
      <c r="I9340" s="73">
        <v>0</v>
      </c>
      <c r="J9340" s="73">
        <v>0</v>
      </c>
      <c r="K9340" s="73">
        <v>0</v>
      </c>
      <c r="L9340" s="73">
        <v>0</v>
      </c>
      <c r="M9340" s="73">
        <v>0</v>
      </c>
      <c r="N9340" s="73">
        <v>0</v>
      </c>
      <c r="O9340" s="73">
        <v>0</v>
      </c>
      <c r="P9340" s="73">
        <v>0</v>
      </c>
      <c r="Q9340" s="73">
        <v>0</v>
      </c>
      <c r="R9340" s="73">
        <v>0</v>
      </c>
      <c r="S9340" s="73">
        <v>0</v>
      </c>
      <c r="T9340" s="73">
        <v>0</v>
      </c>
      <c r="U9340" s="73">
        <v>0</v>
      </c>
      <c r="V9340" s="73">
        <v>0</v>
      </c>
      <c r="W9340" s="73">
        <v>0</v>
      </c>
    </row>
    <row r="9341" spans="4:23" ht="15" customHeight="1" outlineLevel="2">
      <c r="D9341" s="38" t="s">
        <v>800</v>
      </c>
      <c r="E9341" s="233" t="s">
        <v>801</v>
      </c>
      <c r="F9341" s="73">
        <v>0</v>
      </c>
      <c r="G9341" s="73">
        <v>0</v>
      </c>
      <c r="H9341" s="73">
        <v>0</v>
      </c>
      <c r="I9341" s="73">
        <v>0</v>
      </c>
      <c r="J9341" s="73">
        <v>0</v>
      </c>
      <c r="K9341" s="73">
        <v>0</v>
      </c>
      <c r="L9341" s="73">
        <v>0</v>
      </c>
      <c r="M9341" s="73">
        <v>0</v>
      </c>
      <c r="N9341" s="73">
        <v>0</v>
      </c>
      <c r="O9341" s="73">
        <v>0</v>
      </c>
      <c r="P9341" s="73">
        <v>0</v>
      </c>
      <c r="Q9341" s="73">
        <v>0</v>
      </c>
      <c r="R9341" s="73">
        <v>0</v>
      </c>
      <c r="S9341" s="73">
        <v>0</v>
      </c>
      <c r="T9341" s="73">
        <v>0</v>
      </c>
      <c r="U9341" s="73">
        <v>0</v>
      </c>
      <c r="V9341" s="73">
        <v>0</v>
      </c>
      <c r="W9341" s="73">
        <v>0</v>
      </c>
    </row>
    <row r="9342" spans="4:23" ht="15" customHeight="1" outlineLevel="2">
      <c r="D9342" s="38" t="s">
        <v>802</v>
      </c>
      <c r="E9342" s="233" t="s">
        <v>803</v>
      </c>
      <c r="F9342" s="73">
        <v>0</v>
      </c>
      <c r="G9342" s="73">
        <v>0</v>
      </c>
      <c r="H9342" s="73">
        <v>0</v>
      </c>
      <c r="I9342" s="73">
        <v>0</v>
      </c>
      <c r="J9342" s="73">
        <v>0</v>
      </c>
      <c r="K9342" s="73">
        <v>0</v>
      </c>
      <c r="L9342" s="73">
        <v>0</v>
      </c>
      <c r="M9342" s="73">
        <v>0</v>
      </c>
      <c r="N9342" s="73">
        <v>0</v>
      </c>
      <c r="O9342" s="73">
        <v>0</v>
      </c>
      <c r="P9342" s="73">
        <v>0</v>
      </c>
      <c r="Q9342" s="73">
        <v>0</v>
      </c>
      <c r="R9342" s="73">
        <v>0</v>
      </c>
      <c r="S9342" s="73">
        <v>0</v>
      </c>
      <c r="T9342" s="73">
        <v>0</v>
      </c>
      <c r="U9342" s="73">
        <v>0</v>
      </c>
      <c r="V9342" s="73">
        <v>0</v>
      </c>
      <c r="W9342" s="73">
        <v>0</v>
      </c>
    </row>
    <row r="9343" spans="4:23" ht="15" customHeight="1" outlineLevel="2">
      <c r="D9343" s="38" t="s">
        <v>804</v>
      </c>
      <c r="E9343" s="233" t="s">
        <v>805</v>
      </c>
      <c r="F9343" s="73">
        <v>0</v>
      </c>
      <c r="G9343" s="73">
        <v>0</v>
      </c>
      <c r="H9343" s="73">
        <v>0</v>
      </c>
      <c r="I9343" s="73">
        <v>0</v>
      </c>
      <c r="J9343" s="73">
        <v>0</v>
      </c>
      <c r="K9343" s="73">
        <v>0</v>
      </c>
      <c r="L9343" s="73">
        <v>0</v>
      </c>
      <c r="M9343" s="73">
        <v>0</v>
      </c>
      <c r="N9343" s="73">
        <v>0</v>
      </c>
      <c r="O9343" s="73">
        <v>0</v>
      </c>
      <c r="P9343" s="73">
        <v>0</v>
      </c>
      <c r="Q9343" s="73">
        <v>0</v>
      </c>
      <c r="R9343" s="73">
        <v>0</v>
      </c>
      <c r="S9343" s="73">
        <v>0</v>
      </c>
      <c r="T9343" s="73">
        <v>0</v>
      </c>
      <c r="U9343" s="73">
        <v>0</v>
      </c>
      <c r="V9343" s="73">
        <v>0</v>
      </c>
      <c r="W9343" s="73">
        <v>0</v>
      </c>
    </row>
    <row r="9344" spans="4:23" ht="15" customHeight="1" outlineLevel="2">
      <c r="D9344" s="38" t="s">
        <v>806</v>
      </c>
      <c r="E9344" s="233" t="s">
        <v>807</v>
      </c>
      <c r="F9344" s="73">
        <v>0</v>
      </c>
      <c r="G9344" s="73">
        <v>0</v>
      </c>
      <c r="H9344" s="73">
        <v>0</v>
      </c>
      <c r="I9344" s="73">
        <v>0</v>
      </c>
      <c r="J9344" s="73">
        <v>0</v>
      </c>
      <c r="K9344" s="73">
        <v>0</v>
      </c>
      <c r="L9344" s="73">
        <v>0</v>
      </c>
      <c r="M9344" s="73">
        <v>0</v>
      </c>
      <c r="N9344" s="73">
        <v>0</v>
      </c>
      <c r="O9344" s="73">
        <v>0</v>
      </c>
      <c r="P9344" s="73">
        <v>0</v>
      </c>
      <c r="Q9344" s="73">
        <v>0</v>
      </c>
      <c r="R9344" s="73">
        <v>0</v>
      </c>
      <c r="S9344" s="73">
        <v>0</v>
      </c>
      <c r="T9344" s="73">
        <v>0</v>
      </c>
      <c r="U9344" s="73">
        <v>0</v>
      </c>
      <c r="V9344" s="73">
        <v>0</v>
      </c>
      <c r="W9344" s="73">
        <v>0</v>
      </c>
    </row>
    <row r="9345" spans="4:23" ht="15" customHeight="1" outlineLevel="2">
      <c r="D9345" s="38" t="s">
        <v>808</v>
      </c>
      <c r="E9345" s="233" t="s">
        <v>809</v>
      </c>
      <c r="F9345" s="73">
        <v>0</v>
      </c>
      <c r="G9345" s="73">
        <v>0</v>
      </c>
      <c r="H9345" s="73">
        <v>0</v>
      </c>
      <c r="I9345" s="73">
        <v>0</v>
      </c>
      <c r="J9345" s="73">
        <v>0</v>
      </c>
      <c r="K9345" s="73">
        <v>0</v>
      </c>
      <c r="L9345" s="73">
        <v>0</v>
      </c>
      <c r="M9345" s="73">
        <v>0</v>
      </c>
      <c r="N9345" s="73">
        <v>0</v>
      </c>
      <c r="O9345" s="73">
        <v>0</v>
      </c>
      <c r="P9345" s="73">
        <v>0</v>
      </c>
      <c r="Q9345" s="73">
        <v>0</v>
      </c>
      <c r="R9345" s="73">
        <v>0</v>
      </c>
      <c r="S9345" s="73">
        <v>0</v>
      </c>
      <c r="T9345" s="73">
        <v>0</v>
      </c>
      <c r="U9345" s="73">
        <v>0</v>
      </c>
      <c r="V9345" s="73">
        <v>0</v>
      </c>
      <c r="W9345" s="73">
        <v>0</v>
      </c>
    </row>
    <row r="9346" spans="4:23" ht="15" customHeight="1" outlineLevel="2">
      <c r="D9346" s="38" t="s">
        <v>810</v>
      </c>
      <c r="E9346" s="233" t="s">
        <v>811</v>
      </c>
      <c r="F9346" s="73">
        <v>0</v>
      </c>
      <c r="G9346" s="73">
        <v>0</v>
      </c>
      <c r="H9346" s="73">
        <v>0</v>
      </c>
      <c r="I9346" s="73">
        <v>0</v>
      </c>
      <c r="J9346" s="73">
        <v>0</v>
      </c>
      <c r="K9346" s="73">
        <v>0</v>
      </c>
      <c r="L9346" s="73">
        <v>0</v>
      </c>
      <c r="M9346" s="73">
        <v>0</v>
      </c>
      <c r="N9346" s="73">
        <v>0</v>
      </c>
      <c r="O9346" s="73">
        <v>0</v>
      </c>
      <c r="P9346" s="73">
        <v>0</v>
      </c>
      <c r="Q9346" s="73">
        <v>0</v>
      </c>
      <c r="R9346" s="73">
        <v>0</v>
      </c>
      <c r="S9346" s="73">
        <v>0</v>
      </c>
      <c r="T9346" s="73">
        <v>0</v>
      </c>
      <c r="U9346" s="73">
        <v>0</v>
      </c>
      <c r="V9346" s="73">
        <v>0</v>
      </c>
      <c r="W9346" s="73">
        <v>0</v>
      </c>
    </row>
    <row r="9347" spans="4:23" ht="15" customHeight="1" outlineLevel="2">
      <c r="D9347" s="38" t="s">
        <v>812</v>
      </c>
      <c r="E9347" s="233" t="s">
        <v>813</v>
      </c>
      <c r="F9347" s="73">
        <v>0</v>
      </c>
      <c r="G9347" s="73">
        <v>0</v>
      </c>
      <c r="H9347" s="73">
        <v>0</v>
      </c>
      <c r="I9347" s="73">
        <v>0</v>
      </c>
      <c r="J9347" s="73">
        <v>0</v>
      </c>
      <c r="K9347" s="73">
        <v>0</v>
      </c>
      <c r="L9347" s="73">
        <v>0</v>
      </c>
      <c r="M9347" s="73">
        <v>0</v>
      </c>
      <c r="N9347" s="73">
        <v>0</v>
      </c>
      <c r="O9347" s="73">
        <v>0</v>
      </c>
      <c r="P9347" s="73">
        <v>0</v>
      </c>
      <c r="Q9347" s="73">
        <v>0</v>
      </c>
      <c r="R9347" s="73">
        <v>0</v>
      </c>
      <c r="S9347" s="73">
        <v>0</v>
      </c>
      <c r="T9347" s="73">
        <v>0</v>
      </c>
      <c r="U9347" s="73">
        <v>0</v>
      </c>
      <c r="V9347" s="73">
        <v>0</v>
      </c>
      <c r="W9347" s="73">
        <v>0</v>
      </c>
    </row>
    <row r="9348" spans="4:23" ht="15" customHeight="1" outlineLevel="2">
      <c r="D9348" s="38" t="s">
        <v>814</v>
      </c>
      <c r="E9348" s="233" t="s">
        <v>815</v>
      </c>
      <c r="F9348" s="73">
        <v>0</v>
      </c>
      <c r="G9348" s="73">
        <v>0</v>
      </c>
      <c r="H9348" s="73">
        <v>0</v>
      </c>
      <c r="I9348" s="73">
        <v>0</v>
      </c>
      <c r="J9348" s="73">
        <v>0</v>
      </c>
      <c r="K9348" s="73">
        <v>0</v>
      </c>
      <c r="L9348" s="73">
        <v>0</v>
      </c>
      <c r="M9348" s="73">
        <v>0</v>
      </c>
      <c r="N9348" s="73">
        <v>0</v>
      </c>
      <c r="O9348" s="73">
        <v>0</v>
      </c>
      <c r="P9348" s="73">
        <v>0</v>
      </c>
      <c r="Q9348" s="73">
        <v>0</v>
      </c>
      <c r="R9348" s="73">
        <v>0</v>
      </c>
      <c r="S9348" s="73">
        <v>0</v>
      </c>
      <c r="T9348" s="73">
        <v>0</v>
      </c>
      <c r="U9348" s="73">
        <v>0</v>
      </c>
      <c r="V9348" s="73">
        <v>0</v>
      </c>
      <c r="W9348" s="73">
        <v>0</v>
      </c>
    </row>
    <row r="9349" spans="4:23" ht="15" customHeight="1" outlineLevel="2">
      <c r="D9349" s="38" t="s">
        <v>816</v>
      </c>
      <c r="E9349" s="233" t="s">
        <v>817</v>
      </c>
      <c r="F9349" s="73">
        <v>0</v>
      </c>
      <c r="G9349" s="73">
        <v>0</v>
      </c>
      <c r="H9349" s="73">
        <v>0</v>
      </c>
      <c r="I9349" s="73">
        <v>0</v>
      </c>
      <c r="J9349" s="73">
        <v>0</v>
      </c>
      <c r="K9349" s="73">
        <v>0</v>
      </c>
      <c r="L9349" s="73">
        <v>0</v>
      </c>
      <c r="M9349" s="73">
        <v>0</v>
      </c>
      <c r="N9349" s="73">
        <v>0</v>
      </c>
      <c r="O9349" s="73">
        <v>0</v>
      </c>
      <c r="P9349" s="73">
        <v>0</v>
      </c>
      <c r="Q9349" s="73">
        <v>0</v>
      </c>
      <c r="R9349" s="73">
        <v>0</v>
      </c>
      <c r="S9349" s="73">
        <v>0</v>
      </c>
      <c r="T9349" s="73">
        <v>0</v>
      </c>
      <c r="U9349" s="73">
        <v>0</v>
      </c>
      <c r="V9349" s="73">
        <v>0</v>
      </c>
      <c r="W9349" s="73">
        <v>0</v>
      </c>
    </row>
    <row r="9350" spans="4:23" ht="15" customHeight="1" outlineLevel="2">
      <c r="D9350" s="38" t="s">
        <v>818</v>
      </c>
      <c r="E9350" s="233" t="s">
        <v>819</v>
      </c>
      <c r="F9350" s="73">
        <v>0</v>
      </c>
      <c r="G9350" s="73">
        <v>0</v>
      </c>
      <c r="H9350" s="73">
        <v>0</v>
      </c>
      <c r="I9350" s="73">
        <v>0</v>
      </c>
      <c r="J9350" s="73">
        <v>0</v>
      </c>
      <c r="K9350" s="73">
        <v>0</v>
      </c>
      <c r="L9350" s="73">
        <v>0</v>
      </c>
      <c r="M9350" s="73">
        <v>0</v>
      </c>
      <c r="N9350" s="73">
        <v>0</v>
      </c>
      <c r="O9350" s="73">
        <v>0</v>
      </c>
      <c r="P9350" s="73">
        <v>0</v>
      </c>
      <c r="Q9350" s="73">
        <v>0</v>
      </c>
      <c r="R9350" s="73">
        <v>0</v>
      </c>
      <c r="S9350" s="73">
        <v>0</v>
      </c>
      <c r="T9350" s="73">
        <v>0</v>
      </c>
      <c r="U9350" s="73">
        <v>0</v>
      </c>
      <c r="V9350" s="73">
        <v>0</v>
      </c>
      <c r="W9350" s="73">
        <v>0</v>
      </c>
    </row>
    <row r="9351" spans="4:23" ht="15" customHeight="1" outlineLevel="2">
      <c r="D9351" s="38" t="s">
        <v>820</v>
      </c>
      <c r="E9351" s="233" t="s">
        <v>821</v>
      </c>
      <c r="F9351" s="73">
        <v>0</v>
      </c>
      <c r="G9351" s="73">
        <v>0</v>
      </c>
      <c r="H9351" s="73">
        <v>0</v>
      </c>
      <c r="I9351" s="73">
        <v>0</v>
      </c>
      <c r="J9351" s="73">
        <v>0</v>
      </c>
      <c r="K9351" s="73">
        <v>0</v>
      </c>
      <c r="L9351" s="73">
        <v>0</v>
      </c>
      <c r="M9351" s="73">
        <v>0</v>
      </c>
      <c r="N9351" s="73">
        <v>0</v>
      </c>
      <c r="O9351" s="73">
        <v>0</v>
      </c>
      <c r="P9351" s="73">
        <v>0</v>
      </c>
      <c r="Q9351" s="73">
        <v>0</v>
      </c>
      <c r="R9351" s="73">
        <v>0</v>
      </c>
      <c r="S9351" s="73">
        <v>0</v>
      </c>
      <c r="T9351" s="73">
        <v>0</v>
      </c>
      <c r="U9351" s="73">
        <v>0</v>
      </c>
      <c r="V9351" s="73">
        <v>0</v>
      </c>
      <c r="W9351" s="73">
        <v>0</v>
      </c>
    </row>
    <row r="9352" spans="4:23" ht="15" customHeight="1" outlineLevel="2">
      <c r="D9352" s="38" t="s">
        <v>822</v>
      </c>
      <c r="E9352" s="233" t="s">
        <v>823</v>
      </c>
      <c r="F9352" s="73">
        <v>0</v>
      </c>
      <c r="G9352" s="73">
        <v>0</v>
      </c>
      <c r="H9352" s="73">
        <v>0</v>
      </c>
      <c r="I9352" s="73">
        <v>0</v>
      </c>
      <c r="J9352" s="73">
        <v>0</v>
      </c>
      <c r="K9352" s="73">
        <v>0</v>
      </c>
      <c r="L9352" s="73">
        <v>0</v>
      </c>
      <c r="M9352" s="73">
        <v>0</v>
      </c>
      <c r="N9352" s="73">
        <v>0</v>
      </c>
      <c r="O9352" s="73">
        <v>0</v>
      </c>
      <c r="P9352" s="73">
        <v>0</v>
      </c>
      <c r="Q9352" s="73">
        <v>0</v>
      </c>
      <c r="R9352" s="73">
        <v>0</v>
      </c>
      <c r="S9352" s="73">
        <v>0</v>
      </c>
      <c r="T9352" s="73">
        <v>0</v>
      </c>
      <c r="U9352" s="73">
        <v>0</v>
      </c>
      <c r="V9352" s="73">
        <v>0</v>
      </c>
      <c r="W9352" s="73">
        <v>0</v>
      </c>
    </row>
    <row r="9353" spans="4:23" ht="15" customHeight="1" outlineLevel="2">
      <c r="D9353" s="38" t="s">
        <v>824</v>
      </c>
      <c r="E9353" s="233" t="s">
        <v>825</v>
      </c>
      <c r="F9353" s="73">
        <v>0</v>
      </c>
      <c r="G9353" s="73">
        <v>0</v>
      </c>
      <c r="H9353" s="73">
        <v>0</v>
      </c>
      <c r="I9353" s="73">
        <v>0</v>
      </c>
      <c r="J9353" s="73">
        <v>0</v>
      </c>
      <c r="K9353" s="73">
        <v>0</v>
      </c>
      <c r="L9353" s="73">
        <v>0</v>
      </c>
      <c r="M9353" s="73">
        <v>0</v>
      </c>
      <c r="N9353" s="73">
        <v>0</v>
      </c>
      <c r="O9353" s="73">
        <v>0</v>
      </c>
      <c r="P9353" s="73">
        <v>0</v>
      </c>
      <c r="Q9353" s="73">
        <v>0</v>
      </c>
      <c r="R9353" s="73">
        <v>0</v>
      </c>
      <c r="S9353" s="73">
        <v>0</v>
      </c>
      <c r="T9353" s="73">
        <v>0</v>
      </c>
      <c r="U9353" s="73">
        <v>0</v>
      </c>
      <c r="V9353" s="73">
        <v>0</v>
      </c>
      <c r="W9353" s="73">
        <v>0</v>
      </c>
    </row>
    <row r="9354" spans="4:23" ht="15" customHeight="1" outlineLevel="2">
      <c r="D9354" s="38" t="s">
        <v>826</v>
      </c>
      <c r="E9354" s="233" t="s">
        <v>827</v>
      </c>
      <c r="F9354" s="73">
        <v>0</v>
      </c>
      <c r="G9354" s="73">
        <v>0</v>
      </c>
      <c r="H9354" s="73">
        <v>0</v>
      </c>
      <c r="I9354" s="73">
        <v>0</v>
      </c>
      <c r="J9354" s="73">
        <v>0</v>
      </c>
      <c r="K9354" s="73">
        <v>0</v>
      </c>
      <c r="L9354" s="73">
        <v>0</v>
      </c>
      <c r="M9354" s="73">
        <v>0</v>
      </c>
      <c r="N9354" s="73">
        <v>0</v>
      </c>
      <c r="O9354" s="73">
        <v>0</v>
      </c>
      <c r="P9354" s="73">
        <v>0</v>
      </c>
      <c r="Q9354" s="73">
        <v>0</v>
      </c>
      <c r="R9354" s="73">
        <v>0</v>
      </c>
      <c r="S9354" s="73">
        <v>0</v>
      </c>
      <c r="T9354" s="73">
        <v>0</v>
      </c>
      <c r="U9354" s="73">
        <v>0</v>
      </c>
      <c r="V9354" s="73">
        <v>0</v>
      </c>
      <c r="W9354" s="73">
        <v>0</v>
      </c>
    </row>
    <row r="9355" spans="4:23" ht="15" customHeight="1" outlineLevel="2">
      <c r="D9355" s="38" t="s">
        <v>828</v>
      </c>
      <c r="E9355" s="233" t="s">
        <v>829</v>
      </c>
      <c r="F9355" s="73">
        <v>0</v>
      </c>
      <c r="G9355" s="73">
        <v>0</v>
      </c>
      <c r="H9355" s="73">
        <v>0</v>
      </c>
      <c r="I9355" s="73">
        <v>0</v>
      </c>
      <c r="J9355" s="73">
        <v>0</v>
      </c>
      <c r="K9355" s="73">
        <v>0</v>
      </c>
      <c r="L9355" s="73">
        <v>0</v>
      </c>
      <c r="M9355" s="73">
        <v>0</v>
      </c>
      <c r="N9355" s="73">
        <v>0</v>
      </c>
      <c r="O9355" s="73">
        <v>0</v>
      </c>
      <c r="P9355" s="73">
        <v>0</v>
      </c>
      <c r="Q9355" s="73">
        <v>0</v>
      </c>
      <c r="R9355" s="73">
        <v>0</v>
      </c>
      <c r="S9355" s="73">
        <v>0</v>
      </c>
      <c r="T9355" s="73">
        <v>0</v>
      </c>
      <c r="U9355" s="73">
        <v>0</v>
      </c>
      <c r="V9355" s="73">
        <v>0</v>
      </c>
      <c r="W9355" s="73">
        <v>0</v>
      </c>
    </row>
    <row r="9356" spans="4:23" ht="15" customHeight="1" outlineLevel="2">
      <c r="D9356" s="38" t="s">
        <v>830</v>
      </c>
      <c r="E9356" s="233" t="s">
        <v>831</v>
      </c>
      <c r="F9356" s="73">
        <v>0</v>
      </c>
      <c r="G9356" s="73">
        <v>0</v>
      </c>
      <c r="H9356" s="73">
        <v>0</v>
      </c>
      <c r="I9356" s="73">
        <v>0</v>
      </c>
      <c r="J9356" s="73">
        <v>0</v>
      </c>
      <c r="K9356" s="73">
        <v>0</v>
      </c>
      <c r="L9356" s="73">
        <v>0</v>
      </c>
      <c r="M9356" s="73">
        <v>0</v>
      </c>
      <c r="N9356" s="73">
        <v>0</v>
      </c>
      <c r="O9356" s="73">
        <v>0</v>
      </c>
      <c r="P9356" s="73">
        <v>0</v>
      </c>
      <c r="Q9356" s="73">
        <v>0</v>
      </c>
      <c r="R9356" s="73">
        <v>0</v>
      </c>
      <c r="S9356" s="73">
        <v>0</v>
      </c>
      <c r="T9356" s="73">
        <v>0</v>
      </c>
      <c r="U9356" s="73">
        <v>0</v>
      </c>
      <c r="V9356" s="73">
        <v>0</v>
      </c>
      <c r="W9356" s="73">
        <v>0</v>
      </c>
    </row>
    <row r="9357" spans="4:23" ht="15" customHeight="1" outlineLevel="2">
      <c r="D9357" s="38" t="s">
        <v>832</v>
      </c>
      <c r="E9357" s="233" t="s">
        <v>833</v>
      </c>
      <c r="F9357" s="73">
        <v>0</v>
      </c>
      <c r="G9357" s="73">
        <v>0</v>
      </c>
      <c r="H9357" s="73">
        <v>0</v>
      </c>
      <c r="I9357" s="73">
        <v>0</v>
      </c>
      <c r="J9357" s="73">
        <v>0</v>
      </c>
      <c r="K9357" s="73">
        <v>0</v>
      </c>
      <c r="L9357" s="73">
        <v>0</v>
      </c>
      <c r="M9357" s="73">
        <v>0</v>
      </c>
      <c r="N9357" s="73">
        <v>0</v>
      </c>
      <c r="O9357" s="73">
        <v>0</v>
      </c>
      <c r="P9357" s="73">
        <v>0</v>
      </c>
      <c r="Q9357" s="73">
        <v>0</v>
      </c>
      <c r="R9357" s="73">
        <v>0</v>
      </c>
      <c r="S9357" s="73">
        <v>0</v>
      </c>
      <c r="T9357" s="73">
        <v>0</v>
      </c>
      <c r="U9357" s="73">
        <v>0</v>
      </c>
      <c r="V9357" s="73">
        <v>0</v>
      </c>
      <c r="W9357" s="73">
        <v>0</v>
      </c>
    </row>
    <row r="9358" spans="4:23" ht="15" customHeight="1" outlineLevel="2">
      <c r="D9358" s="38" t="s">
        <v>834</v>
      </c>
      <c r="E9358" s="233" t="s">
        <v>835</v>
      </c>
      <c r="F9358" s="73">
        <v>0</v>
      </c>
      <c r="G9358" s="73">
        <v>0</v>
      </c>
      <c r="H9358" s="73">
        <v>0</v>
      </c>
      <c r="I9358" s="73">
        <v>0</v>
      </c>
      <c r="J9358" s="73">
        <v>0</v>
      </c>
      <c r="K9358" s="73">
        <v>0</v>
      </c>
      <c r="L9358" s="73">
        <v>0</v>
      </c>
      <c r="M9358" s="73">
        <v>0</v>
      </c>
      <c r="N9358" s="73">
        <v>0</v>
      </c>
      <c r="O9358" s="73">
        <v>0</v>
      </c>
      <c r="P9358" s="73">
        <v>0</v>
      </c>
      <c r="Q9358" s="73">
        <v>0</v>
      </c>
      <c r="R9358" s="73">
        <v>0</v>
      </c>
      <c r="S9358" s="73">
        <v>0</v>
      </c>
      <c r="T9358" s="73">
        <v>0</v>
      </c>
      <c r="U9358" s="73">
        <v>0</v>
      </c>
      <c r="V9358" s="73">
        <v>0</v>
      </c>
      <c r="W9358" s="73">
        <v>0</v>
      </c>
    </row>
    <row r="9359" spans="4:23" ht="15" customHeight="1" outlineLevel="2">
      <c r="D9359" s="38" t="s">
        <v>836</v>
      </c>
      <c r="E9359" s="233" t="s">
        <v>837</v>
      </c>
      <c r="F9359" s="73">
        <v>0</v>
      </c>
      <c r="G9359" s="73">
        <v>0</v>
      </c>
      <c r="H9359" s="73">
        <v>0</v>
      </c>
      <c r="I9359" s="73">
        <v>0</v>
      </c>
      <c r="J9359" s="73">
        <v>0</v>
      </c>
      <c r="K9359" s="73">
        <v>0</v>
      </c>
      <c r="L9359" s="73">
        <v>0</v>
      </c>
      <c r="M9359" s="73">
        <v>0</v>
      </c>
      <c r="N9359" s="73">
        <v>0</v>
      </c>
      <c r="O9359" s="73">
        <v>0</v>
      </c>
      <c r="P9359" s="73">
        <v>0</v>
      </c>
      <c r="Q9359" s="73">
        <v>0</v>
      </c>
      <c r="R9359" s="73">
        <v>0</v>
      </c>
      <c r="S9359" s="73">
        <v>0</v>
      </c>
      <c r="T9359" s="73">
        <v>0</v>
      </c>
      <c r="U9359" s="73">
        <v>0</v>
      </c>
      <c r="V9359" s="73">
        <v>0</v>
      </c>
      <c r="W9359" s="73">
        <v>0</v>
      </c>
    </row>
    <row r="9360" spans="4:23" ht="15" customHeight="1" outlineLevel="2">
      <c r="D9360" s="38" t="s">
        <v>838</v>
      </c>
      <c r="E9360" s="233" t="s">
        <v>839</v>
      </c>
      <c r="F9360" s="73">
        <v>0</v>
      </c>
      <c r="G9360" s="73">
        <v>0</v>
      </c>
      <c r="H9360" s="73">
        <v>0</v>
      </c>
      <c r="I9360" s="73">
        <v>0</v>
      </c>
      <c r="J9360" s="73">
        <v>0</v>
      </c>
      <c r="K9360" s="73">
        <v>0</v>
      </c>
      <c r="L9360" s="73">
        <v>0</v>
      </c>
      <c r="M9360" s="73">
        <v>0</v>
      </c>
      <c r="N9360" s="73">
        <v>0</v>
      </c>
      <c r="O9360" s="73">
        <v>0</v>
      </c>
      <c r="P9360" s="73">
        <v>0</v>
      </c>
      <c r="Q9360" s="73">
        <v>0</v>
      </c>
      <c r="R9360" s="73">
        <v>0</v>
      </c>
      <c r="S9360" s="73">
        <v>0</v>
      </c>
      <c r="T9360" s="73">
        <v>0</v>
      </c>
      <c r="U9360" s="73">
        <v>0</v>
      </c>
      <c r="V9360" s="73">
        <v>0</v>
      </c>
      <c r="W9360" s="73">
        <v>0</v>
      </c>
    </row>
    <row r="9361" spans="4:23" ht="15" customHeight="1" outlineLevel="2">
      <c r="D9361" s="38" t="s">
        <v>840</v>
      </c>
      <c r="E9361" s="233" t="s">
        <v>841</v>
      </c>
      <c r="F9361" s="73">
        <v>0</v>
      </c>
      <c r="G9361" s="73">
        <v>0</v>
      </c>
      <c r="H9361" s="73">
        <v>0</v>
      </c>
      <c r="I9361" s="73">
        <v>0</v>
      </c>
      <c r="J9361" s="73">
        <v>0</v>
      </c>
      <c r="K9361" s="73">
        <v>0</v>
      </c>
      <c r="L9361" s="73">
        <v>0</v>
      </c>
      <c r="M9361" s="73">
        <v>0</v>
      </c>
      <c r="N9361" s="73">
        <v>0</v>
      </c>
      <c r="O9361" s="73">
        <v>0</v>
      </c>
      <c r="P9361" s="73">
        <v>0</v>
      </c>
      <c r="Q9361" s="73">
        <v>0</v>
      </c>
      <c r="R9361" s="73">
        <v>0</v>
      </c>
      <c r="S9361" s="73">
        <v>0</v>
      </c>
      <c r="T9361" s="73">
        <v>0</v>
      </c>
      <c r="U9361" s="73">
        <v>0</v>
      </c>
      <c r="V9361" s="73">
        <v>0</v>
      </c>
      <c r="W9361" s="73">
        <v>0</v>
      </c>
    </row>
    <row r="9362" spans="4:23" ht="15" customHeight="1" outlineLevel="2">
      <c r="D9362" s="38" t="s">
        <v>842</v>
      </c>
      <c r="E9362" s="233" t="s">
        <v>843</v>
      </c>
      <c r="F9362" s="73">
        <v>0</v>
      </c>
      <c r="G9362" s="73">
        <v>0</v>
      </c>
      <c r="H9362" s="73">
        <v>0</v>
      </c>
      <c r="I9362" s="73">
        <v>0</v>
      </c>
      <c r="J9362" s="73">
        <v>0</v>
      </c>
      <c r="K9362" s="73">
        <v>0</v>
      </c>
      <c r="L9362" s="73">
        <v>0</v>
      </c>
      <c r="M9362" s="73">
        <v>0</v>
      </c>
      <c r="N9362" s="73">
        <v>0</v>
      </c>
      <c r="O9362" s="73">
        <v>0</v>
      </c>
      <c r="P9362" s="73">
        <v>0</v>
      </c>
      <c r="Q9362" s="73">
        <v>0</v>
      </c>
      <c r="R9362" s="73">
        <v>0</v>
      </c>
      <c r="S9362" s="73">
        <v>0</v>
      </c>
      <c r="T9362" s="73">
        <v>0</v>
      </c>
      <c r="U9362" s="73">
        <v>0</v>
      </c>
      <c r="V9362" s="73">
        <v>0</v>
      </c>
      <c r="W9362" s="73">
        <v>0</v>
      </c>
    </row>
    <row r="9363" spans="4:23" ht="15" customHeight="1" outlineLevel="2">
      <c r="D9363" s="38" t="s">
        <v>844</v>
      </c>
      <c r="E9363" s="233" t="s">
        <v>845</v>
      </c>
      <c r="F9363" s="73">
        <v>0</v>
      </c>
      <c r="G9363" s="73">
        <v>0</v>
      </c>
      <c r="H9363" s="73">
        <v>0</v>
      </c>
      <c r="I9363" s="73">
        <v>0</v>
      </c>
      <c r="J9363" s="73">
        <v>0</v>
      </c>
      <c r="K9363" s="73">
        <v>0</v>
      </c>
      <c r="L9363" s="73">
        <v>0</v>
      </c>
      <c r="M9363" s="73">
        <v>0</v>
      </c>
      <c r="N9363" s="73">
        <v>0</v>
      </c>
      <c r="O9363" s="73">
        <v>0</v>
      </c>
      <c r="P9363" s="73">
        <v>0</v>
      </c>
      <c r="Q9363" s="73">
        <v>0</v>
      </c>
      <c r="R9363" s="73">
        <v>0</v>
      </c>
      <c r="S9363" s="73">
        <v>0</v>
      </c>
      <c r="T9363" s="73">
        <v>0</v>
      </c>
      <c r="U9363" s="73">
        <v>0</v>
      </c>
      <c r="V9363" s="73">
        <v>0</v>
      </c>
      <c r="W9363" s="73">
        <v>0</v>
      </c>
    </row>
    <row r="9364" spans="4:23" ht="15" customHeight="1" outlineLevel="2">
      <c r="D9364" s="38" t="s">
        <v>846</v>
      </c>
      <c r="E9364" s="233" t="s">
        <v>847</v>
      </c>
      <c r="F9364" s="73">
        <v>0</v>
      </c>
      <c r="G9364" s="73">
        <v>0</v>
      </c>
      <c r="H9364" s="73">
        <v>0</v>
      </c>
      <c r="I9364" s="73">
        <v>0</v>
      </c>
      <c r="J9364" s="73">
        <v>0</v>
      </c>
      <c r="K9364" s="73">
        <v>0</v>
      </c>
      <c r="L9364" s="73">
        <v>0</v>
      </c>
      <c r="M9364" s="73">
        <v>0</v>
      </c>
      <c r="N9364" s="73">
        <v>0</v>
      </c>
      <c r="O9364" s="73">
        <v>0</v>
      </c>
      <c r="P9364" s="73">
        <v>0</v>
      </c>
      <c r="Q9364" s="73">
        <v>0</v>
      </c>
      <c r="R9364" s="73">
        <v>0</v>
      </c>
      <c r="S9364" s="73">
        <v>0</v>
      </c>
      <c r="T9364" s="73">
        <v>0</v>
      </c>
      <c r="U9364" s="73">
        <v>0</v>
      </c>
      <c r="V9364" s="73">
        <v>0</v>
      </c>
      <c r="W9364" s="73">
        <v>0</v>
      </c>
    </row>
    <row r="9365" spans="4:23" ht="15" customHeight="1" outlineLevel="2">
      <c r="D9365" s="38" t="s">
        <v>848</v>
      </c>
      <c r="E9365" s="233" t="s">
        <v>849</v>
      </c>
      <c r="F9365" s="73">
        <v>0</v>
      </c>
      <c r="G9365" s="73">
        <v>0</v>
      </c>
      <c r="H9365" s="73">
        <v>0</v>
      </c>
      <c r="I9365" s="73">
        <v>0</v>
      </c>
      <c r="J9365" s="73">
        <v>0</v>
      </c>
      <c r="K9365" s="73">
        <v>0</v>
      </c>
      <c r="L9365" s="73">
        <v>0</v>
      </c>
      <c r="M9365" s="73">
        <v>0</v>
      </c>
      <c r="N9365" s="73">
        <v>0</v>
      </c>
      <c r="O9365" s="73">
        <v>0</v>
      </c>
      <c r="P9365" s="73">
        <v>0</v>
      </c>
      <c r="Q9365" s="73">
        <v>0</v>
      </c>
      <c r="R9365" s="73">
        <v>0</v>
      </c>
      <c r="S9365" s="73">
        <v>0</v>
      </c>
      <c r="T9365" s="73">
        <v>0</v>
      </c>
      <c r="U9365" s="73">
        <v>0</v>
      </c>
      <c r="V9365" s="73">
        <v>0</v>
      </c>
      <c r="W9365" s="73">
        <v>0</v>
      </c>
    </row>
    <row r="9366" spans="4:23" ht="15" customHeight="1" outlineLevel="2">
      <c r="D9366" s="38" t="s">
        <v>850</v>
      </c>
      <c r="E9366" s="233" t="s">
        <v>851</v>
      </c>
      <c r="F9366" s="73">
        <v>0</v>
      </c>
      <c r="G9366" s="73">
        <v>0</v>
      </c>
      <c r="H9366" s="73">
        <v>0</v>
      </c>
      <c r="I9366" s="73">
        <v>0</v>
      </c>
      <c r="J9366" s="73">
        <v>0</v>
      </c>
      <c r="K9366" s="73">
        <v>0</v>
      </c>
      <c r="L9366" s="73">
        <v>0</v>
      </c>
      <c r="M9366" s="73">
        <v>0</v>
      </c>
      <c r="N9366" s="73">
        <v>0</v>
      </c>
      <c r="O9366" s="73">
        <v>0</v>
      </c>
      <c r="P9366" s="73">
        <v>0</v>
      </c>
      <c r="Q9366" s="73">
        <v>0</v>
      </c>
      <c r="R9366" s="73">
        <v>0</v>
      </c>
      <c r="S9366" s="73">
        <v>0</v>
      </c>
      <c r="T9366" s="73">
        <v>0</v>
      </c>
      <c r="U9366" s="73">
        <v>0</v>
      </c>
      <c r="V9366" s="73">
        <v>0</v>
      </c>
      <c r="W9366" s="73">
        <v>0</v>
      </c>
    </row>
    <row r="9367" spans="4:23" ht="15" customHeight="1" outlineLevel="2">
      <c r="D9367" s="38" t="s">
        <v>852</v>
      </c>
      <c r="E9367" s="233" t="s">
        <v>853</v>
      </c>
      <c r="F9367" s="73">
        <v>0</v>
      </c>
      <c r="G9367" s="73">
        <v>0</v>
      </c>
      <c r="H9367" s="73">
        <v>0</v>
      </c>
      <c r="I9367" s="73">
        <v>0</v>
      </c>
      <c r="J9367" s="73">
        <v>0</v>
      </c>
      <c r="K9367" s="73">
        <v>0</v>
      </c>
      <c r="L9367" s="73">
        <v>0</v>
      </c>
      <c r="M9367" s="73">
        <v>0</v>
      </c>
      <c r="N9367" s="73">
        <v>0</v>
      </c>
      <c r="O9367" s="73">
        <v>0</v>
      </c>
      <c r="P9367" s="73">
        <v>0</v>
      </c>
      <c r="Q9367" s="73">
        <v>0</v>
      </c>
      <c r="R9367" s="73">
        <v>0</v>
      </c>
      <c r="S9367" s="73">
        <v>0</v>
      </c>
      <c r="T9367" s="73">
        <v>0</v>
      </c>
      <c r="U9367" s="73">
        <v>0</v>
      </c>
      <c r="V9367" s="73">
        <v>0</v>
      </c>
      <c r="W9367" s="73">
        <v>0</v>
      </c>
    </row>
    <row r="9368" spans="4:23" ht="15" customHeight="1" outlineLevel="2">
      <c r="D9368" s="38" t="s">
        <v>854</v>
      </c>
      <c r="E9368" s="233" t="s">
        <v>855</v>
      </c>
      <c r="F9368" s="73">
        <v>0</v>
      </c>
      <c r="G9368" s="73">
        <v>0</v>
      </c>
      <c r="H9368" s="73">
        <v>0</v>
      </c>
      <c r="I9368" s="73">
        <v>0</v>
      </c>
      <c r="J9368" s="73">
        <v>0</v>
      </c>
      <c r="K9368" s="73">
        <v>0</v>
      </c>
      <c r="L9368" s="73">
        <v>0</v>
      </c>
      <c r="M9368" s="73">
        <v>0</v>
      </c>
      <c r="N9368" s="73">
        <v>0</v>
      </c>
      <c r="O9368" s="73">
        <v>0</v>
      </c>
      <c r="P9368" s="73">
        <v>0</v>
      </c>
      <c r="Q9368" s="73">
        <v>0</v>
      </c>
      <c r="R9368" s="73">
        <v>0</v>
      </c>
      <c r="S9368" s="73">
        <v>0</v>
      </c>
      <c r="T9368" s="73">
        <v>0</v>
      </c>
      <c r="U9368" s="73">
        <v>0</v>
      </c>
      <c r="V9368" s="73">
        <v>0</v>
      </c>
      <c r="W9368" s="73">
        <v>0</v>
      </c>
    </row>
    <row r="9369" spans="4:23" ht="15" customHeight="1" outlineLevel="2">
      <c r="D9369" s="38" t="s">
        <v>856</v>
      </c>
      <c r="E9369" s="233" t="s">
        <v>857</v>
      </c>
      <c r="F9369" s="73">
        <v>0</v>
      </c>
      <c r="G9369" s="73">
        <v>0</v>
      </c>
      <c r="H9369" s="73">
        <v>0</v>
      </c>
      <c r="I9369" s="73">
        <v>0</v>
      </c>
      <c r="J9369" s="73">
        <v>0</v>
      </c>
      <c r="K9369" s="73">
        <v>0</v>
      </c>
      <c r="L9369" s="73">
        <v>0</v>
      </c>
      <c r="M9369" s="73">
        <v>0</v>
      </c>
      <c r="N9369" s="73">
        <v>0</v>
      </c>
      <c r="O9369" s="73">
        <v>0</v>
      </c>
      <c r="P9369" s="73">
        <v>0</v>
      </c>
      <c r="Q9369" s="73">
        <v>0</v>
      </c>
      <c r="R9369" s="73">
        <v>0</v>
      </c>
      <c r="S9369" s="73">
        <v>0</v>
      </c>
      <c r="T9369" s="73">
        <v>0</v>
      </c>
      <c r="U9369" s="73">
        <v>0</v>
      </c>
      <c r="V9369" s="73">
        <v>0</v>
      </c>
      <c r="W9369" s="73">
        <v>0</v>
      </c>
    </row>
    <row r="9370" spans="4:23" ht="15" customHeight="1" outlineLevel="2">
      <c r="D9370" s="38" t="s">
        <v>858</v>
      </c>
      <c r="E9370" s="233" t="s">
        <v>859</v>
      </c>
      <c r="F9370" s="73">
        <v>0</v>
      </c>
      <c r="G9370" s="73">
        <v>0</v>
      </c>
      <c r="H9370" s="73">
        <v>0</v>
      </c>
      <c r="I9370" s="73">
        <v>0</v>
      </c>
      <c r="J9370" s="73">
        <v>0</v>
      </c>
      <c r="K9370" s="73">
        <v>0</v>
      </c>
      <c r="L9370" s="73">
        <v>0</v>
      </c>
      <c r="M9370" s="73">
        <v>0</v>
      </c>
      <c r="N9370" s="73">
        <v>0</v>
      </c>
      <c r="O9370" s="73">
        <v>0</v>
      </c>
      <c r="P9370" s="73">
        <v>0</v>
      </c>
      <c r="Q9370" s="73">
        <v>0</v>
      </c>
      <c r="R9370" s="73">
        <v>0</v>
      </c>
      <c r="S9370" s="73">
        <v>0</v>
      </c>
      <c r="T9370" s="73">
        <v>0</v>
      </c>
      <c r="U9370" s="73">
        <v>0</v>
      </c>
      <c r="V9370" s="73">
        <v>0</v>
      </c>
      <c r="W9370" s="73">
        <v>0</v>
      </c>
    </row>
    <row r="9371" spans="4:23" ht="15" customHeight="1" outlineLevel="2">
      <c r="D9371" s="38" t="s">
        <v>860</v>
      </c>
      <c r="E9371" s="233" t="s">
        <v>861</v>
      </c>
      <c r="F9371" s="73">
        <v>0</v>
      </c>
      <c r="G9371" s="73">
        <v>0</v>
      </c>
      <c r="H9371" s="73">
        <v>0</v>
      </c>
      <c r="I9371" s="73">
        <v>0</v>
      </c>
      <c r="J9371" s="73">
        <v>0</v>
      </c>
      <c r="K9371" s="73">
        <v>0</v>
      </c>
      <c r="L9371" s="73">
        <v>0</v>
      </c>
      <c r="M9371" s="73">
        <v>0</v>
      </c>
      <c r="N9371" s="73">
        <v>0</v>
      </c>
      <c r="O9371" s="73">
        <v>0</v>
      </c>
      <c r="P9371" s="73">
        <v>0</v>
      </c>
      <c r="Q9371" s="73">
        <v>0</v>
      </c>
      <c r="R9371" s="73">
        <v>0</v>
      </c>
      <c r="S9371" s="73">
        <v>0</v>
      </c>
      <c r="T9371" s="73">
        <v>0</v>
      </c>
      <c r="U9371" s="73">
        <v>0</v>
      </c>
      <c r="V9371" s="73">
        <v>0</v>
      </c>
      <c r="W9371" s="73">
        <v>0</v>
      </c>
    </row>
    <row r="9372" spans="4:23" ht="15" customHeight="1" outlineLevel="2">
      <c r="D9372" s="38" t="s">
        <v>862</v>
      </c>
      <c r="E9372" s="233" t="s">
        <v>863</v>
      </c>
      <c r="F9372" s="73">
        <v>0</v>
      </c>
      <c r="G9372" s="73">
        <v>0</v>
      </c>
      <c r="H9372" s="73">
        <v>0</v>
      </c>
      <c r="I9372" s="73">
        <v>0</v>
      </c>
      <c r="J9372" s="73">
        <v>0</v>
      </c>
      <c r="K9372" s="73">
        <v>0</v>
      </c>
      <c r="L9372" s="73">
        <v>0</v>
      </c>
      <c r="M9372" s="73">
        <v>0</v>
      </c>
      <c r="N9372" s="73">
        <v>0</v>
      </c>
      <c r="O9372" s="73">
        <v>0</v>
      </c>
      <c r="P9372" s="73">
        <v>0</v>
      </c>
      <c r="Q9372" s="73">
        <v>0</v>
      </c>
      <c r="R9372" s="73">
        <v>0</v>
      </c>
      <c r="S9372" s="73">
        <v>0</v>
      </c>
      <c r="T9372" s="73">
        <v>0</v>
      </c>
      <c r="U9372" s="73">
        <v>0</v>
      </c>
      <c r="V9372" s="73">
        <v>0</v>
      </c>
      <c r="W9372" s="73">
        <v>0</v>
      </c>
    </row>
    <row r="9373" spans="4:23" ht="15" customHeight="1" outlineLevel="2">
      <c r="D9373" s="38" t="s">
        <v>864</v>
      </c>
      <c r="E9373" s="233" t="s">
        <v>865</v>
      </c>
      <c r="F9373" s="73">
        <v>0</v>
      </c>
      <c r="G9373" s="73">
        <v>0</v>
      </c>
      <c r="H9373" s="73">
        <v>0</v>
      </c>
      <c r="I9373" s="73">
        <v>0</v>
      </c>
      <c r="J9373" s="73">
        <v>0</v>
      </c>
      <c r="K9373" s="73">
        <v>0</v>
      </c>
      <c r="L9373" s="73">
        <v>0</v>
      </c>
      <c r="M9373" s="73">
        <v>0</v>
      </c>
      <c r="N9373" s="73">
        <v>0</v>
      </c>
      <c r="O9373" s="73">
        <v>0</v>
      </c>
      <c r="P9373" s="73">
        <v>0</v>
      </c>
      <c r="Q9373" s="73">
        <v>0</v>
      </c>
      <c r="R9373" s="73">
        <v>0</v>
      </c>
      <c r="S9373" s="73">
        <v>0</v>
      </c>
      <c r="T9373" s="73">
        <v>0</v>
      </c>
      <c r="U9373" s="73">
        <v>0</v>
      </c>
      <c r="V9373" s="73">
        <v>0</v>
      </c>
      <c r="W9373" s="73">
        <v>0</v>
      </c>
    </row>
    <row r="9374" spans="4:23" ht="15" customHeight="1" outlineLevel="2">
      <c r="D9374" s="38" t="s">
        <v>866</v>
      </c>
      <c r="E9374" s="233" t="s">
        <v>867</v>
      </c>
      <c r="F9374" s="73">
        <v>0</v>
      </c>
      <c r="G9374" s="73">
        <v>0</v>
      </c>
      <c r="H9374" s="73">
        <v>0</v>
      </c>
      <c r="I9374" s="73">
        <v>0</v>
      </c>
      <c r="J9374" s="73">
        <v>0</v>
      </c>
      <c r="K9374" s="73">
        <v>0</v>
      </c>
      <c r="L9374" s="73">
        <v>0</v>
      </c>
      <c r="M9374" s="73">
        <v>0</v>
      </c>
      <c r="N9374" s="73">
        <v>0</v>
      </c>
      <c r="O9374" s="73">
        <v>0</v>
      </c>
      <c r="P9374" s="73">
        <v>0</v>
      </c>
      <c r="Q9374" s="73">
        <v>0</v>
      </c>
      <c r="R9374" s="73">
        <v>0</v>
      </c>
      <c r="S9374" s="73">
        <v>0</v>
      </c>
      <c r="T9374" s="73">
        <v>0</v>
      </c>
      <c r="U9374" s="73">
        <v>0</v>
      </c>
      <c r="V9374" s="73">
        <v>0</v>
      </c>
      <c r="W9374" s="73">
        <v>0</v>
      </c>
    </row>
    <row r="9375" spans="4:23" ht="15" customHeight="1" outlineLevel="2">
      <c r="D9375" s="38" t="s">
        <v>868</v>
      </c>
      <c r="E9375" s="233" t="s">
        <v>869</v>
      </c>
      <c r="F9375" s="73">
        <v>0</v>
      </c>
      <c r="G9375" s="73">
        <v>0</v>
      </c>
      <c r="H9375" s="73">
        <v>0</v>
      </c>
      <c r="I9375" s="73">
        <v>0</v>
      </c>
      <c r="J9375" s="73">
        <v>0</v>
      </c>
      <c r="K9375" s="73">
        <v>0</v>
      </c>
      <c r="L9375" s="73">
        <v>0</v>
      </c>
      <c r="M9375" s="73">
        <v>0</v>
      </c>
      <c r="N9375" s="73">
        <v>0</v>
      </c>
      <c r="O9375" s="73">
        <v>0</v>
      </c>
      <c r="P9375" s="73">
        <v>0</v>
      </c>
      <c r="Q9375" s="73">
        <v>0</v>
      </c>
      <c r="R9375" s="73">
        <v>0</v>
      </c>
      <c r="S9375" s="73">
        <v>0</v>
      </c>
      <c r="T9375" s="73">
        <v>0</v>
      </c>
      <c r="U9375" s="73">
        <v>0</v>
      </c>
      <c r="V9375" s="73">
        <v>0</v>
      </c>
      <c r="W9375" s="73">
        <v>0</v>
      </c>
    </row>
    <row r="9376" spans="4:23" ht="15" customHeight="1" outlineLevel="2">
      <c r="D9376" s="38" t="s">
        <v>870</v>
      </c>
      <c r="E9376" s="233" t="s">
        <v>871</v>
      </c>
      <c r="F9376" s="73">
        <v>0</v>
      </c>
      <c r="G9376" s="73">
        <v>0</v>
      </c>
      <c r="H9376" s="73">
        <v>0</v>
      </c>
      <c r="I9376" s="73">
        <v>0</v>
      </c>
      <c r="J9376" s="73">
        <v>0</v>
      </c>
      <c r="K9376" s="73">
        <v>0</v>
      </c>
      <c r="L9376" s="73">
        <v>0</v>
      </c>
      <c r="M9376" s="73">
        <v>0</v>
      </c>
      <c r="N9376" s="73">
        <v>0</v>
      </c>
      <c r="O9376" s="73">
        <v>0</v>
      </c>
      <c r="P9376" s="73">
        <v>0</v>
      </c>
      <c r="Q9376" s="73">
        <v>0</v>
      </c>
      <c r="R9376" s="73">
        <v>0</v>
      </c>
      <c r="S9376" s="73">
        <v>0</v>
      </c>
      <c r="T9376" s="73">
        <v>0</v>
      </c>
      <c r="U9376" s="73">
        <v>0</v>
      </c>
      <c r="V9376" s="73">
        <v>0</v>
      </c>
      <c r="W9376" s="73">
        <v>0</v>
      </c>
    </row>
    <row r="9377" spans="4:23" ht="15" customHeight="1" outlineLevel="2">
      <c r="D9377" s="38" t="s">
        <v>872</v>
      </c>
      <c r="E9377" s="233" t="s">
        <v>873</v>
      </c>
      <c r="F9377" s="73">
        <v>0</v>
      </c>
      <c r="G9377" s="73">
        <v>0</v>
      </c>
      <c r="H9377" s="73">
        <v>0</v>
      </c>
      <c r="I9377" s="73">
        <v>0</v>
      </c>
      <c r="J9377" s="73">
        <v>0</v>
      </c>
      <c r="K9377" s="73">
        <v>0</v>
      </c>
      <c r="L9377" s="73">
        <v>0</v>
      </c>
      <c r="M9377" s="73">
        <v>0</v>
      </c>
      <c r="N9377" s="73">
        <v>0</v>
      </c>
      <c r="O9377" s="73">
        <v>0</v>
      </c>
      <c r="P9377" s="73">
        <v>0</v>
      </c>
      <c r="Q9377" s="73">
        <v>0</v>
      </c>
      <c r="R9377" s="73">
        <v>0</v>
      </c>
      <c r="S9377" s="73">
        <v>0</v>
      </c>
      <c r="T9377" s="73">
        <v>0</v>
      </c>
      <c r="U9377" s="73">
        <v>0</v>
      </c>
      <c r="V9377" s="73">
        <v>0</v>
      </c>
      <c r="W9377" s="73">
        <v>0</v>
      </c>
    </row>
    <row r="9378" spans="4:23" ht="15" customHeight="1" outlineLevel="2">
      <c r="D9378" s="38" t="s">
        <v>874</v>
      </c>
      <c r="E9378" s="233" t="s">
        <v>875</v>
      </c>
      <c r="F9378" s="73">
        <v>0</v>
      </c>
      <c r="G9378" s="73">
        <v>0</v>
      </c>
      <c r="H9378" s="73">
        <v>0</v>
      </c>
      <c r="I9378" s="73">
        <v>0</v>
      </c>
      <c r="J9378" s="73">
        <v>0</v>
      </c>
      <c r="K9378" s="73">
        <v>0</v>
      </c>
      <c r="L9378" s="73">
        <v>0</v>
      </c>
      <c r="M9378" s="73">
        <v>0</v>
      </c>
      <c r="N9378" s="73">
        <v>0</v>
      </c>
      <c r="O9378" s="73">
        <v>0</v>
      </c>
      <c r="P9378" s="73">
        <v>0</v>
      </c>
      <c r="Q9378" s="73">
        <v>0</v>
      </c>
      <c r="R9378" s="73">
        <v>0</v>
      </c>
      <c r="S9378" s="73">
        <v>0</v>
      </c>
      <c r="T9378" s="73">
        <v>0</v>
      </c>
      <c r="U9378" s="73">
        <v>0</v>
      </c>
      <c r="V9378" s="73">
        <v>0</v>
      </c>
      <c r="W9378" s="73">
        <v>0</v>
      </c>
    </row>
    <row r="9379" spans="4:23" ht="15" customHeight="1" outlineLevel="2">
      <c r="D9379" s="38" t="s">
        <v>876</v>
      </c>
      <c r="E9379" s="233" t="s">
        <v>877</v>
      </c>
      <c r="F9379" s="73">
        <v>0</v>
      </c>
      <c r="G9379" s="73">
        <v>0</v>
      </c>
      <c r="H9379" s="73">
        <v>0</v>
      </c>
      <c r="I9379" s="73">
        <v>0</v>
      </c>
      <c r="J9379" s="73">
        <v>0</v>
      </c>
      <c r="K9379" s="73">
        <v>0</v>
      </c>
      <c r="L9379" s="73">
        <v>0</v>
      </c>
      <c r="M9379" s="73">
        <v>0</v>
      </c>
      <c r="N9379" s="73">
        <v>0</v>
      </c>
      <c r="O9379" s="73">
        <v>0</v>
      </c>
      <c r="P9379" s="73">
        <v>0</v>
      </c>
      <c r="Q9379" s="73">
        <v>0</v>
      </c>
      <c r="R9379" s="73">
        <v>0</v>
      </c>
      <c r="S9379" s="73">
        <v>0</v>
      </c>
      <c r="T9379" s="73">
        <v>0</v>
      </c>
      <c r="U9379" s="73">
        <v>0</v>
      </c>
      <c r="V9379" s="73">
        <v>0</v>
      </c>
      <c r="W9379" s="73">
        <v>0</v>
      </c>
    </row>
    <row r="9380" spans="4:23" ht="15" customHeight="1" outlineLevel="2">
      <c r="D9380" s="38" t="s">
        <v>878</v>
      </c>
      <c r="E9380" s="233" t="s">
        <v>879</v>
      </c>
      <c r="F9380" s="73">
        <v>0</v>
      </c>
      <c r="G9380" s="73">
        <v>0</v>
      </c>
      <c r="H9380" s="73">
        <v>0</v>
      </c>
      <c r="I9380" s="73">
        <v>0</v>
      </c>
      <c r="J9380" s="73">
        <v>0</v>
      </c>
      <c r="K9380" s="73">
        <v>0</v>
      </c>
      <c r="L9380" s="73">
        <v>0</v>
      </c>
      <c r="M9380" s="73">
        <v>0</v>
      </c>
      <c r="N9380" s="73">
        <v>0</v>
      </c>
      <c r="O9380" s="73">
        <v>0</v>
      </c>
      <c r="P9380" s="73">
        <v>0</v>
      </c>
      <c r="Q9380" s="73">
        <v>0</v>
      </c>
      <c r="R9380" s="73">
        <v>0</v>
      </c>
      <c r="S9380" s="73">
        <v>0</v>
      </c>
      <c r="T9380" s="73">
        <v>0</v>
      </c>
      <c r="U9380" s="73">
        <v>0</v>
      </c>
      <c r="V9380" s="73">
        <v>0</v>
      </c>
      <c r="W9380" s="73">
        <v>0</v>
      </c>
    </row>
    <row r="9381" spans="4:23" ht="15" customHeight="1" outlineLevel="2">
      <c r="D9381" s="38" t="s">
        <v>880</v>
      </c>
      <c r="E9381" s="233" t="s">
        <v>881</v>
      </c>
      <c r="F9381" s="73">
        <v>0</v>
      </c>
      <c r="G9381" s="73">
        <v>0</v>
      </c>
      <c r="H9381" s="73">
        <v>0</v>
      </c>
      <c r="I9381" s="73">
        <v>0</v>
      </c>
      <c r="J9381" s="73">
        <v>0</v>
      </c>
      <c r="K9381" s="73">
        <v>0</v>
      </c>
      <c r="L9381" s="73">
        <v>0</v>
      </c>
      <c r="M9381" s="73">
        <v>0</v>
      </c>
      <c r="N9381" s="73">
        <v>0</v>
      </c>
      <c r="O9381" s="73">
        <v>0</v>
      </c>
      <c r="P9381" s="73">
        <v>0</v>
      </c>
      <c r="Q9381" s="73">
        <v>0</v>
      </c>
      <c r="R9381" s="73">
        <v>0</v>
      </c>
      <c r="S9381" s="73">
        <v>0</v>
      </c>
      <c r="T9381" s="73">
        <v>0</v>
      </c>
      <c r="U9381" s="73">
        <v>0</v>
      </c>
      <c r="V9381" s="73">
        <v>0</v>
      </c>
      <c r="W9381" s="73">
        <v>0</v>
      </c>
    </row>
    <row r="9382" spans="4:23" ht="15" customHeight="1" outlineLevel="2">
      <c r="D9382" s="38" t="s">
        <v>882</v>
      </c>
      <c r="E9382" s="233" t="s">
        <v>883</v>
      </c>
      <c r="F9382" s="73">
        <v>0</v>
      </c>
      <c r="G9382" s="73">
        <v>0</v>
      </c>
      <c r="H9382" s="73">
        <v>0</v>
      </c>
      <c r="I9382" s="73">
        <v>0</v>
      </c>
      <c r="J9382" s="73">
        <v>0</v>
      </c>
      <c r="K9382" s="73">
        <v>0</v>
      </c>
      <c r="L9382" s="73">
        <v>0</v>
      </c>
      <c r="M9382" s="73">
        <v>0</v>
      </c>
      <c r="N9382" s="73">
        <v>0</v>
      </c>
      <c r="O9382" s="73">
        <v>0</v>
      </c>
      <c r="P9382" s="73">
        <v>0</v>
      </c>
      <c r="Q9382" s="73">
        <v>0</v>
      </c>
      <c r="R9382" s="73">
        <v>0</v>
      </c>
      <c r="S9382" s="73">
        <v>0</v>
      </c>
      <c r="T9382" s="73">
        <v>0</v>
      </c>
      <c r="U9382" s="73">
        <v>0</v>
      </c>
      <c r="V9382" s="73">
        <v>0</v>
      </c>
      <c r="W9382" s="73">
        <v>0</v>
      </c>
    </row>
    <row r="9383" spans="4:23" ht="15" customHeight="1" outlineLevel="2">
      <c r="D9383" s="38" t="s">
        <v>884</v>
      </c>
      <c r="E9383" s="233" t="s">
        <v>885</v>
      </c>
      <c r="F9383" s="73">
        <v>0</v>
      </c>
      <c r="G9383" s="73">
        <v>0</v>
      </c>
      <c r="H9383" s="73">
        <v>0</v>
      </c>
      <c r="I9383" s="73">
        <v>0</v>
      </c>
      <c r="J9383" s="73">
        <v>0</v>
      </c>
      <c r="K9383" s="73">
        <v>0</v>
      </c>
      <c r="L9383" s="73">
        <v>0</v>
      </c>
      <c r="M9383" s="73">
        <v>0</v>
      </c>
      <c r="N9383" s="73">
        <v>0</v>
      </c>
      <c r="O9383" s="73">
        <v>0</v>
      </c>
      <c r="P9383" s="73">
        <v>0</v>
      </c>
      <c r="Q9383" s="73">
        <v>0</v>
      </c>
      <c r="R9383" s="73">
        <v>0</v>
      </c>
      <c r="S9383" s="73">
        <v>0</v>
      </c>
      <c r="T9383" s="73">
        <v>0</v>
      </c>
      <c r="U9383" s="73">
        <v>0</v>
      </c>
      <c r="V9383" s="73">
        <v>0</v>
      </c>
      <c r="W9383" s="73">
        <v>0</v>
      </c>
    </row>
    <row r="9384" spans="4:23" ht="15" customHeight="1" outlineLevel="2">
      <c r="D9384" s="38" t="s">
        <v>886</v>
      </c>
      <c r="E9384" s="233" t="s">
        <v>887</v>
      </c>
      <c r="F9384" s="73">
        <v>0</v>
      </c>
      <c r="G9384" s="73">
        <v>0</v>
      </c>
      <c r="H9384" s="73">
        <v>0</v>
      </c>
      <c r="I9384" s="73">
        <v>0</v>
      </c>
      <c r="J9384" s="73">
        <v>0</v>
      </c>
      <c r="K9384" s="73">
        <v>0</v>
      </c>
      <c r="L9384" s="73">
        <v>0</v>
      </c>
      <c r="M9384" s="73">
        <v>0</v>
      </c>
      <c r="N9384" s="73">
        <v>0</v>
      </c>
      <c r="O9384" s="73">
        <v>0</v>
      </c>
      <c r="P9384" s="73">
        <v>0</v>
      </c>
      <c r="Q9384" s="73">
        <v>0</v>
      </c>
      <c r="R9384" s="73">
        <v>0</v>
      </c>
      <c r="S9384" s="73">
        <v>0</v>
      </c>
      <c r="T9384" s="73">
        <v>0</v>
      </c>
      <c r="U9384" s="73">
        <v>0</v>
      </c>
      <c r="V9384" s="73">
        <v>0</v>
      </c>
      <c r="W9384" s="73">
        <v>0</v>
      </c>
    </row>
    <row r="9385" spans="4:23" ht="15" customHeight="1" outlineLevel="2">
      <c r="D9385" s="38" t="s">
        <v>888</v>
      </c>
      <c r="E9385" s="233" t="s">
        <v>889</v>
      </c>
      <c r="F9385" s="73">
        <v>0</v>
      </c>
      <c r="G9385" s="73">
        <v>0</v>
      </c>
      <c r="H9385" s="73">
        <v>0</v>
      </c>
      <c r="I9385" s="73">
        <v>0</v>
      </c>
      <c r="J9385" s="73">
        <v>0</v>
      </c>
      <c r="K9385" s="73">
        <v>0</v>
      </c>
      <c r="L9385" s="73">
        <v>0</v>
      </c>
      <c r="M9385" s="73">
        <v>0</v>
      </c>
      <c r="N9385" s="73">
        <v>0</v>
      </c>
      <c r="O9385" s="73">
        <v>0</v>
      </c>
      <c r="P9385" s="73">
        <v>0</v>
      </c>
      <c r="Q9385" s="73">
        <v>0</v>
      </c>
      <c r="R9385" s="73">
        <v>0</v>
      </c>
      <c r="S9385" s="73">
        <v>0</v>
      </c>
      <c r="T9385" s="73">
        <v>0</v>
      </c>
      <c r="U9385" s="73">
        <v>0</v>
      </c>
      <c r="V9385" s="73">
        <v>0</v>
      </c>
      <c r="W9385" s="73">
        <v>0</v>
      </c>
    </row>
    <row r="9386" spans="4:23" ht="15" customHeight="1" outlineLevel="2">
      <c r="D9386" s="38" t="s">
        <v>890</v>
      </c>
      <c r="E9386" s="233" t="s">
        <v>891</v>
      </c>
      <c r="F9386" s="73">
        <v>0</v>
      </c>
      <c r="G9386" s="73">
        <v>0</v>
      </c>
      <c r="H9386" s="73">
        <v>0</v>
      </c>
      <c r="I9386" s="73">
        <v>0</v>
      </c>
      <c r="J9386" s="73">
        <v>0</v>
      </c>
      <c r="K9386" s="73">
        <v>0</v>
      </c>
      <c r="L9386" s="73">
        <v>0</v>
      </c>
      <c r="M9386" s="73">
        <v>0</v>
      </c>
      <c r="N9386" s="73">
        <v>0</v>
      </c>
      <c r="O9386" s="73">
        <v>0</v>
      </c>
      <c r="P9386" s="73">
        <v>0</v>
      </c>
      <c r="Q9386" s="73">
        <v>0</v>
      </c>
      <c r="R9386" s="73">
        <v>0</v>
      </c>
      <c r="S9386" s="73">
        <v>0</v>
      </c>
      <c r="T9386" s="73">
        <v>0</v>
      </c>
      <c r="U9386" s="73">
        <v>0</v>
      </c>
      <c r="V9386" s="73">
        <v>0</v>
      </c>
      <c r="W9386" s="73">
        <v>0</v>
      </c>
    </row>
    <row r="9387" spans="4:23" ht="15" customHeight="1" outlineLevel="2">
      <c r="D9387" s="38" t="s">
        <v>892</v>
      </c>
      <c r="E9387" s="233" t="s">
        <v>893</v>
      </c>
      <c r="F9387" s="73">
        <v>0</v>
      </c>
      <c r="G9387" s="73">
        <v>0</v>
      </c>
      <c r="H9387" s="73">
        <v>0</v>
      </c>
      <c r="I9387" s="73">
        <v>0</v>
      </c>
      <c r="J9387" s="73">
        <v>0</v>
      </c>
      <c r="K9387" s="73">
        <v>0</v>
      </c>
      <c r="L9387" s="73">
        <v>0</v>
      </c>
      <c r="M9387" s="73">
        <v>0</v>
      </c>
      <c r="N9387" s="73">
        <v>0</v>
      </c>
      <c r="O9387" s="73">
        <v>0</v>
      </c>
      <c r="P9387" s="73">
        <v>0</v>
      </c>
      <c r="Q9387" s="73">
        <v>0</v>
      </c>
      <c r="R9387" s="73">
        <v>0</v>
      </c>
      <c r="S9387" s="73">
        <v>0</v>
      </c>
      <c r="T9387" s="73">
        <v>0</v>
      </c>
      <c r="U9387" s="73">
        <v>0</v>
      </c>
      <c r="V9387" s="73">
        <v>0</v>
      </c>
      <c r="W9387" s="73">
        <v>0</v>
      </c>
    </row>
    <row r="9388" spans="4:23" ht="15" customHeight="1" outlineLevel="2">
      <c r="D9388" s="38" t="s">
        <v>894</v>
      </c>
      <c r="E9388" s="233" t="s">
        <v>895</v>
      </c>
      <c r="F9388" s="73">
        <v>0</v>
      </c>
      <c r="G9388" s="73">
        <v>0</v>
      </c>
      <c r="H9388" s="73">
        <v>0</v>
      </c>
      <c r="I9388" s="73">
        <v>0</v>
      </c>
      <c r="J9388" s="73">
        <v>0</v>
      </c>
      <c r="K9388" s="73">
        <v>0</v>
      </c>
      <c r="L9388" s="73">
        <v>0</v>
      </c>
      <c r="M9388" s="73">
        <v>0</v>
      </c>
      <c r="N9388" s="73">
        <v>0</v>
      </c>
      <c r="O9388" s="73">
        <v>0</v>
      </c>
      <c r="P9388" s="73">
        <v>0</v>
      </c>
      <c r="Q9388" s="73">
        <v>0</v>
      </c>
      <c r="R9388" s="73">
        <v>0</v>
      </c>
      <c r="S9388" s="73">
        <v>0</v>
      </c>
      <c r="T9388" s="73">
        <v>0</v>
      </c>
      <c r="U9388" s="73">
        <v>0</v>
      </c>
      <c r="V9388" s="73">
        <v>0</v>
      </c>
      <c r="W9388" s="73">
        <v>0</v>
      </c>
    </row>
    <row r="9389" spans="4:23" ht="15" customHeight="1" outlineLevel="2">
      <c r="D9389" s="38" t="s">
        <v>896</v>
      </c>
      <c r="E9389" s="233" t="s">
        <v>897</v>
      </c>
      <c r="F9389" s="73">
        <v>0</v>
      </c>
      <c r="G9389" s="73">
        <v>0</v>
      </c>
      <c r="H9389" s="73">
        <v>0</v>
      </c>
      <c r="I9389" s="73">
        <v>0</v>
      </c>
      <c r="J9389" s="73">
        <v>0</v>
      </c>
      <c r="K9389" s="73">
        <v>0</v>
      </c>
      <c r="L9389" s="73">
        <v>0</v>
      </c>
      <c r="M9389" s="73">
        <v>0</v>
      </c>
      <c r="N9389" s="73">
        <v>0</v>
      </c>
      <c r="O9389" s="73">
        <v>0</v>
      </c>
      <c r="P9389" s="73">
        <v>0</v>
      </c>
      <c r="Q9389" s="73">
        <v>0</v>
      </c>
      <c r="R9389" s="73">
        <v>0</v>
      </c>
      <c r="S9389" s="73">
        <v>0</v>
      </c>
      <c r="T9389" s="73">
        <v>0</v>
      </c>
      <c r="U9389" s="73">
        <v>0</v>
      </c>
      <c r="V9389" s="73">
        <v>0</v>
      </c>
      <c r="W9389" s="73">
        <v>0</v>
      </c>
    </row>
    <row r="9390" spans="4:23" ht="15" customHeight="1" outlineLevel="2">
      <c r="D9390" s="38" t="s">
        <v>898</v>
      </c>
      <c r="E9390" s="233" t="s">
        <v>899</v>
      </c>
      <c r="F9390" s="73">
        <v>0</v>
      </c>
      <c r="G9390" s="73">
        <v>0</v>
      </c>
      <c r="H9390" s="73">
        <v>0</v>
      </c>
      <c r="I9390" s="73">
        <v>0</v>
      </c>
      <c r="J9390" s="73">
        <v>0</v>
      </c>
      <c r="K9390" s="73">
        <v>0</v>
      </c>
      <c r="L9390" s="73">
        <v>0</v>
      </c>
      <c r="M9390" s="73">
        <v>0</v>
      </c>
      <c r="N9390" s="73">
        <v>0</v>
      </c>
      <c r="O9390" s="73">
        <v>0</v>
      </c>
      <c r="P9390" s="73">
        <v>0</v>
      </c>
      <c r="Q9390" s="73">
        <v>0</v>
      </c>
      <c r="R9390" s="73">
        <v>0</v>
      </c>
      <c r="S9390" s="73">
        <v>0</v>
      </c>
      <c r="T9390" s="73">
        <v>0</v>
      </c>
      <c r="U9390" s="73">
        <v>0</v>
      </c>
      <c r="V9390" s="73">
        <v>0</v>
      </c>
      <c r="W9390" s="73">
        <v>0</v>
      </c>
    </row>
    <row r="9391" spans="4:23" ht="15" customHeight="1" outlineLevel="2">
      <c r="D9391" s="38" t="s">
        <v>900</v>
      </c>
      <c r="E9391" s="233" t="s">
        <v>901</v>
      </c>
      <c r="F9391" s="73">
        <v>0</v>
      </c>
      <c r="G9391" s="73">
        <v>0</v>
      </c>
      <c r="H9391" s="73">
        <v>0</v>
      </c>
      <c r="I9391" s="73">
        <v>0</v>
      </c>
      <c r="J9391" s="73">
        <v>0</v>
      </c>
      <c r="K9391" s="73">
        <v>0</v>
      </c>
      <c r="L9391" s="73">
        <v>0</v>
      </c>
      <c r="M9391" s="73">
        <v>0</v>
      </c>
      <c r="N9391" s="73">
        <v>0</v>
      </c>
      <c r="O9391" s="73">
        <v>0</v>
      </c>
      <c r="P9391" s="73">
        <v>0</v>
      </c>
      <c r="Q9391" s="73">
        <v>0</v>
      </c>
      <c r="R9391" s="73">
        <v>0</v>
      </c>
      <c r="S9391" s="73">
        <v>0</v>
      </c>
      <c r="T9391" s="73">
        <v>0</v>
      </c>
      <c r="U9391" s="73">
        <v>0</v>
      </c>
      <c r="V9391" s="73">
        <v>0</v>
      </c>
      <c r="W9391" s="73">
        <v>0</v>
      </c>
    </row>
    <row r="9392" spans="4:23" ht="15" customHeight="1" outlineLevel="2">
      <c r="D9392" s="38" t="s">
        <v>902</v>
      </c>
      <c r="E9392" s="233" t="s">
        <v>903</v>
      </c>
      <c r="F9392" s="73">
        <v>0</v>
      </c>
      <c r="G9392" s="73">
        <v>0</v>
      </c>
      <c r="H9392" s="73">
        <v>0</v>
      </c>
      <c r="I9392" s="73">
        <v>0</v>
      </c>
      <c r="J9392" s="73">
        <v>0</v>
      </c>
      <c r="K9392" s="73">
        <v>0</v>
      </c>
      <c r="L9392" s="73">
        <v>0</v>
      </c>
      <c r="M9392" s="73">
        <v>0</v>
      </c>
      <c r="N9392" s="73">
        <v>0</v>
      </c>
      <c r="O9392" s="73">
        <v>0</v>
      </c>
      <c r="P9392" s="73">
        <v>0</v>
      </c>
      <c r="Q9392" s="73">
        <v>0</v>
      </c>
      <c r="R9392" s="73">
        <v>0</v>
      </c>
      <c r="S9392" s="73">
        <v>0</v>
      </c>
      <c r="T9392" s="73">
        <v>0</v>
      </c>
      <c r="U9392" s="73">
        <v>0</v>
      </c>
      <c r="V9392" s="73">
        <v>0</v>
      </c>
      <c r="W9392" s="73">
        <v>0</v>
      </c>
    </row>
    <row r="9393" spans="4:23" ht="15" customHeight="1" outlineLevel="2">
      <c r="D9393" s="38" t="s">
        <v>904</v>
      </c>
      <c r="E9393" s="233" t="s">
        <v>905</v>
      </c>
      <c r="F9393" s="73">
        <v>0</v>
      </c>
      <c r="G9393" s="73">
        <v>0</v>
      </c>
      <c r="H9393" s="73">
        <v>0</v>
      </c>
      <c r="I9393" s="73">
        <v>0</v>
      </c>
      <c r="J9393" s="73">
        <v>0</v>
      </c>
      <c r="K9393" s="73">
        <v>0</v>
      </c>
      <c r="L9393" s="73">
        <v>0</v>
      </c>
      <c r="M9393" s="73">
        <v>0</v>
      </c>
      <c r="N9393" s="73">
        <v>0</v>
      </c>
      <c r="O9393" s="73">
        <v>0</v>
      </c>
      <c r="P9393" s="73">
        <v>0</v>
      </c>
      <c r="Q9393" s="73">
        <v>0</v>
      </c>
      <c r="R9393" s="73">
        <v>0</v>
      </c>
      <c r="S9393" s="73">
        <v>0</v>
      </c>
      <c r="T9393" s="73">
        <v>0</v>
      </c>
      <c r="U9393" s="73">
        <v>0</v>
      </c>
      <c r="V9393" s="73">
        <v>0</v>
      </c>
      <c r="W9393" s="73">
        <v>0</v>
      </c>
    </row>
    <row r="9394" spans="4:23" ht="15" customHeight="1" outlineLevel="2">
      <c r="D9394" s="38" t="s">
        <v>906</v>
      </c>
      <c r="E9394" s="233" t="s">
        <v>907</v>
      </c>
      <c r="F9394" s="73">
        <v>0</v>
      </c>
      <c r="G9394" s="73">
        <v>0</v>
      </c>
      <c r="H9394" s="73">
        <v>0</v>
      </c>
      <c r="I9394" s="73">
        <v>0</v>
      </c>
      <c r="J9394" s="73">
        <v>0</v>
      </c>
      <c r="K9394" s="73">
        <v>0</v>
      </c>
      <c r="L9394" s="73">
        <v>0</v>
      </c>
      <c r="M9394" s="73">
        <v>0</v>
      </c>
      <c r="N9394" s="73">
        <v>0</v>
      </c>
      <c r="O9394" s="73">
        <v>0</v>
      </c>
      <c r="P9394" s="73">
        <v>0</v>
      </c>
      <c r="Q9394" s="73">
        <v>0</v>
      </c>
      <c r="R9394" s="73">
        <v>0</v>
      </c>
      <c r="S9394" s="73">
        <v>0</v>
      </c>
      <c r="T9394" s="73">
        <v>0</v>
      </c>
      <c r="U9394" s="73">
        <v>0</v>
      </c>
      <c r="V9394" s="73">
        <v>0</v>
      </c>
      <c r="W9394" s="73">
        <v>0</v>
      </c>
    </row>
    <row r="9395" spans="4:23" ht="15" customHeight="1" outlineLevel="2">
      <c r="D9395" s="38" t="s">
        <v>908</v>
      </c>
      <c r="E9395" s="233" t="s">
        <v>909</v>
      </c>
      <c r="F9395" s="73">
        <v>0</v>
      </c>
      <c r="G9395" s="73">
        <v>0</v>
      </c>
      <c r="H9395" s="73">
        <v>0</v>
      </c>
      <c r="I9395" s="73">
        <v>0</v>
      </c>
      <c r="J9395" s="73">
        <v>0</v>
      </c>
      <c r="K9395" s="73">
        <v>0</v>
      </c>
      <c r="L9395" s="73">
        <v>0</v>
      </c>
      <c r="M9395" s="73">
        <v>0</v>
      </c>
      <c r="N9395" s="73">
        <v>0</v>
      </c>
      <c r="O9395" s="73">
        <v>0</v>
      </c>
      <c r="P9395" s="73">
        <v>0</v>
      </c>
      <c r="Q9395" s="73">
        <v>0</v>
      </c>
      <c r="R9395" s="73">
        <v>0</v>
      </c>
      <c r="S9395" s="73">
        <v>0</v>
      </c>
      <c r="T9395" s="73">
        <v>0</v>
      </c>
      <c r="U9395" s="73">
        <v>0</v>
      </c>
      <c r="V9395" s="73">
        <v>0</v>
      </c>
      <c r="W9395" s="73">
        <v>0</v>
      </c>
    </row>
    <row r="9396" spans="4:23" ht="15" customHeight="1" outlineLevel="2">
      <c r="D9396" s="38" t="s">
        <v>910</v>
      </c>
      <c r="E9396" s="233" t="s">
        <v>911</v>
      </c>
      <c r="F9396" s="73">
        <v>0</v>
      </c>
      <c r="G9396" s="73">
        <v>0</v>
      </c>
      <c r="H9396" s="73">
        <v>0</v>
      </c>
      <c r="I9396" s="73">
        <v>0</v>
      </c>
      <c r="J9396" s="73">
        <v>0</v>
      </c>
      <c r="K9396" s="73">
        <v>0</v>
      </c>
      <c r="L9396" s="73">
        <v>0</v>
      </c>
      <c r="M9396" s="73">
        <v>0</v>
      </c>
      <c r="N9396" s="73">
        <v>0</v>
      </c>
      <c r="O9396" s="73">
        <v>0</v>
      </c>
      <c r="P9396" s="73">
        <v>0</v>
      </c>
      <c r="Q9396" s="73">
        <v>0</v>
      </c>
      <c r="R9396" s="73">
        <v>0</v>
      </c>
      <c r="S9396" s="73">
        <v>0</v>
      </c>
      <c r="T9396" s="73">
        <v>0</v>
      </c>
      <c r="U9396" s="73">
        <v>0</v>
      </c>
      <c r="V9396" s="73">
        <v>0</v>
      </c>
      <c r="W9396" s="73">
        <v>0</v>
      </c>
    </row>
    <row r="9397" spans="4:23" ht="15" customHeight="1" outlineLevel="2">
      <c r="D9397" s="38" t="s">
        <v>912</v>
      </c>
      <c r="E9397" s="233" t="s">
        <v>913</v>
      </c>
      <c r="F9397" s="73">
        <v>0</v>
      </c>
      <c r="G9397" s="73">
        <v>0</v>
      </c>
      <c r="H9397" s="73">
        <v>0</v>
      </c>
      <c r="I9397" s="73">
        <v>0</v>
      </c>
      <c r="J9397" s="73">
        <v>0</v>
      </c>
      <c r="K9397" s="73">
        <v>0</v>
      </c>
      <c r="L9397" s="73">
        <v>0</v>
      </c>
      <c r="M9397" s="73">
        <v>0</v>
      </c>
      <c r="N9397" s="73">
        <v>0</v>
      </c>
      <c r="O9397" s="73">
        <v>0</v>
      </c>
      <c r="P9397" s="73">
        <v>0</v>
      </c>
      <c r="Q9397" s="73">
        <v>0</v>
      </c>
      <c r="R9397" s="73">
        <v>0</v>
      </c>
      <c r="S9397" s="73">
        <v>0</v>
      </c>
      <c r="T9397" s="73">
        <v>0</v>
      </c>
      <c r="U9397" s="73">
        <v>0</v>
      </c>
      <c r="V9397" s="73">
        <v>0</v>
      </c>
      <c r="W9397" s="73">
        <v>0</v>
      </c>
    </row>
    <row r="9398" spans="4:23" ht="15" customHeight="1" outlineLevel="2">
      <c r="D9398" s="38" t="s">
        <v>914</v>
      </c>
      <c r="E9398" s="233" t="s">
        <v>915</v>
      </c>
      <c r="F9398" s="73">
        <v>0</v>
      </c>
      <c r="G9398" s="73">
        <v>0</v>
      </c>
      <c r="H9398" s="73">
        <v>0</v>
      </c>
      <c r="I9398" s="73">
        <v>0</v>
      </c>
      <c r="J9398" s="73">
        <v>0</v>
      </c>
      <c r="K9398" s="73">
        <v>0</v>
      </c>
      <c r="L9398" s="73">
        <v>0</v>
      </c>
      <c r="M9398" s="73">
        <v>0</v>
      </c>
      <c r="N9398" s="73">
        <v>0</v>
      </c>
      <c r="O9398" s="73">
        <v>0</v>
      </c>
      <c r="P9398" s="73">
        <v>0</v>
      </c>
      <c r="Q9398" s="73">
        <v>0</v>
      </c>
      <c r="R9398" s="73">
        <v>0</v>
      </c>
      <c r="S9398" s="73">
        <v>0</v>
      </c>
      <c r="T9398" s="73">
        <v>0</v>
      </c>
      <c r="U9398" s="73">
        <v>0</v>
      </c>
      <c r="V9398" s="73">
        <v>0</v>
      </c>
      <c r="W9398" s="73">
        <v>0</v>
      </c>
    </row>
    <row r="9399" spans="4:23" ht="15" customHeight="1" outlineLevel="2">
      <c r="D9399" s="38" t="s">
        <v>916</v>
      </c>
      <c r="E9399" s="233" t="s">
        <v>917</v>
      </c>
      <c r="F9399" s="73">
        <v>1</v>
      </c>
      <c r="G9399" s="73">
        <v>1</v>
      </c>
      <c r="H9399" s="73">
        <v>0</v>
      </c>
      <c r="I9399" s="73">
        <v>1</v>
      </c>
      <c r="J9399" s="73">
        <v>1</v>
      </c>
      <c r="K9399" s="73">
        <v>0</v>
      </c>
      <c r="L9399" s="73">
        <v>1</v>
      </c>
      <c r="M9399" s="73">
        <v>1</v>
      </c>
      <c r="N9399" s="73">
        <v>0</v>
      </c>
      <c r="O9399" s="73">
        <v>1</v>
      </c>
      <c r="P9399" s="73">
        <v>1</v>
      </c>
      <c r="Q9399" s="73">
        <v>0</v>
      </c>
      <c r="R9399" s="73">
        <v>1</v>
      </c>
      <c r="S9399" s="73">
        <v>1</v>
      </c>
      <c r="T9399" s="73">
        <v>0</v>
      </c>
      <c r="U9399" s="73">
        <v>1</v>
      </c>
      <c r="V9399" s="73">
        <v>1</v>
      </c>
      <c r="W9399" s="73">
        <v>0</v>
      </c>
    </row>
    <row r="9400" spans="4:23" ht="15" customHeight="1" outlineLevel="2">
      <c r="D9400" s="38" t="s">
        <v>918</v>
      </c>
      <c r="E9400" s="233" t="s">
        <v>919</v>
      </c>
      <c r="F9400" s="73">
        <v>0</v>
      </c>
      <c r="G9400" s="73">
        <v>0</v>
      </c>
      <c r="H9400" s="73">
        <v>0</v>
      </c>
      <c r="I9400" s="73">
        <v>0</v>
      </c>
      <c r="J9400" s="73">
        <v>0</v>
      </c>
      <c r="K9400" s="73">
        <v>0</v>
      </c>
      <c r="L9400" s="73">
        <v>0</v>
      </c>
      <c r="M9400" s="73">
        <v>0</v>
      </c>
      <c r="N9400" s="73">
        <v>0</v>
      </c>
      <c r="O9400" s="73">
        <v>0</v>
      </c>
      <c r="P9400" s="73">
        <v>0</v>
      </c>
      <c r="Q9400" s="73">
        <v>0</v>
      </c>
      <c r="R9400" s="73">
        <v>0</v>
      </c>
      <c r="S9400" s="73">
        <v>0</v>
      </c>
      <c r="T9400" s="73">
        <v>0</v>
      </c>
      <c r="U9400" s="73">
        <v>0</v>
      </c>
      <c r="V9400" s="73">
        <v>0</v>
      </c>
      <c r="W9400" s="73">
        <v>0</v>
      </c>
    </row>
    <row r="9401" spans="4:23" ht="15" customHeight="1" outlineLevel="2">
      <c r="D9401" s="38" t="s">
        <v>920</v>
      </c>
      <c r="E9401" s="233" t="s">
        <v>921</v>
      </c>
      <c r="F9401" s="73">
        <v>0</v>
      </c>
      <c r="G9401" s="73">
        <v>0</v>
      </c>
      <c r="H9401" s="73">
        <v>0</v>
      </c>
      <c r="I9401" s="73">
        <v>0</v>
      </c>
      <c r="J9401" s="73">
        <v>0</v>
      </c>
      <c r="K9401" s="73">
        <v>0</v>
      </c>
      <c r="L9401" s="73">
        <v>0</v>
      </c>
      <c r="M9401" s="73">
        <v>0</v>
      </c>
      <c r="N9401" s="73">
        <v>0</v>
      </c>
      <c r="O9401" s="73">
        <v>0</v>
      </c>
      <c r="P9401" s="73">
        <v>0</v>
      </c>
      <c r="Q9401" s="73">
        <v>0</v>
      </c>
      <c r="R9401" s="73">
        <v>0</v>
      </c>
      <c r="S9401" s="73">
        <v>0</v>
      </c>
      <c r="T9401" s="73">
        <v>0</v>
      </c>
      <c r="U9401" s="73">
        <v>0</v>
      </c>
      <c r="V9401" s="73">
        <v>0</v>
      </c>
      <c r="W9401" s="73">
        <v>0</v>
      </c>
    </row>
    <row r="9402" spans="4:23" ht="15" customHeight="1" outlineLevel="2">
      <c r="D9402" s="38" t="s">
        <v>922</v>
      </c>
      <c r="E9402" s="233" t="s">
        <v>923</v>
      </c>
      <c r="F9402" s="73">
        <v>0</v>
      </c>
      <c r="G9402" s="73">
        <v>0</v>
      </c>
      <c r="H9402" s="73">
        <v>0</v>
      </c>
      <c r="I9402" s="73">
        <v>0</v>
      </c>
      <c r="J9402" s="73">
        <v>0</v>
      </c>
      <c r="K9402" s="73">
        <v>0</v>
      </c>
      <c r="L9402" s="73">
        <v>0</v>
      </c>
      <c r="M9402" s="73">
        <v>0</v>
      </c>
      <c r="N9402" s="73">
        <v>0</v>
      </c>
      <c r="O9402" s="73">
        <v>0</v>
      </c>
      <c r="P9402" s="73">
        <v>0</v>
      </c>
      <c r="Q9402" s="73">
        <v>0</v>
      </c>
      <c r="R9402" s="73">
        <v>0</v>
      </c>
      <c r="S9402" s="73">
        <v>0</v>
      </c>
      <c r="T9402" s="73">
        <v>0</v>
      </c>
      <c r="U9402" s="73">
        <v>0</v>
      </c>
      <c r="V9402" s="73">
        <v>0</v>
      </c>
      <c r="W9402" s="73">
        <v>0</v>
      </c>
    </row>
    <row r="9403" spans="4:23" ht="15" customHeight="1" outlineLevel="2">
      <c r="D9403" s="38" t="s">
        <v>924</v>
      </c>
      <c r="E9403" s="233" t="s">
        <v>925</v>
      </c>
      <c r="F9403" s="73">
        <v>0</v>
      </c>
      <c r="G9403" s="73">
        <v>0</v>
      </c>
      <c r="H9403" s="73">
        <v>0</v>
      </c>
      <c r="I9403" s="73">
        <v>0</v>
      </c>
      <c r="J9403" s="73">
        <v>0</v>
      </c>
      <c r="K9403" s="73">
        <v>0</v>
      </c>
      <c r="L9403" s="73">
        <v>0</v>
      </c>
      <c r="M9403" s="73">
        <v>0</v>
      </c>
      <c r="N9403" s="73">
        <v>0</v>
      </c>
      <c r="O9403" s="73">
        <v>0</v>
      </c>
      <c r="P9403" s="73">
        <v>0</v>
      </c>
      <c r="Q9403" s="73">
        <v>0</v>
      </c>
      <c r="R9403" s="73">
        <v>0</v>
      </c>
      <c r="S9403" s="73">
        <v>0</v>
      </c>
      <c r="T9403" s="73">
        <v>0</v>
      </c>
      <c r="U9403" s="73">
        <v>0</v>
      </c>
      <c r="V9403" s="73">
        <v>0</v>
      </c>
      <c r="W9403" s="73">
        <v>0</v>
      </c>
    </row>
    <row r="9404" spans="4:23" ht="15" customHeight="1" outlineLevel="2">
      <c r="D9404" s="38" t="s">
        <v>926</v>
      </c>
      <c r="E9404" s="233" t="s">
        <v>927</v>
      </c>
      <c r="F9404" s="73">
        <v>0</v>
      </c>
      <c r="G9404" s="73">
        <v>0</v>
      </c>
      <c r="H9404" s="73">
        <v>0</v>
      </c>
      <c r="I9404" s="73">
        <v>0</v>
      </c>
      <c r="J9404" s="73">
        <v>0</v>
      </c>
      <c r="K9404" s="73">
        <v>0</v>
      </c>
      <c r="L9404" s="73">
        <v>0</v>
      </c>
      <c r="M9404" s="73">
        <v>0</v>
      </c>
      <c r="N9404" s="73">
        <v>0</v>
      </c>
      <c r="O9404" s="73">
        <v>0</v>
      </c>
      <c r="P9404" s="73">
        <v>0</v>
      </c>
      <c r="Q9404" s="73">
        <v>0</v>
      </c>
      <c r="R9404" s="73">
        <v>0</v>
      </c>
      <c r="S9404" s="73">
        <v>0</v>
      </c>
      <c r="T9404" s="73">
        <v>0</v>
      </c>
      <c r="U9404" s="73">
        <v>0</v>
      </c>
      <c r="V9404" s="73">
        <v>0</v>
      </c>
      <c r="W9404" s="73">
        <v>0</v>
      </c>
    </row>
    <row r="9405" spans="4:23" ht="15" customHeight="1" outlineLevel="2">
      <c r="D9405" s="38" t="s">
        <v>928</v>
      </c>
      <c r="E9405" s="233" t="s">
        <v>929</v>
      </c>
      <c r="F9405" s="73">
        <v>0</v>
      </c>
      <c r="G9405" s="73">
        <v>0</v>
      </c>
      <c r="H9405" s="73">
        <v>0</v>
      </c>
      <c r="I9405" s="73">
        <v>0</v>
      </c>
      <c r="J9405" s="73">
        <v>0</v>
      </c>
      <c r="K9405" s="73">
        <v>0</v>
      </c>
      <c r="L9405" s="73">
        <v>0</v>
      </c>
      <c r="M9405" s="73">
        <v>0</v>
      </c>
      <c r="N9405" s="73">
        <v>0</v>
      </c>
      <c r="O9405" s="73">
        <v>0</v>
      </c>
      <c r="P9405" s="73">
        <v>0</v>
      </c>
      <c r="Q9405" s="73">
        <v>0</v>
      </c>
      <c r="R9405" s="73">
        <v>0</v>
      </c>
      <c r="S9405" s="73">
        <v>0</v>
      </c>
      <c r="T9405" s="73">
        <v>0</v>
      </c>
      <c r="U9405" s="73">
        <v>0</v>
      </c>
      <c r="V9405" s="73">
        <v>0</v>
      </c>
      <c r="W9405" s="73">
        <v>0</v>
      </c>
    </row>
    <row r="9406" spans="4:23" ht="15" customHeight="1" outlineLevel="2">
      <c r="D9406" s="38" t="s">
        <v>930</v>
      </c>
      <c r="E9406" s="233" t="s">
        <v>931</v>
      </c>
      <c r="F9406" s="73">
        <v>0</v>
      </c>
      <c r="G9406" s="73">
        <v>0</v>
      </c>
      <c r="H9406" s="73">
        <v>0</v>
      </c>
      <c r="I9406" s="73">
        <v>0</v>
      </c>
      <c r="J9406" s="73">
        <v>0</v>
      </c>
      <c r="K9406" s="73">
        <v>0</v>
      </c>
      <c r="L9406" s="73">
        <v>0</v>
      </c>
      <c r="M9406" s="73">
        <v>0</v>
      </c>
      <c r="N9406" s="73">
        <v>0</v>
      </c>
      <c r="O9406" s="73">
        <v>0</v>
      </c>
      <c r="P9406" s="73">
        <v>0</v>
      </c>
      <c r="Q9406" s="73">
        <v>0</v>
      </c>
      <c r="R9406" s="73">
        <v>0</v>
      </c>
      <c r="S9406" s="73">
        <v>0</v>
      </c>
      <c r="T9406" s="73">
        <v>0</v>
      </c>
      <c r="U9406" s="73">
        <v>0</v>
      </c>
      <c r="V9406" s="73">
        <v>0</v>
      </c>
      <c r="W9406" s="73">
        <v>0</v>
      </c>
    </row>
    <row r="9407" spans="4:23" ht="15" customHeight="1" outlineLevel="2">
      <c r="D9407" s="38" t="s">
        <v>932</v>
      </c>
      <c r="E9407" s="233" t="s">
        <v>933</v>
      </c>
      <c r="F9407" s="73">
        <v>0</v>
      </c>
      <c r="G9407" s="73">
        <v>0</v>
      </c>
      <c r="H9407" s="73">
        <v>0</v>
      </c>
      <c r="I9407" s="73">
        <v>0</v>
      </c>
      <c r="J9407" s="73">
        <v>0</v>
      </c>
      <c r="K9407" s="73">
        <v>0</v>
      </c>
      <c r="L9407" s="73">
        <v>0</v>
      </c>
      <c r="M9407" s="73">
        <v>0</v>
      </c>
      <c r="N9407" s="73">
        <v>0</v>
      </c>
      <c r="O9407" s="73">
        <v>0</v>
      </c>
      <c r="P9407" s="73">
        <v>0</v>
      </c>
      <c r="Q9407" s="73">
        <v>0</v>
      </c>
      <c r="R9407" s="73">
        <v>0</v>
      </c>
      <c r="S9407" s="73">
        <v>0</v>
      </c>
      <c r="T9407" s="73">
        <v>0</v>
      </c>
      <c r="U9407" s="73">
        <v>0</v>
      </c>
      <c r="V9407" s="73">
        <v>0</v>
      </c>
      <c r="W9407" s="73">
        <v>0</v>
      </c>
    </row>
    <row r="9408" spans="4:23" ht="15" customHeight="1" outlineLevel="2">
      <c r="D9408" s="38" t="s">
        <v>934</v>
      </c>
      <c r="E9408" s="233" t="s">
        <v>935</v>
      </c>
      <c r="F9408" s="73">
        <v>0</v>
      </c>
      <c r="G9408" s="73">
        <v>0</v>
      </c>
      <c r="H9408" s="73">
        <v>0</v>
      </c>
      <c r="I9408" s="73">
        <v>0</v>
      </c>
      <c r="J9408" s="73">
        <v>0</v>
      </c>
      <c r="K9408" s="73">
        <v>0</v>
      </c>
      <c r="L9408" s="73">
        <v>0</v>
      </c>
      <c r="M9408" s="73">
        <v>0</v>
      </c>
      <c r="N9408" s="73">
        <v>0</v>
      </c>
      <c r="O9408" s="73">
        <v>0</v>
      </c>
      <c r="P9408" s="73">
        <v>0</v>
      </c>
      <c r="Q9408" s="73">
        <v>0</v>
      </c>
      <c r="R9408" s="73">
        <v>0</v>
      </c>
      <c r="S9408" s="73">
        <v>0</v>
      </c>
      <c r="T9408" s="73">
        <v>0</v>
      </c>
      <c r="U9408" s="73">
        <v>0</v>
      </c>
      <c r="V9408" s="73">
        <v>0</v>
      </c>
      <c r="W9408" s="73">
        <v>0</v>
      </c>
    </row>
    <row r="9409" spans="4:23" ht="15" customHeight="1" outlineLevel="2">
      <c r="D9409" s="38" t="s">
        <v>936</v>
      </c>
      <c r="E9409" s="233" t="s">
        <v>937</v>
      </c>
      <c r="F9409" s="73">
        <v>0</v>
      </c>
      <c r="G9409" s="73">
        <v>0</v>
      </c>
      <c r="H9409" s="73">
        <v>0</v>
      </c>
      <c r="I9409" s="73">
        <v>0</v>
      </c>
      <c r="J9409" s="73">
        <v>0</v>
      </c>
      <c r="K9409" s="73">
        <v>0</v>
      </c>
      <c r="L9409" s="73">
        <v>0</v>
      </c>
      <c r="M9409" s="73">
        <v>0</v>
      </c>
      <c r="N9409" s="73">
        <v>0</v>
      </c>
      <c r="O9409" s="73">
        <v>0</v>
      </c>
      <c r="P9409" s="73">
        <v>0</v>
      </c>
      <c r="Q9409" s="73">
        <v>0</v>
      </c>
      <c r="R9409" s="73">
        <v>0</v>
      </c>
      <c r="S9409" s="73">
        <v>0</v>
      </c>
      <c r="T9409" s="73">
        <v>0</v>
      </c>
      <c r="U9409" s="73">
        <v>0</v>
      </c>
      <c r="V9409" s="73">
        <v>0</v>
      </c>
      <c r="W9409" s="73">
        <v>0</v>
      </c>
    </row>
    <row r="9410" spans="4:23" ht="15" customHeight="1" outlineLevel="2">
      <c r="D9410" s="38" t="s">
        <v>938</v>
      </c>
      <c r="E9410" s="233" t="s">
        <v>939</v>
      </c>
      <c r="F9410" s="73">
        <v>0</v>
      </c>
      <c r="G9410" s="73">
        <v>0</v>
      </c>
      <c r="H9410" s="73">
        <v>0</v>
      </c>
      <c r="I9410" s="73">
        <v>1</v>
      </c>
      <c r="J9410" s="73">
        <v>0</v>
      </c>
      <c r="K9410" s="73">
        <v>1</v>
      </c>
      <c r="L9410" s="73">
        <v>1</v>
      </c>
      <c r="M9410" s="73">
        <v>0</v>
      </c>
      <c r="N9410" s="73">
        <v>1</v>
      </c>
      <c r="O9410" s="73">
        <v>1</v>
      </c>
      <c r="P9410" s="73">
        <v>0</v>
      </c>
      <c r="Q9410" s="73">
        <v>1</v>
      </c>
      <c r="R9410" s="73">
        <v>1</v>
      </c>
      <c r="S9410" s="73">
        <v>0</v>
      </c>
      <c r="T9410" s="73">
        <v>1</v>
      </c>
      <c r="U9410" s="73">
        <v>1</v>
      </c>
      <c r="V9410" s="73">
        <v>0</v>
      </c>
      <c r="W9410" s="73">
        <v>1</v>
      </c>
    </row>
    <row r="9411" spans="4:23" ht="15" customHeight="1" outlineLevel="2">
      <c r="D9411" s="38" t="s">
        <v>940</v>
      </c>
      <c r="E9411" s="233" t="s">
        <v>941</v>
      </c>
      <c r="F9411" s="73">
        <v>0</v>
      </c>
      <c r="G9411" s="73">
        <v>0</v>
      </c>
      <c r="H9411" s="73">
        <v>0</v>
      </c>
      <c r="I9411" s="73">
        <v>0</v>
      </c>
      <c r="J9411" s="73">
        <v>0</v>
      </c>
      <c r="K9411" s="73">
        <v>0</v>
      </c>
      <c r="L9411" s="73">
        <v>0</v>
      </c>
      <c r="M9411" s="73">
        <v>0</v>
      </c>
      <c r="N9411" s="73">
        <v>0</v>
      </c>
      <c r="O9411" s="73">
        <v>0</v>
      </c>
      <c r="P9411" s="73">
        <v>0</v>
      </c>
      <c r="Q9411" s="73">
        <v>0</v>
      </c>
      <c r="R9411" s="73">
        <v>0</v>
      </c>
      <c r="S9411" s="73">
        <v>0</v>
      </c>
      <c r="T9411" s="73">
        <v>0</v>
      </c>
      <c r="U9411" s="73">
        <v>0</v>
      </c>
      <c r="V9411" s="73">
        <v>0</v>
      </c>
      <c r="W9411" s="73">
        <v>0</v>
      </c>
    </row>
    <row r="9412" spans="4:23" ht="15" customHeight="1" outlineLevel="2">
      <c r="D9412" s="38" t="s">
        <v>942</v>
      </c>
      <c r="E9412" s="233" t="s">
        <v>943</v>
      </c>
      <c r="F9412" s="73">
        <v>0</v>
      </c>
      <c r="G9412" s="73">
        <v>0</v>
      </c>
      <c r="H9412" s="73">
        <v>0</v>
      </c>
      <c r="I9412" s="73">
        <v>0</v>
      </c>
      <c r="J9412" s="73">
        <v>0</v>
      </c>
      <c r="K9412" s="73">
        <v>0</v>
      </c>
      <c r="L9412" s="73">
        <v>0</v>
      </c>
      <c r="M9412" s="73">
        <v>0</v>
      </c>
      <c r="N9412" s="73">
        <v>0</v>
      </c>
      <c r="O9412" s="73">
        <v>0</v>
      </c>
      <c r="P9412" s="73">
        <v>0</v>
      </c>
      <c r="Q9412" s="73">
        <v>0</v>
      </c>
      <c r="R9412" s="73">
        <v>1</v>
      </c>
      <c r="S9412" s="73">
        <v>0</v>
      </c>
      <c r="T9412" s="73">
        <v>1</v>
      </c>
      <c r="U9412" s="73">
        <v>1</v>
      </c>
      <c r="V9412" s="73">
        <v>0</v>
      </c>
      <c r="W9412" s="73">
        <v>1</v>
      </c>
    </row>
    <row r="9413" spans="4:23" ht="15" customHeight="1" outlineLevel="2">
      <c r="D9413" s="38" t="s">
        <v>944</v>
      </c>
      <c r="E9413" s="233" t="s">
        <v>945</v>
      </c>
      <c r="F9413" s="73">
        <v>0</v>
      </c>
      <c r="G9413" s="73">
        <v>0</v>
      </c>
      <c r="H9413" s="73">
        <v>0</v>
      </c>
      <c r="I9413" s="73">
        <v>0</v>
      </c>
      <c r="J9413" s="73">
        <v>0</v>
      </c>
      <c r="K9413" s="73">
        <v>0</v>
      </c>
      <c r="L9413" s="73">
        <v>0</v>
      </c>
      <c r="M9413" s="73">
        <v>0</v>
      </c>
      <c r="N9413" s="73">
        <v>0</v>
      </c>
      <c r="O9413" s="73">
        <v>0</v>
      </c>
      <c r="P9413" s="73">
        <v>0</v>
      </c>
      <c r="Q9413" s="73">
        <v>0</v>
      </c>
      <c r="R9413" s="73">
        <v>0</v>
      </c>
      <c r="S9413" s="73">
        <v>0</v>
      </c>
      <c r="T9413" s="73">
        <v>0</v>
      </c>
      <c r="U9413" s="73">
        <v>0</v>
      </c>
      <c r="V9413" s="73">
        <v>0</v>
      </c>
      <c r="W9413" s="73">
        <v>0</v>
      </c>
    </row>
    <row r="9414" spans="4:23" ht="15" customHeight="1" outlineLevel="2">
      <c r="D9414" s="38" t="s">
        <v>946</v>
      </c>
      <c r="E9414" s="233" t="s">
        <v>947</v>
      </c>
      <c r="F9414" s="73">
        <v>0</v>
      </c>
      <c r="G9414" s="73">
        <v>0</v>
      </c>
      <c r="H9414" s="73">
        <v>0</v>
      </c>
      <c r="I9414" s="73">
        <v>0</v>
      </c>
      <c r="J9414" s="73">
        <v>0</v>
      </c>
      <c r="K9414" s="73">
        <v>0</v>
      </c>
      <c r="L9414" s="73">
        <v>0</v>
      </c>
      <c r="M9414" s="73">
        <v>0</v>
      </c>
      <c r="N9414" s="73">
        <v>0</v>
      </c>
      <c r="O9414" s="73">
        <v>0</v>
      </c>
      <c r="P9414" s="73">
        <v>0</v>
      </c>
      <c r="Q9414" s="73">
        <v>0</v>
      </c>
      <c r="R9414" s="73">
        <v>0</v>
      </c>
      <c r="S9414" s="73">
        <v>0</v>
      </c>
      <c r="T9414" s="73">
        <v>0</v>
      </c>
      <c r="U9414" s="73">
        <v>0</v>
      </c>
      <c r="V9414" s="73">
        <v>0</v>
      </c>
      <c r="W9414" s="73">
        <v>0</v>
      </c>
    </row>
    <row r="9415" spans="4:23" ht="15" customHeight="1" outlineLevel="2">
      <c r="D9415" s="38" t="s">
        <v>948</v>
      </c>
      <c r="E9415" s="233" t="s">
        <v>949</v>
      </c>
      <c r="F9415" s="73">
        <v>0</v>
      </c>
      <c r="G9415" s="73">
        <v>0</v>
      </c>
      <c r="H9415" s="73">
        <v>0</v>
      </c>
      <c r="I9415" s="73">
        <v>0</v>
      </c>
      <c r="J9415" s="73">
        <v>0</v>
      </c>
      <c r="K9415" s="73">
        <v>0</v>
      </c>
      <c r="L9415" s="73">
        <v>0</v>
      </c>
      <c r="M9415" s="73">
        <v>0</v>
      </c>
      <c r="N9415" s="73">
        <v>0</v>
      </c>
      <c r="O9415" s="73">
        <v>0</v>
      </c>
      <c r="P9415" s="73">
        <v>0</v>
      </c>
      <c r="Q9415" s="73">
        <v>0</v>
      </c>
      <c r="R9415" s="73">
        <v>0</v>
      </c>
      <c r="S9415" s="73">
        <v>0</v>
      </c>
      <c r="T9415" s="73">
        <v>0</v>
      </c>
      <c r="U9415" s="73">
        <v>0</v>
      </c>
      <c r="V9415" s="73">
        <v>0</v>
      </c>
      <c r="W9415" s="73">
        <v>0</v>
      </c>
    </row>
    <row r="9416" spans="4:23" ht="15" customHeight="1" outlineLevel="2">
      <c r="D9416" s="38" t="s">
        <v>950</v>
      </c>
      <c r="E9416" s="233" t="s">
        <v>951</v>
      </c>
      <c r="F9416" s="73">
        <v>0</v>
      </c>
      <c r="G9416" s="73">
        <v>0</v>
      </c>
      <c r="H9416" s="73">
        <v>0</v>
      </c>
      <c r="I9416" s="73">
        <v>0</v>
      </c>
      <c r="J9416" s="73">
        <v>0</v>
      </c>
      <c r="K9416" s="73">
        <v>0</v>
      </c>
      <c r="L9416" s="73">
        <v>0</v>
      </c>
      <c r="M9416" s="73">
        <v>0</v>
      </c>
      <c r="N9416" s="73">
        <v>0</v>
      </c>
      <c r="O9416" s="73">
        <v>0</v>
      </c>
      <c r="P9416" s="73">
        <v>0</v>
      </c>
      <c r="Q9416" s="73">
        <v>0</v>
      </c>
      <c r="R9416" s="73">
        <v>0</v>
      </c>
      <c r="S9416" s="73">
        <v>0</v>
      </c>
      <c r="T9416" s="73">
        <v>0</v>
      </c>
      <c r="U9416" s="73">
        <v>0</v>
      </c>
      <c r="V9416" s="73">
        <v>0</v>
      </c>
      <c r="W9416" s="73">
        <v>0</v>
      </c>
    </row>
    <row r="9417" spans="4:23" ht="15" customHeight="1" outlineLevel="2">
      <c r="D9417" s="38" t="s">
        <v>952</v>
      </c>
      <c r="E9417" s="233" t="s">
        <v>953</v>
      </c>
      <c r="F9417" s="73">
        <v>0</v>
      </c>
      <c r="G9417" s="73">
        <v>0</v>
      </c>
      <c r="H9417" s="73">
        <v>0</v>
      </c>
      <c r="I9417" s="73">
        <v>0</v>
      </c>
      <c r="J9417" s="73">
        <v>0</v>
      </c>
      <c r="K9417" s="73">
        <v>0</v>
      </c>
      <c r="L9417" s="73">
        <v>0</v>
      </c>
      <c r="M9417" s="73">
        <v>0</v>
      </c>
      <c r="N9417" s="73">
        <v>0</v>
      </c>
      <c r="O9417" s="73">
        <v>0</v>
      </c>
      <c r="P9417" s="73">
        <v>0</v>
      </c>
      <c r="Q9417" s="73">
        <v>0</v>
      </c>
      <c r="R9417" s="73">
        <v>0</v>
      </c>
      <c r="S9417" s="73">
        <v>0</v>
      </c>
      <c r="T9417" s="73">
        <v>0</v>
      </c>
      <c r="U9417" s="73">
        <v>0</v>
      </c>
      <c r="V9417" s="73">
        <v>0</v>
      </c>
      <c r="W9417" s="73">
        <v>0</v>
      </c>
    </row>
    <row r="9418" spans="4:23" ht="15" customHeight="1" outlineLevel="2">
      <c r="D9418" s="38" t="s">
        <v>954</v>
      </c>
      <c r="E9418" s="233" t="s">
        <v>955</v>
      </c>
      <c r="F9418" s="73">
        <v>0</v>
      </c>
      <c r="G9418" s="73">
        <v>0</v>
      </c>
      <c r="H9418" s="73">
        <v>0</v>
      </c>
      <c r="I9418" s="73">
        <v>0</v>
      </c>
      <c r="J9418" s="73">
        <v>0</v>
      </c>
      <c r="K9418" s="73">
        <v>0</v>
      </c>
      <c r="L9418" s="73">
        <v>0</v>
      </c>
      <c r="M9418" s="73">
        <v>0</v>
      </c>
      <c r="N9418" s="73">
        <v>0</v>
      </c>
      <c r="O9418" s="73">
        <v>0</v>
      </c>
      <c r="P9418" s="73">
        <v>0</v>
      </c>
      <c r="Q9418" s="73">
        <v>0</v>
      </c>
      <c r="R9418" s="73">
        <v>0</v>
      </c>
      <c r="S9418" s="73">
        <v>0</v>
      </c>
      <c r="T9418" s="73">
        <v>0</v>
      </c>
      <c r="U9418" s="73">
        <v>0</v>
      </c>
      <c r="V9418" s="73">
        <v>0</v>
      </c>
      <c r="W9418" s="73">
        <v>0</v>
      </c>
    </row>
    <row r="9419" spans="4:23" ht="15" customHeight="1" outlineLevel="2">
      <c r="D9419" s="38" t="s">
        <v>956</v>
      </c>
      <c r="E9419" s="233" t="s">
        <v>957</v>
      </c>
      <c r="F9419" s="73">
        <v>0</v>
      </c>
      <c r="G9419" s="73">
        <v>0</v>
      </c>
      <c r="H9419" s="73">
        <v>0</v>
      </c>
      <c r="I9419" s="73">
        <v>0</v>
      </c>
      <c r="J9419" s="73">
        <v>0</v>
      </c>
      <c r="K9419" s="73">
        <v>0</v>
      </c>
      <c r="L9419" s="73">
        <v>0</v>
      </c>
      <c r="M9419" s="73">
        <v>0</v>
      </c>
      <c r="N9419" s="73">
        <v>0</v>
      </c>
      <c r="O9419" s="73">
        <v>0</v>
      </c>
      <c r="P9419" s="73">
        <v>0</v>
      </c>
      <c r="Q9419" s="73">
        <v>0</v>
      </c>
      <c r="R9419" s="73">
        <v>0</v>
      </c>
      <c r="S9419" s="73">
        <v>0</v>
      </c>
      <c r="T9419" s="73">
        <v>0</v>
      </c>
      <c r="U9419" s="73">
        <v>0</v>
      </c>
      <c r="V9419" s="73">
        <v>0</v>
      </c>
      <c r="W9419" s="73">
        <v>0</v>
      </c>
    </row>
    <row r="9420" spans="4:23" ht="15" customHeight="1" outlineLevel="2">
      <c r="D9420" s="38" t="s">
        <v>958</v>
      </c>
      <c r="E9420" s="233" t="s">
        <v>959</v>
      </c>
      <c r="F9420" s="73">
        <v>0</v>
      </c>
      <c r="G9420" s="73">
        <v>0</v>
      </c>
      <c r="H9420" s="73">
        <v>0</v>
      </c>
      <c r="I9420" s="73">
        <v>0</v>
      </c>
      <c r="J9420" s="73">
        <v>0</v>
      </c>
      <c r="K9420" s="73">
        <v>0</v>
      </c>
      <c r="L9420" s="73">
        <v>1</v>
      </c>
      <c r="M9420" s="73">
        <v>0</v>
      </c>
      <c r="N9420" s="73">
        <v>1</v>
      </c>
      <c r="O9420" s="73">
        <v>1</v>
      </c>
      <c r="P9420" s="73">
        <v>0</v>
      </c>
      <c r="Q9420" s="73">
        <v>1</v>
      </c>
      <c r="R9420" s="73">
        <v>1</v>
      </c>
      <c r="S9420" s="73">
        <v>0</v>
      </c>
      <c r="T9420" s="73">
        <v>1</v>
      </c>
      <c r="U9420" s="73">
        <v>1</v>
      </c>
      <c r="V9420" s="73">
        <v>0</v>
      </c>
      <c r="W9420" s="73">
        <v>1</v>
      </c>
    </row>
    <row r="9421" spans="4:23" ht="15" customHeight="1" outlineLevel="2">
      <c r="D9421" s="38" t="s">
        <v>960</v>
      </c>
      <c r="E9421" s="233" t="s">
        <v>961</v>
      </c>
      <c r="F9421" s="73">
        <v>0</v>
      </c>
      <c r="G9421" s="73">
        <v>0</v>
      </c>
      <c r="H9421" s="73">
        <v>0</v>
      </c>
      <c r="I9421" s="73">
        <v>0</v>
      </c>
      <c r="J9421" s="73">
        <v>0</v>
      </c>
      <c r="K9421" s="73">
        <v>0</v>
      </c>
      <c r="L9421" s="73">
        <v>1</v>
      </c>
      <c r="M9421" s="73">
        <v>0</v>
      </c>
      <c r="N9421" s="73">
        <v>1</v>
      </c>
      <c r="O9421" s="73">
        <v>1</v>
      </c>
      <c r="P9421" s="73">
        <v>0</v>
      </c>
      <c r="Q9421" s="73">
        <v>1</v>
      </c>
      <c r="R9421" s="73">
        <v>1</v>
      </c>
      <c r="S9421" s="73">
        <v>0</v>
      </c>
      <c r="T9421" s="73">
        <v>1</v>
      </c>
      <c r="U9421" s="73">
        <v>1</v>
      </c>
      <c r="V9421" s="73">
        <v>0</v>
      </c>
      <c r="W9421" s="73">
        <v>1</v>
      </c>
    </row>
    <row r="9422" spans="4:23" ht="15" customHeight="1" outlineLevel="2">
      <c r="D9422" s="38" t="s">
        <v>962</v>
      </c>
      <c r="E9422" s="233" t="s">
        <v>963</v>
      </c>
      <c r="F9422" s="73">
        <v>0</v>
      </c>
      <c r="G9422" s="73">
        <v>0</v>
      </c>
      <c r="H9422" s="73">
        <v>0</v>
      </c>
      <c r="I9422" s="73">
        <v>0</v>
      </c>
      <c r="J9422" s="73">
        <v>0</v>
      </c>
      <c r="K9422" s="73">
        <v>0</v>
      </c>
      <c r="L9422" s="73">
        <v>0</v>
      </c>
      <c r="M9422" s="73">
        <v>0</v>
      </c>
      <c r="N9422" s="73">
        <v>0</v>
      </c>
      <c r="O9422" s="73">
        <v>0</v>
      </c>
      <c r="P9422" s="73">
        <v>0</v>
      </c>
      <c r="Q9422" s="73">
        <v>0</v>
      </c>
      <c r="R9422" s="73">
        <v>0</v>
      </c>
      <c r="S9422" s="73">
        <v>0</v>
      </c>
      <c r="T9422" s="73">
        <v>0</v>
      </c>
      <c r="U9422" s="73">
        <v>0</v>
      </c>
      <c r="V9422" s="73">
        <v>0</v>
      </c>
      <c r="W9422" s="73">
        <v>0</v>
      </c>
    </row>
    <row r="9423" spans="4:23" ht="15" customHeight="1" outlineLevel="2">
      <c r="D9423" s="38" t="s">
        <v>964</v>
      </c>
      <c r="E9423" s="233" t="s">
        <v>965</v>
      </c>
      <c r="F9423" s="73">
        <v>0</v>
      </c>
      <c r="G9423" s="73">
        <v>0</v>
      </c>
      <c r="H9423" s="73">
        <v>0</v>
      </c>
      <c r="I9423" s="73">
        <v>0</v>
      </c>
      <c r="J9423" s="73">
        <v>0</v>
      </c>
      <c r="K9423" s="73">
        <v>0</v>
      </c>
      <c r="L9423" s="73">
        <v>0</v>
      </c>
      <c r="M9423" s="73">
        <v>0</v>
      </c>
      <c r="N9423" s="73">
        <v>0</v>
      </c>
      <c r="O9423" s="73">
        <v>0</v>
      </c>
      <c r="P9423" s="73">
        <v>0</v>
      </c>
      <c r="Q9423" s="73">
        <v>0</v>
      </c>
      <c r="R9423" s="73">
        <v>0</v>
      </c>
      <c r="S9423" s="73">
        <v>0</v>
      </c>
      <c r="T9423" s="73">
        <v>0</v>
      </c>
      <c r="U9423" s="73">
        <v>0</v>
      </c>
      <c r="V9423" s="73">
        <v>0</v>
      </c>
      <c r="W9423" s="73">
        <v>0</v>
      </c>
    </row>
    <row r="9424" spans="4:23" ht="15" customHeight="1" outlineLevel="2">
      <c r="D9424" s="38" t="s">
        <v>966</v>
      </c>
      <c r="E9424" s="233" t="s">
        <v>967</v>
      </c>
      <c r="F9424" s="73">
        <v>0</v>
      </c>
      <c r="G9424" s="73">
        <v>0</v>
      </c>
      <c r="H9424" s="73">
        <v>0</v>
      </c>
      <c r="I9424" s="73">
        <v>0</v>
      </c>
      <c r="J9424" s="73">
        <v>0</v>
      </c>
      <c r="K9424" s="73">
        <v>0</v>
      </c>
      <c r="L9424" s="73">
        <v>0</v>
      </c>
      <c r="M9424" s="73">
        <v>0</v>
      </c>
      <c r="N9424" s="73">
        <v>0</v>
      </c>
      <c r="O9424" s="73">
        <v>0</v>
      </c>
      <c r="P9424" s="73">
        <v>0</v>
      </c>
      <c r="Q9424" s="73">
        <v>0</v>
      </c>
      <c r="R9424" s="73">
        <v>0</v>
      </c>
      <c r="S9424" s="73">
        <v>0</v>
      </c>
      <c r="T9424" s="73">
        <v>0</v>
      </c>
      <c r="U9424" s="73">
        <v>0</v>
      </c>
      <c r="V9424" s="73">
        <v>0</v>
      </c>
      <c r="W9424" s="73">
        <v>0</v>
      </c>
    </row>
    <row r="9425" spans="4:23" ht="15" customHeight="1" outlineLevel="2">
      <c r="D9425" s="38" t="s">
        <v>968</v>
      </c>
      <c r="E9425" s="233" t="s">
        <v>969</v>
      </c>
      <c r="F9425" s="73">
        <v>0</v>
      </c>
      <c r="G9425" s="73">
        <v>0</v>
      </c>
      <c r="H9425" s="73">
        <v>0</v>
      </c>
      <c r="I9425" s="73">
        <v>0</v>
      </c>
      <c r="J9425" s="73">
        <v>0</v>
      </c>
      <c r="K9425" s="73">
        <v>0</v>
      </c>
      <c r="L9425" s="73">
        <v>0</v>
      </c>
      <c r="M9425" s="73">
        <v>0</v>
      </c>
      <c r="N9425" s="73">
        <v>0</v>
      </c>
      <c r="O9425" s="73">
        <v>0</v>
      </c>
      <c r="P9425" s="73">
        <v>0</v>
      </c>
      <c r="Q9425" s="73">
        <v>0</v>
      </c>
      <c r="R9425" s="73">
        <v>0</v>
      </c>
      <c r="S9425" s="73">
        <v>0</v>
      </c>
      <c r="T9425" s="73">
        <v>0</v>
      </c>
      <c r="U9425" s="73">
        <v>0</v>
      </c>
      <c r="V9425" s="73">
        <v>0</v>
      </c>
      <c r="W9425" s="73">
        <v>0</v>
      </c>
    </row>
    <row r="9426" spans="4:23" ht="15" customHeight="1" outlineLevel="2">
      <c r="D9426" s="38" t="s">
        <v>970</v>
      </c>
      <c r="E9426" s="233" t="s">
        <v>971</v>
      </c>
      <c r="F9426" s="73">
        <v>0</v>
      </c>
      <c r="G9426" s="73">
        <v>0</v>
      </c>
      <c r="H9426" s="73">
        <v>0</v>
      </c>
      <c r="I9426" s="73">
        <v>0</v>
      </c>
      <c r="J9426" s="73">
        <v>0</v>
      </c>
      <c r="K9426" s="73">
        <v>0</v>
      </c>
      <c r="L9426" s="73">
        <v>0</v>
      </c>
      <c r="M9426" s="73">
        <v>0</v>
      </c>
      <c r="N9426" s="73">
        <v>0</v>
      </c>
      <c r="O9426" s="73">
        <v>0</v>
      </c>
      <c r="P9426" s="73">
        <v>0</v>
      </c>
      <c r="Q9426" s="73">
        <v>0</v>
      </c>
      <c r="R9426" s="73">
        <v>0</v>
      </c>
      <c r="S9426" s="73">
        <v>0</v>
      </c>
      <c r="T9426" s="73">
        <v>0</v>
      </c>
      <c r="U9426" s="73">
        <v>0</v>
      </c>
      <c r="V9426" s="73">
        <v>0</v>
      </c>
      <c r="W9426" s="73">
        <v>0</v>
      </c>
    </row>
    <row r="9427" spans="4:23" ht="15" customHeight="1" outlineLevel="2">
      <c r="D9427" s="38" t="s">
        <v>972</v>
      </c>
      <c r="E9427" s="233" t="s">
        <v>973</v>
      </c>
      <c r="F9427" s="73">
        <v>0</v>
      </c>
      <c r="G9427" s="73">
        <v>0</v>
      </c>
      <c r="H9427" s="73">
        <v>0</v>
      </c>
      <c r="I9427" s="73">
        <v>0</v>
      </c>
      <c r="J9427" s="73">
        <v>0</v>
      </c>
      <c r="K9427" s="73">
        <v>0</v>
      </c>
      <c r="L9427" s="73">
        <v>0</v>
      </c>
      <c r="M9427" s="73">
        <v>0</v>
      </c>
      <c r="N9427" s="73">
        <v>0</v>
      </c>
      <c r="O9427" s="73">
        <v>0</v>
      </c>
      <c r="P9427" s="73">
        <v>0</v>
      </c>
      <c r="Q9427" s="73">
        <v>0</v>
      </c>
      <c r="R9427" s="73">
        <v>0</v>
      </c>
      <c r="S9427" s="73">
        <v>0</v>
      </c>
      <c r="T9427" s="73">
        <v>0</v>
      </c>
      <c r="U9427" s="73">
        <v>0</v>
      </c>
      <c r="V9427" s="73">
        <v>0</v>
      </c>
      <c r="W9427" s="73">
        <v>0</v>
      </c>
    </row>
    <row r="9428" spans="4:23" ht="15" customHeight="1" outlineLevel="2">
      <c r="D9428" s="38" t="s">
        <v>974</v>
      </c>
      <c r="E9428" s="233" t="s">
        <v>975</v>
      </c>
      <c r="F9428" s="73">
        <v>0</v>
      </c>
      <c r="G9428" s="73">
        <v>0</v>
      </c>
      <c r="H9428" s="73">
        <v>0</v>
      </c>
      <c r="I9428" s="73">
        <v>0</v>
      </c>
      <c r="J9428" s="73">
        <v>0</v>
      </c>
      <c r="K9428" s="73">
        <v>0</v>
      </c>
      <c r="L9428" s="73">
        <v>0</v>
      </c>
      <c r="M9428" s="73">
        <v>0</v>
      </c>
      <c r="N9428" s="73">
        <v>0</v>
      </c>
      <c r="O9428" s="73">
        <v>0</v>
      </c>
      <c r="P9428" s="73">
        <v>0</v>
      </c>
      <c r="Q9428" s="73">
        <v>0</v>
      </c>
      <c r="R9428" s="73">
        <v>0</v>
      </c>
      <c r="S9428" s="73">
        <v>0</v>
      </c>
      <c r="T9428" s="73">
        <v>0</v>
      </c>
      <c r="U9428" s="73">
        <v>0</v>
      </c>
      <c r="V9428" s="73">
        <v>0</v>
      </c>
      <c r="W9428" s="73">
        <v>0</v>
      </c>
    </row>
    <row r="9429" spans="4:23" ht="15" customHeight="1" outlineLevel="2">
      <c r="D9429" s="38" t="s">
        <v>976</v>
      </c>
      <c r="E9429" s="233" t="s">
        <v>977</v>
      </c>
      <c r="F9429" s="73">
        <v>0</v>
      </c>
      <c r="G9429" s="73">
        <v>0</v>
      </c>
      <c r="H9429" s="73">
        <v>0</v>
      </c>
      <c r="I9429" s="73">
        <v>0</v>
      </c>
      <c r="J9429" s="73">
        <v>0</v>
      </c>
      <c r="K9429" s="73">
        <v>0</v>
      </c>
      <c r="L9429" s="73">
        <v>0</v>
      </c>
      <c r="M9429" s="73">
        <v>0</v>
      </c>
      <c r="N9429" s="73">
        <v>0</v>
      </c>
      <c r="O9429" s="73">
        <v>0</v>
      </c>
      <c r="P9429" s="73">
        <v>0</v>
      </c>
      <c r="Q9429" s="73">
        <v>0</v>
      </c>
      <c r="R9429" s="73">
        <v>0</v>
      </c>
      <c r="S9429" s="73">
        <v>0</v>
      </c>
      <c r="T9429" s="73">
        <v>0</v>
      </c>
      <c r="U9429" s="73">
        <v>0</v>
      </c>
      <c r="V9429" s="73">
        <v>0</v>
      </c>
      <c r="W9429" s="73">
        <v>0</v>
      </c>
    </row>
    <row r="9430" spans="4:23" ht="15" customHeight="1" outlineLevel="2">
      <c r="D9430" s="38" t="s">
        <v>978</v>
      </c>
      <c r="E9430" s="233" t="s">
        <v>979</v>
      </c>
      <c r="F9430" s="73">
        <v>0</v>
      </c>
      <c r="G9430" s="73">
        <v>0</v>
      </c>
      <c r="H9430" s="73">
        <v>0</v>
      </c>
      <c r="I9430" s="73">
        <v>0</v>
      </c>
      <c r="J9430" s="73">
        <v>0</v>
      </c>
      <c r="K9430" s="73">
        <v>0</v>
      </c>
      <c r="L9430" s="73">
        <v>0</v>
      </c>
      <c r="M9430" s="73">
        <v>0</v>
      </c>
      <c r="N9430" s="73">
        <v>0</v>
      </c>
      <c r="O9430" s="73">
        <v>0</v>
      </c>
      <c r="P9430" s="73">
        <v>0</v>
      </c>
      <c r="Q9430" s="73">
        <v>0</v>
      </c>
      <c r="R9430" s="73">
        <v>0</v>
      </c>
      <c r="S9430" s="73">
        <v>0</v>
      </c>
      <c r="T9430" s="73">
        <v>0</v>
      </c>
      <c r="U9430" s="73">
        <v>0</v>
      </c>
      <c r="V9430" s="73">
        <v>0</v>
      </c>
      <c r="W9430" s="73">
        <v>0</v>
      </c>
    </row>
    <row r="9431" spans="4:23" ht="15" customHeight="1" outlineLevel="2">
      <c r="D9431" s="38" t="s">
        <v>980</v>
      </c>
      <c r="E9431" s="233" t="s">
        <v>981</v>
      </c>
      <c r="F9431" s="73">
        <v>0</v>
      </c>
      <c r="G9431" s="73">
        <v>0</v>
      </c>
      <c r="H9431" s="73">
        <v>0</v>
      </c>
      <c r="I9431" s="73">
        <v>0</v>
      </c>
      <c r="J9431" s="73">
        <v>0</v>
      </c>
      <c r="K9431" s="73">
        <v>0</v>
      </c>
      <c r="L9431" s="73">
        <v>0</v>
      </c>
      <c r="M9431" s="73">
        <v>0</v>
      </c>
      <c r="N9431" s="73">
        <v>0</v>
      </c>
      <c r="O9431" s="73">
        <v>0</v>
      </c>
      <c r="P9431" s="73">
        <v>0</v>
      </c>
      <c r="Q9431" s="73">
        <v>0</v>
      </c>
      <c r="R9431" s="73">
        <v>0</v>
      </c>
      <c r="S9431" s="73">
        <v>0</v>
      </c>
      <c r="T9431" s="73">
        <v>0</v>
      </c>
      <c r="U9431" s="73">
        <v>0</v>
      </c>
      <c r="V9431" s="73">
        <v>0</v>
      </c>
      <c r="W9431" s="73">
        <v>0</v>
      </c>
    </row>
    <row r="9432" spans="4:23" ht="15" customHeight="1" outlineLevel="2">
      <c r="D9432" s="38" t="s">
        <v>982</v>
      </c>
      <c r="E9432" s="233" t="s">
        <v>983</v>
      </c>
      <c r="F9432" s="73">
        <v>0</v>
      </c>
      <c r="G9432" s="73">
        <v>0</v>
      </c>
      <c r="H9432" s="73">
        <v>0</v>
      </c>
      <c r="I9432" s="73">
        <v>0</v>
      </c>
      <c r="J9432" s="73">
        <v>0</v>
      </c>
      <c r="K9432" s="73">
        <v>0</v>
      </c>
      <c r="L9432" s="73">
        <v>0</v>
      </c>
      <c r="M9432" s="73">
        <v>0</v>
      </c>
      <c r="N9432" s="73">
        <v>0</v>
      </c>
      <c r="O9432" s="73">
        <v>0</v>
      </c>
      <c r="P9432" s="73">
        <v>0</v>
      </c>
      <c r="Q9432" s="73">
        <v>0</v>
      </c>
      <c r="R9432" s="73">
        <v>0</v>
      </c>
      <c r="S9432" s="73">
        <v>0</v>
      </c>
      <c r="T9432" s="73">
        <v>0</v>
      </c>
      <c r="U9432" s="73">
        <v>0</v>
      </c>
      <c r="V9432" s="73">
        <v>0</v>
      </c>
      <c r="W9432" s="73">
        <v>0</v>
      </c>
    </row>
    <row r="9433" spans="4:23" ht="15" customHeight="1" outlineLevel="2">
      <c r="D9433" s="38" t="s">
        <v>984</v>
      </c>
      <c r="E9433" s="233" t="s">
        <v>985</v>
      </c>
      <c r="F9433" s="73">
        <v>0</v>
      </c>
      <c r="G9433" s="73">
        <v>0</v>
      </c>
      <c r="H9433" s="73">
        <v>0</v>
      </c>
      <c r="I9433" s="73">
        <v>0</v>
      </c>
      <c r="J9433" s="73">
        <v>0</v>
      </c>
      <c r="K9433" s="73">
        <v>0</v>
      </c>
      <c r="L9433" s="73">
        <v>0</v>
      </c>
      <c r="M9433" s="73">
        <v>0</v>
      </c>
      <c r="N9433" s="73">
        <v>0</v>
      </c>
      <c r="O9433" s="73">
        <v>0</v>
      </c>
      <c r="P9433" s="73">
        <v>0</v>
      </c>
      <c r="Q9433" s="73">
        <v>0</v>
      </c>
      <c r="R9433" s="73">
        <v>0</v>
      </c>
      <c r="S9433" s="73">
        <v>0</v>
      </c>
      <c r="T9433" s="73">
        <v>0</v>
      </c>
      <c r="U9433" s="73">
        <v>0</v>
      </c>
      <c r="V9433" s="73">
        <v>0</v>
      </c>
      <c r="W9433" s="73">
        <v>0</v>
      </c>
    </row>
    <row r="9434" spans="4:23" ht="15" customHeight="1" outlineLevel="2">
      <c r="D9434" s="38" t="s">
        <v>986</v>
      </c>
      <c r="E9434" s="233" t="s">
        <v>987</v>
      </c>
      <c r="F9434" s="73">
        <v>0</v>
      </c>
      <c r="G9434" s="73">
        <v>0</v>
      </c>
      <c r="H9434" s="73">
        <v>0</v>
      </c>
      <c r="I9434" s="73">
        <v>0</v>
      </c>
      <c r="J9434" s="73">
        <v>0</v>
      </c>
      <c r="K9434" s="73">
        <v>0</v>
      </c>
      <c r="L9434" s="73">
        <v>0</v>
      </c>
      <c r="M9434" s="73">
        <v>0</v>
      </c>
      <c r="N9434" s="73">
        <v>0</v>
      </c>
      <c r="O9434" s="73">
        <v>0</v>
      </c>
      <c r="P9434" s="73">
        <v>0</v>
      </c>
      <c r="Q9434" s="73">
        <v>0</v>
      </c>
      <c r="R9434" s="73">
        <v>0</v>
      </c>
      <c r="S9434" s="73">
        <v>0</v>
      </c>
      <c r="T9434" s="73">
        <v>0</v>
      </c>
      <c r="U9434" s="73">
        <v>0</v>
      </c>
      <c r="V9434" s="73">
        <v>0</v>
      </c>
      <c r="W9434" s="73">
        <v>0</v>
      </c>
    </row>
    <row r="9435" spans="4:23" ht="15" customHeight="1" outlineLevel="2">
      <c r="D9435" s="38" t="s">
        <v>988</v>
      </c>
      <c r="E9435" s="233" t="s">
        <v>989</v>
      </c>
      <c r="F9435" s="73">
        <v>0</v>
      </c>
      <c r="G9435" s="73">
        <v>0</v>
      </c>
      <c r="H9435" s="73">
        <v>0</v>
      </c>
      <c r="I9435" s="73">
        <v>0</v>
      </c>
      <c r="J9435" s="73">
        <v>0</v>
      </c>
      <c r="K9435" s="73">
        <v>0</v>
      </c>
      <c r="L9435" s="73">
        <v>0</v>
      </c>
      <c r="M9435" s="73">
        <v>0</v>
      </c>
      <c r="N9435" s="73">
        <v>0</v>
      </c>
      <c r="O9435" s="73">
        <v>0</v>
      </c>
      <c r="P9435" s="73">
        <v>0</v>
      </c>
      <c r="Q9435" s="73">
        <v>0</v>
      </c>
      <c r="R9435" s="73">
        <v>0</v>
      </c>
      <c r="S9435" s="73">
        <v>0</v>
      </c>
      <c r="T9435" s="73">
        <v>0</v>
      </c>
      <c r="U9435" s="73">
        <v>0</v>
      </c>
      <c r="V9435" s="73">
        <v>0</v>
      </c>
      <c r="W9435" s="73">
        <v>0</v>
      </c>
    </row>
    <row r="9436" spans="4:23" ht="15" customHeight="1" outlineLevel="2">
      <c r="D9436" s="38" t="s">
        <v>990</v>
      </c>
      <c r="E9436" s="233" t="s">
        <v>991</v>
      </c>
      <c r="F9436" s="73">
        <v>0</v>
      </c>
      <c r="G9436" s="73">
        <v>0</v>
      </c>
      <c r="H9436" s="73">
        <v>0</v>
      </c>
      <c r="I9436" s="73">
        <v>0</v>
      </c>
      <c r="J9436" s="73">
        <v>0</v>
      </c>
      <c r="K9436" s="73">
        <v>0</v>
      </c>
      <c r="L9436" s="73">
        <v>0</v>
      </c>
      <c r="M9436" s="73">
        <v>0</v>
      </c>
      <c r="N9436" s="73">
        <v>0</v>
      </c>
      <c r="O9436" s="73">
        <v>0</v>
      </c>
      <c r="P9436" s="73">
        <v>0</v>
      </c>
      <c r="Q9436" s="73">
        <v>0</v>
      </c>
      <c r="R9436" s="73">
        <v>0</v>
      </c>
      <c r="S9436" s="73">
        <v>0</v>
      </c>
      <c r="T9436" s="73">
        <v>0</v>
      </c>
      <c r="U9436" s="73">
        <v>0</v>
      </c>
      <c r="V9436" s="73">
        <v>0</v>
      </c>
      <c r="W9436" s="73">
        <v>0</v>
      </c>
    </row>
    <row r="9437" spans="4:23" ht="15" customHeight="1" outlineLevel="2">
      <c r="D9437" s="38" t="s">
        <v>992</v>
      </c>
      <c r="E9437" s="233" t="s">
        <v>993</v>
      </c>
      <c r="F9437" s="73">
        <v>0</v>
      </c>
      <c r="G9437" s="73">
        <v>0</v>
      </c>
      <c r="H9437" s="73">
        <v>0</v>
      </c>
      <c r="I9437" s="73">
        <v>0</v>
      </c>
      <c r="J9437" s="73">
        <v>0</v>
      </c>
      <c r="K9437" s="73">
        <v>0</v>
      </c>
      <c r="L9437" s="73">
        <v>0</v>
      </c>
      <c r="M9437" s="73">
        <v>0</v>
      </c>
      <c r="N9437" s="73">
        <v>0</v>
      </c>
      <c r="O9437" s="73">
        <v>0</v>
      </c>
      <c r="P9437" s="73">
        <v>0</v>
      </c>
      <c r="Q9437" s="73">
        <v>0</v>
      </c>
      <c r="R9437" s="73">
        <v>0</v>
      </c>
      <c r="S9437" s="73">
        <v>0</v>
      </c>
      <c r="T9437" s="73">
        <v>0</v>
      </c>
      <c r="U9437" s="73">
        <v>0</v>
      </c>
      <c r="V9437" s="73">
        <v>0</v>
      </c>
      <c r="W9437" s="73">
        <v>0</v>
      </c>
    </row>
    <row r="9438" spans="4:23" ht="15" customHeight="1" outlineLevel="2">
      <c r="D9438" s="38" t="s">
        <v>994</v>
      </c>
      <c r="E9438" s="233" t="s">
        <v>995</v>
      </c>
      <c r="F9438" s="73">
        <v>3</v>
      </c>
      <c r="G9438" s="73">
        <v>1</v>
      </c>
      <c r="H9438" s="73">
        <v>2</v>
      </c>
      <c r="I9438" s="73">
        <v>3</v>
      </c>
      <c r="J9438" s="73">
        <v>1</v>
      </c>
      <c r="K9438" s="73">
        <v>2</v>
      </c>
      <c r="L9438" s="73">
        <v>3</v>
      </c>
      <c r="M9438" s="73">
        <v>1</v>
      </c>
      <c r="N9438" s="73">
        <v>2</v>
      </c>
      <c r="O9438" s="73">
        <v>3</v>
      </c>
      <c r="P9438" s="73">
        <v>1</v>
      </c>
      <c r="Q9438" s="73">
        <v>2</v>
      </c>
      <c r="R9438" s="73">
        <v>1</v>
      </c>
      <c r="S9438" s="73">
        <v>0</v>
      </c>
      <c r="T9438" s="73">
        <v>1</v>
      </c>
      <c r="U9438" s="73">
        <v>2</v>
      </c>
      <c r="V9438" s="73">
        <v>1</v>
      </c>
      <c r="W9438" s="73">
        <v>1</v>
      </c>
    </row>
    <row r="9439" spans="4:23" ht="15" customHeight="1" outlineLevel="2">
      <c r="D9439" s="38" t="s">
        <v>996</v>
      </c>
      <c r="E9439" s="233" t="s">
        <v>997</v>
      </c>
      <c r="F9439" s="73">
        <v>1</v>
      </c>
      <c r="G9439" s="73">
        <v>0</v>
      </c>
      <c r="H9439" s="73">
        <v>1</v>
      </c>
      <c r="I9439" s="73">
        <v>1</v>
      </c>
      <c r="J9439" s="73">
        <v>0</v>
      </c>
      <c r="K9439" s="73">
        <v>1</v>
      </c>
      <c r="L9439" s="73">
        <v>1</v>
      </c>
      <c r="M9439" s="73">
        <v>0</v>
      </c>
      <c r="N9439" s="73">
        <v>1</v>
      </c>
      <c r="O9439" s="73">
        <v>1</v>
      </c>
      <c r="P9439" s="73">
        <v>0</v>
      </c>
      <c r="Q9439" s="73">
        <v>1</v>
      </c>
      <c r="R9439" s="73">
        <v>2</v>
      </c>
      <c r="S9439" s="73">
        <v>0</v>
      </c>
      <c r="T9439" s="73">
        <v>2</v>
      </c>
      <c r="U9439" s="73">
        <v>2</v>
      </c>
      <c r="V9439" s="73">
        <v>0</v>
      </c>
      <c r="W9439" s="73">
        <v>2</v>
      </c>
    </row>
    <row r="9440" spans="4:23" ht="15" customHeight="1" outlineLevel="2">
      <c r="D9440" s="38" t="s">
        <v>998</v>
      </c>
      <c r="E9440" s="233" t="s">
        <v>999</v>
      </c>
      <c r="F9440" s="73">
        <v>0</v>
      </c>
      <c r="G9440" s="73">
        <v>0</v>
      </c>
      <c r="H9440" s="73">
        <v>0</v>
      </c>
      <c r="I9440" s="73">
        <v>0</v>
      </c>
      <c r="J9440" s="73">
        <v>0</v>
      </c>
      <c r="K9440" s="73">
        <v>0</v>
      </c>
      <c r="L9440" s="73">
        <v>0</v>
      </c>
      <c r="M9440" s="73">
        <v>0</v>
      </c>
      <c r="N9440" s="73">
        <v>0</v>
      </c>
      <c r="O9440" s="73">
        <v>0</v>
      </c>
      <c r="P9440" s="73">
        <v>0</v>
      </c>
      <c r="Q9440" s="73">
        <v>0</v>
      </c>
      <c r="R9440" s="73">
        <v>0</v>
      </c>
      <c r="S9440" s="73">
        <v>0</v>
      </c>
      <c r="T9440" s="73">
        <v>0</v>
      </c>
      <c r="U9440" s="73">
        <v>0</v>
      </c>
      <c r="V9440" s="73">
        <v>0</v>
      </c>
      <c r="W9440" s="73">
        <v>0</v>
      </c>
    </row>
    <row r="9441" spans="4:23" ht="15" customHeight="1" outlineLevel="2">
      <c r="D9441" s="38" t="s">
        <v>1000</v>
      </c>
      <c r="E9441" s="233" t="s">
        <v>1001</v>
      </c>
      <c r="F9441" s="73">
        <v>0</v>
      </c>
      <c r="G9441" s="73">
        <v>0</v>
      </c>
      <c r="H9441" s="73">
        <v>0</v>
      </c>
      <c r="I9441" s="73">
        <v>0</v>
      </c>
      <c r="J9441" s="73">
        <v>0</v>
      </c>
      <c r="K9441" s="73">
        <v>0</v>
      </c>
      <c r="L9441" s="73">
        <v>0</v>
      </c>
      <c r="M9441" s="73">
        <v>0</v>
      </c>
      <c r="N9441" s="73">
        <v>0</v>
      </c>
      <c r="O9441" s="73">
        <v>0</v>
      </c>
      <c r="P9441" s="73">
        <v>0</v>
      </c>
      <c r="Q9441" s="73">
        <v>0</v>
      </c>
      <c r="R9441" s="73">
        <v>0</v>
      </c>
      <c r="S9441" s="73">
        <v>0</v>
      </c>
      <c r="T9441" s="73">
        <v>0</v>
      </c>
      <c r="U9441" s="73">
        <v>0</v>
      </c>
      <c r="V9441" s="73">
        <v>0</v>
      </c>
      <c r="W9441" s="73">
        <v>0</v>
      </c>
    </row>
    <row r="9442" spans="4:23" ht="15" customHeight="1" outlineLevel="2">
      <c r="D9442" s="38" t="s">
        <v>1002</v>
      </c>
      <c r="E9442" s="233" t="s">
        <v>1003</v>
      </c>
      <c r="F9442" s="73">
        <v>0</v>
      </c>
      <c r="G9442" s="73">
        <v>0</v>
      </c>
      <c r="H9442" s="73">
        <v>0</v>
      </c>
      <c r="I9442" s="73">
        <v>0</v>
      </c>
      <c r="J9442" s="73">
        <v>0</v>
      </c>
      <c r="K9442" s="73">
        <v>0</v>
      </c>
      <c r="L9442" s="73">
        <v>0</v>
      </c>
      <c r="M9442" s="73">
        <v>0</v>
      </c>
      <c r="N9442" s="73">
        <v>0</v>
      </c>
      <c r="O9442" s="73">
        <v>0</v>
      </c>
      <c r="P9442" s="73">
        <v>0</v>
      </c>
      <c r="Q9442" s="73">
        <v>0</v>
      </c>
      <c r="R9442" s="73">
        <v>0</v>
      </c>
      <c r="S9442" s="73">
        <v>0</v>
      </c>
      <c r="T9442" s="73">
        <v>0</v>
      </c>
      <c r="U9442" s="73">
        <v>0</v>
      </c>
      <c r="V9442" s="73">
        <v>0</v>
      </c>
      <c r="W9442" s="73">
        <v>0</v>
      </c>
    </row>
    <row r="9443" spans="4:23" ht="15" customHeight="1" outlineLevel="2">
      <c r="D9443" s="38" t="s">
        <v>1004</v>
      </c>
      <c r="E9443" s="233" t="s">
        <v>1005</v>
      </c>
      <c r="F9443" s="73">
        <v>0</v>
      </c>
      <c r="G9443" s="73">
        <v>0</v>
      </c>
      <c r="H9443" s="73">
        <v>0</v>
      </c>
      <c r="I9443" s="73">
        <v>0</v>
      </c>
      <c r="J9443" s="73">
        <v>0</v>
      </c>
      <c r="K9443" s="73">
        <v>0</v>
      </c>
      <c r="L9443" s="73">
        <v>0</v>
      </c>
      <c r="M9443" s="73">
        <v>0</v>
      </c>
      <c r="N9443" s="73">
        <v>0</v>
      </c>
      <c r="O9443" s="73">
        <v>0</v>
      </c>
      <c r="P9443" s="73">
        <v>0</v>
      </c>
      <c r="Q9443" s="73">
        <v>0</v>
      </c>
      <c r="R9443" s="73">
        <v>0</v>
      </c>
      <c r="S9443" s="73">
        <v>0</v>
      </c>
      <c r="T9443" s="73">
        <v>0</v>
      </c>
      <c r="U9443" s="73">
        <v>0</v>
      </c>
      <c r="V9443" s="73">
        <v>0</v>
      </c>
      <c r="W9443" s="73">
        <v>0</v>
      </c>
    </row>
    <row r="9444" spans="4:23" ht="15" customHeight="1" outlineLevel="2">
      <c r="D9444" s="38" t="s">
        <v>1006</v>
      </c>
      <c r="E9444" s="233" t="s">
        <v>1007</v>
      </c>
      <c r="F9444" s="73">
        <v>0</v>
      </c>
      <c r="G9444" s="73">
        <v>0</v>
      </c>
      <c r="H9444" s="73">
        <v>0</v>
      </c>
      <c r="I9444" s="73">
        <v>0</v>
      </c>
      <c r="J9444" s="73">
        <v>0</v>
      </c>
      <c r="K9444" s="73">
        <v>0</v>
      </c>
      <c r="L9444" s="73">
        <v>0</v>
      </c>
      <c r="M9444" s="73">
        <v>0</v>
      </c>
      <c r="N9444" s="73">
        <v>0</v>
      </c>
      <c r="O9444" s="73">
        <v>0</v>
      </c>
      <c r="P9444" s="73">
        <v>0</v>
      </c>
      <c r="Q9444" s="73">
        <v>0</v>
      </c>
      <c r="R9444" s="73">
        <v>0</v>
      </c>
      <c r="S9444" s="73">
        <v>0</v>
      </c>
      <c r="T9444" s="73">
        <v>0</v>
      </c>
      <c r="U9444" s="73">
        <v>0</v>
      </c>
      <c r="V9444" s="73">
        <v>0</v>
      </c>
      <c r="W9444" s="73">
        <v>0</v>
      </c>
    </row>
    <row r="9445" spans="4:23" ht="15" customHeight="1" outlineLevel="2">
      <c r="D9445" s="38" t="s">
        <v>1008</v>
      </c>
      <c r="E9445" s="233" t="s">
        <v>1009</v>
      </c>
      <c r="F9445" s="73">
        <v>0</v>
      </c>
      <c r="G9445" s="73">
        <v>0</v>
      </c>
      <c r="H9445" s="73">
        <v>0</v>
      </c>
      <c r="I9445" s="73">
        <v>0</v>
      </c>
      <c r="J9445" s="73">
        <v>0</v>
      </c>
      <c r="K9445" s="73">
        <v>0</v>
      </c>
      <c r="L9445" s="73">
        <v>0</v>
      </c>
      <c r="M9445" s="73">
        <v>0</v>
      </c>
      <c r="N9445" s="73">
        <v>0</v>
      </c>
      <c r="O9445" s="73">
        <v>0</v>
      </c>
      <c r="P9445" s="73">
        <v>0</v>
      </c>
      <c r="Q9445" s="73">
        <v>0</v>
      </c>
      <c r="R9445" s="73">
        <v>0</v>
      </c>
      <c r="S9445" s="73">
        <v>0</v>
      </c>
      <c r="T9445" s="73">
        <v>0</v>
      </c>
      <c r="U9445" s="73">
        <v>0</v>
      </c>
      <c r="V9445" s="73">
        <v>0</v>
      </c>
      <c r="W9445" s="73">
        <v>0</v>
      </c>
    </row>
    <row r="9446" spans="4:23" ht="15" customHeight="1" outlineLevel="2">
      <c r="D9446" s="38" t="s">
        <v>1010</v>
      </c>
      <c r="E9446" s="233" t="s">
        <v>1011</v>
      </c>
      <c r="F9446" s="73">
        <v>0</v>
      </c>
      <c r="G9446" s="73">
        <v>0</v>
      </c>
      <c r="H9446" s="73">
        <v>0</v>
      </c>
      <c r="I9446" s="73">
        <v>0</v>
      </c>
      <c r="J9446" s="73">
        <v>0</v>
      </c>
      <c r="K9446" s="73">
        <v>0</v>
      </c>
      <c r="L9446" s="73">
        <v>0</v>
      </c>
      <c r="M9446" s="73">
        <v>0</v>
      </c>
      <c r="N9446" s="73">
        <v>0</v>
      </c>
      <c r="O9446" s="73">
        <v>0</v>
      </c>
      <c r="P9446" s="73">
        <v>0</v>
      </c>
      <c r="Q9446" s="73">
        <v>0</v>
      </c>
      <c r="R9446" s="73">
        <v>0</v>
      </c>
      <c r="S9446" s="73">
        <v>0</v>
      </c>
      <c r="T9446" s="73">
        <v>0</v>
      </c>
      <c r="U9446" s="73">
        <v>0</v>
      </c>
      <c r="V9446" s="73">
        <v>0</v>
      </c>
      <c r="W9446" s="73">
        <v>0</v>
      </c>
    </row>
    <row r="9447" spans="4:23" ht="15" customHeight="1" outlineLevel="2">
      <c r="D9447" s="38" t="s">
        <v>1012</v>
      </c>
      <c r="E9447" s="233" t="s">
        <v>1013</v>
      </c>
      <c r="F9447" s="73">
        <v>0</v>
      </c>
      <c r="G9447" s="73">
        <v>0</v>
      </c>
      <c r="H9447" s="73">
        <v>0</v>
      </c>
      <c r="I9447" s="73">
        <v>0</v>
      </c>
      <c r="J9447" s="73">
        <v>0</v>
      </c>
      <c r="K9447" s="73">
        <v>0</v>
      </c>
      <c r="L9447" s="73">
        <v>0</v>
      </c>
      <c r="M9447" s="73">
        <v>0</v>
      </c>
      <c r="N9447" s="73">
        <v>0</v>
      </c>
      <c r="O9447" s="73">
        <v>0</v>
      </c>
      <c r="P9447" s="73">
        <v>0</v>
      </c>
      <c r="Q9447" s="73">
        <v>0</v>
      </c>
      <c r="R9447" s="73">
        <v>0</v>
      </c>
      <c r="S9447" s="73">
        <v>0</v>
      </c>
      <c r="T9447" s="73">
        <v>0</v>
      </c>
      <c r="U9447" s="73">
        <v>0</v>
      </c>
      <c r="V9447" s="73">
        <v>0</v>
      </c>
      <c r="W9447" s="73">
        <v>0</v>
      </c>
    </row>
    <row r="9448" spans="4:23" ht="15" customHeight="1" outlineLevel="2">
      <c r="D9448" s="38" t="s">
        <v>1014</v>
      </c>
      <c r="E9448" s="233" t="s">
        <v>1015</v>
      </c>
      <c r="F9448" s="73">
        <v>0</v>
      </c>
      <c r="G9448" s="73">
        <v>0</v>
      </c>
      <c r="H9448" s="73">
        <v>0</v>
      </c>
      <c r="I9448" s="73">
        <v>0</v>
      </c>
      <c r="J9448" s="73">
        <v>0</v>
      </c>
      <c r="K9448" s="73">
        <v>0</v>
      </c>
      <c r="L9448" s="73">
        <v>0</v>
      </c>
      <c r="M9448" s="73">
        <v>0</v>
      </c>
      <c r="N9448" s="73">
        <v>0</v>
      </c>
      <c r="O9448" s="73">
        <v>0</v>
      </c>
      <c r="P9448" s="73">
        <v>0</v>
      </c>
      <c r="Q9448" s="73">
        <v>0</v>
      </c>
      <c r="R9448" s="73">
        <v>0</v>
      </c>
      <c r="S9448" s="73">
        <v>0</v>
      </c>
      <c r="T9448" s="73">
        <v>0</v>
      </c>
      <c r="U9448" s="73">
        <v>0</v>
      </c>
      <c r="V9448" s="73">
        <v>0</v>
      </c>
      <c r="W9448" s="73">
        <v>0</v>
      </c>
    </row>
    <row r="9449" spans="4:23" ht="15" customHeight="1" outlineLevel="2">
      <c r="D9449" s="38" t="s">
        <v>1016</v>
      </c>
      <c r="E9449" s="233" t="s">
        <v>1017</v>
      </c>
      <c r="F9449" s="73">
        <v>0</v>
      </c>
      <c r="G9449" s="73">
        <v>0</v>
      </c>
      <c r="H9449" s="73">
        <v>0</v>
      </c>
      <c r="I9449" s="73">
        <v>0</v>
      </c>
      <c r="J9449" s="73">
        <v>0</v>
      </c>
      <c r="K9449" s="73">
        <v>0</v>
      </c>
      <c r="L9449" s="73">
        <v>0</v>
      </c>
      <c r="M9449" s="73">
        <v>0</v>
      </c>
      <c r="N9449" s="73">
        <v>0</v>
      </c>
      <c r="O9449" s="73">
        <v>0</v>
      </c>
      <c r="P9449" s="73">
        <v>0</v>
      </c>
      <c r="Q9449" s="73">
        <v>0</v>
      </c>
      <c r="R9449" s="73">
        <v>0</v>
      </c>
      <c r="S9449" s="73">
        <v>0</v>
      </c>
      <c r="T9449" s="73">
        <v>0</v>
      </c>
      <c r="U9449" s="73">
        <v>0</v>
      </c>
      <c r="V9449" s="73">
        <v>0</v>
      </c>
      <c r="W9449" s="73">
        <v>0</v>
      </c>
    </row>
    <row r="9450" spans="4:23" ht="15" customHeight="1" outlineLevel="2">
      <c r="D9450" s="38" t="s">
        <v>1018</v>
      </c>
      <c r="E9450" s="233" t="s">
        <v>1019</v>
      </c>
      <c r="F9450" s="73">
        <v>0</v>
      </c>
      <c r="G9450" s="73">
        <v>0</v>
      </c>
      <c r="H9450" s="73">
        <v>0</v>
      </c>
      <c r="I9450" s="73">
        <v>0</v>
      </c>
      <c r="J9450" s="73">
        <v>0</v>
      </c>
      <c r="K9450" s="73">
        <v>0</v>
      </c>
      <c r="L9450" s="73">
        <v>0</v>
      </c>
      <c r="M9450" s="73">
        <v>0</v>
      </c>
      <c r="N9450" s="73">
        <v>0</v>
      </c>
      <c r="O9450" s="73">
        <v>0</v>
      </c>
      <c r="P9450" s="73">
        <v>0</v>
      </c>
      <c r="Q9450" s="73">
        <v>0</v>
      </c>
      <c r="R9450" s="73">
        <v>0</v>
      </c>
      <c r="S9450" s="73">
        <v>0</v>
      </c>
      <c r="T9450" s="73">
        <v>0</v>
      </c>
      <c r="U9450" s="73">
        <v>0</v>
      </c>
      <c r="V9450" s="73">
        <v>0</v>
      </c>
      <c r="W9450" s="73">
        <v>0</v>
      </c>
    </row>
    <row r="9451" spans="4:23" ht="15" customHeight="1" outlineLevel="2">
      <c r="D9451" s="38" t="s">
        <v>1020</v>
      </c>
      <c r="E9451" s="233" t="s">
        <v>1021</v>
      </c>
      <c r="F9451" s="73">
        <v>0</v>
      </c>
      <c r="G9451" s="73">
        <v>0</v>
      </c>
      <c r="H9451" s="73">
        <v>0</v>
      </c>
      <c r="I9451" s="73">
        <v>0</v>
      </c>
      <c r="J9451" s="73">
        <v>0</v>
      </c>
      <c r="K9451" s="73">
        <v>0</v>
      </c>
      <c r="L9451" s="73">
        <v>0</v>
      </c>
      <c r="M9451" s="73">
        <v>0</v>
      </c>
      <c r="N9451" s="73">
        <v>0</v>
      </c>
      <c r="O9451" s="73">
        <v>0</v>
      </c>
      <c r="P9451" s="73">
        <v>0</v>
      </c>
      <c r="Q9451" s="73">
        <v>0</v>
      </c>
      <c r="R9451" s="73">
        <v>0</v>
      </c>
      <c r="S9451" s="73">
        <v>0</v>
      </c>
      <c r="T9451" s="73">
        <v>0</v>
      </c>
      <c r="U9451" s="73">
        <v>0</v>
      </c>
      <c r="V9451" s="73">
        <v>0</v>
      </c>
      <c r="W9451" s="73">
        <v>0</v>
      </c>
    </row>
    <row r="9452" spans="4:23" ht="15" customHeight="1" outlineLevel="2">
      <c r="D9452" s="38" t="s">
        <v>1022</v>
      </c>
      <c r="E9452" s="233" t="s">
        <v>1023</v>
      </c>
      <c r="F9452" s="73">
        <v>0</v>
      </c>
      <c r="G9452" s="73">
        <v>0</v>
      </c>
      <c r="H9452" s="73">
        <v>0</v>
      </c>
      <c r="I9452" s="73">
        <v>0</v>
      </c>
      <c r="J9452" s="73">
        <v>0</v>
      </c>
      <c r="K9452" s="73">
        <v>0</v>
      </c>
      <c r="L9452" s="73">
        <v>0</v>
      </c>
      <c r="M9452" s="73">
        <v>0</v>
      </c>
      <c r="N9452" s="73">
        <v>0</v>
      </c>
      <c r="O9452" s="73">
        <v>0</v>
      </c>
      <c r="P9452" s="73">
        <v>0</v>
      </c>
      <c r="Q9452" s="73">
        <v>0</v>
      </c>
      <c r="R9452" s="73">
        <v>0</v>
      </c>
      <c r="S9452" s="73">
        <v>0</v>
      </c>
      <c r="T9452" s="73">
        <v>0</v>
      </c>
      <c r="U9452" s="73">
        <v>0</v>
      </c>
      <c r="V9452" s="73">
        <v>0</v>
      </c>
      <c r="W9452" s="73">
        <v>0</v>
      </c>
    </row>
    <row r="9453" spans="4:23" ht="15" customHeight="1" outlineLevel="2">
      <c r="D9453" s="38" t="s">
        <v>1024</v>
      </c>
      <c r="E9453" s="233" t="s">
        <v>1025</v>
      </c>
      <c r="F9453" s="73">
        <v>0</v>
      </c>
      <c r="G9453" s="73">
        <v>0</v>
      </c>
      <c r="H9453" s="73">
        <v>0</v>
      </c>
      <c r="I9453" s="73">
        <v>0</v>
      </c>
      <c r="J9453" s="73">
        <v>0</v>
      </c>
      <c r="K9453" s="73">
        <v>0</v>
      </c>
      <c r="L9453" s="73">
        <v>0</v>
      </c>
      <c r="M9453" s="73">
        <v>0</v>
      </c>
      <c r="N9453" s="73">
        <v>0</v>
      </c>
      <c r="O9453" s="73">
        <v>0</v>
      </c>
      <c r="P9453" s="73">
        <v>0</v>
      </c>
      <c r="Q9453" s="73">
        <v>0</v>
      </c>
      <c r="R9453" s="73">
        <v>0</v>
      </c>
      <c r="S9453" s="73">
        <v>0</v>
      </c>
      <c r="T9453" s="73">
        <v>0</v>
      </c>
      <c r="U9453" s="73">
        <v>0</v>
      </c>
      <c r="V9453" s="73">
        <v>0</v>
      </c>
      <c r="W9453" s="73">
        <v>0</v>
      </c>
    </row>
    <row r="9454" spans="4:23" ht="15" customHeight="1" outlineLevel="2">
      <c r="D9454" s="38" t="s">
        <v>1026</v>
      </c>
      <c r="E9454" s="233" t="s">
        <v>1027</v>
      </c>
      <c r="F9454" s="73">
        <v>0</v>
      </c>
      <c r="G9454" s="73">
        <v>0</v>
      </c>
      <c r="H9454" s="73">
        <v>0</v>
      </c>
      <c r="I9454" s="73">
        <v>0</v>
      </c>
      <c r="J9454" s="73">
        <v>0</v>
      </c>
      <c r="K9454" s="73">
        <v>0</v>
      </c>
      <c r="L9454" s="73">
        <v>0</v>
      </c>
      <c r="M9454" s="73">
        <v>0</v>
      </c>
      <c r="N9454" s="73">
        <v>0</v>
      </c>
      <c r="O9454" s="73">
        <v>0</v>
      </c>
      <c r="P9454" s="73">
        <v>0</v>
      </c>
      <c r="Q9454" s="73">
        <v>0</v>
      </c>
      <c r="R9454" s="73">
        <v>0</v>
      </c>
      <c r="S9454" s="73">
        <v>0</v>
      </c>
      <c r="T9454" s="73">
        <v>0</v>
      </c>
      <c r="U9454" s="73">
        <v>0</v>
      </c>
      <c r="V9454" s="73">
        <v>0</v>
      </c>
      <c r="W9454" s="73">
        <v>0</v>
      </c>
    </row>
    <row r="9455" spans="4:23" ht="15" customHeight="1" outlineLevel="2">
      <c r="D9455" s="38" t="s">
        <v>1028</v>
      </c>
      <c r="E9455" s="233" t="s">
        <v>1029</v>
      </c>
      <c r="F9455" s="73">
        <v>0</v>
      </c>
      <c r="G9455" s="73">
        <v>0</v>
      </c>
      <c r="H9455" s="73">
        <v>0</v>
      </c>
      <c r="I9455" s="73">
        <v>0</v>
      </c>
      <c r="J9455" s="73">
        <v>0</v>
      </c>
      <c r="K9455" s="73">
        <v>0</v>
      </c>
      <c r="L9455" s="73">
        <v>0</v>
      </c>
      <c r="M9455" s="73">
        <v>0</v>
      </c>
      <c r="N9455" s="73">
        <v>0</v>
      </c>
      <c r="O9455" s="73">
        <v>0</v>
      </c>
      <c r="P9455" s="73">
        <v>0</v>
      </c>
      <c r="Q9455" s="73">
        <v>0</v>
      </c>
      <c r="R9455" s="73">
        <v>0</v>
      </c>
      <c r="S9455" s="73">
        <v>0</v>
      </c>
      <c r="T9455" s="73">
        <v>0</v>
      </c>
      <c r="U9455" s="73">
        <v>0</v>
      </c>
      <c r="V9455" s="73">
        <v>0</v>
      </c>
      <c r="W9455" s="73">
        <v>0</v>
      </c>
    </row>
    <row r="9456" spans="4:23" ht="15" customHeight="1" outlineLevel="2">
      <c r="D9456" s="38" t="s">
        <v>1030</v>
      </c>
      <c r="E9456" s="233" t="s">
        <v>1031</v>
      </c>
      <c r="F9456" s="73">
        <v>0</v>
      </c>
      <c r="G9456" s="73">
        <v>0</v>
      </c>
      <c r="H9456" s="73">
        <v>0</v>
      </c>
      <c r="I9456" s="73">
        <v>0</v>
      </c>
      <c r="J9456" s="73">
        <v>0</v>
      </c>
      <c r="K9456" s="73">
        <v>0</v>
      </c>
      <c r="L9456" s="73">
        <v>0</v>
      </c>
      <c r="M9456" s="73">
        <v>0</v>
      </c>
      <c r="N9456" s="73">
        <v>0</v>
      </c>
      <c r="O9456" s="73">
        <v>0</v>
      </c>
      <c r="P9456" s="73">
        <v>0</v>
      </c>
      <c r="Q9456" s="73">
        <v>0</v>
      </c>
      <c r="R9456" s="73">
        <v>0</v>
      </c>
      <c r="S9456" s="73">
        <v>0</v>
      </c>
      <c r="T9456" s="73">
        <v>0</v>
      </c>
      <c r="U9456" s="73">
        <v>0</v>
      </c>
      <c r="V9456" s="73">
        <v>0</v>
      </c>
      <c r="W9456" s="73">
        <v>0</v>
      </c>
    </row>
    <row r="9457" spans="4:23" ht="15" customHeight="1" outlineLevel="2">
      <c r="D9457" s="38" t="s">
        <v>1032</v>
      </c>
      <c r="E9457" s="233" t="s">
        <v>1033</v>
      </c>
      <c r="F9457" s="73">
        <v>0</v>
      </c>
      <c r="G9457" s="73">
        <v>0</v>
      </c>
      <c r="H9457" s="73">
        <v>0</v>
      </c>
      <c r="I9457" s="73">
        <v>0</v>
      </c>
      <c r="J9457" s="73">
        <v>0</v>
      </c>
      <c r="K9457" s="73">
        <v>0</v>
      </c>
      <c r="L9457" s="73">
        <v>0</v>
      </c>
      <c r="M9457" s="73">
        <v>0</v>
      </c>
      <c r="N9457" s="73">
        <v>0</v>
      </c>
      <c r="O9457" s="73">
        <v>0</v>
      </c>
      <c r="P9457" s="73">
        <v>0</v>
      </c>
      <c r="Q9457" s="73">
        <v>0</v>
      </c>
      <c r="R9457" s="73">
        <v>0</v>
      </c>
      <c r="S9457" s="73">
        <v>0</v>
      </c>
      <c r="T9457" s="73">
        <v>0</v>
      </c>
      <c r="U9457" s="73">
        <v>0</v>
      </c>
      <c r="V9457" s="73">
        <v>0</v>
      </c>
      <c r="W9457" s="73">
        <v>0</v>
      </c>
    </row>
    <row r="9458" spans="4:23" ht="15" customHeight="1" outlineLevel="2">
      <c r="D9458" s="38" t="s">
        <v>1034</v>
      </c>
      <c r="E9458" s="233" t="s">
        <v>1035</v>
      </c>
      <c r="F9458" s="73">
        <v>0</v>
      </c>
      <c r="G9458" s="73">
        <v>0</v>
      </c>
      <c r="H9458" s="73">
        <v>0</v>
      </c>
      <c r="I9458" s="73">
        <v>0</v>
      </c>
      <c r="J9458" s="73">
        <v>0</v>
      </c>
      <c r="K9458" s="73">
        <v>0</v>
      </c>
      <c r="L9458" s="73">
        <v>0</v>
      </c>
      <c r="M9458" s="73">
        <v>0</v>
      </c>
      <c r="N9458" s="73">
        <v>0</v>
      </c>
      <c r="O9458" s="73">
        <v>0</v>
      </c>
      <c r="P9458" s="73">
        <v>0</v>
      </c>
      <c r="Q9458" s="73">
        <v>0</v>
      </c>
      <c r="R9458" s="73">
        <v>0</v>
      </c>
      <c r="S9458" s="73">
        <v>0</v>
      </c>
      <c r="T9458" s="73">
        <v>0</v>
      </c>
      <c r="U9458" s="73">
        <v>0</v>
      </c>
      <c r="V9458" s="73">
        <v>0</v>
      </c>
      <c r="W9458" s="73">
        <v>0</v>
      </c>
    </row>
    <row r="9459" spans="4:23" ht="15" customHeight="1" outlineLevel="2">
      <c r="D9459" s="38" t="s">
        <v>1036</v>
      </c>
      <c r="E9459" s="233" t="s">
        <v>1037</v>
      </c>
      <c r="F9459" s="73">
        <v>0</v>
      </c>
      <c r="G9459" s="73">
        <v>0</v>
      </c>
      <c r="H9459" s="73">
        <v>0</v>
      </c>
      <c r="I9459" s="73">
        <v>0</v>
      </c>
      <c r="J9459" s="73">
        <v>0</v>
      </c>
      <c r="K9459" s="73">
        <v>0</v>
      </c>
      <c r="L9459" s="73">
        <v>0</v>
      </c>
      <c r="M9459" s="73">
        <v>0</v>
      </c>
      <c r="N9459" s="73">
        <v>0</v>
      </c>
      <c r="O9459" s="73">
        <v>0</v>
      </c>
      <c r="P9459" s="73">
        <v>0</v>
      </c>
      <c r="Q9459" s="73">
        <v>0</v>
      </c>
      <c r="R9459" s="73">
        <v>0</v>
      </c>
      <c r="S9459" s="73">
        <v>0</v>
      </c>
      <c r="T9459" s="73">
        <v>0</v>
      </c>
      <c r="U9459" s="73">
        <v>0</v>
      </c>
      <c r="V9459" s="73">
        <v>0</v>
      </c>
      <c r="W9459" s="73">
        <v>0</v>
      </c>
    </row>
    <row r="9460" spans="4:23" ht="15" customHeight="1" outlineLevel="2">
      <c r="D9460" s="38" t="s">
        <v>1038</v>
      </c>
      <c r="E9460" s="233" t="s">
        <v>1039</v>
      </c>
      <c r="F9460" s="73">
        <v>0</v>
      </c>
      <c r="G9460" s="73">
        <v>0</v>
      </c>
      <c r="H9460" s="73">
        <v>0</v>
      </c>
      <c r="I9460" s="73">
        <v>0</v>
      </c>
      <c r="J9460" s="73">
        <v>0</v>
      </c>
      <c r="K9460" s="73">
        <v>0</v>
      </c>
      <c r="L9460" s="73">
        <v>0</v>
      </c>
      <c r="M9460" s="73">
        <v>0</v>
      </c>
      <c r="N9460" s="73">
        <v>0</v>
      </c>
      <c r="O9460" s="73">
        <v>0</v>
      </c>
      <c r="P9460" s="73">
        <v>0</v>
      </c>
      <c r="Q9460" s="73">
        <v>0</v>
      </c>
      <c r="R9460" s="73">
        <v>0</v>
      </c>
      <c r="S9460" s="73">
        <v>0</v>
      </c>
      <c r="T9460" s="73">
        <v>0</v>
      </c>
      <c r="U9460" s="73">
        <v>0</v>
      </c>
      <c r="V9460" s="73">
        <v>0</v>
      </c>
      <c r="W9460" s="73">
        <v>0</v>
      </c>
    </row>
    <row r="9461" spans="4:23" ht="15" customHeight="1" outlineLevel="2">
      <c r="D9461" s="38" t="s">
        <v>1040</v>
      </c>
      <c r="E9461" s="233" t="s">
        <v>1041</v>
      </c>
      <c r="F9461" s="73">
        <v>0</v>
      </c>
      <c r="G9461" s="73">
        <v>0</v>
      </c>
      <c r="H9461" s="73">
        <v>0</v>
      </c>
      <c r="I9461" s="73">
        <v>0</v>
      </c>
      <c r="J9461" s="73">
        <v>0</v>
      </c>
      <c r="K9461" s="73">
        <v>0</v>
      </c>
      <c r="L9461" s="73">
        <v>0</v>
      </c>
      <c r="M9461" s="73">
        <v>0</v>
      </c>
      <c r="N9461" s="73">
        <v>0</v>
      </c>
      <c r="O9461" s="73">
        <v>0</v>
      </c>
      <c r="P9461" s="73">
        <v>0</v>
      </c>
      <c r="Q9461" s="73">
        <v>0</v>
      </c>
      <c r="R9461" s="73">
        <v>0</v>
      </c>
      <c r="S9461" s="73">
        <v>0</v>
      </c>
      <c r="T9461" s="73">
        <v>0</v>
      </c>
      <c r="U9461" s="73">
        <v>0</v>
      </c>
      <c r="V9461" s="73">
        <v>0</v>
      </c>
      <c r="W9461" s="73">
        <v>0</v>
      </c>
    </row>
    <row r="9462" spans="4:23" ht="15" customHeight="1" outlineLevel="2">
      <c r="D9462" s="38" t="s">
        <v>1042</v>
      </c>
      <c r="E9462" s="233" t="s">
        <v>1043</v>
      </c>
      <c r="F9462" s="73">
        <v>0</v>
      </c>
      <c r="G9462" s="73">
        <v>0</v>
      </c>
      <c r="H9462" s="73">
        <v>0</v>
      </c>
      <c r="I9462" s="73">
        <v>0</v>
      </c>
      <c r="J9462" s="73">
        <v>0</v>
      </c>
      <c r="K9462" s="73">
        <v>0</v>
      </c>
      <c r="L9462" s="73">
        <v>0</v>
      </c>
      <c r="M9462" s="73">
        <v>0</v>
      </c>
      <c r="N9462" s="73">
        <v>0</v>
      </c>
      <c r="O9462" s="73">
        <v>0</v>
      </c>
      <c r="P9462" s="73">
        <v>0</v>
      </c>
      <c r="Q9462" s="73">
        <v>0</v>
      </c>
      <c r="R9462" s="73">
        <v>0</v>
      </c>
      <c r="S9462" s="73">
        <v>0</v>
      </c>
      <c r="T9462" s="73">
        <v>0</v>
      </c>
      <c r="U9462" s="73">
        <v>0</v>
      </c>
      <c r="V9462" s="73">
        <v>0</v>
      </c>
      <c r="W9462" s="73">
        <v>0</v>
      </c>
    </row>
    <row r="9463" spans="4:23" ht="15" customHeight="1" outlineLevel="2">
      <c r="D9463" s="38" t="s">
        <v>1044</v>
      </c>
      <c r="E9463" s="233" t="s">
        <v>1045</v>
      </c>
      <c r="F9463" s="73">
        <v>0</v>
      </c>
      <c r="G9463" s="73">
        <v>0</v>
      </c>
      <c r="H9463" s="73">
        <v>0</v>
      </c>
      <c r="I9463" s="73">
        <v>0</v>
      </c>
      <c r="J9463" s="73">
        <v>0</v>
      </c>
      <c r="K9463" s="73">
        <v>0</v>
      </c>
      <c r="L9463" s="73">
        <v>0</v>
      </c>
      <c r="M9463" s="73">
        <v>0</v>
      </c>
      <c r="N9463" s="73">
        <v>0</v>
      </c>
      <c r="O9463" s="73">
        <v>0</v>
      </c>
      <c r="P9463" s="73">
        <v>0</v>
      </c>
      <c r="Q9463" s="73">
        <v>0</v>
      </c>
      <c r="R9463" s="73">
        <v>0</v>
      </c>
      <c r="S9463" s="73">
        <v>0</v>
      </c>
      <c r="T9463" s="73">
        <v>0</v>
      </c>
      <c r="U9463" s="73">
        <v>0</v>
      </c>
      <c r="V9463" s="73">
        <v>0</v>
      </c>
      <c r="W9463" s="73">
        <v>0</v>
      </c>
    </row>
    <row r="9464" spans="4:23" ht="15" customHeight="1" outlineLevel="2">
      <c r="D9464" s="38" t="s">
        <v>1046</v>
      </c>
      <c r="E9464" s="233" t="s">
        <v>1047</v>
      </c>
      <c r="F9464" s="73">
        <v>0</v>
      </c>
      <c r="G9464" s="73">
        <v>0</v>
      </c>
      <c r="H9464" s="73">
        <v>0</v>
      </c>
      <c r="I9464" s="73">
        <v>0</v>
      </c>
      <c r="J9464" s="73">
        <v>0</v>
      </c>
      <c r="K9464" s="73">
        <v>0</v>
      </c>
      <c r="L9464" s="73">
        <v>0</v>
      </c>
      <c r="M9464" s="73">
        <v>0</v>
      </c>
      <c r="N9464" s="73">
        <v>0</v>
      </c>
      <c r="O9464" s="73">
        <v>0</v>
      </c>
      <c r="P9464" s="73">
        <v>0</v>
      </c>
      <c r="Q9464" s="73">
        <v>0</v>
      </c>
      <c r="R9464" s="73">
        <v>0</v>
      </c>
      <c r="S9464" s="73">
        <v>0</v>
      </c>
      <c r="T9464" s="73">
        <v>0</v>
      </c>
      <c r="U9464" s="73">
        <v>0</v>
      </c>
      <c r="V9464" s="73">
        <v>0</v>
      </c>
      <c r="W9464" s="73">
        <v>0</v>
      </c>
    </row>
    <row r="9465" spans="4:23" ht="15" customHeight="1" outlineLevel="2">
      <c r="D9465" s="38" t="s">
        <v>1048</v>
      </c>
      <c r="E9465" s="233" t="s">
        <v>1049</v>
      </c>
      <c r="F9465" s="73">
        <v>0</v>
      </c>
      <c r="G9465" s="73">
        <v>0</v>
      </c>
      <c r="H9465" s="73">
        <v>0</v>
      </c>
      <c r="I9465" s="73">
        <v>0</v>
      </c>
      <c r="J9465" s="73">
        <v>0</v>
      </c>
      <c r="K9465" s="73">
        <v>0</v>
      </c>
      <c r="L9465" s="73">
        <v>0</v>
      </c>
      <c r="M9465" s="73">
        <v>0</v>
      </c>
      <c r="N9465" s="73">
        <v>0</v>
      </c>
      <c r="O9465" s="73">
        <v>0</v>
      </c>
      <c r="P9465" s="73">
        <v>0</v>
      </c>
      <c r="Q9465" s="73">
        <v>0</v>
      </c>
      <c r="R9465" s="73">
        <v>0</v>
      </c>
      <c r="S9465" s="73">
        <v>0</v>
      </c>
      <c r="T9465" s="73">
        <v>0</v>
      </c>
      <c r="U9465" s="73">
        <v>0</v>
      </c>
      <c r="V9465" s="73">
        <v>0</v>
      </c>
      <c r="W9465" s="73">
        <v>0</v>
      </c>
    </row>
    <row r="9466" spans="4:23" ht="15" customHeight="1" outlineLevel="2">
      <c r="D9466" s="38" t="s">
        <v>1050</v>
      </c>
      <c r="E9466" s="233" t="s">
        <v>1051</v>
      </c>
      <c r="F9466" s="73">
        <v>0</v>
      </c>
      <c r="G9466" s="73">
        <v>0</v>
      </c>
      <c r="H9466" s="73">
        <v>0</v>
      </c>
      <c r="I9466" s="73">
        <v>0</v>
      </c>
      <c r="J9466" s="73">
        <v>0</v>
      </c>
      <c r="K9466" s="73">
        <v>0</v>
      </c>
      <c r="L9466" s="73">
        <v>0</v>
      </c>
      <c r="M9466" s="73">
        <v>0</v>
      </c>
      <c r="N9466" s="73">
        <v>0</v>
      </c>
      <c r="O9466" s="73">
        <v>0</v>
      </c>
      <c r="P9466" s="73">
        <v>0</v>
      </c>
      <c r="Q9466" s="73">
        <v>0</v>
      </c>
      <c r="R9466" s="73">
        <v>0</v>
      </c>
      <c r="S9466" s="73">
        <v>0</v>
      </c>
      <c r="T9466" s="73">
        <v>0</v>
      </c>
      <c r="U9466" s="73">
        <v>0</v>
      </c>
      <c r="V9466" s="73">
        <v>0</v>
      </c>
      <c r="W9466" s="73">
        <v>0</v>
      </c>
    </row>
    <row r="9467" spans="4:23" ht="15" customHeight="1" outlineLevel="2">
      <c r="D9467" s="38" t="s">
        <v>1052</v>
      </c>
      <c r="E9467" s="233" t="s">
        <v>1053</v>
      </c>
      <c r="F9467" s="73">
        <v>0</v>
      </c>
      <c r="G9467" s="73">
        <v>0</v>
      </c>
      <c r="H9467" s="73">
        <v>0</v>
      </c>
      <c r="I9467" s="73">
        <v>0</v>
      </c>
      <c r="J9467" s="73">
        <v>0</v>
      </c>
      <c r="K9467" s="73">
        <v>0</v>
      </c>
      <c r="L9467" s="73">
        <v>0</v>
      </c>
      <c r="M9467" s="73">
        <v>0</v>
      </c>
      <c r="N9467" s="73">
        <v>0</v>
      </c>
      <c r="O9467" s="73">
        <v>0</v>
      </c>
      <c r="P9467" s="73">
        <v>0</v>
      </c>
      <c r="Q9467" s="73">
        <v>0</v>
      </c>
      <c r="R9467" s="73">
        <v>0</v>
      </c>
      <c r="S9467" s="73">
        <v>0</v>
      </c>
      <c r="T9467" s="73">
        <v>0</v>
      </c>
      <c r="U9467" s="73">
        <v>0</v>
      </c>
      <c r="V9467" s="73">
        <v>0</v>
      </c>
      <c r="W9467" s="73">
        <v>0</v>
      </c>
    </row>
    <row r="9468" spans="4:23" ht="15" customHeight="1" outlineLevel="2">
      <c r="D9468" s="38" t="s">
        <v>1054</v>
      </c>
      <c r="E9468" s="233" t="s">
        <v>1055</v>
      </c>
      <c r="F9468" s="73">
        <v>0</v>
      </c>
      <c r="G9468" s="73">
        <v>0</v>
      </c>
      <c r="H9468" s="73">
        <v>0</v>
      </c>
      <c r="I9468" s="73">
        <v>0</v>
      </c>
      <c r="J9468" s="73">
        <v>0</v>
      </c>
      <c r="K9468" s="73">
        <v>0</v>
      </c>
      <c r="L9468" s="73">
        <v>0</v>
      </c>
      <c r="M9468" s="73">
        <v>0</v>
      </c>
      <c r="N9468" s="73">
        <v>0</v>
      </c>
      <c r="O9468" s="73">
        <v>0</v>
      </c>
      <c r="P9468" s="73">
        <v>0</v>
      </c>
      <c r="Q9468" s="73">
        <v>0</v>
      </c>
      <c r="R9468" s="73">
        <v>0</v>
      </c>
      <c r="S9468" s="73">
        <v>0</v>
      </c>
      <c r="T9468" s="73">
        <v>0</v>
      </c>
      <c r="U9468" s="73">
        <v>0</v>
      </c>
      <c r="V9468" s="73">
        <v>0</v>
      </c>
      <c r="W9468" s="73">
        <v>0</v>
      </c>
    </row>
    <row r="9469" spans="4:23" ht="15" customHeight="1" outlineLevel="2">
      <c r="D9469" s="38" t="s">
        <v>1056</v>
      </c>
      <c r="E9469" s="233" t="s">
        <v>1057</v>
      </c>
      <c r="F9469" s="73">
        <v>0</v>
      </c>
      <c r="G9469" s="73">
        <v>0</v>
      </c>
      <c r="H9469" s="73">
        <v>0</v>
      </c>
      <c r="I9469" s="73">
        <v>0</v>
      </c>
      <c r="J9469" s="73">
        <v>0</v>
      </c>
      <c r="K9469" s="73">
        <v>0</v>
      </c>
      <c r="L9469" s="73">
        <v>0</v>
      </c>
      <c r="M9469" s="73">
        <v>0</v>
      </c>
      <c r="N9469" s="73">
        <v>0</v>
      </c>
      <c r="O9469" s="73">
        <v>0</v>
      </c>
      <c r="P9469" s="73">
        <v>0</v>
      </c>
      <c r="Q9469" s="73">
        <v>0</v>
      </c>
      <c r="R9469" s="73">
        <v>0</v>
      </c>
      <c r="S9469" s="73">
        <v>0</v>
      </c>
      <c r="T9469" s="73">
        <v>0</v>
      </c>
      <c r="U9469" s="73">
        <v>0</v>
      </c>
      <c r="V9469" s="73">
        <v>0</v>
      </c>
      <c r="W9469" s="73">
        <v>0</v>
      </c>
    </row>
    <row r="9470" spans="4:23" ht="15" customHeight="1" outlineLevel="2">
      <c r="D9470" s="38" t="s">
        <v>1058</v>
      </c>
      <c r="E9470" s="233" t="s">
        <v>1059</v>
      </c>
      <c r="F9470" s="73">
        <v>0</v>
      </c>
      <c r="G9470" s="73">
        <v>0</v>
      </c>
      <c r="H9470" s="73">
        <v>0</v>
      </c>
      <c r="I9470" s="73">
        <v>0</v>
      </c>
      <c r="J9470" s="73">
        <v>0</v>
      </c>
      <c r="K9470" s="73">
        <v>0</v>
      </c>
      <c r="L9470" s="73">
        <v>0</v>
      </c>
      <c r="M9470" s="73">
        <v>0</v>
      </c>
      <c r="N9470" s="73">
        <v>0</v>
      </c>
      <c r="O9470" s="73">
        <v>0</v>
      </c>
      <c r="P9470" s="73">
        <v>0</v>
      </c>
      <c r="Q9470" s="73">
        <v>0</v>
      </c>
      <c r="R9470" s="73">
        <v>0</v>
      </c>
      <c r="S9470" s="73">
        <v>0</v>
      </c>
      <c r="T9470" s="73">
        <v>0</v>
      </c>
      <c r="U9470" s="73">
        <v>0</v>
      </c>
      <c r="V9470" s="73">
        <v>0</v>
      </c>
      <c r="W9470" s="73">
        <v>0</v>
      </c>
    </row>
    <row r="9471" spans="4:23" ht="15" customHeight="1" outlineLevel="2">
      <c r="D9471" s="38" t="s">
        <v>1060</v>
      </c>
      <c r="E9471" s="233" t="s">
        <v>1061</v>
      </c>
      <c r="F9471" s="73">
        <v>0</v>
      </c>
      <c r="G9471" s="73">
        <v>0</v>
      </c>
      <c r="H9471" s="73">
        <v>0</v>
      </c>
      <c r="I9471" s="73">
        <v>0</v>
      </c>
      <c r="J9471" s="73">
        <v>0</v>
      </c>
      <c r="K9471" s="73">
        <v>0</v>
      </c>
      <c r="L9471" s="73">
        <v>0</v>
      </c>
      <c r="M9471" s="73">
        <v>0</v>
      </c>
      <c r="N9471" s="73">
        <v>0</v>
      </c>
      <c r="O9471" s="73">
        <v>0</v>
      </c>
      <c r="P9471" s="73">
        <v>0</v>
      </c>
      <c r="Q9471" s="73">
        <v>0</v>
      </c>
      <c r="R9471" s="73">
        <v>0</v>
      </c>
      <c r="S9471" s="73">
        <v>0</v>
      </c>
      <c r="T9471" s="73">
        <v>0</v>
      </c>
      <c r="U9471" s="73">
        <v>0</v>
      </c>
      <c r="V9471" s="73">
        <v>0</v>
      </c>
      <c r="W9471" s="73">
        <v>0</v>
      </c>
    </row>
    <row r="9472" spans="4:23" ht="15" customHeight="1" outlineLevel="2">
      <c r="D9472" s="38" t="s">
        <v>1062</v>
      </c>
      <c r="E9472" s="233" t="s">
        <v>1063</v>
      </c>
      <c r="F9472" s="73">
        <v>0</v>
      </c>
      <c r="G9472" s="73">
        <v>0</v>
      </c>
      <c r="H9472" s="73">
        <v>0</v>
      </c>
      <c r="I9472" s="73">
        <v>0</v>
      </c>
      <c r="J9472" s="73">
        <v>0</v>
      </c>
      <c r="K9472" s="73">
        <v>0</v>
      </c>
      <c r="L9472" s="73">
        <v>0</v>
      </c>
      <c r="M9472" s="73">
        <v>0</v>
      </c>
      <c r="N9472" s="73">
        <v>0</v>
      </c>
      <c r="O9472" s="73">
        <v>0</v>
      </c>
      <c r="P9472" s="73">
        <v>0</v>
      </c>
      <c r="Q9472" s="73">
        <v>0</v>
      </c>
      <c r="R9472" s="73">
        <v>0</v>
      </c>
      <c r="S9472" s="73">
        <v>0</v>
      </c>
      <c r="T9472" s="73">
        <v>0</v>
      </c>
      <c r="U9472" s="73">
        <v>0</v>
      </c>
      <c r="V9472" s="73">
        <v>0</v>
      </c>
      <c r="W9472" s="73">
        <v>0</v>
      </c>
    </row>
    <row r="9473" spans="4:23" ht="15" customHeight="1" outlineLevel="2">
      <c r="D9473" s="38" t="s">
        <v>1064</v>
      </c>
      <c r="E9473" s="233" t="s">
        <v>1065</v>
      </c>
      <c r="F9473" s="73">
        <v>0</v>
      </c>
      <c r="G9473" s="73">
        <v>0</v>
      </c>
      <c r="H9473" s="73">
        <v>0</v>
      </c>
      <c r="I9473" s="73">
        <v>0</v>
      </c>
      <c r="J9473" s="73">
        <v>0</v>
      </c>
      <c r="K9473" s="73">
        <v>0</v>
      </c>
      <c r="L9473" s="73">
        <v>0</v>
      </c>
      <c r="M9473" s="73">
        <v>0</v>
      </c>
      <c r="N9473" s="73">
        <v>0</v>
      </c>
      <c r="O9473" s="73">
        <v>0</v>
      </c>
      <c r="P9473" s="73">
        <v>0</v>
      </c>
      <c r="Q9473" s="73">
        <v>0</v>
      </c>
      <c r="R9473" s="73">
        <v>0</v>
      </c>
      <c r="S9473" s="73">
        <v>0</v>
      </c>
      <c r="T9473" s="73">
        <v>0</v>
      </c>
      <c r="U9473" s="73">
        <v>0</v>
      </c>
      <c r="V9473" s="73">
        <v>0</v>
      </c>
      <c r="W9473" s="73">
        <v>0</v>
      </c>
    </row>
    <row r="9474" spans="4:23" ht="15" customHeight="1" outlineLevel="2">
      <c r="D9474" s="38" t="s">
        <v>1066</v>
      </c>
      <c r="E9474" s="233" t="s">
        <v>1067</v>
      </c>
      <c r="F9474" s="73">
        <v>0</v>
      </c>
      <c r="G9474" s="73">
        <v>0</v>
      </c>
      <c r="H9474" s="73">
        <v>0</v>
      </c>
      <c r="I9474" s="73">
        <v>0</v>
      </c>
      <c r="J9474" s="73">
        <v>0</v>
      </c>
      <c r="K9474" s="73">
        <v>0</v>
      </c>
      <c r="L9474" s="73">
        <v>0</v>
      </c>
      <c r="M9474" s="73">
        <v>0</v>
      </c>
      <c r="N9474" s="73">
        <v>0</v>
      </c>
      <c r="O9474" s="73">
        <v>0</v>
      </c>
      <c r="P9474" s="73">
        <v>0</v>
      </c>
      <c r="Q9474" s="73">
        <v>0</v>
      </c>
      <c r="R9474" s="73">
        <v>0</v>
      </c>
      <c r="S9474" s="73">
        <v>0</v>
      </c>
      <c r="T9474" s="73">
        <v>0</v>
      </c>
      <c r="U9474" s="73">
        <v>0</v>
      </c>
      <c r="V9474" s="73">
        <v>0</v>
      </c>
      <c r="W9474" s="73">
        <v>0</v>
      </c>
    </row>
    <row r="9475" spans="4:23" ht="15" customHeight="1" outlineLevel="2">
      <c r="D9475" s="38" t="s">
        <v>1068</v>
      </c>
      <c r="E9475" s="233" t="s">
        <v>1069</v>
      </c>
      <c r="F9475" s="73">
        <v>0</v>
      </c>
      <c r="G9475" s="73">
        <v>0</v>
      </c>
      <c r="H9475" s="73">
        <v>0</v>
      </c>
      <c r="I9475" s="73">
        <v>0</v>
      </c>
      <c r="J9475" s="73">
        <v>0</v>
      </c>
      <c r="K9475" s="73">
        <v>0</v>
      </c>
      <c r="L9475" s="73">
        <v>0</v>
      </c>
      <c r="M9475" s="73">
        <v>0</v>
      </c>
      <c r="N9475" s="73">
        <v>0</v>
      </c>
      <c r="O9475" s="73">
        <v>0</v>
      </c>
      <c r="P9475" s="73">
        <v>0</v>
      </c>
      <c r="Q9475" s="73">
        <v>0</v>
      </c>
      <c r="R9475" s="73">
        <v>0</v>
      </c>
      <c r="S9475" s="73">
        <v>0</v>
      </c>
      <c r="T9475" s="73">
        <v>0</v>
      </c>
      <c r="U9475" s="73">
        <v>0</v>
      </c>
      <c r="V9475" s="73">
        <v>0</v>
      </c>
      <c r="W9475" s="73">
        <v>0</v>
      </c>
    </row>
    <row r="9476" spans="4:23" ht="15" customHeight="1" outlineLevel="2">
      <c r="D9476" s="38" t="s">
        <v>1070</v>
      </c>
      <c r="E9476" s="233" t="s">
        <v>1071</v>
      </c>
      <c r="F9476" s="73">
        <v>0</v>
      </c>
      <c r="G9476" s="73">
        <v>0</v>
      </c>
      <c r="H9476" s="73">
        <v>0</v>
      </c>
      <c r="I9476" s="73">
        <v>0</v>
      </c>
      <c r="J9476" s="73">
        <v>0</v>
      </c>
      <c r="K9476" s="73">
        <v>0</v>
      </c>
      <c r="L9476" s="73">
        <v>0</v>
      </c>
      <c r="M9476" s="73">
        <v>0</v>
      </c>
      <c r="N9476" s="73">
        <v>0</v>
      </c>
      <c r="O9476" s="73">
        <v>0</v>
      </c>
      <c r="P9476" s="73">
        <v>0</v>
      </c>
      <c r="Q9476" s="73">
        <v>0</v>
      </c>
      <c r="R9476" s="73">
        <v>0</v>
      </c>
      <c r="S9476" s="73">
        <v>0</v>
      </c>
      <c r="T9476" s="73">
        <v>0</v>
      </c>
      <c r="U9476" s="73">
        <v>0</v>
      </c>
      <c r="V9476" s="73">
        <v>0</v>
      </c>
      <c r="W9476" s="73">
        <v>0</v>
      </c>
    </row>
    <row r="9477" spans="4:23" ht="15" customHeight="1" outlineLevel="2">
      <c r="D9477" s="38" t="s">
        <v>1072</v>
      </c>
      <c r="E9477" s="233" t="s">
        <v>1073</v>
      </c>
      <c r="F9477" s="73">
        <v>0</v>
      </c>
      <c r="G9477" s="73">
        <v>0</v>
      </c>
      <c r="H9477" s="73">
        <v>0</v>
      </c>
      <c r="I9477" s="73">
        <v>0</v>
      </c>
      <c r="J9477" s="73">
        <v>0</v>
      </c>
      <c r="K9477" s="73">
        <v>0</v>
      </c>
      <c r="L9477" s="73">
        <v>0</v>
      </c>
      <c r="M9477" s="73">
        <v>0</v>
      </c>
      <c r="N9477" s="73">
        <v>0</v>
      </c>
      <c r="O9477" s="73">
        <v>0</v>
      </c>
      <c r="P9477" s="73">
        <v>0</v>
      </c>
      <c r="Q9477" s="73">
        <v>0</v>
      </c>
      <c r="R9477" s="73">
        <v>0</v>
      </c>
      <c r="S9477" s="73">
        <v>0</v>
      </c>
      <c r="T9477" s="73">
        <v>0</v>
      </c>
      <c r="U9477" s="73">
        <v>0</v>
      </c>
      <c r="V9477" s="73">
        <v>0</v>
      </c>
      <c r="W9477" s="73">
        <v>0</v>
      </c>
    </row>
    <row r="9478" spans="4:23" ht="15" customHeight="1" outlineLevel="2">
      <c r="D9478" s="38" t="s">
        <v>1074</v>
      </c>
      <c r="E9478" s="233" t="s">
        <v>1075</v>
      </c>
      <c r="F9478" s="73">
        <v>0</v>
      </c>
      <c r="G9478" s="73">
        <v>0</v>
      </c>
      <c r="H9478" s="73">
        <v>0</v>
      </c>
      <c r="I9478" s="73">
        <v>0</v>
      </c>
      <c r="J9478" s="73">
        <v>0</v>
      </c>
      <c r="K9478" s="73">
        <v>0</v>
      </c>
      <c r="L9478" s="73">
        <v>0</v>
      </c>
      <c r="M9478" s="73">
        <v>0</v>
      </c>
      <c r="N9478" s="73">
        <v>0</v>
      </c>
      <c r="O9478" s="73">
        <v>0</v>
      </c>
      <c r="P9478" s="73">
        <v>0</v>
      </c>
      <c r="Q9478" s="73">
        <v>0</v>
      </c>
      <c r="R9478" s="73">
        <v>0</v>
      </c>
      <c r="S9478" s="73">
        <v>0</v>
      </c>
      <c r="T9478" s="73">
        <v>0</v>
      </c>
      <c r="U9478" s="73">
        <v>0</v>
      </c>
      <c r="V9478" s="73">
        <v>0</v>
      </c>
      <c r="W9478" s="73">
        <v>0</v>
      </c>
    </row>
    <row r="9479" spans="4:23" ht="15" customHeight="1" outlineLevel="2">
      <c r="D9479" s="38" t="s">
        <v>1076</v>
      </c>
      <c r="E9479" s="233" t="s">
        <v>1077</v>
      </c>
      <c r="F9479" s="73">
        <v>0</v>
      </c>
      <c r="G9479" s="73">
        <v>0</v>
      </c>
      <c r="H9479" s="73">
        <v>0</v>
      </c>
      <c r="I9479" s="73">
        <v>0</v>
      </c>
      <c r="J9479" s="73">
        <v>0</v>
      </c>
      <c r="K9479" s="73">
        <v>0</v>
      </c>
      <c r="L9479" s="73">
        <v>0</v>
      </c>
      <c r="M9479" s="73">
        <v>0</v>
      </c>
      <c r="N9479" s="73">
        <v>0</v>
      </c>
      <c r="O9479" s="73">
        <v>0</v>
      </c>
      <c r="P9479" s="73">
        <v>0</v>
      </c>
      <c r="Q9479" s="73">
        <v>0</v>
      </c>
      <c r="R9479" s="73">
        <v>0</v>
      </c>
      <c r="S9479" s="73">
        <v>0</v>
      </c>
      <c r="T9479" s="73">
        <v>0</v>
      </c>
      <c r="U9479" s="73">
        <v>0</v>
      </c>
      <c r="V9479" s="73">
        <v>0</v>
      </c>
      <c r="W9479" s="73">
        <v>0</v>
      </c>
    </row>
    <row r="9480" spans="4:23" ht="15" customHeight="1" outlineLevel="2">
      <c r="D9480" s="38" t="s">
        <v>1078</v>
      </c>
      <c r="E9480" s="233" t="s">
        <v>1079</v>
      </c>
      <c r="F9480" s="73">
        <v>0</v>
      </c>
      <c r="G9480" s="73">
        <v>0</v>
      </c>
      <c r="H9480" s="73">
        <v>0</v>
      </c>
      <c r="I9480" s="73">
        <v>0</v>
      </c>
      <c r="J9480" s="73">
        <v>0</v>
      </c>
      <c r="K9480" s="73">
        <v>0</v>
      </c>
      <c r="L9480" s="73">
        <v>0</v>
      </c>
      <c r="M9480" s="73">
        <v>0</v>
      </c>
      <c r="N9480" s="73">
        <v>0</v>
      </c>
      <c r="O9480" s="73">
        <v>0</v>
      </c>
      <c r="P9480" s="73">
        <v>0</v>
      </c>
      <c r="Q9480" s="73">
        <v>0</v>
      </c>
      <c r="R9480" s="73">
        <v>0</v>
      </c>
      <c r="S9480" s="73">
        <v>0</v>
      </c>
      <c r="T9480" s="73">
        <v>0</v>
      </c>
      <c r="U9480" s="73">
        <v>0</v>
      </c>
      <c r="V9480" s="73">
        <v>0</v>
      </c>
      <c r="W9480" s="73">
        <v>0</v>
      </c>
    </row>
    <row r="9481" spans="4:23" ht="15" customHeight="1" outlineLevel="2">
      <c r="D9481" s="38" t="s">
        <v>1080</v>
      </c>
      <c r="E9481" s="233" t="s">
        <v>1081</v>
      </c>
      <c r="F9481" s="73">
        <v>0</v>
      </c>
      <c r="G9481" s="73">
        <v>0</v>
      </c>
      <c r="H9481" s="73">
        <v>0</v>
      </c>
      <c r="I9481" s="73">
        <v>0</v>
      </c>
      <c r="J9481" s="73">
        <v>0</v>
      </c>
      <c r="K9481" s="73">
        <v>0</v>
      </c>
      <c r="L9481" s="73">
        <v>0</v>
      </c>
      <c r="M9481" s="73">
        <v>0</v>
      </c>
      <c r="N9481" s="73">
        <v>0</v>
      </c>
      <c r="O9481" s="73">
        <v>0</v>
      </c>
      <c r="P9481" s="73">
        <v>0</v>
      </c>
      <c r="Q9481" s="73">
        <v>0</v>
      </c>
      <c r="R9481" s="73">
        <v>0</v>
      </c>
      <c r="S9481" s="73">
        <v>0</v>
      </c>
      <c r="T9481" s="73">
        <v>0</v>
      </c>
      <c r="U9481" s="73">
        <v>0</v>
      </c>
      <c r="V9481" s="73">
        <v>0</v>
      </c>
      <c r="W9481" s="73">
        <v>0</v>
      </c>
    </row>
    <row r="9482" spans="4:23" ht="15" customHeight="1" outlineLevel="2">
      <c r="D9482" s="38" t="s">
        <v>1082</v>
      </c>
      <c r="E9482" s="233" t="s">
        <v>1083</v>
      </c>
      <c r="F9482" s="73">
        <v>0</v>
      </c>
      <c r="G9482" s="73">
        <v>0</v>
      </c>
      <c r="H9482" s="73">
        <v>0</v>
      </c>
      <c r="I9482" s="73">
        <v>0</v>
      </c>
      <c r="J9482" s="73">
        <v>0</v>
      </c>
      <c r="K9482" s="73">
        <v>0</v>
      </c>
      <c r="L9482" s="73">
        <v>0</v>
      </c>
      <c r="M9482" s="73">
        <v>0</v>
      </c>
      <c r="N9482" s="73">
        <v>0</v>
      </c>
      <c r="O9482" s="73">
        <v>0</v>
      </c>
      <c r="P9482" s="73">
        <v>0</v>
      </c>
      <c r="Q9482" s="73">
        <v>0</v>
      </c>
      <c r="R9482" s="73">
        <v>0</v>
      </c>
      <c r="S9482" s="73">
        <v>0</v>
      </c>
      <c r="T9482" s="73">
        <v>0</v>
      </c>
      <c r="U9482" s="73">
        <v>0</v>
      </c>
      <c r="V9482" s="73">
        <v>0</v>
      </c>
      <c r="W9482" s="73">
        <v>0</v>
      </c>
    </row>
    <row r="9483" spans="4:23" ht="15" customHeight="1" outlineLevel="2">
      <c r="D9483" s="38" t="s">
        <v>1084</v>
      </c>
      <c r="E9483" s="233" t="s">
        <v>1085</v>
      </c>
      <c r="F9483" s="73">
        <v>0</v>
      </c>
      <c r="G9483" s="73">
        <v>0</v>
      </c>
      <c r="H9483" s="73">
        <v>0</v>
      </c>
      <c r="I9483" s="73">
        <v>0</v>
      </c>
      <c r="J9483" s="73">
        <v>0</v>
      </c>
      <c r="K9483" s="73">
        <v>0</v>
      </c>
      <c r="L9483" s="73">
        <v>0</v>
      </c>
      <c r="M9483" s="73">
        <v>0</v>
      </c>
      <c r="N9483" s="73">
        <v>0</v>
      </c>
      <c r="O9483" s="73">
        <v>0</v>
      </c>
      <c r="P9483" s="73">
        <v>0</v>
      </c>
      <c r="Q9483" s="73">
        <v>0</v>
      </c>
      <c r="R9483" s="73">
        <v>0</v>
      </c>
      <c r="S9483" s="73">
        <v>0</v>
      </c>
      <c r="T9483" s="73">
        <v>0</v>
      </c>
      <c r="U9483" s="73">
        <v>0</v>
      </c>
      <c r="V9483" s="73">
        <v>0</v>
      </c>
      <c r="W9483" s="73">
        <v>0</v>
      </c>
    </row>
    <row r="9484" spans="4:23" ht="15" customHeight="1" outlineLevel="2">
      <c r="D9484" s="38" t="s">
        <v>1086</v>
      </c>
      <c r="E9484" s="233" t="s">
        <v>1087</v>
      </c>
      <c r="F9484" s="73">
        <v>0</v>
      </c>
      <c r="G9484" s="73">
        <v>0</v>
      </c>
      <c r="H9484" s="73">
        <v>0</v>
      </c>
      <c r="I9484" s="73">
        <v>0</v>
      </c>
      <c r="J9484" s="73">
        <v>0</v>
      </c>
      <c r="K9484" s="73">
        <v>0</v>
      </c>
      <c r="L9484" s="73">
        <v>0</v>
      </c>
      <c r="M9484" s="73">
        <v>0</v>
      </c>
      <c r="N9484" s="73">
        <v>0</v>
      </c>
      <c r="O9484" s="73">
        <v>0</v>
      </c>
      <c r="P9484" s="73">
        <v>0</v>
      </c>
      <c r="Q9484" s="73">
        <v>0</v>
      </c>
      <c r="R9484" s="73">
        <v>0</v>
      </c>
      <c r="S9484" s="73">
        <v>0</v>
      </c>
      <c r="T9484" s="73">
        <v>0</v>
      </c>
      <c r="U9484" s="73">
        <v>0</v>
      </c>
      <c r="V9484" s="73">
        <v>0</v>
      </c>
      <c r="W9484" s="73">
        <v>0</v>
      </c>
    </row>
    <row r="9485" spans="4:23" ht="15" customHeight="1" outlineLevel="2">
      <c r="D9485" s="38" t="s">
        <v>1088</v>
      </c>
      <c r="E9485" s="233" t="s">
        <v>1089</v>
      </c>
      <c r="F9485" s="73">
        <v>0</v>
      </c>
      <c r="G9485" s="73">
        <v>0</v>
      </c>
      <c r="H9485" s="73">
        <v>0</v>
      </c>
      <c r="I9485" s="73">
        <v>0</v>
      </c>
      <c r="J9485" s="73">
        <v>0</v>
      </c>
      <c r="K9485" s="73">
        <v>0</v>
      </c>
      <c r="L9485" s="73">
        <v>0</v>
      </c>
      <c r="M9485" s="73">
        <v>0</v>
      </c>
      <c r="N9485" s="73">
        <v>0</v>
      </c>
      <c r="O9485" s="73">
        <v>0</v>
      </c>
      <c r="P9485" s="73">
        <v>0</v>
      </c>
      <c r="Q9485" s="73">
        <v>0</v>
      </c>
      <c r="R9485" s="73">
        <v>0</v>
      </c>
      <c r="S9485" s="73">
        <v>0</v>
      </c>
      <c r="T9485" s="73">
        <v>0</v>
      </c>
      <c r="U9485" s="73">
        <v>0</v>
      </c>
      <c r="V9485" s="73">
        <v>0</v>
      </c>
      <c r="W9485" s="73">
        <v>0</v>
      </c>
    </row>
    <row r="9486" spans="4:23" ht="15" customHeight="1" outlineLevel="2">
      <c r="D9486" s="38" t="s">
        <v>1090</v>
      </c>
      <c r="E9486" s="233" t="s">
        <v>1091</v>
      </c>
      <c r="F9486" s="73">
        <v>0</v>
      </c>
      <c r="G9486" s="73">
        <v>0</v>
      </c>
      <c r="H9486" s="73">
        <v>0</v>
      </c>
      <c r="I9486" s="73">
        <v>0</v>
      </c>
      <c r="J9486" s="73">
        <v>0</v>
      </c>
      <c r="K9486" s="73">
        <v>0</v>
      </c>
      <c r="L9486" s="73">
        <v>0</v>
      </c>
      <c r="M9486" s="73">
        <v>0</v>
      </c>
      <c r="N9486" s="73">
        <v>0</v>
      </c>
      <c r="O9486" s="73">
        <v>0</v>
      </c>
      <c r="P9486" s="73">
        <v>0</v>
      </c>
      <c r="Q9486" s="73">
        <v>0</v>
      </c>
      <c r="R9486" s="73">
        <v>0</v>
      </c>
      <c r="S9486" s="73">
        <v>0</v>
      </c>
      <c r="T9486" s="73">
        <v>0</v>
      </c>
      <c r="U9486" s="73">
        <v>0</v>
      </c>
      <c r="V9486" s="73">
        <v>0</v>
      </c>
      <c r="W9486" s="73">
        <v>0</v>
      </c>
    </row>
    <row r="9487" spans="4:23" ht="15" customHeight="1" outlineLevel="2">
      <c r="D9487" s="38" t="s">
        <v>1092</v>
      </c>
      <c r="E9487" s="233" t="s">
        <v>1093</v>
      </c>
      <c r="F9487" s="73">
        <v>0</v>
      </c>
      <c r="G9487" s="73">
        <v>0</v>
      </c>
      <c r="H9487" s="73">
        <v>0</v>
      </c>
      <c r="I9487" s="73">
        <v>0</v>
      </c>
      <c r="J9487" s="73">
        <v>0</v>
      </c>
      <c r="K9487" s="73">
        <v>0</v>
      </c>
      <c r="L9487" s="73">
        <v>0</v>
      </c>
      <c r="M9487" s="73">
        <v>0</v>
      </c>
      <c r="N9487" s="73">
        <v>0</v>
      </c>
      <c r="O9487" s="73">
        <v>0</v>
      </c>
      <c r="P9487" s="73">
        <v>0</v>
      </c>
      <c r="Q9487" s="73">
        <v>0</v>
      </c>
      <c r="R9487" s="73">
        <v>0</v>
      </c>
      <c r="S9487" s="73">
        <v>0</v>
      </c>
      <c r="T9487" s="73">
        <v>0</v>
      </c>
      <c r="U9487" s="73">
        <v>0</v>
      </c>
      <c r="V9487" s="73">
        <v>0</v>
      </c>
      <c r="W9487" s="73">
        <v>0</v>
      </c>
    </row>
    <row r="9488" spans="4:23" ht="15" customHeight="1" outlineLevel="2">
      <c r="D9488" s="38" t="s">
        <v>1094</v>
      </c>
      <c r="E9488" s="233" t="s">
        <v>1095</v>
      </c>
      <c r="F9488" s="73">
        <v>0</v>
      </c>
      <c r="G9488" s="73">
        <v>0</v>
      </c>
      <c r="H9488" s="73">
        <v>0</v>
      </c>
      <c r="I9488" s="73">
        <v>0</v>
      </c>
      <c r="J9488" s="73">
        <v>0</v>
      </c>
      <c r="K9488" s="73">
        <v>0</v>
      </c>
      <c r="L9488" s="73">
        <v>0</v>
      </c>
      <c r="M9488" s="73">
        <v>0</v>
      </c>
      <c r="N9488" s="73">
        <v>0</v>
      </c>
      <c r="O9488" s="73">
        <v>0</v>
      </c>
      <c r="P9488" s="73">
        <v>0</v>
      </c>
      <c r="Q9488" s="73">
        <v>0</v>
      </c>
      <c r="R9488" s="73">
        <v>0</v>
      </c>
      <c r="S9488" s="73">
        <v>0</v>
      </c>
      <c r="T9488" s="73">
        <v>0</v>
      </c>
      <c r="U9488" s="73">
        <v>0</v>
      </c>
      <c r="V9488" s="73">
        <v>0</v>
      </c>
      <c r="W9488" s="73">
        <v>0</v>
      </c>
    </row>
    <row r="9489" spans="4:23" ht="15" customHeight="1" outlineLevel="2">
      <c r="D9489" s="38" t="s">
        <v>1096</v>
      </c>
      <c r="E9489" s="233" t="s">
        <v>1097</v>
      </c>
      <c r="F9489" s="73">
        <v>0</v>
      </c>
      <c r="G9489" s="73">
        <v>0</v>
      </c>
      <c r="H9489" s="73">
        <v>0</v>
      </c>
      <c r="I9489" s="73">
        <v>0</v>
      </c>
      <c r="J9489" s="73">
        <v>0</v>
      </c>
      <c r="K9489" s="73">
        <v>0</v>
      </c>
      <c r="L9489" s="73">
        <v>0</v>
      </c>
      <c r="M9489" s="73">
        <v>0</v>
      </c>
      <c r="N9489" s="73">
        <v>0</v>
      </c>
      <c r="O9489" s="73">
        <v>0</v>
      </c>
      <c r="P9489" s="73">
        <v>0</v>
      </c>
      <c r="Q9489" s="73">
        <v>0</v>
      </c>
      <c r="R9489" s="73">
        <v>0</v>
      </c>
      <c r="S9489" s="73">
        <v>0</v>
      </c>
      <c r="T9489" s="73">
        <v>0</v>
      </c>
      <c r="U9489" s="73">
        <v>0</v>
      </c>
      <c r="V9489" s="73">
        <v>0</v>
      </c>
      <c r="W9489" s="73">
        <v>0</v>
      </c>
    </row>
    <row r="9490" spans="4:23" ht="15" customHeight="1" outlineLevel="2">
      <c r="D9490" s="38" t="s">
        <v>1098</v>
      </c>
      <c r="E9490" s="233" t="s">
        <v>1099</v>
      </c>
      <c r="F9490" s="73">
        <v>0</v>
      </c>
      <c r="G9490" s="73">
        <v>0</v>
      </c>
      <c r="H9490" s="73">
        <v>0</v>
      </c>
      <c r="I9490" s="73">
        <v>0</v>
      </c>
      <c r="J9490" s="73">
        <v>0</v>
      </c>
      <c r="K9490" s="73">
        <v>0</v>
      </c>
      <c r="L9490" s="73">
        <v>0</v>
      </c>
      <c r="M9490" s="73">
        <v>0</v>
      </c>
      <c r="N9490" s="73">
        <v>0</v>
      </c>
      <c r="O9490" s="73">
        <v>0</v>
      </c>
      <c r="P9490" s="73">
        <v>0</v>
      </c>
      <c r="Q9490" s="73">
        <v>0</v>
      </c>
      <c r="R9490" s="73">
        <v>0</v>
      </c>
      <c r="S9490" s="73">
        <v>0</v>
      </c>
      <c r="T9490" s="73">
        <v>0</v>
      </c>
      <c r="U9490" s="73">
        <v>0</v>
      </c>
      <c r="V9490" s="73">
        <v>0</v>
      </c>
      <c r="W9490" s="73">
        <v>0</v>
      </c>
    </row>
    <row r="9491" spans="4:23" ht="15" customHeight="1" outlineLevel="2">
      <c r="D9491" s="38" t="s">
        <v>1100</v>
      </c>
      <c r="E9491" s="233" t="s">
        <v>1101</v>
      </c>
      <c r="F9491" s="73">
        <v>0</v>
      </c>
      <c r="G9491" s="73">
        <v>0</v>
      </c>
      <c r="H9491" s="73">
        <v>0</v>
      </c>
      <c r="I9491" s="73">
        <v>0</v>
      </c>
      <c r="J9491" s="73">
        <v>0</v>
      </c>
      <c r="K9491" s="73">
        <v>0</v>
      </c>
      <c r="L9491" s="73">
        <v>0</v>
      </c>
      <c r="M9491" s="73">
        <v>0</v>
      </c>
      <c r="N9491" s="73">
        <v>0</v>
      </c>
      <c r="O9491" s="73">
        <v>0</v>
      </c>
      <c r="P9491" s="73">
        <v>0</v>
      </c>
      <c r="Q9491" s="73">
        <v>0</v>
      </c>
      <c r="R9491" s="73">
        <v>0</v>
      </c>
      <c r="S9491" s="73">
        <v>0</v>
      </c>
      <c r="T9491" s="73">
        <v>0</v>
      </c>
      <c r="U9491" s="73">
        <v>0</v>
      </c>
      <c r="V9491" s="73">
        <v>0</v>
      </c>
      <c r="W9491" s="73">
        <v>0</v>
      </c>
    </row>
    <row r="9492" spans="4:23" ht="15" customHeight="1" outlineLevel="2">
      <c r="D9492" s="38" t="s">
        <v>1102</v>
      </c>
      <c r="E9492" s="233" t="s">
        <v>1103</v>
      </c>
      <c r="F9492" s="73">
        <v>0</v>
      </c>
      <c r="G9492" s="73">
        <v>0</v>
      </c>
      <c r="H9492" s="73">
        <v>0</v>
      </c>
      <c r="I9492" s="73">
        <v>0</v>
      </c>
      <c r="J9492" s="73">
        <v>0</v>
      </c>
      <c r="K9492" s="73">
        <v>0</v>
      </c>
      <c r="L9492" s="73">
        <v>0</v>
      </c>
      <c r="M9492" s="73">
        <v>0</v>
      </c>
      <c r="N9492" s="73">
        <v>0</v>
      </c>
      <c r="O9492" s="73">
        <v>0</v>
      </c>
      <c r="P9492" s="73">
        <v>0</v>
      </c>
      <c r="Q9492" s="73">
        <v>0</v>
      </c>
      <c r="R9492" s="73">
        <v>0</v>
      </c>
      <c r="S9492" s="73">
        <v>0</v>
      </c>
      <c r="T9492" s="73">
        <v>0</v>
      </c>
      <c r="U9492" s="73">
        <v>0</v>
      </c>
      <c r="V9492" s="73">
        <v>0</v>
      </c>
      <c r="W9492" s="73">
        <v>0</v>
      </c>
    </row>
    <row r="9493" spans="4:23" ht="15" customHeight="1" outlineLevel="2">
      <c r="D9493" s="38" t="s">
        <v>1104</v>
      </c>
      <c r="E9493" s="233" t="s">
        <v>1105</v>
      </c>
      <c r="F9493" s="73">
        <v>0</v>
      </c>
      <c r="G9493" s="73">
        <v>0</v>
      </c>
      <c r="H9493" s="73">
        <v>0</v>
      </c>
      <c r="I9493" s="73">
        <v>0</v>
      </c>
      <c r="J9493" s="73">
        <v>0</v>
      </c>
      <c r="K9493" s="73">
        <v>0</v>
      </c>
      <c r="L9493" s="73">
        <v>0</v>
      </c>
      <c r="M9493" s="73">
        <v>0</v>
      </c>
      <c r="N9493" s="73">
        <v>0</v>
      </c>
      <c r="O9493" s="73">
        <v>0</v>
      </c>
      <c r="P9493" s="73">
        <v>0</v>
      </c>
      <c r="Q9493" s="73">
        <v>0</v>
      </c>
      <c r="R9493" s="73">
        <v>0</v>
      </c>
      <c r="S9493" s="73">
        <v>0</v>
      </c>
      <c r="T9493" s="73">
        <v>0</v>
      </c>
      <c r="U9493" s="73">
        <v>0</v>
      </c>
      <c r="V9493" s="73">
        <v>0</v>
      </c>
      <c r="W9493" s="73">
        <v>0</v>
      </c>
    </row>
    <row r="9494" spans="4:23" ht="15" customHeight="1" outlineLevel="2">
      <c r="D9494" s="38" t="s">
        <v>1106</v>
      </c>
      <c r="E9494" s="233" t="s">
        <v>1107</v>
      </c>
      <c r="F9494" s="73">
        <v>0</v>
      </c>
      <c r="G9494" s="73">
        <v>0</v>
      </c>
      <c r="H9494" s="73">
        <v>0</v>
      </c>
      <c r="I9494" s="73">
        <v>0</v>
      </c>
      <c r="J9494" s="73">
        <v>0</v>
      </c>
      <c r="K9494" s="73">
        <v>0</v>
      </c>
      <c r="L9494" s="73">
        <v>0</v>
      </c>
      <c r="M9494" s="73">
        <v>0</v>
      </c>
      <c r="N9494" s="73">
        <v>0</v>
      </c>
      <c r="O9494" s="73">
        <v>0</v>
      </c>
      <c r="P9494" s="73">
        <v>0</v>
      </c>
      <c r="Q9494" s="73">
        <v>0</v>
      </c>
      <c r="R9494" s="73">
        <v>0</v>
      </c>
      <c r="S9494" s="73">
        <v>0</v>
      </c>
      <c r="T9494" s="73">
        <v>0</v>
      </c>
      <c r="U9494" s="73">
        <v>0</v>
      </c>
      <c r="V9494" s="73">
        <v>0</v>
      </c>
      <c r="W9494" s="73">
        <v>0</v>
      </c>
    </row>
    <row r="9495" spans="4:23" ht="15" customHeight="1" outlineLevel="2">
      <c r="D9495" s="38" t="s">
        <v>1108</v>
      </c>
      <c r="E9495" s="233" t="s">
        <v>1109</v>
      </c>
      <c r="F9495" s="73">
        <v>0</v>
      </c>
      <c r="G9495" s="73">
        <v>0</v>
      </c>
      <c r="H9495" s="73">
        <v>0</v>
      </c>
      <c r="I9495" s="73">
        <v>0</v>
      </c>
      <c r="J9495" s="73">
        <v>0</v>
      </c>
      <c r="K9495" s="73">
        <v>0</v>
      </c>
      <c r="L9495" s="73">
        <v>0</v>
      </c>
      <c r="M9495" s="73">
        <v>0</v>
      </c>
      <c r="N9495" s="73">
        <v>0</v>
      </c>
      <c r="O9495" s="73">
        <v>0</v>
      </c>
      <c r="P9495" s="73">
        <v>0</v>
      </c>
      <c r="Q9495" s="73">
        <v>0</v>
      </c>
      <c r="R9495" s="73">
        <v>0</v>
      </c>
      <c r="S9495" s="73">
        <v>0</v>
      </c>
      <c r="T9495" s="73">
        <v>0</v>
      </c>
      <c r="U9495" s="73">
        <v>0</v>
      </c>
      <c r="V9495" s="73">
        <v>0</v>
      </c>
      <c r="W9495" s="73">
        <v>0</v>
      </c>
    </row>
    <row r="9496" spans="4:23" ht="15" customHeight="1" outlineLevel="2">
      <c r="D9496" s="38" t="s">
        <v>1110</v>
      </c>
      <c r="E9496" s="233" t="s">
        <v>1111</v>
      </c>
      <c r="F9496" s="73">
        <v>0</v>
      </c>
      <c r="G9496" s="73">
        <v>0</v>
      </c>
      <c r="H9496" s="73">
        <v>0</v>
      </c>
      <c r="I9496" s="73">
        <v>0</v>
      </c>
      <c r="J9496" s="73">
        <v>0</v>
      </c>
      <c r="K9496" s="73">
        <v>0</v>
      </c>
      <c r="L9496" s="73">
        <v>0</v>
      </c>
      <c r="M9496" s="73">
        <v>0</v>
      </c>
      <c r="N9496" s="73">
        <v>0</v>
      </c>
      <c r="O9496" s="73">
        <v>0</v>
      </c>
      <c r="P9496" s="73">
        <v>0</v>
      </c>
      <c r="Q9496" s="73">
        <v>0</v>
      </c>
      <c r="R9496" s="73">
        <v>0</v>
      </c>
      <c r="S9496" s="73">
        <v>0</v>
      </c>
      <c r="T9496" s="73">
        <v>0</v>
      </c>
      <c r="U9496" s="73">
        <v>0</v>
      </c>
      <c r="V9496" s="73">
        <v>0</v>
      </c>
      <c r="W9496" s="73">
        <v>0</v>
      </c>
    </row>
    <row r="9497" spans="4:23" ht="15" customHeight="1" outlineLevel="2">
      <c r="D9497" s="38" t="s">
        <v>1112</v>
      </c>
      <c r="E9497" s="233" t="s">
        <v>1113</v>
      </c>
      <c r="F9497" s="73">
        <v>0</v>
      </c>
      <c r="G9497" s="73">
        <v>0</v>
      </c>
      <c r="H9497" s="73">
        <v>0</v>
      </c>
      <c r="I9497" s="73">
        <v>0</v>
      </c>
      <c r="J9497" s="73">
        <v>0</v>
      </c>
      <c r="K9497" s="73">
        <v>0</v>
      </c>
      <c r="L9497" s="73">
        <v>0</v>
      </c>
      <c r="M9497" s="73">
        <v>0</v>
      </c>
      <c r="N9497" s="73">
        <v>0</v>
      </c>
      <c r="O9497" s="73">
        <v>0</v>
      </c>
      <c r="P9497" s="73">
        <v>0</v>
      </c>
      <c r="Q9497" s="73">
        <v>0</v>
      </c>
      <c r="R9497" s="73">
        <v>0</v>
      </c>
      <c r="S9497" s="73">
        <v>0</v>
      </c>
      <c r="T9497" s="73">
        <v>0</v>
      </c>
      <c r="U9497" s="73">
        <v>0</v>
      </c>
      <c r="V9497" s="73">
        <v>0</v>
      </c>
      <c r="W9497" s="73">
        <v>0</v>
      </c>
    </row>
    <row r="9498" spans="4:23" ht="15" customHeight="1" outlineLevel="2">
      <c r="D9498" s="38" t="s">
        <v>1114</v>
      </c>
      <c r="E9498" s="233" t="s">
        <v>1115</v>
      </c>
      <c r="F9498" s="73">
        <v>0</v>
      </c>
      <c r="G9498" s="73">
        <v>0</v>
      </c>
      <c r="H9498" s="73">
        <v>0</v>
      </c>
      <c r="I9498" s="73">
        <v>0</v>
      </c>
      <c r="J9498" s="73">
        <v>0</v>
      </c>
      <c r="K9498" s="73">
        <v>0</v>
      </c>
      <c r="L9498" s="73">
        <v>0</v>
      </c>
      <c r="M9498" s="73">
        <v>0</v>
      </c>
      <c r="N9498" s="73">
        <v>0</v>
      </c>
      <c r="O9498" s="73">
        <v>0</v>
      </c>
      <c r="P9498" s="73">
        <v>0</v>
      </c>
      <c r="Q9498" s="73">
        <v>0</v>
      </c>
      <c r="R9498" s="73">
        <v>0</v>
      </c>
      <c r="S9498" s="73">
        <v>0</v>
      </c>
      <c r="T9498" s="73">
        <v>0</v>
      </c>
      <c r="U9498" s="73">
        <v>0</v>
      </c>
      <c r="V9498" s="73">
        <v>0</v>
      </c>
      <c r="W9498" s="73">
        <v>0</v>
      </c>
    </row>
    <row r="9499" spans="4:23" ht="15" customHeight="1" outlineLevel="2">
      <c r="D9499" s="38" t="s">
        <v>1116</v>
      </c>
      <c r="E9499" s="233" t="s">
        <v>1117</v>
      </c>
      <c r="F9499" s="73">
        <v>0</v>
      </c>
      <c r="G9499" s="73">
        <v>0</v>
      </c>
      <c r="H9499" s="73">
        <v>0</v>
      </c>
      <c r="I9499" s="73">
        <v>0</v>
      </c>
      <c r="J9499" s="73">
        <v>0</v>
      </c>
      <c r="K9499" s="73">
        <v>0</v>
      </c>
      <c r="L9499" s="73">
        <v>0</v>
      </c>
      <c r="M9499" s="73">
        <v>0</v>
      </c>
      <c r="N9499" s="73">
        <v>0</v>
      </c>
      <c r="O9499" s="73">
        <v>0</v>
      </c>
      <c r="P9499" s="73">
        <v>0</v>
      </c>
      <c r="Q9499" s="73">
        <v>0</v>
      </c>
      <c r="R9499" s="73">
        <v>0</v>
      </c>
      <c r="S9499" s="73">
        <v>0</v>
      </c>
      <c r="T9499" s="73">
        <v>0</v>
      </c>
      <c r="U9499" s="73">
        <v>0</v>
      </c>
      <c r="V9499" s="73">
        <v>0</v>
      </c>
      <c r="W9499" s="73">
        <v>0</v>
      </c>
    </row>
    <row r="9500" spans="4:23" ht="15" customHeight="1" outlineLevel="2">
      <c r="D9500" s="38" t="s">
        <v>1118</v>
      </c>
      <c r="E9500" s="233" t="s">
        <v>1119</v>
      </c>
      <c r="F9500" s="73">
        <v>0</v>
      </c>
      <c r="G9500" s="73">
        <v>0</v>
      </c>
      <c r="H9500" s="73">
        <v>0</v>
      </c>
      <c r="I9500" s="73">
        <v>0</v>
      </c>
      <c r="J9500" s="73">
        <v>0</v>
      </c>
      <c r="K9500" s="73">
        <v>0</v>
      </c>
      <c r="L9500" s="73">
        <v>0</v>
      </c>
      <c r="M9500" s="73">
        <v>0</v>
      </c>
      <c r="N9500" s="73">
        <v>0</v>
      </c>
      <c r="O9500" s="73">
        <v>0</v>
      </c>
      <c r="P9500" s="73">
        <v>0</v>
      </c>
      <c r="Q9500" s="73">
        <v>0</v>
      </c>
      <c r="R9500" s="73">
        <v>0</v>
      </c>
      <c r="S9500" s="73">
        <v>0</v>
      </c>
      <c r="T9500" s="73">
        <v>0</v>
      </c>
      <c r="U9500" s="73">
        <v>0</v>
      </c>
      <c r="V9500" s="73">
        <v>0</v>
      </c>
      <c r="W9500" s="73">
        <v>0</v>
      </c>
    </row>
    <row r="9501" spans="4:23" ht="15" customHeight="1" outlineLevel="2">
      <c r="D9501" s="38" t="s">
        <v>1120</v>
      </c>
      <c r="E9501" s="233" t="s">
        <v>1121</v>
      </c>
      <c r="F9501" s="73">
        <v>0</v>
      </c>
      <c r="G9501" s="73">
        <v>0</v>
      </c>
      <c r="H9501" s="73">
        <v>0</v>
      </c>
      <c r="I9501" s="73">
        <v>0</v>
      </c>
      <c r="J9501" s="73">
        <v>0</v>
      </c>
      <c r="K9501" s="73">
        <v>0</v>
      </c>
      <c r="L9501" s="73">
        <v>0</v>
      </c>
      <c r="M9501" s="73">
        <v>0</v>
      </c>
      <c r="N9501" s="73">
        <v>0</v>
      </c>
      <c r="O9501" s="73">
        <v>0</v>
      </c>
      <c r="P9501" s="73">
        <v>0</v>
      </c>
      <c r="Q9501" s="73">
        <v>0</v>
      </c>
      <c r="R9501" s="73">
        <v>0</v>
      </c>
      <c r="S9501" s="73">
        <v>0</v>
      </c>
      <c r="T9501" s="73">
        <v>0</v>
      </c>
      <c r="U9501" s="73">
        <v>0</v>
      </c>
      <c r="V9501" s="73">
        <v>0</v>
      </c>
      <c r="W9501" s="73">
        <v>0</v>
      </c>
    </row>
    <row r="9502" spans="4:23" ht="15" customHeight="1" outlineLevel="2">
      <c r="D9502" s="38" t="s">
        <v>1122</v>
      </c>
      <c r="E9502" s="233" t="s">
        <v>1123</v>
      </c>
      <c r="F9502" s="73">
        <v>0</v>
      </c>
      <c r="G9502" s="73">
        <v>0</v>
      </c>
      <c r="H9502" s="73">
        <v>0</v>
      </c>
      <c r="I9502" s="73">
        <v>0</v>
      </c>
      <c r="J9502" s="73">
        <v>0</v>
      </c>
      <c r="K9502" s="73">
        <v>0</v>
      </c>
      <c r="L9502" s="73">
        <v>0</v>
      </c>
      <c r="M9502" s="73">
        <v>0</v>
      </c>
      <c r="N9502" s="73">
        <v>0</v>
      </c>
      <c r="O9502" s="73">
        <v>0</v>
      </c>
      <c r="P9502" s="73">
        <v>0</v>
      </c>
      <c r="Q9502" s="73">
        <v>0</v>
      </c>
      <c r="R9502" s="73">
        <v>0</v>
      </c>
      <c r="S9502" s="73">
        <v>0</v>
      </c>
      <c r="T9502" s="73">
        <v>0</v>
      </c>
      <c r="U9502" s="73">
        <v>0</v>
      </c>
      <c r="V9502" s="73">
        <v>0</v>
      </c>
      <c r="W9502" s="73">
        <v>0</v>
      </c>
    </row>
    <row r="9503" spans="4:23" ht="15" customHeight="1" outlineLevel="2">
      <c r="D9503" s="38" t="s">
        <v>1124</v>
      </c>
      <c r="E9503" s="233" t="s">
        <v>1125</v>
      </c>
      <c r="F9503" s="73">
        <v>0</v>
      </c>
      <c r="G9503" s="73">
        <v>0</v>
      </c>
      <c r="H9503" s="73">
        <v>0</v>
      </c>
      <c r="I9503" s="73">
        <v>0</v>
      </c>
      <c r="J9503" s="73">
        <v>0</v>
      </c>
      <c r="K9503" s="73">
        <v>0</v>
      </c>
      <c r="L9503" s="73">
        <v>0</v>
      </c>
      <c r="M9503" s="73">
        <v>0</v>
      </c>
      <c r="N9503" s="73">
        <v>0</v>
      </c>
      <c r="O9503" s="73">
        <v>0</v>
      </c>
      <c r="P9503" s="73">
        <v>0</v>
      </c>
      <c r="Q9503" s="73">
        <v>0</v>
      </c>
      <c r="R9503" s="73">
        <v>0</v>
      </c>
      <c r="S9503" s="73">
        <v>0</v>
      </c>
      <c r="T9503" s="73">
        <v>0</v>
      </c>
      <c r="U9503" s="73">
        <v>0</v>
      </c>
      <c r="V9503" s="73">
        <v>0</v>
      </c>
      <c r="W9503" s="73">
        <v>0</v>
      </c>
    </row>
    <row r="9504" spans="4:23" ht="15" customHeight="1" outlineLevel="2">
      <c r="D9504" s="38" t="s">
        <v>1126</v>
      </c>
      <c r="E9504" s="233" t="s">
        <v>1127</v>
      </c>
      <c r="F9504" s="73">
        <v>0</v>
      </c>
      <c r="G9504" s="73">
        <v>0</v>
      </c>
      <c r="H9504" s="73">
        <v>0</v>
      </c>
      <c r="I9504" s="73">
        <v>0</v>
      </c>
      <c r="J9504" s="73">
        <v>0</v>
      </c>
      <c r="K9504" s="73">
        <v>0</v>
      </c>
      <c r="L9504" s="73">
        <v>0</v>
      </c>
      <c r="M9504" s="73">
        <v>0</v>
      </c>
      <c r="N9504" s="73">
        <v>0</v>
      </c>
      <c r="O9504" s="73">
        <v>0</v>
      </c>
      <c r="P9504" s="73">
        <v>0</v>
      </c>
      <c r="Q9504" s="73">
        <v>0</v>
      </c>
      <c r="R9504" s="73">
        <v>0</v>
      </c>
      <c r="S9504" s="73">
        <v>0</v>
      </c>
      <c r="T9504" s="73">
        <v>0</v>
      </c>
      <c r="U9504" s="73">
        <v>0</v>
      </c>
      <c r="V9504" s="73">
        <v>0</v>
      </c>
      <c r="W9504" s="73">
        <v>0</v>
      </c>
    </row>
    <row r="9505" spans="4:23" ht="15" customHeight="1" outlineLevel="2">
      <c r="D9505" s="38" t="s">
        <v>1128</v>
      </c>
      <c r="E9505" s="233" t="s">
        <v>1129</v>
      </c>
      <c r="F9505" s="73">
        <v>0</v>
      </c>
      <c r="G9505" s="73">
        <v>0</v>
      </c>
      <c r="H9505" s="73">
        <v>0</v>
      </c>
      <c r="I9505" s="73">
        <v>0</v>
      </c>
      <c r="J9505" s="73">
        <v>0</v>
      </c>
      <c r="K9505" s="73">
        <v>0</v>
      </c>
      <c r="L9505" s="73">
        <v>0</v>
      </c>
      <c r="M9505" s="73">
        <v>0</v>
      </c>
      <c r="N9505" s="73">
        <v>0</v>
      </c>
      <c r="O9505" s="73">
        <v>0</v>
      </c>
      <c r="P9505" s="73">
        <v>0</v>
      </c>
      <c r="Q9505" s="73">
        <v>0</v>
      </c>
      <c r="R9505" s="73">
        <v>0</v>
      </c>
      <c r="S9505" s="73">
        <v>0</v>
      </c>
      <c r="T9505" s="73">
        <v>0</v>
      </c>
      <c r="U9505" s="73">
        <v>0</v>
      </c>
      <c r="V9505" s="73">
        <v>0</v>
      </c>
      <c r="W9505" s="73">
        <v>0</v>
      </c>
    </row>
    <row r="9506" spans="4:23" ht="15" customHeight="1" outlineLevel="2">
      <c r="D9506" s="38" t="s">
        <v>1130</v>
      </c>
      <c r="E9506" s="233" t="s">
        <v>1131</v>
      </c>
      <c r="F9506" s="73">
        <v>0</v>
      </c>
      <c r="G9506" s="73">
        <v>0</v>
      </c>
      <c r="H9506" s="73">
        <v>0</v>
      </c>
      <c r="I9506" s="73">
        <v>0</v>
      </c>
      <c r="J9506" s="73">
        <v>0</v>
      </c>
      <c r="K9506" s="73">
        <v>0</v>
      </c>
      <c r="L9506" s="73">
        <v>0</v>
      </c>
      <c r="M9506" s="73">
        <v>0</v>
      </c>
      <c r="N9506" s="73">
        <v>0</v>
      </c>
      <c r="O9506" s="73">
        <v>0</v>
      </c>
      <c r="P9506" s="73">
        <v>0</v>
      </c>
      <c r="Q9506" s="73">
        <v>0</v>
      </c>
      <c r="R9506" s="73">
        <v>0</v>
      </c>
      <c r="S9506" s="73">
        <v>0</v>
      </c>
      <c r="T9506" s="73">
        <v>0</v>
      </c>
      <c r="U9506" s="73">
        <v>0</v>
      </c>
      <c r="V9506" s="73">
        <v>0</v>
      </c>
      <c r="W9506" s="73">
        <v>0</v>
      </c>
    </row>
    <row r="9507" spans="4:23" ht="15" customHeight="1" outlineLevel="2">
      <c r="D9507" s="38" t="s">
        <v>1132</v>
      </c>
      <c r="E9507" s="233" t="s">
        <v>1133</v>
      </c>
      <c r="F9507" s="73">
        <v>0</v>
      </c>
      <c r="G9507" s="73">
        <v>0</v>
      </c>
      <c r="H9507" s="73">
        <v>0</v>
      </c>
      <c r="I9507" s="73">
        <v>0</v>
      </c>
      <c r="J9507" s="73">
        <v>0</v>
      </c>
      <c r="K9507" s="73">
        <v>0</v>
      </c>
      <c r="L9507" s="73">
        <v>0</v>
      </c>
      <c r="M9507" s="73">
        <v>0</v>
      </c>
      <c r="N9507" s="73">
        <v>0</v>
      </c>
      <c r="O9507" s="73">
        <v>0</v>
      </c>
      <c r="P9507" s="73">
        <v>0</v>
      </c>
      <c r="Q9507" s="73">
        <v>0</v>
      </c>
      <c r="R9507" s="73">
        <v>0</v>
      </c>
      <c r="S9507" s="73">
        <v>0</v>
      </c>
      <c r="T9507" s="73">
        <v>0</v>
      </c>
      <c r="U9507" s="73">
        <v>0</v>
      </c>
      <c r="V9507" s="73">
        <v>0</v>
      </c>
      <c r="W9507" s="73">
        <v>0</v>
      </c>
    </row>
    <row r="9508" spans="4:23" ht="15" customHeight="1" outlineLevel="2">
      <c r="D9508" s="38" t="s">
        <v>1134</v>
      </c>
      <c r="E9508" s="233" t="s">
        <v>1135</v>
      </c>
      <c r="F9508" s="73">
        <v>0</v>
      </c>
      <c r="G9508" s="73">
        <v>0</v>
      </c>
      <c r="H9508" s="73">
        <v>0</v>
      </c>
      <c r="I9508" s="73">
        <v>0</v>
      </c>
      <c r="J9508" s="73">
        <v>0</v>
      </c>
      <c r="K9508" s="73">
        <v>0</v>
      </c>
      <c r="L9508" s="73">
        <v>0</v>
      </c>
      <c r="M9508" s="73">
        <v>0</v>
      </c>
      <c r="N9508" s="73">
        <v>0</v>
      </c>
      <c r="O9508" s="73">
        <v>0</v>
      </c>
      <c r="P9508" s="73">
        <v>0</v>
      </c>
      <c r="Q9508" s="73">
        <v>0</v>
      </c>
      <c r="R9508" s="73">
        <v>0</v>
      </c>
      <c r="S9508" s="73">
        <v>0</v>
      </c>
      <c r="T9508" s="73">
        <v>0</v>
      </c>
      <c r="U9508" s="73">
        <v>0</v>
      </c>
      <c r="V9508" s="73">
        <v>0</v>
      </c>
      <c r="W9508" s="73">
        <v>0</v>
      </c>
    </row>
    <row r="9509" spans="4:23" ht="15" customHeight="1" outlineLevel="2">
      <c r="D9509" s="38" t="s">
        <v>1136</v>
      </c>
      <c r="E9509" s="233" t="s">
        <v>1137</v>
      </c>
      <c r="F9509" s="73">
        <v>0</v>
      </c>
      <c r="G9509" s="73">
        <v>0</v>
      </c>
      <c r="H9509" s="73">
        <v>0</v>
      </c>
      <c r="I9509" s="73">
        <v>0</v>
      </c>
      <c r="J9509" s="73">
        <v>0</v>
      </c>
      <c r="K9509" s="73">
        <v>0</v>
      </c>
      <c r="L9509" s="73">
        <v>0</v>
      </c>
      <c r="M9509" s="73">
        <v>0</v>
      </c>
      <c r="N9509" s="73">
        <v>0</v>
      </c>
      <c r="O9509" s="73">
        <v>0</v>
      </c>
      <c r="P9509" s="73">
        <v>0</v>
      </c>
      <c r="Q9509" s="73">
        <v>0</v>
      </c>
      <c r="R9509" s="73">
        <v>0</v>
      </c>
      <c r="S9509" s="73">
        <v>0</v>
      </c>
      <c r="T9509" s="73">
        <v>0</v>
      </c>
      <c r="U9509" s="73">
        <v>0</v>
      </c>
      <c r="V9509" s="73">
        <v>0</v>
      </c>
      <c r="W9509" s="73">
        <v>0</v>
      </c>
    </row>
    <row r="9510" spans="4:23" ht="15" customHeight="1" outlineLevel="2">
      <c r="D9510" s="38" t="s">
        <v>1138</v>
      </c>
      <c r="E9510" s="233" t="s">
        <v>1139</v>
      </c>
      <c r="F9510" s="73">
        <v>0</v>
      </c>
      <c r="G9510" s="73">
        <v>0</v>
      </c>
      <c r="H9510" s="73">
        <v>0</v>
      </c>
      <c r="I9510" s="73">
        <v>0</v>
      </c>
      <c r="J9510" s="73">
        <v>0</v>
      </c>
      <c r="K9510" s="73">
        <v>0</v>
      </c>
      <c r="L9510" s="73">
        <v>0</v>
      </c>
      <c r="M9510" s="73">
        <v>0</v>
      </c>
      <c r="N9510" s="73">
        <v>0</v>
      </c>
      <c r="O9510" s="73">
        <v>0</v>
      </c>
      <c r="P9510" s="73">
        <v>0</v>
      </c>
      <c r="Q9510" s="73">
        <v>0</v>
      </c>
      <c r="R9510" s="73">
        <v>0</v>
      </c>
      <c r="S9510" s="73">
        <v>0</v>
      </c>
      <c r="T9510" s="73">
        <v>0</v>
      </c>
      <c r="U9510" s="73">
        <v>0</v>
      </c>
      <c r="V9510" s="73">
        <v>0</v>
      </c>
      <c r="W9510" s="73">
        <v>0</v>
      </c>
    </row>
    <row r="9511" spans="4:23" ht="15" customHeight="1" outlineLevel="2">
      <c r="D9511" s="38" t="s">
        <v>1140</v>
      </c>
      <c r="E9511" s="233" t="s">
        <v>1141</v>
      </c>
      <c r="F9511" s="73">
        <v>0</v>
      </c>
      <c r="G9511" s="73">
        <v>0</v>
      </c>
      <c r="H9511" s="73">
        <v>0</v>
      </c>
      <c r="I9511" s="73">
        <v>0</v>
      </c>
      <c r="J9511" s="73">
        <v>0</v>
      </c>
      <c r="K9511" s="73">
        <v>0</v>
      </c>
      <c r="L9511" s="73">
        <v>0</v>
      </c>
      <c r="M9511" s="73">
        <v>0</v>
      </c>
      <c r="N9511" s="73">
        <v>0</v>
      </c>
      <c r="O9511" s="73">
        <v>0</v>
      </c>
      <c r="P9511" s="73">
        <v>0</v>
      </c>
      <c r="Q9511" s="73">
        <v>0</v>
      </c>
      <c r="R9511" s="73">
        <v>0</v>
      </c>
      <c r="S9511" s="73">
        <v>0</v>
      </c>
      <c r="T9511" s="73">
        <v>0</v>
      </c>
      <c r="U9511" s="73">
        <v>0</v>
      </c>
      <c r="V9511" s="73">
        <v>0</v>
      </c>
      <c r="W9511" s="73">
        <v>0</v>
      </c>
    </row>
    <row r="9512" spans="4:23" ht="15" customHeight="1" outlineLevel="2">
      <c r="D9512" s="38" t="s">
        <v>1142</v>
      </c>
      <c r="E9512" s="233" t="s">
        <v>1143</v>
      </c>
      <c r="F9512" s="73">
        <v>0</v>
      </c>
      <c r="G9512" s="73">
        <v>0</v>
      </c>
      <c r="H9512" s="73">
        <v>0</v>
      </c>
      <c r="I9512" s="73">
        <v>0</v>
      </c>
      <c r="J9512" s="73">
        <v>0</v>
      </c>
      <c r="K9512" s="73">
        <v>0</v>
      </c>
      <c r="L9512" s="73">
        <v>0</v>
      </c>
      <c r="M9512" s="73">
        <v>0</v>
      </c>
      <c r="N9512" s="73">
        <v>0</v>
      </c>
      <c r="O9512" s="73">
        <v>0</v>
      </c>
      <c r="P9512" s="73">
        <v>0</v>
      </c>
      <c r="Q9512" s="73">
        <v>0</v>
      </c>
      <c r="R9512" s="73">
        <v>0</v>
      </c>
      <c r="S9512" s="73">
        <v>0</v>
      </c>
      <c r="T9512" s="73">
        <v>0</v>
      </c>
      <c r="U9512" s="73">
        <v>0</v>
      </c>
      <c r="V9512" s="73">
        <v>0</v>
      </c>
      <c r="W9512" s="73">
        <v>0</v>
      </c>
    </row>
    <row r="9513" spans="4:23" ht="15" customHeight="1" outlineLevel="2">
      <c r="D9513" s="38" t="s">
        <v>1144</v>
      </c>
      <c r="E9513" s="233" t="s">
        <v>1145</v>
      </c>
      <c r="F9513" s="73">
        <v>0</v>
      </c>
      <c r="G9513" s="73">
        <v>0</v>
      </c>
      <c r="H9513" s="73">
        <v>0</v>
      </c>
      <c r="I9513" s="73">
        <v>0</v>
      </c>
      <c r="J9513" s="73">
        <v>0</v>
      </c>
      <c r="K9513" s="73">
        <v>0</v>
      </c>
      <c r="L9513" s="73">
        <v>0</v>
      </c>
      <c r="M9513" s="73">
        <v>0</v>
      </c>
      <c r="N9513" s="73">
        <v>0</v>
      </c>
      <c r="O9513" s="73">
        <v>0</v>
      </c>
      <c r="P9513" s="73">
        <v>0</v>
      </c>
      <c r="Q9513" s="73">
        <v>0</v>
      </c>
      <c r="R9513" s="73">
        <v>0</v>
      </c>
      <c r="S9513" s="73">
        <v>0</v>
      </c>
      <c r="T9513" s="73">
        <v>0</v>
      </c>
      <c r="U9513" s="73">
        <v>0</v>
      </c>
      <c r="V9513" s="73">
        <v>0</v>
      </c>
      <c r="W9513" s="73">
        <v>0</v>
      </c>
    </row>
    <row r="9514" spans="4:23" ht="15" customHeight="1" outlineLevel="2">
      <c r="D9514" s="38" t="s">
        <v>1146</v>
      </c>
      <c r="E9514" s="233" t="s">
        <v>1147</v>
      </c>
      <c r="F9514" s="73">
        <v>0</v>
      </c>
      <c r="G9514" s="73">
        <v>0</v>
      </c>
      <c r="H9514" s="73">
        <v>0</v>
      </c>
      <c r="I9514" s="73">
        <v>0</v>
      </c>
      <c r="J9514" s="73">
        <v>0</v>
      </c>
      <c r="K9514" s="73">
        <v>0</v>
      </c>
      <c r="L9514" s="73">
        <v>0</v>
      </c>
      <c r="M9514" s="73">
        <v>0</v>
      </c>
      <c r="N9514" s="73">
        <v>0</v>
      </c>
      <c r="O9514" s="73">
        <v>0</v>
      </c>
      <c r="P9514" s="73">
        <v>0</v>
      </c>
      <c r="Q9514" s="73">
        <v>0</v>
      </c>
      <c r="R9514" s="73">
        <v>0</v>
      </c>
      <c r="S9514" s="73">
        <v>0</v>
      </c>
      <c r="T9514" s="73">
        <v>0</v>
      </c>
      <c r="U9514" s="73">
        <v>0</v>
      </c>
      <c r="V9514" s="73">
        <v>0</v>
      </c>
      <c r="W9514" s="73">
        <v>0</v>
      </c>
    </row>
    <row r="9515" spans="4:23" ht="15" customHeight="1" outlineLevel="2">
      <c r="D9515" s="38" t="s">
        <v>1148</v>
      </c>
      <c r="E9515" s="233" t="s">
        <v>1149</v>
      </c>
      <c r="F9515" s="73">
        <v>0</v>
      </c>
      <c r="G9515" s="73">
        <v>0</v>
      </c>
      <c r="H9515" s="73">
        <v>0</v>
      </c>
      <c r="I9515" s="73">
        <v>0</v>
      </c>
      <c r="J9515" s="73">
        <v>0</v>
      </c>
      <c r="K9515" s="73">
        <v>0</v>
      </c>
      <c r="L9515" s="73">
        <v>0</v>
      </c>
      <c r="M9515" s="73">
        <v>0</v>
      </c>
      <c r="N9515" s="73">
        <v>0</v>
      </c>
      <c r="O9515" s="73">
        <v>0</v>
      </c>
      <c r="P9515" s="73">
        <v>0</v>
      </c>
      <c r="Q9515" s="73">
        <v>0</v>
      </c>
      <c r="R9515" s="73">
        <v>0</v>
      </c>
      <c r="S9515" s="73">
        <v>0</v>
      </c>
      <c r="T9515" s="73">
        <v>0</v>
      </c>
      <c r="U9515" s="73">
        <v>0</v>
      </c>
      <c r="V9515" s="73">
        <v>0</v>
      </c>
      <c r="W9515" s="73">
        <v>0</v>
      </c>
    </row>
    <row r="9516" spans="4:23" ht="15" customHeight="1" outlineLevel="2">
      <c r="D9516" s="38" t="s">
        <v>1150</v>
      </c>
      <c r="E9516" s="233" t="s">
        <v>1151</v>
      </c>
      <c r="F9516" s="73">
        <v>0</v>
      </c>
      <c r="G9516" s="73">
        <v>0</v>
      </c>
      <c r="H9516" s="73">
        <v>0</v>
      </c>
      <c r="I9516" s="73">
        <v>0</v>
      </c>
      <c r="J9516" s="73">
        <v>0</v>
      </c>
      <c r="K9516" s="73">
        <v>0</v>
      </c>
      <c r="L9516" s="73">
        <v>0</v>
      </c>
      <c r="M9516" s="73">
        <v>0</v>
      </c>
      <c r="N9516" s="73">
        <v>0</v>
      </c>
      <c r="O9516" s="73">
        <v>0</v>
      </c>
      <c r="P9516" s="73">
        <v>0</v>
      </c>
      <c r="Q9516" s="73">
        <v>0</v>
      </c>
      <c r="R9516" s="73">
        <v>0</v>
      </c>
      <c r="S9516" s="73">
        <v>0</v>
      </c>
      <c r="T9516" s="73">
        <v>0</v>
      </c>
      <c r="U9516" s="73">
        <v>0</v>
      </c>
      <c r="V9516" s="73">
        <v>0</v>
      </c>
      <c r="W9516" s="73">
        <v>0</v>
      </c>
    </row>
    <row r="9517" spans="4:23" ht="15" customHeight="1" outlineLevel="2">
      <c r="D9517" s="38" t="s">
        <v>1152</v>
      </c>
      <c r="E9517" s="233" t="s">
        <v>1153</v>
      </c>
      <c r="F9517" s="73">
        <v>0</v>
      </c>
      <c r="G9517" s="73">
        <v>0</v>
      </c>
      <c r="H9517" s="73">
        <v>0</v>
      </c>
      <c r="I9517" s="73">
        <v>0</v>
      </c>
      <c r="J9517" s="73">
        <v>0</v>
      </c>
      <c r="K9517" s="73">
        <v>0</v>
      </c>
      <c r="L9517" s="73">
        <v>0</v>
      </c>
      <c r="M9517" s="73">
        <v>0</v>
      </c>
      <c r="N9517" s="73">
        <v>0</v>
      </c>
      <c r="O9517" s="73">
        <v>0</v>
      </c>
      <c r="P9517" s="73">
        <v>0</v>
      </c>
      <c r="Q9517" s="73">
        <v>0</v>
      </c>
      <c r="R9517" s="73">
        <v>0</v>
      </c>
      <c r="S9517" s="73">
        <v>0</v>
      </c>
      <c r="T9517" s="73">
        <v>0</v>
      </c>
      <c r="U9517" s="73">
        <v>0</v>
      </c>
      <c r="V9517" s="73">
        <v>0</v>
      </c>
      <c r="W9517" s="73">
        <v>0</v>
      </c>
    </row>
    <row r="9518" spans="4:23" ht="15" customHeight="1" outlineLevel="2">
      <c r="D9518" s="38" t="s">
        <v>1154</v>
      </c>
      <c r="E9518" s="233" t="s">
        <v>1155</v>
      </c>
      <c r="F9518" s="73">
        <v>0</v>
      </c>
      <c r="G9518" s="73">
        <v>0</v>
      </c>
      <c r="H9518" s="73">
        <v>0</v>
      </c>
      <c r="I9518" s="73">
        <v>0</v>
      </c>
      <c r="J9518" s="73">
        <v>0</v>
      </c>
      <c r="K9518" s="73">
        <v>0</v>
      </c>
      <c r="L9518" s="73">
        <v>0</v>
      </c>
      <c r="M9518" s="73">
        <v>0</v>
      </c>
      <c r="N9518" s="73">
        <v>0</v>
      </c>
      <c r="O9518" s="73">
        <v>0</v>
      </c>
      <c r="P9518" s="73">
        <v>0</v>
      </c>
      <c r="Q9518" s="73">
        <v>0</v>
      </c>
      <c r="R9518" s="73">
        <v>0</v>
      </c>
      <c r="S9518" s="73">
        <v>0</v>
      </c>
      <c r="T9518" s="73">
        <v>0</v>
      </c>
      <c r="U9518" s="73">
        <v>0</v>
      </c>
      <c r="V9518" s="73">
        <v>0</v>
      </c>
      <c r="W9518" s="73">
        <v>0</v>
      </c>
    </row>
    <row r="9519" spans="4:23" ht="15" customHeight="1" outlineLevel="2">
      <c r="D9519" s="38" t="s">
        <v>1156</v>
      </c>
      <c r="E9519" s="233" t="s">
        <v>1157</v>
      </c>
      <c r="F9519" s="73">
        <v>0</v>
      </c>
      <c r="G9519" s="73">
        <v>0</v>
      </c>
      <c r="H9519" s="73">
        <v>0</v>
      </c>
      <c r="I9519" s="73">
        <v>0</v>
      </c>
      <c r="J9519" s="73">
        <v>0</v>
      </c>
      <c r="K9519" s="73">
        <v>0</v>
      </c>
      <c r="L9519" s="73">
        <v>0</v>
      </c>
      <c r="M9519" s="73">
        <v>0</v>
      </c>
      <c r="N9519" s="73">
        <v>0</v>
      </c>
      <c r="O9519" s="73">
        <v>0</v>
      </c>
      <c r="P9519" s="73">
        <v>0</v>
      </c>
      <c r="Q9519" s="73">
        <v>0</v>
      </c>
      <c r="R9519" s="73">
        <v>0</v>
      </c>
      <c r="S9519" s="73">
        <v>0</v>
      </c>
      <c r="T9519" s="73">
        <v>0</v>
      </c>
      <c r="U9519" s="73">
        <v>0</v>
      </c>
      <c r="V9519" s="73">
        <v>0</v>
      </c>
      <c r="W9519" s="73">
        <v>0</v>
      </c>
    </row>
    <row r="9520" spans="4:23" ht="15" customHeight="1" outlineLevel="2">
      <c r="D9520" s="38" t="s">
        <v>1158</v>
      </c>
      <c r="E9520" s="233" t="s">
        <v>1159</v>
      </c>
      <c r="F9520" s="73">
        <v>0</v>
      </c>
      <c r="G9520" s="73">
        <v>0</v>
      </c>
      <c r="H9520" s="73">
        <v>0</v>
      </c>
      <c r="I9520" s="73">
        <v>0</v>
      </c>
      <c r="J9520" s="73">
        <v>0</v>
      </c>
      <c r="K9520" s="73">
        <v>0</v>
      </c>
      <c r="L9520" s="73">
        <v>0</v>
      </c>
      <c r="M9520" s="73">
        <v>0</v>
      </c>
      <c r="N9520" s="73">
        <v>0</v>
      </c>
      <c r="O9520" s="73">
        <v>0</v>
      </c>
      <c r="P9520" s="73">
        <v>0</v>
      </c>
      <c r="Q9520" s="73">
        <v>0</v>
      </c>
      <c r="R9520" s="73">
        <v>0</v>
      </c>
      <c r="S9520" s="73">
        <v>0</v>
      </c>
      <c r="T9520" s="73">
        <v>0</v>
      </c>
      <c r="U9520" s="73">
        <v>0</v>
      </c>
      <c r="V9520" s="73">
        <v>0</v>
      </c>
      <c r="W9520" s="73">
        <v>0</v>
      </c>
    </row>
    <row r="9521" spans="4:23" ht="15" customHeight="1" outlineLevel="2">
      <c r="D9521" s="38" t="s">
        <v>1160</v>
      </c>
      <c r="E9521" s="233" t="s">
        <v>1161</v>
      </c>
      <c r="F9521" s="73">
        <v>0</v>
      </c>
      <c r="G9521" s="73">
        <v>0</v>
      </c>
      <c r="H9521" s="73">
        <v>0</v>
      </c>
      <c r="I9521" s="73">
        <v>0</v>
      </c>
      <c r="J9521" s="73">
        <v>0</v>
      </c>
      <c r="K9521" s="73">
        <v>0</v>
      </c>
      <c r="L9521" s="73">
        <v>0</v>
      </c>
      <c r="M9521" s="73">
        <v>0</v>
      </c>
      <c r="N9521" s="73">
        <v>0</v>
      </c>
      <c r="O9521" s="73">
        <v>0</v>
      </c>
      <c r="P9521" s="73">
        <v>0</v>
      </c>
      <c r="Q9521" s="73">
        <v>0</v>
      </c>
      <c r="R9521" s="73">
        <v>0</v>
      </c>
      <c r="S9521" s="73">
        <v>0</v>
      </c>
      <c r="T9521" s="73">
        <v>0</v>
      </c>
      <c r="U9521" s="73">
        <v>0</v>
      </c>
      <c r="V9521" s="73">
        <v>0</v>
      </c>
      <c r="W9521" s="73">
        <v>0</v>
      </c>
    </row>
    <row r="9522" spans="4:23" ht="15" customHeight="1" outlineLevel="2">
      <c r="D9522" s="38" t="s">
        <v>1162</v>
      </c>
      <c r="E9522" s="233" t="s">
        <v>1163</v>
      </c>
      <c r="F9522" s="73">
        <v>0</v>
      </c>
      <c r="G9522" s="73">
        <v>0</v>
      </c>
      <c r="H9522" s="73">
        <v>0</v>
      </c>
      <c r="I9522" s="73">
        <v>0</v>
      </c>
      <c r="J9522" s="73">
        <v>0</v>
      </c>
      <c r="K9522" s="73">
        <v>0</v>
      </c>
      <c r="L9522" s="73">
        <v>0</v>
      </c>
      <c r="M9522" s="73">
        <v>0</v>
      </c>
      <c r="N9522" s="73">
        <v>0</v>
      </c>
      <c r="O9522" s="73">
        <v>0</v>
      </c>
      <c r="P9522" s="73">
        <v>0</v>
      </c>
      <c r="Q9522" s="73">
        <v>0</v>
      </c>
      <c r="R9522" s="73">
        <v>0</v>
      </c>
      <c r="S9522" s="73">
        <v>0</v>
      </c>
      <c r="T9522" s="73">
        <v>0</v>
      </c>
      <c r="U9522" s="73">
        <v>0</v>
      </c>
      <c r="V9522" s="73">
        <v>0</v>
      </c>
      <c r="W9522" s="73">
        <v>0</v>
      </c>
    </row>
    <row r="9523" spans="4:23" ht="15" customHeight="1" outlineLevel="2">
      <c r="D9523" s="38" t="s">
        <v>1164</v>
      </c>
      <c r="E9523" s="233" t="s">
        <v>1165</v>
      </c>
      <c r="F9523" s="73">
        <v>0</v>
      </c>
      <c r="G9523" s="73">
        <v>0</v>
      </c>
      <c r="H9523" s="73">
        <v>0</v>
      </c>
      <c r="I9523" s="73">
        <v>0</v>
      </c>
      <c r="J9523" s="73">
        <v>0</v>
      </c>
      <c r="K9523" s="73">
        <v>0</v>
      </c>
      <c r="L9523" s="73">
        <v>0</v>
      </c>
      <c r="M9523" s="73">
        <v>0</v>
      </c>
      <c r="N9523" s="73">
        <v>0</v>
      </c>
      <c r="O9523" s="73">
        <v>0</v>
      </c>
      <c r="P9523" s="73">
        <v>0</v>
      </c>
      <c r="Q9523" s="73">
        <v>0</v>
      </c>
      <c r="R9523" s="73">
        <v>0</v>
      </c>
      <c r="S9523" s="73">
        <v>0</v>
      </c>
      <c r="T9523" s="73">
        <v>0</v>
      </c>
      <c r="U9523" s="73">
        <v>0</v>
      </c>
      <c r="V9523" s="73">
        <v>0</v>
      </c>
      <c r="W9523" s="73">
        <v>0</v>
      </c>
    </row>
    <row r="9524" spans="4:23" ht="15" customHeight="1" outlineLevel="2">
      <c r="D9524" s="38" t="s">
        <v>1166</v>
      </c>
      <c r="E9524" s="233" t="s">
        <v>1167</v>
      </c>
      <c r="F9524" s="73">
        <v>0</v>
      </c>
      <c r="G9524" s="73">
        <v>0</v>
      </c>
      <c r="H9524" s="73">
        <v>0</v>
      </c>
      <c r="I9524" s="73">
        <v>0</v>
      </c>
      <c r="J9524" s="73">
        <v>0</v>
      </c>
      <c r="K9524" s="73">
        <v>0</v>
      </c>
      <c r="L9524" s="73">
        <v>0</v>
      </c>
      <c r="M9524" s="73">
        <v>0</v>
      </c>
      <c r="N9524" s="73">
        <v>0</v>
      </c>
      <c r="O9524" s="73">
        <v>0</v>
      </c>
      <c r="P9524" s="73">
        <v>0</v>
      </c>
      <c r="Q9524" s="73">
        <v>0</v>
      </c>
      <c r="R9524" s="73">
        <v>0</v>
      </c>
      <c r="S9524" s="73">
        <v>0</v>
      </c>
      <c r="T9524" s="73">
        <v>0</v>
      </c>
      <c r="U9524" s="73">
        <v>0</v>
      </c>
      <c r="V9524" s="73">
        <v>0</v>
      </c>
      <c r="W9524" s="73">
        <v>0</v>
      </c>
    </row>
    <row r="9525" spans="4:23" ht="15" customHeight="1" outlineLevel="2">
      <c r="D9525" s="38" t="s">
        <v>1168</v>
      </c>
      <c r="E9525" s="233" t="s">
        <v>1169</v>
      </c>
      <c r="F9525" s="73">
        <v>0</v>
      </c>
      <c r="G9525" s="73">
        <v>0</v>
      </c>
      <c r="H9525" s="73">
        <v>0</v>
      </c>
      <c r="I9525" s="73">
        <v>0</v>
      </c>
      <c r="J9525" s="73">
        <v>0</v>
      </c>
      <c r="K9525" s="73">
        <v>0</v>
      </c>
      <c r="L9525" s="73">
        <v>0</v>
      </c>
      <c r="M9525" s="73">
        <v>0</v>
      </c>
      <c r="N9525" s="73">
        <v>0</v>
      </c>
      <c r="O9525" s="73">
        <v>0</v>
      </c>
      <c r="P9525" s="73">
        <v>0</v>
      </c>
      <c r="Q9525" s="73">
        <v>0</v>
      </c>
      <c r="R9525" s="73">
        <v>0</v>
      </c>
      <c r="S9525" s="73">
        <v>0</v>
      </c>
      <c r="T9525" s="73">
        <v>0</v>
      </c>
      <c r="U9525" s="73">
        <v>0</v>
      </c>
      <c r="V9525" s="73">
        <v>0</v>
      </c>
      <c r="W9525" s="73">
        <v>0</v>
      </c>
    </row>
    <row r="9526" spans="4:23" ht="15" customHeight="1" outlineLevel="2">
      <c r="D9526" s="38" t="s">
        <v>1170</v>
      </c>
      <c r="E9526" s="233" t="s">
        <v>1171</v>
      </c>
      <c r="F9526" s="73">
        <v>0</v>
      </c>
      <c r="G9526" s="73">
        <v>0</v>
      </c>
      <c r="H9526" s="73">
        <v>0</v>
      </c>
      <c r="I9526" s="73">
        <v>0</v>
      </c>
      <c r="J9526" s="73">
        <v>0</v>
      </c>
      <c r="K9526" s="73">
        <v>0</v>
      </c>
      <c r="L9526" s="73">
        <v>0</v>
      </c>
      <c r="M9526" s="73">
        <v>0</v>
      </c>
      <c r="N9526" s="73">
        <v>0</v>
      </c>
      <c r="O9526" s="73">
        <v>0</v>
      </c>
      <c r="P9526" s="73">
        <v>0</v>
      </c>
      <c r="Q9526" s="73">
        <v>0</v>
      </c>
      <c r="R9526" s="73">
        <v>0</v>
      </c>
      <c r="S9526" s="73">
        <v>0</v>
      </c>
      <c r="T9526" s="73">
        <v>0</v>
      </c>
      <c r="U9526" s="73">
        <v>0</v>
      </c>
      <c r="V9526" s="73">
        <v>0</v>
      </c>
      <c r="W9526" s="73">
        <v>0</v>
      </c>
    </row>
    <row r="9527" spans="4:23" ht="15" customHeight="1" outlineLevel="2">
      <c r="D9527" s="38" t="s">
        <v>1172</v>
      </c>
      <c r="E9527" s="233" t="s">
        <v>1173</v>
      </c>
      <c r="F9527" s="73">
        <v>0</v>
      </c>
      <c r="G9527" s="73">
        <v>0</v>
      </c>
      <c r="H9527" s="73">
        <v>0</v>
      </c>
      <c r="I9527" s="73">
        <v>0</v>
      </c>
      <c r="J9527" s="73">
        <v>0</v>
      </c>
      <c r="K9527" s="73">
        <v>0</v>
      </c>
      <c r="L9527" s="73">
        <v>0</v>
      </c>
      <c r="M9527" s="73">
        <v>0</v>
      </c>
      <c r="N9527" s="73">
        <v>0</v>
      </c>
      <c r="O9527" s="73">
        <v>0</v>
      </c>
      <c r="P9527" s="73">
        <v>0</v>
      </c>
      <c r="Q9527" s="73">
        <v>0</v>
      </c>
      <c r="R9527" s="73">
        <v>0</v>
      </c>
      <c r="S9527" s="73">
        <v>0</v>
      </c>
      <c r="T9527" s="73">
        <v>0</v>
      </c>
      <c r="U9527" s="73">
        <v>0</v>
      </c>
      <c r="V9527" s="73">
        <v>0</v>
      </c>
      <c r="W9527" s="73">
        <v>0</v>
      </c>
    </row>
    <row r="9528" spans="4:23" ht="15" customHeight="1" outlineLevel="2">
      <c r="D9528" s="38" t="s">
        <v>1174</v>
      </c>
      <c r="E9528" s="233" t="s">
        <v>1175</v>
      </c>
      <c r="F9528" s="73">
        <v>0</v>
      </c>
      <c r="G9528" s="73">
        <v>0</v>
      </c>
      <c r="H9528" s="73">
        <v>0</v>
      </c>
      <c r="I9528" s="73">
        <v>0</v>
      </c>
      <c r="J9528" s="73">
        <v>0</v>
      </c>
      <c r="K9528" s="73">
        <v>0</v>
      </c>
      <c r="L9528" s="73">
        <v>0</v>
      </c>
      <c r="M9528" s="73">
        <v>0</v>
      </c>
      <c r="N9528" s="73">
        <v>0</v>
      </c>
      <c r="O9528" s="73">
        <v>0</v>
      </c>
      <c r="P9528" s="73">
        <v>0</v>
      </c>
      <c r="Q9528" s="73">
        <v>0</v>
      </c>
      <c r="R9528" s="73">
        <v>0</v>
      </c>
      <c r="S9528" s="73">
        <v>0</v>
      </c>
      <c r="T9528" s="73">
        <v>0</v>
      </c>
      <c r="U9528" s="73">
        <v>0</v>
      </c>
      <c r="V9528" s="73">
        <v>0</v>
      </c>
      <c r="W9528" s="73">
        <v>0</v>
      </c>
    </row>
    <row r="9529" spans="4:23" ht="15" customHeight="1" outlineLevel="2">
      <c r="D9529" s="38" t="s">
        <v>1176</v>
      </c>
      <c r="E9529" s="233" t="s">
        <v>1177</v>
      </c>
      <c r="F9529" s="73">
        <v>0</v>
      </c>
      <c r="G9529" s="73">
        <v>0</v>
      </c>
      <c r="H9529" s="73">
        <v>0</v>
      </c>
      <c r="I9529" s="73">
        <v>0</v>
      </c>
      <c r="J9529" s="73">
        <v>0</v>
      </c>
      <c r="K9529" s="73">
        <v>0</v>
      </c>
      <c r="L9529" s="73">
        <v>0</v>
      </c>
      <c r="M9529" s="73">
        <v>0</v>
      </c>
      <c r="N9529" s="73">
        <v>0</v>
      </c>
      <c r="O9529" s="73">
        <v>0</v>
      </c>
      <c r="P9529" s="73">
        <v>0</v>
      </c>
      <c r="Q9529" s="73">
        <v>0</v>
      </c>
      <c r="R9529" s="73">
        <v>0</v>
      </c>
      <c r="S9529" s="73">
        <v>0</v>
      </c>
      <c r="T9529" s="73">
        <v>0</v>
      </c>
      <c r="U9529" s="73">
        <v>0</v>
      </c>
      <c r="V9529" s="73">
        <v>0</v>
      </c>
      <c r="W9529" s="73">
        <v>0</v>
      </c>
    </row>
    <row r="9530" spans="4:23" ht="15" customHeight="1" outlineLevel="2">
      <c r="D9530" s="38" t="s">
        <v>1178</v>
      </c>
      <c r="E9530" s="233" t="s">
        <v>1179</v>
      </c>
      <c r="F9530" s="73">
        <v>0</v>
      </c>
      <c r="G9530" s="73">
        <v>0</v>
      </c>
      <c r="H9530" s="73">
        <v>0</v>
      </c>
      <c r="I9530" s="73">
        <v>0</v>
      </c>
      <c r="J9530" s="73">
        <v>0</v>
      </c>
      <c r="K9530" s="73">
        <v>0</v>
      </c>
      <c r="L9530" s="73">
        <v>0</v>
      </c>
      <c r="M9530" s="73">
        <v>0</v>
      </c>
      <c r="N9530" s="73">
        <v>0</v>
      </c>
      <c r="O9530" s="73">
        <v>0</v>
      </c>
      <c r="P9530" s="73">
        <v>0</v>
      </c>
      <c r="Q9530" s="73">
        <v>0</v>
      </c>
      <c r="R9530" s="73">
        <v>0</v>
      </c>
      <c r="S9530" s="73">
        <v>0</v>
      </c>
      <c r="T9530" s="73">
        <v>0</v>
      </c>
      <c r="U9530" s="73">
        <v>0</v>
      </c>
      <c r="V9530" s="73">
        <v>0</v>
      </c>
      <c r="W9530" s="73">
        <v>0</v>
      </c>
    </row>
    <row r="9531" spans="4:23" ht="15" customHeight="1" outlineLevel="2">
      <c r="D9531" s="38" t="s">
        <v>1180</v>
      </c>
      <c r="E9531" s="233" t="s">
        <v>1181</v>
      </c>
      <c r="F9531" s="73">
        <v>0</v>
      </c>
      <c r="G9531" s="73">
        <v>0</v>
      </c>
      <c r="H9531" s="73">
        <v>0</v>
      </c>
      <c r="I9531" s="73">
        <v>0</v>
      </c>
      <c r="J9531" s="73">
        <v>0</v>
      </c>
      <c r="K9531" s="73">
        <v>0</v>
      </c>
      <c r="L9531" s="73">
        <v>0</v>
      </c>
      <c r="M9531" s="73">
        <v>0</v>
      </c>
      <c r="N9531" s="73">
        <v>0</v>
      </c>
      <c r="O9531" s="73">
        <v>0</v>
      </c>
      <c r="P9531" s="73">
        <v>0</v>
      </c>
      <c r="Q9531" s="73">
        <v>0</v>
      </c>
      <c r="R9531" s="73">
        <v>0</v>
      </c>
      <c r="S9531" s="73">
        <v>0</v>
      </c>
      <c r="T9531" s="73">
        <v>0</v>
      </c>
      <c r="U9531" s="73">
        <v>0</v>
      </c>
      <c r="V9531" s="73">
        <v>0</v>
      </c>
      <c r="W9531" s="73">
        <v>0</v>
      </c>
    </row>
    <row r="9532" spans="4:23" ht="15" customHeight="1" outlineLevel="2">
      <c r="D9532" s="38" t="s">
        <v>1182</v>
      </c>
      <c r="E9532" s="233" t="s">
        <v>1183</v>
      </c>
      <c r="F9532" s="73">
        <v>0</v>
      </c>
      <c r="G9532" s="73">
        <v>0</v>
      </c>
      <c r="H9532" s="73">
        <v>0</v>
      </c>
      <c r="I9532" s="73">
        <v>0</v>
      </c>
      <c r="J9532" s="73">
        <v>0</v>
      </c>
      <c r="K9532" s="73">
        <v>0</v>
      </c>
      <c r="L9532" s="73">
        <v>0</v>
      </c>
      <c r="M9532" s="73">
        <v>0</v>
      </c>
      <c r="N9532" s="73">
        <v>0</v>
      </c>
      <c r="O9532" s="73">
        <v>0</v>
      </c>
      <c r="P9532" s="73">
        <v>0</v>
      </c>
      <c r="Q9532" s="73">
        <v>0</v>
      </c>
      <c r="R9532" s="73">
        <v>0</v>
      </c>
      <c r="S9532" s="73">
        <v>0</v>
      </c>
      <c r="T9532" s="73">
        <v>0</v>
      </c>
      <c r="U9532" s="73">
        <v>0</v>
      </c>
      <c r="V9532" s="73">
        <v>0</v>
      </c>
      <c r="W9532" s="73">
        <v>0</v>
      </c>
    </row>
    <row r="9533" spans="4:23" ht="15" customHeight="1" outlineLevel="2">
      <c r="D9533" s="38" t="s">
        <v>1184</v>
      </c>
      <c r="E9533" s="233" t="s">
        <v>1185</v>
      </c>
      <c r="F9533" s="73">
        <v>0</v>
      </c>
      <c r="G9533" s="73">
        <v>0</v>
      </c>
      <c r="H9533" s="73">
        <v>0</v>
      </c>
      <c r="I9533" s="73">
        <v>0</v>
      </c>
      <c r="J9533" s="73">
        <v>0</v>
      </c>
      <c r="K9533" s="73">
        <v>0</v>
      </c>
      <c r="L9533" s="73">
        <v>0</v>
      </c>
      <c r="M9533" s="73">
        <v>0</v>
      </c>
      <c r="N9533" s="73">
        <v>0</v>
      </c>
      <c r="O9533" s="73">
        <v>0</v>
      </c>
      <c r="P9533" s="73">
        <v>0</v>
      </c>
      <c r="Q9533" s="73">
        <v>0</v>
      </c>
      <c r="R9533" s="73">
        <v>0</v>
      </c>
      <c r="S9533" s="73">
        <v>0</v>
      </c>
      <c r="T9533" s="73">
        <v>0</v>
      </c>
      <c r="U9533" s="73">
        <v>0</v>
      </c>
      <c r="V9533" s="73">
        <v>0</v>
      </c>
      <c r="W9533" s="73">
        <v>0</v>
      </c>
    </row>
    <row r="9534" spans="4:23" ht="15" customHeight="1" outlineLevel="2">
      <c r="D9534" s="38" t="s">
        <v>1186</v>
      </c>
      <c r="E9534" s="233" t="s">
        <v>1187</v>
      </c>
      <c r="F9534" s="73">
        <v>0</v>
      </c>
      <c r="G9534" s="73">
        <v>0</v>
      </c>
      <c r="H9534" s="73">
        <v>0</v>
      </c>
      <c r="I9534" s="73">
        <v>0</v>
      </c>
      <c r="J9534" s="73">
        <v>0</v>
      </c>
      <c r="K9534" s="73">
        <v>0</v>
      </c>
      <c r="L9534" s="73">
        <v>0</v>
      </c>
      <c r="M9534" s="73">
        <v>0</v>
      </c>
      <c r="N9534" s="73">
        <v>0</v>
      </c>
      <c r="O9534" s="73">
        <v>0</v>
      </c>
      <c r="P9534" s="73">
        <v>0</v>
      </c>
      <c r="Q9534" s="73">
        <v>0</v>
      </c>
      <c r="R9534" s="73">
        <v>0</v>
      </c>
      <c r="S9534" s="73">
        <v>0</v>
      </c>
      <c r="T9534" s="73">
        <v>0</v>
      </c>
      <c r="U9534" s="73">
        <v>0</v>
      </c>
      <c r="V9534" s="73">
        <v>0</v>
      </c>
      <c r="W9534" s="73">
        <v>0</v>
      </c>
    </row>
    <row r="9535" spans="4:23" ht="15" customHeight="1" outlineLevel="2">
      <c r="D9535" s="38" t="s">
        <v>1188</v>
      </c>
      <c r="E9535" s="233" t="s">
        <v>1189</v>
      </c>
      <c r="F9535" s="73">
        <v>2</v>
      </c>
      <c r="G9535" s="73">
        <v>2</v>
      </c>
      <c r="H9535" s="73">
        <v>0</v>
      </c>
      <c r="I9535" s="73">
        <v>3</v>
      </c>
      <c r="J9535" s="73">
        <v>3</v>
      </c>
      <c r="K9535" s="73">
        <v>0</v>
      </c>
      <c r="L9535" s="73">
        <v>1</v>
      </c>
      <c r="M9535" s="73">
        <v>1</v>
      </c>
      <c r="N9535" s="73">
        <v>0</v>
      </c>
      <c r="O9535" s="73">
        <v>1</v>
      </c>
      <c r="P9535" s="73">
        <v>1</v>
      </c>
      <c r="Q9535" s="73">
        <v>0</v>
      </c>
      <c r="R9535" s="73">
        <v>0</v>
      </c>
      <c r="S9535" s="73">
        <v>0</v>
      </c>
      <c r="T9535" s="73">
        <v>0</v>
      </c>
      <c r="U9535" s="73">
        <v>0</v>
      </c>
      <c r="V9535" s="73">
        <v>0</v>
      </c>
      <c r="W9535" s="73">
        <v>0</v>
      </c>
    </row>
    <row r="9536" spans="4:23" ht="15" customHeight="1" outlineLevel="2">
      <c r="D9536" s="38" t="s">
        <v>1190</v>
      </c>
      <c r="E9536" s="233" t="s">
        <v>1191</v>
      </c>
      <c r="F9536" s="73">
        <v>0</v>
      </c>
      <c r="G9536" s="73">
        <v>0</v>
      </c>
      <c r="H9536" s="73">
        <v>0</v>
      </c>
      <c r="I9536" s="73">
        <v>0</v>
      </c>
      <c r="J9536" s="73">
        <v>0</v>
      </c>
      <c r="K9536" s="73">
        <v>0</v>
      </c>
      <c r="L9536" s="73">
        <v>0</v>
      </c>
      <c r="M9536" s="73">
        <v>0</v>
      </c>
      <c r="N9536" s="73">
        <v>0</v>
      </c>
      <c r="O9536" s="73">
        <v>0</v>
      </c>
      <c r="P9536" s="73">
        <v>0</v>
      </c>
      <c r="Q9536" s="73">
        <v>0</v>
      </c>
      <c r="R9536" s="73">
        <v>0</v>
      </c>
      <c r="S9536" s="73">
        <v>0</v>
      </c>
      <c r="T9536" s="73">
        <v>0</v>
      </c>
      <c r="U9536" s="73">
        <v>0</v>
      </c>
      <c r="V9536" s="73">
        <v>0</v>
      </c>
      <c r="W9536" s="73">
        <v>0</v>
      </c>
    </row>
    <row r="9537" spans="4:23" ht="15" customHeight="1" outlineLevel="2">
      <c r="D9537" s="38" t="s">
        <v>1192</v>
      </c>
      <c r="E9537" s="233" t="s">
        <v>1193</v>
      </c>
      <c r="F9537" s="73">
        <v>0</v>
      </c>
      <c r="G9537" s="73">
        <v>0</v>
      </c>
      <c r="H9537" s="73">
        <v>0</v>
      </c>
      <c r="I9537" s="73">
        <v>0</v>
      </c>
      <c r="J9537" s="73">
        <v>0</v>
      </c>
      <c r="K9537" s="73">
        <v>0</v>
      </c>
      <c r="L9537" s="73">
        <v>0</v>
      </c>
      <c r="M9537" s="73">
        <v>0</v>
      </c>
      <c r="N9537" s="73">
        <v>0</v>
      </c>
      <c r="O9537" s="73">
        <v>0</v>
      </c>
      <c r="P9537" s="73">
        <v>0</v>
      </c>
      <c r="Q9537" s="73">
        <v>0</v>
      </c>
      <c r="R9537" s="73">
        <v>0</v>
      </c>
      <c r="S9537" s="73">
        <v>0</v>
      </c>
      <c r="T9537" s="73">
        <v>0</v>
      </c>
      <c r="U9537" s="73">
        <v>0</v>
      </c>
      <c r="V9537" s="73">
        <v>0</v>
      </c>
      <c r="W9537" s="73">
        <v>0</v>
      </c>
    </row>
    <row r="9538" spans="4:23" ht="15" customHeight="1" outlineLevel="2">
      <c r="D9538" s="38" t="s">
        <v>1194</v>
      </c>
      <c r="E9538" s="233" t="s">
        <v>1195</v>
      </c>
      <c r="F9538" s="73">
        <v>0</v>
      </c>
      <c r="G9538" s="73">
        <v>0</v>
      </c>
      <c r="H9538" s="73">
        <v>0</v>
      </c>
      <c r="I9538" s="73">
        <v>0</v>
      </c>
      <c r="J9538" s="73">
        <v>0</v>
      </c>
      <c r="K9538" s="73">
        <v>0</v>
      </c>
      <c r="L9538" s="73">
        <v>0</v>
      </c>
      <c r="M9538" s="73">
        <v>0</v>
      </c>
      <c r="N9538" s="73">
        <v>0</v>
      </c>
      <c r="O9538" s="73">
        <v>0</v>
      </c>
      <c r="P9538" s="73">
        <v>0</v>
      </c>
      <c r="Q9538" s="73">
        <v>0</v>
      </c>
      <c r="R9538" s="73">
        <v>0</v>
      </c>
      <c r="S9538" s="73">
        <v>0</v>
      </c>
      <c r="T9538" s="73">
        <v>0</v>
      </c>
      <c r="U9538" s="73">
        <v>0</v>
      </c>
      <c r="V9538" s="73">
        <v>0</v>
      </c>
      <c r="W9538" s="73">
        <v>0</v>
      </c>
    </row>
    <row r="9539" spans="4:23" ht="15" customHeight="1" outlineLevel="2">
      <c r="D9539" s="38" t="s">
        <v>1196</v>
      </c>
      <c r="E9539" s="233" t="s">
        <v>1197</v>
      </c>
      <c r="F9539" s="73">
        <v>0</v>
      </c>
      <c r="G9539" s="73">
        <v>0</v>
      </c>
      <c r="H9539" s="73">
        <v>0</v>
      </c>
      <c r="I9539" s="73">
        <v>0</v>
      </c>
      <c r="J9539" s="73">
        <v>0</v>
      </c>
      <c r="K9539" s="73">
        <v>0</v>
      </c>
      <c r="L9539" s="73">
        <v>0</v>
      </c>
      <c r="M9539" s="73">
        <v>0</v>
      </c>
      <c r="N9539" s="73">
        <v>0</v>
      </c>
      <c r="O9539" s="73">
        <v>0</v>
      </c>
      <c r="P9539" s="73">
        <v>0</v>
      </c>
      <c r="Q9539" s="73">
        <v>0</v>
      </c>
      <c r="R9539" s="73">
        <v>0</v>
      </c>
      <c r="S9539" s="73">
        <v>0</v>
      </c>
      <c r="T9539" s="73">
        <v>0</v>
      </c>
      <c r="U9539" s="73">
        <v>0</v>
      </c>
      <c r="V9539" s="73">
        <v>0</v>
      </c>
      <c r="W9539" s="73">
        <v>0</v>
      </c>
    </row>
    <row r="9540" spans="4:23" ht="15" customHeight="1" outlineLevel="2">
      <c r="D9540" s="38" t="s">
        <v>1198</v>
      </c>
      <c r="E9540" s="233" t="s">
        <v>1199</v>
      </c>
      <c r="F9540" s="73">
        <v>0</v>
      </c>
      <c r="G9540" s="73">
        <v>0</v>
      </c>
      <c r="H9540" s="73">
        <v>0</v>
      </c>
      <c r="I9540" s="73">
        <v>0</v>
      </c>
      <c r="J9540" s="73">
        <v>0</v>
      </c>
      <c r="K9540" s="73">
        <v>0</v>
      </c>
      <c r="L9540" s="73">
        <v>0</v>
      </c>
      <c r="M9540" s="73">
        <v>0</v>
      </c>
      <c r="N9540" s="73">
        <v>0</v>
      </c>
      <c r="O9540" s="73">
        <v>0</v>
      </c>
      <c r="P9540" s="73">
        <v>0</v>
      </c>
      <c r="Q9540" s="73">
        <v>0</v>
      </c>
      <c r="R9540" s="73">
        <v>0</v>
      </c>
      <c r="S9540" s="73">
        <v>0</v>
      </c>
      <c r="T9540" s="73">
        <v>0</v>
      </c>
      <c r="U9540" s="73">
        <v>0</v>
      </c>
      <c r="V9540" s="73">
        <v>0</v>
      </c>
      <c r="W9540" s="73">
        <v>0</v>
      </c>
    </row>
    <row r="9541" spans="4:23" ht="15" customHeight="1" outlineLevel="2">
      <c r="D9541" s="38" t="s">
        <v>1200</v>
      </c>
      <c r="E9541" s="233" t="s">
        <v>1201</v>
      </c>
      <c r="F9541" s="73">
        <v>0</v>
      </c>
      <c r="G9541" s="73">
        <v>0</v>
      </c>
      <c r="H9541" s="73">
        <v>0</v>
      </c>
      <c r="I9541" s="73">
        <v>0</v>
      </c>
      <c r="J9541" s="73">
        <v>0</v>
      </c>
      <c r="K9541" s="73">
        <v>0</v>
      </c>
      <c r="L9541" s="73">
        <v>0</v>
      </c>
      <c r="M9541" s="73">
        <v>0</v>
      </c>
      <c r="N9541" s="73">
        <v>0</v>
      </c>
      <c r="O9541" s="73">
        <v>0</v>
      </c>
      <c r="P9541" s="73">
        <v>0</v>
      </c>
      <c r="Q9541" s="73">
        <v>0</v>
      </c>
      <c r="R9541" s="73">
        <v>0</v>
      </c>
      <c r="S9541" s="73">
        <v>0</v>
      </c>
      <c r="T9541" s="73">
        <v>0</v>
      </c>
      <c r="U9541" s="73">
        <v>0</v>
      </c>
      <c r="V9541" s="73">
        <v>0</v>
      </c>
      <c r="W9541" s="73">
        <v>0</v>
      </c>
    </row>
    <row r="9542" spans="4:23" ht="15" customHeight="1" outlineLevel="2">
      <c r="D9542" s="38" t="s">
        <v>1202</v>
      </c>
      <c r="E9542" s="233" t="s">
        <v>1203</v>
      </c>
      <c r="F9542" s="73">
        <v>0</v>
      </c>
      <c r="G9542" s="73">
        <v>0</v>
      </c>
      <c r="H9542" s="73">
        <v>0</v>
      </c>
      <c r="I9542" s="73">
        <v>0</v>
      </c>
      <c r="J9542" s="73">
        <v>0</v>
      </c>
      <c r="K9542" s="73">
        <v>0</v>
      </c>
      <c r="L9542" s="73">
        <v>0</v>
      </c>
      <c r="M9542" s="73">
        <v>0</v>
      </c>
      <c r="N9542" s="73">
        <v>0</v>
      </c>
      <c r="O9542" s="73">
        <v>0</v>
      </c>
      <c r="P9542" s="73">
        <v>0</v>
      </c>
      <c r="Q9542" s="73">
        <v>0</v>
      </c>
      <c r="R9542" s="73">
        <v>0</v>
      </c>
      <c r="S9542" s="73">
        <v>0</v>
      </c>
      <c r="T9542" s="73">
        <v>0</v>
      </c>
      <c r="U9542" s="73">
        <v>0</v>
      </c>
      <c r="V9542" s="73">
        <v>0</v>
      </c>
      <c r="W9542" s="73">
        <v>0</v>
      </c>
    </row>
    <row r="9543" spans="4:23" ht="15" customHeight="1" outlineLevel="2">
      <c r="D9543" s="38" t="s">
        <v>1204</v>
      </c>
      <c r="E9543" s="233" t="s">
        <v>1205</v>
      </c>
      <c r="F9543" s="73">
        <v>0</v>
      </c>
      <c r="G9543" s="73">
        <v>0</v>
      </c>
      <c r="H9543" s="73">
        <v>0</v>
      </c>
      <c r="I9543" s="73">
        <v>0</v>
      </c>
      <c r="J9543" s="73">
        <v>0</v>
      </c>
      <c r="K9543" s="73">
        <v>0</v>
      </c>
      <c r="L9543" s="73">
        <v>0</v>
      </c>
      <c r="M9543" s="73">
        <v>0</v>
      </c>
      <c r="N9543" s="73">
        <v>0</v>
      </c>
      <c r="O9543" s="73">
        <v>0</v>
      </c>
      <c r="P9543" s="73">
        <v>0</v>
      </c>
      <c r="Q9543" s="73">
        <v>0</v>
      </c>
      <c r="R9543" s="73">
        <v>0</v>
      </c>
      <c r="S9543" s="73">
        <v>0</v>
      </c>
      <c r="T9543" s="73">
        <v>0</v>
      </c>
      <c r="U9543" s="73">
        <v>0</v>
      </c>
      <c r="V9543" s="73">
        <v>0</v>
      </c>
      <c r="W9543" s="73">
        <v>0</v>
      </c>
    </row>
    <row r="9544" spans="4:23" ht="15" customHeight="1" outlineLevel="2">
      <c r="D9544" s="38" t="s">
        <v>1206</v>
      </c>
      <c r="E9544" s="233" t="s">
        <v>1207</v>
      </c>
      <c r="F9544" s="73">
        <v>0</v>
      </c>
      <c r="G9544" s="73">
        <v>0</v>
      </c>
      <c r="H9544" s="73">
        <v>0</v>
      </c>
      <c r="I9544" s="73">
        <v>0</v>
      </c>
      <c r="J9544" s="73">
        <v>0</v>
      </c>
      <c r="K9544" s="73">
        <v>0</v>
      </c>
      <c r="L9544" s="73">
        <v>0</v>
      </c>
      <c r="M9544" s="73">
        <v>0</v>
      </c>
      <c r="N9544" s="73">
        <v>0</v>
      </c>
      <c r="O9544" s="73">
        <v>0</v>
      </c>
      <c r="P9544" s="73">
        <v>0</v>
      </c>
      <c r="Q9544" s="73">
        <v>0</v>
      </c>
      <c r="R9544" s="73">
        <v>0</v>
      </c>
      <c r="S9544" s="73">
        <v>0</v>
      </c>
      <c r="T9544" s="73">
        <v>0</v>
      </c>
      <c r="U9544" s="73">
        <v>0</v>
      </c>
      <c r="V9544" s="73">
        <v>0</v>
      </c>
      <c r="W9544" s="73">
        <v>0</v>
      </c>
    </row>
    <row r="9545" spans="4:23" ht="15" customHeight="1" outlineLevel="2">
      <c r="D9545" s="38" t="s">
        <v>1208</v>
      </c>
      <c r="E9545" s="233" t="s">
        <v>1209</v>
      </c>
      <c r="F9545" s="73">
        <v>0</v>
      </c>
      <c r="G9545" s="73">
        <v>0</v>
      </c>
      <c r="H9545" s="73">
        <v>0</v>
      </c>
      <c r="I9545" s="73">
        <v>0</v>
      </c>
      <c r="J9545" s="73">
        <v>0</v>
      </c>
      <c r="K9545" s="73">
        <v>0</v>
      </c>
      <c r="L9545" s="73">
        <v>0</v>
      </c>
      <c r="M9545" s="73">
        <v>0</v>
      </c>
      <c r="N9545" s="73">
        <v>0</v>
      </c>
      <c r="O9545" s="73">
        <v>0</v>
      </c>
      <c r="P9545" s="73">
        <v>0</v>
      </c>
      <c r="Q9545" s="73">
        <v>0</v>
      </c>
      <c r="R9545" s="73">
        <v>0</v>
      </c>
      <c r="S9545" s="73">
        <v>0</v>
      </c>
      <c r="T9545" s="73">
        <v>0</v>
      </c>
      <c r="U9545" s="73">
        <v>0</v>
      </c>
      <c r="V9545" s="73">
        <v>0</v>
      </c>
      <c r="W9545" s="73">
        <v>0</v>
      </c>
    </row>
    <row r="9546" spans="4:23" ht="15" customHeight="1" outlineLevel="2">
      <c r="D9546" s="38" t="s">
        <v>1210</v>
      </c>
      <c r="E9546" s="233" t="s">
        <v>1211</v>
      </c>
      <c r="F9546" s="73">
        <v>0</v>
      </c>
      <c r="G9546" s="73">
        <v>0</v>
      </c>
      <c r="H9546" s="73">
        <v>0</v>
      </c>
      <c r="I9546" s="73">
        <v>0</v>
      </c>
      <c r="J9546" s="73">
        <v>0</v>
      </c>
      <c r="K9546" s="73">
        <v>0</v>
      </c>
      <c r="L9546" s="73">
        <v>0</v>
      </c>
      <c r="M9546" s="73">
        <v>0</v>
      </c>
      <c r="N9546" s="73">
        <v>0</v>
      </c>
      <c r="O9546" s="73">
        <v>0</v>
      </c>
      <c r="P9546" s="73">
        <v>0</v>
      </c>
      <c r="Q9546" s="73">
        <v>0</v>
      </c>
      <c r="R9546" s="73">
        <v>0</v>
      </c>
      <c r="S9546" s="73">
        <v>0</v>
      </c>
      <c r="T9546" s="73">
        <v>0</v>
      </c>
      <c r="U9546" s="73">
        <v>0</v>
      </c>
      <c r="V9546" s="73">
        <v>0</v>
      </c>
      <c r="W9546" s="73">
        <v>0</v>
      </c>
    </row>
    <row r="9547" spans="4:23" ht="15" customHeight="1" outlineLevel="2">
      <c r="D9547" s="38" t="s">
        <v>1212</v>
      </c>
      <c r="E9547" s="233" t="s">
        <v>1213</v>
      </c>
      <c r="F9547" s="73">
        <v>1</v>
      </c>
      <c r="G9547" s="73">
        <v>1</v>
      </c>
      <c r="H9547" s="73">
        <v>0</v>
      </c>
      <c r="I9547" s="73">
        <v>1</v>
      </c>
      <c r="J9547" s="73">
        <v>1</v>
      </c>
      <c r="K9547" s="73">
        <v>0</v>
      </c>
      <c r="L9547" s="73">
        <v>1</v>
      </c>
      <c r="M9547" s="73">
        <v>1</v>
      </c>
      <c r="N9547" s="73">
        <v>0</v>
      </c>
      <c r="O9547" s="73">
        <v>1</v>
      </c>
      <c r="P9547" s="73">
        <v>1</v>
      </c>
      <c r="Q9547" s="73">
        <v>0</v>
      </c>
      <c r="R9547" s="73">
        <v>1</v>
      </c>
      <c r="S9547" s="73">
        <v>1</v>
      </c>
      <c r="T9547" s="73">
        <v>0</v>
      </c>
      <c r="U9547" s="73">
        <v>0</v>
      </c>
      <c r="V9547" s="73">
        <v>0</v>
      </c>
      <c r="W9547" s="73">
        <v>0</v>
      </c>
    </row>
    <row r="9548" spans="4:23" ht="15" customHeight="1" outlineLevel="2">
      <c r="D9548" s="38" t="s">
        <v>1214</v>
      </c>
      <c r="E9548" s="233" t="s">
        <v>1215</v>
      </c>
      <c r="F9548" s="73">
        <v>0</v>
      </c>
      <c r="G9548" s="73">
        <v>0</v>
      </c>
      <c r="H9548" s="73">
        <v>0</v>
      </c>
      <c r="I9548" s="73">
        <v>0</v>
      </c>
      <c r="J9548" s="73">
        <v>0</v>
      </c>
      <c r="K9548" s="73">
        <v>0</v>
      </c>
      <c r="L9548" s="73">
        <v>0</v>
      </c>
      <c r="M9548" s="73">
        <v>0</v>
      </c>
      <c r="N9548" s="73">
        <v>0</v>
      </c>
      <c r="O9548" s="73">
        <v>0</v>
      </c>
      <c r="P9548" s="73">
        <v>0</v>
      </c>
      <c r="Q9548" s="73">
        <v>0</v>
      </c>
      <c r="R9548" s="73">
        <v>0</v>
      </c>
      <c r="S9548" s="73">
        <v>0</v>
      </c>
      <c r="T9548" s="73">
        <v>0</v>
      </c>
      <c r="U9548" s="73">
        <v>0</v>
      </c>
      <c r="V9548" s="73">
        <v>0</v>
      </c>
      <c r="W9548" s="73">
        <v>0</v>
      </c>
    </row>
    <row r="9549" spans="4:23" ht="15" customHeight="1" outlineLevel="2">
      <c r="D9549" s="38" t="s">
        <v>1216</v>
      </c>
      <c r="E9549" s="233" t="s">
        <v>1217</v>
      </c>
      <c r="F9549" s="73">
        <v>0</v>
      </c>
      <c r="G9549" s="73">
        <v>0</v>
      </c>
      <c r="H9549" s="73">
        <v>0</v>
      </c>
      <c r="I9549" s="73">
        <v>0</v>
      </c>
      <c r="J9549" s="73">
        <v>0</v>
      </c>
      <c r="K9549" s="73">
        <v>0</v>
      </c>
      <c r="L9549" s="73">
        <v>0</v>
      </c>
      <c r="M9549" s="73">
        <v>0</v>
      </c>
      <c r="N9549" s="73">
        <v>0</v>
      </c>
      <c r="O9549" s="73">
        <v>0</v>
      </c>
      <c r="P9549" s="73">
        <v>0</v>
      </c>
      <c r="Q9549" s="73">
        <v>0</v>
      </c>
      <c r="R9549" s="73">
        <v>0</v>
      </c>
      <c r="S9549" s="73">
        <v>0</v>
      </c>
      <c r="T9549" s="73">
        <v>0</v>
      </c>
      <c r="U9549" s="73">
        <v>0</v>
      </c>
      <c r="V9549" s="73">
        <v>0</v>
      </c>
      <c r="W9549" s="73">
        <v>0</v>
      </c>
    </row>
    <row r="9550" spans="4:23" ht="15" customHeight="1" outlineLevel="2">
      <c r="D9550" s="38" t="s">
        <v>1218</v>
      </c>
      <c r="E9550" s="233" t="s">
        <v>1219</v>
      </c>
      <c r="F9550" s="73">
        <v>0</v>
      </c>
      <c r="G9550" s="73">
        <v>0</v>
      </c>
      <c r="H9550" s="73">
        <v>0</v>
      </c>
      <c r="I9550" s="73">
        <v>0</v>
      </c>
      <c r="J9550" s="73">
        <v>0</v>
      </c>
      <c r="K9550" s="73">
        <v>0</v>
      </c>
      <c r="L9550" s="73">
        <v>0</v>
      </c>
      <c r="M9550" s="73">
        <v>0</v>
      </c>
      <c r="N9550" s="73">
        <v>0</v>
      </c>
      <c r="O9550" s="73">
        <v>0</v>
      </c>
      <c r="P9550" s="73">
        <v>0</v>
      </c>
      <c r="Q9550" s="73">
        <v>0</v>
      </c>
      <c r="R9550" s="73">
        <v>0</v>
      </c>
      <c r="S9550" s="73">
        <v>0</v>
      </c>
      <c r="T9550" s="73">
        <v>0</v>
      </c>
      <c r="U9550" s="73">
        <v>0</v>
      </c>
      <c r="V9550" s="73">
        <v>0</v>
      </c>
      <c r="W9550" s="73">
        <v>0</v>
      </c>
    </row>
    <row r="9551" spans="4:23" ht="15" customHeight="1" outlineLevel="2">
      <c r="D9551" s="38" t="s">
        <v>1220</v>
      </c>
      <c r="E9551" s="233" t="s">
        <v>1221</v>
      </c>
      <c r="F9551" s="73">
        <v>2</v>
      </c>
      <c r="G9551" s="73">
        <v>0</v>
      </c>
      <c r="H9551" s="73">
        <v>2</v>
      </c>
      <c r="I9551" s="73">
        <v>1</v>
      </c>
      <c r="J9551" s="73">
        <v>0</v>
      </c>
      <c r="K9551" s="73">
        <v>1</v>
      </c>
      <c r="L9551" s="73">
        <v>1</v>
      </c>
      <c r="M9551" s="73">
        <v>0</v>
      </c>
      <c r="N9551" s="73">
        <v>1</v>
      </c>
      <c r="O9551" s="73">
        <v>1</v>
      </c>
      <c r="P9551" s="73">
        <v>0</v>
      </c>
      <c r="Q9551" s="73">
        <v>1</v>
      </c>
      <c r="R9551" s="73">
        <v>0</v>
      </c>
      <c r="S9551" s="73">
        <v>0</v>
      </c>
      <c r="T9551" s="73">
        <v>0</v>
      </c>
      <c r="U9551" s="73">
        <v>0</v>
      </c>
      <c r="V9551" s="73">
        <v>0</v>
      </c>
      <c r="W9551" s="73">
        <v>0</v>
      </c>
    </row>
    <row r="9552" spans="4:23" ht="15" customHeight="1" outlineLevel="2">
      <c r="D9552" s="38" t="s">
        <v>1222</v>
      </c>
      <c r="E9552" s="233" t="s">
        <v>1223</v>
      </c>
      <c r="F9552" s="73">
        <v>0</v>
      </c>
      <c r="G9552" s="73">
        <v>0</v>
      </c>
      <c r="H9552" s="73">
        <v>0</v>
      </c>
      <c r="I9552" s="73">
        <v>0</v>
      </c>
      <c r="J9552" s="73">
        <v>0</v>
      </c>
      <c r="K9552" s="73">
        <v>0</v>
      </c>
      <c r="L9552" s="73">
        <v>0</v>
      </c>
      <c r="M9552" s="73">
        <v>0</v>
      </c>
      <c r="N9552" s="73">
        <v>0</v>
      </c>
      <c r="O9552" s="73">
        <v>0</v>
      </c>
      <c r="P9552" s="73">
        <v>0</v>
      </c>
      <c r="Q9552" s="73">
        <v>0</v>
      </c>
      <c r="R9552" s="73">
        <v>0</v>
      </c>
      <c r="S9552" s="73">
        <v>0</v>
      </c>
      <c r="T9552" s="73">
        <v>0</v>
      </c>
      <c r="U9552" s="73">
        <v>0</v>
      </c>
      <c r="V9552" s="73">
        <v>0</v>
      </c>
      <c r="W9552" s="73">
        <v>0</v>
      </c>
    </row>
    <row r="9553" spans="3:23" ht="15" customHeight="1" outlineLevel="2">
      <c r="D9553" s="38" t="s">
        <v>1224</v>
      </c>
      <c r="E9553" s="233" t="s">
        <v>1225</v>
      </c>
      <c r="F9553" s="73">
        <v>0</v>
      </c>
      <c r="G9553" s="73">
        <v>0</v>
      </c>
      <c r="H9553" s="73">
        <v>0</v>
      </c>
      <c r="I9553" s="73">
        <v>0</v>
      </c>
      <c r="J9553" s="73">
        <v>0</v>
      </c>
      <c r="K9553" s="73">
        <v>0</v>
      </c>
      <c r="L9553" s="73">
        <v>0</v>
      </c>
      <c r="M9553" s="73">
        <v>0</v>
      </c>
      <c r="N9553" s="73">
        <v>0</v>
      </c>
      <c r="O9553" s="73">
        <v>0</v>
      </c>
      <c r="P9553" s="73">
        <v>0</v>
      </c>
      <c r="Q9553" s="73">
        <v>0</v>
      </c>
      <c r="R9553" s="73">
        <v>0</v>
      </c>
      <c r="S9553" s="73">
        <v>0</v>
      </c>
      <c r="T9553" s="73">
        <v>0</v>
      </c>
      <c r="U9553" s="73">
        <v>0</v>
      </c>
      <c r="V9553" s="73">
        <v>0</v>
      </c>
      <c r="W9553" s="73">
        <v>0</v>
      </c>
    </row>
    <row r="9554" spans="3:23" ht="15" customHeight="1" outlineLevel="2">
      <c r="D9554" s="38" t="s">
        <v>1226</v>
      </c>
      <c r="E9554" s="233" t="s">
        <v>1227</v>
      </c>
      <c r="F9554" s="73">
        <v>0</v>
      </c>
      <c r="G9554" s="73">
        <v>0</v>
      </c>
      <c r="H9554" s="73">
        <v>0</v>
      </c>
      <c r="I9554" s="73">
        <v>0</v>
      </c>
      <c r="J9554" s="73">
        <v>0</v>
      </c>
      <c r="K9554" s="73">
        <v>0</v>
      </c>
      <c r="L9554" s="73">
        <v>0</v>
      </c>
      <c r="M9554" s="73">
        <v>0</v>
      </c>
      <c r="N9554" s="73">
        <v>0</v>
      </c>
      <c r="O9554" s="73">
        <v>0</v>
      </c>
      <c r="P9554" s="73">
        <v>0</v>
      </c>
      <c r="Q9554" s="73">
        <v>0</v>
      </c>
      <c r="R9554" s="73">
        <v>0</v>
      </c>
      <c r="S9554" s="73">
        <v>0</v>
      </c>
      <c r="T9554" s="73">
        <v>0</v>
      </c>
      <c r="U9554" s="73">
        <v>0</v>
      </c>
      <c r="V9554" s="73">
        <v>0</v>
      </c>
      <c r="W9554" s="73">
        <v>0</v>
      </c>
    </row>
    <row r="9555" spans="3:23" ht="15" customHeight="1" outlineLevel="2">
      <c r="D9555" s="38" t="s">
        <v>1228</v>
      </c>
      <c r="E9555" s="233" t="s">
        <v>1229</v>
      </c>
      <c r="F9555" s="73">
        <v>0</v>
      </c>
      <c r="G9555" s="73">
        <v>0</v>
      </c>
      <c r="H9555" s="73">
        <v>0</v>
      </c>
      <c r="I9555" s="73">
        <v>0</v>
      </c>
      <c r="J9555" s="73">
        <v>0</v>
      </c>
      <c r="K9555" s="73">
        <v>0</v>
      </c>
      <c r="L9555" s="73">
        <v>0</v>
      </c>
      <c r="M9555" s="73">
        <v>0</v>
      </c>
      <c r="N9555" s="73">
        <v>0</v>
      </c>
      <c r="O9555" s="73">
        <v>0</v>
      </c>
      <c r="P9555" s="73">
        <v>0</v>
      </c>
      <c r="Q9555" s="73">
        <v>0</v>
      </c>
      <c r="R9555" s="73">
        <v>0</v>
      </c>
      <c r="S9555" s="73">
        <v>0</v>
      </c>
      <c r="T9555" s="73">
        <v>0</v>
      </c>
      <c r="U9555" s="73">
        <v>0</v>
      </c>
      <c r="V9555" s="73">
        <v>0</v>
      </c>
      <c r="W9555" s="73">
        <v>0</v>
      </c>
    </row>
    <row r="9556" spans="3:23" ht="15" customHeight="1" outlineLevel="2">
      <c r="D9556" s="38" t="s">
        <v>1230</v>
      </c>
      <c r="E9556" s="233" t="s">
        <v>1231</v>
      </c>
      <c r="F9556" s="73">
        <v>0</v>
      </c>
      <c r="G9556" s="73">
        <v>0</v>
      </c>
      <c r="H9556" s="73">
        <v>0</v>
      </c>
      <c r="I9556" s="73">
        <v>0</v>
      </c>
      <c r="J9556" s="73">
        <v>0</v>
      </c>
      <c r="K9556" s="73">
        <v>0</v>
      </c>
      <c r="L9556" s="73">
        <v>1</v>
      </c>
      <c r="M9556" s="73">
        <v>0</v>
      </c>
      <c r="N9556" s="73">
        <v>1</v>
      </c>
      <c r="O9556" s="73">
        <v>1</v>
      </c>
      <c r="P9556" s="73">
        <v>0</v>
      </c>
      <c r="Q9556" s="73">
        <v>1</v>
      </c>
      <c r="R9556" s="73">
        <v>0</v>
      </c>
      <c r="S9556" s="73">
        <v>0</v>
      </c>
      <c r="T9556" s="73">
        <v>0</v>
      </c>
      <c r="U9556" s="73">
        <v>0</v>
      </c>
      <c r="V9556" s="73">
        <v>0</v>
      </c>
      <c r="W9556" s="73">
        <v>0</v>
      </c>
    </row>
    <row r="9557" spans="3:23" ht="15" customHeight="1" outlineLevel="1">
      <c r="C9557" s="231" t="s">
        <v>1232</v>
      </c>
      <c r="E9557" s="230" t="s">
        <v>1233</v>
      </c>
      <c r="F9557" s="73">
        <v>2</v>
      </c>
      <c r="G9557" s="73">
        <v>0</v>
      </c>
      <c r="H9557" s="73">
        <v>2</v>
      </c>
      <c r="I9557" s="73">
        <v>4</v>
      </c>
      <c r="J9557" s="73">
        <v>2</v>
      </c>
      <c r="K9557" s="73">
        <v>2</v>
      </c>
      <c r="L9557" s="73">
        <v>3</v>
      </c>
      <c r="M9557" s="73">
        <v>1</v>
      </c>
      <c r="N9557" s="73">
        <v>2</v>
      </c>
      <c r="O9557" s="73">
        <v>3</v>
      </c>
      <c r="P9557" s="73">
        <v>1</v>
      </c>
      <c r="Q9557" s="73">
        <v>2</v>
      </c>
      <c r="R9557" s="73">
        <v>4</v>
      </c>
      <c r="S9557" s="73">
        <v>2</v>
      </c>
      <c r="T9557" s="73">
        <v>2</v>
      </c>
      <c r="U9557" s="73">
        <v>4</v>
      </c>
      <c r="V9557" s="73">
        <v>2</v>
      </c>
      <c r="W9557" s="73">
        <v>2</v>
      </c>
    </row>
    <row r="9558" spans="3:23" ht="15" customHeight="1" outlineLevel="2">
      <c r="D9558" s="38" t="s">
        <v>1234</v>
      </c>
      <c r="E9558" s="233" t="s">
        <v>1235</v>
      </c>
      <c r="F9558" s="73">
        <v>0</v>
      </c>
      <c r="G9558" s="73">
        <v>0</v>
      </c>
      <c r="H9558" s="73">
        <v>0</v>
      </c>
      <c r="I9558" s="73">
        <v>0</v>
      </c>
      <c r="J9558" s="73">
        <v>0</v>
      </c>
      <c r="K9558" s="73">
        <v>0</v>
      </c>
      <c r="L9558" s="73">
        <v>0</v>
      </c>
      <c r="M9558" s="73">
        <v>0</v>
      </c>
      <c r="N9558" s="73">
        <v>0</v>
      </c>
      <c r="O9558" s="73">
        <v>0</v>
      </c>
      <c r="P9558" s="73">
        <v>0</v>
      </c>
      <c r="Q9558" s="73">
        <v>0</v>
      </c>
      <c r="R9558" s="73">
        <v>0</v>
      </c>
      <c r="S9558" s="73">
        <v>0</v>
      </c>
      <c r="T9558" s="73">
        <v>0</v>
      </c>
      <c r="U9558" s="73">
        <v>0</v>
      </c>
      <c r="V9558" s="73">
        <v>0</v>
      </c>
      <c r="W9558" s="73">
        <v>0</v>
      </c>
    </row>
    <row r="9559" spans="3:23" ht="15" customHeight="1" outlineLevel="2">
      <c r="D9559" s="38" t="s">
        <v>1236</v>
      </c>
      <c r="E9559" s="233" t="s">
        <v>1237</v>
      </c>
      <c r="F9559" s="73">
        <v>1</v>
      </c>
      <c r="G9559" s="73">
        <v>0</v>
      </c>
      <c r="H9559" s="73">
        <v>1</v>
      </c>
      <c r="I9559" s="73">
        <v>1</v>
      </c>
      <c r="J9559" s="73">
        <v>0</v>
      </c>
      <c r="K9559" s="73">
        <v>1</v>
      </c>
      <c r="L9559" s="73">
        <v>1</v>
      </c>
      <c r="M9559" s="73">
        <v>0</v>
      </c>
      <c r="N9559" s="73">
        <v>1</v>
      </c>
      <c r="O9559" s="73">
        <v>1</v>
      </c>
      <c r="P9559" s="73">
        <v>0</v>
      </c>
      <c r="Q9559" s="73">
        <v>1</v>
      </c>
      <c r="R9559" s="73">
        <v>1</v>
      </c>
      <c r="S9559" s="73">
        <v>0</v>
      </c>
      <c r="T9559" s="73">
        <v>1</v>
      </c>
      <c r="U9559" s="73">
        <v>1</v>
      </c>
      <c r="V9559" s="73">
        <v>0</v>
      </c>
      <c r="W9559" s="73">
        <v>1</v>
      </c>
    </row>
    <row r="9560" spans="3:23" ht="15" customHeight="1" outlineLevel="2">
      <c r="D9560" s="38" t="s">
        <v>1238</v>
      </c>
      <c r="E9560" s="233" t="s">
        <v>1239</v>
      </c>
      <c r="F9560" s="73">
        <v>1</v>
      </c>
      <c r="G9560" s="73">
        <v>0</v>
      </c>
      <c r="H9560" s="73">
        <v>1</v>
      </c>
      <c r="I9560" s="73">
        <v>3</v>
      </c>
      <c r="J9560" s="73">
        <v>2</v>
      </c>
      <c r="K9560" s="73">
        <v>1</v>
      </c>
      <c r="L9560" s="73">
        <v>2</v>
      </c>
      <c r="M9560" s="73">
        <v>1</v>
      </c>
      <c r="N9560" s="73">
        <v>1</v>
      </c>
      <c r="O9560" s="73">
        <v>2</v>
      </c>
      <c r="P9560" s="73">
        <v>1</v>
      </c>
      <c r="Q9560" s="73">
        <v>1</v>
      </c>
      <c r="R9560" s="73">
        <v>3</v>
      </c>
      <c r="S9560" s="73">
        <v>2</v>
      </c>
      <c r="T9560" s="73">
        <v>1</v>
      </c>
      <c r="U9560" s="73">
        <v>3</v>
      </c>
      <c r="V9560" s="73">
        <v>2</v>
      </c>
      <c r="W9560" s="73">
        <v>1</v>
      </c>
    </row>
    <row r="9561" spans="3:23" ht="15" customHeight="1" outlineLevel="2">
      <c r="D9561" s="38" t="s">
        <v>1240</v>
      </c>
      <c r="E9561" s="233" t="s">
        <v>1241</v>
      </c>
      <c r="F9561" s="73">
        <v>0</v>
      </c>
      <c r="G9561" s="73">
        <v>0</v>
      </c>
      <c r="H9561" s="73">
        <v>0</v>
      </c>
      <c r="I9561" s="73">
        <v>0</v>
      </c>
      <c r="J9561" s="73">
        <v>0</v>
      </c>
      <c r="K9561" s="73">
        <v>0</v>
      </c>
      <c r="L9561" s="73">
        <v>0</v>
      </c>
      <c r="M9561" s="73">
        <v>0</v>
      </c>
      <c r="N9561" s="73">
        <v>0</v>
      </c>
      <c r="O9561" s="73">
        <v>0</v>
      </c>
      <c r="P9561" s="73">
        <v>0</v>
      </c>
      <c r="Q9561" s="73">
        <v>0</v>
      </c>
      <c r="R9561" s="73">
        <v>0</v>
      </c>
      <c r="S9561" s="73">
        <v>0</v>
      </c>
      <c r="T9561" s="73">
        <v>0</v>
      </c>
      <c r="U9561" s="73">
        <v>0</v>
      </c>
      <c r="V9561" s="73">
        <v>0</v>
      </c>
      <c r="W9561" s="73">
        <v>0</v>
      </c>
    </row>
    <row r="9562" spans="3:23" ht="15" customHeight="1" outlineLevel="2">
      <c r="D9562" s="38" t="s">
        <v>1242</v>
      </c>
      <c r="E9562" s="233" t="s">
        <v>1243</v>
      </c>
      <c r="F9562" s="73">
        <v>0</v>
      </c>
      <c r="G9562" s="73">
        <v>0</v>
      </c>
      <c r="H9562" s="73">
        <v>0</v>
      </c>
      <c r="I9562" s="73">
        <v>0</v>
      </c>
      <c r="J9562" s="73">
        <v>0</v>
      </c>
      <c r="K9562" s="73">
        <v>0</v>
      </c>
      <c r="L9562" s="73">
        <v>0</v>
      </c>
      <c r="M9562" s="73">
        <v>0</v>
      </c>
      <c r="N9562" s="73">
        <v>0</v>
      </c>
      <c r="O9562" s="73">
        <v>0</v>
      </c>
      <c r="P9562" s="73">
        <v>0</v>
      </c>
      <c r="Q9562" s="73">
        <v>0</v>
      </c>
      <c r="R9562" s="73">
        <v>0</v>
      </c>
      <c r="S9562" s="73">
        <v>0</v>
      </c>
      <c r="T9562" s="73">
        <v>0</v>
      </c>
      <c r="U9562" s="73">
        <v>0</v>
      </c>
      <c r="V9562" s="73">
        <v>0</v>
      </c>
      <c r="W9562" s="73">
        <v>0</v>
      </c>
    </row>
    <row r="9563" spans="3:23" ht="15" customHeight="1" outlineLevel="2">
      <c r="D9563" s="38" t="s">
        <v>1244</v>
      </c>
      <c r="E9563" s="233" t="s">
        <v>1245</v>
      </c>
      <c r="F9563" s="73">
        <v>0</v>
      </c>
      <c r="G9563" s="73">
        <v>0</v>
      </c>
      <c r="H9563" s="73">
        <v>0</v>
      </c>
      <c r="I9563" s="73">
        <v>0</v>
      </c>
      <c r="J9563" s="73">
        <v>0</v>
      </c>
      <c r="K9563" s="73">
        <v>0</v>
      </c>
      <c r="L9563" s="73">
        <v>0</v>
      </c>
      <c r="M9563" s="73">
        <v>0</v>
      </c>
      <c r="N9563" s="73">
        <v>0</v>
      </c>
      <c r="O9563" s="73">
        <v>0</v>
      </c>
      <c r="P9563" s="73">
        <v>0</v>
      </c>
      <c r="Q9563" s="73">
        <v>0</v>
      </c>
      <c r="R9563" s="73">
        <v>0</v>
      </c>
      <c r="S9563" s="73">
        <v>0</v>
      </c>
      <c r="T9563" s="73">
        <v>0</v>
      </c>
      <c r="U9563" s="73">
        <v>0</v>
      </c>
      <c r="V9563" s="73">
        <v>0</v>
      </c>
      <c r="W9563" s="73">
        <v>0</v>
      </c>
    </row>
    <row r="9564" spans="3:23" ht="15" customHeight="1" outlineLevel="2">
      <c r="D9564" s="38" t="s">
        <v>1246</v>
      </c>
      <c r="E9564" s="233" t="s">
        <v>1247</v>
      </c>
      <c r="F9564" s="73">
        <v>0</v>
      </c>
      <c r="G9564" s="73">
        <v>0</v>
      </c>
      <c r="H9564" s="73">
        <v>0</v>
      </c>
      <c r="I9564" s="73">
        <v>0</v>
      </c>
      <c r="J9564" s="73">
        <v>0</v>
      </c>
      <c r="K9564" s="73">
        <v>0</v>
      </c>
      <c r="L9564" s="73">
        <v>0</v>
      </c>
      <c r="M9564" s="73">
        <v>0</v>
      </c>
      <c r="N9564" s="73">
        <v>0</v>
      </c>
      <c r="O9564" s="73">
        <v>0</v>
      </c>
      <c r="P9564" s="73">
        <v>0</v>
      </c>
      <c r="Q9564" s="73">
        <v>0</v>
      </c>
      <c r="R9564" s="73">
        <v>0</v>
      </c>
      <c r="S9564" s="73">
        <v>0</v>
      </c>
      <c r="T9564" s="73">
        <v>0</v>
      </c>
      <c r="U9564" s="73">
        <v>0</v>
      </c>
      <c r="V9564" s="73">
        <v>0</v>
      </c>
      <c r="W9564" s="73">
        <v>0</v>
      </c>
    </row>
    <row r="9565" spans="3:23" ht="15" customHeight="1" outlineLevel="2">
      <c r="D9565" s="38" t="s">
        <v>1248</v>
      </c>
      <c r="E9565" s="233" t="s">
        <v>1249</v>
      </c>
      <c r="F9565" s="73">
        <v>0</v>
      </c>
      <c r="G9565" s="73">
        <v>0</v>
      </c>
      <c r="H9565" s="73">
        <v>0</v>
      </c>
      <c r="I9565" s="73">
        <v>0</v>
      </c>
      <c r="J9565" s="73">
        <v>0</v>
      </c>
      <c r="K9565" s="73">
        <v>0</v>
      </c>
      <c r="L9565" s="73">
        <v>0</v>
      </c>
      <c r="M9565" s="73">
        <v>0</v>
      </c>
      <c r="N9565" s="73">
        <v>0</v>
      </c>
      <c r="O9565" s="73">
        <v>0</v>
      </c>
      <c r="P9565" s="73">
        <v>0</v>
      </c>
      <c r="Q9565" s="73">
        <v>0</v>
      </c>
      <c r="R9565" s="73">
        <v>0</v>
      </c>
      <c r="S9565" s="73">
        <v>0</v>
      </c>
      <c r="T9565" s="73">
        <v>0</v>
      </c>
      <c r="U9565" s="73">
        <v>0</v>
      </c>
      <c r="V9565" s="73">
        <v>0</v>
      </c>
      <c r="W9565" s="73">
        <v>0</v>
      </c>
    </row>
    <row r="9566" spans="3:23" ht="15" customHeight="1" outlineLevel="2">
      <c r="D9566" s="38" t="s">
        <v>1250</v>
      </c>
      <c r="E9566" s="233" t="s">
        <v>1251</v>
      </c>
      <c r="F9566" s="73">
        <v>0</v>
      </c>
      <c r="G9566" s="73">
        <v>0</v>
      </c>
      <c r="H9566" s="73">
        <v>0</v>
      </c>
      <c r="I9566" s="73">
        <v>0</v>
      </c>
      <c r="J9566" s="73">
        <v>0</v>
      </c>
      <c r="K9566" s="73">
        <v>0</v>
      </c>
      <c r="L9566" s="73">
        <v>0</v>
      </c>
      <c r="M9566" s="73">
        <v>0</v>
      </c>
      <c r="N9566" s="73">
        <v>0</v>
      </c>
      <c r="O9566" s="73">
        <v>0</v>
      </c>
      <c r="P9566" s="73">
        <v>0</v>
      </c>
      <c r="Q9566" s="73">
        <v>0</v>
      </c>
      <c r="R9566" s="73">
        <v>0</v>
      </c>
      <c r="S9566" s="73">
        <v>0</v>
      </c>
      <c r="T9566" s="73">
        <v>0</v>
      </c>
      <c r="U9566" s="73">
        <v>0</v>
      </c>
      <c r="V9566" s="73">
        <v>0</v>
      </c>
      <c r="W9566" s="73">
        <v>0</v>
      </c>
    </row>
    <row r="9567" spans="3:23" ht="15" customHeight="1" outlineLevel="2">
      <c r="D9567" s="38" t="s">
        <v>1252</v>
      </c>
      <c r="E9567" s="233" t="s">
        <v>1253</v>
      </c>
      <c r="F9567" s="73">
        <v>0</v>
      </c>
      <c r="G9567" s="73">
        <v>0</v>
      </c>
      <c r="H9567" s="73">
        <v>0</v>
      </c>
      <c r="I9567" s="73">
        <v>0</v>
      </c>
      <c r="J9567" s="73">
        <v>0</v>
      </c>
      <c r="K9567" s="73">
        <v>0</v>
      </c>
      <c r="L9567" s="73">
        <v>0</v>
      </c>
      <c r="M9567" s="73">
        <v>0</v>
      </c>
      <c r="N9567" s="73">
        <v>0</v>
      </c>
      <c r="O9567" s="73">
        <v>0</v>
      </c>
      <c r="P9567" s="73">
        <v>0</v>
      </c>
      <c r="Q9567" s="73">
        <v>0</v>
      </c>
      <c r="R9567" s="73">
        <v>0</v>
      </c>
      <c r="S9567" s="73">
        <v>0</v>
      </c>
      <c r="T9567" s="73">
        <v>0</v>
      </c>
      <c r="U9567" s="73">
        <v>0</v>
      </c>
      <c r="V9567" s="73">
        <v>0</v>
      </c>
      <c r="W9567" s="73">
        <v>0</v>
      </c>
    </row>
    <row r="9568" spans="3:23" ht="15" customHeight="1" outlineLevel="2">
      <c r="D9568" s="38" t="s">
        <v>1254</v>
      </c>
      <c r="E9568" s="233" t="s">
        <v>1255</v>
      </c>
      <c r="F9568" s="73">
        <v>0</v>
      </c>
      <c r="G9568" s="73">
        <v>0</v>
      </c>
      <c r="H9568" s="73">
        <v>0</v>
      </c>
      <c r="I9568" s="73">
        <v>0</v>
      </c>
      <c r="J9568" s="73">
        <v>0</v>
      </c>
      <c r="K9568" s="73">
        <v>0</v>
      </c>
      <c r="L9568" s="73">
        <v>0</v>
      </c>
      <c r="M9568" s="73">
        <v>0</v>
      </c>
      <c r="N9568" s="73">
        <v>0</v>
      </c>
      <c r="O9568" s="73">
        <v>0</v>
      </c>
      <c r="P9568" s="73">
        <v>0</v>
      </c>
      <c r="Q9568" s="73">
        <v>0</v>
      </c>
      <c r="R9568" s="73">
        <v>0</v>
      </c>
      <c r="S9568" s="73">
        <v>0</v>
      </c>
      <c r="T9568" s="73">
        <v>0</v>
      </c>
      <c r="U9568" s="73">
        <v>0</v>
      </c>
      <c r="V9568" s="73">
        <v>0</v>
      </c>
      <c r="W9568" s="73">
        <v>0</v>
      </c>
    </row>
    <row r="9569" spans="3:23" ht="15" customHeight="1" outlineLevel="1">
      <c r="C9569" s="231" t="s">
        <v>36</v>
      </c>
      <c r="E9569" s="230" t="s">
        <v>1256</v>
      </c>
      <c r="F9569" s="73">
        <v>16</v>
      </c>
      <c r="G9569" s="73">
        <v>0</v>
      </c>
      <c r="H9569" s="73">
        <v>16</v>
      </c>
      <c r="I9569" s="73">
        <v>17</v>
      </c>
      <c r="J9569" s="73">
        <v>0</v>
      </c>
      <c r="K9569" s="73">
        <v>17</v>
      </c>
      <c r="L9569" s="73">
        <v>16</v>
      </c>
      <c r="M9569" s="73">
        <v>0</v>
      </c>
      <c r="N9569" s="73">
        <v>16</v>
      </c>
      <c r="O9569" s="73">
        <v>16</v>
      </c>
      <c r="P9569" s="73">
        <v>0</v>
      </c>
      <c r="Q9569" s="73">
        <v>16</v>
      </c>
      <c r="R9569" s="73">
        <v>16</v>
      </c>
      <c r="S9569" s="73">
        <v>0</v>
      </c>
      <c r="T9569" s="73">
        <v>16</v>
      </c>
      <c r="U9569" s="73">
        <v>16</v>
      </c>
      <c r="V9569" s="73">
        <v>0</v>
      </c>
      <c r="W9569" s="73">
        <v>16</v>
      </c>
    </row>
    <row r="9570" spans="3:23" ht="15" customHeight="1" outlineLevel="2">
      <c r="D9570" s="38" t="s">
        <v>1257</v>
      </c>
      <c r="E9570" s="233" t="s">
        <v>1258</v>
      </c>
      <c r="F9570" s="73">
        <v>6</v>
      </c>
      <c r="G9570" s="73">
        <v>0</v>
      </c>
      <c r="H9570" s="73">
        <v>6</v>
      </c>
      <c r="I9570" s="73">
        <v>7</v>
      </c>
      <c r="J9570" s="73">
        <v>0</v>
      </c>
      <c r="K9570" s="73">
        <v>7</v>
      </c>
      <c r="L9570" s="73">
        <v>6</v>
      </c>
      <c r="M9570" s="73">
        <v>0</v>
      </c>
      <c r="N9570" s="73">
        <v>6</v>
      </c>
      <c r="O9570" s="73">
        <v>6</v>
      </c>
      <c r="P9570" s="73">
        <v>0</v>
      </c>
      <c r="Q9570" s="73">
        <v>6</v>
      </c>
      <c r="R9570" s="73">
        <v>6</v>
      </c>
      <c r="S9570" s="73">
        <v>0</v>
      </c>
      <c r="T9570" s="73">
        <v>6</v>
      </c>
      <c r="U9570" s="73">
        <v>6</v>
      </c>
      <c r="V9570" s="73">
        <v>0</v>
      </c>
      <c r="W9570" s="73">
        <v>6</v>
      </c>
    </row>
    <row r="9571" spans="3:23" ht="15" customHeight="1" outlineLevel="2">
      <c r="D9571" s="38" t="s">
        <v>1259</v>
      </c>
      <c r="E9571" s="233" t="s">
        <v>1260</v>
      </c>
      <c r="F9571" s="73">
        <v>2</v>
      </c>
      <c r="G9571" s="73">
        <v>0</v>
      </c>
      <c r="H9571" s="73">
        <v>2</v>
      </c>
      <c r="I9571" s="73">
        <v>1</v>
      </c>
      <c r="J9571" s="73">
        <v>0</v>
      </c>
      <c r="K9571" s="73">
        <v>1</v>
      </c>
      <c r="L9571" s="73">
        <v>2</v>
      </c>
      <c r="M9571" s="73">
        <v>0</v>
      </c>
      <c r="N9571" s="73">
        <v>2</v>
      </c>
      <c r="O9571" s="73">
        <v>2</v>
      </c>
      <c r="P9571" s="73">
        <v>0</v>
      </c>
      <c r="Q9571" s="73">
        <v>2</v>
      </c>
      <c r="R9571" s="73">
        <v>1</v>
      </c>
      <c r="S9571" s="73">
        <v>0</v>
      </c>
      <c r="T9571" s="73">
        <v>1</v>
      </c>
      <c r="U9571" s="73">
        <v>2</v>
      </c>
      <c r="V9571" s="73">
        <v>0</v>
      </c>
      <c r="W9571" s="73">
        <v>2</v>
      </c>
    </row>
    <row r="9572" spans="3:23" ht="15" customHeight="1" outlineLevel="2">
      <c r="D9572" s="38" t="s">
        <v>1261</v>
      </c>
      <c r="E9572" s="233" t="s">
        <v>1262</v>
      </c>
      <c r="F9572" s="73">
        <v>0</v>
      </c>
      <c r="G9572" s="73">
        <v>0</v>
      </c>
      <c r="H9572" s="73">
        <v>0</v>
      </c>
      <c r="I9572" s="73">
        <v>0</v>
      </c>
      <c r="J9572" s="73">
        <v>0</v>
      </c>
      <c r="K9572" s="73">
        <v>0</v>
      </c>
      <c r="L9572" s="73">
        <v>0</v>
      </c>
      <c r="M9572" s="73">
        <v>0</v>
      </c>
      <c r="N9572" s="73">
        <v>0</v>
      </c>
      <c r="O9572" s="73">
        <v>0</v>
      </c>
      <c r="P9572" s="73">
        <v>0</v>
      </c>
      <c r="Q9572" s="73">
        <v>0</v>
      </c>
      <c r="R9572" s="73">
        <v>0</v>
      </c>
      <c r="S9572" s="73">
        <v>0</v>
      </c>
      <c r="T9572" s="73">
        <v>0</v>
      </c>
      <c r="U9572" s="73">
        <v>0</v>
      </c>
      <c r="V9572" s="73">
        <v>0</v>
      </c>
      <c r="W9572" s="73">
        <v>0</v>
      </c>
    </row>
    <row r="9573" spans="3:23" ht="15" customHeight="1" outlineLevel="2">
      <c r="D9573" s="38" t="s">
        <v>1263</v>
      </c>
      <c r="E9573" s="233" t="s">
        <v>1264</v>
      </c>
      <c r="F9573" s="73">
        <v>8</v>
      </c>
      <c r="G9573" s="73">
        <v>0</v>
      </c>
      <c r="H9573" s="73">
        <v>8</v>
      </c>
      <c r="I9573" s="73">
        <v>9</v>
      </c>
      <c r="J9573" s="73">
        <v>0</v>
      </c>
      <c r="K9573" s="73">
        <v>9</v>
      </c>
      <c r="L9573" s="73">
        <v>8</v>
      </c>
      <c r="M9573" s="73">
        <v>0</v>
      </c>
      <c r="N9573" s="73">
        <v>8</v>
      </c>
      <c r="O9573" s="73">
        <v>8</v>
      </c>
      <c r="P9573" s="73">
        <v>0</v>
      </c>
      <c r="Q9573" s="73">
        <v>8</v>
      </c>
      <c r="R9573" s="73">
        <v>8</v>
      </c>
      <c r="S9573" s="73">
        <v>0</v>
      </c>
      <c r="T9573" s="73">
        <v>8</v>
      </c>
      <c r="U9573" s="73">
        <v>8</v>
      </c>
      <c r="V9573" s="73">
        <v>0</v>
      </c>
      <c r="W9573" s="73">
        <v>8</v>
      </c>
    </row>
    <row r="9574" spans="3:23" ht="15" customHeight="1" outlineLevel="2">
      <c r="D9574" s="38" t="s">
        <v>1265</v>
      </c>
      <c r="E9574" s="233" t="s">
        <v>1266</v>
      </c>
      <c r="F9574" s="73">
        <v>0</v>
      </c>
      <c r="G9574" s="73">
        <v>0</v>
      </c>
      <c r="H9574" s="73">
        <v>0</v>
      </c>
      <c r="I9574" s="73">
        <v>0</v>
      </c>
      <c r="J9574" s="73">
        <v>0</v>
      </c>
      <c r="K9574" s="73">
        <v>0</v>
      </c>
      <c r="L9574" s="73">
        <v>0</v>
      </c>
      <c r="M9574" s="73">
        <v>0</v>
      </c>
      <c r="N9574" s="73">
        <v>0</v>
      </c>
      <c r="O9574" s="73">
        <v>0</v>
      </c>
      <c r="P9574" s="73">
        <v>0</v>
      </c>
      <c r="Q9574" s="73">
        <v>0</v>
      </c>
      <c r="R9574" s="73">
        <v>0</v>
      </c>
      <c r="S9574" s="73">
        <v>0</v>
      </c>
      <c r="T9574" s="73">
        <v>0</v>
      </c>
      <c r="U9574" s="73">
        <v>0</v>
      </c>
      <c r="V9574" s="73">
        <v>0</v>
      </c>
      <c r="W9574" s="73">
        <v>0</v>
      </c>
    </row>
    <row r="9575" spans="3:23" ht="15" customHeight="1" outlineLevel="2">
      <c r="D9575" s="38" t="s">
        <v>1267</v>
      </c>
      <c r="E9575" s="233" t="s">
        <v>1268</v>
      </c>
      <c r="F9575" s="73">
        <v>0</v>
      </c>
      <c r="G9575" s="73">
        <v>0</v>
      </c>
      <c r="H9575" s="73">
        <v>0</v>
      </c>
      <c r="I9575" s="73">
        <v>0</v>
      </c>
      <c r="J9575" s="73">
        <v>0</v>
      </c>
      <c r="K9575" s="73">
        <v>0</v>
      </c>
      <c r="L9575" s="73">
        <v>0</v>
      </c>
      <c r="M9575" s="73">
        <v>0</v>
      </c>
      <c r="N9575" s="73">
        <v>0</v>
      </c>
      <c r="O9575" s="73">
        <v>0</v>
      </c>
      <c r="P9575" s="73">
        <v>0</v>
      </c>
      <c r="Q9575" s="73">
        <v>0</v>
      </c>
      <c r="R9575" s="73">
        <v>1</v>
      </c>
      <c r="S9575" s="73">
        <v>0</v>
      </c>
      <c r="T9575" s="73">
        <v>1</v>
      </c>
      <c r="U9575" s="73">
        <v>0</v>
      </c>
      <c r="V9575" s="73">
        <v>0</v>
      </c>
      <c r="W9575" s="73">
        <v>0</v>
      </c>
    </row>
    <row r="9576" spans="3:23" ht="15" customHeight="1" outlineLevel="2">
      <c r="D9576" s="38" t="s">
        <v>1269</v>
      </c>
      <c r="E9576" s="233" t="s">
        <v>1270</v>
      </c>
      <c r="F9576" s="73">
        <v>0</v>
      </c>
      <c r="G9576" s="73">
        <v>0</v>
      </c>
      <c r="H9576" s="73">
        <v>0</v>
      </c>
      <c r="I9576" s="73">
        <v>0</v>
      </c>
      <c r="J9576" s="73">
        <v>0</v>
      </c>
      <c r="K9576" s="73">
        <v>0</v>
      </c>
      <c r="L9576" s="73">
        <v>0</v>
      </c>
      <c r="M9576" s="73">
        <v>0</v>
      </c>
      <c r="N9576" s="73">
        <v>0</v>
      </c>
      <c r="O9576" s="73">
        <v>0</v>
      </c>
      <c r="P9576" s="73">
        <v>0</v>
      </c>
      <c r="Q9576" s="73">
        <v>0</v>
      </c>
      <c r="R9576" s="73">
        <v>0</v>
      </c>
      <c r="S9576" s="73">
        <v>0</v>
      </c>
      <c r="T9576" s="73">
        <v>0</v>
      </c>
      <c r="U9576" s="73">
        <v>0</v>
      </c>
      <c r="V9576" s="73">
        <v>0</v>
      </c>
      <c r="W9576" s="73">
        <v>0</v>
      </c>
    </row>
    <row r="9577" spans="3:23" ht="15" customHeight="1" outlineLevel="2">
      <c r="D9577" s="38" t="s">
        <v>1271</v>
      </c>
      <c r="E9577" s="233" t="s">
        <v>1272</v>
      </c>
      <c r="F9577" s="73">
        <v>0</v>
      </c>
      <c r="G9577" s="73">
        <v>0</v>
      </c>
      <c r="H9577" s="73">
        <v>0</v>
      </c>
      <c r="I9577" s="73">
        <v>0</v>
      </c>
      <c r="J9577" s="73">
        <v>0</v>
      </c>
      <c r="K9577" s="73">
        <v>0</v>
      </c>
      <c r="L9577" s="73">
        <v>0</v>
      </c>
      <c r="M9577" s="73">
        <v>0</v>
      </c>
      <c r="N9577" s="73">
        <v>0</v>
      </c>
      <c r="O9577" s="73">
        <v>0</v>
      </c>
      <c r="P9577" s="73">
        <v>0</v>
      </c>
      <c r="Q9577" s="73">
        <v>0</v>
      </c>
      <c r="R9577" s="73">
        <v>0</v>
      </c>
      <c r="S9577" s="73">
        <v>0</v>
      </c>
      <c r="T9577" s="73">
        <v>0</v>
      </c>
      <c r="U9577" s="73">
        <v>0</v>
      </c>
      <c r="V9577" s="73">
        <v>0</v>
      </c>
      <c r="W9577" s="73">
        <v>0</v>
      </c>
    </row>
    <row r="9578" spans="3:23" ht="15" customHeight="1" outlineLevel="2">
      <c r="D9578" s="38" t="s">
        <v>1273</v>
      </c>
      <c r="E9578" s="233" t="s">
        <v>1274</v>
      </c>
      <c r="F9578" s="73">
        <v>0</v>
      </c>
      <c r="G9578" s="73">
        <v>0</v>
      </c>
      <c r="H9578" s="73">
        <v>0</v>
      </c>
      <c r="I9578" s="73">
        <v>0</v>
      </c>
      <c r="J9578" s="73">
        <v>0</v>
      </c>
      <c r="K9578" s="73">
        <v>0</v>
      </c>
      <c r="L9578" s="73">
        <v>0</v>
      </c>
      <c r="M9578" s="73">
        <v>0</v>
      </c>
      <c r="N9578" s="73">
        <v>0</v>
      </c>
      <c r="O9578" s="73">
        <v>0</v>
      </c>
      <c r="P9578" s="73">
        <v>0</v>
      </c>
      <c r="Q9578" s="73">
        <v>0</v>
      </c>
      <c r="R9578" s="73">
        <v>0</v>
      </c>
      <c r="S9578" s="73">
        <v>0</v>
      </c>
      <c r="T9578" s="73">
        <v>0</v>
      </c>
      <c r="U9578" s="73">
        <v>0</v>
      </c>
      <c r="V9578" s="73">
        <v>0</v>
      </c>
      <c r="W9578" s="73">
        <v>0</v>
      </c>
    </row>
    <row r="9579" spans="3:23" ht="15" customHeight="1" outlineLevel="2">
      <c r="D9579" s="38" t="s">
        <v>1275</v>
      </c>
      <c r="E9579" s="233" t="s">
        <v>1276</v>
      </c>
      <c r="F9579" s="73">
        <v>0</v>
      </c>
      <c r="G9579" s="73">
        <v>0</v>
      </c>
      <c r="H9579" s="73">
        <v>0</v>
      </c>
      <c r="I9579" s="73">
        <v>0</v>
      </c>
      <c r="J9579" s="73">
        <v>0</v>
      </c>
      <c r="K9579" s="73">
        <v>0</v>
      </c>
      <c r="L9579" s="73">
        <v>0</v>
      </c>
      <c r="M9579" s="73">
        <v>0</v>
      </c>
      <c r="N9579" s="73">
        <v>0</v>
      </c>
      <c r="O9579" s="73">
        <v>0</v>
      </c>
      <c r="P9579" s="73">
        <v>0</v>
      </c>
      <c r="Q9579" s="73">
        <v>0</v>
      </c>
      <c r="R9579" s="73">
        <v>0</v>
      </c>
      <c r="S9579" s="73">
        <v>0</v>
      </c>
      <c r="T9579" s="73">
        <v>0</v>
      </c>
      <c r="U9579" s="73">
        <v>0</v>
      </c>
      <c r="V9579" s="73">
        <v>0</v>
      </c>
      <c r="W9579" s="73">
        <v>0</v>
      </c>
    </row>
    <row r="9580" spans="3:23" ht="15" customHeight="1" outlineLevel="2">
      <c r="D9580" s="38" t="s">
        <v>1277</v>
      </c>
      <c r="E9580" s="233" t="s">
        <v>1278</v>
      </c>
      <c r="F9580" s="73">
        <v>0</v>
      </c>
      <c r="G9580" s="73">
        <v>0</v>
      </c>
      <c r="H9580" s="73">
        <v>0</v>
      </c>
      <c r="I9580" s="73">
        <v>0</v>
      </c>
      <c r="J9580" s="73">
        <v>0</v>
      </c>
      <c r="K9580" s="73">
        <v>0</v>
      </c>
      <c r="L9580" s="73">
        <v>0</v>
      </c>
      <c r="M9580" s="73">
        <v>0</v>
      </c>
      <c r="N9580" s="73">
        <v>0</v>
      </c>
      <c r="O9580" s="73">
        <v>0</v>
      </c>
      <c r="P9580" s="73">
        <v>0</v>
      </c>
      <c r="Q9580" s="73">
        <v>0</v>
      </c>
      <c r="R9580" s="73">
        <v>0</v>
      </c>
      <c r="S9580" s="73">
        <v>0</v>
      </c>
      <c r="T9580" s="73">
        <v>0</v>
      </c>
      <c r="U9580" s="73">
        <v>0</v>
      </c>
      <c r="V9580" s="73">
        <v>0</v>
      </c>
      <c r="W9580" s="73">
        <v>0</v>
      </c>
    </row>
    <row r="9581" spans="3:23" ht="15" customHeight="1" outlineLevel="2">
      <c r="D9581" s="38" t="s">
        <v>1279</v>
      </c>
      <c r="E9581" s="233" t="s">
        <v>1280</v>
      </c>
      <c r="F9581" s="73">
        <v>0</v>
      </c>
      <c r="G9581" s="73">
        <v>0</v>
      </c>
      <c r="H9581" s="73">
        <v>0</v>
      </c>
      <c r="I9581" s="73">
        <v>0</v>
      </c>
      <c r="J9581" s="73">
        <v>0</v>
      </c>
      <c r="K9581" s="73">
        <v>0</v>
      </c>
      <c r="L9581" s="73">
        <v>0</v>
      </c>
      <c r="M9581" s="73">
        <v>0</v>
      </c>
      <c r="N9581" s="73">
        <v>0</v>
      </c>
      <c r="O9581" s="73">
        <v>0</v>
      </c>
      <c r="P9581" s="73">
        <v>0</v>
      </c>
      <c r="Q9581" s="73">
        <v>0</v>
      </c>
      <c r="R9581" s="73">
        <v>0</v>
      </c>
      <c r="S9581" s="73">
        <v>0</v>
      </c>
      <c r="T9581" s="73">
        <v>0</v>
      </c>
      <c r="U9581" s="73">
        <v>0</v>
      </c>
      <c r="V9581" s="73">
        <v>0</v>
      </c>
      <c r="W9581" s="73">
        <v>0</v>
      </c>
    </row>
    <row r="9582" spans="3:23" ht="15" customHeight="1" outlineLevel="2">
      <c r="D9582" s="38" t="s">
        <v>1281</v>
      </c>
      <c r="E9582" s="233" t="s">
        <v>1282</v>
      </c>
      <c r="F9582" s="73">
        <v>0</v>
      </c>
      <c r="G9582" s="73">
        <v>0</v>
      </c>
      <c r="H9582" s="73">
        <v>0</v>
      </c>
      <c r="I9582" s="73">
        <v>0</v>
      </c>
      <c r="J9582" s="73">
        <v>0</v>
      </c>
      <c r="K9582" s="73">
        <v>0</v>
      </c>
      <c r="L9582" s="73">
        <v>0</v>
      </c>
      <c r="M9582" s="73">
        <v>0</v>
      </c>
      <c r="N9582" s="73">
        <v>0</v>
      </c>
      <c r="O9582" s="73">
        <v>0</v>
      </c>
      <c r="P9582" s="73">
        <v>0</v>
      </c>
      <c r="Q9582" s="73">
        <v>0</v>
      </c>
      <c r="R9582" s="73">
        <v>0</v>
      </c>
      <c r="S9582" s="73">
        <v>0</v>
      </c>
      <c r="T9582" s="73">
        <v>0</v>
      </c>
      <c r="U9582" s="73">
        <v>0</v>
      </c>
      <c r="V9582" s="73">
        <v>0</v>
      </c>
      <c r="W9582" s="73">
        <v>0</v>
      </c>
    </row>
    <row r="9583" spans="3:23" ht="15" customHeight="1" outlineLevel="2">
      <c r="D9583" s="38" t="s">
        <v>1283</v>
      </c>
      <c r="E9583" s="233" t="s">
        <v>1284</v>
      </c>
      <c r="F9583" s="73">
        <v>0</v>
      </c>
      <c r="G9583" s="73">
        <v>0</v>
      </c>
      <c r="H9583" s="73">
        <v>0</v>
      </c>
      <c r="I9583" s="73">
        <v>0</v>
      </c>
      <c r="J9583" s="73">
        <v>0</v>
      </c>
      <c r="K9583" s="73">
        <v>0</v>
      </c>
      <c r="L9583" s="73">
        <v>0</v>
      </c>
      <c r="M9583" s="73">
        <v>0</v>
      </c>
      <c r="N9583" s="73">
        <v>0</v>
      </c>
      <c r="O9583" s="73">
        <v>0</v>
      </c>
      <c r="P9583" s="73">
        <v>0</v>
      </c>
      <c r="Q9583" s="73">
        <v>0</v>
      </c>
      <c r="R9583" s="73">
        <v>0</v>
      </c>
      <c r="S9583" s="73">
        <v>0</v>
      </c>
      <c r="T9583" s="73">
        <v>0</v>
      </c>
      <c r="U9583" s="73">
        <v>0</v>
      </c>
      <c r="V9583" s="73">
        <v>0</v>
      </c>
      <c r="W9583" s="73">
        <v>0</v>
      </c>
    </row>
    <row r="9584" spans="3:23" ht="15" customHeight="1" outlineLevel="2">
      <c r="D9584" s="38" t="s">
        <v>1285</v>
      </c>
      <c r="E9584" s="233" t="s">
        <v>1286</v>
      </c>
      <c r="F9584" s="73">
        <v>0</v>
      </c>
      <c r="G9584" s="73">
        <v>0</v>
      </c>
      <c r="H9584" s="73">
        <v>0</v>
      </c>
      <c r="I9584" s="73">
        <v>0</v>
      </c>
      <c r="J9584" s="73">
        <v>0</v>
      </c>
      <c r="K9584" s="73">
        <v>0</v>
      </c>
      <c r="L9584" s="73">
        <v>0</v>
      </c>
      <c r="M9584" s="73">
        <v>0</v>
      </c>
      <c r="N9584" s="73">
        <v>0</v>
      </c>
      <c r="O9584" s="73">
        <v>0</v>
      </c>
      <c r="P9584" s="73">
        <v>0</v>
      </c>
      <c r="Q9584" s="73">
        <v>0</v>
      </c>
      <c r="R9584" s="73">
        <v>0</v>
      </c>
      <c r="S9584" s="73">
        <v>0</v>
      </c>
      <c r="T9584" s="73">
        <v>0</v>
      </c>
      <c r="U9584" s="73">
        <v>0</v>
      </c>
      <c r="V9584" s="73">
        <v>0</v>
      </c>
      <c r="W9584" s="73">
        <v>0</v>
      </c>
    </row>
    <row r="9585" spans="3:23" ht="15" customHeight="1" outlineLevel="2">
      <c r="D9585" s="38" t="s">
        <v>1287</v>
      </c>
      <c r="E9585" s="233" t="s">
        <v>1288</v>
      </c>
      <c r="F9585" s="73">
        <v>0</v>
      </c>
      <c r="G9585" s="73">
        <v>0</v>
      </c>
      <c r="H9585" s="73">
        <v>0</v>
      </c>
      <c r="I9585" s="73">
        <v>0</v>
      </c>
      <c r="J9585" s="73">
        <v>0</v>
      </c>
      <c r="K9585" s="73">
        <v>0</v>
      </c>
      <c r="L9585" s="73">
        <v>0</v>
      </c>
      <c r="M9585" s="73">
        <v>0</v>
      </c>
      <c r="N9585" s="73">
        <v>0</v>
      </c>
      <c r="O9585" s="73">
        <v>0</v>
      </c>
      <c r="P9585" s="73">
        <v>0</v>
      </c>
      <c r="Q9585" s="73">
        <v>0</v>
      </c>
      <c r="R9585" s="73">
        <v>0</v>
      </c>
      <c r="S9585" s="73">
        <v>0</v>
      </c>
      <c r="T9585" s="73">
        <v>0</v>
      </c>
      <c r="U9585" s="73">
        <v>0</v>
      </c>
      <c r="V9585" s="73">
        <v>0</v>
      </c>
      <c r="W9585" s="73">
        <v>0</v>
      </c>
    </row>
    <row r="9586" spans="3:23" ht="15" customHeight="1" outlineLevel="1">
      <c r="C9586" s="231" t="s">
        <v>1289</v>
      </c>
      <c r="E9586" s="230" t="s">
        <v>1290</v>
      </c>
      <c r="F9586" s="73">
        <v>33</v>
      </c>
      <c r="G9586" s="73">
        <v>13</v>
      </c>
      <c r="H9586" s="73">
        <v>20</v>
      </c>
      <c r="I9586" s="73">
        <v>27</v>
      </c>
      <c r="J9586" s="73">
        <v>11</v>
      </c>
      <c r="K9586" s="73">
        <v>16</v>
      </c>
      <c r="L9586" s="73">
        <v>25</v>
      </c>
      <c r="M9586" s="73">
        <v>13</v>
      </c>
      <c r="N9586" s="73">
        <v>12</v>
      </c>
      <c r="O9586" s="73">
        <v>25</v>
      </c>
      <c r="P9586" s="73">
        <v>13</v>
      </c>
      <c r="Q9586" s="73">
        <v>12</v>
      </c>
      <c r="R9586" s="73">
        <v>25</v>
      </c>
      <c r="S9586" s="73">
        <v>13</v>
      </c>
      <c r="T9586" s="73">
        <v>12</v>
      </c>
      <c r="U9586" s="73">
        <v>22</v>
      </c>
      <c r="V9586" s="73">
        <v>10</v>
      </c>
      <c r="W9586" s="73">
        <v>12</v>
      </c>
    </row>
    <row r="9587" spans="3:23" ht="15" customHeight="1" outlineLevel="2">
      <c r="D9587" s="38" t="s">
        <v>1291</v>
      </c>
      <c r="E9587" s="233" t="s">
        <v>1292</v>
      </c>
      <c r="F9587" s="73">
        <v>3</v>
      </c>
      <c r="G9587" s="73">
        <v>0</v>
      </c>
      <c r="H9587" s="73">
        <v>3</v>
      </c>
      <c r="I9587" s="73">
        <v>1</v>
      </c>
      <c r="J9587" s="73">
        <v>0</v>
      </c>
      <c r="K9587" s="73">
        <v>1</v>
      </c>
      <c r="L9587" s="73">
        <v>0</v>
      </c>
      <c r="M9587" s="73">
        <v>0</v>
      </c>
      <c r="N9587" s="73">
        <v>0</v>
      </c>
      <c r="O9587" s="73">
        <v>0</v>
      </c>
      <c r="P9587" s="73">
        <v>0</v>
      </c>
      <c r="Q9587" s="73">
        <v>0</v>
      </c>
      <c r="R9587" s="73">
        <v>1</v>
      </c>
      <c r="S9587" s="73">
        <v>0</v>
      </c>
      <c r="T9587" s="73">
        <v>1</v>
      </c>
      <c r="U9587" s="73">
        <v>1</v>
      </c>
      <c r="V9587" s="73">
        <v>0</v>
      </c>
      <c r="W9587" s="73">
        <v>1</v>
      </c>
    </row>
    <row r="9588" spans="3:23" ht="15" customHeight="1" outlineLevel="2">
      <c r="D9588" s="38" t="s">
        <v>1293</v>
      </c>
      <c r="E9588" s="233" t="s">
        <v>1294</v>
      </c>
      <c r="F9588" s="73">
        <v>18</v>
      </c>
      <c r="G9588" s="73">
        <v>5</v>
      </c>
      <c r="H9588" s="73">
        <v>13</v>
      </c>
      <c r="I9588" s="73">
        <v>12</v>
      </c>
      <c r="J9588" s="73">
        <v>4</v>
      </c>
      <c r="K9588" s="73">
        <v>8</v>
      </c>
      <c r="L9588" s="73">
        <v>12</v>
      </c>
      <c r="M9588" s="73">
        <v>5</v>
      </c>
      <c r="N9588" s="73">
        <v>7</v>
      </c>
      <c r="O9588" s="73">
        <v>12</v>
      </c>
      <c r="P9588" s="73">
        <v>5</v>
      </c>
      <c r="Q9588" s="73">
        <v>7</v>
      </c>
      <c r="R9588" s="73">
        <v>10</v>
      </c>
      <c r="S9588" s="73">
        <v>4</v>
      </c>
      <c r="T9588" s="73">
        <v>6</v>
      </c>
      <c r="U9588" s="73">
        <v>9</v>
      </c>
      <c r="V9588" s="73">
        <v>3</v>
      </c>
      <c r="W9588" s="73">
        <v>6</v>
      </c>
    </row>
    <row r="9589" spans="3:23" ht="15" customHeight="1" outlineLevel="2">
      <c r="D9589" s="38" t="s">
        <v>1295</v>
      </c>
      <c r="E9589" s="233" t="s">
        <v>1296</v>
      </c>
      <c r="F9589" s="73">
        <v>0</v>
      </c>
      <c r="G9589" s="73">
        <v>0</v>
      </c>
      <c r="H9589" s="73">
        <v>0</v>
      </c>
      <c r="I9589" s="73">
        <v>1</v>
      </c>
      <c r="J9589" s="73">
        <v>0</v>
      </c>
      <c r="K9589" s="73">
        <v>1</v>
      </c>
      <c r="L9589" s="73">
        <v>1</v>
      </c>
      <c r="M9589" s="73">
        <v>0</v>
      </c>
      <c r="N9589" s="73">
        <v>1</v>
      </c>
      <c r="O9589" s="73">
        <v>1</v>
      </c>
      <c r="P9589" s="73">
        <v>0</v>
      </c>
      <c r="Q9589" s="73">
        <v>1</v>
      </c>
      <c r="R9589" s="73">
        <v>1</v>
      </c>
      <c r="S9589" s="73">
        <v>0</v>
      </c>
      <c r="T9589" s="73">
        <v>1</v>
      </c>
      <c r="U9589" s="73">
        <v>1</v>
      </c>
      <c r="V9589" s="73">
        <v>0</v>
      </c>
      <c r="W9589" s="73">
        <v>1</v>
      </c>
    </row>
    <row r="9590" spans="3:23" ht="15" customHeight="1" outlineLevel="2">
      <c r="D9590" s="38" t="s">
        <v>1297</v>
      </c>
      <c r="E9590" s="233" t="s">
        <v>1298</v>
      </c>
      <c r="F9590" s="73">
        <v>0</v>
      </c>
      <c r="G9590" s="73">
        <v>0</v>
      </c>
      <c r="H9590" s="73">
        <v>0</v>
      </c>
      <c r="I9590" s="73">
        <v>0</v>
      </c>
      <c r="J9590" s="73">
        <v>0</v>
      </c>
      <c r="K9590" s="73">
        <v>0</v>
      </c>
      <c r="L9590" s="73">
        <v>0</v>
      </c>
      <c r="M9590" s="73">
        <v>0</v>
      </c>
      <c r="N9590" s="73">
        <v>0</v>
      </c>
      <c r="O9590" s="73">
        <v>0</v>
      </c>
      <c r="P9590" s="73">
        <v>0</v>
      </c>
      <c r="Q9590" s="73">
        <v>0</v>
      </c>
      <c r="R9590" s="73">
        <v>0</v>
      </c>
      <c r="S9590" s="73">
        <v>0</v>
      </c>
      <c r="T9590" s="73">
        <v>0</v>
      </c>
      <c r="U9590" s="73">
        <v>0</v>
      </c>
      <c r="V9590" s="73">
        <v>0</v>
      </c>
      <c r="W9590" s="73">
        <v>0</v>
      </c>
    </row>
    <row r="9591" spans="3:23" ht="15" customHeight="1" outlineLevel="2">
      <c r="D9591" s="38" t="s">
        <v>1299</v>
      </c>
      <c r="E9591" s="233" t="s">
        <v>1300</v>
      </c>
      <c r="F9591" s="73">
        <v>0</v>
      </c>
      <c r="G9591" s="73">
        <v>0</v>
      </c>
      <c r="H9591" s="73">
        <v>0</v>
      </c>
      <c r="I9591" s="73">
        <v>0</v>
      </c>
      <c r="J9591" s="73">
        <v>0</v>
      </c>
      <c r="K9591" s="73">
        <v>0</v>
      </c>
      <c r="L9591" s="73">
        <v>0</v>
      </c>
      <c r="M9591" s="73">
        <v>0</v>
      </c>
      <c r="N9591" s="73">
        <v>0</v>
      </c>
      <c r="O9591" s="73">
        <v>0</v>
      </c>
      <c r="P9591" s="73">
        <v>0</v>
      </c>
      <c r="Q9591" s="73">
        <v>0</v>
      </c>
      <c r="R9591" s="73">
        <v>0</v>
      </c>
      <c r="S9591" s="73">
        <v>0</v>
      </c>
      <c r="T9591" s="73">
        <v>0</v>
      </c>
      <c r="U9591" s="73">
        <v>0</v>
      </c>
      <c r="V9591" s="73">
        <v>0</v>
      </c>
      <c r="W9591" s="73">
        <v>0</v>
      </c>
    </row>
    <row r="9592" spans="3:23" ht="15" customHeight="1" outlineLevel="2">
      <c r="D9592" s="38" t="s">
        <v>1301</v>
      </c>
      <c r="E9592" s="233" t="s">
        <v>1302</v>
      </c>
      <c r="F9592" s="73">
        <v>0</v>
      </c>
      <c r="G9592" s="73">
        <v>0</v>
      </c>
      <c r="H9592" s="73">
        <v>0</v>
      </c>
      <c r="I9592" s="73">
        <v>0</v>
      </c>
      <c r="J9592" s="73">
        <v>0</v>
      </c>
      <c r="K9592" s="73">
        <v>0</v>
      </c>
      <c r="L9592" s="73">
        <v>0</v>
      </c>
      <c r="M9592" s="73">
        <v>0</v>
      </c>
      <c r="N9592" s="73">
        <v>0</v>
      </c>
      <c r="O9592" s="73">
        <v>0</v>
      </c>
      <c r="P9592" s="73">
        <v>0</v>
      </c>
      <c r="Q9592" s="73">
        <v>0</v>
      </c>
      <c r="R9592" s="73">
        <v>0</v>
      </c>
      <c r="S9592" s="73">
        <v>0</v>
      </c>
      <c r="T9592" s="73">
        <v>0</v>
      </c>
      <c r="U9592" s="73">
        <v>0</v>
      </c>
      <c r="V9592" s="73">
        <v>0</v>
      </c>
      <c r="W9592" s="73">
        <v>0</v>
      </c>
    </row>
    <row r="9593" spans="3:23" ht="15" customHeight="1" outlineLevel="2">
      <c r="D9593" s="38" t="s">
        <v>1303</v>
      </c>
      <c r="E9593" s="233" t="s">
        <v>1304</v>
      </c>
      <c r="F9593" s="73">
        <v>0</v>
      </c>
      <c r="G9593" s="73">
        <v>0</v>
      </c>
      <c r="H9593" s="73">
        <v>0</v>
      </c>
      <c r="I9593" s="73">
        <v>0</v>
      </c>
      <c r="J9593" s="73">
        <v>0</v>
      </c>
      <c r="K9593" s="73">
        <v>0</v>
      </c>
      <c r="L9593" s="73">
        <v>0</v>
      </c>
      <c r="M9593" s="73">
        <v>0</v>
      </c>
      <c r="N9593" s="73">
        <v>0</v>
      </c>
      <c r="O9593" s="73">
        <v>0</v>
      </c>
      <c r="P9593" s="73">
        <v>0</v>
      </c>
      <c r="Q9593" s="73">
        <v>0</v>
      </c>
      <c r="R9593" s="73">
        <v>0</v>
      </c>
      <c r="S9593" s="73">
        <v>0</v>
      </c>
      <c r="T9593" s="73">
        <v>0</v>
      </c>
      <c r="U9593" s="73">
        <v>0</v>
      </c>
      <c r="V9593" s="73">
        <v>0</v>
      </c>
      <c r="W9593" s="73">
        <v>0</v>
      </c>
    </row>
    <row r="9594" spans="3:23" ht="15" customHeight="1" outlineLevel="2">
      <c r="D9594" s="38" t="s">
        <v>1305</v>
      </c>
      <c r="E9594" s="233" t="s">
        <v>1306</v>
      </c>
      <c r="F9594" s="73">
        <v>0</v>
      </c>
      <c r="G9594" s="73">
        <v>0</v>
      </c>
      <c r="H9594" s="73">
        <v>0</v>
      </c>
      <c r="I9594" s="73">
        <v>0</v>
      </c>
      <c r="J9594" s="73">
        <v>0</v>
      </c>
      <c r="K9594" s="73">
        <v>0</v>
      </c>
      <c r="L9594" s="73">
        <v>0</v>
      </c>
      <c r="M9594" s="73">
        <v>0</v>
      </c>
      <c r="N9594" s="73">
        <v>0</v>
      </c>
      <c r="O9594" s="73">
        <v>0</v>
      </c>
      <c r="P9594" s="73">
        <v>0</v>
      </c>
      <c r="Q9594" s="73">
        <v>0</v>
      </c>
      <c r="R9594" s="73">
        <v>0</v>
      </c>
      <c r="S9594" s="73">
        <v>0</v>
      </c>
      <c r="T9594" s="73">
        <v>0</v>
      </c>
      <c r="U9594" s="73">
        <v>0</v>
      </c>
      <c r="V9594" s="73">
        <v>0</v>
      </c>
      <c r="W9594" s="73">
        <v>0</v>
      </c>
    </row>
    <row r="9595" spans="3:23" ht="15" customHeight="1" outlineLevel="2">
      <c r="D9595" s="38" t="s">
        <v>1307</v>
      </c>
      <c r="E9595" s="233" t="s">
        <v>1308</v>
      </c>
      <c r="F9595" s="73">
        <v>0</v>
      </c>
      <c r="G9595" s="73">
        <v>0</v>
      </c>
      <c r="H9595" s="73">
        <v>0</v>
      </c>
      <c r="I9595" s="73">
        <v>1</v>
      </c>
      <c r="J9595" s="73">
        <v>0</v>
      </c>
      <c r="K9595" s="73">
        <v>1</v>
      </c>
      <c r="L9595" s="73">
        <v>1</v>
      </c>
      <c r="M9595" s="73">
        <v>0</v>
      </c>
      <c r="N9595" s="73">
        <v>1</v>
      </c>
      <c r="O9595" s="73">
        <v>1</v>
      </c>
      <c r="P9595" s="73">
        <v>0</v>
      </c>
      <c r="Q9595" s="73">
        <v>1</v>
      </c>
      <c r="R9595" s="73">
        <v>0</v>
      </c>
      <c r="S9595" s="73">
        <v>0</v>
      </c>
      <c r="T9595" s="73">
        <v>0</v>
      </c>
      <c r="U9595" s="73">
        <v>0</v>
      </c>
      <c r="V9595" s="73">
        <v>0</v>
      </c>
      <c r="W9595" s="73">
        <v>0</v>
      </c>
    </row>
    <row r="9596" spans="3:23" ht="15" customHeight="1" outlineLevel="2">
      <c r="D9596" s="38" t="s">
        <v>1309</v>
      </c>
      <c r="E9596" s="233" t="s">
        <v>1310</v>
      </c>
      <c r="F9596" s="73">
        <v>0</v>
      </c>
      <c r="G9596" s="73">
        <v>0</v>
      </c>
      <c r="H9596" s="73">
        <v>0</v>
      </c>
      <c r="I9596" s="73">
        <v>0</v>
      </c>
      <c r="J9596" s="73">
        <v>0</v>
      </c>
      <c r="K9596" s="73">
        <v>0</v>
      </c>
      <c r="L9596" s="73">
        <v>0</v>
      </c>
      <c r="M9596" s="73">
        <v>0</v>
      </c>
      <c r="N9596" s="73">
        <v>0</v>
      </c>
      <c r="O9596" s="73">
        <v>0</v>
      </c>
      <c r="P9596" s="73">
        <v>0</v>
      </c>
      <c r="Q9596" s="73">
        <v>0</v>
      </c>
      <c r="R9596" s="73">
        <v>0</v>
      </c>
      <c r="S9596" s="73">
        <v>0</v>
      </c>
      <c r="T9596" s="73">
        <v>0</v>
      </c>
      <c r="U9596" s="73">
        <v>0</v>
      </c>
      <c r="V9596" s="73">
        <v>0</v>
      </c>
      <c r="W9596" s="73">
        <v>0</v>
      </c>
    </row>
    <row r="9597" spans="3:23" ht="15" customHeight="1" outlineLevel="2">
      <c r="D9597" s="38" t="s">
        <v>1311</v>
      </c>
      <c r="E9597" s="233" t="s">
        <v>1312</v>
      </c>
      <c r="F9597" s="73">
        <v>1</v>
      </c>
      <c r="G9597" s="73">
        <v>0</v>
      </c>
      <c r="H9597" s="73">
        <v>1</v>
      </c>
      <c r="I9597" s="73">
        <v>1</v>
      </c>
      <c r="J9597" s="73">
        <v>0</v>
      </c>
      <c r="K9597" s="73">
        <v>1</v>
      </c>
      <c r="L9597" s="73">
        <v>1</v>
      </c>
      <c r="M9597" s="73">
        <v>0</v>
      </c>
      <c r="N9597" s="73">
        <v>1</v>
      </c>
      <c r="O9597" s="73">
        <v>1</v>
      </c>
      <c r="P9597" s="73">
        <v>0</v>
      </c>
      <c r="Q9597" s="73">
        <v>1</v>
      </c>
      <c r="R9597" s="73">
        <v>1</v>
      </c>
      <c r="S9597" s="73">
        <v>0</v>
      </c>
      <c r="T9597" s="73">
        <v>1</v>
      </c>
      <c r="U9597" s="73">
        <v>1</v>
      </c>
      <c r="V9597" s="73">
        <v>0</v>
      </c>
      <c r="W9597" s="73">
        <v>1</v>
      </c>
    </row>
    <row r="9598" spans="3:23" ht="15" customHeight="1" outlineLevel="2">
      <c r="D9598" s="38" t="s">
        <v>1313</v>
      </c>
      <c r="E9598" s="233" t="s">
        <v>1314</v>
      </c>
      <c r="F9598" s="73">
        <v>0</v>
      </c>
      <c r="G9598" s="73">
        <v>0</v>
      </c>
      <c r="H9598" s="73">
        <v>0</v>
      </c>
      <c r="I9598" s="73">
        <v>0</v>
      </c>
      <c r="J9598" s="73">
        <v>0</v>
      </c>
      <c r="K9598" s="73">
        <v>0</v>
      </c>
      <c r="L9598" s="73">
        <v>0</v>
      </c>
      <c r="M9598" s="73">
        <v>0</v>
      </c>
      <c r="N9598" s="73">
        <v>0</v>
      </c>
      <c r="O9598" s="73">
        <v>0</v>
      </c>
      <c r="P9598" s="73">
        <v>0</v>
      </c>
      <c r="Q9598" s="73">
        <v>0</v>
      </c>
      <c r="R9598" s="73">
        <v>0</v>
      </c>
      <c r="S9598" s="73">
        <v>0</v>
      </c>
      <c r="T9598" s="73">
        <v>0</v>
      </c>
      <c r="U9598" s="73">
        <v>0</v>
      </c>
      <c r="V9598" s="73">
        <v>0</v>
      </c>
      <c r="W9598" s="73">
        <v>0</v>
      </c>
    </row>
    <row r="9599" spans="3:23" ht="15" customHeight="1" outlineLevel="2">
      <c r="D9599" s="38" t="s">
        <v>1315</v>
      </c>
      <c r="E9599" s="233" t="s">
        <v>1316</v>
      </c>
      <c r="F9599" s="73">
        <v>2</v>
      </c>
      <c r="G9599" s="73">
        <v>0</v>
      </c>
      <c r="H9599" s="73">
        <v>2</v>
      </c>
      <c r="I9599" s="73">
        <v>2</v>
      </c>
      <c r="J9599" s="73">
        <v>0</v>
      </c>
      <c r="K9599" s="73">
        <v>2</v>
      </c>
      <c r="L9599" s="73">
        <v>1</v>
      </c>
      <c r="M9599" s="73">
        <v>0</v>
      </c>
      <c r="N9599" s="73">
        <v>1</v>
      </c>
      <c r="O9599" s="73">
        <v>1</v>
      </c>
      <c r="P9599" s="73">
        <v>0</v>
      </c>
      <c r="Q9599" s="73">
        <v>1</v>
      </c>
      <c r="R9599" s="73">
        <v>1</v>
      </c>
      <c r="S9599" s="73">
        <v>0</v>
      </c>
      <c r="T9599" s="73">
        <v>1</v>
      </c>
      <c r="U9599" s="73">
        <v>2</v>
      </c>
      <c r="V9599" s="73">
        <v>1</v>
      </c>
      <c r="W9599" s="73">
        <v>1</v>
      </c>
    </row>
    <row r="9600" spans="3:23" ht="15" customHeight="1" outlineLevel="2">
      <c r="D9600" s="38" t="s">
        <v>1317</v>
      </c>
      <c r="E9600" s="233" t="s">
        <v>1318</v>
      </c>
      <c r="F9600" s="73">
        <v>1</v>
      </c>
      <c r="G9600" s="73">
        <v>1</v>
      </c>
      <c r="H9600" s="73">
        <v>0</v>
      </c>
      <c r="I9600" s="73">
        <v>2</v>
      </c>
      <c r="J9600" s="73">
        <v>1</v>
      </c>
      <c r="K9600" s="73">
        <v>1</v>
      </c>
      <c r="L9600" s="73">
        <v>1</v>
      </c>
      <c r="M9600" s="73">
        <v>1</v>
      </c>
      <c r="N9600" s="73">
        <v>0</v>
      </c>
      <c r="O9600" s="73">
        <v>1</v>
      </c>
      <c r="P9600" s="73">
        <v>1</v>
      </c>
      <c r="Q9600" s="73">
        <v>0</v>
      </c>
      <c r="R9600" s="73">
        <v>2</v>
      </c>
      <c r="S9600" s="73">
        <v>1</v>
      </c>
      <c r="T9600" s="73">
        <v>1</v>
      </c>
      <c r="U9600" s="73">
        <v>3</v>
      </c>
      <c r="V9600" s="73">
        <v>2</v>
      </c>
      <c r="W9600" s="73">
        <v>1</v>
      </c>
    </row>
    <row r="9601" spans="3:23" ht="15" customHeight="1" outlineLevel="2">
      <c r="D9601" s="38" t="s">
        <v>1319</v>
      </c>
      <c r="E9601" s="233" t="s">
        <v>1320</v>
      </c>
      <c r="F9601" s="73">
        <v>1</v>
      </c>
      <c r="G9601" s="73">
        <v>1</v>
      </c>
      <c r="H9601" s="73">
        <v>0</v>
      </c>
      <c r="I9601" s="73">
        <v>0</v>
      </c>
      <c r="J9601" s="73">
        <v>0</v>
      </c>
      <c r="K9601" s="73">
        <v>0</v>
      </c>
      <c r="L9601" s="73">
        <v>0</v>
      </c>
      <c r="M9601" s="73">
        <v>0</v>
      </c>
      <c r="N9601" s="73">
        <v>0</v>
      </c>
      <c r="O9601" s="73">
        <v>0</v>
      </c>
      <c r="P9601" s="73">
        <v>0</v>
      </c>
      <c r="Q9601" s="73">
        <v>0</v>
      </c>
      <c r="R9601" s="73">
        <v>0</v>
      </c>
      <c r="S9601" s="73">
        <v>0</v>
      </c>
      <c r="T9601" s="73">
        <v>0</v>
      </c>
      <c r="U9601" s="73">
        <v>0</v>
      </c>
      <c r="V9601" s="73">
        <v>0</v>
      </c>
      <c r="W9601" s="73">
        <v>0</v>
      </c>
    </row>
    <row r="9602" spans="3:23" ht="15" customHeight="1" outlineLevel="2">
      <c r="D9602" s="38" t="s">
        <v>1321</v>
      </c>
      <c r="E9602" s="233" t="s">
        <v>1322</v>
      </c>
      <c r="F9602" s="73">
        <v>0</v>
      </c>
      <c r="G9602" s="73">
        <v>0</v>
      </c>
      <c r="H9602" s="73">
        <v>0</v>
      </c>
      <c r="I9602" s="73">
        <v>0</v>
      </c>
      <c r="J9602" s="73">
        <v>0</v>
      </c>
      <c r="K9602" s="73">
        <v>0</v>
      </c>
      <c r="L9602" s="73">
        <v>0</v>
      </c>
      <c r="M9602" s="73">
        <v>0</v>
      </c>
      <c r="N9602" s="73">
        <v>0</v>
      </c>
      <c r="O9602" s="73">
        <v>0</v>
      </c>
      <c r="P9602" s="73">
        <v>0</v>
      </c>
      <c r="Q9602" s="73">
        <v>0</v>
      </c>
      <c r="R9602" s="73">
        <v>0</v>
      </c>
      <c r="S9602" s="73">
        <v>0</v>
      </c>
      <c r="T9602" s="73">
        <v>0</v>
      </c>
      <c r="U9602" s="73">
        <v>0</v>
      </c>
      <c r="V9602" s="73">
        <v>0</v>
      </c>
      <c r="W9602" s="73">
        <v>0</v>
      </c>
    </row>
    <row r="9603" spans="3:23" ht="15" customHeight="1" outlineLevel="2">
      <c r="D9603" s="38" t="s">
        <v>1323</v>
      </c>
      <c r="E9603" s="233" t="s">
        <v>1324</v>
      </c>
      <c r="F9603" s="73">
        <v>0</v>
      </c>
      <c r="G9603" s="73">
        <v>0</v>
      </c>
      <c r="H9603" s="73">
        <v>0</v>
      </c>
      <c r="I9603" s="73">
        <v>0</v>
      </c>
      <c r="J9603" s="73">
        <v>0</v>
      </c>
      <c r="K9603" s="73">
        <v>0</v>
      </c>
      <c r="L9603" s="73">
        <v>0</v>
      </c>
      <c r="M9603" s="73">
        <v>0</v>
      </c>
      <c r="N9603" s="73">
        <v>0</v>
      </c>
      <c r="O9603" s="73">
        <v>0</v>
      </c>
      <c r="P9603" s="73">
        <v>0</v>
      </c>
      <c r="Q9603" s="73">
        <v>0</v>
      </c>
      <c r="R9603" s="73">
        <v>0</v>
      </c>
      <c r="S9603" s="73">
        <v>0</v>
      </c>
      <c r="T9603" s="73">
        <v>0</v>
      </c>
      <c r="U9603" s="73">
        <v>0</v>
      </c>
      <c r="V9603" s="73">
        <v>0</v>
      </c>
      <c r="W9603" s="73">
        <v>0</v>
      </c>
    </row>
    <row r="9604" spans="3:23" ht="15" customHeight="1" outlineLevel="2">
      <c r="D9604" s="38" t="s">
        <v>1325</v>
      </c>
      <c r="E9604" s="233" t="s">
        <v>1326</v>
      </c>
      <c r="F9604" s="73">
        <v>1</v>
      </c>
      <c r="G9604" s="73">
        <v>1</v>
      </c>
      <c r="H9604" s="73">
        <v>0</v>
      </c>
      <c r="I9604" s="73">
        <v>2</v>
      </c>
      <c r="J9604" s="73">
        <v>2</v>
      </c>
      <c r="K9604" s="73">
        <v>0</v>
      </c>
      <c r="L9604" s="73">
        <v>2</v>
      </c>
      <c r="M9604" s="73">
        <v>2</v>
      </c>
      <c r="N9604" s="73">
        <v>0</v>
      </c>
      <c r="O9604" s="73">
        <v>2</v>
      </c>
      <c r="P9604" s="73">
        <v>2</v>
      </c>
      <c r="Q9604" s="73">
        <v>0</v>
      </c>
      <c r="R9604" s="73">
        <v>2</v>
      </c>
      <c r="S9604" s="73">
        <v>2</v>
      </c>
      <c r="T9604" s="73">
        <v>0</v>
      </c>
      <c r="U9604" s="73">
        <v>1</v>
      </c>
      <c r="V9604" s="73">
        <v>1</v>
      </c>
      <c r="W9604" s="73">
        <v>0</v>
      </c>
    </row>
    <row r="9605" spans="3:23" ht="15" customHeight="1" outlineLevel="2">
      <c r="D9605" s="38" t="s">
        <v>1327</v>
      </c>
      <c r="E9605" s="233" t="s">
        <v>1328</v>
      </c>
      <c r="F9605" s="73">
        <v>0</v>
      </c>
      <c r="G9605" s="73">
        <v>0</v>
      </c>
      <c r="H9605" s="73">
        <v>0</v>
      </c>
      <c r="I9605" s="73">
        <v>0</v>
      </c>
      <c r="J9605" s="73">
        <v>0</v>
      </c>
      <c r="K9605" s="73">
        <v>0</v>
      </c>
      <c r="L9605" s="73">
        <v>0</v>
      </c>
      <c r="M9605" s="73">
        <v>0</v>
      </c>
      <c r="N9605" s="73">
        <v>0</v>
      </c>
      <c r="O9605" s="73">
        <v>0</v>
      </c>
      <c r="P9605" s="73">
        <v>0</v>
      </c>
      <c r="Q9605" s="73">
        <v>0</v>
      </c>
      <c r="R9605" s="73">
        <v>0</v>
      </c>
      <c r="S9605" s="73">
        <v>0</v>
      </c>
      <c r="T9605" s="73">
        <v>0</v>
      </c>
      <c r="U9605" s="73">
        <v>0</v>
      </c>
      <c r="V9605" s="73">
        <v>0</v>
      </c>
      <c r="W9605" s="73">
        <v>0</v>
      </c>
    </row>
    <row r="9606" spans="3:23" ht="15" customHeight="1" outlineLevel="2">
      <c r="D9606" s="38" t="s">
        <v>1329</v>
      </c>
      <c r="E9606" s="233" t="s">
        <v>1330</v>
      </c>
      <c r="F9606" s="73">
        <v>3</v>
      </c>
      <c r="G9606" s="73">
        <v>3</v>
      </c>
      <c r="H9606" s="73">
        <v>0</v>
      </c>
      <c r="I9606" s="73">
        <v>3</v>
      </c>
      <c r="J9606" s="73">
        <v>3</v>
      </c>
      <c r="K9606" s="73">
        <v>0</v>
      </c>
      <c r="L9606" s="73">
        <v>2</v>
      </c>
      <c r="M9606" s="73">
        <v>2</v>
      </c>
      <c r="N9606" s="73">
        <v>0</v>
      </c>
      <c r="O9606" s="73">
        <v>2</v>
      </c>
      <c r="P9606" s="73">
        <v>2</v>
      </c>
      <c r="Q9606" s="73">
        <v>0</v>
      </c>
      <c r="R9606" s="73">
        <v>2</v>
      </c>
      <c r="S9606" s="73">
        <v>2</v>
      </c>
      <c r="T9606" s="73">
        <v>0</v>
      </c>
      <c r="U9606" s="73">
        <v>1</v>
      </c>
      <c r="V9606" s="73">
        <v>1</v>
      </c>
      <c r="W9606" s="73">
        <v>0</v>
      </c>
    </row>
    <row r="9607" spans="3:23" ht="15" customHeight="1" outlineLevel="2">
      <c r="D9607" s="38" t="s">
        <v>1331</v>
      </c>
      <c r="E9607" s="233" t="s">
        <v>1332</v>
      </c>
      <c r="F9607" s="73">
        <v>1</v>
      </c>
      <c r="G9607" s="73">
        <v>1</v>
      </c>
      <c r="H9607" s="73">
        <v>0</v>
      </c>
      <c r="I9607" s="73">
        <v>1</v>
      </c>
      <c r="J9607" s="73">
        <v>1</v>
      </c>
      <c r="K9607" s="73">
        <v>0</v>
      </c>
      <c r="L9607" s="73">
        <v>3</v>
      </c>
      <c r="M9607" s="73">
        <v>3</v>
      </c>
      <c r="N9607" s="73">
        <v>0</v>
      </c>
      <c r="O9607" s="73">
        <v>3</v>
      </c>
      <c r="P9607" s="73">
        <v>3</v>
      </c>
      <c r="Q9607" s="73">
        <v>0</v>
      </c>
      <c r="R9607" s="73">
        <v>4</v>
      </c>
      <c r="S9607" s="73">
        <v>4</v>
      </c>
      <c r="T9607" s="73">
        <v>0</v>
      </c>
      <c r="U9607" s="73">
        <v>2</v>
      </c>
      <c r="V9607" s="73">
        <v>2</v>
      </c>
      <c r="W9607" s="73">
        <v>0</v>
      </c>
    </row>
    <row r="9608" spans="3:23" ht="15" customHeight="1" outlineLevel="2">
      <c r="D9608" s="38" t="s">
        <v>1333</v>
      </c>
      <c r="E9608" s="233" t="s">
        <v>1334</v>
      </c>
      <c r="F9608" s="73">
        <v>0</v>
      </c>
      <c r="G9608" s="73">
        <v>0</v>
      </c>
      <c r="H9608" s="73">
        <v>0</v>
      </c>
      <c r="I9608" s="73">
        <v>0</v>
      </c>
      <c r="J9608" s="73">
        <v>0</v>
      </c>
      <c r="K9608" s="73">
        <v>0</v>
      </c>
      <c r="L9608" s="73">
        <v>0</v>
      </c>
      <c r="M9608" s="73">
        <v>0</v>
      </c>
      <c r="N9608" s="73">
        <v>0</v>
      </c>
      <c r="O9608" s="73">
        <v>0</v>
      </c>
      <c r="P9608" s="73">
        <v>0</v>
      </c>
      <c r="Q9608" s="73">
        <v>0</v>
      </c>
      <c r="R9608" s="73">
        <v>0</v>
      </c>
      <c r="S9608" s="73">
        <v>0</v>
      </c>
      <c r="T9608" s="73">
        <v>0</v>
      </c>
      <c r="U9608" s="73">
        <v>0</v>
      </c>
      <c r="V9608" s="73">
        <v>0</v>
      </c>
      <c r="W9608" s="73">
        <v>0</v>
      </c>
    </row>
    <row r="9609" spans="3:23" ht="15" customHeight="1" outlineLevel="2">
      <c r="D9609" s="38" t="s">
        <v>1335</v>
      </c>
      <c r="E9609" s="233" t="s">
        <v>1336</v>
      </c>
      <c r="F9609" s="73">
        <v>1</v>
      </c>
      <c r="G9609" s="73">
        <v>0</v>
      </c>
      <c r="H9609" s="73">
        <v>1</v>
      </c>
      <c r="I9609" s="73">
        <v>1</v>
      </c>
      <c r="J9609" s="73">
        <v>0</v>
      </c>
      <c r="K9609" s="73">
        <v>1</v>
      </c>
      <c r="L9609" s="73">
        <v>1</v>
      </c>
      <c r="M9609" s="73">
        <v>0</v>
      </c>
      <c r="N9609" s="73">
        <v>1</v>
      </c>
      <c r="O9609" s="73">
        <v>1</v>
      </c>
      <c r="P9609" s="73">
        <v>0</v>
      </c>
      <c r="Q9609" s="73">
        <v>1</v>
      </c>
      <c r="R9609" s="73">
        <v>1</v>
      </c>
      <c r="S9609" s="73">
        <v>0</v>
      </c>
      <c r="T9609" s="73">
        <v>1</v>
      </c>
      <c r="U9609" s="73">
        <v>1</v>
      </c>
      <c r="V9609" s="73">
        <v>0</v>
      </c>
      <c r="W9609" s="73">
        <v>1</v>
      </c>
    </row>
    <row r="9610" spans="3:23" ht="15" customHeight="1" outlineLevel="2">
      <c r="D9610" s="38" t="s">
        <v>1337</v>
      </c>
      <c r="E9610" s="233" t="s">
        <v>1338</v>
      </c>
      <c r="F9610" s="73">
        <v>1</v>
      </c>
      <c r="G9610" s="73">
        <v>1</v>
      </c>
      <c r="H9610" s="73">
        <v>0</v>
      </c>
      <c r="I9610" s="73">
        <v>0</v>
      </c>
      <c r="J9610" s="73">
        <v>0</v>
      </c>
      <c r="K9610" s="73">
        <v>0</v>
      </c>
      <c r="L9610" s="73">
        <v>0</v>
      </c>
      <c r="M9610" s="73">
        <v>0</v>
      </c>
      <c r="N9610" s="73">
        <v>0</v>
      </c>
      <c r="O9610" s="73">
        <v>0</v>
      </c>
      <c r="P9610" s="73">
        <v>0</v>
      </c>
      <c r="Q9610" s="73">
        <v>0</v>
      </c>
      <c r="R9610" s="73">
        <v>0</v>
      </c>
      <c r="S9610" s="73">
        <v>0</v>
      </c>
      <c r="T9610" s="73">
        <v>0</v>
      </c>
      <c r="U9610" s="73">
        <v>0</v>
      </c>
      <c r="V9610" s="73">
        <v>0</v>
      </c>
      <c r="W9610" s="73">
        <v>0</v>
      </c>
    </row>
    <row r="9611" spans="3:23" ht="15" customHeight="1" outlineLevel="1">
      <c r="C9611" s="231" t="s">
        <v>1339</v>
      </c>
      <c r="E9611" s="230" t="s">
        <v>1340</v>
      </c>
      <c r="F9611" s="73">
        <v>98</v>
      </c>
      <c r="G9611" s="73">
        <v>40</v>
      </c>
      <c r="H9611" s="73">
        <v>58</v>
      </c>
      <c r="I9611" s="73">
        <v>98</v>
      </c>
      <c r="J9611" s="73">
        <v>44</v>
      </c>
      <c r="K9611" s="73">
        <v>54</v>
      </c>
      <c r="L9611" s="73">
        <v>99</v>
      </c>
      <c r="M9611" s="73">
        <v>42</v>
      </c>
      <c r="N9611" s="73">
        <v>57</v>
      </c>
      <c r="O9611" s="73">
        <v>99</v>
      </c>
      <c r="P9611" s="73">
        <v>42</v>
      </c>
      <c r="Q9611" s="73">
        <v>57</v>
      </c>
      <c r="R9611" s="73">
        <v>91</v>
      </c>
      <c r="S9611" s="73">
        <v>35</v>
      </c>
      <c r="T9611" s="73">
        <v>56</v>
      </c>
      <c r="U9611" s="73">
        <v>98</v>
      </c>
      <c r="V9611" s="73">
        <v>42</v>
      </c>
      <c r="W9611" s="73">
        <v>56</v>
      </c>
    </row>
    <row r="9612" spans="3:23" ht="15" customHeight="1" outlineLevel="2">
      <c r="D9612" s="38" t="s">
        <v>1341</v>
      </c>
      <c r="E9612" s="233" t="s">
        <v>1342</v>
      </c>
      <c r="F9612" s="73">
        <v>1</v>
      </c>
      <c r="G9612" s="73">
        <v>1</v>
      </c>
      <c r="H9612" s="73">
        <v>0</v>
      </c>
      <c r="I9612" s="73">
        <v>0</v>
      </c>
      <c r="J9612" s="73">
        <v>0</v>
      </c>
      <c r="K9612" s="73">
        <v>0</v>
      </c>
      <c r="L9612" s="73">
        <v>1</v>
      </c>
      <c r="M9612" s="73">
        <v>0</v>
      </c>
      <c r="N9612" s="73">
        <v>1</v>
      </c>
      <c r="O9612" s="73">
        <v>1</v>
      </c>
      <c r="P9612" s="73">
        <v>0</v>
      </c>
      <c r="Q9612" s="73">
        <v>1</v>
      </c>
      <c r="R9612" s="73">
        <v>1</v>
      </c>
      <c r="S9612" s="73">
        <v>0</v>
      </c>
      <c r="T9612" s="73">
        <v>1</v>
      </c>
      <c r="U9612" s="73">
        <v>1</v>
      </c>
      <c r="V9612" s="73">
        <v>0</v>
      </c>
      <c r="W9612" s="73">
        <v>1</v>
      </c>
    </row>
    <row r="9613" spans="3:23" ht="15" customHeight="1" outlineLevel="2">
      <c r="D9613" s="38" t="s">
        <v>1343</v>
      </c>
      <c r="E9613" s="233" t="s">
        <v>1344</v>
      </c>
      <c r="F9613" s="73">
        <v>0</v>
      </c>
      <c r="G9613" s="73">
        <v>0</v>
      </c>
      <c r="H9613" s="73">
        <v>0</v>
      </c>
      <c r="I9613" s="73">
        <v>0</v>
      </c>
      <c r="J9613" s="73">
        <v>0</v>
      </c>
      <c r="K9613" s="73">
        <v>0</v>
      </c>
      <c r="L9613" s="73">
        <v>0</v>
      </c>
      <c r="M9613" s="73">
        <v>0</v>
      </c>
      <c r="N9613" s="73">
        <v>0</v>
      </c>
      <c r="O9613" s="73">
        <v>0</v>
      </c>
      <c r="P9613" s="73">
        <v>0</v>
      </c>
      <c r="Q9613" s="73">
        <v>0</v>
      </c>
      <c r="R9613" s="73">
        <v>0</v>
      </c>
      <c r="S9613" s="73">
        <v>0</v>
      </c>
      <c r="T9613" s="73">
        <v>0</v>
      </c>
      <c r="U9613" s="73">
        <v>0</v>
      </c>
      <c r="V9613" s="73">
        <v>0</v>
      </c>
      <c r="W9613" s="73">
        <v>0</v>
      </c>
    </row>
    <row r="9614" spans="3:23" ht="15" customHeight="1" outlineLevel="2">
      <c r="D9614" s="38" t="s">
        <v>1345</v>
      </c>
      <c r="E9614" s="233" t="s">
        <v>1346</v>
      </c>
      <c r="F9614" s="73">
        <v>13</v>
      </c>
      <c r="G9614" s="73">
        <v>9</v>
      </c>
      <c r="H9614" s="73">
        <v>4</v>
      </c>
      <c r="I9614" s="73">
        <v>10</v>
      </c>
      <c r="J9614" s="73">
        <v>7</v>
      </c>
      <c r="K9614" s="73">
        <v>3</v>
      </c>
      <c r="L9614" s="73">
        <v>11</v>
      </c>
      <c r="M9614" s="73">
        <v>7</v>
      </c>
      <c r="N9614" s="73">
        <v>4</v>
      </c>
      <c r="O9614" s="73">
        <v>11</v>
      </c>
      <c r="P9614" s="73">
        <v>7</v>
      </c>
      <c r="Q9614" s="73">
        <v>4</v>
      </c>
      <c r="R9614" s="73">
        <v>10</v>
      </c>
      <c r="S9614" s="73">
        <v>6</v>
      </c>
      <c r="T9614" s="73">
        <v>4</v>
      </c>
      <c r="U9614" s="73">
        <v>10</v>
      </c>
      <c r="V9614" s="73">
        <v>7</v>
      </c>
      <c r="W9614" s="73">
        <v>3</v>
      </c>
    </row>
    <row r="9615" spans="3:23" ht="15" customHeight="1" outlineLevel="2">
      <c r="D9615" s="38" t="s">
        <v>1347</v>
      </c>
      <c r="E9615" s="233" t="s">
        <v>1348</v>
      </c>
      <c r="F9615" s="73">
        <v>0</v>
      </c>
      <c r="G9615" s="73">
        <v>0</v>
      </c>
      <c r="H9615" s="73">
        <v>0</v>
      </c>
      <c r="I9615" s="73">
        <v>1</v>
      </c>
      <c r="J9615" s="73">
        <v>0</v>
      </c>
      <c r="K9615" s="73">
        <v>1</v>
      </c>
      <c r="L9615" s="73">
        <v>1</v>
      </c>
      <c r="M9615" s="73">
        <v>0</v>
      </c>
      <c r="N9615" s="73">
        <v>1</v>
      </c>
      <c r="O9615" s="73">
        <v>1</v>
      </c>
      <c r="P9615" s="73">
        <v>0</v>
      </c>
      <c r="Q9615" s="73">
        <v>1</v>
      </c>
      <c r="R9615" s="73">
        <v>1</v>
      </c>
      <c r="S9615" s="73">
        <v>0</v>
      </c>
      <c r="T9615" s="73">
        <v>1</v>
      </c>
      <c r="U9615" s="73">
        <v>1</v>
      </c>
      <c r="V9615" s="73">
        <v>0</v>
      </c>
      <c r="W9615" s="73">
        <v>1</v>
      </c>
    </row>
    <row r="9616" spans="3:23" ht="15" customHeight="1" outlineLevel="2">
      <c r="D9616" s="38" t="s">
        <v>1349</v>
      </c>
      <c r="E9616" s="233" t="s">
        <v>1350</v>
      </c>
      <c r="F9616" s="73">
        <v>2</v>
      </c>
      <c r="G9616" s="73">
        <v>0</v>
      </c>
      <c r="H9616" s="73">
        <v>2</v>
      </c>
      <c r="I9616" s="73">
        <v>2</v>
      </c>
      <c r="J9616" s="73">
        <v>0</v>
      </c>
      <c r="K9616" s="73">
        <v>2</v>
      </c>
      <c r="L9616" s="73">
        <v>2</v>
      </c>
      <c r="M9616" s="73">
        <v>0</v>
      </c>
      <c r="N9616" s="73">
        <v>2</v>
      </c>
      <c r="O9616" s="73">
        <v>2</v>
      </c>
      <c r="P9616" s="73">
        <v>0</v>
      </c>
      <c r="Q9616" s="73">
        <v>2</v>
      </c>
      <c r="R9616" s="73">
        <v>2</v>
      </c>
      <c r="S9616" s="73">
        <v>0</v>
      </c>
      <c r="T9616" s="73">
        <v>2</v>
      </c>
      <c r="U9616" s="73">
        <v>2</v>
      </c>
      <c r="V9616" s="73">
        <v>0</v>
      </c>
      <c r="W9616" s="73">
        <v>2</v>
      </c>
    </row>
    <row r="9617" spans="4:23" ht="15" customHeight="1" outlineLevel="2">
      <c r="D9617" s="38" t="s">
        <v>1351</v>
      </c>
      <c r="E9617" s="233" t="s">
        <v>1352</v>
      </c>
      <c r="F9617" s="73">
        <v>1</v>
      </c>
      <c r="G9617" s="73">
        <v>0</v>
      </c>
      <c r="H9617" s="73">
        <v>1</v>
      </c>
      <c r="I9617" s="73">
        <v>1</v>
      </c>
      <c r="J9617" s="73">
        <v>0</v>
      </c>
      <c r="K9617" s="73">
        <v>1</v>
      </c>
      <c r="L9617" s="73">
        <v>1</v>
      </c>
      <c r="M9617" s="73">
        <v>0</v>
      </c>
      <c r="N9617" s="73">
        <v>1</v>
      </c>
      <c r="O9617" s="73">
        <v>1</v>
      </c>
      <c r="P9617" s="73">
        <v>0</v>
      </c>
      <c r="Q9617" s="73">
        <v>1</v>
      </c>
      <c r="R9617" s="73">
        <v>1</v>
      </c>
      <c r="S9617" s="73">
        <v>0</v>
      </c>
      <c r="T9617" s="73">
        <v>1</v>
      </c>
      <c r="U9617" s="73">
        <v>1</v>
      </c>
      <c r="V9617" s="73">
        <v>0</v>
      </c>
      <c r="W9617" s="73">
        <v>1</v>
      </c>
    </row>
    <row r="9618" spans="4:23" ht="15" customHeight="1" outlineLevel="2">
      <c r="D9618" s="38" t="s">
        <v>1353</v>
      </c>
      <c r="E9618" s="233" t="s">
        <v>1354</v>
      </c>
      <c r="F9618" s="73">
        <v>0</v>
      </c>
      <c r="G9618" s="73">
        <v>0</v>
      </c>
      <c r="H9618" s="73">
        <v>0</v>
      </c>
      <c r="I9618" s="73">
        <v>1</v>
      </c>
      <c r="J9618" s="73">
        <v>1</v>
      </c>
      <c r="K9618" s="73">
        <v>0</v>
      </c>
      <c r="L9618" s="73">
        <v>1</v>
      </c>
      <c r="M9618" s="73">
        <v>1</v>
      </c>
      <c r="N9618" s="73">
        <v>0</v>
      </c>
      <c r="O9618" s="73">
        <v>1</v>
      </c>
      <c r="P9618" s="73">
        <v>1</v>
      </c>
      <c r="Q9618" s="73">
        <v>0</v>
      </c>
      <c r="R9618" s="73">
        <v>1</v>
      </c>
      <c r="S9618" s="73">
        <v>1</v>
      </c>
      <c r="T9618" s="73">
        <v>0</v>
      </c>
      <c r="U9618" s="73">
        <v>1</v>
      </c>
      <c r="V9618" s="73">
        <v>1</v>
      </c>
      <c r="W9618" s="73">
        <v>0</v>
      </c>
    </row>
    <row r="9619" spans="4:23" ht="15" customHeight="1" outlineLevel="2">
      <c r="D9619" s="38" t="s">
        <v>1355</v>
      </c>
      <c r="E9619" s="233" t="s">
        <v>1356</v>
      </c>
      <c r="F9619" s="73">
        <v>0</v>
      </c>
      <c r="G9619" s="73">
        <v>0</v>
      </c>
      <c r="H9619" s="73">
        <v>0</v>
      </c>
      <c r="I9619" s="73">
        <v>0</v>
      </c>
      <c r="J9619" s="73">
        <v>0</v>
      </c>
      <c r="K9619" s="73">
        <v>0</v>
      </c>
      <c r="L9619" s="73">
        <v>0</v>
      </c>
      <c r="M9619" s="73">
        <v>0</v>
      </c>
      <c r="N9619" s="73">
        <v>0</v>
      </c>
      <c r="O9619" s="73">
        <v>0</v>
      </c>
      <c r="P9619" s="73">
        <v>0</v>
      </c>
      <c r="Q9619" s="73">
        <v>0</v>
      </c>
      <c r="R9619" s="73">
        <v>0</v>
      </c>
      <c r="S9619" s="73">
        <v>0</v>
      </c>
      <c r="T9619" s="73">
        <v>0</v>
      </c>
      <c r="U9619" s="73">
        <v>0</v>
      </c>
      <c r="V9619" s="73">
        <v>0</v>
      </c>
      <c r="W9619" s="73">
        <v>0</v>
      </c>
    </row>
    <row r="9620" spans="4:23" ht="15" customHeight="1" outlineLevel="2">
      <c r="D9620" s="38" t="s">
        <v>1357</v>
      </c>
      <c r="E9620" s="233" t="s">
        <v>1358</v>
      </c>
      <c r="F9620" s="73">
        <v>0</v>
      </c>
      <c r="G9620" s="73">
        <v>0</v>
      </c>
      <c r="H9620" s="73">
        <v>0</v>
      </c>
      <c r="I9620" s="73">
        <v>0</v>
      </c>
      <c r="J9620" s="73">
        <v>0</v>
      </c>
      <c r="K9620" s="73">
        <v>0</v>
      </c>
      <c r="L9620" s="73">
        <v>0</v>
      </c>
      <c r="M9620" s="73">
        <v>0</v>
      </c>
      <c r="N9620" s="73">
        <v>0</v>
      </c>
      <c r="O9620" s="73">
        <v>0</v>
      </c>
      <c r="P9620" s="73">
        <v>0</v>
      </c>
      <c r="Q9620" s="73">
        <v>0</v>
      </c>
      <c r="R9620" s="73">
        <v>0</v>
      </c>
      <c r="S9620" s="73">
        <v>0</v>
      </c>
      <c r="T9620" s="73">
        <v>0</v>
      </c>
      <c r="U9620" s="73">
        <v>0</v>
      </c>
      <c r="V9620" s="73">
        <v>0</v>
      </c>
      <c r="W9620" s="73">
        <v>0</v>
      </c>
    </row>
    <row r="9621" spans="4:23" ht="15" customHeight="1" outlineLevel="2">
      <c r="D9621" s="38" t="s">
        <v>1359</v>
      </c>
      <c r="E9621" s="233" t="s">
        <v>1360</v>
      </c>
      <c r="F9621" s="73">
        <v>0</v>
      </c>
      <c r="G9621" s="73">
        <v>0</v>
      </c>
      <c r="H9621" s="73">
        <v>0</v>
      </c>
      <c r="I9621" s="73">
        <v>0</v>
      </c>
      <c r="J9621" s="73">
        <v>0</v>
      </c>
      <c r="K9621" s="73">
        <v>0</v>
      </c>
      <c r="L9621" s="73">
        <v>0</v>
      </c>
      <c r="M9621" s="73">
        <v>0</v>
      </c>
      <c r="N9621" s="73">
        <v>0</v>
      </c>
      <c r="O9621" s="73">
        <v>0</v>
      </c>
      <c r="P9621" s="73">
        <v>0</v>
      </c>
      <c r="Q9621" s="73">
        <v>0</v>
      </c>
      <c r="R9621" s="73">
        <v>0</v>
      </c>
      <c r="S9621" s="73">
        <v>0</v>
      </c>
      <c r="T9621" s="73">
        <v>0</v>
      </c>
      <c r="U9621" s="73">
        <v>0</v>
      </c>
      <c r="V9621" s="73">
        <v>0</v>
      </c>
      <c r="W9621" s="73">
        <v>0</v>
      </c>
    </row>
    <row r="9622" spans="4:23" ht="15" customHeight="1" outlineLevel="2">
      <c r="D9622" s="38" t="s">
        <v>1361</v>
      </c>
      <c r="E9622" s="233" t="s">
        <v>1362</v>
      </c>
      <c r="F9622" s="73">
        <v>1</v>
      </c>
      <c r="G9622" s="73">
        <v>0</v>
      </c>
      <c r="H9622" s="73">
        <v>1</v>
      </c>
      <c r="I9622" s="73">
        <v>1</v>
      </c>
      <c r="J9622" s="73">
        <v>0</v>
      </c>
      <c r="K9622" s="73">
        <v>1</v>
      </c>
      <c r="L9622" s="73">
        <v>1</v>
      </c>
      <c r="M9622" s="73">
        <v>0</v>
      </c>
      <c r="N9622" s="73">
        <v>1</v>
      </c>
      <c r="O9622" s="73">
        <v>1</v>
      </c>
      <c r="P9622" s="73">
        <v>0</v>
      </c>
      <c r="Q9622" s="73">
        <v>1</v>
      </c>
      <c r="R9622" s="73">
        <v>1</v>
      </c>
      <c r="S9622" s="73">
        <v>0</v>
      </c>
      <c r="T9622" s="73">
        <v>1</v>
      </c>
      <c r="U9622" s="73">
        <v>0</v>
      </c>
      <c r="V9622" s="73">
        <v>0</v>
      </c>
      <c r="W9622" s="73">
        <v>0</v>
      </c>
    </row>
    <row r="9623" spans="4:23" ht="15" customHeight="1" outlineLevel="2">
      <c r="D9623" s="38" t="s">
        <v>1363</v>
      </c>
      <c r="E9623" s="233" t="s">
        <v>1364</v>
      </c>
      <c r="F9623" s="73">
        <v>0</v>
      </c>
      <c r="G9623" s="73">
        <v>0</v>
      </c>
      <c r="H9623" s="73">
        <v>0</v>
      </c>
      <c r="I9623" s="73">
        <v>0</v>
      </c>
      <c r="J9623" s="73">
        <v>0</v>
      </c>
      <c r="K9623" s="73">
        <v>0</v>
      </c>
      <c r="L9623" s="73">
        <v>0</v>
      </c>
      <c r="M9623" s="73">
        <v>0</v>
      </c>
      <c r="N9623" s="73">
        <v>0</v>
      </c>
      <c r="O9623" s="73">
        <v>0</v>
      </c>
      <c r="P9623" s="73">
        <v>0</v>
      </c>
      <c r="Q9623" s="73">
        <v>0</v>
      </c>
      <c r="R9623" s="73">
        <v>0</v>
      </c>
      <c r="S9623" s="73">
        <v>0</v>
      </c>
      <c r="T9623" s="73">
        <v>0</v>
      </c>
      <c r="U9623" s="73">
        <v>0</v>
      </c>
      <c r="V9623" s="73">
        <v>0</v>
      </c>
      <c r="W9623" s="73">
        <v>0</v>
      </c>
    </row>
    <row r="9624" spans="4:23" ht="15" customHeight="1" outlineLevel="2">
      <c r="D9624" s="38" t="s">
        <v>1365</v>
      </c>
      <c r="E9624" s="233" t="s">
        <v>1366</v>
      </c>
      <c r="F9624" s="73">
        <v>0</v>
      </c>
      <c r="G9624" s="73">
        <v>0</v>
      </c>
      <c r="H9624" s="73">
        <v>0</v>
      </c>
      <c r="I9624" s="73">
        <v>0</v>
      </c>
      <c r="J9624" s="73">
        <v>0</v>
      </c>
      <c r="K9624" s="73">
        <v>0</v>
      </c>
      <c r="L9624" s="73">
        <v>0</v>
      </c>
      <c r="M9624" s="73">
        <v>0</v>
      </c>
      <c r="N9624" s="73">
        <v>0</v>
      </c>
      <c r="O9624" s="73">
        <v>0</v>
      </c>
      <c r="P9624" s="73">
        <v>0</v>
      </c>
      <c r="Q9624" s="73">
        <v>0</v>
      </c>
      <c r="R9624" s="73">
        <v>0</v>
      </c>
      <c r="S9624" s="73">
        <v>0</v>
      </c>
      <c r="T9624" s="73">
        <v>0</v>
      </c>
      <c r="U9624" s="73">
        <v>0</v>
      </c>
      <c r="V9624" s="73">
        <v>0</v>
      </c>
      <c r="W9624" s="73">
        <v>0</v>
      </c>
    </row>
    <row r="9625" spans="4:23" ht="15" customHeight="1" outlineLevel="2">
      <c r="D9625" s="38" t="s">
        <v>1367</v>
      </c>
      <c r="E9625" s="233" t="s">
        <v>1368</v>
      </c>
      <c r="F9625" s="73">
        <v>0</v>
      </c>
      <c r="G9625" s="73">
        <v>0</v>
      </c>
      <c r="H9625" s="73">
        <v>0</v>
      </c>
      <c r="I9625" s="73">
        <v>0</v>
      </c>
      <c r="J9625" s="73">
        <v>0</v>
      </c>
      <c r="K9625" s="73">
        <v>0</v>
      </c>
      <c r="L9625" s="73">
        <v>0</v>
      </c>
      <c r="M9625" s="73">
        <v>0</v>
      </c>
      <c r="N9625" s="73">
        <v>0</v>
      </c>
      <c r="O9625" s="73">
        <v>0</v>
      </c>
      <c r="P9625" s="73">
        <v>0</v>
      </c>
      <c r="Q9625" s="73">
        <v>0</v>
      </c>
      <c r="R9625" s="73">
        <v>0</v>
      </c>
      <c r="S9625" s="73">
        <v>0</v>
      </c>
      <c r="T9625" s="73">
        <v>0</v>
      </c>
      <c r="U9625" s="73">
        <v>0</v>
      </c>
      <c r="V9625" s="73">
        <v>0</v>
      </c>
      <c r="W9625" s="73">
        <v>0</v>
      </c>
    </row>
    <row r="9626" spans="4:23" ht="15" customHeight="1" outlineLevel="2">
      <c r="D9626" s="38" t="s">
        <v>1369</v>
      </c>
      <c r="E9626" s="233" t="s">
        <v>1370</v>
      </c>
      <c r="F9626" s="73">
        <v>0</v>
      </c>
      <c r="G9626" s="73">
        <v>0</v>
      </c>
      <c r="H9626" s="73">
        <v>0</v>
      </c>
      <c r="I9626" s="73">
        <v>0</v>
      </c>
      <c r="J9626" s="73">
        <v>0</v>
      </c>
      <c r="K9626" s="73">
        <v>0</v>
      </c>
      <c r="L9626" s="73">
        <v>0</v>
      </c>
      <c r="M9626" s="73">
        <v>0</v>
      </c>
      <c r="N9626" s="73">
        <v>0</v>
      </c>
      <c r="O9626" s="73">
        <v>0</v>
      </c>
      <c r="P9626" s="73">
        <v>0</v>
      </c>
      <c r="Q9626" s="73">
        <v>0</v>
      </c>
      <c r="R9626" s="73">
        <v>0</v>
      </c>
      <c r="S9626" s="73">
        <v>0</v>
      </c>
      <c r="T9626" s="73">
        <v>0</v>
      </c>
      <c r="U9626" s="73">
        <v>0</v>
      </c>
      <c r="V9626" s="73">
        <v>0</v>
      </c>
      <c r="W9626" s="73">
        <v>0</v>
      </c>
    </row>
    <row r="9627" spans="4:23" ht="15" customHeight="1" outlineLevel="2">
      <c r="D9627" s="38" t="s">
        <v>1371</v>
      </c>
      <c r="E9627" s="233" t="s">
        <v>1372</v>
      </c>
      <c r="F9627" s="73">
        <v>6</v>
      </c>
      <c r="G9627" s="73">
        <v>6</v>
      </c>
      <c r="H9627" s="73">
        <v>0</v>
      </c>
      <c r="I9627" s="73">
        <v>9</v>
      </c>
      <c r="J9627" s="73">
        <v>9</v>
      </c>
      <c r="K9627" s="73">
        <v>0</v>
      </c>
      <c r="L9627" s="73">
        <v>6</v>
      </c>
      <c r="M9627" s="73">
        <v>6</v>
      </c>
      <c r="N9627" s="73">
        <v>0</v>
      </c>
      <c r="O9627" s="73">
        <v>6</v>
      </c>
      <c r="P9627" s="73">
        <v>6</v>
      </c>
      <c r="Q9627" s="73">
        <v>0</v>
      </c>
      <c r="R9627" s="73">
        <v>6</v>
      </c>
      <c r="S9627" s="73">
        <v>6</v>
      </c>
      <c r="T9627" s="73">
        <v>0</v>
      </c>
      <c r="U9627" s="73">
        <v>5</v>
      </c>
      <c r="V9627" s="73">
        <v>5</v>
      </c>
      <c r="W9627" s="73">
        <v>0</v>
      </c>
    </row>
    <row r="9628" spans="4:23" ht="15" customHeight="1" outlineLevel="2">
      <c r="D9628" s="38" t="s">
        <v>1373</v>
      </c>
      <c r="E9628" s="233" t="s">
        <v>1374</v>
      </c>
      <c r="F9628" s="73">
        <v>0</v>
      </c>
      <c r="G9628" s="73">
        <v>0</v>
      </c>
      <c r="H9628" s="73">
        <v>0</v>
      </c>
      <c r="I9628" s="73">
        <v>0</v>
      </c>
      <c r="J9628" s="73">
        <v>0</v>
      </c>
      <c r="K9628" s="73">
        <v>0</v>
      </c>
      <c r="L9628" s="73">
        <v>0</v>
      </c>
      <c r="M9628" s="73">
        <v>0</v>
      </c>
      <c r="N9628" s="73">
        <v>0</v>
      </c>
      <c r="O9628" s="73">
        <v>0</v>
      </c>
      <c r="P9628" s="73">
        <v>0</v>
      </c>
      <c r="Q9628" s="73">
        <v>0</v>
      </c>
      <c r="R9628" s="73">
        <v>0</v>
      </c>
      <c r="S9628" s="73">
        <v>0</v>
      </c>
      <c r="T9628" s="73">
        <v>0</v>
      </c>
      <c r="U9628" s="73">
        <v>0</v>
      </c>
      <c r="V9628" s="73">
        <v>0</v>
      </c>
      <c r="W9628" s="73">
        <v>0</v>
      </c>
    </row>
    <row r="9629" spans="4:23" ht="15" customHeight="1" outlineLevel="2">
      <c r="D9629" s="38" t="s">
        <v>1375</v>
      </c>
      <c r="E9629" s="233" t="s">
        <v>1376</v>
      </c>
      <c r="F9629" s="73">
        <v>0</v>
      </c>
      <c r="G9629" s="73">
        <v>0</v>
      </c>
      <c r="H9629" s="73">
        <v>0</v>
      </c>
      <c r="I9629" s="73">
        <v>0</v>
      </c>
      <c r="J9629" s="73">
        <v>0</v>
      </c>
      <c r="K9629" s="73">
        <v>0</v>
      </c>
      <c r="L9629" s="73">
        <v>0</v>
      </c>
      <c r="M9629" s="73">
        <v>0</v>
      </c>
      <c r="N9629" s="73">
        <v>0</v>
      </c>
      <c r="O9629" s="73">
        <v>0</v>
      </c>
      <c r="P9629" s="73">
        <v>0</v>
      </c>
      <c r="Q9629" s="73">
        <v>0</v>
      </c>
      <c r="R9629" s="73">
        <v>0</v>
      </c>
      <c r="S9629" s="73">
        <v>0</v>
      </c>
      <c r="T9629" s="73">
        <v>0</v>
      </c>
      <c r="U9629" s="73">
        <v>0</v>
      </c>
      <c r="V9629" s="73">
        <v>0</v>
      </c>
      <c r="W9629" s="73">
        <v>0</v>
      </c>
    </row>
    <row r="9630" spans="4:23" ht="15" customHeight="1" outlineLevel="2">
      <c r="D9630" s="38" t="s">
        <v>1377</v>
      </c>
      <c r="E9630" s="233" t="s">
        <v>1378</v>
      </c>
      <c r="F9630" s="73">
        <v>0</v>
      </c>
      <c r="G9630" s="73">
        <v>0</v>
      </c>
      <c r="H9630" s="73">
        <v>0</v>
      </c>
      <c r="I9630" s="73">
        <v>0</v>
      </c>
      <c r="J9630" s="73">
        <v>0</v>
      </c>
      <c r="K9630" s="73">
        <v>0</v>
      </c>
      <c r="L9630" s="73">
        <v>0</v>
      </c>
      <c r="M9630" s="73">
        <v>0</v>
      </c>
      <c r="N9630" s="73">
        <v>0</v>
      </c>
      <c r="O9630" s="73">
        <v>0</v>
      </c>
      <c r="P9630" s="73">
        <v>0</v>
      </c>
      <c r="Q9630" s="73">
        <v>0</v>
      </c>
      <c r="R9630" s="73">
        <v>0</v>
      </c>
      <c r="S9630" s="73">
        <v>0</v>
      </c>
      <c r="T9630" s="73">
        <v>0</v>
      </c>
      <c r="U9630" s="73">
        <v>0</v>
      </c>
      <c r="V9630" s="73">
        <v>0</v>
      </c>
      <c r="W9630" s="73">
        <v>0</v>
      </c>
    </row>
    <row r="9631" spans="4:23" ht="15" customHeight="1" outlineLevel="2">
      <c r="D9631" s="38" t="s">
        <v>1379</v>
      </c>
      <c r="E9631" s="233" t="s">
        <v>1380</v>
      </c>
      <c r="F9631" s="73">
        <v>0</v>
      </c>
      <c r="G9631" s="73">
        <v>0</v>
      </c>
      <c r="H9631" s="73">
        <v>0</v>
      </c>
      <c r="I9631" s="73">
        <v>0</v>
      </c>
      <c r="J9631" s="73">
        <v>0</v>
      </c>
      <c r="K9631" s="73">
        <v>0</v>
      </c>
      <c r="L9631" s="73">
        <v>0</v>
      </c>
      <c r="M9631" s="73">
        <v>0</v>
      </c>
      <c r="N9631" s="73">
        <v>0</v>
      </c>
      <c r="O9631" s="73">
        <v>0</v>
      </c>
      <c r="P9631" s="73">
        <v>0</v>
      </c>
      <c r="Q9631" s="73">
        <v>0</v>
      </c>
      <c r="R9631" s="73">
        <v>0</v>
      </c>
      <c r="S9631" s="73">
        <v>0</v>
      </c>
      <c r="T9631" s="73">
        <v>0</v>
      </c>
      <c r="U9631" s="73">
        <v>0</v>
      </c>
      <c r="V9631" s="73">
        <v>0</v>
      </c>
      <c r="W9631" s="73">
        <v>0</v>
      </c>
    </row>
    <row r="9632" spans="4:23" ht="15" customHeight="1" outlineLevel="2">
      <c r="D9632" s="38" t="s">
        <v>1381</v>
      </c>
      <c r="E9632" s="233" t="s">
        <v>1382</v>
      </c>
      <c r="F9632" s="73">
        <v>0</v>
      </c>
      <c r="G9632" s="73">
        <v>0</v>
      </c>
      <c r="H9632" s="73">
        <v>0</v>
      </c>
      <c r="I9632" s="73">
        <v>0</v>
      </c>
      <c r="J9632" s="73">
        <v>0</v>
      </c>
      <c r="K9632" s="73">
        <v>0</v>
      </c>
      <c r="L9632" s="73">
        <v>0</v>
      </c>
      <c r="M9632" s="73">
        <v>0</v>
      </c>
      <c r="N9632" s="73">
        <v>0</v>
      </c>
      <c r="O9632" s="73">
        <v>0</v>
      </c>
      <c r="P9632" s="73">
        <v>0</v>
      </c>
      <c r="Q9632" s="73">
        <v>0</v>
      </c>
      <c r="R9632" s="73">
        <v>0</v>
      </c>
      <c r="S9632" s="73">
        <v>0</v>
      </c>
      <c r="T9632" s="73">
        <v>0</v>
      </c>
      <c r="U9632" s="73">
        <v>0</v>
      </c>
      <c r="V9632" s="73">
        <v>0</v>
      </c>
      <c r="W9632" s="73">
        <v>0</v>
      </c>
    </row>
    <row r="9633" spans="4:23" ht="15" customHeight="1" outlineLevel="2">
      <c r="D9633" s="38" t="s">
        <v>1383</v>
      </c>
      <c r="E9633" s="233" t="s">
        <v>1384</v>
      </c>
      <c r="F9633" s="73">
        <v>0</v>
      </c>
      <c r="G9633" s="73">
        <v>0</v>
      </c>
      <c r="H9633" s="73">
        <v>0</v>
      </c>
      <c r="I9633" s="73">
        <v>0</v>
      </c>
      <c r="J9633" s="73">
        <v>0</v>
      </c>
      <c r="K9633" s="73">
        <v>0</v>
      </c>
      <c r="L9633" s="73">
        <v>0</v>
      </c>
      <c r="M9633" s="73">
        <v>0</v>
      </c>
      <c r="N9633" s="73">
        <v>0</v>
      </c>
      <c r="O9633" s="73">
        <v>0</v>
      </c>
      <c r="P9633" s="73">
        <v>0</v>
      </c>
      <c r="Q9633" s="73">
        <v>0</v>
      </c>
      <c r="R9633" s="73">
        <v>0</v>
      </c>
      <c r="S9633" s="73">
        <v>0</v>
      </c>
      <c r="T9633" s="73">
        <v>0</v>
      </c>
      <c r="U9633" s="73">
        <v>0</v>
      </c>
      <c r="V9633" s="73">
        <v>0</v>
      </c>
      <c r="W9633" s="73">
        <v>0</v>
      </c>
    </row>
    <row r="9634" spans="4:23" ht="15" customHeight="1" outlineLevel="2">
      <c r="D9634" s="38" t="s">
        <v>1385</v>
      </c>
      <c r="E9634" s="233" t="s">
        <v>1386</v>
      </c>
      <c r="F9634" s="73">
        <v>0</v>
      </c>
      <c r="G9634" s="73">
        <v>0</v>
      </c>
      <c r="H9634" s="73">
        <v>0</v>
      </c>
      <c r="I9634" s="73">
        <v>0</v>
      </c>
      <c r="J9634" s="73">
        <v>0</v>
      </c>
      <c r="K9634" s="73">
        <v>0</v>
      </c>
      <c r="L9634" s="73">
        <v>0</v>
      </c>
      <c r="M9634" s="73">
        <v>0</v>
      </c>
      <c r="N9634" s="73">
        <v>0</v>
      </c>
      <c r="O9634" s="73">
        <v>0</v>
      </c>
      <c r="P9634" s="73">
        <v>0</v>
      </c>
      <c r="Q9634" s="73">
        <v>0</v>
      </c>
      <c r="R9634" s="73">
        <v>0</v>
      </c>
      <c r="S9634" s="73">
        <v>0</v>
      </c>
      <c r="T9634" s="73">
        <v>0</v>
      </c>
      <c r="U9634" s="73">
        <v>0</v>
      </c>
      <c r="V9634" s="73">
        <v>0</v>
      </c>
      <c r="W9634" s="73">
        <v>0</v>
      </c>
    </row>
    <row r="9635" spans="4:23" ht="15" customHeight="1" outlineLevel="2">
      <c r="D9635" s="38" t="s">
        <v>1387</v>
      </c>
      <c r="E9635" s="233" t="s">
        <v>1388</v>
      </c>
      <c r="F9635" s="73">
        <v>0</v>
      </c>
      <c r="G9635" s="73">
        <v>0</v>
      </c>
      <c r="H9635" s="73">
        <v>0</v>
      </c>
      <c r="I9635" s="73">
        <v>0</v>
      </c>
      <c r="J9635" s="73">
        <v>0</v>
      </c>
      <c r="K9635" s="73">
        <v>0</v>
      </c>
      <c r="L9635" s="73">
        <v>0</v>
      </c>
      <c r="M9635" s="73">
        <v>0</v>
      </c>
      <c r="N9635" s="73">
        <v>0</v>
      </c>
      <c r="O9635" s="73">
        <v>0</v>
      </c>
      <c r="P9635" s="73">
        <v>0</v>
      </c>
      <c r="Q9635" s="73">
        <v>0</v>
      </c>
      <c r="R9635" s="73">
        <v>0</v>
      </c>
      <c r="S9635" s="73">
        <v>0</v>
      </c>
      <c r="T9635" s="73">
        <v>0</v>
      </c>
      <c r="U9635" s="73">
        <v>0</v>
      </c>
      <c r="V9635" s="73">
        <v>0</v>
      </c>
      <c r="W9635" s="73">
        <v>0</v>
      </c>
    </row>
    <row r="9636" spans="4:23" ht="15" customHeight="1" outlineLevel="2">
      <c r="D9636" s="38" t="s">
        <v>1389</v>
      </c>
      <c r="E9636" s="233" t="s">
        <v>1390</v>
      </c>
      <c r="F9636" s="73">
        <v>0</v>
      </c>
      <c r="G9636" s="73">
        <v>0</v>
      </c>
      <c r="H9636" s="73">
        <v>0</v>
      </c>
      <c r="I9636" s="73">
        <v>0</v>
      </c>
      <c r="J9636" s="73">
        <v>0</v>
      </c>
      <c r="K9636" s="73">
        <v>0</v>
      </c>
      <c r="L9636" s="73">
        <v>0</v>
      </c>
      <c r="M9636" s="73">
        <v>0</v>
      </c>
      <c r="N9636" s="73">
        <v>0</v>
      </c>
      <c r="O9636" s="73">
        <v>0</v>
      </c>
      <c r="P9636" s="73">
        <v>0</v>
      </c>
      <c r="Q9636" s="73">
        <v>0</v>
      </c>
      <c r="R9636" s="73">
        <v>0</v>
      </c>
      <c r="S9636" s="73">
        <v>0</v>
      </c>
      <c r="T9636" s="73">
        <v>0</v>
      </c>
      <c r="U9636" s="73">
        <v>0</v>
      </c>
      <c r="V9636" s="73">
        <v>0</v>
      </c>
      <c r="W9636" s="73">
        <v>0</v>
      </c>
    </row>
    <row r="9637" spans="4:23" ht="15" customHeight="1" outlineLevel="2">
      <c r="D9637" s="38" t="s">
        <v>1391</v>
      </c>
      <c r="E9637" s="233" t="s">
        <v>1392</v>
      </c>
      <c r="F9637" s="73">
        <v>0</v>
      </c>
      <c r="G9637" s="73">
        <v>0</v>
      </c>
      <c r="H9637" s="73">
        <v>0</v>
      </c>
      <c r="I9637" s="73">
        <v>0</v>
      </c>
      <c r="J9637" s="73">
        <v>0</v>
      </c>
      <c r="K9637" s="73">
        <v>0</v>
      </c>
      <c r="L9637" s="73">
        <v>0</v>
      </c>
      <c r="M9637" s="73">
        <v>0</v>
      </c>
      <c r="N9637" s="73">
        <v>0</v>
      </c>
      <c r="O9637" s="73">
        <v>0</v>
      </c>
      <c r="P9637" s="73">
        <v>0</v>
      </c>
      <c r="Q9637" s="73">
        <v>0</v>
      </c>
      <c r="R9637" s="73">
        <v>0</v>
      </c>
      <c r="S9637" s="73">
        <v>0</v>
      </c>
      <c r="T9637" s="73">
        <v>0</v>
      </c>
      <c r="U9637" s="73">
        <v>0</v>
      </c>
      <c r="V9637" s="73">
        <v>0</v>
      </c>
      <c r="W9637" s="73">
        <v>0</v>
      </c>
    </row>
    <row r="9638" spans="4:23" ht="15" customHeight="1" outlineLevel="2">
      <c r="D9638" s="38" t="s">
        <v>1393</v>
      </c>
      <c r="E9638" s="233" t="s">
        <v>1394</v>
      </c>
      <c r="F9638" s="73">
        <v>0</v>
      </c>
      <c r="G9638" s="73">
        <v>0</v>
      </c>
      <c r="H9638" s="73">
        <v>0</v>
      </c>
      <c r="I9638" s="73">
        <v>0</v>
      </c>
      <c r="J9638" s="73">
        <v>0</v>
      </c>
      <c r="K9638" s="73">
        <v>0</v>
      </c>
      <c r="L9638" s="73">
        <v>0</v>
      </c>
      <c r="M9638" s="73">
        <v>0</v>
      </c>
      <c r="N9638" s="73">
        <v>0</v>
      </c>
      <c r="O9638" s="73">
        <v>0</v>
      </c>
      <c r="P9638" s="73">
        <v>0</v>
      </c>
      <c r="Q9638" s="73">
        <v>0</v>
      </c>
      <c r="R9638" s="73">
        <v>0</v>
      </c>
      <c r="S9638" s="73">
        <v>0</v>
      </c>
      <c r="T9638" s="73">
        <v>0</v>
      </c>
      <c r="U9638" s="73">
        <v>0</v>
      </c>
      <c r="V9638" s="73">
        <v>0</v>
      </c>
      <c r="W9638" s="73">
        <v>0</v>
      </c>
    </row>
    <row r="9639" spans="4:23" ht="15" customHeight="1" outlineLevel="2">
      <c r="D9639" s="38" t="s">
        <v>1395</v>
      </c>
      <c r="E9639" s="233" t="s">
        <v>1396</v>
      </c>
      <c r="F9639" s="73">
        <v>0</v>
      </c>
      <c r="G9639" s="73">
        <v>0</v>
      </c>
      <c r="H9639" s="73">
        <v>0</v>
      </c>
      <c r="I9639" s="73">
        <v>0</v>
      </c>
      <c r="J9639" s="73">
        <v>0</v>
      </c>
      <c r="K9639" s="73">
        <v>0</v>
      </c>
      <c r="L9639" s="73">
        <v>0</v>
      </c>
      <c r="M9639" s="73">
        <v>0</v>
      </c>
      <c r="N9639" s="73">
        <v>0</v>
      </c>
      <c r="O9639" s="73">
        <v>0</v>
      </c>
      <c r="P9639" s="73">
        <v>0</v>
      </c>
      <c r="Q9639" s="73">
        <v>0</v>
      </c>
      <c r="R9639" s="73">
        <v>0</v>
      </c>
      <c r="S9639" s="73">
        <v>0</v>
      </c>
      <c r="T9639" s="73">
        <v>0</v>
      </c>
      <c r="U9639" s="73">
        <v>0</v>
      </c>
      <c r="V9639" s="73">
        <v>0</v>
      </c>
      <c r="W9639" s="73">
        <v>0</v>
      </c>
    </row>
    <row r="9640" spans="4:23" ht="15" customHeight="1" outlineLevel="2">
      <c r="D9640" s="38" t="s">
        <v>1397</v>
      </c>
      <c r="E9640" s="233" t="s">
        <v>1398</v>
      </c>
      <c r="F9640" s="73">
        <v>2</v>
      </c>
      <c r="G9640" s="73">
        <v>0</v>
      </c>
      <c r="H9640" s="73">
        <v>2</v>
      </c>
      <c r="I9640" s="73">
        <v>2</v>
      </c>
      <c r="J9640" s="73">
        <v>0</v>
      </c>
      <c r="K9640" s="73">
        <v>2</v>
      </c>
      <c r="L9640" s="73">
        <v>3</v>
      </c>
      <c r="M9640" s="73">
        <v>0</v>
      </c>
      <c r="N9640" s="73">
        <v>3</v>
      </c>
      <c r="O9640" s="73">
        <v>3</v>
      </c>
      <c r="P9640" s="73">
        <v>0</v>
      </c>
      <c r="Q9640" s="73">
        <v>3</v>
      </c>
      <c r="R9640" s="73">
        <v>2</v>
      </c>
      <c r="S9640" s="73">
        <v>0</v>
      </c>
      <c r="T9640" s="73">
        <v>2</v>
      </c>
      <c r="U9640" s="73">
        <v>3</v>
      </c>
      <c r="V9640" s="73">
        <v>0</v>
      </c>
      <c r="W9640" s="73">
        <v>3</v>
      </c>
    </row>
    <row r="9641" spans="4:23" ht="15" customHeight="1" outlineLevel="2">
      <c r="D9641" s="38" t="s">
        <v>1399</v>
      </c>
      <c r="E9641" s="233" t="s">
        <v>1400</v>
      </c>
      <c r="F9641" s="73">
        <v>0</v>
      </c>
      <c r="G9641" s="73">
        <v>0</v>
      </c>
      <c r="H9641" s="73">
        <v>0</v>
      </c>
      <c r="I9641" s="73">
        <v>0</v>
      </c>
      <c r="J9641" s="73">
        <v>0</v>
      </c>
      <c r="K9641" s="73">
        <v>0</v>
      </c>
      <c r="L9641" s="73">
        <v>0</v>
      </c>
      <c r="M9641" s="73">
        <v>0</v>
      </c>
      <c r="N9641" s="73">
        <v>0</v>
      </c>
      <c r="O9641" s="73">
        <v>0</v>
      </c>
      <c r="P9641" s="73">
        <v>0</v>
      </c>
      <c r="Q9641" s="73">
        <v>0</v>
      </c>
      <c r="R9641" s="73">
        <v>0</v>
      </c>
      <c r="S9641" s="73">
        <v>0</v>
      </c>
      <c r="T9641" s="73">
        <v>0</v>
      </c>
      <c r="U9641" s="73">
        <v>0</v>
      </c>
      <c r="V9641" s="73">
        <v>0</v>
      </c>
      <c r="W9641" s="73">
        <v>0</v>
      </c>
    </row>
    <row r="9642" spans="4:23" ht="15" customHeight="1" outlineLevel="2">
      <c r="D9642" s="38" t="s">
        <v>1401</v>
      </c>
      <c r="E9642" s="233" t="s">
        <v>1402</v>
      </c>
      <c r="F9642" s="73">
        <v>1</v>
      </c>
      <c r="G9642" s="73">
        <v>0</v>
      </c>
      <c r="H9642" s="73">
        <v>1</v>
      </c>
      <c r="I9642" s="73">
        <v>1</v>
      </c>
      <c r="J9642" s="73">
        <v>0</v>
      </c>
      <c r="K9642" s="73">
        <v>1</v>
      </c>
      <c r="L9642" s="73">
        <v>1</v>
      </c>
      <c r="M9642" s="73">
        <v>0</v>
      </c>
      <c r="N9642" s="73">
        <v>1</v>
      </c>
      <c r="O9642" s="73">
        <v>1</v>
      </c>
      <c r="P9642" s="73">
        <v>0</v>
      </c>
      <c r="Q9642" s="73">
        <v>1</v>
      </c>
      <c r="R9642" s="73">
        <v>1</v>
      </c>
      <c r="S9642" s="73">
        <v>0</v>
      </c>
      <c r="T9642" s="73">
        <v>1</v>
      </c>
      <c r="U9642" s="73">
        <v>1</v>
      </c>
      <c r="V9642" s="73">
        <v>0</v>
      </c>
      <c r="W9642" s="73">
        <v>1</v>
      </c>
    </row>
    <row r="9643" spans="4:23" ht="15" customHeight="1" outlineLevel="2">
      <c r="D9643" s="38" t="s">
        <v>1403</v>
      </c>
      <c r="E9643" s="233" t="s">
        <v>1404</v>
      </c>
      <c r="F9643" s="73">
        <v>0</v>
      </c>
      <c r="G9643" s="73">
        <v>0</v>
      </c>
      <c r="H9643" s="73">
        <v>0</v>
      </c>
      <c r="I9643" s="73">
        <v>0</v>
      </c>
      <c r="J9643" s="73">
        <v>0</v>
      </c>
      <c r="K9643" s="73">
        <v>0</v>
      </c>
      <c r="L9643" s="73">
        <v>0</v>
      </c>
      <c r="M9643" s="73">
        <v>0</v>
      </c>
      <c r="N9643" s="73">
        <v>0</v>
      </c>
      <c r="O9643" s="73">
        <v>0</v>
      </c>
      <c r="P9643" s="73">
        <v>0</v>
      </c>
      <c r="Q9643" s="73">
        <v>0</v>
      </c>
      <c r="R9643" s="73">
        <v>0</v>
      </c>
      <c r="S9643" s="73">
        <v>0</v>
      </c>
      <c r="T9643" s="73">
        <v>0</v>
      </c>
      <c r="U9643" s="73">
        <v>0</v>
      </c>
      <c r="V9643" s="73">
        <v>0</v>
      </c>
      <c r="W9643" s="73">
        <v>0</v>
      </c>
    </row>
    <row r="9644" spans="4:23" ht="15" customHeight="1" outlineLevel="2">
      <c r="D9644" s="38" t="s">
        <v>1405</v>
      </c>
      <c r="E9644" s="233" t="s">
        <v>1406</v>
      </c>
      <c r="F9644" s="73">
        <v>0</v>
      </c>
      <c r="G9644" s="73">
        <v>0</v>
      </c>
      <c r="H9644" s="73">
        <v>0</v>
      </c>
      <c r="I9644" s="73">
        <v>0</v>
      </c>
      <c r="J9644" s="73">
        <v>0</v>
      </c>
      <c r="K9644" s="73">
        <v>0</v>
      </c>
      <c r="L9644" s="73">
        <v>0</v>
      </c>
      <c r="M9644" s="73">
        <v>0</v>
      </c>
      <c r="N9644" s="73">
        <v>0</v>
      </c>
      <c r="O9644" s="73">
        <v>0</v>
      </c>
      <c r="P9644" s="73">
        <v>0</v>
      </c>
      <c r="Q9644" s="73">
        <v>0</v>
      </c>
      <c r="R9644" s="73">
        <v>0</v>
      </c>
      <c r="S9644" s="73">
        <v>0</v>
      </c>
      <c r="T9644" s="73">
        <v>0</v>
      </c>
      <c r="U9644" s="73">
        <v>0</v>
      </c>
      <c r="V9644" s="73">
        <v>0</v>
      </c>
      <c r="W9644" s="73">
        <v>0</v>
      </c>
    </row>
    <row r="9645" spans="4:23" ht="15" customHeight="1" outlineLevel="2">
      <c r="D9645" s="38" t="s">
        <v>1407</v>
      </c>
      <c r="E9645" s="233" t="s">
        <v>1408</v>
      </c>
      <c r="F9645" s="73">
        <v>1</v>
      </c>
      <c r="G9645" s="73">
        <v>0</v>
      </c>
      <c r="H9645" s="73">
        <v>1</v>
      </c>
      <c r="I9645" s="73">
        <v>1</v>
      </c>
      <c r="J9645" s="73">
        <v>0</v>
      </c>
      <c r="K9645" s="73">
        <v>1</v>
      </c>
      <c r="L9645" s="73">
        <v>1</v>
      </c>
      <c r="M9645" s="73">
        <v>0</v>
      </c>
      <c r="N9645" s="73">
        <v>1</v>
      </c>
      <c r="O9645" s="73">
        <v>1</v>
      </c>
      <c r="P9645" s="73">
        <v>0</v>
      </c>
      <c r="Q9645" s="73">
        <v>1</v>
      </c>
      <c r="R9645" s="73">
        <v>0</v>
      </c>
      <c r="S9645" s="73">
        <v>0</v>
      </c>
      <c r="T9645" s="73">
        <v>0</v>
      </c>
      <c r="U9645" s="73">
        <v>0</v>
      </c>
      <c r="V9645" s="73">
        <v>0</v>
      </c>
      <c r="W9645" s="73">
        <v>0</v>
      </c>
    </row>
    <row r="9646" spans="4:23" ht="15" customHeight="1" outlineLevel="2">
      <c r="D9646" s="38" t="s">
        <v>1409</v>
      </c>
      <c r="E9646" s="233" t="s">
        <v>1410</v>
      </c>
      <c r="F9646" s="73">
        <v>0</v>
      </c>
      <c r="G9646" s="73">
        <v>0</v>
      </c>
      <c r="H9646" s="73">
        <v>0</v>
      </c>
      <c r="I9646" s="73">
        <v>0</v>
      </c>
      <c r="J9646" s="73">
        <v>0</v>
      </c>
      <c r="K9646" s="73">
        <v>0</v>
      </c>
      <c r="L9646" s="73">
        <v>0</v>
      </c>
      <c r="M9646" s="73">
        <v>0</v>
      </c>
      <c r="N9646" s="73">
        <v>0</v>
      </c>
      <c r="O9646" s="73">
        <v>0</v>
      </c>
      <c r="P9646" s="73">
        <v>0</v>
      </c>
      <c r="Q9646" s="73">
        <v>0</v>
      </c>
      <c r="R9646" s="73">
        <v>0</v>
      </c>
      <c r="S9646" s="73">
        <v>0</v>
      </c>
      <c r="T9646" s="73">
        <v>0</v>
      </c>
      <c r="U9646" s="73">
        <v>0</v>
      </c>
      <c r="V9646" s="73">
        <v>0</v>
      </c>
      <c r="W9646" s="73">
        <v>0</v>
      </c>
    </row>
    <row r="9647" spans="4:23" ht="15" customHeight="1" outlineLevel="2">
      <c r="D9647" s="38" t="s">
        <v>1411</v>
      </c>
      <c r="E9647" s="233" t="s">
        <v>1412</v>
      </c>
      <c r="F9647" s="73">
        <v>1</v>
      </c>
      <c r="G9647" s="73">
        <v>0</v>
      </c>
      <c r="H9647" s="73">
        <v>1</v>
      </c>
      <c r="I9647" s="73">
        <v>1</v>
      </c>
      <c r="J9647" s="73">
        <v>0</v>
      </c>
      <c r="K9647" s="73">
        <v>1</v>
      </c>
      <c r="L9647" s="73">
        <v>1</v>
      </c>
      <c r="M9647" s="73">
        <v>0</v>
      </c>
      <c r="N9647" s="73">
        <v>1</v>
      </c>
      <c r="O9647" s="73">
        <v>1</v>
      </c>
      <c r="P9647" s="73">
        <v>0</v>
      </c>
      <c r="Q9647" s="73">
        <v>1</v>
      </c>
      <c r="R9647" s="73">
        <v>1</v>
      </c>
      <c r="S9647" s="73">
        <v>0</v>
      </c>
      <c r="T9647" s="73">
        <v>1</v>
      </c>
      <c r="U9647" s="73">
        <v>1</v>
      </c>
      <c r="V9647" s="73">
        <v>0</v>
      </c>
      <c r="W9647" s="73">
        <v>1</v>
      </c>
    </row>
    <row r="9648" spans="4:23" ht="15" customHeight="1" outlineLevel="2">
      <c r="D9648" s="38" t="s">
        <v>1413</v>
      </c>
      <c r="E9648" s="233" t="s">
        <v>1414</v>
      </c>
      <c r="F9648" s="73">
        <v>1</v>
      </c>
      <c r="G9648" s="73">
        <v>0</v>
      </c>
      <c r="H9648" s="73">
        <v>1</v>
      </c>
      <c r="I9648" s="73">
        <v>1</v>
      </c>
      <c r="J9648" s="73">
        <v>0</v>
      </c>
      <c r="K9648" s="73">
        <v>1</v>
      </c>
      <c r="L9648" s="73">
        <v>1</v>
      </c>
      <c r="M9648" s="73">
        <v>0</v>
      </c>
      <c r="N9648" s="73">
        <v>1</v>
      </c>
      <c r="O9648" s="73">
        <v>1</v>
      </c>
      <c r="P9648" s="73">
        <v>0</v>
      </c>
      <c r="Q9648" s="73">
        <v>1</v>
      </c>
      <c r="R9648" s="73">
        <v>1</v>
      </c>
      <c r="S9648" s="73">
        <v>0</v>
      </c>
      <c r="T9648" s="73">
        <v>1</v>
      </c>
      <c r="U9648" s="73">
        <v>1</v>
      </c>
      <c r="V9648" s="73">
        <v>0</v>
      </c>
      <c r="W9648" s="73">
        <v>1</v>
      </c>
    </row>
    <row r="9649" spans="4:23" ht="15" customHeight="1" outlineLevel="2">
      <c r="D9649" s="38" t="s">
        <v>1415</v>
      </c>
      <c r="E9649" s="233" t="s">
        <v>1416</v>
      </c>
      <c r="F9649" s="73">
        <v>0</v>
      </c>
      <c r="G9649" s="73">
        <v>0</v>
      </c>
      <c r="H9649" s="73">
        <v>0</v>
      </c>
      <c r="I9649" s="73">
        <v>0</v>
      </c>
      <c r="J9649" s="73">
        <v>0</v>
      </c>
      <c r="K9649" s="73">
        <v>0</v>
      </c>
      <c r="L9649" s="73">
        <v>0</v>
      </c>
      <c r="M9649" s="73">
        <v>0</v>
      </c>
      <c r="N9649" s="73">
        <v>0</v>
      </c>
      <c r="O9649" s="73">
        <v>0</v>
      </c>
      <c r="P9649" s="73">
        <v>0</v>
      </c>
      <c r="Q9649" s="73">
        <v>0</v>
      </c>
      <c r="R9649" s="73">
        <v>0</v>
      </c>
      <c r="S9649" s="73">
        <v>0</v>
      </c>
      <c r="T9649" s="73">
        <v>0</v>
      </c>
      <c r="U9649" s="73">
        <v>0</v>
      </c>
      <c r="V9649" s="73">
        <v>0</v>
      </c>
      <c r="W9649" s="73">
        <v>0</v>
      </c>
    </row>
    <row r="9650" spans="4:23" ht="15" customHeight="1" outlineLevel="2">
      <c r="D9650" s="38" t="s">
        <v>1417</v>
      </c>
      <c r="E9650" s="233" t="s">
        <v>1418</v>
      </c>
      <c r="F9650" s="73">
        <v>0</v>
      </c>
      <c r="G9650" s="73">
        <v>0</v>
      </c>
      <c r="H9650" s="73">
        <v>0</v>
      </c>
      <c r="I9650" s="73">
        <v>0</v>
      </c>
      <c r="J9650" s="73">
        <v>0</v>
      </c>
      <c r="K9650" s="73">
        <v>0</v>
      </c>
      <c r="L9650" s="73">
        <v>0</v>
      </c>
      <c r="M9650" s="73">
        <v>0</v>
      </c>
      <c r="N9650" s="73">
        <v>0</v>
      </c>
      <c r="O9650" s="73">
        <v>0</v>
      </c>
      <c r="P9650" s="73">
        <v>0</v>
      </c>
      <c r="Q9650" s="73">
        <v>0</v>
      </c>
      <c r="R9650" s="73">
        <v>0</v>
      </c>
      <c r="S9650" s="73">
        <v>0</v>
      </c>
      <c r="T9650" s="73">
        <v>0</v>
      </c>
      <c r="U9650" s="73">
        <v>0</v>
      </c>
      <c r="V9650" s="73">
        <v>0</v>
      </c>
      <c r="W9650" s="73">
        <v>0</v>
      </c>
    </row>
    <row r="9651" spans="4:23" ht="15" customHeight="1" outlineLevel="2">
      <c r="D9651" s="38" t="s">
        <v>1419</v>
      </c>
      <c r="E9651" s="233" t="s">
        <v>1420</v>
      </c>
      <c r="F9651" s="73">
        <v>0</v>
      </c>
      <c r="G9651" s="73">
        <v>0</v>
      </c>
      <c r="H9651" s="73">
        <v>0</v>
      </c>
      <c r="I9651" s="73">
        <v>0</v>
      </c>
      <c r="J9651" s="73">
        <v>0</v>
      </c>
      <c r="K9651" s="73">
        <v>0</v>
      </c>
      <c r="L9651" s="73">
        <v>0</v>
      </c>
      <c r="M9651" s="73">
        <v>0</v>
      </c>
      <c r="N9651" s="73">
        <v>0</v>
      </c>
      <c r="O9651" s="73">
        <v>0</v>
      </c>
      <c r="P9651" s="73">
        <v>0</v>
      </c>
      <c r="Q9651" s="73">
        <v>0</v>
      </c>
      <c r="R9651" s="73">
        <v>0</v>
      </c>
      <c r="S9651" s="73">
        <v>0</v>
      </c>
      <c r="T9651" s="73">
        <v>0</v>
      </c>
      <c r="U9651" s="73">
        <v>0</v>
      </c>
      <c r="V9651" s="73">
        <v>0</v>
      </c>
      <c r="W9651" s="73">
        <v>0</v>
      </c>
    </row>
    <row r="9652" spans="4:23" ht="15" customHeight="1" outlineLevel="2">
      <c r="D9652" s="38" t="s">
        <v>1421</v>
      </c>
      <c r="E9652" s="233" t="s">
        <v>1422</v>
      </c>
      <c r="F9652" s="73">
        <v>0</v>
      </c>
      <c r="G9652" s="73">
        <v>0</v>
      </c>
      <c r="H9652" s="73">
        <v>0</v>
      </c>
      <c r="I9652" s="73">
        <v>0</v>
      </c>
      <c r="J9652" s="73">
        <v>0</v>
      </c>
      <c r="K9652" s="73">
        <v>0</v>
      </c>
      <c r="L9652" s="73">
        <v>0</v>
      </c>
      <c r="M9652" s="73">
        <v>0</v>
      </c>
      <c r="N9652" s="73">
        <v>0</v>
      </c>
      <c r="O9652" s="73">
        <v>0</v>
      </c>
      <c r="P9652" s="73">
        <v>0</v>
      </c>
      <c r="Q9652" s="73">
        <v>0</v>
      </c>
      <c r="R9652" s="73">
        <v>0</v>
      </c>
      <c r="S9652" s="73">
        <v>0</v>
      </c>
      <c r="T9652" s="73">
        <v>0</v>
      </c>
      <c r="U9652" s="73">
        <v>0</v>
      </c>
      <c r="V9652" s="73">
        <v>0</v>
      </c>
      <c r="W9652" s="73">
        <v>0</v>
      </c>
    </row>
    <row r="9653" spans="4:23" ht="15" customHeight="1" outlineLevel="2">
      <c r="D9653" s="38" t="s">
        <v>1423</v>
      </c>
      <c r="E9653" s="233" t="s">
        <v>1424</v>
      </c>
      <c r="F9653" s="73">
        <v>0</v>
      </c>
      <c r="G9653" s="73">
        <v>0</v>
      </c>
      <c r="H9653" s="73">
        <v>0</v>
      </c>
      <c r="I9653" s="73">
        <v>0</v>
      </c>
      <c r="J9653" s="73">
        <v>0</v>
      </c>
      <c r="K9653" s="73">
        <v>0</v>
      </c>
      <c r="L9653" s="73">
        <v>0</v>
      </c>
      <c r="M9653" s="73">
        <v>0</v>
      </c>
      <c r="N9653" s="73">
        <v>0</v>
      </c>
      <c r="O9653" s="73">
        <v>0</v>
      </c>
      <c r="P9653" s="73">
        <v>0</v>
      </c>
      <c r="Q9653" s="73">
        <v>0</v>
      </c>
      <c r="R9653" s="73">
        <v>0</v>
      </c>
      <c r="S9653" s="73">
        <v>0</v>
      </c>
      <c r="T9653" s="73">
        <v>0</v>
      </c>
      <c r="U9653" s="73">
        <v>0</v>
      </c>
      <c r="V9653" s="73">
        <v>0</v>
      </c>
      <c r="W9653" s="73">
        <v>0</v>
      </c>
    </row>
    <row r="9654" spans="4:23" ht="15" customHeight="1" outlineLevel="2">
      <c r="D9654" s="38" t="s">
        <v>1425</v>
      </c>
      <c r="E9654" s="233" t="s">
        <v>1426</v>
      </c>
      <c r="F9654" s="73">
        <v>1</v>
      </c>
      <c r="G9654" s="73">
        <v>0</v>
      </c>
      <c r="H9654" s="73">
        <v>1</v>
      </c>
      <c r="I9654" s="73">
        <v>1</v>
      </c>
      <c r="J9654" s="73">
        <v>0</v>
      </c>
      <c r="K9654" s="73">
        <v>1</v>
      </c>
      <c r="L9654" s="73">
        <v>1</v>
      </c>
      <c r="M9654" s="73">
        <v>0</v>
      </c>
      <c r="N9654" s="73">
        <v>1</v>
      </c>
      <c r="O9654" s="73">
        <v>1</v>
      </c>
      <c r="P9654" s="73">
        <v>0</v>
      </c>
      <c r="Q9654" s="73">
        <v>1</v>
      </c>
      <c r="R9654" s="73">
        <v>0</v>
      </c>
      <c r="S9654" s="73">
        <v>0</v>
      </c>
      <c r="T9654" s="73">
        <v>0</v>
      </c>
      <c r="U9654" s="73">
        <v>0</v>
      </c>
      <c r="V9654" s="73">
        <v>0</v>
      </c>
      <c r="W9654" s="73">
        <v>0</v>
      </c>
    </row>
    <row r="9655" spans="4:23" ht="15" customHeight="1" outlineLevel="2">
      <c r="D9655" s="38" t="s">
        <v>1427</v>
      </c>
      <c r="E9655" s="233" t="s">
        <v>1428</v>
      </c>
      <c r="F9655" s="73">
        <v>1</v>
      </c>
      <c r="G9655" s="73">
        <v>0</v>
      </c>
      <c r="H9655" s="73">
        <v>1</v>
      </c>
      <c r="I9655" s="73">
        <v>1</v>
      </c>
      <c r="J9655" s="73">
        <v>0</v>
      </c>
      <c r="K9655" s="73">
        <v>1</v>
      </c>
      <c r="L9655" s="73">
        <v>1</v>
      </c>
      <c r="M9655" s="73">
        <v>0</v>
      </c>
      <c r="N9655" s="73">
        <v>1</v>
      </c>
      <c r="O9655" s="73">
        <v>1</v>
      </c>
      <c r="P9655" s="73">
        <v>0</v>
      </c>
      <c r="Q9655" s="73">
        <v>1</v>
      </c>
      <c r="R9655" s="73">
        <v>1</v>
      </c>
      <c r="S9655" s="73">
        <v>0</v>
      </c>
      <c r="T9655" s="73">
        <v>1</v>
      </c>
      <c r="U9655" s="73">
        <v>1</v>
      </c>
      <c r="V9655" s="73">
        <v>0</v>
      </c>
      <c r="W9655" s="73">
        <v>1</v>
      </c>
    </row>
    <row r="9656" spans="4:23" ht="15" customHeight="1" outlineLevel="2">
      <c r="D9656" s="38" t="s">
        <v>1429</v>
      </c>
      <c r="E9656" s="233" t="s">
        <v>1430</v>
      </c>
      <c r="F9656" s="73">
        <v>1</v>
      </c>
      <c r="G9656" s="73">
        <v>0</v>
      </c>
      <c r="H9656" s="73">
        <v>1</v>
      </c>
      <c r="I9656" s="73">
        <v>1</v>
      </c>
      <c r="J9656" s="73">
        <v>0</v>
      </c>
      <c r="K9656" s="73">
        <v>1</v>
      </c>
      <c r="L9656" s="73">
        <v>1</v>
      </c>
      <c r="M9656" s="73">
        <v>0</v>
      </c>
      <c r="N9656" s="73">
        <v>1</v>
      </c>
      <c r="O9656" s="73">
        <v>1</v>
      </c>
      <c r="P9656" s="73">
        <v>0</v>
      </c>
      <c r="Q9656" s="73">
        <v>1</v>
      </c>
      <c r="R9656" s="73">
        <v>0</v>
      </c>
      <c r="S9656" s="73">
        <v>0</v>
      </c>
      <c r="T9656" s="73">
        <v>0</v>
      </c>
      <c r="U9656" s="73">
        <v>0</v>
      </c>
      <c r="V9656" s="73">
        <v>0</v>
      </c>
      <c r="W9656" s="73">
        <v>0</v>
      </c>
    </row>
    <row r="9657" spans="4:23" ht="15" customHeight="1" outlineLevel="2">
      <c r="D9657" s="38" t="s">
        <v>1431</v>
      </c>
      <c r="E9657" s="233" t="s">
        <v>1432</v>
      </c>
      <c r="F9657" s="73">
        <v>0</v>
      </c>
      <c r="G9657" s="73">
        <v>0</v>
      </c>
      <c r="H9657" s="73">
        <v>0</v>
      </c>
      <c r="I9657" s="73">
        <v>0</v>
      </c>
      <c r="J9657" s="73">
        <v>0</v>
      </c>
      <c r="K9657" s="73">
        <v>0</v>
      </c>
      <c r="L9657" s="73">
        <v>0</v>
      </c>
      <c r="M9657" s="73">
        <v>0</v>
      </c>
      <c r="N9657" s="73">
        <v>0</v>
      </c>
      <c r="O9657" s="73">
        <v>0</v>
      </c>
      <c r="P9657" s="73">
        <v>0</v>
      </c>
      <c r="Q9657" s="73">
        <v>0</v>
      </c>
      <c r="R9657" s="73">
        <v>0</v>
      </c>
      <c r="S9657" s="73">
        <v>0</v>
      </c>
      <c r="T9657" s="73">
        <v>0</v>
      </c>
      <c r="U9657" s="73">
        <v>0</v>
      </c>
      <c r="V9657" s="73">
        <v>0</v>
      </c>
      <c r="W9657" s="73">
        <v>0</v>
      </c>
    </row>
    <row r="9658" spans="4:23" ht="15" customHeight="1" outlineLevel="2">
      <c r="D9658" s="38" t="s">
        <v>1433</v>
      </c>
      <c r="E9658" s="233" t="s">
        <v>1434</v>
      </c>
      <c r="F9658" s="73">
        <v>0</v>
      </c>
      <c r="G9658" s="73">
        <v>0</v>
      </c>
      <c r="H9658" s="73">
        <v>0</v>
      </c>
      <c r="I9658" s="73">
        <v>0</v>
      </c>
      <c r="J9658" s="73">
        <v>0</v>
      </c>
      <c r="K9658" s="73">
        <v>0</v>
      </c>
      <c r="L9658" s="73">
        <v>0</v>
      </c>
      <c r="M9658" s="73">
        <v>0</v>
      </c>
      <c r="N9658" s="73">
        <v>0</v>
      </c>
      <c r="O9658" s="73">
        <v>0</v>
      </c>
      <c r="P9658" s="73">
        <v>0</v>
      </c>
      <c r="Q9658" s="73">
        <v>0</v>
      </c>
      <c r="R9658" s="73">
        <v>0</v>
      </c>
      <c r="S9658" s="73">
        <v>0</v>
      </c>
      <c r="T9658" s="73">
        <v>0</v>
      </c>
      <c r="U9658" s="73">
        <v>0</v>
      </c>
      <c r="V9658" s="73">
        <v>0</v>
      </c>
      <c r="W9658" s="73">
        <v>0</v>
      </c>
    </row>
    <row r="9659" spans="4:23" ht="15" customHeight="1" outlineLevel="2">
      <c r="D9659" s="38" t="s">
        <v>1435</v>
      </c>
      <c r="E9659" s="233" t="s">
        <v>1436</v>
      </c>
      <c r="F9659" s="73">
        <v>0</v>
      </c>
      <c r="G9659" s="73">
        <v>0</v>
      </c>
      <c r="H9659" s="73">
        <v>0</v>
      </c>
      <c r="I9659" s="73">
        <v>0</v>
      </c>
      <c r="J9659" s="73">
        <v>0</v>
      </c>
      <c r="K9659" s="73">
        <v>0</v>
      </c>
      <c r="L9659" s="73">
        <v>0</v>
      </c>
      <c r="M9659" s="73">
        <v>0</v>
      </c>
      <c r="N9659" s="73">
        <v>0</v>
      </c>
      <c r="O9659" s="73">
        <v>0</v>
      </c>
      <c r="P9659" s="73">
        <v>0</v>
      </c>
      <c r="Q9659" s="73">
        <v>0</v>
      </c>
      <c r="R9659" s="73">
        <v>0</v>
      </c>
      <c r="S9659" s="73">
        <v>0</v>
      </c>
      <c r="T9659" s="73">
        <v>0</v>
      </c>
      <c r="U9659" s="73">
        <v>0</v>
      </c>
      <c r="V9659" s="73">
        <v>0</v>
      </c>
      <c r="W9659" s="73">
        <v>0</v>
      </c>
    </row>
    <row r="9660" spans="4:23" ht="15" customHeight="1" outlineLevel="2">
      <c r="D9660" s="38" t="s">
        <v>1437</v>
      </c>
      <c r="E9660" s="233" t="s">
        <v>1438</v>
      </c>
      <c r="F9660" s="73">
        <v>0</v>
      </c>
      <c r="G9660" s="73">
        <v>0</v>
      </c>
      <c r="H9660" s="73">
        <v>0</v>
      </c>
      <c r="I9660" s="73">
        <v>0</v>
      </c>
      <c r="J9660" s="73">
        <v>0</v>
      </c>
      <c r="K9660" s="73">
        <v>0</v>
      </c>
      <c r="L9660" s="73">
        <v>0</v>
      </c>
      <c r="M9660" s="73">
        <v>0</v>
      </c>
      <c r="N9660" s="73">
        <v>0</v>
      </c>
      <c r="O9660" s="73">
        <v>0</v>
      </c>
      <c r="P9660" s="73">
        <v>0</v>
      </c>
      <c r="Q9660" s="73">
        <v>0</v>
      </c>
      <c r="R9660" s="73">
        <v>0</v>
      </c>
      <c r="S9660" s="73">
        <v>0</v>
      </c>
      <c r="T9660" s="73">
        <v>0</v>
      </c>
      <c r="U9660" s="73">
        <v>0</v>
      </c>
      <c r="V9660" s="73">
        <v>0</v>
      </c>
      <c r="W9660" s="73">
        <v>0</v>
      </c>
    </row>
    <row r="9661" spans="4:23" ht="15" customHeight="1" outlineLevel="2">
      <c r="D9661" s="38" t="s">
        <v>1439</v>
      </c>
      <c r="E9661" s="233" t="s">
        <v>1440</v>
      </c>
      <c r="F9661" s="73">
        <v>0</v>
      </c>
      <c r="G9661" s="73">
        <v>0</v>
      </c>
      <c r="H9661" s="73">
        <v>0</v>
      </c>
      <c r="I9661" s="73">
        <v>0</v>
      </c>
      <c r="J9661" s="73">
        <v>0</v>
      </c>
      <c r="K9661" s="73">
        <v>0</v>
      </c>
      <c r="L9661" s="73">
        <v>0</v>
      </c>
      <c r="M9661" s="73">
        <v>0</v>
      </c>
      <c r="N9661" s="73">
        <v>0</v>
      </c>
      <c r="O9661" s="73">
        <v>0</v>
      </c>
      <c r="P9661" s="73">
        <v>0</v>
      </c>
      <c r="Q9661" s="73">
        <v>0</v>
      </c>
      <c r="R9661" s="73">
        <v>0</v>
      </c>
      <c r="S9661" s="73">
        <v>0</v>
      </c>
      <c r="T9661" s="73">
        <v>0</v>
      </c>
      <c r="U9661" s="73">
        <v>0</v>
      </c>
      <c r="V9661" s="73">
        <v>0</v>
      </c>
      <c r="W9661" s="73">
        <v>0</v>
      </c>
    </row>
    <row r="9662" spans="4:23" ht="15" customHeight="1" outlineLevel="2">
      <c r="D9662" s="38" t="s">
        <v>1441</v>
      </c>
      <c r="E9662" s="233" t="s">
        <v>1442</v>
      </c>
      <c r="F9662" s="73">
        <v>0</v>
      </c>
      <c r="G9662" s="73">
        <v>0</v>
      </c>
      <c r="H9662" s="73">
        <v>0</v>
      </c>
      <c r="I9662" s="73">
        <v>0</v>
      </c>
      <c r="J9662" s="73">
        <v>0</v>
      </c>
      <c r="K9662" s="73">
        <v>0</v>
      </c>
      <c r="L9662" s="73">
        <v>0</v>
      </c>
      <c r="M9662" s="73">
        <v>0</v>
      </c>
      <c r="N9662" s="73">
        <v>0</v>
      </c>
      <c r="O9662" s="73">
        <v>0</v>
      </c>
      <c r="P9662" s="73">
        <v>0</v>
      </c>
      <c r="Q9662" s="73">
        <v>0</v>
      </c>
      <c r="R9662" s="73">
        <v>0</v>
      </c>
      <c r="S9662" s="73">
        <v>0</v>
      </c>
      <c r="T9662" s="73">
        <v>0</v>
      </c>
      <c r="U9662" s="73">
        <v>0</v>
      </c>
      <c r="V9662" s="73">
        <v>0</v>
      </c>
      <c r="W9662" s="73">
        <v>0</v>
      </c>
    </row>
    <row r="9663" spans="4:23" ht="15" customHeight="1" outlineLevel="2">
      <c r="D9663" s="38" t="s">
        <v>1443</v>
      </c>
      <c r="E9663" s="233" t="s">
        <v>1444</v>
      </c>
      <c r="F9663" s="73">
        <v>0</v>
      </c>
      <c r="G9663" s="73">
        <v>0</v>
      </c>
      <c r="H9663" s="73">
        <v>0</v>
      </c>
      <c r="I9663" s="73">
        <v>0</v>
      </c>
      <c r="J9663" s="73">
        <v>0</v>
      </c>
      <c r="K9663" s="73">
        <v>0</v>
      </c>
      <c r="L9663" s="73">
        <v>0</v>
      </c>
      <c r="M9663" s="73">
        <v>0</v>
      </c>
      <c r="N9663" s="73">
        <v>0</v>
      </c>
      <c r="O9663" s="73">
        <v>0</v>
      </c>
      <c r="P9663" s="73">
        <v>0</v>
      </c>
      <c r="Q9663" s="73">
        <v>0</v>
      </c>
      <c r="R9663" s="73">
        <v>0</v>
      </c>
      <c r="S9663" s="73">
        <v>0</v>
      </c>
      <c r="T9663" s="73">
        <v>0</v>
      </c>
      <c r="U9663" s="73">
        <v>0</v>
      </c>
      <c r="V9663" s="73">
        <v>0</v>
      </c>
      <c r="W9663" s="73">
        <v>0</v>
      </c>
    </row>
    <row r="9664" spans="4:23" ht="15" customHeight="1" outlineLevel="2">
      <c r="D9664" s="38" t="s">
        <v>1445</v>
      </c>
      <c r="E9664" s="233" t="s">
        <v>1446</v>
      </c>
      <c r="F9664" s="73">
        <v>0</v>
      </c>
      <c r="G9664" s="73">
        <v>0</v>
      </c>
      <c r="H9664" s="73">
        <v>0</v>
      </c>
      <c r="I9664" s="73">
        <v>0</v>
      </c>
      <c r="J9664" s="73">
        <v>0</v>
      </c>
      <c r="K9664" s="73">
        <v>0</v>
      </c>
      <c r="L9664" s="73">
        <v>0</v>
      </c>
      <c r="M9664" s="73">
        <v>0</v>
      </c>
      <c r="N9664" s="73">
        <v>0</v>
      </c>
      <c r="O9664" s="73">
        <v>0</v>
      </c>
      <c r="P9664" s="73">
        <v>0</v>
      </c>
      <c r="Q9664" s="73">
        <v>0</v>
      </c>
      <c r="R9664" s="73">
        <v>0</v>
      </c>
      <c r="S9664" s="73">
        <v>0</v>
      </c>
      <c r="T9664" s="73">
        <v>0</v>
      </c>
      <c r="U9664" s="73">
        <v>0</v>
      </c>
      <c r="V9664" s="73">
        <v>0</v>
      </c>
      <c r="W9664" s="73">
        <v>0</v>
      </c>
    </row>
    <row r="9665" spans="4:23" ht="15" customHeight="1" outlineLevel="2">
      <c r="D9665" s="38" t="s">
        <v>1447</v>
      </c>
      <c r="E9665" s="233" t="s">
        <v>1448</v>
      </c>
      <c r="F9665" s="73">
        <v>0</v>
      </c>
      <c r="G9665" s="73">
        <v>0</v>
      </c>
      <c r="H9665" s="73">
        <v>0</v>
      </c>
      <c r="I9665" s="73">
        <v>0</v>
      </c>
      <c r="J9665" s="73">
        <v>0</v>
      </c>
      <c r="K9665" s="73">
        <v>0</v>
      </c>
      <c r="L9665" s="73">
        <v>0</v>
      </c>
      <c r="M9665" s="73">
        <v>0</v>
      </c>
      <c r="N9665" s="73">
        <v>0</v>
      </c>
      <c r="O9665" s="73">
        <v>0</v>
      </c>
      <c r="P9665" s="73">
        <v>0</v>
      </c>
      <c r="Q9665" s="73">
        <v>0</v>
      </c>
      <c r="R9665" s="73">
        <v>0</v>
      </c>
      <c r="S9665" s="73">
        <v>0</v>
      </c>
      <c r="T9665" s="73">
        <v>0</v>
      </c>
      <c r="U9665" s="73">
        <v>0</v>
      </c>
      <c r="V9665" s="73">
        <v>0</v>
      </c>
      <c r="W9665" s="73">
        <v>0</v>
      </c>
    </row>
    <row r="9666" spans="4:23" ht="15" customHeight="1" outlineLevel="2">
      <c r="D9666" s="38" t="s">
        <v>1449</v>
      </c>
      <c r="E9666" s="233" t="s">
        <v>1450</v>
      </c>
      <c r="F9666" s="73">
        <v>0</v>
      </c>
      <c r="G9666" s="73">
        <v>0</v>
      </c>
      <c r="H9666" s="73">
        <v>0</v>
      </c>
      <c r="I9666" s="73">
        <v>0</v>
      </c>
      <c r="J9666" s="73">
        <v>0</v>
      </c>
      <c r="K9666" s="73">
        <v>0</v>
      </c>
      <c r="L9666" s="73">
        <v>0</v>
      </c>
      <c r="M9666" s="73">
        <v>0</v>
      </c>
      <c r="N9666" s="73">
        <v>0</v>
      </c>
      <c r="O9666" s="73">
        <v>0</v>
      </c>
      <c r="P9666" s="73">
        <v>0</v>
      </c>
      <c r="Q9666" s="73">
        <v>0</v>
      </c>
      <c r="R9666" s="73">
        <v>0</v>
      </c>
      <c r="S9666" s="73">
        <v>0</v>
      </c>
      <c r="T9666" s="73">
        <v>0</v>
      </c>
      <c r="U9666" s="73">
        <v>0</v>
      </c>
      <c r="V9666" s="73">
        <v>0</v>
      </c>
      <c r="W9666" s="73">
        <v>0</v>
      </c>
    </row>
    <row r="9667" spans="4:23" ht="15" customHeight="1" outlineLevel="2">
      <c r="D9667" s="38" t="s">
        <v>1451</v>
      </c>
      <c r="E9667" s="233" t="s">
        <v>1452</v>
      </c>
      <c r="F9667" s="73">
        <v>0</v>
      </c>
      <c r="G9667" s="73">
        <v>0</v>
      </c>
      <c r="H9667" s="73">
        <v>0</v>
      </c>
      <c r="I9667" s="73">
        <v>0</v>
      </c>
      <c r="J9667" s="73">
        <v>0</v>
      </c>
      <c r="K9667" s="73">
        <v>0</v>
      </c>
      <c r="L9667" s="73">
        <v>0</v>
      </c>
      <c r="M9667" s="73">
        <v>0</v>
      </c>
      <c r="N9667" s="73">
        <v>0</v>
      </c>
      <c r="O9667" s="73">
        <v>0</v>
      </c>
      <c r="P9667" s="73">
        <v>0</v>
      </c>
      <c r="Q9667" s="73">
        <v>0</v>
      </c>
      <c r="R9667" s="73">
        <v>0</v>
      </c>
      <c r="S9667" s="73">
        <v>0</v>
      </c>
      <c r="T9667" s="73">
        <v>0</v>
      </c>
      <c r="U9667" s="73">
        <v>0</v>
      </c>
      <c r="V9667" s="73">
        <v>0</v>
      </c>
      <c r="W9667" s="73">
        <v>0</v>
      </c>
    </row>
    <row r="9668" spans="4:23" ht="15" customHeight="1" outlineLevel="2">
      <c r="D9668" s="38" t="s">
        <v>1453</v>
      </c>
      <c r="E9668" s="233" t="s">
        <v>1454</v>
      </c>
      <c r="F9668" s="73">
        <v>0</v>
      </c>
      <c r="G9668" s="73">
        <v>0</v>
      </c>
      <c r="H9668" s="73">
        <v>0</v>
      </c>
      <c r="I9668" s="73">
        <v>0</v>
      </c>
      <c r="J9668" s="73">
        <v>0</v>
      </c>
      <c r="K9668" s="73">
        <v>0</v>
      </c>
      <c r="L9668" s="73">
        <v>0</v>
      </c>
      <c r="M9668" s="73">
        <v>0</v>
      </c>
      <c r="N9668" s="73">
        <v>0</v>
      </c>
      <c r="O9668" s="73">
        <v>0</v>
      </c>
      <c r="P9668" s="73">
        <v>0</v>
      </c>
      <c r="Q9668" s="73">
        <v>0</v>
      </c>
      <c r="R9668" s="73">
        <v>0</v>
      </c>
      <c r="S9668" s="73">
        <v>0</v>
      </c>
      <c r="T9668" s="73">
        <v>0</v>
      </c>
      <c r="U9668" s="73">
        <v>0</v>
      </c>
      <c r="V9668" s="73">
        <v>0</v>
      </c>
      <c r="W9668" s="73">
        <v>0</v>
      </c>
    </row>
    <row r="9669" spans="4:23" ht="15" customHeight="1" outlineLevel="2">
      <c r="D9669" s="38" t="s">
        <v>1455</v>
      </c>
      <c r="E9669" s="233" t="s">
        <v>1456</v>
      </c>
      <c r="F9669" s="73">
        <v>0</v>
      </c>
      <c r="G9669" s="73">
        <v>0</v>
      </c>
      <c r="H9669" s="73">
        <v>0</v>
      </c>
      <c r="I9669" s="73">
        <v>0</v>
      </c>
      <c r="J9669" s="73">
        <v>0</v>
      </c>
      <c r="K9669" s="73">
        <v>0</v>
      </c>
      <c r="L9669" s="73">
        <v>0</v>
      </c>
      <c r="M9669" s="73">
        <v>0</v>
      </c>
      <c r="N9669" s="73">
        <v>0</v>
      </c>
      <c r="O9669" s="73">
        <v>0</v>
      </c>
      <c r="P9669" s="73">
        <v>0</v>
      </c>
      <c r="Q9669" s="73">
        <v>0</v>
      </c>
      <c r="R9669" s="73">
        <v>0</v>
      </c>
      <c r="S9669" s="73">
        <v>0</v>
      </c>
      <c r="T9669" s="73">
        <v>0</v>
      </c>
      <c r="U9669" s="73">
        <v>0</v>
      </c>
      <c r="V9669" s="73">
        <v>0</v>
      </c>
      <c r="W9669" s="73">
        <v>0</v>
      </c>
    </row>
    <row r="9670" spans="4:23" ht="15" customHeight="1" outlineLevel="2">
      <c r="D9670" s="38" t="s">
        <v>1457</v>
      </c>
      <c r="E9670" s="233" t="s">
        <v>1458</v>
      </c>
      <c r="F9670" s="73">
        <v>0</v>
      </c>
      <c r="G9670" s="73">
        <v>0</v>
      </c>
      <c r="H9670" s="73">
        <v>0</v>
      </c>
      <c r="I9670" s="73">
        <v>0</v>
      </c>
      <c r="J9670" s="73">
        <v>0</v>
      </c>
      <c r="K9670" s="73">
        <v>0</v>
      </c>
      <c r="L9670" s="73">
        <v>0</v>
      </c>
      <c r="M9670" s="73">
        <v>0</v>
      </c>
      <c r="N9670" s="73">
        <v>0</v>
      </c>
      <c r="O9670" s="73">
        <v>0</v>
      </c>
      <c r="P9670" s="73">
        <v>0</v>
      </c>
      <c r="Q9670" s="73">
        <v>0</v>
      </c>
      <c r="R9670" s="73">
        <v>0</v>
      </c>
      <c r="S9670" s="73">
        <v>0</v>
      </c>
      <c r="T9670" s="73">
        <v>0</v>
      </c>
      <c r="U9670" s="73">
        <v>0</v>
      </c>
      <c r="V9670" s="73">
        <v>0</v>
      </c>
      <c r="W9670" s="73">
        <v>0</v>
      </c>
    </row>
    <row r="9671" spans="4:23" ht="15" customHeight="1" outlineLevel="2">
      <c r="D9671" s="38" t="s">
        <v>1459</v>
      </c>
      <c r="E9671" s="233" t="s">
        <v>1460</v>
      </c>
      <c r="F9671" s="73">
        <v>1</v>
      </c>
      <c r="G9671" s="73">
        <v>0</v>
      </c>
      <c r="H9671" s="73">
        <v>1</v>
      </c>
      <c r="I9671" s="73">
        <v>1</v>
      </c>
      <c r="J9671" s="73">
        <v>0</v>
      </c>
      <c r="K9671" s="73">
        <v>1</v>
      </c>
      <c r="L9671" s="73">
        <v>1</v>
      </c>
      <c r="M9671" s="73">
        <v>0</v>
      </c>
      <c r="N9671" s="73">
        <v>1</v>
      </c>
      <c r="O9671" s="73">
        <v>1</v>
      </c>
      <c r="P9671" s="73">
        <v>0</v>
      </c>
      <c r="Q9671" s="73">
        <v>1</v>
      </c>
      <c r="R9671" s="73">
        <v>1</v>
      </c>
      <c r="S9671" s="73">
        <v>0</v>
      </c>
      <c r="T9671" s="73">
        <v>1</v>
      </c>
      <c r="U9671" s="73">
        <v>1</v>
      </c>
      <c r="V9671" s="73">
        <v>0</v>
      </c>
      <c r="W9671" s="73">
        <v>1</v>
      </c>
    </row>
    <row r="9672" spans="4:23" ht="15" customHeight="1" outlineLevel="2">
      <c r="D9672" s="38" t="s">
        <v>1461</v>
      </c>
      <c r="E9672" s="233" t="s">
        <v>1462</v>
      </c>
      <c r="F9672" s="73">
        <v>1</v>
      </c>
      <c r="G9672" s="73">
        <v>0</v>
      </c>
      <c r="H9672" s="73">
        <v>1</v>
      </c>
      <c r="I9672" s="73">
        <v>0</v>
      </c>
      <c r="J9672" s="73">
        <v>0</v>
      </c>
      <c r="K9672" s="73">
        <v>0</v>
      </c>
      <c r="L9672" s="73">
        <v>0</v>
      </c>
      <c r="M9672" s="73">
        <v>0</v>
      </c>
      <c r="N9672" s="73">
        <v>0</v>
      </c>
      <c r="O9672" s="73">
        <v>0</v>
      </c>
      <c r="P9672" s="73">
        <v>0</v>
      </c>
      <c r="Q9672" s="73">
        <v>0</v>
      </c>
      <c r="R9672" s="73">
        <v>0</v>
      </c>
      <c r="S9672" s="73">
        <v>0</v>
      </c>
      <c r="T9672" s="73">
        <v>0</v>
      </c>
      <c r="U9672" s="73">
        <v>0</v>
      </c>
      <c r="V9672" s="73">
        <v>0</v>
      </c>
      <c r="W9672" s="73">
        <v>0</v>
      </c>
    </row>
    <row r="9673" spans="4:23" ht="15" customHeight="1" outlineLevel="2">
      <c r="D9673" s="38" t="s">
        <v>1463</v>
      </c>
      <c r="E9673" s="233" t="s">
        <v>1464</v>
      </c>
      <c r="F9673" s="73">
        <v>0</v>
      </c>
      <c r="G9673" s="73">
        <v>0</v>
      </c>
      <c r="H9673" s="73">
        <v>0</v>
      </c>
      <c r="I9673" s="73">
        <v>0</v>
      </c>
      <c r="J9673" s="73">
        <v>0</v>
      </c>
      <c r="K9673" s="73">
        <v>0</v>
      </c>
      <c r="L9673" s="73">
        <v>0</v>
      </c>
      <c r="M9673" s="73">
        <v>0</v>
      </c>
      <c r="N9673" s="73">
        <v>0</v>
      </c>
      <c r="O9673" s="73">
        <v>0</v>
      </c>
      <c r="P9673" s="73">
        <v>0</v>
      </c>
      <c r="Q9673" s="73">
        <v>0</v>
      </c>
      <c r="R9673" s="73">
        <v>0</v>
      </c>
      <c r="S9673" s="73">
        <v>0</v>
      </c>
      <c r="T9673" s="73">
        <v>0</v>
      </c>
      <c r="U9673" s="73">
        <v>0</v>
      </c>
      <c r="V9673" s="73">
        <v>0</v>
      </c>
      <c r="W9673" s="73">
        <v>0</v>
      </c>
    </row>
    <row r="9674" spans="4:23" ht="15" customHeight="1" outlineLevel="2">
      <c r="D9674" s="38" t="s">
        <v>1465</v>
      </c>
      <c r="E9674" s="233" t="s">
        <v>1466</v>
      </c>
      <c r="F9674" s="73">
        <v>0</v>
      </c>
      <c r="G9674" s="73">
        <v>0</v>
      </c>
      <c r="H9674" s="73">
        <v>0</v>
      </c>
      <c r="I9674" s="73">
        <v>0</v>
      </c>
      <c r="J9674" s="73">
        <v>0</v>
      </c>
      <c r="K9674" s="73">
        <v>0</v>
      </c>
      <c r="L9674" s="73">
        <v>0</v>
      </c>
      <c r="M9674" s="73">
        <v>0</v>
      </c>
      <c r="N9674" s="73">
        <v>0</v>
      </c>
      <c r="O9674" s="73">
        <v>0</v>
      </c>
      <c r="P9674" s="73">
        <v>0</v>
      </c>
      <c r="Q9674" s="73">
        <v>0</v>
      </c>
      <c r="R9674" s="73">
        <v>0</v>
      </c>
      <c r="S9674" s="73">
        <v>0</v>
      </c>
      <c r="T9674" s="73">
        <v>0</v>
      </c>
      <c r="U9674" s="73">
        <v>0</v>
      </c>
      <c r="V9674" s="73">
        <v>0</v>
      </c>
      <c r="W9674" s="73">
        <v>0</v>
      </c>
    </row>
    <row r="9675" spans="4:23" ht="15" customHeight="1" outlineLevel="2">
      <c r="D9675" s="38" t="s">
        <v>1467</v>
      </c>
      <c r="E9675" s="233" t="s">
        <v>1468</v>
      </c>
      <c r="F9675" s="73">
        <v>0</v>
      </c>
      <c r="G9675" s="73">
        <v>0</v>
      </c>
      <c r="H9675" s="73">
        <v>0</v>
      </c>
      <c r="I9675" s="73">
        <v>0</v>
      </c>
      <c r="J9675" s="73">
        <v>0</v>
      </c>
      <c r="K9675" s="73">
        <v>0</v>
      </c>
      <c r="L9675" s="73">
        <v>0</v>
      </c>
      <c r="M9675" s="73">
        <v>0</v>
      </c>
      <c r="N9675" s="73">
        <v>0</v>
      </c>
      <c r="O9675" s="73">
        <v>0</v>
      </c>
      <c r="P9675" s="73">
        <v>0</v>
      </c>
      <c r="Q9675" s="73">
        <v>0</v>
      </c>
      <c r="R9675" s="73">
        <v>0</v>
      </c>
      <c r="S9675" s="73">
        <v>0</v>
      </c>
      <c r="T9675" s="73">
        <v>0</v>
      </c>
      <c r="U9675" s="73">
        <v>0</v>
      </c>
      <c r="V9675" s="73">
        <v>0</v>
      </c>
      <c r="W9675" s="73">
        <v>0</v>
      </c>
    </row>
    <row r="9676" spans="4:23" ht="15" customHeight="1" outlineLevel="2">
      <c r="D9676" s="38" t="s">
        <v>1469</v>
      </c>
      <c r="E9676" s="233" t="s">
        <v>1470</v>
      </c>
      <c r="F9676" s="73">
        <v>3</v>
      </c>
      <c r="G9676" s="73">
        <v>0</v>
      </c>
      <c r="H9676" s="73">
        <v>3</v>
      </c>
      <c r="I9676" s="73">
        <v>2</v>
      </c>
      <c r="J9676" s="73">
        <v>0</v>
      </c>
      <c r="K9676" s="73">
        <v>2</v>
      </c>
      <c r="L9676" s="73">
        <v>2</v>
      </c>
      <c r="M9676" s="73">
        <v>0</v>
      </c>
      <c r="N9676" s="73">
        <v>2</v>
      </c>
      <c r="O9676" s="73">
        <v>2</v>
      </c>
      <c r="P9676" s="73">
        <v>0</v>
      </c>
      <c r="Q9676" s="73">
        <v>2</v>
      </c>
      <c r="R9676" s="73">
        <v>2</v>
      </c>
      <c r="S9676" s="73">
        <v>0</v>
      </c>
      <c r="T9676" s="73">
        <v>2</v>
      </c>
      <c r="U9676" s="73">
        <v>2</v>
      </c>
      <c r="V9676" s="73">
        <v>0</v>
      </c>
      <c r="W9676" s="73">
        <v>2</v>
      </c>
    </row>
    <row r="9677" spans="4:23" ht="15" customHeight="1" outlineLevel="2">
      <c r="D9677" s="38" t="s">
        <v>1471</v>
      </c>
      <c r="E9677" s="233" t="s">
        <v>1472</v>
      </c>
      <c r="F9677" s="73">
        <v>0</v>
      </c>
      <c r="G9677" s="73">
        <v>0</v>
      </c>
      <c r="H9677" s="73">
        <v>0</v>
      </c>
      <c r="I9677" s="73">
        <v>0</v>
      </c>
      <c r="J9677" s="73">
        <v>0</v>
      </c>
      <c r="K9677" s="73">
        <v>0</v>
      </c>
      <c r="L9677" s="73">
        <v>0</v>
      </c>
      <c r="M9677" s="73">
        <v>0</v>
      </c>
      <c r="N9677" s="73">
        <v>0</v>
      </c>
      <c r="O9677" s="73">
        <v>0</v>
      </c>
      <c r="P9677" s="73">
        <v>0</v>
      </c>
      <c r="Q9677" s="73">
        <v>0</v>
      </c>
      <c r="R9677" s="73">
        <v>0</v>
      </c>
      <c r="S9677" s="73">
        <v>0</v>
      </c>
      <c r="T9677" s="73">
        <v>0</v>
      </c>
      <c r="U9677" s="73">
        <v>0</v>
      </c>
      <c r="V9677" s="73">
        <v>0</v>
      </c>
      <c r="W9677" s="73">
        <v>0</v>
      </c>
    </row>
    <row r="9678" spans="4:23" ht="15" customHeight="1" outlineLevel="2">
      <c r="D9678" s="38" t="s">
        <v>1473</v>
      </c>
      <c r="E9678" s="233" t="s">
        <v>1474</v>
      </c>
      <c r="F9678" s="73">
        <v>0</v>
      </c>
      <c r="G9678" s="73">
        <v>0</v>
      </c>
      <c r="H9678" s="73">
        <v>0</v>
      </c>
      <c r="I9678" s="73">
        <v>0</v>
      </c>
      <c r="J9678" s="73">
        <v>0</v>
      </c>
      <c r="K9678" s="73">
        <v>0</v>
      </c>
      <c r="L9678" s="73">
        <v>0</v>
      </c>
      <c r="M9678" s="73">
        <v>0</v>
      </c>
      <c r="N9678" s="73">
        <v>0</v>
      </c>
      <c r="O9678" s="73">
        <v>0</v>
      </c>
      <c r="P9678" s="73">
        <v>0</v>
      </c>
      <c r="Q9678" s="73">
        <v>0</v>
      </c>
      <c r="R9678" s="73">
        <v>0</v>
      </c>
      <c r="S9678" s="73">
        <v>0</v>
      </c>
      <c r="T9678" s="73">
        <v>0</v>
      </c>
      <c r="U9678" s="73">
        <v>0</v>
      </c>
      <c r="V9678" s="73">
        <v>0</v>
      </c>
      <c r="W9678" s="73">
        <v>0</v>
      </c>
    </row>
    <row r="9679" spans="4:23" ht="15" customHeight="1" outlineLevel="2">
      <c r="D9679" s="38" t="s">
        <v>1475</v>
      </c>
      <c r="E9679" s="233" t="s">
        <v>1476</v>
      </c>
      <c r="F9679" s="73">
        <v>0</v>
      </c>
      <c r="G9679" s="73">
        <v>0</v>
      </c>
      <c r="H9679" s="73">
        <v>0</v>
      </c>
      <c r="I9679" s="73">
        <v>0</v>
      </c>
      <c r="J9679" s="73">
        <v>0</v>
      </c>
      <c r="K9679" s="73">
        <v>0</v>
      </c>
      <c r="L9679" s="73">
        <v>0</v>
      </c>
      <c r="M9679" s="73">
        <v>0</v>
      </c>
      <c r="N9679" s="73">
        <v>0</v>
      </c>
      <c r="O9679" s="73">
        <v>0</v>
      </c>
      <c r="P9679" s="73">
        <v>0</v>
      </c>
      <c r="Q9679" s="73">
        <v>0</v>
      </c>
      <c r="R9679" s="73">
        <v>0</v>
      </c>
      <c r="S9679" s="73">
        <v>0</v>
      </c>
      <c r="T9679" s="73">
        <v>0</v>
      </c>
      <c r="U9679" s="73">
        <v>0</v>
      </c>
      <c r="V9679" s="73">
        <v>0</v>
      </c>
      <c r="W9679" s="73">
        <v>0</v>
      </c>
    </row>
    <row r="9680" spans="4:23" ht="15" customHeight="1" outlineLevel="2">
      <c r="D9680" s="38" t="s">
        <v>1477</v>
      </c>
      <c r="E9680" s="233" t="s">
        <v>1478</v>
      </c>
      <c r="F9680" s="73">
        <v>0</v>
      </c>
      <c r="G9680" s="73">
        <v>0</v>
      </c>
      <c r="H9680" s="73">
        <v>0</v>
      </c>
      <c r="I9680" s="73">
        <v>0</v>
      </c>
      <c r="J9680" s="73">
        <v>0</v>
      </c>
      <c r="K9680" s="73">
        <v>0</v>
      </c>
      <c r="L9680" s="73">
        <v>0</v>
      </c>
      <c r="M9680" s="73">
        <v>0</v>
      </c>
      <c r="N9680" s="73">
        <v>0</v>
      </c>
      <c r="O9680" s="73">
        <v>0</v>
      </c>
      <c r="P9680" s="73">
        <v>0</v>
      </c>
      <c r="Q9680" s="73">
        <v>0</v>
      </c>
      <c r="R9680" s="73">
        <v>0</v>
      </c>
      <c r="S9680" s="73">
        <v>0</v>
      </c>
      <c r="T9680" s="73">
        <v>0</v>
      </c>
      <c r="U9680" s="73">
        <v>0</v>
      </c>
      <c r="V9680" s="73">
        <v>0</v>
      </c>
      <c r="W9680" s="73">
        <v>0</v>
      </c>
    </row>
    <row r="9681" spans="4:23" ht="15" customHeight="1" outlineLevel="2">
      <c r="D9681" s="38" t="s">
        <v>1479</v>
      </c>
      <c r="E9681" s="233" t="s">
        <v>1480</v>
      </c>
      <c r="F9681" s="73">
        <v>0</v>
      </c>
      <c r="G9681" s="73">
        <v>0</v>
      </c>
      <c r="H9681" s="73">
        <v>0</v>
      </c>
      <c r="I9681" s="73">
        <v>0</v>
      </c>
      <c r="J9681" s="73">
        <v>0</v>
      </c>
      <c r="K9681" s="73">
        <v>0</v>
      </c>
      <c r="L9681" s="73">
        <v>0</v>
      </c>
      <c r="M9681" s="73">
        <v>0</v>
      </c>
      <c r="N9681" s="73">
        <v>0</v>
      </c>
      <c r="O9681" s="73">
        <v>0</v>
      </c>
      <c r="P9681" s="73">
        <v>0</v>
      </c>
      <c r="Q9681" s="73">
        <v>0</v>
      </c>
      <c r="R9681" s="73">
        <v>0</v>
      </c>
      <c r="S9681" s="73">
        <v>0</v>
      </c>
      <c r="T9681" s="73">
        <v>0</v>
      </c>
      <c r="U9681" s="73">
        <v>0</v>
      </c>
      <c r="V9681" s="73">
        <v>0</v>
      </c>
      <c r="W9681" s="73">
        <v>0</v>
      </c>
    </row>
    <row r="9682" spans="4:23" ht="15" customHeight="1" outlineLevel="2">
      <c r="D9682" s="38" t="s">
        <v>1481</v>
      </c>
      <c r="E9682" s="233" t="s">
        <v>1482</v>
      </c>
      <c r="F9682" s="73">
        <v>0</v>
      </c>
      <c r="G9682" s="73">
        <v>0</v>
      </c>
      <c r="H9682" s="73">
        <v>0</v>
      </c>
      <c r="I9682" s="73">
        <v>0</v>
      </c>
      <c r="J9682" s="73">
        <v>0</v>
      </c>
      <c r="K9682" s="73">
        <v>0</v>
      </c>
      <c r="L9682" s="73">
        <v>0</v>
      </c>
      <c r="M9682" s="73">
        <v>0</v>
      </c>
      <c r="N9682" s="73">
        <v>0</v>
      </c>
      <c r="O9682" s="73">
        <v>0</v>
      </c>
      <c r="P9682" s="73">
        <v>0</v>
      </c>
      <c r="Q9682" s="73">
        <v>0</v>
      </c>
      <c r="R9682" s="73">
        <v>0</v>
      </c>
      <c r="S9682" s="73">
        <v>0</v>
      </c>
      <c r="T9682" s="73">
        <v>0</v>
      </c>
      <c r="U9682" s="73">
        <v>0</v>
      </c>
      <c r="V9682" s="73">
        <v>0</v>
      </c>
      <c r="W9682" s="73">
        <v>0</v>
      </c>
    </row>
    <row r="9683" spans="4:23" ht="15" customHeight="1" outlineLevel="2">
      <c r="D9683" s="38" t="s">
        <v>1483</v>
      </c>
      <c r="E9683" s="233" t="s">
        <v>1484</v>
      </c>
      <c r="F9683" s="73">
        <v>0</v>
      </c>
      <c r="G9683" s="73">
        <v>0</v>
      </c>
      <c r="H9683" s="73">
        <v>0</v>
      </c>
      <c r="I9683" s="73">
        <v>0</v>
      </c>
      <c r="J9683" s="73">
        <v>0</v>
      </c>
      <c r="K9683" s="73">
        <v>0</v>
      </c>
      <c r="L9683" s="73">
        <v>0</v>
      </c>
      <c r="M9683" s="73">
        <v>0</v>
      </c>
      <c r="N9683" s="73">
        <v>0</v>
      </c>
      <c r="O9683" s="73">
        <v>0</v>
      </c>
      <c r="P9683" s="73">
        <v>0</v>
      </c>
      <c r="Q9683" s="73">
        <v>0</v>
      </c>
      <c r="R9683" s="73">
        <v>0</v>
      </c>
      <c r="S9683" s="73">
        <v>0</v>
      </c>
      <c r="T9683" s="73">
        <v>0</v>
      </c>
      <c r="U9683" s="73">
        <v>0</v>
      </c>
      <c r="V9683" s="73">
        <v>0</v>
      </c>
      <c r="W9683" s="73">
        <v>0</v>
      </c>
    </row>
    <row r="9684" spans="4:23" ht="15" customHeight="1" outlineLevel="2">
      <c r="D9684" s="38" t="s">
        <v>1485</v>
      </c>
      <c r="E9684" s="233" t="s">
        <v>1486</v>
      </c>
      <c r="F9684" s="73">
        <v>0</v>
      </c>
      <c r="G9684" s="73">
        <v>0</v>
      </c>
      <c r="H9684" s="73">
        <v>0</v>
      </c>
      <c r="I9684" s="73">
        <v>0</v>
      </c>
      <c r="J9684" s="73">
        <v>0</v>
      </c>
      <c r="K9684" s="73">
        <v>0</v>
      </c>
      <c r="L9684" s="73">
        <v>0</v>
      </c>
      <c r="M9684" s="73">
        <v>0</v>
      </c>
      <c r="N9684" s="73">
        <v>0</v>
      </c>
      <c r="O9684" s="73">
        <v>0</v>
      </c>
      <c r="P9684" s="73">
        <v>0</v>
      </c>
      <c r="Q9684" s="73">
        <v>0</v>
      </c>
      <c r="R9684" s="73">
        <v>0</v>
      </c>
      <c r="S9684" s="73">
        <v>0</v>
      </c>
      <c r="T9684" s="73">
        <v>0</v>
      </c>
      <c r="U9684" s="73">
        <v>0</v>
      </c>
      <c r="V9684" s="73">
        <v>0</v>
      </c>
      <c r="W9684" s="73">
        <v>0</v>
      </c>
    </row>
    <row r="9685" spans="4:23" ht="15" customHeight="1" outlineLevel="2">
      <c r="D9685" s="38" t="s">
        <v>1487</v>
      </c>
      <c r="E9685" s="233" t="s">
        <v>1488</v>
      </c>
      <c r="F9685" s="73">
        <v>3</v>
      </c>
      <c r="G9685" s="73">
        <v>0</v>
      </c>
      <c r="H9685" s="73">
        <v>3</v>
      </c>
      <c r="I9685" s="73">
        <v>3</v>
      </c>
      <c r="J9685" s="73">
        <v>0</v>
      </c>
      <c r="K9685" s="73">
        <v>3</v>
      </c>
      <c r="L9685" s="73">
        <v>4</v>
      </c>
      <c r="M9685" s="73">
        <v>1</v>
      </c>
      <c r="N9685" s="73">
        <v>3</v>
      </c>
      <c r="O9685" s="73">
        <v>4</v>
      </c>
      <c r="P9685" s="73">
        <v>1</v>
      </c>
      <c r="Q9685" s="73">
        <v>3</v>
      </c>
      <c r="R9685" s="73">
        <v>3</v>
      </c>
      <c r="S9685" s="73">
        <v>0</v>
      </c>
      <c r="T9685" s="73">
        <v>3</v>
      </c>
      <c r="U9685" s="73">
        <v>3</v>
      </c>
      <c r="V9685" s="73">
        <v>0</v>
      </c>
      <c r="W9685" s="73">
        <v>3</v>
      </c>
    </row>
    <row r="9686" spans="4:23" ht="15" customHeight="1" outlineLevel="2">
      <c r="D9686" s="38" t="s">
        <v>1489</v>
      </c>
      <c r="E9686" s="233" t="s">
        <v>1490</v>
      </c>
      <c r="F9686" s="73">
        <v>3</v>
      </c>
      <c r="G9686" s="73">
        <v>1</v>
      </c>
      <c r="H9686" s="73">
        <v>2</v>
      </c>
      <c r="I9686" s="73">
        <v>4</v>
      </c>
      <c r="J9686" s="73">
        <v>2</v>
      </c>
      <c r="K9686" s="73">
        <v>2</v>
      </c>
      <c r="L9686" s="73">
        <v>4</v>
      </c>
      <c r="M9686" s="73">
        <v>2</v>
      </c>
      <c r="N9686" s="73">
        <v>2</v>
      </c>
      <c r="O9686" s="73">
        <v>4</v>
      </c>
      <c r="P9686" s="73">
        <v>2</v>
      </c>
      <c r="Q9686" s="73">
        <v>2</v>
      </c>
      <c r="R9686" s="73">
        <v>2</v>
      </c>
      <c r="S9686" s="73">
        <v>1</v>
      </c>
      <c r="T9686" s="73">
        <v>1</v>
      </c>
      <c r="U9686" s="73">
        <v>3</v>
      </c>
      <c r="V9686" s="73">
        <v>2</v>
      </c>
      <c r="W9686" s="73">
        <v>1</v>
      </c>
    </row>
    <row r="9687" spans="4:23" ht="15" customHeight="1" outlineLevel="2">
      <c r="D9687" s="38" t="s">
        <v>1491</v>
      </c>
      <c r="E9687" s="233" t="s">
        <v>1492</v>
      </c>
      <c r="F9687" s="73">
        <v>2</v>
      </c>
      <c r="G9687" s="73">
        <v>1</v>
      </c>
      <c r="H9687" s="73">
        <v>1</v>
      </c>
      <c r="I9687" s="73">
        <v>2</v>
      </c>
      <c r="J9687" s="73">
        <v>1</v>
      </c>
      <c r="K9687" s="73">
        <v>1</v>
      </c>
      <c r="L9687" s="73">
        <v>1</v>
      </c>
      <c r="M9687" s="73">
        <v>1</v>
      </c>
      <c r="N9687" s="73">
        <v>0</v>
      </c>
      <c r="O9687" s="73">
        <v>1</v>
      </c>
      <c r="P9687" s="73">
        <v>1</v>
      </c>
      <c r="Q9687" s="73">
        <v>0</v>
      </c>
      <c r="R9687" s="73">
        <v>1</v>
      </c>
      <c r="S9687" s="73">
        <v>1</v>
      </c>
      <c r="T9687" s="73">
        <v>0</v>
      </c>
      <c r="U9687" s="73">
        <v>1</v>
      </c>
      <c r="V9687" s="73">
        <v>1</v>
      </c>
      <c r="W9687" s="73">
        <v>0</v>
      </c>
    </row>
    <row r="9688" spans="4:23" ht="15" customHeight="1" outlineLevel="2">
      <c r="D9688" s="38" t="s">
        <v>1493</v>
      </c>
      <c r="E9688" s="233" t="s">
        <v>1494</v>
      </c>
      <c r="F9688" s="73">
        <v>2</v>
      </c>
      <c r="G9688" s="73">
        <v>1</v>
      </c>
      <c r="H9688" s="73">
        <v>1</v>
      </c>
      <c r="I9688" s="73">
        <v>2</v>
      </c>
      <c r="J9688" s="73">
        <v>1</v>
      </c>
      <c r="K9688" s="73">
        <v>1</v>
      </c>
      <c r="L9688" s="73">
        <v>2</v>
      </c>
      <c r="M9688" s="73">
        <v>1</v>
      </c>
      <c r="N9688" s="73">
        <v>1</v>
      </c>
      <c r="O9688" s="73">
        <v>2</v>
      </c>
      <c r="P9688" s="73">
        <v>1</v>
      </c>
      <c r="Q9688" s="73">
        <v>1</v>
      </c>
      <c r="R9688" s="73">
        <v>2</v>
      </c>
      <c r="S9688" s="73">
        <v>1</v>
      </c>
      <c r="T9688" s="73">
        <v>1</v>
      </c>
      <c r="U9688" s="73">
        <v>2</v>
      </c>
      <c r="V9688" s="73">
        <v>1</v>
      </c>
      <c r="W9688" s="73">
        <v>1</v>
      </c>
    </row>
    <row r="9689" spans="4:23" ht="15" customHeight="1" outlineLevel="2">
      <c r="D9689" s="38" t="s">
        <v>1495</v>
      </c>
      <c r="E9689" s="233" t="s">
        <v>1496</v>
      </c>
      <c r="F9689" s="73">
        <v>1</v>
      </c>
      <c r="G9689" s="73">
        <v>1</v>
      </c>
      <c r="H9689" s="73">
        <v>0</v>
      </c>
      <c r="I9689" s="73">
        <v>1</v>
      </c>
      <c r="J9689" s="73">
        <v>1</v>
      </c>
      <c r="K9689" s="73">
        <v>0</v>
      </c>
      <c r="L9689" s="73">
        <v>1</v>
      </c>
      <c r="M9689" s="73">
        <v>1</v>
      </c>
      <c r="N9689" s="73">
        <v>0</v>
      </c>
      <c r="O9689" s="73">
        <v>1</v>
      </c>
      <c r="P9689" s="73">
        <v>1</v>
      </c>
      <c r="Q9689" s="73">
        <v>0</v>
      </c>
      <c r="R9689" s="73">
        <v>1</v>
      </c>
      <c r="S9689" s="73">
        <v>1</v>
      </c>
      <c r="T9689" s="73">
        <v>0</v>
      </c>
      <c r="U9689" s="73">
        <v>1</v>
      </c>
      <c r="V9689" s="73">
        <v>1</v>
      </c>
      <c r="W9689" s="73">
        <v>0</v>
      </c>
    </row>
    <row r="9690" spans="4:23" ht="15" customHeight="1" outlineLevel="2">
      <c r="D9690" s="38" t="s">
        <v>1497</v>
      </c>
      <c r="E9690" s="233" t="s">
        <v>1498</v>
      </c>
      <c r="F9690" s="73">
        <v>1</v>
      </c>
      <c r="G9690" s="73">
        <v>1</v>
      </c>
      <c r="H9690" s="73">
        <v>0</v>
      </c>
      <c r="I9690" s="73">
        <v>1</v>
      </c>
      <c r="J9690" s="73">
        <v>1</v>
      </c>
      <c r="K9690" s="73">
        <v>0</v>
      </c>
      <c r="L9690" s="73">
        <v>1</v>
      </c>
      <c r="M9690" s="73">
        <v>1</v>
      </c>
      <c r="N9690" s="73">
        <v>0</v>
      </c>
      <c r="O9690" s="73">
        <v>1</v>
      </c>
      <c r="P9690" s="73">
        <v>1</v>
      </c>
      <c r="Q9690" s="73">
        <v>0</v>
      </c>
      <c r="R9690" s="73">
        <v>1</v>
      </c>
      <c r="S9690" s="73">
        <v>1</v>
      </c>
      <c r="T9690" s="73">
        <v>0</v>
      </c>
      <c r="U9690" s="73">
        <v>1</v>
      </c>
      <c r="V9690" s="73">
        <v>1</v>
      </c>
      <c r="W9690" s="73">
        <v>0</v>
      </c>
    </row>
    <row r="9691" spans="4:23" ht="15" customHeight="1" outlineLevel="2">
      <c r="D9691" s="38" t="s">
        <v>1499</v>
      </c>
      <c r="E9691" s="233" t="s">
        <v>1500</v>
      </c>
      <c r="F9691" s="73">
        <v>0</v>
      </c>
      <c r="G9691" s="73">
        <v>0</v>
      </c>
      <c r="H9691" s="73">
        <v>0</v>
      </c>
      <c r="I9691" s="73">
        <v>0</v>
      </c>
      <c r="J9691" s="73">
        <v>0</v>
      </c>
      <c r="K9691" s="73">
        <v>0</v>
      </c>
      <c r="L9691" s="73">
        <v>0</v>
      </c>
      <c r="M9691" s="73">
        <v>0</v>
      </c>
      <c r="N9691" s="73">
        <v>0</v>
      </c>
      <c r="O9691" s="73">
        <v>0</v>
      </c>
      <c r="P9691" s="73">
        <v>0</v>
      </c>
      <c r="Q9691" s="73">
        <v>0</v>
      </c>
      <c r="R9691" s="73">
        <v>0</v>
      </c>
      <c r="S9691" s="73">
        <v>0</v>
      </c>
      <c r="T9691" s="73">
        <v>0</v>
      </c>
      <c r="U9691" s="73">
        <v>0</v>
      </c>
      <c r="V9691" s="73">
        <v>0</v>
      </c>
      <c r="W9691" s="73">
        <v>0</v>
      </c>
    </row>
    <row r="9692" spans="4:23" ht="15" customHeight="1" outlineLevel="2">
      <c r="D9692" s="38" t="s">
        <v>1501</v>
      </c>
      <c r="E9692" s="233" t="s">
        <v>1502</v>
      </c>
      <c r="F9692" s="73">
        <v>0</v>
      </c>
      <c r="G9692" s="73">
        <v>0</v>
      </c>
      <c r="H9692" s="73">
        <v>0</v>
      </c>
      <c r="I9692" s="73">
        <v>0</v>
      </c>
      <c r="J9692" s="73">
        <v>0</v>
      </c>
      <c r="K9692" s="73">
        <v>0</v>
      </c>
      <c r="L9692" s="73">
        <v>0</v>
      </c>
      <c r="M9692" s="73">
        <v>0</v>
      </c>
      <c r="N9692" s="73">
        <v>0</v>
      </c>
      <c r="O9692" s="73">
        <v>0</v>
      </c>
      <c r="P9692" s="73">
        <v>0</v>
      </c>
      <c r="Q9692" s="73">
        <v>0</v>
      </c>
      <c r="R9692" s="73">
        <v>0</v>
      </c>
      <c r="S9692" s="73">
        <v>0</v>
      </c>
      <c r="T9692" s="73">
        <v>0</v>
      </c>
      <c r="U9692" s="73">
        <v>0</v>
      </c>
      <c r="V9692" s="73">
        <v>0</v>
      </c>
      <c r="W9692" s="73">
        <v>0</v>
      </c>
    </row>
    <row r="9693" spans="4:23" ht="15" customHeight="1" outlineLevel="2">
      <c r="D9693" s="38" t="s">
        <v>1503</v>
      </c>
      <c r="E9693" s="233" t="s">
        <v>1504</v>
      </c>
      <c r="F9693" s="73">
        <v>1</v>
      </c>
      <c r="G9693" s="73">
        <v>0</v>
      </c>
      <c r="H9693" s="73">
        <v>1</v>
      </c>
      <c r="I9693" s="73">
        <v>0</v>
      </c>
      <c r="J9693" s="73">
        <v>0</v>
      </c>
      <c r="K9693" s="73">
        <v>0</v>
      </c>
      <c r="L9693" s="73">
        <v>0</v>
      </c>
      <c r="M9693" s="73">
        <v>0</v>
      </c>
      <c r="N9693" s="73">
        <v>0</v>
      </c>
      <c r="O9693" s="73">
        <v>0</v>
      </c>
      <c r="P9693" s="73">
        <v>0</v>
      </c>
      <c r="Q9693" s="73">
        <v>0</v>
      </c>
      <c r="R9693" s="73">
        <v>0</v>
      </c>
      <c r="S9693" s="73">
        <v>0</v>
      </c>
      <c r="T9693" s="73">
        <v>0</v>
      </c>
      <c r="U9693" s="73">
        <v>0</v>
      </c>
      <c r="V9693" s="73">
        <v>0</v>
      </c>
      <c r="W9693" s="73">
        <v>0</v>
      </c>
    </row>
    <row r="9694" spans="4:23" ht="15" customHeight="1" outlineLevel="2">
      <c r="D9694" s="38" t="s">
        <v>1505</v>
      </c>
      <c r="E9694" s="233" t="s">
        <v>1506</v>
      </c>
      <c r="F9694" s="73">
        <v>0</v>
      </c>
      <c r="G9694" s="73">
        <v>0</v>
      </c>
      <c r="H9694" s="73">
        <v>0</v>
      </c>
      <c r="I9694" s="73">
        <v>0</v>
      </c>
      <c r="J9694" s="73">
        <v>0</v>
      </c>
      <c r="K9694" s="73">
        <v>0</v>
      </c>
      <c r="L9694" s="73">
        <v>0</v>
      </c>
      <c r="M9694" s="73">
        <v>0</v>
      </c>
      <c r="N9694" s="73">
        <v>0</v>
      </c>
      <c r="O9694" s="73">
        <v>0</v>
      </c>
      <c r="P9694" s="73">
        <v>0</v>
      </c>
      <c r="Q9694" s="73">
        <v>0</v>
      </c>
      <c r="R9694" s="73">
        <v>0</v>
      </c>
      <c r="S9694" s="73">
        <v>0</v>
      </c>
      <c r="T9694" s="73">
        <v>0</v>
      </c>
      <c r="U9694" s="73">
        <v>0</v>
      </c>
      <c r="V9694" s="73">
        <v>0</v>
      </c>
      <c r="W9694" s="73">
        <v>0</v>
      </c>
    </row>
    <row r="9695" spans="4:23" ht="15" customHeight="1" outlineLevel="2">
      <c r="D9695" s="38" t="s">
        <v>1507</v>
      </c>
      <c r="E9695" s="233" t="s">
        <v>1508</v>
      </c>
      <c r="F9695" s="73">
        <v>0</v>
      </c>
      <c r="G9695" s="73">
        <v>0</v>
      </c>
      <c r="H9695" s="73">
        <v>0</v>
      </c>
      <c r="I9695" s="73">
        <v>0</v>
      </c>
      <c r="J9695" s="73">
        <v>0</v>
      </c>
      <c r="K9695" s="73">
        <v>0</v>
      </c>
      <c r="L9695" s="73">
        <v>0</v>
      </c>
      <c r="M9695" s="73">
        <v>0</v>
      </c>
      <c r="N9695" s="73">
        <v>0</v>
      </c>
      <c r="O9695" s="73">
        <v>0</v>
      </c>
      <c r="P9695" s="73">
        <v>0</v>
      </c>
      <c r="Q9695" s="73">
        <v>0</v>
      </c>
      <c r="R9695" s="73">
        <v>0</v>
      </c>
      <c r="S9695" s="73">
        <v>0</v>
      </c>
      <c r="T9695" s="73">
        <v>0</v>
      </c>
      <c r="U9695" s="73">
        <v>0</v>
      </c>
      <c r="V9695" s="73">
        <v>0</v>
      </c>
      <c r="W9695" s="73">
        <v>0</v>
      </c>
    </row>
    <row r="9696" spans="4:23" ht="15" customHeight="1" outlineLevel="2">
      <c r="D9696" s="38" t="s">
        <v>1509</v>
      </c>
      <c r="E9696" s="233" t="s">
        <v>1510</v>
      </c>
      <c r="F9696" s="73">
        <v>1</v>
      </c>
      <c r="G9696" s="73">
        <v>0</v>
      </c>
      <c r="H9696" s="73">
        <v>1</v>
      </c>
      <c r="I9696" s="73">
        <v>1</v>
      </c>
      <c r="J9696" s="73">
        <v>0</v>
      </c>
      <c r="K9696" s="73">
        <v>1</v>
      </c>
      <c r="L9696" s="73">
        <v>1</v>
      </c>
      <c r="M9696" s="73">
        <v>0</v>
      </c>
      <c r="N9696" s="73">
        <v>1</v>
      </c>
      <c r="O9696" s="73">
        <v>1</v>
      </c>
      <c r="P9696" s="73">
        <v>0</v>
      </c>
      <c r="Q9696" s="73">
        <v>1</v>
      </c>
      <c r="R9696" s="73">
        <v>1</v>
      </c>
      <c r="S9696" s="73">
        <v>0</v>
      </c>
      <c r="T9696" s="73">
        <v>1</v>
      </c>
      <c r="U9696" s="73">
        <v>1</v>
      </c>
      <c r="V9696" s="73">
        <v>0</v>
      </c>
      <c r="W9696" s="73">
        <v>1</v>
      </c>
    </row>
    <row r="9697" spans="4:23" ht="15" customHeight="1" outlineLevel="2">
      <c r="D9697" s="38" t="s">
        <v>1511</v>
      </c>
      <c r="E9697" s="233" t="s">
        <v>1512</v>
      </c>
      <c r="F9697" s="73">
        <v>1</v>
      </c>
      <c r="G9697" s="73">
        <v>1</v>
      </c>
      <c r="H9697" s="73">
        <v>0</v>
      </c>
      <c r="I9697" s="73">
        <v>1</v>
      </c>
      <c r="J9697" s="73">
        <v>1</v>
      </c>
      <c r="K9697" s="73">
        <v>0</v>
      </c>
      <c r="L9697" s="73">
        <v>1</v>
      </c>
      <c r="M9697" s="73">
        <v>1</v>
      </c>
      <c r="N9697" s="73">
        <v>0</v>
      </c>
      <c r="O9697" s="73">
        <v>1</v>
      </c>
      <c r="P9697" s="73">
        <v>1</v>
      </c>
      <c r="Q9697" s="73">
        <v>0</v>
      </c>
      <c r="R9697" s="73">
        <v>1</v>
      </c>
      <c r="S9697" s="73">
        <v>1</v>
      </c>
      <c r="T9697" s="73">
        <v>0</v>
      </c>
      <c r="U9697" s="73">
        <v>1</v>
      </c>
      <c r="V9697" s="73">
        <v>1</v>
      </c>
      <c r="W9697" s="73">
        <v>0</v>
      </c>
    </row>
    <row r="9698" spans="4:23" ht="15" customHeight="1" outlineLevel="2">
      <c r="D9698" s="38" t="s">
        <v>1513</v>
      </c>
      <c r="E9698" s="233" t="s">
        <v>1514</v>
      </c>
      <c r="F9698" s="73">
        <v>1</v>
      </c>
      <c r="G9698" s="73">
        <v>0</v>
      </c>
      <c r="H9698" s="73">
        <v>1</v>
      </c>
      <c r="I9698" s="73">
        <v>2</v>
      </c>
      <c r="J9698" s="73">
        <v>0</v>
      </c>
      <c r="K9698" s="73">
        <v>2</v>
      </c>
      <c r="L9698" s="73">
        <v>1</v>
      </c>
      <c r="M9698" s="73">
        <v>0</v>
      </c>
      <c r="N9698" s="73">
        <v>1</v>
      </c>
      <c r="O9698" s="73">
        <v>1</v>
      </c>
      <c r="P9698" s="73">
        <v>0</v>
      </c>
      <c r="Q9698" s="73">
        <v>1</v>
      </c>
      <c r="R9698" s="73">
        <v>2</v>
      </c>
      <c r="S9698" s="73">
        <v>0</v>
      </c>
      <c r="T9698" s="73">
        <v>2</v>
      </c>
      <c r="U9698" s="73">
        <v>3</v>
      </c>
      <c r="V9698" s="73">
        <v>0</v>
      </c>
      <c r="W9698" s="73">
        <v>3</v>
      </c>
    </row>
    <row r="9699" spans="4:23" ht="15" customHeight="1" outlineLevel="2">
      <c r="D9699" s="38" t="s">
        <v>1515</v>
      </c>
      <c r="E9699" s="233" t="s">
        <v>1516</v>
      </c>
      <c r="F9699" s="73">
        <v>2</v>
      </c>
      <c r="G9699" s="73">
        <v>0</v>
      </c>
      <c r="H9699" s="73">
        <v>2</v>
      </c>
      <c r="I9699" s="73">
        <v>2</v>
      </c>
      <c r="J9699" s="73">
        <v>0</v>
      </c>
      <c r="K9699" s="73">
        <v>2</v>
      </c>
      <c r="L9699" s="73">
        <v>2</v>
      </c>
      <c r="M9699" s="73">
        <v>0</v>
      </c>
      <c r="N9699" s="73">
        <v>2</v>
      </c>
      <c r="O9699" s="73">
        <v>2</v>
      </c>
      <c r="P9699" s="73">
        <v>0</v>
      </c>
      <c r="Q9699" s="73">
        <v>2</v>
      </c>
      <c r="R9699" s="73">
        <v>2</v>
      </c>
      <c r="S9699" s="73">
        <v>0</v>
      </c>
      <c r="T9699" s="73">
        <v>2</v>
      </c>
      <c r="U9699" s="73">
        <v>2</v>
      </c>
      <c r="V9699" s="73">
        <v>0</v>
      </c>
      <c r="W9699" s="73">
        <v>2</v>
      </c>
    </row>
    <row r="9700" spans="4:23" ht="15" customHeight="1" outlineLevel="2">
      <c r="D9700" s="38" t="s">
        <v>1517</v>
      </c>
      <c r="E9700" s="233" t="s">
        <v>1518</v>
      </c>
      <c r="F9700" s="73">
        <v>0</v>
      </c>
      <c r="G9700" s="73">
        <v>0</v>
      </c>
      <c r="H9700" s="73">
        <v>0</v>
      </c>
      <c r="I9700" s="73">
        <v>1</v>
      </c>
      <c r="J9700" s="73">
        <v>1</v>
      </c>
      <c r="K9700" s="73">
        <v>0</v>
      </c>
      <c r="L9700" s="73">
        <v>1</v>
      </c>
      <c r="M9700" s="73">
        <v>1</v>
      </c>
      <c r="N9700" s="73">
        <v>0</v>
      </c>
      <c r="O9700" s="73">
        <v>1</v>
      </c>
      <c r="P9700" s="73">
        <v>1</v>
      </c>
      <c r="Q9700" s="73">
        <v>0</v>
      </c>
      <c r="R9700" s="73">
        <v>1</v>
      </c>
      <c r="S9700" s="73">
        <v>0</v>
      </c>
      <c r="T9700" s="73">
        <v>1</v>
      </c>
      <c r="U9700" s="73">
        <v>2</v>
      </c>
      <c r="V9700" s="73">
        <v>1</v>
      </c>
      <c r="W9700" s="73">
        <v>1</v>
      </c>
    </row>
    <row r="9701" spans="4:23" ht="15" customHeight="1" outlineLevel="2">
      <c r="D9701" s="38" t="s">
        <v>1519</v>
      </c>
      <c r="E9701" s="233" t="s">
        <v>1520</v>
      </c>
      <c r="F9701" s="73">
        <v>0</v>
      </c>
      <c r="G9701" s="73">
        <v>0</v>
      </c>
      <c r="H9701" s="73">
        <v>0</v>
      </c>
      <c r="I9701" s="73">
        <v>0</v>
      </c>
      <c r="J9701" s="73">
        <v>0</v>
      </c>
      <c r="K9701" s="73">
        <v>0</v>
      </c>
      <c r="L9701" s="73">
        <v>0</v>
      </c>
      <c r="M9701" s="73">
        <v>0</v>
      </c>
      <c r="N9701" s="73">
        <v>0</v>
      </c>
      <c r="O9701" s="73">
        <v>0</v>
      </c>
      <c r="P9701" s="73">
        <v>0</v>
      </c>
      <c r="Q9701" s="73">
        <v>0</v>
      </c>
      <c r="R9701" s="73">
        <v>0</v>
      </c>
      <c r="S9701" s="73">
        <v>0</v>
      </c>
      <c r="T9701" s="73">
        <v>0</v>
      </c>
      <c r="U9701" s="73">
        <v>0</v>
      </c>
      <c r="V9701" s="73">
        <v>0</v>
      </c>
      <c r="W9701" s="73">
        <v>0</v>
      </c>
    </row>
    <row r="9702" spans="4:23" ht="15" customHeight="1" outlineLevel="2">
      <c r="D9702" s="38" t="s">
        <v>1521</v>
      </c>
      <c r="E9702" s="233" t="s">
        <v>1522</v>
      </c>
      <c r="F9702" s="73">
        <v>2</v>
      </c>
      <c r="G9702" s="73">
        <v>2</v>
      </c>
      <c r="H9702" s="73">
        <v>0</v>
      </c>
      <c r="I9702" s="73">
        <v>3</v>
      </c>
      <c r="J9702" s="73">
        <v>3</v>
      </c>
      <c r="K9702" s="73">
        <v>0</v>
      </c>
      <c r="L9702" s="73">
        <v>5</v>
      </c>
      <c r="M9702" s="73">
        <v>5</v>
      </c>
      <c r="N9702" s="73">
        <v>0</v>
      </c>
      <c r="O9702" s="73">
        <v>5</v>
      </c>
      <c r="P9702" s="73">
        <v>5</v>
      </c>
      <c r="Q9702" s="73">
        <v>0</v>
      </c>
      <c r="R9702" s="73">
        <v>4</v>
      </c>
      <c r="S9702" s="73">
        <v>4</v>
      </c>
      <c r="T9702" s="73">
        <v>0</v>
      </c>
      <c r="U9702" s="73">
        <v>6</v>
      </c>
      <c r="V9702" s="73">
        <v>6</v>
      </c>
      <c r="W9702" s="73">
        <v>0</v>
      </c>
    </row>
    <row r="9703" spans="4:23" ht="15" customHeight="1" outlineLevel="2">
      <c r="D9703" s="38" t="s">
        <v>1523</v>
      </c>
      <c r="E9703" s="233" t="s">
        <v>1524</v>
      </c>
      <c r="F9703" s="73">
        <v>1</v>
      </c>
      <c r="G9703" s="73">
        <v>0</v>
      </c>
      <c r="H9703" s="73">
        <v>1</v>
      </c>
      <c r="I9703" s="73">
        <v>1</v>
      </c>
      <c r="J9703" s="73">
        <v>0</v>
      </c>
      <c r="K9703" s="73">
        <v>1</v>
      </c>
      <c r="L9703" s="73">
        <v>1</v>
      </c>
      <c r="M9703" s="73">
        <v>0</v>
      </c>
      <c r="N9703" s="73">
        <v>1</v>
      </c>
      <c r="O9703" s="73">
        <v>1</v>
      </c>
      <c r="P9703" s="73">
        <v>0</v>
      </c>
      <c r="Q9703" s="73">
        <v>1</v>
      </c>
      <c r="R9703" s="73">
        <v>1</v>
      </c>
      <c r="S9703" s="73">
        <v>0</v>
      </c>
      <c r="T9703" s="73">
        <v>1</v>
      </c>
      <c r="U9703" s="73">
        <v>1</v>
      </c>
      <c r="V9703" s="73">
        <v>0</v>
      </c>
      <c r="W9703" s="73">
        <v>1</v>
      </c>
    </row>
    <row r="9704" spans="4:23" ht="15" customHeight="1" outlineLevel="2">
      <c r="D9704" s="38" t="s">
        <v>1525</v>
      </c>
      <c r="E9704" s="233" t="s">
        <v>1526</v>
      </c>
      <c r="F9704" s="73">
        <v>1</v>
      </c>
      <c r="G9704" s="73">
        <v>0</v>
      </c>
      <c r="H9704" s="73">
        <v>1</v>
      </c>
      <c r="I9704" s="73">
        <v>1</v>
      </c>
      <c r="J9704" s="73">
        <v>0</v>
      </c>
      <c r="K9704" s="73">
        <v>1</v>
      </c>
      <c r="L9704" s="73">
        <v>1</v>
      </c>
      <c r="M9704" s="73">
        <v>0</v>
      </c>
      <c r="N9704" s="73">
        <v>1</v>
      </c>
      <c r="O9704" s="73">
        <v>1</v>
      </c>
      <c r="P9704" s="73">
        <v>0</v>
      </c>
      <c r="Q9704" s="73">
        <v>1</v>
      </c>
      <c r="R9704" s="73">
        <v>1</v>
      </c>
      <c r="S9704" s="73">
        <v>0</v>
      </c>
      <c r="T9704" s="73">
        <v>1</v>
      </c>
      <c r="U9704" s="73">
        <v>1</v>
      </c>
      <c r="V9704" s="73">
        <v>0</v>
      </c>
      <c r="W9704" s="73">
        <v>1</v>
      </c>
    </row>
    <row r="9705" spans="4:23" ht="15" customHeight="1" outlineLevel="2">
      <c r="D9705" s="38" t="s">
        <v>1527</v>
      </c>
      <c r="E9705" s="233" t="s">
        <v>1528</v>
      </c>
      <c r="F9705" s="73">
        <v>2</v>
      </c>
      <c r="G9705" s="73">
        <v>0</v>
      </c>
      <c r="H9705" s="73">
        <v>2</v>
      </c>
      <c r="I9705" s="73">
        <v>2</v>
      </c>
      <c r="J9705" s="73">
        <v>0</v>
      </c>
      <c r="K9705" s="73">
        <v>2</v>
      </c>
      <c r="L9705" s="73">
        <v>2</v>
      </c>
      <c r="M9705" s="73">
        <v>0</v>
      </c>
      <c r="N9705" s="73">
        <v>2</v>
      </c>
      <c r="O9705" s="73">
        <v>2</v>
      </c>
      <c r="P9705" s="73">
        <v>0</v>
      </c>
      <c r="Q9705" s="73">
        <v>2</v>
      </c>
      <c r="R9705" s="73">
        <v>2</v>
      </c>
      <c r="S9705" s="73">
        <v>0</v>
      </c>
      <c r="T9705" s="73">
        <v>2</v>
      </c>
      <c r="U9705" s="73">
        <v>2</v>
      </c>
      <c r="V9705" s="73">
        <v>0</v>
      </c>
      <c r="W9705" s="73">
        <v>2</v>
      </c>
    </row>
    <row r="9706" spans="4:23" ht="15" customHeight="1" outlineLevel="2">
      <c r="D9706" s="38" t="s">
        <v>1529</v>
      </c>
      <c r="E9706" s="233" t="s">
        <v>1530</v>
      </c>
      <c r="F9706" s="73">
        <v>0</v>
      </c>
      <c r="G9706" s="73">
        <v>0</v>
      </c>
      <c r="H9706" s="73">
        <v>0</v>
      </c>
      <c r="I9706" s="73">
        <v>0</v>
      </c>
      <c r="J9706" s="73">
        <v>0</v>
      </c>
      <c r="K9706" s="73">
        <v>0</v>
      </c>
      <c r="L9706" s="73">
        <v>0</v>
      </c>
      <c r="M9706" s="73">
        <v>0</v>
      </c>
      <c r="N9706" s="73">
        <v>0</v>
      </c>
      <c r="O9706" s="73">
        <v>0</v>
      </c>
      <c r="P9706" s="73">
        <v>0</v>
      </c>
      <c r="Q9706" s="73">
        <v>0</v>
      </c>
      <c r="R9706" s="73">
        <v>0</v>
      </c>
      <c r="S9706" s="73">
        <v>0</v>
      </c>
      <c r="T9706" s="73">
        <v>0</v>
      </c>
      <c r="U9706" s="73">
        <v>0</v>
      </c>
      <c r="V9706" s="73">
        <v>0</v>
      </c>
      <c r="W9706" s="73">
        <v>0</v>
      </c>
    </row>
    <row r="9707" spans="4:23" ht="15" customHeight="1" outlineLevel="2">
      <c r="D9707" s="38" t="s">
        <v>1531</v>
      </c>
      <c r="E9707" s="233" t="s">
        <v>1532</v>
      </c>
      <c r="F9707" s="73">
        <v>2</v>
      </c>
      <c r="G9707" s="73">
        <v>0</v>
      </c>
      <c r="H9707" s="73">
        <v>2</v>
      </c>
      <c r="I9707" s="73">
        <v>2</v>
      </c>
      <c r="J9707" s="73">
        <v>0</v>
      </c>
      <c r="K9707" s="73">
        <v>2</v>
      </c>
      <c r="L9707" s="73">
        <v>2</v>
      </c>
      <c r="M9707" s="73">
        <v>0</v>
      </c>
      <c r="N9707" s="73">
        <v>2</v>
      </c>
      <c r="O9707" s="73">
        <v>2</v>
      </c>
      <c r="P9707" s="73">
        <v>0</v>
      </c>
      <c r="Q9707" s="73">
        <v>2</v>
      </c>
      <c r="R9707" s="73">
        <v>2</v>
      </c>
      <c r="S9707" s="73">
        <v>0</v>
      </c>
      <c r="T9707" s="73">
        <v>2</v>
      </c>
      <c r="U9707" s="73">
        <v>2</v>
      </c>
      <c r="V9707" s="73">
        <v>0</v>
      </c>
      <c r="W9707" s="73">
        <v>2</v>
      </c>
    </row>
    <row r="9708" spans="4:23" ht="15" customHeight="1" outlineLevel="2">
      <c r="D9708" s="38" t="s">
        <v>1533</v>
      </c>
      <c r="E9708" s="233" t="s">
        <v>1534</v>
      </c>
      <c r="F9708" s="73">
        <v>2</v>
      </c>
      <c r="G9708" s="73">
        <v>1</v>
      </c>
      <c r="H9708" s="73">
        <v>1</v>
      </c>
      <c r="I9708" s="73">
        <v>1</v>
      </c>
      <c r="J9708" s="73">
        <v>0</v>
      </c>
      <c r="K9708" s="73">
        <v>1</v>
      </c>
      <c r="L9708" s="73">
        <v>1</v>
      </c>
      <c r="M9708" s="73">
        <v>0</v>
      </c>
      <c r="N9708" s="73">
        <v>1</v>
      </c>
      <c r="O9708" s="73">
        <v>1</v>
      </c>
      <c r="P9708" s="73">
        <v>0</v>
      </c>
      <c r="Q9708" s="73">
        <v>1</v>
      </c>
      <c r="R9708" s="73">
        <v>1</v>
      </c>
      <c r="S9708" s="73">
        <v>0</v>
      </c>
      <c r="T9708" s="73">
        <v>1</v>
      </c>
      <c r="U9708" s="73">
        <v>1</v>
      </c>
      <c r="V9708" s="73">
        <v>0</v>
      </c>
      <c r="W9708" s="73">
        <v>1</v>
      </c>
    </row>
    <row r="9709" spans="4:23" ht="15" customHeight="1" outlineLevel="2">
      <c r="D9709" s="38" t="s">
        <v>1535</v>
      </c>
      <c r="E9709" s="233" t="s">
        <v>1536</v>
      </c>
      <c r="F9709" s="73">
        <v>0</v>
      </c>
      <c r="G9709" s="73">
        <v>0</v>
      </c>
      <c r="H9709" s="73">
        <v>0</v>
      </c>
      <c r="I9709" s="73">
        <v>0</v>
      </c>
      <c r="J9709" s="73">
        <v>0</v>
      </c>
      <c r="K9709" s="73">
        <v>0</v>
      </c>
      <c r="L9709" s="73">
        <v>0</v>
      </c>
      <c r="M9709" s="73">
        <v>0</v>
      </c>
      <c r="N9709" s="73">
        <v>0</v>
      </c>
      <c r="O9709" s="73">
        <v>0</v>
      </c>
      <c r="P9709" s="73">
        <v>0</v>
      </c>
      <c r="Q9709" s="73">
        <v>0</v>
      </c>
      <c r="R9709" s="73">
        <v>0</v>
      </c>
      <c r="S9709" s="73">
        <v>0</v>
      </c>
      <c r="T9709" s="73">
        <v>0</v>
      </c>
      <c r="U9709" s="73">
        <v>1</v>
      </c>
      <c r="V9709" s="73">
        <v>1</v>
      </c>
      <c r="W9709" s="73">
        <v>0</v>
      </c>
    </row>
    <row r="9710" spans="4:23" ht="15" customHeight="1" outlineLevel="2">
      <c r="D9710" s="38" t="s">
        <v>1537</v>
      </c>
      <c r="E9710" s="233" t="s">
        <v>1538</v>
      </c>
      <c r="F9710" s="73">
        <v>1</v>
      </c>
      <c r="G9710" s="73">
        <v>1</v>
      </c>
      <c r="H9710" s="73">
        <v>0</v>
      </c>
      <c r="I9710" s="73">
        <v>1</v>
      </c>
      <c r="J9710" s="73">
        <v>1</v>
      </c>
      <c r="K9710" s="73">
        <v>0</v>
      </c>
      <c r="L9710" s="73">
        <v>1</v>
      </c>
      <c r="M9710" s="73">
        <v>1</v>
      </c>
      <c r="N9710" s="73">
        <v>0</v>
      </c>
      <c r="O9710" s="73">
        <v>1</v>
      </c>
      <c r="P9710" s="73">
        <v>1</v>
      </c>
      <c r="Q9710" s="73">
        <v>0</v>
      </c>
      <c r="R9710" s="73">
        <v>1</v>
      </c>
      <c r="S9710" s="73">
        <v>1</v>
      </c>
      <c r="T9710" s="73">
        <v>0</v>
      </c>
      <c r="U9710" s="73">
        <v>1</v>
      </c>
      <c r="V9710" s="73">
        <v>1</v>
      </c>
      <c r="W9710" s="73">
        <v>0</v>
      </c>
    </row>
    <row r="9711" spans="4:23" ht="15" customHeight="1" outlineLevel="2">
      <c r="D9711" s="38" t="s">
        <v>1539</v>
      </c>
      <c r="E9711" s="233" t="s">
        <v>1540</v>
      </c>
      <c r="F9711" s="73">
        <v>0</v>
      </c>
      <c r="G9711" s="73">
        <v>0</v>
      </c>
      <c r="H9711" s="73">
        <v>0</v>
      </c>
      <c r="I9711" s="73">
        <v>0</v>
      </c>
      <c r="J9711" s="73">
        <v>0</v>
      </c>
      <c r="K9711" s="73">
        <v>0</v>
      </c>
      <c r="L9711" s="73">
        <v>0</v>
      </c>
      <c r="M9711" s="73">
        <v>0</v>
      </c>
      <c r="N9711" s="73">
        <v>0</v>
      </c>
      <c r="O9711" s="73">
        <v>0</v>
      </c>
      <c r="P9711" s="73">
        <v>0</v>
      </c>
      <c r="Q9711" s="73">
        <v>0</v>
      </c>
      <c r="R9711" s="73">
        <v>0</v>
      </c>
      <c r="S9711" s="73">
        <v>0</v>
      </c>
      <c r="T9711" s="73">
        <v>0</v>
      </c>
      <c r="U9711" s="73">
        <v>0</v>
      </c>
      <c r="V9711" s="73">
        <v>0</v>
      </c>
      <c r="W9711" s="73">
        <v>0</v>
      </c>
    </row>
    <row r="9712" spans="4:23" ht="15" customHeight="1" outlineLevel="2">
      <c r="D9712" s="38" t="s">
        <v>1541</v>
      </c>
      <c r="E9712" s="233" t="s">
        <v>1542</v>
      </c>
      <c r="F9712" s="73">
        <v>1</v>
      </c>
      <c r="G9712" s="73">
        <v>0</v>
      </c>
      <c r="H9712" s="73">
        <v>1</v>
      </c>
      <c r="I9712" s="73">
        <v>1</v>
      </c>
      <c r="J9712" s="73">
        <v>0</v>
      </c>
      <c r="K9712" s="73">
        <v>1</v>
      </c>
      <c r="L9712" s="73">
        <v>2</v>
      </c>
      <c r="M9712" s="73">
        <v>0</v>
      </c>
      <c r="N9712" s="73">
        <v>2</v>
      </c>
      <c r="O9712" s="73">
        <v>2</v>
      </c>
      <c r="P9712" s="73">
        <v>0</v>
      </c>
      <c r="Q9712" s="73">
        <v>2</v>
      </c>
      <c r="R9712" s="73">
        <v>2</v>
      </c>
      <c r="S9712" s="73">
        <v>0</v>
      </c>
      <c r="T9712" s="73">
        <v>2</v>
      </c>
      <c r="U9712" s="73">
        <v>2</v>
      </c>
      <c r="V9712" s="73">
        <v>0</v>
      </c>
      <c r="W9712" s="73">
        <v>2</v>
      </c>
    </row>
    <row r="9713" spans="4:23" ht="15" customHeight="1" outlineLevel="2">
      <c r="D9713" s="38" t="s">
        <v>1543</v>
      </c>
      <c r="E9713" s="233" t="s">
        <v>1544</v>
      </c>
      <c r="F9713" s="73">
        <v>0</v>
      </c>
      <c r="G9713" s="73">
        <v>0</v>
      </c>
      <c r="H9713" s="73">
        <v>0</v>
      </c>
      <c r="I9713" s="73">
        <v>0</v>
      </c>
      <c r="J9713" s="73">
        <v>0</v>
      </c>
      <c r="K9713" s="73">
        <v>0</v>
      </c>
      <c r="L9713" s="73">
        <v>0</v>
      </c>
      <c r="M9713" s="73">
        <v>0</v>
      </c>
      <c r="N9713" s="73">
        <v>0</v>
      </c>
      <c r="O9713" s="73">
        <v>0</v>
      </c>
      <c r="P9713" s="73">
        <v>0</v>
      </c>
      <c r="Q9713" s="73">
        <v>0</v>
      </c>
      <c r="R9713" s="73">
        <v>0</v>
      </c>
      <c r="S9713" s="73">
        <v>0</v>
      </c>
      <c r="T9713" s="73">
        <v>0</v>
      </c>
      <c r="U9713" s="73">
        <v>0</v>
      </c>
      <c r="V9713" s="73">
        <v>0</v>
      </c>
      <c r="W9713" s="73">
        <v>0</v>
      </c>
    </row>
    <row r="9714" spans="4:23" ht="15" customHeight="1" outlineLevel="2">
      <c r="D9714" s="38" t="s">
        <v>1545</v>
      </c>
      <c r="E9714" s="233" t="s">
        <v>1546</v>
      </c>
      <c r="F9714" s="73">
        <v>1</v>
      </c>
      <c r="G9714" s="73">
        <v>0</v>
      </c>
      <c r="H9714" s="73">
        <v>1</v>
      </c>
      <c r="I9714" s="73">
        <v>3</v>
      </c>
      <c r="J9714" s="73">
        <v>2</v>
      </c>
      <c r="K9714" s="73">
        <v>1</v>
      </c>
      <c r="L9714" s="73">
        <v>2</v>
      </c>
      <c r="M9714" s="73">
        <v>1</v>
      </c>
      <c r="N9714" s="73">
        <v>1</v>
      </c>
      <c r="O9714" s="73">
        <v>2</v>
      </c>
      <c r="P9714" s="73">
        <v>1</v>
      </c>
      <c r="Q9714" s="73">
        <v>1</v>
      </c>
      <c r="R9714" s="73">
        <v>1</v>
      </c>
      <c r="S9714" s="73">
        <v>0</v>
      </c>
      <c r="T9714" s="73">
        <v>1</v>
      </c>
      <c r="U9714" s="73">
        <v>2</v>
      </c>
      <c r="V9714" s="73">
        <v>1</v>
      </c>
      <c r="W9714" s="73">
        <v>1</v>
      </c>
    </row>
    <row r="9715" spans="4:23" ht="15" customHeight="1" outlineLevel="2">
      <c r="D9715" s="38" t="s">
        <v>1547</v>
      </c>
      <c r="E9715" s="233" t="s">
        <v>1548</v>
      </c>
      <c r="F9715" s="73">
        <v>0</v>
      </c>
      <c r="G9715" s="73">
        <v>0</v>
      </c>
      <c r="H9715" s="73">
        <v>0</v>
      </c>
      <c r="I9715" s="73">
        <v>0</v>
      </c>
      <c r="J9715" s="73">
        <v>0</v>
      </c>
      <c r="K9715" s="73">
        <v>0</v>
      </c>
      <c r="L9715" s="73">
        <v>0</v>
      </c>
      <c r="M9715" s="73">
        <v>0</v>
      </c>
      <c r="N9715" s="73">
        <v>0</v>
      </c>
      <c r="O9715" s="73">
        <v>0</v>
      </c>
      <c r="P9715" s="73">
        <v>0</v>
      </c>
      <c r="Q9715" s="73">
        <v>0</v>
      </c>
      <c r="R9715" s="73">
        <v>0</v>
      </c>
      <c r="S9715" s="73">
        <v>0</v>
      </c>
      <c r="T9715" s="73">
        <v>0</v>
      </c>
      <c r="U9715" s="73">
        <v>0</v>
      </c>
      <c r="V9715" s="73">
        <v>0</v>
      </c>
      <c r="W9715" s="73">
        <v>0</v>
      </c>
    </row>
    <row r="9716" spans="4:23" ht="15" customHeight="1" outlineLevel="2">
      <c r="D9716" s="38" t="s">
        <v>1549</v>
      </c>
      <c r="E9716" s="233" t="s">
        <v>1550</v>
      </c>
      <c r="F9716" s="73">
        <v>7</v>
      </c>
      <c r="G9716" s="73">
        <v>1</v>
      </c>
      <c r="H9716" s="73">
        <v>6</v>
      </c>
      <c r="I9716" s="73">
        <v>8</v>
      </c>
      <c r="J9716" s="73">
        <v>2</v>
      </c>
      <c r="K9716" s="73">
        <v>6</v>
      </c>
      <c r="L9716" s="73">
        <v>8</v>
      </c>
      <c r="M9716" s="73">
        <v>2</v>
      </c>
      <c r="N9716" s="73">
        <v>6</v>
      </c>
      <c r="O9716" s="73">
        <v>8</v>
      </c>
      <c r="P9716" s="73">
        <v>2</v>
      </c>
      <c r="Q9716" s="73">
        <v>6</v>
      </c>
      <c r="R9716" s="73">
        <v>7</v>
      </c>
      <c r="S9716" s="73">
        <v>1</v>
      </c>
      <c r="T9716" s="73">
        <v>6</v>
      </c>
      <c r="U9716" s="73">
        <v>8</v>
      </c>
      <c r="V9716" s="73">
        <v>1</v>
      </c>
      <c r="W9716" s="73">
        <v>7</v>
      </c>
    </row>
    <row r="9717" spans="4:23" ht="15" customHeight="1" outlineLevel="2">
      <c r="D9717" s="38" t="s">
        <v>1551</v>
      </c>
      <c r="E9717" s="233" t="s">
        <v>1552</v>
      </c>
      <c r="F9717" s="73">
        <v>0</v>
      </c>
      <c r="G9717" s="73">
        <v>0</v>
      </c>
      <c r="H9717" s="73">
        <v>0</v>
      </c>
      <c r="I9717" s="73">
        <v>0</v>
      </c>
      <c r="J9717" s="73">
        <v>0</v>
      </c>
      <c r="K9717" s="73">
        <v>0</v>
      </c>
      <c r="L9717" s="73">
        <v>0</v>
      </c>
      <c r="M9717" s="73">
        <v>0</v>
      </c>
      <c r="N9717" s="73">
        <v>0</v>
      </c>
      <c r="O9717" s="73">
        <v>0</v>
      </c>
      <c r="P9717" s="73">
        <v>0</v>
      </c>
      <c r="Q9717" s="73">
        <v>0</v>
      </c>
      <c r="R9717" s="73">
        <v>0</v>
      </c>
      <c r="S9717" s="73">
        <v>0</v>
      </c>
      <c r="T9717" s="73">
        <v>0</v>
      </c>
      <c r="U9717" s="73">
        <v>0</v>
      </c>
      <c r="V9717" s="73">
        <v>0</v>
      </c>
      <c r="W9717" s="73">
        <v>0</v>
      </c>
    </row>
    <row r="9718" spans="4:23" ht="15" customHeight="1" outlineLevel="2">
      <c r="D9718" s="38" t="s">
        <v>1553</v>
      </c>
      <c r="E9718" s="233" t="s">
        <v>1554</v>
      </c>
      <c r="F9718" s="73">
        <v>1</v>
      </c>
      <c r="G9718" s="73">
        <v>1</v>
      </c>
      <c r="H9718" s="73">
        <v>0</v>
      </c>
      <c r="I9718" s="73">
        <v>1</v>
      </c>
      <c r="J9718" s="73">
        <v>1</v>
      </c>
      <c r="K9718" s="73">
        <v>0</v>
      </c>
      <c r="L9718" s="73">
        <v>3</v>
      </c>
      <c r="M9718" s="73">
        <v>2</v>
      </c>
      <c r="N9718" s="73">
        <v>1</v>
      </c>
      <c r="O9718" s="73">
        <v>3</v>
      </c>
      <c r="P9718" s="73">
        <v>2</v>
      </c>
      <c r="Q9718" s="73">
        <v>1</v>
      </c>
      <c r="R9718" s="73">
        <v>2</v>
      </c>
      <c r="S9718" s="73">
        <v>1</v>
      </c>
      <c r="T9718" s="73">
        <v>1</v>
      </c>
      <c r="U9718" s="73">
        <v>2</v>
      </c>
      <c r="V9718" s="73">
        <v>1</v>
      </c>
      <c r="W9718" s="73">
        <v>1</v>
      </c>
    </row>
    <row r="9719" spans="4:23" ht="15" customHeight="1" outlineLevel="2">
      <c r="D9719" s="38" t="s">
        <v>1555</v>
      </c>
      <c r="E9719" s="233" t="s">
        <v>1556</v>
      </c>
      <c r="F9719" s="73">
        <v>0</v>
      </c>
      <c r="G9719" s="73">
        <v>0</v>
      </c>
      <c r="H9719" s="73">
        <v>0</v>
      </c>
      <c r="I9719" s="73">
        <v>0</v>
      </c>
      <c r="J9719" s="73">
        <v>0</v>
      </c>
      <c r="K9719" s="73">
        <v>0</v>
      </c>
      <c r="L9719" s="73">
        <v>0</v>
      </c>
      <c r="M9719" s="73">
        <v>0</v>
      </c>
      <c r="N9719" s="73">
        <v>0</v>
      </c>
      <c r="O9719" s="73">
        <v>0</v>
      </c>
      <c r="P9719" s="73">
        <v>0</v>
      </c>
      <c r="Q9719" s="73">
        <v>0</v>
      </c>
      <c r="R9719" s="73">
        <v>0</v>
      </c>
      <c r="S9719" s="73">
        <v>0</v>
      </c>
      <c r="T9719" s="73">
        <v>0</v>
      </c>
      <c r="U9719" s="73">
        <v>0</v>
      </c>
      <c r="V9719" s="73">
        <v>0</v>
      </c>
      <c r="W9719" s="73">
        <v>0</v>
      </c>
    </row>
    <row r="9720" spans="4:23" ht="15" customHeight="1" outlineLevel="2">
      <c r="D9720" s="38" t="s">
        <v>1557</v>
      </c>
      <c r="E9720" s="233" t="s">
        <v>1558</v>
      </c>
      <c r="F9720" s="73">
        <v>2</v>
      </c>
      <c r="G9720" s="73">
        <v>1</v>
      </c>
      <c r="H9720" s="73">
        <v>1</v>
      </c>
      <c r="I9720" s="73">
        <v>2</v>
      </c>
      <c r="J9720" s="73">
        <v>1</v>
      </c>
      <c r="K9720" s="73">
        <v>1</v>
      </c>
      <c r="L9720" s="73">
        <v>2</v>
      </c>
      <c r="M9720" s="73">
        <v>1</v>
      </c>
      <c r="N9720" s="73">
        <v>1</v>
      </c>
      <c r="O9720" s="73">
        <v>2</v>
      </c>
      <c r="P9720" s="73">
        <v>1</v>
      </c>
      <c r="Q9720" s="73">
        <v>1</v>
      </c>
      <c r="R9720" s="73">
        <v>2</v>
      </c>
      <c r="S9720" s="73">
        <v>1</v>
      </c>
      <c r="T9720" s="73">
        <v>1</v>
      </c>
      <c r="U9720" s="73">
        <v>3</v>
      </c>
      <c r="V9720" s="73">
        <v>2</v>
      </c>
      <c r="W9720" s="73">
        <v>1</v>
      </c>
    </row>
    <row r="9721" spans="4:23" ht="15" customHeight="1" outlineLevel="2">
      <c r="D9721" s="38" t="s">
        <v>1559</v>
      </c>
      <c r="E9721" s="233" t="s">
        <v>1560</v>
      </c>
      <c r="F9721" s="73">
        <v>0</v>
      </c>
      <c r="G9721" s="73">
        <v>0</v>
      </c>
      <c r="H9721" s="73">
        <v>0</v>
      </c>
      <c r="I9721" s="73">
        <v>0</v>
      </c>
      <c r="J9721" s="73">
        <v>0</v>
      </c>
      <c r="K9721" s="73">
        <v>0</v>
      </c>
      <c r="L9721" s="73">
        <v>0</v>
      </c>
      <c r="M9721" s="73">
        <v>0</v>
      </c>
      <c r="N9721" s="73">
        <v>0</v>
      </c>
      <c r="O9721" s="73">
        <v>0</v>
      </c>
      <c r="P9721" s="73">
        <v>0</v>
      </c>
      <c r="Q9721" s="73">
        <v>0</v>
      </c>
      <c r="R9721" s="73">
        <v>0</v>
      </c>
      <c r="S9721" s="73">
        <v>0</v>
      </c>
      <c r="T9721" s="73">
        <v>0</v>
      </c>
      <c r="U9721" s="73">
        <v>0</v>
      </c>
      <c r="V9721" s="73">
        <v>0</v>
      </c>
      <c r="W9721" s="73">
        <v>0</v>
      </c>
    </row>
    <row r="9722" spans="4:23" ht="15" customHeight="1" outlineLevel="2">
      <c r="D9722" s="38" t="s">
        <v>1561</v>
      </c>
      <c r="E9722" s="233" t="s">
        <v>1562</v>
      </c>
      <c r="F9722" s="73">
        <v>0</v>
      </c>
      <c r="G9722" s="73">
        <v>0</v>
      </c>
      <c r="H9722" s="73">
        <v>0</v>
      </c>
      <c r="I9722" s="73">
        <v>0</v>
      </c>
      <c r="J9722" s="73">
        <v>0</v>
      </c>
      <c r="K9722" s="73">
        <v>0</v>
      </c>
      <c r="L9722" s="73">
        <v>0</v>
      </c>
      <c r="M9722" s="73">
        <v>0</v>
      </c>
      <c r="N9722" s="73">
        <v>0</v>
      </c>
      <c r="O9722" s="73">
        <v>0</v>
      </c>
      <c r="P9722" s="73">
        <v>0</v>
      </c>
      <c r="Q9722" s="73">
        <v>0</v>
      </c>
      <c r="R9722" s="73">
        <v>1</v>
      </c>
      <c r="S9722" s="73">
        <v>1</v>
      </c>
      <c r="T9722" s="73">
        <v>0</v>
      </c>
      <c r="U9722" s="73">
        <v>0</v>
      </c>
      <c r="V9722" s="73">
        <v>0</v>
      </c>
      <c r="W9722" s="73">
        <v>0</v>
      </c>
    </row>
    <row r="9723" spans="4:23" ht="15" customHeight="1" outlineLevel="2">
      <c r="D9723" s="38" t="s">
        <v>1563</v>
      </c>
      <c r="E9723" s="233" t="s">
        <v>1564</v>
      </c>
      <c r="F9723" s="73">
        <v>1</v>
      </c>
      <c r="G9723" s="73">
        <v>0</v>
      </c>
      <c r="H9723" s="73">
        <v>1</v>
      </c>
      <c r="I9723" s="73">
        <v>0</v>
      </c>
      <c r="J9723" s="73">
        <v>0</v>
      </c>
      <c r="K9723" s="73">
        <v>0</v>
      </c>
      <c r="L9723" s="73">
        <v>0</v>
      </c>
      <c r="M9723" s="73">
        <v>0</v>
      </c>
      <c r="N9723" s="73">
        <v>0</v>
      </c>
      <c r="O9723" s="73">
        <v>0</v>
      </c>
      <c r="P9723" s="73">
        <v>0</v>
      </c>
      <c r="Q9723" s="73">
        <v>0</v>
      </c>
      <c r="R9723" s="73">
        <v>2</v>
      </c>
      <c r="S9723" s="73">
        <v>0</v>
      </c>
      <c r="T9723" s="73">
        <v>2</v>
      </c>
      <c r="U9723" s="73">
        <v>2</v>
      </c>
      <c r="V9723" s="73">
        <v>0</v>
      </c>
      <c r="W9723" s="73">
        <v>2</v>
      </c>
    </row>
    <row r="9724" spans="4:23" ht="15" customHeight="1" outlineLevel="2">
      <c r="D9724" s="38" t="s">
        <v>1565</v>
      </c>
      <c r="E9724" s="233" t="s">
        <v>1566</v>
      </c>
      <c r="F9724" s="73">
        <v>0</v>
      </c>
      <c r="G9724" s="73">
        <v>0</v>
      </c>
      <c r="H9724" s="73">
        <v>0</v>
      </c>
      <c r="I9724" s="73">
        <v>0</v>
      </c>
      <c r="J9724" s="73">
        <v>0</v>
      </c>
      <c r="K9724" s="73">
        <v>0</v>
      </c>
      <c r="L9724" s="73">
        <v>0</v>
      </c>
      <c r="M9724" s="73">
        <v>0</v>
      </c>
      <c r="N9724" s="73">
        <v>0</v>
      </c>
      <c r="O9724" s="73">
        <v>0</v>
      </c>
      <c r="P9724" s="73">
        <v>0</v>
      </c>
      <c r="Q9724" s="73">
        <v>0</v>
      </c>
      <c r="R9724" s="73">
        <v>0</v>
      </c>
      <c r="S9724" s="73">
        <v>0</v>
      </c>
      <c r="T9724" s="73">
        <v>0</v>
      </c>
      <c r="U9724" s="73">
        <v>0</v>
      </c>
      <c r="V9724" s="73">
        <v>0</v>
      </c>
      <c r="W9724" s="73">
        <v>0</v>
      </c>
    </row>
    <row r="9725" spans="4:23" ht="15" customHeight="1" outlineLevel="2">
      <c r="D9725" s="38" t="s">
        <v>1567</v>
      </c>
      <c r="E9725" s="233" t="s">
        <v>1568</v>
      </c>
      <c r="F9725" s="73">
        <v>2</v>
      </c>
      <c r="G9725" s="73">
        <v>0</v>
      </c>
      <c r="H9725" s="73">
        <v>2</v>
      </c>
      <c r="I9725" s="73">
        <v>2</v>
      </c>
      <c r="J9725" s="73">
        <v>0</v>
      </c>
      <c r="K9725" s="73">
        <v>2</v>
      </c>
      <c r="L9725" s="73">
        <v>1</v>
      </c>
      <c r="M9725" s="73">
        <v>0</v>
      </c>
      <c r="N9725" s="73">
        <v>1</v>
      </c>
      <c r="O9725" s="73">
        <v>1</v>
      </c>
      <c r="P9725" s="73">
        <v>0</v>
      </c>
      <c r="Q9725" s="73">
        <v>1</v>
      </c>
      <c r="R9725" s="73">
        <v>1</v>
      </c>
      <c r="S9725" s="73">
        <v>0</v>
      </c>
      <c r="T9725" s="73">
        <v>1</v>
      </c>
      <c r="U9725" s="73">
        <v>1</v>
      </c>
      <c r="V9725" s="73">
        <v>0</v>
      </c>
      <c r="W9725" s="73">
        <v>1</v>
      </c>
    </row>
    <row r="9726" spans="4:23" ht="15" customHeight="1" outlineLevel="2">
      <c r="D9726" s="38" t="s">
        <v>1569</v>
      </c>
      <c r="E9726" s="233" t="s">
        <v>1570</v>
      </c>
      <c r="F9726" s="73">
        <v>0</v>
      </c>
      <c r="G9726" s="73">
        <v>0</v>
      </c>
      <c r="H9726" s="73">
        <v>0</v>
      </c>
      <c r="I9726" s="73">
        <v>0</v>
      </c>
      <c r="J9726" s="73">
        <v>0</v>
      </c>
      <c r="K9726" s="73">
        <v>0</v>
      </c>
      <c r="L9726" s="73">
        <v>0</v>
      </c>
      <c r="M9726" s="73">
        <v>0</v>
      </c>
      <c r="N9726" s="73">
        <v>0</v>
      </c>
      <c r="O9726" s="73">
        <v>0</v>
      </c>
      <c r="P9726" s="73">
        <v>0</v>
      </c>
      <c r="Q9726" s="73">
        <v>0</v>
      </c>
      <c r="R9726" s="73">
        <v>0</v>
      </c>
      <c r="S9726" s="73">
        <v>0</v>
      </c>
      <c r="T9726" s="73">
        <v>0</v>
      </c>
      <c r="U9726" s="73">
        <v>0</v>
      </c>
      <c r="V9726" s="73">
        <v>0</v>
      </c>
      <c r="W9726" s="73">
        <v>0</v>
      </c>
    </row>
    <row r="9727" spans="4:23" ht="15" customHeight="1" outlineLevel="2">
      <c r="D9727" s="38" t="s">
        <v>1571</v>
      </c>
      <c r="E9727" s="233" t="s">
        <v>1572</v>
      </c>
      <c r="F9727" s="73">
        <v>1</v>
      </c>
      <c r="G9727" s="73">
        <v>0</v>
      </c>
      <c r="H9727" s="73">
        <v>1</v>
      </c>
      <c r="I9727" s="73">
        <v>1</v>
      </c>
      <c r="J9727" s="73">
        <v>0</v>
      </c>
      <c r="K9727" s="73">
        <v>1</v>
      </c>
      <c r="L9727" s="73">
        <v>1</v>
      </c>
      <c r="M9727" s="73">
        <v>0</v>
      </c>
      <c r="N9727" s="73">
        <v>1</v>
      </c>
      <c r="O9727" s="73">
        <v>1</v>
      </c>
      <c r="P9727" s="73">
        <v>0</v>
      </c>
      <c r="Q9727" s="73">
        <v>1</v>
      </c>
      <c r="R9727" s="73">
        <v>1</v>
      </c>
      <c r="S9727" s="73">
        <v>0</v>
      </c>
      <c r="T9727" s="73">
        <v>1</v>
      </c>
      <c r="U9727" s="73">
        <v>1</v>
      </c>
      <c r="V9727" s="73">
        <v>0</v>
      </c>
      <c r="W9727" s="73">
        <v>1</v>
      </c>
    </row>
    <row r="9728" spans="4:23" ht="15" customHeight="1" outlineLevel="2">
      <c r="D9728" s="38" t="s">
        <v>1573</v>
      </c>
      <c r="E9728" s="233" t="s">
        <v>1574</v>
      </c>
      <c r="F9728" s="73">
        <v>2</v>
      </c>
      <c r="G9728" s="73">
        <v>1</v>
      </c>
      <c r="H9728" s="73">
        <v>1</v>
      </c>
      <c r="I9728" s="73">
        <v>1</v>
      </c>
      <c r="J9728" s="73">
        <v>1</v>
      </c>
      <c r="K9728" s="73">
        <v>0</v>
      </c>
      <c r="L9728" s="73">
        <v>1</v>
      </c>
      <c r="M9728" s="73">
        <v>1</v>
      </c>
      <c r="N9728" s="73">
        <v>0</v>
      </c>
      <c r="O9728" s="73">
        <v>1</v>
      </c>
      <c r="P9728" s="73">
        <v>1</v>
      </c>
      <c r="Q9728" s="73">
        <v>0</v>
      </c>
      <c r="R9728" s="73">
        <v>0</v>
      </c>
      <c r="S9728" s="73">
        <v>0</v>
      </c>
      <c r="T9728" s="73">
        <v>0</v>
      </c>
      <c r="U9728" s="73">
        <v>0</v>
      </c>
      <c r="V9728" s="73">
        <v>0</v>
      </c>
      <c r="W9728" s="73">
        <v>0</v>
      </c>
    </row>
    <row r="9729" spans="3:23" ht="15" customHeight="1" outlineLevel="2">
      <c r="D9729" s="38" t="s">
        <v>1575</v>
      </c>
      <c r="E9729" s="233" t="s">
        <v>1576</v>
      </c>
      <c r="F9729" s="73">
        <v>2</v>
      </c>
      <c r="G9729" s="73">
        <v>0</v>
      </c>
      <c r="H9729" s="73">
        <v>2</v>
      </c>
      <c r="I9729" s="73">
        <v>2</v>
      </c>
      <c r="J9729" s="73">
        <v>0</v>
      </c>
      <c r="K9729" s="73">
        <v>2</v>
      </c>
      <c r="L9729" s="73">
        <v>3</v>
      </c>
      <c r="M9729" s="73">
        <v>0</v>
      </c>
      <c r="N9729" s="73">
        <v>3</v>
      </c>
      <c r="O9729" s="73">
        <v>3</v>
      </c>
      <c r="P9729" s="73">
        <v>0</v>
      </c>
      <c r="Q9729" s="73">
        <v>3</v>
      </c>
      <c r="R9729" s="73">
        <v>3</v>
      </c>
      <c r="S9729" s="73">
        <v>0</v>
      </c>
      <c r="T9729" s="73">
        <v>3</v>
      </c>
      <c r="U9729" s="73">
        <v>2</v>
      </c>
      <c r="V9729" s="73">
        <v>0</v>
      </c>
      <c r="W9729" s="73">
        <v>2</v>
      </c>
    </row>
    <row r="9730" spans="3:23" ht="15" customHeight="1" outlineLevel="2">
      <c r="D9730" s="38" t="s">
        <v>1577</v>
      </c>
      <c r="E9730" s="233" t="s">
        <v>1578</v>
      </c>
      <c r="F9730" s="73">
        <v>1</v>
      </c>
      <c r="G9730" s="73">
        <v>1</v>
      </c>
      <c r="H9730" s="73">
        <v>0</v>
      </c>
      <c r="I9730" s="73">
        <v>0</v>
      </c>
      <c r="J9730" s="73">
        <v>0</v>
      </c>
      <c r="K9730" s="73">
        <v>0</v>
      </c>
      <c r="L9730" s="73">
        <v>0</v>
      </c>
      <c r="M9730" s="73">
        <v>0</v>
      </c>
      <c r="N9730" s="73">
        <v>0</v>
      </c>
      <c r="O9730" s="73">
        <v>0</v>
      </c>
      <c r="P9730" s="73">
        <v>0</v>
      </c>
      <c r="Q9730" s="73">
        <v>0</v>
      </c>
      <c r="R9730" s="73">
        <v>0</v>
      </c>
      <c r="S9730" s="73">
        <v>0</v>
      </c>
      <c r="T9730" s="73">
        <v>0</v>
      </c>
      <c r="U9730" s="73">
        <v>0</v>
      </c>
      <c r="V9730" s="73">
        <v>0</v>
      </c>
      <c r="W9730" s="73">
        <v>0</v>
      </c>
    </row>
    <row r="9731" spans="3:23" ht="15" customHeight="1" outlineLevel="2">
      <c r="D9731" s="38" t="s">
        <v>1579</v>
      </c>
      <c r="E9731" s="233" t="s">
        <v>1580</v>
      </c>
      <c r="F9731" s="73">
        <v>6</v>
      </c>
      <c r="G9731" s="73">
        <v>6</v>
      </c>
      <c r="H9731" s="73">
        <v>0</v>
      </c>
      <c r="I9731" s="73">
        <v>7</v>
      </c>
      <c r="J9731" s="73">
        <v>7</v>
      </c>
      <c r="K9731" s="73">
        <v>0</v>
      </c>
      <c r="L9731" s="73">
        <v>5</v>
      </c>
      <c r="M9731" s="73">
        <v>5</v>
      </c>
      <c r="N9731" s="73">
        <v>0</v>
      </c>
      <c r="O9731" s="73">
        <v>5</v>
      </c>
      <c r="P9731" s="73">
        <v>5</v>
      </c>
      <c r="Q9731" s="73">
        <v>0</v>
      </c>
      <c r="R9731" s="73">
        <v>6</v>
      </c>
      <c r="S9731" s="73">
        <v>6</v>
      </c>
      <c r="T9731" s="73">
        <v>0</v>
      </c>
      <c r="U9731" s="73">
        <v>7</v>
      </c>
      <c r="V9731" s="73">
        <v>7</v>
      </c>
      <c r="W9731" s="73">
        <v>0</v>
      </c>
    </row>
    <row r="9732" spans="3:23" ht="15" customHeight="1" outlineLevel="2">
      <c r="D9732" s="38" t="s">
        <v>1581</v>
      </c>
      <c r="E9732" s="233" t="s">
        <v>1582</v>
      </c>
      <c r="F9732" s="73">
        <v>0</v>
      </c>
      <c r="G9732" s="73">
        <v>0</v>
      </c>
      <c r="H9732" s="73">
        <v>0</v>
      </c>
      <c r="I9732" s="73">
        <v>0</v>
      </c>
      <c r="J9732" s="73">
        <v>0</v>
      </c>
      <c r="K9732" s="73">
        <v>0</v>
      </c>
      <c r="L9732" s="73">
        <v>0</v>
      </c>
      <c r="M9732" s="73">
        <v>0</v>
      </c>
      <c r="N9732" s="73">
        <v>0</v>
      </c>
      <c r="O9732" s="73">
        <v>0</v>
      </c>
      <c r="P9732" s="73">
        <v>0</v>
      </c>
      <c r="Q9732" s="73">
        <v>0</v>
      </c>
      <c r="R9732" s="73">
        <v>0</v>
      </c>
      <c r="S9732" s="73">
        <v>0</v>
      </c>
      <c r="T9732" s="73">
        <v>0</v>
      </c>
      <c r="U9732" s="73">
        <v>0</v>
      </c>
      <c r="V9732" s="73">
        <v>0</v>
      </c>
      <c r="W9732" s="73">
        <v>0</v>
      </c>
    </row>
    <row r="9733" spans="3:23" ht="15" customHeight="1" outlineLevel="2">
      <c r="D9733" s="38" t="s">
        <v>1583</v>
      </c>
      <c r="E9733" s="233" t="s">
        <v>1584</v>
      </c>
      <c r="F9733" s="73">
        <v>3</v>
      </c>
      <c r="G9733" s="73">
        <v>3</v>
      </c>
      <c r="H9733" s="73">
        <v>0</v>
      </c>
      <c r="I9733" s="73">
        <v>1</v>
      </c>
      <c r="J9733" s="73">
        <v>1</v>
      </c>
      <c r="K9733" s="73">
        <v>0</v>
      </c>
      <c r="L9733" s="73">
        <v>1</v>
      </c>
      <c r="M9733" s="73">
        <v>1</v>
      </c>
      <c r="N9733" s="73">
        <v>0</v>
      </c>
      <c r="O9733" s="73">
        <v>1</v>
      </c>
      <c r="P9733" s="73">
        <v>1</v>
      </c>
      <c r="Q9733" s="73">
        <v>0</v>
      </c>
      <c r="R9733" s="73">
        <v>1</v>
      </c>
      <c r="S9733" s="73">
        <v>1</v>
      </c>
      <c r="T9733" s="73">
        <v>0</v>
      </c>
      <c r="U9733" s="73">
        <v>1</v>
      </c>
      <c r="V9733" s="73">
        <v>1</v>
      </c>
      <c r="W9733" s="73">
        <v>0</v>
      </c>
    </row>
    <row r="9734" spans="3:23" ht="15" customHeight="1" outlineLevel="2">
      <c r="D9734" s="38" t="s">
        <v>1585</v>
      </c>
      <c r="E9734" s="233" t="s">
        <v>1586</v>
      </c>
      <c r="F9734" s="73">
        <v>0</v>
      </c>
      <c r="G9734" s="73">
        <v>0</v>
      </c>
      <c r="H9734" s="73">
        <v>0</v>
      </c>
      <c r="I9734" s="73">
        <v>0</v>
      </c>
      <c r="J9734" s="73">
        <v>0</v>
      </c>
      <c r="K9734" s="73">
        <v>0</v>
      </c>
      <c r="L9734" s="73">
        <v>0</v>
      </c>
      <c r="M9734" s="73">
        <v>0</v>
      </c>
      <c r="N9734" s="73">
        <v>0</v>
      </c>
      <c r="O9734" s="73">
        <v>0</v>
      </c>
      <c r="P9734" s="73">
        <v>0</v>
      </c>
      <c r="Q9734" s="73">
        <v>0</v>
      </c>
      <c r="R9734" s="73">
        <v>0</v>
      </c>
      <c r="S9734" s="73">
        <v>0</v>
      </c>
      <c r="T9734" s="73">
        <v>0</v>
      </c>
      <c r="U9734" s="73">
        <v>0</v>
      </c>
      <c r="V9734" s="73">
        <v>0</v>
      </c>
      <c r="W9734" s="73">
        <v>0</v>
      </c>
    </row>
    <row r="9735" spans="3:23" ht="15" customHeight="1" outlineLevel="2">
      <c r="D9735" s="38" t="s">
        <v>1587</v>
      </c>
      <c r="E9735" s="233" t="s">
        <v>1588</v>
      </c>
      <c r="F9735" s="73">
        <v>1</v>
      </c>
      <c r="G9735" s="73">
        <v>0</v>
      </c>
      <c r="H9735" s="73">
        <v>1</v>
      </c>
      <c r="I9735" s="73">
        <v>1</v>
      </c>
      <c r="J9735" s="73">
        <v>0</v>
      </c>
      <c r="K9735" s="73">
        <v>1</v>
      </c>
      <c r="L9735" s="73">
        <v>1</v>
      </c>
      <c r="M9735" s="73">
        <v>0</v>
      </c>
      <c r="N9735" s="73">
        <v>1</v>
      </c>
      <c r="O9735" s="73">
        <v>1</v>
      </c>
      <c r="P9735" s="73">
        <v>0</v>
      </c>
      <c r="Q9735" s="73">
        <v>1</v>
      </c>
      <c r="R9735" s="73">
        <v>1</v>
      </c>
      <c r="S9735" s="73">
        <v>0</v>
      </c>
      <c r="T9735" s="73">
        <v>1</v>
      </c>
      <c r="U9735" s="73">
        <v>1</v>
      </c>
      <c r="V9735" s="73">
        <v>0</v>
      </c>
      <c r="W9735" s="73">
        <v>1</v>
      </c>
    </row>
    <row r="9736" spans="3:23" ht="15" customHeight="1" outlineLevel="1">
      <c r="C9736" s="231" t="s">
        <v>1589</v>
      </c>
      <c r="E9736" s="230" t="s">
        <v>1590</v>
      </c>
      <c r="F9736" s="73">
        <v>30</v>
      </c>
      <c r="G9736" s="73">
        <v>6</v>
      </c>
      <c r="H9736" s="73">
        <v>24</v>
      </c>
      <c r="I9736" s="73">
        <v>32</v>
      </c>
      <c r="J9736" s="73">
        <v>7</v>
      </c>
      <c r="K9736" s="73">
        <v>25</v>
      </c>
      <c r="L9736" s="73">
        <v>32</v>
      </c>
      <c r="M9736" s="73">
        <v>7</v>
      </c>
      <c r="N9736" s="73">
        <v>25</v>
      </c>
      <c r="O9736" s="73">
        <v>32</v>
      </c>
      <c r="P9736" s="73">
        <v>7</v>
      </c>
      <c r="Q9736" s="73">
        <v>25</v>
      </c>
      <c r="R9736" s="73">
        <v>38</v>
      </c>
      <c r="S9736" s="73">
        <v>11</v>
      </c>
      <c r="T9736" s="73">
        <v>27</v>
      </c>
      <c r="U9736" s="73">
        <v>41</v>
      </c>
      <c r="V9736" s="73">
        <v>13</v>
      </c>
      <c r="W9736" s="73">
        <v>28</v>
      </c>
    </row>
    <row r="9737" spans="3:23" ht="15" customHeight="1" outlineLevel="2">
      <c r="D9737" s="38" t="s">
        <v>1591</v>
      </c>
      <c r="E9737" s="233" t="s">
        <v>1592</v>
      </c>
      <c r="F9737" s="73">
        <v>0</v>
      </c>
      <c r="G9737" s="73">
        <v>0</v>
      </c>
      <c r="H9737" s="73">
        <v>0</v>
      </c>
      <c r="I9737" s="73">
        <v>0</v>
      </c>
      <c r="J9737" s="73">
        <v>0</v>
      </c>
      <c r="K9737" s="73">
        <v>0</v>
      </c>
      <c r="L9737" s="73">
        <v>0</v>
      </c>
      <c r="M9737" s="73">
        <v>0</v>
      </c>
      <c r="N9737" s="73">
        <v>0</v>
      </c>
      <c r="O9737" s="73">
        <v>0</v>
      </c>
      <c r="P9737" s="73">
        <v>0</v>
      </c>
      <c r="Q9737" s="73">
        <v>0</v>
      </c>
      <c r="R9737" s="73">
        <v>0</v>
      </c>
      <c r="S9737" s="73">
        <v>0</v>
      </c>
      <c r="T9737" s="73">
        <v>0</v>
      </c>
      <c r="U9737" s="73">
        <v>0</v>
      </c>
      <c r="V9737" s="73">
        <v>0</v>
      </c>
      <c r="W9737" s="73">
        <v>0</v>
      </c>
    </row>
    <row r="9738" spans="3:23" ht="15" customHeight="1" outlineLevel="2">
      <c r="D9738" s="38" t="s">
        <v>1593</v>
      </c>
      <c r="E9738" s="233" t="s">
        <v>1594</v>
      </c>
      <c r="F9738" s="73">
        <v>0</v>
      </c>
      <c r="G9738" s="73">
        <v>0</v>
      </c>
      <c r="H9738" s="73">
        <v>0</v>
      </c>
      <c r="I9738" s="73">
        <v>0</v>
      </c>
      <c r="J9738" s="73">
        <v>0</v>
      </c>
      <c r="K9738" s="73">
        <v>0</v>
      </c>
      <c r="L9738" s="73">
        <v>0</v>
      </c>
      <c r="M9738" s="73">
        <v>0</v>
      </c>
      <c r="N9738" s="73">
        <v>0</v>
      </c>
      <c r="O9738" s="73">
        <v>0</v>
      </c>
      <c r="P9738" s="73">
        <v>0</v>
      </c>
      <c r="Q9738" s="73">
        <v>0</v>
      </c>
      <c r="R9738" s="73">
        <v>0</v>
      </c>
      <c r="S9738" s="73">
        <v>0</v>
      </c>
      <c r="T9738" s="73">
        <v>0</v>
      </c>
      <c r="U9738" s="73">
        <v>0</v>
      </c>
      <c r="V9738" s="73">
        <v>0</v>
      </c>
      <c r="W9738" s="73">
        <v>0</v>
      </c>
    </row>
    <row r="9739" spans="3:23" ht="15" customHeight="1" outlineLevel="2">
      <c r="D9739" s="38" t="s">
        <v>1595</v>
      </c>
      <c r="E9739" s="233" t="s">
        <v>1596</v>
      </c>
      <c r="F9739" s="73">
        <v>0</v>
      </c>
      <c r="G9739" s="73">
        <v>0</v>
      </c>
      <c r="H9739" s="73">
        <v>0</v>
      </c>
      <c r="I9739" s="73">
        <v>0</v>
      </c>
      <c r="J9739" s="73">
        <v>0</v>
      </c>
      <c r="K9739" s="73">
        <v>0</v>
      </c>
      <c r="L9739" s="73">
        <v>0</v>
      </c>
      <c r="M9739" s="73">
        <v>0</v>
      </c>
      <c r="N9739" s="73">
        <v>0</v>
      </c>
      <c r="O9739" s="73">
        <v>0</v>
      </c>
      <c r="P9739" s="73">
        <v>0</v>
      </c>
      <c r="Q9739" s="73">
        <v>0</v>
      </c>
      <c r="R9739" s="73">
        <v>0</v>
      </c>
      <c r="S9739" s="73">
        <v>0</v>
      </c>
      <c r="T9739" s="73">
        <v>0</v>
      </c>
      <c r="U9739" s="73">
        <v>0</v>
      </c>
      <c r="V9739" s="73">
        <v>0</v>
      </c>
      <c r="W9739" s="73">
        <v>0</v>
      </c>
    </row>
    <row r="9740" spans="3:23" ht="15" customHeight="1" outlineLevel="2">
      <c r="D9740" s="38" t="s">
        <v>1597</v>
      </c>
      <c r="E9740" s="233" t="s">
        <v>1598</v>
      </c>
      <c r="F9740" s="73">
        <v>17</v>
      </c>
      <c r="G9740" s="73">
        <v>6</v>
      </c>
      <c r="H9740" s="73">
        <v>11</v>
      </c>
      <c r="I9740" s="73">
        <v>19</v>
      </c>
      <c r="J9740" s="73">
        <v>7</v>
      </c>
      <c r="K9740" s="73">
        <v>12</v>
      </c>
      <c r="L9740" s="73">
        <v>18</v>
      </c>
      <c r="M9740" s="73">
        <v>7</v>
      </c>
      <c r="N9740" s="73">
        <v>11</v>
      </c>
      <c r="O9740" s="73">
        <v>18</v>
      </c>
      <c r="P9740" s="73">
        <v>7</v>
      </c>
      <c r="Q9740" s="73">
        <v>11</v>
      </c>
      <c r="R9740" s="73">
        <v>20</v>
      </c>
      <c r="S9740" s="73">
        <v>9</v>
      </c>
      <c r="T9740" s="73">
        <v>11</v>
      </c>
      <c r="U9740" s="73">
        <v>22</v>
      </c>
      <c r="V9740" s="73">
        <v>10</v>
      </c>
      <c r="W9740" s="73">
        <v>12</v>
      </c>
    </row>
    <row r="9741" spans="3:23" ht="15" customHeight="1" outlineLevel="2">
      <c r="D9741" s="38" t="s">
        <v>1599</v>
      </c>
      <c r="E9741" s="233" t="s">
        <v>1600</v>
      </c>
      <c r="F9741" s="73">
        <v>0</v>
      </c>
      <c r="G9741" s="73">
        <v>0</v>
      </c>
      <c r="H9741" s="73">
        <v>0</v>
      </c>
      <c r="I9741" s="73">
        <v>0</v>
      </c>
      <c r="J9741" s="73">
        <v>0</v>
      </c>
      <c r="K9741" s="73">
        <v>0</v>
      </c>
      <c r="L9741" s="73">
        <v>0</v>
      </c>
      <c r="M9741" s="73">
        <v>0</v>
      </c>
      <c r="N9741" s="73">
        <v>0</v>
      </c>
      <c r="O9741" s="73">
        <v>0</v>
      </c>
      <c r="P9741" s="73">
        <v>0</v>
      </c>
      <c r="Q9741" s="73">
        <v>0</v>
      </c>
      <c r="R9741" s="73">
        <v>0</v>
      </c>
      <c r="S9741" s="73">
        <v>0</v>
      </c>
      <c r="T9741" s="73">
        <v>0</v>
      </c>
      <c r="U9741" s="73">
        <v>0</v>
      </c>
      <c r="V9741" s="73">
        <v>0</v>
      </c>
      <c r="W9741" s="73">
        <v>0</v>
      </c>
    </row>
    <row r="9742" spans="3:23" ht="15" customHeight="1" outlineLevel="2">
      <c r="D9742" s="38" t="s">
        <v>1601</v>
      </c>
      <c r="E9742" s="233" t="s">
        <v>1602</v>
      </c>
      <c r="F9742" s="73">
        <v>0</v>
      </c>
      <c r="G9742" s="73">
        <v>0</v>
      </c>
      <c r="H9742" s="73">
        <v>0</v>
      </c>
      <c r="I9742" s="73">
        <v>0</v>
      </c>
      <c r="J9742" s="73">
        <v>0</v>
      </c>
      <c r="K9742" s="73">
        <v>0</v>
      </c>
      <c r="L9742" s="73">
        <v>0</v>
      </c>
      <c r="M9742" s="73">
        <v>0</v>
      </c>
      <c r="N9742" s="73">
        <v>0</v>
      </c>
      <c r="O9742" s="73">
        <v>0</v>
      </c>
      <c r="P9742" s="73">
        <v>0</v>
      </c>
      <c r="Q9742" s="73">
        <v>0</v>
      </c>
      <c r="R9742" s="73">
        <v>0</v>
      </c>
      <c r="S9742" s="73">
        <v>0</v>
      </c>
      <c r="T9742" s="73">
        <v>0</v>
      </c>
      <c r="U9742" s="73">
        <v>0</v>
      </c>
      <c r="V9742" s="73">
        <v>0</v>
      </c>
      <c r="W9742" s="73">
        <v>0</v>
      </c>
    </row>
    <row r="9743" spans="3:23" ht="15" customHeight="1" outlineLevel="2">
      <c r="D9743" s="38" t="s">
        <v>1603</v>
      </c>
      <c r="E9743" s="233" t="s">
        <v>1604</v>
      </c>
      <c r="F9743" s="73">
        <v>4</v>
      </c>
      <c r="G9743" s="73">
        <v>0</v>
      </c>
      <c r="H9743" s="73">
        <v>4</v>
      </c>
      <c r="I9743" s="73">
        <v>4</v>
      </c>
      <c r="J9743" s="73">
        <v>0</v>
      </c>
      <c r="K9743" s="73">
        <v>4</v>
      </c>
      <c r="L9743" s="73">
        <v>5</v>
      </c>
      <c r="M9743" s="73">
        <v>0</v>
      </c>
      <c r="N9743" s="73">
        <v>5</v>
      </c>
      <c r="O9743" s="73">
        <v>5</v>
      </c>
      <c r="P9743" s="73">
        <v>0</v>
      </c>
      <c r="Q9743" s="73">
        <v>5</v>
      </c>
      <c r="R9743" s="73">
        <v>7</v>
      </c>
      <c r="S9743" s="73">
        <v>1</v>
      </c>
      <c r="T9743" s="73">
        <v>6</v>
      </c>
      <c r="U9743" s="73">
        <v>9</v>
      </c>
      <c r="V9743" s="73">
        <v>3</v>
      </c>
      <c r="W9743" s="73">
        <v>6</v>
      </c>
    </row>
    <row r="9744" spans="3:23" ht="15" customHeight="1" outlineLevel="2">
      <c r="D9744" s="38" t="s">
        <v>1605</v>
      </c>
      <c r="E9744" s="233" t="s">
        <v>1606</v>
      </c>
      <c r="F9744" s="73">
        <v>0</v>
      </c>
      <c r="G9744" s="73">
        <v>0</v>
      </c>
      <c r="H9744" s="73">
        <v>0</v>
      </c>
      <c r="I9744" s="73">
        <v>0</v>
      </c>
      <c r="J9744" s="73">
        <v>0</v>
      </c>
      <c r="K9744" s="73">
        <v>0</v>
      </c>
      <c r="L9744" s="73">
        <v>0</v>
      </c>
      <c r="M9744" s="73">
        <v>0</v>
      </c>
      <c r="N9744" s="73">
        <v>0</v>
      </c>
      <c r="O9744" s="73">
        <v>0</v>
      </c>
      <c r="P9744" s="73">
        <v>0</v>
      </c>
      <c r="Q9744" s="73">
        <v>0</v>
      </c>
      <c r="R9744" s="73">
        <v>0</v>
      </c>
      <c r="S9744" s="73">
        <v>0</v>
      </c>
      <c r="T9744" s="73">
        <v>0</v>
      </c>
      <c r="U9744" s="73">
        <v>0</v>
      </c>
      <c r="V9744" s="73">
        <v>0</v>
      </c>
      <c r="W9744" s="73">
        <v>0</v>
      </c>
    </row>
    <row r="9745" spans="4:23" ht="15" customHeight="1" outlineLevel="2">
      <c r="D9745" s="38" t="s">
        <v>1607</v>
      </c>
      <c r="E9745" s="233" t="s">
        <v>1608</v>
      </c>
      <c r="F9745" s="73">
        <v>0</v>
      </c>
      <c r="G9745" s="73">
        <v>0</v>
      </c>
      <c r="H9745" s="73">
        <v>0</v>
      </c>
      <c r="I9745" s="73">
        <v>0</v>
      </c>
      <c r="J9745" s="73">
        <v>0</v>
      </c>
      <c r="K9745" s="73">
        <v>0</v>
      </c>
      <c r="L9745" s="73">
        <v>0</v>
      </c>
      <c r="M9745" s="73">
        <v>0</v>
      </c>
      <c r="N9745" s="73">
        <v>0</v>
      </c>
      <c r="O9745" s="73">
        <v>0</v>
      </c>
      <c r="P9745" s="73">
        <v>0</v>
      </c>
      <c r="Q9745" s="73">
        <v>0</v>
      </c>
      <c r="R9745" s="73">
        <v>0</v>
      </c>
      <c r="S9745" s="73">
        <v>0</v>
      </c>
      <c r="T9745" s="73">
        <v>0</v>
      </c>
      <c r="U9745" s="73">
        <v>0</v>
      </c>
      <c r="V9745" s="73">
        <v>0</v>
      </c>
      <c r="W9745" s="73">
        <v>0</v>
      </c>
    </row>
    <row r="9746" spans="4:23" ht="15" customHeight="1" outlineLevel="2">
      <c r="D9746" s="38" t="s">
        <v>1609</v>
      </c>
      <c r="E9746" s="233" t="s">
        <v>1610</v>
      </c>
      <c r="F9746" s="73">
        <v>0</v>
      </c>
      <c r="G9746" s="73">
        <v>0</v>
      </c>
      <c r="H9746" s="73">
        <v>0</v>
      </c>
      <c r="I9746" s="73">
        <v>0</v>
      </c>
      <c r="J9746" s="73">
        <v>0</v>
      </c>
      <c r="K9746" s="73">
        <v>0</v>
      </c>
      <c r="L9746" s="73">
        <v>0</v>
      </c>
      <c r="M9746" s="73">
        <v>0</v>
      </c>
      <c r="N9746" s="73">
        <v>0</v>
      </c>
      <c r="O9746" s="73">
        <v>0</v>
      </c>
      <c r="P9746" s="73">
        <v>0</v>
      </c>
      <c r="Q9746" s="73">
        <v>0</v>
      </c>
      <c r="R9746" s="73">
        <v>0</v>
      </c>
      <c r="S9746" s="73">
        <v>0</v>
      </c>
      <c r="T9746" s="73">
        <v>0</v>
      </c>
      <c r="U9746" s="73">
        <v>0</v>
      </c>
      <c r="V9746" s="73">
        <v>0</v>
      </c>
      <c r="W9746" s="73">
        <v>0</v>
      </c>
    </row>
    <row r="9747" spans="4:23" ht="15" customHeight="1" outlineLevel="2">
      <c r="D9747" s="38" t="s">
        <v>1611</v>
      </c>
      <c r="E9747" s="233" t="s">
        <v>1612</v>
      </c>
      <c r="F9747" s="73">
        <v>0</v>
      </c>
      <c r="G9747" s="73">
        <v>0</v>
      </c>
      <c r="H9747" s="73">
        <v>0</v>
      </c>
      <c r="I9747" s="73">
        <v>0</v>
      </c>
      <c r="J9747" s="73">
        <v>0</v>
      </c>
      <c r="K9747" s="73">
        <v>0</v>
      </c>
      <c r="L9747" s="73">
        <v>0</v>
      </c>
      <c r="M9747" s="73">
        <v>0</v>
      </c>
      <c r="N9747" s="73">
        <v>0</v>
      </c>
      <c r="O9747" s="73">
        <v>0</v>
      </c>
      <c r="P9747" s="73">
        <v>0</v>
      </c>
      <c r="Q9747" s="73">
        <v>0</v>
      </c>
      <c r="R9747" s="73">
        <v>0</v>
      </c>
      <c r="S9747" s="73">
        <v>0</v>
      </c>
      <c r="T9747" s="73">
        <v>0</v>
      </c>
      <c r="U9747" s="73">
        <v>0</v>
      </c>
      <c r="V9747" s="73">
        <v>0</v>
      </c>
      <c r="W9747" s="73">
        <v>0</v>
      </c>
    </row>
    <row r="9748" spans="4:23" ht="15" customHeight="1" outlineLevel="2">
      <c r="D9748" s="38" t="s">
        <v>1613</v>
      </c>
      <c r="E9748" s="233" t="s">
        <v>1614</v>
      </c>
      <c r="F9748" s="73">
        <v>1</v>
      </c>
      <c r="G9748" s="73">
        <v>0</v>
      </c>
      <c r="H9748" s="73">
        <v>1</v>
      </c>
      <c r="I9748" s="73">
        <v>1</v>
      </c>
      <c r="J9748" s="73">
        <v>0</v>
      </c>
      <c r="K9748" s="73">
        <v>1</v>
      </c>
      <c r="L9748" s="73">
        <v>1</v>
      </c>
      <c r="M9748" s="73">
        <v>0</v>
      </c>
      <c r="N9748" s="73">
        <v>1</v>
      </c>
      <c r="O9748" s="73">
        <v>1</v>
      </c>
      <c r="P9748" s="73">
        <v>0</v>
      </c>
      <c r="Q9748" s="73">
        <v>1</v>
      </c>
      <c r="R9748" s="73">
        <v>1</v>
      </c>
      <c r="S9748" s="73">
        <v>0</v>
      </c>
      <c r="T9748" s="73">
        <v>1</v>
      </c>
      <c r="U9748" s="73">
        <v>1</v>
      </c>
      <c r="V9748" s="73">
        <v>0</v>
      </c>
      <c r="W9748" s="73">
        <v>1</v>
      </c>
    </row>
    <row r="9749" spans="4:23" ht="15" customHeight="1" outlineLevel="2">
      <c r="D9749" s="38" t="s">
        <v>1615</v>
      </c>
      <c r="E9749" s="233" t="s">
        <v>1616</v>
      </c>
      <c r="F9749" s="73">
        <v>0</v>
      </c>
      <c r="G9749" s="73">
        <v>0</v>
      </c>
      <c r="H9749" s="73">
        <v>0</v>
      </c>
      <c r="I9749" s="73">
        <v>0</v>
      </c>
      <c r="J9749" s="73">
        <v>0</v>
      </c>
      <c r="K9749" s="73">
        <v>0</v>
      </c>
      <c r="L9749" s="73">
        <v>0</v>
      </c>
      <c r="M9749" s="73">
        <v>0</v>
      </c>
      <c r="N9749" s="73">
        <v>0</v>
      </c>
      <c r="O9749" s="73">
        <v>0</v>
      </c>
      <c r="P9749" s="73">
        <v>0</v>
      </c>
      <c r="Q9749" s="73">
        <v>0</v>
      </c>
      <c r="R9749" s="73">
        <v>0</v>
      </c>
      <c r="S9749" s="73">
        <v>0</v>
      </c>
      <c r="T9749" s="73">
        <v>0</v>
      </c>
      <c r="U9749" s="73">
        <v>0</v>
      </c>
      <c r="V9749" s="73">
        <v>0</v>
      </c>
      <c r="W9749" s="73">
        <v>0</v>
      </c>
    </row>
    <row r="9750" spans="4:23" ht="15" customHeight="1" outlineLevel="2">
      <c r="D9750" s="38" t="s">
        <v>1617</v>
      </c>
      <c r="E9750" s="233" t="s">
        <v>1618</v>
      </c>
      <c r="F9750" s="73">
        <v>0</v>
      </c>
      <c r="G9750" s="73">
        <v>0</v>
      </c>
      <c r="H9750" s="73">
        <v>0</v>
      </c>
      <c r="I9750" s="73">
        <v>0</v>
      </c>
      <c r="J9750" s="73">
        <v>0</v>
      </c>
      <c r="K9750" s="73">
        <v>0</v>
      </c>
      <c r="L9750" s="73">
        <v>0</v>
      </c>
      <c r="M9750" s="73">
        <v>0</v>
      </c>
      <c r="N9750" s="73">
        <v>0</v>
      </c>
      <c r="O9750" s="73">
        <v>0</v>
      </c>
      <c r="P9750" s="73">
        <v>0</v>
      </c>
      <c r="Q9750" s="73">
        <v>0</v>
      </c>
      <c r="R9750" s="73">
        <v>0</v>
      </c>
      <c r="S9750" s="73">
        <v>0</v>
      </c>
      <c r="T9750" s="73">
        <v>0</v>
      </c>
      <c r="U9750" s="73">
        <v>0</v>
      </c>
      <c r="V9750" s="73">
        <v>0</v>
      </c>
      <c r="W9750" s="73">
        <v>0</v>
      </c>
    </row>
    <row r="9751" spans="4:23" ht="15" customHeight="1" outlineLevel="2">
      <c r="D9751" s="38" t="s">
        <v>1619</v>
      </c>
      <c r="E9751" s="233" t="s">
        <v>1620</v>
      </c>
      <c r="F9751" s="73">
        <v>0</v>
      </c>
      <c r="G9751" s="73">
        <v>0</v>
      </c>
      <c r="H9751" s="73">
        <v>0</v>
      </c>
      <c r="I9751" s="73">
        <v>0</v>
      </c>
      <c r="J9751" s="73">
        <v>0</v>
      </c>
      <c r="K9751" s="73">
        <v>0</v>
      </c>
      <c r="L9751" s="73">
        <v>0</v>
      </c>
      <c r="M9751" s="73">
        <v>0</v>
      </c>
      <c r="N9751" s="73">
        <v>0</v>
      </c>
      <c r="O9751" s="73">
        <v>0</v>
      </c>
      <c r="P9751" s="73">
        <v>0</v>
      </c>
      <c r="Q9751" s="73">
        <v>0</v>
      </c>
      <c r="R9751" s="73">
        <v>0</v>
      </c>
      <c r="S9751" s="73">
        <v>0</v>
      </c>
      <c r="T9751" s="73">
        <v>0</v>
      </c>
      <c r="U9751" s="73">
        <v>0</v>
      </c>
      <c r="V9751" s="73">
        <v>0</v>
      </c>
      <c r="W9751" s="73">
        <v>0</v>
      </c>
    </row>
    <row r="9752" spans="4:23" ht="15" customHeight="1" outlineLevel="2">
      <c r="D9752" s="38" t="s">
        <v>1621</v>
      </c>
      <c r="E9752" s="233" t="s">
        <v>1622</v>
      </c>
      <c r="F9752" s="73">
        <v>0</v>
      </c>
      <c r="G9752" s="73">
        <v>0</v>
      </c>
      <c r="H9752" s="73">
        <v>0</v>
      </c>
      <c r="I9752" s="73">
        <v>0</v>
      </c>
      <c r="J9752" s="73">
        <v>0</v>
      </c>
      <c r="K9752" s="73">
        <v>0</v>
      </c>
      <c r="L9752" s="73">
        <v>0</v>
      </c>
      <c r="M9752" s="73">
        <v>0</v>
      </c>
      <c r="N9752" s="73">
        <v>0</v>
      </c>
      <c r="O9752" s="73">
        <v>0</v>
      </c>
      <c r="P9752" s="73">
        <v>0</v>
      </c>
      <c r="Q9752" s="73">
        <v>0</v>
      </c>
      <c r="R9752" s="73">
        <v>0</v>
      </c>
      <c r="S9752" s="73">
        <v>0</v>
      </c>
      <c r="T9752" s="73">
        <v>0</v>
      </c>
      <c r="U9752" s="73">
        <v>0</v>
      </c>
      <c r="V9752" s="73">
        <v>0</v>
      </c>
      <c r="W9752" s="73">
        <v>0</v>
      </c>
    </row>
    <row r="9753" spans="4:23" ht="15" customHeight="1" outlineLevel="2">
      <c r="D9753" s="38" t="s">
        <v>1623</v>
      </c>
      <c r="E9753" s="233" t="s">
        <v>1624</v>
      </c>
      <c r="F9753" s="73">
        <v>0</v>
      </c>
      <c r="G9753" s="73">
        <v>0</v>
      </c>
      <c r="H9753" s="73">
        <v>0</v>
      </c>
      <c r="I9753" s="73">
        <v>0</v>
      </c>
      <c r="J9753" s="73">
        <v>0</v>
      </c>
      <c r="K9753" s="73">
        <v>0</v>
      </c>
      <c r="L9753" s="73">
        <v>0</v>
      </c>
      <c r="M9753" s="73">
        <v>0</v>
      </c>
      <c r="N9753" s="73">
        <v>0</v>
      </c>
      <c r="O9753" s="73">
        <v>0</v>
      </c>
      <c r="P9753" s="73">
        <v>0</v>
      </c>
      <c r="Q9753" s="73">
        <v>0</v>
      </c>
      <c r="R9753" s="73">
        <v>0</v>
      </c>
      <c r="S9753" s="73">
        <v>0</v>
      </c>
      <c r="T9753" s="73">
        <v>0</v>
      </c>
      <c r="U9753" s="73">
        <v>0</v>
      </c>
      <c r="V9753" s="73">
        <v>0</v>
      </c>
      <c r="W9753" s="73">
        <v>0</v>
      </c>
    </row>
    <row r="9754" spans="4:23" ht="15" customHeight="1" outlineLevel="2">
      <c r="D9754" s="38" t="s">
        <v>1625</v>
      </c>
      <c r="E9754" s="233" t="s">
        <v>1626</v>
      </c>
      <c r="F9754" s="73">
        <v>0</v>
      </c>
      <c r="G9754" s="73">
        <v>0</v>
      </c>
      <c r="H9754" s="73">
        <v>0</v>
      </c>
      <c r="I9754" s="73">
        <v>0</v>
      </c>
      <c r="J9754" s="73">
        <v>0</v>
      </c>
      <c r="K9754" s="73">
        <v>0</v>
      </c>
      <c r="L9754" s="73">
        <v>0</v>
      </c>
      <c r="M9754" s="73">
        <v>0</v>
      </c>
      <c r="N9754" s="73">
        <v>0</v>
      </c>
      <c r="O9754" s="73">
        <v>0</v>
      </c>
      <c r="P9754" s="73">
        <v>0</v>
      </c>
      <c r="Q9754" s="73">
        <v>0</v>
      </c>
      <c r="R9754" s="73">
        <v>0</v>
      </c>
      <c r="S9754" s="73">
        <v>0</v>
      </c>
      <c r="T9754" s="73">
        <v>0</v>
      </c>
      <c r="U9754" s="73">
        <v>0</v>
      </c>
      <c r="V9754" s="73">
        <v>0</v>
      </c>
      <c r="W9754" s="73">
        <v>0</v>
      </c>
    </row>
    <row r="9755" spans="4:23" ht="15" customHeight="1" outlineLevel="2">
      <c r="D9755" s="38" t="s">
        <v>1627</v>
      </c>
      <c r="E9755" s="233" t="s">
        <v>1628</v>
      </c>
      <c r="F9755" s="73">
        <v>2</v>
      </c>
      <c r="G9755" s="73">
        <v>0</v>
      </c>
      <c r="H9755" s="73">
        <v>2</v>
      </c>
      <c r="I9755" s="73">
        <v>2</v>
      </c>
      <c r="J9755" s="73">
        <v>0</v>
      </c>
      <c r="K9755" s="73">
        <v>2</v>
      </c>
      <c r="L9755" s="73">
        <v>2</v>
      </c>
      <c r="M9755" s="73">
        <v>0</v>
      </c>
      <c r="N9755" s="73">
        <v>2</v>
      </c>
      <c r="O9755" s="73">
        <v>2</v>
      </c>
      <c r="P9755" s="73">
        <v>0</v>
      </c>
      <c r="Q9755" s="73">
        <v>2</v>
      </c>
      <c r="R9755" s="73">
        <v>2</v>
      </c>
      <c r="S9755" s="73">
        <v>0</v>
      </c>
      <c r="T9755" s="73">
        <v>2</v>
      </c>
      <c r="U9755" s="73">
        <v>2</v>
      </c>
      <c r="V9755" s="73">
        <v>0</v>
      </c>
      <c r="W9755" s="73">
        <v>2</v>
      </c>
    </row>
    <row r="9756" spans="4:23" ht="15" customHeight="1" outlineLevel="2">
      <c r="D9756" s="38" t="s">
        <v>1629</v>
      </c>
      <c r="E9756" s="233" t="s">
        <v>1630</v>
      </c>
      <c r="F9756" s="73">
        <v>0</v>
      </c>
      <c r="G9756" s="73">
        <v>0</v>
      </c>
      <c r="H9756" s="73">
        <v>0</v>
      </c>
      <c r="I9756" s="73">
        <v>0</v>
      </c>
      <c r="J9756" s="73">
        <v>0</v>
      </c>
      <c r="K9756" s="73">
        <v>0</v>
      </c>
      <c r="L9756" s="73">
        <v>0</v>
      </c>
      <c r="M9756" s="73">
        <v>0</v>
      </c>
      <c r="N9756" s="73">
        <v>0</v>
      </c>
      <c r="O9756" s="73">
        <v>0</v>
      </c>
      <c r="P9756" s="73">
        <v>0</v>
      </c>
      <c r="Q9756" s="73">
        <v>0</v>
      </c>
      <c r="R9756" s="73">
        <v>0</v>
      </c>
      <c r="S9756" s="73">
        <v>0</v>
      </c>
      <c r="T9756" s="73">
        <v>0</v>
      </c>
      <c r="U9756" s="73">
        <v>0</v>
      </c>
      <c r="V9756" s="73">
        <v>0</v>
      </c>
      <c r="W9756" s="73">
        <v>0</v>
      </c>
    </row>
    <row r="9757" spans="4:23" ht="15" customHeight="1" outlineLevel="2">
      <c r="D9757" s="38" t="s">
        <v>1631</v>
      </c>
      <c r="E9757" s="233" t="s">
        <v>1632</v>
      </c>
      <c r="F9757" s="73">
        <v>0</v>
      </c>
      <c r="G9757" s="73">
        <v>0</v>
      </c>
      <c r="H9757" s="73">
        <v>0</v>
      </c>
      <c r="I9757" s="73">
        <v>0</v>
      </c>
      <c r="J9757" s="73">
        <v>0</v>
      </c>
      <c r="K9757" s="73">
        <v>0</v>
      </c>
      <c r="L9757" s="73">
        <v>0</v>
      </c>
      <c r="M9757" s="73">
        <v>0</v>
      </c>
      <c r="N9757" s="73">
        <v>0</v>
      </c>
      <c r="O9757" s="73">
        <v>0</v>
      </c>
      <c r="P9757" s="73">
        <v>0</v>
      </c>
      <c r="Q9757" s="73">
        <v>0</v>
      </c>
      <c r="R9757" s="73">
        <v>0</v>
      </c>
      <c r="S9757" s="73">
        <v>0</v>
      </c>
      <c r="T9757" s="73">
        <v>0</v>
      </c>
      <c r="U9757" s="73">
        <v>0</v>
      </c>
      <c r="V9757" s="73">
        <v>0</v>
      </c>
      <c r="W9757" s="73">
        <v>0</v>
      </c>
    </row>
    <row r="9758" spans="4:23" ht="15" customHeight="1" outlineLevel="2">
      <c r="D9758" s="38" t="s">
        <v>1633</v>
      </c>
      <c r="E9758" s="233" t="s">
        <v>1634</v>
      </c>
      <c r="F9758" s="73">
        <v>2</v>
      </c>
      <c r="G9758" s="73">
        <v>0</v>
      </c>
      <c r="H9758" s="73">
        <v>2</v>
      </c>
      <c r="I9758" s="73">
        <v>2</v>
      </c>
      <c r="J9758" s="73">
        <v>0</v>
      </c>
      <c r="K9758" s="73">
        <v>2</v>
      </c>
      <c r="L9758" s="73">
        <v>2</v>
      </c>
      <c r="M9758" s="73">
        <v>0</v>
      </c>
      <c r="N9758" s="73">
        <v>2</v>
      </c>
      <c r="O9758" s="73">
        <v>2</v>
      </c>
      <c r="P9758" s="73">
        <v>0</v>
      </c>
      <c r="Q9758" s="73">
        <v>2</v>
      </c>
      <c r="R9758" s="73">
        <v>2</v>
      </c>
      <c r="S9758" s="73">
        <v>0</v>
      </c>
      <c r="T9758" s="73">
        <v>2</v>
      </c>
      <c r="U9758" s="73">
        <v>2</v>
      </c>
      <c r="V9758" s="73">
        <v>0</v>
      </c>
      <c r="W9758" s="73">
        <v>2</v>
      </c>
    </row>
    <row r="9759" spans="4:23" ht="15" customHeight="1" outlineLevel="2">
      <c r="D9759" s="38" t="s">
        <v>1635</v>
      </c>
      <c r="E9759" s="233" t="s">
        <v>1636</v>
      </c>
      <c r="F9759" s="73">
        <v>0</v>
      </c>
      <c r="G9759" s="73">
        <v>0</v>
      </c>
      <c r="H9759" s="73">
        <v>0</v>
      </c>
      <c r="I9759" s="73">
        <v>0</v>
      </c>
      <c r="J9759" s="73">
        <v>0</v>
      </c>
      <c r="K9759" s="73">
        <v>0</v>
      </c>
      <c r="L9759" s="73">
        <v>0</v>
      </c>
      <c r="M9759" s="73">
        <v>0</v>
      </c>
      <c r="N9759" s="73">
        <v>0</v>
      </c>
      <c r="O9759" s="73">
        <v>0</v>
      </c>
      <c r="P9759" s="73">
        <v>0</v>
      </c>
      <c r="Q9759" s="73">
        <v>0</v>
      </c>
      <c r="R9759" s="73">
        <v>1</v>
      </c>
      <c r="S9759" s="73">
        <v>0</v>
      </c>
      <c r="T9759" s="73">
        <v>1</v>
      </c>
      <c r="U9759" s="73">
        <v>1</v>
      </c>
      <c r="V9759" s="73">
        <v>0</v>
      </c>
      <c r="W9759" s="73">
        <v>1</v>
      </c>
    </row>
    <row r="9760" spans="4:23" ht="15" customHeight="1" outlineLevel="2">
      <c r="D9760" s="38" t="s">
        <v>1637</v>
      </c>
      <c r="E9760" s="233" t="s">
        <v>1638</v>
      </c>
      <c r="F9760" s="73">
        <v>3</v>
      </c>
      <c r="G9760" s="73">
        <v>0</v>
      </c>
      <c r="H9760" s="73">
        <v>3</v>
      </c>
      <c r="I9760" s="73">
        <v>3</v>
      </c>
      <c r="J9760" s="73">
        <v>0</v>
      </c>
      <c r="K9760" s="73">
        <v>3</v>
      </c>
      <c r="L9760" s="73">
        <v>3</v>
      </c>
      <c r="M9760" s="73">
        <v>0</v>
      </c>
      <c r="N9760" s="73">
        <v>3</v>
      </c>
      <c r="O9760" s="73">
        <v>3</v>
      </c>
      <c r="P9760" s="73">
        <v>0</v>
      </c>
      <c r="Q9760" s="73">
        <v>3</v>
      </c>
      <c r="R9760" s="73">
        <v>3</v>
      </c>
      <c r="S9760" s="73">
        <v>0</v>
      </c>
      <c r="T9760" s="73">
        <v>3</v>
      </c>
      <c r="U9760" s="73">
        <v>3</v>
      </c>
      <c r="V9760" s="73">
        <v>0</v>
      </c>
      <c r="W9760" s="73">
        <v>3</v>
      </c>
    </row>
    <row r="9761" spans="3:23" ht="15" customHeight="1" outlineLevel="2">
      <c r="D9761" s="38" t="s">
        <v>1639</v>
      </c>
      <c r="E9761" s="233" t="s">
        <v>1640</v>
      </c>
      <c r="F9761" s="73">
        <v>0</v>
      </c>
      <c r="G9761" s="73">
        <v>0</v>
      </c>
      <c r="H9761" s="73">
        <v>0</v>
      </c>
      <c r="I9761" s="73">
        <v>0</v>
      </c>
      <c r="J9761" s="73">
        <v>0</v>
      </c>
      <c r="K9761" s="73">
        <v>0</v>
      </c>
      <c r="L9761" s="73">
        <v>0</v>
      </c>
      <c r="M9761" s="73">
        <v>0</v>
      </c>
      <c r="N9761" s="73">
        <v>0</v>
      </c>
      <c r="O9761" s="73">
        <v>0</v>
      </c>
      <c r="P9761" s="73">
        <v>0</v>
      </c>
      <c r="Q9761" s="73">
        <v>0</v>
      </c>
      <c r="R9761" s="73">
        <v>0</v>
      </c>
      <c r="S9761" s="73">
        <v>0</v>
      </c>
      <c r="T9761" s="73">
        <v>0</v>
      </c>
      <c r="U9761" s="73">
        <v>0</v>
      </c>
      <c r="V9761" s="73">
        <v>0</v>
      </c>
      <c r="W9761" s="73">
        <v>0</v>
      </c>
    </row>
    <row r="9762" spans="3:23" ht="15" customHeight="1" outlineLevel="2">
      <c r="D9762" s="38" t="s">
        <v>1641</v>
      </c>
      <c r="E9762" s="233" t="s">
        <v>1642</v>
      </c>
      <c r="F9762" s="73">
        <v>0</v>
      </c>
      <c r="G9762" s="73">
        <v>0</v>
      </c>
      <c r="H9762" s="73">
        <v>0</v>
      </c>
      <c r="I9762" s="73">
        <v>0</v>
      </c>
      <c r="J9762" s="73">
        <v>0</v>
      </c>
      <c r="K9762" s="73">
        <v>0</v>
      </c>
      <c r="L9762" s="73">
        <v>0</v>
      </c>
      <c r="M9762" s="73">
        <v>0</v>
      </c>
      <c r="N9762" s="73">
        <v>0</v>
      </c>
      <c r="O9762" s="73">
        <v>0</v>
      </c>
      <c r="P9762" s="73">
        <v>0</v>
      </c>
      <c r="Q9762" s="73">
        <v>0</v>
      </c>
      <c r="R9762" s="73">
        <v>0</v>
      </c>
      <c r="S9762" s="73">
        <v>0</v>
      </c>
      <c r="T9762" s="73">
        <v>0</v>
      </c>
      <c r="U9762" s="73">
        <v>0</v>
      </c>
      <c r="V9762" s="73">
        <v>0</v>
      </c>
      <c r="W9762" s="73">
        <v>0</v>
      </c>
    </row>
    <row r="9763" spans="3:23" ht="15" customHeight="1" outlineLevel="2">
      <c r="D9763" s="38" t="s">
        <v>1643</v>
      </c>
      <c r="E9763" s="233" t="s">
        <v>1644</v>
      </c>
      <c r="F9763" s="73">
        <v>0</v>
      </c>
      <c r="G9763" s="73">
        <v>0</v>
      </c>
      <c r="H9763" s="73">
        <v>0</v>
      </c>
      <c r="I9763" s="73">
        <v>0</v>
      </c>
      <c r="J9763" s="73">
        <v>0</v>
      </c>
      <c r="K9763" s="73">
        <v>0</v>
      </c>
      <c r="L9763" s="73">
        <v>0</v>
      </c>
      <c r="M9763" s="73">
        <v>0</v>
      </c>
      <c r="N9763" s="73">
        <v>0</v>
      </c>
      <c r="O9763" s="73">
        <v>0</v>
      </c>
      <c r="P9763" s="73">
        <v>0</v>
      </c>
      <c r="Q9763" s="73">
        <v>0</v>
      </c>
      <c r="R9763" s="73">
        <v>0</v>
      </c>
      <c r="S9763" s="73">
        <v>0</v>
      </c>
      <c r="T9763" s="73">
        <v>0</v>
      </c>
      <c r="U9763" s="73">
        <v>0</v>
      </c>
      <c r="V9763" s="73">
        <v>0</v>
      </c>
      <c r="W9763" s="73">
        <v>0</v>
      </c>
    </row>
    <row r="9764" spans="3:23" ht="15" customHeight="1" outlineLevel="2">
      <c r="D9764" s="38" t="s">
        <v>1645</v>
      </c>
      <c r="E9764" s="233" t="s">
        <v>1646</v>
      </c>
      <c r="F9764" s="73">
        <v>1</v>
      </c>
      <c r="G9764" s="73">
        <v>0</v>
      </c>
      <c r="H9764" s="73">
        <v>1</v>
      </c>
      <c r="I9764" s="73">
        <v>1</v>
      </c>
      <c r="J9764" s="73">
        <v>0</v>
      </c>
      <c r="K9764" s="73">
        <v>1</v>
      </c>
      <c r="L9764" s="73">
        <v>1</v>
      </c>
      <c r="M9764" s="73">
        <v>0</v>
      </c>
      <c r="N9764" s="73">
        <v>1</v>
      </c>
      <c r="O9764" s="73">
        <v>1</v>
      </c>
      <c r="P9764" s="73">
        <v>0</v>
      </c>
      <c r="Q9764" s="73">
        <v>1</v>
      </c>
      <c r="R9764" s="73">
        <v>1</v>
      </c>
      <c r="S9764" s="73">
        <v>0</v>
      </c>
      <c r="T9764" s="73">
        <v>1</v>
      </c>
      <c r="U9764" s="73">
        <v>1</v>
      </c>
      <c r="V9764" s="73">
        <v>0</v>
      </c>
      <c r="W9764" s="73">
        <v>1</v>
      </c>
    </row>
    <row r="9765" spans="3:23" ht="15" customHeight="1" outlineLevel="2">
      <c r="D9765" s="38" t="s">
        <v>1647</v>
      </c>
      <c r="E9765" s="233" t="s">
        <v>1648</v>
      </c>
      <c r="F9765" s="73">
        <v>0</v>
      </c>
      <c r="G9765" s="73">
        <v>0</v>
      </c>
      <c r="H9765" s="73">
        <v>0</v>
      </c>
      <c r="I9765" s="73">
        <v>0</v>
      </c>
      <c r="J9765" s="73">
        <v>0</v>
      </c>
      <c r="K9765" s="73">
        <v>0</v>
      </c>
      <c r="L9765" s="73">
        <v>0</v>
      </c>
      <c r="M9765" s="73">
        <v>0</v>
      </c>
      <c r="N9765" s="73">
        <v>0</v>
      </c>
      <c r="O9765" s="73">
        <v>0</v>
      </c>
      <c r="P9765" s="73">
        <v>0</v>
      </c>
      <c r="Q9765" s="73">
        <v>0</v>
      </c>
      <c r="R9765" s="73">
        <v>1</v>
      </c>
      <c r="S9765" s="73">
        <v>1</v>
      </c>
      <c r="T9765" s="73">
        <v>0</v>
      </c>
      <c r="U9765" s="73">
        <v>0</v>
      </c>
      <c r="V9765" s="73">
        <v>0</v>
      </c>
      <c r="W9765" s="73">
        <v>0</v>
      </c>
    </row>
    <row r="9766" spans="3:23" ht="15" customHeight="1" outlineLevel="1">
      <c r="C9766" s="231" t="s">
        <v>1649</v>
      </c>
      <c r="E9766" s="230" t="s">
        <v>1650</v>
      </c>
      <c r="F9766" s="73">
        <v>159</v>
      </c>
      <c r="G9766" s="73">
        <v>73</v>
      </c>
      <c r="H9766" s="73">
        <v>86</v>
      </c>
      <c r="I9766" s="73">
        <v>142</v>
      </c>
      <c r="J9766" s="73">
        <v>68</v>
      </c>
      <c r="K9766" s="73">
        <v>74</v>
      </c>
      <c r="L9766" s="73">
        <v>137</v>
      </c>
      <c r="M9766" s="73">
        <v>69</v>
      </c>
      <c r="N9766" s="73">
        <v>68</v>
      </c>
      <c r="O9766" s="73">
        <v>137</v>
      </c>
      <c r="P9766" s="73">
        <v>69</v>
      </c>
      <c r="Q9766" s="73">
        <v>68</v>
      </c>
      <c r="R9766" s="73">
        <v>120</v>
      </c>
      <c r="S9766" s="73">
        <v>62</v>
      </c>
      <c r="T9766" s="73">
        <v>58</v>
      </c>
      <c r="U9766" s="73">
        <v>133</v>
      </c>
      <c r="V9766" s="73">
        <v>77</v>
      </c>
      <c r="W9766" s="73">
        <v>56</v>
      </c>
    </row>
    <row r="9767" spans="3:23" ht="15" customHeight="1" outlineLevel="2">
      <c r="D9767" s="38" t="s">
        <v>1651</v>
      </c>
      <c r="E9767" s="233" t="s">
        <v>1652</v>
      </c>
      <c r="F9767" s="73">
        <v>8</v>
      </c>
      <c r="G9767" s="73">
        <v>0</v>
      </c>
      <c r="H9767" s="73">
        <v>8</v>
      </c>
      <c r="I9767" s="73">
        <v>8</v>
      </c>
      <c r="J9767" s="73">
        <v>0</v>
      </c>
      <c r="K9767" s="73">
        <v>8</v>
      </c>
      <c r="L9767" s="73">
        <v>9</v>
      </c>
      <c r="M9767" s="73">
        <v>0</v>
      </c>
      <c r="N9767" s="73">
        <v>9</v>
      </c>
      <c r="O9767" s="73">
        <v>9</v>
      </c>
      <c r="P9767" s="73">
        <v>0</v>
      </c>
      <c r="Q9767" s="73">
        <v>9</v>
      </c>
      <c r="R9767" s="73">
        <v>6</v>
      </c>
      <c r="S9767" s="73">
        <v>0</v>
      </c>
      <c r="T9767" s="73">
        <v>6</v>
      </c>
      <c r="U9767" s="73">
        <v>5</v>
      </c>
      <c r="V9767" s="73">
        <v>0</v>
      </c>
      <c r="W9767" s="73">
        <v>5</v>
      </c>
    </row>
    <row r="9768" spans="3:23" ht="15" customHeight="1" outlineLevel="2">
      <c r="D9768" s="38" t="s">
        <v>1653</v>
      </c>
      <c r="E9768" s="233" t="s">
        <v>1654</v>
      </c>
      <c r="F9768" s="73">
        <v>0</v>
      </c>
      <c r="G9768" s="73">
        <v>0</v>
      </c>
      <c r="H9768" s="73">
        <v>0</v>
      </c>
      <c r="I9768" s="73">
        <v>0</v>
      </c>
      <c r="J9768" s="73">
        <v>0</v>
      </c>
      <c r="K9768" s="73">
        <v>0</v>
      </c>
      <c r="L9768" s="73">
        <v>0</v>
      </c>
      <c r="M9768" s="73">
        <v>0</v>
      </c>
      <c r="N9768" s="73">
        <v>0</v>
      </c>
      <c r="O9768" s="73">
        <v>0</v>
      </c>
      <c r="P9768" s="73">
        <v>0</v>
      </c>
      <c r="Q9768" s="73">
        <v>0</v>
      </c>
      <c r="R9768" s="73">
        <v>0</v>
      </c>
      <c r="S9768" s="73">
        <v>0</v>
      </c>
      <c r="T9768" s="73">
        <v>0</v>
      </c>
      <c r="U9768" s="73">
        <v>0</v>
      </c>
      <c r="V9768" s="73">
        <v>0</v>
      </c>
      <c r="W9768" s="73">
        <v>0</v>
      </c>
    </row>
    <row r="9769" spans="3:23" ht="15" customHeight="1" outlineLevel="2">
      <c r="D9769" s="38" t="s">
        <v>1655</v>
      </c>
      <c r="E9769" s="233" t="s">
        <v>1656</v>
      </c>
      <c r="F9769" s="73">
        <v>0</v>
      </c>
      <c r="G9769" s="73">
        <v>0</v>
      </c>
      <c r="H9769" s="73">
        <v>0</v>
      </c>
      <c r="I9769" s="73">
        <v>0</v>
      </c>
      <c r="J9769" s="73">
        <v>0</v>
      </c>
      <c r="K9769" s="73">
        <v>0</v>
      </c>
      <c r="L9769" s="73">
        <v>0</v>
      </c>
      <c r="M9769" s="73">
        <v>0</v>
      </c>
      <c r="N9769" s="73">
        <v>0</v>
      </c>
      <c r="O9769" s="73">
        <v>0</v>
      </c>
      <c r="P9769" s="73">
        <v>0</v>
      </c>
      <c r="Q9769" s="73">
        <v>0</v>
      </c>
      <c r="R9769" s="73">
        <v>0</v>
      </c>
      <c r="S9769" s="73">
        <v>0</v>
      </c>
      <c r="T9769" s="73">
        <v>0</v>
      </c>
      <c r="U9769" s="73">
        <v>0</v>
      </c>
      <c r="V9769" s="73">
        <v>0</v>
      </c>
      <c r="W9769" s="73">
        <v>0</v>
      </c>
    </row>
    <row r="9770" spans="3:23" ht="15" customHeight="1" outlineLevel="2">
      <c r="D9770" s="38" t="s">
        <v>1657</v>
      </c>
      <c r="E9770" s="233" t="s">
        <v>1658</v>
      </c>
      <c r="F9770" s="73">
        <v>0</v>
      </c>
      <c r="G9770" s="73">
        <v>0</v>
      </c>
      <c r="H9770" s="73">
        <v>0</v>
      </c>
      <c r="I9770" s="73">
        <v>0</v>
      </c>
      <c r="J9770" s="73">
        <v>0</v>
      </c>
      <c r="K9770" s="73">
        <v>0</v>
      </c>
      <c r="L9770" s="73">
        <v>0</v>
      </c>
      <c r="M9770" s="73">
        <v>0</v>
      </c>
      <c r="N9770" s="73">
        <v>0</v>
      </c>
      <c r="O9770" s="73">
        <v>0</v>
      </c>
      <c r="P9770" s="73">
        <v>0</v>
      </c>
      <c r="Q9770" s="73">
        <v>0</v>
      </c>
      <c r="R9770" s="73">
        <v>0</v>
      </c>
      <c r="S9770" s="73">
        <v>0</v>
      </c>
      <c r="T9770" s="73">
        <v>0</v>
      </c>
      <c r="U9770" s="73">
        <v>0</v>
      </c>
      <c r="V9770" s="73">
        <v>0</v>
      </c>
      <c r="W9770" s="73">
        <v>0</v>
      </c>
    </row>
    <row r="9771" spans="3:23" ht="15" customHeight="1" outlineLevel="2">
      <c r="D9771" s="38" t="s">
        <v>1659</v>
      </c>
      <c r="E9771" s="233" t="s">
        <v>1660</v>
      </c>
      <c r="F9771" s="73">
        <v>0</v>
      </c>
      <c r="G9771" s="73">
        <v>0</v>
      </c>
      <c r="H9771" s="73">
        <v>0</v>
      </c>
      <c r="I9771" s="73">
        <v>0</v>
      </c>
      <c r="J9771" s="73">
        <v>0</v>
      </c>
      <c r="K9771" s="73">
        <v>0</v>
      </c>
      <c r="L9771" s="73">
        <v>0</v>
      </c>
      <c r="M9771" s="73">
        <v>0</v>
      </c>
      <c r="N9771" s="73">
        <v>0</v>
      </c>
      <c r="O9771" s="73">
        <v>0</v>
      </c>
      <c r="P9771" s="73">
        <v>0</v>
      </c>
      <c r="Q9771" s="73">
        <v>0</v>
      </c>
      <c r="R9771" s="73">
        <v>0</v>
      </c>
      <c r="S9771" s="73">
        <v>0</v>
      </c>
      <c r="T9771" s="73">
        <v>0</v>
      </c>
      <c r="U9771" s="73">
        <v>0</v>
      </c>
      <c r="V9771" s="73">
        <v>0</v>
      </c>
      <c r="W9771" s="73">
        <v>0</v>
      </c>
    </row>
    <row r="9772" spans="3:23" ht="15" customHeight="1" outlineLevel="2">
      <c r="D9772" s="38" t="s">
        <v>1661</v>
      </c>
      <c r="E9772" s="233" t="s">
        <v>1662</v>
      </c>
      <c r="F9772" s="73">
        <v>2</v>
      </c>
      <c r="G9772" s="73">
        <v>0</v>
      </c>
      <c r="H9772" s="73">
        <v>2</v>
      </c>
      <c r="I9772" s="73">
        <v>2</v>
      </c>
      <c r="J9772" s="73">
        <v>0</v>
      </c>
      <c r="K9772" s="73">
        <v>2</v>
      </c>
      <c r="L9772" s="73">
        <v>2</v>
      </c>
      <c r="M9772" s="73">
        <v>0</v>
      </c>
      <c r="N9772" s="73">
        <v>2</v>
      </c>
      <c r="O9772" s="73">
        <v>2</v>
      </c>
      <c r="P9772" s="73">
        <v>0</v>
      </c>
      <c r="Q9772" s="73">
        <v>2</v>
      </c>
      <c r="R9772" s="73">
        <v>0</v>
      </c>
      <c r="S9772" s="73">
        <v>0</v>
      </c>
      <c r="T9772" s="73">
        <v>0</v>
      </c>
      <c r="U9772" s="73">
        <v>0</v>
      </c>
      <c r="V9772" s="73">
        <v>0</v>
      </c>
      <c r="W9772" s="73">
        <v>0</v>
      </c>
    </row>
    <row r="9773" spans="3:23" ht="15" customHeight="1" outlineLevel="2">
      <c r="D9773" s="38" t="s">
        <v>1663</v>
      </c>
      <c r="E9773" s="233" t="s">
        <v>1664</v>
      </c>
      <c r="F9773" s="73">
        <v>0</v>
      </c>
      <c r="G9773" s="73">
        <v>0</v>
      </c>
      <c r="H9773" s="73">
        <v>0</v>
      </c>
      <c r="I9773" s="73">
        <v>0</v>
      </c>
      <c r="J9773" s="73">
        <v>0</v>
      </c>
      <c r="K9773" s="73">
        <v>0</v>
      </c>
      <c r="L9773" s="73">
        <v>0</v>
      </c>
      <c r="M9773" s="73">
        <v>0</v>
      </c>
      <c r="N9773" s="73">
        <v>0</v>
      </c>
      <c r="O9773" s="73">
        <v>0</v>
      </c>
      <c r="P9773" s="73">
        <v>0</v>
      </c>
      <c r="Q9773" s="73">
        <v>0</v>
      </c>
      <c r="R9773" s="73">
        <v>0</v>
      </c>
      <c r="S9773" s="73">
        <v>0</v>
      </c>
      <c r="T9773" s="73">
        <v>0</v>
      </c>
      <c r="U9773" s="73">
        <v>0</v>
      </c>
      <c r="V9773" s="73">
        <v>0</v>
      </c>
      <c r="W9773" s="73">
        <v>0</v>
      </c>
    </row>
    <row r="9774" spans="3:23" ht="15" customHeight="1" outlineLevel="2">
      <c r="D9774" s="38" t="s">
        <v>1665</v>
      </c>
      <c r="E9774" s="233" t="s">
        <v>1666</v>
      </c>
      <c r="F9774" s="73">
        <v>2</v>
      </c>
      <c r="G9774" s="73">
        <v>0</v>
      </c>
      <c r="H9774" s="73">
        <v>2</v>
      </c>
      <c r="I9774" s="73">
        <v>2</v>
      </c>
      <c r="J9774" s="73">
        <v>0</v>
      </c>
      <c r="K9774" s="73">
        <v>2</v>
      </c>
      <c r="L9774" s="73">
        <v>1</v>
      </c>
      <c r="M9774" s="73">
        <v>0</v>
      </c>
      <c r="N9774" s="73">
        <v>1</v>
      </c>
      <c r="O9774" s="73">
        <v>1</v>
      </c>
      <c r="P9774" s="73">
        <v>0</v>
      </c>
      <c r="Q9774" s="73">
        <v>1</v>
      </c>
      <c r="R9774" s="73">
        <v>2</v>
      </c>
      <c r="S9774" s="73">
        <v>0</v>
      </c>
      <c r="T9774" s="73">
        <v>2</v>
      </c>
      <c r="U9774" s="73">
        <v>2</v>
      </c>
      <c r="V9774" s="73">
        <v>0</v>
      </c>
      <c r="W9774" s="73">
        <v>2</v>
      </c>
    </row>
    <row r="9775" spans="3:23" ht="15" customHeight="1" outlineLevel="2">
      <c r="D9775" s="38" t="s">
        <v>1667</v>
      </c>
      <c r="E9775" s="233" t="s">
        <v>1668</v>
      </c>
      <c r="F9775" s="73">
        <v>0</v>
      </c>
      <c r="G9775" s="73">
        <v>0</v>
      </c>
      <c r="H9775" s="73">
        <v>0</v>
      </c>
      <c r="I9775" s="73">
        <v>0</v>
      </c>
      <c r="J9775" s="73">
        <v>0</v>
      </c>
      <c r="K9775" s="73">
        <v>0</v>
      </c>
      <c r="L9775" s="73">
        <v>0</v>
      </c>
      <c r="M9775" s="73">
        <v>0</v>
      </c>
      <c r="N9775" s="73">
        <v>0</v>
      </c>
      <c r="O9775" s="73">
        <v>0</v>
      </c>
      <c r="P9775" s="73">
        <v>0</v>
      </c>
      <c r="Q9775" s="73">
        <v>0</v>
      </c>
      <c r="R9775" s="73">
        <v>0</v>
      </c>
      <c r="S9775" s="73">
        <v>0</v>
      </c>
      <c r="T9775" s="73">
        <v>0</v>
      </c>
      <c r="U9775" s="73">
        <v>0</v>
      </c>
      <c r="V9775" s="73">
        <v>0</v>
      </c>
      <c r="W9775" s="73">
        <v>0</v>
      </c>
    </row>
    <row r="9776" spans="3:23" ht="15" customHeight="1" outlineLevel="2">
      <c r="D9776" s="38" t="s">
        <v>1669</v>
      </c>
      <c r="E9776" s="233" t="s">
        <v>1670</v>
      </c>
      <c r="F9776" s="73">
        <v>0</v>
      </c>
      <c r="G9776" s="73">
        <v>0</v>
      </c>
      <c r="H9776" s="73">
        <v>0</v>
      </c>
      <c r="I9776" s="73">
        <v>0</v>
      </c>
      <c r="J9776" s="73">
        <v>0</v>
      </c>
      <c r="K9776" s="73">
        <v>0</v>
      </c>
      <c r="L9776" s="73">
        <v>0</v>
      </c>
      <c r="M9776" s="73">
        <v>0</v>
      </c>
      <c r="N9776" s="73">
        <v>0</v>
      </c>
      <c r="O9776" s="73">
        <v>0</v>
      </c>
      <c r="P9776" s="73">
        <v>0</v>
      </c>
      <c r="Q9776" s="73">
        <v>0</v>
      </c>
      <c r="R9776" s="73">
        <v>0</v>
      </c>
      <c r="S9776" s="73">
        <v>0</v>
      </c>
      <c r="T9776" s="73">
        <v>0</v>
      </c>
      <c r="U9776" s="73">
        <v>0</v>
      </c>
      <c r="V9776" s="73">
        <v>0</v>
      </c>
      <c r="W9776" s="73">
        <v>0</v>
      </c>
    </row>
    <row r="9777" spans="4:23" ht="15" customHeight="1" outlineLevel="2">
      <c r="D9777" s="38" t="s">
        <v>1671</v>
      </c>
      <c r="E9777" s="233" t="s">
        <v>1672</v>
      </c>
      <c r="F9777" s="73">
        <v>0</v>
      </c>
      <c r="G9777" s="73">
        <v>0</v>
      </c>
      <c r="H9777" s="73">
        <v>0</v>
      </c>
      <c r="I9777" s="73">
        <v>0</v>
      </c>
      <c r="J9777" s="73">
        <v>0</v>
      </c>
      <c r="K9777" s="73">
        <v>0</v>
      </c>
      <c r="L9777" s="73">
        <v>0</v>
      </c>
      <c r="M9777" s="73">
        <v>0</v>
      </c>
      <c r="N9777" s="73">
        <v>0</v>
      </c>
      <c r="O9777" s="73">
        <v>0</v>
      </c>
      <c r="P9777" s="73">
        <v>0</v>
      </c>
      <c r="Q9777" s="73">
        <v>0</v>
      </c>
      <c r="R9777" s="73">
        <v>0</v>
      </c>
      <c r="S9777" s="73">
        <v>0</v>
      </c>
      <c r="T9777" s="73">
        <v>0</v>
      </c>
      <c r="U9777" s="73">
        <v>1</v>
      </c>
      <c r="V9777" s="73">
        <v>0</v>
      </c>
      <c r="W9777" s="73">
        <v>1</v>
      </c>
    </row>
    <row r="9778" spans="4:23" ht="15" customHeight="1" outlineLevel="2">
      <c r="D9778" s="38" t="s">
        <v>1673</v>
      </c>
      <c r="E9778" s="233" t="s">
        <v>1674</v>
      </c>
      <c r="F9778" s="73">
        <v>1</v>
      </c>
      <c r="G9778" s="73">
        <v>1</v>
      </c>
      <c r="H9778" s="73">
        <v>0</v>
      </c>
      <c r="I9778" s="73">
        <v>1</v>
      </c>
      <c r="J9778" s="73">
        <v>1</v>
      </c>
      <c r="K9778" s="73">
        <v>0</v>
      </c>
      <c r="L9778" s="73">
        <v>0</v>
      </c>
      <c r="M9778" s="73">
        <v>0</v>
      </c>
      <c r="N9778" s="73">
        <v>0</v>
      </c>
      <c r="O9778" s="73">
        <v>0</v>
      </c>
      <c r="P9778" s="73">
        <v>0</v>
      </c>
      <c r="Q9778" s="73">
        <v>0</v>
      </c>
      <c r="R9778" s="73">
        <v>0</v>
      </c>
      <c r="S9778" s="73">
        <v>0</v>
      </c>
      <c r="T9778" s="73">
        <v>0</v>
      </c>
      <c r="U9778" s="73">
        <v>0</v>
      </c>
      <c r="V9778" s="73">
        <v>0</v>
      </c>
      <c r="W9778" s="73">
        <v>0</v>
      </c>
    </row>
    <row r="9779" spans="4:23" ht="15" customHeight="1" outlineLevel="2">
      <c r="D9779" s="38" t="s">
        <v>1675</v>
      </c>
      <c r="E9779" s="233" t="s">
        <v>1676</v>
      </c>
      <c r="F9779" s="73">
        <v>0</v>
      </c>
      <c r="G9779" s="73">
        <v>0</v>
      </c>
      <c r="H9779" s="73">
        <v>0</v>
      </c>
      <c r="I9779" s="73">
        <v>0</v>
      </c>
      <c r="J9779" s="73">
        <v>0</v>
      </c>
      <c r="K9779" s="73">
        <v>0</v>
      </c>
      <c r="L9779" s="73">
        <v>0</v>
      </c>
      <c r="M9779" s="73">
        <v>0</v>
      </c>
      <c r="N9779" s="73">
        <v>0</v>
      </c>
      <c r="O9779" s="73">
        <v>0</v>
      </c>
      <c r="P9779" s="73">
        <v>0</v>
      </c>
      <c r="Q9779" s="73">
        <v>0</v>
      </c>
      <c r="R9779" s="73">
        <v>0</v>
      </c>
      <c r="S9779" s="73">
        <v>0</v>
      </c>
      <c r="T9779" s="73">
        <v>0</v>
      </c>
      <c r="U9779" s="73">
        <v>0</v>
      </c>
      <c r="V9779" s="73">
        <v>0</v>
      </c>
      <c r="W9779" s="73">
        <v>0</v>
      </c>
    </row>
    <row r="9780" spans="4:23" ht="15" customHeight="1" outlineLevel="2">
      <c r="D9780" s="38" t="s">
        <v>1677</v>
      </c>
      <c r="E9780" s="233" t="s">
        <v>1678</v>
      </c>
      <c r="F9780" s="73">
        <v>64</v>
      </c>
      <c r="G9780" s="73">
        <v>41</v>
      </c>
      <c r="H9780" s="73">
        <v>23</v>
      </c>
      <c r="I9780" s="73">
        <v>45</v>
      </c>
      <c r="J9780" s="73">
        <v>26</v>
      </c>
      <c r="K9780" s="73">
        <v>19</v>
      </c>
      <c r="L9780" s="73">
        <v>35</v>
      </c>
      <c r="M9780" s="73">
        <v>20</v>
      </c>
      <c r="N9780" s="73">
        <v>15</v>
      </c>
      <c r="O9780" s="73">
        <v>35</v>
      </c>
      <c r="P9780" s="73">
        <v>20</v>
      </c>
      <c r="Q9780" s="73">
        <v>15</v>
      </c>
      <c r="R9780" s="73">
        <v>31</v>
      </c>
      <c r="S9780" s="73">
        <v>21</v>
      </c>
      <c r="T9780" s="73">
        <v>10</v>
      </c>
      <c r="U9780" s="73">
        <v>36</v>
      </c>
      <c r="V9780" s="73">
        <v>25</v>
      </c>
      <c r="W9780" s="73">
        <v>11</v>
      </c>
    </row>
    <row r="9781" spans="4:23" ht="15" customHeight="1" outlineLevel="2">
      <c r="D9781" s="38" t="s">
        <v>1679</v>
      </c>
      <c r="E9781" s="233" t="s">
        <v>1680</v>
      </c>
      <c r="F9781" s="73">
        <v>4</v>
      </c>
      <c r="G9781" s="73">
        <v>1</v>
      </c>
      <c r="H9781" s="73">
        <v>3</v>
      </c>
      <c r="I9781" s="73">
        <v>3</v>
      </c>
      <c r="J9781" s="73">
        <v>1</v>
      </c>
      <c r="K9781" s="73">
        <v>2</v>
      </c>
      <c r="L9781" s="73">
        <v>3</v>
      </c>
      <c r="M9781" s="73">
        <v>1</v>
      </c>
      <c r="N9781" s="73">
        <v>2</v>
      </c>
      <c r="O9781" s="73">
        <v>3</v>
      </c>
      <c r="P9781" s="73">
        <v>1</v>
      </c>
      <c r="Q9781" s="73">
        <v>2</v>
      </c>
      <c r="R9781" s="73">
        <v>3</v>
      </c>
      <c r="S9781" s="73">
        <v>1</v>
      </c>
      <c r="T9781" s="73">
        <v>2</v>
      </c>
      <c r="U9781" s="73">
        <v>2</v>
      </c>
      <c r="V9781" s="73">
        <v>1</v>
      </c>
      <c r="W9781" s="73">
        <v>1</v>
      </c>
    </row>
    <row r="9782" spans="4:23" ht="15" customHeight="1" outlineLevel="2">
      <c r="D9782" s="38" t="s">
        <v>1681</v>
      </c>
      <c r="E9782" s="233" t="s">
        <v>1682</v>
      </c>
      <c r="F9782" s="73">
        <v>0</v>
      </c>
      <c r="G9782" s="73">
        <v>0</v>
      </c>
      <c r="H9782" s="73">
        <v>0</v>
      </c>
      <c r="I9782" s="73">
        <v>0</v>
      </c>
      <c r="J9782" s="73">
        <v>0</v>
      </c>
      <c r="K9782" s="73">
        <v>0</v>
      </c>
      <c r="L9782" s="73">
        <v>0</v>
      </c>
      <c r="M9782" s="73">
        <v>0</v>
      </c>
      <c r="N9782" s="73">
        <v>0</v>
      </c>
      <c r="O9782" s="73">
        <v>0</v>
      </c>
      <c r="P9782" s="73">
        <v>0</v>
      </c>
      <c r="Q9782" s="73">
        <v>0</v>
      </c>
      <c r="R9782" s="73">
        <v>0</v>
      </c>
      <c r="S9782" s="73">
        <v>0</v>
      </c>
      <c r="T9782" s="73">
        <v>0</v>
      </c>
      <c r="U9782" s="73">
        <v>0</v>
      </c>
      <c r="V9782" s="73">
        <v>0</v>
      </c>
      <c r="W9782" s="73">
        <v>0</v>
      </c>
    </row>
    <row r="9783" spans="4:23" ht="15" customHeight="1" outlineLevel="2">
      <c r="D9783" s="38" t="s">
        <v>1683</v>
      </c>
      <c r="E9783" s="233" t="s">
        <v>1684</v>
      </c>
      <c r="F9783" s="73">
        <v>3</v>
      </c>
      <c r="G9783" s="73">
        <v>3</v>
      </c>
      <c r="H9783" s="73">
        <v>0</v>
      </c>
      <c r="I9783" s="73">
        <v>3</v>
      </c>
      <c r="J9783" s="73">
        <v>3</v>
      </c>
      <c r="K9783" s="73">
        <v>0</v>
      </c>
      <c r="L9783" s="73">
        <v>6</v>
      </c>
      <c r="M9783" s="73">
        <v>5</v>
      </c>
      <c r="N9783" s="73">
        <v>1</v>
      </c>
      <c r="O9783" s="73">
        <v>6</v>
      </c>
      <c r="P9783" s="73">
        <v>5</v>
      </c>
      <c r="Q9783" s="73">
        <v>1</v>
      </c>
      <c r="R9783" s="73">
        <v>5</v>
      </c>
      <c r="S9783" s="73">
        <v>4</v>
      </c>
      <c r="T9783" s="73">
        <v>1</v>
      </c>
      <c r="U9783" s="73">
        <v>5</v>
      </c>
      <c r="V9783" s="73">
        <v>4</v>
      </c>
      <c r="W9783" s="73">
        <v>1</v>
      </c>
    </row>
    <row r="9784" spans="4:23" ht="15" customHeight="1" outlineLevel="2">
      <c r="D9784" s="38" t="s">
        <v>1685</v>
      </c>
      <c r="E9784" s="233" t="s">
        <v>1686</v>
      </c>
      <c r="F9784" s="73">
        <v>0</v>
      </c>
      <c r="G9784" s="73">
        <v>0</v>
      </c>
      <c r="H9784" s="73">
        <v>0</v>
      </c>
      <c r="I9784" s="73">
        <v>0</v>
      </c>
      <c r="J9784" s="73">
        <v>0</v>
      </c>
      <c r="K9784" s="73">
        <v>0</v>
      </c>
      <c r="L9784" s="73">
        <v>0</v>
      </c>
      <c r="M9784" s="73">
        <v>0</v>
      </c>
      <c r="N9784" s="73">
        <v>0</v>
      </c>
      <c r="O9784" s="73">
        <v>0</v>
      </c>
      <c r="P9784" s="73">
        <v>0</v>
      </c>
      <c r="Q9784" s="73">
        <v>0</v>
      </c>
      <c r="R9784" s="73">
        <v>0</v>
      </c>
      <c r="S9784" s="73">
        <v>0</v>
      </c>
      <c r="T9784" s="73">
        <v>0</v>
      </c>
      <c r="U9784" s="73">
        <v>0</v>
      </c>
      <c r="V9784" s="73">
        <v>0</v>
      </c>
      <c r="W9784" s="73">
        <v>0</v>
      </c>
    </row>
    <row r="9785" spans="4:23" ht="15" customHeight="1" outlineLevel="2">
      <c r="D9785" s="38" t="s">
        <v>1687</v>
      </c>
      <c r="E9785" s="233" t="s">
        <v>1688</v>
      </c>
      <c r="F9785" s="73">
        <v>0</v>
      </c>
      <c r="G9785" s="73">
        <v>0</v>
      </c>
      <c r="H9785" s="73">
        <v>0</v>
      </c>
      <c r="I9785" s="73">
        <v>0</v>
      </c>
      <c r="J9785" s="73">
        <v>0</v>
      </c>
      <c r="K9785" s="73">
        <v>0</v>
      </c>
      <c r="L9785" s="73">
        <v>0</v>
      </c>
      <c r="M9785" s="73">
        <v>0</v>
      </c>
      <c r="N9785" s="73">
        <v>0</v>
      </c>
      <c r="O9785" s="73">
        <v>0</v>
      </c>
      <c r="P9785" s="73">
        <v>0</v>
      </c>
      <c r="Q9785" s="73">
        <v>0</v>
      </c>
      <c r="R9785" s="73">
        <v>0</v>
      </c>
      <c r="S9785" s="73">
        <v>0</v>
      </c>
      <c r="T9785" s="73">
        <v>0</v>
      </c>
      <c r="U9785" s="73">
        <v>0</v>
      </c>
      <c r="V9785" s="73">
        <v>0</v>
      </c>
      <c r="W9785" s="73">
        <v>0</v>
      </c>
    </row>
    <row r="9786" spans="4:23" ht="15" customHeight="1" outlineLevel="2">
      <c r="D9786" s="38" t="s">
        <v>1689</v>
      </c>
      <c r="E9786" s="233" t="s">
        <v>1690</v>
      </c>
      <c r="F9786" s="73">
        <v>27</v>
      </c>
      <c r="G9786" s="73">
        <v>3</v>
      </c>
      <c r="H9786" s="73">
        <v>24</v>
      </c>
      <c r="I9786" s="73">
        <v>22</v>
      </c>
      <c r="J9786" s="73">
        <v>3</v>
      </c>
      <c r="K9786" s="73">
        <v>19</v>
      </c>
      <c r="L9786" s="73">
        <v>19</v>
      </c>
      <c r="M9786" s="73">
        <v>3</v>
      </c>
      <c r="N9786" s="73">
        <v>16</v>
      </c>
      <c r="O9786" s="73">
        <v>19</v>
      </c>
      <c r="P9786" s="73">
        <v>3</v>
      </c>
      <c r="Q9786" s="73">
        <v>16</v>
      </c>
      <c r="R9786" s="73">
        <v>18</v>
      </c>
      <c r="S9786" s="73">
        <v>3</v>
      </c>
      <c r="T9786" s="73">
        <v>15</v>
      </c>
      <c r="U9786" s="73">
        <v>17</v>
      </c>
      <c r="V9786" s="73">
        <v>5</v>
      </c>
      <c r="W9786" s="73">
        <v>12</v>
      </c>
    </row>
    <row r="9787" spans="4:23" ht="15" customHeight="1" outlineLevel="2">
      <c r="D9787" s="38" t="s">
        <v>1691</v>
      </c>
      <c r="E9787" s="233" t="s">
        <v>1692</v>
      </c>
      <c r="F9787" s="73">
        <v>1</v>
      </c>
      <c r="G9787" s="73">
        <v>0</v>
      </c>
      <c r="H9787" s="73">
        <v>1</v>
      </c>
      <c r="I9787" s="73">
        <v>2</v>
      </c>
      <c r="J9787" s="73">
        <v>1</v>
      </c>
      <c r="K9787" s="73">
        <v>1</v>
      </c>
      <c r="L9787" s="73">
        <v>2</v>
      </c>
      <c r="M9787" s="73">
        <v>1</v>
      </c>
      <c r="N9787" s="73">
        <v>1</v>
      </c>
      <c r="O9787" s="73">
        <v>2</v>
      </c>
      <c r="P9787" s="73">
        <v>1</v>
      </c>
      <c r="Q9787" s="73">
        <v>1</v>
      </c>
      <c r="R9787" s="73">
        <v>1</v>
      </c>
      <c r="S9787" s="73">
        <v>0</v>
      </c>
      <c r="T9787" s="73">
        <v>1</v>
      </c>
      <c r="U9787" s="73">
        <v>3</v>
      </c>
      <c r="V9787" s="73">
        <v>1</v>
      </c>
      <c r="W9787" s="73">
        <v>2</v>
      </c>
    </row>
    <row r="9788" spans="4:23" ht="15" customHeight="1" outlineLevel="2">
      <c r="D9788" s="38" t="s">
        <v>1693</v>
      </c>
      <c r="E9788" s="233" t="s">
        <v>1694</v>
      </c>
      <c r="F9788" s="73">
        <v>0</v>
      </c>
      <c r="G9788" s="73">
        <v>0</v>
      </c>
      <c r="H9788" s="73">
        <v>0</v>
      </c>
      <c r="I9788" s="73">
        <v>0</v>
      </c>
      <c r="J9788" s="73">
        <v>0</v>
      </c>
      <c r="K9788" s="73">
        <v>0</v>
      </c>
      <c r="L9788" s="73">
        <v>0</v>
      </c>
      <c r="M9788" s="73">
        <v>0</v>
      </c>
      <c r="N9788" s="73">
        <v>0</v>
      </c>
      <c r="O9788" s="73">
        <v>0</v>
      </c>
      <c r="P9788" s="73">
        <v>0</v>
      </c>
      <c r="Q9788" s="73">
        <v>0</v>
      </c>
      <c r="R9788" s="73">
        <v>0</v>
      </c>
      <c r="S9788" s="73">
        <v>0</v>
      </c>
      <c r="T9788" s="73">
        <v>0</v>
      </c>
      <c r="U9788" s="73">
        <v>0</v>
      </c>
      <c r="V9788" s="73">
        <v>0</v>
      </c>
      <c r="W9788" s="73">
        <v>0</v>
      </c>
    </row>
    <row r="9789" spans="4:23" ht="15" customHeight="1" outlineLevel="2">
      <c r="D9789" s="38" t="s">
        <v>1695</v>
      </c>
      <c r="E9789" s="233" t="s">
        <v>1696</v>
      </c>
      <c r="F9789" s="73">
        <v>0</v>
      </c>
      <c r="G9789" s="73">
        <v>0</v>
      </c>
      <c r="H9789" s="73">
        <v>0</v>
      </c>
      <c r="I9789" s="73">
        <v>0</v>
      </c>
      <c r="J9789" s="73">
        <v>0</v>
      </c>
      <c r="K9789" s="73">
        <v>0</v>
      </c>
      <c r="L9789" s="73">
        <v>0</v>
      </c>
      <c r="M9789" s="73">
        <v>0</v>
      </c>
      <c r="N9789" s="73">
        <v>0</v>
      </c>
      <c r="O9789" s="73">
        <v>0</v>
      </c>
      <c r="P9789" s="73">
        <v>0</v>
      </c>
      <c r="Q9789" s="73">
        <v>0</v>
      </c>
      <c r="R9789" s="73">
        <v>1</v>
      </c>
      <c r="S9789" s="73">
        <v>0</v>
      </c>
      <c r="T9789" s="73">
        <v>1</v>
      </c>
      <c r="U9789" s="73">
        <v>0</v>
      </c>
      <c r="V9789" s="73">
        <v>0</v>
      </c>
      <c r="W9789" s="73">
        <v>0</v>
      </c>
    </row>
    <row r="9790" spans="4:23" ht="15" customHeight="1" outlineLevel="2">
      <c r="D9790" s="38" t="s">
        <v>1697</v>
      </c>
      <c r="E9790" s="233" t="s">
        <v>1698</v>
      </c>
      <c r="F9790" s="73">
        <v>0</v>
      </c>
      <c r="G9790" s="73">
        <v>0</v>
      </c>
      <c r="H9790" s="73">
        <v>0</v>
      </c>
      <c r="I9790" s="73">
        <v>0</v>
      </c>
      <c r="J9790" s="73">
        <v>0</v>
      </c>
      <c r="K9790" s="73">
        <v>0</v>
      </c>
      <c r="L9790" s="73">
        <v>0</v>
      </c>
      <c r="M9790" s="73">
        <v>0</v>
      </c>
      <c r="N9790" s="73">
        <v>0</v>
      </c>
      <c r="O9790" s="73">
        <v>0</v>
      </c>
      <c r="P9790" s="73">
        <v>0</v>
      </c>
      <c r="Q9790" s="73">
        <v>0</v>
      </c>
      <c r="R9790" s="73">
        <v>0</v>
      </c>
      <c r="S9790" s="73">
        <v>0</v>
      </c>
      <c r="T9790" s="73">
        <v>0</v>
      </c>
      <c r="U9790" s="73">
        <v>1</v>
      </c>
      <c r="V9790" s="73">
        <v>0</v>
      </c>
      <c r="W9790" s="73">
        <v>1</v>
      </c>
    </row>
    <row r="9791" spans="4:23" ht="15" customHeight="1" outlineLevel="2">
      <c r="D9791" s="38" t="s">
        <v>1699</v>
      </c>
      <c r="E9791" s="233" t="s">
        <v>1700</v>
      </c>
      <c r="F9791" s="73">
        <v>0</v>
      </c>
      <c r="G9791" s="73">
        <v>0</v>
      </c>
      <c r="H9791" s="73">
        <v>0</v>
      </c>
      <c r="I9791" s="73">
        <v>0</v>
      </c>
      <c r="J9791" s="73">
        <v>0</v>
      </c>
      <c r="K9791" s="73">
        <v>0</v>
      </c>
      <c r="L9791" s="73">
        <v>2</v>
      </c>
      <c r="M9791" s="73">
        <v>2</v>
      </c>
      <c r="N9791" s="73">
        <v>0</v>
      </c>
      <c r="O9791" s="73">
        <v>2</v>
      </c>
      <c r="P9791" s="73">
        <v>2</v>
      </c>
      <c r="Q9791" s="73">
        <v>0</v>
      </c>
      <c r="R9791" s="73">
        <v>1</v>
      </c>
      <c r="S9791" s="73">
        <v>1</v>
      </c>
      <c r="T9791" s="73">
        <v>0</v>
      </c>
      <c r="U9791" s="73">
        <v>0</v>
      </c>
      <c r="V9791" s="73">
        <v>0</v>
      </c>
      <c r="W9791" s="73">
        <v>0</v>
      </c>
    </row>
    <row r="9792" spans="4:23" ht="15" customHeight="1" outlineLevel="2">
      <c r="D9792" s="38" t="s">
        <v>1701</v>
      </c>
      <c r="E9792" s="233" t="s">
        <v>1702</v>
      </c>
      <c r="F9792" s="73">
        <v>8</v>
      </c>
      <c r="G9792" s="73">
        <v>2</v>
      </c>
      <c r="H9792" s="73">
        <v>6</v>
      </c>
      <c r="I9792" s="73">
        <v>7</v>
      </c>
      <c r="J9792" s="73">
        <v>2</v>
      </c>
      <c r="K9792" s="73">
        <v>5</v>
      </c>
      <c r="L9792" s="73">
        <v>8</v>
      </c>
      <c r="M9792" s="73">
        <v>2</v>
      </c>
      <c r="N9792" s="73">
        <v>6</v>
      </c>
      <c r="O9792" s="73">
        <v>8</v>
      </c>
      <c r="P9792" s="73">
        <v>2</v>
      </c>
      <c r="Q9792" s="73">
        <v>6</v>
      </c>
      <c r="R9792" s="73">
        <v>7</v>
      </c>
      <c r="S9792" s="73">
        <v>2</v>
      </c>
      <c r="T9792" s="73">
        <v>5</v>
      </c>
      <c r="U9792" s="73">
        <v>7</v>
      </c>
      <c r="V9792" s="73">
        <v>2</v>
      </c>
      <c r="W9792" s="73">
        <v>5</v>
      </c>
    </row>
    <row r="9793" spans="3:23" ht="15" customHeight="1" outlineLevel="2">
      <c r="D9793" s="38" t="s">
        <v>1703</v>
      </c>
      <c r="E9793" s="233" t="s">
        <v>1704</v>
      </c>
      <c r="F9793" s="73">
        <v>1</v>
      </c>
      <c r="G9793" s="73">
        <v>0</v>
      </c>
      <c r="H9793" s="73">
        <v>1</v>
      </c>
      <c r="I9793" s="73">
        <v>0</v>
      </c>
      <c r="J9793" s="73">
        <v>0</v>
      </c>
      <c r="K9793" s="73">
        <v>0</v>
      </c>
      <c r="L9793" s="73">
        <v>0</v>
      </c>
      <c r="M9793" s="73">
        <v>0</v>
      </c>
      <c r="N9793" s="73">
        <v>0</v>
      </c>
      <c r="O9793" s="73">
        <v>0</v>
      </c>
      <c r="P9793" s="73">
        <v>0</v>
      </c>
      <c r="Q9793" s="73">
        <v>0</v>
      </c>
      <c r="R9793" s="73">
        <v>0</v>
      </c>
      <c r="S9793" s="73">
        <v>0</v>
      </c>
      <c r="T9793" s="73">
        <v>0</v>
      </c>
      <c r="U9793" s="73">
        <v>0</v>
      </c>
      <c r="V9793" s="73">
        <v>0</v>
      </c>
      <c r="W9793" s="73">
        <v>0</v>
      </c>
    </row>
    <row r="9794" spans="3:23" ht="15" customHeight="1" outlineLevel="2">
      <c r="D9794" s="38" t="s">
        <v>1705</v>
      </c>
      <c r="E9794" s="233" t="s">
        <v>1706</v>
      </c>
      <c r="F9794" s="73">
        <v>0</v>
      </c>
      <c r="G9794" s="73">
        <v>0</v>
      </c>
      <c r="H9794" s="73">
        <v>0</v>
      </c>
      <c r="I9794" s="73">
        <v>0</v>
      </c>
      <c r="J9794" s="73">
        <v>0</v>
      </c>
      <c r="K9794" s="73">
        <v>0</v>
      </c>
      <c r="L9794" s="73">
        <v>0</v>
      </c>
      <c r="M9794" s="73">
        <v>0</v>
      </c>
      <c r="N9794" s="73">
        <v>0</v>
      </c>
      <c r="O9794" s="73">
        <v>0</v>
      </c>
      <c r="P9794" s="73">
        <v>0</v>
      </c>
      <c r="Q9794" s="73">
        <v>0</v>
      </c>
      <c r="R9794" s="73">
        <v>5</v>
      </c>
      <c r="S9794" s="73">
        <v>0</v>
      </c>
      <c r="T9794" s="73">
        <v>5</v>
      </c>
      <c r="U9794" s="73">
        <v>5</v>
      </c>
      <c r="V9794" s="73">
        <v>0</v>
      </c>
      <c r="W9794" s="73">
        <v>5</v>
      </c>
    </row>
    <row r="9795" spans="3:23" ht="15" customHeight="1" outlineLevel="2">
      <c r="D9795" s="38" t="s">
        <v>1707</v>
      </c>
      <c r="E9795" s="233" t="s">
        <v>1708</v>
      </c>
      <c r="F9795" s="73">
        <v>3</v>
      </c>
      <c r="G9795" s="73">
        <v>3</v>
      </c>
      <c r="H9795" s="73">
        <v>0</v>
      </c>
      <c r="I9795" s="73">
        <v>4</v>
      </c>
      <c r="J9795" s="73">
        <v>3</v>
      </c>
      <c r="K9795" s="73">
        <v>1</v>
      </c>
      <c r="L9795" s="73">
        <v>5</v>
      </c>
      <c r="M9795" s="73">
        <v>4</v>
      </c>
      <c r="N9795" s="73">
        <v>1</v>
      </c>
      <c r="O9795" s="73">
        <v>5</v>
      </c>
      <c r="P9795" s="73">
        <v>4</v>
      </c>
      <c r="Q9795" s="73">
        <v>1</v>
      </c>
      <c r="R9795" s="73">
        <v>5</v>
      </c>
      <c r="S9795" s="73">
        <v>4</v>
      </c>
      <c r="T9795" s="73">
        <v>1</v>
      </c>
      <c r="U9795" s="73">
        <v>5</v>
      </c>
      <c r="V9795" s="73">
        <v>4</v>
      </c>
      <c r="W9795" s="73">
        <v>1</v>
      </c>
    </row>
    <row r="9796" spans="3:23" ht="15" customHeight="1" outlineLevel="2">
      <c r="D9796" s="38" t="s">
        <v>1709</v>
      </c>
      <c r="E9796" s="233" t="s">
        <v>1710</v>
      </c>
      <c r="F9796" s="73">
        <v>27</v>
      </c>
      <c r="G9796" s="73">
        <v>19</v>
      </c>
      <c r="H9796" s="73">
        <v>8</v>
      </c>
      <c r="I9796" s="73">
        <v>37</v>
      </c>
      <c r="J9796" s="73">
        <v>28</v>
      </c>
      <c r="K9796" s="73">
        <v>9</v>
      </c>
      <c r="L9796" s="73">
        <v>37</v>
      </c>
      <c r="M9796" s="73">
        <v>31</v>
      </c>
      <c r="N9796" s="73">
        <v>6</v>
      </c>
      <c r="O9796" s="73">
        <v>37</v>
      </c>
      <c r="P9796" s="73">
        <v>31</v>
      </c>
      <c r="Q9796" s="73">
        <v>6</v>
      </c>
      <c r="R9796" s="73">
        <v>31</v>
      </c>
      <c r="S9796" s="73">
        <v>26</v>
      </c>
      <c r="T9796" s="73">
        <v>5</v>
      </c>
      <c r="U9796" s="73">
        <v>40</v>
      </c>
      <c r="V9796" s="73">
        <v>35</v>
      </c>
      <c r="W9796" s="73">
        <v>5</v>
      </c>
    </row>
    <row r="9797" spans="3:23" ht="15" customHeight="1" outlineLevel="2">
      <c r="D9797" s="38" t="s">
        <v>1711</v>
      </c>
      <c r="E9797" s="233" t="s">
        <v>1712</v>
      </c>
      <c r="F9797" s="73">
        <v>6</v>
      </c>
      <c r="G9797" s="73">
        <v>0</v>
      </c>
      <c r="H9797" s="73">
        <v>6</v>
      </c>
      <c r="I9797" s="73">
        <v>5</v>
      </c>
      <c r="J9797" s="73">
        <v>0</v>
      </c>
      <c r="K9797" s="73">
        <v>5</v>
      </c>
      <c r="L9797" s="73">
        <v>7</v>
      </c>
      <c r="M9797" s="73">
        <v>0</v>
      </c>
      <c r="N9797" s="73">
        <v>7</v>
      </c>
      <c r="O9797" s="73">
        <v>7</v>
      </c>
      <c r="P9797" s="73">
        <v>0</v>
      </c>
      <c r="Q9797" s="73">
        <v>7</v>
      </c>
      <c r="R9797" s="73">
        <v>3</v>
      </c>
      <c r="S9797" s="73">
        <v>0</v>
      </c>
      <c r="T9797" s="73">
        <v>3</v>
      </c>
      <c r="U9797" s="73">
        <v>3</v>
      </c>
      <c r="V9797" s="73">
        <v>0</v>
      </c>
      <c r="W9797" s="73">
        <v>3</v>
      </c>
    </row>
    <row r="9798" spans="3:23" ht="15" customHeight="1" outlineLevel="2">
      <c r="D9798" s="38" t="s">
        <v>1713</v>
      </c>
      <c r="E9798" s="233" t="s">
        <v>1714</v>
      </c>
      <c r="F9798" s="73">
        <v>0</v>
      </c>
      <c r="G9798" s="73">
        <v>0</v>
      </c>
      <c r="H9798" s="73">
        <v>0</v>
      </c>
      <c r="I9798" s="73">
        <v>0</v>
      </c>
      <c r="J9798" s="73">
        <v>0</v>
      </c>
      <c r="K9798" s="73">
        <v>0</v>
      </c>
      <c r="L9798" s="73">
        <v>0</v>
      </c>
      <c r="M9798" s="73">
        <v>0</v>
      </c>
      <c r="N9798" s="73">
        <v>0</v>
      </c>
      <c r="O9798" s="73">
        <v>0</v>
      </c>
      <c r="P9798" s="73">
        <v>0</v>
      </c>
      <c r="Q9798" s="73">
        <v>0</v>
      </c>
      <c r="R9798" s="73">
        <v>0</v>
      </c>
      <c r="S9798" s="73">
        <v>0</v>
      </c>
      <c r="T9798" s="73">
        <v>0</v>
      </c>
      <c r="U9798" s="73">
        <v>0</v>
      </c>
      <c r="V9798" s="73">
        <v>0</v>
      </c>
      <c r="W9798" s="73">
        <v>0</v>
      </c>
    </row>
    <row r="9799" spans="3:23" ht="15" customHeight="1" outlineLevel="2">
      <c r="D9799" s="38" t="s">
        <v>1715</v>
      </c>
      <c r="E9799" s="233" t="s">
        <v>1716</v>
      </c>
      <c r="F9799" s="73">
        <v>2</v>
      </c>
      <c r="G9799" s="73">
        <v>0</v>
      </c>
      <c r="H9799" s="73">
        <v>2</v>
      </c>
      <c r="I9799" s="73">
        <v>1</v>
      </c>
      <c r="J9799" s="73">
        <v>0</v>
      </c>
      <c r="K9799" s="73">
        <v>1</v>
      </c>
      <c r="L9799" s="73">
        <v>1</v>
      </c>
      <c r="M9799" s="73">
        <v>0</v>
      </c>
      <c r="N9799" s="73">
        <v>1</v>
      </c>
      <c r="O9799" s="73">
        <v>1</v>
      </c>
      <c r="P9799" s="73">
        <v>0</v>
      </c>
      <c r="Q9799" s="73">
        <v>1</v>
      </c>
      <c r="R9799" s="73">
        <v>1</v>
      </c>
      <c r="S9799" s="73">
        <v>0</v>
      </c>
      <c r="T9799" s="73">
        <v>1</v>
      </c>
      <c r="U9799" s="73">
        <v>1</v>
      </c>
      <c r="V9799" s="73">
        <v>0</v>
      </c>
      <c r="W9799" s="73">
        <v>1</v>
      </c>
    </row>
    <row r="9800" spans="3:23" ht="15" customHeight="1" outlineLevel="2">
      <c r="D9800" s="38" t="s">
        <v>1717</v>
      </c>
      <c r="E9800" s="233" t="s">
        <v>1718</v>
      </c>
      <c r="F9800" s="73">
        <v>0</v>
      </c>
      <c r="G9800" s="73">
        <v>0</v>
      </c>
      <c r="H9800" s="73">
        <v>0</v>
      </c>
      <c r="I9800" s="73">
        <v>0</v>
      </c>
      <c r="J9800" s="73">
        <v>0</v>
      </c>
      <c r="K9800" s="73">
        <v>0</v>
      </c>
      <c r="L9800" s="73">
        <v>0</v>
      </c>
      <c r="M9800" s="73">
        <v>0</v>
      </c>
      <c r="N9800" s="73">
        <v>0</v>
      </c>
      <c r="O9800" s="73">
        <v>0</v>
      </c>
      <c r="P9800" s="73">
        <v>0</v>
      </c>
      <c r="Q9800" s="73">
        <v>0</v>
      </c>
      <c r="R9800" s="73">
        <v>0</v>
      </c>
      <c r="S9800" s="73">
        <v>0</v>
      </c>
      <c r="T9800" s="73">
        <v>0</v>
      </c>
      <c r="U9800" s="73">
        <v>0</v>
      </c>
      <c r="V9800" s="73">
        <v>0</v>
      </c>
      <c r="W9800" s="73">
        <v>0</v>
      </c>
    </row>
    <row r="9801" spans="3:23" ht="15" customHeight="1" outlineLevel="1">
      <c r="C9801" s="231" t="s">
        <v>1719</v>
      </c>
      <c r="E9801" s="230" t="s">
        <v>1720</v>
      </c>
      <c r="F9801" s="73">
        <v>9</v>
      </c>
      <c r="G9801" s="73">
        <v>3</v>
      </c>
      <c r="H9801" s="73">
        <v>6</v>
      </c>
      <c r="I9801" s="73">
        <v>9</v>
      </c>
      <c r="J9801" s="73">
        <v>4</v>
      </c>
      <c r="K9801" s="73">
        <v>5</v>
      </c>
      <c r="L9801" s="73">
        <v>7</v>
      </c>
      <c r="M9801" s="73">
        <v>2</v>
      </c>
      <c r="N9801" s="73">
        <v>5</v>
      </c>
      <c r="O9801" s="73">
        <v>7</v>
      </c>
      <c r="P9801" s="73">
        <v>2</v>
      </c>
      <c r="Q9801" s="73">
        <v>5</v>
      </c>
      <c r="R9801" s="73">
        <v>5</v>
      </c>
      <c r="S9801" s="73">
        <v>0</v>
      </c>
      <c r="T9801" s="73">
        <v>5</v>
      </c>
      <c r="U9801" s="73">
        <v>8</v>
      </c>
      <c r="V9801" s="73">
        <v>2</v>
      </c>
      <c r="W9801" s="73">
        <v>6</v>
      </c>
    </row>
    <row r="9802" spans="3:23" ht="15" customHeight="1" outlineLevel="2">
      <c r="D9802" s="38" t="s">
        <v>1721</v>
      </c>
      <c r="E9802" s="233" t="s">
        <v>1722</v>
      </c>
      <c r="F9802" s="73">
        <v>0</v>
      </c>
      <c r="G9802" s="73">
        <v>0</v>
      </c>
      <c r="H9802" s="73">
        <v>0</v>
      </c>
      <c r="I9802" s="73">
        <v>0</v>
      </c>
      <c r="J9802" s="73">
        <v>0</v>
      </c>
      <c r="K9802" s="73">
        <v>0</v>
      </c>
      <c r="L9802" s="73">
        <v>0</v>
      </c>
      <c r="M9802" s="73">
        <v>0</v>
      </c>
      <c r="N9802" s="73">
        <v>0</v>
      </c>
      <c r="O9802" s="73">
        <v>0</v>
      </c>
      <c r="P9802" s="73">
        <v>0</v>
      </c>
      <c r="Q9802" s="73">
        <v>0</v>
      </c>
      <c r="R9802" s="73">
        <v>0</v>
      </c>
      <c r="S9802" s="73">
        <v>0</v>
      </c>
      <c r="T9802" s="73">
        <v>0</v>
      </c>
      <c r="U9802" s="73">
        <v>0</v>
      </c>
      <c r="V9802" s="73">
        <v>0</v>
      </c>
      <c r="W9802" s="73">
        <v>0</v>
      </c>
    </row>
    <row r="9803" spans="3:23" ht="15" customHeight="1" outlineLevel="2">
      <c r="D9803" s="38" t="s">
        <v>1723</v>
      </c>
      <c r="E9803" s="233" t="s">
        <v>1724</v>
      </c>
      <c r="F9803" s="73">
        <v>0</v>
      </c>
      <c r="G9803" s="73">
        <v>0</v>
      </c>
      <c r="H9803" s="73">
        <v>0</v>
      </c>
      <c r="I9803" s="73">
        <v>0</v>
      </c>
      <c r="J9803" s="73">
        <v>0</v>
      </c>
      <c r="K9803" s="73">
        <v>0</v>
      </c>
      <c r="L9803" s="73">
        <v>0</v>
      </c>
      <c r="M9803" s="73">
        <v>0</v>
      </c>
      <c r="N9803" s="73">
        <v>0</v>
      </c>
      <c r="O9803" s="73">
        <v>0</v>
      </c>
      <c r="P9803" s="73">
        <v>0</v>
      </c>
      <c r="Q9803" s="73">
        <v>0</v>
      </c>
      <c r="R9803" s="73">
        <v>0</v>
      </c>
      <c r="S9803" s="73">
        <v>0</v>
      </c>
      <c r="T9803" s="73">
        <v>0</v>
      </c>
      <c r="U9803" s="73">
        <v>0</v>
      </c>
      <c r="V9803" s="73">
        <v>0</v>
      </c>
      <c r="W9803" s="73">
        <v>0</v>
      </c>
    </row>
    <row r="9804" spans="3:23" ht="15" customHeight="1" outlineLevel="2">
      <c r="D9804" s="38" t="s">
        <v>1725</v>
      </c>
      <c r="E9804" s="233" t="s">
        <v>1726</v>
      </c>
      <c r="F9804" s="73">
        <v>0</v>
      </c>
      <c r="G9804" s="73">
        <v>0</v>
      </c>
      <c r="H9804" s="73">
        <v>0</v>
      </c>
      <c r="I9804" s="73">
        <v>0</v>
      </c>
      <c r="J9804" s="73">
        <v>0</v>
      </c>
      <c r="K9804" s="73">
        <v>0</v>
      </c>
      <c r="L9804" s="73">
        <v>0</v>
      </c>
      <c r="M9804" s="73">
        <v>0</v>
      </c>
      <c r="N9804" s="73">
        <v>0</v>
      </c>
      <c r="O9804" s="73">
        <v>0</v>
      </c>
      <c r="P9804" s="73">
        <v>0</v>
      </c>
      <c r="Q9804" s="73">
        <v>0</v>
      </c>
      <c r="R9804" s="73">
        <v>0</v>
      </c>
      <c r="S9804" s="73">
        <v>0</v>
      </c>
      <c r="T9804" s="73">
        <v>0</v>
      </c>
      <c r="U9804" s="73">
        <v>0</v>
      </c>
      <c r="V9804" s="73">
        <v>0</v>
      </c>
      <c r="W9804" s="73">
        <v>0</v>
      </c>
    </row>
    <row r="9805" spans="3:23" ht="15" customHeight="1" outlineLevel="2">
      <c r="D9805" s="38" t="s">
        <v>1727</v>
      </c>
      <c r="E9805" s="233" t="s">
        <v>1728</v>
      </c>
      <c r="F9805" s="73">
        <v>0</v>
      </c>
      <c r="G9805" s="73">
        <v>0</v>
      </c>
      <c r="H9805" s="73">
        <v>0</v>
      </c>
      <c r="I9805" s="73">
        <v>0</v>
      </c>
      <c r="J9805" s="73">
        <v>0</v>
      </c>
      <c r="K9805" s="73">
        <v>0</v>
      </c>
      <c r="L9805" s="73">
        <v>0</v>
      </c>
      <c r="M9805" s="73">
        <v>0</v>
      </c>
      <c r="N9805" s="73">
        <v>0</v>
      </c>
      <c r="O9805" s="73">
        <v>0</v>
      </c>
      <c r="P9805" s="73">
        <v>0</v>
      </c>
      <c r="Q9805" s="73">
        <v>0</v>
      </c>
      <c r="R9805" s="73">
        <v>0</v>
      </c>
      <c r="S9805" s="73">
        <v>0</v>
      </c>
      <c r="T9805" s="73">
        <v>0</v>
      </c>
      <c r="U9805" s="73">
        <v>0</v>
      </c>
      <c r="V9805" s="73">
        <v>0</v>
      </c>
      <c r="W9805" s="73">
        <v>0</v>
      </c>
    </row>
    <row r="9806" spans="3:23" ht="15" customHeight="1" outlineLevel="2">
      <c r="D9806" s="38" t="s">
        <v>1729</v>
      </c>
      <c r="E9806" s="233" t="s">
        <v>1730</v>
      </c>
      <c r="F9806" s="73">
        <v>0</v>
      </c>
      <c r="G9806" s="73">
        <v>0</v>
      </c>
      <c r="H9806" s="73">
        <v>0</v>
      </c>
      <c r="I9806" s="73">
        <v>0</v>
      </c>
      <c r="J9806" s="73">
        <v>0</v>
      </c>
      <c r="K9806" s="73">
        <v>0</v>
      </c>
      <c r="L9806" s="73">
        <v>0</v>
      </c>
      <c r="M9806" s="73">
        <v>0</v>
      </c>
      <c r="N9806" s="73">
        <v>0</v>
      </c>
      <c r="O9806" s="73">
        <v>0</v>
      </c>
      <c r="P9806" s="73">
        <v>0</v>
      </c>
      <c r="Q9806" s="73">
        <v>0</v>
      </c>
      <c r="R9806" s="73">
        <v>0</v>
      </c>
      <c r="S9806" s="73">
        <v>0</v>
      </c>
      <c r="T9806" s="73">
        <v>0</v>
      </c>
      <c r="U9806" s="73">
        <v>0</v>
      </c>
      <c r="V9806" s="73">
        <v>0</v>
      </c>
      <c r="W9806" s="73">
        <v>0</v>
      </c>
    </row>
    <row r="9807" spans="3:23" ht="15" customHeight="1" outlineLevel="2">
      <c r="D9807" s="38" t="s">
        <v>1731</v>
      </c>
      <c r="E9807" s="233" t="s">
        <v>1732</v>
      </c>
      <c r="F9807" s="73">
        <v>0</v>
      </c>
      <c r="G9807" s="73">
        <v>0</v>
      </c>
      <c r="H9807" s="73">
        <v>0</v>
      </c>
      <c r="I9807" s="73">
        <v>0</v>
      </c>
      <c r="J9807" s="73">
        <v>0</v>
      </c>
      <c r="K9807" s="73">
        <v>0</v>
      </c>
      <c r="L9807" s="73">
        <v>0</v>
      </c>
      <c r="M9807" s="73">
        <v>0</v>
      </c>
      <c r="N9807" s="73">
        <v>0</v>
      </c>
      <c r="O9807" s="73">
        <v>0</v>
      </c>
      <c r="P9807" s="73">
        <v>0</v>
      </c>
      <c r="Q9807" s="73">
        <v>0</v>
      </c>
      <c r="R9807" s="73">
        <v>0</v>
      </c>
      <c r="S9807" s="73">
        <v>0</v>
      </c>
      <c r="T9807" s="73">
        <v>0</v>
      </c>
      <c r="U9807" s="73">
        <v>0</v>
      </c>
      <c r="V9807" s="73">
        <v>0</v>
      </c>
      <c r="W9807" s="73">
        <v>0</v>
      </c>
    </row>
    <row r="9808" spans="3:23" ht="15" customHeight="1" outlineLevel="2">
      <c r="D9808" s="38" t="s">
        <v>1733</v>
      </c>
      <c r="E9808" s="233" t="s">
        <v>1734</v>
      </c>
      <c r="F9808" s="73">
        <v>0</v>
      </c>
      <c r="G9808" s="73">
        <v>0</v>
      </c>
      <c r="H9808" s="73">
        <v>0</v>
      </c>
      <c r="I9808" s="73">
        <v>0</v>
      </c>
      <c r="J9808" s="73">
        <v>0</v>
      </c>
      <c r="K9808" s="73">
        <v>0</v>
      </c>
      <c r="L9808" s="73">
        <v>0</v>
      </c>
      <c r="M9808" s="73">
        <v>0</v>
      </c>
      <c r="N9808" s="73">
        <v>0</v>
      </c>
      <c r="O9808" s="73">
        <v>0</v>
      </c>
      <c r="P9808" s="73">
        <v>0</v>
      </c>
      <c r="Q9808" s="73">
        <v>0</v>
      </c>
      <c r="R9808" s="73">
        <v>0</v>
      </c>
      <c r="S9808" s="73">
        <v>0</v>
      </c>
      <c r="T9808" s="73">
        <v>0</v>
      </c>
      <c r="U9808" s="73">
        <v>0</v>
      </c>
      <c r="V9808" s="73">
        <v>0</v>
      </c>
      <c r="W9808" s="73">
        <v>0</v>
      </c>
    </row>
    <row r="9809" spans="4:23" ht="15" customHeight="1" outlineLevel="2">
      <c r="D9809" s="38" t="s">
        <v>1735</v>
      </c>
      <c r="E9809" s="233" t="s">
        <v>1736</v>
      </c>
      <c r="F9809" s="73">
        <v>1</v>
      </c>
      <c r="G9809" s="73">
        <v>0</v>
      </c>
      <c r="H9809" s="73">
        <v>1</v>
      </c>
      <c r="I9809" s="73">
        <v>1</v>
      </c>
      <c r="J9809" s="73">
        <v>0</v>
      </c>
      <c r="K9809" s="73">
        <v>1</v>
      </c>
      <c r="L9809" s="73">
        <v>1</v>
      </c>
      <c r="M9809" s="73">
        <v>0</v>
      </c>
      <c r="N9809" s="73">
        <v>1</v>
      </c>
      <c r="O9809" s="73">
        <v>1</v>
      </c>
      <c r="P9809" s="73">
        <v>0</v>
      </c>
      <c r="Q9809" s="73">
        <v>1</v>
      </c>
      <c r="R9809" s="73">
        <v>1</v>
      </c>
      <c r="S9809" s="73">
        <v>0</v>
      </c>
      <c r="T9809" s="73">
        <v>1</v>
      </c>
      <c r="U9809" s="73">
        <v>1</v>
      </c>
      <c r="V9809" s="73">
        <v>0</v>
      </c>
      <c r="W9809" s="73">
        <v>1</v>
      </c>
    </row>
    <row r="9810" spans="4:23" ht="15" customHeight="1" outlineLevel="2">
      <c r="D9810" s="38" t="s">
        <v>1737</v>
      </c>
      <c r="E9810" s="233" t="s">
        <v>1738</v>
      </c>
      <c r="F9810" s="73">
        <v>0</v>
      </c>
      <c r="G9810" s="73">
        <v>0</v>
      </c>
      <c r="H9810" s="73">
        <v>0</v>
      </c>
      <c r="I9810" s="73">
        <v>0</v>
      </c>
      <c r="J9810" s="73">
        <v>0</v>
      </c>
      <c r="K9810" s="73">
        <v>0</v>
      </c>
      <c r="L9810" s="73">
        <v>0</v>
      </c>
      <c r="M9810" s="73">
        <v>0</v>
      </c>
      <c r="N9810" s="73">
        <v>0</v>
      </c>
      <c r="O9810" s="73">
        <v>0</v>
      </c>
      <c r="P9810" s="73">
        <v>0</v>
      </c>
      <c r="Q9810" s="73">
        <v>0</v>
      </c>
      <c r="R9810" s="73">
        <v>0</v>
      </c>
      <c r="S9810" s="73">
        <v>0</v>
      </c>
      <c r="T9810" s="73">
        <v>0</v>
      </c>
      <c r="U9810" s="73">
        <v>1</v>
      </c>
      <c r="V9810" s="73">
        <v>1</v>
      </c>
      <c r="W9810" s="73">
        <v>0</v>
      </c>
    </row>
    <row r="9811" spans="4:23" ht="15" customHeight="1" outlineLevel="2">
      <c r="D9811" s="38" t="s">
        <v>1739</v>
      </c>
      <c r="E9811" s="233" t="s">
        <v>1740</v>
      </c>
      <c r="F9811" s="73">
        <v>0</v>
      </c>
      <c r="G9811" s="73">
        <v>0</v>
      </c>
      <c r="H9811" s="73">
        <v>0</v>
      </c>
      <c r="I9811" s="73">
        <v>0</v>
      </c>
      <c r="J9811" s="73">
        <v>0</v>
      </c>
      <c r="K9811" s="73">
        <v>0</v>
      </c>
      <c r="L9811" s="73">
        <v>0</v>
      </c>
      <c r="M9811" s="73">
        <v>0</v>
      </c>
      <c r="N9811" s="73">
        <v>0</v>
      </c>
      <c r="O9811" s="73">
        <v>0</v>
      </c>
      <c r="P9811" s="73">
        <v>0</v>
      </c>
      <c r="Q9811" s="73">
        <v>0</v>
      </c>
      <c r="R9811" s="73">
        <v>0</v>
      </c>
      <c r="S9811" s="73">
        <v>0</v>
      </c>
      <c r="T9811" s="73">
        <v>0</v>
      </c>
      <c r="U9811" s="73">
        <v>0</v>
      </c>
      <c r="V9811" s="73">
        <v>0</v>
      </c>
      <c r="W9811" s="73">
        <v>0</v>
      </c>
    </row>
    <row r="9812" spans="4:23" ht="15" customHeight="1" outlineLevel="2">
      <c r="D9812" s="38" t="s">
        <v>1741</v>
      </c>
      <c r="E9812" s="233" t="s">
        <v>1742</v>
      </c>
      <c r="F9812" s="73">
        <v>0</v>
      </c>
      <c r="G9812" s="73">
        <v>0</v>
      </c>
      <c r="H9812" s="73">
        <v>0</v>
      </c>
      <c r="I9812" s="73">
        <v>0</v>
      </c>
      <c r="J9812" s="73">
        <v>0</v>
      </c>
      <c r="K9812" s="73">
        <v>0</v>
      </c>
      <c r="L9812" s="73">
        <v>0</v>
      </c>
      <c r="M9812" s="73">
        <v>0</v>
      </c>
      <c r="N9812" s="73">
        <v>0</v>
      </c>
      <c r="O9812" s="73">
        <v>0</v>
      </c>
      <c r="P9812" s="73">
        <v>0</v>
      </c>
      <c r="Q9812" s="73">
        <v>0</v>
      </c>
      <c r="R9812" s="73">
        <v>0</v>
      </c>
      <c r="S9812" s="73">
        <v>0</v>
      </c>
      <c r="T9812" s="73">
        <v>0</v>
      </c>
      <c r="U9812" s="73">
        <v>0</v>
      </c>
      <c r="V9812" s="73">
        <v>0</v>
      </c>
      <c r="W9812" s="73">
        <v>0</v>
      </c>
    </row>
    <row r="9813" spans="4:23" ht="15" customHeight="1" outlineLevel="2">
      <c r="D9813" s="38" t="s">
        <v>1743</v>
      </c>
      <c r="E9813" s="233" t="s">
        <v>1744</v>
      </c>
      <c r="F9813" s="73">
        <v>0</v>
      </c>
      <c r="G9813" s="73">
        <v>0</v>
      </c>
      <c r="H9813" s="73">
        <v>0</v>
      </c>
      <c r="I9813" s="73">
        <v>0</v>
      </c>
      <c r="J9813" s="73">
        <v>0</v>
      </c>
      <c r="K9813" s="73">
        <v>0</v>
      </c>
      <c r="L9813" s="73">
        <v>0</v>
      </c>
      <c r="M9813" s="73">
        <v>0</v>
      </c>
      <c r="N9813" s="73">
        <v>0</v>
      </c>
      <c r="O9813" s="73">
        <v>0</v>
      </c>
      <c r="P9813" s="73">
        <v>0</v>
      </c>
      <c r="Q9813" s="73">
        <v>0</v>
      </c>
      <c r="R9813" s="73">
        <v>0</v>
      </c>
      <c r="S9813" s="73">
        <v>0</v>
      </c>
      <c r="T9813" s="73">
        <v>0</v>
      </c>
      <c r="U9813" s="73">
        <v>0</v>
      </c>
      <c r="V9813" s="73">
        <v>0</v>
      </c>
      <c r="W9813" s="73">
        <v>0</v>
      </c>
    </row>
    <row r="9814" spans="4:23" ht="15" customHeight="1" outlineLevel="2">
      <c r="D9814" s="38" t="s">
        <v>1745</v>
      </c>
      <c r="E9814" s="233" t="s">
        <v>1746</v>
      </c>
      <c r="F9814" s="73">
        <v>1</v>
      </c>
      <c r="G9814" s="73">
        <v>0</v>
      </c>
      <c r="H9814" s="73">
        <v>1</v>
      </c>
      <c r="I9814" s="73">
        <v>1</v>
      </c>
      <c r="J9814" s="73">
        <v>0</v>
      </c>
      <c r="K9814" s="73">
        <v>1</v>
      </c>
      <c r="L9814" s="73">
        <v>1</v>
      </c>
      <c r="M9814" s="73">
        <v>0</v>
      </c>
      <c r="N9814" s="73">
        <v>1</v>
      </c>
      <c r="O9814" s="73">
        <v>1</v>
      </c>
      <c r="P9814" s="73">
        <v>0</v>
      </c>
      <c r="Q9814" s="73">
        <v>1</v>
      </c>
      <c r="R9814" s="73">
        <v>1</v>
      </c>
      <c r="S9814" s="73">
        <v>0</v>
      </c>
      <c r="T9814" s="73">
        <v>1</v>
      </c>
      <c r="U9814" s="73">
        <v>1</v>
      </c>
      <c r="V9814" s="73">
        <v>0</v>
      </c>
      <c r="W9814" s="73">
        <v>1</v>
      </c>
    </row>
    <row r="9815" spans="4:23" ht="15" customHeight="1" outlineLevel="2">
      <c r="D9815" s="38" t="s">
        <v>1747</v>
      </c>
      <c r="E9815" s="233" t="s">
        <v>1748</v>
      </c>
      <c r="F9815" s="73">
        <v>0</v>
      </c>
      <c r="G9815" s="73">
        <v>0</v>
      </c>
      <c r="H9815" s="73">
        <v>0</v>
      </c>
      <c r="I9815" s="73">
        <v>0</v>
      </c>
      <c r="J9815" s="73">
        <v>0</v>
      </c>
      <c r="K9815" s="73">
        <v>0</v>
      </c>
      <c r="L9815" s="73">
        <v>0</v>
      </c>
      <c r="M9815" s="73">
        <v>0</v>
      </c>
      <c r="N9815" s="73">
        <v>0</v>
      </c>
      <c r="O9815" s="73">
        <v>0</v>
      </c>
      <c r="P9815" s="73">
        <v>0</v>
      </c>
      <c r="Q9815" s="73">
        <v>0</v>
      </c>
      <c r="R9815" s="73">
        <v>0</v>
      </c>
      <c r="S9815" s="73">
        <v>0</v>
      </c>
      <c r="T9815" s="73">
        <v>0</v>
      </c>
      <c r="U9815" s="73">
        <v>0</v>
      </c>
      <c r="V9815" s="73">
        <v>0</v>
      </c>
      <c r="W9815" s="73">
        <v>0</v>
      </c>
    </row>
    <row r="9816" spans="4:23" ht="15" customHeight="1" outlineLevel="2">
      <c r="D9816" s="38" t="s">
        <v>1749</v>
      </c>
      <c r="E9816" s="233" t="s">
        <v>1750</v>
      </c>
      <c r="F9816" s="73">
        <v>3</v>
      </c>
      <c r="G9816" s="73">
        <v>0</v>
      </c>
      <c r="H9816" s="73">
        <v>3</v>
      </c>
      <c r="I9816" s="73">
        <v>3</v>
      </c>
      <c r="J9816" s="73">
        <v>0</v>
      </c>
      <c r="K9816" s="73">
        <v>3</v>
      </c>
      <c r="L9816" s="73">
        <v>3</v>
      </c>
      <c r="M9816" s="73">
        <v>0</v>
      </c>
      <c r="N9816" s="73">
        <v>3</v>
      </c>
      <c r="O9816" s="73">
        <v>3</v>
      </c>
      <c r="P9816" s="73">
        <v>0</v>
      </c>
      <c r="Q9816" s="73">
        <v>3</v>
      </c>
      <c r="R9816" s="73">
        <v>3</v>
      </c>
      <c r="S9816" s="73">
        <v>0</v>
      </c>
      <c r="T9816" s="73">
        <v>3</v>
      </c>
      <c r="U9816" s="73">
        <v>4</v>
      </c>
      <c r="V9816" s="73">
        <v>0</v>
      </c>
      <c r="W9816" s="73">
        <v>4</v>
      </c>
    </row>
    <row r="9817" spans="4:23" ht="15" customHeight="1" outlineLevel="2">
      <c r="D9817" s="38" t="s">
        <v>1751</v>
      </c>
      <c r="E9817" s="233" t="s">
        <v>1752</v>
      </c>
      <c r="F9817" s="73">
        <v>0</v>
      </c>
      <c r="G9817" s="73">
        <v>0</v>
      </c>
      <c r="H9817" s="73">
        <v>0</v>
      </c>
      <c r="I9817" s="73">
        <v>0</v>
      </c>
      <c r="J9817" s="73">
        <v>0</v>
      </c>
      <c r="K9817" s="73">
        <v>0</v>
      </c>
      <c r="L9817" s="73">
        <v>0</v>
      </c>
      <c r="M9817" s="73">
        <v>0</v>
      </c>
      <c r="N9817" s="73">
        <v>0</v>
      </c>
      <c r="O9817" s="73">
        <v>0</v>
      </c>
      <c r="P9817" s="73">
        <v>0</v>
      </c>
      <c r="Q9817" s="73">
        <v>0</v>
      </c>
      <c r="R9817" s="73">
        <v>0</v>
      </c>
      <c r="S9817" s="73">
        <v>0</v>
      </c>
      <c r="T9817" s="73">
        <v>0</v>
      </c>
      <c r="U9817" s="73">
        <v>0</v>
      </c>
      <c r="V9817" s="73">
        <v>0</v>
      </c>
      <c r="W9817" s="73">
        <v>0</v>
      </c>
    </row>
    <row r="9818" spans="4:23" ht="15" customHeight="1" outlineLevel="2">
      <c r="D9818" s="38" t="s">
        <v>1753</v>
      </c>
      <c r="E9818" s="233" t="s">
        <v>1754</v>
      </c>
      <c r="F9818" s="73">
        <v>0</v>
      </c>
      <c r="G9818" s="73">
        <v>0</v>
      </c>
      <c r="H9818" s="73">
        <v>0</v>
      </c>
      <c r="I9818" s="73">
        <v>0</v>
      </c>
      <c r="J9818" s="73">
        <v>0</v>
      </c>
      <c r="K9818" s="73">
        <v>0</v>
      </c>
      <c r="L9818" s="73">
        <v>0</v>
      </c>
      <c r="M9818" s="73">
        <v>0</v>
      </c>
      <c r="N9818" s="73">
        <v>0</v>
      </c>
      <c r="O9818" s="73">
        <v>0</v>
      </c>
      <c r="P9818" s="73">
        <v>0</v>
      </c>
      <c r="Q9818" s="73">
        <v>0</v>
      </c>
      <c r="R9818" s="73">
        <v>0</v>
      </c>
      <c r="S9818" s="73">
        <v>0</v>
      </c>
      <c r="T9818" s="73">
        <v>0</v>
      </c>
      <c r="U9818" s="73">
        <v>0</v>
      </c>
      <c r="V9818" s="73">
        <v>0</v>
      </c>
      <c r="W9818" s="73">
        <v>0</v>
      </c>
    </row>
    <row r="9819" spans="4:23" ht="15" customHeight="1" outlineLevel="2">
      <c r="D9819" s="38" t="s">
        <v>1755</v>
      </c>
      <c r="E9819" s="233" t="s">
        <v>1756</v>
      </c>
      <c r="F9819" s="73">
        <v>0</v>
      </c>
      <c r="G9819" s="73">
        <v>0</v>
      </c>
      <c r="H9819" s="73">
        <v>0</v>
      </c>
      <c r="I9819" s="73">
        <v>0</v>
      </c>
      <c r="J9819" s="73">
        <v>0</v>
      </c>
      <c r="K9819" s="73">
        <v>0</v>
      </c>
      <c r="L9819" s="73">
        <v>0</v>
      </c>
      <c r="M9819" s="73">
        <v>0</v>
      </c>
      <c r="N9819" s="73">
        <v>0</v>
      </c>
      <c r="O9819" s="73">
        <v>0</v>
      </c>
      <c r="P9819" s="73">
        <v>0</v>
      </c>
      <c r="Q9819" s="73">
        <v>0</v>
      </c>
      <c r="R9819" s="73">
        <v>0</v>
      </c>
      <c r="S9819" s="73">
        <v>0</v>
      </c>
      <c r="T9819" s="73">
        <v>0</v>
      </c>
      <c r="U9819" s="73">
        <v>0</v>
      </c>
      <c r="V9819" s="73">
        <v>0</v>
      </c>
      <c r="W9819" s="73">
        <v>0</v>
      </c>
    </row>
    <row r="9820" spans="4:23" ht="15" customHeight="1" outlineLevel="2">
      <c r="D9820" s="38" t="s">
        <v>1757</v>
      </c>
      <c r="E9820" s="233" t="s">
        <v>1758</v>
      </c>
      <c r="F9820" s="73">
        <v>2</v>
      </c>
      <c r="G9820" s="73">
        <v>1</v>
      </c>
      <c r="H9820" s="73">
        <v>1</v>
      </c>
      <c r="I9820" s="73">
        <v>2</v>
      </c>
      <c r="J9820" s="73">
        <v>2</v>
      </c>
      <c r="K9820" s="73">
        <v>0</v>
      </c>
      <c r="L9820" s="73">
        <v>2</v>
      </c>
      <c r="M9820" s="73">
        <v>2</v>
      </c>
      <c r="N9820" s="73">
        <v>0</v>
      </c>
      <c r="O9820" s="73">
        <v>2</v>
      </c>
      <c r="P9820" s="73">
        <v>2</v>
      </c>
      <c r="Q9820" s="73">
        <v>0</v>
      </c>
      <c r="R9820" s="73">
        <v>0</v>
      </c>
      <c r="S9820" s="73">
        <v>0</v>
      </c>
      <c r="T9820" s="73">
        <v>0</v>
      </c>
      <c r="U9820" s="73">
        <v>1</v>
      </c>
      <c r="V9820" s="73">
        <v>1</v>
      </c>
      <c r="W9820" s="73">
        <v>0</v>
      </c>
    </row>
    <row r="9821" spans="4:23" ht="15" customHeight="1" outlineLevel="2">
      <c r="D9821" s="38" t="s">
        <v>1759</v>
      </c>
      <c r="E9821" s="233" t="s">
        <v>1760</v>
      </c>
      <c r="F9821" s="73">
        <v>0</v>
      </c>
      <c r="G9821" s="73">
        <v>0</v>
      </c>
      <c r="H9821" s="73">
        <v>0</v>
      </c>
      <c r="I9821" s="73">
        <v>0</v>
      </c>
      <c r="J9821" s="73">
        <v>0</v>
      </c>
      <c r="K9821" s="73">
        <v>0</v>
      </c>
      <c r="L9821" s="73">
        <v>0</v>
      </c>
      <c r="M9821" s="73">
        <v>0</v>
      </c>
      <c r="N9821" s="73">
        <v>0</v>
      </c>
      <c r="O9821" s="73">
        <v>0</v>
      </c>
      <c r="P9821" s="73">
        <v>0</v>
      </c>
      <c r="Q9821" s="73">
        <v>0</v>
      </c>
      <c r="R9821" s="73">
        <v>0</v>
      </c>
      <c r="S9821" s="73">
        <v>0</v>
      </c>
      <c r="T9821" s="73">
        <v>0</v>
      </c>
      <c r="U9821" s="73">
        <v>0</v>
      </c>
      <c r="V9821" s="73">
        <v>0</v>
      </c>
      <c r="W9821" s="73">
        <v>0</v>
      </c>
    </row>
    <row r="9822" spans="4:23" ht="15" customHeight="1" outlineLevel="2">
      <c r="D9822" s="38" t="s">
        <v>1761</v>
      </c>
      <c r="E9822" s="233" t="s">
        <v>1762</v>
      </c>
      <c r="F9822" s="73">
        <v>0</v>
      </c>
      <c r="G9822" s="73">
        <v>0</v>
      </c>
      <c r="H9822" s="73">
        <v>0</v>
      </c>
      <c r="I9822" s="73">
        <v>0</v>
      </c>
      <c r="J9822" s="73">
        <v>0</v>
      </c>
      <c r="K9822" s="73">
        <v>0</v>
      </c>
      <c r="L9822" s="73">
        <v>0</v>
      </c>
      <c r="M9822" s="73">
        <v>0</v>
      </c>
      <c r="N9822" s="73">
        <v>0</v>
      </c>
      <c r="O9822" s="73">
        <v>0</v>
      </c>
      <c r="P9822" s="73">
        <v>0</v>
      </c>
      <c r="Q9822" s="73">
        <v>0</v>
      </c>
      <c r="R9822" s="73">
        <v>0</v>
      </c>
      <c r="S9822" s="73">
        <v>0</v>
      </c>
      <c r="T9822" s="73">
        <v>0</v>
      </c>
      <c r="U9822" s="73">
        <v>0</v>
      </c>
      <c r="V9822" s="73">
        <v>0</v>
      </c>
      <c r="W9822" s="73">
        <v>0</v>
      </c>
    </row>
    <row r="9823" spans="4:23" ht="15" customHeight="1" outlineLevel="2">
      <c r="D9823" s="38" t="s">
        <v>1763</v>
      </c>
      <c r="E9823" s="233" t="s">
        <v>1764</v>
      </c>
      <c r="F9823" s="73">
        <v>2</v>
      </c>
      <c r="G9823" s="73">
        <v>2</v>
      </c>
      <c r="H9823" s="73">
        <v>0</v>
      </c>
      <c r="I9823" s="73">
        <v>2</v>
      </c>
      <c r="J9823" s="73">
        <v>2</v>
      </c>
      <c r="K9823" s="73">
        <v>0</v>
      </c>
      <c r="L9823" s="73">
        <v>0</v>
      </c>
      <c r="M9823" s="73">
        <v>0</v>
      </c>
      <c r="N9823" s="73">
        <v>0</v>
      </c>
      <c r="O9823" s="73">
        <v>0</v>
      </c>
      <c r="P9823" s="73">
        <v>0</v>
      </c>
      <c r="Q9823" s="73">
        <v>0</v>
      </c>
      <c r="R9823" s="73">
        <v>0</v>
      </c>
      <c r="S9823" s="73">
        <v>0</v>
      </c>
      <c r="T9823" s="73">
        <v>0</v>
      </c>
      <c r="U9823" s="73">
        <v>0</v>
      </c>
      <c r="V9823" s="73">
        <v>0</v>
      </c>
      <c r="W9823" s="73">
        <v>0</v>
      </c>
    </row>
    <row r="9824" spans="4:23" ht="15" customHeight="1" outlineLevel="2">
      <c r="D9824" s="38" t="s">
        <v>1765</v>
      </c>
      <c r="E9824" s="233" t="s">
        <v>1766</v>
      </c>
      <c r="F9824" s="73">
        <v>0</v>
      </c>
      <c r="G9824" s="73">
        <v>0</v>
      </c>
      <c r="H9824" s="73">
        <v>0</v>
      </c>
      <c r="I9824" s="73">
        <v>0</v>
      </c>
      <c r="J9824" s="73">
        <v>0</v>
      </c>
      <c r="K9824" s="73">
        <v>0</v>
      </c>
      <c r="L9824" s="73">
        <v>0</v>
      </c>
      <c r="M9824" s="73">
        <v>0</v>
      </c>
      <c r="N9824" s="73">
        <v>0</v>
      </c>
      <c r="O9824" s="73">
        <v>0</v>
      </c>
      <c r="P9824" s="73">
        <v>0</v>
      </c>
      <c r="Q9824" s="73">
        <v>0</v>
      </c>
      <c r="R9824" s="73">
        <v>0</v>
      </c>
      <c r="S9824" s="73">
        <v>0</v>
      </c>
      <c r="T9824" s="73">
        <v>0</v>
      </c>
      <c r="U9824" s="73">
        <v>0</v>
      </c>
      <c r="V9824" s="73">
        <v>0</v>
      </c>
      <c r="W9824" s="73">
        <v>0</v>
      </c>
    </row>
    <row r="9825" spans="3:23" ht="15" customHeight="1" outlineLevel="2">
      <c r="D9825" s="38" t="s">
        <v>1767</v>
      </c>
      <c r="E9825" s="233" t="s">
        <v>1768</v>
      </c>
      <c r="F9825" s="73">
        <v>0</v>
      </c>
      <c r="G9825" s="73">
        <v>0</v>
      </c>
      <c r="H9825" s="73">
        <v>0</v>
      </c>
      <c r="I9825" s="73">
        <v>0</v>
      </c>
      <c r="J9825" s="73">
        <v>0</v>
      </c>
      <c r="K9825" s="73">
        <v>0</v>
      </c>
      <c r="L9825" s="73">
        <v>0</v>
      </c>
      <c r="M9825" s="73">
        <v>0</v>
      </c>
      <c r="N9825" s="73">
        <v>0</v>
      </c>
      <c r="O9825" s="73">
        <v>0</v>
      </c>
      <c r="P9825" s="73">
        <v>0</v>
      </c>
      <c r="Q9825" s="73">
        <v>0</v>
      </c>
      <c r="R9825" s="73">
        <v>0</v>
      </c>
      <c r="S9825" s="73">
        <v>0</v>
      </c>
      <c r="T9825" s="73">
        <v>0</v>
      </c>
      <c r="U9825" s="73">
        <v>0</v>
      </c>
      <c r="V9825" s="73">
        <v>0</v>
      </c>
      <c r="W9825" s="73">
        <v>0</v>
      </c>
    </row>
    <row r="9826" spans="3:23" ht="15" customHeight="1" outlineLevel="2">
      <c r="D9826" s="38" t="s">
        <v>1769</v>
      </c>
      <c r="E9826" s="233" t="s">
        <v>1770</v>
      </c>
      <c r="F9826" s="73">
        <v>0</v>
      </c>
      <c r="G9826" s="73">
        <v>0</v>
      </c>
      <c r="H9826" s="73">
        <v>0</v>
      </c>
      <c r="I9826" s="73">
        <v>0</v>
      </c>
      <c r="J9826" s="73">
        <v>0</v>
      </c>
      <c r="K9826" s="73">
        <v>0</v>
      </c>
      <c r="L9826" s="73">
        <v>0</v>
      </c>
      <c r="M9826" s="73">
        <v>0</v>
      </c>
      <c r="N9826" s="73">
        <v>0</v>
      </c>
      <c r="O9826" s="73">
        <v>0</v>
      </c>
      <c r="P9826" s="73">
        <v>0</v>
      </c>
      <c r="Q9826" s="73">
        <v>0</v>
      </c>
      <c r="R9826" s="73">
        <v>0</v>
      </c>
      <c r="S9826" s="73">
        <v>0</v>
      </c>
      <c r="T9826" s="73">
        <v>0</v>
      </c>
      <c r="U9826" s="73">
        <v>0</v>
      </c>
      <c r="V9826" s="73">
        <v>0</v>
      </c>
      <c r="W9826" s="73">
        <v>0</v>
      </c>
    </row>
    <row r="9827" spans="3:23" ht="15" customHeight="1" outlineLevel="2">
      <c r="D9827" s="38" t="s">
        <v>1771</v>
      </c>
      <c r="E9827" s="233" t="s">
        <v>1772</v>
      </c>
      <c r="F9827" s="73">
        <v>0</v>
      </c>
      <c r="G9827" s="73">
        <v>0</v>
      </c>
      <c r="H9827" s="73">
        <v>0</v>
      </c>
      <c r="I9827" s="73">
        <v>0</v>
      </c>
      <c r="J9827" s="73">
        <v>0</v>
      </c>
      <c r="K9827" s="73">
        <v>0</v>
      </c>
      <c r="L9827" s="73">
        <v>0</v>
      </c>
      <c r="M9827" s="73">
        <v>0</v>
      </c>
      <c r="N9827" s="73">
        <v>0</v>
      </c>
      <c r="O9827" s="73">
        <v>0</v>
      </c>
      <c r="P9827" s="73">
        <v>0</v>
      </c>
      <c r="Q9827" s="73">
        <v>0</v>
      </c>
      <c r="R9827" s="73">
        <v>0</v>
      </c>
      <c r="S9827" s="73">
        <v>0</v>
      </c>
      <c r="T9827" s="73">
        <v>0</v>
      </c>
      <c r="U9827" s="73">
        <v>0</v>
      </c>
      <c r="V9827" s="73">
        <v>0</v>
      </c>
      <c r="W9827" s="73">
        <v>0</v>
      </c>
    </row>
    <row r="9828" spans="3:23" ht="15" customHeight="1" outlineLevel="1">
      <c r="C9828" s="231" t="s">
        <v>1773</v>
      </c>
      <c r="E9828" s="230" t="s">
        <v>1774</v>
      </c>
      <c r="F9828" s="73">
        <v>21</v>
      </c>
      <c r="G9828" s="73">
        <v>6</v>
      </c>
      <c r="H9828" s="73">
        <v>15</v>
      </c>
      <c r="I9828" s="73">
        <v>16</v>
      </c>
      <c r="J9828" s="73">
        <v>5</v>
      </c>
      <c r="K9828" s="73">
        <v>11</v>
      </c>
      <c r="L9828" s="73">
        <v>14</v>
      </c>
      <c r="M9828" s="73">
        <v>4</v>
      </c>
      <c r="N9828" s="73">
        <v>10</v>
      </c>
      <c r="O9828" s="73">
        <v>14</v>
      </c>
      <c r="P9828" s="73">
        <v>4</v>
      </c>
      <c r="Q9828" s="73">
        <v>10</v>
      </c>
      <c r="R9828" s="73">
        <v>16</v>
      </c>
      <c r="S9828" s="73">
        <v>5</v>
      </c>
      <c r="T9828" s="73">
        <v>11</v>
      </c>
      <c r="U9828" s="73">
        <v>13</v>
      </c>
      <c r="V9828" s="73">
        <v>2</v>
      </c>
      <c r="W9828" s="73">
        <v>11</v>
      </c>
    </row>
    <row r="9829" spans="3:23" ht="15" customHeight="1" outlineLevel="2">
      <c r="D9829" s="38" t="s">
        <v>1775</v>
      </c>
      <c r="E9829" s="233" t="s">
        <v>1776</v>
      </c>
      <c r="F9829" s="73">
        <v>5</v>
      </c>
      <c r="G9829" s="73">
        <v>0</v>
      </c>
      <c r="H9829" s="73">
        <v>5</v>
      </c>
      <c r="I9829" s="73">
        <v>2</v>
      </c>
      <c r="J9829" s="73">
        <v>0</v>
      </c>
      <c r="K9829" s="73">
        <v>2</v>
      </c>
      <c r="L9829" s="73">
        <v>4</v>
      </c>
      <c r="M9829" s="73">
        <v>0</v>
      </c>
      <c r="N9829" s="73">
        <v>4</v>
      </c>
      <c r="O9829" s="73">
        <v>4</v>
      </c>
      <c r="P9829" s="73">
        <v>0</v>
      </c>
      <c r="Q9829" s="73">
        <v>4</v>
      </c>
      <c r="R9829" s="73">
        <v>6</v>
      </c>
      <c r="S9829" s="73">
        <v>0</v>
      </c>
      <c r="T9829" s="73">
        <v>6</v>
      </c>
      <c r="U9829" s="73">
        <v>6</v>
      </c>
      <c r="V9829" s="73">
        <v>0</v>
      </c>
      <c r="W9829" s="73">
        <v>6</v>
      </c>
    </row>
    <row r="9830" spans="3:23" ht="15" customHeight="1" outlineLevel="2">
      <c r="D9830" s="38" t="s">
        <v>1777</v>
      </c>
      <c r="E9830" s="233" t="s">
        <v>1778</v>
      </c>
      <c r="F9830" s="73">
        <v>2</v>
      </c>
      <c r="G9830" s="73">
        <v>0</v>
      </c>
      <c r="H9830" s="73">
        <v>2</v>
      </c>
      <c r="I9830" s="73">
        <v>1</v>
      </c>
      <c r="J9830" s="73">
        <v>0</v>
      </c>
      <c r="K9830" s="73">
        <v>1</v>
      </c>
      <c r="L9830" s="73">
        <v>1</v>
      </c>
      <c r="M9830" s="73">
        <v>0</v>
      </c>
      <c r="N9830" s="73">
        <v>1</v>
      </c>
      <c r="O9830" s="73">
        <v>1</v>
      </c>
      <c r="P9830" s="73">
        <v>0</v>
      </c>
      <c r="Q9830" s="73">
        <v>1</v>
      </c>
      <c r="R9830" s="73">
        <v>1</v>
      </c>
      <c r="S9830" s="73">
        <v>1</v>
      </c>
      <c r="T9830" s="73">
        <v>0</v>
      </c>
      <c r="U9830" s="73">
        <v>1</v>
      </c>
      <c r="V9830" s="73">
        <v>1</v>
      </c>
      <c r="W9830" s="73">
        <v>0</v>
      </c>
    </row>
    <row r="9831" spans="3:23" ht="15" customHeight="1" outlineLevel="2">
      <c r="D9831" s="38" t="s">
        <v>1779</v>
      </c>
      <c r="E9831" s="233" t="s">
        <v>1780</v>
      </c>
      <c r="F9831" s="73">
        <v>12</v>
      </c>
      <c r="G9831" s="73">
        <v>6</v>
      </c>
      <c r="H9831" s="73">
        <v>6</v>
      </c>
      <c r="I9831" s="73">
        <v>12</v>
      </c>
      <c r="J9831" s="73">
        <v>5</v>
      </c>
      <c r="K9831" s="73">
        <v>7</v>
      </c>
      <c r="L9831" s="73">
        <v>8</v>
      </c>
      <c r="M9831" s="73">
        <v>3</v>
      </c>
      <c r="N9831" s="73">
        <v>5</v>
      </c>
      <c r="O9831" s="73">
        <v>8</v>
      </c>
      <c r="P9831" s="73">
        <v>3</v>
      </c>
      <c r="Q9831" s="73">
        <v>5</v>
      </c>
      <c r="R9831" s="73">
        <v>8</v>
      </c>
      <c r="S9831" s="73">
        <v>3</v>
      </c>
      <c r="T9831" s="73">
        <v>5</v>
      </c>
      <c r="U9831" s="73">
        <v>5</v>
      </c>
      <c r="V9831" s="73">
        <v>0</v>
      </c>
      <c r="W9831" s="73">
        <v>5</v>
      </c>
    </row>
    <row r="9832" spans="3:23" ht="15" customHeight="1" outlineLevel="2">
      <c r="D9832" s="38" t="s">
        <v>1781</v>
      </c>
      <c r="E9832" s="233" t="s">
        <v>1782</v>
      </c>
      <c r="F9832" s="73">
        <v>0</v>
      </c>
      <c r="G9832" s="73">
        <v>0</v>
      </c>
      <c r="H9832" s="73">
        <v>0</v>
      </c>
      <c r="I9832" s="73">
        <v>0</v>
      </c>
      <c r="J9832" s="73">
        <v>0</v>
      </c>
      <c r="K9832" s="73">
        <v>0</v>
      </c>
      <c r="L9832" s="73">
        <v>0</v>
      </c>
      <c r="M9832" s="73">
        <v>0</v>
      </c>
      <c r="N9832" s="73">
        <v>0</v>
      </c>
      <c r="O9832" s="73">
        <v>0</v>
      </c>
      <c r="P9832" s="73">
        <v>0</v>
      </c>
      <c r="Q9832" s="73">
        <v>0</v>
      </c>
      <c r="R9832" s="73">
        <v>0</v>
      </c>
      <c r="S9832" s="73">
        <v>0</v>
      </c>
      <c r="T9832" s="73">
        <v>0</v>
      </c>
      <c r="U9832" s="73">
        <v>0</v>
      </c>
      <c r="V9832" s="73">
        <v>0</v>
      </c>
      <c r="W9832" s="73">
        <v>0</v>
      </c>
    </row>
    <row r="9833" spans="3:23" ht="15" customHeight="1" outlineLevel="2">
      <c r="D9833" s="38" t="s">
        <v>1783</v>
      </c>
      <c r="E9833" s="233" t="s">
        <v>1784</v>
      </c>
      <c r="F9833" s="73">
        <v>0</v>
      </c>
      <c r="G9833" s="73">
        <v>0</v>
      </c>
      <c r="H9833" s="73">
        <v>0</v>
      </c>
      <c r="I9833" s="73">
        <v>0</v>
      </c>
      <c r="J9833" s="73">
        <v>0</v>
      </c>
      <c r="K9833" s="73">
        <v>0</v>
      </c>
      <c r="L9833" s="73">
        <v>1</v>
      </c>
      <c r="M9833" s="73">
        <v>1</v>
      </c>
      <c r="N9833" s="73">
        <v>0</v>
      </c>
      <c r="O9833" s="73">
        <v>1</v>
      </c>
      <c r="P9833" s="73">
        <v>1</v>
      </c>
      <c r="Q9833" s="73">
        <v>0</v>
      </c>
      <c r="R9833" s="73">
        <v>1</v>
      </c>
      <c r="S9833" s="73">
        <v>1</v>
      </c>
      <c r="T9833" s="73">
        <v>0</v>
      </c>
      <c r="U9833" s="73">
        <v>1</v>
      </c>
      <c r="V9833" s="73">
        <v>1</v>
      </c>
      <c r="W9833" s="73">
        <v>0</v>
      </c>
    </row>
    <row r="9834" spans="3:23" ht="15" customHeight="1" outlineLevel="2">
      <c r="D9834" s="38" t="s">
        <v>1785</v>
      </c>
      <c r="E9834" s="233" t="s">
        <v>1786</v>
      </c>
      <c r="F9834" s="73">
        <v>2</v>
      </c>
      <c r="G9834" s="73">
        <v>0</v>
      </c>
      <c r="H9834" s="73">
        <v>2</v>
      </c>
      <c r="I9834" s="73">
        <v>1</v>
      </c>
      <c r="J9834" s="73">
        <v>0</v>
      </c>
      <c r="K9834" s="73">
        <v>1</v>
      </c>
      <c r="L9834" s="73">
        <v>0</v>
      </c>
      <c r="M9834" s="73">
        <v>0</v>
      </c>
      <c r="N9834" s="73">
        <v>0</v>
      </c>
      <c r="O9834" s="73">
        <v>0</v>
      </c>
      <c r="P9834" s="73">
        <v>0</v>
      </c>
      <c r="Q9834" s="73">
        <v>0</v>
      </c>
      <c r="R9834" s="73">
        <v>0</v>
      </c>
      <c r="S9834" s="73">
        <v>0</v>
      </c>
      <c r="T9834" s="73">
        <v>0</v>
      </c>
      <c r="U9834" s="73">
        <v>0</v>
      </c>
      <c r="V9834" s="73">
        <v>0</v>
      </c>
      <c r="W9834" s="73">
        <v>0</v>
      </c>
    </row>
    <row r="9835" spans="3:23" ht="15" customHeight="1" outlineLevel="2">
      <c r="D9835" s="38" t="s">
        <v>1787</v>
      </c>
      <c r="E9835" s="233" t="s">
        <v>1788</v>
      </c>
      <c r="F9835" s="73">
        <v>0</v>
      </c>
      <c r="G9835" s="73">
        <v>0</v>
      </c>
      <c r="H9835" s="73">
        <v>0</v>
      </c>
      <c r="I9835" s="73">
        <v>0</v>
      </c>
      <c r="J9835" s="73">
        <v>0</v>
      </c>
      <c r="K9835" s="73">
        <v>0</v>
      </c>
      <c r="L9835" s="73">
        <v>0</v>
      </c>
      <c r="M9835" s="73">
        <v>0</v>
      </c>
      <c r="N9835" s="73">
        <v>0</v>
      </c>
      <c r="O9835" s="73">
        <v>0</v>
      </c>
      <c r="P9835" s="73">
        <v>0</v>
      </c>
      <c r="Q9835" s="73">
        <v>0</v>
      </c>
      <c r="R9835" s="73">
        <v>0</v>
      </c>
      <c r="S9835" s="73">
        <v>0</v>
      </c>
      <c r="T9835" s="73">
        <v>0</v>
      </c>
      <c r="U9835" s="73">
        <v>0</v>
      </c>
      <c r="V9835" s="73">
        <v>0</v>
      </c>
      <c r="W9835" s="73">
        <v>0</v>
      </c>
    </row>
    <row r="9836" spans="3:23" ht="15" customHeight="1" outlineLevel="1">
      <c r="C9836" s="231" t="s">
        <v>1789</v>
      </c>
      <c r="E9836" s="230" t="s">
        <v>1790</v>
      </c>
      <c r="F9836" s="73">
        <v>56</v>
      </c>
      <c r="G9836" s="73">
        <v>40</v>
      </c>
      <c r="H9836" s="73">
        <v>16</v>
      </c>
      <c r="I9836" s="73">
        <v>51</v>
      </c>
      <c r="J9836" s="73">
        <v>41</v>
      </c>
      <c r="K9836" s="73">
        <v>10</v>
      </c>
      <c r="L9836" s="73">
        <v>49</v>
      </c>
      <c r="M9836" s="73">
        <v>43</v>
      </c>
      <c r="N9836" s="73">
        <v>6</v>
      </c>
      <c r="O9836" s="73">
        <v>49</v>
      </c>
      <c r="P9836" s="73">
        <v>43</v>
      </c>
      <c r="Q9836" s="73">
        <v>6</v>
      </c>
      <c r="R9836" s="73">
        <v>42</v>
      </c>
      <c r="S9836" s="73">
        <v>32</v>
      </c>
      <c r="T9836" s="73">
        <v>10</v>
      </c>
      <c r="U9836" s="73">
        <v>38</v>
      </c>
      <c r="V9836" s="73">
        <v>28</v>
      </c>
      <c r="W9836" s="73">
        <v>10</v>
      </c>
    </row>
    <row r="9837" spans="3:23" ht="15" customHeight="1" outlineLevel="2">
      <c r="D9837" s="38" t="s">
        <v>1791</v>
      </c>
      <c r="E9837" s="233" t="s">
        <v>1792</v>
      </c>
      <c r="F9837" s="73">
        <v>11</v>
      </c>
      <c r="G9837" s="73">
        <v>11</v>
      </c>
      <c r="H9837" s="73">
        <v>0</v>
      </c>
      <c r="I9837" s="73">
        <v>10</v>
      </c>
      <c r="J9837" s="73">
        <v>10</v>
      </c>
      <c r="K9837" s="73">
        <v>0</v>
      </c>
      <c r="L9837" s="73">
        <v>13</v>
      </c>
      <c r="M9837" s="73">
        <v>13</v>
      </c>
      <c r="N9837" s="73">
        <v>0</v>
      </c>
      <c r="O9837" s="73">
        <v>13</v>
      </c>
      <c r="P9837" s="73">
        <v>13</v>
      </c>
      <c r="Q9837" s="73">
        <v>0</v>
      </c>
      <c r="R9837" s="73">
        <v>11</v>
      </c>
      <c r="S9837" s="73">
        <v>11</v>
      </c>
      <c r="T9837" s="73">
        <v>0</v>
      </c>
      <c r="U9837" s="73">
        <v>10</v>
      </c>
      <c r="V9837" s="73">
        <v>10</v>
      </c>
      <c r="W9837" s="73">
        <v>0</v>
      </c>
    </row>
    <row r="9838" spans="3:23" ht="15" customHeight="1" outlineLevel="2">
      <c r="D9838" s="38" t="s">
        <v>1793</v>
      </c>
      <c r="E9838" s="233" t="s">
        <v>1794</v>
      </c>
      <c r="F9838" s="73">
        <v>2</v>
      </c>
      <c r="G9838" s="73">
        <v>2</v>
      </c>
      <c r="H9838" s="73">
        <v>0</v>
      </c>
      <c r="I9838" s="73">
        <v>2</v>
      </c>
      <c r="J9838" s="73">
        <v>2</v>
      </c>
      <c r="K9838" s="73">
        <v>0</v>
      </c>
      <c r="L9838" s="73">
        <v>2</v>
      </c>
      <c r="M9838" s="73">
        <v>2</v>
      </c>
      <c r="N9838" s="73">
        <v>0</v>
      </c>
      <c r="O9838" s="73">
        <v>2</v>
      </c>
      <c r="P9838" s="73">
        <v>2</v>
      </c>
      <c r="Q9838" s="73">
        <v>0</v>
      </c>
      <c r="R9838" s="73">
        <v>3</v>
      </c>
      <c r="S9838" s="73">
        <v>3</v>
      </c>
      <c r="T9838" s="73">
        <v>0</v>
      </c>
      <c r="U9838" s="73">
        <v>1</v>
      </c>
      <c r="V9838" s="73">
        <v>1</v>
      </c>
      <c r="W9838" s="73">
        <v>0</v>
      </c>
    </row>
    <row r="9839" spans="3:23" ht="15" customHeight="1" outlineLevel="2">
      <c r="D9839" s="38" t="s">
        <v>1795</v>
      </c>
      <c r="E9839" s="233" t="s">
        <v>1796</v>
      </c>
      <c r="F9839" s="73">
        <v>8</v>
      </c>
      <c r="G9839" s="73">
        <v>2</v>
      </c>
      <c r="H9839" s="73">
        <v>6</v>
      </c>
      <c r="I9839" s="73">
        <v>6</v>
      </c>
      <c r="J9839" s="73">
        <v>3</v>
      </c>
      <c r="K9839" s="73">
        <v>3</v>
      </c>
      <c r="L9839" s="73">
        <v>6</v>
      </c>
      <c r="M9839" s="73">
        <v>4</v>
      </c>
      <c r="N9839" s="73">
        <v>2</v>
      </c>
      <c r="O9839" s="73">
        <v>6</v>
      </c>
      <c r="P9839" s="73">
        <v>4</v>
      </c>
      <c r="Q9839" s="73">
        <v>2</v>
      </c>
      <c r="R9839" s="73">
        <v>5</v>
      </c>
      <c r="S9839" s="73">
        <v>3</v>
      </c>
      <c r="T9839" s="73">
        <v>2</v>
      </c>
      <c r="U9839" s="73">
        <v>4</v>
      </c>
      <c r="V9839" s="73">
        <v>2</v>
      </c>
      <c r="W9839" s="73">
        <v>2</v>
      </c>
    </row>
    <row r="9840" spans="3:23" ht="15" customHeight="1" outlineLevel="2">
      <c r="D9840" s="38" t="s">
        <v>1797</v>
      </c>
      <c r="E9840" s="233" t="s">
        <v>1798</v>
      </c>
      <c r="F9840" s="73">
        <v>0</v>
      </c>
      <c r="G9840" s="73">
        <v>0</v>
      </c>
      <c r="H9840" s="73">
        <v>0</v>
      </c>
      <c r="I9840" s="73">
        <v>0</v>
      </c>
      <c r="J9840" s="73">
        <v>0</v>
      </c>
      <c r="K9840" s="73">
        <v>0</v>
      </c>
      <c r="L9840" s="73">
        <v>0</v>
      </c>
      <c r="M9840" s="73">
        <v>0</v>
      </c>
      <c r="N9840" s="73">
        <v>0</v>
      </c>
      <c r="O9840" s="73">
        <v>0</v>
      </c>
      <c r="P9840" s="73">
        <v>0</v>
      </c>
      <c r="Q9840" s="73">
        <v>0</v>
      </c>
      <c r="R9840" s="73">
        <v>0</v>
      </c>
      <c r="S9840" s="73">
        <v>0</v>
      </c>
      <c r="T9840" s="73">
        <v>0</v>
      </c>
      <c r="U9840" s="73">
        <v>0</v>
      </c>
      <c r="V9840" s="73">
        <v>0</v>
      </c>
      <c r="W9840" s="73">
        <v>0</v>
      </c>
    </row>
    <row r="9841" spans="4:23" ht="15" customHeight="1" outlineLevel="2">
      <c r="D9841" s="38" t="s">
        <v>1799</v>
      </c>
      <c r="E9841" s="233" t="s">
        <v>1800</v>
      </c>
      <c r="F9841" s="73">
        <v>1</v>
      </c>
      <c r="G9841" s="73">
        <v>1</v>
      </c>
      <c r="H9841" s="73">
        <v>0</v>
      </c>
      <c r="I9841" s="73">
        <v>1</v>
      </c>
      <c r="J9841" s="73">
        <v>1</v>
      </c>
      <c r="K9841" s="73">
        <v>0</v>
      </c>
      <c r="L9841" s="73">
        <v>0</v>
      </c>
      <c r="M9841" s="73">
        <v>0</v>
      </c>
      <c r="N9841" s="73">
        <v>0</v>
      </c>
      <c r="O9841" s="73">
        <v>0</v>
      </c>
      <c r="P9841" s="73">
        <v>0</v>
      </c>
      <c r="Q9841" s="73">
        <v>0</v>
      </c>
      <c r="R9841" s="73">
        <v>0</v>
      </c>
      <c r="S9841" s="73">
        <v>0</v>
      </c>
      <c r="T9841" s="73">
        <v>0</v>
      </c>
      <c r="U9841" s="73">
        <v>0</v>
      </c>
      <c r="V9841" s="73">
        <v>0</v>
      </c>
      <c r="W9841" s="73">
        <v>0</v>
      </c>
    </row>
    <row r="9842" spans="4:23" ht="15" customHeight="1" outlineLevel="2">
      <c r="D9842" s="38" t="s">
        <v>1801</v>
      </c>
      <c r="E9842" s="233" t="s">
        <v>1802</v>
      </c>
      <c r="F9842" s="73">
        <v>4</v>
      </c>
      <c r="G9842" s="73">
        <v>1</v>
      </c>
      <c r="H9842" s="73">
        <v>3</v>
      </c>
      <c r="I9842" s="73">
        <v>6</v>
      </c>
      <c r="J9842" s="73">
        <v>2</v>
      </c>
      <c r="K9842" s="73">
        <v>4</v>
      </c>
      <c r="L9842" s="73">
        <v>5</v>
      </c>
      <c r="M9842" s="73">
        <v>3</v>
      </c>
      <c r="N9842" s="73">
        <v>2</v>
      </c>
      <c r="O9842" s="73">
        <v>5</v>
      </c>
      <c r="P9842" s="73">
        <v>3</v>
      </c>
      <c r="Q9842" s="73">
        <v>2</v>
      </c>
      <c r="R9842" s="73">
        <v>6</v>
      </c>
      <c r="S9842" s="73">
        <v>1</v>
      </c>
      <c r="T9842" s="73">
        <v>5</v>
      </c>
      <c r="U9842" s="73">
        <v>6</v>
      </c>
      <c r="V9842" s="73">
        <v>1</v>
      </c>
      <c r="W9842" s="73">
        <v>5</v>
      </c>
    </row>
    <row r="9843" spans="4:23" ht="15" customHeight="1" outlineLevel="2">
      <c r="D9843" s="38" t="s">
        <v>1803</v>
      </c>
      <c r="E9843" s="233" t="s">
        <v>1804</v>
      </c>
      <c r="F9843" s="73">
        <v>7</v>
      </c>
      <c r="G9843" s="73">
        <v>6</v>
      </c>
      <c r="H9843" s="73">
        <v>1</v>
      </c>
      <c r="I9843" s="73">
        <v>7</v>
      </c>
      <c r="J9843" s="73">
        <v>7</v>
      </c>
      <c r="K9843" s="73">
        <v>0</v>
      </c>
      <c r="L9843" s="73">
        <v>7</v>
      </c>
      <c r="M9843" s="73">
        <v>7</v>
      </c>
      <c r="N9843" s="73">
        <v>0</v>
      </c>
      <c r="O9843" s="73">
        <v>7</v>
      </c>
      <c r="P9843" s="73">
        <v>7</v>
      </c>
      <c r="Q9843" s="73">
        <v>0</v>
      </c>
      <c r="R9843" s="73">
        <v>4</v>
      </c>
      <c r="S9843" s="73">
        <v>4</v>
      </c>
      <c r="T9843" s="73">
        <v>0</v>
      </c>
      <c r="U9843" s="73">
        <v>5</v>
      </c>
      <c r="V9843" s="73">
        <v>5</v>
      </c>
      <c r="W9843" s="73">
        <v>0</v>
      </c>
    </row>
    <row r="9844" spans="4:23" ht="15" customHeight="1" outlineLevel="2">
      <c r="D9844" s="38" t="s">
        <v>1805</v>
      </c>
      <c r="E9844" s="233" t="s">
        <v>1806</v>
      </c>
      <c r="F9844" s="73">
        <v>13</v>
      </c>
      <c r="G9844" s="73">
        <v>8</v>
      </c>
      <c r="H9844" s="73">
        <v>5</v>
      </c>
      <c r="I9844" s="73">
        <v>12</v>
      </c>
      <c r="J9844" s="73">
        <v>9</v>
      </c>
      <c r="K9844" s="73">
        <v>3</v>
      </c>
      <c r="L9844" s="73">
        <v>10</v>
      </c>
      <c r="M9844" s="73">
        <v>8</v>
      </c>
      <c r="N9844" s="73">
        <v>2</v>
      </c>
      <c r="O9844" s="73">
        <v>10</v>
      </c>
      <c r="P9844" s="73">
        <v>8</v>
      </c>
      <c r="Q9844" s="73">
        <v>2</v>
      </c>
      <c r="R9844" s="73">
        <v>9</v>
      </c>
      <c r="S9844" s="73">
        <v>6</v>
      </c>
      <c r="T9844" s="73">
        <v>3</v>
      </c>
      <c r="U9844" s="73">
        <v>9</v>
      </c>
      <c r="V9844" s="73">
        <v>6</v>
      </c>
      <c r="W9844" s="73">
        <v>3</v>
      </c>
    </row>
    <row r="9845" spans="4:23" ht="15" customHeight="1" outlineLevel="2">
      <c r="D9845" s="38" t="s">
        <v>1807</v>
      </c>
      <c r="E9845" s="233" t="s">
        <v>1808</v>
      </c>
      <c r="F9845" s="73">
        <v>0</v>
      </c>
      <c r="G9845" s="73">
        <v>0</v>
      </c>
      <c r="H9845" s="73">
        <v>0</v>
      </c>
      <c r="I9845" s="73">
        <v>0</v>
      </c>
      <c r="J9845" s="73">
        <v>0</v>
      </c>
      <c r="K9845" s="73">
        <v>0</v>
      </c>
      <c r="L9845" s="73">
        <v>0</v>
      </c>
      <c r="M9845" s="73">
        <v>0</v>
      </c>
      <c r="N9845" s="73">
        <v>0</v>
      </c>
      <c r="O9845" s="73">
        <v>0</v>
      </c>
      <c r="P9845" s="73">
        <v>0</v>
      </c>
      <c r="Q9845" s="73">
        <v>0</v>
      </c>
      <c r="R9845" s="73">
        <v>0</v>
      </c>
      <c r="S9845" s="73">
        <v>0</v>
      </c>
      <c r="T9845" s="73">
        <v>0</v>
      </c>
      <c r="U9845" s="73">
        <v>0</v>
      </c>
      <c r="V9845" s="73">
        <v>0</v>
      </c>
      <c r="W9845" s="73">
        <v>0</v>
      </c>
    </row>
    <row r="9846" spans="4:23" ht="15" customHeight="1" outlineLevel="2">
      <c r="D9846" s="38" t="s">
        <v>1809</v>
      </c>
      <c r="E9846" s="233" t="s">
        <v>1810</v>
      </c>
      <c r="F9846" s="73">
        <v>0</v>
      </c>
      <c r="G9846" s="73">
        <v>0</v>
      </c>
      <c r="H9846" s="73">
        <v>0</v>
      </c>
      <c r="I9846" s="73">
        <v>0</v>
      </c>
      <c r="J9846" s="73">
        <v>0</v>
      </c>
      <c r="K9846" s="73">
        <v>0</v>
      </c>
      <c r="L9846" s="73">
        <v>0</v>
      </c>
      <c r="M9846" s="73">
        <v>0</v>
      </c>
      <c r="N9846" s="73">
        <v>0</v>
      </c>
      <c r="O9846" s="73">
        <v>0</v>
      </c>
      <c r="P9846" s="73">
        <v>0</v>
      </c>
      <c r="Q9846" s="73">
        <v>0</v>
      </c>
      <c r="R9846" s="73">
        <v>0</v>
      </c>
      <c r="S9846" s="73">
        <v>0</v>
      </c>
      <c r="T9846" s="73">
        <v>0</v>
      </c>
      <c r="U9846" s="73">
        <v>0</v>
      </c>
      <c r="V9846" s="73">
        <v>0</v>
      </c>
      <c r="W9846" s="73">
        <v>0</v>
      </c>
    </row>
    <row r="9847" spans="4:23" ht="15" customHeight="1" outlineLevel="2">
      <c r="D9847" s="38" t="s">
        <v>1811</v>
      </c>
      <c r="E9847" s="233" t="s">
        <v>1812</v>
      </c>
      <c r="F9847" s="73">
        <v>1</v>
      </c>
      <c r="G9847" s="73">
        <v>1</v>
      </c>
      <c r="H9847" s="73">
        <v>0</v>
      </c>
      <c r="I9847" s="73">
        <v>1</v>
      </c>
      <c r="J9847" s="73">
        <v>1</v>
      </c>
      <c r="K9847" s="73">
        <v>0</v>
      </c>
      <c r="L9847" s="73">
        <v>1</v>
      </c>
      <c r="M9847" s="73">
        <v>1</v>
      </c>
      <c r="N9847" s="73">
        <v>0</v>
      </c>
      <c r="O9847" s="73">
        <v>1</v>
      </c>
      <c r="P9847" s="73">
        <v>1</v>
      </c>
      <c r="Q9847" s="73">
        <v>0</v>
      </c>
      <c r="R9847" s="73">
        <v>0</v>
      </c>
      <c r="S9847" s="73">
        <v>0</v>
      </c>
      <c r="T9847" s="73">
        <v>0</v>
      </c>
      <c r="U9847" s="73">
        <v>0</v>
      </c>
      <c r="V9847" s="73">
        <v>0</v>
      </c>
      <c r="W9847" s="73">
        <v>0</v>
      </c>
    </row>
    <row r="9848" spans="4:23" ht="15" customHeight="1" outlineLevel="2">
      <c r="D9848" s="38" t="s">
        <v>1813</v>
      </c>
      <c r="E9848" s="233" t="s">
        <v>1814</v>
      </c>
      <c r="F9848" s="73">
        <v>0</v>
      </c>
      <c r="G9848" s="73">
        <v>0</v>
      </c>
      <c r="H9848" s="73">
        <v>0</v>
      </c>
      <c r="I9848" s="73">
        <v>0</v>
      </c>
      <c r="J9848" s="73">
        <v>0</v>
      </c>
      <c r="K9848" s="73">
        <v>0</v>
      </c>
      <c r="L9848" s="73">
        <v>0</v>
      </c>
      <c r="M9848" s="73">
        <v>0</v>
      </c>
      <c r="N9848" s="73">
        <v>0</v>
      </c>
      <c r="O9848" s="73">
        <v>0</v>
      </c>
      <c r="P9848" s="73">
        <v>0</v>
      </c>
      <c r="Q9848" s="73">
        <v>0</v>
      </c>
      <c r="R9848" s="73">
        <v>0</v>
      </c>
      <c r="S9848" s="73">
        <v>0</v>
      </c>
      <c r="T9848" s="73">
        <v>0</v>
      </c>
      <c r="U9848" s="73">
        <v>0</v>
      </c>
      <c r="V9848" s="73">
        <v>0</v>
      </c>
      <c r="W9848" s="73">
        <v>0</v>
      </c>
    </row>
    <row r="9849" spans="4:23" ht="15" customHeight="1" outlineLevel="2">
      <c r="D9849" s="38" t="s">
        <v>1815</v>
      </c>
      <c r="E9849" s="233" t="s">
        <v>1816</v>
      </c>
      <c r="F9849" s="73">
        <v>1</v>
      </c>
      <c r="G9849" s="73">
        <v>1</v>
      </c>
      <c r="H9849" s="73">
        <v>0</v>
      </c>
      <c r="I9849" s="73">
        <v>1</v>
      </c>
      <c r="J9849" s="73">
        <v>1</v>
      </c>
      <c r="K9849" s="73">
        <v>0</v>
      </c>
      <c r="L9849" s="73">
        <v>1</v>
      </c>
      <c r="M9849" s="73">
        <v>1</v>
      </c>
      <c r="N9849" s="73">
        <v>0</v>
      </c>
      <c r="O9849" s="73">
        <v>1</v>
      </c>
      <c r="P9849" s="73">
        <v>1</v>
      </c>
      <c r="Q9849" s="73">
        <v>0</v>
      </c>
      <c r="R9849" s="73">
        <v>1</v>
      </c>
      <c r="S9849" s="73">
        <v>1</v>
      </c>
      <c r="T9849" s="73">
        <v>0</v>
      </c>
      <c r="U9849" s="73">
        <v>1</v>
      </c>
      <c r="V9849" s="73">
        <v>1</v>
      </c>
      <c r="W9849" s="73">
        <v>0</v>
      </c>
    </row>
    <row r="9850" spans="4:23" ht="15" customHeight="1" outlineLevel="2">
      <c r="D9850" s="38" t="s">
        <v>1817</v>
      </c>
      <c r="E9850" s="233" t="s">
        <v>1818</v>
      </c>
      <c r="F9850" s="73">
        <v>0</v>
      </c>
      <c r="G9850" s="73">
        <v>0</v>
      </c>
      <c r="H9850" s="73">
        <v>0</v>
      </c>
      <c r="I9850" s="73">
        <v>0</v>
      </c>
      <c r="J9850" s="73">
        <v>0</v>
      </c>
      <c r="K9850" s="73">
        <v>0</v>
      </c>
      <c r="L9850" s="73">
        <v>0</v>
      </c>
      <c r="M9850" s="73">
        <v>0</v>
      </c>
      <c r="N9850" s="73">
        <v>0</v>
      </c>
      <c r="O9850" s="73">
        <v>0</v>
      </c>
      <c r="P9850" s="73">
        <v>0</v>
      </c>
      <c r="Q9850" s="73">
        <v>0</v>
      </c>
      <c r="R9850" s="73">
        <v>0</v>
      </c>
      <c r="S9850" s="73">
        <v>0</v>
      </c>
      <c r="T9850" s="73">
        <v>0</v>
      </c>
      <c r="U9850" s="73">
        <v>0</v>
      </c>
      <c r="V9850" s="73">
        <v>0</v>
      </c>
      <c r="W9850" s="73">
        <v>0</v>
      </c>
    </row>
    <row r="9851" spans="4:23" ht="15" customHeight="1" outlineLevel="2">
      <c r="D9851" s="38" t="s">
        <v>1819</v>
      </c>
      <c r="E9851" s="233" t="s">
        <v>1820</v>
      </c>
      <c r="F9851" s="73">
        <v>0</v>
      </c>
      <c r="G9851" s="73">
        <v>0</v>
      </c>
      <c r="H9851" s="73">
        <v>0</v>
      </c>
      <c r="I9851" s="73">
        <v>0</v>
      </c>
      <c r="J9851" s="73">
        <v>0</v>
      </c>
      <c r="K9851" s="73">
        <v>0</v>
      </c>
      <c r="L9851" s="73">
        <v>0</v>
      </c>
      <c r="M9851" s="73">
        <v>0</v>
      </c>
      <c r="N9851" s="73">
        <v>0</v>
      </c>
      <c r="O9851" s="73">
        <v>0</v>
      </c>
      <c r="P9851" s="73">
        <v>0</v>
      </c>
      <c r="Q9851" s="73">
        <v>0</v>
      </c>
      <c r="R9851" s="73">
        <v>0</v>
      </c>
      <c r="S9851" s="73">
        <v>0</v>
      </c>
      <c r="T9851" s="73">
        <v>0</v>
      </c>
      <c r="U9851" s="73">
        <v>0</v>
      </c>
      <c r="V9851" s="73">
        <v>0</v>
      </c>
      <c r="W9851" s="73">
        <v>0</v>
      </c>
    </row>
    <row r="9852" spans="4:23" ht="15" customHeight="1" outlineLevel="2">
      <c r="D9852" s="38" t="s">
        <v>1821</v>
      </c>
      <c r="E9852" s="233" t="s">
        <v>1822</v>
      </c>
      <c r="F9852" s="73">
        <v>3</v>
      </c>
      <c r="G9852" s="73">
        <v>3</v>
      </c>
      <c r="H9852" s="73">
        <v>0</v>
      </c>
      <c r="I9852" s="73">
        <v>3</v>
      </c>
      <c r="J9852" s="73">
        <v>3</v>
      </c>
      <c r="K9852" s="73">
        <v>0</v>
      </c>
      <c r="L9852" s="73">
        <v>1</v>
      </c>
      <c r="M9852" s="73">
        <v>1</v>
      </c>
      <c r="N9852" s="73">
        <v>0</v>
      </c>
      <c r="O9852" s="73">
        <v>1</v>
      </c>
      <c r="P9852" s="73">
        <v>1</v>
      </c>
      <c r="Q9852" s="73">
        <v>0</v>
      </c>
      <c r="R9852" s="73">
        <v>1</v>
      </c>
      <c r="S9852" s="73">
        <v>1</v>
      </c>
      <c r="T9852" s="73">
        <v>0</v>
      </c>
      <c r="U9852" s="73">
        <v>1</v>
      </c>
      <c r="V9852" s="73">
        <v>1</v>
      </c>
      <c r="W9852" s="73">
        <v>0</v>
      </c>
    </row>
    <row r="9853" spans="4:23" ht="15" customHeight="1" outlineLevel="2">
      <c r="D9853" s="38" t="s">
        <v>1823</v>
      </c>
      <c r="E9853" s="233" t="s">
        <v>1824</v>
      </c>
      <c r="F9853" s="73">
        <v>3</v>
      </c>
      <c r="G9853" s="73">
        <v>2</v>
      </c>
      <c r="H9853" s="73">
        <v>1</v>
      </c>
      <c r="I9853" s="73">
        <v>0</v>
      </c>
      <c r="J9853" s="73">
        <v>0</v>
      </c>
      <c r="K9853" s="73">
        <v>0</v>
      </c>
      <c r="L9853" s="73">
        <v>1</v>
      </c>
      <c r="M9853" s="73">
        <v>1</v>
      </c>
      <c r="N9853" s="73">
        <v>0</v>
      </c>
      <c r="O9853" s="73">
        <v>1</v>
      </c>
      <c r="P9853" s="73">
        <v>1</v>
      </c>
      <c r="Q9853" s="73">
        <v>0</v>
      </c>
      <c r="R9853" s="73">
        <v>0</v>
      </c>
      <c r="S9853" s="73">
        <v>0</v>
      </c>
      <c r="T9853" s="73">
        <v>0</v>
      </c>
      <c r="U9853" s="73">
        <v>0</v>
      </c>
      <c r="V9853" s="73">
        <v>0</v>
      </c>
      <c r="W9853" s="73">
        <v>0</v>
      </c>
    </row>
    <row r="9854" spans="4:23" ht="15" customHeight="1" outlineLevel="2">
      <c r="D9854" s="38" t="s">
        <v>1825</v>
      </c>
      <c r="E9854" s="233" t="s">
        <v>1826</v>
      </c>
      <c r="F9854" s="73">
        <v>0</v>
      </c>
      <c r="G9854" s="73">
        <v>0</v>
      </c>
      <c r="H9854" s="73">
        <v>0</v>
      </c>
      <c r="I9854" s="73">
        <v>0</v>
      </c>
      <c r="J9854" s="73">
        <v>0</v>
      </c>
      <c r="K9854" s="73">
        <v>0</v>
      </c>
      <c r="L9854" s="73">
        <v>0</v>
      </c>
      <c r="M9854" s="73">
        <v>0</v>
      </c>
      <c r="N9854" s="73">
        <v>0</v>
      </c>
      <c r="O9854" s="73">
        <v>0</v>
      </c>
      <c r="P9854" s="73">
        <v>0</v>
      </c>
      <c r="Q9854" s="73">
        <v>0</v>
      </c>
      <c r="R9854" s="73">
        <v>0</v>
      </c>
      <c r="S9854" s="73">
        <v>0</v>
      </c>
      <c r="T9854" s="73">
        <v>0</v>
      </c>
      <c r="U9854" s="73">
        <v>0</v>
      </c>
      <c r="V9854" s="73">
        <v>0</v>
      </c>
      <c r="W9854" s="73">
        <v>0</v>
      </c>
    </row>
    <row r="9855" spans="4:23" ht="15" customHeight="1" outlineLevel="2">
      <c r="D9855" s="38" t="s">
        <v>1827</v>
      </c>
      <c r="E9855" s="233" t="s">
        <v>1828</v>
      </c>
      <c r="F9855" s="73">
        <v>0</v>
      </c>
      <c r="G9855" s="73">
        <v>0</v>
      </c>
      <c r="H9855" s="73">
        <v>0</v>
      </c>
      <c r="I9855" s="73">
        <v>0</v>
      </c>
      <c r="J9855" s="73">
        <v>0</v>
      </c>
      <c r="K9855" s="73">
        <v>0</v>
      </c>
      <c r="L9855" s="73">
        <v>0</v>
      </c>
      <c r="M9855" s="73">
        <v>0</v>
      </c>
      <c r="N9855" s="73">
        <v>0</v>
      </c>
      <c r="O9855" s="73">
        <v>0</v>
      </c>
      <c r="P9855" s="73">
        <v>0</v>
      </c>
      <c r="Q9855" s="73">
        <v>0</v>
      </c>
      <c r="R9855" s="73">
        <v>0</v>
      </c>
      <c r="S9855" s="73">
        <v>0</v>
      </c>
      <c r="T9855" s="73">
        <v>0</v>
      </c>
      <c r="U9855" s="73">
        <v>0</v>
      </c>
      <c r="V9855" s="73">
        <v>0</v>
      </c>
      <c r="W9855" s="73">
        <v>0</v>
      </c>
    </row>
    <row r="9856" spans="4:23" ht="15" customHeight="1" outlineLevel="2">
      <c r="D9856" s="38" t="s">
        <v>1829</v>
      </c>
      <c r="E9856" s="233" t="s">
        <v>1830</v>
      </c>
      <c r="F9856" s="73">
        <v>2</v>
      </c>
      <c r="G9856" s="73">
        <v>2</v>
      </c>
      <c r="H9856" s="73">
        <v>0</v>
      </c>
      <c r="I9856" s="73">
        <v>2</v>
      </c>
      <c r="J9856" s="73">
        <v>2</v>
      </c>
      <c r="K9856" s="73">
        <v>0</v>
      </c>
      <c r="L9856" s="73">
        <v>2</v>
      </c>
      <c r="M9856" s="73">
        <v>2</v>
      </c>
      <c r="N9856" s="73">
        <v>0</v>
      </c>
      <c r="O9856" s="73">
        <v>2</v>
      </c>
      <c r="P9856" s="73">
        <v>2</v>
      </c>
      <c r="Q9856" s="73">
        <v>0</v>
      </c>
      <c r="R9856" s="73">
        <v>2</v>
      </c>
      <c r="S9856" s="73">
        <v>2</v>
      </c>
      <c r="T9856" s="73">
        <v>0</v>
      </c>
      <c r="U9856" s="73">
        <v>1</v>
      </c>
      <c r="V9856" s="73">
        <v>1</v>
      </c>
      <c r="W9856" s="73">
        <v>0</v>
      </c>
    </row>
    <row r="9857" spans="3:23" ht="15" customHeight="1" outlineLevel="1">
      <c r="C9857" s="231" t="s">
        <v>1831</v>
      </c>
      <c r="E9857" s="230" t="s">
        <v>1832</v>
      </c>
      <c r="F9857" s="73">
        <v>109</v>
      </c>
      <c r="G9857" s="73">
        <v>94</v>
      </c>
      <c r="H9857" s="73">
        <v>15</v>
      </c>
      <c r="I9857" s="73">
        <v>102</v>
      </c>
      <c r="J9857" s="73">
        <v>87</v>
      </c>
      <c r="K9857" s="73">
        <v>15</v>
      </c>
      <c r="L9857" s="73">
        <v>109</v>
      </c>
      <c r="M9857" s="73">
        <v>95</v>
      </c>
      <c r="N9857" s="73">
        <v>14</v>
      </c>
      <c r="O9857" s="73">
        <v>109</v>
      </c>
      <c r="P9857" s="73">
        <v>95</v>
      </c>
      <c r="Q9857" s="73">
        <v>14</v>
      </c>
      <c r="R9857" s="73">
        <v>101</v>
      </c>
      <c r="S9857" s="73">
        <v>82</v>
      </c>
      <c r="T9857" s="73">
        <v>19</v>
      </c>
      <c r="U9857" s="73">
        <v>109</v>
      </c>
      <c r="V9857" s="73">
        <v>91</v>
      </c>
      <c r="W9857" s="73">
        <v>18</v>
      </c>
    </row>
    <row r="9858" spans="3:23" ht="15" customHeight="1" outlineLevel="2">
      <c r="D9858" s="38" t="s">
        <v>1833</v>
      </c>
      <c r="E9858" s="233" t="s">
        <v>1834</v>
      </c>
      <c r="F9858" s="73">
        <v>5</v>
      </c>
      <c r="G9858" s="73">
        <v>0</v>
      </c>
      <c r="H9858" s="73">
        <v>5</v>
      </c>
      <c r="I9858" s="73">
        <v>5</v>
      </c>
      <c r="J9858" s="73">
        <v>0</v>
      </c>
      <c r="K9858" s="73">
        <v>5</v>
      </c>
      <c r="L9858" s="73">
        <v>5</v>
      </c>
      <c r="M9858" s="73">
        <v>0</v>
      </c>
      <c r="N9858" s="73">
        <v>5</v>
      </c>
      <c r="O9858" s="73">
        <v>5</v>
      </c>
      <c r="P9858" s="73">
        <v>0</v>
      </c>
      <c r="Q9858" s="73">
        <v>5</v>
      </c>
      <c r="R9858" s="73">
        <v>5</v>
      </c>
      <c r="S9858" s="73">
        <v>0</v>
      </c>
      <c r="T9858" s="73">
        <v>5</v>
      </c>
      <c r="U9858" s="73">
        <v>6</v>
      </c>
      <c r="V9858" s="73">
        <v>1</v>
      </c>
      <c r="W9858" s="73">
        <v>5</v>
      </c>
    </row>
    <row r="9859" spans="3:23" ht="15" customHeight="1" outlineLevel="2">
      <c r="D9859" s="38" t="s">
        <v>1835</v>
      </c>
      <c r="E9859" s="233" t="s">
        <v>1836</v>
      </c>
      <c r="F9859" s="73">
        <v>0</v>
      </c>
      <c r="G9859" s="73">
        <v>0</v>
      </c>
      <c r="H9859" s="73">
        <v>0</v>
      </c>
      <c r="I9859" s="73">
        <v>0</v>
      </c>
      <c r="J9859" s="73">
        <v>0</v>
      </c>
      <c r="K9859" s="73">
        <v>0</v>
      </c>
      <c r="L9859" s="73">
        <v>0</v>
      </c>
      <c r="M9859" s="73">
        <v>0</v>
      </c>
      <c r="N9859" s="73">
        <v>0</v>
      </c>
      <c r="O9859" s="73">
        <v>0</v>
      </c>
      <c r="P9859" s="73">
        <v>0</v>
      </c>
      <c r="Q9859" s="73">
        <v>0</v>
      </c>
      <c r="R9859" s="73">
        <v>0</v>
      </c>
      <c r="S9859" s="73">
        <v>0</v>
      </c>
      <c r="T9859" s="73">
        <v>0</v>
      </c>
      <c r="U9859" s="73">
        <v>0</v>
      </c>
      <c r="V9859" s="73">
        <v>0</v>
      </c>
      <c r="W9859" s="73">
        <v>0</v>
      </c>
    </row>
    <row r="9860" spans="3:23" ht="15" customHeight="1" outlineLevel="2">
      <c r="D9860" s="38" t="s">
        <v>1837</v>
      </c>
      <c r="E9860" s="233" t="s">
        <v>1838</v>
      </c>
      <c r="F9860" s="73">
        <v>1</v>
      </c>
      <c r="G9860" s="73">
        <v>1</v>
      </c>
      <c r="H9860" s="73">
        <v>0</v>
      </c>
      <c r="I9860" s="73">
        <v>0</v>
      </c>
      <c r="J9860" s="73">
        <v>0</v>
      </c>
      <c r="K9860" s="73">
        <v>0</v>
      </c>
      <c r="L9860" s="73">
        <v>0</v>
      </c>
      <c r="M9860" s="73">
        <v>0</v>
      </c>
      <c r="N9860" s="73">
        <v>0</v>
      </c>
      <c r="O9860" s="73">
        <v>0</v>
      </c>
      <c r="P9860" s="73">
        <v>0</v>
      </c>
      <c r="Q9860" s="73">
        <v>0</v>
      </c>
      <c r="R9860" s="73">
        <v>0</v>
      </c>
      <c r="S9860" s="73">
        <v>0</v>
      </c>
      <c r="T9860" s="73">
        <v>0</v>
      </c>
      <c r="U9860" s="73">
        <v>0</v>
      </c>
      <c r="V9860" s="73">
        <v>0</v>
      </c>
      <c r="W9860" s="73">
        <v>0</v>
      </c>
    </row>
    <row r="9861" spans="3:23" ht="15" customHeight="1" outlineLevel="2">
      <c r="D9861" s="38" t="s">
        <v>1839</v>
      </c>
      <c r="E9861" s="233" t="s">
        <v>1840</v>
      </c>
      <c r="F9861" s="73">
        <v>0</v>
      </c>
      <c r="G9861" s="73">
        <v>0</v>
      </c>
      <c r="H9861" s="73">
        <v>0</v>
      </c>
      <c r="I9861" s="73">
        <v>0</v>
      </c>
      <c r="J9861" s="73">
        <v>0</v>
      </c>
      <c r="K9861" s="73">
        <v>0</v>
      </c>
      <c r="L9861" s="73">
        <v>0</v>
      </c>
      <c r="M9861" s="73">
        <v>0</v>
      </c>
      <c r="N9861" s="73">
        <v>0</v>
      </c>
      <c r="O9861" s="73">
        <v>0</v>
      </c>
      <c r="P9861" s="73">
        <v>0</v>
      </c>
      <c r="Q9861" s="73">
        <v>0</v>
      </c>
      <c r="R9861" s="73">
        <v>0</v>
      </c>
      <c r="S9861" s="73">
        <v>0</v>
      </c>
      <c r="T9861" s="73">
        <v>0</v>
      </c>
      <c r="U9861" s="73">
        <v>0</v>
      </c>
      <c r="V9861" s="73">
        <v>0</v>
      </c>
      <c r="W9861" s="73">
        <v>0</v>
      </c>
    </row>
    <row r="9862" spans="3:23" ht="15" customHeight="1" outlineLevel="2">
      <c r="D9862" s="38" t="s">
        <v>1841</v>
      </c>
      <c r="E9862" s="233" t="s">
        <v>1842</v>
      </c>
      <c r="F9862" s="73">
        <v>0</v>
      </c>
      <c r="G9862" s="73">
        <v>0</v>
      </c>
      <c r="H9862" s="73">
        <v>0</v>
      </c>
      <c r="I9862" s="73">
        <v>0</v>
      </c>
      <c r="J9862" s="73">
        <v>0</v>
      </c>
      <c r="K9862" s="73">
        <v>0</v>
      </c>
      <c r="L9862" s="73">
        <v>0</v>
      </c>
      <c r="M9862" s="73">
        <v>0</v>
      </c>
      <c r="N9862" s="73">
        <v>0</v>
      </c>
      <c r="O9862" s="73">
        <v>0</v>
      </c>
      <c r="P9862" s="73">
        <v>0</v>
      </c>
      <c r="Q9862" s="73">
        <v>0</v>
      </c>
      <c r="R9862" s="73">
        <v>0</v>
      </c>
      <c r="S9862" s="73">
        <v>0</v>
      </c>
      <c r="T9862" s="73">
        <v>0</v>
      </c>
      <c r="U9862" s="73">
        <v>0</v>
      </c>
      <c r="V9862" s="73">
        <v>0</v>
      </c>
      <c r="W9862" s="73">
        <v>0</v>
      </c>
    </row>
    <row r="9863" spans="3:23" ht="15" customHeight="1" outlineLevel="2">
      <c r="D9863" s="38" t="s">
        <v>1843</v>
      </c>
      <c r="E9863" s="233" t="s">
        <v>1844</v>
      </c>
      <c r="F9863" s="73">
        <v>0</v>
      </c>
      <c r="G9863" s="73">
        <v>0</v>
      </c>
      <c r="H9863" s="73">
        <v>0</v>
      </c>
      <c r="I9863" s="73">
        <v>0</v>
      </c>
      <c r="J9863" s="73">
        <v>0</v>
      </c>
      <c r="K9863" s="73">
        <v>0</v>
      </c>
      <c r="L9863" s="73">
        <v>0</v>
      </c>
      <c r="M9863" s="73">
        <v>0</v>
      </c>
      <c r="N9863" s="73">
        <v>0</v>
      </c>
      <c r="O9863" s="73">
        <v>0</v>
      </c>
      <c r="P9863" s="73">
        <v>0</v>
      </c>
      <c r="Q9863" s="73">
        <v>0</v>
      </c>
      <c r="R9863" s="73">
        <v>0</v>
      </c>
      <c r="S9863" s="73">
        <v>0</v>
      </c>
      <c r="T9863" s="73">
        <v>0</v>
      </c>
      <c r="U9863" s="73">
        <v>0</v>
      </c>
      <c r="V9863" s="73">
        <v>0</v>
      </c>
      <c r="W9863" s="73">
        <v>0</v>
      </c>
    </row>
    <row r="9864" spans="3:23" ht="15" customHeight="1" outlineLevel="2">
      <c r="D9864" s="38" t="s">
        <v>1845</v>
      </c>
      <c r="E9864" s="233" t="s">
        <v>1846</v>
      </c>
      <c r="F9864" s="73">
        <v>0</v>
      </c>
      <c r="G9864" s="73">
        <v>0</v>
      </c>
      <c r="H9864" s="73">
        <v>0</v>
      </c>
      <c r="I9864" s="73">
        <v>0</v>
      </c>
      <c r="J9864" s="73">
        <v>0</v>
      </c>
      <c r="K9864" s="73">
        <v>0</v>
      </c>
      <c r="L9864" s="73">
        <v>0</v>
      </c>
      <c r="M9864" s="73">
        <v>0</v>
      </c>
      <c r="N9864" s="73">
        <v>0</v>
      </c>
      <c r="O9864" s="73">
        <v>0</v>
      </c>
      <c r="P9864" s="73">
        <v>0</v>
      </c>
      <c r="Q9864" s="73">
        <v>0</v>
      </c>
      <c r="R9864" s="73">
        <v>0</v>
      </c>
      <c r="S9864" s="73">
        <v>0</v>
      </c>
      <c r="T9864" s="73">
        <v>0</v>
      </c>
      <c r="U9864" s="73">
        <v>0</v>
      </c>
      <c r="V9864" s="73">
        <v>0</v>
      </c>
      <c r="W9864" s="73">
        <v>0</v>
      </c>
    </row>
    <row r="9865" spans="3:23" ht="15" customHeight="1" outlineLevel="2">
      <c r="D9865" s="38" t="s">
        <v>1847</v>
      </c>
      <c r="E9865" s="233" t="s">
        <v>1848</v>
      </c>
      <c r="F9865" s="73">
        <v>0</v>
      </c>
      <c r="G9865" s="73">
        <v>0</v>
      </c>
      <c r="H9865" s="73">
        <v>0</v>
      </c>
      <c r="I9865" s="73">
        <v>0</v>
      </c>
      <c r="J9865" s="73">
        <v>0</v>
      </c>
      <c r="K9865" s="73">
        <v>0</v>
      </c>
      <c r="L9865" s="73">
        <v>0</v>
      </c>
      <c r="M9865" s="73">
        <v>0</v>
      </c>
      <c r="N9865" s="73">
        <v>0</v>
      </c>
      <c r="O9865" s="73">
        <v>0</v>
      </c>
      <c r="P9865" s="73">
        <v>0</v>
      </c>
      <c r="Q9865" s="73">
        <v>0</v>
      </c>
      <c r="R9865" s="73">
        <v>0</v>
      </c>
      <c r="S9865" s="73">
        <v>0</v>
      </c>
      <c r="T9865" s="73">
        <v>0</v>
      </c>
      <c r="U9865" s="73">
        <v>0</v>
      </c>
      <c r="V9865" s="73">
        <v>0</v>
      </c>
      <c r="W9865" s="73">
        <v>0</v>
      </c>
    </row>
    <row r="9866" spans="3:23" ht="15" customHeight="1" outlineLevel="2">
      <c r="D9866" s="38" t="s">
        <v>1849</v>
      </c>
      <c r="E9866" s="233" t="s">
        <v>1850</v>
      </c>
      <c r="F9866" s="73">
        <v>0</v>
      </c>
      <c r="G9866" s="73">
        <v>0</v>
      </c>
      <c r="H9866" s="73">
        <v>0</v>
      </c>
      <c r="I9866" s="73">
        <v>0</v>
      </c>
      <c r="J9866" s="73">
        <v>0</v>
      </c>
      <c r="K9866" s="73">
        <v>0</v>
      </c>
      <c r="L9866" s="73">
        <v>0</v>
      </c>
      <c r="M9866" s="73">
        <v>0</v>
      </c>
      <c r="N9866" s="73">
        <v>0</v>
      </c>
      <c r="O9866" s="73">
        <v>0</v>
      </c>
      <c r="P9866" s="73">
        <v>0</v>
      </c>
      <c r="Q9866" s="73">
        <v>0</v>
      </c>
      <c r="R9866" s="73">
        <v>0</v>
      </c>
      <c r="S9866" s="73">
        <v>0</v>
      </c>
      <c r="T9866" s="73">
        <v>0</v>
      </c>
      <c r="U9866" s="73">
        <v>0</v>
      </c>
      <c r="V9866" s="73">
        <v>0</v>
      </c>
      <c r="W9866" s="73">
        <v>0</v>
      </c>
    </row>
    <row r="9867" spans="3:23" ht="15" customHeight="1" outlineLevel="2">
      <c r="D9867" s="38" t="s">
        <v>1851</v>
      </c>
      <c r="E9867" s="233" t="s">
        <v>1852</v>
      </c>
      <c r="F9867" s="73">
        <v>0</v>
      </c>
      <c r="G9867" s="73">
        <v>0</v>
      </c>
      <c r="H9867" s="73">
        <v>0</v>
      </c>
      <c r="I9867" s="73">
        <v>0</v>
      </c>
      <c r="J9867" s="73">
        <v>0</v>
      </c>
      <c r="K9867" s="73">
        <v>0</v>
      </c>
      <c r="L9867" s="73">
        <v>0</v>
      </c>
      <c r="M9867" s="73">
        <v>0</v>
      </c>
      <c r="N9867" s="73">
        <v>0</v>
      </c>
      <c r="O9867" s="73">
        <v>0</v>
      </c>
      <c r="P9867" s="73">
        <v>0</v>
      </c>
      <c r="Q9867" s="73">
        <v>0</v>
      </c>
      <c r="R9867" s="73">
        <v>0</v>
      </c>
      <c r="S9867" s="73">
        <v>0</v>
      </c>
      <c r="T9867" s="73">
        <v>0</v>
      </c>
      <c r="U9867" s="73">
        <v>0</v>
      </c>
      <c r="V9867" s="73">
        <v>0</v>
      </c>
      <c r="W9867" s="73">
        <v>0</v>
      </c>
    </row>
    <row r="9868" spans="3:23" ht="15" customHeight="1" outlineLevel="2">
      <c r="D9868" s="38" t="s">
        <v>1853</v>
      </c>
      <c r="E9868" s="233" t="s">
        <v>1854</v>
      </c>
      <c r="F9868" s="73">
        <v>2</v>
      </c>
      <c r="G9868" s="73">
        <v>0</v>
      </c>
      <c r="H9868" s="73">
        <v>2</v>
      </c>
      <c r="I9868" s="73">
        <v>2</v>
      </c>
      <c r="J9868" s="73">
        <v>0</v>
      </c>
      <c r="K9868" s="73">
        <v>2</v>
      </c>
      <c r="L9868" s="73">
        <v>1</v>
      </c>
      <c r="M9868" s="73">
        <v>0</v>
      </c>
      <c r="N9868" s="73">
        <v>1</v>
      </c>
      <c r="O9868" s="73">
        <v>1</v>
      </c>
      <c r="P9868" s="73">
        <v>0</v>
      </c>
      <c r="Q9868" s="73">
        <v>1</v>
      </c>
      <c r="R9868" s="73">
        <v>1</v>
      </c>
      <c r="S9868" s="73">
        <v>0</v>
      </c>
      <c r="T9868" s="73">
        <v>1</v>
      </c>
      <c r="U9868" s="73">
        <v>0</v>
      </c>
      <c r="V9868" s="73">
        <v>0</v>
      </c>
      <c r="W9868" s="73">
        <v>0</v>
      </c>
    </row>
    <row r="9869" spans="3:23" ht="15" customHeight="1" outlineLevel="2">
      <c r="D9869" s="38" t="s">
        <v>1855</v>
      </c>
      <c r="E9869" s="233" t="s">
        <v>1856</v>
      </c>
      <c r="F9869" s="73">
        <v>0</v>
      </c>
      <c r="G9869" s="73">
        <v>0</v>
      </c>
      <c r="H9869" s="73">
        <v>0</v>
      </c>
      <c r="I9869" s="73">
        <v>0</v>
      </c>
      <c r="J9869" s="73">
        <v>0</v>
      </c>
      <c r="K9869" s="73">
        <v>0</v>
      </c>
      <c r="L9869" s="73">
        <v>0</v>
      </c>
      <c r="M9869" s="73">
        <v>0</v>
      </c>
      <c r="N9869" s="73">
        <v>0</v>
      </c>
      <c r="O9869" s="73">
        <v>0</v>
      </c>
      <c r="P9869" s="73">
        <v>0</v>
      </c>
      <c r="Q9869" s="73">
        <v>0</v>
      </c>
      <c r="R9869" s="73">
        <v>0</v>
      </c>
      <c r="S9869" s="73">
        <v>0</v>
      </c>
      <c r="T9869" s="73">
        <v>0</v>
      </c>
      <c r="U9869" s="73">
        <v>0</v>
      </c>
      <c r="V9869" s="73">
        <v>0</v>
      </c>
      <c r="W9869" s="73">
        <v>0</v>
      </c>
    </row>
    <row r="9870" spans="3:23" ht="15" customHeight="1" outlineLevel="2">
      <c r="D9870" s="38" t="s">
        <v>1857</v>
      </c>
      <c r="E9870" s="233" t="s">
        <v>1858</v>
      </c>
      <c r="F9870" s="73">
        <v>0</v>
      </c>
      <c r="G9870" s="73">
        <v>0</v>
      </c>
      <c r="H9870" s="73">
        <v>0</v>
      </c>
      <c r="I9870" s="73">
        <v>0</v>
      </c>
      <c r="J9870" s="73">
        <v>0</v>
      </c>
      <c r="K9870" s="73">
        <v>0</v>
      </c>
      <c r="L9870" s="73">
        <v>0</v>
      </c>
      <c r="M9870" s="73">
        <v>0</v>
      </c>
      <c r="N9870" s="73">
        <v>0</v>
      </c>
      <c r="O9870" s="73">
        <v>0</v>
      </c>
      <c r="P9870" s="73">
        <v>0</v>
      </c>
      <c r="Q9870" s="73">
        <v>0</v>
      </c>
      <c r="R9870" s="73">
        <v>0</v>
      </c>
      <c r="S9870" s="73">
        <v>0</v>
      </c>
      <c r="T9870" s="73">
        <v>0</v>
      </c>
      <c r="U9870" s="73">
        <v>0</v>
      </c>
      <c r="V9870" s="73">
        <v>0</v>
      </c>
      <c r="W9870" s="73">
        <v>0</v>
      </c>
    </row>
    <row r="9871" spans="3:23" ht="15" customHeight="1" outlineLevel="2">
      <c r="D9871" s="38" t="s">
        <v>1859</v>
      </c>
      <c r="E9871" s="233" t="s">
        <v>1860</v>
      </c>
      <c r="F9871" s="73">
        <v>0</v>
      </c>
      <c r="G9871" s="73">
        <v>0</v>
      </c>
      <c r="H9871" s="73">
        <v>0</v>
      </c>
      <c r="I9871" s="73">
        <v>0</v>
      </c>
      <c r="J9871" s="73">
        <v>0</v>
      </c>
      <c r="K9871" s="73">
        <v>0</v>
      </c>
      <c r="L9871" s="73">
        <v>0</v>
      </c>
      <c r="M9871" s="73">
        <v>0</v>
      </c>
      <c r="N9871" s="73">
        <v>0</v>
      </c>
      <c r="O9871" s="73">
        <v>0</v>
      </c>
      <c r="P9871" s="73">
        <v>0</v>
      </c>
      <c r="Q9871" s="73">
        <v>0</v>
      </c>
      <c r="R9871" s="73">
        <v>0</v>
      </c>
      <c r="S9871" s="73">
        <v>0</v>
      </c>
      <c r="T9871" s="73">
        <v>0</v>
      </c>
      <c r="U9871" s="73">
        <v>0</v>
      </c>
      <c r="V9871" s="73">
        <v>0</v>
      </c>
      <c r="W9871" s="73">
        <v>0</v>
      </c>
    </row>
    <row r="9872" spans="3:23" ht="15" customHeight="1" outlineLevel="2">
      <c r="D9872" s="38" t="s">
        <v>1861</v>
      </c>
      <c r="E9872" s="233" t="s">
        <v>1862</v>
      </c>
      <c r="F9872" s="73">
        <v>0</v>
      </c>
      <c r="G9872" s="73">
        <v>0</v>
      </c>
      <c r="H9872" s="73">
        <v>0</v>
      </c>
      <c r="I9872" s="73">
        <v>0</v>
      </c>
      <c r="J9872" s="73">
        <v>0</v>
      </c>
      <c r="K9872" s="73">
        <v>0</v>
      </c>
      <c r="L9872" s="73">
        <v>0</v>
      </c>
      <c r="M9872" s="73">
        <v>0</v>
      </c>
      <c r="N9872" s="73">
        <v>0</v>
      </c>
      <c r="O9872" s="73">
        <v>0</v>
      </c>
      <c r="P9872" s="73">
        <v>0</v>
      </c>
      <c r="Q9872" s="73">
        <v>0</v>
      </c>
      <c r="R9872" s="73">
        <v>0</v>
      </c>
      <c r="S9872" s="73">
        <v>0</v>
      </c>
      <c r="T9872" s="73">
        <v>0</v>
      </c>
      <c r="U9872" s="73">
        <v>0</v>
      </c>
      <c r="V9872" s="73">
        <v>0</v>
      </c>
      <c r="W9872" s="73">
        <v>0</v>
      </c>
    </row>
    <row r="9873" spans="4:23" ht="15" customHeight="1" outlineLevel="2">
      <c r="D9873" s="38" t="s">
        <v>1863</v>
      </c>
      <c r="E9873" s="233" t="s">
        <v>1864</v>
      </c>
      <c r="F9873" s="73">
        <v>2</v>
      </c>
      <c r="G9873" s="73">
        <v>0</v>
      </c>
      <c r="H9873" s="73">
        <v>2</v>
      </c>
      <c r="I9873" s="73">
        <v>3</v>
      </c>
      <c r="J9873" s="73">
        <v>0</v>
      </c>
      <c r="K9873" s="73">
        <v>3</v>
      </c>
      <c r="L9873" s="73">
        <v>3</v>
      </c>
      <c r="M9873" s="73">
        <v>0</v>
      </c>
      <c r="N9873" s="73">
        <v>3</v>
      </c>
      <c r="O9873" s="73">
        <v>3</v>
      </c>
      <c r="P9873" s="73">
        <v>0</v>
      </c>
      <c r="Q9873" s="73">
        <v>3</v>
      </c>
      <c r="R9873" s="73">
        <v>4</v>
      </c>
      <c r="S9873" s="73">
        <v>0</v>
      </c>
      <c r="T9873" s="73">
        <v>4</v>
      </c>
      <c r="U9873" s="73">
        <v>4</v>
      </c>
      <c r="V9873" s="73">
        <v>0</v>
      </c>
      <c r="W9873" s="73">
        <v>4</v>
      </c>
    </row>
    <row r="9874" spans="4:23" ht="15" customHeight="1" outlineLevel="2">
      <c r="D9874" s="38" t="s">
        <v>1865</v>
      </c>
      <c r="E9874" s="233" t="s">
        <v>1866</v>
      </c>
      <c r="F9874" s="73">
        <v>0</v>
      </c>
      <c r="G9874" s="73">
        <v>0</v>
      </c>
      <c r="H9874" s="73">
        <v>0</v>
      </c>
      <c r="I9874" s="73">
        <v>0</v>
      </c>
      <c r="J9874" s="73">
        <v>0</v>
      </c>
      <c r="K9874" s="73">
        <v>0</v>
      </c>
      <c r="L9874" s="73">
        <v>0</v>
      </c>
      <c r="M9874" s="73">
        <v>0</v>
      </c>
      <c r="N9874" s="73">
        <v>0</v>
      </c>
      <c r="O9874" s="73">
        <v>0</v>
      </c>
      <c r="P9874" s="73">
        <v>0</v>
      </c>
      <c r="Q9874" s="73">
        <v>0</v>
      </c>
      <c r="R9874" s="73">
        <v>5</v>
      </c>
      <c r="S9874" s="73">
        <v>0</v>
      </c>
      <c r="T9874" s="73">
        <v>5</v>
      </c>
      <c r="U9874" s="73">
        <v>5</v>
      </c>
      <c r="V9874" s="73">
        <v>0</v>
      </c>
      <c r="W9874" s="73">
        <v>5</v>
      </c>
    </row>
    <row r="9875" spans="4:23" ht="15" customHeight="1" outlineLevel="2">
      <c r="D9875" s="38" t="s">
        <v>1867</v>
      </c>
      <c r="E9875" s="233" t="s">
        <v>1868</v>
      </c>
      <c r="F9875" s="73">
        <v>1</v>
      </c>
      <c r="G9875" s="73">
        <v>0</v>
      </c>
      <c r="H9875" s="73">
        <v>1</v>
      </c>
      <c r="I9875" s="73">
        <v>1</v>
      </c>
      <c r="J9875" s="73">
        <v>0</v>
      </c>
      <c r="K9875" s="73">
        <v>1</v>
      </c>
      <c r="L9875" s="73">
        <v>3</v>
      </c>
      <c r="M9875" s="73">
        <v>2</v>
      </c>
      <c r="N9875" s="73">
        <v>1</v>
      </c>
      <c r="O9875" s="73">
        <v>3</v>
      </c>
      <c r="P9875" s="73">
        <v>2</v>
      </c>
      <c r="Q9875" s="73">
        <v>1</v>
      </c>
      <c r="R9875" s="73">
        <v>3</v>
      </c>
      <c r="S9875" s="73">
        <v>2</v>
      </c>
      <c r="T9875" s="73">
        <v>1</v>
      </c>
      <c r="U9875" s="73">
        <v>2</v>
      </c>
      <c r="V9875" s="73">
        <v>1</v>
      </c>
      <c r="W9875" s="73">
        <v>1</v>
      </c>
    </row>
    <row r="9876" spans="4:23" ht="15" customHeight="1" outlineLevel="2">
      <c r="D9876" s="38" t="s">
        <v>1869</v>
      </c>
      <c r="E9876" s="233" t="s">
        <v>1870</v>
      </c>
      <c r="F9876" s="73">
        <v>0</v>
      </c>
      <c r="G9876" s="73">
        <v>0</v>
      </c>
      <c r="H9876" s="73">
        <v>0</v>
      </c>
      <c r="I9876" s="73">
        <v>0</v>
      </c>
      <c r="J9876" s="73">
        <v>0</v>
      </c>
      <c r="K9876" s="73">
        <v>0</v>
      </c>
      <c r="L9876" s="73">
        <v>0</v>
      </c>
      <c r="M9876" s="73">
        <v>0</v>
      </c>
      <c r="N9876" s="73">
        <v>0</v>
      </c>
      <c r="O9876" s="73">
        <v>0</v>
      </c>
      <c r="P9876" s="73">
        <v>0</v>
      </c>
      <c r="Q9876" s="73">
        <v>0</v>
      </c>
      <c r="R9876" s="73">
        <v>0</v>
      </c>
      <c r="S9876" s="73">
        <v>0</v>
      </c>
      <c r="T9876" s="73">
        <v>0</v>
      </c>
      <c r="U9876" s="73">
        <v>0</v>
      </c>
      <c r="V9876" s="73">
        <v>0</v>
      </c>
      <c r="W9876" s="73">
        <v>0</v>
      </c>
    </row>
    <row r="9877" spans="4:23" ht="15" customHeight="1" outlineLevel="2">
      <c r="D9877" s="38" t="s">
        <v>1871</v>
      </c>
      <c r="E9877" s="233" t="s">
        <v>1872</v>
      </c>
      <c r="F9877" s="73">
        <v>0</v>
      </c>
      <c r="G9877" s="73">
        <v>0</v>
      </c>
      <c r="H9877" s="73">
        <v>0</v>
      </c>
      <c r="I9877" s="73">
        <v>0</v>
      </c>
      <c r="J9877" s="73">
        <v>0</v>
      </c>
      <c r="K9877" s="73">
        <v>0</v>
      </c>
      <c r="L9877" s="73">
        <v>0</v>
      </c>
      <c r="M9877" s="73">
        <v>0</v>
      </c>
      <c r="N9877" s="73">
        <v>0</v>
      </c>
      <c r="O9877" s="73">
        <v>0</v>
      </c>
      <c r="P9877" s="73">
        <v>0</v>
      </c>
      <c r="Q9877" s="73">
        <v>0</v>
      </c>
      <c r="R9877" s="73">
        <v>0</v>
      </c>
      <c r="S9877" s="73">
        <v>0</v>
      </c>
      <c r="T9877" s="73">
        <v>0</v>
      </c>
      <c r="U9877" s="73">
        <v>0</v>
      </c>
      <c r="V9877" s="73">
        <v>0</v>
      </c>
      <c r="W9877" s="73">
        <v>0</v>
      </c>
    </row>
    <row r="9878" spans="4:23" ht="15" customHeight="1" outlineLevel="2">
      <c r="D9878" s="38" t="s">
        <v>1873</v>
      </c>
      <c r="E9878" s="233" t="s">
        <v>1874</v>
      </c>
      <c r="F9878" s="73">
        <v>0</v>
      </c>
      <c r="G9878" s="73">
        <v>0</v>
      </c>
      <c r="H9878" s="73">
        <v>0</v>
      </c>
      <c r="I9878" s="73">
        <v>0</v>
      </c>
      <c r="J9878" s="73">
        <v>0</v>
      </c>
      <c r="K9878" s="73">
        <v>0</v>
      </c>
      <c r="L9878" s="73">
        <v>0</v>
      </c>
      <c r="M9878" s="73">
        <v>0</v>
      </c>
      <c r="N9878" s="73">
        <v>0</v>
      </c>
      <c r="O9878" s="73">
        <v>0</v>
      </c>
      <c r="P9878" s="73">
        <v>0</v>
      </c>
      <c r="Q9878" s="73">
        <v>0</v>
      </c>
      <c r="R9878" s="73">
        <v>0</v>
      </c>
      <c r="S9878" s="73">
        <v>0</v>
      </c>
      <c r="T9878" s="73">
        <v>0</v>
      </c>
      <c r="U9878" s="73">
        <v>0</v>
      </c>
      <c r="V9878" s="73">
        <v>0</v>
      </c>
      <c r="W9878" s="73">
        <v>0</v>
      </c>
    </row>
    <row r="9879" spans="4:23" ht="15" customHeight="1" outlineLevel="2">
      <c r="D9879" s="38" t="s">
        <v>1875</v>
      </c>
      <c r="E9879" s="233" t="s">
        <v>1876</v>
      </c>
      <c r="F9879" s="73">
        <v>0</v>
      </c>
      <c r="G9879" s="73">
        <v>0</v>
      </c>
      <c r="H9879" s="73">
        <v>0</v>
      </c>
      <c r="I9879" s="73">
        <v>0</v>
      </c>
      <c r="J9879" s="73">
        <v>0</v>
      </c>
      <c r="K9879" s="73">
        <v>0</v>
      </c>
      <c r="L9879" s="73">
        <v>0</v>
      </c>
      <c r="M9879" s="73">
        <v>0</v>
      </c>
      <c r="N9879" s="73">
        <v>0</v>
      </c>
      <c r="O9879" s="73">
        <v>0</v>
      </c>
      <c r="P9879" s="73">
        <v>0</v>
      </c>
      <c r="Q9879" s="73">
        <v>0</v>
      </c>
      <c r="R9879" s="73">
        <v>0</v>
      </c>
      <c r="S9879" s="73">
        <v>0</v>
      </c>
      <c r="T9879" s="73">
        <v>0</v>
      </c>
      <c r="U9879" s="73">
        <v>0</v>
      </c>
      <c r="V9879" s="73">
        <v>0</v>
      </c>
      <c r="W9879" s="73">
        <v>0</v>
      </c>
    </row>
    <row r="9880" spans="4:23" ht="15" customHeight="1" outlineLevel="2">
      <c r="D9880" s="38" t="s">
        <v>1877</v>
      </c>
      <c r="E9880" s="233" t="s">
        <v>1878</v>
      </c>
      <c r="F9880" s="73">
        <v>5</v>
      </c>
      <c r="G9880" s="73">
        <v>2</v>
      </c>
      <c r="H9880" s="73">
        <v>3</v>
      </c>
      <c r="I9880" s="73">
        <v>3</v>
      </c>
      <c r="J9880" s="73">
        <v>1</v>
      </c>
      <c r="K9880" s="73">
        <v>2</v>
      </c>
      <c r="L9880" s="73">
        <v>4</v>
      </c>
      <c r="M9880" s="73">
        <v>2</v>
      </c>
      <c r="N9880" s="73">
        <v>2</v>
      </c>
      <c r="O9880" s="73">
        <v>4</v>
      </c>
      <c r="P9880" s="73">
        <v>2</v>
      </c>
      <c r="Q9880" s="73">
        <v>2</v>
      </c>
      <c r="R9880" s="73">
        <v>2</v>
      </c>
      <c r="S9880" s="73">
        <v>0</v>
      </c>
      <c r="T9880" s="73">
        <v>2</v>
      </c>
      <c r="U9880" s="73">
        <v>2</v>
      </c>
      <c r="V9880" s="73">
        <v>0</v>
      </c>
      <c r="W9880" s="73">
        <v>2</v>
      </c>
    </row>
    <row r="9881" spans="4:23" ht="15" customHeight="1" outlineLevel="2">
      <c r="D9881" s="38" t="s">
        <v>1879</v>
      </c>
      <c r="E9881" s="233" t="s">
        <v>1880</v>
      </c>
      <c r="F9881" s="73">
        <v>0</v>
      </c>
      <c r="G9881" s="73">
        <v>0</v>
      </c>
      <c r="H9881" s="73">
        <v>0</v>
      </c>
      <c r="I9881" s="73">
        <v>0</v>
      </c>
      <c r="J9881" s="73">
        <v>0</v>
      </c>
      <c r="K9881" s="73">
        <v>0</v>
      </c>
      <c r="L9881" s="73">
        <v>0</v>
      </c>
      <c r="M9881" s="73">
        <v>0</v>
      </c>
      <c r="N9881" s="73">
        <v>0</v>
      </c>
      <c r="O9881" s="73">
        <v>0</v>
      </c>
      <c r="P9881" s="73">
        <v>0</v>
      </c>
      <c r="Q9881" s="73">
        <v>0</v>
      </c>
      <c r="R9881" s="73">
        <v>0</v>
      </c>
      <c r="S9881" s="73">
        <v>0</v>
      </c>
      <c r="T9881" s="73">
        <v>0</v>
      </c>
      <c r="U9881" s="73">
        <v>0</v>
      </c>
      <c r="V9881" s="73">
        <v>0</v>
      </c>
      <c r="W9881" s="73">
        <v>0</v>
      </c>
    </row>
    <row r="9882" spans="4:23" ht="15" customHeight="1" outlineLevel="2">
      <c r="D9882" s="38" t="s">
        <v>1881</v>
      </c>
      <c r="E9882" s="233" t="s">
        <v>1882</v>
      </c>
      <c r="F9882" s="73">
        <v>1</v>
      </c>
      <c r="G9882" s="73">
        <v>1</v>
      </c>
      <c r="H9882" s="73">
        <v>0</v>
      </c>
      <c r="I9882" s="73">
        <v>1</v>
      </c>
      <c r="J9882" s="73">
        <v>1</v>
      </c>
      <c r="K9882" s="73">
        <v>0</v>
      </c>
      <c r="L9882" s="73">
        <v>2</v>
      </c>
      <c r="M9882" s="73">
        <v>2</v>
      </c>
      <c r="N9882" s="73">
        <v>0</v>
      </c>
      <c r="O9882" s="73">
        <v>2</v>
      </c>
      <c r="P9882" s="73">
        <v>2</v>
      </c>
      <c r="Q9882" s="73">
        <v>0</v>
      </c>
      <c r="R9882" s="73">
        <v>0</v>
      </c>
      <c r="S9882" s="73">
        <v>0</v>
      </c>
      <c r="T9882" s="73">
        <v>0</v>
      </c>
      <c r="U9882" s="73">
        <v>2</v>
      </c>
      <c r="V9882" s="73">
        <v>2</v>
      </c>
      <c r="W9882" s="73">
        <v>0</v>
      </c>
    </row>
    <row r="9883" spans="4:23" ht="15" customHeight="1" outlineLevel="2">
      <c r="D9883" s="38" t="s">
        <v>1883</v>
      </c>
      <c r="E9883" s="233" t="s">
        <v>1884</v>
      </c>
      <c r="F9883" s="73">
        <v>0</v>
      </c>
      <c r="G9883" s="73">
        <v>0</v>
      </c>
      <c r="H9883" s="73">
        <v>0</v>
      </c>
      <c r="I9883" s="73">
        <v>0</v>
      </c>
      <c r="J9883" s="73">
        <v>0</v>
      </c>
      <c r="K9883" s="73">
        <v>0</v>
      </c>
      <c r="L9883" s="73">
        <v>0</v>
      </c>
      <c r="M9883" s="73">
        <v>0</v>
      </c>
      <c r="N9883" s="73">
        <v>0</v>
      </c>
      <c r="O9883" s="73">
        <v>0</v>
      </c>
      <c r="P9883" s="73">
        <v>0</v>
      </c>
      <c r="Q9883" s="73">
        <v>0</v>
      </c>
      <c r="R9883" s="73">
        <v>0</v>
      </c>
      <c r="S9883" s="73">
        <v>0</v>
      </c>
      <c r="T9883" s="73">
        <v>0</v>
      </c>
      <c r="U9883" s="73">
        <v>0</v>
      </c>
      <c r="V9883" s="73">
        <v>0</v>
      </c>
      <c r="W9883" s="73">
        <v>0</v>
      </c>
    </row>
    <row r="9884" spans="4:23" ht="15" customHeight="1" outlineLevel="2">
      <c r="D9884" s="38" t="s">
        <v>1885</v>
      </c>
      <c r="E9884" s="233" t="s">
        <v>1886</v>
      </c>
      <c r="F9884" s="73">
        <v>1</v>
      </c>
      <c r="G9884" s="73">
        <v>1</v>
      </c>
      <c r="H9884" s="73">
        <v>0</v>
      </c>
      <c r="I9884" s="73">
        <v>0</v>
      </c>
      <c r="J9884" s="73">
        <v>0</v>
      </c>
      <c r="K9884" s="73">
        <v>0</v>
      </c>
      <c r="L9884" s="73">
        <v>0</v>
      </c>
      <c r="M9884" s="73">
        <v>0</v>
      </c>
      <c r="N9884" s="73">
        <v>0</v>
      </c>
      <c r="O9884" s="73">
        <v>0</v>
      </c>
      <c r="P9884" s="73">
        <v>0</v>
      </c>
      <c r="Q9884" s="73">
        <v>0</v>
      </c>
      <c r="R9884" s="73">
        <v>0</v>
      </c>
      <c r="S9884" s="73">
        <v>0</v>
      </c>
      <c r="T9884" s="73">
        <v>0</v>
      </c>
      <c r="U9884" s="73">
        <v>0</v>
      </c>
      <c r="V9884" s="73">
        <v>0</v>
      </c>
      <c r="W9884" s="73">
        <v>0</v>
      </c>
    </row>
    <row r="9885" spans="4:23" ht="15" customHeight="1" outlineLevel="2">
      <c r="D9885" s="38" t="s">
        <v>1887</v>
      </c>
      <c r="E9885" s="233" t="s">
        <v>1888</v>
      </c>
      <c r="F9885" s="73">
        <v>0</v>
      </c>
      <c r="G9885" s="73">
        <v>0</v>
      </c>
      <c r="H9885" s="73">
        <v>0</v>
      </c>
      <c r="I9885" s="73">
        <v>0</v>
      </c>
      <c r="J9885" s="73">
        <v>0</v>
      </c>
      <c r="K9885" s="73">
        <v>0</v>
      </c>
      <c r="L9885" s="73">
        <v>0</v>
      </c>
      <c r="M9885" s="73">
        <v>0</v>
      </c>
      <c r="N9885" s="73">
        <v>0</v>
      </c>
      <c r="O9885" s="73">
        <v>0</v>
      </c>
      <c r="P9885" s="73">
        <v>0</v>
      </c>
      <c r="Q9885" s="73">
        <v>0</v>
      </c>
      <c r="R9885" s="73">
        <v>0</v>
      </c>
      <c r="S9885" s="73">
        <v>0</v>
      </c>
      <c r="T9885" s="73">
        <v>0</v>
      </c>
      <c r="U9885" s="73">
        <v>0</v>
      </c>
      <c r="V9885" s="73">
        <v>0</v>
      </c>
      <c r="W9885" s="73">
        <v>0</v>
      </c>
    </row>
    <row r="9886" spans="4:23" ht="15" customHeight="1" outlineLevel="2">
      <c r="D9886" s="38" t="s">
        <v>1889</v>
      </c>
      <c r="E9886" s="233" t="s">
        <v>1890</v>
      </c>
      <c r="F9886" s="73">
        <v>1</v>
      </c>
      <c r="G9886" s="73">
        <v>1</v>
      </c>
      <c r="H9886" s="73">
        <v>0</v>
      </c>
      <c r="I9886" s="73">
        <v>0</v>
      </c>
      <c r="J9886" s="73">
        <v>0</v>
      </c>
      <c r="K9886" s="73">
        <v>0</v>
      </c>
      <c r="L9886" s="73">
        <v>0</v>
      </c>
      <c r="M9886" s="73">
        <v>0</v>
      </c>
      <c r="N9886" s="73">
        <v>0</v>
      </c>
      <c r="O9886" s="73">
        <v>0</v>
      </c>
      <c r="P9886" s="73">
        <v>0</v>
      </c>
      <c r="Q9886" s="73">
        <v>0</v>
      </c>
      <c r="R9886" s="73">
        <v>0</v>
      </c>
      <c r="S9886" s="73">
        <v>0</v>
      </c>
      <c r="T9886" s="73">
        <v>0</v>
      </c>
      <c r="U9886" s="73">
        <v>0</v>
      </c>
      <c r="V9886" s="73">
        <v>0</v>
      </c>
      <c r="W9886" s="73">
        <v>0</v>
      </c>
    </row>
    <row r="9887" spans="4:23" ht="15" customHeight="1" outlineLevel="2">
      <c r="D9887" s="38" t="s">
        <v>1891</v>
      </c>
      <c r="E9887" s="233" t="s">
        <v>1892</v>
      </c>
      <c r="F9887" s="73">
        <v>0</v>
      </c>
      <c r="G9887" s="73">
        <v>0</v>
      </c>
      <c r="H9887" s="73">
        <v>0</v>
      </c>
      <c r="I9887" s="73">
        <v>0</v>
      </c>
      <c r="J9887" s="73">
        <v>0</v>
      </c>
      <c r="K9887" s="73">
        <v>0</v>
      </c>
      <c r="L9887" s="73">
        <v>0</v>
      </c>
      <c r="M9887" s="73">
        <v>0</v>
      </c>
      <c r="N9887" s="73">
        <v>0</v>
      </c>
      <c r="O9887" s="73">
        <v>0</v>
      </c>
      <c r="P9887" s="73">
        <v>0</v>
      </c>
      <c r="Q9887" s="73">
        <v>0</v>
      </c>
      <c r="R9887" s="73">
        <v>0</v>
      </c>
      <c r="S9887" s="73">
        <v>0</v>
      </c>
      <c r="T9887" s="73">
        <v>0</v>
      </c>
      <c r="U9887" s="73">
        <v>0</v>
      </c>
      <c r="V9887" s="73">
        <v>0</v>
      </c>
      <c r="W9887" s="73">
        <v>0</v>
      </c>
    </row>
    <row r="9888" spans="4:23" ht="15" customHeight="1" outlineLevel="2">
      <c r="D9888" s="38" t="s">
        <v>1893</v>
      </c>
      <c r="E9888" s="233" t="s">
        <v>1894</v>
      </c>
      <c r="F9888" s="73">
        <v>1</v>
      </c>
      <c r="G9888" s="73">
        <v>0</v>
      </c>
      <c r="H9888" s="73">
        <v>1</v>
      </c>
      <c r="I9888" s="73">
        <v>1</v>
      </c>
      <c r="J9888" s="73">
        <v>0</v>
      </c>
      <c r="K9888" s="73">
        <v>1</v>
      </c>
      <c r="L9888" s="73">
        <v>1</v>
      </c>
      <c r="M9888" s="73">
        <v>0</v>
      </c>
      <c r="N9888" s="73">
        <v>1</v>
      </c>
      <c r="O9888" s="73">
        <v>1</v>
      </c>
      <c r="P9888" s="73">
        <v>0</v>
      </c>
      <c r="Q9888" s="73">
        <v>1</v>
      </c>
      <c r="R9888" s="73">
        <v>1</v>
      </c>
      <c r="S9888" s="73">
        <v>0</v>
      </c>
      <c r="T9888" s="73">
        <v>1</v>
      </c>
      <c r="U9888" s="73">
        <v>1</v>
      </c>
      <c r="V9888" s="73">
        <v>0</v>
      </c>
      <c r="W9888" s="73">
        <v>1</v>
      </c>
    </row>
    <row r="9889" spans="3:23" ht="15" customHeight="1" outlineLevel="2">
      <c r="D9889" s="38" t="s">
        <v>1895</v>
      </c>
      <c r="E9889" s="233" t="s">
        <v>1896</v>
      </c>
      <c r="F9889" s="73">
        <v>0</v>
      </c>
      <c r="G9889" s="73">
        <v>0</v>
      </c>
      <c r="H9889" s="73">
        <v>0</v>
      </c>
      <c r="I9889" s="73">
        <v>0</v>
      </c>
      <c r="J9889" s="73">
        <v>0</v>
      </c>
      <c r="K9889" s="73">
        <v>0</v>
      </c>
      <c r="L9889" s="73">
        <v>0</v>
      </c>
      <c r="M9889" s="73">
        <v>0</v>
      </c>
      <c r="N9889" s="73">
        <v>0</v>
      </c>
      <c r="O9889" s="73">
        <v>0</v>
      </c>
      <c r="P9889" s="73">
        <v>0</v>
      </c>
      <c r="Q9889" s="73">
        <v>0</v>
      </c>
      <c r="R9889" s="73">
        <v>0</v>
      </c>
      <c r="S9889" s="73">
        <v>0</v>
      </c>
      <c r="T9889" s="73">
        <v>0</v>
      </c>
      <c r="U9889" s="73">
        <v>0</v>
      </c>
      <c r="V9889" s="73">
        <v>0</v>
      </c>
      <c r="W9889" s="73">
        <v>0</v>
      </c>
    </row>
    <row r="9890" spans="3:23" ht="15" customHeight="1" outlineLevel="2">
      <c r="D9890" s="38" t="s">
        <v>1897</v>
      </c>
      <c r="E9890" s="233" t="s">
        <v>1898</v>
      </c>
      <c r="F9890" s="73">
        <v>0</v>
      </c>
      <c r="G9890" s="73">
        <v>0</v>
      </c>
      <c r="H9890" s="73">
        <v>0</v>
      </c>
      <c r="I9890" s="73">
        <v>0</v>
      </c>
      <c r="J9890" s="73">
        <v>0</v>
      </c>
      <c r="K9890" s="73">
        <v>0</v>
      </c>
      <c r="L9890" s="73">
        <v>0</v>
      </c>
      <c r="M9890" s="73">
        <v>0</v>
      </c>
      <c r="N9890" s="73">
        <v>0</v>
      </c>
      <c r="O9890" s="73">
        <v>0</v>
      </c>
      <c r="P9890" s="73">
        <v>0</v>
      </c>
      <c r="Q9890" s="73">
        <v>0</v>
      </c>
      <c r="R9890" s="73">
        <v>0</v>
      </c>
      <c r="S9890" s="73">
        <v>0</v>
      </c>
      <c r="T9890" s="73">
        <v>0</v>
      </c>
      <c r="U9890" s="73">
        <v>0</v>
      </c>
      <c r="V9890" s="73">
        <v>0</v>
      </c>
      <c r="W9890" s="73">
        <v>0</v>
      </c>
    </row>
    <row r="9891" spans="3:23" ht="15" customHeight="1" outlineLevel="2">
      <c r="D9891" s="38" t="s">
        <v>1899</v>
      </c>
      <c r="E9891" s="233" t="s">
        <v>1900</v>
      </c>
      <c r="F9891" s="73">
        <v>0</v>
      </c>
      <c r="G9891" s="73">
        <v>0</v>
      </c>
      <c r="H9891" s="73">
        <v>0</v>
      </c>
      <c r="I9891" s="73">
        <v>0</v>
      </c>
      <c r="J9891" s="73">
        <v>0</v>
      </c>
      <c r="K9891" s="73">
        <v>0</v>
      </c>
      <c r="L9891" s="73">
        <v>0</v>
      </c>
      <c r="M9891" s="73">
        <v>0</v>
      </c>
      <c r="N9891" s="73">
        <v>0</v>
      </c>
      <c r="O9891" s="73">
        <v>0</v>
      </c>
      <c r="P9891" s="73">
        <v>0</v>
      </c>
      <c r="Q9891" s="73">
        <v>0</v>
      </c>
      <c r="R9891" s="73">
        <v>0</v>
      </c>
      <c r="S9891" s="73">
        <v>0</v>
      </c>
      <c r="T9891" s="73">
        <v>0</v>
      </c>
      <c r="U9891" s="73">
        <v>0</v>
      </c>
      <c r="V9891" s="73">
        <v>0</v>
      </c>
      <c r="W9891" s="73">
        <v>0</v>
      </c>
    </row>
    <row r="9892" spans="3:23" ht="15" customHeight="1" outlineLevel="2">
      <c r="D9892" s="38" t="s">
        <v>1901</v>
      </c>
      <c r="E9892" s="233" t="s">
        <v>1902</v>
      </c>
      <c r="F9892" s="73">
        <v>89</v>
      </c>
      <c r="G9892" s="73">
        <v>88</v>
      </c>
      <c r="H9892" s="73">
        <v>1</v>
      </c>
      <c r="I9892" s="73">
        <v>86</v>
      </c>
      <c r="J9892" s="73">
        <v>85</v>
      </c>
      <c r="K9892" s="73">
        <v>1</v>
      </c>
      <c r="L9892" s="73">
        <v>90</v>
      </c>
      <c r="M9892" s="73">
        <v>89</v>
      </c>
      <c r="N9892" s="73">
        <v>1</v>
      </c>
      <c r="O9892" s="73">
        <v>90</v>
      </c>
      <c r="P9892" s="73">
        <v>89</v>
      </c>
      <c r="Q9892" s="73">
        <v>1</v>
      </c>
      <c r="R9892" s="73">
        <v>80</v>
      </c>
      <c r="S9892" s="73">
        <v>80</v>
      </c>
      <c r="T9892" s="73">
        <v>0</v>
      </c>
      <c r="U9892" s="73">
        <v>87</v>
      </c>
      <c r="V9892" s="73">
        <v>87</v>
      </c>
      <c r="W9892" s="73">
        <v>0</v>
      </c>
    </row>
    <row r="9893" spans="3:23" ht="15" customHeight="1" outlineLevel="1">
      <c r="C9893" s="231" t="s">
        <v>314</v>
      </c>
      <c r="E9893" s="230" t="s">
        <v>1903</v>
      </c>
      <c r="F9893" s="73">
        <v>28</v>
      </c>
      <c r="G9893" s="73">
        <v>27</v>
      </c>
      <c r="H9893" s="73">
        <v>1</v>
      </c>
      <c r="I9893" s="73">
        <v>30</v>
      </c>
      <c r="J9893" s="73">
        <v>29</v>
      </c>
      <c r="K9893" s="73">
        <v>1</v>
      </c>
      <c r="L9893" s="73">
        <v>25</v>
      </c>
      <c r="M9893" s="73">
        <v>24</v>
      </c>
      <c r="N9893" s="73">
        <v>1</v>
      </c>
      <c r="O9893" s="73">
        <v>25</v>
      </c>
      <c r="P9893" s="73">
        <v>24</v>
      </c>
      <c r="Q9893" s="73">
        <v>1</v>
      </c>
      <c r="R9893" s="73">
        <v>13</v>
      </c>
      <c r="S9893" s="73">
        <v>11</v>
      </c>
      <c r="T9893" s="73">
        <v>2</v>
      </c>
      <c r="U9893" s="73">
        <v>17</v>
      </c>
      <c r="V9893" s="73">
        <v>15</v>
      </c>
      <c r="W9893" s="73">
        <v>2</v>
      </c>
    </row>
    <row r="9894" spans="3:23" ht="15" customHeight="1" outlineLevel="2">
      <c r="D9894" s="38" t="s">
        <v>1904</v>
      </c>
      <c r="E9894" s="233" t="s">
        <v>1905</v>
      </c>
      <c r="F9894" s="73">
        <v>0</v>
      </c>
      <c r="G9894" s="73">
        <v>0</v>
      </c>
      <c r="H9894" s="73">
        <v>0</v>
      </c>
      <c r="I9894" s="73">
        <v>0</v>
      </c>
      <c r="J9894" s="73">
        <v>0</v>
      </c>
      <c r="K9894" s="73">
        <v>0</v>
      </c>
      <c r="L9894" s="73">
        <v>0</v>
      </c>
      <c r="M9894" s="73">
        <v>0</v>
      </c>
      <c r="N9894" s="73">
        <v>0</v>
      </c>
      <c r="O9894" s="73">
        <v>0</v>
      </c>
      <c r="P9894" s="73">
        <v>0</v>
      </c>
      <c r="Q9894" s="73">
        <v>0</v>
      </c>
      <c r="R9894" s="73">
        <v>0</v>
      </c>
      <c r="S9894" s="73">
        <v>0</v>
      </c>
      <c r="T9894" s="73">
        <v>0</v>
      </c>
      <c r="U9894" s="73">
        <v>0</v>
      </c>
      <c r="V9894" s="73">
        <v>0</v>
      </c>
      <c r="W9894" s="73">
        <v>0</v>
      </c>
    </row>
    <row r="9895" spans="3:23" ht="15" customHeight="1" outlineLevel="2">
      <c r="D9895" s="38" t="s">
        <v>1906</v>
      </c>
      <c r="E9895" s="233" t="s">
        <v>1907</v>
      </c>
      <c r="F9895" s="73">
        <v>0</v>
      </c>
      <c r="G9895" s="73">
        <v>0</v>
      </c>
      <c r="H9895" s="73">
        <v>0</v>
      </c>
      <c r="I9895" s="73">
        <v>0</v>
      </c>
      <c r="J9895" s="73">
        <v>0</v>
      </c>
      <c r="K9895" s="73">
        <v>0</v>
      </c>
      <c r="L9895" s="73">
        <v>0</v>
      </c>
      <c r="M9895" s="73">
        <v>0</v>
      </c>
      <c r="N9895" s="73">
        <v>0</v>
      </c>
      <c r="O9895" s="73">
        <v>0</v>
      </c>
      <c r="P9895" s="73">
        <v>0</v>
      </c>
      <c r="Q9895" s="73">
        <v>0</v>
      </c>
      <c r="R9895" s="73">
        <v>0</v>
      </c>
      <c r="S9895" s="73">
        <v>0</v>
      </c>
      <c r="T9895" s="73">
        <v>0</v>
      </c>
      <c r="U9895" s="73">
        <v>0</v>
      </c>
      <c r="V9895" s="73">
        <v>0</v>
      </c>
      <c r="W9895" s="73">
        <v>0</v>
      </c>
    </row>
    <row r="9896" spans="3:23" ht="15" customHeight="1" outlineLevel="2">
      <c r="D9896" s="38" t="s">
        <v>1908</v>
      </c>
      <c r="E9896" s="233" t="s">
        <v>1909</v>
      </c>
      <c r="F9896" s="73">
        <v>0</v>
      </c>
      <c r="G9896" s="73">
        <v>0</v>
      </c>
      <c r="H9896" s="73">
        <v>0</v>
      </c>
      <c r="I9896" s="73">
        <v>0</v>
      </c>
      <c r="J9896" s="73">
        <v>0</v>
      </c>
      <c r="K9896" s="73">
        <v>0</v>
      </c>
      <c r="L9896" s="73">
        <v>0</v>
      </c>
      <c r="M9896" s="73">
        <v>0</v>
      </c>
      <c r="N9896" s="73">
        <v>0</v>
      </c>
      <c r="O9896" s="73">
        <v>0</v>
      </c>
      <c r="P9896" s="73">
        <v>0</v>
      </c>
      <c r="Q9896" s="73">
        <v>0</v>
      </c>
      <c r="R9896" s="73">
        <v>0</v>
      </c>
      <c r="S9896" s="73">
        <v>0</v>
      </c>
      <c r="T9896" s="73">
        <v>0</v>
      </c>
      <c r="U9896" s="73">
        <v>0</v>
      </c>
      <c r="V9896" s="73">
        <v>0</v>
      </c>
      <c r="W9896" s="73">
        <v>0</v>
      </c>
    </row>
    <row r="9897" spans="3:23" ht="15" customHeight="1" outlineLevel="2">
      <c r="D9897" s="38" t="s">
        <v>1910</v>
      </c>
      <c r="E9897" s="233" t="s">
        <v>1911</v>
      </c>
      <c r="F9897" s="73">
        <v>0</v>
      </c>
      <c r="G9897" s="73">
        <v>0</v>
      </c>
      <c r="H9897" s="73">
        <v>0</v>
      </c>
      <c r="I9897" s="73">
        <v>0</v>
      </c>
      <c r="J9897" s="73">
        <v>0</v>
      </c>
      <c r="K9897" s="73">
        <v>0</v>
      </c>
      <c r="L9897" s="73">
        <v>0</v>
      </c>
      <c r="M9897" s="73">
        <v>0</v>
      </c>
      <c r="N9897" s="73">
        <v>0</v>
      </c>
      <c r="O9897" s="73">
        <v>0</v>
      </c>
      <c r="P9897" s="73">
        <v>0</v>
      </c>
      <c r="Q9897" s="73">
        <v>0</v>
      </c>
      <c r="R9897" s="73">
        <v>0</v>
      </c>
      <c r="S9897" s="73">
        <v>0</v>
      </c>
      <c r="T9897" s="73">
        <v>0</v>
      </c>
      <c r="U9897" s="73">
        <v>0</v>
      </c>
      <c r="V9897" s="73">
        <v>0</v>
      </c>
      <c r="W9897" s="73">
        <v>0</v>
      </c>
    </row>
    <row r="9898" spans="3:23" ht="15" customHeight="1" outlineLevel="2">
      <c r="D9898" s="38" t="s">
        <v>1912</v>
      </c>
      <c r="E9898" s="233" t="s">
        <v>1913</v>
      </c>
      <c r="F9898" s="73">
        <v>0</v>
      </c>
      <c r="G9898" s="73">
        <v>0</v>
      </c>
      <c r="H9898" s="73">
        <v>0</v>
      </c>
      <c r="I9898" s="73">
        <v>0</v>
      </c>
      <c r="J9898" s="73">
        <v>0</v>
      </c>
      <c r="K9898" s="73">
        <v>0</v>
      </c>
      <c r="L9898" s="73">
        <v>0</v>
      </c>
      <c r="M9898" s="73">
        <v>0</v>
      </c>
      <c r="N9898" s="73">
        <v>0</v>
      </c>
      <c r="O9898" s="73">
        <v>0</v>
      </c>
      <c r="P9898" s="73">
        <v>0</v>
      </c>
      <c r="Q9898" s="73">
        <v>0</v>
      </c>
      <c r="R9898" s="73">
        <v>0</v>
      </c>
      <c r="S9898" s="73">
        <v>0</v>
      </c>
      <c r="T9898" s="73">
        <v>0</v>
      </c>
      <c r="U9898" s="73">
        <v>0</v>
      </c>
      <c r="V9898" s="73">
        <v>0</v>
      </c>
      <c r="W9898" s="73">
        <v>0</v>
      </c>
    </row>
    <row r="9899" spans="3:23" ht="15" customHeight="1" outlineLevel="2">
      <c r="D9899" s="38" t="s">
        <v>1914</v>
      </c>
      <c r="E9899" s="233" t="s">
        <v>1915</v>
      </c>
      <c r="F9899" s="73">
        <v>0</v>
      </c>
      <c r="G9899" s="73">
        <v>0</v>
      </c>
      <c r="H9899" s="73">
        <v>0</v>
      </c>
      <c r="I9899" s="73">
        <v>0</v>
      </c>
      <c r="J9899" s="73">
        <v>0</v>
      </c>
      <c r="K9899" s="73">
        <v>0</v>
      </c>
      <c r="L9899" s="73">
        <v>0</v>
      </c>
      <c r="M9899" s="73">
        <v>0</v>
      </c>
      <c r="N9899" s="73">
        <v>0</v>
      </c>
      <c r="O9899" s="73">
        <v>0</v>
      </c>
      <c r="P9899" s="73">
        <v>0</v>
      </c>
      <c r="Q9899" s="73">
        <v>0</v>
      </c>
      <c r="R9899" s="73">
        <v>0</v>
      </c>
      <c r="S9899" s="73">
        <v>0</v>
      </c>
      <c r="T9899" s="73">
        <v>0</v>
      </c>
      <c r="U9899" s="73">
        <v>0</v>
      </c>
      <c r="V9899" s="73">
        <v>0</v>
      </c>
      <c r="W9899" s="73">
        <v>0</v>
      </c>
    </row>
    <row r="9900" spans="3:23" ht="15" customHeight="1" outlineLevel="2">
      <c r="D9900" s="38" t="s">
        <v>1916</v>
      </c>
      <c r="E9900" s="233" t="s">
        <v>1917</v>
      </c>
      <c r="F9900" s="73">
        <v>0</v>
      </c>
      <c r="G9900" s="73">
        <v>0</v>
      </c>
      <c r="H9900" s="73">
        <v>0</v>
      </c>
      <c r="I9900" s="73">
        <v>0</v>
      </c>
      <c r="J9900" s="73">
        <v>0</v>
      </c>
      <c r="K9900" s="73">
        <v>0</v>
      </c>
      <c r="L9900" s="73">
        <v>0</v>
      </c>
      <c r="M9900" s="73">
        <v>0</v>
      </c>
      <c r="N9900" s="73">
        <v>0</v>
      </c>
      <c r="O9900" s="73">
        <v>0</v>
      </c>
      <c r="P9900" s="73">
        <v>0</v>
      </c>
      <c r="Q9900" s="73">
        <v>0</v>
      </c>
      <c r="R9900" s="73">
        <v>0</v>
      </c>
      <c r="S9900" s="73">
        <v>0</v>
      </c>
      <c r="T9900" s="73">
        <v>0</v>
      </c>
      <c r="U9900" s="73">
        <v>0</v>
      </c>
      <c r="V9900" s="73">
        <v>0</v>
      </c>
      <c r="W9900" s="73">
        <v>0</v>
      </c>
    </row>
    <row r="9901" spans="3:23" ht="15" customHeight="1" outlineLevel="2">
      <c r="D9901" s="38" t="s">
        <v>1918</v>
      </c>
      <c r="E9901" s="233" t="s">
        <v>1919</v>
      </c>
      <c r="F9901" s="73">
        <v>1</v>
      </c>
      <c r="G9901" s="73">
        <v>0</v>
      </c>
      <c r="H9901" s="73">
        <v>1</v>
      </c>
      <c r="I9901" s="73">
        <v>1</v>
      </c>
      <c r="J9901" s="73">
        <v>0</v>
      </c>
      <c r="K9901" s="73">
        <v>1</v>
      </c>
      <c r="L9901" s="73">
        <v>2</v>
      </c>
      <c r="M9901" s="73">
        <v>1</v>
      </c>
      <c r="N9901" s="73">
        <v>1</v>
      </c>
      <c r="O9901" s="73">
        <v>2</v>
      </c>
      <c r="P9901" s="73">
        <v>1</v>
      </c>
      <c r="Q9901" s="73">
        <v>1</v>
      </c>
      <c r="R9901" s="73">
        <v>2</v>
      </c>
      <c r="S9901" s="73">
        <v>1</v>
      </c>
      <c r="T9901" s="73">
        <v>1</v>
      </c>
      <c r="U9901" s="73">
        <v>2</v>
      </c>
      <c r="V9901" s="73">
        <v>1</v>
      </c>
      <c r="W9901" s="73">
        <v>1</v>
      </c>
    </row>
    <row r="9902" spans="3:23" ht="15" customHeight="1" outlineLevel="2">
      <c r="D9902" s="38" t="s">
        <v>1920</v>
      </c>
      <c r="E9902" s="233" t="s">
        <v>1921</v>
      </c>
      <c r="F9902" s="73">
        <v>0</v>
      </c>
      <c r="G9902" s="73">
        <v>0</v>
      </c>
      <c r="H9902" s="73">
        <v>0</v>
      </c>
      <c r="I9902" s="73">
        <v>0</v>
      </c>
      <c r="J9902" s="73">
        <v>0</v>
      </c>
      <c r="K9902" s="73">
        <v>0</v>
      </c>
      <c r="L9902" s="73">
        <v>0</v>
      </c>
      <c r="M9902" s="73">
        <v>0</v>
      </c>
      <c r="N9902" s="73">
        <v>0</v>
      </c>
      <c r="O9902" s="73">
        <v>0</v>
      </c>
      <c r="P9902" s="73">
        <v>0</v>
      </c>
      <c r="Q9902" s="73">
        <v>0</v>
      </c>
      <c r="R9902" s="73">
        <v>0</v>
      </c>
      <c r="S9902" s="73">
        <v>0</v>
      </c>
      <c r="T9902" s="73">
        <v>0</v>
      </c>
      <c r="U9902" s="73">
        <v>0</v>
      </c>
      <c r="V9902" s="73">
        <v>0</v>
      </c>
      <c r="W9902" s="73">
        <v>0</v>
      </c>
    </row>
    <row r="9903" spans="3:23" ht="15" customHeight="1" outlineLevel="2">
      <c r="D9903" s="38" t="s">
        <v>1922</v>
      </c>
      <c r="E9903" s="233" t="s">
        <v>1923</v>
      </c>
      <c r="F9903" s="73">
        <v>0</v>
      </c>
      <c r="G9903" s="73">
        <v>0</v>
      </c>
      <c r="H9903" s="73">
        <v>0</v>
      </c>
      <c r="I9903" s="73">
        <v>0</v>
      </c>
      <c r="J9903" s="73">
        <v>0</v>
      </c>
      <c r="K9903" s="73">
        <v>0</v>
      </c>
      <c r="L9903" s="73">
        <v>0</v>
      </c>
      <c r="M9903" s="73">
        <v>0</v>
      </c>
      <c r="N9903" s="73">
        <v>0</v>
      </c>
      <c r="O9903" s="73">
        <v>0</v>
      </c>
      <c r="P9903" s="73">
        <v>0</v>
      </c>
      <c r="Q9903" s="73">
        <v>0</v>
      </c>
      <c r="R9903" s="73">
        <v>0</v>
      </c>
      <c r="S9903" s="73">
        <v>0</v>
      </c>
      <c r="T9903" s="73">
        <v>0</v>
      </c>
      <c r="U9903" s="73">
        <v>0</v>
      </c>
      <c r="V9903" s="73">
        <v>0</v>
      </c>
      <c r="W9903" s="73">
        <v>0</v>
      </c>
    </row>
    <row r="9904" spans="3:23" ht="15" customHeight="1" outlineLevel="2">
      <c r="D9904" s="38" t="s">
        <v>1924</v>
      </c>
      <c r="E9904" s="233" t="s">
        <v>1925</v>
      </c>
      <c r="F9904" s="73">
        <v>1</v>
      </c>
      <c r="G9904" s="73">
        <v>1</v>
      </c>
      <c r="H9904" s="73">
        <v>0</v>
      </c>
      <c r="I9904" s="73">
        <v>1</v>
      </c>
      <c r="J9904" s="73">
        <v>1</v>
      </c>
      <c r="K9904" s="73">
        <v>0</v>
      </c>
      <c r="L9904" s="73">
        <v>2</v>
      </c>
      <c r="M9904" s="73">
        <v>2</v>
      </c>
      <c r="N9904" s="73">
        <v>0</v>
      </c>
      <c r="O9904" s="73">
        <v>2</v>
      </c>
      <c r="P9904" s="73">
        <v>2</v>
      </c>
      <c r="Q9904" s="73">
        <v>0</v>
      </c>
      <c r="R9904" s="73">
        <v>2</v>
      </c>
      <c r="S9904" s="73">
        <v>1</v>
      </c>
      <c r="T9904" s="73">
        <v>1</v>
      </c>
      <c r="U9904" s="73">
        <v>4</v>
      </c>
      <c r="V9904" s="73">
        <v>3</v>
      </c>
      <c r="W9904" s="73">
        <v>1</v>
      </c>
    </row>
    <row r="9905" spans="3:23" ht="15" customHeight="1" outlineLevel="2">
      <c r="D9905" s="38" t="s">
        <v>1926</v>
      </c>
      <c r="E9905" s="233" t="s">
        <v>1927</v>
      </c>
      <c r="F9905" s="73">
        <v>0</v>
      </c>
      <c r="G9905" s="73">
        <v>0</v>
      </c>
      <c r="H9905" s="73">
        <v>0</v>
      </c>
      <c r="I9905" s="73">
        <v>0</v>
      </c>
      <c r="J9905" s="73">
        <v>0</v>
      </c>
      <c r="K9905" s="73">
        <v>0</v>
      </c>
      <c r="L9905" s="73">
        <v>0</v>
      </c>
      <c r="M9905" s="73">
        <v>0</v>
      </c>
      <c r="N9905" s="73">
        <v>0</v>
      </c>
      <c r="O9905" s="73">
        <v>0</v>
      </c>
      <c r="P9905" s="73">
        <v>0</v>
      </c>
      <c r="Q9905" s="73">
        <v>0</v>
      </c>
      <c r="R9905" s="73">
        <v>0</v>
      </c>
      <c r="S9905" s="73">
        <v>0</v>
      </c>
      <c r="T9905" s="73">
        <v>0</v>
      </c>
      <c r="U9905" s="73">
        <v>0</v>
      </c>
      <c r="V9905" s="73">
        <v>0</v>
      </c>
      <c r="W9905" s="73">
        <v>0</v>
      </c>
    </row>
    <row r="9906" spans="3:23" ht="15" customHeight="1" outlineLevel="2">
      <c r="D9906" s="38" t="s">
        <v>1928</v>
      </c>
      <c r="E9906" s="233" t="s">
        <v>1929</v>
      </c>
      <c r="F9906" s="73">
        <v>25</v>
      </c>
      <c r="G9906" s="73">
        <v>25</v>
      </c>
      <c r="H9906" s="73">
        <v>0</v>
      </c>
      <c r="I9906" s="73">
        <v>27</v>
      </c>
      <c r="J9906" s="73">
        <v>27</v>
      </c>
      <c r="K9906" s="73">
        <v>0</v>
      </c>
      <c r="L9906" s="73">
        <v>20</v>
      </c>
      <c r="M9906" s="73">
        <v>20</v>
      </c>
      <c r="N9906" s="73">
        <v>0</v>
      </c>
      <c r="O9906" s="73">
        <v>20</v>
      </c>
      <c r="P9906" s="73">
        <v>20</v>
      </c>
      <c r="Q9906" s="73">
        <v>0</v>
      </c>
      <c r="R9906" s="73">
        <v>9</v>
      </c>
      <c r="S9906" s="73">
        <v>9</v>
      </c>
      <c r="T9906" s="73">
        <v>0</v>
      </c>
      <c r="U9906" s="73">
        <v>11</v>
      </c>
      <c r="V9906" s="73">
        <v>11</v>
      </c>
      <c r="W9906" s="73">
        <v>0</v>
      </c>
    </row>
    <row r="9907" spans="3:23" ht="15" customHeight="1" outlineLevel="2">
      <c r="D9907" s="38" t="s">
        <v>1930</v>
      </c>
      <c r="E9907" s="233" t="s">
        <v>1931</v>
      </c>
      <c r="F9907" s="73">
        <v>1</v>
      </c>
      <c r="G9907" s="73">
        <v>1</v>
      </c>
      <c r="H9907" s="73">
        <v>0</v>
      </c>
      <c r="I9907" s="73">
        <v>1</v>
      </c>
      <c r="J9907" s="73">
        <v>1</v>
      </c>
      <c r="K9907" s="73">
        <v>0</v>
      </c>
      <c r="L9907" s="73">
        <v>1</v>
      </c>
      <c r="M9907" s="73">
        <v>1</v>
      </c>
      <c r="N9907" s="73">
        <v>0</v>
      </c>
      <c r="O9907" s="73">
        <v>1</v>
      </c>
      <c r="P9907" s="73">
        <v>1</v>
      </c>
      <c r="Q9907" s="73">
        <v>0</v>
      </c>
      <c r="R9907" s="73">
        <v>0</v>
      </c>
      <c r="S9907" s="73">
        <v>0</v>
      </c>
      <c r="T9907" s="73">
        <v>0</v>
      </c>
      <c r="U9907" s="73">
        <v>0</v>
      </c>
      <c r="V9907" s="73">
        <v>0</v>
      </c>
      <c r="W9907" s="73">
        <v>0</v>
      </c>
    </row>
    <row r="9908" spans="3:23" ht="15" customHeight="1" outlineLevel="1">
      <c r="C9908" s="231" t="s">
        <v>1932</v>
      </c>
      <c r="E9908" s="230" t="s">
        <v>1933</v>
      </c>
      <c r="F9908" s="73">
        <v>32</v>
      </c>
      <c r="G9908" s="73">
        <v>25</v>
      </c>
      <c r="H9908" s="73">
        <v>7</v>
      </c>
      <c r="I9908" s="73">
        <v>31</v>
      </c>
      <c r="J9908" s="73">
        <v>27</v>
      </c>
      <c r="K9908" s="73">
        <v>4</v>
      </c>
      <c r="L9908" s="73">
        <v>36</v>
      </c>
      <c r="M9908" s="73">
        <v>33</v>
      </c>
      <c r="N9908" s="73">
        <v>3</v>
      </c>
      <c r="O9908" s="73">
        <v>36</v>
      </c>
      <c r="P9908" s="73">
        <v>33</v>
      </c>
      <c r="Q9908" s="73">
        <v>3</v>
      </c>
      <c r="R9908" s="73">
        <v>26</v>
      </c>
      <c r="S9908" s="73">
        <v>24</v>
      </c>
      <c r="T9908" s="73">
        <v>2</v>
      </c>
      <c r="U9908" s="73">
        <v>24</v>
      </c>
      <c r="V9908" s="73">
        <v>22</v>
      </c>
      <c r="W9908" s="73">
        <v>2</v>
      </c>
    </row>
    <row r="9909" spans="3:23" ht="15" customHeight="1" outlineLevel="2">
      <c r="D9909" s="38" t="s">
        <v>1934</v>
      </c>
      <c r="E9909" s="233" t="s">
        <v>1935</v>
      </c>
      <c r="F9909" s="73">
        <v>0</v>
      </c>
      <c r="G9909" s="73">
        <v>0</v>
      </c>
      <c r="H9909" s="73">
        <v>0</v>
      </c>
      <c r="I9909" s="73">
        <v>0</v>
      </c>
      <c r="J9909" s="73">
        <v>0</v>
      </c>
      <c r="K9909" s="73">
        <v>0</v>
      </c>
      <c r="L9909" s="73">
        <v>0</v>
      </c>
      <c r="M9909" s="73">
        <v>0</v>
      </c>
      <c r="N9909" s="73">
        <v>0</v>
      </c>
      <c r="O9909" s="73">
        <v>0</v>
      </c>
      <c r="P9909" s="73">
        <v>0</v>
      </c>
      <c r="Q9909" s="73">
        <v>0</v>
      </c>
      <c r="R9909" s="73">
        <v>0</v>
      </c>
      <c r="S9909" s="73">
        <v>0</v>
      </c>
      <c r="T9909" s="73">
        <v>0</v>
      </c>
      <c r="U9909" s="73">
        <v>0</v>
      </c>
      <c r="V9909" s="73">
        <v>0</v>
      </c>
      <c r="W9909" s="73">
        <v>0</v>
      </c>
    </row>
    <row r="9910" spans="3:23" ht="15" customHeight="1" outlineLevel="2">
      <c r="D9910" s="38" t="s">
        <v>1936</v>
      </c>
      <c r="E9910" s="233" t="s">
        <v>1937</v>
      </c>
      <c r="F9910" s="73">
        <v>4</v>
      </c>
      <c r="G9910" s="73">
        <v>3</v>
      </c>
      <c r="H9910" s="73">
        <v>1</v>
      </c>
      <c r="I9910" s="73">
        <v>4</v>
      </c>
      <c r="J9910" s="73">
        <v>3</v>
      </c>
      <c r="K9910" s="73">
        <v>1</v>
      </c>
      <c r="L9910" s="73">
        <v>3</v>
      </c>
      <c r="M9910" s="73">
        <v>2</v>
      </c>
      <c r="N9910" s="73">
        <v>1</v>
      </c>
      <c r="O9910" s="73">
        <v>3</v>
      </c>
      <c r="P9910" s="73">
        <v>2</v>
      </c>
      <c r="Q9910" s="73">
        <v>1</v>
      </c>
      <c r="R9910" s="73">
        <v>2</v>
      </c>
      <c r="S9910" s="73">
        <v>1</v>
      </c>
      <c r="T9910" s="73">
        <v>1</v>
      </c>
      <c r="U9910" s="73">
        <v>2</v>
      </c>
      <c r="V9910" s="73">
        <v>1</v>
      </c>
      <c r="W9910" s="73">
        <v>1</v>
      </c>
    </row>
    <row r="9911" spans="3:23" ht="15" customHeight="1" outlineLevel="2">
      <c r="D9911" s="38" t="s">
        <v>1938</v>
      </c>
      <c r="E9911" s="233" t="s">
        <v>1939</v>
      </c>
      <c r="F9911" s="73">
        <v>4</v>
      </c>
      <c r="G9911" s="73">
        <v>2</v>
      </c>
      <c r="H9911" s="73">
        <v>2</v>
      </c>
      <c r="I9911" s="73">
        <v>3</v>
      </c>
      <c r="J9911" s="73">
        <v>3</v>
      </c>
      <c r="K9911" s="73">
        <v>0</v>
      </c>
      <c r="L9911" s="73">
        <v>2</v>
      </c>
      <c r="M9911" s="73">
        <v>2</v>
      </c>
      <c r="N9911" s="73">
        <v>0</v>
      </c>
      <c r="O9911" s="73">
        <v>2</v>
      </c>
      <c r="P9911" s="73">
        <v>2</v>
      </c>
      <c r="Q9911" s="73">
        <v>0</v>
      </c>
      <c r="R9911" s="73">
        <v>3</v>
      </c>
      <c r="S9911" s="73">
        <v>3</v>
      </c>
      <c r="T9911" s="73">
        <v>0</v>
      </c>
      <c r="U9911" s="73">
        <v>3</v>
      </c>
      <c r="V9911" s="73">
        <v>3</v>
      </c>
      <c r="W9911" s="73">
        <v>0</v>
      </c>
    </row>
    <row r="9912" spans="3:23" ht="15" customHeight="1" outlineLevel="2">
      <c r="D9912" s="38" t="s">
        <v>1940</v>
      </c>
      <c r="E9912" s="233" t="s">
        <v>1941</v>
      </c>
      <c r="F9912" s="73">
        <v>4</v>
      </c>
      <c r="G9912" s="73">
        <v>1</v>
      </c>
      <c r="H9912" s="73">
        <v>3</v>
      </c>
      <c r="I9912" s="73">
        <v>2</v>
      </c>
      <c r="J9912" s="73">
        <v>0</v>
      </c>
      <c r="K9912" s="73">
        <v>2</v>
      </c>
      <c r="L9912" s="73">
        <v>2</v>
      </c>
      <c r="M9912" s="73">
        <v>1</v>
      </c>
      <c r="N9912" s="73">
        <v>1</v>
      </c>
      <c r="O9912" s="73">
        <v>2</v>
      </c>
      <c r="P9912" s="73">
        <v>1</v>
      </c>
      <c r="Q9912" s="73">
        <v>1</v>
      </c>
      <c r="R9912" s="73">
        <v>3</v>
      </c>
      <c r="S9912" s="73">
        <v>2</v>
      </c>
      <c r="T9912" s="73">
        <v>1</v>
      </c>
      <c r="U9912" s="73">
        <v>3</v>
      </c>
      <c r="V9912" s="73">
        <v>2</v>
      </c>
      <c r="W9912" s="73">
        <v>1</v>
      </c>
    </row>
    <row r="9913" spans="3:23" ht="15" customHeight="1" outlineLevel="2">
      <c r="D9913" s="38" t="s">
        <v>1942</v>
      </c>
      <c r="E9913" s="233" t="s">
        <v>1943</v>
      </c>
      <c r="F9913" s="73">
        <v>0</v>
      </c>
      <c r="G9913" s="73">
        <v>0</v>
      </c>
      <c r="H9913" s="73">
        <v>0</v>
      </c>
      <c r="I9913" s="73">
        <v>0</v>
      </c>
      <c r="J9913" s="73">
        <v>0</v>
      </c>
      <c r="K9913" s="73">
        <v>0</v>
      </c>
      <c r="L9913" s="73">
        <v>0</v>
      </c>
      <c r="M9913" s="73">
        <v>0</v>
      </c>
      <c r="N9913" s="73">
        <v>0</v>
      </c>
      <c r="O9913" s="73">
        <v>0</v>
      </c>
      <c r="P9913" s="73">
        <v>0</v>
      </c>
      <c r="Q9913" s="73">
        <v>0</v>
      </c>
      <c r="R9913" s="73">
        <v>0</v>
      </c>
      <c r="S9913" s="73">
        <v>0</v>
      </c>
      <c r="T9913" s="73">
        <v>0</v>
      </c>
      <c r="U9913" s="73">
        <v>0</v>
      </c>
      <c r="V9913" s="73">
        <v>0</v>
      </c>
      <c r="W9913" s="73">
        <v>0</v>
      </c>
    </row>
    <row r="9914" spans="3:23" ht="15" customHeight="1" outlineLevel="2">
      <c r="D9914" s="38" t="s">
        <v>1944</v>
      </c>
      <c r="E9914" s="233" t="s">
        <v>1945</v>
      </c>
      <c r="F9914" s="73">
        <v>0</v>
      </c>
      <c r="G9914" s="73">
        <v>0</v>
      </c>
      <c r="H9914" s="73">
        <v>0</v>
      </c>
      <c r="I9914" s="73">
        <v>0</v>
      </c>
      <c r="J9914" s="73">
        <v>0</v>
      </c>
      <c r="K9914" s="73">
        <v>0</v>
      </c>
      <c r="L9914" s="73">
        <v>0</v>
      </c>
      <c r="M9914" s="73">
        <v>0</v>
      </c>
      <c r="N9914" s="73">
        <v>0</v>
      </c>
      <c r="O9914" s="73">
        <v>0</v>
      </c>
      <c r="P9914" s="73">
        <v>0</v>
      </c>
      <c r="Q9914" s="73">
        <v>0</v>
      </c>
      <c r="R9914" s="73">
        <v>0</v>
      </c>
      <c r="S9914" s="73">
        <v>0</v>
      </c>
      <c r="T9914" s="73">
        <v>0</v>
      </c>
      <c r="U9914" s="73">
        <v>0</v>
      </c>
      <c r="V9914" s="73">
        <v>0</v>
      </c>
      <c r="W9914" s="73">
        <v>0</v>
      </c>
    </row>
    <row r="9915" spans="3:23" ht="15" customHeight="1" outlineLevel="2">
      <c r="D9915" s="38" t="s">
        <v>1946</v>
      </c>
      <c r="E9915" s="233" t="s">
        <v>1947</v>
      </c>
      <c r="F9915" s="73">
        <v>8</v>
      </c>
      <c r="G9915" s="73">
        <v>8</v>
      </c>
      <c r="H9915" s="73">
        <v>0</v>
      </c>
      <c r="I9915" s="73">
        <v>12</v>
      </c>
      <c r="J9915" s="73">
        <v>12</v>
      </c>
      <c r="K9915" s="73">
        <v>0</v>
      </c>
      <c r="L9915" s="73">
        <v>13</v>
      </c>
      <c r="M9915" s="73">
        <v>13</v>
      </c>
      <c r="N9915" s="73">
        <v>0</v>
      </c>
      <c r="O9915" s="73">
        <v>13</v>
      </c>
      <c r="P9915" s="73">
        <v>13</v>
      </c>
      <c r="Q9915" s="73">
        <v>0</v>
      </c>
      <c r="R9915" s="73">
        <v>7</v>
      </c>
      <c r="S9915" s="73">
        <v>7</v>
      </c>
      <c r="T9915" s="73">
        <v>0</v>
      </c>
      <c r="U9915" s="73">
        <v>5</v>
      </c>
      <c r="V9915" s="73">
        <v>5</v>
      </c>
      <c r="W9915" s="73">
        <v>0</v>
      </c>
    </row>
    <row r="9916" spans="3:23" ht="15" customHeight="1" outlineLevel="2">
      <c r="D9916" s="38" t="s">
        <v>1948</v>
      </c>
      <c r="E9916" s="233" t="s">
        <v>1949</v>
      </c>
      <c r="F9916" s="73">
        <v>0</v>
      </c>
      <c r="G9916" s="73">
        <v>0</v>
      </c>
      <c r="H9916" s="73">
        <v>0</v>
      </c>
      <c r="I9916" s="73">
        <v>0</v>
      </c>
      <c r="J9916" s="73">
        <v>0</v>
      </c>
      <c r="K9916" s="73">
        <v>0</v>
      </c>
      <c r="L9916" s="73">
        <v>0</v>
      </c>
      <c r="M9916" s="73">
        <v>0</v>
      </c>
      <c r="N9916" s="73">
        <v>0</v>
      </c>
      <c r="O9916" s="73">
        <v>0</v>
      </c>
      <c r="P9916" s="73">
        <v>0</v>
      </c>
      <c r="Q9916" s="73">
        <v>0</v>
      </c>
      <c r="R9916" s="73">
        <v>0</v>
      </c>
      <c r="S9916" s="73">
        <v>0</v>
      </c>
      <c r="T9916" s="73">
        <v>0</v>
      </c>
      <c r="U9916" s="73">
        <v>0</v>
      </c>
      <c r="V9916" s="73">
        <v>0</v>
      </c>
      <c r="W9916" s="73">
        <v>0</v>
      </c>
    </row>
    <row r="9917" spans="3:23" ht="15" customHeight="1" outlineLevel="2">
      <c r="D9917" s="38" t="s">
        <v>1950</v>
      </c>
      <c r="E9917" s="233" t="s">
        <v>1951</v>
      </c>
      <c r="F9917" s="73">
        <v>0</v>
      </c>
      <c r="G9917" s="73">
        <v>0</v>
      </c>
      <c r="H9917" s="73">
        <v>0</v>
      </c>
      <c r="I9917" s="73">
        <v>0</v>
      </c>
      <c r="J9917" s="73">
        <v>0</v>
      </c>
      <c r="K9917" s="73">
        <v>0</v>
      </c>
      <c r="L9917" s="73">
        <v>0</v>
      </c>
      <c r="M9917" s="73">
        <v>0</v>
      </c>
      <c r="N9917" s="73">
        <v>0</v>
      </c>
      <c r="O9917" s="73">
        <v>0</v>
      </c>
      <c r="P9917" s="73">
        <v>0</v>
      </c>
      <c r="Q9917" s="73">
        <v>0</v>
      </c>
      <c r="R9917" s="73">
        <v>0</v>
      </c>
      <c r="S9917" s="73">
        <v>0</v>
      </c>
      <c r="T9917" s="73">
        <v>0</v>
      </c>
      <c r="U9917" s="73">
        <v>0</v>
      </c>
      <c r="V9917" s="73">
        <v>0</v>
      </c>
      <c r="W9917" s="73">
        <v>0</v>
      </c>
    </row>
    <row r="9918" spans="3:23" ht="15" customHeight="1" outlineLevel="2">
      <c r="D9918" s="38" t="s">
        <v>1952</v>
      </c>
      <c r="E9918" s="233" t="s">
        <v>1953</v>
      </c>
      <c r="F9918" s="73">
        <v>10</v>
      </c>
      <c r="G9918" s="73">
        <v>10</v>
      </c>
      <c r="H9918" s="73">
        <v>0</v>
      </c>
      <c r="I9918" s="73">
        <v>7</v>
      </c>
      <c r="J9918" s="73">
        <v>7</v>
      </c>
      <c r="K9918" s="73">
        <v>0</v>
      </c>
      <c r="L9918" s="73">
        <v>13</v>
      </c>
      <c r="M9918" s="73">
        <v>13</v>
      </c>
      <c r="N9918" s="73">
        <v>0</v>
      </c>
      <c r="O9918" s="73">
        <v>13</v>
      </c>
      <c r="P9918" s="73">
        <v>13</v>
      </c>
      <c r="Q9918" s="73">
        <v>0</v>
      </c>
      <c r="R9918" s="73">
        <v>8</v>
      </c>
      <c r="S9918" s="73">
        <v>8</v>
      </c>
      <c r="T9918" s="73">
        <v>0</v>
      </c>
      <c r="U9918" s="73">
        <v>8</v>
      </c>
      <c r="V9918" s="73">
        <v>8</v>
      </c>
      <c r="W9918" s="73">
        <v>0</v>
      </c>
    </row>
    <row r="9919" spans="3:23" ht="15" customHeight="1" outlineLevel="2">
      <c r="D9919" s="38" t="s">
        <v>1954</v>
      </c>
      <c r="E9919" s="233" t="s">
        <v>1955</v>
      </c>
      <c r="F9919" s="73">
        <v>0</v>
      </c>
      <c r="G9919" s="73">
        <v>0</v>
      </c>
      <c r="H9919" s="73">
        <v>0</v>
      </c>
      <c r="I9919" s="73">
        <v>0</v>
      </c>
      <c r="J9919" s="73">
        <v>0</v>
      </c>
      <c r="K9919" s="73">
        <v>0</v>
      </c>
      <c r="L9919" s="73">
        <v>0</v>
      </c>
      <c r="M9919" s="73">
        <v>0</v>
      </c>
      <c r="N9919" s="73">
        <v>0</v>
      </c>
      <c r="O9919" s="73">
        <v>0</v>
      </c>
      <c r="P9919" s="73">
        <v>0</v>
      </c>
      <c r="Q9919" s="73">
        <v>0</v>
      </c>
      <c r="R9919" s="73">
        <v>0</v>
      </c>
      <c r="S9919" s="73">
        <v>0</v>
      </c>
      <c r="T9919" s="73">
        <v>0</v>
      </c>
      <c r="U9919" s="73">
        <v>0</v>
      </c>
      <c r="V9919" s="73">
        <v>0</v>
      </c>
      <c r="W9919" s="73">
        <v>0</v>
      </c>
    </row>
    <row r="9920" spans="3:23" ht="15" customHeight="1" outlineLevel="2">
      <c r="D9920" s="38" t="s">
        <v>1956</v>
      </c>
      <c r="E9920" s="233" t="s">
        <v>1957</v>
      </c>
      <c r="F9920" s="73">
        <v>0</v>
      </c>
      <c r="G9920" s="73">
        <v>0</v>
      </c>
      <c r="H9920" s="73">
        <v>0</v>
      </c>
      <c r="I9920" s="73">
        <v>0</v>
      </c>
      <c r="J9920" s="73">
        <v>0</v>
      </c>
      <c r="K9920" s="73">
        <v>0</v>
      </c>
      <c r="L9920" s="73">
        <v>0</v>
      </c>
      <c r="M9920" s="73">
        <v>0</v>
      </c>
      <c r="N9920" s="73">
        <v>0</v>
      </c>
      <c r="O9920" s="73">
        <v>0</v>
      </c>
      <c r="P9920" s="73">
        <v>0</v>
      </c>
      <c r="Q9920" s="73">
        <v>0</v>
      </c>
      <c r="R9920" s="73">
        <v>0</v>
      </c>
      <c r="S9920" s="73">
        <v>0</v>
      </c>
      <c r="T9920" s="73">
        <v>0</v>
      </c>
      <c r="U9920" s="73">
        <v>0</v>
      </c>
      <c r="V9920" s="73">
        <v>0</v>
      </c>
      <c r="W9920" s="73">
        <v>0</v>
      </c>
    </row>
    <row r="9921" spans="3:23" ht="15" customHeight="1" outlineLevel="2">
      <c r="D9921" s="38" t="s">
        <v>1958</v>
      </c>
      <c r="E9921" s="233" t="s">
        <v>1959</v>
      </c>
      <c r="F9921" s="73">
        <v>0</v>
      </c>
      <c r="G9921" s="73">
        <v>0</v>
      </c>
      <c r="H9921" s="73">
        <v>0</v>
      </c>
      <c r="I9921" s="73">
        <v>0</v>
      </c>
      <c r="J9921" s="73">
        <v>0</v>
      </c>
      <c r="K9921" s="73">
        <v>0</v>
      </c>
      <c r="L9921" s="73">
        <v>0</v>
      </c>
      <c r="M9921" s="73">
        <v>0</v>
      </c>
      <c r="N9921" s="73">
        <v>0</v>
      </c>
      <c r="O9921" s="73">
        <v>0</v>
      </c>
      <c r="P9921" s="73">
        <v>0</v>
      </c>
      <c r="Q9921" s="73">
        <v>0</v>
      </c>
      <c r="R9921" s="73">
        <v>0</v>
      </c>
      <c r="S9921" s="73">
        <v>0</v>
      </c>
      <c r="T9921" s="73">
        <v>0</v>
      </c>
      <c r="U9921" s="73">
        <v>0</v>
      </c>
      <c r="V9921" s="73">
        <v>0</v>
      </c>
      <c r="W9921" s="73">
        <v>0</v>
      </c>
    </row>
    <row r="9922" spans="3:23" ht="15" customHeight="1" outlineLevel="2">
      <c r="D9922" s="38" t="s">
        <v>1960</v>
      </c>
      <c r="E9922" s="233" t="s">
        <v>1961</v>
      </c>
      <c r="F9922" s="73">
        <v>0</v>
      </c>
      <c r="G9922" s="73">
        <v>0</v>
      </c>
      <c r="H9922" s="73">
        <v>0</v>
      </c>
      <c r="I9922" s="73">
        <v>0</v>
      </c>
      <c r="J9922" s="73">
        <v>0</v>
      </c>
      <c r="K9922" s="73">
        <v>0</v>
      </c>
      <c r="L9922" s="73">
        <v>0</v>
      </c>
      <c r="M9922" s="73">
        <v>0</v>
      </c>
      <c r="N9922" s="73">
        <v>0</v>
      </c>
      <c r="O9922" s="73">
        <v>0</v>
      </c>
      <c r="P9922" s="73">
        <v>0</v>
      </c>
      <c r="Q9922" s="73">
        <v>0</v>
      </c>
      <c r="R9922" s="73">
        <v>0</v>
      </c>
      <c r="S9922" s="73">
        <v>0</v>
      </c>
      <c r="T9922" s="73">
        <v>0</v>
      </c>
      <c r="U9922" s="73">
        <v>0</v>
      </c>
      <c r="V9922" s="73">
        <v>0</v>
      </c>
      <c r="W9922" s="73">
        <v>0</v>
      </c>
    </row>
    <row r="9923" spans="3:23" ht="15" customHeight="1" outlineLevel="2">
      <c r="D9923" s="38" t="s">
        <v>1962</v>
      </c>
      <c r="E9923" s="233" t="s">
        <v>1963</v>
      </c>
      <c r="F9923" s="73">
        <v>0</v>
      </c>
      <c r="G9923" s="73">
        <v>0</v>
      </c>
      <c r="H9923" s="73">
        <v>0</v>
      </c>
      <c r="I9923" s="73">
        <v>0</v>
      </c>
      <c r="J9923" s="73">
        <v>0</v>
      </c>
      <c r="K9923" s="73">
        <v>0</v>
      </c>
      <c r="L9923" s="73">
        <v>0</v>
      </c>
      <c r="M9923" s="73">
        <v>0</v>
      </c>
      <c r="N9923" s="73">
        <v>0</v>
      </c>
      <c r="O9923" s="73">
        <v>0</v>
      </c>
      <c r="P9923" s="73">
        <v>0</v>
      </c>
      <c r="Q9923" s="73">
        <v>0</v>
      </c>
      <c r="R9923" s="73">
        <v>0</v>
      </c>
      <c r="S9923" s="73">
        <v>0</v>
      </c>
      <c r="T9923" s="73">
        <v>0</v>
      </c>
      <c r="U9923" s="73">
        <v>0</v>
      </c>
      <c r="V9923" s="73">
        <v>0</v>
      </c>
      <c r="W9923" s="73">
        <v>0</v>
      </c>
    </row>
    <row r="9924" spans="3:23" ht="15" customHeight="1" outlineLevel="2">
      <c r="D9924" s="38" t="s">
        <v>1964</v>
      </c>
      <c r="E9924" s="233" t="s">
        <v>1965</v>
      </c>
      <c r="F9924" s="73">
        <v>0</v>
      </c>
      <c r="G9924" s="73">
        <v>0</v>
      </c>
      <c r="H9924" s="73">
        <v>0</v>
      </c>
      <c r="I9924" s="73">
        <v>0</v>
      </c>
      <c r="J9924" s="73">
        <v>0</v>
      </c>
      <c r="K9924" s="73">
        <v>0</v>
      </c>
      <c r="L9924" s="73">
        <v>0</v>
      </c>
      <c r="M9924" s="73">
        <v>0</v>
      </c>
      <c r="N9924" s="73">
        <v>0</v>
      </c>
      <c r="O9924" s="73">
        <v>0</v>
      </c>
      <c r="P9924" s="73">
        <v>0</v>
      </c>
      <c r="Q9924" s="73">
        <v>0</v>
      </c>
      <c r="R9924" s="73">
        <v>0</v>
      </c>
      <c r="S9924" s="73">
        <v>0</v>
      </c>
      <c r="T9924" s="73">
        <v>0</v>
      </c>
      <c r="U9924" s="73">
        <v>0</v>
      </c>
      <c r="V9924" s="73">
        <v>0</v>
      </c>
      <c r="W9924" s="73">
        <v>0</v>
      </c>
    </row>
    <row r="9925" spans="3:23" ht="15" customHeight="1" outlineLevel="2">
      <c r="D9925" s="38" t="s">
        <v>1966</v>
      </c>
      <c r="E9925" s="233" t="s">
        <v>1967</v>
      </c>
      <c r="F9925" s="73">
        <v>0</v>
      </c>
      <c r="G9925" s="73">
        <v>0</v>
      </c>
      <c r="H9925" s="73">
        <v>0</v>
      </c>
      <c r="I9925" s="73">
        <v>0</v>
      </c>
      <c r="J9925" s="73">
        <v>0</v>
      </c>
      <c r="K9925" s="73">
        <v>0</v>
      </c>
      <c r="L9925" s="73">
        <v>0</v>
      </c>
      <c r="M9925" s="73">
        <v>0</v>
      </c>
      <c r="N9925" s="73">
        <v>0</v>
      </c>
      <c r="O9925" s="73">
        <v>0</v>
      </c>
      <c r="P9925" s="73">
        <v>0</v>
      </c>
      <c r="Q9925" s="73">
        <v>0</v>
      </c>
      <c r="R9925" s="73">
        <v>1</v>
      </c>
      <c r="S9925" s="73">
        <v>1</v>
      </c>
      <c r="T9925" s="73">
        <v>0</v>
      </c>
      <c r="U9925" s="73">
        <v>1</v>
      </c>
      <c r="V9925" s="73">
        <v>1</v>
      </c>
      <c r="W9925" s="73">
        <v>0</v>
      </c>
    </row>
    <row r="9926" spans="3:23" ht="15" customHeight="1" outlineLevel="2">
      <c r="D9926" s="38" t="s">
        <v>1968</v>
      </c>
      <c r="E9926" s="233" t="s">
        <v>1969</v>
      </c>
      <c r="F9926" s="73">
        <v>0</v>
      </c>
      <c r="G9926" s="73">
        <v>0</v>
      </c>
      <c r="H9926" s="73">
        <v>0</v>
      </c>
      <c r="I9926" s="73">
        <v>0</v>
      </c>
      <c r="J9926" s="73">
        <v>0</v>
      </c>
      <c r="K9926" s="73">
        <v>0</v>
      </c>
      <c r="L9926" s="73">
        <v>0</v>
      </c>
      <c r="M9926" s="73">
        <v>0</v>
      </c>
      <c r="N9926" s="73">
        <v>0</v>
      </c>
      <c r="O9926" s="73">
        <v>0</v>
      </c>
      <c r="P9926" s="73">
        <v>0</v>
      </c>
      <c r="Q9926" s="73">
        <v>0</v>
      </c>
      <c r="R9926" s="73">
        <v>0</v>
      </c>
      <c r="S9926" s="73">
        <v>0</v>
      </c>
      <c r="T9926" s="73">
        <v>0</v>
      </c>
      <c r="U9926" s="73">
        <v>0</v>
      </c>
      <c r="V9926" s="73">
        <v>0</v>
      </c>
      <c r="W9926" s="73">
        <v>0</v>
      </c>
    </row>
    <row r="9927" spans="3:23" ht="15" customHeight="1" outlineLevel="2">
      <c r="D9927" s="38" t="s">
        <v>1970</v>
      </c>
      <c r="E9927" s="233" t="s">
        <v>1971</v>
      </c>
      <c r="F9927" s="73">
        <v>2</v>
      </c>
      <c r="G9927" s="73">
        <v>1</v>
      </c>
      <c r="H9927" s="73">
        <v>1</v>
      </c>
      <c r="I9927" s="73">
        <v>3</v>
      </c>
      <c r="J9927" s="73">
        <v>2</v>
      </c>
      <c r="K9927" s="73">
        <v>1</v>
      </c>
      <c r="L9927" s="73">
        <v>3</v>
      </c>
      <c r="M9927" s="73">
        <v>2</v>
      </c>
      <c r="N9927" s="73">
        <v>1</v>
      </c>
      <c r="O9927" s="73">
        <v>3</v>
      </c>
      <c r="P9927" s="73">
        <v>2</v>
      </c>
      <c r="Q9927" s="73">
        <v>1</v>
      </c>
      <c r="R9927" s="73">
        <v>2</v>
      </c>
      <c r="S9927" s="73">
        <v>2</v>
      </c>
      <c r="T9927" s="73">
        <v>0</v>
      </c>
      <c r="U9927" s="73">
        <v>2</v>
      </c>
      <c r="V9927" s="73">
        <v>2</v>
      </c>
      <c r="W9927" s="73">
        <v>0</v>
      </c>
    </row>
    <row r="9928" spans="3:23" ht="15" customHeight="1" outlineLevel="2">
      <c r="D9928" s="38" t="s">
        <v>1972</v>
      </c>
      <c r="E9928" s="233" t="s">
        <v>1973</v>
      </c>
      <c r="F9928" s="73">
        <v>0</v>
      </c>
      <c r="G9928" s="73">
        <v>0</v>
      </c>
      <c r="H9928" s="73">
        <v>0</v>
      </c>
      <c r="I9928" s="73">
        <v>0</v>
      </c>
      <c r="J9928" s="73">
        <v>0</v>
      </c>
      <c r="K9928" s="73">
        <v>0</v>
      </c>
      <c r="L9928" s="73">
        <v>0</v>
      </c>
      <c r="M9928" s="73">
        <v>0</v>
      </c>
      <c r="N9928" s="73">
        <v>0</v>
      </c>
      <c r="O9928" s="73">
        <v>0</v>
      </c>
      <c r="P9928" s="73">
        <v>0</v>
      </c>
      <c r="Q9928" s="73">
        <v>0</v>
      </c>
      <c r="R9928" s="73">
        <v>0</v>
      </c>
      <c r="S9928" s="73">
        <v>0</v>
      </c>
      <c r="T9928" s="73">
        <v>0</v>
      </c>
      <c r="U9928" s="73">
        <v>0</v>
      </c>
      <c r="V9928" s="73">
        <v>0</v>
      </c>
      <c r="W9928" s="73">
        <v>0</v>
      </c>
    </row>
    <row r="9929" spans="3:23" ht="15" customHeight="1" outlineLevel="1">
      <c r="C9929" s="231" t="s">
        <v>1974</v>
      </c>
      <c r="E9929" s="230" t="s">
        <v>1975</v>
      </c>
      <c r="F9929" s="73">
        <v>37</v>
      </c>
      <c r="G9929" s="73">
        <v>27</v>
      </c>
      <c r="H9929" s="73">
        <v>10</v>
      </c>
      <c r="I9929" s="73">
        <v>34</v>
      </c>
      <c r="J9929" s="73">
        <v>22</v>
      </c>
      <c r="K9929" s="73">
        <v>12</v>
      </c>
      <c r="L9929" s="73">
        <v>27</v>
      </c>
      <c r="M9929" s="73">
        <v>19</v>
      </c>
      <c r="N9929" s="73">
        <v>8</v>
      </c>
      <c r="O9929" s="73">
        <v>27</v>
      </c>
      <c r="P9929" s="73">
        <v>19</v>
      </c>
      <c r="Q9929" s="73">
        <v>8</v>
      </c>
      <c r="R9929" s="73">
        <v>18</v>
      </c>
      <c r="S9929" s="73">
        <v>13</v>
      </c>
      <c r="T9929" s="73">
        <v>5</v>
      </c>
      <c r="U9929" s="73">
        <v>20</v>
      </c>
      <c r="V9929" s="73">
        <v>14</v>
      </c>
      <c r="W9929" s="73">
        <v>6</v>
      </c>
    </row>
    <row r="9930" spans="3:23" ht="15" customHeight="1" outlineLevel="2">
      <c r="D9930" s="38" t="s">
        <v>1976</v>
      </c>
      <c r="E9930" s="233" t="s">
        <v>1977</v>
      </c>
      <c r="F9930" s="73">
        <v>19</v>
      </c>
      <c r="G9930" s="73">
        <v>18</v>
      </c>
      <c r="H9930" s="73">
        <v>1</v>
      </c>
      <c r="I9930" s="73">
        <v>13</v>
      </c>
      <c r="J9930" s="73">
        <v>12</v>
      </c>
      <c r="K9930" s="73">
        <v>1</v>
      </c>
      <c r="L9930" s="73">
        <v>10</v>
      </c>
      <c r="M9930" s="73">
        <v>10</v>
      </c>
      <c r="N9930" s="73">
        <v>0</v>
      </c>
      <c r="O9930" s="73">
        <v>10</v>
      </c>
      <c r="P9930" s="73">
        <v>10</v>
      </c>
      <c r="Q9930" s="73">
        <v>0</v>
      </c>
      <c r="R9930" s="73">
        <v>6</v>
      </c>
      <c r="S9930" s="73">
        <v>6</v>
      </c>
      <c r="T9930" s="73">
        <v>0</v>
      </c>
      <c r="U9930" s="73">
        <v>7</v>
      </c>
      <c r="V9930" s="73">
        <v>7</v>
      </c>
      <c r="W9930" s="73">
        <v>0</v>
      </c>
    </row>
    <row r="9931" spans="3:23" ht="15" customHeight="1" outlineLevel="2">
      <c r="D9931" s="38" t="s">
        <v>1978</v>
      </c>
      <c r="E9931" s="233" t="s">
        <v>1979</v>
      </c>
      <c r="F9931" s="73">
        <v>1</v>
      </c>
      <c r="G9931" s="73">
        <v>0</v>
      </c>
      <c r="H9931" s="73">
        <v>1</v>
      </c>
      <c r="I9931" s="73">
        <v>1</v>
      </c>
      <c r="J9931" s="73">
        <v>0</v>
      </c>
      <c r="K9931" s="73">
        <v>1</v>
      </c>
      <c r="L9931" s="73">
        <v>1</v>
      </c>
      <c r="M9931" s="73">
        <v>0</v>
      </c>
      <c r="N9931" s="73">
        <v>1</v>
      </c>
      <c r="O9931" s="73">
        <v>1</v>
      </c>
      <c r="P9931" s="73">
        <v>0</v>
      </c>
      <c r="Q9931" s="73">
        <v>1</v>
      </c>
      <c r="R9931" s="73">
        <v>0</v>
      </c>
      <c r="S9931" s="73">
        <v>0</v>
      </c>
      <c r="T9931" s="73">
        <v>0</v>
      </c>
      <c r="U9931" s="73">
        <v>0</v>
      </c>
      <c r="V9931" s="73">
        <v>0</v>
      </c>
      <c r="W9931" s="73">
        <v>0</v>
      </c>
    </row>
    <row r="9932" spans="3:23" ht="15" customHeight="1" outlineLevel="2">
      <c r="D9932" s="38" t="s">
        <v>1980</v>
      </c>
      <c r="E9932" s="233" t="s">
        <v>1981</v>
      </c>
      <c r="F9932" s="73">
        <v>4</v>
      </c>
      <c r="G9932" s="73">
        <v>4</v>
      </c>
      <c r="H9932" s="73">
        <v>0</v>
      </c>
      <c r="I9932" s="73">
        <v>3</v>
      </c>
      <c r="J9932" s="73">
        <v>3</v>
      </c>
      <c r="K9932" s="73">
        <v>0</v>
      </c>
      <c r="L9932" s="73">
        <v>3</v>
      </c>
      <c r="M9932" s="73">
        <v>3</v>
      </c>
      <c r="N9932" s="73">
        <v>0</v>
      </c>
      <c r="O9932" s="73">
        <v>3</v>
      </c>
      <c r="P9932" s="73">
        <v>3</v>
      </c>
      <c r="Q9932" s="73">
        <v>0</v>
      </c>
      <c r="R9932" s="73">
        <v>3</v>
      </c>
      <c r="S9932" s="73">
        <v>3</v>
      </c>
      <c r="T9932" s="73">
        <v>0</v>
      </c>
      <c r="U9932" s="73">
        <v>3</v>
      </c>
      <c r="V9932" s="73">
        <v>3</v>
      </c>
      <c r="W9932" s="73">
        <v>0</v>
      </c>
    </row>
    <row r="9933" spans="3:23" ht="15" customHeight="1" outlineLevel="2">
      <c r="D9933" s="38" t="s">
        <v>1982</v>
      </c>
      <c r="E9933" s="233" t="s">
        <v>1983</v>
      </c>
      <c r="F9933" s="73">
        <v>0</v>
      </c>
      <c r="G9933" s="73">
        <v>0</v>
      </c>
      <c r="H9933" s="73">
        <v>0</v>
      </c>
      <c r="I9933" s="73">
        <v>0</v>
      </c>
      <c r="J9933" s="73">
        <v>0</v>
      </c>
      <c r="K9933" s="73">
        <v>0</v>
      </c>
      <c r="L9933" s="73">
        <v>0</v>
      </c>
      <c r="M9933" s="73">
        <v>0</v>
      </c>
      <c r="N9933" s="73">
        <v>0</v>
      </c>
      <c r="O9933" s="73">
        <v>0</v>
      </c>
      <c r="P9933" s="73">
        <v>0</v>
      </c>
      <c r="Q9933" s="73">
        <v>0</v>
      </c>
      <c r="R9933" s="73">
        <v>0</v>
      </c>
      <c r="S9933" s="73">
        <v>0</v>
      </c>
      <c r="T9933" s="73">
        <v>0</v>
      </c>
      <c r="U9933" s="73">
        <v>0</v>
      </c>
      <c r="V9933" s="73">
        <v>0</v>
      </c>
      <c r="W9933" s="73">
        <v>0</v>
      </c>
    </row>
    <row r="9934" spans="3:23" ht="15" customHeight="1" outlineLevel="2">
      <c r="D9934" s="38" t="s">
        <v>1984</v>
      </c>
      <c r="E9934" s="233" t="s">
        <v>1985</v>
      </c>
      <c r="F9934" s="73">
        <v>0</v>
      </c>
      <c r="G9934" s="73">
        <v>0</v>
      </c>
      <c r="H9934" s="73">
        <v>0</v>
      </c>
      <c r="I9934" s="73">
        <v>0</v>
      </c>
      <c r="J9934" s="73">
        <v>0</v>
      </c>
      <c r="K9934" s="73">
        <v>0</v>
      </c>
      <c r="L9934" s="73">
        <v>0</v>
      </c>
      <c r="M9934" s="73">
        <v>0</v>
      </c>
      <c r="N9934" s="73">
        <v>0</v>
      </c>
      <c r="O9934" s="73">
        <v>0</v>
      </c>
      <c r="P9934" s="73">
        <v>0</v>
      </c>
      <c r="Q9934" s="73">
        <v>0</v>
      </c>
      <c r="R9934" s="73">
        <v>0</v>
      </c>
      <c r="S9934" s="73">
        <v>0</v>
      </c>
      <c r="T9934" s="73">
        <v>0</v>
      </c>
      <c r="U9934" s="73">
        <v>0</v>
      </c>
      <c r="V9934" s="73">
        <v>0</v>
      </c>
      <c r="W9934" s="73">
        <v>0</v>
      </c>
    </row>
    <row r="9935" spans="3:23" ht="15" customHeight="1" outlineLevel="2">
      <c r="D9935" s="38" t="s">
        <v>1986</v>
      </c>
      <c r="E9935" s="233" t="s">
        <v>1987</v>
      </c>
      <c r="F9935" s="73">
        <v>0</v>
      </c>
      <c r="G9935" s="73">
        <v>0</v>
      </c>
      <c r="H9935" s="73">
        <v>0</v>
      </c>
      <c r="I9935" s="73">
        <v>0</v>
      </c>
      <c r="J9935" s="73">
        <v>0</v>
      </c>
      <c r="K9935" s="73">
        <v>0</v>
      </c>
      <c r="L9935" s="73">
        <v>0</v>
      </c>
      <c r="M9935" s="73">
        <v>0</v>
      </c>
      <c r="N9935" s="73">
        <v>0</v>
      </c>
      <c r="O9935" s="73">
        <v>0</v>
      </c>
      <c r="P9935" s="73">
        <v>0</v>
      </c>
      <c r="Q9935" s="73">
        <v>0</v>
      </c>
      <c r="R9935" s="73">
        <v>0</v>
      </c>
      <c r="S9935" s="73">
        <v>0</v>
      </c>
      <c r="T9935" s="73">
        <v>0</v>
      </c>
      <c r="U9935" s="73">
        <v>0</v>
      </c>
      <c r="V9935" s="73">
        <v>0</v>
      </c>
      <c r="W9935" s="73">
        <v>0</v>
      </c>
    </row>
    <row r="9936" spans="3:23" ht="15" customHeight="1" outlineLevel="2">
      <c r="D9936" s="38" t="s">
        <v>1988</v>
      </c>
      <c r="E9936" s="233" t="s">
        <v>1989</v>
      </c>
      <c r="F9936" s="73">
        <v>0</v>
      </c>
      <c r="G9936" s="73">
        <v>0</v>
      </c>
      <c r="H9936" s="73">
        <v>0</v>
      </c>
      <c r="I9936" s="73">
        <v>0</v>
      </c>
      <c r="J9936" s="73">
        <v>0</v>
      </c>
      <c r="K9936" s="73">
        <v>0</v>
      </c>
      <c r="L9936" s="73">
        <v>0</v>
      </c>
      <c r="M9936" s="73">
        <v>0</v>
      </c>
      <c r="N9936" s="73">
        <v>0</v>
      </c>
      <c r="O9936" s="73">
        <v>0</v>
      </c>
      <c r="P9936" s="73">
        <v>0</v>
      </c>
      <c r="Q9936" s="73">
        <v>0</v>
      </c>
      <c r="R9936" s="73">
        <v>0</v>
      </c>
      <c r="S9936" s="73">
        <v>0</v>
      </c>
      <c r="T9936" s="73">
        <v>0</v>
      </c>
      <c r="U9936" s="73">
        <v>0</v>
      </c>
      <c r="V9936" s="73">
        <v>0</v>
      </c>
      <c r="W9936" s="73">
        <v>0</v>
      </c>
    </row>
    <row r="9937" spans="4:23" ht="15" customHeight="1" outlineLevel="2">
      <c r="D9937" s="38" t="s">
        <v>1990</v>
      </c>
      <c r="E9937" s="233" t="s">
        <v>1991</v>
      </c>
      <c r="F9937" s="73">
        <v>0</v>
      </c>
      <c r="G9937" s="73">
        <v>0</v>
      </c>
      <c r="H9937" s="73">
        <v>0</v>
      </c>
      <c r="I9937" s="73">
        <v>0</v>
      </c>
      <c r="J9937" s="73">
        <v>0</v>
      </c>
      <c r="K9937" s="73">
        <v>0</v>
      </c>
      <c r="L9937" s="73">
        <v>0</v>
      </c>
      <c r="M9937" s="73">
        <v>0</v>
      </c>
      <c r="N9937" s="73">
        <v>0</v>
      </c>
      <c r="O9937" s="73">
        <v>0</v>
      </c>
      <c r="P9937" s="73">
        <v>0</v>
      </c>
      <c r="Q9937" s="73">
        <v>0</v>
      </c>
      <c r="R9937" s="73">
        <v>0</v>
      </c>
      <c r="S9937" s="73">
        <v>0</v>
      </c>
      <c r="T9937" s="73">
        <v>0</v>
      </c>
      <c r="U9937" s="73">
        <v>0</v>
      </c>
      <c r="V9937" s="73">
        <v>0</v>
      </c>
      <c r="W9937" s="73">
        <v>0</v>
      </c>
    </row>
    <row r="9938" spans="4:23" ht="15" customHeight="1" outlineLevel="2">
      <c r="D9938" s="38" t="s">
        <v>1992</v>
      </c>
      <c r="E9938" s="233" t="s">
        <v>1993</v>
      </c>
      <c r="F9938" s="73">
        <v>0</v>
      </c>
      <c r="G9938" s="73">
        <v>0</v>
      </c>
      <c r="H9938" s="73">
        <v>0</v>
      </c>
      <c r="I9938" s="73">
        <v>0</v>
      </c>
      <c r="J9938" s="73">
        <v>0</v>
      </c>
      <c r="K9938" s="73">
        <v>0</v>
      </c>
      <c r="L9938" s="73">
        <v>0</v>
      </c>
      <c r="M9938" s="73">
        <v>0</v>
      </c>
      <c r="N9938" s="73">
        <v>0</v>
      </c>
      <c r="O9938" s="73">
        <v>0</v>
      </c>
      <c r="P9938" s="73">
        <v>0</v>
      </c>
      <c r="Q9938" s="73">
        <v>0</v>
      </c>
      <c r="R9938" s="73">
        <v>0</v>
      </c>
      <c r="S9938" s="73">
        <v>0</v>
      </c>
      <c r="T9938" s="73">
        <v>0</v>
      </c>
      <c r="U9938" s="73">
        <v>0</v>
      </c>
      <c r="V9938" s="73">
        <v>0</v>
      </c>
      <c r="W9938" s="73">
        <v>0</v>
      </c>
    </row>
    <row r="9939" spans="4:23" ht="15" customHeight="1" outlineLevel="2">
      <c r="D9939" s="38" t="s">
        <v>1994</v>
      </c>
      <c r="E9939" s="233" t="s">
        <v>1995</v>
      </c>
      <c r="F9939" s="73">
        <v>0</v>
      </c>
      <c r="G9939" s="73">
        <v>0</v>
      </c>
      <c r="H9939" s="73">
        <v>0</v>
      </c>
      <c r="I9939" s="73">
        <v>0</v>
      </c>
      <c r="J9939" s="73">
        <v>0</v>
      </c>
      <c r="K9939" s="73">
        <v>0</v>
      </c>
      <c r="L9939" s="73">
        <v>0</v>
      </c>
      <c r="M9939" s="73">
        <v>0</v>
      </c>
      <c r="N9939" s="73">
        <v>0</v>
      </c>
      <c r="O9939" s="73">
        <v>0</v>
      </c>
      <c r="P9939" s="73">
        <v>0</v>
      </c>
      <c r="Q9939" s="73">
        <v>0</v>
      </c>
      <c r="R9939" s="73">
        <v>0</v>
      </c>
      <c r="S9939" s="73">
        <v>0</v>
      </c>
      <c r="T9939" s="73">
        <v>0</v>
      </c>
      <c r="U9939" s="73">
        <v>0</v>
      </c>
      <c r="V9939" s="73">
        <v>0</v>
      </c>
      <c r="W9939" s="73">
        <v>0</v>
      </c>
    </row>
    <row r="9940" spans="4:23" ht="15" customHeight="1" outlineLevel="2">
      <c r="D9940" s="38" t="s">
        <v>1996</v>
      </c>
      <c r="E9940" s="233" t="s">
        <v>1997</v>
      </c>
      <c r="F9940" s="73">
        <v>3</v>
      </c>
      <c r="G9940" s="73">
        <v>0</v>
      </c>
      <c r="H9940" s="73">
        <v>3</v>
      </c>
      <c r="I9940" s="73">
        <v>3</v>
      </c>
      <c r="J9940" s="73">
        <v>0</v>
      </c>
      <c r="K9940" s="73">
        <v>3</v>
      </c>
      <c r="L9940" s="73">
        <v>0</v>
      </c>
      <c r="M9940" s="73">
        <v>0</v>
      </c>
      <c r="N9940" s="73">
        <v>0</v>
      </c>
      <c r="O9940" s="73">
        <v>0</v>
      </c>
      <c r="P9940" s="73">
        <v>0</v>
      </c>
      <c r="Q9940" s="73">
        <v>0</v>
      </c>
      <c r="R9940" s="73">
        <v>0</v>
      </c>
      <c r="S9940" s="73">
        <v>0</v>
      </c>
      <c r="T9940" s="73">
        <v>0</v>
      </c>
      <c r="U9940" s="73">
        <v>0</v>
      </c>
      <c r="V9940" s="73">
        <v>0</v>
      </c>
      <c r="W9940" s="73">
        <v>0</v>
      </c>
    </row>
    <row r="9941" spans="4:23" ht="15" customHeight="1" outlineLevel="2">
      <c r="D9941" s="38" t="s">
        <v>1998</v>
      </c>
      <c r="E9941" s="233" t="s">
        <v>1999</v>
      </c>
      <c r="F9941" s="73">
        <v>0</v>
      </c>
      <c r="G9941" s="73">
        <v>0</v>
      </c>
      <c r="H9941" s="73">
        <v>0</v>
      </c>
      <c r="I9941" s="73">
        <v>0</v>
      </c>
      <c r="J9941" s="73">
        <v>0</v>
      </c>
      <c r="K9941" s="73">
        <v>0</v>
      </c>
      <c r="L9941" s="73">
        <v>0</v>
      </c>
      <c r="M9941" s="73">
        <v>0</v>
      </c>
      <c r="N9941" s="73">
        <v>0</v>
      </c>
      <c r="O9941" s="73">
        <v>0</v>
      </c>
      <c r="P9941" s="73">
        <v>0</v>
      </c>
      <c r="Q9941" s="73">
        <v>0</v>
      </c>
      <c r="R9941" s="73">
        <v>0</v>
      </c>
      <c r="S9941" s="73">
        <v>0</v>
      </c>
      <c r="T9941" s="73">
        <v>0</v>
      </c>
      <c r="U9941" s="73">
        <v>0</v>
      </c>
      <c r="V9941" s="73">
        <v>0</v>
      </c>
      <c r="W9941" s="73">
        <v>0</v>
      </c>
    </row>
    <row r="9942" spans="4:23" ht="15" customHeight="1" outlineLevel="2">
      <c r="D9942" s="38" t="s">
        <v>2000</v>
      </c>
      <c r="E9942" s="233" t="s">
        <v>2001</v>
      </c>
      <c r="F9942" s="73">
        <v>0</v>
      </c>
      <c r="G9942" s="73">
        <v>0</v>
      </c>
      <c r="H9942" s="73">
        <v>0</v>
      </c>
      <c r="I9942" s="73">
        <v>1</v>
      </c>
      <c r="J9942" s="73">
        <v>0</v>
      </c>
      <c r="K9942" s="73">
        <v>1</v>
      </c>
      <c r="L9942" s="73">
        <v>1</v>
      </c>
      <c r="M9942" s="73">
        <v>0</v>
      </c>
      <c r="N9942" s="73">
        <v>1</v>
      </c>
      <c r="O9942" s="73">
        <v>1</v>
      </c>
      <c r="P9942" s="73">
        <v>0</v>
      </c>
      <c r="Q9942" s="73">
        <v>1</v>
      </c>
      <c r="R9942" s="73">
        <v>1</v>
      </c>
      <c r="S9942" s="73">
        <v>0</v>
      </c>
      <c r="T9942" s="73">
        <v>1</v>
      </c>
      <c r="U9942" s="73">
        <v>1</v>
      </c>
      <c r="V9942" s="73">
        <v>0</v>
      </c>
      <c r="W9942" s="73">
        <v>1</v>
      </c>
    </row>
    <row r="9943" spans="4:23" ht="15" customHeight="1" outlineLevel="2">
      <c r="D9943" s="38" t="s">
        <v>2002</v>
      </c>
      <c r="E9943" s="233" t="s">
        <v>2003</v>
      </c>
      <c r="F9943" s="73">
        <v>1</v>
      </c>
      <c r="G9943" s="73">
        <v>1</v>
      </c>
      <c r="H9943" s="73">
        <v>0</v>
      </c>
      <c r="I9943" s="73">
        <v>2</v>
      </c>
      <c r="J9943" s="73">
        <v>2</v>
      </c>
      <c r="K9943" s="73">
        <v>0</v>
      </c>
      <c r="L9943" s="73">
        <v>1</v>
      </c>
      <c r="M9943" s="73">
        <v>1</v>
      </c>
      <c r="N9943" s="73">
        <v>0</v>
      </c>
      <c r="O9943" s="73">
        <v>1</v>
      </c>
      <c r="P9943" s="73">
        <v>1</v>
      </c>
      <c r="Q9943" s="73">
        <v>0</v>
      </c>
      <c r="R9943" s="73">
        <v>1</v>
      </c>
      <c r="S9943" s="73">
        <v>1</v>
      </c>
      <c r="T9943" s="73">
        <v>0</v>
      </c>
      <c r="U9943" s="73">
        <v>1</v>
      </c>
      <c r="V9943" s="73">
        <v>1</v>
      </c>
      <c r="W9943" s="73">
        <v>0</v>
      </c>
    </row>
    <row r="9944" spans="4:23" ht="15" customHeight="1" outlineLevel="2">
      <c r="D9944" s="38" t="s">
        <v>2004</v>
      </c>
      <c r="E9944" s="233" t="s">
        <v>2005</v>
      </c>
      <c r="F9944" s="73">
        <v>0</v>
      </c>
      <c r="G9944" s="73">
        <v>0</v>
      </c>
      <c r="H9944" s="73">
        <v>0</v>
      </c>
      <c r="I9944" s="73">
        <v>0</v>
      </c>
      <c r="J9944" s="73">
        <v>0</v>
      </c>
      <c r="K9944" s="73">
        <v>0</v>
      </c>
      <c r="L9944" s="73">
        <v>0</v>
      </c>
      <c r="M9944" s="73">
        <v>0</v>
      </c>
      <c r="N9944" s="73">
        <v>0</v>
      </c>
      <c r="O9944" s="73">
        <v>0</v>
      </c>
      <c r="P9944" s="73">
        <v>0</v>
      </c>
      <c r="Q9944" s="73">
        <v>0</v>
      </c>
      <c r="R9944" s="73">
        <v>0</v>
      </c>
      <c r="S9944" s="73">
        <v>0</v>
      </c>
      <c r="T9944" s="73">
        <v>0</v>
      </c>
      <c r="U9944" s="73">
        <v>0</v>
      </c>
      <c r="V9944" s="73">
        <v>0</v>
      </c>
      <c r="W9944" s="73">
        <v>0</v>
      </c>
    </row>
    <row r="9945" spans="4:23" ht="15" customHeight="1" outlineLevel="2">
      <c r="D9945" s="38" t="s">
        <v>2006</v>
      </c>
      <c r="E9945" s="233" t="s">
        <v>2007</v>
      </c>
      <c r="F9945" s="73">
        <v>1</v>
      </c>
      <c r="G9945" s="73">
        <v>1</v>
      </c>
      <c r="H9945" s="73">
        <v>0</v>
      </c>
      <c r="I9945" s="73">
        <v>2</v>
      </c>
      <c r="J9945" s="73">
        <v>2</v>
      </c>
      <c r="K9945" s="73">
        <v>0</v>
      </c>
      <c r="L9945" s="73">
        <v>2</v>
      </c>
      <c r="M9945" s="73">
        <v>2</v>
      </c>
      <c r="N9945" s="73">
        <v>0</v>
      </c>
      <c r="O9945" s="73">
        <v>2</v>
      </c>
      <c r="P9945" s="73">
        <v>2</v>
      </c>
      <c r="Q9945" s="73">
        <v>0</v>
      </c>
      <c r="R9945" s="73">
        <v>0</v>
      </c>
      <c r="S9945" s="73">
        <v>0</v>
      </c>
      <c r="T9945" s="73">
        <v>0</v>
      </c>
      <c r="U9945" s="73">
        <v>0</v>
      </c>
      <c r="V9945" s="73">
        <v>0</v>
      </c>
      <c r="W9945" s="73">
        <v>0</v>
      </c>
    </row>
    <row r="9946" spans="4:23" ht="15" customHeight="1" outlineLevel="2">
      <c r="D9946" s="38" t="s">
        <v>2008</v>
      </c>
      <c r="E9946" s="233" t="s">
        <v>2009</v>
      </c>
      <c r="F9946" s="73">
        <v>0</v>
      </c>
      <c r="G9946" s="73">
        <v>0</v>
      </c>
      <c r="H9946" s="73">
        <v>0</v>
      </c>
      <c r="I9946" s="73">
        <v>0</v>
      </c>
      <c r="J9946" s="73">
        <v>0</v>
      </c>
      <c r="K9946" s="73">
        <v>0</v>
      </c>
      <c r="L9946" s="73">
        <v>0</v>
      </c>
      <c r="M9946" s="73">
        <v>0</v>
      </c>
      <c r="N9946" s="73">
        <v>0</v>
      </c>
      <c r="O9946" s="73">
        <v>0</v>
      </c>
      <c r="P9946" s="73">
        <v>0</v>
      </c>
      <c r="Q9946" s="73">
        <v>0</v>
      </c>
      <c r="R9946" s="73">
        <v>0</v>
      </c>
      <c r="S9946" s="73">
        <v>0</v>
      </c>
      <c r="T9946" s="73">
        <v>0</v>
      </c>
      <c r="U9946" s="73">
        <v>0</v>
      </c>
      <c r="V9946" s="73">
        <v>0</v>
      </c>
      <c r="W9946" s="73">
        <v>0</v>
      </c>
    </row>
    <row r="9947" spans="4:23" ht="15" customHeight="1" outlineLevel="2">
      <c r="D9947" s="38" t="s">
        <v>2010</v>
      </c>
      <c r="E9947" s="233" t="s">
        <v>2011</v>
      </c>
      <c r="F9947" s="73">
        <v>0</v>
      </c>
      <c r="G9947" s="73">
        <v>0</v>
      </c>
      <c r="H9947" s="73">
        <v>0</v>
      </c>
      <c r="I9947" s="73">
        <v>0</v>
      </c>
      <c r="J9947" s="73">
        <v>0</v>
      </c>
      <c r="K9947" s="73">
        <v>0</v>
      </c>
      <c r="L9947" s="73">
        <v>0</v>
      </c>
      <c r="M9947" s="73">
        <v>0</v>
      </c>
      <c r="N9947" s="73">
        <v>0</v>
      </c>
      <c r="O9947" s="73">
        <v>0</v>
      </c>
      <c r="P9947" s="73">
        <v>0</v>
      </c>
      <c r="Q9947" s="73">
        <v>0</v>
      </c>
      <c r="R9947" s="73">
        <v>0</v>
      </c>
      <c r="S9947" s="73">
        <v>0</v>
      </c>
      <c r="T9947" s="73">
        <v>0</v>
      </c>
      <c r="U9947" s="73">
        <v>0</v>
      </c>
      <c r="V9947" s="73">
        <v>0</v>
      </c>
      <c r="W9947" s="73">
        <v>0</v>
      </c>
    </row>
    <row r="9948" spans="4:23" ht="15" customHeight="1" outlineLevel="2">
      <c r="D9948" s="38" t="s">
        <v>2012</v>
      </c>
      <c r="E9948" s="233" t="s">
        <v>2013</v>
      </c>
      <c r="F9948" s="73">
        <v>0</v>
      </c>
      <c r="G9948" s="73">
        <v>0</v>
      </c>
      <c r="H9948" s="73">
        <v>0</v>
      </c>
      <c r="I9948" s="73">
        <v>0</v>
      </c>
      <c r="J9948" s="73">
        <v>0</v>
      </c>
      <c r="K9948" s="73">
        <v>0</v>
      </c>
      <c r="L9948" s="73">
        <v>0</v>
      </c>
      <c r="M9948" s="73">
        <v>0</v>
      </c>
      <c r="N9948" s="73">
        <v>0</v>
      </c>
      <c r="O9948" s="73">
        <v>0</v>
      </c>
      <c r="P9948" s="73">
        <v>0</v>
      </c>
      <c r="Q9948" s="73">
        <v>0</v>
      </c>
      <c r="R9948" s="73">
        <v>0</v>
      </c>
      <c r="S9948" s="73">
        <v>0</v>
      </c>
      <c r="T9948" s="73">
        <v>0</v>
      </c>
      <c r="U9948" s="73">
        <v>0</v>
      </c>
      <c r="V9948" s="73">
        <v>0</v>
      </c>
      <c r="W9948" s="73">
        <v>0</v>
      </c>
    </row>
    <row r="9949" spans="4:23" ht="15" customHeight="1" outlineLevel="2">
      <c r="D9949" s="38" t="s">
        <v>2014</v>
      </c>
      <c r="E9949" s="233" t="s">
        <v>2015</v>
      </c>
      <c r="F9949" s="73">
        <v>0</v>
      </c>
      <c r="G9949" s="73">
        <v>0</v>
      </c>
      <c r="H9949" s="73">
        <v>0</v>
      </c>
      <c r="I9949" s="73">
        <v>0</v>
      </c>
      <c r="J9949" s="73">
        <v>0</v>
      </c>
      <c r="K9949" s="73">
        <v>0</v>
      </c>
      <c r="L9949" s="73">
        <v>0</v>
      </c>
      <c r="M9949" s="73">
        <v>0</v>
      </c>
      <c r="N9949" s="73">
        <v>0</v>
      </c>
      <c r="O9949" s="73">
        <v>0</v>
      </c>
      <c r="P9949" s="73">
        <v>0</v>
      </c>
      <c r="Q9949" s="73">
        <v>0</v>
      </c>
      <c r="R9949" s="73">
        <v>0</v>
      </c>
      <c r="S9949" s="73">
        <v>0</v>
      </c>
      <c r="T9949" s="73">
        <v>0</v>
      </c>
      <c r="U9949" s="73">
        <v>0</v>
      </c>
      <c r="V9949" s="73">
        <v>0</v>
      </c>
      <c r="W9949" s="73">
        <v>0</v>
      </c>
    </row>
    <row r="9950" spans="4:23" ht="15" customHeight="1" outlineLevel="2">
      <c r="D9950" s="38" t="s">
        <v>2016</v>
      </c>
      <c r="E9950" s="233" t="s">
        <v>2017</v>
      </c>
      <c r="F9950" s="73">
        <v>3</v>
      </c>
      <c r="G9950" s="73">
        <v>0</v>
      </c>
      <c r="H9950" s="73">
        <v>3</v>
      </c>
      <c r="I9950" s="73">
        <v>5</v>
      </c>
      <c r="J9950" s="73">
        <v>0</v>
      </c>
      <c r="K9950" s="73">
        <v>5</v>
      </c>
      <c r="L9950" s="73">
        <v>5</v>
      </c>
      <c r="M9950" s="73">
        <v>0</v>
      </c>
      <c r="N9950" s="73">
        <v>5</v>
      </c>
      <c r="O9950" s="73">
        <v>5</v>
      </c>
      <c r="P9950" s="73">
        <v>0</v>
      </c>
      <c r="Q9950" s="73">
        <v>5</v>
      </c>
      <c r="R9950" s="73">
        <v>4</v>
      </c>
      <c r="S9950" s="73">
        <v>0</v>
      </c>
      <c r="T9950" s="73">
        <v>4</v>
      </c>
      <c r="U9950" s="73">
        <v>5</v>
      </c>
      <c r="V9950" s="73">
        <v>0</v>
      </c>
      <c r="W9950" s="73">
        <v>5</v>
      </c>
    </row>
    <row r="9951" spans="4:23" ht="15" customHeight="1" outlineLevel="2">
      <c r="D9951" s="38" t="s">
        <v>2018</v>
      </c>
      <c r="E9951" s="233" t="s">
        <v>2019</v>
      </c>
      <c r="F9951" s="73">
        <v>5</v>
      </c>
      <c r="G9951" s="73">
        <v>3</v>
      </c>
      <c r="H9951" s="73">
        <v>2</v>
      </c>
      <c r="I9951" s="73">
        <v>4</v>
      </c>
      <c r="J9951" s="73">
        <v>3</v>
      </c>
      <c r="K9951" s="73">
        <v>1</v>
      </c>
      <c r="L9951" s="73">
        <v>4</v>
      </c>
      <c r="M9951" s="73">
        <v>3</v>
      </c>
      <c r="N9951" s="73">
        <v>1</v>
      </c>
      <c r="O9951" s="73">
        <v>4</v>
      </c>
      <c r="P9951" s="73">
        <v>3</v>
      </c>
      <c r="Q9951" s="73">
        <v>1</v>
      </c>
      <c r="R9951" s="73">
        <v>3</v>
      </c>
      <c r="S9951" s="73">
        <v>3</v>
      </c>
      <c r="T9951" s="73">
        <v>0</v>
      </c>
      <c r="U9951" s="73">
        <v>3</v>
      </c>
      <c r="V9951" s="73">
        <v>3</v>
      </c>
      <c r="W9951" s="73">
        <v>0</v>
      </c>
    </row>
    <row r="9952" spans="4:23" ht="15" customHeight="1" outlineLevel="2">
      <c r="D9952" s="38" t="s">
        <v>2020</v>
      </c>
      <c r="E9952" s="233" t="s">
        <v>2021</v>
      </c>
      <c r="F9952" s="73">
        <v>0</v>
      </c>
      <c r="G9952" s="73">
        <v>0</v>
      </c>
      <c r="H9952" s="73">
        <v>0</v>
      </c>
      <c r="I9952" s="73">
        <v>0</v>
      </c>
      <c r="J9952" s="73">
        <v>0</v>
      </c>
      <c r="K9952" s="73">
        <v>0</v>
      </c>
      <c r="L9952" s="73">
        <v>0</v>
      </c>
      <c r="M9952" s="73">
        <v>0</v>
      </c>
      <c r="N9952" s="73">
        <v>0</v>
      </c>
      <c r="O9952" s="73">
        <v>0</v>
      </c>
      <c r="P9952" s="73">
        <v>0</v>
      </c>
      <c r="Q9952" s="73">
        <v>0</v>
      </c>
      <c r="R9952" s="73">
        <v>0</v>
      </c>
      <c r="S9952" s="73">
        <v>0</v>
      </c>
      <c r="T9952" s="73">
        <v>0</v>
      </c>
      <c r="U9952" s="73">
        <v>0</v>
      </c>
      <c r="V9952" s="73">
        <v>0</v>
      </c>
      <c r="W9952" s="73">
        <v>0</v>
      </c>
    </row>
    <row r="9953" spans="3:23" ht="15" customHeight="1" outlineLevel="1">
      <c r="C9953" s="231" t="s">
        <v>2022</v>
      </c>
      <c r="E9953" s="230" t="s">
        <v>2023</v>
      </c>
      <c r="F9953" s="73">
        <v>21</v>
      </c>
      <c r="G9953" s="73">
        <v>16</v>
      </c>
      <c r="H9953" s="73">
        <v>5</v>
      </c>
      <c r="I9953" s="73">
        <v>19</v>
      </c>
      <c r="J9953" s="73">
        <v>15</v>
      </c>
      <c r="K9953" s="73">
        <v>4</v>
      </c>
      <c r="L9953" s="73">
        <v>18</v>
      </c>
      <c r="M9953" s="73">
        <v>14</v>
      </c>
      <c r="N9953" s="73">
        <v>4</v>
      </c>
      <c r="O9953" s="73">
        <v>18</v>
      </c>
      <c r="P9953" s="73">
        <v>14</v>
      </c>
      <c r="Q9953" s="73">
        <v>4</v>
      </c>
      <c r="R9953" s="73">
        <v>18</v>
      </c>
      <c r="S9953" s="73">
        <v>14</v>
      </c>
      <c r="T9953" s="73">
        <v>4</v>
      </c>
      <c r="U9953" s="73">
        <v>16</v>
      </c>
      <c r="V9953" s="73">
        <v>13</v>
      </c>
      <c r="W9953" s="73">
        <v>3</v>
      </c>
    </row>
    <row r="9954" spans="3:23" ht="15" customHeight="1" outlineLevel="2">
      <c r="D9954" s="38" t="s">
        <v>2024</v>
      </c>
      <c r="E9954" s="233" t="s">
        <v>2025</v>
      </c>
      <c r="F9954" s="73">
        <v>0</v>
      </c>
      <c r="G9954" s="73">
        <v>0</v>
      </c>
      <c r="H9954" s="73">
        <v>0</v>
      </c>
      <c r="I9954" s="73">
        <v>0</v>
      </c>
      <c r="J9954" s="73">
        <v>0</v>
      </c>
      <c r="K9954" s="73">
        <v>0</v>
      </c>
      <c r="L9954" s="73">
        <v>0</v>
      </c>
      <c r="M9954" s="73">
        <v>0</v>
      </c>
      <c r="N9954" s="73">
        <v>0</v>
      </c>
      <c r="O9954" s="73">
        <v>0</v>
      </c>
      <c r="P9954" s="73">
        <v>0</v>
      </c>
      <c r="Q9954" s="73">
        <v>0</v>
      </c>
      <c r="R9954" s="73">
        <v>0</v>
      </c>
      <c r="S9954" s="73">
        <v>0</v>
      </c>
      <c r="T9954" s="73">
        <v>0</v>
      </c>
      <c r="U9954" s="73">
        <v>0</v>
      </c>
      <c r="V9954" s="73">
        <v>0</v>
      </c>
      <c r="W9954" s="73">
        <v>0</v>
      </c>
    </row>
    <row r="9955" spans="3:23" ht="15" customHeight="1" outlineLevel="2">
      <c r="D9955" s="38" t="s">
        <v>2026</v>
      </c>
      <c r="E9955" s="233" t="s">
        <v>2027</v>
      </c>
      <c r="F9955" s="73">
        <v>0</v>
      </c>
      <c r="G9955" s="73">
        <v>0</v>
      </c>
      <c r="H9955" s="73">
        <v>0</v>
      </c>
      <c r="I9955" s="73">
        <v>0</v>
      </c>
      <c r="J9955" s="73">
        <v>0</v>
      </c>
      <c r="K9955" s="73">
        <v>0</v>
      </c>
      <c r="L9955" s="73">
        <v>0</v>
      </c>
      <c r="M9955" s="73">
        <v>0</v>
      </c>
      <c r="N9955" s="73">
        <v>0</v>
      </c>
      <c r="O9955" s="73">
        <v>0</v>
      </c>
      <c r="P9955" s="73">
        <v>0</v>
      </c>
      <c r="Q9955" s="73">
        <v>0</v>
      </c>
      <c r="R9955" s="73">
        <v>0</v>
      </c>
      <c r="S9955" s="73">
        <v>0</v>
      </c>
      <c r="T9955" s="73">
        <v>0</v>
      </c>
      <c r="U9955" s="73">
        <v>0</v>
      </c>
      <c r="V9955" s="73">
        <v>0</v>
      </c>
      <c r="W9955" s="73">
        <v>0</v>
      </c>
    </row>
    <row r="9956" spans="3:23" ht="15" customHeight="1" outlineLevel="2">
      <c r="D9956" s="38" t="s">
        <v>2028</v>
      </c>
      <c r="E9956" s="233" t="s">
        <v>2029</v>
      </c>
      <c r="F9956" s="73">
        <v>0</v>
      </c>
      <c r="G9956" s="73">
        <v>0</v>
      </c>
      <c r="H9956" s="73">
        <v>0</v>
      </c>
      <c r="I9956" s="73">
        <v>0</v>
      </c>
      <c r="J9956" s="73">
        <v>0</v>
      </c>
      <c r="K9956" s="73">
        <v>0</v>
      </c>
      <c r="L9956" s="73">
        <v>0</v>
      </c>
      <c r="M9956" s="73">
        <v>0</v>
      </c>
      <c r="N9956" s="73">
        <v>0</v>
      </c>
      <c r="O9956" s="73">
        <v>0</v>
      </c>
      <c r="P9956" s="73">
        <v>0</v>
      </c>
      <c r="Q9956" s="73">
        <v>0</v>
      </c>
      <c r="R9956" s="73">
        <v>0</v>
      </c>
      <c r="S9956" s="73">
        <v>0</v>
      </c>
      <c r="T9956" s="73">
        <v>0</v>
      </c>
      <c r="U9956" s="73">
        <v>0</v>
      </c>
      <c r="V9956" s="73">
        <v>0</v>
      </c>
      <c r="W9956" s="73">
        <v>0</v>
      </c>
    </row>
    <row r="9957" spans="3:23" ht="15" customHeight="1" outlineLevel="2">
      <c r="D9957" s="38" t="s">
        <v>2030</v>
      </c>
      <c r="E9957" s="233" t="s">
        <v>2031</v>
      </c>
      <c r="F9957" s="73">
        <v>0</v>
      </c>
      <c r="G9957" s="73">
        <v>0</v>
      </c>
      <c r="H9957" s="73">
        <v>0</v>
      </c>
      <c r="I9957" s="73">
        <v>0</v>
      </c>
      <c r="J9957" s="73">
        <v>0</v>
      </c>
      <c r="K9957" s="73">
        <v>0</v>
      </c>
      <c r="L9957" s="73">
        <v>0</v>
      </c>
      <c r="M9957" s="73">
        <v>0</v>
      </c>
      <c r="N9957" s="73">
        <v>0</v>
      </c>
      <c r="O9957" s="73">
        <v>0</v>
      </c>
      <c r="P9957" s="73">
        <v>0</v>
      </c>
      <c r="Q9957" s="73">
        <v>0</v>
      </c>
      <c r="R9957" s="73">
        <v>0</v>
      </c>
      <c r="S9957" s="73">
        <v>0</v>
      </c>
      <c r="T9957" s="73">
        <v>0</v>
      </c>
      <c r="U9957" s="73">
        <v>0</v>
      </c>
      <c r="V9957" s="73">
        <v>0</v>
      </c>
      <c r="W9957" s="73">
        <v>0</v>
      </c>
    </row>
    <row r="9958" spans="3:23" ht="15" customHeight="1" outlineLevel="2">
      <c r="D9958" s="38" t="s">
        <v>2032</v>
      </c>
      <c r="E9958" s="233" t="s">
        <v>2033</v>
      </c>
      <c r="F9958" s="73">
        <v>0</v>
      </c>
      <c r="G9958" s="73">
        <v>0</v>
      </c>
      <c r="H9958" s="73">
        <v>0</v>
      </c>
      <c r="I9958" s="73">
        <v>0</v>
      </c>
      <c r="J9958" s="73">
        <v>0</v>
      </c>
      <c r="K9958" s="73">
        <v>0</v>
      </c>
      <c r="L9958" s="73">
        <v>0</v>
      </c>
      <c r="M9958" s="73">
        <v>0</v>
      </c>
      <c r="N9958" s="73">
        <v>0</v>
      </c>
      <c r="O9958" s="73">
        <v>0</v>
      </c>
      <c r="P9958" s="73">
        <v>0</v>
      </c>
      <c r="Q9958" s="73">
        <v>0</v>
      </c>
      <c r="R9958" s="73">
        <v>0</v>
      </c>
      <c r="S9958" s="73">
        <v>0</v>
      </c>
      <c r="T9958" s="73">
        <v>0</v>
      </c>
      <c r="U9958" s="73">
        <v>0</v>
      </c>
      <c r="V9958" s="73">
        <v>0</v>
      </c>
      <c r="W9958" s="73">
        <v>0</v>
      </c>
    </row>
    <row r="9959" spans="3:23" ht="15" customHeight="1" outlineLevel="2">
      <c r="D9959" s="38" t="s">
        <v>2034</v>
      </c>
      <c r="E9959" s="233" t="s">
        <v>2035</v>
      </c>
      <c r="F9959" s="73">
        <v>0</v>
      </c>
      <c r="G9959" s="73">
        <v>0</v>
      </c>
      <c r="H9959" s="73">
        <v>0</v>
      </c>
      <c r="I9959" s="73">
        <v>0</v>
      </c>
      <c r="J9959" s="73">
        <v>0</v>
      </c>
      <c r="K9959" s="73">
        <v>0</v>
      </c>
      <c r="L9959" s="73">
        <v>0</v>
      </c>
      <c r="M9959" s="73">
        <v>0</v>
      </c>
      <c r="N9959" s="73">
        <v>0</v>
      </c>
      <c r="O9959" s="73">
        <v>0</v>
      </c>
      <c r="P9959" s="73">
        <v>0</v>
      </c>
      <c r="Q9959" s="73">
        <v>0</v>
      </c>
      <c r="R9959" s="73">
        <v>0</v>
      </c>
      <c r="S9959" s="73">
        <v>0</v>
      </c>
      <c r="T9959" s="73">
        <v>0</v>
      </c>
      <c r="U9959" s="73">
        <v>0</v>
      </c>
      <c r="V9959" s="73">
        <v>0</v>
      </c>
      <c r="W9959" s="73">
        <v>0</v>
      </c>
    </row>
    <row r="9960" spans="3:23" ht="15" customHeight="1" outlineLevel="2">
      <c r="D9960" s="38" t="s">
        <v>2036</v>
      </c>
      <c r="E9960" s="233" t="s">
        <v>2037</v>
      </c>
      <c r="F9960" s="73">
        <v>0</v>
      </c>
      <c r="G9960" s="73">
        <v>0</v>
      </c>
      <c r="H9960" s="73">
        <v>0</v>
      </c>
      <c r="I9960" s="73">
        <v>0</v>
      </c>
      <c r="J9960" s="73">
        <v>0</v>
      </c>
      <c r="K9960" s="73">
        <v>0</v>
      </c>
      <c r="L9960" s="73">
        <v>0</v>
      </c>
      <c r="M9960" s="73">
        <v>0</v>
      </c>
      <c r="N9960" s="73">
        <v>0</v>
      </c>
      <c r="O9960" s="73">
        <v>0</v>
      </c>
      <c r="P9960" s="73">
        <v>0</v>
      </c>
      <c r="Q9960" s="73">
        <v>0</v>
      </c>
      <c r="R9960" s="73">
        <v>0</v>
      </c>
      <c r="S9960" s="73">
        <v>0</v>
      </c>
      <c r="T9960" s="73">
        <v>0</v>
      </c>
      <c r="U9960" s="73">
        <v>0</v>
      </c>
      <c r="V9960" s="73">
        <v>0</v>
      </c>
      <c r="W9960" s="73">
        <v>0</v>
      </c>
    </row>
    <row r="9961" spans="3:23" ht="15" customHeight="1" outlineLevel="2">
      <c r="D9961" s="38" t="s">
        <v>2038</v>
      </c>
      <c r="E9961" s="233" t="s">
        <v>2039</v>
      </c>
      <c r="F9961" s="73">
        <v>0</v>
      </c>
      <c r="G9961" s="73">
        <v>0</v>
      </c>
      <c r="H9961" s="73">
        <v>0</v>
      </c>
      <c r="I9961" s="73">
        <v>0</v>
      </c>
      <c r="J9961" s="73">
        <v>0</v>
      </c>
      <c r="K9961" s="73">
        <v>0</v>
      </c>
      <c r="L9961" s="73">
        <v>0</v>
      </c>
      <c r="M9961" s="73">
        <v>0</v>
      </c>
      <c r="N9961" s="73">
        <v>0</v>
      </c>
      <c r="O9961" s="73">
        <v>0</v>
      </c>
      <c r="P9961" s="73">
        <v>0</v>
      </c>
      <c r="Q9961" s="73">
        <v>0</v>
      </c>
      <c r="R9961" s="73">
        <v>0</v>
      </c>
      <c r="S9961" s="73">
        <v>0</v>
      </c>
      <c r="T9961" s="73">
        <v>0</v>
      </c>
      <c r="U9961" s="73">
        <v>0</v>
      </c>
      <c r="V9961" s="73">
        <v>0</v>
      </c>
      <c r="W9961" s="73">
        <v>0</v>
      </c>
    </row>
    <row r="9962" spans="3:23" ht="15" customHeight="1" outlineLevel="2">
      <c r="D9962" s="38" t="s">
        <v>2040</v>
      </c>
      <c r="E9962" s="233" t="s">
        <v>2041</v>
      </c>
      <c r="F9962" s="73">
        <v>0</v>
      </c>
      <c r="G9962" s="73">
        <v>0</v>
      </c>
      <c r="H9962" s="73">
        <v>0</v>
      </c>
      <c r="I9962" s="73">
        <v>0</v>
      </c>
      <c r="J9962" s="73">
        <v>0</v>
      </c>
      <c r="K9962" s="73">
        <v>0</v>
      </c>
      <c r="L9962" s="73">
        <v>0</v>
      </c>
      <c r="M9962" s="73">
        <v>0</v>
      </c>
      <c r="N9962" s="73">
        <v>0</v>
      </c>
      <c r="O9962" s="73">
        <v>0</v>
      </c>
      <c r="P9962" s="73">
        <v>0</v>
      </c>
      <c r="Q9962" s="73">
        <v>0</v>
      </c>
      <c r="R9962" s="73">
        <v>0</v>
      </c>
      <c r="S9962" s="73">
        <v>0</v>
      </c>
      <c r="T9962" s="73">
        <v>0</v>
      </c>
      <c r="U9962" s="73">
        <v>0</v>
      </c>
      <c r="V9962" s="73">
        <v>0</v>
      </c>
      <c r="W9962" s="73">
        <v>0</v>
      </c>
    </row>
    <row r="9963" spans="3:23" ht="15" customHeight="1" outlineLevel="2">
      <c r="D9963" s="38" t="s">
        <v>2042</v>
      </c>
      <c r="E9963" s="233" t="s">
        <v>2043</v>
      </c>
      <c r="F9963" s="73">
        <v>0</v>
      </c>
      <c r="G9963" s="73">
        <v>0</v>
      </c>
      <c r="H9963" s="73">
        <v>0</v>
      </c>
      <c r="I9963" s="73">
        <v>0</v>
      </c>
      <c r="J9963" s="73">
        <v>0</v>
      </c>
      <c r="K9963" s="73">
        <v>0</v>
      </c>
      <c r="L9963" s="73">
        <v>0</v>
      </c>
      <c r="M9963" s="73">
        <v>0</v>
      </c>
      <c r="N9963" s="73">
        <v>0</v>
      </c>
      <c r="O9963" s="73">
        <v>0</v>
      </c>
      <c r="P9963" s="73">
        <v>0</v>
      </c>
      <c r="Q9963" s="73">
        <v>0</v>
      </c>
      <c r="R9963" s="73">
        <v>0</v>
      </c>
      <c r="S9963" s="73">
        <v>0</v>
      </c>
      <c r="T9963" s="73">
        <v>0</v>
      </c>
      <c r="U9963" s="73">
        <v>0</v>
      </c>
      <c r="V9963" s="73">
        <v>0</v>
      </c>
      <c r="W9963" s="73">
        <v>0</v>
      </c>
    </row>
    <row r="9964" spans="3:23" ht="15" customHeight="1" outlineLevel="2">
      <c r="D9964" s="38" t="s">
        <v>2044</v>
      </c>
      <c r="E9964" s="233" t="s">
        <v>2045</v>
      </c>
      <c r="F9964" s="73">
        <v>0</v>
      </c>
      <c r="G9964" s="73">
        <v>0</v>
      </c>
      <c r="H9964" s="73">
        <v>0</v>
      </c>
      <c r="I9964" s="73">
        <v>1</v>
      </c>
      <c r="J9964" s="73">
        <v>1</v>
      </c>
      <c r="K9964" s="73">
        <v>0</v>
      </c>
      <c r="L9964" s="73">
        <v>1</v>
      </c>
      <c r="M9964" s="73">
        <v>1</v>
      </c>
      <c r="N9964" s="73">
        <v>0</v>
      </c>
      <c r="O9964" s="73">
        <v>1</v>
      </c>
      <c r="P9964" s="73">
        <v>1</v>
      </c>
      <c r="Q9964" s="73">
        <v>0</v>
      </c>
      <c r="R9964" s="73">
        <v>1</v>
      </c>
      <c r="S9964" s="73">
        <v>1</v>
      </c>
      <c r="T9964" s="73">
        <v>0</v>
      </c>
      <c r="U9964" s="73">
        <v>1</v>
      </c>
      <c r="V9964" s="73">
        <v>1</v>
      </c>
      <c r="W9964" s="73">
        <v>0</v>
      </c>
    </row>
    <row r="9965" spans="3:23" ht="15" customHeight="1" outlineLevel="2">
      <c r="D9965" s="38" t="s">
        <v>2046</v>
      </c>
      <c r="E9965" s="233" t="s">
        <v>2047</v>
      </c>
      <c r="F9965" s="73">
        <v>0</v>
      </c>
      <c r="G9965" s="73">
        <v>0</v>
      </c>
      <c r="H9965" s="73">
        <v>0</v>
      </c>
      <c r="I9965" s="73">
        <v>0</v>
      </c>
      <c r="J9965" s="73">
        <v>0</v>
      </c>
      <c r="K9965" s="73">
        <v>0</v>
      </c>
      <c r="L9965" s="73">
        <v>0</v>
      </c>
      <c r="M9965" s="73">
        <v>0</v>
      </c>
      <c r="N9965" s="73">
        <v>0</v>
      </c>
      <c r="O9965" s="73">
        <v>0</v>
      </c>
      <c r="P9965" s="73">
        <v>0</v>
      </c>
      <c r="Q9965" s="73">
        <v>0</v>
      </c>
      <c r="R9965" s="73">
        <v>0</v>
      </c>
      <c r="S9965" s="73">
        <v>0</v>
      </c>
      <c r="T9965" s="73">
        <v>0</v>
      </c>
      <c r="U9965" s="73">
        <v>0</v>
      </c>
      <c r="V9965" s="73">
        <v>0</v>
      </c>
      <c r="W9965" s="73">
        <v>0</v>
      </c>
    </row>
    <row r="9966" spans="3:23" ht="15" customHeight="1" outlineLevel="2">
      <c r="D9966" s="38" t="s">
        <v>2048</v>
      </c>
      <c r="E9966" s="233" t="s">
        <v>2049</v>
      </c>
      <c r="F9966" s="73">
        <v>0</v>
      </c>
      <c r="G9966" s="73">
        <v>0</v>
      </c>
      <c r="H9966" s="73">
        <v>0</v>
      </c>
      <c r="I9966" s="73">
        <v>0</v>
      </c>
      <c r="J9966" s="73">
        <v>0</v>
      </c>
      <c r="K9966" s="73">
        <v>0</v>
      </c>
      <c r="L9966" s="73">
        <v>0</v>
      </c>
      <c r="M9966" s="73">
        <v>0</v>
      </c>
      <c r="N9966" s="73">
        <v>0</v>
      </c>
      <c r="O9966" s="73">
        <v>0</v>
      </c>
      <c r="P9966" s="73">
        <v>0</v>
      </c>
      <c r="Q9966" s="73">
        <v>0</v>
      </c>
      <c r="R9966" s="73">
        <v>0</v>
      </c>
      <c r="S9966" s="73">
        <v>0</v>
      </c>
      <c r="T9966" s="73">
        <v>0</v>
      </c>
      <c r="U9966" s="73">
        <v>0</v>
      </c>
      <c r="V9966" s="73">
        <v>0</v>
      </c>
      <c r="W9966" s="73">
        <v>0</v>
      </c>
    </row>
    <row r="9967" spans="3:23" ht="15" customHeight="1" outlineLevel="2">
      <c r="D9967" s="38" t="s">
        <v>2050</v>
      </c>
      <c r="E9967" s="233" t="s">
        <v>2051</v>
      </c>
      <c r="F9967" s="73">
        <v>0</v>
      </c>
      <c r="G9967" s="73">
        <v>0</v>
      </c>
      <c r="H9967" s="73">
        <v>0</v>
      </c>
      <c r="I9967" s="73">
        <v>0</v>
      </c>
      <c r="J9967" s="73">
        <v>0</v>
      </c>
      <c r="K9967" s="73">
        <v>0</v>
      </c>
      <c r="L9967" s="73">
        <v>0</v>
      </c>
      <c r="M9967" s="73">
        <v>0</v>
      </c>
      <c r="N9967" s="73">
        <v>0</v>
      </c>
      <c r="O9967" s="73">
        <v>0</v>
      </c>
      <c r="P9967" s="73">
        <v>0</v>
      </c>
      <c r="Q9967" s="73">
        <v>0</v>
      </c>
      <c r="R9967" s="73">
        <v>0</v>
      </c>
      <c r="S9967" s="73">
        <v>0</v>
      </c>
      <c r="T9967" s="73">
        <v>0</v>
      </c>
      <c r="U9967" s="73">
        <v>0</v>
      </c>
      <c r="V9967" s="73">
        <v>0</v>
      </c>
      <c r="W9967" s="73">
        <v>0</v>
      </c>
    </row>
    <row r="9968" spans="3:23" ht="15" customHeight="1" outlineLevel="2">
      <c r="D9968" s="38" t="s">
        <v>2052</v>
      </c>
      <c r="E9968" s="233" t="s">
        <v>2053</v>
      </c>
      <c r="F9968" s="73">
        <v>0</v>
      </c>
      <c r="G9968" s="73">
        <v>0</v>
      </c>
      <c r="H9968" s="73">
        <v>0</v>
      </c>
      <c r="I9968" s="73">
        <v>0</v>
      </c>
      <c r="J9968" s="73">
        <v>0</v>
      </c>
      <c r="K9968" s="73">
        <v>0</v>
      </c>
      <c r="L9968" s="73">
        <v>0</v>
      </c>
      <c r="M9968" s="73">
        <v>0</v>
      </c>
      <c r="N9968" s="73">
        <v>0</v>
      </c>
      <c r="O9968" s="73">
        <v>0</v>
      </c>
      <c r="P9968" s="73">
        <v>0</v>
      </c>
      <c r="Q9968" s="73">
        <v>0</v>
      </c>
      <c r="R9968" s="73">
        <v>0</v>
      </c>
      <c r="S9968" s="73">
        <v>0</v>
      </c>
      <c r="T9968" s="73">
        <v>0</v>
      </c>
      <c r="U9968" s="73">
        <v>0</v>
      </c>
      <c r="V9968" s="73">
        <v>0</v>
      </c>
      <c r="W9968" s="73">
        <v>0</v>
      </c>
    </row>
    <row r="9969" spans="1:23" ht="15" customHeight="1" outlineLevel="2">
      <c r="D9969" s="38" t="s">
        <v>2054</v>
      </c>
      <c r="E9969" s="233" t="s">
        <v>2055</v>
      </c>
      <c r="F9969" s="73">
        <v>0</v>
      </c>
      <c r="G9969" s="73">
        <v>0</v>
      </c>
      <c r="H9969" s="73">
        <v>0</v>
      </c>
      <c r="I9969" s="73">
        <v>0</v>
      </c>
      <c r="J9969" s="73">
        <v>0</v>
      </c>
      <c r="K9969" s="73">
        <v>0</v>
      </c>
      <c r="L9969" s="73">
        <v>0</v>
      </c>
      <c r="M9969" s="73">
        <v>0</v>
      </c>
      <c r="N9969" s="73">
        <v>0</v>
      </c>
      <c r="O9969" s="73">
        <v>0</v>
      </c>
      <c r="P9969" s="73">
        <v>0</v>
      </c>
      <c r="Q9969" s="73">
        <v>0</v>
      </c>
      <c r="R9969" s="73">
        <v>0</v>
      </c>
      <c r="S9969" s="73">
        <v>0</v>
      </c>
      <c r="T9969" s="73">
        <v>0</v>
      </c>
      <c r="U9969" s="73">
        <v>0</v>
      </c>
      <c r="V9969" s="73">
        <v>0</v>
      </c>
      <c r="W9969" s="73">
        <v>0</v>
      </c>
    </row>
    <row r="9970" spans="1:23" ht="15" customHeight="1" outlineLevel="2">
      <c r="D9970" s="38" t="s">
        <v>2056</v>
      </c>
      <c r="E9970" s="233" t="s">
        <v>2057</v>
      </c>
      <c r="F9970" s="73">
        <v>0</v>
      </c>
      <c r="G9970" s="73">
        <v>0</v>
      </c>
      <c r="H9970" s="73">
        <v>0</v>
      </c>
      <c r="I9970" s="73">
        <v>0</v>
      </c>
      <c r="J9970" s="73">
        <v>0</v>
      </c>
      <c r="K9970" s="73">
        <v>0</v>
      </c>
      <c r="L9970" s="73">
        <v>0</v>
      </c>
      <c r="M9970" s="73">
        <v>0</v>
      </c>
      <c r="N9970" s="73">
        <v>0</v>
      </c>
      <c r="O9970" s="73">
        <v>0</v>
      </c>
      <c r="P9970" s="73">
        <v>0</v>
      </c>
      <c r="Q9970" s="73">
        <v>0</v>
      </c>
      <c r="R9970" s="73">
        <v>0</v>
      </c>
      <c r="S9970" s="73">
        <v>0</v>
      </c>
      <c r="T9970" s="73">
        <v>0</v>
      </c>
      <c r="U9970" s="73">
        <v>0</v>
      </c>
      <c r="V9970" s="73">
        <v>0</v>
      </c>
      <c r="W9970" s="73">
        <v>0</v>
      </c>
    </row>
    <row r="9971" spans="1:23" ht="15" customHeight="1" outlineLevel="2">
      <c r="D9971" s="38" t="s">
        <v>2058</v>
      </c>
      <c r="E9971" s="233" t="s">
        <v>2059</v>
      </c>
      <c r="F9971" s="73">
        <v>0</v>
      </c>
      <c r="G9971" s="73">
        <v>0</v>
      </c>
      <c r="H9971" s="73">
        <v>0</v>
      </c>
      <c r="I9971" s="73">
        <v>0</v>
      </c>
      <c r="J9971" s="73">
        <v>0</v>
      </c>
      <c r="K9971" s="73">
        <v>0</v>
      </c>
      <c r="L9971" s="73">
        <v>0</v>
      </c>
      <c r="M9971" s="73">
        <v>0</v>
      </c>
      <c r="N9971" s="73">
        <v>0</v>
      </c>
      <c r="O9971" s="73">
        <v>0</v>
      </c>
      <c r="P9971" s="73">
        <v>0</v>
      </c>
      <c r="Q9971" s="73">
        <v>0</v>
      </c>
      <c r="R9971" s="73">
        <v>0</v>
      </c>
      <c r="S9971" s="73">
        <v>0</v>
      </c>
      <c r="T9971" s="73">
        <v>0</v>
      </c>
      <c r="U9971" s="73">
        <v>0</v>
      </c>
      <c r="V9971" s="73">
        <v>0</v>
      </c>
      <c r="W9971" s="73">
        <v>0</v>
      </c>
    </row>
    <row r="9972" spans="1:23" ht="15" customHeight="1" outlineLevel="2">
      <c r="D9972" s="38" t="s">
        <v>2060</v>
      </c>
      <c r="E9972" s="233" t="s">
        <v>2061</v>
      </c>
      <c r="F9972" s="73">
        <v>2</v>
      </c>
      <c r="G9972" s="73">
        <v>1</v>
      </c>
      <c r="H9972" s="73">
        <v>1</v>
      </c>
      <c r="I9972" s="73">
        <v>2</v>
      </c>
      <c r="J9972" s="73">
        <v>1</v>
      </c>
      <c r="K9972" s="73">
        <v>1</v>
      </c>
      <c r="L9972" s="73">
        <v>2</v>
      </c>
      <c r="M9972" s="73">
        <v>1</v>
      </c>
      <c r="N9972" s="73">
        <v>1</v>
      </c>
      <c r="O9972" s="73">
        <v>2</v>
      </c>
      <c r="P9972" s="73">
        <v>1</v>
      </c>
      <c r="Q9972" s="73">
        <v>1</v>
      </c>
      <c r="R9972" s="73">
        <v>2</v>
      </c>
      <c r="S9972" s="73">
        <v>1</v>
      </c>
      <c r="T9972" s="73">
        <v>1</v>
      </c>
      <c r="U9972" s="73">
        <v>2</v>
      </c>
      <c r="V9972" s="73">
        <v>1</v>
      </c>
      <c r="W9972" s="73">
        <v>1</v>
      </c>
    </row>
    <row r="9973" spans="1:23" ht="15" customHeight="1" outlineLevel="2">
      <c r="D9973" s="38" t="s">
        <v>2062</v>
      </c>
      <c r="E9973" s="233" t="s">
        <v>2063</v>
      </c>
      <c r="F9973" s="73">
        <v>4</v>
      </c>
      <c r="G9973" s="73">
        <v>2</v>
      </c>
      <c r="H9973" s="73">
        <v>2</v>
      </c>
      <c r="I9973" s="73">
        <v>3</v>
      </c>
      <c r="J9973" s="73">
        <v>1</v>
      </c>
      <c r="K9973" s="73">
        <v>2</v>
      </c>
      <c r="L9973" s="73">
        <v>4</v>
      </c>
      <c r="M9973" s="73">
        <v>2</v>
      </c>
      <c r="N9973" s="73">
        <v>2</v>
      </c>
      <c r="O9973" s="73">
        <v>4</v>
      </c>
      <c r="P9973" s="73">
        <v>2</v>
      </c>
      <c r="Q9973" s="73">
        <v>2</v>
      </c>
      <c r="R9973" s="73">
        <v>5</v>
      </c>
      <c r="S9973" s="73">
        <v>3</v>
      </c>
      <c r="T9973" s="73">
        <v>2</v>
      </c>
      <c r="U9973" s="73">
        <v>4</v>
      </c>
      <c r="V9973" s="73">
        <v>3</v>
      </c>
      <c r="W9973" s="73">
        <v>1</v>
      </c>
    </row>
    <row r="9974" spans="1:23" ht="15" customHeight="1" outlineLevel="2">
      <c r="D9974" s="38" t="s">
        <v>2064</v>
      </c>
      <c r="E9974" s="233" t="s">
        <v>2065</v>
      </c>
      <c r="F9974" s="73">
        <v>9</v>
      </c>
      <c r="G9974" s="73">
        <v>8</v>
      </c>
      <c r="H9974" s="73">
        <v>1</v>
      </c>
      <c r="I9974" s="73">
        <v>7</v>
      </c>
      <c r="J9974" s="73">
        <v>7</v>
      </c>
      <c r="K9974" s="73">
        <v>0</v>
      </c>
      <c r="L9974" s="73">
        <v>5</v>
      </c>
      <c r="M9974" s="73">
        <v>5</v>
      </c>
      <c r="N9974" s="73">
        <v>0</v>
      </c>
      <c r="O9974" s="73">
        <v>5</v>
      </c>
      <c r="P9974" s="73">
        <v>5</v>
      </c>
      <c r="Q9974" s="73">
        <v>0</v>
      </c>
      <c r="R9974" s="73">
        <v>4</v>
      </c>
      <c r="S9974" s="73">
        <v>4</v>
      </c>
      <c r="T9974" s="73">
        <v>0</v>
      </c>
      <c r="U9974" s="73">
        <v>3</v>
      </c>
      <c r="V9974" s="73">
        <v>3</v>
      </c>
      <c r="W9974" s="73">
        <v>0</v>
      </c>
    </row>
    <row r="9975" spans="1:23" ht="15" customHeight="1" outlineLevel="2">
      <c r="D9975" s="38" t="s">
        <v>2066</v>
      </c>
      <c r="E9975" s="233" t="s">
        <v>2067</v>
      </c>
      <c r="F9975" s="73">
        <v>0</v>
      </c>
      <c r="G9975" s="73">
        <v>0</v>
      </c>
      <c r="H9975" s="73">
        <v>0</v>
      </c>
      <c r="I9975" s="73">
        <v>0</v>
      </c>
      <c r="J9975" s="73">
        <v>0</v>
      </c>
      <c r="K9975" s="73">
        <v>0</v>
      </c>
      <c r="L9975" s="73">
        <v>0</v>
      </c>
      <c r="M9975" s="73">
        <v>0</v>
      </c>
      <c r="N9975" s="73">
        <v>0</v>
      </c>
      <c r="O9975" s="73">
        <v>0</v>
      </c>
      <c r="P9975" s="73">
        <v>0</v>
      </c>
      <c r="Q9975" s="73">
        <v>0</v>
      </c>
      <c r="R9975" s="73">
        <v>0</v>
      </c>
      <c r="S9975" s="73">
        <v>0</v>
      </c>
      <c r="T9975" s="73">
        <v>0</v>
      </c>
      <c r="U9975" s="73">
        <v>0</v>
      </c>
      <c r="V9975" s="73">
        <v>0</v>
      </c>
      <c r="W9975" s="73">
        <v>0</v>
      </c>
    </row>
    <row r="9976" spans="1:23" ht="15" customHeight="1" outlineLevel="2">
      <c r="D9976" s="38" t="s">
        <v>2068</v>
      </c>
      <c r="E9976" s="233" t="s">
        <v>2069</v>
      </c>
      <c r="F9976" s="73">
        <v>2</v>
      </c>
      <c r="G9976" s="73">
        <v>2</v>
      </c>
      <c r="H9976" s="73">
        <v>0</v>
      </c>
      <c r="I9976" s="73">
        <v>2</v>
      </c>
      <c r="J9976" s="73">
        <v>2</v>
      </c>
      <c r="K9976" s="73">
        <v>0</v>
      </c>
      <c r="L9976" s="73">
        <v>3</v>
      </c>
      <c r="M9976" s="73">
        <v>3</v>
      </c>
      <c r="N9976" s="73">
        <v>0</v>
      </c>
      <c r="O9976" s="73">
        <v>3</v>
      </c>
      <c r="P9976" s="73">
        <v>3</v>
      </c>
      <c r="Q9976" s="73">
        <v>0</v>
      </c>
      <c r="R9976" s="73">
        <v>2</v>
      </c>
      <c r="S9976" s="73">
        <v>2</v>
      </c>
      <c r="T9976" s="73">
        <v>0</v>
      </c>
      <c r="U9976" s="73">
        <v>2</v>
      </c>
      <c r="V9976" s="73">
        <v>2</v>
      </c>
      <c r="W9976" s="73">
        <v>0</v>
      </c>
    </row>
    <row r="9977" spans="1:23" ht="15" customHeight="1" outlineLevel="2">
      <c r="D9977" s="38" t="s">
        <v>2070</v>
      </c>
      <c r="E9977" s="233" t="s">
        <v>2071</v>
      </c>
      <c r="F9977" s="73">
        <v>0</v>
      </c>
      <c r="G9977" s="73">
        <v>0</v>
      </c>
      <c r="H9977" s="73">
        <v>0</v>
      </c>
      <c r="I9977" s="73">
        <v>0</v>
      </c>
      <c r="J9977" s="73">
        <v>0</v>
      </c>
      <c r="K9977" s="73">
        <v>0</v>
      </c>
      <c r="L9977" s="73">
        <v>0</v>
      </c>
      <c r="M9977" s="73">
        <v>0</v>
      </c>
      <c r="N9977" s="73">
        <v>0</v>
      </c>
      <c r="O9977" s="73">
        <v>0</v>
      </c>
      <c r="P9977" s="73">
        <v>0</v>
      </c>
      <c r="Q9977" s="73">
        <v>0</v>
      </c>
      <c r="R9977" s="73">
        <v>0</v>
      </c>
      <c r="S9977" s="73">
        <v>0</v>
      </c>
      <c r="T9977" s="73">
        <v>0</v>
      </c>
      <c r="U9977" s="73">
        <v>0</v>
      </c>
      <c r="V9977" s="73">
        <v>0</v>
      </c>
      <c r="W9977" s="73">
        <v>0</v>
      </c>
    </row>
    <row r="9978" spans="1:23" ht="15" customHeight="1" outlineLevel="2">
      <c r="D9978" s="38" t="s">
        <v>2072</v>
      </c>
      <c r="E9978" s="233" t="s">
        <v>2073</v>
      </c>
      <c r="F9978" s="73">
        <v>0</v>
      </c>
      <c r="G9978" s="73">
        <v>0</v>
      </c>
      <c r="H9978" s="73">
        <v>0</v>
      </c>
      <c r="I9978" s="73">
        <v>0</v>
      </c>
      <c r="J9978" s="73">
        <v>0</v>
      </c>
      <c r="K9978" s="73">
        <v>0</v>
      </c>
      <c r="L9978" s="73">
        <v>0</v>
      </c>
      <c r="M9978" s="73">
        <v>0</v>
      </c>
      <c r="N9978" s="73">
        <v>0</v>
      </c>
      <c r="O9978" s="73">
        <v>0</v>
      </c>
      <c r="P9978" s="73">
        <v>0</v>
      </c>
      <c r="Q9978" s="73">
        <v>0</v>
      </c>
      <c r="R9978" s="73">
        <v>0</v>
      </c>
      <c r="S9978" s="73">
        <v>0</v>
      </c>
      <c r="T9978" s="73">
        <v>0</v>
      </c>
      <c r="U9978" s="73">
        <v>0</v>
      </c>
      <c r="V9978" s="73">
        <v>0</v>
      </c>
      <c r="W9978" s="73">
        <v>0</v>
      </c>
    </row>
    <row r="9979" spans="1:23" ht="15" customHeight="1" outlineLevel="2">
      <c r="D9979" s="38" t="s">
        <v>2074</v>
      </c>
      <c r="E9979" s="233" t="s">
        <v>2075</v>
      </c>
      <c r="F9979" s="73">
        <v>4</v>
      </c>
      <c r="G9979" s="73">
        <v>3</v>
      </c>
      <c r="H9979" s="73">
        <v>1</v>
      </c>
      <c r="I9979" s="73">
        <v>4</v>
      </c>
      <c r="J9979" s="73">
        <v>3</v>
      </c>
      <c r="K9979" s="73">
        <v>1</v>
      </c>
      <c r="L9979" s="73">
        <v>3</v>
      </c>
      <c r="M9979" s="73">
        <v>2</v>
      </c>
      <c r="N9979" s="73">
        <v>1</v>
      </c>
      <c r="O9979" s="73">
        <v>3</v>
      </c>
      <c r="P9979" s="73">
        <v>2</v>
      </c>
      <c r="Q9979" s="73">
        <v>1</v>
      </c>
      <c r="R9979" s="73">
        <v>4</v>
      </c>
      <c r="S9979" s="73">
        <v>3</v>
      </c>
      <c r="T9979" s="73">
        <v>1</v>
      </c>
      <c r="U9979" s="73">
        <v>4</v>
      </c>
      <c r="V9979" s="73">
        <v>3</v>
      </c>
      <c r="W9979" s="73">
        <v>1</v>
      </c>
    </row>
    <row r="9980" spans="1:23" ht="10.5" customHeight="1" outlineLevel="1">
      <c r="E9980" s="233"/>
      <c r="F9980" s="73"/>
      <c r="G9980" s="73"/>
      <c r="H9980" s="73"/>
      <c r="I9980" s="73"/>
      <c r="J9980" s="73"/>
      <c r="K9980" s="73"/>
      <c r="L9980" s="73"/>
      <c r="M9980" s="73"/>
      <c r="N9980" s="73"/>
      <c r="O9980" s="73"/>
      <c r="P9980" s="73"/>
      <c r="Q9980" s="73"/>
      <c r="R9980" s="73"/>
      <c r="S9980" s="73"/>
      <c r="T9980" s="73"/>
      <c r="U9980" s="73"/>
      <c r="V9980" s="73"/>
      <c r="W9980" s="73"/>
    </row>
    <row r="9981" spans="1:23" s="12" customFormat="1" ht="3.75" customHeight="1">
      <c r="A9981" s="2"/>
      <c r="B9981" s="86"/>
      <c r="C9981" s="86"/>
      <c r="D9981" s="86"/>
      <c r="E9981" s="86"/>
      <c r="F9981" s="86"/>
      <c r="G9981" s="86"/>
      <c r="H9981" s="86"/>
      <c r="I9981" s="86"/>
      <c r="J9981" s="86"/>
      <c r="K9981" s="86"/>
      <c r="L9981" s="86"/>
      <c r="M9981" s="86"/>
      <c r="N9981" s="86"/>
      <c r="O9981" s="86"/>
      <c r="P9981" s="86"/>
      <c r="Q9981" s="86"/>
      <c r="R9981" s="86"/>
      <c r="S9981" s="86"/>
      <c r="T9981" s="86"/>
      <c r="U9981" s="86"/>
      <c r="V9981" s="86"/>
      <c r="W9981" s="86"/>
    </row>
    <row r="9983" spans="1:23" s="12" customFormat="1" ht="9" customHeight="1">
      <c r="A9983" s="2"/>
      <c r="B9983" s="2"/>
      <c r="C9983" s="2"/>
      <c r="D9983" s="169"/>
      <c r="E9983" s="2"/>
    </row>
    <row r="9984" spans="1:23" s="12" customFormat="1">
      <c r="A9984" s="2"/>
      <c r="B9984" s="373" t="s">
        <v>2076</v>
      </c>
      <c r="C9984" s="374"/>
      <c r="D9984" s="374"/>
      <c r="E9984" s="374"/>
    </row>
    <row r="9985" spans="1:5" s="2" customFormat="1"/>
    <row r="9986" spans="1:5" s="12" customFormat="1" ht="11.6">
      <c r="A9986" s="2"/>
      <c r="B9986" s="354" t="s">
        <v>156</v>
      </c>
      <c r="C9986" s="354"/>
      <c r="D9986" s="354"/>
      <c r="E9986" s="2"/>
    </row>
    <row r="9987" spans="1:5" s="2" customFormat="1"/>
    <row r="9988" spans="1:5" s="2" customFormat="1"/>
  </sheetData>
  <mergeCells count="23">
    <mergeCell ref="B9986:D9986"/>
    <mergeCell ref="L5:N5"/>
    <mergeCell ref="F5:H5"/>
    <mergeCell ref="O5:Q5"/>
    <mergeCell ref="R5:T5"/>
    <mergeCell ref="B9984:E9984"/>
    <mergeCell ref="O7:Q7"/>
    <mergeCell ref="R7:T7"/>
    <mergeCell ref="L7:N7"/>
    <mergeCell ref="F7:H7"/>
    <mergeCell ref="U5:W5"/>
    <mergeCell ref="U4:W4"/>
    <mergeCell ref="B1:E1"/>
    <mergeCell ref="B4:B7"/>
    <mergeCell ref="C4:E6"/>
    <mergeCell ref="O4:Q4"/>
    <mergeCell ref="R4:T4"/>
    <mergeCell ref="L4:N4"/>
    <mergeCell ref="I4:K4"/>
    <mergeCell ref="I5:K5"/>
    <mergeCell ref="I7:K7"/>
    <mergeCell ref="F4:H4"/>
    <mergeCell ref="U7:W7"/>
  </mergeCells>
  <hyperlinks>
    <hyperlink ref="B9986:D9986" location="Contents!A1" display="(back to contents)" xr:uid="{AF59D027-A44D-4953-BB50-70EE82C99C41}"/>
  </hyperlinks>
  <printOptions horizontalCentered="1"/>
  <pageMargins left="0.27559055118110237" right="0.27559055118110237" top="0.6692913385826772" bottom="0.27559055118110237" header="0" footer="0"/>
  <pageSetup paperSize="9" scale="75"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7">
    <pageSetUpPr fitToPage="1"/>
  </sheetPr>
  <dimension ref="B1:W37"/>
  <sheetViews>
    <sheetView showGridLines="0" zoomScaleNormal="100" workbookViewId="0">
      <pane xSplit="3" ySplit="8" topLeftCell="D9" activePane="bottomRight" state="frozen"/>
      <selection pane="topRight" activeCell="B120" sqref="B120"/>
      <selection pane="bottomLeft" activeCell="B120" sqref="B120"/>
      <selection pane="bottomRight" activeCell="B37" sqref="B37:D37"/>
    </sheetView>
  </sheetViews>
  <sheetFormatPr defaultColWidth="12.53515625" defaultRowHeight="10.3"/>
  <cols>
    <col min="1" max="1" width="6.69140625" style="1" customWidth="1"/>
    <col min="2" max="2" width="20.3046875" style="1" customWidth="1"/>
    <col min="3" max="3" width="1.69140625" style="1" customWidth="1"/>
    <col min="4" max="9" width="15.69140625" style="1" customWidth="1"/>
    <col min="10" max="10" width="2.53515625" style="1" customWidth="1"/>
    <col min="11" max="11" width="6.69140625" style="1" customWidth="1"/>
    <col min="12" max="16384" width="12.53515625" style="1"/>
  </cols>
  <sheetData>
    <row r="1" spans="2:23" ht="33" customHeight="1">
      <c r="B1" s="304" t="s">
        <v>195</v>
      </c>
      <c r="C1" s="304"/>
      <c r="D1" s="304"/>
      <c r="E1" s="304"/>
      <c r="F1" s="304"/>
      <c r="G1" s="304"/>
      <c r="H1" s="304"/>
      <c r="I1" s="304"/>
      <c r="J1" s="304"/>
    </row>
    <row r="2" spans="2:23" ht="11.25" customHeight="1">
      <c r="B2" s="18"/>
      <c r="C2" s="18"/>
      <c r="D2" s="18"/>
      <c r="E2" s="18"/>
      <c r="F2" s="18"/>
      <c r="G2" s="18"/>
    </row>
    <row r="3" spans="2:23" ht="12.75" customHeight="1">
      <c r="B3" s="80" t="s">
        <v>158</v>
      </c>
      <c r="D3" s="3"/>
      <c r="E3" s="3"/>
      <c r="F3" s="3"/>
      <c r="H3" s="4"/>
      <c r="I3" s="4"/>
    </row>
    <row r="4" spans="2:23" s="6" customFormat="1" ht="18" customHeight="1">
      <c r="B4" s="291" t="s">
        <v>159</v>
      </c>
      <c r="C4" s="292"/>
      <c r="D4" s="305" t="s">
        <v>196</v>
      </c>
      <c r="E4" s="305"/>
      <c r="F4" s="305"/>
      <c r="G4" s="305"/>
      <c r="H4" s="305"/>
      <c r="I4" s="305"/>
      <c r="J4" s="306"/>
    </row>
    <row r="5" spans="2:23" s="6" customFormat="1" ht="18" customHeight="1">
      <c r="B5" s="291"/>
      <c r="C5" s="292"/>
      <c r="D5" s="283" t="s">
        <v>160</v>
      </c>
      <c r="E5" s="305" t="s">
        <v>197</v>
      </c>
      <c r="F5" s="305"/>
      <c r="G5" s="305"/>
      <c r="H5" s="305"/>
      <c r="I5" s="305" t="s">
        <v>188</v>
      </c>
      <c r="J5" s="306"/>
    </row>
    <row r="6" spans="2:23" s="6" customFormat="1" ht="18" customHeight="1">
      <c r="B6" s="291"/>
      <c r="C6" s="292"/>
      <c r="D6" s="283"/>
      <c r="E6" s="307" t="s">
        <v>175</v>
      </c>
      <c r="F6" s="305" t="s">
        <v>198</v>
      </c>
      <c r="G6" s="305"/>
      <c r="H6" s="305"/>
      <c r="I6" s="305"/>
      <c r="J6" s="306"/>
    </row>
    <row r="7" spans="2:23" s="6" customFormat="1" ht="24" customHeight="1">
      <c r="B7" s="291"/>
      <c r="C7" s="292"/>
      <c r="D7" s="283"/>
      <c r="E7" s="307"/>
      <c r="F7" s="245" t="s">
        <v>190</v>
      </c>
      <c r="G7" s="245" t="s">
        <v>191</v>
      </c>
      <c r="H7" s="245" t="s">
        <v>192</v>
      </c>
      <c r="I7" s="305"/>
      <c r="J7" s="306"/>
    </row>
    <row r="8" spans="2:23" ht="23.15" customHeight="1">
      <c r="B8" s="291"/>
      <c r="C8" s="292"/>
      <c r="D8" s="245" t="s">
        <v>24</v>
      </c>
      <c r="E8" s="245" t="s">
        <v>24</v>
      </c>
      <c r="F8" s="245" t="s">
        <v>24</v>
      </c>
      <c r="G8" s="245" t="s">
        <v>24</v>
      </c>
      <c r="H8" s="245" t="s">
        <v>24</v>
      </c>
      <c r="I8" s="305" t="s">
        <v>24</v>
      </c>
      <c r="J8" s="306"/>
    </row>
    <row r="9" spans="2:23" s="9" customFormat="1" ht="3.75" customHeight="1">
      <c r="B9" s="7"/>
      <c r="C9" s="7"/>
      <c r="D9" s="8"/>
      <c r="E9" s="8"/>
      <c r="F9" s="8"/>
      <c r="G9" s="8"/>
      <c r="H9" s="8"/>
      <c r="I9" s="8"/>
      <c r="J9" s="6"/>
    </row>
    <row r="10" spans="2:23" s="3" customFormat="1" ht="15" customHeight="1">
      <c r="B10" s="56" t="s">
        <v>175</v>
      </c>
      <c r="C10" s="56"/>
      <c r="D10" s="57"/>
      <c r="E10" s="57"/>
      <c r="F10" s="57"/>
      <c r="G10" s="57"/>
      <c r="H10" s="57"/>
      <c r="I10" s="57"/>
      <c r="J10" s="6"/>
    </row>
    <row r="11" spans="2:23" s="3" customFormat="1" ht="15" customHeight="1">
      <c r="B11" s="58">
        <v>2024</v>
      </c>
      <c r="C11" s="56"/>
      <c r="D11" s="59">
        <v>9463</v>
      </c>
      <c r="E11" s="59">
        <v>1002</v>
      </c>
      <c r="F11" s="59"/>
      <c r="G11" s="59"/>
      <c r="H11" s="59"/>
      <c r="I11" s="59" t="s">
        <v>7</v>
      </c>
      <c r="J11" s="59"/>
      <c r="L11" s="75"/>
      <c r="M11" s="75"/>
      <c r="N11" s="75"/>
      <c r="O11" s="75"/>
      <c r="P11" s="75"/>
      <c r="Q11" s="75"/>
      <c r="R11" s="75"/>
      <c r="S11" s="75"/>
      <c r="T11" s="75"/>
      <c r="U11" s="75"/>
      <c r="V11" s="75"/>
      <c r="W11" s="75"/>
    </row>
    <row r="12" spans="2:23" s="3" customFormat="1" ht="15" customHeight="1">
      <c r="B12" s="58">
        <v>2023</v>
      </c>
      <c r="C12" s="56"/>
      <c r="D12" s="59">
        <v>9095</v>
      </c>
      <c r="E12" s="59">
        <v>1007</v>
      </c>
      <c r="F12" s="59">
        <v>865</v>
      </c>
      <c r="G12" s="59"/>
      <c r="H12" s="59"/>
      <c r="I12" s="59">
        <v>720</v>
      </c>
      <c r="J12" s="59" t="s">
        <v>34</v>
      </c>
      <c r="L12" s="75"/>
      <c r="M12" s="75"/>
      <c r="N12" s="75"/>
      <c r="O12" s="75"/>
      <c r="P12" s="75"/>
      <c r="Q12" s="75"/>
      <c r="R12" s="75"/>
      <c r="S12" s="75"/>
      <c r="T12" s="75"/>
      <c r="U12" s="75"/>
      <c r="V12" s="75"/>
      <c r="W12" s="75"/>
    </row>
    <row r="13" spans="2:23" s="3" customFormat="1" ht="15" customHeight="1">
      <c r="B13" s="58">
        <v>2022</v>
      </c>
      <c r="C13" s="56"/>
      <c r="D13" s="59">
        <v>8665</v>
      </c>
      <c r="E13" s="59">
        <v>976</v>
      </c>
      <c r="F13" s="59">
        <v>885</v>
      </c>
      <c r="G13" s="59">
        <v>783</v>
      </c>
      <c r="H13" s="59"/>
      <c r="I13" s="59">
        <v>597</v>
      </c>
      <c r="J13" s="59"/>
      <c r="L13" s="75"/>
      <c r="M13" s="75"/>
      <c r="N13" s="75"/>
      <c r="O13" s="75"/>
      <c r="P13" s="75"/>
      <c r="Q13" s="75"/>
      <c r="R13" s="75"/>
      <c r="S13" s="75"/>
      <c r="T13" s="75"/>
      <c r="U13" s="75"/>
      <c r="V13" s="75"/>
      <c r="W13" s="75"/>
    </row>
    <row r="14" spans="2:23" s="3" customFormat="1" ht="15" customHeight="1">
      <c r="B14" s="58">
        <v>2021</v>
      </c>
      <c r="C14" s="56"/>
      <c r="D14" s="59">
        <v>8217</v>
      </c>
      <c r="E14" s="59">
        <v>908</v>
      </c>
      <c r="F14" s="59">
        <v>776</v>
      </c>
      <c r="G14" s="59">
        <v>668</v>
      </c>
      <c r="H14" s="59"/>
      <c r="I14" s="59">
        <v>553</v>
      </c>
      <c r="J14" s="59"/>
      <c r="L14" s="75"/>
      <c r="M14" s="75"/>
      <c r="N14" s="75"/>
      <c r="O14" s="75"/>
      <c r="P14" s="75"/>
      <c r="Q14" s="75"/>
      <c r="R14" s="75"/>
      <c r="S14" s="75"/>
      <c r="T14" s="75"/>
      <c r="U14" s="75"/>
      <c r="V14" s="75"/>
      <c r="W14" s="75"/>
    </row>
    <row r="15" spans="2:23" s="3" customFormat="1" ht="15" customHeight="1">
      <c r="B15" s="58">
        <v>2020</v>
      </c>
      <c r="C15" s="56"/>
      <c r="D15" s="59">
        <v>8097</v>
      </c>
      <c r="E15" s="59">
        <v>730</v>
      </c>
      <c r="F15" s="59">
        <v>595</v>
      </c>
      <c r="G15" s="11" t="s">
        <v>9</v>
      </c>
      <c r="H15" s="11"/>
      <c r="I15" s="59">
        <v>970</v>
      </c>
      <c r="J15" s="59"/>
      <c r="R15" s="75"/>
      <c r="S15" s="75"/>
      <c r="T15" s="75"/>
      <c r="U15" s="75"/>
      <c r="V15" s="75"/>
      <c r="W15" s="75"/>
    </row>
    <row r="16" spans="2:23" s="3" customFormat="1" ht="15" customHeight="1">
      <c r="B16" s="58">
        <v>2019</v>
      </c>
      <c r="C16" s="56"/>
      <c r="D16" s="59">
        <v>8124</v>
      </c>
      <c r="E16" s="59">
        <v>911</v>
      </c>
      <c r="F16" s="59">
        <v>761</v>
      </c>
      <c r="G16" s="11">
        <v>640</v>
      </c>
      <c r="H16" s="11"/>
      <c r="I16" s="59">
        <v>767</v>
      </c>
      <c r="J16" s="59"/>
      <c r="R16" s="75"/>
      <c r="S16" s="75"/>
      <c r="T16" s="75"/>
      <c r="U16" s="75"/>
      <c r="V16" s="75"/>
      <c r="W16" s="75"/>
    </row>
    <row r="17" spans="2:23" s="3" customFormat="1" ht="15" customHeight="1">
      <c r="B17" s="122" t="s">
        <v>176</v>
      </c>
      <c r="C17" s="56"/>
      <c r="D17" s="56"/>
      <c r="E17" s="59"/>
      <c r="F17" s="59"/>
      <c r="G17" s="59"/>
      <c r="H17" s="59"/>
      <c r="I17" s="59"/>
      <c r="J17" s="74"/>
      <c r="L17" s="75"/>
      <c r="M17" s="75"/>
      <c r="N17" s="75"/>
      <c r="O17" s="75"/>
      <c r="P17" s="75"/>
      <c r="Q17" s="75"/>
    </row>
    <row r="18" spans="2:23" s="3" customFormat="1" ht="15" customHeight="1">
      <c r="B18" s="60" t="s">
        <v>177</v>
      </c>
      <c r="C18" s="107"/>
      <c r="D18" s="107"/>
      <c r="E18" s="107"/>
      <c r="F18" s="59"/>
      <c r="G18" s="59"/>
      <c r="H18" s="59"/>
      <c r="I18" s="59"/>
      <c r="J18" s="74"/>
      <c r="L18" s="75"/>
      <c r="M18" s="75"/>
      <c r="N18" s="75"/>
      <c r="O18" s="75"/>
      <c r="P18" s="75"/>
      <c r="Q18" s="75"/>
    </row>
    <row r="19" spans="2:23" s="3" customFormat="1" ht="15.65" customHeight="1">
      <c r="B19" s="58">
        <v>2024</v>
      </c>
      <c r="C19" s="107"/>
      <c r="D19" s="59">
        <v>522</v>
      </c>
      <c r="E19" s="59">
        <v>51</v>
      </c>
      <c r="F19" s="59"/>
      <c r="G19" s="11"/>
      <c r="H19" s="11"/>
      <c r="I19" s="59" t="s">
        <v>7</v>
      </c>
      <c r="J19" s="74"/>
      <c r="L19" s="75"/>
      <c r="M19" s="75"/>
      <c r="N19" s="75"/>
      <c r="O19" s="75"/>
      <c r="P19" s="75"/>
      <c r="Q19" s="75"/>
      <c r="R19" s="75"/>
      <c r="S19" s="75"/>
      <c r="T19" s="75"/>
      <c r="U19" s="75"/>
      <c r="V19" s="75"/>
      <c r="W19" s="75"/>
    </row>
    <row r="20" spans="2:23" s="3" customFormat="1" ht="11.6">
      <c r="B20" s="58">
        <v>2023</v>
      </c>
      <c r="C20" s="107"/>
      <c r="D20" s="59">
        <v>559</v>
      </c>
      <c r="E20" s="59">
        <v>78</v>
      </c>
      <c r="F20" s="59">
        <v>56</v>
      </c>
      <c r="G20" s="11"/>
      <c r="H20" s="11"/>
      <c r="I20" s="59">
        <v>103</v>
      </c>
      <c r="J20" s="74" t="s">
        <v>34</v>
      </c>
      <c r="L20" s="75"/>
      <c r="M20" s="75"/>
      <c r="N20" s="75"/>
      <c r="O20" s="75"/>
      <c r="P20" s="75"/>
      <c r="Q20" s="75"/>
      <c r="R20" s="75"/>
      <c r="S20" s="75"/>
      <c r="T20" s="75"/>
      <c r="U20" s="75"/>
      <c r="V20" s="75"/>
      <c r="W20" s="75"/>
    </row>
    <row r="21" spans="2:23" s="3" customFormat="1" ht="11.6">
      <c r="B21" s="58">
        <v>2022</v>
      </c>
      <c r="C21" s="107"/>
      <c r="D21" s="59">
        <v>593</v>
      </c>
      <c r="E21" s="59">
        <v>66</v>
      </c>
      <c r="F21" s="59">
        <v>48</v>
      </c>
      <c r="G21" s="11">
        <v>30</v>
      </c>
      <c r="H21" s="11"/>
      <c r="I21" s="59">
        <v>108</v>
      </c>
      <c r="J21" s="74"/>
      <c r="L21" s="75"/>
      <c r="M21" s="75"/>
      <c r="N21" s="75"/>
      <c r="O21" s="75"/>
      <c r="P21" s="75"/>
      <c r="Q21" s="75"/>
      <c r="R21" s="75"/>
      <c r="S21" s="75"/>
      <c r="T21" s="75"/>
      <c r="U21" s="75"/>
      <c r="V21" s="75"/>
      <c r="W21" s="75"/>
    </row>
    <row r="22" spans="2:23" s="3" customFormat="1" ht="15.65" customHeight="1">
      <c r="B22" s="58">
        <v>2021</v>
      </c>
      <c r="C22" s="107"/>
      <c r="D22" s="59">
        <v>571</v>
      </c>
      <c r="E22" s="59">
        <v>41</v>
      </c>
      <c r="F22" s="59">
        <v>27</v>
      </c>
      <c r="G22" s="11">
        <v>20</v>
      </c>
      <c r="H22" s="11"/>
      <c r="I22" s="59">
        <v>86</v>
      </c>
      <c r="J22" s="74"/>
      <c r="L22" s="75"/>
      <c r="M22" s="75"/>
      <c r="N22" s="75"/>
      <c r="O22" s="75"/>
      <c r="P22" s="75"/>
      <c r="Q22" s="75"/>
      <c r="R22" s="75"/>
      <c r="S22" s="75"/>
      <c r="T22" s="75"/>
      <c r="U22" s="75"/>
      <c r="V22" s="75"/>
      <c r="W22" s="75"/>
    </row>
    <row r="23" spans="2:23" s="3" customFormat="1" ht="15" customHeight="1">
      <c r="B23" s="58">
        <v>2020</v>
      </c>
      <c r="C23" s="107"/>
      <c r="D23" s="59">
        <v>935</v>
      </c>
      <c r="E23" s="59">
        <v>107</v>
      </c>
      <c r="F23" s="59">
        <v>40</v>
      </c>
      <c r="G23" s="11" t="s">
        <v>9</v>
      </c>
      <c r="H23" s="11"/>
      <c r="I23" s="59">
        <v>431</v>
      </c>
      <c r="J23" s="74"/>
      <c r="R23" s="75"/>
      <c r="S23" s="75"/>
      <c r="T23" s="75"/>
      <c r="U23" s="75"/>
      <c r="V23" s="75"/>
      <c r="W23" s="75"/>
    </row>
    <row r="24" spans="2:23" s="3" customFormat="1" ht="15" customHeight="1">
      <c r="B24" s="58">
        <v>2019</v>
      </c>
      <c r="C24" s="60"/>
      <c r="D24" s="59">
        <v>1079</v>
      </c>
      <c r="E24" s="59">
        <v>131</v>
      </c>
      <c r="F24" s="59">
        <v>82</v>
      </c>
      <c r="G24" s="11">
        <v>34</v>
      </c>
      <c r="H24" s="11"/>
      <c r="I24" s="59">
        <v>244</v>
      </c>
      <c r="J24" s="74"/>
      <c r="R24" s="75"/>
      <c r="S24" s="75"/>
      <c r="T24" s="75"/>
      <c r="U24" s="75"/>
      <c r="V24" s="75"/>
      <c r="W24" s="75"/>
    </row>
    <row r="25" spans="2:23" s="3" customFormat="1" ht="15" customHeight="1">
      <c r="B25" s="60" t="s">
        <v>178</v>
      </c>
      <c r="C25" s="107"/>
      <c r="D25" s="107"/>
      <c r="E25" s="107"/>
      <c r="F25" s="59"/>
      <c r="G25" s="59"/>
      <c r="H25" s="59"/>
      <c r="I25" s="59"/>
      <c r="J25" s="74"/>
      <c r="L25" s="75"/>
      <c r="M25" s="75"/>
      <c r="N25" s="75"/>
      <c r="O25" s="75"/>
      <c r="P25" s="75"/>
      <c r="Q25" s="75"/>
    </row>
    <row r="26" spans="2:23" s="3" customFormat="1" ht="15" customHeight="1">
      <c r="B26" s="58">
        <v>2024</v>
      </c>
      <c r="C26" s="60"/>
      <c r="D26" s="59">
        <v>8941</v>
      </c>
      <c r="E26" s="59">
        <v>951</v>
      </c>
      <c r="F26" s="59"/>
      <c r="G26" s="11"/>
      <c r="H26" s="11"/>
      <c r="I26" s="59" t="s">
        <v>7</v>
      </c>
      <c r="J26" s="74"/>
      <c r="L26" s="75"/>
      <c r="M26" s="75"/>
      <c r="N26" s="75"/>
      <c r="O26" s="75"/>
      <c r="P26" s="75"/>
      <c r="Q26" s="75"/>
      <c r="R26" s="75"/>
      <c r="S26" s="75"/>
      <c r="T26" s="75"/>
      <c r="U26" s="75"/>
      <c r="V26" s="75"/>
      <c r="W26" s="75"/>
    </row>
    <row r="27" spans="2:23" s="3" customFormat="1" ht="15" customHeight="1">
      <c r="B27" s="58">
        <v>2023</v>
      </c>
      <c r="C27" s="60"/>
      <c r="D27" s="59">
        <v>8536</v>
      </c>
      <c r="E27" s="59">
        <v>929</v>
      </c>
      <c r="F27" s="59">
        <v>809</v>
      </c>
      <c r="G27" s="11"/>
      <c r="H27" s="11"/>
      <c r="I27" s="59">
        <v>617</v>
      </c>
      <c r="J27" s="74" t="s">
        <v>34</v>
      </c>
      <c r="L27" s="75"/>
      <c r="M27" s="75"/>
      <c r="N27" s="75"/>
      <c r="O27" s="75"/>
      <c r="P27" s="75"/>
      <c r="Q27" s="75"/>
      <c r="R27" s="75"/>
      <c r="S27" s="75"/>
      <c r="T27" s="75"/>
      <c r="U27" s="75"/>
      <c r="V27" s="75"/>
      <c r="W27" s="75"/>
    </row>
    <row r="28" spans="2:23" s="3" customFormat="1" ht="15" customHeight="1">
      <c r="B28" s="58">
        <v>2022</v>
      </c>
      <c r="C28" s="60"/>
      <c r="D28" s="59">
        <v>8072</v>
      </c>
      <c r="E28" s="59">
        <v>910</v>
      </c>
      <c r="F28" s="59">
        <v>837</v>
      </c>
      <c r="G28" s="11">
        <v>753</v>
      </c>
      <c r="H28" s="11"/>
      <c r="I28" s="59">
        <v>489</v>
      </c>
      <c r="J28" s="74"/>
      <c r="L28" s="75"/>
      <c r="M28" s="75"/>
      <c r="N28" s="75"/>
      <c r="O28" s="75"/>
      <c r="P28" s="75"/>
      <c r="Q28" s="75"/>
      <c r="R28" s="75"/>
      <c r="S28" s="75"/>
      <c r="T28" s="75"/>
      <c r="U28" s="75"/>
      <c r="V28" s="75"/>
      <c r="W28" s="75"/>
    </row>
    <row r="29" spans="2:23" s="3" customFormat="1" ht="15" customHeight="1">
      <c r="B29" s="58">
        <v>2021</v>
      </c>
      <c r="C29" s="60"/>
      <c r="D29" s="59">
        <v>7646</v>
      </c>
      <c r="E29" s="59">
        <v>867</v>
      </c>
      <c r="F29" s="59">
        <v>749</v>
      </c>
      <c r="G29" s="11">
        <v>648</v>
      </c>
      <c r="H29" s="11"/>
      <c r="I29" s="59">
        <v>467</v>
      </c>
      <c r="J29" s="74"/>
      <c r="L29" s="75"/>
      <c r="M29" s="75"/>
      <c r="N29" s="75"/>
      <c r="O29" s="75"/>
      <c r="P29" s="75"/>
      <c r="Q29" s="75"/>
      <c r="R29" s="75"/>
      <c r="S29" s="75"/>
      <c r="T29" s="75"/>
      <c r="U29" s="75"/>
      <c r="V29" s="75"/>
      <c r="W29" s="75"/>
    </row>
    <row r="30" spans="2:23" s="3" customFormat="1" ht="15" customHeight="1">
      <c r="B30" s="58">
        <v>2020</v>
      </c>
      <c r="C30" s="60"/>
      <c r="D30" s="59">
        <v>7162</v>
      </c>
      <c r="E30" s="59">
        <v>623</v>
      </c>
      <c r="F30" s="59">
        <v>555</v>
      </c>
      <c r="G30" s="11" t="s">
        <v>9</v>
      </c>
      <c r="H30" s="11"/>
      <c r="I30" s="59">
        <v>539</v>
      </c>
      <c r="J30" s="74"/>
      <c r="R30" s="75"/>
      <c r="S30" s="75"/>
      <c r="T30" s="75"/>
      <c r="U30" s="75"/>
      <c r="V30" s="75"/>
      <c r="W30" s="75"/>
    </row>
    <row r="31" spans="2:23" s="3" customFormat="1" ht="15" customHeight="1">
      <c r="B31" s="58">
        <v>2019</v>
      </c>
      <c r="C31" s="60"/>
      <c r="D31" s="59">
        <v>7045</v>
      </c>
      <c r="E31" s="59">
        <v>780</v>
      </c>
      <c r="F31" s="59">
        <v>679</v>
      </c>
      <c r="G31" s="11">
        <v>606</v>
      </c>
      <c r="H31" s="11"/>
      <c r="I31" s="59">
        <v>523</v>
      </c>
      <c r="J31" s="74"/>
      <c r="R31" s="75"/>
      <c r="S31" s="75"/>
      <c r="T31" s="75"/>
      <c r="U31" s="75"/>
      <c r="V31" s="75"/>
      <c r="W31" s="75"/>
    </row>
    <row r="32" spans="2:23" ht="9.75" customHeight="1"/>
    <row r="33" spans="2:11" ht="3" customHeight="1">
      <c r="B33" s="86"/>
      <c r="C33" s="86"/>
      <c r="D33" s="86"/>
      <c r="E33" s="86"/>
      <c r="F33" s="86"/>
      <c r="G33" s="86"/>
      <c r="H33" s="86"/>
      <c r="I33" s="86"/>
      <c r="J33" s="86"/>
    </row>
    <row r="34" spans="2:11" ht="9" customHeight="1">
      <c r="E34" s="59"/>
    </row>
    <row r="35" spans="2:11" ht="13.5" customHeight="1">
      <c r="B35" s="308" t="s">
        <v>194</v>
      </c>
      <c r="C35" s="308"/>
      <c r="D35" s="308"/>
      <c r="E35" s="308"/>
      <c r="F35" s="308"/>
      <c r="G35" s="308"/>
      <c r="H35" s="308"/>
      <c r="I35" s="308"/>
      <c r="J35" s="308"/>
      <c r="K35" s="80"/>
    </row>
    <row r="37" spans="2:11" ht="12.75" customHeight="1">
      <c r="B37" s="303" t="s">
        <v>156</v>
      </c>
      <c r="C37" s="303"/>
      <c r="D37" s="303"/>
      <c r="I37" s="1" t="s">
        <v>86</v>
      </c>
    </row>
  </sheetData>
  <mergeCells count="11">
    <mergeCell ref="B37:D37"/>
    <mergeCell ref="B1:J1"/>
    <mergeCell ref="B4:C8"/>
    <mergeCell ref="D4:J4"/>
    <mergeCell ref="D5:D7"/>
    <mergeCell ref="E5:H5"/>
    <mergeCell ref="I5:J7"/>
    <mergeCell ref="E6:E7"/>
    <mergeCell ref="F6:H6"/>
    <mergeCell ref="I8:J8"/>
    <mergeCell ref="B35:J35"/>
  </mergeCells>
  <hyperlinks>
    <hyperlink ref="B37:D37" location="Contents!A1" display="(back to contents)" xr:uid="{00000000-0004-0000-0400-000000000000}"/>
  </hyperlinks>
  <printOptions horizontalCentered="1"/>
  <pageMargins left="0.27559055118110237" right="0.27559055118110237" top="0.6692913385826772" bottom="0.6692913385826772" header="0" footer="0"/>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11">
    <pageSetUpPr fitToPage="1"/>
  </sheetPr>
  <dimension ref="B1:T40"/>
  <sheetViews>
    <sheetView showGridLines="0" zoomScaleNormal="100" workbookViewId="0">
      <pane xSplit="3" ySplit="8" topLeftCell="D9" activePane="bottomRight" state="frozen"/>
      <selection pane="topRight" activeCell="B120" sqref="B120"/>
      <selection pane="bottomLeft" activeCell="B120" sqref="B120"/>
      <selection pane="bottomRight" activeCell="B38" sqref="B38:D38"/>
    </sheetView>
  </sheetViews>
  <sheetFormatPr defaultColWidth="12.53515625" defaultRowHeight="10.3"/>
  <cols>
    <col min="1" max="1" width="6.69140625" style="1" customWidth="1"/>
    <col min="2" max="2" width="20.3046875" style="1" customWidth="1"/>
    <col min="3" max="3" width="1.69140625" style="1" customWidth="1"/>
    <col min="4" max="8" width="16.69140625" style="1" customWidth="1"/>
    <col min="9" max="9" width="2.53515625" style="1" customWidth="1"/>
    <col min="10" max="10" width="6.69140625" style="1" customWidth="1"/>
    <col min="11" max="16384" width="12.53515625" style="1"/>
  </cols>
  <sheetData>
    <row r="1" spans="2:20" ht="24" customHeight="1">
      <c r="B1" s="304" t="s">
        <v>199</v>
      </c>
      <c r="C1" s="304"/>
      <c r="D1" s="304"/>
      <c r="E1" s="304"/>
      <c r="F1" s="304"/>
      <c r="G1" s="304"/>
      <c r="H1" s="304"/>
      <c r="I1" s="304"/>
    </row>
    <row r="2" spans="2:20" ht="11.25" customHeight="1">
      <c r="B2" s="18"/>
      <c r="C2" s="18"/>
      <c r="D2" s="18"/>
      <c r="E2" s="137"/>
      <c r="F2" s="18"/>
    </row>
    <row r="3" spans="2:20" ht="12.75" customHeight="1">
      <c r="B3" s="138" t="s">
        <v>158</v>
      </c>
      <c r="D3" s="3"/>
      <c r="E3" s="3"/>
      <c r="G3" s="4"/>
      <c r="H3" s="4"/>
    </row>
    <row r="4" spans="2:20" s="6" customFormat="1" ht="12" customHeight="1">
      <c r="B4" s="291" t="s">
        <v>159</v>
      </c>
      <c r="C4" s="292"/>
      <c r="D4" s="305" t="s">
        <v>175</v>
      </c>
      <c r="E4" s="305"/>
      <c r="F4" s="305"/>
      <c r="G4" s="305"/>
      <c r="H4" s="305"/>
      <c r="I4" s="306"/>
    </row>
    <row r="5" spans="2:20" s="6" customFormat="1" ht="12" customHeight="1">
      <c r="B5" s="291"/>
      <c r="C5" s="292"/>
      <c r="D5" s="305"/>
      <c r="E5" s="305"/>
      <c r="F5" s="305"/>
      <c r="G5" s="305"/>
      <c r="H5" s="305"/>
      <c r="I5" s="306"/>
    </row>
    <row r="6" spans="2:20" s="6" customFormat="1" ht="24" customHeight="1">
      <c r="B6" s="291"/>
      <c r="C6" s="292"/>
      <c r="D6" s="305" t="s">
        <v>200</v>
      </c>
      <c r="E6" s="305" t="s">
        <v>201</v>
      </c>
      <c r="F6" s="305"/>
      <c r="G6" s="305"/>
      <c r="H6" s="305" t="s">
        <v>202</v>
      </c>
      <c r="I6" s="306"/>
    </row>
    <row r="7" spans="2:20" s="6" customFormat="1" ht="24" customHeight="1">
      <c r="B7" s="291"/>
      <c r="C7" s="292"/>
      <c r="D7" s="305"/>
      <c r="E7" s="245" t="s">
        <v>190</v>
      </c>
      <c r="F7" s="245" t="s">
        <v>191</v>
      </c>
      <c r="G7" s="245" t="s">
        <v>192</v>
      </c>
      <c r="H7" s="305"/>
      <c r="I7" s="306"/>
    </row>
    <row r="8" spans="2:20" ht="23.15" customHeight="1">
      <c r="B8" s="291"/>
      <c r="C8" s="292"/>
      <c r="D8" s="245" t="s">
        <v>18</v>
      </c>
      <c r="E8" s="245" t="s">
        <v>18</v>
      </c>
      <c r="F8" s="245" t="s">
        <v>18</v>
      </c>
      <c r="G8" s="245" t="s">
        <v>18</v>
      </c>
      <c r="H8" s="305" t="s">
        <v>18</v>
      </c>
      <c r="I8" s="306"/>
    </row>
    <row r="9" spans="2:20" s="9" customFormat="1" ht="3.75" customHeight="1">
      <c r="B9" s="7"/>
      <c r="C9" s="7"/>
      <c r="D9" s="8"/>
      <c r="E9" s="8"/>
      <c r="F9" s="8"/>
      <c r="G9" s="8"/>
      <c r="H9" s="8"/>
    </row>
    <row r="10" spans="2:20" s="3" customFormat="1" ht="15" customHeight="1">
      <c r="B10" s="56" t="s">
        <v>175</v>
      </c>
      <c r="C10" s="56"/>
      <c r="D10" s="57"/>
      <c r="E10" s="57"/>
      <c r="F10" s="57"/>
      <c r="G10" s="57"/>
      <c r="H10" s="57"/>
    </row>
    <row r="11" spans="2:20" s="3" customFormat="1" ht="15" customHeight="1">
      <c r="B11" s="58">
        <v>2024</v>
      </c>
      <c r="C11" s="56"/>
      <c r="D11" s="13">
        <v>15.26</v>
      </c>
      <c r="E11" s="13"/>
      <c r="F11" s="13"/>
      <c r="G11" s="13"/>
      <c r="H11" s="13">
        <v>10.99</v>
      </c>
      <c r="I11" s="3" t="s">
        <v>193</v>
      </c>
      <c r="K11" s="98"/>
      <c r="L11" s="98"/>
      <c r="M11" s="98"/>
      <c r="N11" s="98"/>
      <c r="O11" s="98"/>
      <c r="P11" s="98"/>
      <c r="Q11" s="98"/>
      <c r="R11" s="98"/>
      <c r="S11" s="98"/>
      <c r="T11" s="98"/>
    </row>
    <row r="12" spans="2:20" s="3" customFormat="1" ht="15" customHeight="1">
      <c r="B12" s="58">
        <v>2023</v>
      </c>
      <c r="C12" s="56"/>
      <c r="D12" s="13">
        <v>15.87</v>
      </c>
      <c r="E12" s="13">
        <v>78.33</v>
      </c>
      <c r="F12" s="13"/>
      <c r="G12" s="13"/>
      <c r="H12" s="13">
        <v>10.98</v>
      </c>
      <c r="I12" s="3" t="s">
        <v>34</v>
      </c>
      <c r="K12" s="98"/>
      <c r="L12" s="98"/>
      <c r="M12" s="98"/>
      <c r="N12" s="98"/>
      <c r="O12" s="98"/>
      <c r="P12" s="98"/>
      <c r="Q12" s="98"/>
      <c r="R12" s="98"/>
      <c r="S12" s="98"/>
      <c r="T12" s="98"/>
    </row>
    <row r="13" spans="2:20" s="3" customFormat="1" ht="15" customHeight="1">
      <c r="B13" s="58">
        <v>2022</v>
      </c>
      <c r="C13" s="56"/>
      <c r="D13" s="13">
        <v>15.94</v>
      </c>
      <c r="E13" s="13">
        <v>76.05</v>
      </c>
      <c r="F13" s="13">
        <v>60.88</v>
      </c>
      <c r="G13" s="13"/>
      <c r="H13" s="13">
        <v>11.12</v>
      </c>
      <c r="K13" s="98"/>
      <c r="L13" s="98"/>
      <c r="M13" s="98"/>
      <c r="N13" s="98"/>
      <c r="O13" s="98"/>
      <c r="P13" s="98"/>
      <c r="Q13" s="98"/>
      <c r="R13" s="98"/>
      <c r="S13" s="98"/>
      <c r="T13" s="98"/>
    </row>
    <row r="14" spans="2:20" s="3" customFormat="1" ht="15" customHeight="1">
      <c r="B14" s="58">
        <v>2021</v>
      </c>
      <c r="C14" s="56"/>
      <c r="D14" s="13">
        <v>14.76</v>
      </c>
      <c r="E14" s="13">
        <v>76.349999999999994</v>
      </c>
      <c r="F14" s="13">
        <v>60.18</v>
      </c>
      <c r="G14" s="13"/>
      <c r="H14" s="13">
        <v>10.29</v>
      </c>
      <c r="K14" s="98"/>
      <c r="L14" s="98"/>
      <c r="M14" s="98"/>
      <c r="N14" s="98"/>
      <c r="O14" s="98"/>
      <c r="P14" s="98"/>
      <c r="Q14" s="98"/>
      <c r="R14" s="98"/>
      <c r="S14" s="98"/>
      <c r="T14" s="98"/>
    </row>
    <row r="15" spans="2:20" s="3" customFormat="1" ht="15" customHeight="1">
      <c r="B15" s="58">
        <v>2020</v>
      </c>
      <c r="C15" s="56"/>
      <c r="D15" s="13">
        <v>12.18</v>
      </c>
      <c r="E15" s="13">
        <v>75.31</v>
      </c>
      <c r="F15" s="13">
        <v>59.659090909090907</v>
      </c>
      <c r="G15" s="13"/>
      <c r="H15" s="13">
        <v>12.25</v>
      </c>
      <c r="K15" s="98"/>
      <c r="L15" s="98"/>
      <c r="P15" s="98"/>
      <c r="Q15" s="98"/>
      <c r="R15" s="98"/>
      <c r="S15" s="98"/>
      <c r="T15" s="98"/>
    </row>
    <row r="16" spans="2:20" s="3" customFormat="1" ht="15" customHeight="1">
      <c r="B16" s="58">
        <v>2019</v>
      </c>
      <c r="C16" s="56"/>
      <c r="D16" s="13">
        <v>14.63</v>
      </c>
      <c r="E16" s="13">
        <v>76.37</v>
      </c>
      <c r="F16" s="13">
        <v>59.44</v>
      </c>
      <c r="G16" s="13"/>
      <c r="H16" s="13">
        <v>11.71</v>
      </c>
      <c r="K16" s="98"/>
      <c r="L16" s="98"/>
      <c r="P16" s="98"/>
      <c r="Q16" s="98"/>
      <c r="R16" s="98"/>
      <c r="S16" s="98"/>
      <c r="T16" s="98"/>
    </row>
    <row r="17" spans="2:20" s="3" customFormat="1" ht="15" customHeight="1">
      <c r="B17" s="122" t="s">
        <v>176</v>
      </c>
      <c r="C17" s="56"/>
      <c r="D17" s="56"/>
      <c r="E17" s="13"/>
      <c r="F17" s="13"/>
      <c r="G17" s="13"/>
      <c r="H17" s="13"/>
      <c r="I17" s="74"/>
      <c r="K17" s="98"/>
      <c r="L17" s="98"/>
      <c r="M17" s="98"/>
      <c r="N17" s="98"/>
      <c r="O17" s="98"/>
    </row>
    <row r="18" spans="2:20" s="3" customFormat="1" ht="15" customHeight="1">
      <c r="B18" s="60" t="s">
        <v>177</v>
      </c>
      <c r="C18" s="107"/>
      <c r="D18" s="107"/>
      <c r="E18" s="107"/>
      <c r="F18" s="13"/>
      <c r="G18" s="13"/>
      <c r="H18" s="13"/>
      <c r="I18" s="74"/>
      <c r="K18" s="98"/>
      <c r="L18" s="98"/>
      <c r="M18" s="98"/>
      <c r="N18" s="98"/>
      <c r="O18" s="98"/>
    </row>
    <row r="19" spans="2:20" s="3" customFormat="1" ht="15" customHeight="1">
      <c r="B19" s="58">
        <v>2024</v>
      </c>
      <c r="C19" s="60"/>
      <c r="D19" s="13">
        <v>17.93</v>
      </c>
      <c r="E19" s="13"/>
      <c r="F19" s="12"/>
      <c r="G19" s="12"/>
      <c r="H19" s="13">
        <v>14.88</v>
      </c>
      <c r="I19" s="3" t="s">
        <v>193</v>
      </c>
      <c r="P19" s="98"/>
      <c r="Q19" s="98"/>
      <c r="R19" s="98"/>
      <c r="S19" s="98"/>
      <c r="T19" s="98"/>
    </row>
    <row r="20" spans="2:20" s="3" customFormat="1" ht="15" customHeight="1">
      <c r="B20" s="58">
        <v>2023</v>
      </c>
      <c r="C20" s="60"/>
      <c r="D20" s="13">
        <v>18.78</v>
      </c>
      <c r="E20" s="13">
        <v>74.86</v>
      </c>
      <c r="F20" s="13"/>
      <c r="G20" s="12"/>
      <c r="H20" s="13">
        <v>13.8</v>
      </c>
      <c r="I20" s="3" t="s">
        <v>34</v>
      </c>
      <c r="K20" s="98"/>
      <c r="L20" s="98"/>
      <c r="M20" s="98"/>
      <c r="N20" s="98"/>
      <c r="O20" s="98"/>
      <c r="P20" s="98"/>
      <c r="Q20" s="98"/>
      <c r="R20" s="98"/>
      <c r="S20" s="98"/>
      <c r="T20" s="98"/>
    </row>
    <row r="21" spans="2:20" s="3" customFormat="1" ht="15" customHeight="1">
      <c r="B21" s="58">
        <v>2022</v>
      </c>
      <c r="C21" s="60"/>
      <c r="D21" s="13">
        <v>19</v>
      </c>
      <c r="E21" s="13">
        <v>71.23</v>
      </c>
      <c r="F21" s="13">
        <v>54.44</v>
      </c>
      <c r="G21" s="12"/>
      <c r="H21" s="13">
        <v>14.48</v>
      </c>
      <c r="K21" s="98"/>
      <c r="L21" s="98"/>
      <c r="M21" s="98"/>
      <c r="N21" s="98"/>
      <c r="O21" s="98"/>
      <c r="P21" s="98"/>
      <c r="Q21" s="98"/>
      <c r="R21" s="98"/>
      <c r="S21" s="98"/>
      <c r="T21" s="98"/>
    </row>
    <row r="22" spans="2:20" s="3" customFormat="1" ht="15" customHeight="1">
      <c r="B22" s="58">
        <v>2021</v>
      </c>
      <c r="C22" s="60"/>
      <c r="D22" s="13">
        <v>16.63</v>
      </c>
      <c r="E22" s="13">
        <v>71.099999999999994</v>
      </c>
      <c r="F22" s="12">
        <v>51.49</v>
      </c>
      <c r="G22" s="12"/>
      <c r="H22" s="13">
        <v>13.35</v>
      </c>
      <c r="K22" s="98"/>
      <c r="L22" s="98"/>
      <c r="M22" s="98"/>
      <c r="N22" s="98"/>
      <c r="O22" s="98"/>
      <c r="P22" s="98"/>
      <c r="Q22" s="98"/>
      <c r="R22" s="98"/>
      <c r="S22" s="98"/>
      <c r="T22" s="98"/>
    </row>
    <row r="23" spans="2:20" s="3" customFormat="1" ht="15" customHeight="1">
      <c r="B23" s="58">
        <v>2020</v>
      </c>
      <c r="C23" s="60"/>
      <c r="D23" s="13">
        <v>14.33</v>
      </c>
      <c r="E23" s="13">
        <v>71.03</v>
      </c>
      <c r="F23" s="12">
        <v>53.051470588235297</v>
      </c>
      <c r="G23" s="12"/>
      <c r="H23" s="13">
        <v>15.25</v>
      </c>
      <c r="P23" s="98"/>
      <c r="Q23" s="98"/>
      <c r="R23" s="98"/>
      <c r="S23" s="98"/>
      <c r="T23" s="98"/>
    </row>
    <row r="24" spans="2:20" s="3" customFormat="1" ht="15" customHeight="1">
      <c r="B24" s="58">
        <v>2019</v>
      </c>
      <c r="C24" s="60"/>
      <c r="D24" s="13">
        <v>16.73</v>
      </c>
      <c r="E24" s="13">
        <v>71.42</v>
      </c>
      <c r="F24" s="12">
        <v>51.85</v>
      </c>
      <c r="G24" s="12"/>
      <c r="H24" s="13">
        <v>14.76</v>
      </c>
      <c r="P24" s="98"/>
      <c r="Q24" s="98"/>
      <c r="R24" s="98"/>
      <c r="S24" s="98"/>
      <c r="T24" s="98"/>
    </row>
    <row r="25" spans="2:20" s="3" customFormat="1" ht="15" customHeight="1">
      <c r="B25" s="60" t="s">
        <v>178</v>
      </c>
      <c r="C25" s="107"/>
      <c r="D25" s="107"/>
      <c r="E25" s="107"/>
      <c r="F25" s="13"/>
      <c r="G25" s="13"/>
      <c r="H25" s="13"/>
      <c r="I25" s="74"/>
      <c r="K25" s="98"/>
      <c r="L25" s="98"/>
      <c r="M25" s="98"/>
      <c r="N25" s="98"/>
      <c r="O25" s="98"/>
    </row>
    <row r="26" spans="2:20" s="3" customFormat="1" ht="15" customHeight="1">
      <c r="B26" s="58">
        <v>2024</v>
      </c>
      <c r="C26" s="60"/>
      <c r="D26" s="13">
        <v>10.41</v>
      </c>
      <c r="E26" s="13"/>
      <c r="F26" s="12"/>
      <c r="G26" s="12"/>
      <c r="H26" s="13">
        <v>3.91</v>
      </c>
      <c r="I26" s="3" t="s">
        <v>193</v>
      </c>
      <c r="K26" s="98"/>
      <c r="L26" s="98"/>
      <c r="M26" s="98"/>
      <c r="N26" s="98"/>
      <c r="O26" s="98"/>
      <c r="P26" s="98"/>
      <c r="Q26" s="98"/>
      <c r="R26" s="98"/>
      <c r="S26" s="98"/>
      <c r="T26" s="98"/>
    </row>
    <row r="27" spans="2:20" s="3" customFormat="1" ht="15" customHeight="1">
      <c r="B27" s="58">
        <v>2023</v>
      </c>
      <c r="C27" s="60"/>
      <c r="D27" s="13">
        <v>10.57</v>
      </c>
      <c r="E27" s="13">
        <v>89.6</v>
      </c>
      <c r="F27" s="12"/>
      <c r="G27" s="12"/>
      <c r="H27" s="13">
        <v>5.83</v>
      </c>
      <c r="I27" s="3" t="s">
        <v>34</v>
      </c>
      <c r="K27" s="98"/>
      <c r="L27" s="98"/>
      <c r="M27" s="98"/>
      <c r="N27" s="98"/>
      <c r="O27" s="98"/>
      <c r="P27" s="98"/>
      <c r="Q27" s="98"/>
      <c r="R27" s="98"/>
      <c r="S27" s="98"/>
      <c r="T27" s="98"/>
    </row>
    <row r="28" spans="2:20" s="3" customFormat="1" ht="15" customHeight="1">
      <c r="B28" s="58">
        <v>2022</v>
      </c>
      <c r="C28" s="60"/>
      <c r="D28" s="13">
        <v>10.26</v>
      </c>
      <c r="E28" s="13">
        <v>92.57</v>
      </c>
      <c r="F28" s="12">
        <v>82.99</v>
      </c>
      <c r="G28" s="12"/>
      <c r="H28" s="13">
        <v>4.88</v>
      </c>
      <c r="K28" s="98"/>
      <c r="L28" s="98"/>
      <c r="M28" s="98"/>
      <c r="N28" s="98"/>
      <c r="O28" s="98"/>
      <c r="P28" s="98"/>
      <c r="Q28" s="98"/>
      <c r="R28" s="98"/>
      <c r="S28" s="98"/>
      <c r="T28" s="98"/>
    </row>
    <row r="29" spans="2:20" s="3" customFormat="1" ht="15" customHeight="1">
      <c r="B29" s="58">
        <v>2021</v>
      </c>
      <c r="C29" s="60"/>
      <c r="D29" s="13">
        <v>11.38</v>
      </c>
      <c r="E29" s="13">
        <v>90.27</v>
      </c>
      <c r="F29" s="12">
        <v>83.18</v>
      </c>
      <c r="G29" s="12"/>
      <c r="H29" s="13">
        <v>4.75</v>
      </c>
      <c r="K29" s="98"/>
      <c r="L29" s="98"/>
      <c r="M29" s="98"/>
      <c r="N29" s="98"/>
      <c r="O29" s="98"/>
      <c r="P29" s="98"/>
      <c r="Q29" s="98"/>
      <c r="R29" s="98"/>
      <c r="S29" s="98"/>
      <c r="T29" s="98"/>
    </row>
    <row r="30" spans="2:20" s="3" customFormat="1" ht="15" customHeight="1">
      <c r="B30" s="58">
        <v>2020</v>
      </c>
      <c r="C30" s="60"/>
      <c r="D30" s="13">
        <v>8.06</v>
      </c>
      <c r="E30" s="13">
        <v>89.88</v>
      </c>
      <c r="F30" s="12">
        <v>82.125</v>
      </c>
      <c r="G30" s="12"/>
      <c r="H30" s="13">
        <v>6.51</v>
      </c>
      <c r="P30" s="98"/>
      <c r="Q30" s="98"/>
      <c r="R30" s="98"/>
      <c r="S30" s="98"/>
      <c r="T30" s="98"/>
    </row>
    <row r="31" spans="2:20" s="3" customFormat="1" ht="15" customHeight="1">
      <c r="B31" s="58">
        <v>2019</v>
      </c>
      <c r="C31" s="60"/>
      <c r="D31" s="13">
        <v>10.45</v>
      </c>
      <c r="E31" s="13">
        <v>92.17</v>
      </c>
      <c r="F31" s="13">
        <v>83.65</v>
      </c>
      <c r="G31" s="12"/>
      <c r="H31" s="13">
        <v>5.62</v>
      </c>
      <c r="P31" s="98"/>
      <c r="Q31" s="98"/>
      <c r="R31" s="98"/>
      <c r="S31" s="98"/>
      <c r="T31" s="98"/>
    </row>
    <row r="32" spans="2:20" ht="9.75" customHeight="1"/>
    <row r="33" spans="2:10" ht="3" customHeight="1">
      <c r="B33" s="86"/>
      <c r="C33" s="86"/>
      <c r="D33" s="86"/>
      <c r="E33" s="86"/>
      <c r="F33" s="86"/>
      <c r="G33" s="86"/>
      <c r="H33" s="86"/>
      <c r="I33" s="86"/>
    </row>
    <row r="34" spans="2:10" ht="9" customHeight="1">
      <c r="D34" s="59"/>
    </row>
    <row r="35" spans="2:10" ht="12.75" customHeight="1">
      <c r="B35" s="308" t="s">
        <v>194</v>
      </c>
      <c r="C35" s="308"/>
      <c r="D35" s="308"/>
      <c r="E35" s="308"/>
      <c r="F35" s="308"/>
      <c r="G35" s="308"/>
      <c r="H35" s="308"/>
      <c r="I35" s="308"/>
      <c r="J35" s="241"/>
    </row>
    <row r="36" spans="2:10" ht="12.75" customHeight="1">
      <c r="B36" s="308" t="s">
        <v>203</v>
      </c>
      <c r="C36" s="308"/>
      <c r="D36" s="308"/>
      <c r="E36" s="308"/>
      <c r="F36" s="308"/>
      <c r="G36" s="308"/>
      <c r="H36" s="308"/>
      <c r="I36" s="308"/>
    </row>
    <row r="38" spans="2:10" ht="12.75" customHeight="1">
      <c r="B38" s="303" t="s">
        <v>156</v>
      </c>
      <c r="C38" s="303"/>
      <c r="D38" s="303"/>
    </row>
    <row r="40" spans="2:10">
      <c r="E40" s="1" t="s">
        <v>86</v>
      </c>
    </row>
  </sheetData>
  <mergeCells count="10">
    <mergeCell ref="B38:D38"/>
    <mergeCell ref="B35:I35"/>
    <mergeCell ref="B36:I36"/>
    <mergeCell ref="B1:I1"/>
    <mergeCell ref="B4:C8"/>
    <mergeCell ref="D4:I5"/>
    <mergeCell ref="D6:D7"/>
    <mergeCell ref="E6:G6"/>
    <mergeCell ref="H6:I7"/>
    <mergeCell ref="H8:I8"/>
  </mergeCells>
  <hyperlinks>
    <hyperlink ref="B38:D38" location="Contents!A1" display="(back to contents)" xr:uid="{00000000-0004-0000-0500-000000000000}"/>
  </hyperlinks>
  <printOptions horizontalCentered="1"/>
  <pageMargins left="0.27559055118110237" right="0.27559055118110237" top="0.6692913385826772" bottom="0.47244094488188981" header="0" footer="0"/>
  <pageSetup paperSize="9" scale="82"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13">
    <pageSetUpPr fitToPage="1"/>
  </sheetPr>
  <dimension ref="B1:P40"/>
  <sheetViews>
    <sheetView showGridLines="0" zoomScaleNormal="100" workbookViewId="0">
      <pane xSplit="3" ySplit="8" topLeftCell="D9" activePane="bottomRight" state="frozen"/>
      <selection pane="topRight" activeCell="B120" sqref="B120"/>
      <selection pane="bottomLeft" activeCell="B120" sqref="B120"/>
      <selection pane="bottomRight" activeCell="B38" sqref="B38:D38"/>
    </sheetView>
  </sheetViews>
  <sheetFormatPr defaultColWidth="12.53515625" defaultRowHeight="10.3"/>
  <cols>
    <col min="1" max="1" width="6.69140625" style="1" customWidth="1"/>
    <col min="2" max="2" width="20.3046875" style="1" customWidth="1"/>
    <col min="3" max="3" width="2.84375" style="1" customWidth="1"/>
    <col min="4" max="8" width="16.69140625" style="1" customWidth="1"/>
    <col min="9" max="9" width="2.53515625" style="1" customWidth="1"/>
    <col min="10" max="10" width="6.69140625" style="1" customWidth="1"/>
    <col min="11" max="16384" width="12.53515625" style="1"/>
  </cols>
  <sheetData>
    <row r="1" spans="2:16" ht="36" customHeight="1">
      <c r="B1" s="304" t="s">
        <v>204</v>
      </c>
      <c r="C1" s="304"/>
      <c r="D1" s="304"/>
      <c r="E1" s="304"/>
      <c r="F1" s="304"/>
      <c r="G1" s="304"/>
      <c r="H1" s="304"/>
      <c r="I1" s="304"/>
    </row>
    <row r="2" spans="2:16" ht="11.25" customHeight="1">
      <c r="B2" s="18"/>
      <c r="C2" s="18"/>
      <c r="D2" s="18"/>
      <c r="E2" s="18"/>
      <c r="F2" s="18"/>
    </row>
    <row r="3" spans="2:16" ht="12.75" customHeight="1">
      <c r="B3" s="139" t="s">
        <v>158</v>
      </c>
      <c r="D3" s="3"/>
      <c r="E3" s="3"/>
      <c r="G3" s="4"/>
      <c r="H3" s="4"/>
    </row>
    <row r="4" spans="2:16" s="6" customFormat="1" ht="12" customHeight="1">
      <c r="B4" s="291" t="s">
        <v>159</v>
      </c>
      <c r="C4" s="292"/>
      <c r="D4" s="305" t="s">
        <v>175</v>
      </c>
      <c r="E4" s="305"/>
      <c r="F4" s="305"/>
      <c r="G4" s="305"/>
      <c r="H4" s="305"/>
      <c r="I4" s="306"/>
    </row>
    <row r="5" spans="2:16" s="6" customFormat="1" ht="12" customHeight="1">
      <c r="B5" s="291"/>
      <c r="C5" s="292"/>
      <c r="D5" s="305"/>
      <c r="E5" s="305"/>
      <c r="F5" s="305"/>
      <c r="G5" s="305"/>
      <c r="H5" s="305"/>
      <c r="I5" s="306"/>
    </row>
    <row r="6" spans="2:16" s="6" customFormat="1" ht="24" customHeight="1">
      <c r="B6" s="291"/>
      <c r="C6" s="292"/>
      <c r="D6" s="305" t="s">
        <v>205</v>
      </c>
      <c r="E6" s="305" t="s">
        <v>201</v>
      </c>
      <c r="F6" s="305"/>
      <c r="G6" s="305"/>
      <c r="H6" s="305" t="s">
        <v>206</v>
      </c>
      <c r="I6" s="306"/>
    </row>
    <row r="7" spans="2:16" s="6" customFormat="1" ht="24" customHeight="1">
      <c r="B7" s="291"/>
      <c r="C7" s="292"/>
      <c r="D7" s="305"/>
      <c r="E7" s="245" t="s">
        <v>190</v>
      </c>
      <c r="F7" s="245" t="s">
        <v>191</v>
      </c>
      <c r="G7" s="245" t="s">
        <v>192</v>
      </c>
      <c r="H7" s="305"/>
      <c r="I7" s="306"/>
    </row>
    <row r="8" spans="2:16" ht="23.15" customHeight="1">
      <c r="B8" s="291"/>
      <c r="C8" s="292"/>
      <c r="D8" s="245" t="s">
        <v>18</v>
      </c>
      <c r="E8" s="245" t="s">
        <v>18</v>
      </c>
      <c r="F8" s="245" t="s">
        <v>18</v>
      </c>
      <c r="G8" s="245" t="s">
        <v>18</v>
      </c>
      <c r="H8" s="305" t="s">
        <v>18</v>
      </c>
      <c r="I8" s="306"/>
    </row>
    <row r="9" spans="2:16" s="9" customFormat="1" ht="3.75" customHeight="1">
      <c r="B9" s="7"/>
      <c r="C9" s="7"/>
      <c r="D9" s="8"/>
      <c r="E9" s="8"/>
      <c r="F9" s="8"/>
      <c r="G9" s="8"/>
      <c r="H9" s="8"/>
    </row>
    <row r="10" spans="2:16" s="3" customFormat="1" ht="15" customHeight="1">
      <c r="B10" s="56" t="s">
        <v>175</v>
      </c>
      <c r="C10" s="56"/>
      <c r="D10" s="57"/>
      <c r="E10" s="57"/>
      <c r="F10" s="57"/>
      <c r="G10" s="57"/>
      <c r="H10" s="57"/>
      <c r="I10" s="58"/>
    </row>
    <row r="11" spans="2:16" s="3" customFormat="1" ht="15" customHeight="1">
      <c r="B11" s="58">
        <v>2024</v>
      </c>
      <c r="C11" s="56"/>
      <c r="D11" s="13">
        <v>10.59</v>
      </c>
      <c r="E11" s="13"/>
      <c r="F11" s="12"/>
      <c r="G11" s="12"/>
      <c r="H11" s="13" t="s">
        <v>7</v>
      </c>
      <c r="I11" s="13"/>
      <c r="K11" s="98"/>
      <c r="L11" s="98"/>
      <c r="M11" s="98"/>
      <c r="N11" s="98"/>
      <c r="O11" s="98"/>
      <c r="P11" s="98"/>
    </row>
    <row r="12" spans="2:16" s="3" customFormat="1" ht="15" customHeight="1">
      <c r="B12" s="58">
        <v>2023</v>
      </c>
      <c r="C12" s="56"/>
      <c r="D12" s="13">
        <v>11.07</v>
      </c>
      <c r="E12" s="13">
        <v>85.9</v>
      </c>
      <c r="F12" s="12"/>
      <c r="G12" s="12"/>
      <c r="H12" s="13">
        <v>7.92</v>
      </c>
      <c r="I12" s="13" t="s">
        <v>34</v>
      </c>
      <c r="K12" s="98"/>
      <c r="L12" s="98"/>
      <c r="M12" s="98"/>
      <c r="N12" s="98"/>
      <c r="O12" s="98"/>
      <c r="P12" s="98"/>
    </row>
    <row r="13" spans="2:16" s="3" customFormat="1" ht="15" customHeight="1">
      <c r="B13" s="58">
        <v>2022</v>
      </c>
      <c r="C13" s="56"/>
      <c r="D13" s="13">
        <v>11.26</v>
      </c>
      <c r="E13" s="13">
        <v>90.68</v>
      </c>
      <c r="F13" s="12">
        <v>80.23</v>
      </c>
      <c r="G13" s="12"/>
      <c r="H13" s="13">
        <v>6.89</v>
      </c>
      <c r="I13" s="13"/>
      <c r="K13" s="98"/>
      <c r="L13" s="98"/>
      <c r="M13" s="98"/>
      <c r="N13" s="98"/>
      <c r="O13" s="98"/>
      <c r="P13" s="98"/>
    </row>
    <row r="14" spans="2:16" s="3" customFormat="1" ht="15" customHeight="1">
      <c r="B14" s="58">
        <v>2021</v>
      </c>
      <c r="C14" s="56"/>
      <c r="D14" s="13">
        <v>11.05</v>
      </c>
      <c r="E14" s="13">
        <v>85.46</v>
      </c>
      <c r="F14" s="12">
        <v>73.569999999999993</v>
      </c>
      <c r="G14" s="12"/>
      <c r="H14" s="13">
        <v>6.73</v>
      </c>
      <c r="I14" s="13"/>
      <c r="K14" s="98"/>
      <c r="L14" s="98"/>
      <c r="M14" s="98"/>
      <c r="N14" s="98"/>
      <c r="O14" s="98"/>
      <c r="P14" s="98"/>
    </row>
    <row r="15" spans="2:16" s="3" customFormat="1" ht="15" customHeight="1">
      <c r="B15" s="58">
        <v>2020</v>
      </c>
      <c r="C15" s="56"/>
      <c r="D15" s="13">
        <v>9.02</v>
      </c>
      <c r="E15" s="13">
        <v>81.510000000000005</v>
      </c>
      <c r="F15" s="12" t="s">
        <v>9</v>
      </c>
      <c r="G15" s="12"/>
      <c r="H15" s="13">
        <v>11.98</v>
      </c>
      <c r="I15" s="13"/>
    </row>
    <row r="16" spans="2:16" s="3" customFormat="1" ht="15" customHeight="1">
      <c r="B16" s="58">
        <v>2019</v>
      </c>
      <c r="C16" s="56"/>
      <c r="D16" s="13">
        <v>11.21</v>
      </c>
      <c r="E16" s="13">
        <v>83.53</v>
      </c>
      <c r="F16" s="12">
        <v>70.25</v>
      </c>
      <c r="G16" s="12"/>
      <c r="H16" s="13">
        <v>9.44</v>
      </c>
      <c r="I16" s="13"/>
    </row>
    <row r="17" spans="2:15" s="3" customFormat="1" ht="15" customHeight="1">
      <c r="B17" s="122" t="s">
        <v>176</v>
      </c>
      <c r="C17" s="56"/>
      <c r="D17" s="56"/>
      <c r="E17" s="56"/>
      <c r="F17" s="13"/>
      <c r="G17" s="13"/>
      <c r="H17" s="13"/>
      <c r="I17" s="74"/>
      <c r="K17" s="98"/>
      <c r="L17" s="98"/>
      <c r="M17" s="98"/>
      <c r="N17" s="98"/>
      <c r="O17" s="98"/>
    </row>
    <row r="18" spans="2:15" s="3" customFormat="1" ht="15" customHeight="1">
      <c r="B18" s="60" t="s">
        <v>177</v>
      </c>
      <c r="C18" s="107"/>
      <c r="D18" s="107"/>
      <c r="E18" s="107"/>
      <c r="F18" s="13"/>
      <c r="G18" s="13"/>
      <c r="H18" s="13"/>
      <c r="I18" s="74"/>
      <c r="K18" s="98"/>
      <c r="L18" s="98"/>
      <c r="M18" s="98"/>
      <c r="N18" s="98"/>
      <c r="O18" s="98"/>
    </row>
    <row r="19" spans="2:15" s="3" customFormat="1" ht="15" customHeight="1">
      <c r="B19" s="58">
        <v>2024</v>
      </c>
      <c r="C19" s="60"/>
      <c r="D19" s="13">
        <v>9.77</v>
      </c>
      <c r="E19" s="13"/>
      <c r="F19" s="12"/>
      <c r="G19" s="12"/>
      <c r="H19" s="13" t="s">
        <v>7</v>
      </c>
      <c r="I19" s="13"/>
      <c r="K19" s="98"/>
      <c r="L19" s="98"/>
      <c r="M19" s="98"/>
      <c r="N19" s="98"/>
      <c r="O19" s="98"/>
    </row>
    <row r="20" spans="2:15" s="3" customFormat="1" ht="15" customHeight="1">
      <c r="B20" s="58">
        <v>2023</v>
      </c>
      <c r="C20" s="60"/>
      <c r="D20" s="13">
        <v>13.95</v>
      </c>
      <c r="E20" s="13">
        <v>71.790000000000006</v>
      </c>
      <c r="F20" s="12"/>
      <c r="G20" s="12"/>
      <c r="H20" s="13">
        <v>18.43</v>
      </c>
      <c r="I20" s="13" t="s">
        <v>34</v>
      </c>
      <c r="K20" s="98"/>
      <c r="L20" s="98"/>
      <c r="M20" s="98"/>
      <c r="N20" s="98"/>
      <c r="O20" s="98"/>
    </row>
    <row r="21" spans="2:15" s="3" customFormat="1" ht="15" customHeight="1">
      <c r="B21" s="58">
        <v>2022</v>
      </c>
      <c r="C21" s="107"/>
      <c r="D21" s="13">
        <v>11.13</v>
      </c>
      <c r="E21" s="13">
        <v>72.73</v>
      </c>
      <c r="F21" s="12">
        <v>45.45</v>
      </c>
      <c r="G21" s="12"/>
      <c r="H21" s="13">
        <v>18.21</v>
      </c>
      <c r="I21" s="13"/>
      <c r="K21" s="98"/>
      <c r="L21" s="98"/>
      <c r="M21" s="98"/>
      <c r="N21" s="98"/>
      <c r="O21" s="98"/>
    </row>
    <row r="22" spans="2:15" s="3" customFormat="1" ht="15" customHeight="1">
      <c r="B22" s="58">
        <v>2021</v>
      </c>
      <c r="C22" s="60"/>
      <c r="D22" s="13">
        <v>7.18</v>
      </c>
      <c r="E22" s="13">
        <v>65.849999999999994</v>
      </c>
      <c r="F22" s="12">
        <v>48.78</v>
      </c>
      <c r="G22" s="12"/>
      <c r="H22" s="13">
        <v>15.06</v>
      </c>
      <c r="I22" s="13"/>
      <c r="K22" s="98"/>
      <c r="L22" s="98"/>
      <c r="M22" s="98"/>
      <c r="N22" s="98"/>
      <c r="O22" s="98"/>
    </row>
    <row r="23" spans="2:15" s="3" customFormat="1" ht="15" customHeight="1">
      <c r="B23" s="58">
        <v>2020</v>
      </c>
      <c r="C23" s="58"/>
      <c r="D23" s="13">
        <v>11.44</v>
      </c>
      <c r="E23" s="13">
        <v>37.380000000000003</v>
      </c>
      <c r="F23" s="12" t="s">
        <v>9</v>
      </c>
      <c r="G23" s="12"/>
      <c r="H23" s="13">
        <v>46.1</v>
      </c>
      <c r="I23" s="13"/>
    </row>
    <row r="24" spans="2:15" s="3" customFormat="1" ht="15" customHeight="1">
      <c r="B24" s="58">
        <v>2019</v>
      </c>
      <c r="C24" s="58"/>
      <c r="D24" s="13">
        <v>12.14</v>
      </c>
      <c r="E24" s="13">
        <v>62.6</v>
      </c>
      <c r="F24" s="12">
        <v>25.95</v>
      </c>
      <c r="G24" s="12"/>
      <c r="H24" s="13">
        <v>22.61</v>
      </c>
      <c r="I24" s="13"/>
    </row>
    <row r="25" spans="2:15" s="3" customFormat="1" ht="15" customHeight="1">
      <c r="B25" s="60" t="s">
        <v>178</v>
      </c>
      <c r="C25" s="107"/>
      <c r="D25" s="107"/>
      <c r="E25" s="107"/>
      <c r="F25" s="13"/>
      <c r="G25" s="13"/>
      <c r="H25" s="13"/>
      <c r="I25" s="13"/>
      <c r="K25" s="98"/>
      <c r="L25" s="98"/>
      <c r="M25" s="98"/>
      <c r="N25" s="98"/>
      <c r="O25" s="98"/>
    </row>
    <row r="26" spans="2:15" s="3" customFormat="1" ht="15" customHeight="1">
      <c r="B26" s="58">
        <v>2024</v>
      </c>
      <c r="C26" s="60"/>
      <c r="D26" s="13">
        <v>10.64</v>
      </c>
      <c r="E26" s="13"/>
      <c r="F26" s="12"/>
      <c r="G26" s="12"/>
      <c r="H26" s="13" t="s">
        <v>7</v>
      </c>
      <c r="I26" s="13"/>
      <c r="K26" s="98"/>
      <c r="L26" s="98"/>
      <c r="M26" s="98"/>
      <c r="N26" s="98"/>
      <c r="O26" s="98"/>
    </row>
    <row r="27" spans="2:15" s="3" customFormat="1" ht="15" customHeight="1">
      <c r="B27" s="58">
        <v>2023</v>
      </c>
      <c r="C27" s="60"/>
      <c r="D27" s="13">
        <v>10.88</v>
      </c>
      <c r="E27" s="13">
        <v>87.08</v>
      </c>
      <c r="F27" s="12"/>
      <c r="G27" s="12"/>
      <c r="H27" s="13">
        <v>7.23</v>
      </c>
      <c r="I27" s="13" t="s">
        <v>34</v>
      </c>
      <c r="K27" s="98"/>
      <c r="L27" s="98"/>
      <c r="M27" s="98"/>
      <c r="N27" s="98"/>
      <c r="O27" s="98"/>
    </row>
    <row r="28" spans="2:15" s="3" customFormat="1" ht="15" customHeight="1">
      <c r="B28" s="58">
        <v>2022</v>
      </c>
      <c r="C28" s="60"/>
      <c r="D28" s="13">
        <v>11.27</v>
      </c>
      <c r="E28" s="13">
        <v>91.98</v>
      </c>
      <c r="F28" s="12">
        <v>82.75</v>
      </c>
      <c r="G28" s="12"/>
      <c r="H28" s="13">
        <v>6.06</v>
      </c>
      <c r="I28" s="13"/>
      <c r="K28" s="98"/>
      <c r="L28" s="98"/>
      <c r="M28" s="98"/>
      <c r="N28" s="98"/>
      <c r="O28" s="98"/>
    </row>
    <row r="29" spans="2:15" s="3" customFormat="1" ht="15" customHeight="1">
      <c r="B29" s="58">
        <v>2021</v>
      </c>
      <c r="C29" s="60"/>
      <c r="D29" s="13">
        <v>11.34</v>
      </c>
      <c r="E29" s="13">
        <v>86.39</v>
      </c>
      <c r="F29" s="12">
        <v>74.739999999999995</v>
      </c>
      <c r="G29" s="12"/>
      <c r="H29" s="13">
        <v>6.11</v>
      </c>
      <c r="I29" s="13"/>
      <c r="K29" s="98"/>
      <c r="L29" s="98"/>
      <c r="M29" s="98"/>
      <c r="N29" s="98"/>
      <c r="O29" s="98"/>
    </row>
    <row r="30" spans="2:15" s="3" customFormat="1" ht="15" customHeight="1">
      <c r="B30" s="58">
        <v>2020</v>
      </c>
      <c r="C30" s="60"/>
      <c r="D30" s="13">
        <v>8.6999999999999993</v>
      </c>
      <c r="E30" s="13">
        <v>89.09</v>
      </c>
      <c r="F30" s="12" t="s">
        <v>9</v>
      </c>
      <c r="G30" s="12"/>
      <c r="H30" s="13">
        <v>7.53</v>
      </c>
      <c r="I30" s="13"/>
    </row>
    <row r="31" spans="2:15" s="3" customFormat="1" ht="15" customHeight="1">
      <c r="B31" s="58">
        <v>2019</v>
      </c>
      <c r="C31" s="60"/>
      <c r="D31" s="13">
        <v>11.07</v>
      </c>
      <c r="E31" s="13">
        <v>87.05</v>
      </c>
      <c r="F31" s="12">
        <v>77.69</v>
      </c>
      <c r="G31" s="12"/>
      <c r="H31" s="13">
        <v>7.42</v>
      </c>
      <c r="I31" s="13"/>
    </row>
    <row r="32" spans="2:15" ht="9.75" customHeight="1"/>
    <row r="33" spans="2:10" ht="3" customHeight="1">
      <c r="B33" s="86"/>
      <c r="C33" s="86"/>
      <c r="D33" s="86"/>
      <c r="E33" s="86"/>
      <c r="F33" s="86"/>
      <c r="G33" s="86"/>
      <c r="H33" s="86"/>
      <c r="I33" s="86"/>
    </row>
    <row r="34" spans="2:10" ht="9" customHeight="1">
      <c r="D34" s="59"/>
    </row>
    <row r="35" spans="2:10" ht="12.75" customHeight="1">
      <c r="B35" s="308" t="s">
        <v>194</v>
      </c>
      <c r="C35" s="308"/>
      <c r="D35" s="308"/>
      <c r="E35" s="308"/>
      <c r="F35" s="308"/>
      <c r="G35" s="308"/>
      <c r="H35" s="308"/>
      <c r="I35" s="308"/>
      <c r="J35" s="241"/>
    </row>
    <row r="36" spans="2:10" ht="12.75" customHeight="1">
      <c r="B36" s="308" t="s">
        <v>203</v>
      </c>
      <c r="C36" s="308"/>
      <c r="D36" s="308"/>
      <c r="E36" s="308"/>
      <c r="F36" s="308"/>
      <c r="G36" s="308"/>
      <c r="H36" s="308"/>
      <c r="I36" s="308"/>
    </row>
    <row r="38" spans="2:10" ht="12.75" customHeight="1">
      <c r="B38" s="303" t="s">
        <v>156</v>
      </c>
      <c r="C38" s="303"/>
      <c r="D38" s="303"/>
    </row>
    <row r="40" spans="2:10">
      <c r="E40" s="1" t="s">
        <v>86</v>
      </c>
    </row>
  </sheetData>
  <mergeCells count="10">
    <mergeCell ref="B38:D38"/>
    <mergeCell ref="B35:I35"/>
    <mergeCell ref="B36:I36"/>
    <mergeCell ref="H8:I8"/>
    <mergeCell ref="B1:I1"/>
    <mergeCell ref="B4:C8"/>
    <mergeCell ref="D4:I5"/>
    <mergeCell ref="D6:D7"/>
    <mergeCell ref="E6:G6"/>
    <mergeCell ref="H6:I7"/>
  </mergeCells>
  <hyperlinks>
    <hyperlink ref="B38:D38" location="Contents!A1" display="(back to contents)" xr:uid="{00000000-0004-0000-0600-000000000000}"/>
  </hyperlinks>
  <printOptions horizontalCentered="1"/>
  <pageMargins left="7.874015748031496E-2" right="7.874015748031496E-2" top="0.6692913385826772" bottom="0.47244094488188981" header="0" footer="0"/>
  <pageSetup paperSize="9" scale="81"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15">
    <pageSetUpPr fitToPage="1"/>
  </sheetPr>
  <dimension ref="B1:G21"/>
  <sheetViews>
    <sheetView showGridLines="0" zoomScaleNormal="100" workbookViewId="0">
      <selection activeCell="B21" sqref="B21:D21"/>
    </sheetView>
  </sheetViews>
  <sheetFormatPr defaultColWidth="12.53515625" defaultRowHeight="10.3"/>
  <cols>
    <col min="1" max="1" width="6.69140625" style="1" customWidth="1"/>
    <col min="2" max="2" width="20.3046875" style="1" customWidth="1"/>
    <col min="3" max="3" width="1.69140625" style="1" customWidth="1"/>
    <col min="4" max="5" width="15.69140625" style="1" customWidth="1"/>
    <col min="6" max="6" width="16.3046875" style="1" customWidth="1"/>
    <col min="7" max="7" width="15.69140625" style="1" customWidth="1"/>
    <col min="8" max="8" width="6.69140625" style="1" customWidth="1"/>
    <col min="9" max="16384" width="12.53515625" style="1"/>
  </cols>
  <sheetData>
    <row r="1" spans="2:7" s="77" customFormat="1" ht="24" customHeight="1">
      <c r="B1" s="302" t="s">
        <v>207</v>
      </c>
      <c r="C1" s="302"/>
      <c r="D1" s="302"/>
      <c r="E1" s="302"/>
      <c r="F1" s="302"/>
      <c r="G1" s="302"/>
    </row>
    <row r="2" spans="2:7" ht="18" customHeight="1">
      <c r="B2" s="19"/>
      <c r="C2" s="19"/>
      <c r="D2" s="19"/>
      <c r="E2" s="19"/>
      <c r="F2" s="140"/>
      <c r="G2" s="19"/>
    </row>
    <row r="3" spans="2:7" ht="12.75" customHeight="1">
      <c r="B3" s="138" t="s">
        <v>158</v>
      </c>
      <c r="D3" s="19"/>
      <c r="E3" s="19"/>
      <c r="F3" s="19"/>
      <c r="G3" s="19"/>
    </row>
    <row r="4" spans="2:7" s="6" customFormat="1" ht="18" customHeight="1">
      <c r="B4" s="291" t="s">
        <v>159</v>
      </c>
      <c r="C4" s="292"/>
      <c r="D4" s="283" t="s">
        <v>160</v>
      </c>
      <c r="E4" s="307" t="s">
        <v>208</v>
      </c>
      <c r="F4" s="307"/>
      <c r="G4" s="309"/>
    </row>
    <row r="5" spans="2:7" s="6" customFormat="1" ht="21" customHeight="1">
      <c r="B5" s="291"/>
      <c r="C5" s="292"/>
      <c r="D5" s="283"/>
      <c r="E5" s="283" t="s">
        <v>209</v>
      </c>
      <c r="F5" s="283" t="s">
        <v>210</v>
      </c>
      <c r="G5" s="286" t="s">
        <v>211</v>
      </c>
    </row>
    <row r="6" spans="2:7" s="6" customFormat="1" ht="27" customHeight="1">
      <c r="B6" s="291"/>
      <c r="C6" s="292"/>
      <c r="D6" s="283"/>
      <c r="E6" s="283"/>
      <c r="F6" s="283"/>
      <c r="G6" s="286"/>
    </row>
    <row r="7" spans="2:7" ht="23.15" customHeight="1">
      <c r="B7" s="291"/>
      <c r="C7" s="292"/>
      <c r="D7" s="245" t="s">
        <v>24</v>
      </c>
      <c r="E7" s="245" t="s">
        <v>24</v>
      </c>
      <c r="F7" s="245" t="s">
        <v>24</v>
      </c>
      <c r="G7" s="246" t="s">
        <v>24</v>
      </c>
    </row>
    <row r="8" spans="2:7" s="9" customFormat="1" ht="3.75" customHeight="1">
      <c r="B8" s="7"/>
      <c r="C8" s="7"/>
      <c r="D8" s="8"/>
      <c r="E8" s="10"/>
      <c r="F8" s="10"/>
      <c r="G8" s="10"/>
    </row>
    <row r="9" spans="2:7" s="3" customFormat="1" ht="15" customHeight="1">
      <c r="B9" s="56" t="s">
        <v>175</v>
      </c>
      <c r="C9" s="56"/>
      <c r="D9" s="57"/>
      <c r="E9" s="17"/>
      <c r="F9" s="17"/>
      <c r="G9" s="17"/>
    </row>
    <row r="10" spans="2:7" s="3" customFormat="1" ht="15" customHeight="1">
      <c r="B10" s="58">
        <v>2024</v>
      </c>
      <c r="C10" s="56"/>
      <c r="D10" s="59">
        <v>35903</v>
      </c>
      <c r="E10" s="59">
        <v>1380</v>
      </c>
      <c r="F10" s="17">
        <v>234</v>
      </c>
      <c r="G10" s="17">
        <v>12</v>
      </c>
    </row>
    <row r="11" spans="2:7" s="3" customFormat="1" ht="15" customHeight="1">
      <c r="B11" s="58">
        <v>2023</v>
      </c>
      <c r="C11" s="56"/>
      <c r="D11" s="59">
        <v>33934</v>
      </c>
      <c r="E11" s="59">
        <v>1279</v>
      </c>
      <c r="F11" s="17">
        <v>196</v>
      </c>
      <c r="G11" s="17">
        <v>17</v>
      </c>
    </row>
    <row r="12" spans="2:7" s="3" customFormat="1" ht="15" customHeight="1">
      <c r="B12" s="58">
        <v>2022</v>
      </c>
      <c r="C12" s="56"/>
      <c r="D12" s="59">
        <v>32222</v>
      </c>
      <c r="E12" s="59">
        <v>1201</v>
      </c>
      <c r="F12" s="17">
        <v>132</v>
      </c>
      <c r="G12" s="17">
        <v>16</v>
      </c>
    </row>
    <row r="13" spans="2:7" s="3" customFormat="1" ht="15" customHeight="1">
      <c r="B13" s="58">
        <v>2021</v>
      </c>
      <c r="C13" s="56"/>
      <c r="D13" s="59">
        <v>29986</v>
      </c>
      <c r="E13" s="59">
        <v>1131</v>
      </c>
      <c r="F13" s="17">
        <v>125</v>
      </c>
      <c r="G13" s="17">
        <v>11</v>
      </c>
    </row>
    <row r="14" spans="2:7" s="3" customFormat="1" ht="15" customHeight="1">
      <c r="B14" s="58">
        <v>2020</v>
      </c>
      <c r="C14" s="56"/>
      <c r="D14" s="59">
        <v>28905</v>
      </c>
      <c r="E14" s="59">
        <v>1058</v>
      </c>
      <c r="F14" s="17">
        <v>137</v>
      </c>
      <c r="G14" s="17">
        <v>7</v>
      </c>
    </row>
    <row r="15" spans="2:7" s="3" customFormat="1" ht="15" customHeight="1">
      <c r="B15" s="58">
        <v>2019</v>
      </c>
      <c r="C15" s="56"/>
      <c r="D15" s="59">
        <v>28905</v>
      </c>
      <c r="E15" s="59">
        <v>1080</v>
      </c>
      <c r="F15" s="17">
        <v>148</v>
      </c>
      <c r="G15" s="17">
        <v>12</v>
      </c>
    </row>
    <row r="16" spans="2:7" ht="9.75" customHeight="1"/>
    <row r="17" spans="2:7" ht="3" customHeight="1">
      <c r="B17" s="86"/>
      <c r="C17" s="86"/>
      <c r="D17" s="86"/>
      <c r="E17" s="86"/>
      <c r="F17" s="86"/>
      <c r="G17" s="86"/>
    </row>
    <row r="18" spans="2:7" ht="9" customHeight="1">
      <c r="E18" s="59"/>
    </row>
    <row r="19" spans="2:7" s="80" customFormat="1" ht="12.75" customHeight="1">
      <c r="B19" s="308" t="s">
        <v>194</v>
      </c>
      <c r="C19" s="308"/>
      <c r="D19" s="308"/>
      <c r="E19" s="308"/>
      <c r="F19" s="308"/>
      <c r="G19" s="308"/>
    </row>
    <row r="21" spans="2:7" s="151" customFormat="1" ht="12.75" customHeight="1">
      <c r="B21" s="303" t="s">
        <v>156</v>
      </c>
      <c r="C21" s="303"/>
      <c r="D21" s="303"/>
    </row>
  </sheetData>
  <mergeCells count="9">
    <mergeCell ref="B1:G1"/>
    <mergeCell ref="B4:C7"/>
    <mergeCell ref="D4:D6"/>
    <mergeCell ref="B21:D21"/>
    <mergeCell ref="E4:G4"/>
    <mergeCell ref="E5:E6"/>
    <mergeCell ref="F5:F6"/>
    <mergeCell ref="G5:G6"/>
    <mergeCell ref="B19:G19"/>
  </mergeCells>
  <hyperlinks>
    <hyperlink ref="B21:D21" location="Contents!A1" display="(back to contents)" xr:uid="{00000000-0004-0000-0700-000000000000}"/>
  </hyperlinks>
  <printOptions horizontalCentered="1"/>
  <pageMargins left="0.47244094488188981" right="0.47244094488188981" top="0.6692913385826772" bottom="0.6692913385826772" header="0" footer="0"/>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9">
    <pageSetUpPr fitToPage="1"/>
  </sheetPr>
  <dimension ref="B1:R38"/>
  <sheetViews>
    <sheetView showGridLines="0" zoomScaleNormal="100" workbookViewId="0">
      <pane xSplit="3" ySplit="7" topLeftCell="D8" activePane="bottomRight" state="frozen"/>
      <selection pane="topRight" activeCell="B120" sqref="B120"/>
      <selection pane="bottomLeft" activeCell="B120" sqref="B120"/>
      <selection pane="bottomRight" activeCell="B21" sqref="B21:D21"/>
    </sheetView>
  </sheetViews>
  <sheetFormatPr defaultColWidth="12.53515625" defaultRowHeight="10.3"/>
  <cols>
    <col min="1" max="1" width="6.69140625" style="1" customWidth="1"/>
    <col min="2" max="2" width="20.3046875" style="1" customWidth="1"/>
    <col min="3" max="3" width="1.69140625" style="1" customWidth="1"/>
    <col min="4" max="18" width="15.69140625" style="1" customWidth="1"/>
    <col min="19" max="19" width="6.69140625" style="1" customWidth="1"/>
    <col min="20" max="16384" width="12.53515625" style="1"/>
  </cols>
  <sheetData>
    <row r="1" spans="2:18" s="77" customFormat="1" ht="24" customHeight="1">
      <c r="B1" s="302" t="s">
        <v>212</v>
      </c>
      <c r="C1" s="302"/>
      <c r="D1" s="302"/>
      <c r="E1" s="302"/>
      <c r="F1" s="302"/>
      <c r="G1" s="302"/>
      <c r="H1" s="302"/>
      <c r="I1" s="302"/>
      <c r="J1" s="302"/>
      <c r="K1" s="302"/>
      <c r="L1" s="302"/>
      <c r="M1" s="302"/>
      <c r="N1" s="302"/>
      <c r="O1" s="302"/>
      <c r="P1" s="302"/>
      <c r="Q1" s="302"/>
      <c r="R1" s="302"/>
    </row>
    <row r="2" spans="2:18" ht="18" customHeight="1">
      <c r="B2" s="19"/>
      <c r="C2" s="19"/>
      <c r="D2" s="19"/>
      <c r="E2" s="19"/>
      <c r="F2" s="19"/>
      <c r="G2" s="19"/>
      <c r="I2" s="19"/>
      <c r="J2" s="19"/>
      <c r="K2" s="55"/>
      <c r="L2"/>
    </row>
    <row r="3" spans="2:18" ht="12.75" customHeight="1">
      <c r="B3" s="139" t="s">
        <v>158</v>
      </c>
      <c r="D3" s="19"/>
      <c r="E3" s="19"/>
      <c r="F3" s="19"/>
      <c r="G3" s="19"/>
      <c r="J3" s="19"/>
      <c r="L3" s="141"/>
    </row>
    <row r="4" spans="2:18" s="6" customFormat="1" ht="18" customHeight="1">
      <c r="B4" s="291" t="s">
        <v>159</v>
      </c>
      <c r="C4" s="292"/>
      <c r="D4" s="283" t="s">
        <v>160</v>
      </c>
      <c r="E4" s="283" t="s">
        <v>161</v>
      </c>
      <c r="F4" s="283" t="s">
        <v>162</v>
      </c>
      <c r="G4" s="283" t="s">
        <v>163</v>
      </c>
      <c r="H4" s="283" t="s">
        <v>164</v>
      </c>
      <c r="I4" s="283" t="s">
        <v>165</v>
      </c>
      <c r="J4" s="283" t="s">
        <v>52</v>
      </c>
      <c r="K4" s="283" t="s">
        <v>33</v>
      </c>
      <c r="L4" s="283" t="s">
        <v>166</v>
      </c>
      <c r="M4" s="283" t="s">
        <v>167</v>
      </c>
      <c r="N4" s="283" t="s">
        <v>21</v>
      </c>
      <c r="O4" s="283" t="s">
        <v>168</v>
      </c>
      <c r="P4" s="283" t="s">
        <v>169</v>
      </c>
      <c r="Q4" s="283" t="s">
        <v>170</v>
      </c>
      <c r="R4" s="286" t="s">
        <v>171</v>
      </c>
    </row>
    <row r="5" spans="2:18" s="6" customFormat="1" ht="24" customHeight="1">
      <c r="B5" s="291"/>
      <c r="C5" s="292"/>
      <c r="D5" s="283"/>
      <c r="E5" s="283"/>
      <c r="F5" s="283"/>
      <c r="G5" s="283"/>
      <c r="H5" s="283"/>
      <c r="I5" s="283"/>
      <c r="J5" s="283"/>
      <c r="K5" s="283"/>
      <c r="L5" s="283"/>
      <c r="M5" s="283"/>
      <c r="N5" s="283"/>
      <c r="O5" s="283"/>
      <c r="P5" s="283"/>
      <c r="Q5" s="283"/>
      <c r="R5" s="286"/>
    </row>
    <row r="6" spans="2:18" s="6" customFormat="1" ht="30" customHeight="1">
      <c r="B6" s="291"/>
      <c r="C6" s="292"/>
      <c r="D6" s="283"/>
      <c r="E6" s="283"/>
      <c r="F6" s="283"/>
      <c r="G6" s="283"/>
      <c r="H6" s="283"/>
      <c r="I6" s="283"/>
      <c r="J6" s="283"/>
      <c r="K6" s="283"/>
      <c r="L6" s="283"/>
      <c r="M6" s="283"/>
      <c r="N6" s="283"/>
      <c r="O6" s="283"/>
      <c r="P6" s="283"/>
      <c r="Q6" s="283"/>
      <c r="R6" s="286"/>
    </row>
    <row r="7" spans="2:18" ht="23.15" customHeight="1">
      <c r="B7" s="291"/>
      <c r="C7" s="292"/>
      <c r="D7" s="245" t="s">
        <v>24</v>
      </c>
      <c r="E7" s="245" t="s">
        <v>24</v>
      </c>
      <c r="F7" s="245" t="s">
        <v>24</v>
      </c>
      <c r="G7" s="135" t="s">
        <v>172</v>
      </c>
      <c r="H7" s="135" t="s">
        <v>172</v>
      </c>
      <c r="I7" s="251" t="s">
        <v>173</v>
      </c>
      <c r="J7" s="251" t="s">
        <v>174</v>
      </c>
      <c r="K7" s="135" t="s">
        <v>172</v>
      </c>
      <c r="L7" s="135" t="s">
        <v>172</v>
      </c>
      <c r="M7" s="135" t="s">
        <v>172</v>
      </c>
      <c r="N7" s="135" t="s">
        <v>172</v>
      </c>
      <c r="O7" s="135" t="s">
        <v>172</v>
      </c>
      <c r="P7" s="135" t="s">
        <v>172</v>
      </c>
      <c r="Q7" s="135" t="s">
        <v>172</v>
      </c>
      <c r="R7" s="136" t="s">
        <v>172</v>
      </c>
    </row>
    <row r="8" spans="2:18" s="9" customFormat="1" ht="3.75" customHeight="1">
      <c r="B8" s="7"/>
      <c r="C8" s="7"/>
      <c r="D8" s="8"/>
      <c r="E8" s="8"/>
      <c r="F8" s="8"/>
      <c r="G8" s="8"/>
      <c r="H8" s="8"/>
    </row>
    <row r="9" spans="2:18" s="3" customFormat="1" ht="15" customHeight="1">
      <c r="B9" s="56" t="s">
        <v>175</v>
      </c>
      <c r="C9" s="56"/>
      <c r="D9" s="57"/>
      <c r="E9" s="57"/>
      <c r="F9" s="57"/>
      <c r="G9" s="57"/>
      <c r="H9" s="57"/>
      <c r="I9" s="57"/>
      <c r="J9" s="57"/>
      <c r="K9" s="57"/>
    </row>
    <row r="10" spans="2:18" s="3" customFormat="1" ht="15" customHeight="1">
      <c r="B10" s="58">
        <v>2024</v>
      </c>
      <c r="C10" s="56"/>
      <c r="D10" s="59">
        <v>253</v>
      </c>
      <c r="E10" s="59">
        <v>419</v>
      </c>
      <c r="F10" s="59">
        <v>235</v>
      </c>
      <c r="G10" s="59">
        <v>7715</v>
      </c>
      <c r="H10" s="59">
        <v>6091</v>
      </c>
      <c r="I10" s="13">
        <v>1.66</v>
      </c>
      <c r="J10" s="13">
        <v>18.41</v>
      </c>
      <c r="K10" s="59">
        <v>21300</v>
      </c>
      <c r="L10" s="59">
        <v>93747</v>
      </c>
      <c r="M10" s="59">
        <v>81126</v>
      </c>
      <c r="N10" s="59">
        <v>72691</v>
      </c>
      <c r="O10" s="59">
        <v>3376994</v>
      </c>
      <c r="P10" s="59">
        <v>644445</v>
      </c>
      <c r="Q10" s="59">
        <v>2732549</v>
      </c>
      <c r="R10" s="59">
        <v>1797</v>
      </c>
    </row>
    <row r="11" spans="2:18" s="3" customFormat="1" ht="15" customHeight="1">
      <c r="B11" s="58">
        <v>2023</v>
      </c>
      <c r="C11" s="56"/>
      <c r="D11" s="59">
        <v>240</v>
      </c>
      <c r="E11" s="59">
        <v>395</v>
      </c>
      <c r="F11" s="59">
        <v>231</v>
      </c>
      <c r="G11" s="59">
        <v>6804</v>
      </c>
      <c r="H11" s="59">
        <v>5341</v>
      </c>
      <c r="I11" s="13">
        <v>1.65</v>
      </c>
      <c r="J11" s="13">
        <v>17.23</v>
      </c>
      <c r="K11" s="59">
        <v>19316</v>
      </c>
      <c r="L11" s="59">
        <v>76060</v>
      </c>
      <c r="M11" s="59">
        <v>62832</v>
      </c>
      <c r="N11" s="59">
        <v>54661</v>
      </c>
      <c r="O11" s="59">
        <v>2959515</v>
      </c>
      <c r="P11" s="59">
        <v>578263</v>
      </c>
      <c r="Q11" s="59">
        <v>2381252</v>
      </c>
      <c r="R11" s="59">
        <v>1085</v>
      </c>
    </row>
    <row r="12" spans="2:18" s="3" customFormat="1" ht="15" customHeight="1">
      <c r="B12" s="58">
        <v>2022</v>
      </c>
      <c r="C12" s="56"/>
      <c r="D12" s="59">
        <v>240</v>
      </c>
      <c r="E12" s="59">
        <v>395</v>
      </c>
      <c r="F12" s="59">
        <v>227</v>
      </c>
      <c r="G12" s="59">
        <v>11089</v>
      </c>
      <c r="H12" s="59">
        <v>5995</v>
      </c>
      <c r="I12" s="13">
        <v>1.65</v>
      </c>
      <c r="J12" s="13">
        <v>28.07</v>
      </c>
      <c r="K12" s="59">
        <v>17859</v>
      </c>
      <c r="L12" s="59">
        <v>150369</v>
      </c>
      <c r="M12" s="59">
        <v>139542</v>
      </c>
      <c r="N12" s="59">
        <v>126432</v>
      </c>
      <c r="O12" s="59">
        <v>3890327</v>
      </c>
      <c r="P12" s="59">
        <v>727971</v>
      </c>
      <c r="Q12" s="59">
        <v>3162356</v>
      </c>
      <c r="R12" s="59">
        <v>6951</v>
      </c>
    </row>
    <row r="13" spans="2:18" s="3" customFormat="1" ht="15" customHeight="1">
      <c r="B13" s="58">
        <v>2021</v>
      </c>
      <c r="C13" s="56"/>
      <c r="D13" s="59">
        <v>272</v>
      </c>
      <c r="E13" s="59">
        <v>459</v>
      </c>
      <c r="F13" s="59">
        <v>253</v>
      </c>
      <c r="G13" s="59">
        <v>7598</v>
      </c>
      <c r="H13" s="59">
        <v>5573</v>
      </c>
      <c r="I13" s="13">
        <v>1.69</v>
      </c>
      <c r="J13" s="13">
        <v>16.55</v>
      </c>
      <c r="K13" s="59">
        <v>23794</v>
      </c>
      <c r="L13" s="59">
        <v>72000</v>
      </c>
      <c r="M13" s="59">
        <v>56319</v>
      </c>
      <c r="N13" s="59">
        <v>47891</v>
      </c>
      <c r="O13" s="59">
        <v>4289117</v>
      </c>
      <c r="P13" s="59">
        <v>902216</v>
      </c>
      <c r="Q13" s="59">
        <v>3386901</v>
      </c>
      <c r="R13" s="59">
        <v>1795</v>
      </c>
    </row>
    <row r="14" spans="2:18" s="3" customFormat="1" ht="15" customHeight="1">
      <c r="B14" s="58">
        <v>2020</v>
      </c>
      <c r="C14" s="56"/>
      <c r="D14" s="59">
        <v>231</v>
      </c>
      <c r="E14" s="59">
        <v>386</v>
      </c>
      <c r="F14" s="59">
        <v>212</v>
      </c>
      <c r="G14" s="59">
        <v>6876</v>
      </c>
      <c r="H14" s="59">
        <v>5016</v>
      </c>
      <c r="I14" s="13">
        <v>1.67</v>
      </c>
      <c r="J14" s="13">
        <v>17.809999999999999</v>
      </c>
      <c r="K14" s="59">
        <v>13277</v>
      </c>
      <c r="L14" s="59">
        <v>62913</v>
      </c>
      <c r="M14" s="59">
        <v>48936</v>
      </c>
      <c r="N14" s="59">
        <v>41557</v>
      </c>
      <c r="O14" s="59">
        <v>5415074</v>
      </c>
      <c r="P14" s="59">
        <v>607673</v>
      </c>
      <c r="Q14" s="59">
        <v>4807401</v>
      </c>
      <c r="R14" s="59">
        <v>1904</v>
      </c>
    </row>
    <row r="15" spans="2:18" s="3" customFormat="1" ht="15" customHeight="1">
      <c r="B15" s="58">
        <v>2019</v>
      </c>
      <c r="C15" s="56"/>
      <c r="D15" s="59">
        <v>244</v>
      </c>
      <c r="E15" s="59">
        <v>384</v>
      </c>
      <c r="F15" s="59">
        <v>214</v>
      </c>
      <c r="G15" s="59">
        <v>6718</v>
      </c>
      <c r="H15" s="59">
        <v>4849</v>
      </c>
      <c r="I15" s="13">
        <v>1.57</v>
      </c>
      <c r="J15" s="13">
        <v>17.489999999999998</v>
      </c>
      <c r="K15" s="59">
        <v>14640</v>
      </c>
      <c r="L15" s="59">
        <v>147523</v>
      </c>
      <c r="M15" s="59">
        <v>48412</v>
      </c>
      <c r="N15" s="59">
        <v>41105</v>
      </c>
      <c r="O15" s="59">
        <v>7335864</v>
      </c>
      <c r="P15" s="59">
        <v>1492704</v>
      </c>
      <c r="Q15" s="59">
        <v>5843160</v>
      </c>
      <c r="R15" s="59">
        <v>475</v>
      </c>
    </row>
    <row r="16" spans="2:18" ht="9.75" customHeight="1"/>
    <row r="17" spans="2:18" ht="3" customHeight="1">
      <c r="B17" s="86"/>
      <c r="C17" s="86"/>
      <c r="D17" s="86"/>
      <c r="E17" s="86"/>
      <c r="F17" s="86"/>
      <c r="G17" s="86"/>
      <c r="H17" s="86"/>
      <c r="I17" s="86"/>
      <c r="J17" s="86"/>
      <c r="K17" s="86"/>
      <c r="L17" s="86"/>
      <c r="M17" s="86"/>
      <c r="N17" s="86"/>
      <c r="O17" s="86"/>
      <c r="P17" s="86"/>
      <c r="Q17" s="86"/>
      <c r="R17" s="86"/>
    </row>
    <row r="18" spans="2:18" ht="9" customHeight="1">
      <c r="E18" s="59"/>
    </row>
    <row r="19" spans="2:18" s="80" customFormat="1" ht="12.75" customHeight="1">
      <c r="B19" s="308" t="s">
        <v>194</v>
      </c>
      <c r="C19" s="308"/>
      <c r="D19" s="308"/>
      <c r="E19" s="308"/>
      <c r="F19" s="308"/>
      <c r="G19" s="308"/>
      <c r="H19" s="308"/>
      <c r="I19" s="308"/>
      <c r="J19" s="308"/>
      <c r="K19" s="308"/>
      <c r="L19" s="308"/>
      <c r="M19" s="308"/>
      <c r="N19" s="308"/>
      <c r="O19" s="308"/>
      <c r="P19" s="308"/>
      <c r="Q19" s="308"/>
      <c r="R19" s="308"/>
    </row>
    <row r="21" spans="2:18" s="151" customFormat="1" ht="12.75" customHeight="1">
      <c r="B21" s="303" t="s">
        <v>156</v>
      </c>
      <c r="C21" s="303"/>
      <c r="D21" s="303"/>
    </row>
    <row r="26" spans="2:18">
      <c r="D26" s="22"/>
      <c r="E26" s="22"/>
      <c r="F26" s="22"/>
      <c r="G26" s="22"/>
      <c r="H26" s="22"/>
      <c r="I26" s="22"/>
      <c r="J26" s="22"/>
      <c r="K26" s="22"/>
      <c r="L26" s="22"/>
      <c r="M26" s="22"/>
      <c r="N26" s="22"/>
      <c r="O26" s="22"/>
      <c r="P26" s="22"/>
      <c r="Q26" s="22"/>
      <c r="R26" s="22"/>
    </row>
    <row r="27" spans="2:18">
      <c r="D27" s="22"/>
      <c r="E27" s="22"/>
      <c r="F27" s="22"/>
      <c r="G27" s="22"/>
      <c r="H27" s="22"/>
      <c r="I27" s="22"/>
      <c r="J27" s="22"/>
      <c r="K27" s="22"/>
      <c r="L27" s="22"/>
      <c r="M27" s="22"/>
      <c r="N27" s="22"/>
      <c r="O27" s="22"/>
      <c r="P27" s="22"/>
      <c r="Q27" s="22"/>
      <c r="R27" s="22"/>
    </row>
    <row r="28" spans="2:18">
      <c r="D28" s="22"/>
      <c r="E28" s="22"/>
      <c r="F28" s="22"/>
      <c r="G28" s="22"/>
      <c r="H28" s="22"/>
      <c r="I28" s="22"/>
      <c r="J28" s="22"/>
      <c r="K28" s="22"/>
      <c r="L28" s="22"/>
      <c r="M28" s="22"/>
      <c r="N28" s="22"/>
      <c r="O28" s="22"/>
      <c r="P28" s="22"/>
      <c r="Q28" s="22"/>
      <c r="R28" s="22"/>
    </row>
    <row r="29" spans="2:18">
      <c r="D29" s="22"/>
      <c r="E29" s="22"/>
      <c r="F29" s="22"/>
      <c r="G29" s="22"/>
      <c r="H29" s="22"/>
      <c r="I29" s="22"/>
      <c r="J29" s="22"/>
      <c r="K29" s="22"/>
      <c r="L29" s="22"/>
      <c r="M29" s="22"/>
      <c r="N29" s="22"/>
      <c r="O29" s="22"/>
      <c r="P29" s="22"/>
      <c r="Q29" s="22"/>
      <c r="R29" s="22"/>
    </row>
    <row r="30" spans="2:18">
      <c r="D30" s="22"/>
      <c r="E30" s="22"/>
      <c r="F30" s="22"/>
      <c r="G30" s="22"/>
      <c r="H30" s="22"/>
      <c r="I30" s="22"/>
      <c r="J30" s="22"/>
      <c r="K30" s="22"/>
      <c r="L30" s="22"/>
      <c r="M30" s="22"/>
      <c r="N30" s="22"/>
      <c r="O30" s="22"/>
      <c r="P30" s="22"/>
      <c r="Q30" s="22"/>
      <c r="R30" s="22"/>
    </row>
    <row r="31" spans="2:18">
      <c r="D31" s="22"/>
      <c r="E31" s="22"/>
      <c r="F31" s="22"/>
      <c r="G31" s="22"/>
      <c r="H31" s="22"/>
      <c r="I31" s="22"/>
      <c r="J31" s="22"/>
      <c r="K31" s="22"/>
      <c r="L31" s="22"/>
      <c r="M31" s="22"/>
      <c r="N31" s="22"/>
      <c r="O31" s="22"/>
      <c r="P31" s="22"/>
      <c r="Q31" s="22"/>
      <c r="R31" s="22"/>
    </row>
    <row r="32" spans="2:18">
      <c r="D32" s="22"/>
      <c r="E32" s="22"/>
      <c r="F32" s="22"/>
      <c r="G32" s="22"/>
      <c r="H32" s="22"/>
      <c r="I32" s="22"/>
      <c r="J32" s="22"/>
      <c r="K32" s="22"/>
      <c r="L32" s="22"/>
      <c r="M32" s="22"/>
      <c r="N32" s="22"/>
      <c r="O32" s="22"/>
      <c r="P32" s="22"/>
      <c r="Q32" s="22"/>
      <c r="R32" s="22"/>
    </row>
    <row r="33" spans="4:18">
      <c r="D33" s="22"/>
      <c r="E33" s="22"/>
      <c r="F33" s="22"/>
      <c r="G33" s="22"/>
      <c r="H33" s="22"/>
      <c r="I33" s="22"/>
      <c r="J33" s="22"/>
      <c r="K33" s="22"/>
      <c r="L33" s="22"/>
      <c r="M33" s="22"/>
      <c r="N33" s="22"/>
      <c r="O33" s="22"/>
      <c r="P33" s="22"/>
      <c r="Q33" s="22"/>
      <c r="R33" s="22"/>
    </row>
    <row r="34" spans="4:18">
      <c r="D34" s="22"/>
      <c r="E34" s="22"/>
      <c r="F34" s="22"/>
      <c r="G34" s="22"/>
      <c r="H34" s="22"/>
      <c r="I34" s="22"/>
      <c r="J34" s="22"/>
      <c r="K34" s="22"/>
      <c r="L34" s="22"/>
      <c r="M34" s="22"/>
      <c r="N34" s="22"/>
      <c r="O34" s="22"/>
      <c r="P34" s="22"/>
      <c r="Q34" s="22"/>
      <c r="R34" s="22"/>
    </row>
    <row r="35" spans="4:18">
      <c r="D35" s="22"/>
      <c r="E35" s="22"/>
      <c r="F35" s="22"/>
      <c r="G35" s="22"/>
      <c r="H35" s="22"/>
      <c r="I35" s="22"/>
      <c r="J35" s="22"/>
      <c r="K35" s="22"/>
      <c r="L35" s="22"/>
      <c r="M35" s="22"/>
      <c r="N35" s="22"/>
      <c r="O35" s="22"/>
      <c r="P35" s="22"/>
      <c r="Q35" s="22"/>
      <c r="R35" s="22"/>
    </row>
    <row r="36" spans="4:18">
      <c r="D36" s="22"/>
      <c r="E36" s="22"/>
      <c r="F36" s="22"/>
      <c r="G36" s="22"/>
      <c r="H36" s="22"/>
      <c r="I36" s="22"/>
      <c r="J36" s="22"/>
      <c r="K36" s="22"/>
      <c r="L36" s="22"/>
      <c r="M36" s="22"/>
      <c r="N36" s="22"/>
      <c r="O36" s="22"/>
      <c r="P36" s="22"/>
      <c r="Q36" s="22"/>
      <c r="R36" s="22"/>
    </row>
    <row r="37" spans="4:18">
      <c r="D37" s="22"/>
      <c r="E37" s="22"/>
      <c r="F37" s="22"/>
      <c r="G37" s="22"/>
      <c r="H37" s="22"/>
      <c r="I37" s="22"/>
      <c r="J37" s="22"/>
      <c r="K37" s="22"/>
      <c r="L37" s="22"/>
      <c r="M37" s="22"/>
      <c r="N37" s="22"/>
      <c r="O37" s="22"/>
      <c r="P37" s="22"/>
      <c r="Q37" s="22"/>
      <c r="R37" s="22"/>
    </row>
    <row r="38" spans="4:18">
      <c r="D38" s="22"/>
      <c r="E38" s="22"/>
      <c r="F38" s="22"/>
      <c r="G38" s="22"/>
      <c r="H38" s="22"/>
      <c r="I38" s="22"/>
      <c r="J38" s="22"/>
      <c r="K38" s="22"/>
      <c r="L38" s="22"/>
      <c r="M38" s="22"/>
      <c r="N38" s="22"/>
      <c r="O38" s="22"/>
      <c r="P38" s="22"/>
      <c r="Q38" s="22"/>
      <c r="R38" s="22"/>
    </row>
  </sheetData>
  <mergeCells count="19">
    <mergeCell ref="B1:R1"/>
    <mergeCell ref="M4:M6"/>
    <mergeCell ref="J4:J6"/>
    <mergeCell ref="K4:K6"/>
    <mergeCell ref="L4:L6"/>
    <mergeCell ref="N4:N6"/>
    <mergeCell ref="O4:O6"/>
    <mergeCell ref="P4:P6"/>
    <mergeCell ref="Q4:Q6"/>
    <mergeCell ref="R4:R6"/>
    <mergeCell ref="B21:D21"/>
    <mergeCell ref="G4:G6"/>
    <mergeCell ref="H4:H6"/>
    <mergeCell ref="I4:I6"/>
    <mergeCell ref="B4:C7"/>
    <mergeCell ref="D4:D6"/>
    <mergeCell ref="E4:E6"/>
    <mergeCell ref="F4:F6"/>
    <mergeCell ref="B19:R19"/>
  </mergeCells>
  <hyperlinks>
    <hyperlink ref="B21:D21" location="Contents!A1" display="(back to contents)" xr:uid="{00000000-0004-0000-0800-000000000000}"/>
  </hyperlinks>
  <printOptions horizontalCentered="1"/>
  <pageMargins left="7.874015748031496E-2" right="7.874015748031496E-2" top="0.6692913385826772" bottom="0.6692913385826772" header="0" footer="0"/>
  <pageSetup paperSize="9" scale="56"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47</vt:i4>
      </vt:variant>
      <vt:variant>
        <vt:lpstr>Intervalos com Nome</vt:lpstr>
      </vt:variant>
      <vt:variant>
        <vt:i4>81</vt:i4>
      </vt:variant>
    </vt:vector>
  </HeadingPairs>
  <TitlesOfParts>
    <vt:vector size="128" baseType="lpstr">
      <vt:lpstr>Contents</vt:lpstr>
      <vt:lpstr>Conventional signs</vt:lpstr>
      <vt:lpstr>I.1</vt:lpstr>
      <vt:lpstr>I.2</vt:lpstr>
      <vt:lpstr>I.3</vt:lpstr>
      <vt:lpstr>I.4</vt:lpstr>
      <vt:lpstr>I.5</vt:lpstr>
      <vt:lpstr>I.6</vt:lpstr>
      <vt:lpstr>II.1</vt:lpstr>
      <vt:lpstr>II.2</vt:lpstr>
      <vt:lpstr>II.3</vt:lpstr>
      <vt:lpstr>II.4</vt:lpstr>
      <vt:lpstr>II.5</vt:lpstr>
      <vt:lpstr>III.1</vt:lpstr>
      <vt:lpstr>III.2</vt:lpstr>
      <vt:lpstr>III.3</vt:lpstr>
      <vt:lpstr>III.4</vt:lpstr>
      <vt:lpstr>III.5</vt:lpstr>
      <vt:lpstr>III.6</vt:lpstr>
      <vt:lpstr>III.7</vt:lpstr>
      <vt:lpstr>III.8</vt:lpstr>
      <vt:lpstr>III.9</vt:lpstr>
      <vt:lpstr>III.10</vt:lpstr>
      <vt:lpstr>IV.1.1</vt:lpstr>
      <vt:lpstr>IV.1.2</vt:lpstr>
      <vt:lpstr>IV.2.1</vt:lpstr>
      <vt:lpstr>IV.2.2</vt:lpstr>
      <vt:lpstr>IV.3.1</vt:lpstr>
      <vt:lpstr>IV.3.2</vt:lpstr>
      <vt:lpstr>IV.4.1</vt:lpstr>
      <vt:lpstr>IV.4.2</vt:lpstr>
      <vt:lpstr>IV.5</vt:lpstr>
      <vt:lpstr>IV.6</vt:lpstr>
      <vt:lpstr>V.1</vt:lpstr>
      <vt:lpstr>V.2</vt:lpstr>
      <vt:lpstr>V.3</vt:lpstr>
      <vt:lpstr>V.4</vt:lpstr>
      <vt:lpstr>V.5</vt:lpstr>
      <vt:lpstr>VI.1</vt:lpstr>
      <vt:lpstr>VI.2</vt:lpstr>
      <vt:lpstr>VI.3</vt:lpstr>
      <vt:lpstr>VI.4</vt:lpstr>
      <vt:lpstr>VI.5</vt:lpstr>
      <vt:lpstr>VI.6</vt:lpstr>
      <vt:lpstr>VII.1</vt:lpstr>
      <vt:lpstr>VII.2</vt:lpstr>
      <vt:lpstr>VII.3</vt:lpstr>
      <vt:lpstr>Contents!Área_de_Impressão</vt:lpstr>
      <vt:lpstr>'Conventional signs'!Área_de_Impressão</vt:lpstr>
      <vt:lpstr>I.1!Área_de_Impressão</vt:lpstr>
      <vt:lpstr>I.2!Área_de_Impressão</vt:lpstr>
      <vt:lpstr>I.3!Área_de_Impressão</vt:lpstr>
      <vt:lpstr>I.4!Área_de_Impressão</vt:lpstr>
      <vt:lpstr>I.5!Área_de_Impressão</vt:lpstr>
      <vt:lpstr>I.6!Área_de_Impressão</vt:lpstr>
      <vt:lpstr>II.1!Área_de_Impressão</vt:lpstr>
      <vt:lpstr>II.2!Área_de_Impressão</vt:lpstr>
      <vt:lpstr>II.3!Área_de_Impressão</vt:lpstr>
      <vt:lpstr>II.4!Área_de_Impressão</vt:lpstr>
      <vt:lpstr>II.5!Área_de_Impressão</vt:lpstr>
      <vt:lpstr>III.1!Área_de_Impressão</vt:lpstr>
      <vt:lpstr>III.10!Área_de_Impressão</vt:lpstr>
      <vt:lpstr>III.2!Área_de_Impressão</vt:lpstr>
      <vt:lpstr>III.3!Área_de_Impressão</vt:lpstr>
      <vt:lpstr>III.4!Área_de_Impressão</vt:lpstr>
      <vt:lpstr>III.5!Área_de_Impressão</vt:lpstr>
      <vt:lpstr>III.6!Área_de_Impressão</vt:lpstr>
      <vt:lpstr>III.7!Área_de_Impressão</vt:lpstr>
      <vt:lpstr>III.8!Área_de_Impressão</vt:lpstr>
      <vt:lpstr>III.9!Área_de_Impressão</vt:lpstr>
      <vt:lpstr>IV.1.1!Área_de_Impressão</vt:lpstr>
      <vt:lpstr>IV.1.2!Área_de_Impressão</vt:lpstr>
      <vt:lpstr>IV.2.1!Área_de_Impressão</vt:lpstr>
      <vt:lpstr>IV.2.2!Área_de_Impressão</vt:lpstr>
      <vt:lpstr>IV.3.1!Área_de_Impressão</vt:lpstr>
      <vt:lpstr>IV.3.2!Área_de_Impressão</vt:lpstr>
      <vt:lpstr>IV.4.1!Área_de_Impressão</vt:lpstr>
      <vt:lpstr>IV.4.2!Área_de_Impressão</vt:lpstr>
      <vt:lpstr>IV.5!Área_de_Impressão</vt:lpstr>
      <vt:lpstr>IV.6!Área_de_Impressão</vt:lpstr>
      <vt:lpstr>V.1!Área_de_Impressão</vt:lpstr>
      <vt:lpstr>V.2!Área_de_Impressão</vt:lpstr>
      <vt:lpstr>V.3!Área_de_Impressão</vt:lpstr>
      <vt:lpstr>V.4!Área_de_Impressão</vt:lpstr>
      <vt:lpstr>V.5!Área_de_Impressão</vt:lpstr>
      <vt:lpstr>VI.1!Área_de_Impressão</vt:lpstr>
      <vt:lpstr>VI.2!Área_de_Impressão</vt:lpstr>
      <vt:lpstr>VI.3!Área_de_Impressão</vt:lpstr>
      <vt:lpstr>VI.4!Área_de_Impressão</vt:lpstr>
      <vt:lpstr>VI.5!Área_de_Impressão</vt:lpstr>
      <vt:lpstr>VI.6!Área_de_Impressão</vt:lpstr>
      <vt:lpstr>VII.1!Área_de_Impressão</vt:lpstr>
      <vt:lpstr>VII.2!Área_de_Impressão</vt:lpstr>
      <vt:lpstr>VII.3!Área_de_Impressão</vt:lpstr>
      <vt:lpstr>'Conventional signs'!Títulos_de_Impressão</vt:lpstr>
      <vt:lpstr>I.1!Títulos_de_Impressão</vt:lpstr>
      <vt:lpstr>I.2!Títulos_de_Impressão</vt:lpstr>
      <vt:lpstr>I.3!Títulos_de_Impressão</vt:lpstr>
      <vt:lpstr>I.4!Títulos_de_Impressão</vt:lpstr>
      <vt:lpstr>I.5!Títulos_de_Impressão</vt:lpstr>
      <vt:lpstr>II.2!Títulos_de_Impressão</vt:lpstr>
      <vt:lpstr>II.3!Títulos_de_Impressão</vt:lpstr>
      <vt:lpstr>II.4!Títulos_de_Impressão</vt:lpstr>
      <vt:lpstr>II.5!Títulos_de_Impressão</vt:lpstr>
      <vt:lpstr>III.1!Títulos_de_Impressão</vt:lpstr>
      <vt:lpstr>III.2!Títulos_de_Impressão</vt:lpstr>
      <vt:lpstr>III.3!Títulos_de_Impressão</vt:lpstr>
      <vt:lpstr>III.4!Títulos_de_Impressão</vt:lpstr>
      <vt:lpstr>III.5!Títulos_de_Impressão</vt:lpstr>
      <vt:lpstr>III.6!Títulos_de_Impressão</vt:lpstr>
      <vt:lpstr>III.7!Títulos_de_Impressão</vt:lpstr>
      <vt:lpstr>IV.1.1!Títulos_de_Impressão</vt:lpstr>
      <vt:lpstr>IV.1.2!Títulos_de_Impressão</vt:lpstr>
      <vt:lpstr>IV.2.1!Títulos_de_Impressão</vt:lpstr>
      <vt:lpstr>IV.2.2!Títulos_de_Impressão</vt:lpstr>
      <vt:lpstr>IV.3.1!Títulos_de_Impressão</vt:lpstr>
      <vt:lpstr>IV.3.2!Títulos_de_Impressão</vt:lpstr>
      <vt:lpstr>IV.4.1!Títulos_de_Impressão</vt:lpstr>
      <vt:lpstr>IV.4.2!Títulos_de_Impressão</vt:lpstr>
      <vt:lpstr>IV.5!Títulos_de_Impressão</vt:lpstr>
      <vt:lpstr>IV.6!Títulos_de_Impressão</vt:lpstr>
      <vt:lpstr>V.1!Títulos_de_Impressão</vt:lpstr>
      <vt:lpstr>V.2!Títulos_de_Impressão</vt:lpstr>
      <vt:lpstr>V.3!Títulos_de_Impressão</vt:lpstr>
      <vt:lpstr>V.4!Títulos_de_Impressão</vt:lpstr>
      <vt:lpstr>V.5!Títulos_de_Impressão</vt:lpstr>
      <vt:lpstr>VII.1!Títulos_de_Impressão</vt:lpstr>
      <vt:lpstr>VII.2!Títulos_de_Impressão</vt:lpstr>
    </vt:vector>
  </TitlesOfParts>
  <Manager/>
  <Company>Governo Regional da Madeira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Martins</dc:creator>
  <cp:keywords/>
  <dc:description/>
  <cp:lastModifiedBy>Jesus Costa</cp:lastModifiedBy>
  <cp:revision/>
  <cp:lastPrinted>2025-02-03T10:27:13Z</cp:lastPrinted>
  <dcterms:created xsi:type="dcterms:W3CDTF">2016-05-24T14:08:02Z</dcterms:created>
  <dcterms:modified xsi:type="dcterms:W3CDTF">2026-08-17T10:02:58Z</dcterms:modified>
  <cp:category/>
  <cp:contentStatus/>
</cp:coreProperties>
</file>